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S:\HERP\01_リプラン\002_業務要件定義（ToBe）\02_PLM_Obbligato\02_BOM\02_検討資料\E-BOMマスター\00_マスタ作業用\品目詳細\00_サマリ済\リハ3\マスタ完成\"/>
    </mc:Choice>
  </mc:AlternateContent>
  <xr:revisionPtr revIDLastSave="0" documentId="13_ncr:1_{F51C43F3-43D1-4659-9309-6D875D76FFD9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Sheet0" sheetId="1" r:id="rId1"/>
    <sheet name="Sheet1" sheetId="2" r:id="rId2"/>
  </sheets>
  <definedNames>
    <definedName name="_xlnm._FilterDatabase" localSheetId="0" hidden="1">Sheet0!$A$2:$BM$4814</definedName>
    <definedName name="_xleta.AND" hidden="1" xlm="1">#NAME?</definedName>
    <definedName name="_xleta.IF" hidden="1" xlm="1">#NAME?</definedName>
    <definedName name="_xleta.LEF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1219" i="1" l="1" a="1"/>
  <c r="BM1219" i="1" s="1"/>
  <c r="BM1220" i="1" a="1"/>
  <c r="BM1220" i="1" s="1"/>
  <c r="BM1221" i="1" a="1"/>
  <c r="BM1221" i="1" s="1"/>
  <c r="BM1222" i="1" a="1"/>
  <c r="BM1222" i="1" s="1"/>
  <c r="BM1223" i="1" a="1"/>
  <c r="BM1223" i="1" s="1"/>
  <c r="BM1224" i="1" a="1"/>
  <c r="BM1224" i="1" s="1"/>
  <c r="BM1225" i="1" a="1"/>
  <c r="BM1225" i="1" s="1"/>
  <c r="BM1226" i="1" a="1"/>
  <c r="BM1226" i="1" s="1"/>
  <c r="BM1227" i="1" a="1"/>
  <c r="BM1227" i="1" s="1"/>
  <c r="BM1228" i="1" a="1"/>
  <c r="BM1228" i="1" s="1"/>
  <c r="BM1229" i="1" a="1"/>
  <c r="BM1229" i="1" s="1"/>
  <c r="BM1230" i="1" a="1"/>
  <c r="BM1230" i="1" s="1"/>
  <c r="BM1231" i="1" a="1"/>
  <c r="BM1231" i="1" s="1"/>
  <c r="BM1232" i="1" a="1"/>
  <c r="BM1232" i="1" s="1"/>
  <c r="BM1233" i="1" a="1"/>
  <c r="BM1233" i="1" s="1"/>
  <c r="BM1234" i="1" a="1"/>
  <c r="BM1234" i="1" s="1"/>
  <c r="BM1235" i="1" a="1"/>
  <c r="BM1235" i="1" s="1"/>
  <c r="BM1236" i="1" a="1"/>
  <c r="BM1236" i="1" s="1"/>
  <c r="BM1237" i="1" a="1"/>
  <c r="BM1237" i="1" s="1"/>
  <c r="BM1238" i="1" a="1"/>
  <c r="BM1238" i="1" s="1"/>
  <c r="BM1239" i="1" a="1"/>
  <c r="BM1239" i="1" s="1"/>
  <c r="BM1240" i="1" a="1"/>
  <c r="BM1240" i="1" s="1"/>
  <c r="BM1241" i="1" a="1"/>
  <c r="BM1241" i="1" s="1"/>
  <c r="BM1242" i="1" a="1"/>
  <c r="BM1242" i="1" s="1"/>
  <c r="BM1243" i="1" a="1"/>
  <c r="BM1243" i="1" s="1"/>
  <c r="BM1244" i="1" a="1"/>
  <c r="BM1244" i="1" s="1"/>
  <c r="BM1245" i="1" a="1"/>
  <c r="BM1245" i="1" s="1"/>
  <c r="BM1246" i="1" a="1"/>
  <c r="BM1246" i="1" s="1"/>
  <c r="BM1247" i="1" a="1"/>
  <c r="BM1247" i="1" s="1"/>
  <c r="BM1248" i="1" a="1"/>
  <c r="BM1248" i="1" s="1"/>
  <c r="BM1249" i="1" a="1"/>
  <c r="BM1249" i="1" s="1"/>
  <c r="BM1250" i="1" a="1"/>
  <c r="BM1250" i="1" s="1"/>
  <c r="BM1251" i="1" a="1"/>
  <c r="BM1251" i="1" s="1"/>
  <c r="BM1252" i="1" a="1"/>
  <c r="BM1252" i="1" s="1"/>
  <c r="BM1253" i="1" a="1"/>
  <c r="BM1253" i="1" s="1"/>
  <c r="BM1254" i="1" a="1"/>
  <c r="BM1254" i="1" s="1"/>
  <c r="BM1255" i="1" a="1"/>
  <c r="BM1255" i="1" s="1"/>
  <c r="BM1256" i="1" a="1"/>
  <c r="BM1256" i="1" s="1"/>
  <c r="BM1257" i="1" a="1"/>
  <c r="BM1257" i="1" s="1"/>
  <c r="BM1258" i="1" a="1"/>
  <c r="BM1258" i="1" s="1"/>
  <c r="BM1259" i="1" a="1"/>
  <c r="BM1259" i="1" s="1"/>
  <c r="BM1260" i="1" a="1"/>
  <c r="BM1260" i="1" s="1"/>
  <c r="BM1261" i="1" a="1"/>
  <c r="BM1261" i="1" s="1"/>
  <c r="BM1262" i="1" a="1"/>
  <c r="BM1262" i="1" s="1"/>
  <c r="BM1263" i="1" a="1"/>
  <c r="BM1263" i="1" s="1"/>
  <c r="BM1264" i="1" a="1"/>
  <c r="BM1264" i="1" s="1"/>
  <c r="BM1265" i="1" a="1"/>
  <c r="BM1265" i="1" s="1"/>
  <c r="BM1266" i="1" a="1"/>
  <c r="BM1266" i="1" s="1"/>
  <c r="BM1267" i="1" a="1"/>
  <c r="BM1267" i="1" s="1"/>
  <c r="BM1268" i="1" a="1"/>
  <c r="BM1268" i="1" s="1"/>
  <c r="BM1269" i="1" a="1"/>
  <c r="BM1269" i="1" s="1"/>
  <c r="BM1270" i="1" a="1"/>
  <c r="BM1270" i="1" s="1"/>
  <c r="BM1271" i="1" a="1"/>
  <c r="BM1271" i="1" s="1"/>
  <c r="BM1272" i="1" a="1"/>
  <c r="BM1272" i="1" s="1"/>
  <c r="BM1273" i="1" a="1"/>
  <c r="BM1273" i="1" s="1"/>
  <c r="BM1274" i="1" a="1"/>
  <c r="BM1274" i="1" s="1"/>
  <c r="BM1275" i="1" a="1"/>
  <c r="BM1275" i="1" s="1"/>
  <c r="BM1276" i="1" a="1"/>
  <c r="BM1276" i="1" s="1"/>
  <c r="BM1277" i="1" a="1"/>
  <c r="BM1277" i="1" s="1"/>
  <c r="BM1278" i="1" a="1"/>
  <c r="BM1278" i="1" s="1"/>
  <c r="BM1279" i="1" a="1"/>
  <c r="BM1279" i="1" s="1"/>
  <c r="BM1280" i="1" a="1"/>
  <c r="BM1280" i="1" s="1"/>
  <c r="BM1281" i="1" a="1"/>
  <c r="BM1281" i="1" s="1"/>
  <c r="BM1282" i="1" a="1"/>
  <c r="BM1282" i="1" s="1"/>
  <c r="BM1283" i="1" a="1"/>
  <c r="BM1283" i="1" s="1"/>
  <c r="BM1284" i="1" a="1"/>
  <c r="BM1284" i="1" s="1"/>
  <c r="BM1285" i="1" a="1"/>
  <c r="BM1285" i="1" s="1"/>
  <c r="BM1286" i="1" a="1"/>
  <c r="BM1286" i="1" s="1"/>
  <c r="BM1287" i="1" a="1"/>
  <c r="BM1287" i="1" s="1"/>
  <c r="BM1288" i="1" a="1"/>
  <c r="BM1288" i="1" s="1"/>
  <c r="BM1289" i="1" a="1"/>
  <c r="BM1289" i="1" s="1"/>
  <c r="BM1290" i="1" a="1"/>
  <c r="BM1290" i="1" s="1"/>
  <c r="BM1291" i="1" a="1"/>
  <c r="BM1291" i="1" s="1"/>
  <c r="BM1292" i="1" a="1"/>
  <c r="BM1292" i="1" s="1"/>
  <c r="BM1293" i="1" a="1"/>
  <c r="BM1293" i="1" s="1"/>
  <c r="BM1294" i="1" a="1"/>
  <c r="BM1294" i="1" s="1"/>
  <c r="BM1295" i="1" a="1"/>
  <c r="BM1295" i="1" s="1"/>
  <c r="BM1296" i="1" a="1"/>
  <c r="BM1296" i="1" s="1"/>
  <c r="BM1297" i="1" a="1"/>
  <c r="BM1297" i="1" s="1"/>
  <c r="BM1298" i="1" a="1"/>
  <c r="BM1298" i="1" s="1"/>
  <c r="BM1299" i="1" a="1"/>
  <c r="BM1299" i="1" s="1"/>
  <c r="BM1300" i="1" a="1"/>
  <c r="BM1300" i="1" s="1"/>
  <c r="BM1301" i="1" a="1"/>
  <c r="BM1301" i="1" s="1"/>
  <c r="BM1302" i="1" a="1"/>
  <c r="BM1302" i="1" s="1"/>
  <c r="BM1303" i="1" a="1"/>
  <c r="BM1303" i="1" s="1"/>
  <c r="BM1304" i="1" a="1"/>
  <c r="BM1304" i="1" s="1"/>
  <c r="BM1305" i="1" a="1"/>
  <c r="BM1305" i="1" s="1"/>
  <c r="BM1306" i="1" a="1"/>
  <c r="BM1306" i="1" s="1"/>
  <c r="BM1307" i="1" a="1"/>
  <c r="BM1307" i="1" s="1"/>
  <c r="BM1308" i="1" a="1"/>
  <c r="BM1308" i="1" s="1"/>
  <c r="BM1309" i="1" a="1"/>
  <c r="BM1309" i="1" s="1"/>
  <c r="BM1310" i="1" a="1"/>
  <c r="BM1310" i="1" s="1"/>
  <c r="BM1311" i="1" a="1"/>
  <c r="BM1311" i="1" s="1"/>
  <c r="BM1312" i="1" a="1"/>
  <c r="BM1312" i="1" s="1"/>
  <c r="BM1313" i="1" a="1"/>
  <c r="BM1313" i="1" s="1"/>
  <c r="BM1314" i="1" a="1"/>
  <c r="BM1314" i="1" s="1"/>
  <c r="BM1315" i="1" a="1"/>
  <c r="BM1315" i="1" s="1"/>
  <c r="BM1316" i="1" a="1"/>
  <c r="BM1316" i="1" s="1"/>
  <c r="BM1317" i="1" a="1"/>
  <c r="BM1317" i="1" s="1"/>
  <c r="BM1318" i="1" a="1"/>
  <c r="BM1318" i="1" s="1"/>
  <c r="BM1319" i="1" a="1"/>
  <c r="BM1319" i="1" s="1"/>
  <c r="BM1320" i="1" a="1"/>
  <c r="BM1320" i="1" s="1"/>
  <c r="BM1321" i="1" a="1"/>
  <c r="BM1321" i="1" s="1"/>
  <c r="BM1322" i="1" a="1"/>
  <c r="BM1322" i="1" s="1"/>
  <c r="BM1323" i="1" a="1"/>
  <c r="BM1323" i="1" s="1"/>
  <c r="BM1324" i="1" a="1"/>
  <c r="BM1324" i="1" s="1"/>
  <c r="BM1325" i="1" a="1"/>
  <c r="BM1325" i="1" s="1"/>
  <c r="BM1326" i="1" a="1"/>
  <c r="BM1326" i="1" s="1"/>
  <c r="BM1327" i="1" a="1"/>
  <c r="BM1327" i="1" s="1"/>
  <c r="BM1328" i="1" a="1"/>
  <c r="BM1328" i="1" s="1"/>
  <c r="BM1329" i="1" a="1"/>
  <c r="BM1329" i="1" s="1"/>
  <c r="BM1330" i="1" a="1"/>
  <c r="BM1330" i="1" s="1"/>
  <c r="BM1331" i="1" a="1"/>
  <c r="BM1331" i="1" s="1"/>
  <c r="BM1332" i="1" a="1"/>
  <c r="BM1332" i="1" s="1"/>
  <c r="BM1333" i="1" a="1"/>
  <c r="BM1333" i="1" s="1"/>
  <c r="BM1334" i="1" a="1"/>
  <c r="BM1334" i="1" s="1"/>
  <c r="BM1335" i="1" a="1"/>
  <c r="BM1335" i="1" s="1"/>
  <c r="BM1336" i="1" a="1"/>
  <c r="BM1336" i="1" s="1"/>
  <c r="BM1337" i="1" a="1"/>
  <c r="BM1337" i="1" s="1"/>
  <c r="BM1338" i="1" a="1"/>
  <c r="BM1338" i="1" s="1"/>
  <c r="BM1339" i="1" a="1"/>
  <c r="BM1339" i="1" s="1"/>
  <c r="BM1340" i="1" a="1"/>
  <c r="BM1340" i="1" s="1"/>
  <c r="BM1341" i="1" a="1"/>
  <c r="BM1341" i="1" s="1"/>
  <c r="BM1342" i="1" a="1"/>
  <c r="BM1342" i="1" s="1"/>
  <c r="BM1343" i="1" a="1"/>
  <c r="BM1343" i="1" s="1"/>
  <c r="BM1344" i="1" a="1"/>
  <c r="BM1344" i="1" s="1"/>
  <c r="BM1345" i="1" a="1"/>
  <c r="BM1345" i="1" s="1"/>
  <c r="BM1346" i="1" a="1"/>
  <c r="BM1346" i="1" s="1"/>
  <c r="BM1347" i="1" a="1"/>
  <c r="BM1347" i="1" s="1"/>
  <c r="BM1348" i="1" a="1"/>
  <c r="BM1348" i="1" s="1"/>
  <c r="BM1349" i="1" a="1"/>
  <c r="BM1349" i="1" s="1"/>
  <c r="BM1350" i="1" a="1"/>
  <c r="BM1350" i="1" s="1"/>
  <c r="BM1351" i="1" a="1"/>
  <c r="BM1351" i="1" s="1"/>
  <c r="BM1352" i="1" a="1"/>
  <c r="BM1352" i="1" s="1"/>
  <c r="BM1353" i="1" a="1"/>
  <c r="BM1353" i="1" s="1"/>
  <c r="BM1354" i="1" a="1"/>
  <c r="BM1354" i="1" s="1"/>
  <c r="BM1355" i="1" a="1"/>
  <c r="BM1355" i="1" s="1"/>
  <c r="BM1356" i="1" a="1"/>
  <c r="BM1356" i="1" s="1"/>
  <c r="BM1357" i="1" a="1"/>
  <c r="BM1357" i="1" s="1"/>
  <c r="BM1358" i="1" a="1"/>
  <c r="BM1358" i="1" s="1"/>
  <c r="BM1359" i="1" a="1"/>
  <c r="BM1359" i="1" s="1"/>
  <c r="BM1360" i="1" a="1"/>
  <c r="BM1360" i="1" s="1"/>
  <c r="BM1361" i="1" a="1"/>
  <c r="BM1361" i="1" s="1"/>
  <c r="BM1362" i="1" a="1"/>
  <c r="BM1362" i="1" s="1"/>
  <c r="BM1363" i="1" a="1"/>
  <c r="BM1363" i="1" s="1"/>
  <c r="BM1364" i="1" a="1"/>
  <c r="BM1364" i="1" s="1"/>
  <c r="BM1365" i="1" a="1"/>
  <c r="BM1365" i="1" s="1"/>
  <c r="BM1366" i="1" a="1"/>
  <c r="BM1366" i="1" s="1"/>
  <c r="BM1367" i="1" a="1"/>
  <c r="BM1367" i="1" s="1"/>
  <c r="BM1368" i="1" a="1"/>
  <c r="BM1368" i="1" s="1"/>
  <c r="BM1369" i="1" a="1"/>
  <c r="BM1369" i="1" s="1"/>
  <c r="BM1370" i="1" a="1"/>
  <c r="BM1370" i="1" s="1"/>
  <c r="BM1371" i="1" a="1"/>
  <c r="BM1371" i="1" s="1"/>
  <c r="BM1372" i="1" a="1"/>
  <c r="BM1372" i="1" s="1"/>
  <c r="BM1373" i="1" a="1"/>
  <c r="BM1373" i="1" s="1"/>
  <c r="BM1374" i="1" a="1"/>
  <c r="BM1374" i="1" s="1"/>
  <c r="BM1375" i="1" a="1"/>
  <c r="BM1375" i="1" s="1"/>
  <c r="BM1376" i="1" a="1"/>
  <c r="BM1376" i="1" s="1"/>
  <c r="BM1377" i="1" a="1"/>
  <c r="BM1377" i="1" s="1"/>
  <c r="BM1378" i="1" a="1"/>
  <c r="BM1378" i="1" s="1"/>
  <c r="BM1379" i="1" a="1"/>
  <c r="BM1379" i="1" s="1"/>
  <c r="BM1380" i="1" a="1"/>
  <c r="BM1380" i="1" s="1"/>
  <c r="BM1381" i="1" a="1"/>
  <c r="BM1381" i="1" s="1"/>
  <c r="BM1382" i="1" a="1"/>
  <c r="BM1382" i="1" s="1"/>
  <c r="BM1383" i="1" a="1"/>
  <c r="BM1383" i="1" s="1"/>
  <c r="BM1384" i="1" a="1"/>
  <c r="BM1384" i="1" s="1"/>
  <c r="BM1385" i="1" a="1"/>
  <c r="BM1385" i="1" s="1"/>
  <c r="BM1386" i="1" a="1"/>
  <c r="BM1386" i="1" s="1"/>
  <c r="BM1387" i="1" a="1"/>
  <c r="BM1387" i="1" s="1"/>
  <c r="BM1388" i="1" a="1"/>
  <c r="BM1388" i="1" s="1"/>
  <c r="BM1389" i="1" a="1"/>
  <c r="BM1389" i="1" s="1"/>
  <c r="BM1390" i="1" a="1"/>
  <c r="BM1390" i="1" s="1"/>
  <c r="BM1391" i="1" a="1"/>
  <c r="BM1391" i="1" s="1"/>
  <c r="BM1392" i="1" a="1"/>
  <c r="BM1392" i="1" s="1"/>
  <c r="BM1393" i="1" a="1"/>
  <c r="BM1393" i="1" s="1"/>
  <c r="BM1394" i="1" a="1"/>
  <c r="BM1394" i="1" s="1"/>
  <c r="BM1395" i="1" a="1"/>
  <c r="BM1395" i="1" s="1"/>
  <c r="BM1396" i="1" a="1"/>
  <c r="BM1396" i="1" s="1"/>
  <c r="BM1397" i="1" a="1"/>
  <c r="BM1397" i="1" s="1"/>
  <c r="BM1398" i="1" a="1"/>
  <c r="BM1398" i="1" s="1"/>
  <c r="BM1399" i="1" a="1"/>
  <c r="BM1399" i="1" s="1"/>
  <c r="BM1400" i="1" a="1"/>
  <c r="BM1400" i="1" s="1"/>
  <c r="BM1401" i="1" a="1"/>
  <c r="BM1401" i="1" s="1"/>
  <c r="BM1402" i="1" a="1"/>
  <c r="BM1402" i="1" s="1"/>
  <c r="BM1403" i="1" a="1"/>
  <c r="BM1403" i="1" s="1"/>
  <c r="BM1404" i="1" a="1"/>
  <c r="BM1404" i="1" s="1"/>
  <c r="BM1405" i="1" a="1"/>
  <c r="BM1405" i="1" s="1"/>
  <c r="BM1406" i="1" a="1"/>
  <c r="BM1406" i="1" s="1"/>
  <c r="BM1407" i="1" a="1"/>
  <c r="BM1407" i="1" s="1"/>
  <c r="BM1408" i="1" a="1"/>
  <c r="BM1408" i="1" s="1"/>
  <c r="BM1409" i="1" a="1"/>
  <c r="BM1409" i="1" s="1"/>
  <c r="BM1410" i="1" a="1"/>
  <c r="BM1410" i="1" s="1"/>
  <c r="BM1411" i="1" a="1"/>
  <c r="BM1411" i="1" s="1"/>
  <c r="BM1412" i="1" a="1"/>
  <c r="BM1412" i="1" s="1"/>
  <c r="BM1413" i="1" a="1"/>
  <c r="BM1413" i="1" s="1"/>
  <c r="BM1414" i="1" a="1"/>
  <c r="BM1414" i="1" s="1"/>
  <c r="BM1415" i="1" a="1"/>
  <c r="BM1415" i="1" s="1"/>
  <c r="BM1416" i="1" a="1"/>
  <c r="BM1416" i="1" s="1"/>
  <c r="BM1417" i="1" a="1"/>
  <c r="BM1417" i="1" s="1"/>
  <c r="BM1418" i="1" a="1"/>
  <c r="BM1418" i="1" s="1"/>
  <c r="BM1419" i="1" a="1"/>
  <c r="BM1419" i="1" s="1"/>
  <c r="BM1420" i="1" a="1"/>
  <c r="BM1420" i="1" s="1"/>
  <c r="BM1421" i="1" a="1"/>
  <c r="BM1421" i="1" s="1"/>
  <c r="BM1422" i="1" a="1"/>
  <c r="BM1422" i="1" s="1"/>
  <c r="BM1423" i="1" a="1"/>
  <c r="BM1423" i="1" s="1"/>
  <c r="BM1424" i="1" a="1"/>
  <c r="BM1424" i="1" s="1"/>
  <c r="BM1425" i="1" a="1"/>
  <c r="BM1425" i="1" s="1"/>
  <c r="BM1426" i="1" a="1"/>
  <c r="BM1426" i="1" s="1"/>
  <c r="BM1427" i="1" a="1"/>
  <c r="BM1427" i="1" s="1"/>
  <c r="BM1428" i="1" a="1"/>
  <c r="BM1428" i="1" s="1"/>
  <c r="BM1429" i="1" a="1"/>
  <c r="BM1429" i="1" s="1"/>
  <c r="BM1430" i="1" a="1"/>
  <c r="BM1430" i="1" s="1"/>
  <c r="BM1431" i="1" a="1"/>
  <c r="BM1431" i="1" s="1"/>
  <c r="BM1432" i="1" a="1"/>
  <c r="BM1432" i="1" s="1"/>
  <c r="BM1433" i="1" a="1"/>
  <c r="BM1433" i="1" s="1"/>
  <c r="BM1434" i="1" a="1"/>
  <c r="BM1434" i="1" s="1"/>
  <c r="BM1435" i="1" a="1"/>
  <c r="BM1435" i="1" s="1"/>
  <c r="BM1436" i="1" a="1"/>
  <c r="BM1436" i="1" s="1"/>
  <c r="BM1437" i="1" a="1"/>
  <c r="BM1437" i="1" s="1"/>
  <c r="BM1438" i="1" a="1"/>
  <c r="BM1438" i="1" s="1"/>
  <c r="BM1439" i="1" a="1"/>
  <c r="BM1439" i="1" s="1"/>
  <c r="BM1440" i="1" a="1"/>
  <c r="BM1440" i="1" s="1"/>
  <c r="BM1441" i="1" a="1"/>
  <c r="BM1441" i="1" s="1"/>
  <c r="BM1442" i="1" a="1"/>
  <c r="BM1442" i="1" s="1"/>
  <c r="BM1443" i="1" a="1"/>
  <c r="BM1443" i="1" s="1"/>
  <c r="BM1444" i="1" a="1"/>
  <c r="BM1444" i="1" s="1"/>
  <c r="BM1445" i="1" a="1"/>
  <c r="BM1445" i="1" s="1"/>
  <c r="BM1446" i="1" a="1"/>
  <c r="BM1446" i="1" s="1"/>
  <c r="BM1447" i="1" a="1"/>
  <c r="BM1447" i="1" s="1"/>
  <c r="BM1448" i="1" a="1"/>
  <c r="BM1448" i="1" s="1"/>
  <c r="BM1449" i="1" a="1"/>
  <c r="BM1449" i="1" s="1"/>
  <c r="BM1450" i="1" a="1"/>
  <c r="BM1450" i="1" s="1"/>
  <c r="BM1451" i="1" a="1"/>
  <c r="BM1451" i="1" s="1"/>
  <c r="BM1452" i="1" a="1"/>
  <c r="BM1452" i="1" s="1"/>
  <c r="BM1453" i="1" a="1"/>
  <c r="BM1453" i="1" s="1"/>
  <c r="BM1454" i="1" a="1"/>
  <c r="BM1454" i="1" s="1"/>
  <c r="BM1455" i="1" a="1"/>
  <c r="BM1455" i="1" s="1"/>
  <c r="BM1456" i="1" a="1"/>
  <c r="BM1456" i="1" s="1"/>
  <c r="BM1457" i="1" a="1"/>
  <c r="BM1457" i="1" s="1"/>
  <c r="BM1458" i="1" a="1"/>
  <c r="BM1458" i="1" s="1"/>
  <c r="BM1459" i="1" a="1"/>
  <c r="BM1459" i="1" s="1"/>
  <c r="BM1460" i="1" a="1"/>
  <c r="BM1460" i="1" s="1"/>
  <c r="BM1461" i="1" a="1"/>
  <c r="BM1461" i="1" s="1"/>
  <c r="BM1462" i="1" a="1"/>
  <c r="BM1462" i="1" s="1"/>
  <c r="BM1463" i="1" a="1"/>
  <c r="BM1463" i="1" s="1"/>
  <c r="BM1464" i="1" a="1"/>
  <c r="BM1464" i="1" s="1"/>
  <c r="BM1465" i="1" a="1"/>
  <c r="BM1465" i="1" s="1"/>
  <c r="BM1466" i="1" a="1"/>
  <c r="BM1466" i="1" s="1"/>
  <c r="BM1467" i="1" a="1"/>
  <c r="BM1467" i="1" s="1"/>
  <c r="BM1468" i="1" a="1"/>
  <c r="BM1468" i="1" s="1"/>
  <c r="BM1469" i="1" a="1"/>
  <c r="BM1469" i="1" s="1"/>
  <c r="BM1470" i="1" a="1"/>
  <c r="BM1470" i="1" s="1"/>
  <c r="BM1471" i="1" a="1"/>
  <c r="BM1471" i="1" s="1"/>
  <c r="BM1472" i="1" a="1"/>
  <c r="BM1472" i="1" s="1"/>
  <c r="BM1473" i="1" a="1"/>
  <c r="BM1473" i="1" s="1"/>
  <c r="BM1474" i="1" a="1"/>
  <c r="BM1474" i="1" s="1"/>
  <c r="BM1475" i="1" a="1"/>
  <c r="BM1475" i="1" s="1"/>
  <c r="BM1476" i="1" a="1"/>
  <c r="BM1476" i="1" s="1"/>
  <c r="BM1477" i="1" a="1"/>
  <c r="BM1477" i="1" s="1"/>
  <c r="BM1478" i="1" a="1"/>
  <c r="BM1478" i="1" s="1"/>
  <c r="BM1479" i="1" a="1"/>
  <c r="BM1479" i="1" s="1"/>
  <c r="BM1480" i="1" a="1"/>
  <c r="BM1480" i="1" s="1"/>
  <c r="BM1481" i="1" a="1"/>
  <c r="BM1481" i="1" s="1"/>
  <c r="BM1482" i="1" a="1"/>
  <c r="BM1482" i="1" s="1"/>
  <c r="BM1483" i="1" a="1"/>
  <c r="BM1483" i="1" s="1"/>
  <c r="BM1484" i="1" a="1"/>
  <c r="BM1484" i="1" s="1"/>
  <c r="BM1485" i="1" a="1"/>
  <c r="BM1485" i="1" s="1"/>
  <c r="BM1486" i="1" a="1"/>
  <c r="BM1486" i="1" s="1"/>
  <c r="BM1487" i="1" a="1"/>
  <c r="BM1487" i="1" s="1"/>
  <c r="BM1488" i="1" a="1"/>
  <c r="BM1488" i="1" s="1"/>
  <c r="BM1489" i="1" a="1"/>
  <c r="BM1489" i="1" s="1"/>
  <c r="BM1490" i="1" a="1"/>
  <c r="BM1490" i="1" s="1"/>
  <c r="BM1491" i="1" a="1"/>
  <c r="BM1491" i="1" s="1"/>
  <c r="BM1492" i="1" a="1"/>
  <c r="BM1492" i="1" s="1"/>
  <c r="BM1493" i="1" a="1"/>
  <c r="BM1493" i="1" s="1"/>
  <c r="BM1494" i="1" a="1"/>
  <c r="BM1494" i="1" s="1"/>
  <c r="BM1495" i="1" a="1"/>
  <c r="BM1495" i="1" s="1"/>
  <c r="BM1496" i="1" a="1"/>
  <c r="BM1496" i="1" s="1"/>
  <c r="BM1497" i="1" a="1"/>
  <c r="BM1497" i="1" s="1"/>
  <c r="BM1498" i="1" a="1"/>
  <c r="BM1498" i="1" s="1"/>
  <c r="BM1499" i="1" a="1"/>
  <c r="BM1499" i="1" s="1"/>
  <c r="BM1500" i="1" a="1"/>
  <c r="BM1500" i="1" s="1"/>
  <c r="BM1501" i="1" a="1"/>
  <c r="BM1501" i="1" s="1"/>
  <c r="BM1502" i="1" a="1"/>
  <c r="BM1502" i="1" s="1"/>
  <c r="BM1503" i="1" a="1"/>
  <c r="BM1503" i="1" s="1"/>
  <c r="BM1504" i="1" a="1"/>
  <c r="BM1504" i="1" s="1"/>
  <c r="BM1505" i="1" a="1"/>
  <c r="BM1505" i="1" s="1"/>
  <c r="BM1506" i="1" a="1"/>
  <c r="BM1506" i="1" s="1"/>
  <c r="BM1507" i="1" a="1"/>
  <c r="BM1507" i="1" s="1"/>
  <c r="BM1508" i="1" a="1"/>
  <c r="BM1508" i="1" s="1"/>
  <c r="BM1509" i="1" a="1"/>
  <c r="BM1509" i="1" s="1"/>
  <c r="BM1510" i="1" a="1"/>
  <c r="BM1510" i="1" s="1"/>
  <c r="BM1511" i="1" a="1"/>
  <c r="BM1511" i="1" s="1"/>
  <c r="BM1512" i="1" a="1"/>
  <c r="BM1512" i="1" s="1"/>
  <c r="BM1513" i="1" a="1"/>
  <c r="BM1513" i="1" s="1"/>
  <c r="BM1514" i="1" a="1"/>
  <c r="BM1514" i="1" s="1"/>
  <c r="BM1515" i="1" a="1"/>
  <c r="BM1515" i="1" s="1"/>
  <c r="BM1516" i="1" a="1"/>
  <c r="BM1516" i="1" s="1"/>
  <c r="BM1517" i="1" a="1"/>
  <c r="BM1517" i="1" s="1"/>
  <c r="BM1518" i="1" a="1"/>
  <c r="BM1518" i="1" s="1"/>
  <c r="BM1519" i="1" a="1"/>
  <c r="BM1519" i="1" s="1"/>
  <c r="BM1520" i="1" a="1"/>
  <c r="BM1520" i="1" s="1"/>
  <c r="BM1521" i="1" a="1"/>
  <c r="BM1521" i="1" s="1"/>
  <c r="BM1522" i="1" a="1"/>
  <c r="BM1522" i="1" s="1"/>
  <c r="BM1523" i="1" a="1"/>
  <c r="BM1523" i="1" s="1"/>
  <c r="BM1524" i="1" a="1"/>
  <c r="BM1524" i="1" s="1"/>
  <c r="BM1525" i="1" a="1"/>
  <c r="BM1525" i="1" s="1"/>
  <c r="BM1526" i="1" a="1"/>
  <c r="BM1526" i="1" s="1"/>
  <c r="BM1527" i="1" a="1"/>
  <c r="BM1527" i="1" s="1"/>
  <c r="BM1528" i="1" a="1"/>
  <c r="BM1528" i="1" s="1"/>
  <c r="BM1529" i="1" a="1"/>
  <c r="BM1529" i="1" s="1"/>
  <c r="BM1530" i="1" a="1"/>
  <c r="BM1530" i="1" s="1"/>
  <c r="BM1531" i="1" a="1"/>
  <c r="BM1531" i="1" s="1"/>
  <c r="BM1532" i="1" a="1"/>
  <c r="BM1532" i="1" s="1"/>
  <c r="BM1533" i="1" a="1"/>
  <c r="BM1533" i="1" s="1"/>
  <c r="BM1534" i="1" a="1"/>
  <c r="BM1534" i="1" s="1"/>
  <c r="BM1535" i="1" a="1"/>
  <c r="BM1535" i="1" s="1"/>
  <c r="BM1536" i="1" a="1"/>
  <c r="BM1536" i="1" s="1"/>
  <c r="BM1537" i="1" a="1"/>
  <c r="BM1537" i="1" s="1"/>
  <c r="BM1538" i="1" a="1"/>
  <c r="BM1538" i="1" s="1"/>
  <c r="BM1539" i="1" a="1"/>
  <c r="BM1539" i="1" s="1"/>
  <c r="BM1540" i="1" a="1"/>
  <c r="BM1540" i="1" s="1"/>
  <c r="BM1541" i="1" a="1"/>
  <c r="BM1541" i="1" s="1"/>
  <c r="BM1542" i="1" a="1"/>
  <c r="BM1542" i="1" s="1"/>
  <c r="BM1543" i="1" a="1"/>
  <c r="BM1543" i="1" s="1"/>
  <c r="BM1544" i="1" a="1"/>
  <c r="BM1544" i="1" s="1"/>
  <c r="BM1545" i="1" a="1"/>
  <c r="BM1545" i="1" s="1"/>
  <c r="BM1546" i="1" a="1"/>
  <c r="BM1546" i="1" s="1"/>
  <c r="BM1547" i="1" a="1"/>
  <c r="BM1547" i="1" s="1"/>
  <c r="BM1548" i="1" a="1"/>
  <c r="BM1548" i="1" s="1"/>
  <c r="BM1549" i="1" a="1"/>
  <c r="BM1549" i="1" s="1"/>
  <c r="BM1550" i="1" a="1"/>
  <c r="BM1550" i="1" s="1"/>
  <c r="BM1551" i="1" a="1"/>
  <c r="BM1551" i="1" s="1"/>
  <c r="BM1552" i="1" a="1"/>
  <c r="BM1552" i="1" s="1"/>
  <c r="BM1553" i="1" a="1"/>
  <c r="BM1553" i="1" s="1"/>
  <c r="BM1554" i="1" a="1"/>
  <c r="BM1554" i="1" s="1"/>
  <c r="BM1555" i="1" a="1"/>
  <c r="BM1555" i="1" s="1"/>
  <c r="BM1556" i="1" a="1"/>
  <c r="BM1556" i="1" s="1"/>
  <c r="BM1557" i="1" a="1"/>
  <c r="BM1557" i="1" s="1"/>
  <c r="BM1558" i="1" a="1"/>
  <c r="BM1558" i="1" s="1"/>
  <c r="BM1559" i="1" a="1"/>
  <c r="BM1559" i="1" s="1"/>
  <c r="BM1560" i="1" a="1"/>
  <c r="BM1560" i="1" s="1"/>
  <c r="BM1561" i="1" a="1"/>
  <c r="BM1561" i="1" s="1"/>
  <c r="BM1562" i="1" a="1"/>
  <c r="BM1562" i="1" s="1"/>
  <c r="BM1563" i="1" a="1"/>
  <c r="BM1563" i="1" s="1"/>
  <c r="BM1564" i="1" a="1"/>
  <c r="BM1564" i="1" s="1"/>
  <c r="BM1565" i="1" a="1"/>
  <c r="BM1565" i="1" s="1"/>
  <c r="BM1566" i="1" a="1"/>
  <c r="BM1566" i="1" s="1"/>
  <c r="BM1567" i="1" a="1"/>
  <c r="BM1567" i="1" s="1"/>
  <c r="BM1568" i="1" a="1"/>
  <c r="BM1568" i="1" s="1"/>
  <c r="BM1569" i="1" a="1"/>
  <c r="BM1569" i="1" s="1"/>
  <c r="BM1570" i="1" a="1"/>
  <c r="BM1570" i="1" s="1"/>
  <c r="BM1571" i="1" a="1"/>
  <c r="BM1571" i="1" s="1"/>
  <c r="BM1572" i="1" a="1"/>
  <c r="BM1572" i="1" s="1"/>
  <c r="BM1573" i="1" a="1"/>
  <c r="BM1573" i="1" s="1"/>
  <c r="BM1574" i="1" a="1"/>
  <c r="BM1574" i="1" s="1"/>
  <c r="BM1575" i="1" a="1"/>
  <c r="BM1575" i="1" s="1"/>
  <c r="BM1576" i="1" a="1"/>
  <c r="BM1576" i="1" s="1"/>
  <c r="BM1577" i="1" a="1"/>
  <c r="BM1577" i="1" s="1"/>
  <c r="BM1578" i="1" a="1"/>
  <c r="BM1578" i="1" s="1"/>
  <c r="BM1579" i="1" a="1"/>
  <c r="BM1579" i="1" s="1"/>
  <c r="BM1580" i="1" a="1"/>
  <c r="BM1580" i="1" s="1"/>
  <c r="BM1581" i="1" a="1"/>
  <c r="BM1581" i="1" s="1"/>
  <c r="BM1582" i="1" a="1"/>
  <c r="BM1582" i="1" s="1"/>
  <c r="BM1583" i="1" a="1"/>
  <c r="BM1583" i="1" s="1"/>
  <c r="BM1584" i="1" a="1"/>
  <c r="BM1584" i="1" s="1"/>
  <c r="BM1585" i="1" a="1"/>
  <c r="BM1585" i="1" s="1"/>
  <c r="BM1586" i="1" a="1"/>
  <c r="BM1586" i="1" s="1"/>
  <c r="BM1587" i="1" a="1"/>
  <c r="BM1587" i="1" s="1"/>
  <c r="BM1588" i="1" a="1"/>
  <c r="BM1588" i="1" s="1"/>
  <c r="BM1589" i="1" a="1"/>
  <c r="BM1589" i="1" s="1"/>
  <c r="BM1590" i="1" a="1"/>
  <c r="BM1590" i="1" s="1"/>
  <c r="BM1591" i="1" a="1"/>
  <c r="BM1591" i="1" s="1"/>
  <c r="BM1592" i="1" a="1"/>
  <c r="BM1592" i="1" s="1"/>
  <c r="BM1593" i="1" a="1"/>
  <c r="BM1593" i="1" s="1"/>
  <c r="BM1594" i="1" a="1"/>
  <c r="BM1594" i="1" s="1"/>
  <c r="BM1595" i="1" a="1"/>
  <c r="BM1595" i="1" s="1"/>
  <c r="BM1596" i="1" a="1"/>
  <c r="BM1596" i="1" s="1"/>
  <c r="BM1597" i="1" a="1"/>
  <c r="BM1597" i="1" s="1"/>
  <c r="BM1598" i="1" a="1"/>
  <c r="BM1598" i="1" s="1"/>
  <c r="BM1599" i="1" a="1"/>
  <c r="BM1599" i="1" s="1"/>
  <c r="BM1600" i="1" a="1"/>
  <c r="BM1600" i="1" s="1"/>
  <c r="BM1601" i="1" a="1"/>
  <c r="BM1601" i="1" s="1"/>
  <c r="BM1602" i="1" a="1"/>
  <c r="BM1602" i="1" s="1"/>
  <c r="BM1603" i="1" a="1"/>
  <c r="BM1603" i="1" s="1"/>
  <c r="BM1604" i="1" a="1"/>
  <c r="BM1604" i="1" s="1"/>
  <c r="BM1605" i="1" a="1"/>
  <c r="BM1605" i="1" s="1"/>
  <c r="BM1606" i="1" a="1"/>
  <c r="BM1606" i="1" s="1"/>
  <c r="BM1607" i="1" a="1"/>
  <c r="BM1607" i="1" s="1"/>
  <c r="BM1608" i="1" a="1"/>
  <c r="BM1608" i="1" s="1"/>
  <c r="BM1609" i="1" a="1"/>
  <c r="BM1609" i="1" s="1"/>
  <c r="BM1610" i="1" a="1"/>
  <c r="BM1610" i="1" s="1"/>
  <c r="BM1611" i="1" a="1"/>
  <c r="BM1611" i="1" s="1"/>
  <c r="BM1612" i="1" a="1"/>
  <c r="BM1612" i="1" s="1"/>
  <c r="BM1613" i="1" a="1"/>
  <c r="BM1613" i="1" s="1"/>
  <c r="BM1614" i="1" a="1"/>
  <c r="BM1614" i="1" s="1"/>
  <c r="BM1615" i="1" a="1"/>
  <c r="BM1615" i="1" s="1"/>
  <c r="BM1616" i="1" a="1"/>
  <c r="BM1616" i="1" s="1"/>
  <c r="BM1617" i="1" a="1"/>
  <c r="BM1617" i="1" s="1"/>
  <c r="BM1618" i="1" a="1"/>
  <c r="BM1618" i="1" s="1"/>
  <c r="BM1619" i="1" a="1"/>
  <c r="BM1619" i="1" s="1"/>
  <c r="BM1620" i="1" a="1"/>
  <c r="BM1620" i="1" s="1"/>
  <c r="BM1621" i="1" a="1"/>
  <c r="BM1621" i="1" s="1"/>
  <c r="BM1622" i="1" a="1"/>
  <c r="BM1622" i="1" s="1"/>
  <c r="BM1623" i="1" a="1"/>
  <c r="BM1623" i="1" s="1"/>
  <c r="BM1624" i="1" a="1"/>
  <c r="BM1624" i="1" s="1"/>
  <c r="BM1625" i="1" a="1"/>
  <c r="BM1625" i="1" s="1"/>
  <c r="BM1626" i="1" a="1"/>
  <c r="BM1626" i="1" s="1"/>
  <c r="BM1627" i="1" a="1"/>
  <c r="BM1627" i="1" s="1"/>
  <c r="BM1628" i="1" a="1"/>
  <c r="BM1628" i="1" s="1"/>
  <c r="BM1629" i="1" a="1"/>
  <c r="BM1629" i="1" s="1"/>
  <c r="BM1630" i="1" a="1"/>
  <c r="BM1630" i="1" s="1"/>
  <c r="BM1631" i="1" a="1"/>
  <c r="BM1631" i="1" s="1"/>
  <c r="BM1632" i="1" a="1"/>
  <c r="BM1632" i="1" s="1"/>
  <c r="BM1633" i="1" a="1"/>
  <c r="BM1633" i="1" s="1"/>
  <c r="BM1634" i="1" a="1"/>
  <c r="BM1634" i="1" s="1"/>
  <c r="BM1635" i="1" a="1"/>
  <c r="BM1635" i="1" s="1"/>
  <c r="BM1636" i="1" a="1"/>
  <c r="BM1636" i="1" s="1"/>
  <c r="BM1637" i="1" a="1"/>
  <c r="BM1637" i="1" s="1"/>
  <c r="BM1638" i="1" a="1"/>
  <c r="BM1638" i="1" s="1"/>
  <c r="BM1639" i="1" a="1"/>
  <c r="BM1639" i="1" s="1"/>
  <c r="BM1640" i="1" a="1"/>
  <c r="BM1640" i="1" s="1"/>
  <c r="BM1641" i="1" a="1"/>
  <c r="BM1641" i="1" s="1"/>
  <c r="BM1642" i="1" a="1"/>
  <c r="BM1642" i="1" s="1"/>
  <c r="BM1643" i="1" a="1"/>
  <c r="BM1643" i="1" s="1"/>
  <c r="BM1644" i="1" a="1"/>
  <c r="BM1644" i="1" s="1"/>
  <c r="BM1645" i="1" a="1"/>
  <c r="BM1645" i="1" s="1"/>
  <c r="BM1646" i="1" a="1"/>
  <c r="BM1646" i="1" s="1"/>
  <c r="BM1647" i="1" a="1"/>
  <c r="BM1647" i="1" s="1"/>
  <c r="BM1648" i="1" a="1"/>
  <c r="BM1648" i="1" s="1"/>
  <c r="BM1649" i="1" a="1"/>
  <c r="BM1649" i="1" s="1"/>
  <c r="BM1650" i="1" a="1"/>
  <c r="BM1650" i="1" s="1"/>
  <c r="BM1651" i="1" a="1"/>
  <c r="BM1651" i="1" s="1"/>
  <c r="BM1652" i="1" a="1"/>
  <c r="BM1652" i="1" s="1"/>
  <c r="BM1653" i="1" a="1"/>
  <c r="BM1653" i="1" s="1"/>
  <c r="BM1654" i="1" a="1"/>
  <c r="BM1654" i="1" s="1"/>
  <c r="BM1655" i="1" a="1"/>
  <c r="BM1655" i="1" s="1"/>
  <c r="BM1656" i="1" a="1"/>
  <c r="BM1656" i="1" s="1"/>
  <c r="BM1657" i="1" a="1"/>
  <c r="BM1657" i="1" s="1"/>
  <c r="BM1658" i="1" a="1"/>
  <c r="BM1658" i="1" s="1"/>
  <c r="BM1659" i="1" a="1"/>
  <c r="BM1659" i="1" s="1"/>
  <c r="BM1660" i="1" a="1"/>
  <c r="BM1660" i="1" s="1"/>
  <c r="BM1661" i="1" a="1"/>
  <c r="BM1661" i="1" s="1"/>
  <c r="BM1662" i="1" a="1"/>
  <c r="BM1662" i="1" s="1"/>
  <c r="BM1663" i="1" a="1"/>
  <c r="BM1663" i="1" s="1"/>
  <c r="BM1664" i="1" a="1"/>
  <c r="BM1664" i="1" s="1"/>
  <c r="BM1665" i="1" a="1"/>
  <c r="BM1665" i="1" s="1"/>
  <c r="BM1666" i="1" a="1"/>
  <c r="BM1666" i="1" s="1"/>
  <c r="BM1667" i="1" a="1"/>
  <c r="BM1667" i="1" s="1"/>
  <c r="BM1668" i="1" a="1"/>
  <c r="BM1668" i="1" s="1"/>
  <c r="BM1669" i="1" a="1"/>
  <c r="BM1669" i="1" s="1"/>
  <c r="BM1670" i="1" a="1"/>
  <c r="BM1670" i="1" s="1"/>
  <c r="BM1671" i="1" a="1"/>
  <c r="BM1671" i="1" s="1"/>
  <c r="BM1672" i="1" a="1"/>
  <c r="BM1672" i="1" s="1"/>
  <c r="BM1673" i="1" a="1"/>
  <c r="BM1673" i="1" s="1"/>
  <c r="BM1674" i="1" a="1"/>
  <c r="BM1674" i="1" s="1"/>
  <c r="BM1675" i="1" a="1"/>
  <c r="BM1675" i="1" s="1"/>
  <c r="BM1676" i="1" a="1"/>
  <c r="BM1676" i="1" s="1"/>
  <c r="BM1677" i="1" a="1"/>
  <c r="BM1677" i="1" s="1"/>
  <c r="BM1678" i="1" a="1"/>
  <c r="BM1678" i="1" s="1"/>
  <c r="BM1679" i="1" a="1"/>
  <c r="BM1679" i="1" s="1"/>
  <c r="BM1680" i="1" a="1"/>
  <c r="BM1680" i="1" s="1"/>
  <c r="BM1681" i="1" a="1"/>
  <c r="BM1681" i="1" s="1"/>
  <c r="BM1682" i="1" a="1"/>
  <c r="BM1682" i="1" s="1"/>
  <c r="BM1683" i="1" a="1"/>
  <c r="BM1683" i="1" s="1"/>
  <c r="BM1684" i="1" a="1"/>
  <c r="BM1684" i="1" s="1"/>
  <c r="BM1685" i="1" a="1"/>
  <c r="BM1685" i="1" s="1"/>
  <c r="BM1686" i="1" a="1"/>
  <c r="BM1686" i="1" s="1"/>
  <c r="BM1687" i="1" a="1"/>
  <c r="BM1687" i="1" s="1"/>
  <c r="BM1688" i="1" a="1"/>
  <c r="BM1688" i="1" s="1"/>
  <c r="BM1689" i="1" a="1"/>
  <c r="BM1689" i="1" s="1"/>
  <c r="BM1690" i="1" a="1"/>
  <c r="BM1690" i="1" s="1"/>
  <c r="BM1691" i="1" a="1"/>
  <c r="BM1691" i="1" s="1"/>
  <c r="BM1692" i="1" a="1"/>
  <c r="BM1692" i="1" s="1"/>
  <c r="BM1693" i="1" a="1"/>
  <c r="BM1693" i="1" s="1"/>
  <c r="BM1694" i="1" a="1"/>
  <c r="BM1694" i="1" s="1"/>
  <c r="BM1695" i="1" a="1"/>
  <c r="BM1695" i="1" s="1"/>
  <c r="BM1696" i="1" a="1"/>
  <c r="BM1696" i="1" s="1"/>
  <c r="BM1697" i="1" a="1"/>
  <c r="BM1697" i="1" s="1"/>
  <c r="BM1698" i="1" a="1"/>
  <c r="BM1698" i="1" s="1"/>
  <c r="BM1699" i="1" a="1"/>
  <c r="BM1699" i="1" s="1"/>
  <c r="BM1700" i="1" a="1"/>
  <c r="BM1700" i="1" s="1"/>
  <c r="BM1701" i="1" a="1"/>
  <c r="BM1701" i="1" s="1"/>
  <c r="BM1702" i="1" a="1"/>
  <c r="BM1702" i="1" s="1"/>
  <c r="BM1703" i="1" a="1"/>
  <c r="BM1703" i="1" s="1"/>
  <c r="BM1704" i="1" a="1"/>
  <c r="BM1704" i="1" s="1"/>
  <c r="BM1705" i="1" a="1"/>
  <c r="BM1705" i="1" s="1"/>
  <c r="BM1706" i="1" a="1"/>
  <c r="BM1706" i="1" s="1"/>
  <c r="BM1707" i="1" a="1"/>
  <c r="BM1707" i="1" s="1"/>
  <c r="BM1708" i="1" a="1"/>
  <c r="BM1708" i="1" s="1"/>
  <c r="BM1709" i="1" a="1"/>
  <c r="BM1709" i="1" s="1"/>
  <c r="BM1710" i="1" a="1"/>
  <c r="BM1710" i="1" s="1"/>
  <c r="BM1711" i="1" a="1"/>
  <c r="BM1711" i="1" s="1"/>
  <c r="BM1712" i="1" a="1"/>
  <c r="BM1712" i="1" s="1"/>
  <c r="BM1713" i="1" a="1"/>
  <c r="BM1713" i="1" s="1"/>
  <c r="BM1714" i="1" a="1"/>
  <c r="BM1714" i="1" s="1"/>
  <c r="BM1715" i="1" a="1"/>
  <c r="BM1715" i="1" s="1"/>
  <c r="BM1716" i="1" a="1"/>
  <c r="BM1716" i="1" s="1"/>
  <c r="BM1717" i="1" a="1"/>
  <c r="BM1717" i="1" s="1"/>
  <c r="BM1718" i="1" a="1"/>
  <c r="BM1718" i="1" s="1"/>
  <c r="BM1719" i="1" a="1"/>
  <c r="BM1719" i="1" s="1"/>
  <c r="BM1720" i="1" a="1"/>
  <c r="BM1720" i="1" s="1"/>
  <c r="BM1721" i="1" a="1"/>
  <c r="BM1721" i="1" s="1"/>
  <c r="BM1722" i="1" a="1"/>
  <c r="BM1722" i="1" s="1"/>
  <c r="BM1723" i="1" a="1"/>
  <c r="BM1723" i="1" s="1"/>
  <c r="BM1724" i="1" a="1"/>
  <c r="BM1724" i="1" s="1"/>
  <c r="BM1725" i="1" a="1"/>
  <c r="BM1725" i="1" s="1"/>
  <c r="BM1726" i="1" a="1"/>
  <c r="BM1726" i="1" s="1"/>
  <c r="BM1727" i="1" a="1"/>
  <c r="BM1727" i="1" s="1"/>
  <c r="BM1728" i="1" a="1"/>
  <c r="BM1728" i="1" s="1"/>
  <c r="BM1729" i="1" a="1"/>
  <c r="BM1729" i="1" s="1"/>
  <c r="BM1730" i="1" a="1"/>
  <c r="BM1730" i="1" s="1"/>
  <c r="BM1731" i="1" a="1"/>
  <c r="BM1731" i="1" s="1"/>
  <c r="BM1732" i="1" a="1"/>
  <c r="BM1732" i="1" s="1"/>
  <c r="BM1733" i="1" a="1"/>
  <c r="BM1733" i="1" s="1"/>
  <c r="BM1734" i="1" a="1"/>
  <c r="BM1734" i="1" s="1"/>
  <c r="BM1735" i="1" a="1"/>
  <c r="BM1735" i="1" s="1"/>
  <c r="BM1736" i="1" a="1"/>
  <c r="BM1736" i="1" s="1"/>
  <c r="BM1737" i="1" a="1"/>
  <c r="BM1737" i="1" s="1"/>
  <c r="BM1738" i="1" a="1"/>
  <c r="BM1738" i="1" s="1"/>
  <c r="BM1739" i="1" a="1"/>
  <c r="BM1739" i="1" s="1"/>
  <c r="BM1740" i="1" a="1"/>
  <c r="BM1740" i="1" s="1"/>
  <c r="BM1741" i="1" a="1"/>
  <c r="BM1741" i="1" s="1"/>
  <c r="BM1742" i="1" a="1"/>
  <c r="BM1742" i="1" s="1"/>
  <c r="BM1743" i="1" a="1"/>
  <c r="BM1743" i="1" s="1"/>
  <c r="BM1744" i="1" a="1"/>
  <c r="BM1744" i="1" s="1"/>
  <c r="BM1745" i="1" a="1"/>
  <c r="BM1745" i="1" s="1"/>
  <c r="BM1746" i="1" a="1"/>
  <c r="BM1746" i="1" s="1"/>
  <c r="BM1747" i="1" a="1"/>
  <c r="BM1747" i="1" s="1"/>
  <c r="BM1748" i="1" a="1"/>
  <c r="BM1748" i="1" s="1"/>
  <c r="BM1749" i="1" a="1"/>
  <c r="BM1749" i="1" s="1"/>
  <c r="BM1750" i="1" a="1"/>
  <c r="BM1750" i="1" s="1"/>
  <c r="BM1751" i="1" a="1"/>
  <c r="BM1751" i="1" s="1"/>
  <c r="BM1752" i="1" a="1"/>
  <c r="BM1752" i="1" s="1"/>
  <c r="BM1753" i="1" a="1"/>
  <c r="BM1753" i="1" s="1"/>
  <c r="BM1754" i="1" a="1"/>
  <c r="BM1754" i="1" s="1"/>
  <c r="BM1755" i="1" a="1"/>
  <c r="BM1755" i="1" s="1"/>
  <c r="BM1756" i="1" a="1"/>
  <c r="BM1756" i="1" s="1"/>
  <c r="BM1757" i="1" a="1"/>
  <c r="BM1757" i="1" s="1"/>
  <c r="BM1758" i="1" a="1"/>
  <c r="BM1758" i="1" s="1"/>
  <c r="BM1759" i="1" a="1"/>
  <c r="BM1759" i="1" s="1"/>
  <c r="BM1760" i="1" a="1"/>
  <c r="BM1760" i="1" s="1"/>
  <c r="BM1761" i="1" a="1"/>
  <c r="BM1761" i="1" s="1"/>
  <c r="BM1762" i="1" a="1"/>
  <c r="BM1762" i="1" s="1"/>
  <c r="BM1763" i="1" a="1"/>
  <c r="BM1763" i="1" s="1"/>
  <c r="BM1764" i="1" a="1"/>
  <c r="BM1764" i="1" s="1"/>
  <c r="BM1765" i="1" a="1"/>
  <c r="BM1765" i="1" s="1"/>
  <c r="BM1766" i="1" a="1"/>
  <c r="BM1766" i="1" s="1"/>
  <c r="BM1767" i="1" a="1"/>
  <c r="BM1767" i="1" s="1"/>
  <c r="BM1768" i="1" a="1"/>
  <c r="BM1768" i="1" s="1"/>
  <c r="BM1769" i="1" a="1"/>
  <c r="BM1769" i="1" s="1"/>
  <c r="BM1770" i="1" a="1"/>
  <c r="BM1770" i="1" s="1"/>
  <c r="BM1771" i="1" a="1"/>
  <c r="BM1771" i="1" s="1"/>
  <c r="BM1772" i="1" a="1"/>
  <c r="BM1772" i="1" s="1"/>
  <c r="BM1773" i="1" a="1"/>
  <c r="BM1773" i="1" s="1"/>
  <c r="BM1774" i="1" a="1"/>
  <c r="BM1774" i="1" s="1"/>
  <c r="BM1775" i="1" a="1"/>
  <c r="BM1775" i="1" s="1"/>
  <c r="BM1776" i="1" a="1"/>
  <c r="BM1776" i="1" s="1"/>
  <c r="BM1777" i="1" a="1"/>
  <c r="BM1777" i="1" s="1"/>
  <c r="BM1778" i="1" a="1"/>
  <c r="BM1778" i="1" s="1"/>
  <c r="BM1779" i="1" a="1"/>
  <c r="BM1779" i="1" s="1"/>
  <c r="BM1780" i="1" a="1"/>
  <c r="BM1780" i="1" s="1"/>
  <c r="BM1781" i="1" a="1"/>
  <c r="BM1781" i="1" s="1"/>
  <c r="BM1782" i="1" a="1"/>
  <c r="BM1782" i="1" s="1"/>
  <c r="BM1783" i="1" a="1"/>
  <c r="BM1783" i="1" s="1"/>
  <c r="BM1784" i="1" a="1"/>
  <c r="BM1784" i="1" s="1"/>
  <c r="BM1785" i="1" a="1"/>
  <c r="BM1785" i="1" s="1"/>
  <c r="BM1786" i="1" a="1"/>
  <c r="BM1786" i="1" s="1"/>
  <c r="BM1787" i="1" a="1"/>
  <c r="BM1787" i="1" s="1"/>
  <c r="BM1788" i="1" a="1"/>
  <c r="BM1788" i="1" s="1"/>
  <c r="BM1789" i="1" a="1"/>
  <c r="BM1789" i="1" s="1"/>
  <c r="BM1790" i="1" a="1"/>
  <c r="BM1790" i="1" s="1"/>
  <c r="BM1791" i="1" a="1"/>
  <c r="BM1791" i="1" s="1"/>
  <c r="BM1792" i="1" a="1"/>
  <c r="BM1792" i="1" s="1"/>
  <c r="BM1793" i="1" a="1"/>
  <c r="BM1793" i="1" s="1"/>
  <c r="BM1794" i="1" a="1"/>
  <c r="BM1794" i="1" s="1"/>
  <c r="BM1795" i="1" a="1"/>
  <c r="BM1795" i="1" s="1"/>
  <c r="BM1796" i="1" a="1"/>
  <c r="BM1796" i="1" s="1"/>
  <c r="BM1797" i="1" a="1"/>
  <c r="BM1797" i="1" s="1"/>
  <c r="BM1798" i="1" a="1"/>
  <c r="BM1798" i="1" s="1"/>
  <c r="BM1799" i="1" a="1"/>
  <c r="BM1799" i="1" s="1"/>
  <c r="BM1800" i="1" a="1"/>
  <c r="BM1800" i="1" s="1"/>
  <c r="BM1801" i="1" a="1"/>
  <c r="BM1801" i="1" s="1"/>
  <c r="BM1802" i="1" a="1"/>
  <c r="BM1802" i="1" s="1"/>
  <c r="BM1803" i="1" a="1"/>
  <c r="BM1803" i="1" s="1"/>
  <c r="BM1804" i="1" a="1"/>
  <c r="BM1804" i="1" s="1"/>
  <c r="BM1805" i="1" a="1"/>
  <c r="BM1805" i="1" s="1"/>
  <c r="BM1806" i="1" a="1"/>
  <c r="BM1806" i="1" s="1"/>
  <c r="BM1807" i="1" a="1"/>
  <c r="BM1807" i="1" s="1"/>
  <c r="BM1808" i="1" a="1"/>
  <c r="BM1808" i="1" s="1"/>
  <c r="BM1809" i="1" a="1"/>
  <c r="BM1809" i="1" s="1"/>
  <c r="BM1810" i="1" a="1"/>
  <c r="BM1810" i="1" s="1"/>
  <c r="BM1811" i="1" a="1"/>
  <c r="BM1811" i="1" s="1"/>
  <c r="BM1812" i="1" a="1"/>
  <c r="BM1812" i="1" s="1"/>
  <c r="BM1813" i="1" a="1"/>
  <c r="BM1813" i="1" s="1"/>
  <c r="BM1814" i="1" a="1"/>
  <c r="BM1814" i="1" s="1"/>
  <c r="BM1815" i="1" a="1"/>
  <c r="BM1815" i="1" s="1"/>
  <c r="BM1816" i="1" a="1"/>
  <c r="BM1816" i="1" s="1"/>
  <c r="BM1817" i="1" a="1"/>
  <c r="BM1817" i="1" s="1"/>
  <c r="BM1818" i="1" a="1"/>
  <c r="BM1818" i="1" s="1"/>
  <c r="BM1819" i="1" a="1"/>
  <c r="BM1819" i="1" s="1"/>
  <c r="BM1820" i="1" a="1"/>
  <c r="BM1820" i="1" s="1"/>
  <c r="BM1821" i="1" a="1"/>
  <c r="BM1821" i="1" s="1"/>
  <c r="BM1822" i="1" a="1"/>
  <c r="BM1822" i="1" s="1"/>
  <c r="BM1823" i="1" a="1"/>
  <c r="BM1823" i="1" s="1"/>
  <c r="BM1824" i="1" a="1"/>
  <c r="BM1824" i="1" s="1"/>
  <c r="BM1825" i="1" a="1"/>
  <c r="BM1825" i="1" s="1"/>
  <c r="BM1826" i="1" a="1"/>
  <c r="BM1826" i="1" s="1"/>
  <c r="BM1827" i="1" a="1"/>
  <c r="BM1827" i="1" s="1"/>
  <c r="BM1828" i="1" a="1"/>
  <c r="BM1828" i="1" s="1"/>
  <c r="BM1829" i="1" a="1"/>
  <c r="BM1829" i="1" s="1"/>
  <c r="BM1830" i="1" a="1"/>
  <c r="BM1830" i="1" s="1"/>
  <c r="BM1831" i="1" a="1"/>
  <c r="BM1831" i="1" s="1"/>
  <c r="BM1832" i="1" a="1"/>
  <c r="BM1832" i="1" s="1"/>
  <c r="BM1833" i="1" a="1"/>
  <c r="BM1833" i="1" s="1"/>
  <c r="BM1834" i="1" a="1"/>
  <c r="BM1834" i="1" s="1"/>
  <c r="BM1835" i="1" a="1"/>
  <c r="BM1835" i="1" s="1"/>
  <c r="BM1836" i="1" a="1"/>
  <c r="BM1836" i="1" s="1"/>
  <c r="BM1837" i="1" a="1"/>
  <c r="BM1837" i="1" s="1"/>
  <c r="BM1838" i="1" a="1"/>
  <c r="BM1838" i="1" s="1"/>
  <c r="BM1839" i="1" a="1"/>
  <c r="BM1839" i="1" s="1"/>
  <c r="BM1840" i="1" a="1"/>
  <c r="BM1840" i="1" s="1"/>
  <c r="BM1841" i="1" a="1"/>
  <c r="BM1841" i="1" s="1"/>
  <c r="BM1842" i="1" a="1"/>
  <c r="BM1842" i="1" s="1"/>
  <c r="BM1843" i="1" a="1"/>
  <c r="BM1843" i="1" s="1"/>
  <c r="BM1844" i="1" a="1"/>
  <c r="BM1844" i="1" s="1"/>
  <c r="BM1845" i="1" a="1"/>
  <c r="BM1845" i="1" s="1"/>
  <c r="BM1846" i="1" a="1"/>
  <c r="BM1846" i="1" s="1"/>
  <c r="BM1847" i="1" a="1"/>
  <c r="BM1847" i="1" s="1"/>
  <c r="BM1848" i="1" a="1"/>
  <c r="BM1848" i="1" s="1"/>
  <c r="BM1849" i="1" a="1"/>
  <c r="BM1849" i="1" s="1"/>
  <c r="BM1850" i="1" a="1"/>
  <c r="BM1850" i="1" s="1"/>
  <c r="BM1851" i="1" a="1"/>
  <c r="BM1851" i="1" s="1"/>
  <c r="BM1852" i="1" a="1"/>
  <c r="BM1852" i="1" s="1"/>
  <c r="BM1853" i="1" a="1"/>
  <c r="BM1853" i="1" s="1"/>
  <c r="BM1854" i="1" a="1"/>
  <c r="BM1854" i="1" s="1"/>
  <c r="BM1855" i="1" a="1"/>
  <c r="BM1855" i="1" s="1"/>
  <c r="BM1856" i="1" a="1"/>
  <c r="BM1856" i="1" s="1"/>
  <c r="BM1857" i="1" a="1"/>
  <c r="BM1857" i="1" s="1"/>
  <c r="BM1858" i="1" a="1"/>
  <c r="BM1858" i="1" s="1"/>
  <c r="BM1859" i="1" a="1"/>
  <c r="BM1859" i="1" s="1"/>
  <c r="BM1860" i="1" a="1"/>
  <c r="BM1860" i="1" s="1"/>
  <c r="BM1861" i="1" a="1"/>
  <c r="BM1861" i="1" s="1"/>
  <c r="BM1862" i="1" a="1"/>
  <c r="BM1862" i="1" s="1"/>
  <c r="BM1863" i="1" a="1"/>
  <c r="BM1863" i="1" s="1"/>
  <c r="BM1864" i="1" a="1"/>
  <c r="BM1864" i="1" s="1"/>
  <c r="BM1865" i="1" a="1"/>
  <c r="BM1865" i="1" s="1"/>
  <c r="BM1866" i="1" a="1"/>
  <c r="BM1866" i="1" s="1"/>
  <c r="BM1867" i="1" a="1"/>
  <c r="BM1867" i="1" s="1"/>
  <c r="BM1868" i="1" a="1"/>
  <c r="BM1868" i="1" s="1"/>
  <c r="BM1869" i="1" a="1"/>
  <c r="BM1869" i="1" s="1"/>
  <c r="BM1870" i="1" a="1"/>
  <c r="BM1870" i="1" s="1"/>
  <c r="BM1871" i="1" a="1"/>
  <c r="BM1871" i="1" s="1"/>
  <c r="BM1872" i="1" a="1"/>
  <c r="BM1872" i="1" s="1"/>
  <c r="BM1873" i="1" a="1"/>
  <c r="BM1873" i="1" s="1"/>
  <c r="BM1874" i="1" a="1"/>
  <c r="BM1874" i="1" s="1"/>
  <c r="BM1875" i="1" a="1"/>
  <c r="BM1875" i="1" s="1"/>
  <c r="BM1876" i="1" a="1"/>
  <c r="BM1876" i="1" s="1"/>
  <c r="BM1877" i="1" a="1"/>
  <c r="BM1877" i="1" s="1"/>
  <c r="BM1878" i="1" a="1"/>
  <c r="BM1878" i="1" s="1"/>
  <c r="BM1879" i="1" a="1"/>
  <c r="BM1879" i="1" s="1"/>
  <c r="BM1880" i="1" a="1"/>
  <c r="BM1880" i="1" s="1"/>
  <c r="BM1881" i="1" a="1"/>
  <c r="BM1881" i="1" s="1"/>
  <c r="BM1882" i="1" a="1"/>
  <c r="BM1882" i="1" s="1"/>
  <c r="BM1883" i="1" a="1"/>
  <c r="BM1883" i="1" s="1"/>
  <c r="BM1884" i="1" a="1"/>
  <c r="BM1884" i="1" s="1"/>
  <c r="BM1885" i="1" a="1"/>
  <c r="BM1885" i="1" s="1"/>
  <c r="BM1886" i="1" a="1"/>
  <c r="BM1886" i="1" s="1"/>
  <c r="BM1887" i="1" a="1"/>
  <c r="BM1887" i="1" s="1"/>
  <c r="BM1888" i="1" a="1"/>
  <c r="BM1888" i="1" s="1"/>
  <c r="BM1889" i="1" a="1"/>
  <c r="BM1889" i="1" s="1"/>
  <c r="BM1890" i="1" a="1"/>
  <c r="BM1890" i="1" s="1"/>
  <c r="BM1891" i="1" a="1"/>
  <c r="BM1891" i="1" s="1"/>
  <c r="BM1892" i="1" a="1"/>
  <c r="BM1892" i="1" s="1"/>
  <c r="BM1893" i="1" a="1"/>
  <c r="BM1893" i="1" s="1"/>
  <c r="BM1894" i="1" a="1"/>
  <c r="BM1894" i="1" s="1"/>
  <c r="BM1895" i="1" a="1"/>
  <c r="BM1895" i="1" s="1"/>
  <c r="BM1896" i="1" a="1"/>
  <c r="BM1896" i="1" s="1"/>
  <c r="BM1897" i="1" a="1"/>
  <c r="BM1897" i="1" s="1"/>
  <c r="BM1898" i="1" a="1"/>
  <c r="BM1898" i="1" s="1"/>
  <c r="BM1899" i="1" a="1"/>
  <c r="BM1899" i="1" s="1"/>
  <c r="BM1900" i="1" a="1"/>
  <c r="BM1900" i="1" s="1"/>
  <c r="BM1901" i="1" a="1"/>
  <c r="BM1901" i="1" s="1"/>
  <c r="BM1902" i="1" a="1"/>
  <c r="BM1902" i="1" s="1"/>
  <c r="BM1903" i="1" a="1"/>
  <c r="BM1903" i="1" s="1"/>
  <c r="BM1904" i="1" a="1"/>
  <c r="BM1904" i="1" s="1"/>
  <c r="BM1905" i="1" a="1"/>
  <c r="BM1905" i="1" s="1"/>
  <c r="BM1906" i="1" a="1"/>
  <c r="BM1906" i="1" s="1"/>
  <c r="BM1907" i="1" a="1"/>
  <c r="BM1907" i="1" s="1"/>
  <c r="BM1908" i="1" a="1"/>
  <c r="BM1908" i="1" s="1"/>
  <c r="BM1909" i="1" a="1"/>
  <c r="BM1909" i="1" s="1"/>
  <c r="BM1910" i="1" a="1"/>
  <c r="BM1910" i="1" s="1"/>
  <c r="BM1911" i="1" a="1"/>
  <c r="BM1911" i="1" s="1"/>
  <c r="BM1912" i="1" a="1"/>
  <c r="BM1912" i="1" s="1"/>
  <c r="BM1913" i="1" a="1"/>
  <c r="BM1913" i="1" s="1"/>
  <c r="BM1914" i="1" a="1"/>
  <c r="BM1914" i="1" s="1"/>
  <c r="BM1915" i="1" a="1"/>
  <c r="BM1915" i="1" s="1"/>
  <c r="BM1916" i="1" a="1"/>
  <c r="BM1916" i="1" s="1"/>
  <c r="BM1917" i="1" a="1"/>
  <c r="BM1917" i="1" s="1"/>
  <c r="BM1918" i="1" a="1"/>
  <c r="BM1918" i="1" s="1"/>
  <c r="BM1919" i="1" a="1"/>
  <c r="BM1919" i="1" s="1"/>
  <c r="BM1920" i="1" a="1"/>
  <c r="BM1920" i="1" s="1"/>
  <c r="BM1921" i="1" a="1"/>
  <c r="BM1921" i="1" s="1"/>
  <c r="BM1922" i="1" a="1"/>
  <c r="BM1922" i="1" s="1"/>
  <c r="BM1923" i="1" a="1"/>
  <c r="BM1923" i="1" s="1"/>
  <c r="BM1924" i="1" a="1"/>
  <c r="BM1924" i="1" s="1"/>
  <c r="BM1925" i="1" a="1"/>
  <c r="BM1925" i="1" s="1"/>
  <c r="BM1926" i="1" a="1"/>
  <c r="BM1926" i="1" s="1"/>
  <c r="BM1927" i="1" a="1"/>
  <c r="BM1927" i="1" s="1"/>
  <c r="BM1928" i="1" a="1"/>
  <c r="BM1928" i="1" s="1"/>
  <c r="BM1929" i="1" a="1"/>
  <c r="BM1929" i="1" s="1"/>
  <c r="BM1930" i="1" a="1"/>
  <c r="BM1930" i="1" s="1"/>
  <c r="BM1931" i="1" a="1"/>
  <c r="BM1931" i="1" s="1"/>
  <c r="BM1932" i="1" a="1"/>
  <c r="BM1932" i="1" s="1"/>
  <c r="BM1933" i="1" a="1"/>
  <c r="BM1933" i="1" s="1"/>
  <c r="BM1934" i="1" a="1"/>
  <c r="BM1934" i="1" s="1"/>
  <c r="BM1935" i="1" a="1"/>
  <c r="BM1935" i="1" s="1"/>
  <c r="BM1936" i="1" a="1"/>
  <c r="BM1936" i="1" s="1"/>
  <c r="BM1937" i="1" a="1"/>
  <c r="BM1937" i="1" s="1"/>
  <c r="BM1938" i="1" a="1"/>
  <c r="BM1938" i="1" s="1"/>
  <c r="BM1939" i="1" a="1"/>
  <c r="BM1939" i="1" s="1"/>
  <c r="BM1940" i="1" a="1"/>
  <c r="BM1940" i="1" s="1"/>
  <c r="BM1941" i="1" a="1"/>
  <c r="BM1941" i="1" s="1"/>
  <c r="BM1942" i="1" a="1"/>
  <c r="BM1942" i="1" s="1"/>
  <c r="BM1943" i="1" a="1"/>
  <c r="BM1943" i="1" s="1"/>
  <c r="BM1944" i="1" a="1"/>
  <c r="BM1944" i="1" s="1"/>
  <c r="BM1945" i="1" a="1"/>
  <c r="BM1945" i="1" s="1"/>
  <c r="BM1946" i="1" a="1"/>
  <c r="BM1946" i="1" s="1"/>
  <c r="BM1947" i="1" a="1"/>
  <c r="BM1947" i="1" s="1"/>
  <c r="BM1948" i="1" a="1"/>
  <c r="BM1948" i="1" s="1"/>
  <c r="BM1949" i="1" a="1"/>
  <c r="BM1949" i="1" s="1"/>
  <c r="BM1950" i="1" a="1"/>
  <c r="BM1950" i="1" s="1"/>
  <c r="BM1951" i="1" a="1"/>
  <c r="BM1951" i="1" s="1"/>
  <c r="BM1952" i="1" a="1"/>
  <c r="BM1952" i="1" s="1"/>
  <c r="BM1953" i="1" a="1"/>
  <c r="BM1953" i="1" s="1"/>
  <c r="BM1954" i="1" a="1"/>
  <c r="BM1954" i="1" s="1"/>
  <c r="BM1955" i="1" a="1"/>
  <c r="BM1955" i="1" s="1"/>
  <c r="BM1956" i="1" a="1"/>
  <c r="BM1956" i="1" s="1"/>
  <c r="BM1957" i="1" a="1"/>
  <c r="BM1957" i="1" s="1"/>
  <c r="BM1958" i="1" a="1"/>
  <c r="BM1958" i="1" s="1"/>
  <c r="BM1959" i="1" a="1"/>
  <c r="BM1959" i="1" s="1"/>
  <c r="BM1960" i="1" a="1"/>
  <c r="BM1960" i="1" s="1"/>
  <c r="BM1961" i="1" a="1"/>
  <c r="BM1961" i="1" s="1"/>
  <c r="BM1962" i="1" a="1"/>
  <c r="BM1962" i="1" s="1"/>
  <c r="BM1963" i="1" a="1"/>
  <c r="BM1963" i="1" s="1"/>
  <c r="BM1964" i="1" a="1"/>
  <c r="BM1964" i="1" s="1"/>
  <c r="BM1965" i="1" a="1"/>
  <c r="BM1965" i="1" s="1"/>
  <c r="BM1966" i="1" a="1"/>
  <c r="BM1966" i="1" s="1"/>
  <c r="BM1967" i="1" a="1"/>
  <c r="BM1967" i="1" s="1"/>
  <c r="BM1968" i="1" a="1"/>
  <c r="BM1968" i="1" s="1"/>
  <c r="BM1969" i="1" a="1"/>
  <c r="BM1969" i="1" s="1"/>
  <c r="BM1970" i="1" a="1"/>
  <c r="BM1970" i="1" s="1"/>
  <c r="BM1971" i="1" a="1"/>
  <c r="BM1971" i="1" s="1"/>
  <c r="BM1972" i="1" a="1"/>
  <c r="BM1972" i="1" s="1"/>
  <c r="BM1973" i="1" a="1"/>
  <c r="BM1973" i="1" s="1"/>
  <c r="BM1974" i="1" a="1"/>
  <c r="BM1974" i="1" s="1"/>
  <c r="BM1975" i="1" a="1"/>
  <c r="BM1975" i="1" s="1"/>
  <c r="BM1976" i="1" a="1"/>
  <c r="BM1976" i="1" s="1"/>
  <c r="BM1977" i="1" a="1"/>
  <c r="BM1977" i="1" s="1"/>
  <c r="BM1978" i="1" a="1"/>
  <c r="BM1978" i="1" s="1"/>
  <c r="BM1979" i="1" a="1"/>
  <c r="BM1979" i="1" s="1"/>
  <c r="BM1980" i="1" a="1"/>
  <c r="BM1980" i="1" s="1"/>
  <c r="BM1981" i="1" a="1"/>
  <c r="BM1981" i="1" s="1"/>
  <c r="BM1982" i="1" a="1"/>
  <c r="BM1982" i="1" s="1"/>
  <c r="BM1983" i="1" a="1"/>
  <c r="BM1983" i="1" s="1"/>
  <c r="BM1984" i="1" a="1"/>
  <c r="BM1984" i="1" s="1"/>
  <c r="BM1985" i="1" a="1"/>
  <c r="BM1985" i="1" s="1"/>
  <c r="BM1986" i="1" a="1"/>
  <c r="BM1986" i="1" s="1"/>
  <c r="BM1987" i="1" a="1"/>
  <c r="BM1987" i="1" s="1"/>
  <c r="BM1988" i="1" a="1"/>
  <c r="BM1988" i="1" s="1"/>
  <c r="BM1989" i="1" a="1"/>
  <c r="BM1989" i="1" s="1"/>
  <c r="BM1990" i="1" a="1"/>
  <c r="BM1990" i="1" s="1"/>
  <c r="BM1991" i="1" a="1"/>
  <c r="BM1991" i="1" s="1"/>
  <c r="BM1992" i="1" a="1"/>
  <c r="BM1992" i="1" s="1"/>
  <c r="BM1993" i="1" a="1"/>
  <c r="BM1993" i="1" s="1"/>
  <c r="BM1994" i="1" a="1"/>
  <c r="BM1994" i="1" s="1"/>
  <c r="BM1995" i="1" a="1"/>
  <c r="BM1995" i="1" s="1"/>
  <c r="BM1996" i="1" a="1"/>
  <c r="BM1996" i="1" s="1"/>
  <c r="BM1997" i="1" a="1"/>
  <c r="BM1997" i="1" s="1"/>
  <c r="BM1998" i="1" a="1"/>
  <c r="BM1998" i="1" s="1"/>
  <c r="BM1999" i="1" a="1"/>
  <c r="BM1999" i="1" s="1"/>
  <c r="BM2000" i="1" a="1"/>
  <c r="BM2000" i="1" s="1"/>
  <c r="BM2001" i="1" a="1"/>
  <c r="BM2001" i="1" s="1"/>
  <c r="BM2002" i="1" a="1"/>
  <c r="BM2002" i="1" s="1"/>
  <c r="BM2003" i="1" a="1"/>
  <c r="BM2003" i="1" s="1"/>
  <c r="BM2004" i="1" a="1"/>
  <c r="BM2004" i="1" s="1"/>
  <c r="BM2005" i="1" a="1"/>
  <c r="BM2005" i="1" s="1"/>
  <c r="BM2006" i="1" a="1"/>
  <c r="BM2006" i="1" s="1"/>
  <c r="BM2007" i="1" a="1"/>
  <c r="BM2007" i="1" s="1"/>
  <c r="BM2008" i="1" a="1"/>
  <c r="BM2008" i="1" s="1"/>
  <c r="BM2009" i="1" a="1"/>
  <c r="BM2009" i="1" s="1"/>
  <c r="BM2010" i="1" a="1"/>
  <c r="BM2010" i="1" s="1"/>
  <c r="BM2011" i="1" a="1"/>
  <c r="BM2011" i="1" s="1"/>
  <c r="BM2012" i="1" a="1"/>
  <c r="BM2012" i="1" s="1"/>
  <c r="BM2013" i="1" a="1"/>
  <c r="BM2013" i="1" s="1"/>
  <c r="BM2014" i="1" a="1"/>
  <c r="BM2014" i="1" s="1"/>
  <c r="BM2015" i="1" a="1"/>
  <c r="BM2015" i="1" s="1"/>
  <c r="BM2016" i="1" a="1"/>
  <c r="BM2016" i="1" s="1"/>
  <c r="BM2017" i="1" a="1"/>
  <c r="BM2017" i="1" s="1"/>
  <c r="BM2018" i="1" a="1"/>
  <c r="BM2018" i="1" s="1"/>
  <c r="BM2019" i="1" a="1"/>
  <c r="BM2019" i="1" s="1"/>
  <c r="BM2020" i="1" a="1"/>
  <c r="BM2020" i="1" s="1"/>
  <c r="BM2021" i="1" a="1"/>
  <c r="BM2021" i="1" s="1"/>
  <c r="BM2022" i="1" a="1"/>
  <c r="BM2022" i="1" s="1"/>
  <c r="BM2023" i="1" a="1"/>
  <c r="BM2023" i="1" s="1"/>
  <c r="BM2024" i="1" a="1"/>
  <c r="BM2024" i="1" s="1"/>
  <c r="BM2025" i="1" a="1"/>
  <c r="BM2025" i="1" s="1"/>
  <c r="BM2026" i="1" a="1"/>
  <c r="BM2026" i="1" s="1"/>
  <c r="BM2027" i="1" a="1"/>
  <c r="BM2027" i="1" s="1"/>
  <c r="BM2028" i="1" a="1"/>
  <c r="BM2028" i="1" s="1"/>
  <c r="BM2029" i="1" a="1"/>
  <c r="BM2029" i="1" s="1"/>
  <c r="BM2030" i="1" a="1"/>
  <c r="BM2030" i="1" s="1"/>
  <c r="BM2031" i="1" a="1"/>
  <c r="BM2031" i="1" s="1"/>
  <c r="BM2032" i="1" a="1"/>
  <c r="BM2032" i="1" s="1"/>
  <c r="BM2033" i="1" a="1"/>
  <c r="BM2033" i="1" s="1"/>
  <c r="BM2034" i="1" a="1"/>
  <c r="BM2034" i="1" s="1"/>
  <c r="BM2035" i="1" a="1"/>
  <c r="BM2035" i="1" s="1"/>
  <c r="BM2036" i="1" a="1"/>
  <c r="BM2036" i="1" s="1"/>
  <c r="BM2037" i="1" a="1"/>
  <c r="BM2037" i="1" s="1"/>
  <c r="BM2038" i="1" a="1"/>
  <c r="BM2038" i="1" s="1"/>
  <c r="BM2039" i="1" a="1"/>
  <c r="BM2039" i="1" s="1"/>
  <c r="BM2040" i="1" a="1"/>
  <c r="BM2040" i="1" s="1"/>
  <c r="BM2041" i="1" a="1"/>
  <c r="BM2041" i="1" s="1"/>
  <c r="BM2042" i="1" a="1"/>
  <c r="BM2042" i="1" s="1"/>
  <c r="BM2043" i="1" a="1"/>
  <c r="BM2043" i="1" s="1"/>
  <c r="BM2044" i="1" a="1"/>
  <c r="BM2044" i="1" s="1"/>
  <c r="BM2045" i="1" a="1"/>
  <c r="BM2045" i="1" s="1"/>
  <c r="BM2046" i="1" a="1"/>
  <c r="BM2046" i="1" s="1"/>
  <c r="BM2047" i="1" a="1"/>
  <c r="BM2047" i="1" s="1"/>
  <c r="BM2048" i="1" a="1"/>
  <c r="BM2048" i="1" s="1"/>
  <c r="BM2049" i="1" a="1"/>
  <c r="BM2049" i="1" s="1"/>
  <c r="BM2050" i="1" a="1"/>
  <c r="BM2050" i="1" s="1"/>
  <c r="BM2051" i="1" a="1"/>
  <c r="BM2051" i="1" s="1"/>
  <c r="BM2052" i="1" a="1"/>
  <c r="BM2052" i="1" s="1"/>
  <c r="BM2053" i="1" a="1"/>
  <c r="BM2053" i="1" s="1"/>
  <c r="BM2054" i="1" a="1"/>
  <c r="BM2054" i="1" s="1"/>
  <c r="BM2055" i="1" a="1"/>
  <c r="BM2055" i="1" s="1"/>
  <c r="BM2056" i="1" a="1"/>
  <c r="BM2056" i="1" s="1"/>
  <c r="BM2057" i="1" a="1"/>
  <c r="BM2057" i="1" s="1"/>
  <c r="BM2058" i="1" a="1"/>
  <c r="BM2058" i="1" s="1"/>
  <c r="BM2059" i="1" a="1"/>
  <c r="BM2059" i="1" s="1"/>
  <c r="BM2060" i="1" a="1"/>
  <c r="BM2060" i="1" s="1"/>
  <c r="BM2061" i="1" a="1"/>
  <c r="BM2061" i="1" s="1"/>
  <c r="BM2062" i="1" a="1"/>
  <c r="BM2062" i="1" s="1"/>
  <c r="BM2063" i="1" a="1"/>
  <c r="BM2063" i="1" s="1"/>
  <c r="BM2064" i="1" a="1"/>
  <c r="BM2064" i="1" s="1"/>
  <c r="BM2065" i="1" a="1"/>
  <c r="BM2065" i="1" s="1"/>
  <c r="BM2066" i="1" a="1"/>
  <c r="BM2066" i="1" s="1"/>
  <c r="BM2067" i="1" a="1"/>
  <c r="BM2067" i="1" s="1"/>
  <c r="BM2068" i="1" a="1"/>
  <c r="BM2068" i="1" s="1"/>
  <c r="BM2069" i="1" a="1"/>
  <c r="BM2069" i="1" s="1"/>
  <c r="BM2070" i="1" a="1"/>
  <c r="BM2070" i="1" s="1"/>
  <c r="BM2071" i="1" a="1"/>
  <c r="BM2071" i="1" s="1"/>
  <c r="BM2072" i="1" a="1"/>
  <c r="BM2072" i="1" s="1"/>
  <c r="BM2073" i="1" a="1"/>
  <c r="BM2073" i="1" s="1"/>
  <c r="BM2074" i="1" a="1"/>
  <c r="BM2074" i="1" s="1"/>
  <c r="BM2075" i="1" a="1"/>
  <c r="BM2075" i="1" s="1"/>
  <c r="BM2076" i="1" a="1"/>
  <c r="BM2076" i="1" s="1"/>
  <c r="BM2077" i="1" a="1"/>
  <c r="BM2077" i="1" s="1"/>
  <c r="BM2078" i="1" a="1"/>
  <c r="BM2078" i="1" s="1"/>
  <c r="BM2079" i="1" a="1"/>
  <c r="BM2079" i="1" s="1"/>
  <c r="BM2080" i="1" a="1"/>
  <c r="BM2080" i="1" s="1"/>
  <c r="BM2081" i="1" a="1"/>
  <c r="BM2081" i="1" s="1"/>
  <c r="BM2082" i="1" a="1"/>
  <c r="BM2082" i="1" s="1"/>
  <c r="BM2083" i="1" a="1"/>
  <c r="BM2083" i="1" s="1"/>
  <c r="BM2084" i="1" a="1"/>
  <c r="BM2084" i="1" s="1"/>
  <c r="BM2085" i="1" a="1"/>
  <c r="BM2085" i="1" s="1"/>
  <c r="BM2086" i="1" a="1"/>
  <c r="BM2086" i="1" s="1"/>
  <c r="BM2087" i="1" a="1"/>
  <c r="BM2087" i="1" s="1"/>
  <c r="BM2088" i="1" a="1"/>
  <c r="BM2088" i="1" s="1"/>
  <c r="BM2089" i="1" a="1"/>
  <c r="BM2089" i="1" s="1"/>
  <c r="BM2090" i="1" a="1"/>
  <c r="BM2090" i="1" s="1"/>
  <c r="BM2091" i="1" a="1"/>
  <c r="BM2091" i="1" s="1"/>
  <c r="BM2092" i="1" a="1"/>
  <c r="BM2092" i="1" s="1"/>
  <c r="BM2093" i="1" a="1"/>
  <c r="BM2093" i="1" s="1"/>
  <c r="BM2094" i="1" a="1"/>
  <c r="BM2094" i="1" s="1"/>
  <c r="BM2095" i="1" a="1"/>
  <c r="BM2095" i="1" s="1"/>
  <c r="BM2096" i="1" a="1"/>
  <c r="BM2096" i="1" s="1"/>
  <c r="BM2097" i="1" a="1"/>
  <c r="BM2097" i="1" s="1"/>
  <c r="BM2098" i="1" a="1"/>
  <c r="BM2098" i="1" s="1"/>
  <c r="BM2099" i="1" a="1"/>
  <c r="BM2099" i="1" s="1"/>
  <c r="BM2100" i="1" a="1"/>
  <c r="BM2100" i="1" s="1"/>
  <c r="BM2101" i="1" a="1"/>
  <c r="BM2101" i="1" s="1"/>
  <c r="BM2102" i="1" a="1"/>
  <c r="BM2102" i="1" s="1"/>
  <c r="BM2103" i="1" a="1"/>
  <c r="BM2103" i="1" s="1"/>
  <c r="BM2104" i="1" a="1"/>
  <c r="BM2104" i="1" s="1"/>
  <c r="BM2105" i="1" a="1"/>
  <c r="BM2105" i="1" s="1"/>
  <c r="BM2106" i="1" a="1"/>
  <c r="BM2106" i="1" s="1"/>
  <c r="BM2107" i="1" a="1"/>
  <c r="BM2107" i="1" s="1"/>
  <c r="BM2108" i="1" a="1"/>
  <c r="BM2108" i="1" s="1"/>
  <c r="BM2109" i="1" a="1"/>
  <c r="BM2109" i="1" s="1"/>
  <c r="BM2110" i="1" a="1"/>
  <c r="BM2110" i="1" s="1"/>
  <c r="BM2111" i="1" a="1"/>
  <c r="BM2111" i="1" s="1"/>
  <c r="BM2112" i="1" a="1"/>
  <c r="BM2112" i="1" s="1"/>
  <c r="BM2113" i="1" a="1"/>
  <c r="BM2113" i="1" s="1"/>
  <c r="BM2114" i="1" a="1"/>
  <c r="BM2114" i="1" s="1"/>
  <c r="BM2115" i="1" a="1"/>
  <c r="BM2115" i="1" s="1"/>
  <c r="BM2116" i="1" a="1"/>
  <c r="BM2116" i="1" s="1"/>
  <c r="BM2117" i="1" a="1"/>
  <c r="BM2117" i="1" s="1"/>
  <c r="BM2118" i="1" a="1"/>
  <c r="BM2118" i="1" s="1"/>
  <c r="BM2119" i="1" a="1"/>
  <c r="BM2119" i="1" s="1"/>
  <c r="BM2120" i="1" a="1"/>
  <c r="BM2120" i="1" s="1"/>
  <c r="BM2121" i="1" a="1"/>
  <c r="BM2121" i="1" s="1"/>
  <c r="BM2122" i="1" a="1"/>
  <c r="BM2122" i="1" s="1"/>
  <c r="BM2123" i="1" a="1"/>
  <c r="BM2123" i="1" s="1"/>
  <c r="BM2124" i="1" a="1"/>
  <c r="BM2124" i="1" s="1"/>
  <c r="BM2125" i="1" a="1"/>
  <c r="BM2125" i="1" s="1"/>
  <c r="BM2126" i="1" a="1"/>
  <c r="BM2126" i="1" s="1"/>
  <c r="BM2127" i="1" a="1"/>
  <c r="BM2127" i="1" s="1"/>
  <c r="BM2128" i="1" a="1"/>
  <c r="BM2128" i="1" s="1"/>
  <c r="BM2129" i="1" a="1"/>
  <c r="BM2129" i="1" s="1"/>
  <c r="BM2130" i="1" a="1"/>
  <c r="BM2130" i="1" s="1"/>
  <c r="BM2131" i="1" a="1"/>
  <c r="BM2131" i="1" s="1"/>
  <c r="BM2132" i="1" a="1"/>
  <c r="BM2132" i="1" s="1"/>
  <c r="BM2133" i="1" a="1"/>
  <c r="BM2133" i="1" s="1"/>
  <c r="BM2134" i="1" a="1"/>
  <c r="BM2134" i="1" s="1"/>
  <c r="BM2135" i="1" a="1"/>
  <c r="BM2135" i="1" s="1"/>
  <c r="BM2136" i="1" a="1"/>
  <c r="BM2136" i="1" s="1"/>
  <c r="BM2137" i="1" a="1"/>
  <c r="BM2137" i="1" s="1"/>
  <c r="BM2138" i="1" a="1"/>
  <c r="BM2138" i="1" s="1"/>
  <c r="BM2139" i="1" a="1"/>
  <c r="BM2139" i="1" s="1"/>
  <c r="BM2140" i="1" a="1"/>
  <c r="BM2140" i="1" s="1"/>
  <c r="BM2141" i="1" a="1"/>
  <c r="BM2141" i="1" s="1"/>
  <c r="BM2142" i="1" a="1"/>
  <c r="BM2142" i="1" s="1"/>
  <c r="BM2143" i="1" a="1"/>
  <c r="BM2143" i="1" s="1"/>
  <c r="BM2144" i="1" a="1"/>
  <c r="BM2144" i="1" s="1"/>
  <c r="BM2145" i="1" a="1"/>
  <c r="BM2145" i="1" s="1"/>
  <c r="BM2146" i="1" a="1"/>
  <c r="BM2146" i="1" s="1"/>
  <c r="BM2147" i="1" a="1"/>
  <c r="BM2147" i="1" s="1"/>
  <c r="BM2148" i="1" a="1"/>
  <c r="BM2148" i="1" s="1"/>
  <c r="BM2149" i="1" a="1"/>
  <c r="BM2149" i="1" s="1"/>
  <c r="BM2150" i="1" a="1"/>
  <c r="BM2150" i="1" s="1"/>
  <c r="BM2151" i="1" a="1"/>
  <c r="BM2151" i="1" s="1"/>
  <c r="BM2152" i="1" a="1"/>
  <c r="BM2152" i="1" s="1"/>
  <c r="BM2153" i="1" a="1"/>
  <c r="BM2153" i="1" s="1"/>
  <c r="BM2154" i="1" a="1"/>
  <c r="BM2154" i="1" s="1"/>
  <c r="BM2155" i="1" a="1"/>
  <c r="BM2155" i="1" s="1"/>
  <c r="BM2156" i="1" a="1"/>
  <c r="BM2156" i="1" s="1"/>
  <c r="BM2157" i="1" a="1"/>
  <c r="BM2157" i="1" s="1"/>
  <c r="BM2158" i="1" a="1"/>
  <c r="BM2158" i="1" s="1"/>
  <c r="BM2159" i="1" a="1"/>
  <c r="BM2159" i="1" s="1"/>
  <c r="BM2160" i="1" a="1"/>
  <c r="BM2160" i="1" s="1"/>
  <c r="BM2161" i="1" a="1"/>
  <c r="BM2161" i="1" s="1"/>
  <c r="BM2162" i="1" a="1"/>
  <c r="BM2162" i="1" s="1"/>
  <c r="BM2163" i="1" a="1"/>
  <c r="BM2163" i="1" s="1"/>
  <c r="BM2164" i="1" a="1"/>
  <c r="BM2164" i="1" s="1"/>
  <c r="BM2165" i="1" a="1"/>
  <c r="BM2165" i="1" s="1"/>
  <c r="BM2166" i="1" a="1"/>
  <c r="BM2166" i="1" s="1"/>
  <c r="BM2167" i="1" a="1"/>
  <c r="BM2167" i="1" s="1"/>
  <c r="BM2168" i="1" a="1"/>
  <c r="BM2168" i="1" s="1"/>
  <c r="BM2169" i="1" a="1"/>
  <c r="BM2169" i="1" s="1"/>
  <c r="BM2170" i="1" a="1"/>
  <c r="BM2170" i="1" s="1"/>
  <c r="BM2171" i="1" a="1"/>
  <c r="BM2171" i="1" s="1"/>
  <c r="BM2172" i="1" a="1"/>
  <c r="BM2172" i="1" s="1"/>
  <c r="BM2173" i="1" a="1"/>
  <c r="BM2173" i="1" s="1"/>
  <c r="BM2174" i="1" a="1"/>
  <c r="BM2174" i="1" s="1"/>
  <c r="BM2175" i="1" a="1"/>
  <c r="BM2175" i="1" s="1"/>
  <c r="BM2176" i="1" a="1"/>
  <c r="BM2176" i="1" s="1"/>
  <c r="BM2177" i="1" a="1"/>
  <c r="BM2177" i="1" s="1"/>
  <c r="BM2178" i="1" a="1"/>
  <c r="BM2178" i="1" s="1"/>
  <c r="BM2179" i="1" a="1"/>
  <c r="BM2179" i="1" s="1"/>
  <c r="BM2180" i="1" a="1"/>
  <c r="BM2180" i="1" s="1"/>
  <c r="BM2181" i="1" a="1"/>
  <c r="BM2181" i="1" s="1"/>
  <c r="BM2182" i="1" a="1"/>
  <c r="BM2182" i="1" s="1"/>
  <c r="BM2183" i="1" a="1"/>
  <c r="BM2183" i="1" s="1"/>
  <c r="BM2184" i="1" a="1"/>
  <c r="BM2184" i="1" s="1"/>
  <c r="BM2185" i="1" a="1"/>
  <c r="BM2185" i="1" s="1"/>
  <c r="BM2186" i="1" a="1"/>
  <c r="BM2186" i="1" s="1"/>
  <c r="BM2187" i="1" a="1"/>
  <c r="BM2187" i="1" s="1"/>
  <c r="BM2188" i="1" a="1"/>
  <c r="BM2188" i="1" s="1"/>
  <c r="BM2189" i="1" a="1"/>
  <c r="BM2189" i="1" s="1"/>
  <c r="BM2190" i="1" a="1"/>
  <c r="BM2190" i="1" s="1"/>
  <c r="BM2191" i="1" a="1"/>
  <c r="BM2191" i="1" s="1"/>
  <c r="BM2192" i="1" a="1"/>
  <c r="BM2192" i="1" s="1"/>
  <c r="BM2193" i="1" a="1"/>
  <c r="BM2193" i="1" s="1"/>
  <c r="BM2194" i="1" a="1"/>
  <c r="BM2194" i="1" s="1"/>
  <c r="BM2195" i="1" a="1"/>
  <c r="BM2195" i="1" s="1"/>
  <c r="BM2196" i="1" a="1"/>
  <c r="BM2196" i="1" s="1"/>
  <c r="BM2197" i="1" a="1"/>
  <c r="BM2197" i="1" s="1"/>
  <c r="BM2198" i="1" a="1"/>
  <c r="BM2198" i="1" s="1"/>
  <c r="BM2199" i="1" a="1"/>
  <c r="BM2199" i="1" s="1"/>
  <c r="BM2200" i="1" a="1"/>
  <c r="BM2200" i="1" s="1"/>
  <c r="BM2201" i="1" a="1"/>
  <c r="BM2201" i="1" s="1"/>
  <c r="BM2202" i="1" a="1"/>
  <c r="BM2202" i="1" s="1"/>
  <c r="BM2203" i="1" a="1"/>
  <c r="BM2203" i="1" s="1"/>
  <c r="BM2204" i="1" a="1"/>
  <c r="BM2204" i="1" s="1"/>
  <c r="BM2205" i="1" a="1"/>
  <c r="BM2205" i="1" s="1"/>
  <c r="BM2206" i="1" a="1"/>
  <c r="BM2206" i="1" s="1"/>
  <c r="BM2207" i="1" a="1"/>
  <c r="BM2207" i="1" s="1"/>
  <c r="BM2208" i="1" a="1"/>
  <c r="BM2208" i="1" s="1"/>
  <c r="BM2209" i="1" a="1"/>
  <c r="BM2209" i="1" s="1"/>
  <c r="BM2210" i="1" a="1"/>
  <c r="BM2210" i="1" s="1"/>
  <c r="BM2211" i="1" a="1"/>
  <c r="BM2211" i="1" s="1"/>
  <c r="BM2212" i="1" a="1"/>
  <c r="BM2212" i="1" s="1"/>
  <c r="BM2213" i="1" a="1"/>
  <c r="BM2213" i="1" s="1"/>
  <c r="BM2214" i="1" a="1"/>
  <c r="BM2214" i="1" s="1"/>
  <c r="BM2215" i="1" a="1"/>
  <c r="BM2215" i="1" s="1"/>
  <c r="BM2216" i="1" a="1"/>
  <c r="BM2216" i="1" s="1"/>
  <c r="BM2217" i="1" a="1"/>
  <c r="BM2217" i="1" s="1"/>
  <c r="BM2218" i="1" a="1"/>
  <c r="BM2218" i="1" s="1"/>
  <c r="BM2219" i="1" a="1"/>
  <c r="BM2219" i="1" s="1"/>
  <c r="BM2220" i="1" a="1"/>
  <c r="BM2220" i="1" s="1"/>
  <c r="BM2221" i="1" a="1"/>
  <c r="BM2221" i="1" s="1"/>
  <c r="BM2222" i="1" a="1"/>
  <c r="BM2222" i="1" s="1"/>
  <c r="BM2223" i="1" a="1"/>
  <c r="BM2223" i="1" s="1"/>
  <c r="BM2224" i="1" a="1"/>
  <c r="BM2224" i="1" s="1"/>
  <c r="BM2225" i="1" a="1"/>
  <c r="BM2225" i="1" s="1"/>
  <c r="BM2226" i="1" a="1"/>
  <c r="BM2226" i="1" s="1"/>
  <c r="BM2227" i="1" a="1"/>
  <c r="BM2227" i="1" s="1"/>
  <c r="BM2228" i="1" a="1"/>
  <c r="BM2228" i="1" s="1"/>
  <c r="BM2229" i="1" a="1"/>
  <c r="BM2229" i="1" s="1"/>
  <c r="BM2230" i="1" a="1"/>
  <c r="BM2230" i="1" s="1"/>
  <c r="BM2231" i="1" a="1"/>
  <c r="BM2231" i="1" s="1"/>
  <c r="BM2232" i="1" a="1"/>
  <c r="BM2232" i="1" s="1"/>
  <c r="BM2233" i="1" a="1"/>
  <c r="BM2233" i="1" s="1"/>
  <c r="BM2234" i="1" a="1"/>
  <c r="BM2234" i="1" s="1"/>
  <c r="BM2235" i="1" a="1"/>
  <c r="BM2235" i="1" s="1"/>
  <c r="BM2236" i="1" a="1"/>
  <c r="BM2236" i="1" s="1"/>
  <c r="BM2237" i="1" a="1"/>
  <c r="BM2237" i="1" s="1"/>
  <c r="BM2238" i="1" a="1"/>
  <c r="BM2238" i="1" s="1"/>
  <c r="BM2239" i="1" a="1"/>
  <c r="BM2239" i="1" s="1"/>
  <c r="BM2240" i="1" a="1"/>
  <c r="BM2240" i="1" s="1"/>
  <c r="BM2241" i="1" a="1"/>
  <c r="BM2241" i="1" s="1"/>
  <c r="BM2242" i="1" a="1"/>
  <c r="BM2242" i="1" s="1"/>
  <c r="BM2243" i="1" a="1"/>
  <c r="BM2243" i="1" s="1"/>
  <c r="BM2244" i="1" a="1"/>
  <c r="BM2244" i="1" s="1"/>
  <c r="BM2245" i="1" a="1"/>
  <c r="BM2245" i="1" s="1"/>
  <c r="BM2246" i="1" a="1"/>
  <c r="BM2246" i="1" s="1"/>
  <c r="BM2247" i="1" a="1"/>
  <c r="BM2247" i="1" s="1"/>
  <c r="BM2248" i="1" a="1"/>
  <c r="BM2248" i="1" s="1"/>
  <c r="BM2249" i="1" a="1"/>
  <c r="BM2249" i="1" s="1"/>
  <c r="BM2250" i="1" a="1"/>
  <c r="BM2250" i="1" s="1"/>
  <c r="BM2251" i="1" a="1"/>
  <c r="BM2251" i="1" s="1"/>
  <c r="BM2252" i="1" a="1"/>
  <c r="BM2252" i="1" s="1"/>
  <c r="BM2253" i="1" a="1"/>
  <c r="BM2253" i="1" s="1"/>
  <c r="BM2254" i="1" a="1"/>
  <c r="BM2254" i="1" s="1"/>
  <c r="BM2255" i="1" a="1"/>
  <c r="BM2255" i="1" s="1"/>
  <c r="BM2256" i="1" a="1"/>
  <c r="BM2256" i="1" s="1"/>
  <c r="BM2257" i="1" a="1"/>
  <c r="BM2257" i="1" s="1"/>
  <c r="BM2258" i="1" a="1"/>
  <c r="BM2258" i="1" s="1"/>
  <c r="BM2259" i="1" a="1"/>
  <c r="BM2259" i="1" s="1"/>
  <c r="BM2260" i="1" a="1"/>
  <c r="BM2260" i="1" s="1"/>
  <c r="BM2261" i="1" a="1"/>
  <c r="BM2261" i="1" s="1"/>
  <c r="BM2262" i="1" a="1"/>
  <c r="BM2262" i="1" s="1"/>
  <c r="BM2263" i="1" a="1"/>
  <c r="BM2263" i="1" s="1"/>
  <c r="BM2264" i="1" a="1"/>
  <c r="BM2264" i="1" s="1"/>
  <c r="BM2265" i="1" a="1"/>
  <c r="BM2265" i="1" s="1"/>
  <c r="BM2266" i="1" a="1"/>
  <c r="BM2266" i="1" s="1"/>
  <c r="BM2267" i="1" a="1"/>
  <c r="BM2267" i="1" s="1"/>
  <c r="BM2268" i="1" a="1"/>
  <c r="BM2268" i="1" s="1"/>
  <c r="BM2269" i="1" a="1"/>
  <c r="BM2269" i="1" s="1"/>
  <c r="BM2270" i="1" a="1"/>
  <c r="BM2270" i="1" s="1"/>
  <c r="BM2271" i="1" a="1"/>
  <c r="BM2271" i="1" s="1"/>
  <c r="BM2272" i="1" a="1"/>
  <c r="BM2272" i="1" s="1"/>
  <c r="BM2273" i="1" a="1"/>
  <c r="BM2273" i="1" s="1"/>
  <c r="BM2274" i="1" a="1"/>
  <c r="BM2274" i="1" s="1"/>
  <c r="BM2275" i="1" a="1"/>
  <c r="BM2275" i="1" s="1"/>
  <c r="BM2276" i="1" a="1"/>
  <c r="BM2276" i="1" s="1"/>
  <c r="BM2277" i="1" a="1"/>
  <c r="BM2277" i="1" s="1"/>
  <c r="BM2278" i="1" a="1"/>
  <c r="BM2278" i="1" s="1"/>
  <c r="BM2279" i="1" a="1"/>
  <c r="BM2279" i="1" s="1"/>
  <c r="BM2280" i="1" a="1"/>
  <c r="BM2280" i="1" s="1"/>
  <c r="BM2281" i="1" a="1"/>
  <c r="BM2281" i="1" s="1"/>
  <c r="BM2282" i="1" a="1"/>
  <c r="BM2282" i="1" s="1"/>
  <c r="BM2283" i="1" a="1"/>
  <c r="BM2283" i="1" s="1"/>
  <c r="BM2284" i="1" a="1"/>
  <c r="BM2284" i="1" s="1"/>
  <c r="BM2285" i="1" a="1"/>
  <c r="BM2285" i="1" s="1"/>
  <c r="BM2286" i="1" a="1"/>
  <c r="BM2286" i="1" s="1"/>
  <c r="BM2287" i="1" a="1"/>
  <c r="BM2287" i="1" s="1"/>
  <c r="BM2288" i="1" a="1"/>
  <c r="BM2288" i="1" s="1"/>
  <c r="BM2289" i="1" a="1"/>
  <c r="BM2289" i="1" s="1"/>
  <c r="BM2290" i="1" a="1"/>
  <c r="BM2290" i="1" s="1"/>
  <c r="BM2291" i="1" a="1"/>
  <c r="BM2291" i="1" s="1"/>
  <c r="BM2292" i="1" a="1"/>
  <c r="BM2292" i="1" s="1"/>
  <c r="BM2293" i="1" a="1"/>
  <c r="BM2293" i="1" s="1"/>
  <c r="BM2294" i="1" a="1"/>
  <c r="BM2294" i="1" s="1"/>
  <c r="BM2295" i="1" a="1"/>
  <c r="BM2295" i="1" s="1"/>
  <c r="BM2296" i="1" a="1"/>
  <c r="BM2296" i="1" s="1"/>
  <c r="BM2297" i="1" a="1"/>
  <c r="BM2297" i="1" s="1"/>
  <c r="BM2298" i="1" a="1"/>
  <c r="BM2298" i="1" s="1"/>
  <c r="BM2299" i="1" a="1"/>
  <c r="BM2299" i="1" s="1"/>
  <c r="BM2300" i="1" a="1"/>
  <c r="BM2300" i="1" s="1"/>
  <c r="BM2301" i="1" a="1"/>
  <c r="BM2301" i="1" s="1"/>
  <c r="BM2302" i="1" a="1"/>
  <c r="BM2302" i="1" s="1"/>
  <c r="BM2303" i="1" a="1"/>
  <c r="BM2303" i="1" s="1"/>
  <c r="BM2304" i="1" a="1"/>
  <c r="BM2304" i="1" s="1"/>
  <c r="BM2305" i="1" a="1"/>
  <c r="BM2305" i="1" s="1"/>
  <c r="BM2306" i="1" a="1"/>
  <c r="BM2306" i="1" s="1"/>
  <c r="BM2307" i="1" a="1"/>
  <c r="BM2307" i="1" s="1"/>
  <c r="BM2308" i="1" a="1"/>
  <c r="BM2308" i="1" s="1"/>
  <c r="BM2309" i="1" a="1"/>
  <c r="BM2309" i="1" s="1"/>
  <c r="BM2310" i="1" a="1"/>
  <c r="BM2310" i="1" s="1"/>
  <c r="BM2311" i="1" a="1"/>
  <c r="BM2311" i="1" s="1"/>
  <c r="BM2312" i="1" a="1"/>
  <c r="BM2312" i="1" s="1"/>
  <c r="BM2313" i="1" a="1"/>
  <c r="BM2313" i="1" s="1"/>
  <c r="BM2314" i="1" a="1"/>
  <c r="BM2314" i="1" s="1"/>
  <c r="BM2315" i="1" a="1"/>
  <c r="BM2315" i="1" s="1"/>
  <c r="BM2316" i="1" a="1"/>
  <c r="BM2316" i="1" s="1"/>
  <c r="BM2317" i="1" a="1"/>
  <c r="BM2317" i="1" s="1"/>
  <c r="BM2318" i="1" a="1"/>
  <c r="BM2318" i="1" s="1"/>
  <c r="BM2319" i="1" a="1"/>
  <c r="BM2319" i="1" s="1"/>
  <c r="BM2320" i="1" a="1"/>
  <c r="BM2320" i="1" s="1"/>
  <c r="BM2321" i="1" a="1"/>
  <c r="BM2321" i="1" s="1"/>
  <c r="BM2322" i="1" a="1"/>
  <c r="BM2322" i="1" s="1"/>
  <c r="BM2323" i="1" a="1"/>
  <c r="BM2323" i="1" s="1"/>
  <c r="BM2324" i="1" a="1"/>
  <c r="BM2324" i="1" s="1"/>
  <c r="BM2325" i="1" a="1"/>
  <c r="BM2325" i="1" s="1"/>
  <c r="BM2326" i="1" a="1"/>
  <c r="BM2326" i="1" s="1"/>
  <c r="BM2327" i="1" a="1"/>
  <c r="BM2327" i="1" s="1"/>
  <c r="BM2328" i="1" a="1"/>
  <c r="BM2328" i="1" s="1"/>
  <c r="BM2329" i="1" a="1"/>
  <c r="BM2329" i="1" s="1"/>
  <c r="BM2330" i="1" a="1"/>
  <c r="BM2330" i="1" s="1"/>
  <c r="BM2331" i="1" a="1"/>
  <c r="BM2331" i="1" s="1"/>
  <c r="BM2332" i="1" a="1"/>
  <c r="BM2332" i="1" s="1"/>
  <c r="BM2333" i="1" a="1"/>
  <c r="BM2333" i="1" s="1"/>
  <c r="BM2334" i="1" a="1"/>
  <c r="BM2334" i="1" s="1"/>
  <c r="BM2335" i="1" a="1"/>
  <c r="BM2335" i="1" s="1"/>
  <c r="BM2336" i="1" a="1"/>
  <c r="BM2336" i="1" s="1"/>
  <c r="BM2337" i="1" a="1"/>
  <c r="BM2337" i="1" s="1"/>
  <c r="BM2338" i="1" a="1"/>
  <c r="BM2338" i="1" s="1"/>
  <c r="BM2339" i="1" a="1"/>
  <c r="BM2339" i="1" s="1"/>
  <c r="BM2340" i="1" a="1"/>
  <c r="BM2340" i="1" s="1"/>
  <c r="BM2341" i="1" a="1"/>
  <c r="BM2341" i="1" s="1"/>
  <c r="BM2342" i="1" a="1"/>
  <c r="BM2342" i="1" s="1"/>
  <c r="BM2343" i="1" a="1"/>
  <c r="BM2343" i="1" s="1"/>
  <c r="BM2344" i="1" a="1"/>
  <c r="BM2344" i="1" s="1"/>
  <c r="BM2345" i="1" a="1"/>
  <c r="BM2345" i="1" s="1"/>
  <c r="BM2346" i="1" a="1"/>
  <c r="BM2346" i="1" s="1"/>
  <c r="BM2347" i="1" a="1"/>
  <c r="BM2347" i="1" s="1"/>
  <c r="BM2348" i="1" a="1"/>
  <c r="BM2348" i="1" s="1"/>
  <c r="BM2349" i="1" a="1"/>
  <c r="BM2349" i="1" s="1"/>
  <c r="BM2350" i="1" a="1"/>
  <c r="BM2350" i="1" s="1"/>
  <c r="BM2351" i="1" a="1"/>
  <c r="BM2351" i="1" s="1"/>
  <c r="BM2352" i="1" a="1"/>
  <c r="BM2352" i="1" s="1"/>
  <c r="BM2353" i="1" a="1"/>
  <c r="BM2353" i="1" s="1"/>
  <c r="BM2354" i="1" a="1"/>
  <c r="BM2354" i="1" s="1"/>
  <c r="BM2355" i="1" a="1"/>
  <c r="BM2355" i="1" s="1"/>
  <c r="BM2356" i="1" a="1"/>
  <c r="BM2356" i="1" s="1"/>
  <c r="BM2357" i="1" a="1"/>
  <c r="BM2357" i="1" s="1"/>
  <c r="BM2358" i="1" a="1"/>
  <c r="BM2358" i="1" s="1"/>
  <c r="BM2359" i="1" a="1"/>
  <c r="BM2359" i="1" s="1"/>
  <c r="BM2360" i="1" a="1"/>
  <c r="BM2360" i="1" s="1"/>
  <c r="BM2361" i="1" a="1"/>
  <c r="BM2361" i="1" s="1"/>
  <c r="BM2362" i="1" a="1"/>
  <c r="BM2362" i="1" s="1"/>
  <c r="BM2363" i="1" a="1"/>
  <c r="BM2363" i="1" s="1"/>
  <c r="BM2364" i="1" a="1"/>
  <c r="BM2364" i="1" s="1"/>
  <c r="BM2365" i="1" a="1"/>
  <c r="BM2365" i="1" s="1"/>
  <c r="BM2366" i="1" a="1"/>
  <c r="BM2366" i="1" s="1"/>
  <c r="BM2367" i="1" a="1"/>
  <c r="BM2367" i="1" s="1"/>
  <c r="BM2368" i="1" a="1"/>
  <c r="BM2368" i="1" s="1"/>
  <c r="BM2369" i="1" a="1"/>
  <c r="BM2369" i="1" s="1"/>
  <c r="BM2370" i="1" a="1"/>
  <c r="BM2370" i="1" s="1"/>
  <c r="BM2371" i="1" a="1"/>
  <c r="BM2371" i="1" s="1"/>
  <c r="BM2372" i="1" a="1"/>
  <c r="BM2372" i="1" s="1"/>
  <c r="BM2373" i="1" a="1"/>
  <c r="BM2373" i="1" s="1"/>
  <c r="BM2374" i="1" a="1"/>
  <c r="BM2374" i="1" s="1"/>
  <c r="BM2375" i="1" a="1"/>
  <c r="BM2375" i="1" s="1"/>
  <c r="BM2376" i="1" a="1"/>
  <c r="BM2376" i="1" s="1"/>
  <c r="BM2377" i="1" a="1"/>
  <c r="BM2377" i="1" s="1"/>
  <c r="BM2378" i="1" a="1"/>
  <c r="BM2378" i="1" s="1"/>
  <c r="BM2379" i="1" a="1"/>
  <c r="BM2379" i="1" s="1"/>
  <c r="BM2380" i="1" a="1"/>
  <c r="BM2380" i="1" s="1"/>
  <c r="BM2381" i="1" a="1"/>
  <c r="BM2381" i="1" s="1"/>
  <c r="BM2382" i="1" a="1"/>
  <c r="BM2382" i="1" s="1"/>
  <c r="BM2383" i="1" a="1"/>
  <c r="BM2383" i="1" s="1"/>
  <c r="BM2384" i="1" a="1"/>
  <c r="BM2384" i="1" s="1"/>
  <c r="BM2385" i="1" a="1"/>
  <c r="BM2385" i="1" s="1"/>
  <c r="BM2386" i="1" a="1"/>
  <c r="BM2386" i="1" s="1"/>
  <c r="BM2387" i="1" a="1"/>
  <c r="BM2387" i="1" s="1"/>
  <c r="BM2388" i="1" a="1"/>
  <c r="BM2388" i="1" s="1"/>
  <c r="BM2389" i="1" a="1"/>
  <c r="BM2389" i="1" s="1"/>
  <c r="BM2390" i="1" a="1"/>
  <c r="BM2390" i="1" s="1"/>
  <c r="BM2391" i="1" a="1"/>
  <c r="BM2391" i="1" s="1"/>
  <c r="BM2392" i="1" a="1"/>
  <c r="BM2392" i="1" s="1"/>
  <c r="BM2393" i="1" a="1"/>
  <c r="BM2393" i="1" s="1"/>
  <c r="BM2394" i="1" a="1"/>
  <c r="BM2394" i="1" s="1"/>
  <c r="BM2395" i="1" a="1"/>
  <c r="BM2395" i="1" s="1"/>
  <c r="BM2396" i="1" a="1"/>
  <c r="BM2396" i="1" s="1"/>
  <c r="BM2397" i="1" a="1"/>
  <c r="BM2397" i="1" s="1"/>
  <c r="BM2398" i="1" a="1"/>
  <c r="BM2398" i="1" s="1"/>
  <c r="BM2399" i="1" a="1"/>
  <c r="BM2399" i="1" s="1"/>
  <c r="BM2400" i="1" a="1"/>
  <c r="BM2400" i="1" s="1"/>
  <c r="BM2401" i="1" a="1"/>
  <c r="BM2401" i="1" s="1"/>
  <c r="BM2402" i="1" a="1"/>
  <c r="BM2402" i="1" s="1"/>
  <c r="BM2403" i="1" a="1"/>
  <c r="BM2403" i="1" s="1"/>
  <c r="BM2404" i="1" a="1"/>
  <c r="BM2404" i="1" s="1"/>
  <c r="BM2405" i="1" a="1"/>
  <c r="BM2405" i="1" s="1"/>
  <c r="BM2406" i="1" a="1"/>
  <c r="BM2406" i="1" s="1"/>
  <c r="BM2407" i="1" a="1"/>
  <c r="BM2407" i="1" s="1"/>
  <c r="BM2408" i="1" a="1"/>
  <c r="BM2408" i="1" s="1"/>
  <c r="BM2409" i="1" a="1"/>
  <c r="BM2409" i="1" s="1"/>
  <c r="BM2410" i="1" a="1"/>
  <c r="BM2410" i="1" s="1"/>
  <c r="BM2411" i="1" a="1"/>
  <c r="BM2411" i="1" s="1"/>
  <c r="BM2412" i="1" a="1"/>
  <c r="BM2412" i="1" s="1"/>
  <c r="BM2413" i="1" a="1"/>
  <c r="BM2413" i="1" s="1"/>
  <c r="BM2414" i="1" a="1"/>
  <c r="BM2414" i="1" s="1"/>
  <c r="BM2415" i="1" a="1"/>
  <c r="BM2415" i="1" s="1"/>
  <c r="BM2416" i="1" a="1"/>
  <c r="BM2416" i="1" s="1"/>
  <c r="BM2417" i="1" a="1"/>
  <c r="BM2417" i="1" s="1"/>
  <c r="BM2418" i="1" a="1"/>
  <c r="BM2418" i="1" s="1"/>
  <c r="BM2419" i="1" a="1"/>
  <c r="BM2419" i="1" s="1"/>
  <c r="BM2420" i="1" a="1"/>
  <c r="BM2420" i="1" s="1"/>
  <c r="BM2421" i="1" a="1"/>
  <c r="BM2421" i="1" s="1"/>
  <c r="BM2422" i="1" a="1"/>
  <c r="BM2422" i="1" s="1"/>
  <c r="BM2423" i="1" a="1"/>
  <c r="BM2423" i="1" s="1"/>
  <c r="BM2424" i="1" a="1"/>
  <c r="BM2424" i="1" s="1"/>
  <c r="BM2425" i="1" a="1"/>
  <c r="BM2425" i="1" s="1"/>
  <c r="BM2426" i="1" a="1"/>
  <c r="BM2426" i="1" s="1"/>
  <c r="BM2427" i="1" a="1"/>
  <c r="BM2427" i="1" s="1"/>
  <c r="BM2428" i="1" a="1"/>
  <c r="BM2428" i="1" s="1"/>
  <c r="BM2429" i="1" a="1"/>
  <c r="BM2429" i="1" s="1"/>
  <c r="BM2430" i="1" a="1"/>
  <c r="BM2430" i="1" s="1"/>
  <c r="BM2431" i="1" a="1"/>
  <c r="BM2431" i="1" s="1"/>
  <c r="BM2432" i="1" a="1"/>
  <c r="BM2432" i="1" s="1"/>
  <c r="BM2433" i="1" a="1"/>
  <c r="BM2433" i="1" s="1"/>
  <c r="BM2434" i="1" a="1"/>
  <c r="BM2434" i="1" s="1"/>
  <c r="BM2435" i="1" a="1"/>
  <c r="BM2435" i="1" s="1"/>
  <c r="BM2436" i="1" a="1"/>
  <c r="BM2436" i="1" s="1"/>
  <c r="BM2437" i="1" a="1"/>
  <c r="BM2437" i="1" s="1"/>
  <c r="BM2438" i="1" a="1"/>
  <c r="BM2438" i="1" s="1"/>
  <c r="BM2439" i="1" a="1"/>
  <c r="BM2439" i="1" s="1"/>
  <c r="BM2440" i="1" a="1"/>
  <c r="BM2440" i="1" s="1"/>
  <c r="BM2441" i="1" a="1"/>
  <c r="BM2441" i="1" s="1"/>
  <c r="BM2442" i="1" a="1"/>
  <c r="BM2442" i="1" s="1"/>
  <c r="BM2443" i="1" a="1"/>
  <c r="BM2443" i="1" s="1"/>
  <c r="BM2444" i="1" a="1"/>
  <c r="BM2444" i="1" s="1"/>
  <c r="BM2445" i="1" a="1"/>
  <c r="BM2445" i="1" s="1"/>
  <c r="BM2446" i="1" a="1"/>
  <c r="BM2446" i="1" s="1"/>
  <c r="BM2447" i="1" a="1"/>
  <c r="BM2447" i="1" s="1"/>
  <c r="BM2448" i="1" a="1"/>
  <c r="BM2448" i="1" s="1"/>
  <c r="BM2449" i="1" a="1"/>
  <c r="BM2449" i="1" s="1"/>
  <c r="BM2450" i="1" a="1"/>
  <c r="BM2450" i="1" s="1"/>
  <c r="BM2451" i="1" a="1"/>
  <c r="BM2451" i="1" s="1"/>
  <c r="BM2452" i="1" a="1"/>
  <c r="BM2452" i="1" s="1"/>
  <c r="BM2453" i="1" a="1"/>
  <c r="BM2453" i="1" s="1"/>
  <c r="BM2454" i="1" a="1"/>
  <c r="BM2454" i="1" s="1"/>
  <c r="BM2455" i="1" a="1"/>
  <c r="BM2455" i="1" s="1"/>
  <c r="BM2456" i="1" a="1"/>
  <c r="BM2456" i="1" s="1"/>
  <c r="BM2457" i="1" a="1"/>
  <c r="BM2457" i="1" s="1"/>
  <c r="BM2458" i="1" a="1"/>
  <c r="BM2458" i="1" s="1"/>
  <c r="BM2459" i="1" a="1"/>
  <c r="BM2459" i="1" s="1"/>
  <c r="BM2460" i="1" a="1"/>
  <c r="BM2460" i="1" s="1"/>
  <c r="BM2461" i="1" a="1"/>
  <c r="BM2461" i="1" s="1"/>
  <c r="BM2462" i="1" a="1"/>
  <c r="BM2462" i="1" s="1"/>
  <c r="BM2463" i="1" a="1"/>
  <c r="BM2463" i="1" s="1"/>
  <c r="BM2464" i="1" a="1"/>
  <c r="BM2464" i="1" s="1"/>
  <c r="BM2465" i="1" a="1"/>
  <c r="BM2465" i="1" s="1"/>
  <c r="BM2466" i="1" a="1"/>
  <c r="BM2466" i="1" s="1"/>
  <c r="BM2467" i="1" a="1"/>
  <c r="BM2467" i="1" s="1"/>
  <c r="BM2468" i="1" a="1"/>
  <c r="BM2468" i="1" s="1"/>
  <c r="BM2469" i="1" a="1"/>
  <c r="BM2469" i="1" s="1"/>
  <c r="BM2470" i="1" a="1"/>
  <c r="BM2470" i="1" s="1"/>
  <c r="BM2471" i="1" a="1"/>
  <c r="BM2471" i="1" s="1"/>
  <c r="BM2472" i="1" a="1"/>
  <c r="BM2472" i="1" s="1"/>
  <c r="BM2473" i="1" a="1"/>
  <c r="BM2473" i="1" s="1"/>
  <c r="BM2474" i="1" a="1"/>
  <c r="BM2474" i="1" s="1"/>
  <c r="BM2475" i="1" a="1"/>
  <c r="BM2475" i="1" s="1"/>
  <c r="BM2476" i="1" a="1"/>
  <c r="BM2476" i="1" s="1"/>
  <c r="BM2477" i="1" a="1"/>
  <c r="BM2477" i="1" s="1"/>
  <c r="BM2478" i="1" a="1"/>
  <c r="BM2478" i="1" s="1"/>
  <c r="BM2479" i="1" a="1"/>
  <c r="BM2479" i="1" s="1"/>
  <c r="BM2480" i="1" a="1"/>
  <c r="BM2480" i="1" s="1"/>
  <c r="BM2481" i="1" a="1"/>
  <c r="BM2481" i="1" s="1"/>
  <c r="BM2482" i="1" a="1"/>
  <c r="BM2482" i="1" s="1"/>
  <c r="BM2483" i="1" a="1"/>
  <c r="BM2483" i="1" s="1"/>
  <c r="BM2484" i="1" a="1"/>
  <c r="BM2484" i="1" s="1"/>
  <c r="BM2485" i="1" a="1"/>
  <c r="BM2485" i="1" s="1"/>
  <c r="BM2486" i="1" a="1"/>
  <c r="BM2486" i="1" s="1"/>
  <c r="BM2487" i="1" a="1"/>
  <c r="BM2487" i="1" s="1"/>
  <c r="BM2488" i="1" a="1"/>
  <c r="BM2488" i="1" s="1"/>
  <c r="BM2489" i="1" a="1"/>
  <c r="BM2489" i="1" s="1"/>
  <c r="BM2490" i="1" a="1"/>
  <c r="BM2490" i="1" s="1"/>
  <c r="BM2491" i="1" a="1"/>
  <c r="BM2491" i="1" s="1"/>
  <c r="BM2492" i="1" a="1"/>
  <c r="BM2492" i="1" s="1"/>
  <c r="BM2493" i="1" a="1"/>
  <c r="BM2493" i="1" s="1"/>
  <c r="BM2494" i="1" a="1"/>
  <c r="BM2494" i="1" s="1"/>
  <c r="BM2495" i="1" a="1"/>
  <c r="BM2495" i="1" s="1"/>
  <c r="BM2496" i="1" a="1"/>
  <c r="BM2496" i="1" s="1"/>
  <c r="BM2497" i="1" a="1"/>
  <c r="BM2497" i="1" s="1"/>
  <c r="BM2498" i="1" a="1"/>
  <c r="BM2498" i="1" s="1"/>
  <c r="BM2499" i="1" a="1"/>
  <c r="BM2499" i="1" s="1"/>
  <c r="BM2500" i="1" a="1"/>
  <c r="BM2500" i="1" s="1"/>
  <c r="BM2501" i="1" a="1"/>
  <c r="BM2501" i="1" s="1"/>
  <c r="BM2502" i="1" a="1"/>
  <c r="BM2502" i="1" s="1"/>
  <c r="BM2503" i="1" a="1"/>
  <c r="BM2503" i="1" s="1"/>
  <c r="BM2504" i="1" a="1"/>
  <c r="BM2504" i="1" s="1"/>
  <c r="BM2505" i="1" a="1"/>
  <c r="BM2505" i="1" s="1"/>
  <c r="BM2506" i="1" a="1"/>
  <c r="BM2506" i="1" s="1"/>
  <c r="BM2507" i="1" a="1"/>
  <c r="BM2507" i="1" s="1"/>
  <c r="BM2508" i="1" a="1"/>
  <c r="BM2508" i="1" s="1"/>
  <c r="BM2509" i="1" a="1"/>
  <c r="BM2509" i="1" s="1"/>
  <c r="BM2510" i="1" a="1"/>
  <c r="BM2510" i="1" s="1"/>
  <c r="BM2511" i="1" a="1"/>
  <c r="BM2511" i="1" s="1"/>
  <c r="BM2512" i="1" a="1"/>
  <c r="BM2512" i="1" s="1"/>
  <c r="BM2513" i="1" a="1"/>
  <c r="BM2513" i="1" s="1"/>
  <c r="BM2514" i="1" a="1"/>
  <c r="BM2514" i="1" s="1"/>
  <c r="BM2515" i="1" a="1"/>
  <c r="BM2515" i="1" s="1"/>
  <c r="BM2516" i="1" a="1"/>
  <c r="BM2516" i="1" s="1"/>
  <c r="BM2517" i="1" a="1"/>
  <c r="BM2517" i="1" s="1"/>
  <c r="BM2518" i="1" a="1"/>
  <c r="BM2518" i="1" s="1"/>
  <c r="BM2519" i="1" a="1"/>
  <c r="BM2519" i="1" s="1"/>
  <c r="BM2520" i="1" a="1"/>
  <c r="BM2520" i="1" s="1"/>
  <c r="BM2521" i="1" a="1"/>
  <c r="BM2521" i="1" s="1"/>
  <c r="BM2522" i="1" a="1"/>
  <c r="BM2522" i="1" s="1"/>
  <c r="BM2523" i="1" a="1"/>
  <c r="BM2523" i="1" s="1"/>
  <c r="BM2524" i="1" a="1"/>
  <c r="BM2524" i="1" s="1"/>
  <c r="BM2525" i="1" a="1"/>
  <c r="BM2525" i="1" s="1"/>
  <c r="BM2526" i="1" a="1"/>
  <c r="BM2526" i="1" s="1"/>
  <c r="BM2527" i="1" a="1"/>
  <c r="BM2527" i="1" s="1"/>
  <c r="BM2528" i="1" a="1"/>
  <c r="BM2528" i="1" s="1"/>
  <c r="BM2529" i="1" a="1"/>
  <c r="BM2529" i="1" s="1"/>
  <c r="BM2530" i="1" a="1"/>
  <c r="BM2530" i="1" s="1"/>
  <c r="BM2531" i="1" a="1"/>
  <c r="BM2531" i="1" s="1"/>
  <c r="BM2532" i="1" a="1"/>
  <c r="BM2532" i="1" s="1"/>
  <c r="BM2533" i="1" a="1"/>
  <c r="BM2533" i="1" s="1"/>
  <c r="BM2534" i="1" a="1"/>
  <c r="BM2534" i="1" s="1"/>
  <c r="BM2535" i="1" a="1"/>
  <c r="BM2535" i="1" s="1"/>
  <c r="BM2536" i="1" a="1"/>
  <c r="BM2536" i="1" s="1"/>
  <c r="BM2537" i="1" a="1"/>
  <c r="BM2537" i="1" s="1"/>
  <c r="BM2538" i="1" a="1"/>
  <c r="BM2538" i="1" s="1"/>
  <c r="BM2539" i="1" a="1"/>
  <c r="BM2539" i="1" s="1"/>
  <c r="BM2540" i="1" a="1"/>
  <c r="BM2540" i="1" s="1"/>
  <c r="BM2541" i="1" a="1"/>
  <c r="BM2541" i="1" s="1"/>
  <c r="BM2542" i="1" a="1"/>
  <c r="BM2542" i="1" s="1"/>
  <c r="BM2543" i="1" a="1"/>
  <c r="BM2543" i="1" s="1"/>
  <c r="BM2544" i="1" a="1"/>
  <c r="BM2544" i="1" s="1"/>
  <c r="BM2545" i="1" a="1"/>
  <c r="BM2545" i="1" s="1"/>
  <c r="BM2546" i="1" a="1"/>
  <c r="BM2546" i="1" s="1"/>
  <c r="BM2547" i="1" a="1"/>
  <c r="BM2547" i="1" s="1"/>
  <c r="BM2548" i="1" a="1"/>
  <c r="BM2548" i="1" s="1"/>
  <c r="BM2549" i="1" a="1"/>
  <c r="BM2549" i="1" s="1"/>
  <c r="BM2550" i="1" a="1"/>
  <c r="BM2550" i="1" s="1"/>
  <c r="BM2551" i="1" a="1"/>
  <c r="BM2551" i="1" s="1"/>
  <c r="BM2552" i="1" a="1"/>
  <c r="BM2552" i="1" s="1"/>
  <c r="BM2553" i="1" a="1"/>
  <c r="BM2553" i="1" s="1"/>
  <c r="BM2554" i="1" a="1"/>
  <c r="BM2554" i="1" s="1"/>
  <c r="BM2555" i="1" a="1"/>
  <c r="BM2555" i="1" s="1"/>
  <c r="BM2556" i="1" a="1"/>
  <c r="BM2556" i="1" s="1"/>
  <c r="BM2557" i="1" a="1"/>
  <c r="BM2557" i="1" s="1"/>
  <c r="BM2558" i="1" a="1"/>
  <c r="BM2558" i="1" s="1"/>
  <c r="BM2559" i="1" a="1"/>
  <c r="BM2559" i="1" s="1"/>
  <c r="BM2560" i="1" a="1"/>
  <c r="BM2560" i="1" s="1"/>
  <c r="BM2561" i="1" a="1"/>
  <c r="BM2561" i="1" s="1"/>
  <c r="BM2562" i="1" a="1"/>
  <c r="BM2562" i="1" s="1"/>
  <c r="BM2563" i="1" a="1"/>
  <c r="BM2563" i="1" s="1"/>
  <c r="BM2564" i="1" a="1"/>
  <c r="BM2564" i="1" s="1"/>
  <c r="BM2565" i="1" a="1"/>
  <c r="BM2565" i="1" s="1"/>
  <c r="BM2566" i="1" a="1"/>
  <c r="BM2566" i="1" s="1"/>
  <c r="BM2567" i="1" a="1"/>
  <c r="BM2567" i="1" s="1"/>
  <c r="BM2568" i="1" a="1"/>
  <c r="BM2568" i="1" s="1"/>
  <c r="BM2569" i="1" a="1"/>
  <c r="BM2569" i="1" s="1"/>
  <c r="BM2570" i="1" a="1"/>
  <c r="BM2570" i="1" s="1"/>
  <c r="BM2571" i="1" a="1"/>
  <c r="BM2571" i="1" s="1"/>
  <c r="BM2572" i="1" a="1"/>
  <c r="BM2572" i="1" s="1"/>
  <c r="BM2573" i="1" a="1"/>
  <c r="BM2573" i="1" s="1"/>
  <c r="BM2574" i="1" a="1"/>
  <c r="BM2574" i="1" s="1"/>
  <c r="BM2575" i="1" a="1"/>
  <c r="BM2575" i="1" s="1"/>
  <c r="BM2576" i="1" a="1"/>
  <c r="BM2576" i="1" s="1"/>
  <c r="BM2577" i="1" a="1"/>
  <c r="BM2577" i="1" s="1"/>
  <c r="BM2578" i="1" a="1"/>
  <c r="BM2578" i="1" s="1"/>
  <c r="BM2579" i="1" a="1"/>
  <c r="BM2579" i="1" s="1"/>
  <c r="BM2580" i="1" a="1"/>
  <c r="BM2580" i="1" s="1"/>
  <c r="BM2581" i="1" a="1"/>
  <c r="BM2581" i="1" s="1"/>
  <c r="BM2582" i="1" a="1"/>
  <c r="BM2582" i="1" s="1"/>
  <c r="BM2583" i="1" a="1"/>
  <c r="BM2583" i="1" s="1"/>
  <c r="BM2584" i="1" a="1"/>
  <c r="BM2584" i="1" s="1"/>
  <c r="BM2585" i="1" a="1"/>
  <c r="BM2585" i="1" s="1"/>
  <c r="BM2586" i="1" a="1"/>
  <c r="BM2586" i="1" s="1"/>
  <c r="BM2587" i="1" a="1"/>
  <c r="BM2587" i="1" s="1"/>
  <c r="BM2588" i="1" a="1"/>
  <c r="BM2588" i="1" s="1"/>
  <c r="BM2589" i="1" a="1"/>
  <c r="BM2589" i="1" s="1"/>
  <c r="BM2590" i="1" a="1"/>
  <c r="BM2590" i="1" s="1"/>
  <c r="BM2591" i="1" a="1"/>
  <c r="BM2591" i="1" s="1"/>
  <c r="BM2592" i="1" a="1"/>
  <c r="BM2592" i="1" s="1"/>
  <c r="BM2593" i="1" a="1"/>
  <c r="BM2593" i="1" s="1"/>
  <c r="BM2594" i="1" a="1"/>
  <c r="BM2594" i="1" s="1"/>
  <c r="BM2595" i="1" a="1"/>
  <c r="BM2595" i="1" s="1"/>
  <c r="BM2596" i="1" a="1"/>
  <c r="BM2596" i="1" s="1"/>
  <c r="BM2597" i="1" a="1"/>
  <c r="BM2597" i="1" s="1"/>
  <c r="BM2598" i="1" a="1"/>
  <c r="BM2598" i="1" s="1"/>
  <c r="BM2599" i="1" a="1"/>
  <c r="BM2599" i="1" s="1"/>
  <c r="BM2600" i="1" a="1"/>
  <c r="BM2600" i="1" s="1"/>
  <c r="BM2601" i="1" a="1"/>
  <c r="BM2601" i="1" s="1"/>
  <c r="BM2602" i="1" a="1"/>
  <c r="BM2602" i="1" s="1"/>
  <c r="BM2603" i="1" a="1"/>
  <c r="BM2603" i="1" s="1"/>
  <c r="BM2604" i="1" a="1"/>
  <c r="BM2604" i="1" s="1"/>
  <c r="BM2605" i="1" a="1"/>
  <c r="BM2605" i="1" s="1"/>
  <c r="BM2606" i="1" a="1"/>
  <c r="BM2606" i="1" s="1"/>
  <c r="BM2607" i="1" a="1"/>
  <c r="BM2607" i="1" s="1"/>
  <c r="BM2608" i="1" a="1"/>
  <c r="BM2608" i="1" s="1"/>
  <c r="BM2609" i="1" a="1"/>
  <c r="BM2609" i="1" s="1"/>
  <c r="BM2610" i="1" a="1"/>
  <c r="BM2610" i="1" s="1"/>
  <c r="BM2611" i="1" a="1"/>
  <c r="BM2611" i="1" s="1"/>
  <c r="BM2612" i="1" a="1"/>
  <c r="BM2612" i="1" s="1"/>
  <c r="BM2613" i="1" a="1"/>
  <c r="BM2613" i="1" s="1"/>
  <c r="BM2614" i="1" a="1"/>
  <c r="BM2614" i="1" s="1"/>
  <c r="BM2615" i="1" a="1"/>
  <c r="BM2615" i="1" s="1"/>
  <c r="BM2616" i="1" a="1"/>
  <c r="BM2616" i="1" s="1"/>
  <c r="BM2617" i="1" a="1"/>
  <c r="BM2617" i="1" s="1"/>
  <c r="BM2618" i="1" a="1"/>
  <c r="BM2618" i="1" s="1"/>
  <c r="BM2619" i="1" a="1"/>
  <c r="BM2619" i="1" s="1"/>
  <c r="BM2620" i="1" a="1"/>
  <c r="BM2620" i="1" s="1"/>
  <c r="BM2621" i="1" a="1"/>
  <c r="BM2621" i="1" s="1"/>
  <c r="BM2622" i="1" a="1"/>
  <c r="BM2622" i="1" s="1"/>
  <c r="BM2623" i="1" a="1"/>
  <c r="BM2623" i="1" s="1"/>
  <c r="BM2624" i="1" a="1"/>
  <c r="BM2624" i="1" s="1"/>
  <c r="BM2625" i="1" a="1"/>
  <c r="BM2625" i="1" s="1"/>
  <c r="BM2626" i="1" a="1"/>
  <c r="BM2626" i="1" s="1"/>
  <c r="BM2627" i="1" a="1"/>
  <c r="BM2627" i="1" s="1"/>
  <c r="BM2628" i="1" a="1"/>
  <c r="BM2628" i="1" s="1"/>
  <c r="BM2629" i="1" a="1"/>
  <c r="BM2629" i="1" s="1"/>
  <c r="BM2630" i="1" a="1"/>
  <c r="BM2630" i="1" s="1"/>
  <c r="BM2631" i="1" a="1"/>
  <c r="BM2631" i="1" s="1"/>
  <c r="BM2632" i="1" a="1"/>
  <c r="BM2632" i="1" s="1"/>
  <c r="BM2633" i="1" a="1"/>
  <c r="BM2633" i="1" s="1"/>
  <c r="BM2634" i="1" a="1"/>
  <c r="BM2634" i="1" s="1"/>
  <c r="BM2635" i="1" a="1"/>
  <c r="BM2635" i="1" s="1"/>
  <c r="BM2636" i="1" a="1"/>
  <c r="BM2636" i="1" s="1"/>
  <c r="BM2637" i="1" a="1"/>
  <c r="BM2637" i="1" s="1"/>
  <c r="BM2638" i="1" a="1"/>
  <c r="BM2638" i="1" s="1"/>
  <c r="BM2639" i="1" a="1"/>
  <c r="BM2639" i="1" s="1"/>
  <c r="BM2640" i="1" a="1"/>
  <c r="BM2640" i="1" s="1"/>
  <c r="BM2641" i="1" a="1"/>
  <c r="BM2641" i="1" s="1"/>
  <c r="BM2642" i="1" a="1"/>
  <c r="BM2642" i="1" s="1"/>
  <c r="BM2643" i="1" a="1"/>
  <c r="BM2643" i="1" s="1"/>
  <c r="BM2644" i="1" a="1"/>
  <c r="BM2644" i="1" s="1"/>
  <c r="BM2645" i="1" a="1"/>
  <c r="BM2645" i="1" s="1"/>
  <c r="BM2646" i="1" a="1"/>
  <c r="BM2646" i="1" s="1"/>
  <c r="BM2647" i="1" a="1"/>
  <c r="BM2647" i="1" s="1"/>
  <c r="BM2648" i="1" a="1"/>
  <c r="BM2648" i="1" s="1"/>
  <c r="BM2649" i="1" a="1"/>
  <c r="BM2649" i="1" s="1"/>
  <c r="BM2650" i="1" a="1"/>
  <c r="BM2650" i="1" s="1"/>
  <c r="BM2651" i="1" a="1"/>
  <c r="BM2651" i="1" s="1"/>
  <c r="BM2652" i="1" a="1"/>
  <c r="BM2652" i="1" s="1"/>
  <c r="BM2653" i="1" a="1"/>
  <c r="BM2653" i="1" s="1"/>
  <c r="BM2654" i="1" a="1"/>
  <c r="BM2654" i="1" s="1"/>
  <c r="BM2655" i="1" a="1"/>
  <c r="BM2655" i="1" s="1"/>
  <c r="BM2656" i="1" a="1"/>
  <c r="BM2656" i="1" s="1"/>
  <c r="BM2657" i="1" a="1"/>
  <c r="BM2657" i="1" s="1"/>
  <c r="BM2658" i="1" a="1"/>
  <c r="BM2658" i="1" s="1"/>
  <c r="BM2659" i="1" a="1"/>
  <c r="BM2659" i="1" s="1"/>
  <c r="BM2660" i="1" a="1"/>
  <c r="BM2660" i="1" s="1"/>
  <c r="BM2661" i="1" a="1"/>
  <c r="BM2661" i="1" s="1"/>
  <c r="BM2662" i="1" a="1"/>
  <c r="BM2662" i="1" s="1"/>
  <c r="BM2663" i="1" a="1"/>
  <c r="BM2663" i="1" s="1"/>
  <c r="BM2664" i="1" a="1"/>
  <c r="BM2664" i="1" s="1"/>
  <c r="BM2665" i="1" a="1"/>
  <c r="BM2665" i="1" s="1"/>
  <c r="BM2666" i="1" a="1"/>
  <c r="BM2666" i="1" s="1"/>
  <c r="BM2667" i="1" a="1"/>
  <c r="BM2667" i="1" s="1"/>
  <c r="BM2668" i="1" a="1"/>
  <c r="BM2668" i="1" s="1"/>
  <c r="BM2669" i="1" a="1"/>
  <c r="BM2669" i="1" s="1"/>
  <c r="BM2670" i="1" a="1"/>
  <c r="BM2670" i="1" s="1"/>
  <c r="BM2671" i="1" a="1"/>
  <c r="BM2671" i="1" s="1"/>
  <c r="BM2672" i="1" a="1"/>
  <c r="BM2672" i="1" s="1"/>
  <c r="BM2673" i="1" a="1"/>
  <c r="BM2673" i="1" s="1"/>
  <c r="BM2674" i="1" a="1"/>
  <c r="BM2674" i="1" s="1"/>
  <c r="BM2675" i="1" a="1"/>
  <c r="BM2675" i="1" s="1"/>
  <c r="BM2676" i="1" a="1"/>
  <c r="BM2676" i="1" s="1"/>
  <c r="BM2677" i="1" a="1"/>
  <c r="BM2677" i="1" s="1"/>
  <c r="BM2678" i="1" a="1"/>
  <c r="BM2678" i="1" s="1"/>
  <c r="BM2679" i="1" a="1"/>
  <c r="BM2679" i="1" s="1"/>
  <c r="BM2680" i="1" a="1"/>
  <c r="BM2680" i="1" s="1"/>
  <c r="BM2681" i="1" a="1"/>
  <c r="BM2681" i="1" s="1"/>
  <c r="BM2682" i="1" a="1"/>
  <c r="BM2682" i="1" s="1"/>
  <c r="BM2683" i="1" a="1"/>
  <c r="BM2683" i="1" s="1"/>
  <c r="BM2684" i="1" a="1"/>
  <c r="BM2684" i="1" s="1"/>
  <c r="BM2685" i="1" a="1"/>
  <c r="BM2685" i="1" s="1"/>
  <c r="BM2686" i="1" a="1"/>
  <c r="BM2686" i="1" s="1"/>
  <c r="BM2687" i="1" a="1"/>
  <c r="BM2687" i="1" s="1"/>
  <c r="BM2688" i="1" a="1"/>
  <c r="BM2688" i="1" s="1"/>
  <c r="BM2689" i="1" a="1"/>
  <c r="BM2689" i="1" s="1"/>
  <c r="BM2690" i="1" a="1"/>
  <c r="BM2690" i="1" s="1"/>
  <c r="BM2691" i="1" a="1"/>
  <c r="BM2691" i="1" s="1"/>
  <c r="BM2692" i="1" a="1"/>
  <c r="BM2692" i="1" s="1"/>
  <c r="BM2693" i="1" a="1"/>
  <c r="BM2693" i="1" s="1"/>
  <c r="BM2694" i="1" a="1"/>
  <c r="BM2694" i="1" s="1"/>
  <c r="BM2695" i="1" a="1"/>
  <c r="BM2695" i="1" s="1"/>
  <c r="BM2696" i="1" a="1"/>
  <c r="BM2696" i="1" s="1"/>
  <c r="BM2697" i="1" a="1"/>
  <c r="BM2697" i="1" s="1"/>
  <c r="BM2698" i="1" a="1"/>
  <c r="BM2698" i="1" s="1"/>
  <c r="BM2699" i="1" a="1"/>
  <c r="BM2699" i="1" s="1"/>
  <c r="BM2700" i="1" a="1"/>
  <c r="BM2700" i="1" s="1"/>
  <c r="BM2701" i="1" a="1"/>
  <c r="BM2701" i="1" s="1"/>
  <c r="BM2702" i="1" a="1"/>
  <c r="BM2702" i="1" s="1"/>
  <c r="BM2703" i="1" a="1"/>
  <c r="BM2703" i="1" s="1"/>
  <c r="BM2704" i="1" a="1"/>
  <c r="BM2704" i="1" s="1"/>
  <c r="BM2705" i="1" a="1"/>
  <c r="BM2705" i="1" s="1"/>
  <c r="BM2706" i="1" a="1"/>
  <c r="BM2706" i="1" s="1"/>
  <c r="BM2707" i="1" a="1"/>
  <c r="BM2707" i="1" s="1"/>
  <c r="BM2708" i="1" a="1"/>
  <c r="BM2708" i="1" s="1"/>
  <c r="BM2709" i="1" a="1"/>
  <c r="BM2709" i="1" s="1"/>
  <c r="BM2710" i="1" a="1"/>
  <c r="BM2710" i="1" s="1"/>
  <c r="BM2711" i="1" a="1"/>
  <c r="BM2711" i="1" s="1"/>
  <c r="BM2712" i="1" a="1"/>
  <c r="BM2712" i="1" s="1"/>
  <c r="BM2713" i="1" a="1"/>
  <c r="BM2713" i="1" s="1"/>
  <c r="BM2714" i="1" a="1"/>
  <c r="BM2714" i="1" s="1"/>
  <c r="BM2715" i="1" a="1"/>
  <c r="BM2715" i="1" s="1"/>
  <c r="BM2716" i="1" a="1"/>
  <c r="BM2716" i="1" s="1"/>
  <c r="BM2717" i="1" a="1"/>
  <c r="BM2717" i="1" s="1"/>
  <c r="BM2718" i="1" a="1"/>
  <c r="BM2718" i="1" s="1"/>
  <c r="BM2719" i="1" a="1"/>
  <c r="BM2719" i="1" s="1"/>
  <c r="BM2720" i="1" a="1"/>
  <c r="BM2720" i="1" s="1"/>
  <c r="BM2721" i="1" a="1"/>
  <c r="BM2721" i="1" s="1"/>
  <c r="BM2722" i="1" a="1"/>
  <c r="BM2722" i="1" s="1"/>
  <c r="BM2723" i="1" a="1"/>
  <c r="BM2723" i="1" s="1"/>
  <c r="BM2724" i="1" a="1"/>
  <c r="BM2724" i="1" s="1"/>
  <c r="BM2725" i="1" a="1"/>
  <c r="BM2725" i="1" s="1"/>
  <c r="BM2726" i="1" a="1"/>
  <c r="BM2726" i="1" s="1"/>
  <c r="BM2727" i="1" a="1"/>
  <c r="BM2727" i="1" s="1"/>
  <c r="BM2728" i="1" a="1"/>
  <c r="BM2728" i="1" s="1"/>
  <c r="BM2729" i="1" a="1"/>
  <c r="BM2729" i="1" s="1"/>
  <c r="BM2730" i="1" a="1"/>
  <c r="BM2730" i="1" s="1"/>
  <c r="BM2731" i="1" a="1"/>
  <c r="BM2731" i="1" s="1"/>
  <c r="BM2732" i="1" a="1"/>
  <c r="BM2732" i="1" s="1"/>
  <c r="BM2733" i="1" a="1"/>
  <c r="BM2733" i="1" s="1"/>
  <c r="BM2734" i="1" a="1"/>
  <c r="BM2734" i="1" s="1"/>
  <c r="BM2735" i="1" a="1"/>
  <c r="BM2735" i="1" s="1"/>
  <c r="BM2736" i="1" a="1"/>
  <c r="BM2736" i="1" s="1"/>
  <c r="BM2737" i="1" a="1"/>
  <c r="BM2737" i="1" s="1"/>
  <c r="BM2738" i="1" a="1"/>
  <c r="BM2738" i="1" s="1"/>
  <c r="BM2739" i="1" a="1"/>
  <c r="BM2739" i="1" s="1"/>
  <c r="BM2740" i="1" a="1"/>
  <c r="BM2740" i="1" s="1"/>
  <c r="BM2741" i="1" a="1"/>
  <c r="BM2741" i="1" s="1"/>
  <c r="BM2742" i="1" a="1"/>
  <c r="BM2742" i="1" s="1"/>
  <c r="BM2743" i="1" a="1"/>
  <c r="BM2743" i="1" s="1"/>
  <c r="BM2744" i="1" a="1"/>
  <c r="BM2744" i="1" s="1"/>
  <c r="BM2745" i="1" a="1"/>
  <c r="BM2745" i="1" s="1"/>
  <c r="BM2746" i="1" a="1"/>
  <c r="BM2746" i="1" s="1"/>
  <c r="BM2747" i="1" a="1"/>
  <c r="BM2747" i="1" s="1"/>
  <c r="BM2748" i="1" a="1"/>
  <c r="BM2748" i="1" s="1"/>
  <c r="BM2749" i="1" a="1"/>
  <c r="BM2749" i="1" s="1"/>
  <c r="BM2750" i="1" a="1"/>
  <c r="BM2750" i="1" s="1"/>
  <c r="BM2751" i="1" a="1"/>
  <c r="BM2751" i="1" s="1"/>
  <c r="BM2752" i="1" a="1"/>
  <c r="BM2752" i="1" s="1"/>
  <c r="BM2753" i="1" a="1"/>
  <c r="BM2753" i="1" s="1"/>
  <c r="BM2754" i="1" a="1"/>
  <c r="BM2754" i="1" s="1"/>
  <c r="BM2755" i="1" a="1"/>
  <c r="BM2755" i="1" s="1"/>
  <c r="BM2756" i="1" a="1"/>
  <c r="BM2756" i="1" s="1"/>
  <c r="BM2757" i="1" a="1"/>
  <c r="BM2757" i="1" s="1"/>
  <c r="BM2758" i="1" a="1"/>
  <c r="BM2758" i="1" s="1"/>
  <c r="BM2759" i="1" a="1"/>
  <c r="BM2759" i="1" s="1"/>
  <c r="BM2760" i="1" a="1"/>
  <c r="BM2760" i="1" s="1"/>
  <c r="BM2761" i="1" a="1"/>
  <c r="BM2761" i="1" s="1"/>
  <c r="BM2762" i="1" a="1"/>
  <c r="BM2762" i="1" s="1"/>
  <c r="BM2763" i="1" a="1"/>
  <c r="BM2763" i="1" s="1"/>
  <c r="BM2764" i="1" a="1"/>
  <c r="BM2764" i="1" s="1"/>
  <c r="BM2765" i="1" a="1"/>
  <c r="BM2765" i="1" s="1"/>
  <c r="BM2766" i="1" a="1"/>
  <c r="BM2766" i="1" s="1"/>
  <c r="BM2767" i="1" a="1"/>
  <c r="BM2767" i="1" s="1"/>
  <c r="BM2768" i="1" a="1"/>
  <c r="BM2768" i="1" s="1"/>
  <c r="BM2769" i="1" a="1"/>
  <c r="BM2769" i="1" s="1"/>
  <c r="BM2770" i="1" a="1"/>
  <c r="BM2770" i="1" s="1"/>
  <c r="BM2771" i="1" a="1"/>
  <c r="BM2771" i="1" s="1"/>
  <c r="BM2772" i="1" a="1"/>
  <c r="BM2772" i="1" s="1"/>
  <c r="BM2773" i="1" a="1"/>
  <c r="BM2773" i="1" s="1"/>
  <c r="BM2774" i="1" a="1"/>
  <c r="BM2774" i="1" s="1"/>
  <c r="BM2775" i="1" a="1"/>
  <c r="BM2775" i="1" s="1"/>
  <c r="BM2776" i="1" a="1"/>
  <c r="BM2776" i="1" s="1"/>
  <c r="BM2777" i="1" a="1"/>
  <c r="BM2777" i="1" s="1"/>
  <c r="BM2778" i="1" a="1"/>
  <c r="BM2778" i="1" s="1"/>
  <c r="BM2779" i="1" a="1"/>
  <c r="BM2779" i="1" s="1"/>
  <c r="BM2780" i="1" a="1"/>
  <c r="BM2780" i="1" s="1"/>
  <c r="BM2781" i="1" a="1"/>
  <c r="BM2781" i="1" s="1"/>
  <c r="BM2782" i="1" a="1"/>
  <c r="BM2782" i="1" s="1"/>
  <c r="BM2783" i="1" a="1"/>
  <c r="BM2783" i="1" s="1"/>
  <c r="BM2784" i="1" a="1"/>
  <c r="BM2784" i="1" s="1"/>
  <c r="BM2785" i="1" a="1"/>
  <c r="BM2785" i="1" s="1"/>
  <c r="BM2786" i="1" a="1"/>
  <c r="BM2786" i="1" s="1"/>
  <c r="BM2787" i="1" a="1"/>
  <c r="BM2787" i="1" s="1"/>
  <c r="BM2788" i="1" a="1"/>
  <c r="BM2788" i="1" s="1"/>
  <c r="BM2789" i="1" a="1"/>
  <c r="BM2789" i="1" s="1"/>
  <c r="BM2790" i="1" a="1"/>
  <c r="BM2790" i="1" s="1"/>
  <c r="BM2791" i="1" a="1"/>
  <c r="BM2791" i="1" s="1"/>
  <c r="BM2792" i="1" a="1"/>
  <c r="BM2792" i="1" s="1"/>
  <c r="BM2793" i="1" a="1"/>
  <c r="BM2793" i="1" s="1"/>
  <c r="BM2794" i="1" a="1"/>
  <c r="BM2794" i="1" s="1"/>
  <c r="BM2795" i="1" a="1"/>
  <c r="BM2795" i="1" s="1"/>
  <c r="BM2796" i="1" a="1"/>
  <c r="BM2796" i="1" s="1"/>
  <c r="BM2797" i="1" a="1"/>
  <c r="BM2797" i="1" s="1"/>
  <c r="BM2798" i="1" a="1"/>
  <c r="BM2798" i="1" s="1"/>
  <c r="BM2799" i="1" a="1"/>
  <c r="BM2799" i="1" s="1"/>
  <c r="BM2800" i="1" a="1"/>
  <c r="BM2800" i="1" s="1"/>
  <c r="BM2801" i="1" a="1"/>
  <c r="BM2801" i="1" s="1"/>
  <c r="BM2802" i="1" a="1"/>
  <c r="BM2802" i="1" s="1"/>
  <c r="BM2803" i="1" a="1"/>
  <c r="BM2803" i="1" s="1"/>
  <c r="BM2804" i="1" a="1"/>
  <c r="BM2804" i="1" s="1"/>
  <c r="BM2805" i="1" a="1"/>
  <c r="BM2805" i="1" s="1"/>
  <c r="BM2806" i="1" a="1"/>
  <c r="BM2806" i="1" s="1"/>
  <c r="BM2807" i="1" a="1"/>
  <c r="BM2807" i="1" s="1"/>
  <c r="BM2808" i="1" a="1"/>
  <c r="BM2808" i="1" s="1"/>
  <c r="BM2809" i="1" a="1"/>
  <c r="BM2809" i="1" s="1"/>
  <c r="BM2810" i="1" a="1"/>
  <c r="BM2810" i="1" s="1"/>
  <c r="BM2811" i="1" a="1"/>
  <c r="BM2811" i="1" s="1"/>
  <c r="BM2812" i="1" a="1"/>
  <c r="BM2812" i="1" s="1"/>
  <c r="BM2813" i="1" a="1"/>
  <c r="BM2813" i="1" s="1"/>
  <c r="BM2814" i="1" a="1"/>
  <c r="BM2814" i="1" s="1"/>
  <c r="BM2815" i="1" a="1"/>
  <c r="BM2815" i="1" s="1"/>
  <c r="BM2816" i="1" a="1"/>
  <c r="BM2816" i="1" s="1"/>
  <c r="BM2817" i="1" a="1"/>
  <c r="BM2817" i="1" s="1"/>
  <c r="BM2818" i="1" a="1"/>
  <c r="BM2818" i="1" s="1"/>
  <c r="BM2819" i="1" a="1"/>
  <c r="BM2819" i="1" s="1"/>
  <c r="BM2820" i="1" a="1"/>
  <c r="BM2820" i="1" s="1"/>
  <c r="BM2821" i="1" a="1"/>
  <c r="BM2821" i="1" s="1"/>
  <c r="BM2822" i="1" a="1"/>
  <c r="BM2822" i="1" s="1"/>
  <c r="BM2823" i="1" a="1"/>
  <c r="BM2823" i="1" s="1"/>
  <c r="BM2824" i="1" a="1"/>
  <c r="BM2824" i="1" s="1"/>
  <c r="BM2825" i="1" a="1"/>
  <c r="BM2825" i="1" s="1"/>
  <c r="BM2826" i="1" a="1"/>
  <c r="BM2826" i="1" s="1"/>
  <c r="BM2827" i="1" a="1"/>
  <c r="BM2827" i="1" s="1"/>
  <c r="BM2828" i="1" a="1"/>
  <c r="BM2828" i="1" s="1"/>
  <c r="BM2829" i="1" a="1"/>
  <c r="BM2829" i="1" s="1"/>
  <c r="BM2830" i="1" a="1"/>
  <c r="BM2830" i="1" s="1"/>
  <c r="BM2831" i="1" a="1"/>
  <c r="BM2831" i="1" s="1"/>
  <c r="BM2832" i="1" a="1"/>
  <c r="BM2832" i="1" s="1"/>
  <c r="BM2833" i="1" a="1"/>
  <c r="BM2833" i="1" s="1"/>
  <c r="BM2834" i="1" a="1"/>
  <c r="BM2834" i="1" s="1"/>
  <c r="BM2835" i="1" a="1"/>
  <c r="BM2835" i="1" s="1"/>
  <c r="BM2836" i="1" a="1"/>
  <c r="BM2836" i="1" s="1"/>
  <c r="BM2837" i="1" a="1"/>
  <c r="BM2837" i="1" s="1"/>
  <c r="BM2838" i="1" a="1"/>
  <c r="BM2838" i="1" s="1"/>
  <c r="BM2839" i="1" a="1"/>
  <c r="BM2839" i="1" s="1"/>
  <c r="BM2840" i="1" a="1"/>
  <c r="BM2840" i="1" s="1"/>
  <c r="BM2841" i="1" a="1"/>
  <c r="BM2841" i="1" s="1"/>
  <c r="BM2842" i="1" a="1"/>
  <c r="BM2842" i="1" s="1"/>
  <c r="BM2843" i="1" a="1"/>
  <c r="BM2843" i="1" s="1"/>
  <c r="BM2844" i="1" a="1"/>
  <c r="BM2844" i="1" s="1"/>
  <c r="BM2845" i="1" a="1"/>
  <c r="BM2845" i="1" s="1"/>
  <c r="BM2846" i="1" a="1"/>
  <c r="BM2846" i="1" s="1"/>
  <c r="BM2847" i="1" a="1"/>
  <c r="BM2847" i="1" s="1"/>
  <c r="BM2848" i="1" a="1"/>
  <c r="BM2848" i="1" s="1"/>
  <c r="BM2849" i="1" a="1"/>
  <c r="BM2849" i="1" s="1"/>
  <c r="BM2850" i="1" a="1"/>
  <c r="BM2850" i="1" s="1"/>
  <c r="BM2851" i="1" a="1"/>
  <c r="BM2851" i="1" s="1"/>
  <c r="BM2852" i="1" a="1"/>
  <c r="BM2852" i="1" s="1"/>
  <c r="BM2853" i="1" a="1"/>
  <c r="BM2853" i="1" s="1"/>
  <c r="BM2854" i="1" a="1"/>
  <c r="BM2854" i="1" s="1"/>
  <c r="BM2855" i="1" a="1"/>
  <c r="BM2855" i="1" s="1"/>
  <c r="BM2856" i="1" a="1"/>
  <c r="BM2856" i="1" s="1"/>
  <c r="BM2857" i="1" a="1"/>
  <c r="BM2857" i="1" s="1"/>
  <c r="BM2858" i="1" a="1"/>
  <c r="BM2858" i="1" s="1"/>
  <c r="BM2859" i="1" a="1"/>
  <c r="BM2859" i="1" s="1"/>
  <c r="BM2860" i="1" a="1"/>
  <c r="BM2860" i="1" s="1"/>
  <c r="BM2861" i="1" a="1"/>
  <c r="BM2861" i="1" s="1"/>
  <c r="BM2862" i="1" a="1"/>
  <c r="BM2862" i="1" s="1"/>
  <c r="BM2863" i="1" a="1"/>
  <c r="BM2863" i="1" s="1"/>
  <c r="BM2864" i="1" a="1"/>
  <c r="BM2864" i="1" s="1"/>
  <c r="BM2865" i="1" a="1"/>
  <c r="BM2865" i="1" s="1"/>
  <c r="BM2866" i="1" a="1"/>
  <c r="BM2866" i="1" s="1"/>
  <c r="BM2867" i="1" a="1"/>
  <c r="BM2867" i="1" s="1"/>
  <c r="BM2868" i="1" a="1"/>
  <c r="BM2868" i="1" s="1"/>
  <c r="BM2869" i="1" a="1"/>
  <c r="BM2869" i="1" s="1"/>
  <c r="BM2870" i="1" a="1"/>
  <c r="BM2870" i="1" s="1"/>
  <c r="BM2871" i="1" a="1"/>
  <c r="BM2871" i="1" s="1"/>
  <c r="BM2872" i="1" a="1"/>
  <c r="BM2872" i="1" s="1"/>
  <c r="BM2873" i="1" a="1"/>
  <c r="BM2873" i="1" s="1"/>
  <c r="BM2874" i="1" a="1"/>
  <c r="BM2874" i="1" s="1"/>
  <c r="BM2875" i="1" a="1"/>
  <c r="BM2875" i="1" s="1"/>
  <c r="BM2876" i="1" a="1"/>
  <c r="BM2876" i="1" s="1"/>
  <c r="BM2877" i="1" a="1"/>
  <c r="BM2877" i="1" s="1"/>
  <c r="BM2878" i="1" a="1"/>
  <c r="BM2878" i="1" s="1"/>
  <c r="BM2879" i="1" a="1"/>
  <c r="BM2879" i="1" s="1"/>
  <c r="BM2880" i="1" a="1"/>
  <c r="BM2880" i="1" s="1"/>
  <c r="BM2881" i="1" a="1"/>
  <c r="BM2881" i="1" s="1"/>
  <c r="BM2882" i="1" a="1"/>
  <c r="BM2882" i="1" s="1"/>
  <c r="BM2883" i="1" a="1"/>
  <c r="BM2883" i="1" s="1"/>
  <c r="BM2884" i="1" a="1"/>
  <c r="BM2884" i="1" s="1"/>
  <c r="BM2885" i="1" a="1"/>
  <c r="BM2885" i="1" s="1"/>
  <c r="BM2886" i="1" a="1"/>
  <c r="BM2886" i="1" s="1"/>
  <c r="BM2887" i="1" a="1"/>
  <c r="BM2887" i="1" s="1"/>
  <c r="BM2888" i="1" a="1"/>
  <c r="BM2888" i="1" s="1"/>
  <c r="BM2889" i="1" a="1"/>
  <c r="BM2889" i="1" s="1"/>
  <c r="BM2890" i="1" a="1"/>
  <c r="BM2890" i="1" s="1"/>
  <c r="BM2891" i="1" a="1"/>
  <c r="BM2891" i="1" s="1"/>
  <c r="BM2892" i="1" a="1"/>
  <c r="BM2892" i="1" s="1"/>
  <c r="BM2893" i="1" a="1"/>
  <c r="BM2893" i="1" s="1"/>
  <c r="BM2894" i="1" a="1"/>
  <c r="BM2894" i="1" s="1"/>
  <c r="BM2895" i="1" a="1"/>
  <c r="BM2895" i="1" s="1"/>
  <c r="BM2896" i="1" a="1"/>
  <c r="BM2896" i="1" s="1"/>
  <c r="BM2897" i="1" a="1"/>
  <c r="BM2897" i="1" s="1"/>
  <c r="BM2898" i="1" a="1"/>
  <c r="BM2898" i="1" s="1"/>
  <c r="BM2899" i="1" a="1"/>
  <c r="BM2899" i="1" s="1"/>
  <c r="BM2900" i="1" a="1"/>
  <c r="BM2900" i="1" s="1"/>
  <c r="BM2901" i="1" a="1"/>
  <c r="BM2901" i="1" s="1"/>
  <c r="BM2902" i="1" a="1"/>
  <c r="BM2902" i="1" s="1"/>
  <c r="BM2903" i="1" a="1"/>
  <c r="BM2903" i="1" s="1"/>
  <c r="BM2904" i="1" a="1"/>
  <c r="BM2904" i="1" s="1"/>
  <c r="BM2905" i="1" a="1"/>
  <c r="BM2905" i="1" s="1"/>
  <c r="BM2906" i="1" a="1"/>
  <c r="BM2906" i="1" s="1"/>
  <c r="BM2907" i="1" a="1"/>
  <c r="BM2907" i="1" s="1"/>
  <c r="BM2908" i="1" a="1"/>
  <c r="BM2908" i="1" s="1"/>
  <c r="BM2909" i="1" a="1"/>
  <c r="BM2909" i="1" s="1"/>
  <c r="BM2910" i="1" a="1"/>
  <c r="BM2910" i="1" s="1"/>
  <c r="BM2911" i="1" a="1"/>
  <c r="BM2911" i="1" s="1"/>
  <c r="BM2912" i="1" a="1"/>
  <c r="BM2912" i="1" s="1"/>
  <c r="BM2913" i="1" a="1"/>
  <c r="BM2913" i="1" s="1"/>
  <c r="BM2914" i="1" a="1"/>
  <c r="BM2914" i="1" s="1"/>
  <c r="BM2915" i="1" a="1"/>
  <c r="BM2915" i="1" s="1"/>
  <c r="BM2916" i="1" a="1"/>
  <c r="BM2916" i="1" s="1"/>
  <c r="BM2917" i="1" a="1"/>
  <c r="BM2917" i="1" s="1"/>
  <c r="BM2918" i="1" a="1"/>
  <c r="BM2918" i="1" s="1"/>
  <c r="BM2919" i="1" a="1"/>
  <c r="BM2919" i="1" s="1"/>
  <c r="BM2920" i="1" a="1"/>
  <c r="BM2920" i="1" s="1"/>
  <c r="BM2921" i="1" a="1"/>
  <c r="BM2921" i="1" s="1"/>
  <c r="BM2922" i="1" a="1"/>
  <c r="BM2922" i="1" s="1"/>
  <c r="BM2923" i="1" a="1"/>
  <c r="BM2923" i="1" s="1"/>
  <c r="BM2924" i="1" a="1"/>
  <c r="BM2924" i="1" s="1"/>
  <c r="BM2925" i="1" a="1"/>
  <c r="BM2925" i="1" s="1"/>
  <c r="BM2926" i="1" a="1"/>
  <c r="BM2926" i="1" s="1"/>
  <c r="BM2927" i="1" a="1"/>
  <c r="BM2927" i="1" s="1"/>
  <c r="BM2928" i="1" a="1"/>
  <c r="BM2928" i="1" s="1"/>
  <c r="BM2929" i="1" a="1"/>
  <c r="BM2929" i="1" s="1"/>
  <c r="BM2930" i="1" a="1"/>
  <c r="BM2930" i="1" s="1"/>
  <c r="BM2931" i="1" a="1"/>
  <c r="BM2931" i="1" s="1"/>
  <c r="BM2932" i="1" a="1"/>
  <c r="BM2932" i="1" s="1"/>
  <c r="BM2933" i="1" a="1"/>
  <c r="BM2933" i="1" s="1"/>
  <c r="BM2934" i="1" a="1"/>
  <c r="BM2934" i="1" s="1"/>
  <c r="BM2935" i="1" a="1"/>
  <c r="BM2935" i="1" s="1"/>
  <c r="BM2936" i="1" a="1"/>
  <c r="BM2936" i="1" s="1"/>
  <c r="BM2937" i="1" a="1"/>
  <c r="BM2937" i="1" s="1"/>
  <c r="BM2938" i="1" a="1"/>
  <c r="BM2938" i="1" s="1"/>
  <c r="BM2939" i="1" a="1"/>
  <c r="BM2939" i="1" s="1"/>
  <c r="BM2940" i="1" a="1"/>
  <c r="BM2940" i="1" s="1"/>
  <c r="BM2941" i="1" a="1"/>
  <c r="BM2941" i="1" s="1"/>
  <c r="BM2942" i="1" a="1"/>
  <c r="BM2942" i="1" s="1"/>
  <c r="BM2943" i="1" a="1"/>
  <c r="BM2943" i="1" s="1"/>
  <c r="BM2944" i="1" a="1"/>
  <c r="BM2944" i="1" s="1"/>
  <c r="BM2945" i="1" a="1"/>
  <c r="BM2945" i="1" s="1"/>
  <c r="BM2946" i="1" a="1"/>
  <c r="BM2946" i="1" s="1"/>
  <c r="BM2947" i="1" a="1"/>
  <c r="BM2947" i="1" s="1"/>
  <c r="BM2948" i="1" a="1"/>
  <c r="BM2948" i="1" s="1"/>
  <c r="BM2949" i="1" a="1"/>
  <c r="BM2949" i="1" s="1"/>
  <c r="BM2950" i="1" a="1"/>
  <c r="BM2950" i="1" s="1"/>
  <c r="BM2951" i="1" a="1"/>
  <c r="BM2951" i="1" s="1"/>
  <c r="BM2952" i="1" a="1"/>
  <c r="BM2952" i="1" s="1"/>
  <c r="BM2953" i="1" a="1"/>
  <c r="BM2953" i="1" s="1"/>
  <c r="BM2954" i="1" a="1"/>
  <c r="BM2954" i="1" s="1"/>
  <c r="BM2955" i="1" a="1"/>
  <c r="BM2955" i="1" s="1"/>
  <c r="BM2956" i="1" a="1"/>
  <c r="BM2956" i="1" s="1"/>
  <c r="BM2957" i="1" a="1"/>
  <c r="BM2957" i="1" s="1"/>
  <c r="BM2958" i="1" a="1"/>
  <c r="BM2958" i="1" s="1"/>
  <c r="BM2959" i="1" a="1"/>
  <c r="BM2959" i="1" s="1"/>
  <c r="BM2960" i="1" a="1"/>
  <c r="BM2960" i="1" s="1"/>
  <c r="BM2961" i="1" a="1"/>
  <c r="BM2961" i="1" s="1"/>
  <c r="BM2962" i="1" a="1"/>
  <c r="BM2962" i="1" s="1"/>
  <c r="BM2963" i="1" a="1"/>
  <c r="BM2963" i="1" s="1"/>
  <c r="BM2964" i="1" a="1"/>
  <c r="BM2964" i="1" s="1"/>
  <c r="BM2965" i="1" a="1"/>
  <c r="BM2965" i="1" s="1"/>
  <c r="BM2966" i="1" a="1"/>
  <c r="BM2966" i="1" s="1"/>
  <c r="BM2967" i="1" a="1"/>
  <c r="BM2967" i="1" s="1"/>
  <c r="BM2968" i="1" a="1"/>
  <c r="BM2968" i="1" s="1"/>
  <c r="BM2969" i="1" a="1"/>
  <c r="BM2969" i="1" s="1"/>
  <c r="BM2970" i="1" a="1"/>
  <c r="BM2970" i="1" s="1"/>
  <c r="BM2971" i="1" a="1"/>
  <c r="BM2971" i="1" s="1"/>
  <c r="BM2972" i="1" a="1"/>
  <c r="BM2972" i="1" s="1"/>
  <c r="BM2973" i="1" a="1"/>
  <c r="BM2973" i="1" s="1"/>
  <c r="BM2974" i="1" a="1"/>
  <c r="BM2974" i="1" s="1"/>
  <c r="BM2975" i="1" a="1"/>
  <c r="BM2975" i="1" s="1"/>
  <c r="BM2976" i="1" a="1"/>
  <c r="BM2976" i="1" s="1"/>
  <c r="BM2977" i="1" a="1"/>
  <c r="BM2977" i="1" s="1"/>
  <c r="BM2978" i="1" a="1"/>
  <c r="BM2978" i="1" s="1"/>
  <c r="BM2979" i="1" a="1"/>
  <c r="BM2979" i="1" s="1"/>
  <c r="BM2980" i="1" a="1"/>
  <c r="BM2980" i="1" s="1"/>
  <c r="BM2981" i="1" a="1"/>
  <c r="BM2981" i="1" s="1"/>
  <c r="BM2982" i="1" a="1"/>
  <c r="BM2982" i="1" s="1"/>
  <c r="BM2983" i="1" a="1"/>
  <c r="BM2983" i="1" s="1"/>
  <c r="BM2984" i="1" a="1"/>
  <c r="BM2984" i="1" s="1"/>
  <c r="BM2985" i="1" a="1"/>
  <c r="BM2985" i="1" s="1"/>
  <c r="BM2986" i="1" a="1"/>
  <c r="BM2986" i="1" s="1"/>
  <c r="BM2987" i="1" a="1"/>
  <c r="BM2987" i="1" s="1"/>
  <c r="BM2988" i="1" a="1"/>
  <c r="BM2988" i="1" s="1"/>
  <c r="BM2989" i="1" a="1"/>
  <c r="BM2989" i="1" s="1"/>
  <c r="BM2990" i="1" a="1"/>
  <c r="BM2990" i="1" s="1"/>
  <c r="BM2991" i="1" a="1"/>
  <c r="BM2991" i="1" s="1"/>
  <c r="BM2992" i="1" a="1"/>
  <c r="BM2992" i="1" s="1"/>
  <c r="BM2993" i="1" a="1"/>
  <c r="BM2993" i="1" s="1"/>
  <c r="BM2994" i="1" a="1"/>
  <c r="BM2994" i="1" s="1"/>
  <c r="BM2995" i="1" a="1"/>
  <c r="BM2995" i="1" s="1"/>
  <c r="BM2996" i="1" a="1"/>
  <c r="BM2996" i="1" s="1"/>
  <c r="BM2997" i="1" a="1"/>
  <c r="BM2997" i="1" s="1"/>
  <c r="BM2998" i="1" a="1"/>
  <c r="BM2998" i="1" s="1"/>
  <c r="BM2999" i="1" a="1"/>
  <c r="BM2999" i="1" s="1"/>
  <c r="BM3000" i="1" a="1"/>
  <c r="BM3000" i="1" s="1"/>
  <c r="BM3001" i="1" a="1"/>
  <c r="BM3001" i="1" s="1"/>
  <c r="BM3002" i="1" a="1"/>
  <c r="BM3002" i="1" s="1"/>
  <c r="BM3003" i="1" a="1"/>
  <c r="BM3003" i="1" s="1"/>
  <c r="BM3004" i="1" a="1"/>
  <c r="BM3004" i="1" s="1"/>
  <c r="BM3005" i="1" a="1"/>
  <c r="BM3005" i="1" s="1"/>
  <c r="BM3006" i="1" a="1"/>
  <c r="BM3006" i="1" s="1"/>
  <c r="BM3007" i="1" a="1"/>
  <c r="BM3007" i="1" s="1"/>
  <c r="BM3008" i="1" a="1"/>
  <c r="BM3008" i="1" s="1"/>
  <c r="BM3009" i="1" a="1"/>
  <c r="BM3009" i="1" s="1"/>
  <c r="BM3010" i="1" a="1"/>
  <c r="BM3010" i="1" s="1"/>
  <c r="BM3011" i="1" a="1"/>
  <c r="BM3011" i="1" s="1"/>
  <c r="BM3012" i="1" a="1"/>
  <c r="BM3012" i="1" s="1"/>
  <c r="BM3013" i="1" a="1"/>
  <c r="BM3013" i="1" s="1"/>
  <c r="BM3014" i="1" a="1"/>
  <c r="BM3014" i="1" s="1"/>
  <c r="BM3015" i="1" a="1"/>
  <c r="BM3015" i="1" s="1"/>
  <c r="BM3016" i="1" a="1"/>
  <c r="BM3016" i="1" s="1"/>
  <c r="BM3017" i="1" a="1"/>
  <c r="BM3017" i="1" s="1"/>
  <c r="BM3018" i="1" a="1"/>
  <c r="BM3018" i="1" s="1"/>
  <c r="BM3019" i="1" a="1"/>
  <c r="BM3019" i="1" s="1"/>
  <c r="BM3020" i="1" a="1"/>
  <c r="BM3020" i="1" s="1"/>
  <c r="BM3021" i="1" a="1"/>
  <c r="BM3021" i="1" s="1"/>
  <c r="BM3022" i="1" a="1"/>
  <c r="BM3022" i="1" s="1"/>
  <c r="BM3023" i="1" a="1"/>
  <c r="BM3023" i="1" s="1"/>
  <c r="BM3024" i="1" a="1"/>
  <c r="BM3024" i="1" s="1"/>
  <c r="BM3025" i="1" a="1"/>
  <c r="BM3025" i="1" s="1"/>
  <c r="BM3026" i="1" a="1"/>
  <c r="BM3026" i="1" s="1"/>
  <c r="BM3027" i="1" a="1"/>
  <c r="BM3027" i="1" s="1"/>
  <c r="BM3028" i="1" a="1"/>
  <c r="BM3028" i="1" s="1"/>
  <c r="BM3029" i="1" a="1"/>
  <c r="BM3029" i="1" s="1"/>
  <c r="BM3030" i="1" a="1"/>
  <c r="BM3030" i="1" s="1"/>
  <c r="BM3031" i="1" a="1"/>
  <c r="BM3031" i="1" s="1"/>
  <c r="BM3032" i="1" a="1"/>
  <c r="BM3032" i="1" s="1"/>
  <c r="BM3033" i="1" a="1"/>
  <c r="BM3033" i="1" s="1"/>
  <c r="BM3034" i="1" a="1"/>
  <c r="BM3034" i="1" s="1"/>
  <c r="BM3035" i="1" a="1"/>
  <c r="BM3035" i="1" s="1"/>
  <c r="BM3036" i="1" a="1"/>
  <c r="BM3036" i="1" s="1"/>
  <c r="BM3037" i="1" a="1"/>
  <c r="BM3037" i="1" s="1"/>
  <c r="BM3038" i="1" a="1"/>
  <c r="BM3038" i="1" s="1"/>
  <c r="BM3039" i="1" a="1"/>
  <c r="BM3039" i="1" s="1"/>
  <c r="BM3040" i="1" a="1"/>
  <c r="BM3040" i="1" s="1"/>
  <c r="BM3041" i="1" a="1"/>
  <c r="BM3041" i="1" s="1"/>
  <c r="BM3042" i="1" a="1"/>
  <c r="BM3042" i="1" s="1"/>
  <c r="BM3043" i="1" a="1"/>
  <c r="BM3043" i="1" s="1"/>
  <c r="BM3044" i="1" a="1"/>
  <c r="BM3044" i="1" s="1"/>
  <c r="BM3045" i="1" a="1"/>
  <c r="BM3045" i="1" s="1"/>
  <c r="BM3046" i="1" a="1"/>
  <c r="BM3046" i="1" s="1"/>
  <c r="BM3047" i="1" a="1"/>
  <c r="BM3047" i="1" s="1"/>
  <c r="BM3048" i="1" a="1"/>
  <c r="BM3048" i="1" s="1"/>
  <c r="BM3049" i="1" a="1"/>
  <c r="BM3049" i="1" s="1"/>
  <c r="BM3050" i="1" a="1"/>
  <c r="BM3050" i="1" s="1"/>
  <c r="BM3051" i="1" a="1"/>
  <c r="BM3051" i="1" s="1"/>
  <c r="BM3052" i="1" a="1"/>
  <c r="BM3052" i="1" s="1"/>
  <c r="BM3053" i="1" a="1"/>
  <c r="BM3053" i="1" s="1"/>
  <c r="BM3054" i="1" a="1"/>
  <c r="BM3054" i="1" s="1"/>
  <c r="BM3055" i="1" a="1"/>
  <c r="BM3055" i="1" s="1"/>
  <c r="BM3056" i="1" a="1"/>
  <c r="BM3056" i="1" s="1"/>
  <c r="BM3057" i="1" a="1"/>
  <c r="BM3057" i="1" s="1"/>
  <c r="BM3058" i="1" a="1"/>
  <c r="BM3058" i="1" s="1"/>
  <c r="BM3059" i="1" a="1"/>
  <c r="BM3059" i="1" s="1"/>
  <c r="BM3060" i="1" a="1"/>
  <c r="BM3060" i="1" s="1"/>
  <c r="BM3061" i="1" a="1"/>
  <c r="BM3061" i="1" s="1"/>
  <c r="BM3062" i="1" a="1"/>
  <c r="BM3062" i="1" s="1"/>
  <c r="BM3063" i="1" a="1"/>
  <c r="BM3063" i="1" s="1"/>
  <c r="BM3064" i="1" a="1"/>
  <c r="BM3064" i="1" s="1"/>
  <c r="BM3065" i="1" a="1"/>
  <c r="BM3065" i="1" s="1"/>
  <c r="BM3066" i="1" a="1"/>
  <c r="BM3066" i="1" s="1"/>
  <c r="BM3067" i="1" a="1"/>
  <c r="BM3067" i="1" s="1"/>
  <c r="BM3068" i="1" a="1"/>
  <c r="BM3068" i="1" s="1"/>
  <c r="BM3069" i="1" a="1"/>
  <c r="BM3069" i="1" s="1"/>
  <c r="BM3070" i="1" a="1"/>
  <c r="BM3070" i="1" s="1"/>
  <c r="BM3071" i="1" a="1"/>
  <c r="BM3071" i="1" s="1"/>
  <c r="BM3072" i="1" a="1"/>
  <c r="BM3072" i="1" s="1"/>
  <c r="BM3073" i="1" a="1"/>
  <c r="BM3073" i="1" s="1"/>
  <c r="BM3074" i="1" a="1"/>
  <c r="BM3074" i="1" s="1"/>
  <c r="BM3075" i="1" a="1"/>
  <c r="BM3075" i="1" s="1"/>
  <c r="BM3076" i="1" a="1"/>
  <c r="BM3076" i="1" s="1"/>
  <c r="BM3077" i="1" a="1"/>
  <c r="BM3077" i="1" s="1"/>
  <c r="BM3078" i="1" a="1"/>
  <c r="BM3078" i="1" s="1"/>
  <c r="BM3079" i="1" a="1"/>
  <c r="BM3079" i="1" s="1"/>
  <c r="BM3080" i="1" a="1"/>
  <c r="BM3080" i="1" s="1"/>
  <c r="BM3081" i="1" a="1"/>
  <c r="BM3081" i="1" s="1"/>
  <c r="BM3082" i="1" a="1"/>
  <c r="BM3082" i="1" s="1"/>
  <c r="BM3083" i="1" a="1"/>
  <c r="BM3083" i="1" s="1"/>
  <c r="BM3084" i="1" a="1"/>
  <c r="BM3084" i="1" s="1"/>
  <c r="BM3085" i="1" a="1"/>
  <c r="BM3085" i="1" s="1"/>
  <c r="BM3086" i="1" a="1"/>
  <c r="BM3086" i="1" s="1"/>
  <c r="BM3087" i="1" a="1"/>
  <c r="BM3087" i="1" s="1"/>
  <c r="BM3088" i="1" a="1"/>
  <c r="BM3088" i="1" s="1"/>
  <c r="BM3089" i="1" a="1"/>
  <c r="BM3089" i="1" s="1"/>
  <c r="BM3090" i="1" a="1"/>
  <c r="BM3090" i="1" s="1"/>
  <c r="BM3091" i="1" a="1"/>
  <c r="BM3091" i="1" s="1"/>
  <c r="BM3092" i="1" a="1"/>
  <c r="BM3092" i="1" s="1"/>
  <c r="BM3093" i="1" a="1"/>
  <c r="BM3093" i="1" s="1"/>
  <c r="BM3094" i="1" a="1"/>
  <c r="BM3094" i="1" s="1"/>
  <c r="BM3095" i="1" a="1"/>
  <c r="BM3095" i="1" s="1"/>
  <c r="BM3096" i="1" a="1"/>
  <c r="BM3096" i="1" s="1"/>
  <c r="BM3097" i="1" a="1"/>
  <c r="BM3097" i="1" s="1"/>
  <c r="BM3098" i="1" a="1"/>
  <c r="BM3098" i="1" s="1"/>
  <c r="BM3099" i="1" a="1"/>
  <c r="BM3099" i="1" s="1"/>
  <c r="BM3100" i="1" a="1"/>
  <c r="BM3100" i="1" s="1"/>
  <c r="BM3101" i="1" a="1"/>
  <c r="BM3101" i="1" s="1"/>
  <c r="BM3102" i="1" a="1"/>
  <c r="BM3102" i="1" s="1"/>
  <c r="BM3103" i="1" a="1"/>
  <c r="BM3103" i="1" s="1"/>
  <c r="BM3104" i="1" a="1"/>
  <c r="BM3104" i="1" s="1"/>
  <c r="BM3105" i="1" a="1"/>
  <c r="BM3105" i="1" s="1"/>
  <c r="BM3106" i="1" a="1"/>
  <c r="BM3106" i="1" s="1"/>
  <c r="BM3107" i="1" a="1"/>
  <c r="BM3107" i="1" s="1"/>
  <c r="BM3108" i="1" a="1"/>
  <c r="BM3108" i="1" s="1"/>
  <c r="BM3109" i="1" a="1"/>
  <c r="BM3109" i="1" s="1"/>
  <c r="BM3110" i="1" a="1"/>
  <c r="BM3110" i="1" s="1"/>
  <c r="BM3111" i="1" a="1"/>
  <c r="BM3111" i="1" s="1"/>
  <c r="BM3112" i="1" a="1"/>
  <c r="BM3112" i="1" s="1"/>
  <c r="BM3113" i="1" a="1"/>
  <c r="BM3113" i="1" s="1"/>
  <c r="BM3114" i="1" a="1"/>
  <c r="BM3114" i="1" s="1"/>
  <c r="BM3115" i="1" a="1"/>
  <c r="BM3115" i="1" s="1"/>
  <c r="BM3116" i="1" a="1"/>
  <c r="BM3116" i="1" s="1"/>
  <c r="BM3117" i="1" a="1"/>
  <c r="BM3117" i="1" s="1"/>
  <c r="BM3118" i="1" a="1"/>
  <c r="BM3118" i="1" s="1"/>
  <c r="BM3119" i="1" a="1"/>
  <c r="BM3119" i="1" s="1"/>
  <c r="BM3120" i="1" a="1"/>
  <c r="BM3120" i="1" s="1"/>
  <c r="BM3121" i="1" a="1"/>
  <c r="BM3121" i="1" s="1"/>
  <c r="BM3122" i="1" a="1"/>
  <c r="BM3122" i="1" s="1"/>
  <c r="BM3123" i="1" a="1"/>
  <c r="BM3123" i="1" s="1"/>
  <c r="BM3124" i="1" a="1"/>
  <c r="BM3124" i="1" s="1"/>
  <c r="BM3125" i="1" a="1"/>
  <c r="BM3125" i="1" s="1"/>
  <c r="BM3126" i="1" a="1"/>
  <c r="BM3126" i="1" s="1"/>
  <c r="BM3127" i="1" a="1"/>
  <c r="BM3127" i="1" s="1"/>
  <c r="BM3128" i="1" a="1"/>
  <c r="BM3128" i="1" s="1"/>
  <c r="BM3129" i="1" a="1"/>
  <c r="BM3129" i="1" s="1"/>
  <c r="BM3130" i="1" a="1"/>
  <c r="BM3130" i="1" s="1"/>
  <c r="BM3131" i="1" a="1"/>
  <c r="BM3131" i="1" s="1"/>
  <c r="BM3132" i="1" a="1"/>
  <c r="BM3132" i="1" s="1"/>
  <c r="BM3133" i="1" a="1"/>
  <c r="BM3133" i="1" s="1"/>
  <c r="BM3134" i="1" a="1"/>
  <c r="BM3134" i="1" s="1"/>
  <c r="BM3135" i="1" a="1"/>
  <c r="BM3135" i="1" s="1"/>
  <c r="BM3136" i="1" a="1"/>
  <c r="BM3136" i="1" s="1"/>
  <c r="BM3137" i="1" a="1"/>
  <c r="BM3137" i="1" s="1"/>
  <c r="BM3138" i="1" a="1"/>
  <c r="BM3138" i="1" s="1"/>
  <c r="BM3139" i="1" a="1"/>
  <c r="BM3139" i="1" s="1"/>
  <c r="BM3140" i="1" a="1"/>
  <c r="BM3140" i="1" s="1"/>
  <c r="BM3141" i="1" a="1"/>
  <c r="BM3141" i="1" s="1"/>
  <c r="BM3142" i="1" a="1"/>
  <c r="BM3142" i="1" s="1"/>
  <c r="BM3143" i="1" a="1"/>
  <c r="BM3143" i="1" s="1"/>
  <c r="BM3144" i="1" a="1"/>
  <c r="BM3144" i="1" s="1"/>
  <c r="BM3145" i="1" a="1"/>
  <c r="BM3145" i="1" s="1"/>
  <c r="BM3146" i="1" a="1"/>
  <c r="BM3146" i="1" s="1"/>
  <c r="BM3147" i="1" a="1"/>
  <c r="BM3147" i="1" s="1"/>
  <c r="BM3148" i="1" a="1"/>
  <c r="BM3148" i="1" s="1"/>
  <c r="BM3149" i="1" a="1"/>
  <c r="BM3149" i="1" s="1"/>
  <c r="BM3150" i="1" a="1"/>
  <c r="BM3150" i="1" s="1"/>
  <c r="BM3151" i="1" a="1"/>
  <c r="BM3151" i="1" s="1"/>
  <c r="BM3152" i="1" a="1"/>
  <c r="BM3152" i="1" s="1"/>
  <c r="BM3153" i="1" a="1"/>
  <c r="BM3153" i="1" s="1"/>
  <c r="BM3154" i="1" a="1"/>
  <c r="BM3154" i="1" s="1"/>
  <c r="BM3155" i="1" a="1"/>
  <c r="BM3155" i="1" s="1"/>
  <c r="BM3156" i="1" a="1"/>
  <c r="BM3156" i="1" s="1"/>
  <c r="BM3157" i="1" a="1"/>
  <c r="BM3157" i="1" s="1"/>
  <c r="BM3158" i="1" a="1"/>
  <c r="BM3158" i="1" s="1"/>
  <c r="BM3159" i="1" a="1"/>
  <c r="BM3159" i="1" s="1"/>
  <c r="BM3160" i="1" a="1"/>
  <c r="BM3160" i="1" s="1"/>
  <c r="BM3161" i="1" a="1"/>
  <c r="BM3161" i="1" s="1"/>
  <c r="BM3162" i="1" a="1"/>
  <c r="BM3162" i="1" s="1"/>
  <c r="BM3163" i="1" a="1"/>
  <c r="BM3163" i="1" s="1"/>
  <c r="BM3164" i="1" a="1"/>
  <c r="BM3164" i="1" s="1"/>
  <c r="BM3165" i="1" a="1"/>
  <c r="BM3165" i="1" s="1"/>
  <c r="BM3166" i="1" a="1"/>
  <c r="BM3166" i="1" s="1"/>
  <c r="BM3167" i="1" a="1"/>
  <c r="BM3167" i="1" s="1"/>
  <c r="BM3168" i="1" a="1"/>
  <c r="BM3168" i="1" s="1"/>
  <c r="BM3169" i="1" a="1"/>
  <c r="BM3169" i="1" s="1"/>
  <c r="BM3170" i="1" a="1"/>
  <c r="BM3170" i="1" s="1"/>
  <c r="BM3171" i="1" a="1"/>
  <c r="BM3171" i="1" s="1"/>
  <c r="BM3172" i="1" a="1"/>
  <c r="BM3172" i="1" s="1"/>
  <c r="BM3173" i="1" a="1"/>
  <c r="BM3173" i="1" s="1"/>
  <c r="BM3174" i="1" a="1"/>
  <c r="BM3174" i="1" s="1"/>
  <c r="BM3175" i="1" a="1"/>
  <c r="BM3175" i="1" s="1"/>
  <c r="BM3176" i="1" a="1"/>
  <c r="BM3176" i="1" s="1"/>
  <c r="BM3177" i="1" a="1"/>
  <c r="BM3177" i="1" s="1"/>
  <c r="BM3178" i="1" a="1"/>
  <c r="BM3178" i="1" s="1"/>
  <c r="BM3179" i="1" a="1"/>
  <c r="BM3179" i="1" s="1"/>
  <c r="BM3180" i="1" a="1"/>
  <c r="BM3180" i="1" s="1"/>
  <c r="BM3181" i="1" a="1"/>
  <c r="BM3181" i="1" s="1"/>
  <c r="BM3182" i="1" a="1"/>
  <c r="BM3182" i="1" s="1"/>
  <c r="BM3183" i="1" a="1"/>
  <c r="BM3183" i="1" s="1"/>
  <c r="BM3184" i="1" a="1"/>
  <c r="BM3184" i="1" s="1"/>
  <c r="BM3185" i="1" a="1"/>
  <c r="BM3185" i="1" s="1"/>
  <c r="BM3186" i="1" a="1"/>
  <c r="BM3186" i="1" s="1"/>
  <c r="BM3187" i="1" a="1"/>
  <c r="BM3187" i="1" s="1"/>
  <c r="BM3188" i="1" a="1"/>
  <c r="BM3188" i="1" s="1"/>
  <c r="BM3189" i="1" a="1"/>
  <c r="BM3189" i="1" s="1"/>
  <c r="BM3190" i="1" a="1"/>
  <c r="BM3190" i="1" s="1"/>
  <c r="BM3191" i="1" a="1"/>
  <c r="BM3191" i="1" s="1"/>
  <c r="BM3192" i="1" a="1"/>
  <c r="BM3192" i="1" s="1"/>
  <c r="BM3193" i="1" a="1"/>
  <c r="BM3193" i="1" s="1"/>
  <c r="BM3194" i="1" a="1"/>
  <c r="BM3194" i="1" s="1"/>
  <c r="BM3195" i="1" a="1"/>
  <c r="BM3195" i="1" s="1"/>
  <c r="BM3196" i="1" a="1"/>
  <c r="BM3196" i="1" s="1"/>
  <c r="BM3197" i="1" a="1"/>
  <c r="BM3197" i="1" s="1"/>
  <c r="BM3198" i="1" a="1"/>
  <c r="BM3198" i="1" s="1"/>
  <c r="BM3199" i="1" a="1"/>
  <c r="BM3199" i="1" s="1"/>
  <c r="BM3200" i="1" a="1"/>
  <c r="BM3200" i="1" s="1"/>
  <c r="BM3201" i="1" a="1"/>
  <c r="BM3201" i="1" s="1"/>
  <c r="BM3202" i="1" a="1"/>
  <c r="BM3202" i="1" s="1"/>
  <c r="BM3203" i="1" a="1"/>
  <c r="BM3203" i="1" s="1"/>
  <c r="BM3204" i="1" a="1"/>
  <c r="BM3204" i="1" s="1"/>
  <c r="BM3205" i="1" a="1"/>
  <c r="BM3205" i="1" s="1"/>
  <c r="BM3206" i="1" a="1"/>
  <c r="BM3206" i="1" s="1"/>
  <c r="BM3207" i="1" a="1"/>
  <c r="BM3207" i="1" s="1"/>
  <c r="BM3208" i="1" a="1"/>
  <c r="BM3208" i="1" s="1"/>
  <c r="BM3209" i="1" a="1"/>
  <c r="BM3209" i="1" s="1"/>
  <c r="BM3210" i="1" a="1"/>
  <c r="BM3210" i="1" s="1"/>
  <c r="BM3211" i="1" a="1"/>
  <c r="BM3211" i="1" s="1"/>
  <c r="BM3212" i="1" a="1"/>
  <c r="BM3212" i="1" s="1"/>
  <c r="BM3213" i="1" a="1"/>
  <c r="BM3213" i="1" s="1"/>
  <c r="BM3214" i="1" a="1"/>
  <c r="BM3214" i="1" s="1"/>
  <c r="BM3215" i="1" a="1"/>
  <c r="BM3215" i="1" s="1"/>
  <c r="BM3216" i="1" a="1"/>
  <c r="BM3216" i="1" s="1"/>
  <c r="BM3217" i="1" a="1"/>
  <c r="BM3217" i="1" s="1"/>
  <c r="BM3218" i="1" a="1"/>
  <c r="BM3218" i="1" s="1"/>
  <c r="BM3219" i="1" a="1"/>
  <c r="BM3219" i="1" s="1"/>
  <c r="BM3220" i="1" a="1"/>
  <c r="BM3220" i="1" s="1"/>
  <c r="BM3221" i="1" a="1"/>
  <c r="BM3221" i="1" s="1"/>
  <c r="BM3222" i="1" a="1"/>
  <c r="BM3222" i="1" s="1"/>
  <c r="BM3223" i="1" a="1"/>
  <c r="BM3223" i="1" s="1"/>
  <c r="BM3224" i="1" a="1"/>
  <c r="BM3224" i="1" s="1"/>
  <c r="BM3225" i="1" a="1"/>
  <c r="BM3225" i="1" s="1"/>
  <c r="BM3226" i="1" a="1"/>
  <c r="BM3226" i="1" s="1"/>
  <c r="BM3227" i="1" a="1"/>
  <c r="BM3227" i="1" s="1"/>
  <c r="BM3228" i="1" a="1"/>
  <c r="BM3228" i="1" s="1"/>
  <c r="BM3229" i="1" a="1"/>
  <c r="BM3229" i="1" s="1"/>
  <c r="BM3230" i="1" a="1"/>
  <c r="BM3230" i="1" s="1"/>
  <c r="BM3231" i="1" a="1"/>
  <c r="BM3231" i="1" s="1"/>
  <c r="BM3232" i="1" a="1"/>
  <c r="BM3232" i="1" s="1"/>
  <c r="BM3233" i="1" a="1"/>
  <c r="BM3233" i="1" s="1"/>
  <c r="BM3234" i="1" a="1"/>
  <c r="BM3234" i="1" s="1"/>
  <c r="BM3235" i="1" a="1"/>
  <c r="BM3235" i="1" s="1"/>
  <c r="BM3236" i="1" a="1"/>
  <c r="BM3236" i="1" s="1"/>
  <c r="BM3237" i="1" a="1"/>
  <c r="BM3237" i="1" s="1"/>
  <c r="BM3238" i="1" a="1"/>
  <c r="BM3238" i="1" s="1"/>
  <c r="BM3239" i="1" a="1"/>
  <c r="BM3239" i="1" s="1"/>
  <c r="BM3240" i="1" a="1"/>
  <c r="BM3240" i="1" s="1"/>
  <c r="BM3241" i="1" a="1"/>
  <c r="BM3241" i="1" s="1"/>
  <c r="BM3242" i="1" a="1"/>
  <c r="BM3242" i="1" s="1"/>
  <c r="BM3243" i="1" a="1"/>
  <c r="BM3243" i="1" s="1"/>
  <c r="BM3244" i="1" a="1"/>
  <c r="BM3244" i="1" s="1"/>
  <c r="BM3245" i="1" a="1"/>
  <c r="BM3245" i="1" s="1"/>
  <c r="BM3246" i="1" a="1"/>
  <c r="BM3246" i="1" s="1"/>
  <c r="BM3247" i="1" a="1"/>
  <c r="BM3247" i="1" s="1"/>
  <c r="BM3248" i="1" a="1"/>
  <c r="BM3248" i="1" s="1"/>
  <c r="BM3249" i="1" a="1"/>
  <c r="BM3249" i="1" s="1"/>
  <c r="BM3250" i="1" a="1"/>
  <c r="BM3250" i="1" s="1"/>
  <c r="BM3251" i="1" a="1"/>
  <c r="BM3251" i="1" s="1"/>
  <c r="BM3252" i="1" a="1"/>
  <c r="BM3252" i="1" s="1"/>
  <c r="BM3253" i="1" a="1"/>
  <c r="BM3253" i="1" s="1"/>
  <c r="BM3254" i="1" a="1"/>
  <c r="BM3254" i="1" s="1"/>
  <c r="BM3255" i="1" a="1"/>
  <c r="BM3255" i="1" s="1"/>
  <c r="BM3256" i="1" a="1"/>
  <c r="BM3256" i="1" s="1"/>
  <c r="BM3257" i="1" a="1"/>
  <c r="BM3257" i="1" s="1"/>
  <c r="BM3258" i="1" a="1"/>
  <c r="BM3258" i="1" s="1"/>
  <c r="BM3259" i="1" a="1"/>
  <c r="BM3259" i="1" s="1"/>
  <c r="BM3260" i="1" a="1"/>
  <c r="BM3260" i="1" s="1"/>
  <c r="BM3261" i="1" a="1"/>
  <c r="BM3261" i="1" s="1"/>
  <c r="BM3262" i="1" a="1"/>
  <c r="BM3262" i="1" s="1"/>
  <c r="BM3263" i="1" a="1"/>
  <c r="BM3263" i="1" s="1"/>
  <c r="BM3264" i="1" a="1"/>
  <c r="BM3264" i="1" s="1"/>
  <c r="BM3265" i="1" a="1"/>
  <c r="BM3265" i="1" s="1"/>
  <c r="BM3266" i="1" a="1"/>
  <c r="BM3266" i="1" s="1"/>
  <c r="BM3267" i="1" a="1"/>
  <c r="BM3267" i="1" s="1"/>
  <c r="BM3268" i="1" a="1"/>
  <c r="BM3268" i="1" s="1"/>
  <c r="BM3269" i="1" a="1"/>
  <c r="BM3269" i="1" s="1"/>
  <c r="BM3270" i="1" a="1"/>
  <c r="BM3270" i="1" s="1"/>
  <c r="BM3271" i="1" a="1"/>
  <c r="BM3271" i="1" s="1"/>
  <c r="BM3272" i="1" a="1"/>
  <c r="BM3272" i="1" s="1"/>
  <c r="BM3273" i="1" a="1"/>
  <c r="BM3273" i="1" s="1"/>
  <c r="BM3274" i="1" a="1"/>
  <c r="BM3274" i="1" s="1"/>
  <c r="BM3275" i="1" a="1"/>
  <c r="BM3275" i="1" s="1"/>
  <c r="BM3276" i="1" a="1"/>
  <c r="BM3276" i="1" s="1"/>
  <c r="BM3277" i="1" a="1"/>
  <c r="BM3277" i="1" s="1"/>
  <c r="BM3278" i="1" a="1"/>
  <c r="BM3278" i="1" s="1"/>
  <c r="BM3279" i="1" a="1"/>
  <c r="BM3279" i="1" s="1"/>
  <c r="BM3280" i="1" a="1"/>
  <c r="BM3280" i="1" s="1"/>
  <c r="BM3281" i="1" a="1"/>
  <c r="BM3281" i="1" s="1"/>
  <c r="BM3282" i="1" a="1"/>
  <c r="BM3282" i="1" s="1"/>
  <c r="BM3283" i="1" a="1"/>
  <c r="BM3283" i="1" s="1"/>
  <c r="BM3284" i="1" a="1"/>
  <c r="BM3284" i="1" s="1"/>
  <c r="BM3285" i="1" a="1"/>
  <c r="BM3285" i="1" s="1"/>
  <c r="BM3286" i="1" a="1"/>
  <c r="BM3286" i="1" s="1"/>
  <c r="BM3287" i="1" a="1"/>
  <c r="BM3287" i="1" s="1"/>
  <c r="BM3288" i="1" a="1"/>
  <c r="BM3288" i="1" s="1"/>
  <c r="BM3289" i="1" a="1"/>
  <c r="BM3289" i="1" s="1"/>
  <c r="BM3290" i="1" a="1"/>
  <c r="BM3290" i="1" s="1"/>
  <c r="BM3291" i="1" a="1"/>
  <c r="BM3291" i="1" s="1"/>
  <c r="BM3292" i="1" a="1"/>
  <c r="BM3292" i="1" s="1"/>
  <c r="BM3293" i="1" a="1"/>
  <c r="BM3293" i="1" s="1"/>
  <c r="BM3294" i="1" a="1"/>
  <c r="BM3294" i="1" s="1"/>
  <c r="BM3295" i="1" a="1"/>
  <c r="BM3295" i="1" s="1"/>
  <c r="BM3296" i="1" a="1"/>
  <c r="BM3296" i="1" s="1"/>
  <c r="BM3297" i="1" a="1"/>
  <c r="BM3297" i="1" s="1"/>
  <c r="BM3298" i="1" a="1"/>
  <c r="BM3298" i="1" s="1"/>
  <c r="BM3299" i="1" a="1"/>
  <c r="BM3299" i="1" s="1"/>
  <c r="BM3300" i="1" a="1"/>
  <c r="BM3300" i="1" s="1"/>
  <c r="BM3301" i="1" a="1"/>
  <c r="BM3301" i="1" s="1"/>
  <c r="BM3302" i="1" a="1"/>
  <c r="BM3302" i="1" s="1"/>
  <c r="BM3303" i="1" a="1"/>
  <c r="BM3303" i="1" s="1"/>
  <c r="BM3304" i="1" a="1"/>
  <c r="BM3304" i="1" s="1"/>
  <c r="BM3305" i="1" a="1"/>
  <c r="BM3305" i="1" s="1"/>
  <c r="BM3306" i="1" a="1"/>
  <c r="BM3306" i="1" s="1"/>
  <c r="BM3307" i="1" a="1"/>
  <c r="BM3307" i="1" s="1"/>
  <c r="BM3308" i="1" a="1"/>
  <c r="BM3308" i="1" s="1"/>
  <c r="BM3309" i="1" a="1"/>
  <c r="BM3309" i="1" s="1"/>
  <c r="BM3310" i="1" a="1"/>
  <c r="BM3310" i="1" s="1"/>
  <c r="BM3311" i="1" a="1"/>
  <c r="BM3311" i="1" s="1"/>
  <c r="BM3312" i="1" a="1"/>
  <c r="BM3312" i="1" s="1"/>
  <c r="BM3313" i="1" a="1"/>
  <c r="BM3313" i="1" s="1"/>
  <c r="BM3314" i="1" a="1"/>
  <c r="BM3314" i="1" s="1"/>
  <c r="BM3315" i="1" a="1"/>
  <c r="BM3315" i="1" s="1"/>
  <c r="BM3316" i="1" a="1"/>
  <c r="BM3316" i="1" s="1"/>
  <c r="BM3317" i="1" a="1"/>
  <c r="BM3317" i="1" s="1"/>
  <c r="BM3318" i="1" a="1"/>
  <c r="BM3318" i="1" s="1"/>
  <c r="BM3319" i="1" a="1"/>
  <c r="BM3319" i="1" s="1"/>
  <c r="BM3320" i="1" a="1"/>
  <c r="BM3320" i="1" s="1"/>
  <c r="BM3321" i="1" a="1"/>
  <c r="BM3321" i="1" s="1"/>
  <c r="BM3322" i="1" a="1"/>
  <c r="BM3322" i="1" s="1"/>
  <c r="BM3323" i="1" a="1"/>
  <c r="BM3323" i="1" s="1"/>
  <c r="BM3324" i="1" a="1"/>
  <c r="BM3324" i="1" s="1"/>
  <c r="BM3325" i="1" a="1"/>
  <c r="BM3325" i="1" s="1"/>
  <c r="BM3326" i="1" a="1"/>
  <c r="BM3326" i="1" s="1"/>
  <c r="BM3327" i="1" a="1"/>
  <c r="BM3327" i="1" s="1"/>
  <c r="BM3328" i="1" a="1"/>
  <c r="BM3328" i="1" s="1"/>
  <c r="BM3329" i="1" a="1"/>
  <c r="BM3329" i="1" s="1"/>
  <c r="BM3330" i="1" a="1"/>
  <c r="BM3330" i="1" s="1"/>
  <c r="BM3331" i="1" a="1"/>
  <c r="BM3331" i="1" s="1"/>
  <c r="BM3332" i="1" a="1"/>
  <c r="BM3332" i="1" s="1"/>
  <c r="BM3333" i="1" a="1"/>
  <c r="BM3333" i="1" s="1"/>
  <c r="BM3334" i="1" a="1"/>
  <c r="BM3334" i="1" s="1"/>
  <c r="BM3335" i="1" a="1"/>
  <c r="BM3335" i="1" s="1"/>
  <c r="BM3336" i="1" a="1"/>
  <c r="BM3336" i="1" s="1"/>
  <c r="BM3337" i="1" a="1"/>
  <c r="BM3337" i="1" s="1"/>
  <c r="BM3338" i="1" a="1"/>
  <c r="BM3338" i="1" s="1"/>
  <c r="BM3339" i="1" a="1"/>
  <c r="BM3339" i="1" s="1"/>
  <c r="BM3340" i="1" a="1"/>
  <c r="BM3340" i="1" s="1"/>
  <c r="BM3341" i="1" a="1"/>
  <c r="BM3341" i="1" s="1"/>
  <c r="BM3342" i="1" a="1"/>
  <c r="BM3342" i="1" s="1"/>
  <c r="BM3343" i="1" a="1"/>
  <c r="BM3343" i="1" s="1"/>
  <c r="BM3344" i="1" a="1"/>
  <c r="BM3344" i="1" s="1"/>
  <c r="BM3345" i="1" a="1"/>
  <c r="BM3345" i="1" s="1"/>
  <c r="BM3346" i="1" a="1"/>
  <c r="BM3346" i="1" s="1"/>
  <c r="BM3347" i="1" a="1"/>
  <c r="BM3347" i="1" s="1"/>
  <c r="BM3348" i="1" a="1"/>
  <c r="BM3348" i="1" s="1"/>
  <c r="BM3349" i="1" a="1"/>
  <c r="BM3349" i="1" s="1"/>
  <c r="BM3350" i="1" a="1"/>
  <c r="BM3350" i="1" s="1"/>
  <c r="BM3351" i="1" a="1"/>
  <c r="BM3351" i="1" s="1"/>
  <c r="BM3352" i="1" a="1"/>
  <c r="BM3352" i="1" s="1"/>
  <c r="BM3353" i="1" a="1"/>
  <c r="BM3353" i="1" s="1"/>
  <c r="BM3354" i="1" a="1"/>
  <c r="BM3354" i="1" s="1"/>
  <c r="BM3355" i="1" a="1"/>
  <c r="BM3355" i="1" s="1"/>
  <c r="BM3356" i="1" a="1"/>
  <c r="BM3356" i="1" s="1"/>
  <c r="BM3357" i="1" a="1"/>
  <c r="BM3357" i="1" s="1"/>
  <c r="BM3358" i="1" a="1"/>
  <c r="BM3358" i="1" s="1"/>
  <c r="BM3359" i="1" a="1"/>
  <c r="BM3359" i="1" s="1"/>
  <c r="BM3360" i="1" a="1"/>
  <c r="BM3360" i="1" s="1"/>
  <c r="BM3361" i="1" a="1"/>
  <c r="BM3361" i="1" s="1"/>
  <c r="BM3362" i="1" a="1"/>
  <c r="BM3362" i="1" s="1"/>
  <c r="BM3363" i="1" a="1"/>
  <c r="BM3363" i="1" s="1"/>
  <c r="BM3364" i="1" a="1"/>
  <c r="BM3364" i="1" s="1"/>
  <c r="BM3365" i="1" a="1"/>
  <c r="BM3365" i="1" s="1"/>
  <c r="BM3366" i="1" a="1"/>
  <c r="BM3366" i="1" s="1"/>
  <c r="BM3367" i="1" a="1"/>
  <c r="BM3367" i="1" s="1"/>
  <c r="BM3368" i="1" a="1"/>
  <c r="BM3368" i="1" s="1"/>
  <c r="BM3369" i="1" a="1"/>
  <c r="BM3369" i="1" s="1"/>
  <c r="BM3370" i="1" a="1"/>
  <c r="BM3370" i="1" s="1"/>
  <c r="BM3371" i="1" a="1"/>
  <c r="BM3371" i="1" s="1"/>
  <c r="BM3372" i="1" a="1"/>
  <c r="BM3372" i="1" s="1"/>
  <c r="BM3373" i="1" a="1"/>
  <c r="BM3373" i="1" s="1"/>
  <c r="BM3374" i="1" a="1"/>
  <c r="BM3374" i="1" s="1"/>
  <c r="BM3375" i="1" a="1"/>
  <c r="BM3375" i="1" s="1"/>
  <c r="BM3376" i="1" a="1"/>
  <c r="BM3376" i="1" s="1"/>
  <c r="BM3377" i="1" a="1"/>
  <c r="BM3377" i="1" s="1"/>
  <c r="BM3378" i="1" a="1"/>
  <c r="BM3378" i="1" s="1"/>
  <c r="BM3379" i="1" a="1"/>
  <c r="BM3379" i="1" s="1"/>
  <c r="BM3380" i="1" a="1"/>
  <c r="BM3380" i="1" s="1"/>
  <c r="BM3381" i="1" a="1"/>
  <c r="BM3381" i="1" s="1"/>
  <c r="BM3382" i="1" a="1"/>
  <c r="BM3382" i="1" s="1"/>
  <c r="BM3383" i="1" a="1"/>
  <c r="BM3383" i="1" s="1"/>
  <c r="BM3384" i="1" a="1"/>
  <c r="BM3384" i="1" s="1"/>
  <c r="BM3385" i="1" a="1"/>
  <c r="BM3385" i="1" s="1"/>
  <c r="BM3386" i="1" a="1"/>
  <c r="BM3386" i="1" s="1"/>
  <c r="BM3387" i="1" a="1"/>
  <c r="BM3387" i="1" s="1"/>
  <c r="BM3388" i="1" a="1"/>
  <c r="BM3388" i="1" s="1"/>
  <c r="BM3389" i="1" a="1"/>
  <c r="BM3389" i="1" s="1"/>
  <c r="BM3390" i="1" a="1"/>
  <c r="BM3390" i="1" s="1"/>
  <c r="BM3391" i="1" a="1"/>
  <c r="BM3391" i="1" s="1"/>
  <c r="BM3392" i="1" a="1"/>
  <c r="BM3392" i="1" s="1"/>
  <c r="BM3393" i="1" a="1"/>
  <c r="BM3393" i="1" s="1"/>
  <c r="BM3394" i="1" a="1"/>
  <c r="BM3394" i="1" s="1"/>
  <c r="BM3395" i="1" a="1"/>
  <c r="BM3395" i="1" s="1"/>
  <c r="BM3396" i="1" a="1"/>
  <c r="BM3396" i="1" s="1"/>
  <c r="BM3397" i="1" a="1"/>
  <c r="BM3397" i="1" s="1"/>
  <c r="BM3398" i="1" a="1"/>
  <c r="BM3398" i="1" s="1"/>
  <c r="BM3399" i="1" a="1"/>
  <c r="BM3399" i="1" s="1"/>
  <c r="BM3400" i="1" a="1"/>
  <c r="BM3400" i="1" s="1"/>
  <c r="BM3401" i="1" a="1"/>
  <c r="BM3401" i="1" s="1"/>
  <c r="BM3402" i="1" a="1"/>
  <c r="BM3402" i="1" s="1"/>
  <c r="BM3403" i="1" a="1"/>
  <c r="BM3403" i="1" s="1"/>
  <c r="BM3404" i="1" a="1"/>
  <c r="BM3404" i="1" s="1"/>
  <c r="BM3405" i="1" a="1"/>
  <c r="BM3405" i="1" s="1"/>
  <c r="BM3406" i="1" a="1"/>
  <c r="BM3406" i="1" s="1"/>
  <c r="BM3407" i="1" a="1"/>
  <c r="BM3407" i="1" s="1"/>
  <c r="BM3408" i="1" a="1"/>
  <c r="BM3408" i="1" s="1"/>
  <c r="BM3409" i="1" a="1"/>
  <c r="BM3409" i="1" s="1"/>
  <c r="BM3410" i="1" a="1"/>
  <c r="BM3410" i="1" s="1"/>
  <c r="BM3411" i="1" a="1"/>
  <c r="BM3411" i="1" s="1"/>
  <c r="BM3412" i="1" a="1"/>
  <c r="BM3412" i="1" s="1"/>
  <c r="BM3413" i="1" a="1"/>
  <c r="BM3413" i="1" s="1"/>
  <c r="BM3414" i="1" a="1"/>
  <c r="BM3414" i="1" s="1"/>
  <c r="BM3415" i="1" a="1"/>
  <c r="BM3415" i="1" s="1"/>
  <c r="BM3416" i="1" a="1"/>
  <c r="BM3416" i="1" s="1"/>
  <c r="BM3417" i="1" a="1"/>
  <c r="BM3417" i="1" s="1"/>
  <c r="BM3418" i="1" a="1"/>
  <c r="BM3418" i="1" s="1"/>
  <c r="BM3419" i="1" a="1"/>
  <c r="BM3419" i="1" s="1"/>
  <c r="BM3420" i="1" a="1"/>
  <c r="BM3420" i="1" s="1"/>
  <c r="BM3421" i="1" a="1"/>
  <c r="BM3421" i="1" s="1"/>
  <c r="BM3422" i="1" a="1"/>
  <c r="BM3422" i="1" s="1"/>
  <c r="BM3423" i="1" a="1"/>
  <c r="BM3423" i="1" s="1"/>
  <c r="BM3424" i="1" a="1"/>
  <c r="BM3424" i="1" s="1"/>
  <c r="BM3425" i="1" a="1"/>
  <c r="BM3425" i="1" s="1"/>
  <c r="BM3426" i="1" a="1"/>
  <c r="BM3426" i="1" s="1"/>
  <c r="BM3427" i="1" a="1"/>
  <c r="BM3427" i="1" s="1"/>
  <c r="BM3428" i="1" a="1"/>
  <c r="BM3428" i="1" s="1"/>
  <c r="BM3429" i="1" a="1"/>
  <c r="BM3429" i="1" s="1"/>
  <c r="BM3430" i="1" a="1"/>
  <c r="BM3430" i="1" s="1"/>
  <c r="BM3431" i="1" a="1"/>
  <c r="BM3431" i="1" s="1"/>
  <c r="BM3432" i="1" a="1"/>
  <c r="BM3432" i="1" s="1"/>
  <c r="BM3433" i="1" a="1"/>
  <c r="BM3433" i="1" s="1"/>
  <c r="BM3434" i="1" a="1"/>
  <c r="BM3434" i="1" s="1"/>
  <c r="BM3435" i="1" a="1"/>
  <c r="BM3435" i="1" s="1"/>
  <c r="BM3436" i="1" a="1"/>
  <c r="BM3436" i="1" s="1"/>
  <c r="BM3437" i="1" a="1"/>
  <c r="BM3437" i="1" s="1"/>
  <c r="BM3438" i="1" a="1"/>
  <c r="BM3438" i="1" s="1"/>
  <c r="BM3439" i="1" a="1"/>
  <c r="BM3439" i="1" s="1"/>
  <c r="BM3440" i="1" a="1"/>
  <c r="BM3440" i="1" s="1"/>
  <c r="BM3441" i="1" a="1"/>
  <c r="BM3441" i="1" s="1"/>
  <c r="BM3442" i="1" a="1"/>
  <c r="BM3442" i="1" s="1"/>
  <c r="BM3443" i="1" a="1"/>
  <c r="BM3443" i="1" s="1"/>
  <c r="BM3444" i="1" a="1"/>
  <c r="BM3444" i="1" s="1"/>
  <c r="BM3445" i="1" a="1"/>
  <c r="BM3445" i="1" s="1"/>
  <c r="BM3446" i="1" a="1"/>
  <c r="BM3446" i="1" s="1"/>
  <c r="BM3447" i="1" a="1"/>
  <c r="BM3447" i="1" s="1"/>
  <c r="BM3448" i="1" a="1"/>
  <c r="BM3448" i="1" s="1"/>
  <c r="BM3449" i="1" a="1"/>
  <c r="BM3449" i="1" s="1"/>
  <c r="BM3450" i="1" a="1"/>
  <c r="BM3450" i="1" s="1"/>
  <c r="BM3451" i="1" a="1"/>
  <c r="BM3451" i="1" s="1"/>
  <c r="BM3452" i="1" a="1"/>
  <c r="BM3452" i="1" s="1"/>
  <c r="BM3453" i="1" a="1"/>
  <c r="BM3453" i="1" s="1"/>
  <c r="BM3454" i="1" a="1"/>
  <c r="BM3454" i="1" s="1"/>
  <c r="BM3455" i="1" a="1"/>
  <c r="BM3455" i="1" s="1"/>
  <c r="BM3456" i="1" a="1"/>
  <c r="BM3456" i="1" s="1"/>
  <c r="BM3457" i="1" a="1"/>
  <c r="BM3457" i="1" s="1"/>
  <c r="BM3458" i="1" a="1"/>
  <c r="BM3458" i="1" s="1"/>
  <c r="BM3459" i="1" a="1"/>
  <c r="BM3459" i="1" s="1"/>
  <c r="BM3460" i="1" a="1"/>
  <c r="BM3460" i="1" s="1"/>
  <c r="BM3461" i="1" a="1"/>
  <c r="BM3461" i="1" s="1"/>
  <c r="BM3462" i="1" a="1"/>
  <c r="BM3462" i="1" s="1"/>
  <c r="BM3463" i="1" a="1"/>
  <c r="BM3463" i="1" s="1"/>
  <c r="BM3464" i="1" a="1"/>
  <c r="BM3464" i="1" s="1"/>
  <c r="BM3465" i="1" a="1"/>
  <c r="BM3465" i="1" s="1"/>
  <c r="BM3466" i="1" a="1"/>
  <c r="BM3466" i="1" s="1"/>
  <c r="BM3467" i="1" a="1"/>
  <c r="BM3467" i="1" s="1"/>
  <c r="BM3468" i="1" a="1"/>
  <c r="BM3468" i="1" s="1"/>
  <c r="BM3469" i="1" a="1"/>
  <c r="BM3469" i="1" s="1"/>
  <c r="BM3470" i="1" a="1"/>
  <c r="BM3470" i="1" s="1"/>
  <c r="BM3471" i="1" a="1"/>
  <c r="BM3471" i="1" s="1"/>
  <c r="BM3472" i="1" a="1"/>
  <c r="BM3472" i="1" s="1"/>
  <c r="BM3473" i="1" a="1"/>
  <c r="BM3473" i="1" s="1"/>
  <c r="BM3474" i="1" a="1"/>
  <c r="BM3474" i="1" s="1"/>
  <c r="BM3475" i="1" a="1"/>
  <c r="BM3475" i="1" s="1"/>
  <c r="BM3476" i="1" a="1"/>
  <c r="BM3476" i="1" s="1"/>
  <c r="BM3477" i="1" a="1"/>
  <c r="BM3477" i="1" s="1"/>
  <c r="BM3478" i="1" a="1"/>
  <c r="BM3478" i="1" s="1"/>
  <c r="BM3479" i="1" a="1"/>
  <c r="BM3479" i="1" s="1"/>
  <c r="BM3480" i="1" a="1"/>
  <c r="BM3480" i="1" s="1"/>
  <c r="BM3481" i="1" a="1"/>
  <c r="BM3481" i="1" s="1"/>
  <c r="BM3482" i="1" a="1"/>
  <c r="BM3482" i="1" s="1"/>
  <c r="BM3483" i="1" a="1"/>
  <c r="BM3483" i="1" s="1"/>
  <c r="BM3484" i="1" a="1"/>
  <c r="BM3484" i="1" s="1"/>
  <c r="BM3485" i="1" a="1"/>
  <c r="BM3485" i="1" s="1"/>
  <c r="BM3486" i="1" a="1"/>
  <c r="BM3486" i="1" s="1"/>
  <c r="BM3487" i="1" a="1"/>
  <c r="BM3487" i="1" s="1"/>
  <c r="BM3488" i="1" a="1"/>
  <c r="BM3488" i="1" s="1"/>
  <c r="BM3489" i="1" a="1"/>
  <c r="BM3489" i="1" s="1"/>
  <c r="BM3490" i="1" a="1"/>
  <c r="BM3490" i="1" s="1"/>
  <c r="BM3491" i="1" a="1"/>
  <c r="BM3491" i="1" s="1"/>
  <c r="BM3492" i="1" a="1"/>
  <c r="BM3492" i="1" s="1"/>
  <c r="BM3493" i="1" a="1"/>
  <c r="BM3493" i="1" s="1"/>
  <c r="BM3494" i="1" a="1"/>
  <c r="BM3494" i="1" s="1"/>
  <c r="BM3495" i="1" a="1"/>
  <c r="BM3495" i="1" s="1"/>
  <c r="BM3496" i="1" a="1"/>
  <c r="BM3496" i="1" s="1"/>
  <c r="BM3497" i="1" a="1"/>
  <c r="BM3497" i="1" s="1"/>
  <c r="BM3498" i="1" a="1"/>
  <c r="BM3498" i="1" s="1"/>
  <c r="BM3499" i="1" a="1"/>
  <c r="BM3499" i="1" s="1"/>
  <c r="BM3500" i="1" a="1"/>
  <c r="BM3500" i="1" s="1"/>
  <c r="BM3501" i="1" a="1"/>
  <c r="BM3501" i="1" s="1"/>
  <c r="BM3502" i="1" a="1"/>
  <c r="BM3502" i="1" s="1"/>
  <c r="BM3503" i="1" a="1"/>
  <c r="BM3503" i="1" s="1"/>
  <c r="BM3504" i="1" a="1"/>
  <c r="BM3504" i="1" s="1"/>
  <c r="BM3505" i="1" a="1"/>
  <c r="BM3505" i="1" s="1"/>
  <c r="BM3506" i="1" a="1"/>
  <c r="BM3506" i="1" s="1"/>
  <c r="BM3507" i="1" a="1"/>
  <c r="BM3507" i="1" s="1"/>
  <c r="BM3508" i="1" a="1"/>
  <c r="BM3508" i="1" s="1"/>
  <c r="BM3509" i="1" a="1"/>
  <c r="BM3509" i="1" s="1"/>
  <c r="BM3510" i="1" a="1"/>
  <c r="BM3510" i="1" s="1"/>
  <c r="BM3511" i="1" a="1"/>
  <c r="BM3511" i="1" s="1"/>
  <c r="BM3512" i="1" a="1"/>
  <c r="BM3512" i="1" s="1"/>
  <c r="BM3513" i="1" a="1"/>
  <c r="BM3513" i="1" s="1"/>
  <c r="BM3514" i="1" a="1"/>
  <c r="BM3514" i="1" s="1"/>
  <c r="BM3515" i="1" a="1"/>
  <c r="BM3515" i="1" s="1"/>
  <c r="BM3516" i="1" a="1"/>
  <c r="BM3516" i="1" s="1"/>
  <c r="BM3517" i="1" a="1"/>
  <c r="BM3517" i="1" s="1"/>
  <c r="BM3518" i="1" a="1"/>
  <c r="BM3518" i="1" s="1"/>
  <c r="BM3519" i="1" a="1"/>
  <c r="BM3519" i="1" s="1"/>
  <c r="BM3520" i="1" a="1"/>
  <c r="BM3520" i="1" s="1"/>
  <c r="BM3521" i="1" a="1"/>
  <c r="BM3521" i="1" s="1"/>
  <c r="BM3522" i="1" a="1"/>
  <c r="BM3522" i="1" s="1"/>
  <c r="BM3523" i="1" a="1"/>
  <c r="BM3523" i="1" s="1"/>
  <c r="BM3524" i="1" a="1"/>
  <c r="BM3524" i="1" s="1"/>
  <c r="BM3525" i="1" a="1"/>
  <c r="BM3525" i="1" s="1"/>
  <c r="BM3526" i="1" a="1"/>
  <c r="BM3526" i="1" s="1"/>
  <c r="BM3527" i="1" a="1"/>
  <c r="BM3527" i="1" s="1"/>
  <c r="BM3528" i="1" a="1"/>
  <c r="BM3528" i="1" s="1"/>
  <c r="BM3529" i="1" a="1"/>
  <c r="BM3529" i="1" s="1"/>
  <c r="BM3530" i="1" a="1"/>
  <c r="BM3530" i="1" s="1"/>
  <c r="BM3531" i="1" a="1"/>
  <c r="BM3531" i="1" s="1"/>
  <c r="BM3532" i="1" a="1"/>
  <c r="BM3532" i="1" s="1"/>
  <c r="BM3533" i="1" a="1"/>
  <c r="BM3533" i="1" s="1"/>
  <c r="BM3534" i="1" a="1"/>
  <c r="BM3534" i="1" s="1"/>
  <c r="BM3535" i="1" a="1"/>
  <c r="BM3535" i="1" s="1"/>
  <c r="BM3536" i="1" a="1"/>
  <c r="BM3536" i="1" s="1"/>
  <c r="BM3537" i="1" a="1"/>
  <c r="BM3537" i="1" s="1"/>
  <c r="BM3538" i="1" a="1"/>
  <c r="BM3538" i="1" s="1"/>
  <c r="BM3539" i="1" a="1"/>
  <c r="BM3539" i="1" s="1"/>
  <c r="BM3540" i="1" a="1"/>
  <c r="BM3540" i="1" s="1"/>
  <c r="BM3541" i="1" a="1"/>
  <c r="BM3541" i="1" s="1"/>
  <c r="BM3542" i="1" a="1"/>
  <c r="BM3542" i="1" s="1"/>
  <c r="BM3543" i="1" a="1"/>
  <c r="BM3543" i="1" s="1"/>
  <c r="BM3544" i="1" a="1"/>
  <c r="BM3544" i="1" s="1"/>
  <c r="BM3545" i="1" a="1"/>
  <c r="BM3545" i="1" s="1"/>
  <c r="BM3546" i="1" a="1"/>
  <c r="BM3546" i="1" s="1"/>
  <c r="BM3547" i="1" a="1"/>
  <c r="BM3547" i="1" s="1"/>
  <c r="BM3548" i="1" a="1"/>
  <c r="BM3548" i="1" s="1"/>
  <c r="BM3549" i="1" a="1"/>
  <c r="BM3549" i="1" s="1"/>
  <c r="BM3550" i="1" a="1"/>
  <c r="BM3550" i="1" s="1"/>
  <c r="BM3551" i="1" a="1"/>
  <c r="BM3551" i="1" s="1"/>
  <c r="BM3552" i="1" a="1"/>
  <c r="BM3552" i="1" s="1"/>
  <c r="BM3553" i="1" a="1"/>
  <c r="BM3553" i="1" s="1"/>
  <c r="BM3554" i="1" a="1"/>
  <c r="BM3554" i="1" s="1"/>
  <c r="BM3555" i="1" a="1"/>
  <c r="BM3555" i="1" s="1"/>
  <c r="BM3556" i="1" a="1"/>
  <c r="BM3556" i="1" s="1"/>
  <c r="BM3557" i="1" a="1"/>
  <c r="BM3557" i="1" s="1"/>
  <c r="BM3558" i="1" a="1"/>
  <c r="BM3558" i="1" s="1"/>
  <c r="BM3559" i="1" a="1"/>
  <c r="BM3559" i="1" s="1"/>
  <c r="BM3560" i="1" a="1"/>
  <c r="BM3560" i="1" s="1"/>
  <c r="BM3561" i="1" a="1"/>
  <c r="BM3561" i="1" s="1"/>
  <c r="BM3562" i="1" a="1"/>
  <c r="BM3562" i="1" s="1"/>
  <c r="BM3563" i="1" a="1"/>
  <c r="BM3563" i="1" s="1"/>
  <c r="BM3564" i="1" a="1"/>
  <c r="BM3564" i="1" s="1"/>
  <c r="BM3565" i="1" a="1"/>
  <c r="BM3565" i="1" s="1"/>
  <c r="BM3566" i="1" a="1"/>
  <c r="BM3566" i="1" s="1"/>
  <c r="BM3567" i="1" a="1"/>
  <c r="BM3567" i="1" s="1"/>
  <c r="BM3568" i="1" a="1"/>
  <c r="BM3568" i="1" s="1"/>
  <c r="BM3569" i="1" a="1"/>
  <c r="BM3569" i="1" s="1"/>
  <c r="BM3570" i="1" a="1"/>
  <c r="BM3570" i="1" s="1"/>
  <c r="BM3571" i="1" a="1"/>
  <c r="BM3571" i="1" s="1"/>
  <c r="BM3572" i="1" a="1"/>
  <c r="BM3572" i="1" s="1"/>
  <c r="BM3573" i="1" a="1"/>
  <c r="BM3573" i="1" s="1"/>
  <c r="BM3574" i="1" a="1"/>
  <c r="BM3574" i="1" s="1"/>
  <c r="BM3575" i="1" a="1"/>
  <c r="BM3575" i="1" s="1"/>
  <c r="BM3576" i="1" a="1"/>
  <c r="BM3576" i="1" s="1"/>
  <c r="BM3577" i="1" a="1"/>
  <c r="BM3577" i="1" s="1"/>
  <c r="BM3578" i="1" a="1"/>
  <c r="BM3578" i="1" s="1"/>
  <c r="BM3579" i="1" a="1"/>
  <c r="BM3579" i="1" s="1"/>
  <c r="BM3580" i="1" a="1"/>
  <c r="BM3580" i="1" s="1"/>
  <c r="BM3581" i="1" a="1"/>
  <c r="BM3581" i="1" s="1"/>
  <c r="BM3582" i="1" a="1"/>
  <c r="BM3582" i="1" s="1"/>
  <c r="BM3583" i="1" a="1"/>
  <c r="BM3583" i="1" s="1"/>
  <c r="BM3584" i="1" a="1"/>
  <c r="BM3584" i="1" s="1"/>
  <c r="BM3585" i="1" a="1"/>
  <c r="BM3585" i="1" s="1"/>
  <c r="BM3586" i="1" a="1"/>
  <c r="BM3586" i="1" s="1"/>
  <c r="BM3587" i="1" a="1"/>
  <c r="BM3587" i="1" s="1"/>
  <c r="BM3588" i="1" a="1"/>
  <c r="BM3588" i="1" s="1"/>
  <c r="BM3589" i="1" a="1"/>
  <c r="BM3589" i="1" s="1"/>
  <c r="BM3590" i="1" a="1"/>
  <c r="BM3590" i="1" s="1"/>
  <c r="BM3591" i="1" a="1"/>
  <c r="BM3591" i="1" s="1"/>
  <c r="BM3592" i="1" a="1"/>
  <c r="BM3592" i="1" s="1"/>
  <c r="BM3593" i="1" a="1"/>
  <c r="BM3593" i="1" s="1"/>
  <c r="BM3594" i="1" a="1"/>
  <c r="BM3594" i="1" s="1"/>
  <c r="BM3595" i="1" a="1"/>
  <c r="BM3595" i="1" s="1"/>
  <c r="BM3596" i="1" a="1"/>
  <c r="BM3596" i="1" s="1"/>
  <c r="BM3597" i="1" a="1"/>
  <c r="BM3597" i="1" s="1"/>
  <c r="BM3598" i="1" a="1"/>
  <c r="BM3598" i="1" s="1"/>
  <c r="BM3599" i="1" a="1"/>
  <c r="BM3599" i="1" s="1"/>
  <c r="BM3600" i="1" a="1"/>
  <c r="BM3600" i="1" s="1"/>
  <c r="BM3601" i="1" a="1"/>
  <c r="BM3601" i="1" s="1"/>
  <c r="BM3602" i="1" a="1"/>
  <c r="BM3602" i="1" s="1"/>
  <c r="BM3603" i="1" a="1"/>
  <c r="BM3603" i="1" s="1"/>
  <c r="BM3604" i="1" a="1"/>
  <c r="BM3604" i="1" s="1"/>
  <c r="BM3605" i="1" a="1"/>
  <c r="BM3605" i="1" s="1"/>
  <c r="BM3606" i="1" a="1"/>
  <c r="BM3606" i="1" s="1"/>
  <c r="BM3607" i="1" a="1"/>
  <c r="BM3607" i="1" s="1"/>
  <c r="BM3608" i="1" a="1"/>
  <c r="BM3608" i="1" s="1"/>
  <c r="BM3609" i="1" a="1"/>
  <c r="BM3609" i="1" s="1"/>
  <c r="BM3610" i="1" a="1"/>
  <c r="BM3610" i="1" s="1"/>
  <c r="BM3611" i="1" a="1"/>
  <c r="BM3611" i="1" s="1"/>
  <c r="BM3612" i="1" a="1"/>
  <c r="BM3612" i="1" s="1"/>
  <c r="BM3613" i="1" a="1"/>
  <c r="BM3613" i="1" s="1"/>
  <c r="BM3614" i="1" a="1"/>
  <c r="BM3614" i="1" s="1"/>
  <c r="BM3615" i="1" a="1"/>
  <c r="BM3615" i="1" s="1"/>
  <c r="BM3616" i="1" a="1"/>
  <c r="BM3616" i="1" s="1"/>
  <c r="BM3617" i="1" a="1"/>
  <c r="BM3617" i="1" s="1"/>
  <c r="BM3618" i="1" a="1"/>
  <c r="BM3618" i="1" s="1"/>
  <c r="BM3619" i="1" a="1"/>
  <c r="BM3619" i="1" s="1"/>
  <c r="BM3620" i="1" a="1"/>
  <c r="BM3620" i="1" s="1"/>
  <c r="BM3621" i="1" a="1"/>
  <c r="BM3621" i="1" s="1"/>
  <c r="BM3622" i="1" a="1"/>
  <c r="BM3622" i="1" s="1"/>
  <c r="BM3623" i="1" a="1"/>
  <c r="BM3623" i="1" s="1"/>
  <c r="BM3624" i="1" a="1"/>
  <c r="BM3624" i="1" s="1"/>
  <c r="BM3625" i="1" a="1"/>
  <c r="BM3625" i="1" s="1"/>
  <c r="BM3626" i="1" a="1"/>
  <c r="BM3626" i="1" s="1"/>
  <c r="BM3627" i="1" a="1"/>
  <c r="BM3627" i="1" s="1"/>
  <c r="BM3628" i="1" a="1"/>
  <c r="BM3628" i="1" s="1"/>
  <c r="BM3629" i="1" a="1"/>
  <c r="BM3629" i="1" s="1"/>
  <c r="BM3630" i="1" a="1"/>
  <c r="BM3630" i="1" s="1"/>
  <c r="BM3631" i="1" a="1"/>
  <c r="BM3631" i="1" s="1"/>
  <c r="BM3632" i="1" a="1"/>
  <c r="BM3632" i="1" s="1"/>
  <c r="BM3633" i="1" a="1"/>
  <c r="BM3633" i="1" s="1"/>
  <c r="BM3634" i="1" a="1"/>
  <c r="BM3634" i="1" s="1"/>
  <c r="BM3635" i="1" a="1"/>
  <c r="BM3635" i="1" s="1"/>
  <c r="BM3636" i="1" a="1"/>
  <c r="BM3636" i="1" s="1"/>
  <c r="BM3637" i="1" a="1"/>
  <c r="BM3637" i="1" s="1"/>
  <c r="BM3638" i="1" a="1"/>
  <c r="BM3638" i="1" s="1"/>
  <c r="BM3639" i="1" a="1"/>
  <c r="BM3639" i="1" s="1"/>
  <c r="BM3640" i="1" a="1"/>
  <c r="BM3640" i="1" s="1"/>
  <c r="BM3641" i="1" a="1"/>
  <c r="BM3641" i="1" s="1"/>
  <c r="BM3642" i="1" a="1"/>
  <c r="BM3642" i="1" s="1"/>
  <c r="BM3643" i="1" a="1"/>
  <c r="BM3643" i="1" s="1"/>
  <c r="BM3644" i="1" a="1"/>
  <c r="BM3644" i="1" s="1"/>
  <c r="BM3645" i="1" a="1"/>
  <c r="BM3645" i="1" s="1"/>
  <c r="BM3646" i="1" a="1"/>
  <c r="BM3646" i="1" s="1"/>
  <c r="BM3647" i="1" a="1"/>
  <c r="BM3647" i="1" s="1"/>
  <c r="BM3648" i="1" a="1"/>
  <c r="BM3648" i="1" s="1"/>
  <c r="BM3649" i="1" a="1"/>
  <c r="BM3649" i="1" s="1"/>
  <c r="BM3650" i="1" a="1"/>
  <c r="BM3650" i="1" s="1"/>
  <c r="BM3651" i="1" a="1"/>
  <c r="BM3651" i="1" s="1"/>
  <c r="BM3652" i="1" a="1"/>
  <c r="BM3652" i="1" s="1"/>
  <c r="BM3653" i="1" a="1"/>
  <c r="BM3653" i="1" s="1"/>
  <c r="BM3654" i="1" a="1"/>
  <c r="BM3654" i="1" s="1"/>
  <c r="BM3655" i="1" a="1"/>
  <c r="BM3655" i="1" s="1"/>
  <c r="BM3656" i="1" a="1"/>
  <c r="BM3656" i="1" s="1"/>
  <c r="BM3657" i="1" a="1"/>
  <c r="BM3657" i="1" s="1"/>
  <c r="BM3658" i="1" a="1"/>
  <c r="BM3658" i="1" s="1"/>
  <c r="BM3659" i="1" a="1"/>
  <c r="BM3659" i="1" s="1"/>
  <c r="BM3660" i="1" a="1"/>
  <c r="BM3660" i="1" s="1"/>
  <c r="BM3661" i="1" a="1"/>
  <c r="BM3661" i="1" s="1"/>
  <c r="BM3662" i="1" a="1"/>
  <c r="BM3662" i="1" s="1"/>
  <c r="BM3663" i="1" a="1"/>
  <c r="BM3663" i="1" s="1"/>
  <c r="BM3664" i="1" a="1"/>
  <c r="BM3664" i="1" s="1"/>
  <c r="BM3665" i="1" a="1"/>
  <c r="BM3665" i="1" s="1"/>
  <c r="BM3666" i="1" a="1"/>
  <c r="BM3666" i="1" s="1"/>
  <c r="BM3667" i="1" a="1"/>
  <c r="BM3667" i="1" s="1"/>
  <c r="BM3668" i="1" a="1"/>
  <c r="BM3668" i="1" s="1"/>
  <c r="BM3669" i="1" a="1"/>
  <c r="BM3669" i="1" s="1"/>
  <c r="BM3670" i="1" a="1"/>
  <c r="BM3670" i="1" s="1"/>
  <c r="BM3671" i="1" a="1"/>
  <c r="BM3671" i="1" s="1"/>
  <c r="BM3672" i="1" a="1"/>
  <c r="BM3672" i="1" s="1"/>
  <c r="BM3673" i="1" a="1"/>
  <c r="BM3673" i="1" s="1"/>
  <c r="BM3674" i="1" a="1"/>
  <c r="BM3674" i="1" s="1"/>
  <c r="BM3675" i="1" a="1"/>
  <c r="BM3675" i="1" s="1"/>
  <c r="BM3676" i="1" a="1"/>
  <c r="BM3676" i="1" s="1"/>
  <c r="BM3677" i="1" a="1"/>
  <c r="BM3677" i="1" s="1"/>
  <c r="BM3678" i="1" a="1"/>
  <c r="BM3678" i="1" s="1"/>
  <c r="BM3679" i="1" a="1"/>
  <c r="BM3679" i="1" s="1"/>
  <c r="BM3680" i="1" a="1"/>
  <c r="BM3680" i="1" s="1"/>
  <c r="BM3681" i="1" a="1"/>
  <c r="BM3681" i="1" s="1"/>
  <c r="BM3682" i="1" a="1"/>
  <c r="BM3682" i="1" s="1"/>
  <c r="BM3683" i="1" a="1"/>
  <c r="BM3683" i="1" s="1"/>
  <c r="BM3684" i="1" a="1"/>
  <c r="BM3684" i="1" s="1"/>
  <c r="BM3685" i="1" a="1"/>
  <c r="BM3685" i="1" s="1"/>
  <c r="BM3686" i="1" a="1"/>
  <c r="BM3686" i="1" s="1"/>
  <c r="BM3687" i="1" a="1"/>
  <c r="BM3687" i="1" s="1"/>
  <c r="BM3688" i="1" a="1"/>
  <c r="BM3688" i="1" s="1"/>
  <c r="BM3689" i="1" a="1"/>
  <c r="BM3689" i="1" s="1"/>
  <c r="BM3690" i="1" a="1"/>
  <c r="BM3690" i="1" s="1"/>
  <c r="BM3691" i="1" a="1"/>
  <c r="BM3691" i="1" s="1"/>
  <c r="BM3692" i="1" a="1"/>
  <c r="BM3692" i="1" s="1"/>
  <c r="BM3693" i="1" a="1"/>
  <c r="BM3693" i="1" s="1"/>
  <c r="BM3694" i="1" a="1"/>
  <c r="BM3694" i="1" s="1"/>
  <c r="BM3695" i="1" a="1"/>
  <c r="BM3695" i="1" s="1"/>
  <c r="BM3696" i="1" a="1"/>
  <c r="BM3696" i="1" s="1"/>
  <c r="BM3697" i="1" a="1"/>
  <c r="BM3697" i="1" s="1"/>
  <c r="BM3698" i="1" a="1"/>
  <c r="BM3698" i="1" s="1"/>
  <c r="BM3699" i="1" a="1"/>
  <c r="BM3699" i="1" s="1"/>
  <c r="BM3700" i="1" a="1"/>
  <c r="BM3700" i="1" s="1"/>
  <c r="BM3701" i="1" a="1"/>
  <c r="BM3701" i="1" s="1"/>
  <c r="BM3702" i="1" a="1"/>
  <c r="BM3702" i="1" s="1"/>
  <c r="BM3703" i="1" a="1"/>
  <c r="BM3703" i="1" s="1"/>
  <c r="BM3704" i="1" a="1"/>
  <c r="BM3704" i="1" s="1"/>
  <c r="BM3705" i="1" a="1"/>
  <c r="BM3705" i="1" s="1"/>
  <c r="BM3706" i="1" a="1"/>
  <c r="BM3706" i="1" s="1"/>
  <c r="BM3707" i="1" a="1"/>
  <c r="BM3707" i="1" s="1"/>
  <c r="BM3708" i="1" a="1"/>
  <c r="BM3708" i="1" s="1"/>
  <c r="BM3709" i="1" a="1"/>
  <c r="BM3709" i="1" s="1"/>
  <c r="BM3710" i="1" a="1"/>
  <c r="BM3710" i="1" s="1"/>
  <c r="BM3711" i="1" a="1"/>
  <c r="BM3711" i="1" s="1"/>
  <c r="BM3712" i="1" a="1"/>
  <c r="BM3712" i="1" s="1"/>
  <c r="BM3713" i="1" a="1"/>
  <c r="BM3713" i="1" s="1"/>
  <c r="BM3714" i="1" a="1"/>
  <c r="BM3714" i="1" s="1"/>
  <c r="BM3715" i="1" a="1"/>
  <c r="BM3715" i="1" s="1"/>
  <c r="BM3716" i="1" a="1"/>
  <c r="BM3716" i="1" s="1"/>
  <c r="BM3717" i="1" a="1"/>
  <c r="BM3717" i="1" s="1"/>
  <c r="BM3718" i="1" a="1"/>
  <c r="BM3718" i="1" s="1"/>
  <c r="BM3719" i="1" a="1"/>
  <c r="BM3719" i="1" s="1"/>
  <c r="BM3720" i="1" a="1"/>
  <c r="BM3720" i="1" s="1"/>
  <c r="BM3721" i="1" a="1"/>
  <c r="BM3721" i="1" s="1"/>
  <c r="BM3722" i="1" a="1"/>
  <c r="BM3722" i="1" s="1"/>
  <c r="BM3723" i="1" a="1"/>
  <c r="BM3723" i="1" s="1"/>
  <c r="BM3724" i="1" a="1"/>
  <c r="BM3724" i="1" s="1"/>
  <c r="BM3725" i="1" a="1"/>
  <c r="BM3725" i="1" s="1"/>
  <c r="BM3726" i="1" a="1"/>
  <c r="BM3726" i="1" s="1"/>
  <c r="BM3727" i="1" a="1"/>
  <c r="BM3727" i="1" s="1"/>
  <c r="BM3728" i="1" a="1"/>
  <c r="BM3728" i="1" s="1"/>
  <c r="BM3729" i="1" a="1"/>
  <c r="BM3729" i="1" s="1"/>
  <c r="BM3730" i="1" a="1"/>
  <c r="BM3730" i="1" s="1"/>
  <c r="BM3731" i="1" a="1"/>
  <c r="BM3731" i="1" s="1"/>
  <c r="BM3732" i="1" a="1"/>
  <c r="BM3732" i="1" s="1"/>
  <c r="BM3733" i="1" a="1"/>
  <c r="BM3733" i="1" s="1"/>
  <c r="BM3734" i="1" a="1"/>
  <c r="BM3734" i="1" s="1"/>
  <c r="BM3735" i="1" a="1"/>
  <c r="BM3735" i="1" s="1"/>
  <c r="BM3736" i="1" a="1"/>
  <c r="BM3736" i="1" s="1"/>
  <c r="BM3737" i="1" a="1"/>
  <c r="BM3737" i="1" s="1"/>
  <c r="BM3738" i="1" a="1"/>
  <c r="BM3738" i="1" s="1"/>
  <c r="BM3739" i="1" a="1"/>
  <c r="BM3739" i="1" s="1"/>
  <c r="BM3740" i="1" a="1"/>
  <c r="BM3740" i="1" s="1"/>
  <c r="BM3741" i="1" a="1"/>
  <c r="BM3741" i="1" s="1"/>
  <c r="BM3742" i="1" a="1"/>
  <c r="BM3742" i="1" s="1"/>
  <c r="BM3743" i="1" a="1"/>
  <c r="BM3743" i="1" s="1"/>
  <c r="BM3744" i="1" a="1"/>
  <c r="BM3744" i="1" s="1"/>
  <c r="BM3745" i="1" a="1"/>
  <c r="BM3745" i="1" s="1"/>
  <c r="BM3746" i="1" a="1"/>
  <c r="BM3746" i="1" s="1"/>
  <c r="BM3747" i="1" a="1"/>
  <c r="BM3747" i="1" s="1"/>
  <c r="BM3748" i="1" a="1"/>
  <c r="BM3748" i="1" s="1"/>
  <c r="BM3749" i="1" a="1"/>
  <c r="BM3749" i="1" s="1"/>
  <c r="BM3750" i="1" a="1"/>
  <c r="BM3750" i="1" s="1"/>
  <c r="BM3751" i="1" a="1"/>
  <c r="BM3751" i="1" s="1"/>
  <c r="BM3752" i="1" a="1"/>
  <c r="BM3752" i="1" s="1"/>
  <c r="BM3753" i="1" a="1"/>
  <c r="BM3753" i="1" s="1"/>
  <c r="BM3754" i="1" a="1"/>
  <c r="BM3754" i="1" s="1"/>
  <c r="BM3755" i="1" a="1"/>
  <c r="BM3755" i="1" s="1"/>
  <c r="BM3756" i="1" a="1"/>
  <c r="BM3756" i="1" s="1"/>
  <c r="BM3757" i="1" a="1"/>
  <c r="BM3757" i="1" s="1"/>
  <c r="BM3758" i="1" a="1"/>
  <c r="BM3758" i="1" s="1"/>
  <c r="BM3759" i="1" a="1"/>
  <c r="BM3759" i="1" s="1"/>
  <c r="BM3760" i="1" a="1"/>
  <c r="BM3760" i="1" s="1"/>
  <c r="BM3761" i="1" a="1"/>
  <c r="BM3761" i="1" s="1"/>
  <c r="BM3762" i="1" a="1"/>
  <c r="BM3762" i="1" s="1"/>
  <c r="BM3763" i="1" a="1"/>
  <c r="BM3763" i="1" s="1"/>
  <c r="BM3764" i="1" a="1"/>
  <c r="BM3764" i="1" s="1"/>
  <c r="BM3765" i="1" a="1"/>
  <c r="BM3765" i="1" s="1"/>
  <c r="BM3766" i="1" a="1"/>
  <c r="BM3766" i="1" s="1"/>
  <c r="BM3767" i="1" a="1"/>
  <c r="BM3767" i="1" s="1"/>
  <c r="BM3768" i="1" a="1"/>
  <c r="BM3768" i="1" s="1"/>
  <c r="BM3769" i="1" a="1"/>
  <c r="BM3769" i="1" s="1"/>
  <c r="BM3770" i="1" a="1"/>
  <c r="BM3770" i="1" s="1"/>
  <c r="BM3771" i="1" a="1"/>
  <c r="BM3771" i="1" s="1"/>
  <c r="BM3772" i="1" a="1"/>
  <c r="BM3772" i="1" s="1"/>
  <c r="BM3773" i="1" a="1"/>
  <c r="BM3773" i="1" s="1"/>
  <c r="BM3774" i="1" a="1"/>
  <c r="BM3774" i="1" s="1"/>
  <c r="BM3775" i="1" a="1"/>
  <c r="BM3775" i="1" s="1"/>
  <c r="BM3776" i="1" a="1"/>
  <c r="BM3776" i="1" s="1"/>
  <c r="BM3777" i="1" a="1"/>
  <c r="BM3777" i="1" s="1"/>
  <c r="BM3778" i="1" a="1"/>
  <c r="BM3778" i="1" s="1"/>
  <c r="BM3779" i="1" a="1"/>
  <c r="BM3779" i="1" s="1"/>
  <c r="BM3780" i="1" a="1"/>
  <c r="BM3780" i="1" s="1"/>
  <c r="BM3781" i="1" a="1"/>
  <c r="BM3781" i="1" s="1"/>
  <c r="BM3782" i="1" a="1"/>
  <c r="BM3782" i="1" s="1"/>
  <c r="BM3783" i="1" a="1"/>
  <c r="BM3783" i="1" s="1"/>
  <c r="BM3784" i="1" a="1"/>
  <c r="BM3784" i="1" s="1"/>
  <c r="BM3785" i="1" a="1"/>
  <c r="BM3785" i="1" s="1"/>
  <c r="BM3786" i="1" a="1"/>
  <c r="BM3786" i="1" s="1"/>
  <c r="BM3787" i="1" a="1"/>
  <c r="BM3787" i="1" s="1"/>
  <c r="BM3788" i="1" a="1"/>
  <c r="BM3788" i="1" s="1"/>
  <c r="BM3789" i="1" a="1"/>
  <c r="BM3789" i="1" s="1"/>
  <c r="BM3790" i="1" a="1"/>
  <c r="BM3790" i="1" s="1"/>
  <c r="BM3791" i="1" a="1"/>
  <c r="BM3791" i="1" s="1"/>
  <c r="BM3792" i="1" a="1"/>
  <c r="BM3792" i="1" s="1"/>
  <c r="BM3793" i="1" a="1"/>
  <c r="BM3793" i="1" s="1"/>
  <c r="BM3794" i="1" a="1"/>
  <c r="BM3794" i="1" s="1"/>
  <c r="BM3795" i="1" a="1"/>
  <c r="BM3795" i="1" s="1"/>
  <c r="BM3796" i="1" a="1"/>
  <c r="BM3796" i="1" s="1"/>
  <c r="BM3797" i="1" a="1"/>
  <c r="BM3797" i="1" s="1"/>
  <c r="BM3798" i="1" a="1"/>
  <c r="BM3798" i="1" s="1"/>
  <c r="BM3799" i="1" a="1"/>
  <c r="BM3799" i="1" s="1"/>
  <c r="BM3800" i="1" a="1"/>
  <c r="BM3800" i="1" s="1"/>
  <c r="BM3801" i="1" a="1"/>
  <c r="BM3801" i="1" s="1"/>
  <c r="BM3802" i="1" a="1"/>
  <c r="BM3802" i="1" s="1"/>
  <c r="BM3803" i="1" a="1"/>
  <c r="BM3803" i="1" s="1"/>
  <c r="BM3804" i="1" a="1"/>
  <c r="BM3804" i="1" s="1"/>
  <c r="BM3805" i="1" a="1"/>
  <c r="BM3805" i="1" s="1"/>
  <c r="BM3806" i="1" a="1"/>
  <c r="BM3806" i="1" s="1"/>
  <c r="BM3807" i="1" a="1"/>
  <c r="BM3807" i="1" s="1"/>
  <c r="BM3808" i="1" a="1"/>
  <c r="BM3808" i="1" s="1"/>
  <c r="BM3809" i="1" a="1"/>
  <c r="BM3809" i="1" s="1"/>
  <c r="BM3810" i="1" a="1"/>
  <c r="BM3810" i="1" s="1"/>
  <c r="BM3811" i="1" a="1"/>
  <c r="BM3811" i="1" s="1"/>
  <c r="BM3812" i="1" a="1"/>
  <c r="BM3812" i="1" s="1"/>
  <c r="BM3813" i="1" a="1"/>
  <c r="BM3813" i="1" s="1"/>
  <c r="BM3814" i="1" a="1"/>
  <c r="BM3814" i="1" s="1"/>
  <c r="BM3815" i="1" a="1"/>
  <c r="BM3815" i="1" s="1"/>
  <c r="BM3816" i="1" a="1"/>
  <c r="BM3816" i="1" s="1"/>
  <c r="BM3817" i="1" a="1"/>
  <c r="BM3817" i="1" s="1"/>
  <c r="BM3818" i="1" a="1"/>
  <c r="BM3818" i="1" s="1"/>
  <c r="BM3819" i="1" a="1"/>
  <c r="BM3819" i="1" s="1"/>
  <c r="BM3820" i="1" a="1"/>
  <c r="BM3820" i="1" s="1"/>
  <c r="BM3821" i="1" a="1"/>
  <c r="BM3821" i="1" s="1"/>
  <c r="BM3822" i="1" a="1"/>
  <c r="BM3822" i="1" s="1"/>
  <c r="BM3823" i="1" a="1"/>
  <c r="BM3823" i="1" s="1"/>
  <c r="BM3824" i="1" a="1"/>
  <c r="BM3824" i="1" s="1"/>
  <c r="BM3825" i="1" a="1"/>
  <c r="BM3825" i="1" s="1"/>
  <c r="BM3826" i="1" a="1"/>
  <c r="BM3826" i="1" s="1"/>
  <c r="BM3827" i="1" a="1"/>
  <c r="BM3827" i="1" s="1"/>
  <c r="BM3828" i="1" a="1"/>
  <c r="BM3828" i="1" s="1"/>
  <c r="BM3829" i="1" a="1"/>
  <c r="BM3829" i="1" s="1"/>
  <c r="BM3830" i="1" a="1"/>
  <c r="BM3830" i="1" s="1"/>
  <c r="BM3831" i="1" a="1"/>
  <c r="BM3831" i="1" s="1"/>
  <c r="BM3832" i="1" a="1"/>
  <c r="BM3832" i="1" s="1"/>
  <c r="BM3833" i="1" a="1"/>
  <c r="BM3833" i="1" s="1"/>
  <c r="BM3834" i="1" a="1"/>
  <c r="BM3834" i="1" s="1"/>
  <c r="BM3835" i="1" a="1"/>
  <c r="BM3835" i="1" s="1"/>
  <c r="BM3836" i="1" a="1"/>
  <c r="BM3836" i="1" s="1"/>
  <c r="BM3837" i="1" a="1"/>
  <c r="BM3837" i="1" s="1"/>
  <c r="BM3838" i="1" a="1"/>
  <c r="BM3838" i="1" s="1"/>
  <c r="BM3839" i="1" a="1"/>
  <c r="BM3839" i="1" s="1"/>
  <c r="BM3840" i="1" a="1"/>
  <c r="BM3840" i="1" s="1"/>
  <c r="BM3841" i="1" a="1"/>
  <c r="BM3841" i="1" s="1"/>
  <c r="BM3842" i="1" a="1"/>
  <c r="BM3842" i="1" s="1"/>
  <c r="BM3843" i="1" a="1"/>
  <c r="BM3843" i="1" s="1"/>
  <c r="BM3844" i="1" a="1"/>
  <c r="BM3844" i="1" s="1"/>
  <c r="BM3845" i="1" a="1"/>
  <c r="BM3845" i="1" s="1"/>
  <c r="BM3846" i="1" a="1"/>
  <c r="BM3846" i="1" s="1"/>
  <c r="BM3847" i="1" a="1"/>
  <c r="BM3847" i="1" s="1"/>
  <c r="BM3848" i="1" a="1"/>
  <c r="BM3848" i="1" s="1"/>
  <c r="BM3849" i="1" a="1"/>
  <c r="BM3849" i="1" s="1"/>
  <c r="BM3850" i="1" a="1"/>
  <c r="BM3850" i="1" s="1"/>
  <c r="BM3851" i="1" a="1"/>
  <c r="BM3851" i="1" s="1"/>
  <c r="BM3852" i="1" a="1"/>
  <c r="BM3852" i="1" s="1"/>
  <c r="BM3853" i="1" a="1"/>
  <c r="BM3853" i="1" s="1"/>
  <c r="BM3854" i="1" a="1"/>
  <c r="BM3854" i="1" s="1"/>
  <c r="BM3855" i="1" a="1"/>
  <c r="BM3855" i="1" s="1"/>
  <c r="BM3856" i="1" a="1"/>
  <c r="BM3856" i="1" s="1"/>
  <c r="BM3857" i="1" a="1"/>
  <c r="BM3857" i="1" s="1"/>
  <c r="BM3858" i="1" a="1"/>
  <c r="BM3858" i="1" s="1"/>
  <c r="BM3859" i="1" a="1"/>
  <c r="BM3859" i="1" s="1"/>
  <c r="BM3860" i="1" a="1"/>
  <c r="BM3860" i="1" s="1"/>
  <c r="BM3861" i="1" a="1"/>
  <c r="BM3861" i="1" s="1"/>
  <c r="BM3862" i="1" a="1"/>
  <c r="BM3862" i="1" s="1"/>
  <c r="BM3863" i="1" a="1"/>
  <c r="BM3863" i="1" s="1"/>
  <c r="BM3864" i="1" a="1"/>
  <c r="BM3864" i="1" s="1"/>
  <c r="BM3865" i="1" a="1"/>
  <c r="BM3865" i="1" s="1"/>
  <c r="BM3866" i="1" a="1"/>
  <c r="BM3866" i="1" s="1"/>
  <c r="BM3867" i="1" a="1"/>
  <c r="BM3867" i="1" s="1"/>
  <c r="BM3868" i="1" a="1"/>
  <c r="BM3868" i="1" s="1"/>
  <c r="BM3869" i="1" a="1"/>
  <c r="BM3869" i="1" s="1"/>
  <c r="BM3870" i="1" a="1"/>
  <c r="BM3870" i="1" s="1"/>
  <c r="BM3871" i="1" a="1"/>
  <c r="BM3871" i="1" s="1"/>
  <c r="BM3872" i="1" a="1"/>
  <c r="BM3872" i="1" s="1"/>
  <c r="BM3873" i="1" a="1"/>
  <c r="BM3873" i="1" s="1"/>
  <c r="BM3874" i="1" a="1"/>
  <c r="BM3874" i="1" s="1"/>
  <c r="BM3875" i="1" a="1"/>
  <c r="BM3875" i="1" s="1"/>
  <c r="BM3876" i="1" a="1"/>
  <c r="BM3876" i="1" s="1"/>
  <c r="BM3877" i="1" a="1"/>
  <c r="BM3877" i="1" s="1"/>
  <c r="BM3878" i="1" a="1"/>
  <c r="BM3878" i="1" s="1"/>
  <c r="BM3879" i="1" a="1"/>
  <c r="BM3879" i="1" s="1"/>
  <c r="BM3880" i="1" a="1"/>
  <c r="BM3880" i="1" s="1"/>
  <c r="BM3881" i="1" a="1"/>
  <c r="BM3881" i="1" s="1"/>
  <c r="BM3882" i="1" a="1"/>
  <c r="BM3882" i="1" s="1"/>
  <c r="BM3883" i="1" a="1"/>
  <c r="BM3883" i="1" s="1"/>
  <c r="BM3884" i="1" a="1"/>
  <c r="BM3884" i="1" s="1"/>
  <c r="BM3885" i="1" a="1"/>
  <c r="BM3885" i="1" s="1"/>
  <c r="BM3886" i="1" a="1"/>
  <c r="BM3886" i="1" s="1"/>
  <c r="BM3887" i="1" a="1"/>
  <c r="BM3887" i="1" s="1"/>
  <c r="BM3888" i="1" a="1"/>
  <c r="BM3888" i="1" s="1"/>
  <c r="BM3889" i="1" a="1"/>
  <c r="BM3889" i="1" s="1"/>
  <c r="BM3890" i="1" a="1"/>
  <c r="BM3890" i="1" s="1"/>
  <c r="BM3891" i="1" a="1"/>
  <c r="BM3891" i="1" s="1"/>
  <c r="BM3892" i="1" a="1"/>
  <c r="BM3892" i="1" s="1"/>
  <c r="BM3893" i="1" a="1"/>
  <c r="BM3893" i="1" s="1"/>
  <c r="BM3894" i="1" a="1"/>
  <c r="BM3894" i="1" s="1"/>
  <c r="BM3895" i="1" a="1"/>
  <c r="BM3895" i="1" s="1"/>
  <c r="BM3896" i="1" a="1"/>
  <c r="BM3896" i="1" s="1"/>
  <c r="BM3897" i="1" a="1"/>
  <c r="BM3897" i="1" s="1"/>
  <c r="BM3898" i="1" a="1"/>
  <c r="BM3898" i="1" s="1"/>
  <c r="BM3899" i="1" a="1"/>
  <c r="BM3899" i="1" s="1"/>
  <c r="BM3900" i="1" a="1"/>
  <c r="BM3900" i="1" s="1"/>
  <c r="BM3901" i="1" a="1"/>
  <c r="BM3901" i="1" s="1"/>
  <c r="BM3902" i="1" a="1"/>
  <c r="BM3902" i="1" s="1"/>
  <c r="BM3903" i="1" a="1"/>
  <c r="BM3903" i="1" s="1"/>
  <c r="BM3904" i="1" a="1"/>
  <c r="BM3904" i="1" s="1"/>
  <c r="BM3905" i="1" a="1"/>
  <c r="BM3905" i="1" s="1"/>
  <c r="BM3906" i="1" a="1"/>
  <c r="BM3906" i="1" s="1"/>
  <c r="BM3907" i="1" a="1"/>
  <c r="BM3907" i="1" s="1"/>
  <c r="BM3908" i="1" a="1"/>
  <c r="BM3908" i="1" s="1"/>
  <c r="BM3909" i="1" a="1"/>
  <c r="BM3909" i="1" s="1"/>
  <c r="BM3910" i="1" a="1"/>
  <c r="BM3910" i="1" s="1"/>
  <c r="BM3911" i="1" a="1"/>
  <c r="BM3911" i="1" s="1"/>
  <c r="BM3912" i="1" a="1"/>
  <c r="BM3912" i="1" s="1"/>
  <c r="BM3913" i="1" a="1"/>
  <c r="BM3913" i="1" s="1"/>
  <c r="BM3914" i="1" a="1"/>
  <c r="BM3914" i="1" s="1"/>
  <c r="BM3915" i="1" a="1"/>
  <c r="BM3915" i="1" s="1"/>
  <c r="BM3916" i="1" a="1"/>
  <c r="BM3916" i="1" s="1"/>
  <c r="BM3917" i="1" a="1"/>
  <c r="BM3917" i="1" s="1"/>
  <c r="BM3918" i="1" a="1"/>
  <c r="BM3918" i="1" s="1"/>
  <c r="BM3919" i="1" a="1"/>
  <c r="BM3919" i="1" s="1"/>
  <c r="BM3920" i="1" a="1"/>
  <c r="BM3920" i="1" s="1"/>
  <c r="BM3921" i="1" a="1"/>
  <c r="BM3921" i="1" s="1"/>
  <c r="BM3922" i="1" a="1"/>
  <c r="BM3922" i="1" s="1"/>
  <c r="BM3923" i="1" a="1"/>
  <c r="BM3923" i="1" s="1"/>
  <c r="BM3924" i="1" a="1"/>
  <c r="BM3924" i="1" s="1"/>
  <c r="BM3925" i="1" a="1"/>
  <c r="BM3925" i="1" s="1"/>
  <c r="BM3926" i="1" a="1"/>
  <c r="BM3926" i="1" s="1"/>
  <c r="BM3927" i="1" a="1"/>
  <c r="BM3927" i="1" s="1"/>
  <c r="BM3928" i="1" a="1"/>
  <c r="BM3928" i="1" s="1"/>
  <c r="BM3929" i="1" a="1"/>
  <c r="BM3929" i="1" s="1"/>
  <c r="BM3930" i="1" a="1"/>
  <c r="BM3930" i="1" s="1"/>
  <c r="BM3931" i="1" a="1"/>
  <c r="BM3931" i="1" s="1"/>
  <c r="BM3932" i="1" a="1"/>
  <c r="BM3932" i="1" s="1"/>
  <c r="BM3933" i="1" a="1"/>
  <c r="BM3933" i="1" s="1"/>
  <c r="BM3934" i="1" a="1"/>
  <c r="BM3934" i="1" s="1"/>
  <c r="BM3935" i="1" a="1"/>
  <c r="BM3935" i="1" s="1"/>
  <c r="BM3936" i="1" a="1"/>
  <c r="BM3936" i="1" s="1"/>
  <c r="BM3937" i="1" a="1"/>
  <c r="BM3937" i="1" s="1"/>
  <c r="BM3938" i="1" a="1"/>
  <c r="BM3938" i="1" s="1"/>
  <c r="BM3939" i="1" a="1"/>
  <c r="BM3939" i="1" s="1"/>
  <c r="BM3940" i="1" a="1"/>
  <c r="BM3940" i="1" s="1"/>
  <c r="BM3941" i="1" a="1"/>
  <c r="BM3941" i="1" s="1"/>
  <c r="BM3942" i="1" a="1"/>
  <c r="BM3942" i="1" s="1"/>
  <c r="BM3943" i="1" a="1"/>
  <c r="BM3943" i="1" s="1"/>
  <c r="BM3944" i="1" a="1"/>
  <c r="BM3944" i="1" s="1"/>
  <c r="BM3945" i="1" a="1"/>
  <c r="BM3945" i="1" s="1"/>
  <c r="BM3946" i="1" a="1"/>
  <c r="BM3946" i="1" s="1"/>
  <c r="BM3947" i="1" a="1"/>
  <c r="BM3947" i="1" s="1"/>
  <c r="BM3948" i="1" a="1"/>
  <c r="BM3948" i="1" s="1"/>
  <c r="BM3949" i="1" a="1"/>
  <c r="BM3949" i="1" s="1"/>
  <c r="BM3950" i="1" a="1"/>
  <c r="BM3950" i="1" s="1"/>
  <c r="BM3951" i="1" a="1"/>
  <c r="BM3951" i="1" s="1"/>
  <c r="BM3952" i="1" a="1"/>
  <c r="BM3952" i="1" s="1"/>
  <c r="BM3953" i="1" a="1"/>
  <c r="BM3953" i="1" s="1"/>
  <c r="BM3954" i="1" a="1"/>
  <c r="BM3954" i="1" s="1"/>
  <c r="BM3955" i="1" a="1"/>
  <c r="BM3955" i="1" s="1"/>
  <c r="BM3956" i="1" a="1"/>
  <c r="BM3956" i="1" s="1"/>
  <c r="BM3957" i="1" a="1"/>
  <c r="BM3957" i="1" s="1"/>
  <c r="BM3958" i="1" a="1"/>
  <c r="BM3958" i="1" s="1"/>
  <c r="BM3959" i="1" a="1"/>
  <c r="BM3959" i="1" s="1"/>
  <c r="BM3960" i="1" a="1"/>
  <c r="BM3960" i="1" s="1"/>
  <c r="BM3961" i="1" a="1"/>
  <c r="BM3961" i="1" s="1"/>
  <c r="BM3962" i="1" a="1"/>
  <c r="BM3962" i="1" s="1"/>
  <c r="BM3963" i="1" a="1"/>
  <c r="BM3963" i="1" s="1"/>
  <c r="BM3964" i="1" a="1"/>
  <c r="BM3964" i="1" s="1"/>
  <c r="BM3965" i="1" a="1"/>
  <c r="BM3965" i="1" s="1"/>
  <c r="BM3966" i="1" a="1"/>
  <c r="BM3966" i="1" s="1"/>
  <c r="BM3967" i="1" a="1"/>
  <c r="BM3967" i="1" s="1"/>
  <c r="BM3968" i="1" a="1"/>
  <c r="BM3968" i="1" s="1"/>
  <c r="BM3969" i="1" a="1"/>
  <c r="BM3969" i="1" s="1"/>
  <c r="BM3970" i="1" a="1"/>
  <c r="BM3970" i="1" s="1"/>
  <c r="BM3971" i="1" a="1"/>
  <c r="BM3971" i="1" s="1"/>
  <c r="BM3972" i="1" a="1"/>
  <c r="BM3972" i="1" s="1"/>
  <c r="BM3973" i="1" a="1"/>
  <c r="BM3973" i="1" s="1"/>
  <c r="BM3974" i="1" a="1"/>
  <c r="BM3974" i="1" s="1"/>
  <c r="BM3975" i="1" a="1"/>
  <c r="BM3975" i="1" s="1"/>
  <c r="BM3976" i="1" a="1"/>
  <c r="BM3976" i="1" s="1"/>
  <c r="BM3977" i="1" a="1"/>
  <c r="BM3977" i="1" s="1"/>
  <c r="BM3978" i="1" a="1"/>
  <c r="BM3978" i="1" s="1"/>
  <c r="BM3979" i="1" a="1"/>
  <c r="BM3979" i="1" s="1"/>
  <c r="BM3980" i="1" a="1"/>
  <c r="BM3980" i="1" s="1"/>
  <c r="BM3981" i="1" a="1"/>
  <c r="BM3981" i="1" s="1"/>
  <c r="BM3982" i="1" a="1"/>
  <c r="BM3982" i="1" s="1"/>
  <c r="BM3983" i="1" a="1"/>
  <c r="BM3983" i="1" s="1"/>
  <c r="BM3984" i="1" a="1"/>
  <c r="BM3984" i="1" s="1"/>
  <c r="BM3985" i="1" a="1"/>
  <c r="BM3985" i="1" s="1"/>
  <c r="BM3986" i="1" a="1"/>
  <c r="BM3986" i="1" s="1"/>
  <c r="BM3987" i="1" a="1"/>
  <c r="BM3987" i="1" s="1"/>
  <c r="BM3988" i="1" a="1"/>
  <c r="BM3988" i="1" s="1"/>
  <c r="BM3989" i="1" a="1"/>
  <c r="BM3989" i="1" s="1"/>
  <c r="BM3990" i="1" a="1"/>
  <c r="BM3990" i="1" s="1"/>
  <c r="BM3991" i="1" a="1"/>
  <c r="BM3991" i="1" s="1"/>
  <c r="BM3992" i="1" a="1"/>
  <c r="BM3992" i="1" s="1"/>
  <c r="BM3993" i="1" a="1"/>
  <c r="BM3993" i="1" s="1"/>
  <c r="BM3994" i="1" a="1"/>
  <c r="BM3994" i="1" s="1"/>
  <c r="BM3995" i="1" a="1"/>
  <c r="BM3995" i="1" s="1"/>
  <c r="BM3996" i="1" a="1"/>
  <c r="BM3996" i="1" s="1"/>
  <c r="BM3997" i="1" a="1"/>
  <c r="BM3997" i="1" s="1"/>
  <c r="BM3998" i="1" a="1"/>
  <c r="BM3998" i="1" s="1"/>
  <c r="BM3999" i="1" a="1"/>
  <c r="BM3999" i="1" s="1"/>
  <c r="BM4000" i="1" a="1"/>
  <c r="BM4000" i="1" s="1"/>
  <c r="BM4001" i="1" a="1"/>
  <c r="BM4001" i="1" s="1"/>
  <c r="BM4002" i="1" a="1"/>
  <c r="BM4002" i="1" s="1"/>
  <c r="BM4003" i="1" a="1"/>
  <c r="BM4003" i="1" s="1"/>
  <c r="BM4004" i="1" a="1"/>
  <c r="BM4004" i="1" s="1"/>
  <c r="BM4005" i="1" a="1"/>
  <c r="BM4005" i="1" s="1"/>
  <c r="BM4006" i="1" a="1"/>
  <c r="BM4006" i="1" s="1"/>
  <c r="BM4007" i="1" a="1"/>
  <c r="BM4007" i="1" s="1"/>
  <c r="BM4008" i="1" a="1"/>
  <c r="BM4008" i="1" s="1"/>
  <c r="BM4009" i="1" a="1"/>
  <c r="BM4009" i="1" s="1"/>
  <c r="BM4010" i="1" a="1"/>
  <c r="BM4010" i="1" s="1"/>
  <c r="BM4011" i="1" a="1"/>
  <c r="BM4011" i="1" s="1"/>
  <c r="BM4012" i="1" a="1"/>
  <c r="BM4012" i="1" s="1"/>
  <c r="BM4013" i="1" a="1"/>
  <c r="BM4013" i="1" s="1"/>
  <c r="BM4014" i="1" a="1"/>
  <c r="BM4014" i="1" s="1"/>
  <c r="BM4015" i="1" a="1"/>
  <c r="BM4015" i="1" s="1"/>
  <c r="BM4016" i="1" a="1"/>
  <c r="BM4016" i="1" s="1"/>
  <c r="BM4017" i="1" a="1"/>
  <c r="BM4017" i="1" s="1"/>
  <c r="BM4018" i="1" a="1"/>
  <c r="BM4018" i="1" s="1"/>
  <c r="BM4019" i="1" a="1"/>
  <c r="BM4019" i="1" s="1"/>
  <c r="BM4020" i="1" a="1"/>
  <c r="BM4020" i="1" s="1"/>
  <c r="BM4021" i="1" a="1"/>
  <c r="BM4021" i="1" s="1"/>
  <c r="BM4022" i="1" a="1"/>
  <c r="BM4022" i="1" s="1"/>
  <c r="BM4023" i="1" a="1"/>
  <c r="BM4023" i="1" s="1"/>
  <c r="BM4024" i="1" a="1"/>
  <c r="BM4024" i="1" s="1"/>
  <c r="BM4025" i="1" a="1"/>
  <c r="BM4025" i="1" s="1"/>
  <c r="BM4026" i="1" a="1"/>
  <c r="BM4026" i="1" s="1"/>
  <c r="BM4027" i="1" a="1"/>
  <c r="BM4027" i="1" s="1"/>
  <c r="BM4028" i="1" a="1"/>
  <c r="BM4028" i="1" s="1"/>
  <c r="BM4029" i="1" a="1"/>
  <c r="BM4029" i="1" s="1"/>
  <c r="BM4030" i="1" a="1"/>
  <c r="BM4030" i="1" s="1"/>
  <c r="BM4031" i="1" a="1"/>
  <c r="BM4031" i="1" s="1"/>
  <c r="BM4032" i="1" a="1"/>
  <c r="BM4032" i="1" s="1"/>
  <c r="BM4033" i="1" a="1"/>
  <c r="BM4033" i="1" s="1"/>
  <c r="BM4034" i="1" a="1"/>
  <c r="BM4034" i="1" s="1"/>
  <c r="BM4035" i="1" a="1"/>
  <c r="BM4035" i="1" s="1"/>
  <c r="BM4036" i="1" a="1"/>
  <c r="BM4036" i="1" s="1"/>
  <c r="BM4037" i="1" a="1"/>
  <c r="BM4037" i="1" s="1"/>
  <c r="BM4038" i="1" a="1"/>
  <c r="BM4038" i="1" s="1"/>
  <c r="BM4039" i="1" a="1"/>
  <c r="BM4039" i="1" s="1"/>
  <c r="BM4040" i="1" a="1"/>
  <c r="BM4040" i="1" s="1"/>
  <c r="BM4041" i="1" a="1"/>
  <c r="BM4041" i="1" s="1"/>
  <c r="BM4042" i="1" a="1"/>
  <c r="BM4042" i="1" s="1"/>
  <c r="BM4043" i="1" a="1"/>
  <c r="BM4043" i="1" s="1"/>
  <c r="BM4044" i="1" a="1"/>
  <c r="BM4044" i="1" s="1"/>
  <c r="BM4045" i="1" a="1"/>
  <c r="BM4045" i="1" s="1"/>
  <c r="BM4046" i="1" a="1"/>
  <c r="BM4046" i="1" s="1"/>
  <c r="BM4047" i="1" a="1"/>
  <c r="BM4047" i="1" s="1"/>
  <c r="BM4048" i="1" a="1"/>
  <c r="BM4048" i="1" s="1"/>
  <c r="BM4049" i="1" a="1"/>
  <c r="BM4049" i="1" s="1"/>
  <c r="BM4050" i="1" a="1"/>
  <c r="BM4050" i="1" s="1"/>
  <c r="BM4051" i="1" a="1"/>
  <c r="BM4051" i="1" s="1"/>
  <c r="BM4052" i="1" a="1"/>
  <c r="BM4052" i="1" s="1"/>
  <c r="BM4053" i="1" a="1"/>
  <c r="BM4053" i="1" s="1"/>
  <c r="BM4054" i="1" a="1"/>
  <c r="BM4054" i="1" s="1"/>
  <c r="BM4055" i="1" a="1"/>
  <c r="BM4055" i="1" s="1"/>
  <c r="BM4056" i="1" a="1"/>
  <c r="BM4056" i="1" s="1"/>
  <c r="BM4057" i="1" a="1"/>
  <c r="BM4057" i="1" s="1"/>
  <c r="BM4058" i="1" a="1"/>
  <c r="BM4058" i="1" s="1"/>
  <c r="BM4059" i="1" a="1"/>
  <c r="BM4059" i="1" s="1"/>
  <c r="BM4060" i="1" a="1"/>
  <c r="BM4060" i="1" s="1"/>
  <c r="BM4061" i="1" a="1"/>
  <c r="BM4061" i="1" s="1"/>
  <c r="BM4062" i="1" a="1"/>
  <c r="BM4062" i="1" s="1"/>
  <c r="BM4063" i="1" a="1"/>
  <c r="BM4063" i="1" s="1"/>
  <c r="BM4064" i="1" a="1"/>
  <c r="BM4064" i="1" s="1"/>
  <c r="BM4065" i="1" a="1"/>
  <c r="BM4065" i="1" s="1"/>
  <c r="BM4066" i="1" a="1"/>
  <c r="BM4066" i="1" s="1"/>
  <c r="BM4067" i="1" a="1"/>
  <c r="BM4067" i="1" s="1"/>
  <c r="BM4068" i="1" a="1"/>
  <c r="BM4068" i="1" s="1"/>
  <c r="BM4069" i="1" a="1"/>
  <c r="BM4069" i="1" s="1"/>
  <c r="BM4070" i="1" a="1"/>
  <c r="BM4070" i="1" s="1"/>
  <c r="BM4071" i="1" a="1"/>
  <c r="BM4071" i="1" s="1"/>
  <c r="BM4072" i="1" a="1"/>
  <c r="BM4072" i="1" s="1"/>
  <c r="BM4073" i="1" a="1"/>
  <c r="BM4073" i="1" s="1"/>
  <c r="BM4074" i="1" a="1"/>
  <c r="BM4074" i="1" s="1"/>
  <c r="BM4075" i="1" a="1"/>
  <c r="BM4075" i="1" s="1"/>
  <c r="BM4076" i="1" a="1"/>
  <c r="BM4076" i="1" s="1"/>
  <c r="BM4077" i="1" a="1"/>
  <c r="BM4077" i="1" s="1"/>
  <c r="BM4078" i="1" a="1"/>
  <c r="BM4078" i="1" s="1"/>
  <c r="BM4079" i="1" a="1"/>
  <c r="BM4079" i="1" s="1"/>
  <c r="BM4080" i="1" a="1"/>
  <c r="BM4080" i="1" s="1"/>
  <c r="BM4081" i="1" a="1"/>
  <c r="BM4081" i="1" s="1"/>
  <c r="BM4082" i="1" a="1"/>
  <c r="BM4082" i="1" s="1"/>
  <c r="BM4083" i="1" a="1"/>
  <c r="BM4083" i="1" s="1"/>
  <c r="BM4084" i="1" a="1"/>
  <c r="BM4084" i="1" s="1"/>
  <c r="BM4085" i="1" a="1"/>
  <c r="BM4085" i="1" s="1"/>
  <c r="BM4086" i="1" a="1"/>
  <c r="BM4086" i="1" s="1"/>
  <c r="BM4087" i="1" a="1"/>
  <c r="BM4087" i="1" s="1"/>
  <c r="BM4088" i="1" a="1"/>
  <c r="BM4088" i="1" s="1"/>
  <c r="BM4089" i="1" a="1"/>
  <c r="BM4089" i="1" s="1"/>
  <c r="BM4090" i="1" a="1"/>
  <c r="BM4090" i="1" s="1"/>
  <c r="BM4091" i="1" a="1"/>
  <c r="BM4091" i="1" s="1"/>
  <c r="BM4092" i="1" a="1"/>
  <c r="BM4092" i="1" s="1"/>
  <c r="BM4093" i="1" a="1"/>
  <c r="BM4093" i="1" s="1"/>
  <c r="BM4094" i="1" a="1"/>
  <c r="BM4094" i="1" s="1"/>
  <c r="BM4095" i="1" a="1"/>
  <c r="BM4095" i="1" s="1"/>
  <c r="BM4096" i="1" a="1"/>
  <c r="BM4096" i="1" s="1"/>
  <c r="BM4097" i="1" a="1"/>
  <c r="BM4097" i="1" s="1"/>
  <c r="BM4098" i="1" a="1"/>
  <c r="BM4098" i="1" s="1"/>
  <c r="BM4099" i="1" a="1"/>
  <c r="BM4099" i="1" s="1"/>
  <c r="BM4100" i="1" a="1"/>
  <c r="BM4100" i="1" s="1"/>
  <c r="BM4101" i="1" a="1"/>
  <c r="BM4101" i="1" s="1"/>
  <c r="BM4102" i="1" a="1"/>
  <c r="BM4102" i="1" s="1"/>
  <c r="BM4103" i="1" a="1"/>
  <c r="BM4103" i="1" s="1"/>
  <c r="BM4104" i="1" a="1"/>
  <c r="BM4104" i="1" s="1"/>
  <c r="BM4105" i="1" a="1"/>
  <c r="BM4105" i="1" s="1"/>
  <c r="BM4106" i="1" a="1"/>
  <c r="BM4106" i="1" s="1"/>
  <c r="BM4107" i="1" a="1"/>
  <c r="BM4107" i="1" s="1"/>
  <c r="BM4108" i="1" a="1"/>
  <c r="BM4108" i="1" s="1"/>
  <c r="BM4109" i="1" a="1"/>
  <c r="BM4109" i="1" s="1"/>
  <c r="BM4110" i="1" a="1"/>
  <c r="BM4110" i="1" s="1"/>
  <c r="BM4111" i="1" a="1"/>
  <c r="BM4111" i="1" s="1"/>
  <c r="BM4112" i="1" a="1"/>
  <c r="BM4112" i="1" s="1"/>
  <c r="BM4113" i="1" a="1"/>
  <c r="BM4113" i="1" s="1"/>
  <c r="BM4114" i="1" a="1"/>
  <c r="BM4114" i="1" s="1"/>
  <c r="BM4115" i="1" a="1"/>
  <c r="BM4115" i="1" s="1"/>
  <c r="BM4116" i="1" a="1"/>
  <c r="BM4116" i="1" s="1"/>
  <c r="BM4117" i="1" a="1"/>
  <c r="BM4117" i="1" s="1"/>
  <c r="BM4118" i="1" a="1"/>
  <c r="BM4118" i="1" s="1"/>
  <c r="BM4119" i="1" a="1"/>
  <c r="BM4119" i="1" s="1"/>
  <c r="BM4120" i="1" a="1"/>
  <c r="BM4120" i="1" s="1"/>
  <c r="BM4121" i="1" a="1"/>
  <c r="BM4121" i="1" s="1"/>
  <c r="BM4122" i="1" a="1"/>
  <c r="BM4122" i="1" s="1"/>
  <c r="BM4123" i="1" a="1"/>
  <c r="BM4123" i="1" s="1"/>
  <c r="BM4124" i="1" a="1"/>
  <c r="BM4124" i="1" s="1"/>
  <c r="BM4125" i="1" a="1"/>
  <c r="BM4125" i="1" s="1"/>
  <c r="BM4126" i="1" a="1"/>
  <c r="BM4126" i="1" s="1"/>
  <c r="BM4127" i="1" a="1"/>
  <c r="BM4127" i="1" s="1"/>
  <c r="BM4128" i="1" a="1"/>
  <c r="BM4128" i="1" s="1"/>
  <c r="BM4129" i="1" a="1"/>
  <c r="BM4129" i="1" s="1"/>
  <c r="BM4130" i="1" a="1"/>
  <c r="BM4130" i="1" s="1"/>
  <c r="BM4131" i="1" a="1"/>
  <c r="BM4131" i="1" s="1"/>
  <c r="BM4132" i="1" a="1"/>
  <c r="BM4132" i="1" s="1"/>
  <c r="BM4133" i="1" a="1"/>
  <c r="BM4133" i="1" s="1"/>
  <c r="BM4134" i="1" a="1"/>
  <c r="BM4134" i="1" s="1"/>
  <c r="BM4135" i="1" a="1"/>
  <c r="BM4135" i="1" s="1"/>
  <c r="BM4136" i="1" a="1"/>
  <c r="BM4136" i="1" s="1"/>
  <c r="BM4137" i="1" a="1"/>
  <c r="BM4137" i="1" s="1"/>
  <c r="BM4138" i="1" a="1"/>
  <c r="BM4138" i="1" s="1"/>
  <c r="BM4139" i="1" a="1"/>
  <c r="BM4139" i="1" s="1"/>
  <c r="BM4140" i="1" a="1"/>
  <c r="BM4140" i="1" s="1"/>
  <c r="BM4141" i="1" a="1"/>
  <c r="BM4141" i="1" s="1"/>
  <c r="BM4142" i="1" a="1"/>
  <c r="BM4142" i="1" s="1"/>
  <c r="BM4143" i="1" a="1"/>
  <c r="BM4143" i="1" s="1"/>
  <c r="BM4144" i="1" a="1"/>
  <c r="BM4144" i="1" s="1"/>
  <c r="BM4145" i="1" a="1"/>
  <c r="BM4145" i="1" s="1"/>
  <c r="BM4146" i="1" a="1"/>
  <c r="BM4146" i="1" s="1"/>
  <c r="BM4147" i="1" a="1"/>
  <c r="BM4147" i="1" s="1"/>
  <c r="BM4148" i="1" a="1"/>
  <c r="BM4148" i="1" s="1"/>
  <c r="BM4149" i="1" a="1"/>
  <c r="BM4149" i="1" s="1"/>
  <c r="BM4150" i="1" a="1"/>
  <c r="BM4150" i="1" s="1"/>
  <c r="BM4151" i="1" a="1"/>
  <c r="BM4151" i="1" s="1"/>
  <c r="BM4152" i="1" a="1"/>
  <c r="BM4152" i="1" s="1"/>
  <c r="BM4153" i="1" a="1"/>
  <c r="BM4153" i="1" s="1"/>
  <c r="BM4154" i="1" a="1"/>
  <c r="BM4154" i="1" s="1"/>
  <c r="BM4155" i="1" a="1"/>
  <c r="BM4155" i="1" s="1"/>
  <c r="BM4156" i="1" a="1"/>
  <c r="BM4156" i="1" s="1"/>
  <c r="BM4157" i="1" a="1"/>
  <c r="BM4157" i="1" s="1"/>
  <c r="BM4158" i="1" a="1"/>
  <c r="BM4158" i="1" s="1"/>
  <c r="BM4159" i="1" a="1"/>
  <c r="BM4159" i="1" s="1"/>
  <c r="BM4160" i="1" a="1"/>
  <c r="BM4160" i="1" s="1"/>
  <c r="BM4161" i="1" a="1"/>
  <c r="BM4161" i="1" s="1"/>
  <c r="BM4162" i="1" a="1"/>
  <c r="BM4162" i="1" s="1"/>
  <c r="BM4163" i="1" a="1"/>
  <c r="BM4163" i="1" s="1"/>
  <c r="BM4164" i="1" a="1"/>
  <c r="BM4164" i="1" s="1"/>
  <c r="BM4165" i="1" a="1"/>
  <c r="BM4165" i="1" s="1"/>
  <c r="BM4166" i="1" a="1"/>
  <c r="BM4166" i="1" s="1"/>
  <c r="BM4167" i="1" a="1"/>
  <c r="BM4167" i="1" s="1"/>
  <c r="BM4168" i="1" a="1"/>
  <c r="BM4168" i="1" s="1"/>
  <c r="BM4169" i="1" a="1"/>
  <c r="BM4169" i="1" s="1"/>
  <c r="BM4170" i="1" a="1"/>
  <c r="BM4170" i="1" s="1"/>
  <c r="BM4171" i="1" a="1"/>
  <c r="BM4171" i="1" s="1"/>
  <c r="BM4172" i="1" a="1"/>
  <c r="BM4172" i="1" s="1"/>
  <c r="BM4173" i="1" a="1"/>
  <c r="BM4173" i="1" s="1"/>
  <c r="BM4174" i="1" a="1"/>
  <c r="BM4174" i="1" s="1"/>
  <c r="BM4175" i="1" a="1"/>
  <c r="BM4175" i="1" s="1"/>
  <c r="BM4176" i="1" a="1"/>
  <c r="BM4176" i="1" s="1"/>
  <c r="BM4177" i="1" a="1"/>
  <c r="BM4177" i="1" s="1"/>
  <c r="BM4178" i="1" a="1"/>
  <c r="BM4178" i="1" s="1"/>
  <c r="BM4179" i="1" a="1"/>
  <c r="BM4179" i="1" s="1"/>
  <c r="BM4180" i="1" a="1"/>
  <c r="BM4180" i="1" s="1"/>
  <c r="BM4181" i="1" a="1"/>
  <c r="BM4181" i="1" s="1"/>
  <c r="BM4182" i="1" a="1"/>
  <c r="BM4182" i="1" s="1"/>
  <c r="BM4183" i="1" a="1"/>
  <c r="BM4183" i="1" s="1"/>
  <c r="BM4184" i="1" a="1"/>
  <c r="BM4184" i="1" s="1"/>
  <c r="BM4185" i="1" a="1"/>
  <c r="BM4185" i="1" s="1"/>
  <c r="BM4186" i="1" a="1"/>
  <c r="BM4186" i="1" s="1"/>
  <c r="BM4187" i="1" a="1"/>
  <c r="BM4187" i="1" s="1"/>
  <c r="BM4188" i="1" a="1"/>
  <c r="BM4188" i="1" s="1"/>
  <c r="BM4189" i="1" a="1"/>
  <c r="BM4189" i="1" s="1"/>
  <c r="BM4190" i="1" a="1"/>
  <c r="BM4190" i="1" s="1"/>
  <c r="BM4191" i="1" a="1"/>
  <c r="BM4191" i="1" s="1"/>
  <c r="BM4192" i="1" a="1"/>
  <c r="BM4192" i="1" s="1"/>
  <c r="BM4193" i="1" a="1"/>
  <c r="BM4193" i="1" s="1"/>
  <c r="BM4194" i="1" a="1"/>
  <c r="BM4194" i="1" s="1"/>
  <c r="BM4195" i="1" a="1"/>
  <c r="BM4195" i="1" s="1"/>
  <c r="BM4196" i="1" a="1"/>
  <c r="BM4196" i="1" s="1"/>
  <c r="BM4197" i="1" a="1"/>
  <c r="BM4197" i="1" s="1"/>
  <c r="BM4198" i="1" a="1"/>
  <c r="BM4198" i="1" s="1"/>
  <c r="BM4199" i="1" a="1"/>
  <c r="BM4199" i="1" s="1"/>
  <c r="BM4200" i="1" a="1"/>
  <c r="BM4200" i="1" s="1"/>
  <c r="BM4201" i="1" a="1"/>
  <c r="BM4201" i="1" s="1"/>
  <c r="BM4202" i="1" a="1"/>
  <c r="BM4202" i="1" s="1"/>
  <c r="BM4203" i="1" a="1"/>
  <c r="BM4203" i="1" s="1"/>
  <c r="BM4204" i="1" a="1"/>
  <c r="BM4204" i="1" s="1"/>
  <c r="BM4205" i="1" a="1"/>
  <c r="BM4205" i="1" s="1"/>
  <c r="BM4206" i="1" a="1"/>
  <c r="BM4206" i="1" s="1"/>
  <c r="BM4207" i="1" a="1"/>
  <c r="BM4207" i="1" s="1"/>
  <c r="BM4208" i="1" a="1"/>
  <c r="BM4208" i="1" s="1"/>
  <c r="BM4209" i="1" a="1"/>
  <c r="BM4209" i="1" s="1"/>
  <c r="BM4210" i="1" a="1"/>
  <c r="BM4210" i="1" s="1"/>
  <c r="BM4211" i="1" a="1"/>
  <c r="BM4211" i="1" s="1"/>
  <c r="BM4212" i="1" a="1"/>
  <c r="BM4212" i="1" s="1"/>
  <c r="BM4213" i="1" a="1"/>
  <c r="BM4213" i="1" s="1"/>
  <c r="BM4214" i="1" a="1"/>
  <c r="BM4214" i="1" s="1"/>
  <c r="BM4215" i="1" a="1"/>
  <c r="BM4215" i="1" s="1"/>
  <c r="BM4216" i="1" a="1"/>
  <c r="BM4216" i="1" s="1"/>
  <c r="BM4217" i="1" a="1"/>
  <c r="BM4217" i="1" s="1"/>
  <c r="BM4218" i="1" a="1"/>
  <c r="BM4218" i="1" s="1"/>
  <c r="BM4219" i="1" a="1"/>
  <c r="BM4219" i="1" s="1"/>
  <c r="BM4220" i="1" a="1"/>
  <c r="BM4220" i="1" s="1"/>
  <c r="BM4221" i="1" a="1"/>
  <c r="BM4221" i="1" s="1"/>
  <c r="BM4222" i="1" a="1"/>
  <c r="BM4222" i="1" s="1"/>
  <c r="BM4223" i="1" a="1"/>
  <c r="BM4223" i="1" s="1"/>
  <c r="BM4224" i="1" a="1"/>
  <c r="BM4224" i="1" s="1"/>
  <c r="BM4225" i="1" a="1"/>
  <c r="BM4225" i="1" s="1"/>
  <c r="BM4226" i="1" a="1"/>
  <c r="BM4226" i="1" s="1"/>
  <c r="BM4227" i="1" a="1"/>
  <c r="BM4227" i="1" s="1"/>
  <c r="BM4228" i="1" a="1"/>
  <c r="BM4228" i="1" s="1"/>
  <c r="BM4229" i="1" a="1"/>
  <c r="BM4229" i="1" s="1"/>
  <c r="BM4230" i="1" a="1"/>
  <c r="BM4230" i="1" s="1"/>
  <c r="BM4231" i="1" a="1"/>
  <c r="BM4231" i="1" s="1"/>
  <c r="BM4232" i="1" a="1"/>
  <c r="BM4232" i="1" s="1"/>
  <c r="BM4233" i="1" a="1"/>
  <c r="BM4233" i="1" s="1"/>
  <c r="BM4234" i="1" a="1"/>
  <c r="BM4234" i="1" s="1"/>
  <c r="BM4235" i="1" a="1"/>
  <c r="BM4235" i="1" s="1"/>
  <c r="BM4236" i="1" a="1"/>
  <c r="BM4236" i="1" s="1"/>
  <c r="BM4237" i="1" a="1"/>
  <c r="BM4237" i="1" s="1"/>
  <c r="BM4238" i="1" a="1"/>
  <c r="BM4238" i="1" s="1"/>
  <c r="BM4239" i="1" a="1"/>
  <c r="BM4239" i="1" s="1"/>
  <c r="BM4240" i="1" a="1"/>
  <c r="BM4240" i="1" s="1"/>
  <c r="BM4241" i="1" a="1"/>
  <c r="BM4241" i="1" s="1"/>
  <c r="BM4242" i="1" a="1"/>
  <c r="BM4242" i="1" s="1"/>
  <c r="BM4243" i="1" a="1"/>
  <c r="BM4243" i="1" s="1"/>
  <c r="BM4244" i="1" a="1"/>
  <c r="BM4244" i="1" s="1"/>
  <c r="BM4245" i="1" a="1"/>
  <c r="BM4245" i="1" s="1"/>
  <c r="BM4246" i="1" a="1"/>
  <c r="BM4246" i="1" s="1"/>
  <c r="BM4247" i="1" a="1"/>
  <c r="BM4247" i="1" s="1"/>
  <c r="BM4248" i="1" a="1"/>
  <c r="BM4248" i="1" s="1"/>
  <c r="BM4249" i="1" a="1"/>
  <c r="BM4249" i="1" s="1"/>
  <c r="BM4250" i="1" a="1"/>
  <c r="BM4250" i="1" s="1"/>
  <c r="BM4251" i="1" a="1"/>
  <c r="BM4251" i="1" s="1"/>
  <c r="BM4252" i="1" a="1"/>
  <c r="BM4252" i="1" s="1"/>
  <c r="BM4253" i="1" a="1"/>
  <c r="BM4253" i="1" s="1"/>
  <c r="BM4254" i="1" a="1"/>
  <c r="BM4254" i="1" s="1"/>
  <c r="BM4255" i="1" a="1"/>
  <c r="BM4255" i="1" s="1"/>
  <c r="BM4256" i="1" a="1"/>
  <c r="BM4256" i="1" s="1"/>
  <c r="BM4257" i="1" a="1"/>
  <c r="BM4257" i="1" s="1"/>
  <c r="BM4258" i="1" a="1"/>
  <c r="BM4258" i="1" s="1"/>
  <c r="BM4259" i="1" a="1"/>
  <c r="BM4259" i="1" s="1"/>
  <c r="BM4260" i="1" a="1"/>
  <c r="BM4260" i="1" s="1"/>
  <c r="BM4261" i="1" a="1"/>
  <c r="BM4261" i="1" s="1"/>
  <c r="BM4262" i="1" a="1"/>
  <c r="BM4262" i="1" s="1"/>
  <c r="BM4263" i="1" a="1"/>
  <c r="BM4263" i="1" s="1"/>
  <c r="BM4264" i="1" a="1"/>
  <c r="BM4264" i="1" s="1"/>
  <c r="BM4265" i="1" a="1"/>
  <c r="BM4265" i="1" s="1"/>
  <c r="BM4266" i="1" a="1"/>
  <c r="BM4266" i="1" s="1"/>
  <c r="BM4267" i="1" a="1"/>
  <c r="BM4267" i="1" s="1"/>
  <c r="BM4268" i="1" a="1"/>
  <c r="BM4268" i="1" s="1"/>
  <c r="BM4269" i="1" a="1"/>
  <c r="BM4269" i="1" s="1"/>
  <c r="BM4270" i="1" a="1"/>
  <c r="BM4270" i="1" s="1"/>
  <c r="BM4271" i="1" a="1"/>
  <c r="BM4271" i="1" s="1"/>
  <c r="BM4272" i="1" a="1"/>
  <c r="BM4272" i="1" s="1"/>
  <c r="BM4273" i="1" a="1"/>
  <c r="BM4273" i="1" s="1"/>
  <c r="BM4274" i="1" a="1"/>
  <c r="BM4274" i="1" s="1"/>
  <c r="BM4275" i="1" a="1"/>
  <c r="BM4275" i="1" s="1"/>
  <c r="BM4276" i="1" a="1"/>
  <c r="BM4276" i="1" s="1"/>
  <c r="BM4277" i="1" a="1"/>
  <c r="BM4277" i="1" s="1"/>
  <c r="BM4278" i="1" a="1"/>
  <c r="BM4278" i="1" s="1"/>
  <c r="BM4279" i="1" a="1"/>
  <c r="BM4279" i="1" s="1"/>
  <c r="BM4280" i="1" a="1"/>
  <c r="BM4280" i="1" s="1"/>
  <c r="BM4281" i="1" a="1"/>
  <c r="BM4281" i="1" s="1"/>
  <c r="BM4282" i="1" a="1"/>
  <c r="BM4282" i="1" s="1"/>
  <c r="BM4283" i="1" a="1"/>
  <c r="BM4283" i="1" s="1"/>
  <c r="BM4284" i="1" a="1"/>
  <c r="BM4284" i="1" s="1"/>
  <c r="BM4285" i="1" a="1"/>
  <c r="BM4285" i="1" s="1"/>
  <c r="BM4286" i="1" a="1"/>
  <c r="BM4286" i="1" s="1"/>
  <c r="BM4287" i="1" a="1"/>
  <c r="BM4287" i="1" s="1"/>
  <c r="BM4288" i="1" a="1"/>
  <c r="BM4288" i="1" s="1"/>
  <c r="BM4289" i="1" a="1"/>
  <c r="BM4289" i="1" s="1"/>
  <c r="BM4290" i="1" a="1"/>
  <c r="BM4290" i="1" s="1"/>
  <c r="BM4291" i="1" a="1"/>
  <c r="BM4291" i="1" s="1"/>
  <c r="BM4292" i="1" a="1"/>
  <c r="BM4292" i="1" s="1"/>
  <c r="BM4293" i="1" a="1"/>
  <c r="BM4293" i="1" s="1"/>
  <c r="BM4294" i="1" a="1"/>
  <c r="BM4294" i="1" s="1"/>
  <c r="BM4295" i="1" a="1"/>
  <c r="BM4295" i="1" s="1"/>
  <c r="BM4296" i="1" a="1"/>
  <c r="BM4296" i="1" s="1"/>
  <c r="BM4297" i="1" a="1"/>
  <c r="BM4297" i="1" s="1"/>
  <c r="BM4298" i="1" a="1"/>
  <c r="BM4298" i="1" s="1"/>
  <c r="BM4299" i="1" a="1"/>
  <c r="BM4299" i="1" s="1"/>
  <c r="BM4300" i="1" a="1"/>
  <c r="BM4300" i="1" s="1"/>
  <c r="BM4301" i="1" a="1"/>
  <c r="BM4301" i="1" s="1"/>
  <c r="BM4302" i="1" a="1"/>
  <c r="BM4302" i="1" s="1"/>
  <c r="BM4303" i="1" a="1"/>
  <c r="BM4303" i="1" s="1"/>
  <c r="BM4304" i="1" a="1"/>
  <c r="BM4304" i="1" s="1"/>
  <c r="BM4305" i="1" a="1"/>
  <c r="BM4305" i="1" s="1"/>
  <c r="BM4306" i="1" a="1"/>
  <c r="BM4306" i="1" s="1"/>
  <c r="BM4307" i="1" a="1"/>
  <c r="BM4307" i="1" s="1"/>
  <c r="BM4308" i="1" a="1"/>
  <c r="BM4308" i="1" s="1"/>
  <c r="BM4309" i="1" a="1"/>
  <c r="BM4309" i="1" s="1"/>
  <c r="BM4310" i="1" a="1"/>
  <c r="BM4310" i="1" s="1"/>
  <c r="BM4311" i="1" a="1"/>
  <c r="BM4311" i="1" s="1"/>
  <c r="BM4312" i="1" a="1"/>
  <c r="BM4312" i="1" s="1"/>
  <c r="BM4313" i="1" a="1"/>
  <c r="BM4313" i="1" s="1"/>
  <c r="BM4314" i="1" a="1"/>
  <c r="BM4314" i="1" s="1"/>
  <c r="BM4315" i="1" a="1"/>
  <c r="BM4315" i="1" s="1"/>
  <c r="BM4316" i="1" a="1"/>
  <c r="BM4316" i="1" s="1"/>
  <c r="BM4317" i="1" a="1"/>
  <c r="BM4317" i="1" s="1"/>
  <c r="BM4318" i="1" a="1"/>
  <c r="BM4318" i="1" s="1"/>
  <c r="BM4319" i="1" a="1"/>
  <c r="BM4319" i="1" s="1"/>
  <c r="BM4320" i="1" a="1"/>
  <c r="BM4320" i="1" s="1"/>
  <c r="BM4321" i="1" a="1"/>
  <c r="BM4321" i="1" s="1"/>
  <c r="BM4322" i="1" a="1"/>
  <c r="BM4322" i="1" s="1"/>
  <c r="BM4323" i="1" a="1"/>
  <c r="BM4323" i="1" s="1"/>
  <c r="BM4324" i="1" a="1"/>
  <c r="BM4324" i="1" s="1"/>
  <c r="BM4325" i="1" a="1"/>
  <c r="BM4325" i="1" s="1"/>
  <c r="BM4326" i="1" a="1"/>
  <c r="BM4326" i="1" s="1"/>
  <c r="BM4327" i="1" a="1"/>
  <c r="BM4327" i="1" s="1"/>
  <c r="BM4328" i="1" a="1"/>
  <c r="BM4328" i="1" s="1"/>
  <c r="BM4329" i="1" a="1"/>
  <c r="BM4329" i="1" s="1"/>
  <c r="BM4330" i="1" a="1"/>
  <c r="BM4330" i="1" s="1"/>
  <c r="BM4331" i="1" a="1"/>
  <c r="BM4331" i="1" s="1"/>
  <c r="BM4332" i="1" a="1"/>
  <c r="BM4332" i="1" s="1"/>
  <c r="BM4333" i="1" a="1"/>
  <c r="BM4333" i="1" s="1"/>
  <c r="BM4334" i="1" a="1"/>
  <c r="BM4334" i="1" s="1"/>
  <c r="BM4335" i="1" a="1"/>
  <c r="BM4335" i="1" s="1"/>
  <c r="BM4336" i="1" a="1"/>
  <c r="BM4336" i="1" s="1"/>
  <c r="BM4337" i="1" a="1"/>
  <c r="BM4337" i="1" s="1"/>
  <c r="BM4338" i="1" a="1"/>
  <c r="BM4338" i="1" s="1"/>
  <c r="BM4339" i="1" a="1"/>
  <c r="BM4339" i="1" s="1"/>
  <c r="BM4340" i="1" a="1"/>
  <c r="BM4340" i="1" s="1"/>
  <c r="BM4341" i="1" a="1"/>
  <c r="BM4341" i="1" s="1"/>
  <c r="BM4342" i="1" a="1"/>
  <c r="BM4342" i="1" s="1"/>
  <c r="BM4343" i="1" a="1"/>
  <c r="BM4343" i="1" s="1"/>
  <c r="BM4344" i="1" a="1"/>
  <c r="BM4344" i="1" s="1"/>
  <c r="BM4345" i="1" a="1"/>
  <c r="BM4345" i="1" s="1"/>
  <c r="BM4346" i="1" a="1"/>
  <c r="BM4346" i="1" s="1"/>
  <c r="BM4347" i="1" a="1"/>
  <c r="BM4347" i="1" s="1"/>
  <c r="BM4348" i="1" a="1"/>
  <c r="BM4348" i="1" s="1"/>
  <c r="BM4349" i="1" a="1"/>
  <c r="BM4349" i="1" s="1"/>
  <c r="BM4350" i="1" a="1"/>
  <c r="BM4350" i="1" s="1"/>
  <c r="BM4351" i="1" a="1"/>
  <c r="BM4351" i="1" s="1"/>
  <c r="BM4352" i="1" a="1"/>
  <c r="BM4352" i="1" s="1"/>
  <c r="BM4353" i="1" a="1"/>
  <c r="BM4353" i="1" s="1"/>
  <c r="BM4354" i="1" a="1"/>
  <c r="BM4354" i="1" s="1"/>
  <c r="BM4355" i="1" a="1"/>
  <c r="BM4355" i="1" s="1"/>
  <c r="BM4356" i="1" a="1"/>
  <c r="BM4356" i="1" s="1"/>
  <c r="BM4357" i="1" a="1"/>
  <c r="BM4357" i="1" s="1"/>
  <c r="BM4358" i="1" a="1"/>
  <c r="BM4358" i="1" s="1"/>
  <c r="BM4359" i="1" a="1"/>
  <c r="BM4359" i="1" s="1"/>
  <c r="BM4360" i="1" a="1"/>
  <c r="BM4360" i="1" s="1"/>
  <c r="BM4361" i="1" a="1"/>
  <c r="BM4361" i="1" s="1"/>
  <c r="BM4362" i="1" a="1"/>
  <c r="BM4362" i="1" s="1"/>
  <c r="BM4363" i="1" a="1"/>
  <c r="BM4363" i="1" s="1"/>
  <c r="BM4364" i="1" a="1"/>
  <c r="BM4364" i="1" s="1"/>
  <c r="BM4365" i="1" a="1"/>
  <c r="BM4365" i="1" s="1"/>
  <c r="BM4366" i="1" a="1"/>
  <c r="BM4366" i="1" s="1"/>
  <c r="BM4367" i="1" a="1"/>
  <c r="BM4367" i="1" s="1"/>
  <c r="BM4368" i="1" a="1"/>
  <c r="BM4368" i="1" s="1"/>
  <c r="BM4369" i="1" a="1"/>
  <c r="BM4369" i="1" s="1"/>
  <c r="BM4370" i="1" a="1"/>
  <c r="BM4370" i="1" s="1"/>
  <c r="BM4371" i="1" a="1"/>
  <c r="BM4371" i="1" s="1"/>
  <c r="BM4372" i="1" a="1"/>
  <c r="BM4372" i="1" s="1"/>
  <c r="BM4373" i="1" a="1"/>
  <c r="BM4373" i="1" s="1"/>
  <c r="BM4374" i="1" a="1"/>
  <c r="BM4374" i="1" s="1"/>
  <c r="BM4375" i="1" a="1"/>
  <c r="BM4375" i="1" s="1"/>
  <c r="BM4376" i="1" a="1"/>
  <c r="BM4376" i="1" s="1"/>
  <c r="BM4377" i="1" a="1"/>
  <c r="BM4377" i="1" s="1"/>
  <c r="BM4378" i="1" a="1"/>
  <c r="BM4378" i="1" s="1"/>
  <c r="BM4379" i="1" a="1"/>
  <c r="BM4379" i="1" s="1"/>
  <c r="BM4380" i="1" a="1"/>
  <c r="BM4380" i="1" s="1"/>
  <c r="BM4381" i="1" a="1"/>
  <c r="BM4381" i="1" s="1"/>
  <c r="BM4382" i="1" a="1"/>
  <c r="BM4382" i="1" s="1"/>
  <c r="BM4383" i="1" a="1"/>
  <c r="BM4383" i="1" s="1"/>
  <c r="BM4384" i="1" a="1"/>
  <c r="BM4384" i="1" s="1"/>
  <c r="BM4385" i="1" a="1"/>
  <c r="BM4385" i="1" s="1"/>
  <c r="BM4386" i="1" a="1"/>
  <c r="BM4386" i="1" s="1"/>
  <c r="BM4387" i="1" a="1"/>
  <c r="BM4387" i="1" s="1"/>
  <c r="BM4388" i="1" a="1"/>
  <c r="BM4388" i="1" s="1"/>
  <c r="BM4389" i="1" a="1"/>
  <c r="BM4389" i="1" s="1"/>
  <c r="BM4390" i="1" a="1"/>
  <c r="BM4390" i="1" s="1"/>
  <c r="BM4391" i="1" a="1"/>
  <c r="BM4391" i="1" s="1"/>
  <c r="BM4392" i="1" a="1"/>
  <c r="BM4392" i="1" s="1"/>
  <c r="BM4393" i="1" a="1"/>
  <c r="BM4393" i="1" s="1"/>
  <c r="BM4394" i="1" a="1"/>
  <c r="BM4394" i="1" s="1"/>
  <c r="BM4395" i="1" a="1"/>
  <c r="BM4395" i="1" s="1"/>
  <c r="BM4396" i="1" a="1"/>
  <c r="BM4396" i="1" s="1"/>
  <c r="BM4397" i="1" a="1"/>
  <c r="BM4397" i="1" s="1"/>
  <c r="BM4398" i="1" a="1"/>
  <c r="BM4398" i="1" s="1"/>
  <c r="BM4399" i="1" a="1"/>
  <c r="BM4399" i="1" s="1"/>
  <c r="BM4400" i="1" a="1"/>
  <c r="BM4400" i="1" s="1"/>
  <c r="BM4401" i="1" a="1"/>
  <c r="BM4401" i="1" s="1"/>
  <c r="BM4402" i="1" a="1"/>
  <c r="BM4402" i="1" s="1"/>
  <c r="BM4403" i="1" a="1"/>
  <c r="BM4403" i="1" s="1"/>
  <c r="BM4404" i="1" a="1"/>
  <c r="BM4404" i="1" s="1"/>
  <c r="BM4405" i="1" a="1"/>
  <c r="BM4405" i="1" s="1"/>
  <c r="BM4406" i="1" a="1"/>
  <c r="BM4406" i="1" s="1"/>
  <c r="BM4407" i="1" a="1"/>
  <c r="BM4407" i="1" s="1"/>
  <c r="BM4408" i="1" a="1"/>
  <c r="BM4408" i="1" s="1"/>
  <c r="BM4409" i="1" a="1"/>
  <c r="BM4409" i="1" s="1"/>
  <c r="BM4410" i="1" a="1"/>
  <c r="BM4410" i="1" s="1"/>
  <c r="BM4411" i="1" a="1"/>
  <c r="BM4411" i="1" s="1"/>
  <c r="BM4412" i="1" a="1"/>
  <c r="BM4412" i="1" s="1"/>
  <c r="BM4413" i="1" a="1"/>
  <c r="BM4413" i="1" s="1"/>
  <c r="BM4414" i="1" a="1"/>
  <c r="BM4414" i="1" s="1"/>
  <c r="BM4415" i="1" a="1"/>
  <c r="BM4415" i="1" s="1"/>
  <c r="BM4416" i="1" a="1"/>
  <c r="BM4416" i="1" s="1"/>
  <c r="BM4417" i="1" a="1"/>
  <c r="BM4417" i="1" s="1"/>
  <c r="BM4418" i="1" a="1"/>
  <c r="BM4418" i="1" s="1"/>
  <c r="BM4419" i="1" a="1"/>
  <c r="BM4419" i="1" s="1"/>
  <c r="BM4420" i="1" a="1"/>
  <c r="BM4420" i="1" s="1"/>
  <c r="BM4421" i="1" a="1"/>
  <c r="BM4421" i="1" s="1"/>
  <c r="BM4422" i="1" a="1"/>
  <c r="BM4422" i="1" s="1"/>
  <c r="BM4423" i="1" a="1"/>
  <c r="BM4423" i="1" s="1"/>
  <c r="BM4424" i="1" a="1"/>
  <c r="BM4424" i="1" s="1"/>
  <c r="BM4425" i="1" a="1"/>
  <c r="BM4425" i="1" s="1"/>
  <c r="BM4426" i="1" a="1"/>
  <c r="BM4426" i="1" s="1"/>
  <c r="BM4427" i="1" a="1"/>
  <c r="BM4427" i="1" s="1"/>
  <c r="BM4428" i="1" a="1"/>
  <c r="BM4428" i="1" s="1"/>
  <c r="BM4429" i="1" a="1"/>
  <c r="BM4429" i="1" s="1"/>
  <c r="BM4430" i="1" a="1"/>
  <c r="BM4430" i="1" s="1"/>
  <c r="BM4431" i="1" a="1"/>
  <c r="BM4431" i="1" s="1"/>
  <c r="BM4432" i="1" a="1"/>
  <c r="BM4432" i="1" s="1"/>
  <c r="BM4433" i="1" a="1"/>
  <c r="BM4433" i="1" s="1"/>
  <c r="BM4434" i="1" a="1"/>
  <c r="BM4434" i="1" s="1"/>
  <c r="BM4435" i="1" a="1"/>
  <c r="BM4435" i="1" s="1"/>
  <c r="BM4436" i="1" a="1"/>
  <c r="BM4436" i="1" s="1"/>
  <c r="BM4437" i="1" a="1"/>
  <c r="BM4437" i="1" s="1"/>
  <c r="BM4438" i="1" a="1"/>
  <c r="BM4438" i="1" s="1"/>
  <c r="BM4439" i="1" a="1"/>
  <c r="BM4439" i="1" s="1"/>
  <c r="BM4440" i="1" a="1"/>
  <c r="BM4440" i="1" s="1"/>
  <c r="BM4441" i="1" a="1"/>
  <c r="BM4441" i="1" s="1"/>
  <c r="BM4442" i="1" a="1"/>
  <c r="BM4442" i="1" s="1"/>
  <c r="BM4443" i="1" a="1"/>
  <c r="BM4443" i="1" s="1"/>
  <c r="BM4444" i="1" a="1"/>
  <c r="BM4444" i="1" s="1"/>
  <c r="BM4445" i="1" a="1"/>
  <c r="BM4445" i="1" s="1"/>
  <c r="BM4446" i="1" a="1"/>
  <c r="BM4446" i="1" s="1"/>
  <c r="BM4447" i="1" a="1"/>
  <c r="BM4447" i="1" s="1"/>
  <c r="BM4448" i="1" a="1"/>
  <c r="BM4448" i="1" s="1"/>
  <c r="BM4449" i="1" a="1"/>
  <c r="BM4449" i="1" s="1"/>
  <c r="BM4450" i="1" a="1"/>
  <c r="BM4450" i="1" s="1"/>
  <c r="BM4451" i="1" a="1"/>
  <c r="BM4451" i="1" s="1"/>
  <c r="BM4452" i="1" a="1"/>
  <c r="BM4452" i="1" s="1"/>
  <c r="BM4453" i="1" a="1"/>
  <c r="BM4453" i="1" s="1"/>
  <c r="BM4454" i="1" a="1"/>
  <c r="BM4454" i="1" s="1"/>
  <c r="BM4455" i="1" a="1"/>
  <c r="BM4455" i="1" s="1"/>
  <c r="BM4456" i="1" a="1"/>
  <c r="BM4456" i="1" s="1"/>
  <c r="BM4457" i="1" a="1"/>
  <c r="BM4457" i="1" s="1"/>
  <c r="BM4458" i="1" a="1"/>
  <c r="BM4458" i="1" s="1"/>
  <c r="BM4459" i="1" a="1"/>
  <c r="BM4459" i="1" s="1"/>
  <c r="BM4460" i="1" a="1"/>
  <c r="BM4460" i="1" s="1"/>
  <c r="BM4461" i="1" a="1"/>
  <c r="BM4461" i="1" s="1"/>
  <c r="BM4462" i="1" a="1"/>
  <c r="BM4462" i="1" s="1"/>
  <c r="BM4463" i="1" a="1"/>
  <c r="BM4463" i="1" s="1"/>
  <c r="BM4464" i="1" a="1"/>
  <c r="BM4464" i="1" s="1"/>
  <c r="BM4465" i="1" a="1"/>
  <c r="BM4465" i="1" s="1"/>
  <c r="BM4466" i="1" a="1"/>
  <c r="BM4466" i="1" s="1"/>
  <c r="BM4467" i="1" a="1"/>
  <c r="BM4467" i="1" s="1"/>
  <c r="BM4468" i="1" a="1"/>
  <c r="BM4468" i="1" s="1"/>
  <c r="BM4469" i="1" a="1"/>
  <c r="BM4469" i="1" s="1"/>
  <c r="BM4470" i="1" a="1"/>
  <c r="BM4470" i="1" s="1"/>
  <c r="BM4471" i="1" a="1"/>
  <c r="BM4471" i="1" s="1"/>
  <c r="BM4472" i="1" a="1"/>
  <c r="BM4472" i="1" s="1"/>
  <c r="BM4473" i="1" a="1"/>
  <c r="BM4473" i="1" s="1"/>
  <c r="BM4474" i="1" a="1"/>
  <c r="BM4474" i="1" s="1"/>
  <c r="BM4475" i="1" a="1"/>
  <c r="BM4475" i="1" s="1"/>
  <c r="BM4476" i="1" a="1"/>
  <c r="BM4476" i="1" s="1"/>
  <c r="BM4477" i="1" a="1"/>
  <c r="BM4477" i="1" s="1"/>
  <c r="BM4478" i="1" a="1"/>
  <c r="BM4478" i="1" s="1"/>
  <c r="BM4479" i="1" a="1"/>
  <c r="BM4479" i="1" s="1"/>
  <c r="BM4480" i="1" a="1"/>
  <c r="BM4480" i="1" s="1"/>
  <c r="BM4481" i="1" a="1"/>
  <c r="BM4481" i="1" s="1"/>
  <c r="BM4482" i="1" a="1"/>
  <c r="BM4482" i="1" s="1"/>
  <c r="BM4483" i="1" a="1"/>
  <c r="BM4483" i="1" s="1"/>
  <c r="BM4484" i="1" a="1"/>
  <c r="BM4484" i="1" s="1"/>
  <c r="BM4485" i="1" a="1"/>
  <c r="BM4485" i="1" s="1"/>
  <c r="BM4486" i="1" a="1"/>
  <c r="BM4486" i="1" s="1"/>
  <c r="BM4487" i="1" a="1"/>
  <c r="BM4487" i="1" s="1"/>
  <c r="BM4488" i="1" a="1"/>
  <c r="BM4488" i="1" s="1"/>
  <c r="BM4489" i="1" a="1"/>
  <c r="BM4489" i="1" s="1"/>
  <c r="BM4490" i="1" a="1"/>
  <c r="BM4490" i="1" s="1"/>
  <c r="BM4491" i="1" a="1"/>
  <c r="BM4491" i="1" s="1"/>
  <c r="BM4492" i="1" a="1"/>
  <c r="BM4492" i="1" s="1"/>
  <c r="BM4493" i="1" a="1"/>
  <c r="BM4493" i="1" s="1"/>
  <c r="BM4494" i="1" a="1"/>
  <c r="BM4494" i="1" s="1"/>
  <c r="BM4495" i="1" a="1"/>
  <c r="BM4495" i="1" s="1"/>
  <c r="BM4496" i="1" a="1"/>
  <c r="BM4496" i="1" s="1"/>
  <c r="BM4497" i="1" a="1"/>
  <c r="BM4497" i="1" s="1"/>
  <c r="BM4498" i="1" a="1"/>
  <c r="BM4498" i="1" s="1"/>
  <c r="BM4499" i="1" a="1"/>
  <c r="BM4499" i="1" s="1"/>
  <c r="BM4500" i="1" a="1"/>
  <c r="BM4500" i="1" s="1"/>
  <c r="BM4501" i="1" a="1"/>
  <c r="BM4501" i="1" s="1"/>
  <c r="BM4502" i="1" a="1"/>
  <c r="BM4502" i="1" s="1"/>
  <c r="BM4503" i="1" a="1"/>
  <c r="BM4503" i="1" s="1"/>
  <c r="BM4504" i="1" a="1"/>
  <c r="BM4504" i="1" s="1"/>
  <c r="BM4505" i="1" a="1"/>
  <c r="BM4505" i="1" s="1"/>
  <c r="BM4506" i="1" a="1"/>
  <c r="BM4506" i="1" s="1"/>
  <c r="BM4507" i="1" a="1"/>
  <c r="BM4507" i="1" s="1"/>
  <c r="BM4508" i="1" a="1"/>
  <c r="BM4508" i="1" s="1"/>
  <c r="BM4509" i="1" a="1"/>
  <c r="BM4509" i="1" s="1"/>
  <c r="BM4510" i="1" a="1"/>
  <c r="BM4510" i="1" s="1"/>
  <c r="BM4511" i="1" a="1"/>
  <c r="BM4511" i="1" s="1"/>
  <c r="BM4512" i="1" a="1"/>
  <c r="BM4512" i="1" s="1"/>
  <c r="BM4513" i="1" a="1"/>
  <c r="BM4513" i="1" s="1"/>
  <c r="BM4514" i="1" a="1"/>
  <c r="BM4514" i="1" s="1"/>
  <c r="BM4515" i="1" a="1"/>
  <c r="BM4515" i="1" s="1"/>
  <c r="BM4516" i="1" a="1"/>
  <c r="BM4516" i="1" s="1"/>
  <c r="BM4517" i="1" a="1"/>
  <c r="BM4517" i="1" s="1"/>
  <c r="BM4518" i="1" a="1"/>
  <c r="BM4518" i="1" s="1"/>
  <c r="BM4519" i="1" a="1"/>
  <c r="BM4519" i="1" s="1"/>
  <c r="BM4520" i="1" a="1"/>
  <c r="BM4520" i="1" s="1"/>
  <c r="BM4521" i="1" a="1"/>
  <c r="BM4521" i="1" s="1"/>
  <c r="BM4522" i="1" a="1"/>
  <c r="BM4522" i="1" s="1"/>
  <c r="BM4523" i="1" a="1"/>
  <c r="BM4523" i="1" s="1"/>
  <c r="BM4524" i="1" a="1"/>
  <c r="BM4524" i="1" s="1"/>
  <c r="BM4525" i="1" a="1"/>
  <c r="BM4525" i="1" s="1"/>
  <c r="BM4526" i="1" a="1"/>
  <c r="BM4526" i="1" s="1"/>
  <c r="BM4527" i="1" a="1"/>
  <c r="BM4527" i="1" s="1"/>
  <c r="BM4528" i="1" a="1"/>
  <c r="BM4528" i="1" s="1"/>
  <c r="BM4529" i="1" a="1"/>
  <c r="BM4529" i="1" s="1"/>
  <c r="BM4530" i="1" a="1"/>
  <c r="BM4530" i="1" s="1"/>
  <c r="BM4531" i="1" a="1"/>
  <c r="BM4531" i="1" s="1"/>
  <c r="BM4532" i="1" a="1"/>
  <c r="BM4532" i="1" s="1"/>
  <c r="BM4533" i="1" a="1"/>
  <c r="BM4533" i="1" s="1"/>
  <c r="BM4534" i="1" a="1"/>
  <c r="BM4534" i="1" s="1"/>
  <c r="BM4535" i="1" a="1"/>
  <c r="BM4535" i="1" s="1"/>
  <c r="BM4536" i="1" a="1"/>
  <c r="BM4536" i="1" s="1"/>
  <c r="BM4537" i="1" a="1"/>
  <c r="BM4537" i="1" s="1"/>
  <c r="BM4538" i="1" a="1"/>
  <c r="BM4538" i="1" s="1"/>
  <c r="BM4539" i="1" a="1"/>
  <c r="BM4539" i="1" s="1"/>
  <c r="BM4540" i="1" a="1"/>
  <c r="BM4540" i="1" s="1"/>
  <c r="BM4541" i="1" a="1"/>
  <c r="BM4541" i="1" s="1"/>
  <c r="BM4542" i="1" a="1"/>
  <c r="BM4542" i="1" s="1"/>
  <c r="BM4543" i="1" a="1"/>
  <c r="BM4543" i="1" s="1"/>
  <c r="BM4544" i="1" a="1"/>
  <c r="BM4544" i="1" s="1"/>
  <c r="BM4545" i="1" a="1"/>
  <c r="BM4545" i="1" s="1"/>
  <c r="BM4546" i="1" a="1"/>
  <c r="BM4546" i="1" s="1"/>
  <c r="BM4547" i="1" a="1"/>
  <c r="BM4547" i="1" s="1"/>
  <c r="BM4548" i="1" a="1"/>
  <c r="BM4548" i="1" s="1"/>
  <c r="BM4549" i="1" a="1"/>
  <c r="BM4549" i="1" s="1"/>
  <c r="BM4550" i="1" a="1"/>
  <c r="BM4550" i="1" s="1"/>
  <c r="BM4551" i="1" a="1"/>
  <c r="BM4551" i="1" s="1"/>
  <c r="BM4552" i="1" a="1"/>
  <c r="BM4552" i="1" s="1"/>
  <c r="BM4553" i="1" a="1"/>
  <c r="BM4553" i="1" s="1"/>
  <c r="BM4554" i="1" a="1"/>
  <c r="BM4554" i="1" s="1"/>
  <c r="BM4555" i="1" a="1"/>
  <c r="BM4555" i="1" s="1"/>
  <c r="BM4556" i="1" a="1"/>
  <c r="BM4556" i="1" s="1"/>
  <c r="BM4557" i="1" a="1"/>
  <c r="BM4557" i="1" s="1"/>
  <c r="BM4558" i="1" a="1"/>
  <c r="BM4558" i="1" s="1"/>
  <c r="BM4559" i="1" a="1"/>
  <c r="BM4559" i="1" s="1"/>
  <c r="BM4560" i="1" a="1"/>
  <c r="BM4560" i="1" s="1"/>
  <c r="BM4561" i="1" a="1"/>
  <c r="BM4561" i="1" s="1"/>
  <c r="BM4562" i="1" a="1"/>
  <c r="BM4562" i="1" s="1"/>
  <c r="BM4563" i="1" a="1"/>
  <c r="BM4563" i="1" s="1"/>
  <c r="BM4564" i="1" a="1"/>
  <c r="BM4564" i="1" s="1"/>
  <c r="BM4565" i="1" a="1"/>
  <c r="BM4565" i="1" s="1"/>
  <c r="BM4566" i="1" a="1"/>
  <c r="BM4566" i="1" s="1"/>
  <c r="BM4567" i="1" a="1"/>
  <c r="BM4567" i="1" s="1"/>
  <c r="BM4568" i="1" a="1"/>
  <c r="BM4568" i="1" s="1"/>
  <c r="BM4569" i="1" a="1"/>
  <c r="BM4569" i="1" s="1"/>
  <c r="BM4570" i="1" a="1"/>
  <c r="BM4570" i="1" s="1"/>
  <c r="BM4571" i="1" a="1"/>
  <c r="BM4571" i="1" s="1"/>
  <c r="BM4572" i="1" a="1"/>
  <c r="BM4572" i="1" s="1"/>
  <c r="BM4573" i="1" a="1"/>
  <c r="BM4573" i="1" s="1"/>
  <c r="BM4574" i="1" a="1"/>
  <c r="BM4574" i="1" s="1"/>
  <c r="BM4575" i="1" a="1"/>
  <c r="BM4575" i="1" s="1"/>
  <c r="BM4576" i="1" a="1"/>
  <c r="BM4576" i="1" s="1"/>
  <c r="BM4577" i="1" a="1"/>
  <c r="BM4577" i="1" s="1"/>
  <c r="BM4578" i="1" a="1"/>
  <c r="BM4578" i="1" s="1"/>
  <c r="BM4579" i="1" a="1"/>
  <c r="BM4579" i="1" s="1"/>
  <c r="BM4580" i="1" a="1"/>
  <c r="BM4580" i="1" s="1"/>
  <c r="BM4581" i="1" a="1"/>
  <c r="BM4581" i="1" s="1"/>
  <c r="BM4582" i="1" a="1"/>
  <c r="BM4582" i="1" s="1"/>
  <c r="BM4583" i="1" a="1"/>
  <c r="BM4583" i="1" s="1"/>
  <c r="BM4584" i="1" a="1"/>
  <c r="BM4584" i="1" s="1"/>
  <c r="BM4585" i="1" a="1"/>
  <c r="BM4585" i="1" s="1"/>
  <c r="BM4586" i="1" a="1"/>
  <c r="BM4586" i="1" s="1"/>
  <c r="BM4587" i="1" a="1"/>
  <c r="BM4587" i="1" s="1"/>
  <c r="BM4588" i="1" a="1"/>
  <c r="BM4588" i="1" s="1"/>
  <c r="BM4589" i="1" a="1"/>
  <c r="BM4589" i="1" s="1"/>
  <c r="BM4590" i="1" a="1"/>
  <c r="BM4590" i="1" s="1"/>
  <c r="BM4591" i="1" a="1"/>
  <c r="BM4591" i="1" s="1"/>
  <c r="BM4592" i="1" a="1"/>
  <c r="BM4592" i="1" s="1"/>
  <c r="BM4593" i="1" a="1"/>
  <c r="BM4593" i="1" s="1"/>
  <c r="BM4594" i="1" a="1"/>
  <c r="BM4594" i="1" s="1"/>
  <c r="BM4595" i="1" a="1"/>
  <c r="BM4595" i="1" s="1"/>
  <c r="BM4596" i="1" a="1"/>
  <c r="BM4596" i="1" s="1"/>
  <c r="BM4597" i="1" a="1"/>
  <c r="BM4597" i="1" s="1"/>
  <c r="BM4598" i="1" a="1"/>
  <c r="BM4598" i="1" s="1"/>
  <c r="BM4599" i="1" a="1"/>
  <c r="BM4599" i="1" s="1"/>
  <c r="BM4600" i="1" a="1"/>
  <c r="BM4600" i="1" s="1"/>
  <c r="BM4601" i="1" a="1"/>
  <c r="BM4601" i="1" s="1"/>
  <c r="BM4602" i="1" a="1"/>
  <c r="BM4602" i="1" s="1"/>
  <c r="BM4603" i="1" a="1"/>
  <c r="BM4603" i="1" s="1"/>
  <c r="BM4604" i="1" a="1"/>
  <c r="BM4604" i="1" s="1"/>
  <c r="BM4605" i="1" a="1"/>
  <c r="BM4605" i="1" s="1"/>
  <c r="BM4606" i="1" a="1"/>
  <c r="BM4606" i="1" s="1"/>
  <c r="BM4607" i="1" a="1"/>
  <c r="BM4607" i="1" s="1"/>
  <c r="BM4608" i="1" a="1"/>
  <c r="BM4608" i="1" s="1"/>
  <c r="BM4609" i="1" a="1"/>
  <c r="BM4609" i="1" s="1"/>
  <c r="BM4610" i="1" a="1"/>
  <c r="BM4610" i="1" s="1"/>
  <c r="BM4611" i="1" a="1"/>
  <c r="BM4611" i="1" s="1"/>
  <c r="BM4612" i="1" a="1"/>
  <c r="BM4612" i="1" s="1"/>
  <c r="BM4613" i="1" a="1"/>
  <c r="BM4613" i="1" s="1"/>
  <c r="BM4614" i="1" a="1"/>
  <c r="BM4614" i="1" s="1"/>
  <c r="BM4615" i="1" a="1"/>
  <c r="BM4615" i="1" s="1"/>
  <c r="BM4616" i="1" a="1"/>
  <c r="BM4616" i="1" s="1"/>
  <c r="BM4617" i="1" a="1"/>
  <c r="BM4617" i="1" s="1"/>
  <c r="BM4618" i="1" a="1"/>
  <c r="BM4618" i="1" s="1"/>
  <c r="BM4619" i="1" a="1"/>
  <c r="BM4619" i="1" s="1"/>
  <c r="BM4620" i="1" a="1"/>
  <c r="BM4620" i="1" s="1"/>
  <c r="BM4621" i="1" a="1"/>
  <c r="BM4621" i="1" s="1"/>
  <c r="BM4622" i="1" a="1"/>
  <c r="BM4622" i="1" s="1"/>
  <c r="BM4623" i="1" a="1"/>
  <c r="BM4623" i="1" s="1"/>
  <c r="BM4624" i="1" a="1"/>
  <c r="BM4624" i="1" s="1"/>
  <c r="BM4625" i="1" a="1"/>
  <c r="BM4625" i="1" s="1"/>
  <c r="BM4626" i="1" a="1"/>
  <c r="BM4626" i="1" s="1"/>
  <c r="BM4627" i="1" a="1"/>
  <c r="BM4627" i="1" s="1"/>
  <c r="BM4628" i="1" a="1"/>
  <c r="BM4628" i="1" s="1"/>
  <c r="BM4629" i="1" a="1"/>
  <c r="BM4629" i="1" s="1"/>
  <c r="BM4630" i="1" a="1"/>
  <c r="BM4630" i="1" s="1"/>
  <c r="BM4631" i="1" a="1"/>
  <c r="BM4631" i="1" s="1"/>
  <c r="BM4632" i="1" a="1"/>
  <c r="BM4632" i="1" s="1"/>
  <c r="BM4633" i="1" a="1"/>
  <c r="BM4633" i="1" s="1"/>
  <c r="BM4634" i="1" a="1"/>
  <c r="BM4634" i="1" s="1"/>
  <c r="BM4635" i="1" a="1"/>
  <c r="BM4635" i="1" s="1"/>
  <c r="BM4636" i="1" a="1"/>
  <c r="BM4636" i="1" s="1"/>
  <c r="BM4637" i="1" a="1"/>
  <c r="BM4637" i="1" s="1"/>
  <c r="BM4638" i="1" a="1"/>
  <c r="BM4638" i="1" s="1"/>
  <c r="BM4639" i="1" a="1"/>
  <c r="BM4639" i="1" s="1"/>
  <c r="BM4640" i="1" a="1"/>
  <c r="BM4640" i="1" s="1"/>
  <c r="BM4641" i="1" a="1"/>
  <c r="BM4641" i="1" s="1"/>
  <c r="BM4642" i="1" a="1"/>
  <c r="BM4642" i="1" s="1"/>
  <c r="BM4643" i="1" a="1"/>
  <c r="BM4643" i="1" s="1"/>
  <c r="BM4644" i="1" a="1"/>
  <c r="BM4644" i="1" s="1"/>
  <c r="BM4645" i="1" a="1"/>
  <c r="BM4645" i="1" s="1"/>
  <c r="BM4646" i="1" a="1"/>
  <c r="BM4646" i="1" s="1"/>
  <c r="BM4647" i="1" a="1"/>
  <c r="BM4647" i="1" s="1"/>
  <c r="BM4648" i="1" a="1"/>
  <c r="BM4648" i="1" s="1"/>
  <c r="BM4649" i="1" a="1"/>
  <c r="BM4649" i="1" s="1"/>
  <c r="BM4650" i="1" a="1"/>
  <c r="BM4650" i="1" s="1"/>
  <c r="BM4651" i="1" a="1"/>
  <c r="BM4651" i="1" s="1"/>
  <c r="BM4652" i="1" a="1"/>
  <c r="BM4652" i="1" s="1"/>
  <c r="BM4653" i="1" a="1"/>
  <c r="BM4653" i="1" s="1"/>
  <c r="BM4654" i="1" a="1"/>
  <c r="BM4654" i="1" s="1"/>
  <c r="BM4655" i="1" a="1"/>
  <c r="BM4655" i="1" s="1"/>
  <c r="BM4656" i="1" a="1"/>
  <c r="BM4656" i="1" s="1"/>
  <c r="BM4657" i="1" a="1"/>
  <c r="BM4657" i="1" s="1"/>
  <c r="BM4658" i="1" a="1"/>
  <c r="BM4658" i="1" s="1"/>
  <c r="BM4659" i="1" a="1"/>
  <c r="BM4659" i="1" s="1"/>
  <c r="BM4660" i="1" a="1"/>
  <c r="BM4660" i="1" s="1"/>
  <c r="BM4661" i="1" a="1"/>
  <c r="BM4661" i="1" s="1"/>
  <c r="BM4662" i="1" a="1"/>
  <c r="BM4662" i="1" s="1"/>
  <c r="BM4663" i="1" a="1"/>
  <c r="BM4663" i="1" s="1"/>
  <c r="BM4664" i="1" a="1"/>
  <c r="BM4664" i="1" s="1"/>
  <c r="BM4665" i="1" a="1"/>
  <c r="BM4665" i="1" s="1"/>
  <c r="BM4666" i="1" a="1"/>
  <c r="BM4666" i="1" s="1"/>
  <c r="BM4667" i="1" a="1"/>
  <c r="BM4667" i="1" s="1"/>
  <c r="BM4668" i="1" a="1"/>
  <c r="BM4668" i="1" s="1"/>
  <c r="BM4669" i="1" a="1"/>
  <c r="BM4669" i="1" s="1"/>
  <c r="BM4670" i="1" a="1"/>
  <c r="BM4670" i="1" s="1"/>
  <c r="BM4671" i="1" a="1"/>
  <c r="BM4671" i="1" s="1"/>
  <c r="BM4672" i="1" a="1"/>
  <c r="BM4672" i="1" s="1"/>
  <c r="BM4673" i="1" a="1"/>
  <c r="BM4673" i="1" s="1"/>
  <c r="BM4674" i="1" a="1"/>
  <c r="BM4674" i="1" s="1"/>
  <c r="BM4675" i="1" a="1"/>
  <c r="BM4675" i="1" s="1"/>
  <c r="BM4676" i="1" a="1"/>
  <c r="BM4676" i="1" s="1"/>
  <c r="BM4677" i="1" a="1"/>
  <c r="BM4677" i="1" s="1"/>
  <c r="BM4678" i="1" a="1"/>
  <c r="BM4678" i="1" s="1"/>
  <c r="BM4679" i="1" a="1"/>
  <c r="BM4679" i="1" s="1"/>
  <c r="BM4680" i="1" a="1"/>
  <c r="BM4680" i="1" s="1"/>
  <c r="BM4681" i="1" a="1"/>
  <c r="BM4681" i="1" s="1"/>
  <c r="BM4682" i="1" a="1"/>
  <c r="BM4682" i="1" s="1"/>
  <c r="BM4683" i="1" a="1"/>
  <c r="BM4683" i="1" s="1"/>
  <c r="BM4684" i="1" a="1"/>
  <c r="BM4684" i="1" s="1"/>
  <c r="BM4685" i="1" a="1"/>
  <c r="BM4685" i="1" s="1"/>
  <c r="BM4686" i="1" a="1"/>
  <c r="BM4686" i="1" s="1"/>
  <c r="BM4687" i="1" a="1"/>
  <c r="BM4687" i="1" s="1"/>
  <c r="BM4688" i="1" a="1"/>
  <c r="BM4688" i="1" s="1"/>
  <c r="BM4689" i="1" a="1"/>
  <c r="BM4689" i="1" s="1"/>
  <c r="BM4690" i="1" a="1"/>
  <c r="BM4690" i="1" s="1"/>
  <c r="BM4691" i="1" a="1"/>
  <c r="BM4691" i="1" s="1"/>
  <c r="BM4692" i="1" a="1"/>
  <c r="BM4692" i="1" s="1"/>
  <c r="BM4693" i="1" a="1"/>
  <c r="BM4693" i="1" s="1"/>
  <c r="BM4694" i="1" a="1"/>
  <c r="BM4694" i="1" s="1"/>
  <c r="BM4695" i="1" a="1"/>
  <c r="BM4695" i="1" s="1"/>
  <c r="BM4696" i="1" a="1"/>
  <c r="BM4696" i="1" s="1"/>
  <c r="BM4697" i="1" a="1"/>
  <c r="BM4697" i="1" s="1"/>
  <c r="BM4698" i="1" a="1"/>
  <c r="BM4698" i="1" s="1"/>
  <c r="BM4699" i="1" a="1"/>
  <c r="BM4699" i="1" s="1"/>
  <c r="BM4700" i="1" a="1"/>
  <c r="BM4700" i="1" s="1"/>
  <c r="BM4701" i="1" a="1"/>
  <c r="BM4701" i="1" s="1"/>
  <c r="BM4702" i="1" a="1"/>
  <c r="BM4702" i="1" s="1"/>
  <c r="BM4703" i="1" a="1"/>
  <c r="BM4703" i="1" s="1"/>
  <c r="BM4704" i="1" a="1"/>
  <c r="BM4704" i="1" s="1"/>
  <c r="BM4705" i="1" a="1"/>
  <c r="BM4705" i="1" s="1"/>
  <c r="BM4706" i="1" a="1"/>
  <c r="BM4706" i="1" s="1"/>
  <c r="BM4707" i="1" a="1"/>
  <c r="BM4707" i="1" s="1"/>
  <c r="BM4708" i="1" a="1"/>
  <c r="BM4708" i="1" s="1"/>
  <c r="BM4709" i="1" a="1"/>
  <c r="BM4709" i="1" s="1"/>
  <c r="BM4710" i="1" a="1"/>
  <c r="BM4710" i="1" s="1"/>
  <c r="BM4711" i="1" a="1"/>
  <c r="BM4711" i="1" s="1"/>
  <c r="BM4712" i="1" a="1"/>
  <c r="BM4712" i="1" s="1"/>
  <c r="BM4713" i="1" a="1"/>
  <c r="BM4713" i="1" s="1"/>
  <c r="BM4714" i="1" a="1"/>
  <c r="BM4714" i="1" s="1"/>
  <c r="BM4715" i="1" a="1"/>
  <c r="BM4715" i="1" s="1"/>
  <c r="BM4716" i="1" a="1"/>
  <c r="BM4716" i="1" s="1"/>
  <c r="BM4717" i="1" a="1"/>
  <c r="BM4717" i="1" s="1"/>
  <c r="BM4718" i="1" a="1"/>
  <c r="BM4718" i="1" s="1"/>
  <c r="BM4719" i="1" a="1"/>
  <c r="BM4719" i="1" s="1"/>
  <c r="BM4720" i="1" a="1"/>
  <c r="BM4720" i="1" s="1"/>
  <c r="BM4721" i="1" a="1"/>
  <c r="BM4721" i="1" s="1"/>
  <c r="BM4722" i="1" a="1"/>
  <c r="BM4722" i="1" s="1"/>
  <c r="BM4723" i="1" a="1"/>
  <c r="BM4723" i="1" s="1"/>
  <c r="BM4724" i="1" a="1"/>
  <c r="BM4724" i="1" s="1"/>
  <c r="BM4725" i="1" a="1"/>
  <c r="BM4725" i="1" s="1"/>
  <c r="BM4726" i="1" a="1"/>
  <c r="BM4726" i="1" s="1"/>
  <c r="BM4727" i="1" a="1"/>
  <c r="BM4727" i="1" s="1"/>
  <c r="BM4728" i="1" a="1"/>
  <c r="BM4728" i="1" s="1"/>
  <c r="BM4729" i="1" a="1"/>
  <c r="BM4729" i="1" s="1"/>
  <c r="BM4730" i="1" a="1"/>
  <c r="BM4730" i="1" s="1"/>
  <c r="BM4731" i="1" a="1"/>
  <c r="BM4731" i="1" s="1"/>
  <c r="BM4732" i="1" a="1"/>
  <c r="BM4732" i="1" s="1"/>
  <c r="BM4733" i="1" a="1"/>
  <c r="BM4733" i="1" s="1"/>
  <c r="BM4734" i="1" a="1"/>
  <c r="BM4734" i="1" s="1"/>
  <c r="BM4735" i="1" a="1"/>
  <c r="BM4735" i="1" s="1"/>
  <c r="BM4736" i="1" a="1"/>
  <c r="BM4736" i="1" s="1"/>
  <c r="BM4737" i="1" a="1"/>
  <c r="BM4737" i="1" s="1"/>
  <c r="BM4738" i="1" a="1"/>
  <c r="BM4738" i="1" s="1"/>
  <c r="BM4739" i="1" a="1"/>
  <c r="BM4739" i="1" s="1"/>
  <c r="BM4740" i="1" a="1"/>
  <c r="BM4740" i="1" s="1"/>
  <c r="BM4741" i="1" a="1"/>
  <c r="BM4741" i="1" s="1"/>
  <c r="BM4742" i="1" a="1"/>
  <c r="BM4742" i="1" s="1"/>
  <c r="BM4743" i="1" a="1"/>
  <c r="BM4743" i="1" s="1"/>
  <c r="BM4744" i="1" a="1"/>
  <c r="BM4744" i="1" s="1"/>
  <c r="BM4745" i="1" a="1"/>
  <c r="BM4745" i="1" s="1"/>
  <c r="BM4746" i="1" a="1"/>
  <c r="BM4746" i="1" s="1"/>
  <c r="BM4747" i="1" a="1"/>
  <c r="BM4747" i="1" s="1"/>
  <c r="BM4748" i="1" a="1"/>
  <c r="BM4748" i="1" s="1"/>
  <c r="BM4749" i="1" a="1"/>
  <c r="BM4749" i="1" s="1"/>
  <c r="BM4750" i="1" a="1"/>
  <c r="BM4750" i="1" s="1"/>
  <c r="BM4751" i="1" a="1"/>
  <c r="BM4751" i="1" s="1"/>
  <c r="BM4752" i="1" a="1"/>
  <c r="BM4752" i="1" s="1"/>
  <c r="BM4753" i="1" a="1"/>
  <c r="BM4753" i="1" s="1"/>
  <c r="BM4754" i="1" a="1"/>
  <c r="BM4754" i="1" s="1"/>
  <c r="BM4755" i="1" a="1"/>
  <c r="BM4755" i="1" s="1"/>
  <c r="BM4756" i="1" a="1"/>
  <c r="BM4756" i="1" s="1"/>
  <c r="BM4757" i="1" a="1"/>
  <c r="BM4757" i="1" s="1"/>
  <c r="BM4758" i="1" a="1"/>
  <c r="BM4758" i="1" s="1"/>
  <c r="BM4759" i="1" a="1"/>
  <c r="BM4759" i="1" s="1"/>
  <c r="BM4760" i="1" a="1"/>
  <c r="BM4760" i="1" s="1"/>
  <c r="BM4761" i="1" a="1"/>
  <c r="BM4761" i="1" s="1"/>
  <c r="BM4762" i="1" a="1"/>
  <c r="BM4762" i="1" s="1"/>
  <c r="BM4763" i="1" a="1"/>
  <c r="BM4763" i="1" s="1"/>
  <c r="BM4764" i="1" a="1"/>
  <c r="BM4764" i="1" s="1"/>
  <c r="BM4765" i="1" a="1"/>
  <c r="BM4765" i="1" s="1"/>
  <c r="BM4766" i="1" a="1"/>
  <c r="BM4766" i="1" s="1"/>
  <c r="BM4767" i="1" a="1"/>
  <c r="BM4767" i="1" s="1"/>
  <c r="BM4768" i="1" a="1"/>
  <c r="BM4768" i="1" s="1"/>
  <c r="BM4769" i="1" a="1"/>
  <c r="BM4769" i="1" s="1"/>
  <c r="BM4770" i="1" a="1"/>
  <c r="BM4770" i="1" s="1"/>
  <c r="BM4771" i="1" a="1"/>
  <c r="BM4771" i="1" s="1"/>
  <c r="BM4772" i="1" a="1"/>
  <c r="BM4772" i="1" s="1"/>
  <c r="BM4773" i="1" a="1"/>
  <c r="BM4773" i="1" s="1"/>
  <c r="BM4774" i="1" a="1"/>
  <c r="BM4774" i="1" s="1"/>
  <c r="BM4775" i="1" a="1"/>
  <c r="BM4775" i="1" s="1"/>
  <c r="BM4776" i="1" a="1"/>
  <c r="BM4776" i="1" s="1"/>
  <c r="BM4777" i="1" a="1"/>
  <c r="BM4777" i="1" s="1"/>
  <c r="BM4778" i="1" a="1"/>
  <c r="BM4778" i="1" s="1"/>
  <c r="BM4779" i="1" a="1"/>
  <c r="BM4779" i="1" s="1"/>
  <c r="BM4780" i="1" a="1"/>
  <c r="BM4780" i="1" s="1"/>
  <c r="BM4781" i="1" a="1"/>
  <c r="BM4781" i="1" s="1"/>
  <c r="BM4782" i="1" a="1"/>
  <c r="BM4782" i="1" s="1"/>
  <c r="BM4783" i="1" a="1"/>
  <c r="BM4783" i="1" s="1"/>
  <c r="BM4784" i="1" a="1"/>
  <c r="BM4784" i="1" s="1"/>
  <c r="BM4785" i="1" a="1"/>
  <c r="BM4785" i="1" s="1"/>
  <c r="BM4786" i="1" a="1"/>
  <c r="BM4786" i="1" s="1"/>
  <c r="BM4787" i="1" a="1"/>
  <c r="BM4787" i="1" s="1"/>
  <c r="BM4788" i="1" a="1"/>
  <c r="BM4788" i="1" s="1"/>
  <c r="BM4789" i="1" a="1"/>
  <c r="BM4789" i="1" s="1"/>
  <c r="BM4790" i="1" a="1"/>
  <c r="BM4790" i="1" s="1"/>
  <c r="BM4791" i="1" a="1"/>
  <c r="BM4791" i="1" s="1"/>
  <c r="BM4792" i="1" a="1"/>
  <c r="BM4792" i="1" s="1"/>
  <c r="BM4793" i="1" a="1"/>
  <c r="BM4793" i="1" s="1"/>
  <c r="BM4794" i="1" a="1"/>
  <c r="BM4794" i="1" s="1"/>
  <c r="BM4795" i="1" a="1"/>
  <c r="BM4795" i="1" s="1"/>
  <c r="BM4796" i="1" a="1"/>
  <c r="BM4796" i="1" s="1"/>
  <c r="BM4797" i="1" a="1"/>
  <c r="BM4797" i="1" s="1"/>
  <c r="BM4798" i="1" a="1"/>
  <c r="BM4798" i="1" s="1"/>
  <c r="BM4799" i="1" a="1"/>
  <c r="BM4799" i="1" s="1"/>
  <c r="BM4800" i="1" a="1"/>
  <c r="BM4800" i="1" s="1"/>
  <c r="BM4801" i="1" a="1"/>
  <c r="BM4801" i="1" s="1"/>
  <c r="BM4802" i="1" a="1"/>
  <c r="BM4802" i="1" s="1"/>
  <c r="BM4803" i="1" a="1"/>
  <c r="BM4803" i="1" s="1"/>
  <c r="BM4804" i="1" a="1"/>
  <c r="BM4804" i="1" s="1"/>
  <c r="BM4805" i="1" a="1"/>
  <c r="BM4805" i="1" s="1"/>
  <c r="BM4806" i="1" a="1"/>
  <c r="BM4806" i="1" s="1"/>
  <c r="BM4807" i="1" a="1"/>
  <c r="BM4807" i="1" s="1"/>
  <c r="BM4808" i="1" a="1"/>
  <c r="BM4808" i="1" s="1"/>
  <c r="BM4809" i="1" a="1"/>
  <c r="BM4809" i="1" s="1"/>
  <c r="BM4810" i="1" a="1"/>
  <c r="BM4810" i="1" s="1"/>
  <c r="BM4811" i="1" a="1"/>
  <c r="BM4811" i="1" s="1"/>
  <c r="BM4812" i="1" a="1"/>
  <c r="BM4812" i="1" s="1"/>
  <c r="BM4813" i="1" a="1"/>
  <c r="BM4813" i="1" s="1"/>
  <c r="BM4814" i="1" a="1"/>
  <c r="BM4814" i="1" s="1"/>
  <c r="AS1219" i="1"/>
  <c r="AB1219" i="1"/>
  <c r="AC1219" i="1"/>
  <c r="AF1219" i="1"/>
  <c r="AK1219" i="1" a="1"/>
  <c r="AK1219" i="1" s="1"/>
  <c r="AU1219" i="1"/>
  <c r="BD1219" i="1"/>
  <c r="AS1220" i="1"/>
  <c r="AB1220" i="1"/>
  <c r="AC1220" i="1"/>
  <c r="AF1220" i="1"/>
  <c r="AK1220" i="1" a="1"/>
  <c r="AK1220" i="1" s="1"/>
  <c r="AU1220" i="1"/>
  <c r="BD1220" i="1"/>
  <c r="AS1221" i="1"/>
  <c r="AB1221" i="1"/>
  <c r="AC1221" i="1"/>
  <c r="AF1221" i="1"/>
  <c r="AK1221" i="1" a="1"/>
  <c r="AK1221" i="1" s="1"/>
  <c r="AU1221" i="1"/>
  <c r="BD1221" i="1"/>
  <c r="AS1222" i="1"/>
  <c r="AB1222" i="1"/>
  <c r="AC1222" i="1"/>
  <c r="AF1222" i="1"/>
  <c r="AK1222" i="1" a="1"/>
  <c r="AK1222" i="1" s="1"/>
  <c r="AU1222" i="1"/>
  <c r="BD1222" i="1"/>
  <c r="AS1223" i="1"/>
  <c r="AB1223" i="1"/>
  <c r="AC1223" i="1"/>
  <c r="AF1223" i="1"/>
  <c r="AK1223" i="1" a="1"/>
  <c r="AK1223" i="1" s="1"/>
  <c r="AU1223" i="1"/>
  <c r="BD1223" i="1"/>
  <c r="AS1224" i="1"/>
  <c r="AB1224" i="1"/>
  <c r="AC1224" i="1"/>
  <c r="AF1224" i="1"/>
  <c r="AK1224" i="1" a="1"/>
  <c r="AK1224" i="1" s="1"/>
  <c r="AU1224" i="1"/>
  <c r="BD1224" i="1"/>
  <c r="AS1225" i="1"/>
  <c r="AB1225" i="1"/>
  <c r="AC1225" i="1"/>
  <c r="AF1225" i="1"/>
  <c r="AK1225" i="1" a="1"/>
  <c r="AK1225" i="1" s="1"/>
  <c r="AU1225" i="1"/>
  <c r="BD1225" i="1"/>
  <c r="AS1226" i="1"/>
  <c r="AB1226" i="1"/>
  <c r="AC1226" i="1"/>
  <c r="AF1226" i="1"/>
  <c r="AK1226" i="1" a="1"/>
  <c r="AK1226" i="1" s="1"/>
  <c r="AU1226" i="1"/>
  <c r="BD1226" i="1"/>
  <c r="AS1227" i="1"/>
  <c r="AB1227" i="1"/>
  <c r="AC1227" i="1"/>
  <c r="AF1227" i="1"/>
  <c r="AK1227" i="1" a="1"/>
  <c r="AK1227" i="1" s="1"/>
  <c r="AU1227" i="1"/>
  <c r="BD1227" i="1"/>
  <c r="AS1228" i="1"/>
  <c r="AB1228" i="1"/>
  <c r="AC1228" i="1"/>
  <c r="AF1228" i="1"/>
  <c r="AK1228" i="1" a="1"/>
  <c r="AK1228" i="1" s="1"/>
  <c r="AU1228" i="1"/>
  <c r="BD1228" i="1"/>
  <c r="AS1229" i="1"/>
  <c r="AB1229" i="1"/>
  <c r="AC1229" i="1"/>
  <c r="AF1229" i="1"/>
  <c r="AK1229" i="1" a="1"/>
  <c r="AK1229" i="1" s="1"/>
  <c r="AU1229" i="1"/>
  <c r="BD1229" i="1"/>
  <c r="AS1230" i="1"/>
  <c r="AB1230" i="1"/>
  <c r="AC1230" i="1"/>
  <c r="AF1230" i="1"/>
  <c r="AK1230" i="1" a="1"/>
  <c r="AK1230" i="1" s="1"/>
  <c r="AU1230" i="1"/>
  <c r="BD1230" i="1"/>
  <c r="AS1231" i="1"/>
  <c r="AB1231" i="1"/>
  <c r="AC1231" i="1"/>
  <c r="AF1231" i="1"/>
  <c r="AK1231" i="1" a="1"/>
  <c r="AK1231" i="1" s="1"/>
  <c r="AU1231" i="1"/>
  <c r="BD1231" i="1"/>
  <c r="AS1232" i="1"/>
  <c r="AB1232" i="1"/>
  <c r="AC1232" i="1"/>
  <c r="AF1232" i="1"/>
  <c r="AK1232" i="1" a="1"/>
  <c r="AK1232" i="1" s="1"/>
  <c r="AU1232" i="1"/>
  <c r="BD1232" i="1"/>
  <c r="AS1233" i="1"/>
  <c r="AB1233" i="1"/>
  <c r="AC1233" i="1"/>
  <c r="AF1233" i="1"/>
  <c r="AK1233" i="1" a="1"/>
  <c r="AK1233" i="1" s="1"/>
  <c r="AU1233" i="1"/>
  <c r="BD1233" i="1"/>
  <c r="AS1234" i="1"/>
  <c r="AB1234" i="1"/>
  <c r="AC1234" i="1"/>
  <c r="AF1234" i="1"/>
  <c r="AK1234" i="1" a="1"/>
  <c r="AK1234" i="1" s="1"/>
  <c r="AU1234" i="1"/>
  <c r="BD1234" i="1"/>
  <c r="AS1235" i="1"/>
  <c r="AB1235" i="1"/>
  <c r="AC1235" i="1"/>
  <c r="AF1235" i="1"/>
  <c r="AK1235" i="1" a="1"/>
  <c r="AK1235" i="1" s="1"/>
  <c r="AU1235" i="1"/>
  <c r="BD1235" i="1"/>
  <c r="AS1236" i="1"/>
  <c r="AB1236" i="1"/>
  <c r="AC1236" i="1"/>
  <c r="AF1236" i="1"/>
  <c r="AK1236" i="1" a="1"/>
  <c r="AK1236" i="1" s="1"/>
  <c r="AU1236" i="1"/>
  <c r="BD1236" i="1"/>
  <c r="AS1237" i="1"/>
  <c r="AB1237" i="1"/>
  <c r="AC1237" i="1"/>
  <c r="AF1237" i="1"/>
  <c r="AK1237" i="1" a="1"/>
  <c r="AK1237" i="1" s="1"/>
  <c r="AU1237" i="1"/>
  <c r="BD1237" i="1"/>
  <c r="AS1238" i="1"/>
  <c r="AB1238" i="1"/>
  <c r="AC1238" i="1"/>
  <c r="AF1238" i="1"/>
  <c r="AK1238" i="1" a="1"/>
  <c r="AK1238" i="1" s="1"/>
  <c r="AU1238" i="1"/>
  <c r="BD1238" i="1"/>
  <c r="AS1239" i="1"/>
  <c r="AB1239" i="1"/>
  <c r="AC1239" i="1"/>
  <c r="AF1239" i="1"/>
  <c r="AK1239" i="1" a="1"/>
  <c r="AK1239" i="1" s="1"/>
  <c r="AU1239" i="1"/>
  <c r="BD1239" i="1"/>
  <c r="AS1240" i="1"/>
  <c r="AB1240" i="1"/>
  <c r="AC1240" i="1"/>
  <c r="AF1240" i="1"/>
  <c r="AK1240" i="1" a="1"/>
  <c r="AK1240" i="1" s="1"/>
  <c r="AU1240" i="1"/>
  <c r="BD1240" i="1"/>
  <c r="AS1241" i="1"/>
  <c r="AB1241" i="1"/>
  <c r="AC1241" i="1"/>
  <c r="AF1241" i="1"/>
  <c r="AK1241" i="1" a="1"/>
  <c r="AK1241" i="1" s="1"/>
  <c r="AU1241" i="1"/>
  <c r="BD1241" i="1"/>
  <c r="AS1242" i="1"/>
  <c r="AB1242" i="1"/>
  <c r="AC1242" i="1"/>
  <c r="AF1242" i="1"/>
  <c r="AK1242" i="1" a="1"/>
  <c r="AK1242" i="1" s="1"/>
  <c r="AU1242" i="1"/>
  <c r="BD1242" i="1"/>
  <c r="AS1243" i="1"/>
  <c r="AB1243" i="1"/>
  <c r="AC1243" i="1"/>
  <c r="AF1243" i="1"/>
  <c r="AK1243" i="1" a="1"/>
  <c r="AK1243" i="1" s="1"/>
  <c r="AU1243" i="1"/>
  <c r="BD1243" i="1"/>
  <c r="AS1244" i="1"/>
  <c r="AB1244" i="1"/>
  <c r="AC1244" i="1"/>
  <c r="AF1244" i="1"/>
  <c r="AK1244" i="1" a="1"/>
  <c r="AK1244" i="1" s="1"/>
  <c r="AU1244" i="1"/>
  <c r="BD1244" i="1"/>
  <c r="AS1245" i="1"/>
  <c r="AB1245" i="1"/>
  <c r="AC1245" i="1"/>
  <c r="AF1245" i="1"/>
  <c r="AK1245" i="1" a="1"/>
  <c r="AK1245" i="1" s="1"/>
  <c r="AU1245" i="1"/>
  <c r="BD1245" i="1"/>
  <c r="AS1246" i="1"/>
  <c r="AB1246" i="1"/>
  <c r="AC1246" i="1"/>
  <c r="AF1246" i="1"/>
  <c r="AK1246" i="1" a="1"/>
  <c r="AK1246" i="1" s="1"/>
  <c r="AU1246" i="1"/>
  <c r="BD1246" i="1"/>
  <c r="AS1247" i="1"/>
  <c r="AB1247" i="1"/>
  <c r="AC1247" i="1"/>
  <c r="AF1247" i="1"/>
  <c r="AK1247" i="1" a="1"/>
  <c r="AK1247" i="1" s="1"/>
  <c r="AU1247" i="1"/>
  <c r="BD1247" i="1"/>
  <c r="AS1248" i="1"/>
  <c r="AB1248" i="1"/>
  <c r="AC1248" i="1"/>
  <c r="AF1248" i="1"/>
  <c r="AK1248" i="1" a="1"/>
  <c r="AK1248" i="1" s="1"/>
  <c r="AU1248" i="1"/>
  <c r="BD1248" i="1"/>
  <c r="AS1249" i="1"/>
  <c r="AB1249" i="1"/>
  <c r="AC1249" i="1"/>
  <c r="AF1249" i="1"/>
  <c r="AK1249" i="1" a="1"/>
  <c r="AK1249" i="1" s="1"/>
  <c r="AU1249" i="1"/>
  <c r="BD1249" i="1"/>
  <c r="AS1250" i="1"/>
  <c r="AB1250" i="1"/>
  <c r="AC1250" i="1"/>
  <c r="AF1250" i="1"/>
  <c r="AK1250" i="1" a="1"/>
  <c r="AK1250" i="1" s="1"/>
  <c r="AU1250" i="1"/>
  <c r="BD1250" i="1"/>
  <c r="AS1251" i="1"/>
  <c r="AB1251" i="1"/>
  <c r="AC1251" i="1"/>
  <c r="AF1251" i="1"/>
  <c r="AK1251" i="1" a="1"/>
  <c r="AK1251" i="1" s="1"/>
  <c r="AU1251" i="1"/>
  <c r="BD1251" i="1"/>
  <c r="AS1252" i="1"/>
  <c r="AB1252" i="1"/>
  <c r="AC1252" i="1"/>
  <c r="AF1252" i="1"/>
  <c r="AK1252" i="1" a="1"/>
  <c r="AK1252" i="1" s="1"/>
  <c r="AU1252" i="1"/>
  <c r="BD1252" i="1"/>
  <c r="AS1253" i="1"/>
  <c r="AB1253" i="1"/>
  <c r="AC1253" i="1"/>
  <c r="AF1253" i="1"/>
  <c r="AK1253" i="1" a="1"/>
  <c r="AK1253" i="1" s="1"/>
  <c r="AU1253" i="1"/>
  <c r="BD1253" i="1"/>
  <c r="AS1254" i="1"/>
  <c r="AB1254" i="1"/>
  <c r="AC1254" i="1"/>
  <c r="AF1254" i="1"/>
  <c r="AK1254" i="1" a="1"/>
  <c r="AK1254" i="1" s="1"/>
  <c r="AU1254" i="1"/>
  <c r="BD1254" i="1"/>
  <c r="AS1255" i="1"/>
  <c r="AB1255" i="1"/>
  <c r="AC1255" i="1"/>
  <c r="AF1255" i="1"/>
  <c r="AK1255" i="1" a="1"/>
  <c r="AK1255" i="1" s="1"/>
  <c r="AU1255" i="1"/>
  <c r="BD1255" i="1"/>
  <c r="AS1256" i="1"/>
  <c r="AB1256" i="1"/>
  <c r="AC1256" i="1"/>
  <c r="AF1256" i="1"/>
  <c r="AK1256" i="1" a="1"/>
  <c r="AK1256" i="1" s="1"/>
  <c r="AU1256" i="1"/>
  <c r="BD1256" i="1"/>
  <c r="AS1257" i="1"/>
  <c r="AB1257" i="1"/>
  <c r="AC1257" i="1"/>
  <c r="AF1257" i="1"/>
  <c r="AK1257" i="1" a="1"/>
  <c r="AK1257" i="1" s="1"/>
  <c r="AU1257" i="1"/>
  <c r="BD1257" i="1"/>
  <c r="AS1258" i="1"/>
  <c r="AB1258" i="1"/>
  <c r="AC1258" i="1"/>
  <c r="AF1258" i="1"/>
  <c r="AK1258" i="1" a="1"/>
  <c r="AK1258" i="1" s="1"/>
  <c r="AU1258" i="1"/>
  <c r="BD1258" i="1"/>
  <c r="AS1259" i="1"/>
  <c r="AB1259" i="1"/>
  <c r="AC1259" i="1"/>
  <c r="AF1259" i="1"/>
  <c r="AK1259" i="1" a="1"/>
  <c r="AK1259" i="1" s="1"/>
  <c r="AU1259" i="1"/>
  <c r="BD1259" i="1"/>
  <c r="AS1260" i="1"/>
  <c r="AB1260" i="1"/>
  <c r="AC1260" i="1"/>
  <c r="AF1260" i="1"/>
  <c r="AK1260" i="1" a="1"/>
  <c r="AK1260" i="1" s="1"/>
  <c r="AU1260" i="1"/>
  <c r="BD1260" i="1"/>
  <c r="AS1261" i="1"/>
  <c r="AB1261" i="1"/>
  <c r="AC1261" i="1"/>
  <c r="AF1261" i="1"/>
  <c r="AK1261" i="1" a="1"/>
  <c r="AK1261" i="1" s="1"/>
  <c r="AU1261" i="1"/>
  <c r="BD1261" i="1"/>
  <c r="AS1262" i="1"/>
  <c r="AB1262" i="1"/>
  <c r="AC1262" i="1"/>
  <c r="AF1262" i="1"/>
  <c r="AK1262" i="1" a="1"/>
  <c r="AK1262" i="1" s="1"/>
  <c r="AU1262" i="1"/>
  <c r="BD1262" i="1"/>
  <c r="AS1263" i="1"/>
  <c r="AB1263" i="1"/>
  <c r="AC1263" i="1"/>
  <c r="AF1263" i="1"/>
  <c r="AK1263" i="1" a="1"/>
  <c r="AK1263" i="1" s="1"/>
  <c r="AU1263" i="1"/>
  <c r="BD1263" i="1"/>
  <c r="AS1264" i="1"/>
  <c r="AB1264" i="1"/>
  <c r="AC1264" i="1"/>
  <c r="AF1264" i="1"/>
  <c r="AK1264" i="1" a="1"/>
  <c r="AK1264" i="1" s="1"/>
  <c r="AU1264" i="1"/>
  <c r="BD1264" i="1"/>
  <c r="AS1265" i="1"/>
  <c r="AB1265" i="1"/>
  <c r="AC1265" i="1"/>
  <c r="AF1265" i="1"/>
  <c r="AK1265" i="1" a="1"/>
  <c r="AK1265" i="1" s="1"/>
  <c r="AU1265" i="1"/>
  <c r="BD1265" i="1"/>
  <c r="AS1266" i="1"/>
  <c r="AB1266" i="1"/>
  <c r="AC1266" i="1"/>
  <c r="AF1266" i="1"/>
  <c r="AK1266" i="1" a="1"/>
  <c r="AK1266" i="1" s="1"/>
  <c r="AU1266" i="1"/>
  <c r="BD1266" i="1"/>
  <c r="AS1267" i="1"/>
  <c r="AB1267" i="1"/>
  <c r="AC1267" i="1"/>
  <c r="AF1267" i="1"/>
  <c r="AK1267" i="1" a="1"/>
  <c r="AK1267" i="1" s="1"/>
  <c r="AU1267" i="1"/>
  <c r="BD1267" i="1"/>
  <c r="AS1268" i="1"/>
  <c r="AB1268" i="1"/>
  <c r="AC1268" i="1"/>
  <c r="AF1268" i="1"/>
  <c r="AK1268" i="1" a="1"/>
  <c r="AK1268" i="1" s="1"/>
  <c r="AU1268" i="1"/>
  <c r="BD1268" i="1"/>
  <c r="AS1269" i="1"/>
  <c r="AB1269" i="1"/>
  <c r="AC1269" i="1"/>
  <c r="AF1269" i="1"/>
  <c r="AK1269" i="1" a="1"/>
  <c r="AK1269" i="1" s="1"/>
  <c r="AU1269" i="1"/>
  <c r="BD1269" i="1"/>
  <c r="AS1270" i="1"/>
  <c r="AB1270" i="1"/>
  <c r="AC1270" i="1"/>
  <c r="AF1270" i="1"/>
  <c r="AK1270" i="1" a="1"/>
  <c r="AK1270" i="1" s="1"/>
  <c r="AU1270" i="1"/>
  <c r="BD1270" i="1"/>
  <c r="AS1271" i="1"/>
  <c r="AB1271" i="1"/>
  <c r="AC1271" i="1"/>
  <c r="AF1271" i="1"/>
  <c r="AK1271" i="1" a="1"/>
  <c r="AK1271" i="1" s="1"/>
  <c r="AU1271" i="1"/>
  <c r="BD1271" i="1"/>
  <c r="AS1272" i="1"/>
  <c r="AB1272" i="1"/>
  <c r="AC1272" i="1"/>
  <c r="AF1272" i="1"/>
  <c r="AK1272" i="1" a="1"/>
  <c r="AK1272" i="1" s="1"/>
  <c r="AU1272" i="1"/>
  <c r="BD1272" i="1"/>
  <c r="AS1273" i="1"/>
  <c r="AB1273" i="1"/>
  <c r="AC1273" i="1"/>
  <c r="AF1273" i="1"/>
  <c r="AK1273" i="1" a="1"/>
  <c r="AK1273" i="1" s="1"/>
  <c r="AU1273" i="1"/>
  <c r="BD1273" i="1"/>
  <c r="AS1274" i="1"/>
  <c r="AB1274" i="1"/>
  <c r="AC1274" i="1"/>
  <c r="AF1274" i="1"/>
  <c r="AK1274" i="1" a="1"/>
  <c r="AK1274" i="1" s="1"/>
  <c r="AU1274" i="1"/>
  <c r="BD1274" i="1"/>
  <c r="AS1275" i="1"/>
  <c r="AB1275" i="1"/>
  <c r="AC1275" i="1"/>
  <c r="AF1275" i="1"/>
  <c r="AK1275" i="1" a="1"/>
  <c r="AK1275" i="1" s="1"/>
  <c r="AU1275" i="1"/>
  <c r="BD1275" i="1"/>
  <c r="AS1276" i="1"/>
  <c r="AB1276" i="1"/>
  <c r="AC1276" i="1"/>
  <c r="AF1276" i="1"/>
  <c r="AK1276" i="1" a="1"/>
  <c r="AK1276" i="1" s="1"/>
  <c r="AU1276" i="1"/>
  <c r="BD1276" i="1"/>
  <c r="AS1277" i="1"/>
  <c r="AB1277" i="1"/>
  <c r="AC1277" i="1"/>
  <c r="AF1277" i="1"/>
  <c r="AK1277" i="1" a="1"/>
  <c r="AK1277" i="1" s="1"/>
  <c r="AU1277" i="1"/>
  <c r="BD1277" i="1"/>
  <c r="AS1278" i="1"/>
  <c r="AB1278" i="1"/>
  <c r="AC1278" i="1"/>
  <c r="AF1278" i="1"/>
  <c r="AK1278" i="1" a="1"/>
  <c r="AK1278" i="1" s="1"/>
  <c r="AU1278" i="1"/>
  <c r="BD1278" i="1"/>
  <c r="AS1279" i="1"/>
  <c r="AB1279" i="1"/>
  <c r="AC1279" i="1"/>
  <c r="AF1279" i="1"/>
  <c r="AK1279" i="1" a="1"/>
  <c r="AK1279" i="1" s="1"/>
  <c r="AU1279" i="1"/>
  <c r="BD1279" i="1"/>
  <c r="AS1280" i="1"/>
  <c r="AB1280" i="1"/>
  <c r="AC1280" i="1"/>
  <c r="AF1280" i="1"/>
  <c r="AK1280" i="1" a="1"/>
  <c r="AK1280" i="1" s="1"/>
  <c r="AU1280" i="1"/>
  <c r="BD1280" i="1"/>
  <c r="AS1281" i="1"/>
  <c r="AB1281" i="1"/>
  <c r="AC1281" i="1"/>
  <c r="AF1281" i="1"/>
  <c r="AK1281" i="1" a="1"/>
  <c r="AK1281" i="1" s="1"/>
  <c r="AU1281" i="1"/>
  <c r="BD1281" i="1"/>
  <c r="AS1282" i="1"/>
  <c r="AB1282" i="1"/>
  <c r="AC1282" i="1"/>
  <c r="AF1282" i="1"/>
  <c r="AK1282" i="1" a="1"/>
  <c r="AK1282" i="1" s="1"/>
  <c r="AU1282" i="1"/>
  <c r="BD1282" i="1"/>
  <c r="AS1283" i="1"/>
  <c r="AB1283" i="1"/>
  <c r="AC1283" i="1"/>
  <c r="AF1283" i="1"/>
  <c r="AK1283" i="1" a="1"/>
  <c r="AK1283" i="1" s="1"/>
  <c r="AU1283" i="1"/>
  <c r="BD1283" i="1"/>
  <c r="AS1284" i="1"/>
  <c r="AB1284" i="1"/>
  <c r="AC1284" i="1"/>
  <c r="AF1284" i="1"/>
  <c r="AK1284" i="1" a="1"/>
  <c r="AK1284" i="1" s="1"/>
  <c r="AU1284" i="1"/>
  <c r="BD1284" i="1"/>
  <c r="AS1285" i="1"/>
  <c r="AB1285" i="1"/>
  <c r="AC1285" i="1"/>
  <c r="AF1285" i="1"/>
  <c r="AK1285" i="1" a="1"/>
  <c r="AK1285" i="1" s="1"/>
  <c r="AU1285" i="1"/>
  <c r="BD1285" i="1"/>
  <c r="AS1286" i="1"/>
  <c r="AB1286" i="1"/>
  <c r="AC1286" i="1"/>
  <c r="AF1286" i="1"/>
  <c r="AK1286" i="1" a="1"/>
  <c r="AK1286" i="1" s="1"/>
  <c r="AU1286" i="1"/>
  <c r="BD1286" i="1"/>
  <c r="AS1287" i="1"/>
  <c r="AB1287" i="1"/>
  <c r="AC1287" i="1"/>
  <c r="AF1287" i="1"/>
  <c r="AK1287" i="1" a="1"/>
  <c r="AK1287" i="1" s="1"/>
  <c r="AU1287" i="1"/>
  <c r="BD1287" i="1"/>
  <c r="AS1288" i="1"/>
  <c r="AB1288" i="1"/>
  <c r="AC1288" i="1"/>
  <c r="AF1288" i="1"/>
  <c r="AK1288" i="1" a="1"/>
  <c r="AK1288" i="1" s="1"/>
  <c r="AU1288" i="1"/>
  <c r="BD1288" i="1"/>
  <c r="AS1289" i="1"/>
  <c r="AB1289" i="1"/>
  <c r="AC1289" i="1"/>
  <c r="AF1289" i="1"/>
  <c r="AK1289" i="1" a="1"/>
  <c r="AK1289" i="1" s="1"/>
  <c r="AU1289" i="1"/>
  <c r="BD1289" i="1"/>
  <c r="AS1290" i="1"/>
  <c r="AB1290" i="1"/>
  <c r="AC1290" i="1"/>
  <c r="AF1290" i="1"/>
  <c r="AK1290" i="1" a="1"/>
  <c r="AK1290" i="1" s="1"/>
  <c r="AU1290" i="1"/>
  <c r="BD1290" i="1"/>
  <c r="AS1291" i="1"/>
  <c r="AB1291" i="1"/>
  <c r="AC1291" i="1"/>
  <c r="AF1291" i="1"/>
  <c r="AK1291" i="1" a="1"/>
  <c r="AK1291" i="1" s="1"/>
  <c r="AU1291" i="1"/>
  <c r="BD1291" i="1"/>
  <c r="AS1292" i="1"/>
  <c r="AB1292" i="1"/>
  <c r="AC1292" i="1"/>
  <c r="AF1292" i="1"/>
  <c r="AK1292" i="1" a="1"/>
  <c r="AK1292" i="1" s="1"/>
  <c r="AU1292" i="1"/>
  <c r="BD1292" i="1"/>
  <c r="AS1293" i="1"/>
  <c r="AB1293" i="1"/>
  <c r="AC1293" i="1"/>
  <c r="AF1293" i="1"/>
  <c r="AK1293" i="1" a="1"/>
  <c r="AK1293" i="1" s="1"/>
  <c r="AU1293" i="1"/>
  <c r="BD1293" i="1"/>
  <c r="AS1294" i="1"/>
  <c r="AB1294" i="1"/>
  <c r="AC1294" i="1"/>
  <c r="AF1294" i="1"/>
  <c r="AK1294" i="1" a="1"/>
  <c r="AK1294" i="1" s="1"/>
  <c r="AU1294" i="1"/>
  <c r="BD1294" i="1"/>
  <c r="AS1295" i="1"/>
  <c r="AB1295" i="1"/>
  <c r="AC1295" i="1"/>
  <c r="AF1295" i="1"/>
  <c r="AK1295" i="1" a="1"/>
  <c r="AK1295" i="1" s="1"/>
  <c r="AU1295" i="1"/>
  <c r="BD1295" i="1"/>
  <c r="AS1296" i="1"/>
  <c r="AB1296" i="1"/>
  <c r="AC1296" i="1"/>
  <c r="AF1296" i="1"/>
  <c r="AK1296" i="1" a="1"/>
  <c r="AK1296" i="1" s="1"/>
  <c r="AU1296" i="1"/>
  <c r="BD1296" i="1"/>
  <c r="AS1297" i="1"/>
  <c r="AB1297" i="1"/>
  <c r="AC1297" i="1"/>
  <c r="AF1297" i="1"/>
  <c r="AK1297" i="1" a="1"/>
  <c r="AK1297" i="1" s="1"/>
  <c r="AU1297" i="1"/>
  <c r="BD1297" i="1"/>
  <c r="AS1298" i="1"/>
  <c r="AB1298" i="1"/>
  <c r="AC1298" i="1"/>
  <c r="AF1298" i="1"/>
  <c r="AK1298" i="1" a="1"/>
  <c r="AK1298" i="1" s="1"/>
  <c r="AU1298" i="1"/>
  <c r="BD1298" i="1"/>
  <c r="AS1299" i="1"/>
  <c r="AB1299" i="1"/>
  <c r="AC1299" i="1"/>
  <c r="AF1299" i="1"/>
  <c r="AK1299" i="1" a="1"/>
  <c r="AK1299" i="1" s="1"/>
  <c r="AU1299" i="1"/>
  <c r="BD1299" i="1"/>
  <c r="AS1300" i="1"/>
  <c r="AB1300" i="1"/>
  <c r="AC1300" i="1"/>
  <c r="AF1300" i="1"/>
  <c r="AK1300" i="1" a="1"/>
  <c r="AK1300" i="1" s="1"/>
  <c r="AU1300" i="1"/>
  <c r="BD1300" i="1"/>
  <c r="AS1301" i="1"/>
  <c r="AB1301" i="1"/>
  <c r="AC1301" i="1"/>
  <c r="AF1301" i="1"/>
  <c r="AK1301" i="1" a="1"/>
  <c r="AK1301" i="1" s="1"/>
  <c r="AU1301" i="1"/>
  <c r="BD1301" i="1"/>
  <c r="AS1302" i="1"/>
  <c r="AB1302" i="1"/>
  <c r="AC1302" i="1"/>
  <c r="AF1302" i="1"/>
  <c r="AK1302" i="1" a="1"/>
  <c r="AK1302" i="1" s="1"/>
  <c r="AU1302" i="1"/>
  <c r="BD1302" i="1"/>
  <c r="AS1303" i="1"/>
  <c r="AB1303" i="1"/>
  <c r="AC1303" i="1"/>
  <c r="AF1303" i="1"/>
  <c r="AK1303" i="1" a="1"/>
  <c r="AK1303" i="1" s="1"/>
  <c r="AU1303" i="1"/>
  <c r="BD1303" i="1"/>
  <c r="AS1304" i="1"/>
  <c r="AB1304" i="1"/>
  <c r="AC1304" i="1"/>
  <c r="AF1304" i="1"/>
  <c r="AK1304" i="1" a="1"/>
  <c r="AK1304" i="1" s="1"/>
  <c r="AU1304" i="1"/>
  <c r="BD1304" i="1"/>
  <c r="AS1305" i="1"/>
  <c r="AB1305" i="1"/>
  <c r="AC1305" i="1"/>
  <c r="AF1305" i="1"/>
  <c r="AK1305" i="1" a="1"/>
  <c r="AK1305" i="1" s="1"/>
  <c r="AU1305" i="1"/>
  <c r="BD1305" i="1"/>
  <c r="AS1306" i="1"/>
  <c r="AB1306" i="1"/>
  <c r="AC1306" i="1"/>
  <c r="AF1306" i="1"/>
  <c r="AK1306" i="1" a="1"/>
  <c r="AK1306" i="1" s="1"/>
  <c r="AU1306" i="1"/>
  <c r="BD1306" i="1"/>
  <c r="AS1307" i="1"/>
  <c r="AB1307" i="1"/>
  <c r="AC1307" i="1"/>
  <c r="AF1307" i="1"/>
  <c r="AK1307" i="1" a="1"/>
  <c r="AK1307" i="1" s="1"/>
  <c r="AU1307" i="1"/>
  <c r="BD1307" i="1"/>
  <c r="AS1308" i="1"/>
  <c r="AB1308" i="1"/>
  <c r="AC1308" i="1"/>
  <c r="AF1308" i="1"/>
  <c r="AK1308" i="1" a="1"/>
  <c r="AK1308" i="1" s="1"/>
  <c r="AU1308" i="1"/>
  <c r="BD1308" i="1"/>
  <c r="AS1309" i="1"/>
  <c r="AB1309" i="1"/>
  <c r="AC1309" i="1"/>
  <c r="AF1309" i="1"/>
  <c r="AK1309" i="1" a="1"/>
  <c r="AK1309" i="1" s="1"/>
  <c r="AU1309" i="1"/>
  <c r="BD1309" i="1"/>
  <c r="AS1310" i="1"/>
  <c r="AB1310" i="1"/>
  <c r="AC1310" i="1"/>
  <c r="AF1310" i="1"/>
  <c r="AK1310" i="1" a="1"/>
  <c r="AK1310" i="1" s="1"/>
  <c r="AU1310" i="1"/>
  <c r="BD1310" i="1"/>
  <c r="AS1311" i="1"/>
  <c r="AB1311" i="1"/>
  <c r="AC1311" i="1"/>
  <c r="AF1311" i="1"/>
  <c r="AK1311" i="1" a="1"/>
  <c r="AK1311" i="1" s="1"/>
  <c r="AU1311" i="1"/>
  <c r="BD1311" i="1"/>
  <c r="AS1312" i="1"/>
  <c r="AB1312" i="1"/>
  <c r="AC1312" i="1"/>
  <c r="AF1312" i="1"/>
  <c r="AK1312" i="1" a="1"/>
  <c r="AK1312" i="1" s="1"/>
  <c r="AU1312" i="1"/>
  <c r="BD1312" i="1"/>
  <c r="AS1313" i="1"/>
  <c r="AB1313" i="1"/>
  <c r="AC1313" i="1"/>
  <c r="AF1313" i="1"/>
  <c r="AK1313" i="1" a="1"/>
  <c r="AK1313" i="1" s="1"/>
  <c r="AU1313" i="1"/>
  <c r="BD1313" i="1"/>
  <c r="AS1314" i="1"/>
  <c r="AB1314" i="1"/>
  <c r="AC1314" i="1"/>
  <c r="AF1314" i="1"/>
  <c r="AK1314" i="1" a="1"/>
  <c r="AK1314" i="1" s="1"/>
  <c r="AU1314" i="1"/>
  <c r="BD1314" i="1"/>
  <c r="AS1315" i="1"/>
  <c r="AB1315" i="1"/>
  <c r="AC1315" i="1"/>
  <c r="AF1315" i="1"/>
  <c r="AK1315" i="1" a="1"/>
  <c r="AK1315" i="1" s="1"/>
  <c r="AU1315" i="1"/>
  <c r="BD1315" i="1"/>
  <c r="AS1316" i="1"/>
  <c r="AB1316" i="1"/>
  <c r="AC1316" i="1"/>
  <c r="AF1316" i="1"/>
  <c r="AK1316" i="1" a="1"/>
  <c r="AK1316" i="1" s="1"/>
  <c r="AU1316" i="1"/>
  <c r="BD1316" i="1"/>
  <c r="AS1317" i="1"/>
  <c r="AB1317" i="1"/>
  <c r="AC1317" i="1"/>
  <c r="AF1317" i="1"/>
  <c r="AK1317" i="1" a="1"/>
  <c r="AK1317" i="1" s="1"/>
  <c r="AU1317" i="1"/>
  <c r="BD1317" i="1"/>
  <c r="AS1318" i="1"/>
  <c r="AB1318" i="1"/>
  <c r="AC1318" i="1"/>
  <c r="AF1318" i="1"/>
  <c r="AK1318" i="1" a="1"/>
  <c r="AK1318" i="1" s="1"/>
  <c r="AU1318" i="1"/>
  <c r="BD1318" i="1"/>
  <c r="AS1319" i="1"/>
  <c r="AB1319" i="1"/>
  <c r="AC1319" i="1"/>
  <c r="AF1319" i="1"/>
  <c r="AK1319" i="1" a="1"/>
  <c r="AK1319" i="1" s="1"/>
  <c r="AU1319" i="1"/>
  <c r="BD1319" i="1"/>
  <c r="AS1320" i="1"/>
  <c r="AB1320" i="1"/>
  <c r="AC1320" i="1"/>
  <c r="AF1320" i="1"/>
  <c r="AK1320" i="1" a="1"/>
  <c r="AK1320" i="1" s="1"/>
  <c r="AU1320" i="1"/>
  <c r="BD1320" i="1"/>
  <c r="AS1321" i="1"/>
  <c r="AB1321" i="1"/>
  <c r="AC1321" i="1"/>
  <c r="AF1321" i="1"/>
  <c r="AK1321" i="1" a="1"/>
  <c r="AK1321" i="1" s="1"/>
  <c r="AU1321" i="1"/>
  <c r="BD1321" i="1"/>
  <c r="AS1322" i="1"/>
  <c r="AB1322" i="1"/>
  <c r="AC1322" i="1"/>
  <c r="AF1322" i="1"/>
  <c r="AK1322" i="1" a="1"/>
  <c r="AK1322" i="1" s="1"/>
  <c r="AU1322" i="1"/>
  <c r="BD1322" i="1"/>
  <c r="AS1323" i="1"/>
  <c r="AB1323" i="1"/>
  <c r="AC1323" i="1"/>
  <c r="AF1323" i="1"/>
  <c r="AK1323" i="1" a="1"/>
  <c r="AK1323" i="1" s="1"/>
  <c r="AU1323" i="1"/>
  <c r="BD1323" i="1"/>
  <c r="AS1324" i="1"/>
  <c r="AB1324" i="1"/>
  <c r="AC1324" i="1"/>
  <c r="AF1324" i="1"/>
  <c r="AK1324" i="1" a="1"/>
  <c r="AK1324" i="1" s="1"/>
  <c r="AU1324" i="1"/>
  <c r="BD1324" i="1"/>
  <c r="AS1325" i="1"/>
  <c r="AB1325" i="1"/>
  <c r="AC1325" i="1"/>
  <c r="AF1325" i="1"/>
  <c r="AK1325" i="1" a="1"/>
  <c r="AK1325" i="1" s="1"/>
  <c r="AU1325" i="1"/>
  <c r="BD1325" i="1"/>
  <c r="AS1326" i="1"/>
  <c r="AB1326" i="1"/>
  <c r="AC1326" i="1"/>
  <c r="AF1326" i="1"/>
  <c r="AK1326" i="1" a="1"/>
  <c r="AK1326" i="1" s="1"/>
  <c r="AU1326" i="1"/>
  <c r="BD1326" i="1"/>
  <c r="AS1327" i="1"/>
  <c r="AB1327" i="1"/>
  <c r="AC1327" i="1"/>
  <c r="AF1327" i="1"/>
  <c r="AK1327" i="1" a="1"/>
  <c r="AK1327" i="1" s="1"/>
  <c r="AU1327" i="1"/>
  <c r="BD1327" i="1"/>
  <c r="AS1328" i="1"/>
  <c r="AB1328" i="1"/>
  <c r="AC1328" i="1"/>
  <c r="AF1328" i="1"/>
  <c r="AK1328" i="1" a="1"/>
  <c r="AK1328" i="1" s="1"/>
  <c r="AU1328" i="1"/>
  <c r="BD1328" i="1"/>
  <c r="AS1329" i="1"/>
  <c r="AB1329" i="1"/>
  <c r="AC1329" i="1"/>
  <c r="AF1329" i="1"/>
  <c r="AK1329" i="1" a="1"/>
  <c r="AK1329" i="1" s="1"/>
  <c r="AU1329" i="1"/>
  <c r="BD1329" i="1"/>
  <c r="AS1330" i="1"/>
  <c r="AB1330" i="1"/>
  <c r="AC1330" i="1"/>
  <c r="AF1330" i="1"/>
  <c r="AK1330" i="1" a="1"/>
  <c r="AK1330" i="1" s="1"/>
  <c r="AU1330" i="1"/>
  <c r="BD1330" i="1"/>
  <c r="AS1331" i="1"/>
  <c r="AB1331" i="1"/>
  <c r="AC1331" i="1"/>
  <c r="AF1331" i="1"/>
  <c r="AK1331" i="1" a="1"/>
  <c r="AK1331" i="1" s="1"/>
  <c r="AU1331" i="1"/>
  <c r="BD1331" i="1"/>
  <c r="AS1332" i="1"/>
  <c r="AB1332" i="1"/>
  <c r="AC1332" i="1"/>
  <c r="AF1332" i="1"/>
  <c r="AK1332" i="1" a="1"/>
  <c r="AK1332" i="1" s="1"/>
  <c r="AU1332" i="1"/>
  <c r="BD1332" i="1"/>
  <c r="AS1333" i="1"/>
  <c r="AB1333" i="1"/>
  <c r="AC1333" i="1"/>
  <c r="AF1333" i="1"/>
  <c r="AK1333" i="1" a="1"/>
  <c r="AK1333" i="1" s="1"/>
  <c r="AU1333" i="1"/>
  <c r="BD1333" i="1"/>
  <c r="AS1334" i="1"/>
  <c r="AB1334" i="1"/>
  <c r="AC1334" i="1"/>
  <c r="AF1334" i="1"/>
  <c r="AK1334" i="1" a="1"/>
  <c r="AK1334" i="1" s="1"/>
  <c r="AU1334" i="1"/>
  <c r="BD1334" i="1"/>
  <c r="AS1335" i="1"/>
  <c r="AB1335" i="1"/>
  <c r="AC1335" i="1"/>
  <c r="AF1335" i="1"/>
  <c r="AK1335" i="1" a="1"/>
  <c r="AK1335" i="1" s="1"/>
  <c r="AU1335" i="1"/>
  <c r="BD1335" i="1"/>
  <c r="AS1336" i="1"/>
  <c r="AB1336" i="1"/>
  <c r="AC1336" i="1"/>
  <c r="AF1336" i="1"/>
  <c r="AK1336" i="1" a="1"/>
  <c r="AK1336" i="1" s="1"/>
  <c r="AU1336" i="1"/>
  <c r="BD1336" i="1"/>
  <c r="AS1337" i="1"/>
  <c r="AB1337" i="1"/>
  <c r="AC1337" i="1"/>
  <c r="AF1337" i="1"/>
  <c r="AK1337" i="1" a="1"/>
  <c r="AK1337" i="1" s="1"/>
  <c r="AU1337" i="1"/>
  <c r="BD1337" i="1"/>
  <c r="AS1338" i="1"/>
  <c r="AB1338" i="1"/>
  <c r="AC1338" i="1"/>
  <c r="AF1338" i="1"/>
  <c r="AK1338" i="1" a="1"/>
  <c r="AK1338" i="1" s="1"/>
  <c r="AU1338" i="1"/>
  <c r="BD1338" i="1"/>
  <c r="AS1339" i="1"/>
  <c r="AB1339" i="1"/>
  <c r="AC1339" i="1"/>
  <c r="AF1339" i="1"/>
  <c r="AK1339" i="1" a="1"/>
  <c r="AK1339" i="1" s="1"/>
  <c r="AU1339" i="1"/>
  <c r="BD1339" i="1"/>
  <c r="AS1340" i="1"/>
  <c r="AB1340" i="1"/>
  <c r="AC1340" i="1"/>
  <c r="AF1340" i="1"/>
  <c r="AK1340" i="1" a="1"/>
  <c r="AK1340" i="1" s="1"/>
  <c r="AU1340" i="1"/>
  <c r="BD1340" i="1"/>
  <c r="AS1341" i="1"/>
  <c r="AB1341" i="1"/>
  <c r="AC1341" i="1"/>
  <c r="AF1341" i="1"/>
  <c r="AK1341" i="1" a="1"/>
  <c r="AK1341" i="1" s="1"/>
  <c r="AU1341" i="1"/>
  <c r="BD1341" i="1"/>
  <c r="AS1342" i="1"/>
  <c r="AB1342" i="1"/>
  <c r="AC1342" i="1"/>
  <c r="AF1342" i="1"/>
  <c r="AK1342" i="1" a="1"/>
  <c r="AK1342" i="1" s="1"/>
  <c r="AU1342" i="1"/>
  <c r="BD1342" i="1"/>
  <c r="AS1343" i="1"/>
  <c r="AB1343" i="1"/>
  <c r="AC1343" i="1"/>
  <c r="AF1343" i="1"/>
  <c r="AK1343" i="1" a="1"/>
  <c r="AK1343" i="1" s="1"/>
  <c r="AU1343" i="1"/>
  <c r="BD1343" i="1"/>
  <c r="AS1344" i="1"/>
  <c r="AB1344" i="1"/>
  <c r="AC1344" i="1"/>
  <c r="AF1344" i="1"/>
  <c r="AK1344" i="1" a="1"/>
  <c r="AK1344" i="1" s="1"/>
  <c r="AU1344" i="1"/>
  <c r="BD1344" i="1"/>
  <c r="AS1345" i="1"/>
  <c r="AB1345" i="1"/>
  <c r="AC1345" i="1"/>
  <c r="AF1345" i="1"/>
  <c r="AK1345" i="1" a="1"/>
  <c r="AK1345" i="1" s="1"/>
  <c r="AU1345" i="1"/>
  <c r="BD1345" i="1"/>
  <c r="AS1346" i="1"/>
  <c r="AB1346" i="1"/>
  <c r="AC1346" i="1"/>
  <c r="AF1346" i="1"/>
  <c r="AK1346" i="1" a="1"/>
  <c r="AK1346" i="1" s="1"/>
  <c r="AU1346" i="1"/>
  <c r="BD1346" i="1"/>
  <c r="AS1347" i="1"/>
  <c r="AB1347" i="1"/>
  <c r="AC1347" i="1"/>
  <c r="AF1347" i="1"/>
  <c r="AK1347" i="1" a="1"/>
  <c r="AK1347" i="1" s="1"/>
  <c r="AU1347" i="1"/>
  <c r="BD1347" i="1"/>
  <c r="AS1348" i="1"/>
  <c r="AB1348" i="1"/>
  <c r="AC1348" i="1"/>
  <c r="AF1348" i="1"/>
  <c r="AK1348" i="1" a="1"/>
  <c r="AK1348" i="1" s="1"/>
  <c r="AU1348" i="1"/>
  <c r="BD1348" i="1"/>
  <c r="AS1349" i="1"/>
  <c r="AB1349" i="1"/>
  <c r="AC1349" i="1"/>
  <c r="AF1349" i="1"/>
  <c r="AK1349" i="1" a="1"/>
  <c r="AK1349" i="1" s="1"/>
  <c r="AU1349" i="1"/>
  <c r="BD1349" i="1"/>
  <c r="AS1350" i="1"/>
  <c r="AB1350" i="1"/>
  <c r="AC1350" i="1"/>
  <c r="AF1350" i="1"/>
  <c r="AK1350" i="1" a="1"/>
  <c r="AK1350" i="1" s="1"/>
  <c r="AU1350" i="1"/>
  <c r="BD1350" i="1"/>
  <c r="AS1351" i="1"/>
  <c r="AB1351" i="1"/>
  <c r="AC1351" i="1"/>
  <c r="AF1351" i="1"/>
  <c r="AK1351" i="1" a="1"/>
  <c r="AK1351" i="1" s="1"/>
  <c r="AU1351" i="1"/>
  <c r="BD1351" i="1"/>
  <c r="AS1352" i="1"/>
  <c r="AB1352" i="1"/>
  <c r="AC1352" i="1"/>
  <c r="AF1352" i="1"/>
  <c r="AK1352" i="1" a="1"/>
  <c r="AK1352" i="1" s="1"/>
  <c r="AU1352" i="1"/>
  <c r="BD1352" i="1"/>
  <c r="AS1353" i="1"/>
  <c r="AB1353" i="1"/>
  <c r="AC1353" i="1"/>
  <c r="AF1353" i="1"/>
  <c r="AK1353" i="1" a="1"/>
  <c r="AK1353" i="1" s="1"/>
  <c r="AU1353" i="1"/>
  <c r="BD1353" i="1"/>
  <c r="AS1354" i="1"/>
  <c r="AB1354" i="1"/>
  <c r="AC1354" i="1"/>
  <c r="AF1354" i="1"/>
  <c r="AK1354" i="1" a="1"/>
  <c r="AK1354" i="1" s="1"/>
  <c r="AU1354" i="1"/>
  <c r="BD1354" i="1"/>
  <c r="AS1355" i="1"/>
  <c r="AB1355" i="1"/>
  <c r="AC1355" i="1"/>
  <c r="AF1355" i="1"/>
  <c r="AK1355" i="1" a="1"/>
  <c r="AK1355" i="1" s="1"/>
  <c r="AU1355" i="1"/>
  <c r="BD1355" i="1"/>
  <c r="AS1356" i="1"/>
  <c r="AB1356" i="1"/>
  <c r="AC1356" i="1"/>
  <c r="AF1356" i="1"/>
  <c r="AK1356" i="1" a="1"/>
  <c r="AK1356" i="1" s="1"/>
  <c r="AU1356" i="1"/>
  <c r="BD1356" i="1"/>
  <c r="AS1357" i="1"/>
  <c r="AB1357" i="1"/>
  <c r="AC1357" i="1"/>
  <c r="AF1357" i="1"/>
  <c r="AK1357" i="1" a="1"/>
  <c r="AK1357" i="1" s="1"/>
  <c r="AU1357" i="1"/>
  <c r="BD1357" i="1"/>
  <c r="AS1358" i="1"/>
  <c r="AB1358" i="1"/>
  <c r="AC1358" i="1"/>
  <c r="AF1358" i="1"/>
  <c r="AK1358" i="1" a="1"/>
  <c r="AK1358" i="1" s="1"/>
  <c r="AU1358" i="1"/>
  <c r="BD1358" i="1"/>
  <c r="AS1359" i="1"/>
  <c r="AB1359" i="1"/>
  <c r="AC1359" i="1"/>
  <c r="AF1359" i="1"/>
  <c r="AK1359" i="1" a="1"/>
  <c r="AK1359" i="1" s="1"/>
  <c r="AU1359" i="1"/>
  <c r="BD1359" i="1"/>
  <c r="AS1360" i="1"/>
  <c r="AB1360" i="1"/>
  <c r="AC1360" i="1"/>
  <c r="AF1360" i="1"/>
  <c r="AK1360" i="1" a="1"/>
  <c r="AK1360" i="1" s="1"/>
  <c r="AU1360" i="1"/>
  <c r="BD1360" i="1"/>
  <c r="AS1361" i="1"/>
  <c r="AB1361" i="1"/>
  <c r="AC1361" i="1"/>
  <c r="AF1361" i="1"/>
  <c r="AK1361" i="1" a="1"/>
  <c r="AK1361" i="1" s="1"/>
  <c r="AU1361" i="1"/>
  <c r="BD1361" i="1"/>
  <c r="AS1362" i="1"/>
  <c r="AB1362" i="1"/>
  <c r="AC1362" i="1"/>
  <c r="AF1362" i="1"/>
  <c r="AK1362" i="1" a="1"/>
  <c r="AK1362" i="1" s="1"/>
  <c r="AU1362" i="1"/>
  <c r="BD1362" i="1"/>
  <c r="AS1363" i="1"/>
  <c r="AB1363" i="1"/>
  <c r="AC1363" i="1"/>
  <c r="AF1363" i="1"/>
  <c r="AK1363" i="1" a="1"/>
  <c r="AK1363" i="1" s="1"/>
  <c r="AU1363" i="1"/>
  <c r="BD1363" i="1"/>
  <c r="AS1364" i="1"/>
  <c r="AB1364" i="1"/>
  <c r="AC1364" i="1"/>
  <c r="AF1364" i="1"/>
  <c r="AK1364" i="1" a="1"/>
  <c r="AK1364" i="1" s="1"/>
  <c r="AU1364" i="1"/>
  <c r="BD1364" i="1"/>
  <c r="AS1365" i="1"/>
  <c r="AB1365" i="1"/>
  <c r="AC1365" i="1"/>
  <c r="AF1365" i="1"/>
  <c r="AK1365" i="1" a="1"/>
  <c r="AK1365" i="1" s="1"/>
  <c r="AU1365" i="1"/>
  <c r="BD1365" i="1"/>
  <c r="AS1366" i="1"/>
  <c r="AB1366" i="1"/>
  <c r="AC1366" i="1"/>
  <c r="AF1366" i="1"/>
  <c r="AK1366" i="1" a="1"/>
  <c r="AK1366" i="1" s="1"/>
  <c r="AU1366" i="1"/>
  <c r="BD1366" i="1"/>
  <c r="AS1367" i="1"/>
  <c r="AB1367" i="1"/>
  <c r="AC1367" i="1"/>
  <c r="AF1367" i="1"/>
  <c r="AK1367" i="1" a="1"/>
  <c r="AK1367" i="1" s="1"/>
  <c r="AU1367" i="1"/>
  <c r="BD1367" i="1"/>
  <c r="AS1368" i="1"/>
  <c r="AB1368" i="1"/>
  <c r="AC1368" i="1"/>
  <c r="AF1368" i="1"/>
  <c r="AK1368" i="1" a="1"/>
  <c r="AK1368" i="1" s="1"/>
  <c r="AU1368" i="1"/>
  <c r="BD1368" i="1"/>
  <c r="AS1369" i="1"/>
  <c r="AB1369" i="1"/>
  <c r="AC1369" i="1"/>
  <c r="AF1369" i="1"/>
  <c r="AK1369" i="1" a="1"/>
  <c r="AK1369" i="1" s="1"/>
  <c r="AU1369" i="1"/>
  <c r="BD1369" i="1"/>
  <c r="AS1370" i="1"/>
  <c r="AB1370" i="1"/>
  <c r="AC1370" i="1"/>
  <c r="AF1370" i="1"/>
  <c r="AK1370" i="1" a="1"/>
  <c r="AK1370" i="1" s="1"/>
  <c r="AU1370" i="1"/>
  <c r="BD1370" i="1"/>
  <c r="AS1371" i="1"/>
  <c r="AB1371" i="1"/>
  <c r="AC1371" i="1"/>
  <c r="AF1371" i="1"/>
  <c r="AK1371" i="1" a="1"/>
  <c r="AK1371" i="1" s="1"/>
  <c r="AU1371" i="1"/>
  <c r="BD1371" i="1"/>
  <c r="AS1372" i="1"/>
  <c r="AB1372" i="1"/>
  <c r="AC1372" i="1"/>
  <c r="AF1372" i="1"/>
  <c r="AK1372" i="1" a="1"/>
  <c r="AK1372" i="1" s="1"/>
  <c r="AU1372" i="1"/>
  <c r="BD1372" i="1"/>
  <c r="AS1373" i="1"/>
  <c r="AB1373" i="1"/>
  <c r="AC1373" i="1"/>
  <c r="AF1373" i="1"/>
  <c r="AK1373" i="1" a="1"/>
  <c r="AK1373" i="1" s="1"/>
  <c r="AU1373" i="1"/>
  <c r="BD1373" i="1"/>
  <c r="AS1374" i="1"/>
  <c r="AB1374" i="1"/>
  <c r="AC1374" i="1"/>
  <c r="AF1374" i="1"/>
  <c r="AK1374" i="1" a="1"/>
  <c r="AK1374" i="1" s="1"/>
  <c r="AU1374" i="1"/>
  <c r="BD1374" i="1"/>
  <c r="AS1375" i="1"/>
  <c r="AB1375" i="1"/>
  <c r="AC1375" i="1"/>
  <c r="AF1375" i="1"/>
  <c r="AK1375" i="1" a="1"/>
  <c r="AK1375" i="1" s="1"/>
  <c r="AU1375" i="1"/>
  <c r="BD1375" i="1"/>
  <c r="AS1376" i="1"/>
  <c r="AB1376" i="1"/>
  <c r="AC1376" i="1"/>
  <c r="AF1376" i="1"/>
  <c r="AK1376" i="1" a="1"/>
  <c r="AK1376" i="1" s="1"/>
  <c r="AU1376" i="1"/>
  <c r="BD1376" i="1"/>
  <c r="AS1377" i="1"/>
  <c r="AB1377" i="1"/>
  <c r="AC1377" i="1"/>
  <c r="AF1377" i="1"/>
  <c r="AK1377" i="1" a="1"/>
  <c r="AK1377" i="1" s="1"/>
  <c r="AU1377" i="1"/>
  <c r="BD1377" i="1"/>
  <c r="AS1378" i="1"/>
  <c r="AB1378" i="1"/>
  <c r="AC1378" i="1"/>
  <c r="AF1378" i="1"/>
  <c r="AK1378" i="1" a="1"/>
  <c r="AK1378" i="1" s="1"/>
  <c r="AU1378" i="1"/>
  <c r="BD1378" i="1"/>
  <c r="AS1379" i="1"/>
  <c r="AB1379" i="1"/>
  <c r="AC1379" i="1"/>
  <c r="AF1379" i="1"/>
  <c r="AK1379" i="1" a="1"/>
  <c r="AK1379" i="1" s="1"/>
  <c r="AU1379" i="1"/>
  <c r="BD1379" i="1"/>
  <c r="AS1380" i="1"/>
  <c r="AB1380" i="1"/>
  <c r="AC1380" i="1"/>
  <c r="AF1380" i="1"/>
  <c r="AK1380" i="1" a="1"/>
  <c r="AK1380" i="1" s="1"/>
  <c r="AU1380" i="1"/>
  <c r="BD1380" i="1"/>
  <c r="AS1381" i="1"/>
  <c r="AB1381" i="1"/>
  <c r="AC1381" i="1"/>
  <c r="AF1381" i="1"/>
  <c r="AK1381" i="1" a="1"/>
  <c r="AK1381" i="1" s="1"/>
  <c r="AU1381" i="1"/>
  <c r="BD1381" i="1"/>
  <c r="AS1382" i="1"/>
  <c r="AB1382" i="1"/>
  <c r="AC1382" i="1"/>
  <c r="AF1382" i="1"/>
  <c r="AK1382" i="1" a="1"/>
  <c r="AK1382" i="1" s="1"/>
  <c r="AU1382" i="1"/>
  <c r="BD1382" i="1"/>
  <c r="AS1383" i="1"/>
  <c r="AB1383" i="1"/>
  <c r="AC1383" i="1"/>
  <c r="AF1383" i="1"/>
  <c r="AK1383" i="1" a="1"/>
  <c r="AK1383" i="1" s="1"/>
  <c r="AU1383" i="1"/>
  <c r="BD1383" i="1"/>
  <c r="AS1384" i="1"/>
  <c r="AB1384" i="1"/>
  <c r="AC1384" i="1"/>
  <c r="AF1384" i="1"/>
  <c r="AK1384" i="1" a="1"/>
  <c r="AK1384" i="1" s="1"/>
  <c r="AU1384" i="1"/>
  <c r="BD1384" i="1"/>
  <c r="AS1385" i="1"/>
  <c r="AB1385" i="1"/>
  <c r="AC1385" i="1"/>
  <c r="AF1385" i="1"/>
  <c r="AK1385" i="1" a="1"/>
  <c r="AK1385" i="1" s="1"/>
  <c r="AU1385" i="1"/>
  <c r="BD1385" i="1"/>
  <c r="AS1386" i="1"/>
  <c r="AB1386" i="1"/>
  <c r="AC1386" i="1"/>
  <c r="AF1386" i="1"/>
  <c r="AK1386" i="1" a="1"/>
  <c r="AK1386" i="1" s="1"/>
  <c r="AU1386" i="1"/>
  <c r="BD1386" i="1"/>
  <c r="AS1387" i="1"/>
  <c r="AB1387" i="1"/>
  <c r="AC1387" i="1"/>
  <c r="AF1387" i="1"/>
  <c r="AK1387" i="1" a="1"/>
  <c r="AK1387" i="1" s="1"/>
  <c r="AU1387" i="1"/>
  <c r="BD1387" i="1"/>
  <c r="AS1388" i="1"/>
  <c r="AB1388" i="1"/>
  <c r="AC1388" i="1"/>
  <c r="AF1388" i="1"/>
  <c r="AK1388" i="1" a="1"/>
  <c r="AK1388" i="1" s="1"/>
  <c r="AU1388" i="1"/>
  <c r="BD1388" i="1"/>
  <c r="AS1389" i="1"/>
  <c r="AB1389" i="1"/>
  <c r="AC1389" i="1"/>
  <c r="AF1389" i="1"/>
  <c r="AK1389" i="1" a="1"/>
  <c r="AK1389" i="1" s="1"/>
  <c r="AU1389" i="1"/>
  <c r="BD1389" i="1"/>
  <c r="AS1390" i="1"/>
  <c r="AB1390" i="1"/>
  <c r="AC1390" i="1"/>
  <c r="AF1390" i="1"/>
  <c r="AK1390" i="1" a="1"/>
  <c r="AK1390" i="1" s="1"/>
  <c r="AU1390" i="1"/>
  <c r="BD1390" i="1"/>
  <c r="AS1391" i="1"/>
  <c r="AB1391" i="1"/>
  <c r="AC1391" i="1"/>
  <c r="AF1391" i="1"/>
  <c r="AK1391" i="1" a="1"/>
  <c r="AK1391" i="1" s="1"/>
  <c r="AU1391" i="1"/>
  <c r="BD1391" i="1"/>
  <c r="AS1392" i="1"/>
  <c r="AB1392" i="1"/>
  <c r="AC1392" i="1"/>
  <c r="AF1392" i="1"/>
  <c r="AK1392" i="1" a="1"/>
  <c r="AK1392" i="1" s="1"/>
  <c r="AU1392" i="1"/>
  <c r="BD1392" i="1"/>
  <c r="AS1393" i="1"/>
  <c r="AB1393" i="1"/>
  <c r="AC1393" i="1"/>
  <c r="AF1393" i="1"/>
  <c r="AK1393" i="1" a="1"/>
  <c r="AK1393" i="1" s="1"/>
  <c r="AU1393" i="1"/>
  <c r="BD1393" i="1"/>
  <c r="AS1394" i="1"/>
  <c r="AB1394" i="1"/>
  <c r="AC1394" i="1"/>
  <c r="AF1394" i="1"/>
  <c r="AK1394" i="1" a="1"/>
  <c r="AK1394" i="1" s="1"/>
  <c r="AU1394" i="1"/>
  <c r="BD1394" i="1"/>
  <c r="AS1395" i="1"/>
  <c r="AB1395" i="1"/>
  <c r="AC1395" i="1"/>
  <c r="AF1395" i="1"/>
  <c r="AK1395" i="1" a="1"/>
  <c r="AK1395" i="1" s="1"/>
  <c r="AU1395" i="1"/>
  <c r="BD1395" i="1"/>
  <c r="AS1396" i="1"/>
  <c r="AB1396" i="1"/>
  <c r="AC1396" i="1"/>
  <c r="AF1396" i="1"/>
  <c r="AK1396" i="1" a="1"/>
  <c r="AK1396" i="1" s="1"/>
  <c r="AU1396" i="1"/>
  <c r="BD1396" i="1"/>
  <c r="AS1397" i="1"/>
  <c r="AB1397" i="1"/>
  <c r="AC1397" i="1"/>
  <c r="AF1397" i="1"/>
  <c r="AK1397" i="1" a="1"/>
  <c r="AK1397" i="1" s="1"/>
  <c r="AU1397" i="1"/>
  <c r="BD1397" i="1"/>
  <c r="AS1398" i="1"/>
  <c r="AB1398" i="1"/>
  <c r="AC1398" i="1"/>
  <c r="AF1398" i="1"/>
  <c r="AK1398" i="1" a="1"/>
  <c r="AK1398" i="1" s="1"/>
  <c r="AU1398" i="1"/>
  <c r="BD1398" i="1"/>
  <c r="AS1399" i="1"/>
  <c r="AB1399" i="1"/>
  <c r="AC1399" i="1"/>
  <c r="AF1399" i="1"/>
  <c r="AK1399" i="1" a="1"/>
  <c r="AK1399" i="1" s="1"/>
  <c r="AU1399" i="1"/>
  <c r="BD1399" i="1"/>
  <c r="AS1400" i="1"/>
  <c r="AB1400" i="1"/>
  <c r="AC1400" i="1"/>
  <c r="AF1400" i="1"/>
  <c r="AK1400" i="1" a="1"/>
  <c r="AK1400" i="1" s="1"/>
  <c r="AU1400" i="1"/>
  <c r="BD1400" i="1"/>
  <c r="AS1401" i="1"/>
  <c r="AB1401" i="1"/>
  <c r="AC1401" i="1"/>
  <c r="AF1401" i="1"/>
  <c r="AK1401" i="1" a="1"/>
  <c r="AK1401" i="1" s="1"/>
  <c r="AU1401" i="1"/>
  <c r="BD1401" i="1"/>
  <c r="AS1402" i="1"/>
  <c r="AB1402" i="1"/>
  <c r="AC1402" i="1"/>
  <c r="AF1402" i="1"/>
  <c r="AK1402" i="1" a="1"/>
  <c r="AK1402" i="1" s="1"/>
  <c r="AU1402" i="1"/>
  <c r="BD1402" i="1"/>
  <c r="AS1403" i="1"/>
  <c r="AB1403" i="1"/>
  <c r="AC1403" i="1"/>
  <c r="AF1403" i="1"/>
  <c r="AK1403" i="1" a="1"/>
  <c r="AK1403" i="1" s="1"/>
  <c r="AU1403" i="1"/>
  <c r="BD1403" i="1"/>
  <c r="AS1404" i="1"/>
  <c r="AB1404" i="1"/>
  <c r="AC1404" i="1"/>
  <c r="AF1404" i="1"/>
  <c r="AK1404" i="1" a="1"/>
  <c r="AK1404" i="1" s="1"/>
  <c r="AU1404" i="1"/>
  <c r="BD1404" i="1"/>
  <c r="AS1405" i="1"/>
  <c r="AB1405" i="1"/>
  <c r="AC1405" i="1"/>
  <c r="AF1405" i="1"/>
  <c r="AK1405" i="1" a="1"/>
  <c r="AK1405" i="1" s="1"/>
  <c r="AU1405" i="1"/>
  <c r="BD1405" i="1"/>
  <c r="AS1406" i="1"/>
  <c r="AB1406" i="1"/>
  <c r="AC1406" i="1"/>
  <c r="AF1406" i="1"/>
  <c r="AK1406" i="1" a="1"/>
  <c r="AK1406" i="1" s="1"/>
  <c r="AU1406" i="1"/>
  <c r="BD1406" i="1"/>
  <c r="AS1407" i="1"/>
  <c r="AB1407" i="1"/>
  <c r="AC1407" i="1"/>
  <c r="AF1407" i="1"/>
  <c r="AK1407" i="1" a="1"/>
  <c r="AK1407" i="1" s="1"/>
  <c r="AU1407" i="1"/>
  <c r="BD1407" i="1"/>
  <c r="AS1408" i="1"/>
  <c r="AB1408" i="1"/>
  <c r="AC1408" i="1"/>
  <c r="AF1408" i="1"/>
  <c r="AK1408" i="1" a="1"/>
  <c r="AK1408" i="1" s="1"/>
  <c r="AU1408" i="1"/>
  <c r="BD1408" i="1"/>
  <c r="AS1409" i="1"/>
  <c r="AB1409" i="1"/>
  <c r="AC1409" i="1"/>
  <c r="AF1409" i="1"/>
  <c r="AK1409" i="1" a="1"/>
  <c r="AK1409" i="1" s="1"/>
  <c r="AU1409" i="1"/>
  <c r="BD1409" i="1"/>
  <c r="AS1410" i="1"/>
  <c r="AB1410" i="1"/>
  <c r="AC1410" i="1"/>
  <c r="AF1410" i="1"/>
  <c r="AK1410" i="1" a="1"/>
  <c r="AK1410" i="1" s="1"/>
  <c r="AU1410" i="1"/>
  <c r="BD1410" i="1"/>
  <c r="AS1411" i="1"/>
  <c r="AB1411" i="1"/>
  <c r="AC1411" i="1"/>
  <c r="AF1411" i="1"/>
  <c r="AK1411" i="1" a="1"/>
  <c r="AK1411" i="1" s="1"/>
  <c r="AU1411" i="1"/>
  <c r="BD1411" i="1"/>
  <c r="AS1412" i="1"/>
  <c r="AB1412" i="1"/>
  <c r="AC1412" i="1"/>
  <c r="AF1412" i="1"/>
  <c r="AK1412" i="1" a="1"/>
  <c r="AK1412" i="1" s="1"/>
  <c r="AU1412" i="1"/>
  <c r="BD1412" i="1"/>
  <c r="AS1413" i="1"/>
  <c r="AB1413" i="1"/>
  <c r="AC1413" i="1"/>
  <c r="AF1413" i="1"/>
  <c r="AK1413" i="1" a="1"/>
  <c r="AK1413" i="1" s="1"/>
  <c r="AU1413" i="1"/>
  <c r="BD1413" i="1"/>
  <c r="AS1414" i="1"/>
  <c r="AB1414" i="1"/>
  <c r="AC1414" i="1"/>
  <c r="AF1414" i="1"/>
  <c r="AK1414" i="1" a="1"/>
  <c r="AK1414" i="1" s="1"/>
  <c r="AU1414" i="1"/>
  <c r="BD1414" i="1"/>
  <c r="AS1415" i="1"/>
  <c r="AB1415" i="1"/>
  <c r="AC1415" i="1"/>
  <c r="AF1415" i="1"/>
  <c r="AK1415" i="1" a="1"/>
  <c r="AK1415" i="1" s="1"/>
  <c r="AU1415" i="1"/>
  <c r="BD1415" i="1"/>
  <c r="AS1416" i="1"/>
  <c r="AB1416" i="1"/>
  <c r="AC1416" i="1"/>
  <c r="AF1416" i="1"/>
  <c r="AK1416" i="1" a="1"/>
  <c r="AK1416" i="1" s="1"/>
  <c r="AU1416" i="1"/>
  <c r="BD1416" i="1"/>
  <c r="AS1417" i="1"/>
  <c r="AB1417" i="1"/>
  <c r="AC1417" i="1"/>
  <c r="AF1417" i="1"/>
  <c r="AK1417" i="1" a="1"/>
  <c r="AK1417" i="1" s="1"/>
  <c r="AU1417" i="1"/>
  <c r="BD1417" i="1"/>
  <c r="AS1418" i="1"/>
  <c r="AB1418" i="1"/>
  <c r="AC1418" i="1"/>
  <c r="AF1418" i="1"/>
  <c r="AK1418" i="1" a="1"/>
  <c r="AK1418" i="1" s="1"/>
  <c r="AU1418" i="1"/>
  <c r="BD1418" i="1"/>
  <c r="AS1419" i="1"/>
  <c r="AB1419" i="1"/>
  <c r="AC1419" i="1"/>
  <c r="AF1419" i="1"/>
  <c r="AK1419" i="1" a="1"/>
  <c r="AK1419" i="1" s="1"/>
  <c r="AU1419" i="1"/>
  <c r="BD1419" i="1"/>
  <c r="AS1420" i="1"/>
  <c r="AB1420" i="1"/>
  <c r="AC1420" i="1"/>
  <c r="AF1420" i="1"/>
  <c r="AK1420" i="1" a="1"/>
  <c r="AK1420" i="1" s="1"/>
  <c r="AU1420" i="1"/>
  <c r="BD1420" i="1"/>
  <c r="AS1421" i="1"/>
  <c r="AB1421" i="1"/>
  <c r="AC1421" i="1"/>
  <c r="AF1421" i="1"/>
  <c r="AK1421" i="1" a="1"/>
  <c r="AK1421" i="1" s="1"/>
  <c r="AU1421" i="1"/>
  <c r="BD1421" i="1"/>
  <c r="AS1422" i="1"/>
  <c r="AB1422" i="1"/>
  <c r="AC1422" i="1"/>
  <c r="AF1422" i="1"/>
  <c r="AK1422" i="1" a="1"/>
  <c r="AK1422" i="1" s="1"/>
  <c r="AU1422" i="1"/>
  <c r="BD1422" i="1"/>
  <c r="AS1423" i="1"/>
  <c r="AB1423" i="1"/>
  <c r="AC1423" i="1"/>
  <c r="AF1423" i="1"/>
  <c r="AK1423" i="1" a="1"/>
  <c r="AK1423" i="1" s="1"/>
  <c r="AU1423" i="1"/>
  <c r="BD1423" i="1"/>
  <c r="AS1424" i="1"/>
  <c r="AB1424" i="1"/>
  <c r="AC1424" i="1"/>
  <c r="AF1424" i="1"/>
  <c r="AK1424" i="1" a="1"/>
  <c r="AK1424" i="1" s="1"/>
  <c r="AU1424" i="1"/>
  <c r="BD1424" i="1"/>
  <c r="AS1425" i="1"/>
  <c r="AB1425" i="1"/>
  <c r="AC1425" i="1"/>
  <c r="AF1425" i="1"/>
  <c r="AK1425" i="1" a="1"/>
  <c r="AK1425" i="1" s="1"/>
  <c r="AU1425" i="1"/>
  <c r="BD1425" i="1"/>
  <c r="AS1426" i="1"/>
  <c r="AB1426" i="1"/>
  <c r="AC1426" i="1"/>
  <c r="AF1426" i="1"/>
  <c r="AK1426" i="1" a="1"/>
  <c r="AK1426" i="1" s="1"/>
  <c r="AU1426" i="1"/>
  <c r="BD1426" i="1"/>
  <c r="AS1427" i="1"/>
  <c r="AB1427" i="1"/>
  <c r="AC1427" i="1"/>
  <c r="AF1427" i="1"/>
  <c r="AK1427" i="1" a="1"/>
  <c r="AK1427" i="1" s="1"/>
  <c r="AU1427" i="1"/>
  <c r="BD1427" i="1"/>
  <c r="AS1428" i="1"/>
  <c r="AB1428" i="1"/>
  <c r="AC1428" i="1"/>
  <c r="AF1428" i="1"/>
  <c r="AK1428" i="1" a="1"/>
  <c r="AK1428" i="1" s="1"/>
  <c r="AU1428" i="1"/>
  <c r="BD1428" i="1"/>
  <c r="AS1429" i="1"/>
  <c r="AB1429" i="1"/>
  <c r="AC1429" i="1"/>
  <c r="AF1429" i="1"/>
  <c r="AK1429" i="1" a="1"/>
  <c r="AK1429" i="1" s="1"/>
  <c r="AU1429" i="1"/>
  <c r="BD1429" i="1"/>
  <c r="AS1430" i="1"/>
  <c r="AB1430" i="1"/>
  <c r="AC1430" i="1"/>
  <c r="AF1430" i="1"/>
  <c r="AK1430" i="1" a="1"/>
  <c r="AK1430" i="1" s="1"/>
  <c r="AU1430" i="1"/>
  <c r="BD1430" i="1"/>
  <c r="AS1431" i="1"/>
  <c r="AB1431" i="1"/>
  <c r="AC1431" i="1"/>
  <c r="AF1431" i="1"/>
  <c r="AK1431" i="1" a="1"/>
  <c r="AK1431" i="1" s="1"/>
  <c r="AU1431" i="1"/>
  <c r="BD1431" i="1"/>
  <c r="AS1432" i="1"/>
  <c r="AB1432" i="1"/>
  <c r="AC1432" i="1"/>
  <c r="AF1432" i="1"/>
  <c r="AK1432" i="1" a="1"/>
  <c r="AK1432" i="1" s="1"/>
  <c r="AU1432" i="1"/>
  <c r="BD1432" i="1"/>
  <c r="AS1433" i="1"/>
  <c r="AB1433" i="1"/>
  <c r="AC1433" i="1"/>
  <c r="AF1433" i="1"/>
  <c r="AK1433" i="1" a="1"/>
  <c r="AK1433" i="1" s="1"/>
  <c r="AU1433" i="1"/>
  <c r="BD1433" i="1"/>
  <c r="AS1434" i="1"/>
  <c r="AB1434" i="1"/>
  <c r="AC1434" i="1"/>
  <c r="AF1434" i="1"/>
  <c r="AK1434" i="1" a="1"/>
  <c r="AK1434" i="1" s="1"/>
  <c r="AU1434" i="1"/>
  <c r="BD1434" i="1"/>
  <c r="AS1435" i="1"/>
  <c r="AB1435" i="1"/>
  <c r="AC1435" i="1"/>
  <c r="AF1435" i="1"/>
  <c r="AK1435" i="1" a="1"/>
  <c r="AK1435" i="1" s="1"/>
  <c r="AU1435" i="1"/>
  <c r="BD1435" i="1"/>
  <c r="AS1436" i="1"/>
  <c r="AB1436" i="1"/>
  <c r="AC1436" i="1"/>
  <c r="AF1436" i="1"/>
  <c r="AK1436" i="1" a="1"/>
  <c r="AK1436" i="1" s="1"/>
  <c r="AU1436" i="1"/>
  <c r="BD1436" i="1"/>
  <c r="AS1437" i="1"/>
  <c r="AB1437" i="1"/>
  <c r="AC1437" i="1"/>
  <c r="AF1437" i="1"/>
  <c r="AK1437" i="1" a="1"/>
  <c r="AK1437" i="1" s="1"/>
  <c r="AU1437" i="1"/>
  <c r="BD1437" i="1"/>
  <c r="AS1438" i="1"/>
  <c r="AB1438" i="1"/>
  <c r="AC1438" i="1"/>
  <c r="AF1438" i="1"/>
  <c r="AK1438" i="1" a="1"/>
  <c r="AK1438" i="1" s="1"/>
  <c r="AU1438" i="1"/>
  <c r="BD1438" i="1"/>
  <c r="AS1439" i="1"/>
  <c r="AB1439" i="1"/>
  <c r="AC1439" i="1"/>
  <c r="AF1439" i="1"/>
  <c r="AK1439" i="1" a="1"/>
  <c r="AK1439" i="1" s="1"/>
  <c r="AU1439" i="1"/>
  <c r="BD1439" i="1"/>
  <c r="AS1440" i="1"/>
  <c r="AB1440" i="1"/>
  <c r="AC1440" i="1"/>
  <c r="AF1440" i="1"/>
  <c r="AK1440" i="1" a="1"/>
  <c r="AK1440" i="1" s="1"/>
  <c r="AU1440" i="1"/>
  <c r="BD1440" i="1"/>
  <c r="AS1441" i="1"/>
  <c r="AB1441" i="1"/>
  <c r="AC1441" i="1"/>
  <c r="AF1441" i="1"/>
  <c r="AK1441" i="1" a="1"/>
  <c r="AK1441" i="1" s="1"/>
  <c r="AU1441" i="1"/>
  <c r="BD1441" i="1"/>
  <c r="AS1442" i="1"/>
  <c r="AB1442" i="1"/>
  <c r="AC1442" i="1"/>
  <c r="AF1442" i="1"/>
  <c r="AK1442" i="1" a="1"/>
  <c r="AK1442" i="1" s="1"/>
  <c r="AU1442" i="1"/>
  <c r="BD1442" i="1"/>
  <c r="AS1443" i="1"/>
  <c r="AB1443" i="1"/>
  <c r="AC1443" i="1"/>
  <c r="AF1443" i="1"/>
  <c r="AK1443" i="1" a="1"/>
  <c r="AK1443" i="1" s="1"/>
  <c r="AU1443" i="1"/>
  <c r="BD1443" i="1"/>
  <c r="AS1444" i="1"/>
  <c r="AB1444" i="1"/>
  <c r="AC1444" i="1"/>
  <c r="AF1444" i="1"/>
  <c r="AK1444" i="1" a="1"/>
  <c r="AK1444" i="1" s="1"/>
  <c r="AU1444" i="1"/>
  <c r="BD1444" i="1"/>
  <c r="AS1445" i="1"/>
  <c r="AB1445" i="1"/>
  <c r="AC1445" i="1"/>
  <c r="AF1445" i="1"/>
  <c r="AK1445" i="1" a="1"/>
  <c r="AK1445" i="1" s="1"/>
  <c r="AU1445" i="1"/>
  <c r="BD1445" i="1"/>
  <c r="AS1446" i="1"/>
  <c r="AB1446" i="1"/>
  <c r="AC1446" i="1"/>
  <c r="AF1446" i="1"/>
  <c r="AK1446" i="1" a="1"/>
  <c r="AK1446" i="1" s="1"/>
  <c r="AU1446" i="1"/>
  <c r="BD1446" i="1"/>
  <c r="AS1447" i="1"/>
  <c r="AB1447" i="1"/>
  <c r="AC1447" i="1"/>
  <c r="AF1447" i="1"/>
  <c r="AK1447" i="1" a="1"/>
  <c r="AK1447" i="1" s="1"/>
  <c r="AU1447" i="1"/>
  <c r="BD1447" i="1"/>
  <c r="AS1448" i="1"/>
  <c r="AB1448" i="1"/>
  <c r="AC1448" i="1"/>
  <c r="AF1448" i="1"/>
  <c r="AK1448" i="1" a="1"/>
  <c r="AK1448" i="1" s="1"/>
  <c r="AU1448" i="1"/>
  <c r="BD1448" i="1"/>
  <c r="AS1449" i="1"/>
  <c r="AB1449" i="1"/>
  <c r="AC1449" i="1"/>
  <c r="AF1449" i="1"/>
  <c r="AK1449" i="1" a="1"/>
  <c r="AK1449" i="1" s="1"/>
  <c r="AU1449" i="1"/>
  <c r="BD1449" i="1"/>
  <c r="AS1450" i="1"/>
  <c r="AB1450" i="1"/>
  <c r="AC1450" i="1"/>
  <c r="AF1450" i="1"/>
  <c r="AK1450" i="1" a="1"/>
  <c r="AK1450" i="1" s="1"/>
  <c r="AU1450" i="1"/>
  <c r="BD1450" i="1"/>
  <c r="AS1451" i="1"/>
  <c r="AB1451" i="1"/>
  <c r="AC1451" i="1"/>
  <c r="AF1451" i="1"/>
  <c r="AK1451" i="1" a="1"/>
  <c r="AK1451" i="1" s="1"/>
  <c r="AU1451" i="1"/>
  <c r="BD1451" i="1"/>
  <c r="AS1452" i="1"/>
  <c r="AB1452" i="1"/>
  <c r="AC1452" i="1"/>
  <c r="AF1452" i="1"/>
  <c r="AK1452" i="1" a="1"/>
  <c r="AK1452" i="1" s="1"/>
  <c r="AU1452" i="1"/>
  <c r="BD1452" i="1"/>
  <c r="AS1453" i="1"/>
  <c r="AB1453" i="1"/>
  <c r="AC1453" i="1"/>
  <c r="AF1453" i="1"/>
  <c r="AK1453" i="1" a="1"/>
  <c r="AK1453" i="1" s="1"/>
  <c r="AU1453" i="1"/>
  <c r="BD1453" i="1"/>
  <c r="AS1454" i="1"/>
  <c r="AB1454" i="1"/>
  <c r="AC1454" i="1"/>
  <c r="AF1454" i="1"/>
  <c r="AK1454" i="1" a="1"/>
  <c r="AK1454" i="1" s="1"/>
  <c r="AU1454" i="1"/>
  <c r="BD1454" i="1"/>
  <c r="AS1455" i="1"/>
  <c r="AB1455" i="1"/>
  <c r="AC1455" i="1"/>
  <c r="AF1455" i="1"/>
  <c r="AK1455" i="1" a="1"/>
  <c r="AK1455" i="1" s="1"/>
  <c r="AU1455" i="1"/>
  <c r="BD1455" i="1"/>
  <c r="AS1456" i="1"/>
  <c r="AB1456" i="1"/>
  <c r="AC1456" i="1"/>
  <c r="AF1456" i="1"/>
  <c r="AK1456" i="1" a="1"/>
  <c r="AK1456" i="1" s="1"/>
  <c r="AU1456" i="1"/>
  <c r="BD1456" i="1"/>
  <c r="AS1457" i="1"/>
  <c r="AB1457" i="1"/>
  <c r="AC1457" i="1"/>
  <c r="AF1457" i="1"/>
  <c r="AK1457" i="1" a="1"/>
  <c r="AK1457" i="1" s="1"/>
  <c r="AU1457" i="1"/>
  <c r="BD1457" i="1"/>
  <c r="AS1458" i="1"/>
  <c r="AB1458" i="1"/>
  <c r="AC1458" i="1"/>
  <c r="AF1458" i="1"/>
  <c r="AK1458" i="1" a="1"/>
  <c r="AK1458" i="1" s="1"/>
  <c r="AU1458" i="1"/>
  <c r="BD1458" i="1"/>
  <c r="AS1459" i="1"/>
  <c r="AB1459" i="1"/>
  <c r="AC1459" i="1"/>
  <c r="AF1459" i="1"/>
  <c r="AK1459" i="1" a="1"/>
  <c r="AK1459" i="1" s="1"/>
  <c r="AU1459" i="1"/>
  <c r="BD1459" i="1"/>
  <c r="AS1460" i="1"/>
  <c r="AB1460" i="1"/>
  <c r="AC1460" i="1"/>
  <c r="AF1460" i="1"/>
  <c r="AK1460" i="1" a="1"/>
  <c r="AK1460" i="1" s="1"/>
  <c r="AU1460" i="1"/>
  <c r="BD1460" i="1"/>
  <c r="AS1461" i="1"/>
  <c r="AB1461" i="1"/>
  <c r="AC1461" i="1"/>
  <c r="AF1461" i="1"/>
  <c r="AK1461" i="1" a="1"/>
  <c r="AK1461" i="1" s="1"/>
  <c r="AU1461" i="1"/>
  <c r="BD1461" i="1"/>
  <c r="AS1462" i="1"/>
  <c r="AB1462" i="1"/>
  <c r="AC1462" i="1"/>
  <c r="AF1462" i="1"/>
  <c r="AK1462" i="1" a="1"/>
  <c r="AK1462" i="1" s="1"/>
  <c r="AU1462" i="1"/>
  <c r="BD1462" i="1"/>
  <c r="AS1463" i="1"/>
  <c r="AB1463" i="1"/>
  <c r="AC1463" i="1"/>
  <c r="AF1463" i="1"/>
  <c r="AK1463" i="1" a="1"/>
  <c r="AK1463" i="1" s="1"/>
  <c r="AU1463" i="1"/>
  <c r="BD1463" i="1"/>
  <c r="AS1464" i="1"/>
  <c r="AB1464" i="1"/>
  <c r="AC1464" i="1"/>
  <c r="AF1464" i="1"/>
  <c r="AK1464" i="1" a="1"/>
  <c r="AK1464" i="1" s="1"/>
  <c r="AU1464" i="1"/>
  <c r="BD1464" i="1"/>
  <c r="AS1465" i="1"/>
  <c r="AB1465" i="1"/>
  <c r="AC1465" i="1"/>
  <c r="AF1465" i="1"/>
  <c r="AK1465" i="1" a="1"/>
  <c r="AK1465" i="1" s="1"/>
  <c r="AU1465" i="1"/>
  <c r="BD1465" i="1"/>
  <c r="AS1466" i="1"/>
  <c r="AB1466" i="1"/>
  <c r="AC1466" i="1"/>
  <c r="AF1466" i="1"/>
  <c r="AK1466" i="1" a="1"/>
  <c r="AK1466" i="1" s="1"/>
  <c r="AU1466" i="1"/>
  <c r="BD1466" i="1"/>
  <c r="AS1467" i="1"/>
  <c r="AB1467" i="1"/>
  <c r="AC1467" i="1"/>
  <c r="AF1467" i="1"/>
  <c r="AK1467" i="1" a="1"/>
  <c r="AK1467" i="1" s="1"/>
  <c r="AU1467" i="1"/>
  <c r="BD1467" i="1"/>
  <c r="AS1468" i="1"/>
  <c r="AB1468" i="1"/>
  <c r="AC1468" i="1"/>
  <c r="AF1468" i="1"/>
  <c r="AK1468" i="1" a="1"/>
  <c r="AK1468" i="1" s="1"/>
  <c r="AU1468" i="1"/>
  <c r="BD1468" i="1"/>
  <c r="AS1469" i="1"/>
  <c r="AB1469" i="1"/>
  <c r="AC1469" i="1"/>
  <c r="AF1469" i="1"/>
  <c r="AK1469" i="1" a="1"/>
  <c r="AK1469" i="1" s="1"/>
  <c r="AU1469" i="1"/>
  <c r="BD1469" i="1"/>
  <c r="AS1470" i="1"/>
  <c r="AB1470" i="1"/>
  <c r="AC1470" i="1"/>
  <c r="AF1470" i="1"/>
  <c r="AK1470" i="1" a="1"/>
  <c r="AK1470" i="1" s="1"/>
  <c r="AU1470" i="1"/>
  <c r="BD1470" i="1"/>
  <c r="AS1471" i="1"/>
  <c r="AB1471" i="1"/>
  <c r="AC1471" i="1"/>
  <c r="AF1471" i="1"/>
  <c r="AK1471" i="1" a="1"/>
  <c r="AK1471" i="1" s="1"/>
  <c r="AU1471" i="1"/>
  <c r="BD1471" i="1"/>
  <c r="AS1472" i="1"/>
  <c r="AB1472" i="1"/>
  <c r="AC1472" i="1"/>
  <c r="AF1472" i="1"/>
  <c r="AK1472" i="1" a="1"/>
  <c r="AK1472" i="1" s="1"/>
  <c r="AU1472" i="1"/>
  <c r="BD1472" i="1"/>
  <c r="AS1473" i="1"/>
  <c r="AB1473" i="1"/>
  <c r="AC1473" i="1"/>
  <c r="AF1473" i="1"/>
  <c r="AK1473" i="1" a="1"/>
  <c r="AK1473" i="1" s="1"/>
  <c r="AU1473" i="1"/>
  <c r="BD1473" i="1"/>
  <c r="AS1474" i="1"/>
  <c r="AB1474" i="1"/>
  <c r="AC1474" i="1"/>
  <c r="AF1474" i="1"/>
  <c r="AK1474" i="1" a="1"/>
  <c r="AK1474" i="1" s="1"/>
  <c r="AU1474" i="1"/>
  <c r="BD1474" i="1"/>
  <c r="AS1475" i="1"/>
  <c r="AB1475" i="1"/>
  <c r="AC1475" i="1"/>
  <c r="AF1475" i="1"/>
  <c r="AK1475" i="1" a="1"/>
  <c r="AK1475" i="1" s="1"/>
  <c r="AU1475" i="1"/>
  <c r="BD1475" i="1"/>
  <c r="AS1476" i="1"/>
  <c r="AB1476" i="1"/>
  <c r="AC1476" i="1"/>
  <c r="AF1476" i="1"/>
  <c r="AK1476" i="1" a="1"/>
  <c r="AK1476" i="1" s="1"/>
  <c r="AU1476" i="1"/>
  <c r="BD1476" i="1"/>
  <c r="AS1477" i="1"/>
  <c r="AB1477" i="1"/>
  <c r="AC1477" i="1"/>
  <c r="AF1477" i="1"/>
  <c r="AK1477" i="1" a="1"/>
  <c r="AK1477" i="1" s="1"/>
  <c r="AU1477" i="1"/>
  <c r="BD1477" i="1"/>
  <c r="AS1478" i="1"/>
  <c r="AB1478" i="1"/>
  <c r="AC1478" i="1"/>
  <c r="AF1478" i="1"/>
  <c r="AK1478" i="1" a="1"/>
  <c r="AK1478" i="1" s="1"/>
  <c r="AU1478" i="1"/>
  <c r="BD1478" i="1"/>
  <c r="AS1479" i="1"/>
  <c r="AB1479" i="1"/>
  <c r="AC1479" i="1"/>
  <c r="AF1479" i="1"/>
  <c r="AK1479" i="1" a="1"/>
  <c r="AK1479" i="1" s="1"/>
  <c r="AU1479" i="1"/>
  <c r="BD1479" i="1"/>
  <c r="AS1480" i="1"/>
  <c r="AB1480" i="1"/>
  <c r="AC1480" i="1"/>
  <c r="AF1480" i="1"/>
  <c r="AK1480" i="1" a="1"/>
  <c r="AK1480" i="1" s="1"/>
  <c r="AU1480" i="1"/>
  <c r="BD1480" i="1"/>
  <c r="AS1481" i="1"/>
  <c r="AB1481" i="1"/>
  <c r="AC1481" i="1"/>
  <c r="AF1481" i="1"/>
  <c r="AK1481" i="1" a="1"/>
  <c r="AK1481" i="1" s="1"/>
  <c r="AU1481" i="1"/>
  <c r="BD1481" i="1"/>
  <c r="AS1482" i="1"/>
  <c r="AB1482" i="1"/>
  <c r="AC1482" i="1"/>
  <c r="AF1482" i="1"/>
  <c r="AK1482" i="1" a="1"/>
  <c r="AK1482" i="1" s="1"/>
  <c r="AU1482" i="1"/>
  <c r="BD1482" i="1"/>
  <c r="AS1483" i="1"/>
  <c r="AB1483" i="1"/>
  <c r="AC1483" i="1"/>
  <c r="AF1483" i="1"/>
  <c r="AK1483" i="1" a="1"/>
  <c r="AK1483" i="1" s="1"/>
  <c r="AU1483" i="1"/>
  <c r="BD1483" i="1"/>
  <c r="AS1484" i="1"/>
  <c r="AB1484" i="1"/>
  <c r="AC1484" i="1"/>
  <c r="AF1484" i="1"/>
  <c r="AK1484" i="1" a="1"/>
  <c r="AK1484" i="1" s="1"/>
  <c r="AU1484" i="1"/>
  <c r="BD1484" i="1"/>
  <c r="AS1485" i="1"/>
  <c r="AB1485" i="1"/>
  <c r="AC1485" i="1"/>
  <c r="AF1485" i="1"/>
  <c r="AK1485" i="1" a="1"/>
  <c r="AK1485" i="1" s="1"/>
  <c r="AU1485" i="1"/>
  <c r="BD1485" i="1"/>
  <c r="AS1486" i="1"/>
  <c r="AB1486" i="1"/>
  <c r="AC1486" i="1"/>
  <c r="AF1486" i="1"/>
  <c r="AK1486" i="1" a="1"/>
  <c r="AK1486" i="1" s="1"/>
  <c r="AU1486" i="1"/>
  <c r="BD1486" i="1"/>
  <c r="AS1487" i="1"/>
  <c r="AB1487" i="1"/>
  <c r="AC1487" i="1"/>
  <c r="AF1487" i="1"/>
  <c r="AK1487" i="1" a="1"/>
  <c r="AK1487" i="1" s="1"/>
  <c r="AU1487" i="1"/>
  <c r="BD1487" i="1"/>
  <c r="AS1488" i="1"/>
  <c r="AB1488" i="1"/>
  <c r="AC1488" i="1"/>
  <c r="AF1488" i="1"/>
  <c r="AK1488" i="1" a="1"/>
  <c r="AK1488" i="1" s="1"/>
  <c r="AU1488" i="1"/>
  <c r="BD1488" i="1"/>
  <c r="AS1489" i="1"/>
  <c r="AB1489" i="1"/>
  <c r="AC1489" i="1"/>
  <c r="AF1489" i="1"/>
  <c r="AK1489" i="1" a="1"/>
  <c r="AK1489" i="1" s="1"/>
  <c r="AU1489" i="1"/>
  <c r="BD1489" i="1"/>
  <c r="AS1490" i="1"/>
  <c r="AB1490" i="1"/>
  <c r="AC1490" i="1"/>
  <c r="AF1490" i="1"/>
  <c r="AK1490" i="1" a="1"/>
  <c r="AK1490" i="1" s="1"/>
  <c r="AU1490" i="1"/>
  <c r="BD1490" i="1"/>
  <c r="AS1491" i="1"/>
  <c r="AB1491" i="1"/>
  <c r="AC1491" i="1"/>
  <c r="AF1491" i="1"/>
  <c r="AK1491" i="1" a="1"/>
  <c r="AK1491" i="1" s="1"/>
  <c r="AU1491" i="1"/>
  <c r="BD1491" i="1"/>
  <c r="AS1492" i="1"/>
  <c r="AB1492" i="1"/>
  <c r="AC1492" i="1"/>
  <c r="AF1492" i="1"/>
  <c r="AK1492" i="1" a="1"/>
  <c r="AK1492" i="1" s="1"/>
  <c r="AU1492" i="1"/>
  <c r="BD1492" i="1"/>
  <c r="AS1493" i="1"/>
  <c r="AB1493" i="1"/>
  <c r="AC1493" i="1"/>
  <c r="AF1493" i="1"/>
  <c r="AK1493" i="1" a="1"/>
  <c r="AK1493" i="1" s="1"/>
  <c r="AU1493" i="1"/>
  <c r="BD1493" i="1"/>
  <c r="AS1494" i="1"/>
  <c r="AB1494" i="1"/>
  <c r="AC1494" i="1"/>
  <c r="AF1494" i="1"/>
  <c r="AK1494" i="1" a="1"/>
  <c r="AK1494" i="1" s="1"/>
  <c r="AU1494" i="1"/>
  <c r="BD1494" i="1"/>
  <c r="AS1495" i="1"/>
  <c r="AB1495" i="1"/>
  <c r="AC1495" i="1"/>
  <c r="AF1495" i="1"/>
  <c r="AK1495" i="1" a="1"/>
  <c r="AK1495" i="1" s="1"/>
  <c r="AU1495" i="1"/>
  <c r="BD1495" i="1"/>
  <c r="AS1496" i="1"/>
  <c r="AB1496" i="1"/>
  <c r="AC1496" i="1"/>
  <c r="AF1496" i="1"/>
  <c r="AK1496" i="1" a="1"/>
  <c r="AK1496" i="1" s="1"/>
  <c r="AU1496" i="1"/>
  <c r="BD1496" i="1"/>
  <c r="AS1497" i="1"/>
  <c r="AB1497" i="1"/>
  <c r="AC1497" i="1"/>
  <c r="AF1497" i="1"/>
  <c r="AK1497" i="1" a="1"/>
  <c r="AK1497" i="1" s="1"/>
  <c r="AU1497" i="1"/>
  <c r="BD1497" i="1"/>
  <c r="AS1498" i="1"/>
  <c r="AB1498" i="1"/>
  <c r="AC1498" i="1"/>
  <c r="AF1498" i="1"/>
  <c r="AK1498" i="1" a="1"/>
  <c r="AK1498" i="1" s="1"/>
  <c r="AU1498" i="1"/>
  <c r="BD1498" i="1"/>
  <c r="AS1499" i="1"/>
  <c r="AB1499" i="1"/>
  <c r="AC1499" i="1"/>
  <c r="AF1499" i="1"/>
  <c r="AK1499" i="1" a="1"/>
  <c r="AK1499" i="1" s="1"/>
  <c r="AU1499" i="1"/>
  <c r="BD1499" i="1"/>
  <c r="AS1500" i="1"/>
  <c r="AB1500" i="1"/>
  <c r="AC1500" i="1"/>
  <c r="AF1500" i="1"/>
  <c r="AK1500" i="1" a="1"/>
  <c r="AK1500" i="1" s="1"/>
  <c r="AU1500" i="1"/>
  <c r="BD1500" i="1"/>
  <c r="AS1501" i="1"/>
  <c r="AB1501" i="1"/>
  <c r="AC1501" i="1"/>
  <c r="AF1501" i="1"/>
  <c r="AK1501" i="1" a="1"/>
  <c r="AK1501" i="1" s="1"/>
  <c r="AU1501" i="1"/>
  <c r="BD1501" i="1"/>
  <c r="AS1502" i="1"/>
  <c r="AB1502" i="1"/>
  <c r="AC1502" i="1"/>
  <c r="AF1502" i="1"/>
  <c r="AK1502" i="1" a="1"/>
  <c r="AK1502" i="1" s="1"/>
  <c r="AU1502" i="1"/>
  <c r="BD1502" i="1"/>
  <c r="AS1503" i="1"/>
  <c r="AB1503" i="1"/>
  <c r="AC1503" i="1"/>
  <c r="AF1503" i="1"/>
  <c r="AK1503" i="1" a="1"/>
  <c r="AK1503" i="1" s="1"/>
  <c r="AU1503" i="1"/>
  <c r="BD1503" i="1"/>
  <c r="AS1504" i="1"/>
  <c r="AB1504" i="1"/>
  <c r="AC1504" i="1"/>
  <c r="AF1504" i="1"/>
  <c r="AK1504" i="1" a="1"/>
  <c r="AK1504" i="1" s="1"/>
  <c r="AU1504" i="1"/>
  <c r="BD1504" i="1"/>
  <c r="AS1505" i="1"/>
  <c r="AB1505" i="1"/>
  <c r="AC1505" i="1"/>
  <c r="AF1505" i="1"/>
  <c r="AK1505" i="1" a="1"/>
  <c r="AK1505" i="1" s="1"/>
  <c r="AU1505" i="1"/>
  <c r="BD1505" i="1"/>
  <c r="AS1506" i="1"/>
  <c r="AB1506" i="1"/>
  <c r="AC1506" i="1"/>
  <c r="AF1506" i="1"/>
  <c r="AK1506" i="1" a="1"/>
  <c r="AK1506" i="1" s="1"/>
  <c r="AU1506" i="1"/>
  <c r="BD1506" i="1"/>
  <c r="AS1507" i="1"/>
  <c r="AB1507" i="1"/>
  <c r="AC1507" i="1"/>
  <c r="AF1507" i="1"/>
  <c r="AK1507" i="1" a="1"/>
  <c r="AK1507" i="1" s="1"/>
  <c r="AU1507" i="1"/>
  <c r="BD1507" i="1"/>
  <c r="AS1508" i="1"/>
  <c r="AB1508" i="1"/>
  <c r="AC1508" i="1"/>
  <c r="AF1508" i="1"/>
  <c r="AK1508" i="1" a="1"/>
  <c r="AK1508" i="1" s="1"/>
  <c r="AU1508" i="1"/>
  <c r="BD1508" i="1"/>
  <c r="AS1509" i="1"/>
  <c r="AB1509" i="1"/>
  <c r="AC1509" i="1"/>
  <c r="AF1509" i="1"/>
  <c r="AK1509" i="1" a="1"/>
  <c r="AK1509" i="1" s="1"/>
  <c r="AU1509" i="1"/>
  <c r="BD1509" i="1"/>
  <c r="AS1510" i="1"/>
  <c r="AB1510" i="1"/>
  <c r="AC1510" i="1"/>
  <c r="AF1510" i="1"/>
  <c r="AK1510" i="1" a="1"/>
  <c r="AK1510" i="1" s="1"/>
  <c r="AU1510" i="1"/>
  <c r="BD1510" i="1"/>
  <c r="AS1511" i="1"/>
  <c r="AB1511" i="1"/>
  <c r="AC1511" i="1"/>
  <c r="AF1511" i="1"/>
  <c r="AK1511" i="1" a="1"/>
  <c r="AK1511" i="1" s="1"/>
  <c r="AU1511" i="1"/>
  <c r="BD1511" i="1"/>
  <c r="AS1512" i="1"/>
  <c r="AB1512" i="1"/>
  <c r="AC1512" i="1"/>
  <c r="AF1512" i="1"/>
  <c r="AK1512" i="1" a="1"/>
  <c r="AK1512" i="1" s="1"/>
  <c r="AU1512" i="1"/>
  <c r="BD1512" i="1"/>
  <c r="AS1513" i="1"/>
  <c r="AB1513" i="1"/>
  <c r="AC1513" i="1"/>
  <c r="AF1513" i="1"/>
  <c r="AK1513" i="1" a="1"/>
  <c r="AK1513" i="1" s="1"/>
  <c r="AU1513" i="1"/>
  <c r="BD1513" i="1"/>
  <c r="AS1514" i="1"/>
  <c r="AB1514" i="1"/>
  <c r="AC1514" i="1"/>
  <c r="AF1514" i="1"/>
  <c r="AK1514" i="1" a="1"/>
  <c r="AK1514" i="1" s="1"/>
  <c r="AU1514" i="1"/>
  <c r="BD1514" i="1"/>
  <c r="AS1515" i="1"/>
  <c r="AB1515" i="1"/>
  <c r="AC1515" i="1"/>
  <c r="AF1515" i="1"/>
  <c r="AK1515" i="1" a="1"/>
  <c r="AK1515" i="1" s="1"/>
  <c r="AU1515" i="1"/>
  <c r="BD1515" i="1"/>
  <c r="AS1516" i="1"/>
  <c r="AB1516" i="1"/>
  <c r="AC1516" i="1"/>
  <c r="AF1516" i="1"/>
  <c r="AK1516" i="1" a="1"/>
  <c r="AK1516" i="1" s="1"/>
  <c r="AU1516" i="1"/>
  <c r="BD1516" i="1"/>
  <c r="AS1517" i="1"/>
  <c r="AB1517" i="1"/>
  <c r="AC1517" i="1"/>
  <c r="AF1517" i="1"/>
  <c r="AK1517" i="1" a="1"/>
  <c r="AK1517" i="1" s="1"/>
  <c r="AU1517" i="1"/>
  <c r="BD1517" i="1"/>
  <c r="AS1518" i="1"/>
  <c r="AB1518" i="1"/>
  <c r="AC1518" i="1"/>
  <c r="AF1518" i="1"/>
  <c r="AK1518" i="1" a="1"/>
  <c r="AK1518" i="1" s="1"/>
  <c r="AU1518" i="1"/>
  <c r="BD1518" i="1"/>
  <c r="AS1519" i="1"/>
  <c r="AB1519" i="1"/>
  <c r="AC1519" i="1"/>
  <c r="AF1519" i="1"/>
  <c r="AK1519" i="1" a="1"/>
  <c r="AK1519" i="1" s="1"/>
  <c r="AU1519" i="1"/>
  <c r="BD1519" i="1"/>
  <c r="AS1520" i="1"/>
  <c r="AB1520" i="1"/>
  <c r="AC1520" i="1"/>
  <c r="AF1520" i="1"/>
  <c r="AK1520" i="1" a="1"/>
  <c r="AK1520" i="1" s="1"/>
  <c r="AU1520" i="1"/>
  <c r="BD1520" i="1"/>
  <c r="AS1521" i="1"/>
  <c r="AB1521" i="1"/>
  <c r="AC1521" i="1"/>
  <c r="AF1521" i="1"/>
  <c r="AK1521" i="1" a="1"/>
  <c r="AK1521" i="1" s="1"/>
  <c r="AU1521" i="1"/>
  <c r="BD1521" i="1"/>
  <c r="AS1522" i="1"/>
  <c r="AB1522" i="1"/>
  <c r="AC1522" i="1"/>
  <c r="AF1522" i="1"/>
  <c r="AK1522" i="1" a="1"/>
  <c r="AK1522" i="1" s="1"/>
  <c r="AU1522" i="1"/>
  <c r="BD1522" i="1"/>
  <c r="AS1523" i="1"/>
  <c r="AB1523" i="1"/>
  <c r="AC1523" i="1"/>
  <c r="AF1523" i="1"/>
  <c r="AK1523" i="1" a="1"/>
  <c r="AK1523" i="1" s="1"/>
  <c r="AU1523" i="1"/>
  <c r="BD1523" i="1"/>
  <c r="AS1524" i="1"/>
  <c r="AB1524" i="1"/>
  <c r="AC1524" i="1"/>
  <c r="AF1524" i="1"/>
  <c r="AK1524" i="1" a="1"/>
  <c r="AK1524" i="1" s="1"/>
  <c r="AU1524" i="1"/>
  <c r="BD1524" i="1"/>
  <c r="AS1525" i="1"/>
  <c r="AB1525" i="1"/>
  <c r="AC1525" i="1"/>
  <c r="AF1525" i="1"/>
  <c r="AK1525" i="1" a="1"/>
  <c r="AK1525" i="1" s="1"/>
  <c r="AU1525" i="1"/>
  <c r="BD1525" i="1"/>
  <c r="AS1526" i="1"/>
  <c r="AB1526" i="1"/>
  <c r="AC1526" i="1"/>
  <c r="AF1526" i="1"/>
  <c r="AK1526" i="1" a="1"/>
  <c r="AK1526" i="1" s="1"/>
  <c r="AU1526" i="1"/>
  <c r="BD1526" i="1"/>
  <c r="AS1527" i="1"/>
  <c r="AB1527" i="1"/>
  <c r="AC1527" i="1"/>
  <c r="AF1527" i="1"/>
  <c r="AK1527" i="1" a="1"/>
  <c r="AK1527" i="1" s="1"/>
  <c r="AU1527" i="1"/>
  <c r="BD1527" i="1"/>
  <c r="AS1528" i="1"/>
  <c r="AB1528" i="1"/>
  <c r="AC1528" i="1"/>
  <c r="AF1528" i="1"/>
  <c r="AK1528" i="1" a="1"/>
  <c r="AK1528" i="1" s="1"/>
  <c r="AU1528" i="1"/>
  <c r="BD1528" i="1"/>
  <c r="AS1529" i="1"/>
  <c r="AB1529" i="1"/>
  <c r="AC1529" i="1"/>
  <c r="AF1529" i="1"/>
  <c r="AK1529" i="1" a="1"/>
  <c r="AK1529" i="1" s="1"/>
  <c r="AU1529" i="1"/>
  <c r="BD1529" i="1"/>
  <c r="AS1530" i="1"/>
  <c r="AB1530" i="1"/>
  <c r="AC1530" i="1"/>
  <c r="AF1530" i="1"/>
  <c r="AK1530" i="1" a="1"/>
  <c r="AK1530" i="1" s="1"/>
  <c r="AU1530" i="1"/>
  <c r="BD1530" i="1"/>
  <c r="AS1531" i="1"/>
  <c r="AB1531" i="1"/>
  <c r="AC1531" i="1"/>
  <c r="AF1531" i="1"/>
  <c r="AK1531" i="1" a="1"/>
  <c r="AK1531" i="1" s="1"/>
  <c r="AU1531" i="1"/>
  <c r="BD1531" i="1"/>
  <c r="AS1532" i="1"/>
  <c r="AB1532" i="1"/>
  <c r="AC1532" i="1"/>
  <c r="AF1532" i="1"/>
  <c r="AK1532" i="1" a="1"/>
  <c r="AK1532" i="1" s="1"/>
  <c r="AU1532" i="1"/>
  <c r="BD1532" i="1"/>
  <c r="AS1533" i="1"/>
  <c r="AB1533" i="1"/>
  <c r="AC1533" i="1"/>
  <c r="AF1533" i="1"/>
  <c r="AK1533" i="1" a="1"/>
  <c r="AK1533" i="1" s="1"/>
  <c r="AU1533" i="1"/>
  <c r="BD1533" i="1"/>
  <c r="AS1534" i="1"/>
  <c r="AB1534" i="1"/>
  <c r="AC1534" i="1"/>
  <c r="AF1534" i="1"/>
  <c r="AK1534" i="1" a="1"/>
  <c r="AK1534" i="1" s="1"/>
  <c r="AU1534" i="1"/>
  <c r="BD1534" i="1"/>
  <c r="AS1535" i="1"/>
  <c r="AB1535" i="1"/>
  <c r="AC1535" i="1"/>
  <c r="AF1535" i="1"/>
  <c r="AK1535" i="1" a="1"/>
  <c r="AK1535" i="1" s="1"/>
  <c r="AU1535" i="1"/>
  <c r="BD1535" i="1"/>
  <c r="AS1536" i="1"/>
  <c r="AB1536" i="1"/>
  <c r="AC1536" i="1"/>
  <c r="AF1536" i="1"/>
  <c r="AK1536" i="1" a="1"/>
  <c r="AK1536" i="1" s="1"/>
  <c r="AU1536" i="1"/>
  <c r="BD1536" i="1"/>
  <c r="AS1537" i="1"/>
  <c r="AB1537" i="1"/>
  <c r="AC1537" i="1"/>
  <c r="AF1537" i="1"/>
  <c r="AK1537" i="1" a="1"/>
  <c r="AK1537" i="1" s="1"/>
  <c r="AU1537" i="1"/>
  <c r="BD1537" i="1"/>
  <c r="AS1538" i="1"/>
  <c r="AB1538" i="1"/>
  <c r="AC1538" i="1"/>
  <c r="AF1538" i="1"/>
  <c r="AK1538" i="1" a="1"/>
  <c r="AK1538" i="1" s="1"/>
  <c r="AU1538" i="1"/>
  <c r="BD1538" i="1"/>
  <c r="AS1539" i="1"/>
  <c r="AB1539" i="1"/>
  <c r="AC1539" i="1"/>
  <c r="AF1539" i="1"/>
  <c r="AK1539" i="1" a="1"/>
  <c r="AK1539" i="1" s="1"/>
  <c r="AU1539" i="1"/>
  <c r="BD1539" i="1"/>
  <c r="AS1540" i="1"/>
  <c r="AB1540" i="1"/>
  <c r="AC1540" i="1"/>
  <c r="AF1540" i="1"/>
  <c r="AK1540" i="1" a="1"/>
  <c r="AK1540" i="1" s="1"/>
  <c r="AU1540" i="1"/>
  <c r="BD1540" i="1"/>
  <c r="AS1541" i="1"/>
  <c r="AB1541" i="1"/>
  <c r="AC1541" i="1"/>
  <c r="AF1541" i="1"/>
  <c r="AK1541" i="1" a="1"/>
  <c r="AK1541" i="1" s="1"/>
  <c r="AU1541" i="1"/>
  <c r="BD1541" i="1"/>
  <c r="AS1542" i="1"/>
  <c r="AB1542" i="1"/>
  <c r="AC1542" i="1"/>
  <c r="AF1542" i="1"/>
  <c r="AK1542" i="1" a="1"/>
  <c r="AK1542" i="1" s="1"/>
  <c r="AU1542" i="1"/>
  <c r="BD1542" i="1"/>
  <c r="AS1543" i="1"/>
  <c r="AB1543" i="1"/>
  <c r="AC1543" i="1"/>
  <c r="AF1543" i="1"/>
  <c r="AK1543" i="1" a="1"/>
  <c r="AK1543" i="1" s="1"/>
  <c r="AU1543" i="1"/>
  <c r="BD1543" i="1"/>
  <c r="AS1544" i="1"/>
  <c r="AB1544" i="1"/>
  <c r="AC1544" i="1"/>
  <c r="AF1544" i="1"/>
  <c r="AK1544" i="1" a="1"/>
  <c r="AK1544" i="1" s="1"/>
  <c r="AU1544" i="1"/>
  <c r="BD1544" i="1"/>
  <c r="AS1545" i="1"/>
  <c r="AB1545" i="1"/>
  <c r="AC1545" i="1"/>
  <c r="AF1545" i="1"/>
  <c r="AK1545" i="1" a="1"/>
  <c r="AK1545" i="1" s="1"/>
  <c r="AU1545" i="1"/>
  <c r="BD1545" i="1"/>
  <c r="AS1546" i="1"/>
  <c r="AB1546" i="1"/>
  <c r="AC1546" i="1"/>
  <c r="AF1546" i="1"/>
  <c r="AK1546" i="1" a="1"/>
  <c r="AK1546" i="1" s="1"/>
  <c r="AU1546" i="1"/>
  <c r="BD1546" i="1"/>
  <c r="AS1547" i="1"/>
  <c r="AB1547" i="1"/>
  <c r="AC1547" i="1"/>
  <c r="AF1547" i="1"/>
  <c r="AK1547" i="1" a="1"/>
  <c r="AK1547" i="1" s="1"/>
  <c r="AU1547" i="1"/>
  <c r="BD1547" i="1"/>
  <c r="AS1548" i="1"/>
  <c r="AB1548" i="1"/>
  <c r="AC1548" i="1"/>
  <c r="AF1548" i="1"/>
  <c r="AK1548" i="1" a="1"/>
  <c r="AK1548" i="1" s="1"/>
  <c r="AU1548" i="1"/>
  <c r="BD1548" i="1"/>
  <c r="AS1549" i="1"/>
  <c r="AB1549" i="1"/>
  <c r="AC1549" i="1"/>
  <c r="AF1549" i="1"/>
  <c r="AK1549" i="1" a="1"/>
  <c r="AK1549" i="1" s="1"/>
  <c r="AU1549" i="1"/>
  <c r="BD1549" i="1"/>
  <c r="AS1550" i="1"/>
  <c r="AB1550" i="1"/>
  <c r="AC1550" i="1"/>
  <c r="AF1550" i="1"/>
  <c r="AK1550" i="1" a="1"/>
  <c r="AK1550" i="1" s="1"/>
  <c r="AU1550" i="1"/>
  <c r="BD1550" i="1"/>
  <c r="AS1551" i="1"/>
  <c r="AB1551" i="1"/>
  <c r="AC1551" i="1"/>
  <c r="AF1551" i="1"/>
  <c r="AK1551" i="1" a="1"/>
  <c r="AK1551" i="1" s="1"/>
  <c r="AU1551" i="1"/>
  <c r="BD1551" i="1"/>
  <c r="AS1552" i="1"/>
  <c r="AB1552" i="1"/>
  <c r="AC1552" i="1"/>
  <c r="AF1552" i="1"/>
  <c r="AK1552" i="1" a="1"/>
  <c r="AK1552" i="1" s="1"/>
  <c r="AU1552" i="1"/>
  <c r="BD1552" i="1"/>
  <c r="AS1553" i="1"/>
  <c r="AB1553" i="1"/>
  <c r="AC1553" i="1"/>
  <c r="AF1553" i="1"/>
  <c r="AK1553" i="1" a="1"/>
  <c r="AK1553" i="1" s="1"/>
  <c r="AU1553" i="1"/>
  <c r="BD1553" i="1"/>
  <c r="AS1554" i="1"/>
  <c r="AB1554" i="1"/>
  <c r="AC1554" i="1"/>
  <c r="AF1554" i="1"/>
  <c r="AK1554" i="1" a="1"/>
  <c r="AK1554" i="1" s="1"/>
  <c r="AU1554" i="1"/>
  <c r="BD1554" i="1"/>
  <c r="AS1555" i="1"/>
  <c r="AB1555" i="1"/>
  <c r="AC1555" i="1"/>
  <c r="AF1555" i="1"/>
  <c r="AK1555" i="1" a="1"/>
  <c r="AK1555" i="1" s="1"/>
  <c r="AU1555" i="1"/>
  <c r="BD1555" i="1"/>
  <c r="AS1556" i="1"/>
  <c r="AB1556" i="1"/>
  <c r="AC1556" i="1"/>
  <c r="AF1556" i="1"/>
  <c r="AK1556" i="1" a="1"/>
  <c r="AK1556" i="1" s="1"/>
  <c r="AU1556" i="1"/>
  <c r="BD1556" i="1"/>
  <c r="AS1557" i="1"/>
  <c r="AB1557" i="1"/>
  <c r="AC1557" i="1"/>
  <c r="AF1557" i="1"/>
  <c r="AK1557" i="1" a="1"/>
  <c r="AK1557" i="1" s="1"/>
  <c r="AU1557" i="1"/>
  <c r="BD1557" i="1"/>
  <c r="AS1558" i="1"/>
  <c r="AB1558" i="1"/>
  <c r="AC1558" i="1"/>
  <c r="AF1558" i="1"/>
  <c r="AK1558" i="1" a="1"/>
  <c r="AK1558" i="1" s="1"/>
  <c r="AU1558" i="1"/>
  <c r="BD1558" i="1"/>
  <c r="AS1559" i="1"/>
  <c r="AB1559" i="1"/>
  <c r="AC1559" i="1"/>
  <c r="AF1559" i="1"/>
  <c r="AK1559" i="1" a="1"/>
  <c r="AK1559" i="1" s="1"/>
  <c r="AU1559" i="1"/>
  <c r="BD1559" i="1"/>
  <c r="AS1560" i="1"/>
  <c r="AB1560" i="1"/>
  <c r="AC1560" i="1"/>
  <c r="AF1560" i="1"/>
  <c r="AK1560" i="1" a="1"/>
  <c r="AK1560" i="1" s="1"/>
  <c r="AU1560" i="1"/>
  <c r="BD1560" i="1"/>
  <c r="AS1561" i="1"/>
  <c r="AB1561" i="1"/>
  <c r="AC1561" i="1"/>
  <c r="AF1561" i="1"/>
  <c r="AK1561" i="1" a="1"/>
  <c r="AK1561" i="1" s="1"/>
  <c r="AU1561" i="1"/>
  <c r="BD1561" i="1"/>
  <c r="AS1562" i="1"/>
  <c r="AB1562" i="1"/>
  <c r="AC1562" i="1"/>
  <c r="AF1562" i="1"/>
  <c r="AK1562" i="1" a="1"/>
  <c r="AK1562" i="1" s="1"/>
  <c r="AU1562" i="1"/>
  <c r="BD1562" i="1"/>
  <c r="AS1563" i="1"/>
  <c r="AB1563" i="1"/>
  <c r="AC1563" i="1"/>
  <c r="AF1563" i="1"/>
  <c r="AK1563" i="1" a="1"/>
  <c r="AK1563" i="1" s="1"/>
  <c r="AU1563" i="1"/>
  <c r="BD1563" i="1"/>
  <c r="AS1564" i="1"/>
  <c r="AB1564" i="1"/>
  <c r="AC1564" i="1"/>
  <c r="AF1564" i="1"/>
  <c r="AK1564" i="1" a="1"/>
  <c r="AK1564" i="1" s="1"/>
  <c r="AU1564" i="1"/>
  <c r="BD1564" i="1"/>
  <c r="AS1565" i="1"/>
  <c r="AB1565" i="1"/>
  <c r="AC1565" i="1"/>
  <c r="AF1565" i="1"/>
  <c r="AK1565" i="1" a="1"/>
  <c r="AK1565" i="1" s="1"/>
  <c r="AU1565" i="1"/>
  <c r="BD1565" i="1"/>
  <c r="AS1566" i="1"/>
  <c r="AB1566" i="1"/>
  <c r="AC1566" i="1"/>
  <c r="AF1566" i="1"/>
  <c r="AK1566" i="1" a="1"/>
  <c r="AK1566" i="1" s="1"/>
  <c r="AU1566" i="1"/>
  <c r="BD1566" i="1"/>
  <c r="AS1567" i="1"/>
  <c r="AB1567" i="1"/>
  <c r="AC1567" i="1"/>
  <c r="AF1567" i="1"/>
  <c r="AK1567" i="1" a="1"/>
  <c r="AK1567" i="1" s="1"/>
  <c r="AU1567" i="1"/>
  <c r="BD1567" i="1"/>
  <c r="AS1568" i="1"/>
  <c r="AB1568" i="1"/>
  <c r="AC1568" i="1"/>
  <c r="AF1568" i="1"/>
  <c r="AK1568" i="1" a="1"/>
  <c r="AK1568" i="1" s="1"/>
  <c r="AU1568" i="1"/>
  <c r="BD1568" i="1"/>
  <c r="AS1569" i="1"/>
  <c r="AB1569" i="1"/>
  <c r="AC1569" i="1"/>
  <c r="AF1569" i="1"/>
  <c r="AK1569" i="1" a="1"/>
  <c r="AK1569" i="1" s="1"/>
  <c r="AU1569" i="1"/>
  <c r="BD1569" i="1"/>
  <c r="AS1570" i="1"/>
  <c r="AB1570" i="1"/>
  <c r="AC1570" i="1"/>
  <c r="AF1570" i="1"/>
  <c r="AK1570" i="1" a="1"/>
  <c r="AK1570" i="1" s="1"/>
  <c r="AU1570" i="1"/>
  <c r="BD1570" i="1"/>
  <c r="AS1571" i="1"/>
  <c r="AB1571" i="1"/>
  <c r="AC1571" i="1"/>
  <c r="AF1571" i="1"/>
  <c r="AK1571" i="1" a="1"/>
  <c r="AK1571" i="1" s="1"/>
  <c r="AU1571" i="1"/>
  <c r="BD1571" i="1"/>
  <c r="AS1572" i="1"/>
  <c r="AB1572" i="1"/>
  <c r="AC1572" i="1"/>
  <c r="AF1572" i="1"/>
  <c r="AK1572" i="1" a="1"/>
  <c r="AK1572" i="1" s="1"/>
  <c r="AU1572" i="1"/>
  <c r="BD1572" i="1"/>
  <c r="AS1573" i="1"/>
  <c r="AB1573" i="1"/>
  <c r="AC1573" i="1"/>
  <c r="AF1573" i="1"/>
  <c r="AK1573" i="1" a="1"/>
  <c r="AK1573" i="1" s="1"/>
  <c r="AU1573" i="1"/>
  <c r="BD1573" i="1"/>
  <c r="AS1574" i="1"/>
  <c r="AB1574" i="1"/>
  <c r="AC1574" i="1"/>
  <c r="AF1574" i="1"/>
  <c r="AK1574" i="1" a="1"/>
  <c r="AK1574" i="1" s="1"/>
  <c r="AU1574" i="1"/>
  <c r="BD1574" i="1"/>
  <c r="AS1575" i="1"/>
  <c r="AB1575" i="1"/>
  <c r="AC1575" i="1"/>
  <c r="AF1575" i="1"/>
  <c r="AK1575" i="1" a="1"/>
  <c r="AK1575" i="1" s="1"/>
  <c r="AU1575" i="1"/>
  <c r="BD1575" i="1"/>
  <c r="AS1576" i="1"/>
  <c r="AB1576" i="1"/>
  <c r="AC1576" i="1"/>
  <c r="AF1576" i="1"/>
  <c r="AK1576" i="1" a="1"/>
  <c r="AK1576" i="1" s="1"/>
  <c r="AU1576" i="1"/>
  <c r="BD1576" i="1"/>
  <c r="AS1577" i="1"/>
  <c r="AB1577" i="1"/>
  <c r="AC1577" i="1"/>
  <c r="AF1577" i="1"/>
  <c r="AK1577" i="1" a="1"/>
  <c r="AK1577" i="1" s="1"/>
  <c r="AU1577" i="1"/>
  <c r="BD1577" i="1"/>
  <c r="AS1578" i="1"/>
  <c r="AB1578" i="1"/>
  <c r="AC1578" i="1"/>
  <c r="AF1578" i="1"/>
  <c r="AK1578" i="1" a="1"/>
  <c r="AK1578" i="1" s="1"/>
  <c r="AU1578" i="1"/>
  <c r="BD1578" i="1"/>
  <c r="AS1579" i="1"/>
  <c r="AB1579" i="1"/>
  <c r="AC1579" i="1"/>
  <c r="AF1579" i="1"/>
  <c r="AK1579" i="1" a="1"/>
  <c r="AK1579" i="1" s="1"/>
  <c r="AU1579" i="1"/>
  <c r="BD1579" i="1"/>
  <c r="AS1580" i="1"/>
  <c r="AB1580" i="1"/>
  <c r="AC1580" i="1"/>
  <c r="AF1580" i="1"/>
  <c r="AK1580" i="1" a="1"/>
  <c r="AK1580" i="1" s="1"/>
  <c r="AU1580" i="1"/>
  <c r="BD1580" i="1"/>
  <c r="AS1581" i="1"/>
  <c r="AB1581" i="1"/>
  <c r="AC1581" i="1"/>
  <c r="AF1581" i="1"/>
  <c r="AK1581" i="1" a="1"/>
  <c r="AK1581" i="1" s="1"/>
  <c r="AU1581" i="1"/>
  <c r="BD1581" i="1"/>
  <c r="AS1582" i="1"/>
  <c r="AB1582" i="1"/>
  <c r="AC1582" i="1"/>
  <c r="AF1582" i="1"/>
  <c r="AK1582" i="1" a="1"/>
  <c r="AK1582" i="1" s="1"/>
  <c r="AU1582" i="1"/>
  <c r="BD1582" i="1"/>
  <c r="AS1583" i="1"/>
  <c r="AB1583" i="1"/>
  <c r="AC1583" i="1"/>
  <c r="AF1583" i="1"/>
  <c r="AK1583" i="1" a="1"/>
  <c r="AK1583" i="1" s="1"/>
  <c r="AU1583" i="1"/>
  <c r="BD1583" i="1"/>
  <c r="AS1584" i="1"/>
  <c r="AB1584" i="1"/>
  <c r="AC1584" i="1"/>
  <c r="AF1584" i="1"/>
  <c r="AK1584" i="1" a="1"/>
  <c r="AK1584" i="1" s="1"/>
  <c r="AU1584" i="1"/>
  <c r="BD1584" i="1"/>
  <c r="AS1585" i="1"/>
  <c r="AB1585" i="1"/>
  <c r="AC1585" i="1"/>
  <c r="AF1585" i="1"/>
  <c r="AK1585" i="1" a="1"/>
  <c r="AK1585" i="1" s="1"/>
  <c r="AU1585" i="1"/>
  <c r="BD1585" i="1"/>
  <c r="AS1586" i="1"/>
  <c r="AB1586" i="1"/>
  <c r="AC1586" i="1"/>
  <c r="AF1586" i="1"/>
  <c r="AK1586" i="1" a="1"/>
  <c r="AK1586" i="1" s="1"/>
  <c r="AU1586" i="1"/>
  <c r="BD1586" i="1"/>
  <c r="AS1587" i="1"/>
  <c r="AB1587" i="1"/>
  <c r="AC1587" i="1"/>
  <c r="AF1587" i="1"/>
  <c r="AK1587" i="1" a="1"/>
  <c r="AK1587" i="1" s="1"/>
  <c r="AU1587" i="1"/>
  <c r="BD1587" i="1"/>
  <c r="AS1588" i="1"/>
  <c r="AB1588" i="1"/>
  <c r="AC1588" i="1"/>
  <c r="AF1588" i="1"/>
  <c r="AK1588" i="1" a="1"/>
  <c r="AK1588" i="1" s="1"/>
  <c r="AU1588" i="1"/>
  <c r="BD1588" i="1"/>
  <c r="AS1589" i="1"/>
  <c r="AB1589" i="1"/>
  <c r="AC1589" i="1"/>
  <c r="AF1589" i="1"/>
  <c r="AK1589" i="1" a="1"/>
  <c r="AK1589" i="1" s="1"/>
  <c r="AU1589" i="1"/>
  <c r="BD1589" i="1"/>
  <c r="AS1590" i="1"/>
  <c r="AB1590" i="1"/>
  <c r="AC1590" i="1"/>
  <c r="AF1590" i="1"/>
  <c r="AK1590" i="1" a="1"/>
  <c r="AK1590" i="1" s="1"/>
  <c r="AU1590" i="1"/>
  <c r="BD1590" i="1"/>
  <c r="AS1591" i="1"/>
  <c r="AB1591" i="1"/>
  <c r="AC1591" i="1"/>
  <c r="AF1591" i="1"/>
  <c r="AK1591" i="1" a="1"/>
  <c r="AK1591" i="1" s="1"/>
  <c r="AU1591" i="1"/>
  <c r="BD1591" i="1"/>
  <c r="AS1592" i="1"/>
  <c r="AB1592" i="1"/>
  <c r="AC1592" i="1"/>
  <c r="AF1592" i="1"/>
  <c r="AK1592" i="1" a="1"/>
  <c r="AK1592" i="1" s="1"/>
  <c r="AU1592" i="1"/>
  <c r="BD1592" i="1"/>
  <c r="AS1593" i="1"/>
  <c r="AB1593" i="1"/>
  <c r="AC1593" i="1"/>
  <c r="AF1593" i="1"/>
  <c r="AK1593" i="1" a="1"/>
  <c r="AK1593" i="1" s="1"/>
  <c r="AU1593" i="1"/>
  <c r="BD1593" i="1"/>
  <c r="AS1594" i="1"/>
  <c r="AB1594" i="1"/>
  <c r="AC1594" i="1"/>
  <c r="AF1594" i="1"/>
  <c r="AK1594" i="1" a="1"/>
  <c r="AK1594" i="1" s="1"/>
  <c r="AU1594" i="1"/>
  <c r="BD1594" i="1"/>
  <c r="AS1595" i="1"/>
  <c r="AB1595" i="1"/>
  <c r="AC1595" i="1"/>
  <c r="AF1595" i="1"/>
  <c r="AK1595" i="1" a="1"/>
  <c r="AK1595" i="1" s="1"/>
  <c r="AU1595" i="1"/>
  <c r="BD1595" i="1"/>
  <c r="AS1596" i="1"/>
  <c r="AB1596" i="1"/>
  <c r="AC1596" i="1"/>
  <c r="AF1596" i="1"/>
  <c r="AK1596" i="1" a="1"/>
  <c r="AK1596" i="1" s="1"/>
  <c r="AU1596" i="1"/>
  <c r="BD1596" i="1"/>
  <c r="AS1597" i="1"/>
  <c r="AB1597" i="1"/>
  <c r="AC1597" i="1"/>
  <c r="AF1597" i="1"/>
  <c r="AK1597" i="1" a="1"/>
  <c r="AK1597" i="1" s="1"/>
  <c r="AU1597" i="1"/>
  <c r="BD1597" i="1"/>
  <c r="AS1598" i="1"/>
  <c r="AB1598" i="1"/>
  <c r="AC1598" i="1"/>
  <c r="AF1598" i="1"/>
  <c r="AK1598" i="1" a="1"/>
  <c r="AK1598" i="1" s="1"/>
  <c r="AU1598" i="1"/>
  <c r="BD1598" i="1"/>
  <c r="AS1599" i="1"/>
  <c r="AB1599" i="1"/>
  <c r="AC1599" i="1"/>
  <c r="AF1599" i="1"/>
  <c r="AK1599" i="1" a="1"/>
  <c r="AK1599" i="1" s="1"/>
  <c r="AU1599" i="1"/>
  <c r="BD1599" i="1"/>
  <c r="AS1600" i="1"/>
  <c r="AB1600" i="1"/>
  <c r="AC1600" i="1"/>
  <c r="AF1600" i="1"/>
  <c r="AK1600" i="1" a="1"/>
  <c r="AK1600" i="1" s="1"/>
  <c r="AU1600" i="1"/>
  <c r="BD1600" i="1"/>
  <c r="AS1601" i="1"/>
  <c r="AB1601" i="1"/>
  <c r="AC1601" i="1"/>
  <c r="AF1601" i="1"/>
  <c r="AK1601" i="1" a="1"/>
  <c r="AK1601" i="1" s="1"/>
  <c r="AU1601" i="1"/>
  <c r="BD1601" i="1"/>
  <c r="AS1602" i="1"/>
  <c r="AB1602" i="1"/>
  <c r="AC1602" i="1"/>
  <c r="AF1602" i="1"/>
  <c r="AK1602" i="1" a="1"/>
  <c r="AK1602" i="1" s="1"/>
  <c r="AU1602" i="1"/>
  <c r="BD1602" i="1"/>
  <c r="AS1603" i="1"/>
  <c r="AB1603" i="1"/>
  <c r="AC1603" i="1"/>
  <c r="AF1603" i="1"/>
  <c r="AK1603" i="1" a="1"/>
  <c r="AK1603" i="1" s="1"/>
  <c r="AU1603" i="1"/>
  <c r="BD1603" i="1"/>
  <c r="AS1604" i="1"/>
  <c r="AB1604" i="1"/>
  <c r="AC1604" i="1"/>
  <c r="AF1604" i="1"/>
  <c r="AK1604" i="1" a="1"/>
  <c r="AK1604" i="1" s="1"/>
  <c r="AU1604" i="1"/>
  <c r="BD1604" i="1"/>
  <c r="AS1605" i="1"/>
  <c r="AB1605" i="1"/>
  <c r="AC1605" i="1"/>
  <c r="AF1605" i="1"/>
  <c r="AK1605" i="1" a="1"/>
  <c r="AK1605" i="1" s="1"/>
  <c r="AU1605" i="1"/>
  <c r="BD1605" i="1"/>
  <c r="AS1606" i="1"/>
  <c r="AB1606" i="1"/>
  <c r="AC1606" i="1"/>
  <c r="AF1606" i="1"/>
  <c r="AK1606" i="1" a="1"/>
  <c r="AK1606" i="1" s="1"/>
  <c r="AU1606" i="1"/>
  <c r="BD1606" i="1"/>
  <c r="AS1607" i="1"/>
  <c r="AB1607" i="1"/>
  <c r="AC1607" i="1"/>
  <c r="AF1607" i="1"/>
  <c r="AK1607" i="1" a="1"/>
  <c r="AK1607" i="1" s="1"/>
  <c r="AU1607" i="1"/>
  <c r="BD1607" i="1"/>
  <c r="AS1608" i="1"/>
  <c r="AB1608" i="1"/>
  <c r="AC1608" i="1"/>
  <c r="AF1608" i="1"/>
  <c r="AK1608" i="1" a="1"/>
  <c r="AK1608" i="1" s="1"/>
  <c r="AU1608" i="1"/>
  <c r="BD1608" i="1"/>
  <c r="AS1609" i="1"/>
  <c r="AB1609" i="1"/>
  <c r="AC1609" i="1"/>
  <c r="AF1609" i="1"/>
  <c r="AK1609" i="1" a="1"/>
  <c r="AK1609" i="1" s="1"/>
  <c r="AU1609" i="1"/>
  <c r="BD1609" i="1"/>
  <c r="AS1610" i="1"/>
  <c r="AB1610" i="1"/>
  <c r="AC1610" i="1"/>
  <c r="AF1610" i="1"/>
  <c r="AK1610" i="1" a="1"/>
  <c r="AK1610" i="1" s="1"/>
  <c r="AU1610" i="1"/>
  <c r="BD1610" i="1"/>
  <c r="AS1611" i="1"/>
  <c r="AB1611" i="1"/>
  <c r="AC1611" i="1"/>
  <c r="AF1611" i="1"/>
  <c r="AK1611" i="1" a="1"/>
  <c r="AK1611" i="1" s="1"/>
  <c r="AU1611" i="1"/>
  <c r="BD1611" i="1"/>
  <c r="AS1612" i="1"/>
  <c r="AB1612" i="1"/>
  <c r="AC1612" i="1"/>
  <c r="AF1612" i="1"/>
  <c r="AK1612" i="1" a="1"/>
  <c r="AK1612" i="1" s="1"/>
  <c r="AU1612" i="1"/>
  <c r="BD1612" i="1"/>
  <c r="AS1613" i="1"/>
  <c r="AB1613" i="1"/>
  <c r="AC1613" i="1"/>
  <c r="AF1613" i="1"/>
  <c r="AK1613" i="1" a="1"/>
  <c r="AK1613" i="1" s="1"/>
  <c r="AU1613" i="1"/>
  <c r="BD1613" i="1"/>
  <c r="AS1614" i="1"/>
  <c r="AB1614" i="1"/>
  <c r="AC1614" i="1"/>
  <c r="AF1614" i="1"/>
  <c r="AK1614" i="1" a="1"/>
  <c r="AK1614" i="1" s="1"/>
  <c r="AU1614" i="1"/>
  <c r="BD1614" i="1"/>
  <c r="AS1615" i="1"/>
  <c r="AB1615" i="1"/>
  <c r="AC1615" i="1"/>
  <c r="AF1615" i="1"/>
  <c r="AK1615" i="1" a="1"/>
  <c r="AK1615" i="1" s="1"/>
  <c r="AU1615" i="1"/>
  <c r="BD1615" i="1"/>
  <c r="AS1616" i="1"/>
  <c r="AB1616" i="1"/>
  <c r="AC1616" i="1"/>
  <c r="AF1616" i="1"/>
  <c r="AK1616" i="1" a="1"/>
  <c r="AK1616" i="1" s="1"/>
  <c r="AU1616" i="1"/>
  <c r="BD1616" i="1"/>
  <c r="AS1617" i="1"/>
  <c r="AB1617" i="1"/>
  <c r="AC1617" i="1"/>
  <c r="AF1617" i="1"/>
  <c r="AK1617" i="1" a="1"/>
  <c r="AK1617" i="1" s="1"/>
  <c r="AU1617" i="1"/>
  <c r="BD1617" i="1"/>
  <c r="AS1618" i="1"/>
  <c r="AB1618" i="1"/>
  <c r="AC1618" i="1"/>
  <c r="AF1618" i="1"/>
  <c r="AK1618" i="1" a="1"/>
  <c r="AK1618" i="1" s="1"/>
  <c r="AU1618" i="1"/>
  <c r="BD1618" i="1"/>
  <c r="AS1619" i="1"/>
  <c r="AB1619" i="1"/>
  <c r="AC1619" i="1"/>
  <c r="AF1619" i="1"/>
  <c r="AK1619" i="1" a="1"/>
  <c r="AK1619" i="1" s="1"/>
  <c r="AU1619" i="1"/>
  <c r="BD1619" i="1"/>
  <c r="AS1620" i="1"/>
  <c r="AB1620" i="1"/>
  <c r="AC1620" i="1"/>
  <c r="AF1620" i="1"/>
  <c r="AK1620" i="1" a="1"/>
  <c r="AK1620" i="1" s="1"/>
  <c r="AU1620" i="1"/>
  <c r="BD1620" i="1"/>
  <c r="AS1621" i="1"/>
  <c r="AB1621" i="1"/>
  <c r="AC1621" i="1"/>
  <c r="AF1621" i="1"/>
  <c r="AK1621" i="1" a="1"/>
  <c r="AK1621" i="1" s="1"/>
  <c r="AU1621" i="1"/>
  <c r="BD1621" i="1"/>
  <c r="AS1622" i="1"/>
  <c r="AB1622" i="1"/>
  <c r="AC1622" i="1"/>
  <c r="AF1622" i="1"/>
  <c r="AK1622" i="1" a="1"/>
  <c r="AK1622" i="1" s="1"/>
  <c r="AU1622" i="1"/>
  <c r="BD1622" i="1"/>
  <c r="AS1623" i="1"/>
  <c r="AB1623" i="1"/>
  <c r="AC1623" i="1"/>
  <c r="AF1623" i="1"/>
  <c r="AK1623" i="1" a="1"/>
  <c r="AK1623" i="1" s="1"/>
  <c r="AU1623" i="1"/>
  <c r="BD1623" i="1"/>
  <c r="AS1624" i="1"/>
  <c r="AB1624" i="1"/>
  <c r="AC1624" i="1"/>
  <c r="AF1624" i="1"/>
  <c r="AK1624" i="1" a="1"/>
  <c r="AK1624" i="1" s="1"/>
  <c r="AU1624" i="1"/>
  <c r="BD1624" i="1"/>
  <c r="AS1625" i="1"/>
  <c r="AB1625" i="1"/>
  <c r="AC1625" i="1"/>
  <c r="AF1625" i="1"/>
  <c r="AK1625" i="1" a="1"/>
  <c r="AK1625" i="1" s="1"/>
  <c r="AU1625" i="1"/>
  <c r="BD1625" i="1"/>
  <c r="AS1626" i="1"/>
  <c r="AB1626" i="1"/>
  <c r="AC1626" i="1"/>
  <c r="AF1626" i="1"/>
  <c r="AK1626" i="1" a="1"/>
  <c r="AK1626" i="1" s="1"/>
  <c r="AU1626" i="1"/>
  <c r="BD1626" i="1"/>
  <c r="AS1627" i="1"/>
  <c r="AB1627" i="1"/>
  <c r="AC1627" i="1"/>
  <c r="AF1627" i="1"/>
  <c r="AK1627" i="1" a="1"/>
  <c r="AK1627" i="1" s="1"/>
  <c r="AU1627" i="1"/>
  <c r="BD1627" i="1"/>
  <c r="AS1628" i="1"/>
  <c r="AB1628" i="1"/>
  <c r="AC1628" i="1"/>
  <c r="AF1628" i="1"/>
  <c r="AK1628" i="1" a="1"/>
  <c r="AK1628" i="1" s="1"/>
  <c r="AU1628" i="1"/>
  <c r="BD1628" i="1"/>
  <c r="AS1629" i="1"/>
  <c r="AB1629" i="1"/>
  <c r="AC1629" i="1"/>
  <c r="AF1629" i="1"/>
  <c r="AK1629" i="1" a="1"/>
  <c r="AK1629" i="1" s="1"/>
  <c r="AU1629" i="1"/>
  <c r="BD1629" i="1"/>
  <c r="AS1630" i="1"/>
  <c r="AB1630" i="1"/>
  <c r="AC1630" i="1"/>
  <c r="AF1630" i="1"/>
  <c r="AK1630" i="1" a="1"/>
  <c r="AK1630" i="1" s="1"/>
  <c r="AU1630" i="1"/>
  <c r="BD1630" i="1"/>
  <c r="AS1631" i="1"/>
  <c r="AB1631" i="1"/>
  <c r="AC1631" i="1"/>
  <c r="AF1631" i="1"/>
  <c r="AK1631" i="1" a="1"/>
  <c r="AK1631" i="1" s="1"/>
  <c r="AU1631" i="1"/>
  <c r="BD1631" i="1"/>
  <c r="AS1632" i="1"/>
  <c r="AB1632" i="1"/>
  <c r="AC1632" i="1"/>
  <c r="AF1632" i="1"/>
  <c r="AK1632" i="1" a="1"/>
  <c r="AK1632" i="1" s="1"/>
  <c r="AU1632" i="1"/>
  <c r="BD1632" i="1"/>
  <c r="AS1633" i="1"/>
  <c r="AB1633" i="1"/>
  <c r="AC1633" i="1"/>
  <c r="AF1633" i="1"/>
  <c r="AK1633" i="1" a="1"/>
  <c r="AK1633" i="1" s="1"/>
  <c r="AU1633" i="1"/>
  <c r="BD1633" i="1"/>
  <c r="AS1634" i="1"/>
  <c r="AB1634" i="1"/>
  <c r="AC1634" i="1"/>
  <c r="AF1634" i="1"/>
  <c r="AK1634" i="1" a="1"/>
  <c r="AK1634" i="1" s="1"/>
  <c r="AU1634" i="1"/>
  <c r="BD1634" i="1"/>
  <c r="AS1635" i="1"/>
  <c r="AB1635" i="1"/>
  <c r="AC1635" i="1"/>
  <c r="AF1635" i="1"/>
  <c r="AK1635" i="1" a="1"/>
  <c r="AK1635" i="1" s="1"/>
  <c r="AU1635" i="1"/>
  <c r="BD1635" i="1"/>
  <c r="AS1636" i="1"/>
  <c r="AB1636" i="1"/>
  <c r="AC1636" i="1"/>
  <c r="AF1636" i="1"/>
  <c r="AK1636" i="1" a="1"/>
  <c r="AK1636" i="1" s="1"/>
  <c r="AU1636" i="1"/>
  <c r="BD1636" i="1"/>
  <c r="AS1637" i="1"/>
  <c r="AB1637" i="1"/>
  <c r="AC1637" i="1"/>
  <c r="AF1637" i="1"/>
  <c r="AK1637" i="1" a="1"/>
  <c r="AK1637" i="1" s="1"/>
  <c r="AU1637" i="1"/>
  <c r="BD1637" i="1"/>
  <c r="AS1638" i="1"/>
  <c r="AB1638" i="1"/>
  <c r="AC1638" i="1"/>
  <c r="AF1638" i="1"/>
  <c r="AK1638" i="1" a="1"/>
  <c r="AK1638" i="1" s="1"/>
  <c r="AU1638" i="1"/>
  <c r="BD1638" i="1"/>
  <c r="AS1639" i="1"/>
  <c r="AB1639" i="1"/>
  <c r="AC1639" i="1"/>
  <c r="AF1639" i="1"/>
  <c r="AK1639" i="1" a="1"/>
  <c r="AK1639" i="1" s="1"/>
  <c r="AU1639" i="1"/>
  <c r="BD1639" i="1"/>
  <c r="AS1640" i="1"/>
  <c r="AB1640" i="1"/>
  <c r="AC1640" i="1"/>
  <c r="AF1640" i="1"/>
  <c r="AK1640" i="1" a="1"/>
  <c r="AK1640" i="1" s="1"/>
  <c r="AU1640" i="1"/>
  <c r="BD1640" i="1"/>
  <c r="AS1641" i="1"/>
  <c r="AB1641" i="1"/>
  <c r="AC1641" i="1"/>
  <c r="AF1641" i="1"/>
  <c r="AK1641" i="1" a="1"/>
  <c r="AK1641" i="1" s="1"/>
  <c r="AU1641" i="1"/>
  <c r="BD1641" i="1"/>
  <c r="AS1642" i="1"/>
  <c r="AB1642" i="1"/>
  <c r="AC1642" i="1"/>
  <c r="AF1642" i="1"/>
  <c r="AK1642" i="1" a="1"/>
  <c r="AK1642" i="1" s="1"/>
  <c r="AU1642" i="1"/>
  <c r="BD1642" i="1"/>
  <c r="AS1643" i="1"/>
  <c r="AB1643" i="1"/>
  <c r="AC1643" i="1"/>
  <c r="AF1643" i="1"/>
  <c r="AK1643" i="1" a="1"/>
  <c r="AK1643" i="1" s="1"/>
  <c r="AU1643" i="1"/>
  <c r="BD1643" i="1"/>
  <c r="AS1644" i="1"/>
  <c r="AB1644" i="1"/>
  <c r="AC1644" i="1"/>
  <c r="AF1644" i="1"/>
  <c r="AK1644" i="1" a="1"/>
  <c r="AK1644" i="1" s="1"/>
  <c r="AU1644" i="1"/>
  <c r="BD1644" i="1"/>
  <c r="AS1645" i="1"/>
  <c r="AB1645" i="1"/>
  <c r="AC1645" i="1"/>
  <c r="AF1645" i="1"/>
  <c r="AK1645" i="1" a="1"/>
  <c r="AK1645" i="1" s="1"/>
  <c r="AU1645" i="1"/>
  <c r="BD1645" i="1"/>
  <c r="AS1646" i="1"/>
  <c r="AB1646" i="1"/>
  <c r="AC1646" i="1"/>
  <c r="AF1646" i="1"/>
  <c r="AK1646" i="1" a="1"/>
  <c r="AK1646" i="1" s="1"/>
  <c r="AU1646" i="1"/>
  <c r="BD1646" i="1"/>
  <c r="AS1647" i="1"/>
  <c r="AB1647" i="1"/>
  <c r="AC1647" i="1"/>
  <c r="AF1647" i="1"/>
  <c r="AK1647" i="1" a="1"/>
  <c r="AK1647" i="1" s="1"/>
  <c r="AU1647" i="1"/>
  <c r="BD1647" i="1"/>
  <c r="AS1648" i="1"/>
  <c r="AB1648" i="1"/>
  <c r="AC1648" i="1"/>
  <c r="AF1648" i="1"/>
  <c r="AK1648" i="1" a="1"/>
  <c r="AK1648" i="1" s="1"/>
  <c r="AU1648" i="1"/>
  <c r="BD1648" i="1"/>
  <c r="AS1649" i="1"/>
  <c r="AB1649" i="1"/>
  <c r="AC1649" i="1"/>
  <c r="AF1649" i="1"/>
  <c r="AK1649" i="1" a="1"/>
  <c r="AK1649" i="1" s="1"/>
  <c r="AU1649" i="1"/>
  <c r="BD1649" i="1"/>
  <c r="AS1650" i="1"/>
  <c r="AB1650" i="1"/>
  <c r="AC1650" i="1"/>
  <c r="AF1650" i="1"/>
  <c r="AK1650" i="1" a="1"/>
  <c r="AK1650" i="1" s="1"/>
  <c r="AU1650" i="1"/>
  <c r="BD1650" i="1"/>
  <c r="AS1651" i="1"/>
  <c r="AB1651" i="1"/>
  <c r="AC1651" i="1"/>
  <c r="AF1651" i="1"/>
  <c r="AK1651" i="1" a="1"/>
  <c r="AK1651" i="1" s="1"/>
  <c r="AU1651" i="1"/>
  <c r="BD1651" i="1"/>
  <c r="AS1652" i="1"/>
  <c r="AB1652" i="1"/>
  <c r="AC1652" i="1"/>
  <c r="AF1652" i="1"/>
  <c r="AK1652" i="1" a="1"/>
  <c r="AK1652" i="1" s="1"/>
  <c r="AU1652" i="1"/>
  <c r="BD1652" i="1"/>
  <c r="AS1653" i="1"/>
  <c r="AB1653" i="1"/>
  <c r="AC1653" i="1"/>
  <c r="AF1653" i="1"/>
  <c r="AK1653" i="1" a="1"/>
  <c r="AK1653" i="1" s="1"/>
  <c r="AU1653" i="1"/>
  <c r="BD1653" i="1"/>
  <c r="AS1654" i="1"/>
  <c r="AB1654" i="1"/>
  <c r="AC1654" i="1"/>
  <c r="AF1654" i="1"/>
  <c r="AK1654" i="1" a="1"/>
  <c r="AK1654" i="1" s="1"/>
  <c r="AU1654" i="1"/>
  <c r="BD1654" i="1"/>
  <c r="AS1655" i="1"/>
  <c r="AB1655" i="1"/>
  <c r="AC1655" i="1"/>
  <c r="AF1655" i="1"/>
  <c r="AK1655" i="1" a="1"/>
  <c r="AK1655" i="1" s="1"/>
  <c r="AU1655" i="1"/>
  <c r="BD1655" i="1"/>
  <c r="AS1656" i="1"/>
  <c r="AB1656" i="1"/>
  <c r="AC1656" i="1"/>
  <c r="AF1656" i="1"/>
  <c r="AK1656" i="1" a="1"/>
  <c r="AK1656" i="1" s="1"/>
  <c r="AU1656" i="1"/>
  <c r="BD1656" i="1"/>
  <c r="AS1657" i="1"/>
  <c r="AB1657" i="1"/>
  <c r="AC1657" i="1"/>
  <c r="AF1657" i="1"/>
  <c r="AK1657" i="1" a="1"/>
  <c r="AK1657" i="1" s="1"/>
  <c r="AU1657" i="1"/>
  <c r="BD1657" i="1"/>
  <c r="AS1658" i="1"/>
  <c r="AB1658" i="1"/>
  <c r="AC1658" i="1"/>
  <c r="AF1658" i="1"/>
  <c r="AK1658" i="1" a="1"/>
  <c r="AK1658" i="1" s="1"/>
  <c r="AU1658" i="1"/>
  <c r="BD1658" i="1"/>
  <c r="AS1659" i="1"/>
  <c r="AB1659" i="1"/>
  <c r="AC1659" i="1"/>
  <c r="AF1659" i="1"/>
  <c r="AK1659" i="1" a="1"/>
  <c r="AK1659" i="1" s="1"/>
  <c r="AU1659" i="1"/>
  <c r="BD1659" i="1"/>
  <c r="AS1660" i="1"/>
  <c r="AB1660" i="1"/>
  <c r="AC1660" i="1"/>
  <c r="AF1660" i="1"/>
  <c r="AK1660" i="1" a="1"/>
  <c r="AK1660" i="1" s="1"/>
  <c r="AU1660" i="1"/>
  <c r="BD1660" i="1"/>
  <c r="AS1661" i="1"/>
  <c r="AB1661" i="1"/>
  <c r="AC1661" i="1"/>
  <c r="AF1661" i="1"/>
  <c r="AK1661" i="1" a="1"/>
  <c r="AK1661" i="1" s="1"/>
  <c r="AU1661" i="1"/>
  <c r="BD1661" i="1"/>
  <c r="AS1662" i="1"/>
  <c r="AB1662" i="1"/>
  <c r="AC1662" i="1"/>
  <c r="AF1662" i="1"/>
  <c r="AK1662" i="1" a="1"/>
  <c r="AK1662" i="1" s="1"/>
  <c r="AU1662" i="1"/>
  <c r="BD1662" i="1"/>
  <c r="AS1663" i="1"/>
  <c r="AB1663" i="1"/>
  <c r="AC1663" i="1"/>
  <c r="AF1663" i="1"/>
  <c r="AK1663" i="1" a="1"/>
  <c r="AK1663" i="1" s="1"/>
  <c r="AU1663" i="1"/>
  <c r="BD1663" i="1"/>
  <c r="AS1664" i="1"/>
  <c r="AB1664" i="1"/>
  <c r="AC1664" i="1"/>
  <c r="AF1664" i="1"/>
  <c r="AK1664" i="1" a="1"/>
  <c r="AK1664" i="1" s="1"/>
  <c r="AU1664" i="1"/>
  <c r="BD1664" i="1"/>
  <c r="AS1665" i="1"/>
  <c r="AB1665" i="1"/>
  <c r="AC1665" i="1"/>
  <c r="AF1665" i="1"/>
  <c r="AK1665" i="1" a="1"/>
  <c r="AK1665" i="1" s="1"/>
  <c r="AU1665" i="1"/>
  <c r="BD1665" i="1"/>
  <c r="AS1666" i="1"/>
  <c r="AB1666" i="1"/>
  <c r="AC1666" i="1"/>
  <c r="AF1666" i="1"/>
  <c r="AK1666" i="1" a="1"/>
  <c r="AK1666" i="1" s="1"/>
  <c r="AU1666" i="1"/>
  <c r="BD1666" i="1"/>
  <c r="AS1667" i="1"/>
  <c r="AB1667" i="1"/>
  <c r="AC1667" i="1"/>
  <c r="AF1667" i="1"/>
  <c r="AK1667" i="1" a="1"/>
  <c r="AK1667" i="1" s="1"/>
  <c r="AU1667" i="1"/>
  <c r="BD1667" i="1"/>
  <c r="AS1668" i="1"/>
  <c r="AB1668" i="1"/>
  <c r="AC1668" i="1"/>
  <c r="AF1668" i="1"/>
  <c r="AK1668" i="1" a="1"/>
  <c r="AK1668" i="1" s="1"/>
  <c r="AU1668" i="1"/>
  <c r="BD1668" i="1"/>
  <c r="AS1669" i="1"/>
  <c r="AB1669" i="1"/>
  <c r="AC1669" i="1"/>
  <c r="AF1669" i="1"/>
  <c r="AK1669" i="1" a="1"/>
  <c r="AK1669" i="1" s="1"/>
  <c r="AU1669" i="1"/>
  <c r="BD1669" i="1"/>
  <c r="AS1670" i="1"/>
  <c r="AB1670" i="1"/>
  <c r="AC1670" i="1"/>
  <c r="AF1670" i="1"/>
  <c r="AK1670" i="1" a="1"/>
  <c r="AK1670" i="1" s="1"/>
  <c r="AU1670" i="1"/>
  <c r="BD1670" i="1"/>
  <c r="AS1671" i="1"/>
  <c r="AB1671" i="1"/>
  <c r="AC1671" i="1"/>
  <c r="AF1671" i="1"/>
  <c r="AK1671" i="1" a="1"/>
  <c r="AK1671" i="1" s="1"/>
  <c r="AU1671" i="1"/>
  <c r="BD1671" i="1"/>
  <c r="AS1672" i="1"/>
  <c r="AB1672" i="1"/>
  <c r="AC1672" i="1"/>
  <c r="AF1672" i="1"/>
  <c r="AK1672" i="1" a="1"/>
  <c r="AK1672" i="1" s="1"/>
  <c r="AU1672" i="1"/>
  <c r="BD1672" i="1"/>
  <c r="AS1673" i="1"/>
  <c r="AB1673" i="1"/>
  <c r="AC1673" i="1"/>
  <c r="AF1673" i="1"/>
  <c r="AK1673" i="1" a="1"/>
  <c r="AK1673" i="1" s="1"/>
  <c r="AU1673" i="1"/>
  <c r="BD1673" i="1"/>
  <c r="AS1674" i="1"/>
  <c r="AB1674" i="1"/>
  <c r="AC1674" i="1"/>
  <c r="AF1674" i="1"/>
  <c r="AK1674" i="1" a="1"/>
  <c r="AK1674" i="1" s="1"/>
  <c r="AU1674" i="1"/>
  <c r="BD1674" i="1"/>
  <c r="AS1675" i="1"/>
  <c r="AB1675" i="1"/>
  <c r="AC1675" i="1"/>
  <c r="AF1675" i="1"/>
  <c r="AK1675" i="1" a="1"/>
  <c r="AK1675" i="1" s="1"/>
  <c r="AU1675" i="1"/>
  <c r="BD1675" i="1"/>
  <c r="AS1676" i="1"/>
  <c r="AB1676" i="1"/>
  <c r="AC1676" i="1"/>
  <c r="AF1676" i="1"/>
  <c r="AK1676" i="1" a="1"/>
  <c r="AK1676" i="1" s="1"/>
  <c r="AU1676" i="1"/>
  <c r="BD1676" i="1"/>
  <c r="AS1677" i="1"/>
  <c r="AB1677" i="1"/>
  <c r="AC1677" i="1"/>
  <c r="AF1677" i="1"/>
  <c r="AK1677" i="1" a="1"/>
  <c r="AK1677" i="1" s="1"/>
  <c r="AU1677" i="1"/>
  <c r="BD1677" i="1"/>
  <c r="AS1678" i="1"/>
  <c r="AB1678" i="1"/>
  <c r="AC1678" i="1"/>
  <c r="AF1678" i="1"/>
  <c r="AK1678" i="1" a="1"/>
  <c r="AK1678" i="1" s="1"/>
  <c r="AU1678" i="1"/>
  <c r="BD1678" i="1"/>
  <c r="AS1679" i="1"/>
  <c r="AB1679" i="1"/>
  <c r="AC1679" i="1"/>
  <c r="AF1679" i="1"/>
  <c r="AK1679" i="1" a="1"/>
  <c r="AK1679" i="1" s="1"/>
  <c r="AU1679" i="1"/>
  <c r="BD1679" i="1"/>
  <c r="AS1680" i="1"/>
  <c r="AB1680" i="1"/>
  <c r="AC1680" i="1"/>
  <c r="AF1680" i="1"/>
  <c r="AK1680" i="1" a="1"/>
  <c r="AK1680" i="1" s="1"/>
  <c r="AU1680" i="1"/>
  <c r="BD1680" i="1"/>
  <c r="AS1681" i="1"/>
  <c r="AB1681" i="1"/>
  <c r="AC1681" i="1"/>
  <c r="AF1681" i="1"/>
  <c r="AK1681" i="1" a="1"/>
  <c r="AK1681" i="1" s="1"/>
  <c r="AU1681" i="1"/>
  <c r="BD1681" i="1"/>
  <c r="AS1682" i="1"/>
  <c r="AB1682" i="1"/>
  <c r="AC1682" i="1"/>
  <c r="AF1682" i="1"/>
  <c r="AK1682" i="1" a="1"/>
  <c r="AK1682" i="1" s="1"/>
  <c r="AU1682" i="1"/>
  <c r="BD1682" i="1"/>
  <c r="AS1683" i="1"/>
  <c r="AB1683" i="1"/>
  <c r="AC1683" i="1"/>
  <c r="AF1683" i="1"/>
  <c r="AK1683" i="1" a="1"/>
  <c r="AK1683" i="1" s="1"/>
  <c r="AU1683" i="1"/>
  <c r="BD1683" i="1"/>
  <c r="AS1684" i="1"/>
  <c r="AB1684" i="1"/>
  <c r="AC1684" i="1"/>
  <c r="AF1684" i="1"/>
  <c r="AK1684" i="1" a="1"/>
  <c r="AK1684" i="1" s="1"/>
  <c r="AU1684" i="1"/>
  <c r="BD1684" i="1"/>
  <c r="AS1685" i="1"/>
  <c r="AB1685" i="1"/>
  <c r="AC1685" i="1"/>
  <c r="AF1685" i="1"/>
  <c r="AK1685" i="1" a="1"/>
  <c r="AK1685" i="1" s="1"/>
  <c r="AU1685" i="1"/>
  <c r="BD1685" i="1"/>
  <c r="AS1686" i="1"/>
  <c r="AB1686" i="1"/>
  <c r="AC1686" i="1"/>
  <c r="AF1686" i="1"/>
  <c r="AK1686" i="1" a="1"/>
  <c r="AK1686" i="1" s="1"/>
  <c r="AU1686" i="1"/>
  <c r="BD1686" i="1"/>
  <c r="AS1687" i="1"/>
  <c r="AB1687" i="1"/>
  <c r="AC1687" i="1"/>
  <c r="AF1687" i="1"/>
  <c r="AK1687" i="1" a="1"/>
  <c r="AK1687" i="1" s="1"/>
  <c r="AU1687" i="1"/>
  <c r="BD1687" i="1"/>
  <c r="AS1688" i="1"/>
  <c r="AB1688" i="1"/>
  <c r="AC1688" i="1"/>
  <c r="AF1688" i="1"/>
  <c r="AK1688" i="1" a="1"/>
  <c r="AK1688" i="1" s="1"/>
  <c r="AU1688" i="1"/>
  <c r="BD1688" i="1"/>
  <c r="AS1689" i="1"/>
  <c r="AB1689" i="1"/>
  <c r="AC1689" i="1"/>
  <c r="AF1689" i="1"/>
  <c r="AK1689" i="1" a="1"/>
  <c r="AK1689" i="1" s="1"/>
  <c r="AU1689" i="1"/>
  <c r="BD1689" i="1"/>
  <c r="AS1690" i="1"/>
  <c r="AB1690" i="1"/>
  <c r="AC1690" i="1"/>
  <c r="AF1690" i="1"/>
  <c r="AK1690" i="1" a="1"/>
  <c r="AK1690" i="1" s="1"/>
  <c r="AU1690" i="1"/>
  <c r="BD1690" i="1"/>
  <c r="AS1691" i="1"/>
  <c r="AB1691" i="1"/>
  <c r="AC1691" i="1"/>
  <c r="AF1691" i="1"/>
  <c r="AK1691" i="1" a="1"/>
  <c r="AK1691" i="1" s="1"/>
  <c r="AU1691" i="1"/>
  <c r="BD1691" i="1"/>
  <c r="AS1692" i="1"/>
  <c r="AB1692" i="1"/>
  <c r="AC1692" i="1"/>
  <c r="AF1692" i="1"/>
  <c r="AK1692" i="1" a="1"/>
  <c r="AK1692" i="1" s="1"/>
  <c r="AU1692" i="1"/>
  <c r="BD1692" i="1"/>
  <c r="AS1693" i="1"/>
  <c r="AB1693" i="1"/>
  <c r="AC1693" i="1"/>
  <c r="AF1693" i="1"/>
  <c r="AK1693" i="1" a="1"/>
  <c r="AK1693" i="1" s="1"/>
  <c r="AU1693" i="1"/>
  <c r="BD1693" i="1"/>
  <c r="AS1694" i="1"/>
  <c r="AB1694" i="1"/>
  <c r="AC1694" i="1"/>
  <c r="AF1694" i="1"/>
  <c r="AK1694" i="1" a="1"/>
  <c r="AK1694" i="1" s="1"/>
  <c r="AU1694" i="1"/>
  <c r="BD1694" i="1"/>
  <c r="AS1695" i="1"/>
  <c r="AB1695" i="1"/>
  <c r="AC1695" i="1"/>
  <c r="AF1695" i="1"/>
  <c r="AK1695" i="1" a="1"/>
  <c r="AK1695" i="1" s="1"/>
  <c r="AU1695" i="1"/>
  <c r="BD1695" i="1"/>
  <c r="AS1696" i="1"/>
  <c r="AB1696" i="1"/>
  <c r="AC1696" i="1"/>
  <c r="AF1696" i="1"/>
  <c r="AK1696" i="1" a="1"/>
  <c r="AK1696" i="1" s="1"/>
  <c r="AU1696" i="1"/>
  <c r="BD1696" i="1"/>
  <c r="AS1697" i="1"/>
  <c r="AB1697" i="1"/>
  <c r="AC1697" i="1"/>
  <c r="AF1697" i="1"/>
  <c r="AK1697" i="1" a="1"/>
  <c r="AK1697" i="1" s="1"/>
  <c r="AU1697" i="1"/>
  <c r="BD1697" i="1"/>
  <c r="AS1698" i="1"/>
  <c r="AB1698" i="1"/>
  <c r="AC1698" i="1"/>
  <c r="AF1698" i="1"/>
  <c r="AK1698" i="1" a="1"/>
  <c r="AK1698" i="1" s="1"/>
  <c r="AU1698" i="1"/>
  <c r="BD1698" i="1"/>
  <c r="AS1699" i="1"/>
  <c r="AB1699" i="1"/>
  <c r="AC1699" i="1"/>
  <c r="AF1699" i="1"/>
  <c r="AK1699" i="1" a="1"/>
  <c r="AK1699" i="1" s="1"/>
  <c r="AU1699" i="1"/>
  <c r="BD1699" i="1"/>
  <c r="AS1700" i="1"/>
  <c r="AB1700" i="1"/>
  <c r="AC1700" i="1"/>
  <c r="AF1700" i="1"/>
  <c r="AK1700" i="1" a="1"/>
  <c r="AK1700" i="1" s="1"/>
  <c r="AU1700" i="1"/>
  <c r="BD1700" i="1"/>
  <c r="AS1701" i="1"/>
  <c r="AB1701" i="1"/>
  <c r="AC1701" i="1"/>
  <c r="AF1701" i="1"/>
  <c r="AK1701" i="1" a="1"/>
  <c r="AK1701" i="1" s="1"/>
  <c r="AU1701" i="1"/>
  <c r="BD1701" i="1"/>
  <c r="AS1702" i="1"/>
  <c r="AB1702" i="1"/>
  <c r="AC1702" i="1"/>
  <c r="AF1702" i="1"/>
  <c r="AK1702" i="1" a="1"/>
  <c r="AK1702" i="1" s="1"/>
  <c r="AU1702" i="1"/>
  <c r="BD1702" i="1"/>
  <c r="AS1703" i="1"/>
  <c r="AB1703" i="1"/>
  <c r="AC1703" i="1"/>
  <c r="AF1703" i="1"/>
  <c r="AK1703" i="1" a="1"/>
  <c r="AK1703" i="1" s="1"/>
  <c r="AU1703" i="1"/>
  <c r="BD1703" i="1"/>
  <c r="AS1704" i="1"/>
  <c r="AB1704" i="1"/>
  <c r="AC1704" i="1"/>
  <c r="AF1704" i="1"/>
  <c r="AK1704" i="1" a="1"/>
  <c r="AK1704" i="1" s="1"/>
  <c r="AU1704" i="1"/>
  <c r="BD1704" i="1"/>
  <c r="AS1705" i="1"/>
  <c r="AB1705" i="1"/>
  <c r="AC1705" i="1"/>
  <c r="AF1705" i="1"/>
  <c r="AK1705" i="1" a="1"/>
  <c r="AK1705" i="1" s="1"/>
  <c r="AU1705" i="1"/>
  <c r="BD1705" i="1"/>
  <c r="AS1706" i="1"/>
  <c r="AB1706" i="1"/>
  <c r="AC1706" i="1"/>
  <c r="AF1706" i="1"/>
  <c r="AK1706" i="1" a="1"/>
  <c r="AK1706" i="1" s="1"/>
  <c r="AU1706" i="1"/>
  <c r="BD1706" i="1"/>
  <c r="AS1707" i="1"/>
  <c r="AB1707" i="1"/>
  <c r="AC1707" i="1"/>
  <c r="AF1707" i="1"/>
  <c r="AK1707" i="1" a="1"/>
  <c r="AK1707" i="1" s="1"/>
  <c r="AU1707" i="1"/>
  <c r="BD1707" i="1"/>
  <c r="AS1708" i="1"/>
  <c r="AB1708" i="1"/>
  <c r="AC1708" i="1"/>
  <c r="AF1708" i="1"/>
  <c r="AK1708" i="1" a="1"/>
  <c r="AK1708" i="1" s="1"/>
  <c r="AU1708" i="1"/>
  <c r="BD1708" i="1"/>
  <c r="AS1709" i="1"/>
  <c r="AB1709" i="1"/>
  <c r="AC1709" i="1"/>
  <c r="AF1709" i="1"/>
  <c r="AK1709" i="1" a="1"/>
  <c r="AK1709" i="1" s="1"/>
  <c r="AU1709" i="1"/>
  <c r="BD1709" i="1"/>
  <c r="AS1710" i="1"/>
  <c r="AB1710" i="1"/>
  <c r="AC1710" i="1"/>
  <c r="AF1710" i="1"/>
  <c r="AK1710" i="1" a="1"/>
  <c r="AK1710" i="1" s="1"/>
  <c r="AU1710" i="1"/>
  <c r="BD1710" i="1"/>
  <c r="AS1711" i="1"/>
  <c r="AB1711" i="1"/>
  <c r="AC1711" i="1"/>
  <c r="AF1711" i="1"/>
  <c r="AK1711" i="1" a="1"/>
  <c r="AK1711" i="1" s="1"/>
  <c r="AU1711" i="1"/>
  <c r="BD1711" i="1"/>
  <c r="AS1712" i="1"/>
  <c r="AB1712" i="1"/>
  <c r="AC1712" i="1"/>
  <c r="AF1712" i="1"/>
  <c r="AK1712" i="1" a="1"/>
  <c r="AK1712" i="1" s="1"/>
  <c r="AU1712" i="1"/>
  <c r="BD1712" i="1"/>
  <c r="AS1713" i="1"/>
  <c r="AB1713" i="1"/>
  <c r="AC1713" i="1"/>
  <c r="AF1713" i="1"/>
  <c r="AK1713" i="1" a="1"/>
  <c r="AK1713" i="1" s="1"/>
  <c r="AU1713" i="1"/>
  <c r="BD1713" i="1"/>
  <c r="AS1714" i="1"/>
  <c r="AB1714" i="1"/>
  <c r="AC1714" i="1"/>
  <c r="AF1714" i="1"/>
  <c r="AK1714" i="1" a="1"/>
  <c r="AK1714" i="1" s="1"/>
  <c r="AU1714" i="1"/>
  <c r="BD1714" i="1"/>
  <c r="AS1715" i="1"/>
  <c r="AB1715" i="1"/>
  <c r="AC1715" i="1"/>
  <c r="AF1715" i="1"/>
  <c r="AK1715" i="1" a="1"/>
  <c r="AK1715" i="1" s="1"/>
  <c r="AU1715" i="1"/>
  <c r="BD1715" i="1"/>
  <c r="AS1716" i="1"/>
  <c r="AB1716" i="1"/>
  <c r="AC1716" i="1"/>
  <c r="AF1716" i="1"/>
  <c r="AK1716" i="1" a="1"/>
  <c r="AK1716" i="1" s="1"/>
  <c r="AU1716" i="1"/>
  <c r="BD1716" i="1"/>
  <c r="AS1717" i="1"/>
  <c r="AB1717" i="1"/>
  <c r="AC1717" i="1"/>
  <c r="AF1717" i="1"/>
  <c r="AK1717" i="1" a="1"/>
  <c r="AK1717" i="1" s="1"/>
  <c r="AU1717" i="1"/>
  <c r="BD1717" i="1"/>
  <c r="AS1718" i="1"/>
  <c r="AB1718" i="1"/>
  <c r="AC1718" i="1"/>
  <c r="AF1718" i="1"/>
  <c r="AK1718" i="1" a="1"/>
  <c r="AK1718" i="1" s="1"/>
  <c r="AU1718" i="1"/>
  <c r="BD1718" i="1"/>
  <c r="AS1719" i="1"/>
  <c r="AB1719" i="1"/>
  <c r="AC1719" i="1"/>
  <c r="AF1719" i="1"/>
  <c r="AK1719" i="1" a="1"/>
  <c r="AK1719" i="1" s="1"/>
  <c r="AU1719" i="1"/>
  <c r="BD1719" i="1"/>
  <c r="AS1720" i="1"/>
  <c r="AB1720" i="1"/>
  <c r="AC1720" i="1"/>
  <c r="AF1720" i="1"/>
  <c r="AK1720" i="1" a="1"/>
  <c r="AK1720" i="1" s="1"/>
  <c r="AU1720" i="1"/>
  <c r="BD1720" i="1"/>
  <c r="AS1721" i="1"/>
  <c r="AB1721" i="1"/>
  <c r="AC1721" i="1"/>
  <c r="AF1721" i="1"/>
  <c r="AK1721" i="1" a="1"/>
  <c r="AK1721" i="1" s="1"/>
  <c r="AU1721" i="1"/>
  <c r="BD1721" i="1"/>
  <c r="AS1722" i="1"/>
  <c r="AB1722" i="1"/>
  <c r="AC1722" i="1"/>
  <c r="AF1722" i="1"/>
  <c r="AK1722" i="1" a="1"/>
  <c r="AK1722" i="1" s="1"/>
  <c r="AU1722" i="1"/>
  <c r="BD1722" i="1"/>
  <c r="AS1723" i="1"/>
  <c r="AB1723" i="1"/>
  <c r="AC1723" i="1"/>
  <c r="AF1723" i="1"/>
  <c r="AK1723" i="1" a="1"/>
  <c r="AK1723" i="1" s="1"/>
  <c r="AU1723" i="1"/>
  <c r="BD1723" i="1"/>
  <c r="AS1724" i="1"/>
  <c r="AB1724" i="1"/>
  <c r="AC1724" i="1"/>
  <c r="AF1724" i="1"/>
  <c r="AK1724" i="1" a="1"/>
  <c r="AK1724" i="1" s="1"/>
  <c r="AU1724" i="1"/>
  <c r="BD1724" i="1"/>
  <c r="AS1725" i="1"/>
  <c r="AB1725" i="1"/>
  <c r="AC1725" i="1"/>
  <c r="AF1725" i="1"/>
  <c r="AK1725" i="1" a="1"/>
  <c r="AK1725" i="1" s="1"/>
  <c r="AU1725" i="1"/>
  <c r="BD1725" i="1"/>
  <c r="AS1726" i="1"/>
  <c r="AB1726" i="1"/>
  <c r="AC1726" i="1"/>
  <c r="AF1726" i="1"/>
  <c r="AK1726" i="1" a="1"/>
  <c r="AK1726" i="1" s="1"/>
  <c r="AU1726" i="1"/>
  <c r="BD1726" i="1"/>
  <c r="AS1727" i="1"/>
  <c r="AB1727" i="1"/>
  <c r="AC1727" i="1"/>
  <c r="AF1727" i="1"/>
  <c r="AK1727" i="1" a="1"/>
  <c r="AK1727" i="1" s="1"/>
  <c r="AU1727" i="1"/>
  <c r="BD1727" i="1"/>
  <c r="AS1728" i="1"/>
  <c r="AB1728" i="1"/>
  <c r="AC1728" i="1"/>
  <c r="AF1728" i="1"/>
  <c r="AK1728" i="1" a="1"/>
  <c r="AK1728" i="1" s="1"/>
  <c r="AU1728" i="1"/>
  <c r="BD1728" i="1"/>
  <c r="AS1729" i="1"/>
  <c r="AB1729" i="1"/>
  <c r="AC1729" i="1"/>
  <c r="AF1729" i="1"/>
  <c r="AK1729" i="1" a="1"/>
  <c r="AK1729" i="1" s="1"/>
  <c r="AU1729" i="1"/>
  <c r="BD1729" i="1"/>
  <c r="AS1730" i="1"/>
  <c r="AB1730" i="1"/>
  <c r="AC1730" i="1"/>
  <c r="AF1730" i="1"/>
  <c r="AK1730" i="1" a="1"/>
  <c r="AK1730" i="1" s="1"/>
  <c r="AU1730" i="1"/>
  <c r="BD1730" i="1"/>
  <c r="AS1731" i="1"/>
  <c r="AB1731" i="1"/>
  <c r="AC1731" i="1"/>
  <c r="AF1731" i="1"/>
  <c r="AK1731" i="1" a="1"/>
  <c r="AK1731" i="1" s="1"/>
  <c r="AU1731" i="1"/>
  <c r="BD1731" i="1"/>
  <c r="AS1732" i="1"/>
  <c r="AB1732" i="1"/>
  <c r="AC1732" i="1"/>
  <c r="AF1732" i="1"/>
  <c r="AK1732" i="1" a="1"/>
  <c r="AK1732" i="1" s="1"/>
  <c r="AU1732" i="1"/>
  <c r="BD1732" i="1"/>
  <c r="AS1733" i="1"/>
  <c r="AB1733" i="1"/>
  <c r="AC1733" i="1"/>
  <c r="AF1733" i="1"/>
  <c r="AK1733" i="1" a="1"/>
  <c r="AK1733" i="1" s="1"/>
  <c r="AU1733" i="1"/>
  <c r="BD1733" i="1"/>
  <c r="AS1734" i="1"/>
  <c r="AB1734" i="1"/>
  <c r="AC1734" i="1"/>
  <c r="AF1734" i="1"/>
  <c r="AK1734" i="1" a="1"/>
  <c r="AK1734" i="1" s="1"/>
  <c r="AU1734" i="1"/>
  <c r="BD1734" i="1"/>
  <c r="AS1735" i="1"/>
  <c r="AB1735" i="1"/>
  <c r="AC1735" i="1"/>
  <c r="AF1735" i="1"/>
  <c r="AK1735" i="1" a="1"/>
  <c r="AK1735" i="1" s="1"/>
  <c r="AU1735" i="1"/>
  <c r="BD1735" i="1"/>
  <c r="AS1736" i="1"/>
  <c r="AB1736" i="1"/>
  <c r="AC1736" i="1"/>
  <c r="AF1736" i="1"/>
  <c r="AK1736" i="1" a="1"/>
  <c r="AK1736" i="1" s="1"/>
  <c r="AU1736" i="1"/>
  <c r="BD1736" i="1"/>
  <c r="AS1737" i="1"/>
  <c r="AB1737" i="1"/>
  <c r="AC1737" i="1"/>
  <c r="AF1737" i="1"/>
  <c r="AK1737" i="1" a="1"/>
  <c r="AK1737" i="1" s="1"/>
  <c r="AU1737" i="1"/>
  <c r="BD1737" i="1"/>
  <c r="AS1738" i="1"/>
  <c r="AB1738" i="1"/>
  <c r="AC1738" i="1"/>
  <c r="AF1738" i="1"/>
  <c r="AK1738" i="1" a="1"/>
  <c r="AK1738" i="1" s="1"/>
  <c r="AU1738" i="1"/>
  <c r="BD1738" i="1"/>
  <c r="AS1739" i="1"/>
  <c r="AB1739" i="1"/>
  <c r="AC1739" i="1"/>
  <c r="AF1739" i="1"/>
  <c r="AK1739" i="1" a="1"/>
  <c r="AK1739" i="1" s="1"/>
  <c r="AU1739" i="1"/>
  <c r="BD1739" i="1"/>
  <c r="AS1740" i="1"/>
  <c r="AB1740" i="1"/>
  <c r="AC1740" i="1"/>
  <c r="AF1740" i="1"/>
  <c r="AK1740" i="1" a="1"/>
  <c r="AK1740" i="1" s="1"/>
  <c r="AU1740" i="1"/>
  <c r="BD1740" i="1"/>
  <c r="AS1741" i="1"/>
  <c r="AB1741" i="1"/>
  <c r="AC1741" i="1"/>
  <c r="AF1741" i="1"/>
  <c r="AK1741" i="1" a="1"/>
  <c r="AK1741" i="1" s="1"/>
  <c r="AU1741" i="1"/>
  <c r="BD1741" i="1"/>
  <c r="AS1742" i="1"/>
  <c r="AB1742" i="1"/>
  <c r="AC1742" i="1"/>
  <c r="AF1742" i="1"/>
  <c r="AK1742" i="1" a="1"/>
  <c r="AK1742" i="1" s="1"/>
  <c r="AU1742" i="1"/>
  <c r="BD1742" i="1"/>
  <c r="AS1743" i="1"/>
  <c r="AB1743" i="1"/>
  <c r="AC1743" i="1"/>
  <c r="AF1743" i="1"/>
  <c r="AK1743" i="1" a="1"/>
  <c r="AK1743" i="1" s="1"/>
  <c r="AU1743" i="1"/>
  <c r="BD1743" i="1"/>
  <c r="AS1744" i="1"/>
  <c r="AB1744" i="1"/>
  <c r="AC1744" i="1"/>
  <c r="AF1744" i="1"/>
  <c r="AK1744" i="1" a="1"/>
  <c r="AK1744" i="1" s="1"/>
  <c r="AU1744" i="1"/>
  <c r="BD1744" i="1"/>
  <c r="AS1745" i="1"/>
  <c r="AB1745" i="1"/>
  <c r="AC1745" i="1"/>
  <c r="AF1745" i="1"/>
  <c r="AK1745" i="1" a="1"/>
  <c r="AK1745" i="1" s="1"/>
  <c r="AU1745" i="1"/>
  <c r="BD1745" i="1"/>
  <c r="AS1746" i="1"/>
  <c r="AB1746" i="1"/>
  <c r="AC1746" i="1"/>
  <c r="AF1746" i="1"/>
  <c r="AK1746" i="1" a="1"/>
  <c r="AK1746" i="1" s="1"/>
  <c r="AU1746" i="1"/>
  <c r="BD1746" i="1"/>
  <c r="AS1747" i="1"/>
  <c r="AB1747" i="1"/>
  <c r="AC1747" i="1"/>
  <c r="AF1747" i="1"/>
  <c r="AK1747" i="1" a="1"/>
  <c r="AK1747" i="1" s="1"/>
  <c r="AU1747" i="1"/>
  <c r="BD1747" i="1"/>
  <c r="AS1748" i="1"/>
  <c r="AB1748" i="1"/>
  <c r="AC1748" i="1"/>
  <c r="AF1748" i="1"/>
  <c r="AK1748" i="1" a="1"/>
  <c r="AK1748" i="1" s="1"/>
  <c r="AU1748" i="1"/>
  <c r="BD1748" i="1"/>
  <c r="AS1749" i="1"/>
  <c r="AB1749" i="1"/>
  <c r="AC1749" i="1"/>
  <c r="AF1749" i="1"/>
  <c r="AK1749" i="1" a="1"/>
  <c r="AK1749" i="1" s="1"/>
  <c r="AU1749" i="1"/>
  <c r="BD1749" i="1"/>
  <c r="AS1750" i="1"/>
  <c r="AB1750" i="1"/>
  <c r="AC1750" i="1"/>
  <c r="AF1750" i="1"/>
  <c r="AK1750" i="1" a="1"/>
  <c r="AK1750" i="1" s="1"/>
  <c r="AU1750" i="1"/>
  <c r="BD1750" i="1"/>
  <c r="AS1751" i="1"/>
  <c r="AB1751" i="1"/>
  <c r="AC1751" i="1"/>
  <c r="AF1751" i="1"/>
  <c r="AK1751" i="1" a="1"/>
  <c r="AK1751" i="1" s="1"/>
  <c r="AU1751" i="1"/>
  <c r="BD1751" i="1"/>
  <c r="AS1752" i="1"/>
  <c r="AB1752" i="1"/>
  <c r="AC1752" i="1"/>
  <c r="AF1752" i="1"/>
  <c r="AK1752" i="1" a="1"/>
  <c r="AK1752" i="1" s="1"/>
  <c r="AU1752" i="1"/>
  <c r="BD1752" i="1"/>
  <c r="AS1753" i="1"/>
  <c r="AB1753" i="1"/>
  <c r="AC1753" i="1"/>
  <c r="AF1753" i="1"/>
  <c r="AK1753" i="1" a="1"/>
  <c r="AK1753" i="1" s="1"/>
  <c r="AU1753" i="1"/>
  <c r="BD1753" i="1"/>
  <c r="AS1754" i="1"/>
  <c r="AB1754" i="1"/>
  <c r="AC1754" i="1"/>
  <c r="AF1754" i="1"/>
  <c r="AK1754" i="1" a="1"/>
  <c r="AK1754" i="1" s="1"/>
  <c r="AU1754" i="1"/>
  <c r="BD1754" i="1"/>
  <c r="AS1755" i="1"/>
  <c r="AB1755" i="1"/>
  <c r="AC1755" i="1"/>
  <c r="AF1755" i="1"/>
  <c r="AK1755" i="1" a="1"/>
  <c r="AK1755" i="1" s="1"/>
  <c r="AU1755" i="1"/>
  <c r="BD1755" i="1"/>
  <c r="AS1756" i="1"/>
  <c r="AB1756" i="1"/>
  <c r="AC1756" i="1"/>
  <c r="AF1756" i="1"/>
  <c r="AK1756" i="1" a="1"/>
  <c r="AK1756" i="1" s="1"/>
  <c r="AU1756" i="1"/>
  <c r="BD1756" i="1"/>
  <c r="AS1757" i="1"/>
  <c r="AB1757" i="1"/>
  <c r="AC1757" i="1"/>
  <c r="AF1757" i="1"/>
  <c r="AK1757" i="1" a="1"/>
  <c r="AK1757" i="1" s="1"/>
  <c r="AU1757" i="1"/>
  <c r="BD1757" i="1"/>
  <c r="AS1758" i="1"/>
  <c r="AB1758" i="1"/>
  <c r="AC1758" i="1"/>
  <c r="AF1758" i="1"/>
  <c r="AK1758" i="1" a="1"/>
  <c r="AK1758" i="1" s="1"/>
  <c r="AU1758" i="1"/>
  <c r="BD1758" i="1"/>
  <c r="AS1759" i="1"/>
  <c r="AB1759" i="1"/>
  <c r="AC1759" i="1"/>
  <c r="AF1759" i="1"/>
  <c r="AK1759" i="1" a="1"/>
  <c r="AK1759" i="1" s="1"/>
  <c r="AU1759" i="1"/>
  <c r="BD1759" i="1"/>
  <c r="AS1760" i="1"/>
  <c r="AB1760" i="1"/>
  <c r="AC1760" i="1"/>
  <c r="AF1760" i="1"/>
  <c r="AK1760" i="1" a="1"/>
  <c r="AK1760" i="1" s="1"/>
  <c r="AU1760" i="1"/>
  <c r="BD1760" i="1"/>
  <c r="AS1761" i="1"/>
  <c r="AB1761" i="1"/>
  <c r="AC1761" i="1"/>
  <c r="AF1761" i="1"/>
  <c r="AK1761" i="1" a="1"/>
  <c r="AK1761" i="1" s="1"/>
  <c r="AU1761" i="1"/>
  <c r="BD1761" i="1"/>
  <c r="AS1762" i="1"/>
  <c r="AB1762" i="1"/>
  <c r="AC1762" i="1"/>
  <c r="AF1762" i="1"/>
  <c r="AK1762" i="1" a="1"/>
  <c r="AK1762" i="1" s="1"/>
  <c r="AU1762" i="1"/>
  <c r="BD1762" i="1"/>
  <c r="AS1763" i="1"/>
  <c r="AB1763" i="1"/>
  <c r="AC1763" i="1"/>
  <c r="AF1763" i="1"/>
  <c r="AK1763" i="1" a="1"/>
  <c r="AK1763" i="1" s="1"/>
  <c r="AU1763" i="1"/>
  <c r="BD1763" i="1"/>
  <c r="AS1764" i="1"/>
  <c r="AB1764" i="1"/>
  <c r="AC1764" i="1"/>
  <c r="AF1764" i="1"/>
  <c r="AK1764" i="1" a="1"/>
  <c r="AK1764" i="1" s="1"/>
  <c r="AU1764" i="1"/>
  <c r="BD1764" i="1"/>
  <c r="AS1765" i="1"/>
  <c r="AB1765" i="1"/>
  <c r="AC1765" i="1"/>
  <c r="AF1765" i="1"/>
  <c r="AK1765" i="1" a="1"/>
  <c r="AK1765" i="1" s="1"/>
  <c r="AU1765" i="1"/>
  <c r="BD1765" i="1"/>
  <c r="AS1766" i="1"/>
  <c r="AB1766" i="1"/>
  <c r="AC1766" i="1"/>
  <c r="AF1766" i="1"/>
  <c r="AK1766" i="1" a="1"/>
  <c r="AK1766" i="1" s="1"/>
  <c r="AU1766" i="1"/>
  <c r="BD1766" i="1"/>
  <c r="AS1767" i="1"/>
  <c r="AB1767" i="1"/>
  <c r="AC1767" i="1"/>
  <c r="AF1767" i="1"/>
  <c r="AK1767" i="1" a="1"/>
  <c r="AK1767" i="1" s="1"/>
  <c r="AU1767" i="1"/>
  <c r="BD1767" i="1"/>
  <c r="AS1768" i="1"/>
  <c r="AB1768" i="1"/>
  <c r="AC1768" i="1"/>
  <c r="AF1768" i="1"/>
  <c r="AK1768" i="1" a="1"/>
  <c r="AK1768" i="1" s="1"/>
  <c r="AU1768" i="1"/>
  <c r="BD1768" i="1"/>
  <c r="AS1769" i="1"/>
  <c r="AB1769" i="1"/>
  <c r="AC1769" i="1"/>
  <c r="AF1769" i="1"/>
  <c r="AK1769" i="1" a="1"/>
  <c r="AK1769" i="1" s="1"/>
  <c r="AU1769" i="1"/>
  <c r="BD1769" i="1"/>
  <c r="AS1770" i="1"/>
  <c r="AB1770" i="1"/>
  <c r="AC1770" i="1"/>
  <c r="AF1770" i="1"/>
  <c r="AK1770" i="1" a="1"/>
  <c r="AK1770" i="1" s="1"/>
  <c r="AU1770" i="1"/>
  <c r="BD1770" i="1"/>
  <c r="AS1771" i="1"/>
  <c r="AB1771" i="1"/>
  <c r="AC1771" i="1"/>
  <c r="AF1771" i="1"/>
  <c r="AK1771" i="1" a="1"/>
  <c r="AK1771" i="1" s="1"/>
  <c r="AU1771" i="1"/>
  <c r="BD1771" i="1"/>
  <c r="AS1772" i="1"/>
  <c r="AB1772" i="1"/>
  <c r="AC1772" i="1"/>
  <c r="AF1772" i="1"/>
  <c r="AK1772" i="1" a="1"/>
  <c r="AK1772" i="1" s="1"/>
  <c r="AU1772" i="1"/>
  <c r="BD1772" i="1"/>
  <c r="AS1773" i="1"/>
  <c r="AB1773" i="1"/>
  <c r="AC1773" i="1"/>
  <c r="AF1773" i="1"/>
  <c r="AK1773" i="1" a="1"/>
  <c r="AK1773" i="1" s="1"/>
  <c r="AU1773" i="1"/>
  <c r="BD1773" i="1"/>
  <c r="AS1774" i="1"/>
  <c r="AB1774" i="1"/>
  <c r="AC1774" i="1"/>
  <c r="AF1774" i="1"/>
  <c r="AK1774" i="1" a="1"/>
  <c r="AK1774" i="1" s="1"/>
  <c r="AU1774" i="1"/>
  <c r="BD1774" i="1"/>
  <c r="AS1775" i="1"/>
  <c r="AB1775" i="1"/>
  <c r="AC1775" i="1"/>
  <c r="AF1775" i="1"/>
  <c r="AK1775" i="1" a="1"/>
  <c r="AK1775" i="1" s="1"/>
  <c r="AU1775" i="1"/>
  <c r="BD1775" i="1"/>
  <c r="AS1776" i="1"/>
  <c r="AB1776" i="1"/>
  <c r="AC1776" i="1"/>
  <c r="AF1776" i="1"/>
  <c r="AK1776" i="1" a="1"/>
  <c r="AK1776" i="1" s="1"/>
  <c r="AU1776" i="1"/>
  <c r="BD1776" i="1"/>
  <c r="AS1777" i="1"/>
  <c r="AB1777" i="1"/>
  <c r="AC1777" i="1"/>
  <c r="AF1777" i="1"/>
  <c r="AK1777" i="1" a="1"/>
  <c r="AK1777" i="1" s="1"/>
  <c r="AU1777" i="1"/>
  <c r="BD1777" i="1"/>
  <c r="AS1778" i="1"/>
  <c r="AB1778" i="1"/>
  <c r="AC1778" i="1"/>
  <c r="AF1778" i="1"/>
  <c r="AK1778" i="1" a="1"/>
  <c r="AK1778" i="1" s="1"/>
  <c r="AU1778" i="1"/>
  <c r="BD1778" i="1"/>
  <c r="AS1779" i="1"/>
  <c r="AB1779" i="1"/>
  <c r="AC1779" i="1"/>
  <c r="AF1779" i="1"/>
  <c r="AK1779" i="1" a="1"/>
  <c r="AK1779" i="1" s="1"/>
  <c r="AU1779" i="1"/>
  <c r="BD1779" i="1"/>
  <c r="AS1780" i="1"/>
  <c r="AB1780" i="1"/>
  <c r="AC1780" i="1"/>
  <c r="AF1780" i="1"/>
  <c r="AK1780" i="1" a="1"/>
  <c r="AK1780" i="1" s="1"/>
  <c r="AU1780" i="1"/>
  <c r="BD1780" i="1"/>
  <c r="AS1781" i="1"/>
  <c r="AB1781" i="1"/>
  <c r="AC1781" i="1"/>
  <c r="AF1781" i="1"/>
  <c r="AK1781" i="1" a="1"/>
  <c r="AK1781" i="1" s="1"/>
  <c r="AU1781" i="1"/>
  <c r="BD1781" i="1"/>
  <c r="AS1782" i="1"/>
  <c r="AB1782" i="1"/>
  <c r="AC1782" i="1"/>
  <c r="AF1782" i="1"/>
  <c r="AK1782" i="1" a="1"/>
  <c r="AK1782" i="1" s="1"/>
  <c r="AU1782" i="1"/>
  <c r="BD1782" i="1"/>
  <c r="AS1783" i="1"/>
  <c r="AB1783" i="1"/>
  <c r="AC1783" i="1"/>
  <c r="AF1783" i="1"/>
  <c r="AK1783" i="1" a="1"/>
  <c r="AK1783" i="1" s="1"/>
  <c r="AU1783" i="1"/>
  <c r="BD1783" i="1"/>
  <c r="AS1784" i="1"/>
  <c r="AB1784" i="1"/>
  <c r="AC1784" i="1"/>
  <c r="AF1784" i="1"/>
  <c r="AK1784" i="1" a="1"/>
  <c r="AK1784" i="1" s="1"/>
  <c r="AU1784" i="1"/>
  <c r="BD1784" i="1"/>
  <c r="AS1785" i="1"/>
  <c r="AB1785" i="1"/>
  <c r="AC1785" i="1"/>
  <c r="AF1785" i="1"/>
  <c r="AK1785" i="1" a="1"/>
  <c r="AK1785" i="1" s="1"/>
  <c r="AU1785" i="1"/>
  <c r="BD1785" i="1"/>
  <c r="AS1786" i="1"/>
  <c r="AB1786" i="1"/>
  <c r="AC1786" i="1"/>
  <c r="AF1786" i="1"/>
  <c r="AK1786" i="1" a="1"/>
  <c r="AK1786" i="1" s="1"/>
  <c r="AU1786" i="1"/>
  <c r="BD1786" i="1"/>
  <c r="AS1787" i="1"/>
  <c r="AB1787" i="1"/>
  <c r="AC1787" i="1"/>
  <c r="AF1787" i="1"/>
  <c r="AK1787" i="1" a="1"/>
  <c r="AK1787" i="1" s="1"/>
  <c r="AU1787" i="1"/>
  <c r="BD1787" i="1"/>
  <c r="AS1788" i="1"/>
  <c r="AB1788" i="1"/>
  <c r="AC1788" i="1"/>
  <c r="AF1788" i="1"/>
  <c r="AK1788" i="1" a="1"/>
  <c r="AK1788" i="1" s="1"/>
  <c r="AU1788" i="1"/>
  <c r="BD1788" i="1"/>
  <c r="AS1789" i="1"/>
  <c r="AB1789" i="1"/>
  <c r="AC1789" i="1"/>
  <c r="AF1789" i="1"/>
  <c r="AK1789" i="1" a="1"/>
  <c r="AK1789" i="1" s="1"/>
  <c r="AU1789" i="1"/>
  <c r="BD1789" i="1"/>
  <c r="AS1790" i="1"/>
  <c r="AB1790" i="1"/>
  <c r="AC1790" i="1"/>
  <c r="AF1790" i="1"/>
  <c r="AK1790" i="1" a="1"/>
  <c r="AK1790" i="1" s="1"/>
  <c r="AU1790" i="1"/>
  <c r="BD1790" i="1"/>
  <c r="AS1791" i="1"/>
  <c r="AB1791" i="1"/>
  <c r="AC1791" i="1"/>
  <c r="AF1791" i="1"/>
  <c r="AK1791" i="1" a="1"/>
  <c r="AK1791" i="1" s="1"/>
  <c r="AU1791" i="1"/>
  <c r="BD1791" i="1"/>
  <c r="AS1792" i="1"/>
  <c r="AB1792" i="1"/>
  <c r="AC1792" i="1"/>
  <c r="AF1792" i="1"/>
  <c r="AK1792" i="1" a="1"/>
  <c r="AK1792" i="1" s="1"/>
  <c r="AU1792" i="1"/>
  <c r="BD1792" i="1"/>
  <c r="AS1793" i="1"/>
  <c r="AB1793" i="1"/>
  <c r="AC1793" i="1"/>
  <c r="AF1793" i="1"/>
  <c r="AK1793" i="1" a="1"/>
  <c r="AK1793" i="1" s="1"/>
  <c r="AU1793" i="1"/>
  <c r="BD1793" i="1"/>
  <c r="AS1794" i="1"/>
  <c r="AB1794" i="1"/>
  <c r="AC1794" i="1"/>
  <c r="AF1794" i="1"/>
  <c r="AK1794" i="1" a="1"/>
  <c r="AK1794" i="1" s="1"/>
  <c r="AU1794" i="1"/>
  <c r="BD1794" i="1"/>
  <c r="AS1795" i="1"/>
  <c r="AB1795" i="1"/>
  <c r="AC1795" i="1"/>
  <c r="AF1795" i="1"/>
  <c r="AK1795" i="1" a="1"/>
  <c r="AK1795" i="1" s="1"/>
  <c r="AU1795" i="1"/>
  <c r="BD1795" i="1"/>
  <c r="AS1796" i="1"/>
  <c r="AB1796" i="1"/>
  <c r="AC1796" i="1"/>
  <c r="AF1796" i="1"/>
  <c r="AK1796" i="1" a="1"/>
  <c r="AK1796" i="1" s="1"/>
  <c r="AU1796" i="1"/>
  <c r="BD1796" i="1"/>
  <c r="AS1797" i="1"/>
  <c r="AB1797" i="1"/>
  <c r="AC1797" i="1"/>
  <c r="AF1797" i="1"/>
  <c r="AK1797" i="1" a="1"/>
  <c r="AK1797" i="1" s="1"/>
  <c r="AU1797" i="1"/>
  <c r="BD1797" i="1"/>
  <c r="AS1798" i="1"/>
  <c r="AB1798" i="1"/>
  <c r="AC1798" i="1"/>
  <c r="AF1798" i="1"/>
  <c r="AK1798" i="1" a="1"/>
  <c r="AK1798" i="1" s="1"/>
  <c r="AU1798" i="1"/>
  <c r="BD1798" i="1"/>
  <c r="AS1799" i="1"/>
  <c r="AB1799" i="1"/>
  <c r="AC1799" i="1"/>
  <c r="AF1799" i="1"/>
  <c r="AK1799" i="1" a="1"/>
  <c r="AK1799" i="1" s="1"/>
  <c r="AU1799" i="1"/>
  <c r="BD1799" i="1"/>
  <c r="AS1800" i="1"/>
  <c r="AB1800" i="1"/>
  <c r="AC1800" i="1"/>
  <c r="AF1800" i="1"/>
  <c r="AK1800" i="1" a="1"/>
  <c r="AK1800" i="1" s="1"/>
  <c r="AU1800" i="1"/>
  <c r="BD1800" i="1"/>
  <c r="AS1801" i="1"/>
  <c r="AB1801" i="1"/>
  <c r="AC1801" i="1"/>
  <c r="AF1801" i="1"/>
  <c r="AK1801" i="1" a="1"/>
  <c r="AK1801" i="1" s="1"/>
  <c r="AU1801" i="1"/>
  <c r="BD1801" i="1"/>
  <c r="AS1802" i="1"/>
  <c r="AB1802" i="1"/>
  <c r="AC1802" i="1"/>
  <c r="AF1802" i="1"/>
  <c r="AK1802" i="1" a="1"/>
  <c r="AK1802" i="1" s="1"/>
  <c r="AU1802" i="1"/>
  <c r="BD1802" i="1"/>
  <c r="AS1803" i="1"/>
  <c r="AB1803" i="1"/>
  <c r="AC1803" i="1"/>
  <c r="AF1803" i="1"/>
  <c r="AK1803" i="1" a="1"/>
  <c r="AK1803" i="1" s="1"/>
  <c r="AU1803" i="1"/>
  <c r="BD1803" i="1"/>
  <c r="AS1804" i="1"/>
  <c r="AB1804" i="1"/>
  <c r="AC1804" i="1"/>
  <c r="AF1804" i="1"/>
  <c r="AK1804" i="1" a="1"/>
  <c r="AK1804" i="1" s="1"/>
  <c r="AU1804" i="1"/>
  <c r="BD1804" i="1"/>
  <c r="AS1805" i="1"/>
  <c r="AB1805" i="1"/>
  <c r="AC1805" i="1"/>
  <c r="AF1805" i="1"/>
  <c r="AK1805" i="1" a="1"/>
  <c r="AK1805" i="1" s="1"/>
  <c r="AU1805" i="1"/>
  <c r="BD1805" i="1"/>
  <c r="AS1806" i="1"/>
  <c r="AB1806" i="1"/>
  <c r="AC1806" i="1"/>
  <c r="AF1806" i="1"/>
  <c r="AK1806" i="1" a="1"/>
  <c r="AK1806" i="1" s="1"/>
  <c r="AU1806" i="1"/>
  <c r="BD1806" i="1"/>
  <c r="AS1807" i="1"/>
  <c r="AB1807" i="1"/>
  <c r="AC1807" i="1"/>
  <c r="AF1807" i="1"/>
  <c r="AK1807" i="1" a="1"/>
  <c r="AK1807" i="1" s="1"/>
  <c r="AU1807" i="1"/>
  <c r="BD1807" i="1"/>
  <c r="AS1808" i="1"/>
  <c r="AB1808" i="1"/>
  <c r="AC1808" i="1"/>
  <c r="AF1808" i="1"/>
  <c r="AK1808" i="1" a="1"/>
  <c r="AK1808" i="1" s="1"/>
  <c r="AU1808" i="1"/>
  <c r="BD1808" i="1"/>
  <c r="AS1809" i="1"/>
  <c r="AB1809" i="1"/>
  <c r="AC1809" i="1"/>
  <c r="AF1809" i="1"/>
  <c r="AK1809" i="1" a="1"/>
  <c r="AK1809" i="1" s="1"/>
  <c r="AU1809" i="1"/>
  <c r="BD1809" i="1"/>
  <c r="AS1810" i="1"/>
  <c r="AB1810" i="1"/>
  <c r="AC1810" i="1"/>
  <c r="AF1810" i="1"/>
  <c r="AK1810" i="1" a="1"/>
  <c r="AK1810" i="1" s="1"/>
  <c r="AU1810" i="1"/>
  <c r="BD1810" i="1"/>
  <c r="AS1811" i="1"/>
  <c r="AB1811" i="1"/>
  <c r="AC1811" i="1"/>
  <c r="AF1811" i="1"/>
  <c r="AK1811" i="1" a="1"/>
  <c r="AK1811" i="1" s="1"/>
  <c r="AU1811" i="1"/>
  <c r="BD1811" i="1"/>
  <c r="AS1812" i="1"/>
  <c r="AB1812" i="1"/>
  <c r="AC1812" i="1"/>
  <c r="AF1812" i="1"/>
  <c r="AK1812" i="1" a="1"/>
  <c r="AK1812" i="1" s="1"/>
  <c r="AU1812" i="1"/>
  <c r="BD1812" i="1"/>
  <c r="AS1813" i="1"/>
  <c r="AB1813" i="1"/>
  <c r="AC1813" i="1"/>
  <c r="AF1813" i="1"/>
  <c r="AK1813" i="1" a="1"/>
  <c r="AK1813" i="1" s="1"/>
  <c r="AU1813" i="1"/>
  <c r="BD1813" i="1"/>
  <c r="AS1814" i="1"/>
  <c r="AB1814" i="1"/>
  <c r="AC1814" i="1"/>
  <c r="AF1814" i="1"/>
  <c r="AK1814" i="1" a="1"/>
  <c r="AK1814" i="1" s="1"/>
  <c r="AU1814" i="1"/>
  <c r="BD1814" i="1"/>
  <c r="AS1815" i="1"/>
  <c r="AB1815" i="1"/>
  <c r="AC1815" i="1"/>
  <c r="AF1815" i="1"/>
  <c r="AK1815" i="1" a="1"/>
  <c r="AK1815" i="1" s="1"/>
  <c r="AU1815" i="1"/>
  <c r="BD1815" i="1"/>
  <c r="AS1816" i="1"/>
  <c r="AB1816" i="1"/>
  <c r="AC1816" i="1"/>
  <c r="AF1816" i="1"/>
  <c r="AK1816" i="1" a="1"/>
  <c r="AK1816" i="1" s="1"/>
  <c r="AU1816" i="1"/>
  <c r="BD1816" i="1"/>
  <c r="AS1817" i="1"/>
  <c r="AB1817" i="1"/>
  <c r="AC1817" i="1"/>
  <c r="AF1817" i="1"/>
  <c r="AK1817" i="1" a="1"/>
  <c r="AK1817" i="1" s="1"/>
  <c r="AU1817" i="1"/>
  <c r="BD1817" i="1"/>
  <c r="AS1818" i="1"/>
  <c r="AB1818" i="1"/>
  <c r="AC1818" i="1"/>
  <c r="AF1818" i="1"/>
  <c r="AK1818" i="1" a="1"/>
  <c r="AK1818" i="1" s="1"/>
  <c r="AU1818" i="1"/>
  <c r="BD1818" i="1"/>
  <c r="AS1819" i="1"/>
  <c r="AB1819" i="1"/>
  <c r="AC1819" i="1"/>
  <c r="AF1819" i="1"/>
  <c r="AK1819" i="1" a="1"/>
  <c r="AK1819" i="1" s="1"/>
  <c r="AU1819" i="1"/>
  <c r="BD1819" i="1"/>
  <c r="AS1820" i="1"/>
  <c r="AB1820" i="1"/>
  <c r="AC1820" i="1"/>
  <c r="AF1820" i="1"/>
  <c r="AK1820" i="1" a="1"/>
  <c r="AK1820" i="1" s="1"/>
  <c r="AU1820" i="1"/>
  <c r="BD1820" i="1"/>
  <c r="AS1821" i="1"/>
  <c r="AB1821" i="1"/>
  <c r="AC1821" i="1"/>
  <c r="AF1821" i="1"/>
  <c r="AK1821" i="1" a="1"/>
  <c r="AK1821" i="1" s="1"/>
  <c r="AU1821" i="1"/>
  <c r="BD1821" i="1"/>
  <c r="AS1822" i="1"/>
  <c r="AB1822" i="1"/>
  <c r="AC1822" i="1"/>
  <c r="AF1822" i="1"/>
  <c r="AK1822" i="1" a="1"/>
  <c r="AK1822" i="1" s="1"/>
  <c r="AU1822" i="1"/>
  <c r="BD1822" i="1"/>
  <c r="AS1823" i="1"/>
  <c r="AB1823" i="1"/>
  <c r="AC1823" i="1"/>
  <c r="AF1823" i="1"/>
  <c r="AK1823" i="1" a="1"/>
  <c r="AK1823" i="1" s="1"/>
  <c r="AU1823" i="1"/>
  <c r="BD1823" i="1"/>
  <c r="AS1824" i="1"/>
  <c r="AB1824" i="1"/>
  <c r="AC1824" i="1"/>
  <c r="AF1824" i="1"/>
  <c r="AK1824" i="1" a="1"/>
  <c r="AK1824" i="1" s="1"/>
  <c r="AU1824" i="1"/>
  <c r="BD1824" i="1"/>
  <c r="AS1825" i="1"/>
  <c r="AB1825" i="1"/>
  <c r="AC1825" i="1"/>
  <c r="AF1825" i="1"/>
  <c r="AK1825" i="1" a="1"/>
  <c r="AK1825" i="1" s="1"/>
  <c r="AU1825" i="1"/>
  <c r="BD1825" i="1"/>
  <c r="AS1826" i="1"/>
  <c r="AB1826" i="1"/>
  <c r="AC1826" i="1"/>
  <c r="AF1826" i="1"/>
  <c r="AK1826" i="1" a="1"/>
  <c r="AK1826" i="1" s="1"/>
  <c r="AU1826" i="1"/>
  <c r="BD1826" i="1"/>
  <c r="AS1827" i="1"/>
  <c r="AB1827" i="1"/>
  <c r="AC1827" i="1"/>
  <c r="AF1827" i="1"/>
  <c r="AK1827" i="1" a="1"/>
  <c r="AK1827" i="1" s="1"/>
  <c r="AU1827" i="1"/>
  <c r="BD1827" i="1"/>
  <c r="AS1828" i="1"/>
  <c r="AB1828" i="1"/>
  <c r="AC1828" i="1"/>
  <c r="AF1828" i="1"/>
  <c r="AK1828" i="1" a="1"/>
  <c r="AK1828" i="1" s="1"/>
  <c r="AU1828" i="1"/>
  <c r="BD1828" i="1"/>
  <c r="AS1829" i="1"/>
  <c r="AB1829" i="1"/>
  <c r="AC1829" i="1"/>
  <c r="AF1829" i="1"/>
  <c r="AK1829" i="1" a="1"/>
  <c r="AK1829" i="1" s="1"/>
  <c r="AU1829" i="1"/>
  <c r="BD1829" i="1"/>
  <c r="AS1830" i="1"/>
  <c r="AB1830" i="1"/>
  <c r="AC1830" i="1"/>
  <c r="AF1830" i="1"/>
  <c r="AK1830" i="1" a="1"/>
  <c r="AK1830" i="1" s="1"/>
  <c r="AU1830" i="1"/>
  <c r="BD1830" i="1"/>
  <c r="AS1831" i="1"/>
  <c r="AB1831" i="1"/>
  <c r="AC1831" i="1"/>
  <c r="AF1831" i="1"/>
  <c r="AK1831" i="1" a="1"/>
  <c r="AK1831" i="1" s="1"/>
  <c r="AU1831" i="1"/>
  <c r="BD1831" i="1"/>
  <c r="AS1832" i="1"/>
  <c r="AB1832" i="1"/>
  <c r="AC1832" i="1"/>
  <c r="AF1832" i="1"/>
  <c r="AK1832" i="1" a="1"/>
  <c r="AK1832" i="1" s="1"/>
  <c r="AU1832" i="1"/>
  <c r="BD1832" i="1"/>
  <c r="AS1833" i="1"/>
  <c r="AB1833" i="1"/>
  <c r="AC1833" i="1"/>
  <c r="AF1833" i="1"/>
  <c r="AK1833" i="1" a="1"/>
  <c r="AK1833" i="1" s="1"/>
  <c r="AU1833" i="1"/>
  <c r="BD1833" i="1"/>
  <c r="AS1834" i="1"/>
  <c r="AB1834" i="1"/>
  <c r="AC1834" i="1"/>
  <c r="AF1834" i="1"/>
  <c r="AK1834" i="1" a="1"/>
  <c r="AK1834" i="1" s="1"/>
  <c r="AU1834" i="1"/>
  <c r="BD1834" i="1"/>
  <c r="AS1835" i="1"/>
  <c r="AB1835" i="1"/>
  <c r="AC1835" i="1"/>
  <c r="AF1835" i="1"/>
  <c r="AK1835" i="1" a="1"/>
  <c r="AK1835" i="1" s="1"/>
  <c r="AU1835" i="1"/>
  <c r="BD1835" i="1"/>
  <c r="AS1836" i="1"/>
  <c r="AB1836" i="1"/>
  <c r="AC1836" i="1"/>
  <c r="AF1836" i="1"/>
  <c r="AK1836" i="1" a="1"/>
  <c r="AK1836" i="1" s="1"/>
  <c r="AU1836" i="1"/>
  <c r="BD1836" i="1"/>
  <c r="AS1837" i="1"/>
  <c r="AB1837" i="1"/>
  <c r="AC1837" i="1"/>
  <c r="AF1837" i="1"/>
  <c r="AK1837" i="1" a="1"/>
  <c r="AK1837" i="1" s="1"/>
  <c r="AU1837" i="1"/>
  <c r="BD1837" i="1"/>
  <c r="AS1838" i="1"/>
  <c r="AB1838" i="1"/>
  <c r="AC1838" i="1"/>
  <c r="AF1838" i="1"/>
  <c r="AK1838" i="1" a="1"/>
  <c r="AK1838" i="1" s="1"/>
  <c r="AU1838" i="1"/>
  <c r="BD1838" i="1"/>
  <c r="AS1839" i="1"/>
  <c r="AB1839" i="1"/>
  <c r="AC1839" i="1"/>
  <c r="AF1839" i="1"/>
  <c r="AK1839" i="1" a="1"/>
  <c r="AK1839" i="1" s="1"/>
  <c r="AU1839" i="1"/>
  <c r="BD1839" i="1"/>
  <c r="AS1840" i="1"/>
  <c r="AB1840" i="1"/>
  <c r="AC1840" i="1"/>
  <c r="AF1840" i="1"/>
  <c r="AK1840" i="1" a="1"/>
  <c r="AK1840" i="1" s="1"/>
  <c r="AU1840" i="1"/>
  <c r="BD1840" i="1"/>
  <c r="AS1841" i="1"/>
  <c r="AB1841" i="1"/>
  <c r="AC1841" i="1"/>
  <c r="AF1841" i="1"/>
  <c r="AK1841" i="1" a="1"/>
  <c r="AK1841" i="1" s="1"/>
  <c r="AU1841" i="1"/>
  <c r="BD1841" i="1"/>
  <c r="AS1842" i="1"/>
  <c r="AB1842" i="1"/>
  <c r="AC1842" i="1"/>
  <c r="AF1842" i="1"/>
  <c r="AK1842" i="1" a="1"/>
  <c r="AK1842" i="1" s="1"/>
  <c r="AU1842" i="1"/>
  <c r="BD1842" i="1"/>
  <c r="AS1843" i="1"/>
  <c r="AB1843" i="1"/>
  <c r="AC1843" i="1"/>
  <c r="AF1843" i="1"/>
  <c r="AK1843" i="1" a="1"/>
  <c r="AK1843" i="1" s="1"/>
  <c r="AU1843" i="1"/>
  <c r="BD1843" i="1"/>
  <c r="AS1844" i="1"/>
  <c r="AB1844" i="1"/>
  <c r="AC1844" i="1"/>
  <c r="AF1844" i="1"/>
  <c r="AK1844" i="1" a="1"/>
  <c r="AK1844" i="1" s="1"/>
  <c r="AU1844" i="1"/>
  <c r="BD1844" i="1"/>
  <c r="AS1845" i="1"/>
  <c r="AB1845" i="1"/>
  <c r="AC1845" i="1"/>
  <c r="AF1845" i="1"/>
  <c r="AK1845" i="1" a="1"/>
  <c r="AK1845" i="1" s="1"/>
  <c r="AU1845" i="1"/>
  <c r="BD1845" i="1"/>
  <c r="AS1846" i="1"/>
  <c r="AB1846" i="1"/>
  <c r="AC1846" i="1"/>
  <c r="AF1846" i="1"/>
  <c r="AK1846" i="1" a="1"/>
  <c r="AK1846" i="1" s="1"/>
  <c r="AU1846" i="1"/>
  <c r="BD1846" i="1"/>
  <c r="AS1847" i="1"/>
  <c r="AB1847" i="1"/>
  <c r="AC1847" i="1"/>
  <c r="AF1847" i="1"/>
  <c r="AK1847" i="1" a="1"/>
  <c r="AK1847" i="1" s="1"/>
  <c r="AU1847" i="1"/>
  <c r="BD1847" i="1"/>
  <c r="AS1848" i="1"/>
  <c r="AB1848" i="1"/>
  <c r="AC1848" i="1"/>
  <c r="AF1848" i="1"/>
  <c r="AK1848" i="1" a="1"/>
  <c r="AK1848" i="1" s="1"/>
  <c r="AU1848" i="1"/>
  <c r="BD1848" i="1"/>
  <c r="AS1849" i="1"/>
  <c r="AB1849" i="1"/>
  <c r="AC1849" i="1"/>
  <c r="AF1849" i="1"/>
  <c r="AK1849" i="1" a="1"/>
  <c r="AK1849" i="1" s="1"/>
  <c r="AU1849" i="1"/>
  <c r="BD1849" i="1"/>
  <c r="AS1850" i="1"/>
  <c r="AB1850" i="1"/>
  <c r="AC1850" i="1"/>
  <c r="AF1850" i="1"/>
  <c r="AK1850" i="1" a="1"/>
  <c r="AK1850" i="1" s="1"/>
  <c r="AU1850" i="1"/>
  <c r="BD1850" i="1"/>
  <c r="AS1851" i="1"/>
  <c r="AB1851" i="1"/>
  <c r="AC1851" i="1"/>
  <c r="AF1851" i="1"/>
  <c r="AK1851" i="1" a="1"/>
  <c r="AK1851" i="1" s="1"/>
  <c r="AU1851" i="1"/>
  <c r="BD1851" i="1"/>
  <c r="AS1852" i="1"/>
  <c r="AB1852" i="1"/>
  <c r="AC1852" i="1"/>
  <c r="AF1852" i="1"/>
  <c r="AK1852" i="1" a="1"/>
  <c r="AK1852" i="1" s="1"/>
  <c r="AU1852" i="1"/>
  <c r="BD1852" i="1"/>
  <c r="AS1853" i="1"/>
  <c r="AB1853" i="1"/>
  <c r="AC1853" i="1"/>
  <c r="AF1853" i="1"/>
  <c r="AK1853" i="1" a="1"/>
  <c r="AK1853" i="1" s="1"/>
  <c r="AU1853" i="1"/>
  <c r="BD1853" i="1"/>
  <c r="AS1854" i="1"/>
  <c r="AB1854" i="1"/>
  <c r="AC1854" i="1"/>
  <c r="AF1854" i="1"/>
  <c r="AK1854" i="1" a="1"/>
  <c r="AK1854" i="1" s="1"/>
  <c r="AU1854" i="1"/>
  <c r="BD1854" i="1"/>
  <c r="AS1855" i="1"/>
  <c r="AB1855" i="1"/>
  <c r="AC1855" i="1"/>
  <c r="AF1855" i="1"/>
  <c r="AK1855" i="1" a="1"/>
  <c r="AK1855" i="1" s="1"/>
  <c r="AU1855" i="1"/>
  <c r="BD1855" i="1"/>
  <c r="AS1856" i="1"/>
  <c r="AB1856" i="1"/>
  <c r="AC1856" i="1"/>
  <c r="AF1856" i="1"/>
  <c r="AK1856" i="1" a="1"/>
  <c r="AK1856" i="1" s="1"/>
  <c r="AU1856" i="1"/>
  <c r="BD1856" i="1"/>
  <c r="AS1857" i="1"/>
  <c r="AB1857" i="1"/>
  <c r="AC1857" i="1"/>
  <c r="AF1857" i="1"/>
  <c r="AK1857" i="1" a="1"/>
  <c r="AK1857" i="1" s="1"/>
  <c r="AU1857" i="1"/>
  <c r="BD1857" i="1"/>
  <c r="AS1858" i="1"/>
  <c r="AB1858" i="1"/>
  <c r="AC1858" i="1"/>
  <c r="AF1858" i="1"/>
  <c r="AK1858" i="1" a="1"/>
  <c r="AK1858" i="1" s="1"/>
  <c r="AU1858" i="1"/>
  <c r="BD1858" i="1"/>
  <c r="AS1859" i="1"/>
  <c r="AB1859" i="1"/>
  <c r="AC1859" i="1"/>
  <c r="AF1859" i="1"/>
  <c r="AK1859" i="1" a="1"/>
  <c r="AK1859" i="1" s="1"/>
  <c r="AU1859" i="1"/>
  <c r="BD1859" i="1"/>
  <c r="AS1860" i="1"/>
  <c r="AB1860" i="1"/>
  <c r="AC1860" i="1"/>
  <c r="AF1860" i="1"/>
  <c r="AK1860" i="1" a="1"/>
  <c r="AK1860" i="1" s="1"/>
  <c r="AU1860" i="1"/>
  <c r="BD1860" i="1"/>
  <c r="AS1861" i="1"/>
  <c r="AB1861" i="1"/>
  <c r="AC1861" i="1"/>
  <c r="AF1861" i="1"/>
  <c r="AK1861" i="1" a="1"/>
  <c r="AK1861" i="1" s="1"/>
  <c r="AU1861" i="1"/>
  <c r="BD1861" i="1"/>
  <c r="AS1862" i="1"/>
  <c r="AB1862" i="1"/>
  <c r="AC1862" i="1"/>
  <c r="AF1862" i="1"/>
  <c r="AK1862" i="1" a="1"/>
  <c r="AK1862" i="1" s="1"/>
  <c r="AU1862" i="1"/>
  <c r="BD1862" i="1"/>
  <c r="AS1863" i="1"/>
  <c r="AB1863" i="1"/>
  <c r="AC1863" i="1"/>
  <c r="AF1863" i="1"/>
  <c r="AK1863" i="1" a="1"/>
  <c r="AK1863" i="1" s="1"/>
  <c r="AU1863" i="1"/>
  <c r="BD1863" i="1"/>
  <c r="AS1864" i="1"/>
  <c r="AB1864" i="1"/>
  <c r="AC1864" i="1"/>
  <c r="AF1864" i="1"/>
  <c r="AK1864" i="1" a="1"/>
  <c r="AK1864" i="1" s="1"/>
  <c r="AU1864" i="1"/>
  <c r="BD1864" i="1"/>
  <c r="AS1865" i="1"/>
  <c r="AB1865" i="1"/>
  <c r="AC1865" i="1"/>
  <c r="AF1865" i="1"/>
  <c r="AK1865" i="1" a="1"/>
  <c r="AK1865" i="1" s="1"/>
  <c r="AU1865" i="1"/>
  <c r="BD1865" i="1"/>
  <c r="AS1866" i="1"/>
  <c r="AB1866" i="1"/>
  <c r="AC1866" i="1"/>
  <c r="AF1866" i="1"/>
  <c r="AK1866" i="1" a="1"/>
  <c r="AK1866" i="1" s="1"/>
  <c r="AU1866" i="1"/>
  <c r="BD1866" i="1"/>
  <c r="AS1867" i="1"/>
  <c r="AB1867" i="1"/>
  <c r="AC1867" i="1"/>
  <c r="AF1867" i="1"/>
  <c r="AK1867" i="1" a="1"/>
  <c r="AK1867" i="1" s="1"/>
  <c r="AU1867" i="1"/>
  <c r="BD1867" i="1"/>
  <c r="AS1868" i="1"/>
  <c r="AB1868" i="1"/>
  <c r="AC1868" i="1"/>
  <c r="AF1868" i="1"/>
  <c r="AK1868" i="1" a="1"/>
  <c r="AK1868" i="1" s="1"/>
  <c r="AU1868" i="1"/>
  <c r="BD1868" i="1"/>
  <c r="AS1869" i="1"/>
  <c r="AB1869" i="1"/>
  <c r="AC1869" i="1"/>
  <c r="AF1869" i="1"/>
  <c r="AK1869" i="1" a="1"/>
  <c r="AK1869" i="1" s="1"/>
  <c r="AU1869" i="1"/>
  <c r="BD1869" i="1"/>
  <c r="AS1870" i="1"/>
  <c r="AB1870" i="1"/>
  <c r="AC1870" i="1"/>
  <c r="AF1870" i="1"/>
  <c r="AK1870" i="1" a="1"/>
  <c r="AK1870" i="1" s="1"/>
  <c r="AU1870" i="1"/>
  <c r="BD1870" i="1"/>
  <c r="AS1871" i="1"/>
  <c r="AB1871" i="1"/>
  <c r="AC1871" i="1"/>
  <c r="AF1871" i="1"/>
  <c r="AK1871" i="1" a="1"/>
  <c r="AK1871" i="1" s="1"/>
  <c r="AU1871" i="1"/>
  <c r="BD1871" i="1"/>
  <c r="AS1872" i="1"/>
  <c r="AB1872" i="1"/>
  <c r="AC1872" i="1"/>
  <c r="AF1872" i="1"/>
  <c r="AK1872" i="1" a="1"/>
  <c r="AK1872" i="1" s="1"/>
  <c r="AU1872" i="1"/>
  <c r="BD1872" i="1"/>
  <c r="AS1873" i="1"/>
  <c r="AB1873" i="1"/>
  <c r="AC1873" i="1"/>
  <c r="AF1873" i="1"/>
  <c r="AK1873" i="1" a="1"/>
  <c r="AK1873" i="1" s="1"/>
  <c r="AU1873" i="1"/>
  <c r="BD1873" i="1"/>
  <c r="AS1874" i="1"/>
  <c r="AB1874" i="1"/>
  <c r="AC1874" i="1"/>
  <c r="AF1874" i="1"/>
  <c r="AK1874" i="1" a="1"/>
  <c r="AK1874" i="1" s="1"/>
  <c r="AU1874" i="1"/>
  <c r="BD1874" i="1"/>
  <c r="AS1875" i="1"/>
  <c r="AB1875" i="1"/>
  <c r="AC1875" i="1"/>
  <c r="AF1875" i="1"/>
  <c r="AK1875" i="1" a="1"/>
  <c r="AK1875" i="1" s="1"/>
  <c r="AU1875" i="1"/>
  <c r="BD1875" i="1"/>
  <c r="AS1876" i="1"/>
  <c r="AB1876" i="1"/>
  <c r="AC1876" i="1"/>
  <c r="AF1876" i="1"/>
  <c r="AK1876" i="1" a="1"/>
  <c r="AK1876" i="1" s="1"/>
  <c r="AU1876" i="1"/>
  <c r="BD1876" i="1"/>
  <c r="AS1877" i="1"/>
  <c r="AB1877" i="1"/>
  <c r="AC1877" i="1"/>
  <c r="AF1877" i="1"/>
  <c r="AK1877" i="1" a="1"/>
  <c r="AK1877" i="1" s="1"/>
  <c r="AU1877" i="1"/>
  <c r="BD1877" i="1"/>
  <c r="AS1878" i="1"/>
  <c r="AB1878" i="1"/>
  <c r="AC1878" i="1"/>
  <c r="AF1878" i="1"/>
  <c r="AK1878" i="1" a="1"/>
  <c r="AK1878" i="1" s="1"/>
  <c r="AU1878" i="1"/>
  <c r="BD1878" i="1"/>
  <c r="AS1879" i="1"/>
  <c r="AB1879" i="1"/>
  <c r="AC1879" i="1"/>
  <c r="AF1879" i="1"/>
  <c r="AK1879" i="1" a="1"/>
  <c r="AK1879" i="1" s="1"/>
  <c r="AU1879" i="1"/>
  <c r="BD1879" i="1"/>
  <c r="AS1880" i="1"/>
  <c r="AB1880" i="1"/>
  <c r="AC1880" i="1"/>
  <c r="AF1880" i="1"/>
  <c r="AK1880" i="1" a="1"/>
  <c r="AK1880" i="1" s="1"/>
  <c r="AU1880" i="1"/>
  <c r="BD1880" i="1"/>
  <c r="AS1881" i="1"/>
  <c r="AB1881" i="1"/>
  <c r="AC1881" i="1"/>
  <c r="AF1881" i="1"/>
  <c r="AK1881" i="1" a="1"/>
  <c r="AK1881" i="1" s="1"/>
  <c r="AU1881" i="1"/>
  <c r="BD1881" i="1"/>
  <c r="AS1882" i="1"/>
  <c r="AB1882" i="1"/>
  <c r="AC1882" i="1"/>
  <c r="AF1882" i="1"/>
  <c r="AK1882" i="1" a="1"/>
  <c r="AK1882" i="1" s="1"/>
  <c r="AU1882" i="1"/>
  <c r="BD1882" i="1"/>
  <c r="AS1883" i="1"/>
  <c r="AB1883" i="1"/>
  <c r="AC1883" i="1"/>
  <c r="AF1883" i="1"/>
  <c r="AK1883" i="1" a="1"/>
  <c r="AK1883" i="1" s="1"/>
  <c r="AU1883" i="1"/>
  <c r="BD1883" i="1"/>
  <c r="AS1884" i="1"/>
  <c r="AB1884" i="1"/>
  <c r="AC1884" i="1"/>
  <c r="AF1884" i="1"/>
  <c r="AK1884" i="1" a="1"/>
  <c r="AK1884" i="1" s="1"/>
  <c r="AU1884" i="1"/>
  <c r="BD1884" i="1"/>
  <c r="AS1885" i="1"/>
  <c r="AB1885" i="1"/>
  <c r="AC1885" i="1"/>
  <c r="AF1885" i="1"/>
  <c r="AK1885" i="1" a="1"/>
  <c r="AK1885" i="1" s="1"/>
  <c r="AU1885" i="1"/>
  <c r="BD1885" i="1"/>
  <c r="AS1886" i="1"/>
  <c r="AB1886" i="1"/>
  <c r="AC1886" i="1"/>
  <c r="AF1886" i="1"/>
  <c r="AK1886" i="1" a="1"/>
  <c r="AK1886" i="1" s="1"/>
  <c r="AU1886" i="1"/>
  <c r="BD1886" i="1"/>
  <c r="AS1887" i="1"/>
  <c r="AB1887" i="1"/>
  <c r="AC1887" i="1"/>
  <c r="AF1887" i="1"/>
  <c r="AK1887" i="1" a="1"/>
  <c r="AK1887" i="1" s="1"/>
  <c r="AU1887" i="1"/>
  <c r="BD1887" i="1"/>
  <c r="AS1888" i="1"/>
  <c r="AB1888" i="1"/>
  <c r="AC1888" i="1"/>
  <c r="AF1888" i="1"/>
  <c r="AK1888" i="1" a="1"/>
  <c r="AK1888" i="1" s="1"/>
  <c r="AU1888" i="1"/>
  <c r="BD1888" i="1"/>
  <c r="AS1889" i="1"/>
  <c r="AB1889" i="1"/>
  <c r="AC1889" i="1"/>
  <c r="AF1889" i="1"/>
  <c r="AK1889" i="1" a="1"/>
  <c r="AK1889" i="1" s="1"/>
  <c r="AU1889" i="1"/>
  <c r="BD1889" i="1"/>
  <c r="AS1890" i="1"/>
  <c r="AB1890" i="1"/>
  <c r="AC1890" i="1"/>
  <c r="AF1890" i="1"/>
  <c r="AK1890" i="1" a="1"/>
  <c r="AK1890" i="1" s="1"/>
  <c r="AU1890" i="1"/>
  <c r="BD1890" i="1"/>
  <c r="AS1891" i="1"/>
  <c r="AB1891" i="1"/>
  <c r="AC1891" i="1"/>
  <c r="AF1891" i="1"/>
  <c r="AK1891" i="1" a="1"/>
  <c r="AK1891" i="1" s="1"/>
  <c r="AU1891" i="1"/>
  <c r="BD1891" i="1"/>
  <c r="AS1892" i="1"/>
  <c r="AB1892" i="1"/>
  <c r="AC1892" i="1"/>
  <c r="AF1892" i="1"/>
  <c r="AK1892" i="1" a="1"/>
  <c r="AK1892" i="1" s="1"/>
  <c r="AU1892" i="1"/>
  <c r="BD1892" i="1"/>
  <c r="AS1893" i="1"/>
  <c r="AB1893" i="1"/>
  <c r="AC1893" i="1"/>
  <c r="AF1893" i="1"/>
  <c r="AK1893" i="1" a="1"/>
  <c r="AK1893" i="1" s="1"/>
  <c r="AU1893" i="1"/>
  <c r="BD1893" i="1"/>
  <c r="AS1894" i="1"/>
  <c r="AB1894" i="1"/>
  <c r="AC1894" i="1"/>
  <c r="AF1894" i="1"/>
  <c r="AK1894" i="1" a="1"/>
  <c r="AK1894" i="1" s="1"/>
  <c r="AU1894" i="1"/>
  <c r="BD1894" i="1"/>
  <c r="AS1895" i="1"/>
  <c r="AB1895" i="1"/>
  <c r="AC1895" i="1"/>
  <c r="AF1895" i="1"/>
  <c r="AK1895" i="1" a="1"/>
  <c r="AK1895" i="1" s="1"/>
  <c r="AU1895" i="1"/>
  <c r="BD1895" i="1"/>
  <c r="AS1896" i="1"/>
  <c r="AB1896" i="1"/>
  <c r="AC1896" i="1"/>
  <c r="AF1896" i="1"/>
  <c r="AK1896" i="1" a="1"/>
  <c r="AK1896" i="1" s="1"/>
  <c r="AU1896" i="1"/>
  <c r="BD1896" i="1"/>
  <c r="AS1897" i="1"/>
  <c r="AB1897" i="1"/>
  <c r="AC1897" i="1"/>
  <c r="AF1897" i="1"/>
  <c r="AK1897" i="1" a="1"/>
  <c r="AK1897" i="1" s="1"/>
  <c r="AU1897" i="1"/>
  <c r="BD1897" i="1"/>
  <c r="AS1898" i="1"/>
  <c r="AB1898" i="1"/>
  <c r="AC1898" i="1"/>
  <c r="AF1898" i="1"/>
  <c r="AK1898" i="1" a="1"/>
  <c r="AK1898" i="1" s="1"/>
  <c r="AU1898" i="1"/>
  <c r="BD1898" i="1"/>
  <c r="AS1899" i="1"/>
  <c r="AB1899" i="1"/>
  <c r="AC1899" i="1"/>
  <c r="AF1899" i="1"/>
  <c r="AK1899" i="1" a="1"/>
  <c r="AK1899" i="1" s="1"/>
  <c r="AU1899" i="1"/>
  <c r="BD1899" i="1"/>
  <c r="AS1900" i="1"/>
  <c r="AB1900" i="1"/>
  <c r="AC1900" i="1"/>
  <c r="AF1900" i="1"/>
  <c r="AK1900" i="1" a="1"/>
  <c r="AK1900" i="1" s="1"/>
  <c r="AU1900" i="1"/>
  <c r="BD1900" i="1"/>
  <c r="AS1901" i="1"/>
  <c r="AB1901" i="1"/>
  <c r="AC1901" i="1"/>
  <c r="AF1901" i="1"/>
  <c r="AK1901" i="1" a="1"/>
  <c r="AK1901" i="1" s="1"/>
  <c r="AU1901" i="1"/>
  <c r="BD1901" i="1"/>
  <c r="AS1902" i="1"/>
  <c r="AB1902" i="1"/>
  <c r="AC1902" i="1"/>
  <c r="AF1902" i="1"/>
  <c r="AK1902" i="1" a="1"/>
  <c r="AK1902" i="1" s="1"/>
  <c r="AU1902" i="1"/>
  <c r="BD1902" i="1"/>
  <c r="AS1903" i="1"/>
  <c r="AB1903" i="1"/>
  <c r="AC1903" i="1"/>
  <c r="AF1903" i="1"/>
  <c r="AK1903" i="1" a="1"/>
  <c r="AK1903" i="1" s="1"/>
  <c r="AU1903" i="1"/>
  <c r="BD1903" i="1"/>
  <c r="AS1904" i="1"/>
  <c r="AB1904" i="1"/>
  <c r="AC1904" i="1"/>
  <c r="AF1904" i="1"/>
  <c r="AK1904" i="1" a="1"/>
  <c r="AK1904" i="1" s="1"/>
  <c r="AU1904" i="1"/>
  <c r="BD1904" i="1"/>
  <c r="AS1905" i="1"/>
  <c r="AB1905" i="1"/>
  <c r="AC1905" i="1"/>
  <c r="AF1905" i="1"/>
  <c r="AK1905" i="1" a="1"/>
  <c r="AK1905" i="1" s="1"/>
  <c r="AU1905" i="1"/>
  <c r="BD1905" i="1"/>
  <c r="AS1906" i="1"/>
  <c r="AB1906" i="1"/>
  <c r="AC1906" i="1"/>
  <c r="AF1906" i="1"/>
  <c r="AK1906" i="1" a="1"/>
  <c r="AK1906" i="1" s="1"/>
  <c r="AU1906" i="1"/>
  <c r="BD1906" i="1"/>
  <c r="AS1907" i="1"/>
  <c r="AB1907" i="1"/>
  <c r="AC1907" i="1"/>
  <c r="AF1907" i="1"/>
  <c r="AK1907" i="1" a="1"/>
  <c r="AK1907" i="1" s="1"/>
  <c r="AU1907" i="1"/>
  <c r="BD1907" i="1"/>
  <c r="AS1908" i="1"/>
  <c r="AB1908" i="1"/>
  <c r="AC1908" i="1"/>
  <c r="AF1908" i="1"/>
  <c r="AK1908" i="1" a="1"/>
  <c r="AK1908" i="1" s="1"/>
  <c r="AU1908" i="1"/>
  <c r="BD1908" i="1"/>
  <c r="AS1909" i="1"/>
  <c r="AB1909" i="1"/>
  <c r="AC1909" i="1"/>
  <c r="AF1909" i="1"/>
  <c r="AK1909" i="1" a="1"/>
  <c r="AK1909" i="1" s="1"/>
  <c r="AU1909" i="1"/>
  <c r="BD1909" i="1"/>
  <c r="AS1910" i="1"/>
  <c r="AB1910" i="1"/>
  <c r="AC1910" i="1"/>
  <c r="AF1910" i="1"/>
  <c r="AK1910" i="1" a="1"/>
  <c r="AK1910" i="1" s="1"/>
  <c r="AU1910" i="1"/>
  <c r="BD1910" i="1"/>
  <c r="AS1911" i="1"/>
  <c r="AB1911" i="1"/>
  <c r="AC1911" i="1"/>
  <c r="AF1911" i="1"/>
  <c r="AK1911" i="1" a="1"/>
  <c r="AK1911" i="1" s="1"/>
  <c r="AU1911" i="1"/>
  <c r="BD1911" i="1"/>
  <c r="AS1912" i="1"/>
  <c r="AB1912" i="1"/>
  <c r="AC1912" i="1"/>
  <c r="AF1912" i="1"/>
  <c r="AK1912" i="1" a="1"/>
  <c r="AK1912" i="1" s="1"/>
  <c r="AU1912" i="1"/>
  <c r="BD1912" i="1"/>
  <c r="AS1913" i="1"/>
  <c r="AB1913" i="1"/>
  <c r="AC1913" i="1"/>
  <c r="AF1913" i="1"/>
  <c r="AK1913" i="1" a="1"/>
  <c r="AK1913" i="1" s="1"/>
  <c r="AU1913" i="1"/>
  <c r="BD1913" i="1"/>
  <c r="AS1914" i="1"/>
  <c r="AB1914" i="1"/>
  <c r="AC1914" i="1"/>
  <c r="AF1914" i="1"/>
  <c r="AK1914" i="1" a="1"/>
  <c r="AK1914" i="1" s="1"/>
  <c r="AU1914" i="1"/>
  <c r="BD1914" i="1"/>
  <c r="AS1915" i="1"/>
  <c r="AB1915" i="1"/>
  <c r="AC1915" i="1"/>
  <c r="AF1915" i="1"/>
  <c r="AK1915" i="1" a="1"/>
  <c r="AK1915" i="1" s="1"/>
  <c r="AU1915" i="1"/>
  <c r="BD1915" i="1"/>
  <c r="AS1916" i="1"/>
  <c r="AB1916" i="1"/>
  <c r="AC1916" i="1"/>
  <c r="AF1916" i="1"/>
  <c r="AK1916" i="1" a="1"/>
  <c r="AK1916" i="1" s="1"/>
  <c r="AU1916" i="1"/>
  <c r="BD1916" i="1"/>
  <c r="AS1917" i="1"/>
  <c r="AB1917" i="1"/>
  <c r="AC1917" i="1"/>
  <c r="AF1917" i="1"/>
  <c r="AK1917" i="1" a="1"/>
  <c r="AK1917" i="1" s="1"/>
  <c r="AU1917" i="1"/>
  <c r="BD1917" i="1"/>
  <c r="AS1918" i="1"/>
  <c r="AB1918" i="1"/>
  <c r="AC1918" i="1"/>
  <c r="AF1918" i="1"/>
  <c r="AK1918" i="1" a="1"/>
  <c r="AK1918" i="1" s="1"/>
  <c r="AU1918" i="1"/>
  <c r="BD1918" i="1"/>
  <c r="AS1919" i="1"/>
  <c r="AB1919" i="1"/>
  <c r="AC1919" i="1"/>
  <c r="AF1919" i="1"/>
  <c r="AK1919" i="1" a="1"/>
  <c r="AK1919" i="1" s="1"/>
  <c r="AU1919" i="1"/>
  <c r="BD1919" i="1"/>
  <c r="AS1920" i="1"/>
  <c r="AB1920" i="1"/>
  <c r="AC1920" i="1"/>
  <c r="AF1920" i="1"/>
  <c r="AK1920" i="1" a="1"/>
  <c r="AK1920" i="1" s="1"/>
  <c r="AU1920" i="1"/>
  <c r="BD1920" i="1"/>
  <c r="AS1921" i="1"/>
  <c r="AB1921" i="1"/>
  <c r="AC1921" i="1"/>
  <c r="AF1921" i="1"/>
  <c r="AK1921" i="1" a="1"/>
  <c r="AK1921" i="1" s="1"/>
  <c r="AU1921" i="1"/>
  <c r="BD1921" i="1"/>
  <c r="AS1922" i="1"/>
  <c r="AB1922" i="1"/>
  <c r="AC1922" i="1"/>
  <c r="AF1922" i="1"/>
  <c r="AK1922" i="1" a="1"/>
  <c r="AK1922" i="1" s="1"/>
  <c r="AU1922" i="1"/>
  <c r="BD1922" i="1"/>
  <c r="AS1923" i="1"/>
  <c r="AB1923" i="1"/>
  <c r="AC1923" i="1"/>
  <c r="AF1923" i="1"/>
  <c r="AK1923" i="1" a="1"/>
  <c r="AK1923" i="1" s="1"/>
  <c r="AU1923" i="1"/>
  <c r="BD1923" i="1"/>
  <c r="AS1924" i="1"/>
  <c r="AB1924" i="1"/>
  <c r="AC1924" i="1"/>
  <c r="AF1924" i="1"/>
  <c r="AK1924" i="1" a="1"/>
  <c r="AK1924" i="1" s="1"/>
  <c r="AU1924" i="1"/>
  <c r="BD1924" i="1"/>
  <c r="AS1925" i="1"/>
  <c r="AB1925" i="1"/>
  <c r="AC1925" i="1"/>
  <c r="AF1925" i="1"/>
  <c r="AK1925" i="1" a="1"/>
  <c r="AK1925" i="1" s="1"/>
  <c r="AU1925" i="1"/>
  <c r="BD1925" i="1"/>
  <c r="AS1926" i="1"/>
  <c r="AB1926" i="1"/>
  <c r="AC1926" i="1"/>
  <c r="AF1926" i="1"/>
  <c r="AK1926" i="1" a="1"/>
  <c r="AK1926" i="1" s="1"/>
  <c r="AU1926" i="1"/>
  <c r="BD1926" i="1"/>
  <c r="AS1927" i="1"/>
  <c r="AB1927" i="1"/>
  <c r="AC1927" i="1"/>
  <c r="AF1927" i="1"/>
  <c r="AK1927" i="1" a="1"/>
  <c r="AK1927" i="1" s="1"/>
  <c r="AU1927" i="1"/>
  <c r="BD1927" i="1"/>
  <c r="AS1928" i="1"/>
  <c r="AB1928" i="1"/>
  <c r="AC1928" i="1"/>
  <c r="AF1928" i="1"/>
  <c r="AK1928" i="1" a="1"/>
  <c r="AK1928" i="1" s="1"/>
  <c r="AU1928" i="1"/>
  <c r="BD1928" i="1"/>
  <c r="AS1929" i="1"/>
  <c r="AB1929" i="1"/>
  <c r="AC1929" i="1"/>
  <c r="AF1929" i="1"/>
  <c r="AK1929" i="1" a="1"/>
  <c r="AK1929" i="1" s="1"/>
  <c r="AU1929" i="1"/>
  <c r="BD1929" i="1"/>
  <c r="AS1930" i="1"/>
  <c r="AB1930" i="1"/>
  <c r="AC1930" i="1"/>
  <c r="AF1930" i="1"/>
  <c r="AK1930" i="1" a="1"/>
  <c r="AK1930" i="1" s="1"/>
  <c r="AU1930" i="1"/>
  <c r="BD1930" i="1"/>
  <c r="AS1931" i="1"/>
  <c r="AB1931" i="1"/>
  <c r="AC1931" i="1"/>
  <c r="AF1931" i="1"/>
  <c r="AK1931" i="1" a="1"/>
  <c r="AK1931" i="1" s="1"/>
  <c r="AU1931" i="1"/>
  <c r="BD1931" i="1"/>
  <c r="AS1932" i="1"/>
  <c r="AB1932" i="1"/>
  <c r="AC1932" i="1"/>
  <c r="AF1932" i="1"/>
  <c r="AK1932" i="1" a="1"/>
  <c r="AK1932" i="1" s="1"/>
  <c r="AU1932" i="1"/>
  <c r="BD1932" i="1"/>
  <c r="AS1933" i="1"/>
  <c r="AB1933" i="1"/>
  <c r="AC1933" i="1"/>
  <c r="AF1933" i="1"/>
  <c r="AK1933" i="1" a="1"/>
  <c r="AK1933" i="1" s="1"/>
  <c r="AU1933" i="1"/>
  <c r="BD1933" i="1"/>
  <c r="AS1934" i="1"/>
  <c r="AB1934" i="1"/>
  <c r="AC1934" i="1"/>
  <c r="AF1934" i="1"/>
  <c r="AK1934" i="1" a="1"/>
  <c r="AK1934" i="1" s="1"/>
  <c r="AU1934" i="1"/>
  <c r="BD1934" i="1"/>
  <c r="AS1935" i="1"/>
  <c r="AB1935" i="1"/>
  <c r="AC1935" i="1"/>
  <c r="AF1935" i="1"/>
  <c r="AK1935" i="1" a="1"/>
  <c r="AK1935" i="1" s="1"/>
  <c r="AU1935" i="1"/>
  <c r="BD1935" i="1"/>
  <c r="AS1936" i="1"/>
  <c r="AB1936" i="1"/>
  <c r="AC1936" i="1"/>
  <c r="AF1936" i="1"/>
  <c r="AK1936" i="1" a="1"/>
  <c r="AK1936" i="1" s="1"/>
  <c r="AU1936" i="1"/>
  <c r="BD1936" i="1"/>
  <c r="AS1937" i="1"/>
  <c r="AB1937" i="1"/>
  <c r="AC1937" i="1"/>
  <c r="AF1937" i="1"/>
  <c r="AK1937" i="1" a="1"/>
  <c r="AK1937" i="1" s="1"/>
  <c r="AU1937" i="1"/>
  <c r="BD1937" i="1"/>
  <c r="AS1938" i="1"/>
  <c r="AB1938" i="1"/>
  <c r="AC1938" i="1"/>
  <c r="AF1938" i="1"/>
  <c r="AK1938" i="1" a="1"/>
  <c r="AK1938" i="1" s="1"/>
  <c r="AU1938" i="1"/>
  <c r="BD1938" i="1"/>
  <c r="AS1939" i="1"/>
  <c r="AB1939" i="1"/>
  <c r="AC1939" i="1"/>
  <c r="AF1939" i="1"/>
  <c r="AK1939" i="1" a="1"/>
  <c r="AK1939" i="1" s="1"/>
  <c r="AU1939" i="1"/>
  <c r="BD1939" i="1"/>
  <c r="AS1940" i="1"/>
  <c r="AB1940" i="1"/>
  <c r="AC1940" i="1"/>
  <c r="AF1940" i="1"/>
  <c r="AK1940" i="1" a="1"/>
  <c r="AK1940" i="1" s="1"/>
  <c r="AU1940" i="1"/>
  <c r="BD1940" i="1"/>
  <c r="AS1941" i="1"/>
  <c r="AB1941" i="1"/>
  <c r="AC1941" i="1"/>
  <c r="AF1941" i="1"/>
  <c r="AK1941" i="1" a="1"/>
  <c r="AK1941" i="1" s="1"/>
  <c r="AU1941" i="1"/>
  <c r="BD1941" i="1"/>
  <c r="AS1942" i="1"/>
  <c r="AB1942" i="1"/>
  <c r="AC1942" i="1"/>
  <c r="AF1942" i="1"/>
  <c r="AK1942" i="1" a="1"/>
  <c r="AK1942" i="1" s="1"/>
  <c r="AU1942" i="1"/>
  <c r="BD1942" i="1"/>
  <c r="AS1943" i="1"/>
  <c r="AB1943" i="1"/>
  <c r="AC1943" i="1"/>
  <c r="AF1943" i="1"/>
  <c r="AK1943" i="1" a="1"/>
  <c r="AK1943" i="1" s="1"/>
  <c r="AU1943" i="1"/>
  <c r="BD1943" i="1"/>
  <c r="AS1944" i="1"/>
  <c r="AB1944" i="1"/>
  <c r="AC1944" i="1"/>
  <c r="AF1944" i="1"/>
  <c r="AK1944" i="1" a="1"/>
  <c r="AK1944" i="1" s="1"/>
  <c r="AU1944" i="1"/>
  <c r="BD1944" i="1"/>
  <c r="AS1945" i="1"/>
  <c r="AB1945" i="1"/>
  <c r="AC1945" i="1"/>
  <c r="AF1945" i="1"/>
  <c r="AK1945" i="1" a="1"/>
  <c r="AK1945" i="1" s="1"/>
  <c r="AU1945" i="1"/>
  <c r="BD1945" i="1"/>
  <c r="AS1946" i="1"/>
  <c r="AB1946" i="1"/>
  <c r="AC1946" i="1"/>
  <c r="AF1946" i="1"/>
  <c r="AK1946" i="1" a="1"/>
  <c r="AK1946" i="1" s="1"/>
  <c r="AU1946" i="1"/>
  <c r="BD1946" i="1"/>
  <c r="AS1947" i="1"/>
  <c r="AB1947" i="1"/>
  <c r="AC1947" i="1"/>
  <c r="AF1947" i="1"/>
  <c r="AK1947" i="1" a="1"/>
  <c r="AK1947" i="1" s="1"/>
  <c r="AU1947" i="1"/>
  <c r="BD1947" i="1"/>
  <c r="AS1948" i="1"/>
  <c r="AB1948" i="1"/>
  <c r="AC1948" i="1"/>
  <c r="AF1948" i="1"/>
  <c r="AK1948" i="1" a="1"/>
  <c r="AK1948" i="1" s="1"/>
  <c r="AU1948" i="1"/>
  <c r="BD1948" i="1"/>
  <c r="AS1949" i="1"/>
  <c r="AB1949" i="1"/>
  <c r="AC1949" i="1"/>
  <c r="AF1949" i="1"/>
  <c r="AK1949" i="1" a="1"/>
  <c r="AK1949" i="1" s="1"/>
  <c r="AU1949" i="1"/>
  <c r="BD1949" i="1"/>
  <c r="AS1950" i="1"/>
  <c r="AB1950" i="1"/>
  <c r="AC1950" i="1"/>
  <c r="AF1950" i="1"/>
  <c r="AK1950" i="1" a="1"/>
  <c r="AK1950" i="1" s="1"/>
  <c r="AU1950" i="1"/>
  <c r="BD1950" i="1"/>
  <c r="AS1951" i="1"/>
  <c r="AB1951" i="1"/>
  <c r="AC1951" i="1"/>
  <c r="AF1951" i="1"/>
  <c r="AK1951" i="1" a="1"/>
  <c r="AK1951" i="1" s="1"/>
  <c r="AU1951" i="1"/>
  <c r="BD1951" i="1"/>
  <c r="AS1952" i="1"/>
  <c r="AB1952" i="1"/>
  <c r="AC1952" i="1"/>
  <c r="AF1952" i="1"/>
  <c r="AK1952" i="1" a="1"/>
  <c r="AK1952" i="1" s="1"/>
  <c r="AU1952" i="1"/>
  <c r="BD1952" i="1"/>
  <c r="AS1953" i="1"/>
  <c r="AB1953" i="1"/>
  <c r="AC1953" i="1"/>
  <c r="AF1953" i="1"/>
  <c r="AK1953" i="1" a="1"/>
  <c r="AK1953" i="1" s="1"/>
  <c r="AU1953" i="1"/>
  <c r="BD1953" i="1"/>
  <c r="AS1954" i="1"/>
  <c r="AB1954" i="1"/>
  <c r="AC1954" i="1"/>
  <c r="AF1954" i="1"/>
  <c r="AK1954" i="1" a="1"/>
  <c r="AK1954" i="1" s="1"/>
  <c r="AU1954" i="1"/>
  <c r="BD1954" i="1"/>
  <c r="AS1955" i="1"/>
  <c r="AB1955" i="1"/>
  <c r="AC1955" i="1"/>
  <c r="AF1955" i="1"/>
  <c r="AK1955" i="1" a="1"/>
  <c r="AK1955" i="1" s="1"/>
  <c r="AU1955" i="1"/>
  <c r="BD1955" i="1"/>
  <c r="AS1956" i="1"/>
  <c r="AB1956" i="1"/>
  <c r="AC1956" i="1"/>
  <c r="AF1956" i="1"/>
  <c r="AK1956" i="1" a="1"/>
  <c r="AK1956" i="1" s="1"/>
  <c r="AU1956" i="1"/>
  <c r="BD1956" i="1"/>
  <c r="AS1957" i="1"/>
  <c r="AB1957" i="1"/>
  <c r="AC1957" i="1"/>
  <c r="AF1957" i="1"/>
  <c r="AK1957" i="1" a="1"/>
  <c r="AK1957" i="1" s="1"/>
  <c r="AU1957" i="1"/>
  <c r="BD1957" i="1"/>
  <c r="AS1958" i="1"/>
  <c r="AB1958" i="1"/>
  <c r="AC1958" i="1"/>
  <c r="AF1958" i="1"/>
  <c r="AK1958" i="1" a="1"/>
  <c r="AK1958" i="1" s="1"/>
  <c r="AU1958" i="1"/>
  <c r="BD1958" i="1"/>
  <c r="AS1959" i="1"/>
  <c r="AB1959" i="1"/>
  <c r="AC1959" i="1"/>
  <c r="AF1959" i="1"/>
  <c r="AK1959" i="1" a="1"/>
  <c r="AK1959" i="1" s="1"/>
  <c r="AU1959" i="1"/>
  <c r="BD1959" i="1"/>
  <c r="AS1960" i="1"/>
  <c r="AB1960" i="1"/>
  <c r="AC1960" i="1"/>
  <c r="AF1960" i="1"/>
  <c r="AK1960" i="1" a="1"/>
  <c r="AK1960" i="1" s="1"/>
  <c r="AU1960" i="1"/>
  <c r="BD1960" i="1"/>
  <c r="AS1961" i="1"/>
  <c r="AB1961" i="1"/>
  <c r="AC1961" i="1"/>
  <c r="AF1961" i="1"/>
  <c r="AK1961" i="1" a="1"/>
  <c r="AK1961" i="1" s="1"/>
  <c r="AU1961" i="1"/>
  <c r="BD1961" i="1"/>
  <c r="AS1962" i="1"/>
  <c r="AB1962" i="1"/>
  <c r="AC1962" i="1"/>
  <c r="AF1962" i="1"/>
  <c r="AK1962" i="1" a="1"/>
  <c r="AK1962" i="1" s="1"/>
  <c r="AU1962" i="1"/>
  <c r="BD1962" i="1"/>
  <c r="AS1963" i="1"/>
  <c r="AB1963" i="1"/>
  <c r="AC1963" i="1"/>
  <c r="AF1963" i="1"/>
  <c r="AK1963" i="1" a="1"/>
  <c r="AK1963" i="1" s="1"/>
  <c r="AU1963" i="1"/>
  <c r="BD1963" i="1"/>
  <c r="AS1964" i="1"/>
  <c r="AB1964" i="1"/>
  <c r="AC1964" i="1"/>
  <c r="AF1964" i="1"/>
  <c r="AK1964" i="1" a="1"/>
  <c r="AK1964" i="1" s="1"/>
  <c r="AU1964" i="1"/>
  <c r="BD1964" i="1"/>
  <c r="AS1965" i="1"/>
  <c r="AB1965" i="1"/>
  <c r="AC1965" i="1"/>
  <c r="AF1965" i="1"/>
  <c r="AK1965" i="1" a="1"/>
  <c r="AK1965" i="1" s="1"/>
  <c r="AU1965" i="1"/>
  <c r="BD1965" i="1"/>
  <c r="AS1966" i="1"/>
  <c r="AB1966" i="1"/>
  <c r="AC1966" i="1"/>
  <c r="AF1966" i="1"/>
  <c r="AK1966" i="1" a="1"/>
  <c r="AK1966" i="1" s="1"/>
  <c r="AU1966" i="1"/>
  <c r="BD1966" i="1"/>
  <c r="AS1967" i="1"/>
  <c r="AB1967" i="1"/>
  <c r="AC1967" i="1"/>
  <c r="AF1967" i="1"/>
  <c r="AK1967" i="1" a="1"/>
  <c r="AK1967" i="1" s="1"/>
  <c r="AU1967" i="1"/>
  <c r="BD1967" i="1"/>
  <c r="O1968" i="1"/>
  <c r="AS1968" i="1"/>
  <c r="S1968" i="1" a="1"/>
  <c r="S1968" i="1" s="1"/>
  <c r="AB1968" i="1"/>
  <c r="AC1968" i="1"/>
  <c r="AF1968" i="1"/>
  <c r="AK1968" i="1" a="1"/>
  <c r="AK1968" i="1" s="1"/>
  <c r="AU1968" i="1"/>
  <c r="BD1968" i="1"/>
  <c r="O1969" i="1"/>
  <c r="AS1969" i="1"/>
  <c r="S1969" i="1" a="1"/>
  <c r="S1969" i="1" s="1"/>
  <c r="AB1969" i="1"/>
  <c r="AC1969" i="1"/>
  <c r="AF1969" i="1"/>
  <c r="AK1969" i="1" a="1"/>
  <c r="AK1969" i="1" s="1"/>
  <c r="AU1969" i="1"/>
  <c r="BD1969" i="1"/>
  <c r="O1970" i="1"/>
  <c r="AS1970" i="1"/>
  <c r="S1970" i="1" a="1"/>
  <c r="S1970" i="1" s="1"/>
  <c r="AB1970" i="1"/>
  <c r="AC1970" i="1"/>
  <c r="AF1970" i="1"/>
  <c r="AK1970" i="1" a="1"/>
  <c r="AK1970" i="1" s="1"/>
  <c r="AU1970" i="1"/>
  <c r="BD1970" i="1"/>
  <c r="O1971" i="1"/>
  <c r="AS1971" i="1"/>
  <c r="S1971" i="1" a="1"/>
  <c r="S1971" i="1" s="1"/>
  <c r="AB1971" i="1"/>
  <c r="AC1971" i="1"/>
  <c r="AF1971" i="1"/>
  <c r="AK1971" i="1" a="1"/>
  <c r="AK1971" i="1" s="1"/>
  <c r="AU1971" i="1"/>
  <c r="BD1971" i="1"/>
  <c r="O1972" i="1"/>
  <c r="AS1972" i="1"/>
  <c r="S1972" i="1" a="1"/>
  <c r="S1972" i="1" s="1"/>
  <c r="AB1972" i="1"/>
  <c r="AC1972" i="1"/>
  <c r="AF1972" i="1"/>
  <c r="AK1972" i="1" a="1"/>
  <c r="AK1972" i="1" s="1"/>
  <c r="AU1972" i="1"/>
  <c r="BD1972" i="1"/>
  <c r="O1973" i="1"/>
  <c r="AS1973" i="1"/>
  <c r="S1973" i="1" a="1"/>
  <c r="S1973" i="1" s="1"/>
  <c r="AB1973" i="1"/>
  <c r="AC1973" i="1"/>
  <c r="AF1973" i="1"/>
  <c r="AK1973" i="1" a="1"/>
  <c r="AK1973" i="1" s="1"/>
  <c r="AU1973" i="1"/>
  <c r="BD1973" i="1"/>
  <c r="O1974" i="1"/>
  <c r="AS1974" i="1"/>
  <c r="S1974" i="1" a="1"/>
  <c r="S1974" i="1" s="1"/>
  <c r="AB1974" i="1"/>
  <c r="AC1974" i="1"/>
  <c r="AF1974" i="1"/>
  <c r="AK1974" i="1" a="1"/>
  <c r="AK1974" i="1" s="1"/>
  <c r="AU1974" i="1"/>
  <c r="BD1974" i="1"/>
  <c r="O1975" i="1"/>
  <c r="AS1975" i="1"/>
  <c r="S1975" i="1" a="1"/>
  <c r="S1975" i="1" s="1"/>
  <c r="AB1975" i="1"/>
  <c r="AC1975" i="1"/>
  <c r="AF1975" i="1"/>
  <c r="AK1975" i="1" a="1"/>
  <c r="AK1975" i="1" s="1"/>
  <c r="AU1975" i="1"/>
  <c r="BD1975" i="1"/>
  <c r="O1976" i="1"/>
  <c r="AS1976" i="1"/>
  <c r="S1976" i="1" a="1"/>
  <c r="S1976" i="1" s="1"/>
  <c r="AB1976" i="1"/>
  <c r="AC1976" i="1"/>
  <c r="AF1976" i="1"/>
  <c r="AK1976" i="1" a="1"/>
  <c r="AK1976" i="1" s="1"/>
  <c r="AU1976" i="1"/>
  <c r="BD1976" i="1"/>
  <c r="O1977" i="1"/>
  <c r="AS1977" i="1"/>
  <c r="S1977" i="1" a="1"/>
  <c r="S1977" i="1" s="1"/>
  <c r="AB1977" i="1"/>
  <c r="AC1977" i="1"/>
  <c r="AF1977" i="1"/>
  <c r="AK1977" i="1" a="1"/>
  <c r="AK1977" i="1" s="1"/>
  <c r="AU1977" i="1"/>
  <c r="BD1977" i="1"/>
  <c r="O1978" i="1"/>
  <c r="AS1978" i="1"/>
  <c r="S1978" i="1" a="1"/>
  <c r="S1978" i="1" s="1"/>
  <c r="AB1978" i="1"/>
  <c r="AC1978" i="1"/>
  <c r="AF1978" i="1"/>
  <c r="AK1978" i="1" a="1"/>
  <c r="AK1978" i="1" s="1"/>
  <c r="AU1978" i="1"/>
  <c r="BD1978" i="1"/>
  <c r="O1979" i="1"/>
  <c r="AS1979" i="1"/>
  <c r="S1979" i="1" a="1"/>
  <c r="S1979" i="1" s="1"/>
  <c r="AB1979" i="1"/>
  <c r="AC1979" i="1"/>
  <c r="AF1979" i="1"/>
  <c r="AK1979" i="1" a="1"/>
  <c r="AK1979" i="1" s="1"/>
  <c r="AU1979" i="1"/>
  <c r="BD1979" i="1"/>
  <c r="O1980" i="1"/>
  <c r="AS1980" i="1"/>
  <c r="S1980" i="1" a="1"/>
  <c r="S1980" i="1" s="1"/>
  <c r="AB1980" i="1"/>
  <c r="AC1980" i="1"/>
  <c r="AF1980" i="1"/>
  <c r="AK1980" i="1" a="1"/>
  <c r="AK1980" i="1" s="1"/>
  <c r="AU1980" i="1"/>
  <c r="BD1980" i="1"/>
  <c r="O1981" i="1"/>
  <c r="AS1981" i="1"/>
  <c r="S1981" i="1" a="1"/>
  <c r="S1981" i="1" s="1"/>
  <c r="AB1981" i="1"/>
  <c r="AC1981" i="1"/>
  <c r="AF1981" i="1"/>
  <c r="AK1981" i="1" a="1"/>
  <c r="AK1981" i="1" s="1"/>
  <c r="AU1981" i="1"/>
  <c r="BD1981" i="1"/>
  <c r="O1982" i="1"/>
  <c r="AS1982" i="1"/>
  <c r="S1982" i="1" a="1"/>
  <c r="S1982" i="1" s="1"/>
  <c r="AB1982" i="1"/>
  <c r="AC1982" i="1"/>
  <c r="AF1982" i="1"/>
  <c r="AK1982" i="1" a="1"/>
  <c r="AK1982" i="1" s="1"/>
  <c r="AU1982" i="1"/>
  <c r="BD1982" i="1"/>
  <c r="O1983" i="1"/>
  <c r="AS1983" i="1"/>
  <c r="S1983" i="1" a="1"/>
  <c r="S1983" i="1" s="1"/>
  <c r="AB1983" i="1"/>
  <c r="AC1983" i="1"/>
  <c r="AF1983" i="1"/>
  <c r="AK1983" i="1" a="1"/>
  <c r="AK1983" i="1" s="1"/>
  <c r="AU1983" i="1"/>
  <c r="BD1983" i="1"/>
  <c r="O1984" i="1"/>
  <c r="AS1984" i="1"/>
  <c r="S1984" i="1" a="1"/>
  <c r="S1984" i="1" s="1"/>
  <c r="AB1984" i="1"/>
  <c r="AC1984" i="1"/>
  <c r="AF1984" i="1"/>
  <c r="AK1984" i="1" a="1"/>
  <c r="AK1984" i="1" s="1"/>
  <c r="AU1984" i="1"/>
  <c r="BD1984" i="1"/>
  <c r="O1985" i="1"/>
  <c r="AS1985" i="1"/>
  <c r="S1985" i="1" a="1"/>
  <c r="S1985" i="1" s="1"/>
  <c r="AB1985" i="1"/>
  <c r="AC1985" i="1"/>
  <c r="AF1985" i="1"/>
  <c r="AK1985" i="1" a="1"/>
  <c r="AK1985" i="1" s="1"/>
  <c r="AU1985" i="1"/>
  <c r="BD1985" i="1"/>
  <c r="O1986" i="1"/>
  <c r="AS1986" i="1"/>
  <c r="S1986" i="1" a="1"/>
  <c r="S1986" i="1" s="1"/>
  <c r="AB1986" i="1"/>
  <c r="AC1986" i="1"/>
  <c r="AF1986" i="1"/>
  <c r="AK1986" i="1" a="1"/>
  <c r="AK1986" i="1" s="1"/>
  <c r="AU1986" i="1"/>
  <c r="BD1986" i="1"/>
  <c r="O1987" i="1"/>
  <c r="AS1987" i="1"/>
  <c r="S1987" i="1" a="1"/>
  <c r="S1987" i="1" s="1"/>
  <c r="AB1987" i="1"/>
  <c r="AC1987" i="1"/>
  <c r="AF1987" i="1"/>
  <c r="AK1987" i="1" a="1"/>
  <c r="AK1987" i="1" s="1"/>
  <c r="AU1987" i="1"/>
  <c r="BD1987" i="1"/>
  <c r="O1988" i="1"/>
  <c r="AS1988" i="1"/>
  <c r="S1988" i="1" a="1"/>
  <c r="S1988" i="1" s="1"/>
  <c r="AB1988" i="1"/>
  <c r="AC1988" i="1"/>
  <c r="AF1988" i="1"/>
  <c r="AK1988" i="1" a="1"/>
  <c r="AK1988" i="1" s="1"/>
  <c r="AU1988" i="1"/>
  <c r="BD1988" i="1"/>
  <c r="O1989" i="1"/>
  <c r="AS1989" i="1"/>
  <c r="S1989" i="1" a="1"/>
  <c r="S1989" i="1" s="1"/>
  <c r="AB1989" i="1"/>
  <c r="AC1989" i="1"/>
  <c r="AF1989" i="1"/>
  <c r="AK1989" i="1" a="1"/>
  <c r="AK1989" i="1" s="1"/>
  <c r="AU1989" i="1"/>
  <c r="BD1989" i="1"/>
  <c r="O1990" i="1"/>
  <c r="AS1990" i="1"/>
  <c r="S1990" i="1" a="1"/>
  <c r="S1990" i="1" s="1"/>
  <c r="AB1990" i="1"/>
  <c r="AC1990" i="1"/>
  <c r="AF1990" i="1"/>
  <c r="AK1990" i="1" a="1"/>
  <c r="AK1990" i="1" s="1"/>
  <c r="AU1990" i="1"/>
  <c r="BD1990" i="1"/>
  <c r="O1991" i="1"/>
  <c r="AS1991" i="1"/>
  <c r="S1991" i="1" a="1"/>
  <c r="S1991" i="1" s="1"/>
  <c r="AB1991" i="1"/>
  <c r="AC1991" i="1"/>
  <c r="AF1991" i="1"/>
  <c r="AK1991" i="1" a="1"/>
  <c r="AK1991" i="1" s="1"/>
  <c r="AU1991" i="1"/>
  <c r="BD1991" i="1"/>
  <c r="O1992" i="1"/>
  <c r="AS1992" i="1"/>
  <c r="S1992" i="1" a="1"/>
  <c r="S1992" i="1" s="1"/>
  <c r="AB1992" i="1"/>
  <c r="AC1992" i="1"/>
  <c r="AF1992" i="1"/>
  <c r="AK1992" i="1" a="1"/>
  <c r="AK1992" i="1" s="1"/>
  <c r="AU1992" i="1"/>
  <c r="BD1992" i="1"/>
  <c r="O1993" i="1"/>
  <c r="AS1993" i="1"/>
  <c r="S1993" i="1" a="1"/>
  <c r="S1993" i="1" s="1"/>
  <c r="AB1993" i="1"/>
  <c r="AC1993" i="1"/>
  <c r="AF1993" i="1"/>
  <c r="AK1993" i="1" a="1"/>
  <c r="AK1993" i="1" s="1"/>
  <c r="AU1993" i="1"/>
  <c r="BD1993" i="1"/>
  <c r="O1994" i="1"/>
  <c r="AS1994" i="1"/>
  <c r="S1994" i="1" a="1"/>
  <c r="S1994" i="1" s="1"/>
  <c r="AB1994" i="1"/>
  <c r="AC1994" i="1"/>
  <c r="AF1994" i="1"/>
  <c r="AK1994" i="1" a="1"/>
  <c r="AK1994" i="1" s="1"/>
  <c r="AU1994" i="1"/>
  <c r="BD1994" i="1"/>
  <c r="O1995" i="1"/>
  <c r="AS1995" i="1"/>
  <c r="S1995" i="1" a="1"/>
  <c r="S1995" i="1" s="1"/>
  <c r="AB1995" i="1"/>
  <c r="AC1995" i="1"/>
  <c r="AF1995" i="1"/>
  <c r="AK1995" i="1" a="1"/>
  <c r="AK1995" i="1" s="1"/>
  <c r="AU1995" i="1"/>
  <c r="BD1995" i="1"/>
  <c r="O1996" i="1"/>
  <c r="AS1996" i="1"/>
  <c r="S1996" i="1" a="1"/>
  <c r="S1996" i="1" s="1"/>
  <c r="AB1996" i="1"/>
  <c r="AC1996" i="1"/>
  <c r="AF1996" i="1"/>
  <c r="AK1996" i="1" a="1"/>
  <c r="AK1996" i="1" s="1"/>
  <c r="AU1996" i="1"/>
  <c r="BD1996" i="1"/>
  <c r="O1997" i="1"/>
  <c r="AS1997" i="1"/>
  <c r="S1997" i="1" a="1"/>
  <c r="S1997" i="1" s="1"/>
  <c r="AB1997" i="1"/>
  <c r="AC1997" i="1"/>
  <c r="AF1997" i="1"/>
  <c r="AK1997" i="1" a="1"/>
  <c r="AK1997" i="1" s="1"/>
  <c r="AU1997" i="1"/>
  <c r="BD1997" i="1"/>
  <c r="O1998" i="1"/>
  <c r="AS1998" i="1"/>
  <c r="S1998" i="1" a="1"/>
  <c r="S1998" i="1" s="1"/>
  <c r="AB1998" i="1"/>
  <c r="AC1998" i="1"/>
  <c r="AF1998" i="1"/>
  <c r="AK1998" i="1" a="1"/>
  <c r="AK1998" i="1" s="1"/>
  <c r="AU1998" i="1"/>
  <c r="BD1998" i="1"/>
  <c r="O1999" i="1"/>
  <c r="AS1999" i="1"/>
  <c r="S1999" i="1" a="1"/>
  <c r="S1999" i="1" s="1"/>
  <c r="AB1999" i="1"/>
  <c r="AC1999" i="1"/>
  <c r="AF1999" i="1"/>
  <c r="AK1999" i="1" a="1"/>
  <c r="AK1999" i="1" s="1"/>
  <c r="AU1999" i="1"/>
  <c r="BD1999" i="1"/>
  <c r="O2000" i="1"/>
  <c r="AS2000" i="1"/>
  <c r="S2000" i="1" a="1"/>
  <c r="S2000" i="1" s="1"/>
  <c r="AB2000" i="1"/>
  <c r="AC2000" i="1"/>
  <c r="AF2000" i="1"/>
  <c r="AK2000" i="1" a="1"/>
  <c r="AK2000" i="1" s="1"/>
  <c r="AU2000" i="1"/>
  <c r="BD2000" i="1"/>
  <c r="O2001" i="1"/>
  <c r="AS2001" i="1"/>
  <c r="S2001" i="1" a="1"/>
  <c r="S2001" i="1" s="1"/>
  <c r="AB2001" i="1"/>
  <c r="AC2001" i="1"/>
  <c r="AF2001" i="1"/>
  <c r="AK2001" i="1" a="1"/>
  <c r="AK2001" i="1" s="1"/>
  <c r="AU2001" i="1"/>
  <c r="BD2001" i="1"/>
  <c r="O2002" i="1"/>
  <c r="AS2002" i="1"/>
  <c r="S2002" i="1" a="1"/>
  <c r="S2002" i="1" s="1"/>
  <c r="AB2002" i="1"/>
  <c r="AC2002" i="1"/>
  <c r="AF2002" i="1"/>
  <c r="AK2002" i="1" a="1"/>
  <c r="AK2002" i="1" s="1"/>
  <c r="AU2002" i="1"/>
  <c r="BD2002" i="1"/>
  <c r="O2003" i="1"/>
  <c r="AS2003" i="1"/>
  <c r="S2003" i="1" a="1"/>
  <c r="S2003" i="1" s="1"/>
  <c r="AB2003" i="1"/>
  <c r="AC2003" i="1"/>
  <c r="AF2003" i="1"/>
  <c r="AK2003" i="1" a="1"/>
  <c r="AK2003" i="1" s="1"/>
  <c r="AU2003" i="1"/>
  <c r="BD2003" i="1"/>
  <c r="O2004" i="1"/>
  <c r="AS2004" i="1"/>
  <c r="S2004" i="1" a="1"/>
  <c r="S2004" i="1" s="1"/>
  <c r="AB2004" i="1"/>
  <c r="AC2004" i="1"/>
  <c r="AF2004" i="1"/>
  <c r="AK2004" i="1" a="1"/>
  <c r="AK2004" i="1" s="1"/>
  <c r="AU2004" i="1"/>
  <c r="BD2004" i="1"/>
  <c r="O2005" i="1"/>
  <c r="AS2005" i="1"/>
  <c r="S2005" i="1" a="1"/>
  <c r="S2005" i="1" s="1"/>
  <c r="AB2005" i="1"/>
  <c r="AC2005" i="1"/>
  <c r="AF2005" i="1"/>
  <c r="AK2005" i="1" a="1"/>
  <c r="AK2005" i="1" s="1"/>
  <c r="AU2005" i="1"/>
  <c r="BD2005" i="1"/>
  <c r="O2006" i="1"/>
  <c r="AS2006" i="1"/>
  <c r="S2006" i="1" a="1"/>
  <c r="S2006" i="1" s="1"/>
  <c r="AB2006" i="1"/>
  <c r="AC2006" i="1"/>
  <c r="AF2006" i="1"/>
  <c r="AK2006" i="1" a="1"/>
  <c r="AK2006" i="1" s="1"/>
  <c r="AU2006" i="1"/>
  <c r="BD2006" i="1"/>
  <c r="O2007" i="1"/>
  <c r="AS2007" i="1"/>
  <c r="S2007" i="1" a="1"/>
  <c r="S2007" i="1" s="1"/>
  <c r="AB2007" i="1"/>
  <c r="AC2007" i="1"/>
  <c r="AF2007" i="1"/>
  <c r="AK2007" i="1" a="1"/>
  <c r="AK2007" i="1" s="1"/>
  <c r="AU2007" i="1"/>
  <c r="BD2007" i="1"/>
  <c r="O2008" i="1"/>
  <c r="AS2008" i="1"/>
  <c r="S2008" i="1" a="1"/>
  <c r="S2008" i="1" s="1"/>
  <c r="AB2008" i="1"/>
  <c r="AC2008" i="1"/>
  <c r="AF2008" i="1"/>
  <c r="AK2008" i="1" a="1"/>
  <c r="AK2008" i="1" s="1"/>
  <c r="AU2008" i="1"/>
  <c r="BD2008" i="1"/>
  <c r="O2009" i="1"/>
  <c r="AS2009" i="1"/>
  <c r="S2009" i="1" a="1"/>
  <c r="S2009" i="1" s="1"/>
  <c r="AB2009" i="1"/>
  <c r="AC2009" i="1"/>
  <c r="AF2009" i="1"/>
  <c r="AK2009" i="1" a="1"/>
  <c r="AK2009" i="1" s="1"/>
  <c r="AU2009" i="1"/>
  <c r="BD2009" i="1"/>
  <c r="O2010" i="1"/>
  <c r="AS2010" i="1"/>
  <c r="S2010" i="1" a="1"/>
  <c r="S2010" i="1" s="1"/>
  <c r="AB2010" i="1"/>
  <c r="AC2010" i="1"/>
  <c r="AF2010" i="1"/>
  <c r="AK2010" i="1" a="1"/>
  <c r="AK2010" i="1" s="1"/>
  <c r="AU2010" i="1"/>
  <c r="BD2010" i="1"/>
  <c r="O2011" i="1"/>
  <c r="AS2011" i="1"/>
  <c r="S2011" i="1" a="1"/>
  <c r="S2011" i="1" s="1"/>
  <c r="AB2011" i="1"/>
  <c r="AC2011" i="1"/>
  <c r="AF2011" i="1"/>
  <c r="AK2011" i="1" a="1"/>
  <c r="AK2011" i="1" s="1"/>
  <c r="AU2011" i="1"/>
  <c r="BD2011" i="1"/>
  <c r="O2012" i="1"/>
  <c r="AS2012" i="1"/>
  <c r="S2012" i="1" a="1"/>
  <c r="S2012" i="1" s="1"/>
  <c r="AB2012" i="1"/>
  <c r="AC2012" i="1"/>
  <c r="AF2012" i="1"/>
  <c r="AK2012" i="1" a="1"/>
  <c r="AK2012" i="1" s="1"/>
  <c r="AU2012" i="1"/>
  <c r="BD2012" i="1"/>
  <c r="O2013" i="1"/>
  <c r="AS2013" i="1"/>
  <c r="S2013" i="1" a="1"/>
  <c r="S2013" i="1" s="1"/>
  <c r="AB2013" i="1"/>
  <c r="AC2013" i="1"/>
  <c r="AF2013" i="1"/>
  <c r="AK2013" i="1" a="1"/>
  <c r="AK2013" i="1" s="1"/>
  <c r="AU2013" i="1"/>
  <c r="BD2013" i="1"/>
  <c r="O2014" i="1"/>
  <c r="AS2014" i="1"/>
  <c r="S2014" i="1" a="1"/>
  <c r="S2014" i="1" s="1"/>
  <c r="AB2014" i="1"/>
  <c r="AC2014" i="1"/>
  <c r="AF2014" i="1"/>
  <c r="AK2014" i="1" a="1"/>
  <c r="AK2014" i="1" s="1"/>
  <c r="AU2014" i="1"/>
  <c r="BD2014" i="1"/>
  <c r="O2015" i="1"/>
  <c r="AS2015" i="1"/>
  <c r="S2015" i="1" a="1"/>
  <c r="S2015" i="1" s="1"/>
  <c r="AB2015" i="1"/>
  <c r="AC2015" i="1"/>
  <c r="AF2015" i="1"/>
  <c r="AK2015" i="1" a="1"/>
  <c r="AK2015" i="1" s="1"/>
  <c r="AU2015" i="1"/>
  <c r="BD2015" i="1"/>
  <c r="O2016" i="1"/>
  <c r="AS2016" i="1"/>
  <c r="S2016" i="1" a="1"/>
  <c r="S2016" i="1" s="1"/>
  <c r="AB2016" i="1"/>
  <c r="AC2016" i="1"/>
  <c r="AF2016" i="1"/>
  <c r="AK2016" i="1" a="1"/>
  <c r="AK2016" i="1" s="1"/>
  <c r="AU2016" i="1"/>
  <c r="BD2016" i="1"/>
  <c r="O2017" i="1"/>
  <c r="AS2017" i="1"/>
  <c r="S2017" i="1" a="1"/>
  <c r="S2017" i="1" s="1"/>
  <c r="AB2017" i="1"/>
  <c r="AC2017" i="1"/>
  <c r="AF2017" i="1"/>
  <c r="AK2017" i="1" a="1"/>
  <c r="AK2017" i="1" s="1"/>
  <c r="AU2017" i="1"/>
  <c r="BD2017" i="1"/>
  <c r="O2018" i="1"/>
  <c r="AS2018" i="1"/>
  <c r="S2018" i="1" a="1"/>
  <c r="S2018" i="1" s="1"/>
  <c r="AB2018" i="1"/>
  <c r="AC2018" i="1"/>
  <c r="AF2018" i="1"/>
  <c r="AK2018" i="1" a="1"/>
  <c r="AK2018" i="1" s="1"/>
  <c r="AU2018" i="1"/>
  <c r="BD2018" i="1"/>
  <c r="O2019" i="1"/>
  <c r="AS2019" i="1"/>
  <c r="S2019" i="1" a="1"/>
  <c r="S2019" i="1" s="1"/>
  <c r="AB2019" i="1"/>
  <c r="AC2019" i="1"/>
  <c r="AF2019" i="1"/>
  <c r="AK2019" i="1" a="1"/>
  <c r="AK2019" i="1" s="1"/>
  <c r="AU2019" i="1"/>
  <c r="BD2019" i="1"/>
  <c r="O2020" i="1"/>
  <c r="AS2020" i="1"/>
  <c r="S2020" i="1" a="1"/>
  <c r="S2020" i="1" s="1"/>
  <c r="AB2020" i="1"/>
  <c r="AC2020" i="1"/>
  <c r="AF2020" i="1"/>
  <c r="AK2020" i="1" a="1"/>
  <c r="AK2020" i="1" s="1"/>
  <c r="AU2020" i="1"/>
  <c r="BD2020" i="1"/>
  <c r="O2021" i="1"/>
  <c r="AS2021" i="1"/>
  <c r="S2021" i="1" a="1"/>
  <c r="S2021" i="1" s="1"/>
  <c r="AB2021" i="1"/>
  <c r="AC2021" i="1"/>
  <c r="AF2021" i="1"/>
  <c r="AK2021" i="1" a="1"/>
  <c r="AK2021" i="1" s="1"/>
  <c r="AU2021" i="1"/>
  <c r="BD2021" i="1"/>
  <c r="O2022" i="1"/>
  <c r="AS2022" i="1"/>
  <c r="S2022" i="1" a="1"/>
  <c r="S2022" i="1" s="1"/>
  <c r="AB2022" i="1"/>
  <c r="AC2022" i="1"/>
  <c r="AF2022" i="1"/>
  <c r="AK2022" i="1" a="1"/>
  <c r="AK2022" i="1" s="1"/>
  <c r="AU2022" i="1"/>
  <c r="BD2022" i="1"/>
  <c r="O2023" i="1"/>
  <c r="AS2023" i="1"/>
  <c r="S2023" i="1" a="1"/>
  <c r="S2023" i="1" s="1"/>
  <c r="AB2023" i="1"/>
  <c r="AC2023" i="1"/>
  <c r="AF2023" i="1"/>
  <c r="AK2023" i="1" a="1"/>
  <c r="AK2023" i="1" s="1"/>
  <c r="AU2023" i="1"/>
  <c r="BD2023" i="1"/>
  <c r="O2024" i="1"/>
  <c r="AS2024" i="1"/>
  <c r="S2024" i="1" a="1"/>
  <c r="S2024" i="1" s="1"/>
  <c r="AB2024" i="1"/>
  <c r="AC2024" i="1"/>
  <c r="AF2024" i="1"/>
  <c r="AK2024" i="1" a="1"/>
  <c r="AK2024" i="1" s="1"/>
  <c r="AU2024" i="1"/>
  <c r="BD2024" i="1"/>
  <c r="O2025" i="1"/>
  <c r="AS2025" i="1"/>
  <c r="S2025" i="1" a="1"/>
  <c r="S2025" i="1" s="1"/>
  <c r="AB2025" i="1"/>
  <c r="AC2025" i="1"/>
  <c r="AF2025" i="1"/>
  <c r="AK2025" i="1" a="1"/>
  <c r="AK2025" i="1" s="1"/>
  <c r="AU2025" i="1"/>
  <c r="BD2025" i="1"/>
  <c r="O2026" i="1"/>
  <c r="AS2026" i="1"/>
  <c r="S2026" i="1" a="1"/>
  <c r="S2026" i="1" s="1"/>
  <c r="AB2026" i="1"/>
  <c r="AC2026" i="1"/>
  <c r="AF2026" i="1"/>
  <c r="AK2026" i="1" a="1"/>
  <c r="AK2026" i="1" s="1"/>
  <c r="AU2026" i="1"/>
  <c r="BD2026" i="1"/>
  <c r="O2027" i="1"/>
  <c r="AS2027" i="1"/>
  <c r="S2027" i="1" a="1"/>
  <c r="S2027" i="1" s="1"/>
  <c r="AB2027" i="1"/>
  <c r="AC2027" i="1"/>
  <c r="AF2027" i="1"/>
  <c r="AK2027" i="1" a="1"/>
  <c r="AK2027" i="1" s="1"/>
  <c r="AU2027" i="1"/>
  <c r="BD2027" i="1"/>
  <c r="O2028" i="1"/>
  <c r="AS2028" i="1"/>
  <c r="S2028" i="1" a="1"/>
  <c r="S2028" i="1" s="1"/>
  <c r="AB2028" i="1"/>
  <c r="AC2028" i="1"/>
  <c r="AF2028" i="1"/>
  <c r="AK2028" i="1" a="1"/>
  <c r="AK2028" i="1" s="1"/>
  <c r="AU2028" i="1"/>
  <c r="BD2028" i="1"/>
  <c r="O2029" i="1"/>
  <c r="AS2029" i="1"/>
  <c r="S2029" i="1" a="1"/>
  <c r="S2029" i="1" s="1"/>
  <c r="AB2029" i="1"/>
  <c r="AC2029" i="1"/>
  <c r="AF2029" i="1"/>
  <c r="AK2029" i="1" a="1"/>
  <c r="AK2029" i="1" s="1"/>
  <c r="AU2029" i="1"/>
  <c r="BD2029" i="1"/>
  <c r="O2030" i="1"/>
  <c r="AS2030" i="1"/>
  <c r="S2030" i="1" a="1"/>
  <c r="S2030" i="1" s="1"/>
  <c r="AB2030" i="1"/>
  <c r="AC2030" i="1"/>
  <c r="AF2030" i="1"/>
  <c r="AK2030" i="1" a="1"/>
  <c r="AK2030" i="1" s="1"/>
  <c r="AU2030" i="1"/>
  <c r="BD2030" i="1"/>
  <c r="O2031" i="1"/>
  <c r="AS2031" i="1"/>
  <c r="S2031" i="1" a="1"/>
  <c r="S2031" i="1" s="1"/>
  <c r="AB2031" i="1"/>
  <c r="AC2031" i="1"/>
  <c r="AF2031" i="1"/>
  <c r="AK2031" i="1" a="1"/>
  <c r="AK2031" i="1" s="1"/>
  <c r="AU2031" i="1"/>
  <c r="BD2031" i="1"/>
  <c r="O2032" i="1"/>
  <c r="AS2032" i="1"/>
  <c r="S2032" i="1" a="1"/>
  <c r="S2032" i="1" s="1"/>
  <c r="AB2032" i="1"/>
  <c r="AC2032" i="1"/>
  <c r="AF2032" i="1"/>
  <c r="AK2032" i="1" a="1"/>
  <c r="AK2032" i="1" s="1"/>
  <c r="AU2032" i="1"/>
  <c r="BD2032" i="1"/>
  <c r="O2033" i="1"/>
  <c r="AS2033" i="1"/>
  <c r="S2033" i="1" a="1"/>
  <c r="S2033" i="1" s="1"/>
  <c r="AB2033" i="1"/>
  <c r="AC2033" i="1"/>
  <c r="AF2033" i="1"/>
  <c r="AK2033" i="1" a="1"/>
  <c r="AK2033" i="1" s="1"/>
  <c r="AU2033" i="1"/>
  <c r="BD2033" i="1"/>
  <c r="O2034" i="1"/>
  <c r="AS2034" i="1"/>
  <c r="S2034" i="1" a="1"/>
  <c r="S2034" i="1" s="1"/>
  <c r="AB2034" i="1"/>
  <c r="AC2034" i="1"/>
  <c r="AF2034" i="1"/>
  <c r="AK2034" i="1" a="1"/>
  <c r="AK2034" i="1" s="1"/>
  <c r="AU2034" i="1"/>
  <c r="BD2034" i="1"/>
  <c r="O2035" i="1"/>
  <c r="AS2035" i="1"/>
  <c r="S2035" i="1" a="1"/>
  <c r="S2035" i="1" s="1"/>
  <c r="AB2035" i="1"/>
  <c r="AC2035" i="1"/>
  <c r="AF2035" i="1"/>
  <c r="AK2035" i="1" a="1"/>
  <c r="AK2035" i="1" s="1"/>
  <c r="AU2035" i="1"/>
  <c r="BD2035" i="1"/>
  <c r="O2036" i="1"/>
  <c r="AS2036" i="1"/>
  <c r="S2036" i="1" a="1"/>
  <c r="S2036" i="1" s="1"/>
  <c r="AB2036" i="1"/>
  <c r="AC2036" i="1"/>
  <c r="AF2036" i="1"/>
  <c r="AK2036" i="1" a="1"/>
  <c r="AK2036" i="1" s="1"/>
  <c r="AU2036" i="1"/>
  <c r="BD2036" i="1"/>
  <c r="O2037" i="1"/>
  <c r="AS2037" i="1"/>
  <c r="S2037" i="1" a="1"/>
  <c r="S2037" i="1" s="1"/>
  <c r="AB2037" i="1"/>
  <c r="AC2037" i="1"/>
  <c r="AF2037" i="1"/>
  <c r="AK2037" i="1" a="1"/>
  <c r="AK2037" i="1" s="1"/>
  <c r="AU2037" i="1"/>
  <c r="BD2037" i="1"/>
  <c r="O2038" i="1"/>
  <c r="AS2038" i="1"/>
  <c r="S2038" i="1" a="1"/>
  <c r="S2038" i="1" s="1"/>
  <c r="AB2038" i="1"/>
  <c r="AC2038" i="1"/>
  <c r="AF2038" i="1"/>
  <c r="AK2038" i="1" a="1"/>
  <c r="AK2038" i="1" s="1"/>
  <c r="AU2038" i="1"/>
  <c r="BD2038" i="1"/>
  <c r="O2039" i="1"/>
  <c r="AS2039" i="1"/>
  <c r="S2039" i="1" a="1"/>
  <c r="S2039" i="1" s="1"/>
  <c r="AB2039" i="1"/>
  <c r="AC2039" i="1"/>
  <c r="AF2039" i="1"/>
  <c r="AK2039" i="1" a="1"/>
  <c r="AK2039" i="1" s="1"/>
  <c r="AU2039" i="1"/>
  <c r="BD2039" i="1"/>
  <c r="O2040" i="1"/>
  <c r="AS2040" i="1"/>
  <c r="S2040" i="1" a="1"/>
  <c r="S2040" i="1" s="1"/>
  <c r="AB2040" i="1"/>
  <c r="AC2040" i="1"/>
  <c r="AF2040" i="1"/>
  <c r="AK2040" i="1" a="1"/>
  <c r="AK2040" i="1" s="1"/>
  <c r="AU2040" i="1"/>
  <c r="BD2040" i="1"/>
  <c r="O2041" i="1"/>
  <c r="AS2041" i="1"/>
  <c r="S2041" i="1" a="1"/>
  <c r="S2041" i="1" s="1"/>
  <c r="AB2041" i="1"/>
  <c r="AC2041" i="1"/>
  <c r="AF2041" i="1"/>
  <c r="AK2041" i="1" a="1"/>
  <c r="AK2041" i="1" s="1"/>
  <c r="AU2041" i="1"/>
  <c r="BD2041" i="1"/>
  <c r="O2042" i="1"/>
  <c r="AS2042" i="1"/>
  <c r="S2042" i="1" a="1"/>
  <c r="S2042" i="1" s="1"/>
  <c r="AB2042" i="1"/>
  <c r="AC2042" i="1"/>
  <c r="AF2042" i="1"/>
  <c r="AK2042" i="1" a="1"/>
  <c r="AK2042" i="1" s="1"/>
  <c r="AU2042" i="1"/>
  <c r="BD2042" i="1"/>
  <c r="AS2043" i="1"/>
  <c r="AB2043" i="1"/>
  <c r="AC2043" i="1"/>
  <c r="AF2043" i="1"/>
  <c r="AK2043" i="1" a="1"/>
  <c r="AK2043" i="1" s="1"/>
  <c r="AU2043" i="1"/>
  <c r="BD2043" i="1"/>
  <c r="AS2044" i="1"/>
  <c r="AB2044" i="1"/>
  <c r="AC2044" i="1"/>
  <c r="AF2044" i="1"/>
  <c r="AK2044" i="1" a="1"/>
  <c r="AK2044" i="1" s="1"/>
  <c r="AU2044" i="1"/>
  <c r="BD2044" i="1"/>
  <c r="AS2045" i="1"/>
  <c r="AB2045" i="1"/>
  <c r="AC2045" i="1"/>
  <c r="AF2045" i="1"/>
  <c r="AK2045" i="1" a="1"/>
  <c r="AK2045" i="1" s="1"/>
  <c r="AU2045" i="1"/>
  <c r="BD2045" i="1"/>
  <c r="AS2046" i="1"/>
  <c r="AB2046" i="1"/>
  <c r="AC2046" i="1"/>
  <c r="AF2046" i="1"/>
  <c r="AK2046" i="1" a="1"/>
  <c r="AK2046" i="1" s="1"/>
  <c r="AU2046" i="1"/>
  <c r="BD2046" i="1"/>
  <c r="AS2047" i="1"/>
  <c r="AB2047" i="1"/>
  <c r="AC2047" i="1"/>
  <c r="AF2047" i="1"/>
  <c r="AK2047" i="1" a="1"/>
  <c r="AK2047" i="1" s="1"/>
  <c r="AU2047" i="1"/>
  <c r="BD2047" i="1"/>
  <c r="AS2048" i="1"/>
  <c r="AB2048" i="1"/>
  <c r="AC2048" i="1"/>
  <c r="AF2048" i="1"/>
  <c r="AK2048" i="1" a="1"/>
  <c r="AK2048" i="1" s="1"/>
  <c r="AU2048" i="1"/>
  <c r="BD2048" i="1"/>
  <c r="AS2049" i="1"/>
  <c r="AB2049" i="1"/>
  <c r="AC2049" i="1"/>
  <c r="AF2049" i="1"/>
  <c r="AK2049" i="1" a="1"/>
  <c r="AK2049" i="1" s="1"/>
  <c r="AU2049" i="1"/>
  <c r="BD2049" i="1"/>
  <c r="AS2050" i="1"/>
  <c r="AB2050" i="1"/>
  <c r="AC2050" i="1"/>
  <c r="AF2050" i="1"/>
  <c r="AK2050" i="1" a="1"/>
  <c r="AK2050" i="1" s="1"/>
  <c r="AU2050" i="1"/>
  <c r="BD2050" i="1"/>
  <c r="AS2051" i="1"/>
  <c r="AB2051" i="1"/>
  <c r="AC2051" i="1"/>
  <c r="AF2051" i="1"/>
  <c r="AK2051" i="1" a="1"/>
  <c r="AK2051" i="1" s="1"/>
  <c r="AU2051" i="1"/>
  <c r="BD2051" i="1"/>
  <c r="AS2052" i="1"/>
  <c r="AB2052" i="1"/>
  <c r="AC2052" i="1"/>
  <c r="AF2052" i="1"/>
  <c r="AK2052" i="1" a="1"/>
  <c r="AK2052" i="1" s="1"/>
  <c r="AU2052" i="1"/>
  <c r="BD2052" i="1"/>
  <c r="AS2053" i="1"/>
  <c r="AB2053" i="1"/>
  <c r="AC2053" i="1"/>
  <c r="AF2053" i="1"/>
  <c r="AK2053" i="1" a="1"/>
  <c r="AK2053" i="1" s="1"/>
  <c r="AU2053" i="1"/>
  <c r="BD2053" i="1"/>
  <c r="AS2054" i="1"/>
  <c r="AB2054" i="1"/>
  <c r="AC2054" i="1"/>
  <c r="AF2054" i="1"/>
  <c r="AK2054" i="1" a="1"/>
  <c r="AK2054" i="1" s="1"/>
  <c r="AU2054" i="1"/>
  <c r="BD2054" i="1"/>
  <c r="AS2055" i="1"/>
  <c r="AB2055" i="1"/>
  <c r="AC2055" i="1"/>
  <c r="AF2055" i="1"/>
  <c r="AK2055" i="1" a="1"/>
  <c r="AK2055" i="1" s="1"/>
  <c r="AU2055" i="1"/>
  <c r="BD2055" i="1"/>
  <c r="AS2056" i="1"/>
  <c r="AB2056" i="1"/>
  <c r="AC2056" i="1"/>
  <c r="AF2056" i="1"/>
  <c r="AK2056" i="1" a="1"/>
  <c r="AK2056" i="1" s="1"/>
  <c r="AU2056" i="1"/>
  <c r="BD2056" i="1"/>
  <c r="AS2057" i="1"/>
  <c r="AB2057" i="1"/>
  <c r="AC2057" i="1"/>
  <c r="AF2057" i="1"/>
  <c r="AK2057" i="1" a="1"/>
  <c r="AK2057" i="1" s="1"/>
  <c r="AU2057" i="1"/>
  <c r="BD2057" i="1"/>
  <c r="AS2058" i="1"/>
  <c r="AB2058" i="1"/>
  <c r="AC2058" i="1"/>
  <c r="AF2058" i="1"/>
  <c r="AK2058" i="1" a="1"/>
  <c r="AK2058" i="1" s="1"/>
  <c r="AU2058" i="1"/>
  <c r="BD2058" i="1"/>
  <c r="AS2059" i="1"/>
  <c r="AB2059" i="1"/>
  <c r="AC2059" i="1"/>
  <c r="AF2059" i="1"/>
  <c r="AK2059" i="1" a="1"/>
  <c r="AK2059" i="1" s="1"/>
  <c r="AU2059" i="1"/>
  <c r="BD2059" i="1"/>
  <c r="AS2060" i="1"/>
  <c r="AB2060" i="1"/>
  <c r="AC2060" i="1"/>
  <c r="AF2060" i="1"/>
  <c r="AK2060" i="1" a="1"/>
  <c r="AK2060" i="1" s="1"/>
  <c r="AU2060" i="1"/>
  <c r="BD2060" i="1"/>
  <c r="AS2061" i="1"/>
  <c r="AB2061" i="1"/>
  <c r="AC2061" i="1"/>
  <c r="AF2061" i="1"/>
  <c r="AK2061" i="1" a="1"/>
  <c r="AK2061" i="1" s="1"/>
  <c r="AU2061" i="1"/>
  <c r="BD2061" i="1"/>
  <c r="AS2062" i="1"/>
  <c r="AB2062" i="1"/>
  <c r="AC2062" i="1"/>
  <c r="AF2062" i="1"/>
  <c r="AK2062" i="1" a="1"/>
  <c r="AK2062" i="1" s="1"/>
  <c r="AU2062" i="1"/>
  <c r="BD2062" i="1"/>
  <c r="AS2063" i="1"/>
  <c r="AB2063" i="1"/>
  <c r="AC2063" i="1"/>
  <c r="AF2063" i="1"/>
  <c r="AK2063" i="1" a="1"/>
  <c r="AK2063" i="1" s="1"/>
  <c r="AU2063" i="1"/>
  <c r="BD2063" i="1"/>
  <c r="AS2064" i="1"/>
  <c r="AB2064" i="1"/>
  <c r="AC2064" i="1"/>
  <c r="AF2064" i="1"/>
  <c r="AK2064" i="1" a="1"/>
  <c r="AK2064" i="1" s="1"/>
  <c r="AU2064" i="1"/>
  <c r="BD2064" i="1"/>
  <c r="AS2065" i="1"/>
  <c r="AB2065" i="1"/>
  <c r="AC2065" i="1"/>
  <c r="AF2065" i="1"/>
  <c r="AK2065" i="1" a="1"/>
  <c r="AK2065" i="1" s="1"/>
  <c r="AU2065" i="1"/>
  <c r="BD2065" i="1"/>
  <c r="AS2066" i="1"/>
  <c r="AB2066" i="1"/>
  <c r="AC2066" i="1"/>
  <c r="AF2066" i="1"/>
  <c r="AK2066" i="1" a="1"/>
  <c r="AK2066" i="1" s="1"/>
  <c r="AU2066" i="1"/>
  <c r="BD2066" i="1"/>
  <c r="AS2067" i="1"/>
  <c r="AB2067" i="1"/>
  <c r="AC2067" i="1"/>
  <c r="AF2067" i="1"/>
  <c r="AK2067" i="1" a="1"/>
  <c r="AK2067" i="1" s="1"/>
  <c r="AU2067" i="1"/>
  <c r="BD2067" i="1"/>
  <c r="AS2068" i="1"/>
  <c r="AB2068" i="1"/>
  <c r="AC2068" i="1"/>
  <c r="AF2068" i="1"/>
  <c r="AK2068" i="1" a="1"/>
  <c r="AK2068" i="1" s="1"/>
  <c r="AU2068" i="1"/>
  <c r="BD2068" i="1"/>
  <c r="AS2069" i="1"/>
  <c r="AB2069" i="1"/>
  <c r="AC2069" i="1"/>
  <c r="AF2069" i="1"/>
  <c r="AK2069" i="1" a="1"/>
  <c r="AK2069" i="1" s="1"/>
  <c r="AU2069" i="1"/>
  <c r="BD2069" i="1"/>
  <c r="AS2070" i="1"/>
  <c r="AB2070" i="1"/>
  <c r="AC2070" i="1"/>
  <c r="AF2070" i="1"/>
  <c r="AK2070" i="1" a="1"/>
  <c r="AK2070" i="1" s="1"/>
  <c r="AU2070" i="1"/>
  <c r="BD2070" i="1"/>
  <c r="AS2071" i="1"/>
  <c r="AB2071" i="1"/>
  <c r="AC2071" i="1"/>
  <c r="AF2071" i="1"/>
  <c r="AK2071" i="1" a="1"/>
  <c r="AK2071" i="1" s="1"/>
  <c r="AU2071" i="1"/>
  <c r="BD2071" i="1"/>
  <c r="AS2072" i="1"/>
  <c r="AB2072" i="1"/>
  <c r="AC2072" i="1"/>
  <c r="AF2072" i="1"/>
  <c r="AK2072" i="1" a="1"/>
  <c r="AK2072" i="1" s="1"/>
  <c r="AU2072" i="1"/>
  <c r="BD2072" i="1"/>
  <c r="AS2073" i="1"/>
  <c r="AB2073" i="1"/>
  <c r="AC2073" i="1"/>
  <c r="AF2073" i="1"/>
  <c r="AK2073" i="1" a="1"/>
  <c r="AK2073" i="1" s="1"/>
  <c r="AU2073" i="1"/>
  <c r="BD2073" i="1"/>
  <c r="AS2074" i="1"/>
  <c r="AB2074" i="1"/>
  <c r="AC2074" i="1"/>
  <c r="AF2074" i="1"/>
  <c r="AK2074" i="1" a="1"/>
  <c r="AK2074" i="1" s="1"/>
  <c r="AU2074" i="1"/>
  <c r="BD2074" i="1"/>
  <c r="AS2075" i="1"/>
  <c r="AB2075" i="1"/>
  <c r="AC2075" i="1"/>
  <c r="AF2075" i="1"/>
  <c r="AK2075" i="1" a="1"/>
  <c r="AK2075" i="1" s="1"/>
  <c r="AU2075" i="1"/>
  <c r="BD2075" i="1"/>
  <c r="AS2076" i="1"/>
  <c r="AB2076" i="1"/>
  <c r="AC2076" i="1"/>
  <c r="AF2076" i="1"/>
  <c r="AK2076" i="1" a="1"/>
  <c r="AK2076" i="1" s="1"/>
  <c r="AU2076" i="1"/>
  <c r="BD2076" i="1"/>
  <c r="AS2077" i="1"/>
  <c r="AB2077" i="1"/>
  <c r="AC2077" i="1"/>
  <c r="AF2077" i="1"/>
  <c r="AK2077" i="1" a="1"/>
  <c r="AK2077" i="1" s="1"/>
  <c r="AU2077" i="1"/>
  <c r="BD2077" i="1"/>
  <c r="AS2078" i="1"/>
  <c r="AB2078" i="1"/>
  <c r="AC2078" i="1"/>
  <c r="AF2078" i="1"/>
  <c r="AK2078" i="1" a="1"/>
  <c r="AK2078" i="1" s="1"/>
  <c r="AU2078" i="1"/>
  <c r="BD2078" i="1"/>
  <c r="AS2079" i="1"/>
  <c r="AB2079" i="1"/>
  <c r="AC2079" i="1"/>
  <c r="AF2079" i="1"/>
  <c r="AK2079" i="1" a="1"/>
  <c r="AK2079" i="1" s="1"/>
  <c r="AU2079" i="1"/>
  <c r="BD2079" i="1"/>
  <c r="AS2080" i="1"/>
  <c r="AB2080" i="1"/>
  <c r="AC2080" i="1"/>
  <c r="AF2080" i="1"/>
  <c r="AK2080" i="1" a="1"/>
  <c r="AK2080" i="1" s="1"/>
  <c r="AU2080" i="1"/>
  <c r="BD2080" i="1"/>
  <c r="AS2081" i="1"/>
  <c r="AB2081" i="1"/>
  <c r="AC2081" i="1"/>
  <c r="AF2081" i="1"/>
  <c r="AK2081" i="1" a="1"/>
  <c r="AK2081" i="1" s="1"/>
  <c r="AU2081" i="1"/>
  <c r="BD2081" i="1"/>
  <c r="AS2082" i="1"/>
  <c r="AB2082" i="1"/>
  <c r="AC2082" i="1"/>
  <c r="AF2082" i="1"/>
  <c r="AK2082" i="1" a="1"/>
  <c r="AK2082" i="1" s="1"/>
  <c r="AU2082" i="1"/>
  <c r="BD2082" i="1"/>
  <c r="AS2083" i="1"/>
  <c r="AB2083" i="1"/>
  <c r="AC2083" i="1"/>
  <c r="AF2083" i="1"/>
  <c r="AK2083" i="1" a="1"/>
  <c r="AK2083" i="1" s="1"/>
  <c r="AU2083" i="1"/>
  <c r="BD2083" i="1"/>
  <c r="AS2084" i="1"/>
  <c r="AB2084" i="1"/>
  <c r="AC2084" i="1"/>
  <c r="AF2084" i="1"/>
  <c r="AK2084" i="1" a="1"/>
  <c r="AK2084" i="1" s="1"/>
  <c r="AU2084" i="1"/>
  <c r="BD2084" i="1"/>
  <c r="AS2085" i="1"/>
  <c r="AB2085" i="1"/>
  <c r="AC2085" i="1"/>
  <c r="AF2085" i="1"/>
  <c r="AK2085" i="1" a="1"/>
  <c r="AK2085" i="1" s="1"/>
  <c r="AU2085" i="1"/>
  <c r="BD2085" i="1"/>
  <c r="AS2086" i="1"/>
  <c r="AB2086" i="1"/>
  <c r="AC2086" i="1"/>
  <c r="AF2086" i="1"/>
  <c r="AK2086" i="1" a="1"/>
  <c r="AK2086" i="1" s="1"/>
  <c r="AU2086" i="1"/>
  <c r="BD2086" i="1"/>
  <c r="AS2087" i="1"/>
  <c r="AB2087" i="1"/>
  <c r="AC2087" i="1"/>
  <c r="AF2087" i="1"/>
  <c r="AK2087" i="1" a="1"/>
  <c r="AK2087" i="1" s="1"/>
  <c r="AU2087" i="1"/>
  <c r="BD2087" i="1"/>
  <c r="AS2088" i="1"/>
  <c r="AB2088" i="1"/>
  <c r="AC2088" i="1"/>
  <c r="AF2088" i="1"/>
  <c r="AK2088" i="1" a="1"/>
  <c r="AK2088" i="1" s="1"/>
  <c r="AU2088" i="1"/>
  <c r="BD2088" i="1"/>
  <c r="AS2089" i="1"/>
  <c r="AB2089" i="1"/>
  <c r="AC2089" i="1"/>
  <c r="AF2089" i="1"/>
  <c r="AK2089" i="1" a="1"/>
  <c r="AK2089" i="1" s="1"/>
  <c r="AU2089" i="1"/>
  <c r="BD2089" i="1"/>
  <c r="AS2090" i="1"/>
  <c r="AB2090" i="1"/>
  <c r="AC2090" i="1"/>
  <c r="AF2090" i="1"/>
  <c r="AK2090" i="1" a="1"/>
  <c r="AK2090" i="1" s="1"/>
  <c r="AU2090" i="1"/>
  <c r="BD2090" i="1"/>
  <c r="AS2091" i="1"/>
  <c r="AB2091" i="1"/>
  <c r="AC2091" i="1"/>
  <c r="AF2091" i="1"/>
  <c r="AK2091" i="1" a="1"/>
  <c r="AK2091" i="1" s="1"/>
  <c r="AU2091" i="1"/>
  <c r="BD2091" i="1"/>
  <c r="AS2092" i="1"/>
  <c r="AB2092" i="1"/>
  <c r="AC2092" i="1"/>
  <c r="AF2092" i="1"/>
  <c r="AK2092" i="1" a="1"/>
  <c r="AK2092" i="1" s="1"/>
  <c r="AU2092" i="1"/>
  <c r="BD2092" i="1"/>
  <c r="AS2093" i="1"/>
  <c r="AB2093" i="1"/>
  <c r="AC2093" i="1"/>
  <c r="AF2093" i="1"/>
  <c r="AK2093" i="1" a="1"/>
  <c r="AK2093" i="1" s="1"/>
  <c r="AU2093" i="1"/>
  <c r="BD2093" i="1"/>
  <c r="AS2094" i="1"/>
  <c r="AB2094" i="1"/>
  <c r="AC2094" i="1"/>
  <c r="AF2094" i="1"/>
  <c r="AK2094" i="1" a="1"/>
  <c r="AK2094" i="1" s="1"/>
  <c r="AU2094" i="1"/>
  <c r="BD2094" i="1"/>
  <c r="AS2095" i="1"/>
  <c r="AB2095" i="1"/>
  <c r="AC2095" i="1"/>
  <c r="AF2095" i="1"/>
  <c r="AK2095" i="1" a="1"/>
  <c r="AK2095" i="1" s="1"/>
  <c r="AU2095" i="1"/>
  <c r="BD2095" i="1"/>
  <c r="AS2096" i="1"/>
  <c r="AB2096" i="1"/>
  <c r="AC2096" i="1"/>
  <c r="AF2096" i="1"/>
  <c r="AK2096" i="1" a="1"/>
  <c r="AK2096" i="1" s="1"/>
  <c r="AU2096" i="1"/>
  <c r="BD2096" i="1"/>
  <c r="AS2097" i="1"/>
  <c r="AB2097" i="1"/>
  <c r="AC2097" i="1"/>
  <c r="AF2097" i="1"/>
  <c r="AK2097" i="1" a="1"/>
  <c r="AK2097" i="1" s="1"/>
  <c r="AU2097" i="1"/>
  <c r="BD2097" i="1"/>
  <c r="AS2098" i="1"/>
  <c r="AB2098" i="1"/>
  <c r="AC2098" i="1"/>
  <c r="AF2098" i="1"/>
  <c r="AK2098" i="1" a="1"/>
  <c r="AK2098" i="1" s="1"/>
  <c r="AU2098" i="1"/>
  <c r="BD2098" i="1"/>
  <c r="AS2099" i="1"/>
  <c r="AB2099" i="1"/>
  <c r="AC2099" i="1"/>
  <c r="AF2099" i="1"/>
  <c r="AK2099" i="1" a="1"/>
  <c r="AK2099" i="1" s="1"/>
  <c r="AU2099" i="1"/>
  <c r="BD2099" i="1"/>
  <c r="AS2100" i="1"/>
  <c r="AB2100" i="1"/>
  <c r="AC2100" i="1"/>
  <c r="AF2100" i="1"/>
  <c r="AK2100" i="1" a="1"/>
  <c r="AK2100" i="1" s="1"/>
  <c r="AU2100" i="1"/>
  <c r="BD2100" i="1"/>
  <c r="AS2101" i="1"/>
  <c r="AB2101" i="1"/>
  <c r="AC2101" i="1"/>
  <c r="AF2101" i="1"/>
  <c r="AK2101" i="1" a="1"/>
  <c r="AK2101" i="1" s="1"/>
  <c r="AU2101" i="1"/>
  <c r="BD2101" i="1"/>
  <c r="AS2102" i="1"/>
  <c r="AB2102" i="1"/>
  <c r="AC2102" i="1"/>
  <c r="AF2102" i="1"/>
  <c r="AK2102" i="1" a="1"/>
  <c r="AK2102" i="1" s="1"/>
  <c r="AU2102" i="1"/>
  <c r="BD2102" i="1"/>
  <c r="AS2103" i="1"/>
  <c r="AB2103" i="1"/>
  <c r="AC2103" i="1"/>
  <c r="AF2103" i="1"/>
  <c r="AK2103" i="1" a="1"/>
  <c r="AK2103" i="1" s="1"/>
  <c r="AU2103" i="1"/>
  <c r="BD2103" i="1"/>
  <c r="AS2104" i="1"/>
  <c r="AB2104" i="1"/>
  <c r="AC2104" i="1"/>
  <c r="AF2104" i="1"/>
  <c r="AK2104" i="1" a="1"/>
  <c r="AK2104" i="1" s="1"/>
  <c r="AU2104" i="1"/>
  <c r="BD2104" i="1"/>
  <c r="AS2105" i="1"/>
  <c r="AB2105" i="1"/>
  <c r="AC2105" i="1"/>
  <c r="AF2105" i="1"/>
  <c r="AK2105" i="1" a="1"/>
  <c r="AK2105" i="1" s="1"/>
  <c r="AU2105" i="1"/>
  <c r="BD2105" i="1"/>
  <c r="AS2106" i="1"/>
  <c r="AB2106" i="1"/>
  <c r="AC2106" i="1"/>
  <c r="AF2106" i="1"/>
  <c r="AK2106" i="1" a="1"/>
  <c r="AK2106" i="1" s="1"/>
  <c r="AU2106" i="1"/>
  <c r="BD2106" i="1"/>
  <c r="AS2107" i="1"/>
  <c r="AB2107" i="1"/>
  <c r="AC2107" i="1"/>
  <c r="AF2107" i="1"/>
  <c r="AK2107" i="1" a="1"/>
  <c r="AK2107" i="1" s="1"/>
  <c r="AU2107" i="1"/>
  <c r="BD2107" i="1"/>
  <c r="AS2108" i="1"/>
  <c r="AB2108" i="1"/>
  <c r="AC2108" i="1"/>
  <c r="AF2108" i="1"/>
  <c r="AK2108" i="1" a="1"/>
  <c r="AK2108" i="1" s="1"/>
  <c r="AU2108" i="1"/>
  <c r="BD2108" i="1"/>
  <c r="AS2109" i="1"/>
  <c r="AB2109" i="1"/>
  <c r="AC2109" i="1"/>
  <c r="AF2109" i="1"/>
  <c r="AK2109" i="1" a="1"/>
  <c r="AK2109" i="1" s="1"/>
  <c r="AU2109" i="1"/>
  <c r="BD2109" i="1"/>
  <c r="AS2110" i="1"/>
  <c r="AB2110" i="1"/>
  <c r="AC2110" i="1"/>
  <c r="AF2110" i="1"/>
  <c r="AK2110" i="1" a="1"/>
  <c r="AK2110" i="1" s="1"/>
  <c r="AU2110" i="1"/>
  <c r="BD2110" i="1"/>
  <c r="AS2111" i="1"/>
  <c r="AB2111" i="1"/>
  <c r="AC2111" i="1"/>
  <c r="AF2111" i="1"/>
  <c r="AK2111" i="1" a="1"/>
  <c r="AK2111" i="1" s="1"/>
  <c r="AU2111" i="1"/>
  <c r="BD2111" i="1"/>
  <c r="AS2112" i="1"/>
  <c r="AB2112" i="1"/>
  <c r="AC2112" i="1"/>
  <c r="AF2112" i="1"/>
  <c r="AK2112" i="1" a="1"/>
  <c r="AK2112" i="1" s="1"/>
  <c r="AU2112" i="1"/>
  <c r="BD2112" i="1"/>
  <c r="AS2113" i="1"/>
  <c r="AB2113" i="1"/>
  <c r="AC2113" i="1"/>
  <c r="AF2113" i="1"/>
  <c r="AK2113" i="1" a="1"/>
  <c r="AK2113" i="1" s="1"/>
  <c r="AU2113" i="1"/>
  <c r="BD2113" i="1"/>
  <c r="AS2114" i="1"/>
  <c r="AB2114" i="1"/>
  <c r="AC2114" i="1"/>
  <c r="AF2114" i="1"/>
  <c r="AK2114" i="1" a="1"/>
  <c r="AK2114" i="1" s="1"/>
  <c r="AU2114" i="1"/>
  <c r="BD2114" i="1"/>
  <c r="AS2115" i="1"/>
  <c r="AB2115" i="1"/>
  <c r="AC2115" i="1"/>
  <c r="AF2115" i="1"/>
  <c r="AK2115" i="1" a="1"/>
  <c r="AK2115" i="1" s="1"/>
  <c r="AU2115" i="1"/>
  <c r="BD2115" i="1"/>
  <c r="AS2116" i="1"/>
  <c r="AB2116" i="1"/>
  <c r="AC2116" i="1"/>
  <c r="AF2116" i="1"/>
  <c r="AK2116" i="1" a="1"/>
  <c r="AK2116" i="1" s="1"/>
  <c r="AU2116" i="1"/>
  <c r="BD2116" i="1"/>
  <c r="AS2117" i="1"/>
  <c r="AB2117" i="1"/>
  <c r="AC2117" i="1"/>
  <c r="AF2117" i="1"/>
  <c r="AK2117" i="1" a="1"/>
  <c r="AK2117" i="1" s="1"/>
  <c r="AU2117" i="1"/>
  <c r="BD2117" i="1"/>
  <c r="AS2118" i="1"/>
  <c r="AB2118" i="1"/>
  <c r="AC2118" i="1"/>
  <c r="AF2118" i="1"/>
  <c r="AK2118" i="1" a="1"/>
  <c r="AK2118" i="1" s="1"/>
  <c r="AU2118" i="1"/>
  <c r="BD2118" i="1"/>
  <c r="AS2119" i="1"/>
  <c r="AB2119" i="1"/>
  <c r="AC2119" i="1"/>
  <c r="AF2119" i="1"/>
  <c r="AK2119" i="1" a="1"/>
  <c r="AK2119" i="1" s="1"/>
  <c r="AU2119" i="1"/>
  <c r="BD2119" i="1"/>
  <c r="AS2120" i="1"/>
  <c r="AB2120" i="1"/>
  <c r="AC2120" i="1"/>
  <c r="AF2120" i="1"/>
  <c r="AK2120" i="1" a="1"/>
  <c r="AK2120" i="1" s="1"/>
  <c r="AU2120" i="1"/>
  <c r="BD2120" i="1"/>
  <c r="AS2121" i="1"/>
  <c r="AB2121" i="1"/>
  <c r="AC2121" i="1"/>
  <c r="AF2121" i="1"/>
  <c r="AK2121" i="1" a="1"/>
  <c r="AK2121" i="1" s="1"/>
  <c r="AU2121" i="1"/>
  <c r="BD2121" i="1"/>
  <c r="AS2122" i="1"/>
  <c r="AB2122" i="1"/>
  <c r="AC2122" i="1"/>
  <c r="AF2122" i="1"/>
  <c r="AK2122" i="1" a="1"/>
  <c r="AK2122" i="1" s="1"/>
  <c r="AU2122" i="1"/>
  <c r="BD2122" i="1"/>
  <c r="AS2123" i="1"/>
  <c r="AB2123" i="1"/>
  <c r="AC2123" i="1"/>
  <c r="AF2123" i="1"/>
  <c r="AK2123" i="1" a="1"/>
  <c r="AK2123" i="1" s="1"/>
  <c r="AU2123" i="1"/>
  <c r="BD2123" i="1"/>
  <c r="AS2124" i="1"/>
  <c r="AB2124" i="1"/>
  <c r="AC2124" i="1"/>
  <c r="AF2124" i="1"/>
  <c r="AK2124" i="1" a="1"/>
  <c r="AK2124" i="1" s="1"/>
  <c r="AU2124" i="1"/>
  <c r="BD2124" i="1"/>
  <c r="AS2125" i="1"/>
  <c r="AB2125" i="1"/>
  <c r="AC2125" i="1"/>
  <c r="AF2125" i="1"/>
  <c r="AK2125" i="1" a="1"/>
  <c r="AK2125" i="1" s="1"/>
  <c r="AU2125" i="1"/>
  <c r="BD2125" i="1"/>
  <c r="AS2126" i="1"/>
  <c r="AB2126" i="1"/>
  <c r="AC2126" i="1"/>
  <c r="AF2126" i="1"/>
  <c r="AK2126" i="1" a="1"/>
  <c r="AK2126" i="1" s="1"/>
  <c r="AU2126" i="1"/>
  <c r="BD2126" i="1"/>
  <c r="AS2127" i="1"/>
  <c r="AB2127" i="1"/>
  <c r="AC2127" i="1"/>
  <c r="AF2127" i="1"/>
  <c r="AK2127" i="1" a="1"/>
  <c r="AK2127" i="1" s="1"/>
  <c r="AU2127" i="1"/>
  <c r="BD2127" i="1"/>
  <c r="AS2128" i="1"/>
  <c r="AB2128" i="1"/>
  <c r="AC2128" i="1"/>
  <c r="AF2128" i="1"/>
  <c r="AK2128" i="1" a="1"/>
  <c r="AK2128" i="1" s="1"/>
  <c r="AU2128" i="1"/>
  <c r="BD2128" i="1"/>
  <c r="AS2129" i="1"/>
  <c r="AB2129" i="1"/>
  <c r="AC2129" i="1"/>
  <c r="AF2129" i="1"/>
  <c r="AK2129" i="1" a="1"/>
  <c r="AK2129" i="1" s="1"/>
  <c r="AU2129" i="1"/>
  <c r="BD2129" i="1"/>
  <c r="AS2130" i="1"/>
  <c r="AB2130" i="1"/>
  <c r="AC2130" i="1"/>
  <c r="AF2130" i="1"/>
  <c r="AK2130" i="1" a="1"/>
  <c r="AK2130" i="1" s="1"/>
  <c r="AU2130" i="1"/>
  <c r="BD2130" i="1"/>
  <c r="AS2131" i="1"/>
  <c r="AB2131" i="1"/>
  <c r="AC2131" i="1"/>
  <c r="AF2131" i="1"/>
  <c r="AK2131" i="1" a="1"/>
  <c r="AK2131" i="1" s="1"/>
  <c r="AU2131" i="1"/>
  <c r="BD2131" i="1"/>
  <c r="AS2132" i="1"/>
  <c r="AB2132" i="1"/>
  <c r="AC2132" i="1"/>
  <c r="AF2132" i="1"/>
  <c r="AK2132" i="1" a="1"/>
  <c r="AK2132" i="1" s="1"/>
  <c r="AU2132" i="1"/>
  <c r="BD2132" i="1"/>
  <c r="AS2133" i="1"/>
  <c r="AB2133" i="1"/>
  <c r="AC2133" i="1"/>
  <c r="AF2133" i="1"/>
  <c r="AK2133" i="1" a="1"/>
  <c r="AK2133" i="1" s="1"/>
  <c r="AU2133" i="1"/>
  <c r="BD2133" i="1"/>
  <c r="AS2134" i="1"/>
  <c r="AB2134" i="1"/>
  <c r="AC2134" i="1"/>
  <c r="AF2134" i="1"/>
  <c r="AK2134" i="1" a="1"/>
  <c r="AK2134" i="1" s="1"/>
  <c r="AU2134" i="1"/>
  <c r="BD2134" i="1"/>
  <c r="AS2135" i="1"/>
  <c r="AB2135" i="1"/>
  <c r="AC2135" i="1"/>
  <c r="AF2135" i="1"/>
  <c r="AK2135" i="1" a="1"/>
  <c r="AK2135" i="1" s="1"/>
  <c r="AU2135" i="1"/>
  <c r="BD2135" i="1"/>
  <c r="AS2136" i="1"/>
  <c r="AB2136" i="1"/>
  <c r="AC2136" i="1"/>
  <c r="AF2136" i="1"/>
  <c r="AK2136" i="1" a="1"/>
  <c r="AK2136" i="1" s="1"/>
  <c r="AU2136" i="1"/>
  <c r="BD2136" i="1"/>
  <c r="AS2137" i="1"/>
  <c r="AB2137" i="1"/>
  <c r="AC2137" i="1"/>
  <c r="AF2137" i="1"/>
  <c r="AK2137" i="1" a="1"/>
  <c r="AK2137" i="1" s="1"/>
  <c r="AU2137" i="1"/>
  <c r="BD2137" i="1"/>
  <c r="AS2138" i="1"/>
  <c r="AB2138" i="1"/>
  <c r="AC2138" i="1"/>
  <c r="AF2138" i="1"/>
  <c r="AK2138" i="1" a="1"/>
  <c r="AK2138" i="1" s="1"/>
  <c r="AU2138" i="1"/>
  <c r="BD2138" i="1"/>
  <c r="AS2139" i="1"/>
  <c r="AB2139" i="1"/>
  <c r="AC2139" i="1"/>
  <c r="AF2139" i="1"/>
  <c r="AK2139" i="1" a="1"/>
  <c r="AK2139" i="1" s="1"/>
  <c r="AU2139" i="1"/>
  <c r="BD2139" i="1"/>
  <c r="AS2140" i="1"/>
  <c r="AB2140" i="1"/>
  <c r="AC2140" i="1"/>
  <c r="AF2140" i="1"/>
  <c r="AK2140" i="1" a="1"/>
  <c r="AK2140" i="1" s="1"/>
  <c r="AU2140" i="1"/>
  <c r="BD2140" i="1"/>
  <c r="AS2141" i="1"/>
  <c r="AB2141" i="1"/>
  <c r="AC2141" i="1"/>
  <c r="AF2141" i="1"/>
  <c r="AK2141" i="1" a="1"/>
  <c r="AK2141" i="1" s="1"/>
  <c r="AU2141" i="1"/>
  <c r="BD2141" i="1"/>
  <c r="AS2142" i="1"/>
  <c r="AB2142" i="1"/>
  <c r="AC2142" i="1"/>
  <c r="AF2142" i="1"/>
  <c r="AK2142" i="1" a="1"/>
  <c r="AK2142" i="1" s="1"/>
  <c r="AU2142" i="1"/>
  <c r="BD2142" i="1"/>
  <c r="AS2143" i="1"/>
  <c r="AB2143" i="1"/>
  <c r="AC2143" i="1"/>
  <c r="AF2143" i="1"/>
  <c r="AK2143" i="1" a="1"/>
  <c r="AK2143" i="1" s="1"/>
  <c r="AU2143" i="1"/>
  <c r="BD2143" i="1"/>
  <c r="AS2144" i="1"/>
  <c r="AB2144" i="1"/>
  <c r="AC2144" i="1"/>
  <c r="AF2144" i="1"/>
  <c r="AK2144" i="1" a="1"/>
  <c r="AK2144" i="1" s="1"/>
  <c r="AU2144" i="1"/>
  <c r="BD2144" i="1"/>
  <c r="AS2145" i="1"/>
  <c r="AB2145" i="1"/>
  <c r="AC2145" i="1"/>
  <c r="AF2145" i="1"/>
  <c r="AK2145" i="1" a="1"/>
  <c r="AK2145" i="1" s="1"/>
  <c r="AU2145" i="1"/>
  <c r="BD2145" i="1"/>
  <c r="AS2146" i="1"/>
  <c r="AB2146" i="1"/>
  <c r="AC2146" i="1"/>
  <c r="AF2146" i="1"/>
  <c r="AK2146" i="1" a="1"/>
  <c r="AK2146" i="1" s="1"/>
  <c r="AU2146" i="1"/>
  <c r="BD2146" i="1"/>
  <c r="AS2147" i="1"/>
  <c r="AB2147" i="1"/>
  <c r="AC2147" i="1"/>
  <c r="AF2147" i="1"/>
  <c r="AK2147" i="1" a="1"/>
  <c r="AK2147" i="1" s="1"/>
  <c r="AU2147" i="1"/>
  <c r="BD2147" i="1"/>
  <c r="AS2148" i="1"/>
  <c r="AB2148" i="1"/>
  <c r="AC2148" i="1"/>
  <c r="AF2148" i="1"/>
  <c r="AK2148" i="1" a="1"/>
  <c r="AK2148" i="1" s="1"/>
  <c r="AU2148" i="1"/>
  <c r="BD2148" i="1"/>
  <c r="AS2149" i="1"/>
  <c r="AB2149" i="1"/>
  <c r="AC2149" i="1"/>
  <c r="AF2149" i="1"/>
  <c r="AK2149" i="1" a="1"/>
  <c r="AK2149" i="1" s="1"/>
  <c r="AU2149" i="1"/>
  <c r="BD2149" i="1"/>
  <c r="AS2150" i="1"/>
  <c r="AB2150" i="1"/>
  <c r="AC2150" i="1"/>
  <c r="AF2150" i="1"/>
  <c r="AK2150" i="1" a="1"/>
  <c r="AK2150" i="1" s="1"/>
  <c r="AU2150" i="1"/>
  <c r="BD2150" i="1"/>
  <c r="AS2151" i="1"/>
  <c r="AB2151" i="1"/>
  <c r="AC2151" i="1"/>
  <c r="AF2151" i="1"/>
  <c r="AK2151" i="1" a="1"/>
  <c r="AK2151" i="1" s="1"/>
  <c r="AU2151" i="1"/>
  <c r="BD2151" i="1"/>
  <c r="AS2152" i="1"/>
  <c r="AB2152" i="1"/>
  <c r="AC2152" i="1"/>
  <c r="AF2152" i="1"/>
  <c r="AK2152" i="1" a="1"/>
  <c r="AK2152" i="1" s="1"/>
  <c r="AU2152" i="1"/>
  <c r="BD2152" i="1"/>
  <c r="AS2153" i="1"/>
  <c r="AB2153" i="1"/>
  <c r="AC2153" i="1"/>
  <c r="AF2153" i="1"/>
  <c r="AK2153" i="1" a="1"/>
  <c r="AK2153" i="1" s="1"/>
  <c r="AU2153" i="1"/>
  <c r="BD2153" i="1"/>
  <c r="AS2154" i="1"/>
  <c r="AB2154" i="1"/>
  <c r="AC2154" i="1"/>
  <c r="AF2154" i="1"/>
  <c r="AK2154" i="1" a="1"/>
  <c r="AK2154" i="1" s="1"/>
  <c r="AU2154" i="1"/>
  <c r="BD2154" i="1"/>
  <c r="AS2155" i="1"/>
  <c r="AB2155" i="1"/>
  <c r="AC2155" i="1"/>
  <c r="AF2155" i="1"/>
  <c r="AK2155" i="1" a="1"/>
  <c r="AK2155" i="1" s="1"/>
  <c r="AU2155" i="1"/>
  <c r="BD2155" i="1"/>
  <c r="AS2156" i="1"/>
  <c r="AB2156" i="1"/>
  <c r="AC2156" i="1"/>
  <c r="AF2156" i="1"/>
  <c r="AK2156" i="1" a="1"/>
  <c r="AK2156" i="1" s="1"/>
  <c r="AU2156" i="1"/>
  <c r="BD2156" i="1"/>
  <c r="AS2157" i="1"/>
  <c r="AB2157" i="1"/>
  <c r="AC2157" i="1"/>
  <c r="AF2157" i="1"/>
  <c r="AK2157" i="1" a="1"/>
  <c r="AK2157" i="1" s="1"/>
  <c r="AU2157" i="1"/>
  <c r="BD2157" i="1"/>
  <c r="AS2158" i="1"/>
  <c r="AB2158" i="1"/>
  <c r="AC2158" i="1"/>
  <c r="AF2158" i="1"/>
  <c r="AK2158" i="1" a="1"/>
  <c r="AK2158" i="1" s="1"/>
  <c r="AU2158" i="1"/>
  <c r="BD2158" i="1"/>
  <c r="AS2159" i="1"/>
  <c r="AB2159" i="1"/>
  <c r="AC2159" i="1"/>
  <c r="AF2159" i="1"/>
  <c r="AK2159" i="1" a="1"/>
  <c r="AK2159" i="1" s="1"/>
  <c r="AU2159" i="1"/>
  <c r="BD2159" i="1"/>
  <c r="AS2160" i="1"/>
  <c r="AB2160" i="1"/>
  <c r="AC2160" i="1"/>
  <c r="AF2160" i="1"/>
  <c r="AK2160" i="1" a="1"/>
  <c r="AK2160" i="1" s="1"/>
  <c r="AU2160" i="1"/>
  <c r="BD2160" i="1"/>
  <c r="AS2161" i="1"/>
  <c r="AB2161" i="1"/>
  <c r="AC2161" i="1"/>
  <c r="AF2161" i="1"/>
  <c r="AK2161" i="1" a="1"/>
  <c r="AK2161" i="1" s="1"/>
  <c r="AU2161" i="1"/>
  <c r="BD2161" i="1"/>
  <c r="AS2162" i="1"/>
  <c r="AB2162" i="1"/>
  <c r="AC2162" i="1"/>
  <c r="AF2162" i="1"/>
  <c r="AK2162" i="1" a="1"/>
  <c r="AK2162" i="1" s="1"/>
  <c r="AU2162" i="1"/>
  <c r="BD2162" i="1"/>
  <c r="AS2163" i="1"/>
  <c r="AB2163" i="1"/>
  <c r="AC2163" i="1"/>
  <c r="AF2163" i="1"/>
  <c r="AK2163" i="1" a="1"/>
  <c r="AK2163" i="1" s="1"/>
  <c r="AU2163" i="1"/>
  <c r="BD2163" i="1"/>
  <c r="AS2164" i="1"/>
  <c r="AB2164" i="1"/>
  <c r="AC2164" i="1"/>
  <c r="AF2164" i="1"/>
  <c r="AK2164" i="1" a="1"/>
  <c r="AK2164" i="1" s="1"/>
  <c r="AU2164" i="1"/>
  <c r="BD2164" i="1"/>
  <c r="AS2165" i="1"/>
  <c r="AB2165" i="1"/>
  <c r="AC2165" i="1"/>
  <c r="AF2165" i="1"/>
  <c r="AK2165" i="1" a="1"/>
  <c r="AK2165" i="1" s="1"/>
  <c r="AU2165" i="1"/>
  <c r="BD2165" i="1"/>
  <c r="AS2166" i="1"/>
  <c r="AB2166" i="1"/>
  <c r="AC2166" i="1"/>
  <c r="AF2166" i="1"/>
  <c r="AK2166" i="1" a="1"/>
  <c r="AK2166" i="1" s="1"/>
  <c r="AU2166" i="1"/>
  <c r="BD2166" i="1"/>
  <c r="AS2167" i="1"/>
  <c r="AB2167" i="1"/>
  <c r="AC2167" i="1"/>
  <c r="AF2167" i="1"/>
  <c r="AK2167" i="1" a="1"/>
  <c r="AK2167" i="1" s="1"/>
  <c r="AU2167" i="1"/>
  <c r="BD2167" i="1"/>
  <c r="AS2168" i="1"/>
  <c r="AB2168" i="1"/>
  <c r="AC2168" i="1"/>
  <c r="AF2168" i="1"/>
  <c r="AK2168" i="1" a="1"/>
  <c r="AK2168" i="1" s="1"/>
  <c r="AU2168" i="1"/>
  <c r="BD2168" i="1"/>
  <c r="AS2169" i="1"/>
  <c r="AB2169" i="1"/>
  <c r="AC2169" i="1"/>
  <c r="AF2169" i="1"/>
  <c r="AK2169" i="1" a="1"/>
  <c r="AK2169" i="1" s="1"/>
  <c r="AU2169" i="1"/>
  <c r="BD2169" i="1"/>
  <c r="AS2170" i="1"/>
  <c r="AB2170" i="1"/>
  <c r="AC2170" i="1"/>
  <c r="AF2170" i="1"/>
  <c r="AK2170" i="1" a="1"/>
  <c r="AK2170" i="1" s="1"/>
  <c r="AU2170" i="1"/>
  <c r="BD2170" i="1"/>
  <c r="AS2171" i="1"/>
  <c r="AB2171" i="1"/>
  <c r="AC2171" i="1"/>
  <c r="AF2171" i="1"/>
  <c r="AK2171" i="1" a="1"/>
  <c r="AK2171" i="1" s="1"/>
  <c r="AU2171" i="1"/>
  <c r="BD2171" i="1"/>
  <c r="AS2172" i="1"/>
  <c r="AB2172" i="1"/>
  <c r="AC2172" i="1"/>
  <c r="AF2172" i="1"/>
  <c r="AK2172" i="1" a="1"/>
  <c r="AK2172" i="1" s="1"/>
  <c r="AU2172" i="1"/>
  <c r="BD2172" i="1"/>
  <c r="AS2173" i="1"/>
  <c r="AB2173" i="1"/>
  <c r="AC2173" i="1"/>
  <c r="AF2173" i="1"/>
  <c r="AK2173" i="1" a="1"/>
  <c r="AK2173" i="1" s="1"/>
  <c r="AU2173" i="1"/>
  <c r="BD2173" i="1"/>
  <c r="AS2174" i="1"/>
  <c r="AB2174" i="1"/>
  <c r="AC2174" i="1"/>
  <c r="AF2174" i="1"/>
  <c r="AK2174" i="1" a="1"/>
  <c r="AK2174" i="1" s="1"/>
  <c r="AU2174" i="1"/>
  <c r="BD2174" i="1"/>
  <c r="AS2175" i="1"/>
  <c r="AB2175" i="1"/>
  <c r="AC2175" i="1"/>
  <c r="AF2175" i="1"/>
  <c r="AK2175" i="1" a="1"/>
  <c r="AK2175" i="1" s="1"/>
  <c r="AU2175" i="1"/>
  <c r="BD2175" i="1"/>
  <c r="AS2176" i="1"/>
  <c r="AB2176" i="1"/>
  <c r="AC2176" i="1"/>
  <c r="AF2176" i="1"/>
  <c r="AK2176" i="1" a="1"/>
  <c r="AK2176" i="1" s="1"/>
  <c r="AU2176" i="1"/>
  <c r="BD2176" i="1"/>
  <c r="AS2177" i="1"/>
  <c r="AB2177" i="1"/>
  <c r="AC2177" i="1"/>
  <c r="AF2177" i="1"/>
  <c r="AK2177" i="1" a="1"/>
  <c r="AK2177" i="1" s="1"/>
  <c r="AU2177" i="1"/>
  <c r="BD2177" i="1"/>
  <c r="AS2178" i="1"/>
  <c r="AB2178" i="1"/>
  <c r="AC2178" i="1"/>
  <c r="AF2178" i="1"/>
  <c r="AK2178" i="1" a="1"/>
  <c r="AK2178" i="1" s="1"/>
  <c r="AU2178" i="1"/>
  <c r="BD2178" i="1"/>
  <c r="AS2179" i="1"/>
  <c r="AB2179" i="1"/>
  <c r="AC2179" i="1"/>
  <c r="AF2179" i="1"/>
  <c r="AK2179" i="1" a="1"/>
  <c r="AK2179" i="1" s="1"/>
  <c r="AU2179" i="1"/>
  <c r="BD2179" i="1"/>
  <c r="AS2180" i="1"/>
  <c r="AB2180" i="1"/>
  <c r="AC2180" i="1"/>
  <c r="AF2180" i="1"/>
  <c r="AK2180" i="1" a="1"/>
  <c r="AK2180" i="1" s="1"/>
  <c r="AU2180" i="1"/>
  <c r="BD2180" i="1"/>
  <c r="AS2181" i="1"/>
  <c r="AB2181" i="1"/>
  <c r="AC2181" i="1"/>
  <c r="AF2181" i="1"/>
  <c r="AK2181" i="1" a="1"/>
  <c r="AK2181" i="1" s="1"/>
  <c r="AU2181" i="1"/>
  <c r="BD2181" i="1"/>
  <c r="AS2182" i="1"/>
  <c r="AB2182" i="1"/>
  <c r="AC2182" i="1"/>
  <c r="AF2182" i="1"/>
  <c r="AK2182" i="1" a="1"/>
  <c r="AK2182" i="1" s="1"/>
  <c r="AU2182" i="1"/>
  <c r="BD2182" i="1"/>
  <c r="AS2183" i="1"/>
  <c r="AB2183" i="1"/>
  <c r="AC2183" i="1"/>
  <c r="AF2183" i="1"/>
  <c r="AK2183" i="1" a="1"/>
  <c r="AK2183" i="1" s="1"/>
  <c r="AU2183" i="1"/>
  <c r="BD2183" i="1"/>
  <c r="AS2184" i="1"/>
  <c r="AB2184" i="1"/>
  <c r="AC2184" i="1"/>
  <c r="AF2184" i="1"/>
  <c r="AK2184" i="1" a="1"/>
  <c r="AK2184" i="1" s="1"/>
  <c r="AU2184" i="1"/>
  <c r="BD2184" i="1"/>
  <c r="AS2185" i="1"/>
  <c r="AB2185" i="1"/>
  <c r="AC2185" i="1"/>
  <c r="AF2185" i="1"/>
  <c r="AK2185" i="1" a="1"/>
  <c r="AK2185" i="1" s="1"/>
  <c r="AU2185" i="1"/>
  <c r="BD2185" i="1"/>
  <c r="AS2186" i="1"/>
  <c r="AB2186" i="1"/>
  <c r="AC2186" i="1"/>
  <c r="AF2186" i="1"/>
  <c r="AK2186" i="1" a="1"/>
  <c r="AK2186" i="1" s="1"/>
  <c r="AU2186" i="1"/>
  <c r="BD2186" i="1"/>
  <c r="AS2187" i="1"/>
  <c r="AB2187" i="1"/>
  <c r="AC2187" i="1"/>
  <c r="AF2187" i="1"/>
  <c r="AK2187" i="1" a="1"/>
  <c r="AK2187" i="1" s="1"/>
  <c r="AU2187" i="1"/>
  <c r="BD2187" i="1"/>
  <c r="AS2188" i="1"/>
  <c r="AB2188" i="1"/>
  <c r="AC2188" i="1"/>
  <c r="AF2188" i="1"/>
  <c r="AK2188" i="1" a="1"/>
  <c r="AK2188" i="1" s="1"/>
  <c r="AU2188" i="1"/>
  <c r="BD2188" i="1"/>
  <c r="AS2189" i="1"/>
  <c r="AB2189" i="1"/>
  <c r="AC2189" i="1"/>
  <c r="AF2189" i="1"/>
  <c r="AK2189" i="1" a="1"/>
  <c r="AK2189" i="1" s="1"/>
  <c r="AU2189" i="1"/>
  <c r="BD2189" i="1"/>
  <c r="AS2190" i="1"/>
  <c r="AB2190" i="1"/>
  <c r="AC2190" i="1"/>
  <c r="AF2190" i="1"/>
  <c r="AK2190" i="1" a="1"/>
  <c r="AK2190" i="1" s="1"/>
  <c r="AU2190" i="1"/>
  <c r="BD2190" i="1"/>
  <c r="AS2191" i="1"/>
  <c r="AB2191" i="1"/>
  <c r="AC2191" i="1"/>
  <c r="AF2191" i="1"/>
  <c r="AK2191" i="1" a="1"/>
  <c r="AK2191" i="1" s="1"/>
  <c r="AU2191" i="1"/>
  <c r="BD2191" i="1"/>
  <c r="AS2192" i="1"/>
  <c r="AB2192" i="1"/>
  <c r="AC2192" i="1"/>
  <c r="AF2192" i="1"/>
  <c r="AK2192" i="1" a="1"/>
  <c r="AK2192" i="1" s="1"/>
  <c r="AU2192" i="1"/>
  <c r="BD2192" i="1"/>
  <c r="AS2193" i="1"/>
  <c r="AB2193" i="1"/>
  <c r="AC2193" i="1"/>
  <c r="AF2193" i="1"/>
  <c r="AK2193" i="1" a="1"/>
  <c r="AK2193" i="1" s="1"/>
  <c r="AU2193" i="1"/>
  <c r="BD2193" i="1"/>
  <c r="AS2194" i="1"/>
  <c r="AB2194" i="1"/>
  <c r="AC2194" i="1"/>
  <c r="AF2194" i="1"/>
  <c r="AK2194" i="1" a="1"/>
  <c r="AK2194" i="1" s="1"/>
  <c r="AU2194" i="1"/>
  <c r="BD2194" i="1"/>
  <c r="AS2195" i="1"/>
  <c r="AB2195" i="1"/>
  <c r="AC2195" i="1"/>
  <c r="AF2195" i="1"/>
  <c r="AK2195" i="1" a="1"/>
  <c r="AK2195" i="1" s="1"/>
  <c r="AU2195" i="1"/>
  <c r="BD2195" i="1"/>
  <c r="AS2196" i="1"/>
  <c r="AB2196" i="1"/>
  <c r="AC2196" i="1"/>
  <c r="AF2196" i="1"/>
  <c r="AK2196" i="1" a="1"/>
  <c r="AK2196" i="1" s="1"/>
  <c r="AU2196" i="1"/>
  <c r="BD2196" i="1"/>
  <c r="AS2197" i="1"/>
  <c r="AB2197" i="1"/>
  <c r="AC2197" i="1"/>
  <c r="AF2197" i="1"/>
  <c r="AK2197" i="1" a="1"/>
  <c r="AK2197" i="1" s="1"/>
  <c r="AU2197" i="1"/>
  <c r="BD2197" i="1"/>
  <c r="AS2198" i="1"/>
  <c r="AB2198" i="1"/>
  <c r="AC2198" i="1"/>
  <c r="AF2198" i="1"/>
  <c r="AK2198" i="1" a="1"/>
  <c r="AK2198" i="1" s="1"/>
  <c r="AU2198" i="1"/>
  <c r="BD2198" i="1"/>
  <c r="AS2199" i="1"/>
  <c r="AB2199" i="1"/>
  <c r="AC2199" i="1"/>
  <c r="AF2199" i="1"/>
  <c r="AK2199" i="1" a="1"/>
  <c r="AK2199" i="1" s="1"/>
  <c r="AU2199" i="1"/>
  <c r="BD2199" i="1"/>
  <c r="AS2200" i="1"/>
  <c r="AB2200" i="1"/>
  <c r="AC2200" i="1"/>
  <c r="AF2200" i="1"/>
  <c r="AK2200" i="1" a="1"/>
  <c r="AK2200" i="1" s="1"/>
  <c r="AU2200" i="1"/>
  <c r="BD2200" i="1"/>
  <c r="AS2201" i="1"/>
  <c r="AB2201" i="1"/>
  <c r="AC2201" i="1"/>
  <c r="AF2201" i="1"/>
  <c r="AK2201" i="1" a="1"/>
  <c r="AK2201" i="1" s="1"/>
  <c r="AU2201" i="1"/>
  <c r="BD2201" i="1"/>
  <c r="AS2202" i="1"/>
  <c r="AB2202" i="1"/>
  <c r="AC2202" i="1"/>
  <c r="AF2202" i="1"/>
  <c r="AK2202" i="1" a="1"/>
  <c r="AK2202" i="1" s="1"/>
  <c r="AU2202" i="1"/>
  <c r="BD2202" i="1"/>
  <c r="AS2203" i="1"/>
  <c r="AB2203" i="1"/>
  <c r="AC2203" i="1"/>
  <c r="AF2203" i="1"/>
  <c r="AK2203" i="1" a="1"/>
  <c r="AK2203" i="1" s="1"/>
  <c r="AU2203" i="1"/>
  <c r="BD2203" i="1"/>
  <c r="AS2204" i="1"/>
  <c r="AB2204" i="1"/>
  <c r="AC2204" i="1"/>
  <c r="AF2204" i="1"/>
  <c r="AK2204" i="1" a="1"/>
  <c r="AK2204" i="1" s="1"/>
  <c r="AU2204" i="1"/>
  <c r="BD2204" i="1"/>
  <c r="AS2205" i="1"/>
  <c r="AB2205" i="1"/>
  <c r="AC2205" i="1"/>
  <c r="AF2205" i="1"/>
  <c r="AK2205" i="1" a="1"/>
  <c r="AK2205" i="1" s="1"/>
  <c r="AU2205" i="1"/>
  <c r="BD2205" i="1"/>
  <c r="AS2206" i="1"/>
  <c r="AB2206" i="1"/>
  <c r="AC2206" i="1"/>
  <c r="AF2206" i="1"/>
  <c r="AK2206" i="1" a="1"/>
  <c r="AK2206" i="1" s="1"/>
  <c r="AU2206" i="1"/>
  <c r="BD2206" i="1"/>
  <c r="AS2207" i="1"/>
  <c r="AB2207" i="1"/>
  <c r="AC2207" i="1"/>
  <c r="AF2207" i="1"/>
  <c r="AK2207" i="1" a="1"/>
  <c r="AK2207" i="1" s="1"/>
  <c r="AU2207" i="1"/>
  <c r="BD2207" i="1"/>
  <c r="AS2208" i="1"/>
  <c r="AB2208" i="1"/>
  <c r="AC2208" i="1"/>
  <c r="AF2208" i="1"/>
  <c r="AK2208" i="1" a="1"/>
  <c r="AK2208" i="1" s="1"/>
  <c r="AU2208" i="1"/>
  <c r="BD2208" i="1"/>
  <c r="AS2209" i="1"/>
  <c r="AB2209" i="1"/>
  <c r="AC2209" i="1"/>
  <c r="AF2209" i="1"/>
  <c r="AK2209" i="1" a="1"/>
  <c r="AK2209" i="1" s="1"/>
  <c r="AU2209" i="1"/>
  <c r="BD2209" i="1"/>
  <c r="AS2210" i="1"/>
  <c r="AB2210" i="1"/>
  <c r="AC2210" i="1"/>
  <c r="AF2210" i="1"/>
  <c r="AK2210" i="1" a="1"/>
  <c r="AK2210" i="1" s="1"/>
  <c r="AU2210" i="1"/>
  <c r="BD2210" i="1"/>
  <c r="AS2211" i="1"/>
  <c r="AB2211" i="1"/>
  <c r="AC2211" i="1"/>
  <c r="AF2211" i="1"/>
  <c r="AK2211" i="1" a="1"/>
  <c r="AK2211" i="1" s="1"/>
  <c r="AU2211" i="1"/>
  <c r="BD2211" i="1"/>
  <c r="AS2212" i="1"/>
  <c r="AB2212" i="1"/>
  <c r="AC2212" i="1"/>
  <c r="AF2212" i="1"/>
  <c r="AK2212" i="1" a="1"/>
  <c r="AK2212" i="1" s="1"/>
  <c r="AU2212" i="1"/>
  <c r="BD2212" i="1"/>
  <c r="AS2213" i="1"/>
  <c r="AB2213" i="1"/>
  <c r="AC2213" i="1"/>
  <c r="AF2213" i="1"/>
  <c r="AK2213" i="1" a="1"/>
  <c r="AK2213" i="1" s="1"/>
  <c r="AU2213" i="1"/>
  <c r="BD2213" i="1"/>
  <c r="AS2214" i="1"/>
  <c r="AB2214" i="1"/>
  <c r="AC2214" i="1"/>
  <c r="AF2214" i="1"/>
  <c r="AK2214" i="1" a="1"/>
  <c r="AK2214" i="1" s="1"/>
  <c r="AU2214" i="1"/>
  <c r="BD2214" i="1"/>
  <c r="AS2215" i="1"/>
  <c r="AB2215" i="1"/>
  <c r="AC2215" i="1"/>
  <c r="AF2215" i="1"/>
  <c r="AK2215" i="1" a="1"/>
  <c r="AK2215" i="1" s="1"/>
  <c r="AU2215" i="1"/>
  <c r="BD2215" i="1"/>
  <c r="AS2216" i="1"/>
  <c r="AB2216" i="1"/>
  <c r="AC2216" i="1"/>
  <c r="AF2216" i="1"/>
  <c r="AK2216" i="1" a="1"/>
  <c r="AK2216" i="1" s="1"/>
  <c r="AU2216" i="1"/>
  <c r="BD2216" i="1"/>
  <c r="AS2217" i="1"/>
  <c r="AB2217" i="1"/>
  <c r="AC2217" i="1"/>
  <c r="AF2217" i="1"/>
  <c r="AK2217" i="1" a="1"/>
  <c r="AK2217" i="1" s="1"/>
  <c r="AU2217" i="1"/>
  <c r="BD2217" i="1"/>
  <c r="AS2218" i="1"/>
  <c r="AB2218" i="1"/>
  <c r="AC2218" i="1"/>
  <c r="AF2218" i="1"/>
  <c r="AK2218" i="1" a="1"/>
  <c r="AK2218" i="1" s="1"/>
  <c r="AU2218" i="1"/>
  <c r="BD2218" i="1"/>
  <c r="AS2219" i="1"/>
  <c r="AB2219" i="1"/>
  <c r="AC2219" i="1"/>
  <c r="AF2219" i="1"/>
  <c r="AK2219" i="1" a="1"/>
  <c r="AK2219" i="1" s="1"/>
  <c r="AU2219" i="1"/>
  <c r="BD2219" i="1"/>
  <c r="AS2220" i="1"/>
  <c r="AB2220" i="1"/>
  <c r="AC2220" i="1"/>
  <c r="AF2220" i="1"/>
  <c r="AK2220" i="1" a="1"/>
  <c r="AK2220" i="1" s="1"/>
  <c r="AU2220" i="1"/>
  <c r="BD2220" i="1"/>
  <c r="AS2221" i="1"/>
  <c r="AB2221" i="1"/>
  <c r="AC2221" i="1"/>
  <c r="AF2221" i="1"/>
  <c r="AK2221" i="1" a="1"/>
  <c r="AK2221" i="1" s="1"/>
  <c r="AU2221" i="1"/>
  <c r="BD2221" i="1"/>
  <c r="AS2222" i="1"/>
  <c r="AB2222" i="1"/>
  <c r="AC2222" i="1"/>
  <c r="AF2222" i="1"/>
  <c r="AK2222" i="1" a="1"/>
  <c r="AK2222" i="1" s="1"/>
  <c r="AU2222" i="1"/>
  <c r="BD2222" i="1"/>
  <c r="AS2223" i="1"/>
  <c r="AB2223" i="1"/>
  <c r="AC2223" i="1"/>
  <c r="AF2223" i="1"/>
  <c r="AK2223" i="1" a="1"/>
  <c r="AK2223" i="1" s="1"/>
  <c r="AU2223" i="1"/>
  <c r="BD2223" i="1"/>
  <c r="AS2224" i="1"/>
  <c r="AB2224" i="1"/>
  <c r="AC2224" i="1"/>
  <c r="AF2224" i="1"/>
  <c r="AK2224" i="1" a="1"/>
  <c r="AK2224" i="1" s="1"/>
  <c r="AU2224" i="1"/>
  <c r="BD2224" i="1"/>
  <c r="AS2225" i="1"/>
  <c r="AB2225" i="1"/>
  <c r="AC2225" i="1"/>
  <c r="AF2225" i="1"/>
  <c r="AK2225" i="1" a="1"/>
  <c r="AK2225" i="1" s="1"/>
  <c r="AU2225" i="1"/>
  <c r="BD2225" i="1"/>
  <c r="AS2226" i="1"/>
  <c r="AB2226" i="1"/>
  <c r="AC2226" i="1"/>
  <c r="AF2226" i="1"/>
  <c r="AK2226" i="1" a="1"/>
  <c r="AK2226" i="1" s="1"/>
  <c r="AU2226" i="1"/>
  <c r="BD2226" i="1"/>
  <c r="AS2227" i="1"/>
  <c r="AB2227" i="1"/>
  <c r="AC2227" i="1"/>
  <c r="AF2227" i="1"/>
  <c r="AK2227" i="1" a="1"/>
  <c r="AK2227" i="1" s="1"/>
  <c r="AU2227" i="1"/>
  <c r="BD2227" i="1"/>
  <c r="AS2228" i="1"/>
  <c r="AB2228" i="1"/>
  <c r="AC2228" i="1"/>
  <c r="AF2228" i="1"/>
  <c r="AK2228" i="1" a="1"/>
  <c r="AK2228" i="1" s="1"/>
  <c r="AU2228" i="1"/>
  <c r="BD2228" i="1"/>
  <c r="AS2229" i="1"/>
  <c r="AB2229" i="1"/>
  <c r="AC2229" i="1"/>
  <c r="AF2229" i="1"/>
  <c r="AK2229" i="1" a="1"/>
  <c r="AK2229" i="1" s="1"/>
  <c r="AU2229" i="1"/>
  <c r="BD2229" i="1"/>
  <c r="AS2230" i="1"/>
  <c r="AB2230" i="1"/>
  <c r="AC2230" i="1"/>
  <c r="AF2230" i="1"/>
  <c r="AK2230" i="1" a="1"/>
  <c r="AK2230" i="1" s="1"/>
  <c r="AU2230" i="1"/>
  <c r="BD2230" i="1"/>
  <c r="AS2231" i="1"/>
  <c r="AB2231" i="1"/>
  <c r="AC2231" i="1"/>
  <c r="AF2231" i="1"/>
  <c r="AK2231" i="1" a="1"/>
  <c r="AK2231" i="1" s="1"/>
  <c r="AU2231" i="1"/>
  <c r="BD2231" i="1"/>
  <c r="AS2232" i="1"/>
  <c r="AB2232" i="1"/>
  <c r="AC2232" i="1"/>
  <c r="AF2232" i="1"/>
  <c r="AK2232" i="1" a="1"/>
  <c r="AK2232" i="1" s="1"/>
  <c r="AU2232" i="1"/>
  <c r="BD2232" i="1"/>
  <c r="AS2233" i="1"/>
  <c r="AB2233" i="1"/>
  <c r="AC2233" i="1"/>
  <c r="AF2233" i="1"/>
  <c r="AK2233" i="1" a="1"/>
  <c r="AK2233" i="1" s="1"/>
  <c r="AU2233" i="1"/>
  <c r="BD2233" i="1"/>
  <c r="AS2234" i="1"/>
  <c r="AB2234" i="1"/>
  <c r="AC2234" i="1"/>
  <c r="AF2234" i="1"/>
  <c r="AK2234" i="1" a="1"/>
  <c r="AK2234" i="1" s="1"/>
  <c r="AU2234" i="1"/>
  <c r="BD2234" i="1"/>
  <c r="AS2235" i="1"/>
  <c r="AB2235" i="1"/>
  <c r="AC2235" i="1"/>
  <c r="AF2235" i="1"/>
  <c r="AK2235" i="1" a="1"/>
  <c r="AK2235" i="1" s="1"/>
  <c r="AU2235" i="1"/>
  <c r="BD2235" i="1"/>
  <c r="AS2236" i="1"/>
  <c r="AB2236" i="1"/>
  <c r="AC2236" i="1"/>
  <c r="AF2236" i="1"/>
  <c r="AK2236" i="1" a="1"/>
  <c r="AK2236" i="1" s="1"/>
  <c r="AU2236" i="1"/>
  <c r="BD2236" i="1"/>
  <c r="AS2237" i="1"/>
  <c r="AB2237" i="1"/>
  <c r="AC2237" i="1"/>
  <c r="AF2237" i="1"/>
  <c r="AK2237" i="1" a="1"/>
  <c r="AK2237" i="1" s="1"/>
  <c r="AU2237" i="1"/>
  <c r="BD2237" i="1"/>
  <c r="AS2238" i="1"/>
  <c r="AB2238" i="1"/>
  <c r="AC2238" i="1"/>
  <c r="AF2238" i="1"/>
  <c r="AK2238" i="1" a="1"/>
  <c r="AK2238" i="1" s="1"/>
  <c r="AU2238" i="1"/>
  <c r="BD2238" i="1"/>
  <c r="AS2239" i="1"/>
  <c r="AB2239" i="1"/>
  <c r="AC2239" i="1"/>
  <c r="AF2239" i="1"/>
  <c r="AK2239" i="1" a="1"/>
  <c r="AK2239" i="1" s="1"/>
  <c r="AU2239" i="1"/>
  <c r="BD2239" i="1"/>
  <c r="AS2240" i="1"/>
  <c r="AB2240" i="1"/>
  <c r="AC2240" i="1"/>
  <c r="AF2240" i="1"/>
  <c r="AK2240" i="1" a="1"/>
  <c r="AK2240" i="1" s="1"/>
  <c r="AU2240" i="1"/>
  <c r="BD2240" i="1"/>
  <c r="AS2241" i="1"/>
  <c r="AB2241" i="1"/>
  <c r="AC2241" i="1"/>
  <c r="AF2241" i="1"/>
  <c r="AK2241" i="1" a="1"/>
  <c r="AK2241" i="1" s="1"/>
  <c r="AU2241" i="1"/>
  <c r="BD2241" i="1"/>
  <c r="AS2242" i="1"/>
  <c r="AB2242" i="1"/>
  <c r="AC2242" i="1"/>
  <c r="AF2242" i="1"/>
  <c r="AK2242" i="1" a="1"/>
  <c r="AK2242" i="1" s="1"/>
  <c r="AU2242" i="1"/>
  <c r="BD2242" i="1"/>
  <c r="AS2243" i="1"/>
  <c r="AB2243" i="1"/>
  <c r="AC2243" i="1"/>
  <c r="AF2243" i="1"/>
  <c r="AK2243" i="1" a="1"/>
  <c r="AK2243" i="1" s="1"/>
  <c r="AU2243" i="1"/>
  <c r="BD2243" i="1"/>
  <c r="AS2244" i="1"/>
  <c r="AB2244" i="1"/>
  <c r="AC2244" i="1"/>
  <c r="AF2244" i="1"/>
  <c r="AK2244" i="1" a="1"/>
  <c r="AK2244" i="1" s="1"/>
  <c r="AU2244" i="1"/>
  <c r="BD2244" i="1"/>
  <c r="AS2245" i="1"/>
  <c r="AB2245" i="1"/>
  <c r="AC2245" i="1"/>
  <c r="AF2245" i="1"/>
  <c r="AK2245" i="1" a="1"/>
  <c r="AK2245" i="1" s="1"/>
  <c r="AU2245" i="1"/>
  <c r="BD2245" i="1"/>
  <c r="AS2246" i="1"/>
  <c r="AB2246" i="1"/>
  <c r="AC2246" i="1"/>
  <c r="AF2246" i="1"/>
  <c r="AK2246" i="1" a="1"/>
  <c r="AK2246" i="1" s="1"/>
  <c r="AU2246" i="1"/>
  <c r="BD2246" i="1"/>
  <c r="AS2247" i="1"/>
  <c r="AB2247" i="1"/>
  <c r="AC2247" i="1"/>
  <c r="AF2247" i="1"/>
  <c r="AK2247" i="1" a="1"/>
  <c r="AK2247" i="1" s="1"/>
  <c r="AU2247" i="1"/>
  <c r="BD2247" i="1"/>
  <c r="AS2248" i="1"/>
  <c r="AB2248" i="1"/>
  <c r="AC2248" i="1"/>
  <c r="AF2248" i="1"/>
  <c r="AK2248" i="1" a="1"/>
  <c r="AK2248" i="1" s="1"/>
  <c r="AU2248" i="1"/>
  <c r="BD2248" i="1"/>
  <c r="AS2249" i="1"/>
  <c r="AB2249" i="1"/>
  <c r="AC2249" i="1"/>
  <c r="AF2249" i="1"/>
  <c r="AK2249" i="1" a="1"/>
  <c r="AK2249" i="1" s="1"/>
  <c r="AU2249" i="1"/>
  <c r="BD2249" i="1"/>
  <c r="AS2250" i="1"/>
  <c r="AB2250" i="1"/>
  <c r="AC2250" i="1"/>
  <c r="AF2250" i="1"/>
  <c r="AK2250" i="1" a="1"/>
  <c r="AK2250" i="1" s="1"/>
  <c r="AU2250" i="1"/>
  <c r="BD2250" i="1"/>
  <c r="AS2251" i="1"/>
  <c r="AB2251" i="1"/>
  <c r="AC2251" i="1"/>
  <c r="AF2251" i="1"/>
  <c r="AK2251" i="1" a="1"/>
  <c r="AK2251" i="1" s="1"/>
  <c r="AU2251" i="1"/>
  <c r="BD2251" i="1"/>
  <c r="AS2252" i="1"/>
  <c r="AB2252" i="1"/>
  <c r="AC2252" i="1"/>
  <c r="AF2252" i="1"/>
  <c r="AK2252" i="1" a="1"/>
  <c r="AK2252" i="1" s="1"/>
  <c r="AU2252" i="1"/>
  <c r="BD2252" i="1"/>
  <c r="AS2253" i="1"/>
  <c r="AB2253" i="1"/>
  <c r="AC2253" i="1"/>
  <c r="AF2253" i="1"/>
  <c r="AK2253" i="1" a="1"/>
  <c r="AK2253" i="1" s="1"/>
  <c r="AU2253" i="1"/>
  <c r="BD2253" i="1"/>
  <c r="AS2254" i="1"/>
  <c r="AB2254" i="1"/>
  <c r="AC2254" i="1"/>
  <c r="AF2254" i="1"/>
  <c r="AK2254" i="1" a="1"/>
  <c r="AK2254" i="1" s="1"/>
  <c r="AU2254" i="1"/>
  <c r="BD2254" i="1"/>
  <c r="AS2255" i="1"/>
  <c r="AB2255" i="1"/>
  <c r="AC2255" i="1"/>
  <c r="AF2255" i="1"/>
  <c r="AK2255" i="1" a="1"/>
  <c r="AK2255" i="1" s="1"/>
  <c r="AU2255" i="1"/>
  <c r="BD2255" i="1"/>
  <c r="AS2256" i="1"/>
  <c r="AB2256" i="1"/>
  <c r="AC2256" i="1"/>
  <c r="AF2256" i="1"/>
  <c r="AK2256" i="1" a="1"/>
  <c r="AK2256" i="1" s="1"/>
  <c r="AU2256" i="1"/>
  <c r="BD2256" i="1"/>
  <c r="AS2257" i="1"/>
  <c r="AB2257" i="1"/>
  <c r="AC2257" i="1"/>
  <c r="AF2257" i="1"/>
  <c r="AK2257" i="1" a="1"/>
  <c r="AK2257" i="1" s="1"/>
  <c r="AU2257" i="1"/>
  <c r="BD2257" i="1"/>
  <c r="AS2258" i="1"/>
  <c r="AB2258" i="1"/>
  <c r="AC2258" i="1"/>
  <c r="AF2258" i="1"/>
  <c r="AK2258" i="1" a="1"/>
  <c r="AK2258" i="1" s="1"/>
  <c r="AU2258" i="1"/>
  <c r="BD2258" i="1"/>
  <c r="AS2259" i="1"/>
  <c r="AB2259" i="1"/>
  <c r="AC2259" i="1"/>
  <c r="AF2259" i="1"/>
  <c r="AK2259" i="1" a="1"/>
  <c r="AK2259" i="1" s="1"/>
  <c r="AU2259" i="1"/>
  <c r="BD2259" i="1"/>
  <c r="AS2260" i="1"/>
  <c r="AB2260" i="1"/>
  <c r="AC2260" i="1"/>
  <c r="AF2260" i="1"/>
  <c r="AK2260" i="1" a="1"/>
  <c r="AK2260" i="1" s="1"/>
  <c r="AU2260" i="1"/>
  <c r="BD2260" i="1"/>
  <c r="AS2261" i="1"/>
  <c r="AB2261" i="1"/>
  <c r="AC2261" i="1"/>
  <c r="AF2261" i="1"/>
  <c r="AK2261" i="1" a="1"/>
  <c r="AK2261" i="1" s="1"/>
  <c r="AU2261" i="1"/>
  <c r="BD2261" i="1"/>
  <c r="AS2262" i="1"/>
  <c r="AB2262" i="1"/>
  <c r="AC2262" i="1"/>
  <c r="AF2262" i="1"/>
  <c r="AK2262" i="1" a="1"/>
  <c r="AK2262" i="1" s="1"/>
  <c r="AU2262" i="1"/>
  <c r="BD2262" i="1"/>
  <c r="AS2263" i="1"/>
  <c r="AB2263" i="1"/>
  <c r="AC2263" i="1"/>
  <c r="AF2263" i="1"/>
  <c r="AK2263" i="1" a="1"/>
  <c r="AK2263" i="1" s="1"/>
  <c r="AU2263" i="1"/>
  <c r="BD2263" i="1"/>
  <c r="AS2264" i="1"/>
  <c r="AB2264" i="1"/>
  <c r="AC2264" i="1"/>
  <c r="AF2264" i="1"/>
  <c r="AK2264" i="1" a="1"/>
  <c r="AK2264" i="1" s="1"/>
  <c r="AU2264" i="1"/>
  <c r="BD2264" i="1"/>
  <c r="AS2265" i="1"/>
  <c r="AB2265" i="1"/>
  <c r="AC2265" i="1"/>
  <c r="AF2265" i="1"/>
  <c r="AK2265" i="1" a="1"/>
  <c r="AK2265" i="1" s="1"/>
  <c r="AU2265" i="1"/>
  <c r="BD2265" i="1"/>
  <c r="AS2266" i="1"/>
  <c r="AB2266" i="1"/>
  <c r="AC2266" i="1"/>
  <c r="AF2266" i="1"/>
  <c r="AK2266" i="1" a="1"/>
  <c r="AK2266" i="1" s="1"/>
  <c r="AU2266" i="1"/>
  <c r="BD2266" i="1"/>
  <c r="AS2267" i="1"/>
  <c r="AB2267" i="1"/>
  <c r="AC2267" i="1"/>
  <c r="AF2267" i="1"/>
  <c r="AK2267" i="1" a="1"/>
  <c r="AK2267" i="1" s="1"/>
  <c r="AU2267" i="1"/>
  <c r="BD2267" i="1"/>
  <c r="AS2268" i="1"/>
  <c r="AB2268" i="1"/>
  <c r="AC2268" i="1"/>
  <c r="AF2268" i="1"/>
  <c r="AK2268" i="1" a="1"/>
  <c r="AK2268" i="1" s="1"/>
  <c r="AU2268" i="1"/>
  <c r="BD2268" i="1"/>
  <c r="AS2269" i="1"/>
  <c r="AB2269" i="1"/>
  <c r="AC2269" i="1"/>
  <c r="AF2269" i="1"/>
  <c r="AK2269" i="1" a="1"/>
  <c r="AK2269" i="1" s="1"/>
  <c r="AU2269" i="1"/>
  <c r="BD2269" i="1"/>
  <c r="AS2270" i="1"/>
  <c r="AB2270" i="1"/>
  <c r="AC2270" i="1"/>
  <c r="AF2270" i="1"/>
  <c r="AK2270" i="1" a="1"/>
  <c r="AK2270" i="1" s="1"/>
  <c r="AU2270" i="1"/>
  <c r="BD2270" i="1"/>
  <c r="AS2271" i="1"/>
  <c r="AB2271" i="1"/>
  <c r="AC2271" i="1"/>
  <c r="AF2271" i="1"/>
  <c r="AK2271" i="1" a="1"/>
  <c r="AK2271" i="1" s="1"/>
  <c r="AU2271" i="1"/>
  <c r="BD2271" i="1"/>
  <c r="AS2272" i="1"/>
  <c r="AB2272" i="1"/>
  <c r="AC2272" i="1"/>
  <c r="AF2272" i="1"/>
  <c r="AK2272" i="1" a="1"/>
  <c r="AK2272" i="1" s="1"/>
  <c r="AU2272" i="1"/>
  <c r="BD2272" i="1"/>
  <c r="AS2273" i="1"/>
  <c r="AB2273" i="1"/>
  <c r="AC2273" i="1"/>
  <c r="AF2273" i="1"/>
  <c r="AK2273" i="1" a="1"/>
  <c r="AK2273" i="1" s="1"/>
  <c r="AU2273" i="1"/>
  <c r="BD2273" i="1"/>
  <c r="AS2274" i="1"/>
  <c r="AB2274" i="1"/>
  <c r="AC2274" i="1"/>
  <c r="AF2274" i="1"/>
  <c r="AK2274" i="1" a="1"/>
  <c r="AK2274" i="1" s="1"/>
  <c r="AU2274" i="1"/>
  <c r="BD2274" i="1"/>
  <c r="AS2275" i="1"/>
  <c r="AB2275" i="1"/>
  <c r="AC2275" i="1"/>
  <c r="AF2275" i="1"/>
  <c r="AK2275" i="1" a="1"/>
  <c r="AK2275" i="1" s="1"/>
  <c r="AU2275" i="1"/>
  <c r="BD2275" i="1"/>
  <c r="AS2276" i="1"/>
  <c r="AB2276" i="1"/>
  <c r="AC2276" i="1"/>
  <c r="AF2276" i="1"/>
  <c r="AK2276" i="1" a="1"/>
  <c r="AK2276" i="1" s="1"/>
  <c r="AU2276" i="1"/>
  <c r="BD2276" i="1"/>
  <c r="AS2277" i="1"/>
  <c r="AB2277" i="1"/>
  <c r="AC2277" i="1"/>
  <c r="AF2277" i="1"/>
  <c r="AK2277" i="1" a="1"/>
  <c r="AK2277" i="1" s="1"/>
  <c r="AU2277" i="1"/>
  <c r="BD2277" i="1"/>
  <c r="AS2278" i="1"/>
  <c r="AB2278" i="1"/>
  <c r="AC2278" i="1"/>
  <c r="AF2278" i="1"/>
  <c r="AK2278" i="1" a="1"/>
  <c r="AK2278" i="1" s="1"/>
  <c r="AU2278" i="1"/>
  <c r="BD2278" i="1"/>
  <c r="AS2279" i="1"/>
  <c r="AB2279" i="1"/>
  <c r="AC2279" i="1"/>
  <c r="AF2279" i="1"/>
  <c r="AK2279" i="1" a="1"/>
  <c r="AK2279" i="1" s="1"/>
  <c r="AU2279" i="1"/>
  <c r="BD2279" i="1"/>
  <c r="AS2280" i="1"/>
  <c r="AB2280" i="1"/>
  <c r="AC2280" i="1"/>
  <c r="AF2280" i="1"/>
  <c r="AK2280" i="1" a="1"/>
  <c r="AK2280" i="1" s="1"/>
  <c r="AU2280" i="1"/>
  <c r="BD2280" i="1"/>
  <c r="AS2281" i="1"/>
  <c r="AB2281" i="1"/>
  <c r="AC2281" i="1"/>
  <c r="AF2281" i="1"/>
  <c r="AK2281" i="1" a="1"/>
  <c r="AK2281" i="1" s="1"/>
  <c r="AU2281" i="1"/>
  <c r="BD2281" i="1"/>
  <c r="AS2282" i="1"/>
  <c r="AB2282" i="1"/>
  <c r="AC2282" i="1"/>
  <c r="AF2282" i="1"/>
  <c r="AK2282" i="1" a="1"/>
  <c r="AK2282" i="1" s="1"/>
  <c r="AU2282" i="1"/>
  <c r="BD2282" i="1"/>
  <c r="AS2283" i="1"/>
  <c r="AB2283" i="1"/>
  <c r="AC2283" i="1"/>
  <c r="AF2283" i="1"/>
  <c r="AK2283" i="1" a="1"/>
  <c r="AK2283" i="1" s="1"/>
  <c r="AU2283" i="1"/>
  <c r="BD2283" i="1"/>
  <c r="AS2284" i="1"/>
  <c r="AB2284" i="1"/>
  <c r="AC2284" i="1"/>
  <c r="AF2284" i="1"/>
  <c r="AK2284" i="1" a="1"/>
  <c r="AK2284" i="1" s="1"/>
  <c r="AU2284" i="1"/>
  <c r="BD2284" i="1"/>
  <c r="AS2285" i="1"/>
  <c r="AB2285" i="1"/>
  <c r="AC2285" i="1"/>
  <c r="AF2285" i="1"/>
  <c r="AK2285" i="1" a="1"/>
  <c r="AK2285" i="1" s="1"/>
  <c r="AU2285" i="1"/>
  <c r="BD2285" i="1"/>
  <c r="AS2286" i="1"/>
  <c r="AB2286" i="1"/>
  <c r="AC2286" i="1"/>
  <c r="AF2286" i="1"/>
  <c r="AK2286" i="1" a="1"/>
  <c r="AK2286" i="1" s="1"/>
  <c r="AU2286" i="1"/>
  <c r="BD2286" i="1"/>
  <c r="AS2287" i="1"/>
  <c r="AB2287" i="1"/>
  <c r="AC2287" i="1"/>
  <c r="AF2287" i="1"/>
  <c r="AK2287" i="1" a="1"/>
  <c r="AK2287" i="1" s="1"/>
  <c r="AU2287" i="1"/>
  <c r="BD2287" i="1"/>
  <c r="AS2288" i="1"/>
  <c r="AB2288" i="1"/>
  <c r="AC2288" i="1"/>
  <c r="AF2288" i="1"/>
  <c r="AK2288" i="1" a="1"/>
  <c r="AK2288" i="1" s="1"/>
  <c r="AU2288" i="1"/>
  <c r="BD2288" i="1"/>
  <c r="AS2289" i="1"/>
  <c r="AB2289" i="1"/>
  <c r="AC2289" i="1"/>
  <c r="AF2289" i="1"/>
  <c r="AK2289" i="1" a="1"/>
  <c r="AK2289" i="1" s="1"/>
  <c r="AU2289" i="1"/>
  <c r="BD2289" i="1"/>
  <c r="AS2290" i="1"/>
  <c r="AB2290" i="1"/>
  <c r="AC2290" i="1"/>
  <c r="AF2290" i="1"/>
  <c r="AK2290" i="1" a="1"/>
  <c r="AK2290" i="1" s="1"/>
  <c r="AU2290" i="1"/>
  <c r="BD2290" i="1"/>
  <c r="AS2291" i="1"/>
  <c r="AB2291" i="1"/>
  <c r="AC2291" i="1"/>
  <c r="AF2291" i="1"/>
  <c r="AK2291" i="1" a="1"/>
  <c r="AK2291" i="1" s="1"/>
  <c r="AU2291" i="1"/>
  <c r="BD2291" i="1"/>
  <c r="AS2292" i="1"/>
  <c r="AB2292" i="1"/>
  <c r="AC2292" i="1"/>
  <c r="AF2292" i="1"/>
  <c r="AK2292" i="1" a="1"/>
  <c r="AK2292" i="1" s="1"/>
  <c r="AU2292" i="1"/>
  <c r="BD2292" i="1"/>
  <c r="AS2293" i="1"/>
  <c r="AB2293" i="1"/>
  <c r="AC2293" i="1"/>
  <c r="AF2293" i="1"/>
  <c r="AK2293" i="1" a="1"/>
  <c r="AK2293" i="1" s="1"/>
  <c r="AU2293" i="1"/>
  <c r="BD2293" i="1"/>
  <c r="AS2294" i="1"/>
  <c r="AB2294" i="1"/>
  <c r="AC2294" i="1"/>
  <c r="AF2294" i="1"/>
  <c r="AK2294" i="1" a="1"/>
  <c r="AK2294" i="1" s="1"/>
  <c r="AU2294" i="1"/>
  <c r="BD2294" i="1"/>
  <c r="AS2295" i="1"/>
  <c r="AB2295" i="1"/>
  <c r="AC2295" i="1"/>
  <c r="AF2295" i="1"/>
  <c r="AK2295" i="1" a="1"/>
  <c r="AK2295" i="1" s="1"/>
  <c r="AU2295" i="1"/>
  <c r="BD2295" i="1"/>
  <c r="AS2296" i="1"/>
  <c r="AB2296" i="1"/>
  <c r="AC2296" i="1"/>
  <c r="AF2296" i="1"/>
  <c r="AK2296" i="1" a="1"/>
  <c r="AK2296" i="1" s="1"/>
  <c r="AU2296" i="1"/>
  <c r="BD2296" i="1"/>
  <c r="AS2297" i="1"/>
  <c r="AB2297" i="1"/>
  <c r="AC2297" i="1"/>
  <c r="AF2297" i="1"/>
  <c r="AK2297" i="1" a="1"/>
  <c r="AK2297" i="1" s="1"/>
  <c r="AU2297" i="1"/>
  <c r="BD2297" i="1"/>
  <c r="AS2298" i="1"/>
  <c r="AB2298" i="1"/>
  <c r="AC2298" i="1"/>
  <c r="AF2298" i="1"/>
  <c r="AK2298" i="1" a="1"/>
  <c r="AK2298" i="1" s="1"/>
  <c r="AU2298" i="1"/>
  <c r="BD2298" i="1"/>
  <c r="AS2299" i="1"/>
  <c r="AB2299" i="1"/>
  <c r="AC2299" i="1"/>
  <c r="AF2299" i="1"/>
  <c r="AK2299" i="1" a="1"/>
  <c r="AK2299" i="1" s="1"/>
  <c r="AU2299" i="1"/>
  <c r="BD2299" i="1"/>
  <c r="AS2300" i="1"/>
  <c r="AB2300" i="1"/>
  <c r="AC2300" i="1"/>
  <c r="AF2300" i="1"/>
  <c r="AK2300" i="1" a="1"/>
  <c r="AK2300" i="1" s="1"/>
  <c r="AU2300" i="1"/>
  <c r="BD2300" i="1"/>
  <c r="AS2301" i="1"/>
  <c r="AB2301" i="1"/>
  <c r="AC2301" i="1"/>
  <c r="AF2301" i="1"/>
  <c r="AK2301" i="1" a="1"/>
  <c r="AK2301" i="1" s="1"/>
  <c r="AU2301" i="1"/>
  <c r="BD2301" i="1"/>
  <c r="AS2302" i="1"/>
  <c r="AB2302" i="1"/>
  <c r="AC2302" i="1"/>
  <c r="AF2302" i="1"/>
  <c r="AK2302" i="1" a="1"/>
  <c r="AK2302" i="1" s="1"/>
  <c r="AU2302" i="1"/>
  <c r="BD2302" i="1"/>
  <c r="AS2303" i="1"/>
  <c r="AB2303" i="1"/>
  <c r="AC2303" i="1"/>
  <c r="AF2303" i="1"/>
  <c r="AK2303" i="1" a="1"/>
  <c r="AK2303" i="1" s="1"/>
  <c r="AU2303" i="1"/>
  <c r="BD2303" i="1"/>
  <c r="AS2304" i="1"/>
  <c r="AB2304" i="1"/>
  <c r="AC2304" i="1"/>
  <c r="AF2304" i="1"/>
  <c r="AK2304" i="1" a="1"/>
  <c r="AK2304" i="1" s="1"/>
  <c r="AU2304" i="1"/>
  <c r="BD2304" i="1"/>
  <c r="AS2305" i="1"/>
  <c r="AB2305" i="1"/>
  <c r="AC2305" i="1"/>
  <c r="AF2305" i="1"/>
  <c r="AK2305" i="1" a="1"/>
  <c r="AK2305" i="1" s="1"/>
  <c r="AU2305" i="1"/>
  <c r="BD2305" i="1"/>
  <c r="AS2306" i="1"/>
  <c r="AB2306" i="1"/>
  <c r="AC2306" i="1"/>
  <c r="AF2306" i="1"/>
  <c r="AK2306" i="1" a="1"/>
  <c r="AK2306" i="1" s="1"/>
  <c r="AU2306" i="1"/>
  <c r="BD2306" i="1"/>
  <c r="AS2307" i="1"/>
  <c r="AB2307" i="1"/>
  <c r="AC2307" i="1"/>
  <c r="AF2307" i="1"/>
  <c r="AK2307" i="1" a="1"/>
  <c r="AK2307" i="1" s="1"/>
  <c r="AU2307" i="1"/>
  <c r="BD2307" i="1"/>
  <c r="AS2308" i="1"/>
  <c r="AB2308" i="1"/>
  <c r="AC2308" i="1"/>
  <c r="AF2308" i="1"/>
  <c r="AK2308" i="1" a="1"/>
  <c r="AK2308" i="1" s="1"/>
  <c r="AU2308" i="1"/>
  <c r="BD2308" i="1"/>
  <c r="AS2309" i="1"/>
  <c r="AB2309" i="1"/>
  <c r="AC2309" i="1"/>
  <c r="AF2309" i="1"/>
  <c r="AK2309" i="1" a="1"/>
  <c r="AK2309" i="1" s="1"/>
  <c r="AU2309" i="1"/>
  <c r="BD2309" i="1"/>
  <c r="AS2310" i="1"/>
  <c r="AB2310" i="1"/>
  <c r="AC2310" i="1"/>
  <c r="AF2310" i="1"/>
  <c r="AK2310" i="1" a="1"/>
  <c r="AK2310" i="1" s="1"/>
  <c r="AU2310" i="1"/>
  <c r="BD2310" i="1"/>
  <c r="AS2311" i="1"/>
  <c r="AB2311" i="1"/>
  <c r="AC2311" i="1"/>
  <c r="AF2311" i="1"/>
  <c r="AK2311" i="1" a="1"/>
  <c r="AK2311" i="1" s="1"/>
  <c r="AU2311" i="1"/>
  <c r="BD2311" i="1"/>
  <c r="AS2312" i="1"/>
  <c r="AB2312" i="1"/>
  <c r="AC2312" i="1"/>
  <c r="AF2312" i="1"/>
  <c r="AK2312" i="1" a="1"/>
  <c r="AK2312" i="1" s="1"/>
  <c r="AU2312" i="1"/>
  <c r="BD2312" i="1"/>
  <c r="AS2313" i="1"/>
  <c r="AB2313" i="1"/>
  <c r="AC2313" i="1"/>
  <c r="AF2313" i="1"/>
  <c r="AK2313" i="1" a="1"/>
  <c r="AK2313" i="1" s="1"/>
  <c r="AU2313" i="1"/>
  <c r="BD2313" i="1"/>
  <c r="AS2314" i="1"/>
  <c r="AB2314" i="1"/>
  <c r="AC2314" i="1"/>
  <c r="AF2314" i="1"/>
  <c r="AK2314" i="1" a="1"/>
  <c r="AK2314" i="1" s="1"/>
  <c r="AU2314" i="1"/>
  <c r="BD2314" i="1"/>
  <c r="AS2315" i="1"/>
  <c r="AB2315" i="1"/>
  <c r="AC2315" i="1"/>
  <c r="AF2315" i="1"/>
  <c r="AK2315" i="1" a="1"/>
  <c r="AK2315" i="1" s="1"/>
  <c r="AU2315" i="1"/>
  <c r="BD2315" i="1"/>
  <c r="AS2316" i="1"/>
  <c r="AB2316" i="1"/>
  <c r="AC2316" i="1"/>
  <c r="AF2316" i="1"/>
  <c r="AK2316" i="1" a="1"/>
  <c r="AK2316" i="1" s="1"/>
  <c r="AU2316" i="1"/>
  <c r="BD2316" i="1"/>
  <c r="AS2317" i="1"/>
  <c r="AB2317" i="1"/>
  <c r="AC2317" i="1"/>
  <c r="AF2317" i="1"/>
  <c r="AK2317" i="1" a="1"/>
  <c r="AK2317" i="1" s="1"/>
  <c r="AU2317" i="1"/>
  <c r="BD2317" i="1"/>
  <c r="AS2318" i="1"/>
  <c r="AB2318" i="1"/>
  <c r="AC2318" i="1"/>
  <c r="AF2318" i="1"/>
  <c r="AK2318" i="1" a="1"/>
  <c r="AK2318" i="1" s="1"/>
  <c r="AU2318" i="1"/>
  <c r="BD2318" i="1"/>
  <c r="AS2319" i="1"/>
  <c r="AB2319" i="1"/>
  <c r="AC2319" i="1"/>
  <c r="AF2319" i="1"/>
  <c r="AK2319" i="1" a="1"/>
  <c r="AK2319" i="1" s="1"/>
  <c r="AU2319" i="1"/>
  <c r="BD2319" i="1"/>
  <c r="AS2320" i="1"/>
  <c r="AB2320" i="1"/>
  <c r="AC2320" i="1"/>
  <c r="AF2320" i="1"/>
  <c r="AK2320" i="1" a="1"/>
  <c r="AK2320" i="1" s="1"/>
  <c r="AU2320" i="1"/>
  <c r="BD2320" i="1"/>
  <c r="AS2321" i="1"/>
  <c r="AB2321" i="1"/>
  <c r="AC2321" i="1"/>
  <c r="AF2321" i="1"/>
  <c r="AK2321" i="1" a="1"/>
  <c r="AK2321" i="1" s="1"/>
  <c r="AU2321" i="1"/>
  <c r="BD2321" i="1"/>
  <c r="AS2322" i="1"/>
  <c r="AB2322" i="1"/>
  <c r="AC2322" i="1"/>
  <c r="AF2322" i="1"/>
  <c r="AK2322" i="1" a="1"/>
  <c r="AK2322" i="1" s="1"/>
  <c r="AU2322" i="1"/>
  <c r="BD2322" i="1"/>
  <c r="AS2323" i="1"/>
  <c r="AB2323" i="1"/>
  <c r="AC2323" i="1"/>
  <c r="AF2323" i="1"/>
  <c r="AK2323" i="1" a="1"/>
  <c r="AK2323" i="1" s="1"/>
  <c r="AU2323" i="1"/>
  <c r="BD2323" i="1"/>
  <c r="AS2324" i="1"/>
  <c r="AB2324" i="1"/>
  <c r="AC2324" i="1"/>
  <c r="AF2324" i="1"/>
  <c r="AK2324" i="1" a="1"/>
  <c r="AK2324" i="1" s="1"/>
  <c r="AU2324" i="1"/>
  <c r="BD2324" i="1"/>
  <c r="AS2325" i="1"/>
  <c r="AB2325" i="1"/>
  <c r="AC2325" i="1"/>
  <c r="AF2325" i="1"/>
  <c r="AK2325" i="1" a="1"/>
  <c r="AK2325" i="1" s="1"/>
  <c r="AU2325" i="1"/>
  <c r="BD2325" i="1"/>
  <c r="AS2326" i="1"/>
  <c r="AB2326" i="1"/>
  <c r="AC2326" i="1"/>
  <c r="AF2326" i="1"/>
  <c r="AK2326" i="1" a="1"/>
  <c r="AK2326" i="1" s="1"/>
  <c r="AU2326" i="1"/>
  <c r="BD2326" i="1"/>
  <c r="AS2327" i="1"/>
  <c r="AB2327" i="1"/>
  <c r="AC2327" i="1"/>
  <c r="AF2327" i="1"/>
  <c r="AK2327" i="1" a="1"/>
  <c r="AK2327" i="1" s="1"/>
  <c r="AU2327" i="1"/>
  <c r="BD2327" i="1"/>
  <c r="AS2328" i="1"/>
  <c r="AB2328" i="1"/>
  <c r="AC2328" i="1"/>
  <c r="AF2328" i="1"/>
  <c r="AK2328" i="1" a="1"/>
  <c r="AK2328" i="1" s="1"/>
  <c r="AU2328" i="1"/>
  <c r="BD2328" i="1"/>
  <c r="AS2329" i="1"/>
  <c r="AB2329" i="1"/>
  <c r="AC2329" i="1"/>
  <c r="AF2329" i="1"/>
  <c r="AK2329" i="1" a="1"/>
  <c r="AK2329" i="1" s="1"/>
  <c r="AU2329" i="1"/>
  <c r="BD2329" i="1"/>
  <c r="AS2330" i="1"/>
  <c r="AB2330" i="1"/>
  <c r="AC2330" i="1"/>
  <c r="AF2330" i="1"/>
  <c r="AK2330" i="1" a="1"/>
  <c r="AK2330" i="1" s="1"/>
  <c r="AU2330" i="1"/>
  <c r="BD2330" i="1"/>
  <c r="AS2331" i="1"/>
  <c r="AB2331" i="1"/>
  <c r="AC2331" i="1"/>
  <c r="AF2331" i="1"/>
  <c r="AK2331" i="1" a="1"/>
  <c r="AK2331" i="1" s="1"/>
  <c r="AU2331" i="1"/>
  <c r="BD2331" i="1"/>
  <c r="AS2332" i="1"/>
  <c r="AB2332" i="1"/>
  <c r="AC2332" i="1"/>
  <c r="AF2332" i="1"/>
  <c r="AK2332" i="1" a="1"/>
  <c r="AK2332" i="1" s="1"/>
  <c r="AU2332" i="1"/>
  <c r="BD2332" i="1"/>
  <c r="AS2333" i="1"/>
  <c r="AB2333" i="1"/>
  <c r="AC2333" i="1"/>
  <c r="AF2333" i="1"/>
  <c r="AK2333" i="1" a="1"/>
  <c r="AK2333" i="1" s="1"/>
  <c r="AU2333" i="1"/>
  <c r="BD2333" i="1"/>
  <c r="AS2334" i="1"/>
  <c r="AB2334" i="1"/>
  <c r="AC2334" i="1"/>
  <c r="AF2334" i="1"/>
  <c r="AK2334" i="1" a="1"/>
  <c r="AK2334" i="1" s="1"/>
  <c r="AU2334" i="1"/>
  <c r="BD2334" i="1"/>
  <c r="AS2335" i="1"/>
  <c r="AB2335" i="1"/>
  <c r="AC2335" i="1"/>
  <c r="AF2335" i="1"/>
  <c r="AK2335" i="1" a="1"/>
  <c r="AK2335" i="1" s="1"/>
  <c r="AU2335" i="1"/>
  <c r="BD2335" i="1"/>
  <c r="AS2336" i="1"/>
  <c r="AB2336" i="1"/>
  <c r="AC2336" i="1"/>
  <c r="AF2336" i="1"/>
  <c r="AK2336" i="1" a="1"/>
  <c r="AK2336" i="1" s="1"/>
  <c r="AU2336" i="1"/>
  <c r="BD2336" i="1"/>
  <c r="AS2337" i="1"/>
  <c r="AB2337" i="1"/>
  <c r="AC2337" i="1"/>
  <c r="AF2337" i="1"/>
  <c r="AK2337" i="1" a="1"/>
  <c r="AK2337" i="1" s="1"/>
  <c r="AU2337" i="1"/>
  <c r="BD2337" i="1"/>
  <c r="AS2338" i="1"/>
  <c r="AB2338" i="1"/>
  <c r="AC2338" i="1"/>
  <c r="AF2338" i="1"/>
  <c r="AK2338" i="1" a="1"/>
  <c r="AK2338" i="1" s="1"/>
  <c r="AU2338" i="1"/>
  <c r="BD2338" i="1"/>
  <c r="AS2339" i="1"/>
  <c r="AB2339" i="1"/>
  <c r="AC2339" i="1"/>
  <c r="AF2339" i="1"/>
  <c r="AK2339" i="1" a="1"/>
  <c r="AK2339" i="1" s="1"/>
  <c r="AU2339" i="1"/>
  <c r="BD2339" i="1"/>
  <c r="AS2340" i="1"/>
  <c r="AB2340" i="1"/>
  <c r="AC2340" i="1"/>
  <c r="AF2340" i="1"/>
  <c r="AK2340" i="1" a="1"/>
  <c r="AK2340" i="1" s="1"/>
  <c r="AU2340" i="1"/>
  <c r="BD2340" i="1"/>
  <c r="AS2341" i="1"/>
  <c r="AB2341" i="1"/>
  <c r="AC2341" i="1"/>
  <c r="AF2341" i="1"/>
  <c r="AK2341" i="1" a="1"/>
  <c r="AK2341" i="1" s="1"/>
  <c r="AU2341" i="1"/>
  <c r="BD2341" i="1"/>
  <c r="AS2342" i="1"/>
  <c r="AB2342" i="1"/>
  <c r="AC2342" i="1"/>
  <c r="AF2342" i="1"/>
  <c r="AK2342" i="1" a="1"/>
  <c r="AK2342" i="1" s="1"/>
  <c r="AU2342" i="1"/>
  <c r="BD2342" i="1"/>
  <c r="AS2343" i="1"/>
  <c r="AB2343" i="1"/>
  <c r="AC2343" i="1"/>
  <c r="AF2343" i="1"/>
  <c r="AK2343" i="1" a="1"/>
  <c r="AK2343" i="1" s="1"/>
  <c r="AU2343" i="1"/>
  <c r="BD2343" i="1"/>
  <c r="AS2344" i="1"/>
  <c r="AB2344" i="1"/>
  <c r="AC2344" i="1"/>
  <c r="AF2344" i="1"/>
  <c r="AK2344" i="1" a="1"/>
  <c r="AK2344" i="1" s="1"/>
  <c r="AU2344" i="1"/>
  <c r="BD2344" i="1"/>
  <c r="AS2345" i="1"/>
  <c r="AB2345" i="1"/>
  <c r="AC2345" i="1"/>
  <c r="AF2345" i="1"/>
  <c r="AK2345" i="1" a="1"/>
  <c r="AK2345" i="1" s="1"/>
  <c r="AU2345" i="1"/>
  <c r="BD2345" i="1"/>
  <c r="AS2346" i="1"/>
  <c r="AB2346" i="1"/>
  <c r="AC2346" i="1"/>
  <c r="AF2346" i="1"/>
  <c r="AK2346" i="1" a="1"/>
  <c r="AK2346" i="1" s="1"/>
  <c r="AU2346" i="1"/>
  <c r="BD2346" i="1"/>
  <c r="AS2347" i="1"/>
  <c r="AB2347" i="1"/>
  <c r="AC2347" i="1"/>
  <c r="AF2347" i="1"/>
  <c r="AK2347" i="1" a="1"/>
  <c r="AK2347" i="1" s="1"/>
  <c r="AU2347" i="1"/>
  <c r="BD2347" i="1"/>
  <c r="AS2348" i="1"/>
  <c r="AB2348" i="1"/>
  <c r="AC2348" i="1"/>
  <c r="AF2348" i="1"/>
  <c r="AK2348" i="1" a="1"/>
  <c r="AK2348" i="1" s="1"/>
  <c r="AU2348" i="1"/>
  <c r="BD2348" i="1"/>
  <c r="AS2349" i="1"/>
  <c r="AB2349" i="1"/>
  <c r="AC2349" i="1"/>
  <c r="AF2349" i="1"/>
  <c r="AK2349" i="1" a="1"/>
  <c r="AK2349" i="1" s="1"/>
  <c r="AU2349" i="1"/>
  <c r="BD2349" i="1"/>
  <c r="AS2350" i="1"/>
  <c r="AB2350" i="1"/>
  <c r="AC2350" i="1"/>
  <c r="AF2350" i="1"/>
  <c r="AK2350" i="1" a="1"/>
  <c r="AK2350" i="1" s="1"/>
  <c r="AU2350" i="1"/>
  <c r="BD2350" i="1"/>
  <c r="AS2351" i="1"/>
  <c r="AB2351" i="1"/>
  <c r="AC2351" i="1"/>
  <c r="AF2351" i="1"/>
  <c r="AK2351" i="1" a="1"/>
  <c r="AK2351" i="1" s="1"/>
  <c r="AU2351" i="1"/>
  <c r="BD2351" i="1"/>
  <c r="AS2352" i="1"/>
  <c r="AB2352" i="1"/>
  <c r="AC2352" i="1"/>
  <c r="AF2352" i="1"/>
  <c r="AK2352" i="1" a="1"/>
  <c r="AK2352" i="1" s="1"/>
  <c r="AU2352" i="1"/>
  <c r="BD2352" i="1"/>
  <c r="AS2353" i="1"/>
  <c r="AB2353" i="1"/>
  <c r="AC2353" i="1"/>
  <c r="AF2353" i="1"/>
  <c r="AK2353" i="1" a="1"/>
  <c r="AK2353" i="1" s="1"/>
  <c r="AU2353" i="1"/>
  <c r="BD2353" i="1"/>
  <c r="AS2354" i="1"/>
  <c r="AB2354" i="1"/>
  <c r="AC2354" i="1"/>
  <c r="AF2354" i="1"/>
  <c r="AK2354" i="1" a="1"/>
  <c r="AK2354" i="1" s="1"/>
  <c r="AU2354" i="1"/>
  <c r="BD2354" i="1"/>
  <c r="AS2355" i="1"/>
  <c r="AB2355" i="1"/>
  <c r="AC2355" i="1"/>
  <c r="AF2355" i="1"/>
  <c r="AK2355" i="1" a="1"/>
  <c r="AK2355" i="1" s="1"/>
  <c r="AU2355" i="1"/>
  <c r="BD2355" i="1"/>
  <c r="AS2356" i="1"/>
  <c r="AB2356" i="1"/>
  <c r="AC2356" i="1"/>
  <c r="AF2356" i="1"/>
  <c r="AK2356" i="1" a="1"/>
  <c r="AK2356" i="1" s="1"/>
  <c r="AU2356" i="1"/>
  <c r="BD2356" i="1"/>
  <c r="AS2357" i="1"/>
  <c r="AB2357" i="1"/>
  <c r="AC2357" i="1"/>
  <c r="AF2357" i="1"/>
  <c r="AK2357" i="1" a="1"/>
  <c r="AK2357" i="1" s="1"/>
  <c r="AU2357" i="1"/>
  <c r="BD2357" i="1"/>
  <c r="AS2358" i="1"/>
  <c r="AB2358" i="1"/>
  <c r="AC2358" i="1"/>
  <c r="AF2358" i="1"/>
  <c r="AK2358" i="1" a="1"/>
  <c r="AK2358" i="1" s="1"/>
  <c r="AU2358" i="1"/>
  <c r="BD2358" i="1"/>
  <c r="AS2359" i="1"/>
  <c r="AB2359" i="1"/>
  <c r="AC2359" i="1"/>
  <c r="AF2359" i="1"/>
  <c r="AK2359" i="1" a="1"/>
  <c r="AK2359" i="1" s="1"/>
  <c r="AU2359" i="1"/>
  <c r="BD2359" i="1"/>
  <c r="AS2360" i="1"/>
  <c r="AB2360" i="1"/>
  <c r="AC2360" i="1"/>
  <c r="AF2360" i="1"/>
  <c r="AK2360" i="1" a="1"/>
  <c r="AK2360" i="1" s="1"/>
  <c r="AU2360" i="1"/>
  <c r="BD2360" i="1"/>
  <c r="AS2361" i="1"/>
  <c r="AB2361" i="1"/>
  <c r="AC2361" i="1"/>
  <c r="AF2361" i="1"/>
  <c r="AK2361" i="1" a="1"/>
  <c r="AK2361" i="1" s="1"/>
  <c r="AU2361" i="1"/>
  <c r="BD2361" i="1"/>
  <c r="AS2362" i="1"/>
  <c r="AB2362" i="1"/>
  <c r="AC2362" i="1"/>
  <c r="AF2362" i="1"/>
  <c r="AK2362" i="1" a="1"/>
  <c r="AK2362" i="1" s="1"/>
  <c r="AU2362" i="1"/>
  <c r="BD2362" i="1"/>
  <c r="AS2363" i="1"/>
  <c r="AB2363" i="1"/>
  <c r="AC2363" i="1"/>
  <c r="AF2363" i="1"/>
  <c r="AK2363" i="1" a="1"/>
  <c r="AK2363" i="1" s="1"/>
  <c r="AU2363" i="1"/>
  <c r="BD2363" i="1"/>
  <c r="AS2364" i="1"/>
  <c r="AB2364" i="1"/>
  <c r="AC2364" i="1"/>
  <c r="AF2364" i="1"/>
  <c r="AK2364" i="1" a="1"/>
  <c r="AK2364" i="1" s="1"/>
  <c r="AU2364" i="1"/>
  <c r="BD2364" i="1"/>
  <c r="AS2365" i="1"/>
  <c r="AB2365" i="1"/>
  <c r="AC2365" i="1"/>
  <c r="AF2365" i="1"/>
  <c r="AK2365" i="1" a="1"/>
  <c r="AK2365" i="1" s="1"/>
  <c r="AU2365" i="1"/>
  <c r="BD2365" i="1"/>
  <c r="AS2366" i="1"/>
  <c r="AB2366" i="1"/>
  <c r="AC2366" i="1"/>
  <c r="AF2366" i="1"/>
  <c r="AK2366" i="1" a="1"/>
  <c r="AK2366" i="1" s="1"/>
  <c r="AU2366" i="1"/>
  <c r="BD2366" i="1"/>
  <c r="AS2367" i="1"/>
  <c r="AB2367" i="1"/>
  <c r="AC2367" i="1"/>
  <c r="AF2367" i="1"/>
  <c r="AK2367" i="1" a="1"/>
  <c r="AK2367" i="1" s="1"/>
  <c r="AU2367" i="1"/>
  <c r="BD2367" i="1"/>
  <c r="AS2368" i="1"/>
  <c r="AB2368" i="1"/>
  <c r="AC2368" i="1"/>
  <c r="AF2368" i="1"/>
  <c r="AK2368" i="1" a="1"/>
  <c r="AK2368" i="1" s="1"/>
  <c r="AU2368" i="1"/>
  <c r="BD2368" i="1"/>
  <c r="AS2369" i="1"/>
  <c r="AB2369" i="1"/>
  <c r="AC2369" i="1"/>
  <c r="AF2369" i="1"/>
  <c r="AK2369" i="1" a="1"/>
  <c r="AK2369" i="1" s="1"/>
  <c r="AU2369" i="1"/>
  <c r="BD2369" i="1"/>
  <c r="AS2370" i="1"/>
  <c r="AB2370" i="1"/>
  <c r="AC2370" i="1"/>
  <c r="AF2370" i="1"/>
  <c r="AK2370" i="1" a="1"/>
  <c r="AK2370" i="1" s="1"/>
  <c r="AU2370" i="1"/>
  <c r="BD2370" i="1"/>
  <c r="AS2371" i="1"/>
  <c r="AB2371" i="1"/>
  <c r="AC2371" i="1"/>
  <c r="AF2371" i="1"/>
  <c r="AK2371" i="1" a="1"/>
  <c r="AK2371" i="1" s="1"/>
  <c r="AU2371" i="1"/>
  <c r="BD2371" i="1"/>
  <c r="AS2372" i="1"/>
  <c r="AB2372" i="1"/>
  <c r="AC2372" i="1"/>
  <c r="AF2372" i="1"/>
  <c r="AK2372" i="1" a="1"/>
  <c r="AK2372" i="1" s="1"/>
  <c r="AU2372" i="1"/>
  <c r="BD2372" i="1"/>
  <c r="AS2373" i="1"/>
  <c r="AB2373" i="1"/>
  <c r="AC2373" i="1"/>
  <c r="AF2373" i="1"/>
  <c r="AK2373" i="1" a="1"/>
  <c r="AK2373" i="1" s="1"/>
  <c r="AU2373" i="1"/>
  <c r="BD2373" i="1"/>
  <c r="AS2374" i="1"/>
  <c r="AB2374" i="1"/>
  <c r="AC2374" i="1"/>
  <c r="AF2374" i="1"/>
  <c r="AK2374" i="1" a="1"/>
  <c r="AK2374" i="1" s="1"/>
  <c r="AU2374" i="1"/>
  <c r="BD2374" i="1"/>
  <c r="AS2375" i="1"/>
  <c r="AB2375" i="1"/>
  <c r="AC2375" i="1"/>
  <c r="AF2375" i="1"/>
  <c r="AK2375" i="1" a="1"/>
  <c r="AK2375" i="1" s="1"/>
  <c r="AU2375" i="1"/>
  <c r="BD2375" i="1"/>
  <c r="AS2376" i="1"/>
  <c r="AB2376" i="1"/>
  <c r="AC2376" i="1"/>
  <c r="AF2376" i="1"/>
  <c r="AK2376" i="1" a="1"/>
  <c r="AK2376" i="1" s="1"/>
  <c r="AU2376" i="1"/>
  <c r="BD2376" i="1"/>
  <c r="AS2377" i="1"/>
  <c r="AB2377" i="1"/>
  <c r="AC2377" i="1"/>
  <c r="AF2377" i="1"/>
  <c r="AK2377" i="1" a="1"/>
  <c r="AK2377" i="1" s="1"/>
  <c r="AU2377" i="1"/>
  <c r="BD2377" i="1"/>
  <c r="AS2378" i="1"/>
  <c r="AB2378" i="1"/>
  <c r="AC2378" i="1"/>
  <c r="AF2378" i="1"/>
  <c r="AK2378" i="1" a="1"/>
  <c r="AK2378" i="1" s="1"/>
  <c r="AU2378" i="1"/>
  <c r="BD2378" i="1"/>
  <c r="AS2379" i="1"/>
  <c r="AB2379" i="1"/>
  <c r="AC2379" i="1"/>
  <c r="AF2379" i="1"/>
  <c r="AK2379" i="1" a="1"/>
  <c r="AK2379" i="1" s="1"/>
  <c r="AU2379" i="1"/>
  <c r="BD2379" i="1"/>
  <c r="AS2380" i="1"/>
  <c r="AB2380" i="1"/>
  <c r="AC2380" i="1"/>
  <c r="AF2380" i="1"/>
  <c r="AK2380" i="1" a="1"/>
  <c r="AK2380" i="1" s="1"/>
  <c r="AU2380" i="1"/>
  <c r="BD2380" i="1"/>
  <c r="AS2381" i="1"/>
  <c r="AB2381" i="1"/>
  <c r="AC2381" i="1"/>
  <c r="AF2381" i="1"/>
  <c r="AK2381" i="1" a="1"/>
  <c r="AK2381" i="1" s="1"/>
  <c r="AU2381" i="1"/>
  <c r="BD2381" i="1"/>
  <c r="AS2382" i="1"/>
  <c r="AB2382" i="1"/>
  <c r="AC2382" i="1"/>
  <c r="AF2382" i="1"/>
  <c r="AK2382" i="1" a="1"/>
  <c r="AK2382" i="1" s="1"/>
  <c r="AU2382" i="1"/>
  <c r="BD2382" i="1"/>
  <c r="AS2383" i="1"/>
  <c r="AB2383" i="1"/>
  <c r="AC2383" i="1"/>
  <c r="AF2383" i="1"/>
  <c r="AK2383" i="1" a="1"/>
  <c r="AK2383" i="1" s="1"/>
  <c r="AU2383" i="1"/>
  <c r="BD2383" i="1"/>
  <c r="AS2384" i="1"/>
  <c r="AB2384" i="1"/>
  <c r="AC2384" i="1"/>
  <c r="AF2384" i="1"/>
  <c r="AK2384" i="1" a="1"/>
  <c r="AK2384" i="1" s="1"/>
  <c r="AU2384" i="1"/>
  <c r="BD2384" i="1"/>
  <c r="AS2385" i="1"/>
  <c r="AB2385" i="1"/>
  <c r="AC2385" i="1"/>
  <c r="AF2385" i="1"/>
  <c r="AK2385" i="1" a="1"/>
  <c r="AK2385" i="1" s="1"/>
  <c r="AU2385" i="1"/>
  <c r="BD2385" i="1"/>
  <c r="AS2386" i="1"/>
  <c r="AB2386" i="1"/>
  <c r="AC2386" i="1"/>
  <c r="AF2386" i="1"/>
  <c r="AK2386" i="1" a="1"/>
  <c r="AK2386" i="1" s="1"/>
  <c r="AU2386" i="1"/>
  <c r="BD2386" i="1"/>
  <c r="AS2387" i="1"/>
  <c r="AB2387" i="1"/>
  <c r="AC2387" i="1"/>
  <c r="AF2387" i="1"/>
  <c r="AK2387" i="1" a="1"/>
  <c r="AK2387" i="1" s="1"/>
  <c r="AU2387" i="1"/>
  <c r="BD2387" i="1"/>
  <c r="AS2388" i="1"/>
  <c r="AB2388" i="1"/>
  <c r="AC2388" i="1"/>
  <c r="AF2388" i="1"/>
  <c r="AK2388" i="1" a="1"/>
  <c r="AK2388" i="1" s="1"/>
  <c r="AU2388" i="1"/>
  <c r="BD2388" i="1"/>
  <c r="AS2389" i="1"/>
  <c r="AB2389" i="1"/>
  <c r="AC2389" i="1"/>
  <c r="AF2389" i="1"/>
  <c r="AK2389" i="1" a="1"/>
  <c r="AK2389" i="1" s="1"/>
  <c r="AU2389" i="1"/>
  <c r="BD2389" i="1"/>
  <c r="AS2390" i="1"/>
  <c r="AB2390" i="1"/>
  <c r="AC2390" i="1"/>
  <c r="AF2390" i="1"/>
  <c r="AK2390" i="1" a="1"/>
  <c r="AK2390" i="1" s="1"/>
  <c r="AU2390" i="1"/>
  <c r="BD2390" i="1"/>
  <c r="AS2391" i="1"/>
  <c r="AB2391" i="1"/>
  <c r="AC2391" i="1"/>
  <c r="AF2391" i="1"/>
  <c r="AK2391" i="1" a="1"/>
  <c r="AK2391" i="1" s="1"/>
  <c r="AU2391" i="1"/>
  <c r="BD2391" i="1"/>
  <c r="AS2392" i="1"/>
  <c r="AB2392" i="1"/>
  <c r="AC2392" i="1"/>
  <c r="AF2392" i="1"/>
  <c r="AK2392" i="1" a="1"/>
  <c r="AK2392" i="1" s="1"/>
  <c r="AU2392" i="1"/>
  <c r="BD2392" i="1"/>
  <c r="AS2393" i="1"/>
  <c r="AB2393" i="1"/>
  <c r="AC2393" i="1"/>
  <c r="AF2393" i="1"/>
  <c r="AK2393" i="1" a="1"/>
  <c r="AK2393" i="1" s="1"/>
  <c r="AU2393" i="1"/>
  <c r="BD2393" i="1"/>
  <c r="AS2394" i="1"/>
  <c r="AB2394" i="1"/>
  <c r="AC2394" i="1"/>
  <c r="AF2394" i="1"/>
  <c r="AK2394" i="1" a="1"/>
  <c r="AK2394" i="1" s="1"/>
  <c r="AU2394" i="1"/>
  <c r="BD2394" i="1"/>
  <c r="AS2395" i="1"/>
  <c r="AB2395" i="1"/>
  <c r="AC2395" i="1"/>
  <c r="AF2395" i="1"/>
  <c r="AK2395" i="1" a="1"/>
  <c r="AK2395" i="1" s="1"/>
  <c r="AU2395" i="1"/>
  <c r="BD2395" i="1"/>
  <c r="AS2396" i="1"/>
  <c r="AB2396" i="1"/>
  <c r="AC2396" i="1"/>
  <c r="AF2396" i="1"/>
  <c r="AK2396" i="1" a="1"/>
  <c r="AK2396" i="1" s="1"/>
  <c r="AU2396" i="1"/>
  <c r="BD2396" i="1"/>
  <c r="AS2397" i="1"/>
  <c r="AB2397" i="1"/>
  <c r="AC2397" i="1"/>
  <c r="AF2397" i="1"/>
  <c r="AK2397" i="1" a="1"/>
  <c r="AK2397" i="1" s="1"/>
  <c r="AU2397" i="1"/>
  <c r="BD2397" i="1"/>
  <c r="AS2398" i="1"/>
  <c r="AB2398" i="1"/>
  <c r="AC2398" i="1"/>
  <c r="AF2398" i="1"/>
  <c r="AK2398" i="1" a="1"/>
  <c r="AK2398" i="1" s="1"/>
  <c r="AU2398" i="1"/>
  <c r="BD2398" i="1"/>
  <c r="AS2399" i="1"/>
  <c r="AB2399" i="1"/>
  <c r="AC2399" i="1"/>
  <c r="AF2399" i="1"/>
  <c r="AK2399" i="1" a="1"/>
  <c r="AK2399" i="1" s="1"/>
  <c r="AU2399" i="1"/>
  <c r="BD2399" i="1"/>
  <c r="AS2400" i="1"/>
  <c r="AB2400" i="1"/>
  <c r="AC2400" i="1"/>
  <c r="AF2400" i="1"/>
  <c r="AK2400" i="1" a="1"/>
  <c r="AK2400" i="1" s="1"/>
  <c r="AU2400" i="1"/>
  <c r="BD2400" i="1"/>
  <c r="AS2401" i="1"/>
  <c r="AB2401" i="1"/>
  <c r="AC2401" i="1"/>
  <c r="AF2401" i="1"/>
  <c r="AK2401" i="1" a="1"/>
  <c r="AK2401" i="1" s="1"/>
  <c r="AU2401" i="1"/>
  <c r="BD2401" i="1"/>
  <c r="AS2402" i="1"/>
  <c r="AB2402" i="1"/>
  <c r="AC2402" i="1"/>
  <c r="AF2402" i="1"/>
  <c r="AK2402" i="1" a="1"/>
  <c r="AK2402" i="1" s="1"/>
  <c r="AU2402" i="1"/>
  <c r="BD2402" i="1"/>
  <c r="AS2403" i="1"/>
  <c r="AB2403" i="1"/>
  <c r="AC2403" i="1"/>
  <c r="AF2403" i="1"/>
  <c r="AK2403" i="1" a="1"/>
  <c r="AK2403" i="1" s="1"/>
  <c r="AU2403" i="1"/>
  <c r="BD2403" i="1"/>
  <c r="AS2404" i="1"/>
  <c r="AB2404" i="1"/>
  <c r="AC2404" i="1"/>
  <c r="AF2404" i="1"/>
  <c r="AK2404" i="1" a="1"/>
  <c r="AK2404" i="1" s="1"/>
  <c r="AU2404" i="1"/>
  <c r="BD2404" i="1"/>
  <c r="AS2405" i="1"/>
  <c r="AB2405" i="1"/>
  <c r="AC2405" i="1"/>
  <c r="AF2405" i="1"/>
  <c r="AK2405" i="1" a="1"/>
  <c r="AK2405" i="1" s="1"/>
  <c r="AU2405" i="1"/>
  <c r="BD2405" i="1"/>
  <c r="AS2406" i="1"/>
  <c r="AB2406" i="1"/>
  <c r="AC2406" i="1"/>
  <c r="AF2406" i="1"/>
  <c r="AK2406" i="1" a="1"/>
  <c r="AK2406" i="1" s="1"/>
  <c r="AU2406" i="1"/>
  <c r="BD2406" i="1"/>
  <c r="AS2407" i="1"/>
  <c r="AB2407" i="1"/>
  <c r="AC2407" i="1"/>
  <c r="AF2407" i="1"/>
  <c r="AK2407" i="1" a="1"/>
  <c r="AK2407" i="1" s="1"/>
  <c r="AU2407" i="1"/>
  <c r="BD2407" i="1"/>
  <c r="AS2408" i="1"/>
  <c r="AB2408" i="1"/>
  <c r="AC2408" i="1"/>
  <c r="AF2408" i="1"/>
  <c r="AK2408" i="1" a="1"/>
  <c r="AK2408" i="1" s="1"/>
  <c r="AU2408" i="1"/>
  <c r="BD2408" i="1"/>
  <c r="AS2409" i="1"/>
  <c r="AB2409" i="1"/>
  <c r="AC2409" i="1"/>
  <c r="AF2409" i="1"/>
  <c r="AK2409" i="1" a="1"/>
  <c r="AK2409" i="1" s="1"/>
  <c r="AU2409" i="1"/>
  <c r="BD2409" i="1"/>
  <c r="AS2410" i="1"/>
  <c r="AB2410" i="1"/>
  <c r="AC2410" i="1"/>
  <c r="AF2410" i="1"/>
  <c r="AK2410" i="1" a="1"/>
  <c r="AK2410" i="1" s="1"/>
  <c r="AU2410" i="1"/>
  <c r="BD2410" i="1"/>
  <c r="AS2411" i="1"/>
  <c r="AB2411" i="1"/>
  <c r="AC2411" i="1"/>
  <c r="AF2411" i="1"/>
  <c r="AK2411" i="1" a="1"/>
  <c r="AK2411" i="1" s="1"/>
  <c r="AU2411" i="1"/>
  <c r="BD2411" i="1"/>
  <c r="AS2412" i="1"/>
  <c r="AB2412" i="1"/>
  <c r="AC2412" i="1"/>
  <c r="AF2412" i="1"/>
  <c r="AK2412" i="1" a="1"/>
  <c r="AK2412" i="1" s="1"/>
  <c r="AU2412" i="1"/>
  <c r="BD2412" i="1"/>
  <c r="AS2413" i="1"/>
  <c r="AB2413" i="1"/>
  <c r="AC2413" i="1"/>
  <c r="AF2413" i="1"/>
  <c r="AK2413" i="1" a="1"/>
  <c r="AK2413" i="1" s="1"/>
  <c r="AU2413" i="1"/>
  <c r="BD2413" i="1"/>
  <c r="AS2414" i="1"/>
  <c r="AB2414" i="1"/>
  <c r="AC2414" i="1"/>
  <c r="AF2414" i="1"/>
  <c r="AK2414" i="1" a="1"/>
  <c r="AK2414" i="1" s="1"/>
  <c r="AU2414" i="1"/>
  <c r="BD2414" i="1"/>
  <c r="AS2415" i="1"/>
  <c r="AB2415" i="1"/>
  <c r="AC2415" i="1"/>
  <c r="AF2415" i="1"/>
  <c r="AK2415" i="1" a="1"/>
  <c r="AK2415" i="1" s="1"/>
  <c r="AU2415" i="1"/>
  <c r="BD2415" i="1"/>
  <c r="AS2416" i="1"/>
  <c r="AB2416" i="1"/>
  <c r="AC2416" i="1"/>
  <c r="AF2416" i="1"/>
  <c r="AK2416" i="1" a="1"/>
  <c r="AK2416" i="1" s="1"/>
  <c r="AU2416" i="1"/>
  <c r="BD2416" i="1"/>
  <c r="AS2417" i="1"/>
  <c r="AB2417" i="1"/>
  <c r="AC2417" i="1"/>
  <c r="AF2417" i="1"/>
  <c r="AK2417" i="1" a="1"/>
  <c r="AK2417" i="1" s="1"/>
  <c r="AU2417" i="1"/>
  <c r="BD2417" i="1"/>
  <c r="AS2418" i="1"/>
  <c r="AB2418" i="1"/>
  <c r="AC2418" i="1"/>
  <c r="AF2418" i="1"/>
  <c r="AK2418" i="1" a="1"/>
  <c r="AK2418" i="1" s="1"/>
  <c r="AU2418" i="1"/>
  <c r="BD2418" i="1"/>
  <c r="AS2419" i="1"/>
  <c r="AB2419" i="1"/>
  <c r="AC2419" i="1"/>
  <c r="AF2419" i="1"/>
  <c r="AK2419" i="1" a="1"/>
  <c r="AK2419" i="1" s="1"/>
  <c r="AU2419" i="1"/>
  <c r="BD2419" i="1"/>
  <c r="AS2420" i="1"/>
  <c r="AB2420" i="1"/>
  <c r="AC2420" i="1"/>
  <c r="AF2420" i="1"/>
  <c r="AK2420" i="1" a="1"/>
  <c r="AK2420" i="1" s="1"/>
  <c r="AU2420" i="1"/>
  <c r="BD2420" i="1"/>
  <c r="AS2421" i="1"/>
  <c r="AB2421" i="1"/>
  <c r="AC2421" i="1"/>
  <c r="AF2421" i="1"/>
  <c r="AK2421" i="1" a="1"/>
  <c r="AK2421" i="1" s="1"/>
  <c r="AU2421" i="1"/>
  <c r="BD2421" i="1"/>
  <c r="AS2422" i="1"/>
  <c r="AB2422" i="1"/>
  <c r="AC2422" i="1"/>
  <c r="AF2422" i="1"/>
  <c r="AK2422" i="1" a="1"/>
  <c r="AK2422" i="1" s="1"/>
  <c r="AU2422" i="1"/>
  <c r="BD2422" i="1"/>
  <c r="AS2423" i="1"/>
  <c r="AB2423" i="1"/>
  <c r="AC2423" i="1"/>
  <c r="AF2423" i="1"/>
  <c r="AK2423" i="1" a="1"/>
  <c r="AK2423" i="1" s="1"/>
  <c r="AU2423" i="1"/>
  <c r="BD2423" i="1"/>
  <c r="AS2424" i="1"/>
  <c r="AB2424" i="1"/>
  <c r="AC2424" i="1"/>
  <c r="AF2424" i="1"/>
  <c r="AK2424" i="1" a="1"/>
  <c r="AK2424" i="1" s="1"/>
  <c r="AU2424" i="1"/>
  <c r="BD2424" i="1"/>
  <c r="AS2425" i="1"/>
  <c r="AB2425" i="1"/>
  <c r="AC2425" i="1"/>
  <c r="AF2425" i="1"/>
  <c r="AK2425" i="1" a="1"/>
  <c r="AK2425" i="1" s="1"/>
  <c r="AU2425" i="1"/>
  <c r="BD2425" i="1"/>
  <c r="AS2426" i="1"/>
  <c r="AB2426" i="1"/>
  <c r="AC2426" i="1"/>
  <c r="AF2426" i="1"/>
  <c r="AK2426" i="1" a="1"/>
  <c r="AK2426" i="1" s="1"/>
  <c r="AU2426" i="1"/>
  <c r="BD2426" i="1"/>
  <c r="AS2427" i="1"/>
  <c r="AB2427" i="1"/>
  <c r="AC2427" i="1"/>
  <c r="AF2427" i="1"/>
  <c r="AK2427" i="1" a="1"/>
  <c r="AK2427" i="1" s="1"/>
  <c r="AU2427" i="1"/>
  <c r="BD2427" i="1"/>
  <c r="AS2428" i="1"/>
  <c r="AB2428" i="1"/>
  <c r="AC2428" i="1"/>
  <c r="AF2428" i="1"/>
  <c r="AK2428" i="1" a="1"/>
  <c r="AK2428" i="1" s="1"/>
  <c r="AU2428" i="1"/>
  <c r="BD2428" i="1"/>
  <c r="AS2429" i="1"/>
  <c r="AB2429" i="1"/>
  <c r="AC2429" i="1"/>
  <c r="AF2429" i="1"/>
  <c r="AK2429" i="1" a="1"/>
  <c r="AK2429" i="1" s="1"/>
  <c r="AU2429" i="1"/>
  <c r="BD2429" i="1"/>
  <c r="AS2430" i="1"/>
  <c r="AB2430" i="1"/>
  <c r="AC2430" i="1"/>
  <c r="AF2430" i="1"/>
  <c r="AK2430" i="1" a="1"/>
  <c r="AK2430" i="1" s="1"/>
  <c r="AU2430" i="1"/>
  <c r="BD2430" i="1"/>
  <c r="AS2431" i="1"/>
  <c r="AB2431" i="1"/>
  <c r="AC2431" i="1"/>
  <c r="AF2431" i="1"/>
  <c r="AK2431" i="1" a="1"/>
  <c r="AK2431" i="1" s="1"/>
  <c r="AU2431" i="1"/>
  <c r="BD2431" i="1"/>
  <c r="AS2432" i="1"/>
  <c r="AB2432" i="1"/>
  <c r="AC2432" i="1"/>
  <c r="AF2432" i="1"/>
  <c r="AK2432" i="1" a="1"/>
  <c r="AK2432" i="1" s="1"/>
  <c r="AU2432" i="1"/>
  <c r="BD2432" i="1"/>
  <c r="AS2433" i="1"/>
  <c r="AB2433" i="1"/>
  <c r="AC2433" i="1"/>
  <c r="AF2433" i="1"/>
  <c r="AK2433" i="1" a="1"/>
  <c r="AK2433" i="1" s="1"/>
  <c r="AU2433" i="1"/>
  <c r="BD2433" i="1"/>
  <c r="AS2434" i="1"/>
  <c r="AB2434" i="1"/>
  <c r="AC2434" i="1"/>
  <c r="AF2434" i="1"/>
  <c r="AK2434" i="1" a="1"/>
  <c r="AK2434" i="1" s="1"/>
  <c r="AU2434" i="1"/>
  <c r="BD2434" i="1"/>
  <c r="AS2435" i="1"/>
  <c r="AB2435" i="1"/>
  <c r="AC2435" i="1"/>
  <c r="AF2435" i="1"/>
  <c r="AK2435" i="1" a="1"/>
  <c r="AK2435" i="1" s="1"/>
  <c r="AU2435" i="1"/>
  <c r="BD2435" i="1"/>
  <c r="AS2436" i="1"/>
  <c r="AB2436" i="1"/>
  <c r="AC2436" i="1"/>
  <c r="AF2436" i="1"/>
  <c r="AK2436" i="1" a="1"/>
  <c r="AK2436" i="1" s="1"/>
  <c r="AU2436" i="1"/>
  <c r="BD2436" i="1"/>
  <c r="AS2437" i="1"/>
  <c r="AB2437" i="1"/>
  <c r="AC2437" i="1"/>
  <c r="AF2437" i="1"/>
  <c r="AK2437" i="1" a="1"/>
  <c r="AK2437" i="1" s="1"/>
  <c r="AU2437" i="1"/>
  <c r="BD2437" i="1"/>
  <c r="AS2438" i="1"/>
  <c r="AB2438" i="1"/>
  <c r="AC2438" i="1"/>
  <c r="AF2438" i="1"/>
  <c r="AK2438" i="1" a="1"/>
  <c r="AK2438" i="1" s="1"/>
  <c r="AU2438" i="1"/>
  <c r="BD2438" i="1"/>
  <c r="AS2439" i="1"/>
  <c r="AB2439" i="1"/>
  <c r="AC2439" i="1"/>
  <c r="AF2439" i="1"/>
  <c r="AK2439" i="1" a="1"/>
  <c r="AK2439" i="1" s="1"/>
  <c r="AU2439" i="1"/>
  <c r="BD2439" i="1"/>
  <c r="AS2440" i="1"/>
  <c r="AB2440" i="1"/>
  <c r="AC2440" i="1"/>
  <c r="AF2440" i="1"/>
  <c r="AK2440" i="1" a="1"/>
  <c r="AK2440" i="1" s="1"/>
  <c r="AU2440" i="1"/>
  <c r="BD2440" i="1"/>
  <c r="AS2441" i="1"/>
  <c r="AB2441" i="1"/>
  <c r="AC2441" i="1"/>
  <c r="AF2441" i="1"/>
  <c r="AK2441" i="1" a="1"/>
  <c r="AK2441" i="1" s="1"/>
  <c r="AU2441" i="1"/>
  <c r="BD2441" i="1"/>
  <c r="AS2442" i="1"/>
  <c r="AB2442" i="1"/>
  <c r="AC2442" i="1"/>
  <c r="AF2442" i="1"/>
  <c r="AK2442" i="1" a="1"/>
  <c r="AK2442" i="1" s="1"/>
  <c r="AU2442" i="1"/>
  <c r="BD2442" i="1"/>
  <c r="AS2443" i="1"/>
  <c r="AB2443" i="1"/>
  <c r="AC2443" i="1"/>
  <c r="AF2443" i="1"/>
  <c r="AK2443" i="1" a="1"/>
  <c r="AK2443" i="1" s="1"/>
  <c r="AU2443" i="1"/>
  <c r="BD2443" i="1"/>
  <c r="AS2444" i="1"/>
  <c r="AB2444" i="1"/>
  <c r="AC2444" i="1"/>
  <c r="AF2444" i="1"/>
  <c r="AK2444" i="1" a="1"/>
  <c r="AK2444" i="1" s="1"/>
  <c r="AU2444" i="1"/>
  <c r="BD2444" i="1"/>
  <c r="AS2445" i="1"/>
  <c r="AB2445" i="1"/>
  <c r="AC2445" i="1"/>
  <c r="AF2445" i="1"/>
  <c r="AK2445" i="1" a="1"/>
  <c r="AK2445" i="1" s="1"/>
  <c r="AU2445" i="1"/>
  <c r="BD2445" i="1"/>
  <c r="AS2446" i="1"/>
  <c r="AB2446" i="1"/>
  <c r="AC2446" i="1"/>
  <c r="AF2446" i="1"/>
  <c r="AK2446" i="1" a="1"/>
  <c r="AK2446" i="1" s="1"/>
  <c r="AU2446" i="1"/>
  <c r="BD2446" i="1"/>
  <c r="AS2447" i="1"/>
  <c r="AB2447" i="1"/>
  <c r="AC2447" i="1"/>
  <c r="AF2447" i="1"/>
  <c r="AK2447" i="1" a="1"/>
  <c r="AK2447" i="1" s="1"/>
  <c r="AU2447" i="1"/>
  <c r="BD2447" i="1"/>
  <c r="AS2448" i="1"/>
  <c r="AB2448" i="1"/>
  <c r="AC2448" i="1"/>
  <c r="AF2448" i="1"/>
  <c r="AK2448" i="1" a="1"/>
  <c r="AK2448" i="1" s="1"/>
  <c r="AU2448" i="1"/>
  <c r="BD2448" i="1"/>
  <c r="AS2449" i="1"/>
  <c r="AB2449" i="1"/>
  <c r="AC2449" i="1"/>
  <c r="AF2449" i="1"/>
  <c r="AK2449" i="1" a="1"/>
  <c r="AK2449" i="1" s="1"/>
  <c r="AU2449" i="1"/>
  <c r="BD2449" i="1"/>
  <c r="AS2450" i="1"/>
  <c r="AB2450" i="1"/>
  <c r="AC2450" i="1"/>
  <c r="AF2450" i="1"/>
  <c r="AK2450" i="1" a="1"/>
  <c r="AK2450" i="1" s="1"/>
  <c r="AU2450" i="1"/>
  <c r="BD2450" i="1"/>
  <c r="AS2451" i="1"/>
  <c r="AB2451" i="1"/>
  <c r="AC2451" i="1"/>
  <c r="AF2451" i="1"/>
  <c r="AK2451" i="1" a="1"/>
  <c r="AK2451" i="1" s="1"/>
  <c r="AU2451" i="1"/>
  <c r="BD2451" i="1"/>
  <c r="AS2452" i="1"/>
  <c r="AB2452" i="1"/>
  <c r="AC2452" i="1"/>
  <c r="AF2452" i="1"/>
  <c r="AK2452" i="1" a="1"/>
  <c r="AK2452" i="1" s="1"/>
  <c r="AU2452" i="1"/>
  <c r="BD2452" i="1"/>
  <c r="AS2453" i="1"/>
  <c r="AB2453" i="1"/>
  <c r="AC2453" i="1"/>
  <c r="AF2453" i="1"/>
  <c r="AK2453" i="1" a="1"/>
  <c r="AK2453" i="1" s="1"/>
  <c r="AU2453" i="1"/>
  <c r="BD2453" i="1"/>
  <c r="AS2454" i="1"/>
  <c r="AB2454" i="1"/>
  <c r="AC2454" i="1"/>
  <c r="AF2454" i="1"/>
  <c r="AK2454" i="1" a="1"/>
  <c r="AK2454" i="1" s="1"/>
  <c r="AU2454" i="1"/>
  <c r="BD2454" i="1"/>
  <c r="AS2455" i="1"/>
  <c r="AB2455" i="1"/>
  <c r="AC2455" i="1"/>
  <c r="AF2455" i="1"/>
  <c r="AK2455" i="1" a="1"/>
  <c r="AK2455" i="1" s="1"/>
  <c r="AU2455" i="1"/>
  <c r="BD2455" i="1"/>
  <c r="AS2456" i="1"/>
  <c r="AB2456" i="1"/>
  <c r="AC2456" i="1"/>
  <c r="AF2456" i="1"/>
  <c r="AK2456" i="1" a="1"/>
  <c r="AK2456" i="1" s="1"/>
  <c r="AU2456" i="1"/>
  <c r="BD2456" i="1"/>
  <c r="AS2457" i="1"/>
  <c r="AB2457" i="1"/>
  <c r="AC2457" i="1"/>
  <c r="AF2457" i="1"/>
  <c r="AK2457" i="1" a="1"/>
  <c r="AK2457" i="1" s="1"/>
  <c r="AU2457" i="1"/>
  <c r="BD2457" i="1"/>
  <c r="AS2458" i="1"/>
  <c r="AB2458" i="1"/>
  <c r="AC2458" i="1"/>
  <c r="AF2458" i="1"/>
  <c r="AK2458" i="1" a="1"/>
  <c r="AK2458" i="1" s="1"/>
  <c r="AU2458" i="1"/>
  <c r="BD2458" i="1"/>
  <c r="AS2459" i="1"/>
  <c r="AB2459" i="1"/>
  <c r="AC2459" i="1"/>
  <c r="AF2459" i="1"/>
  <c r="AK2459" i="1" a="1"/>
  <c r="AK2459" i="1" s="1"/>
  <c r="AU2459" i="1"/>
  <c r="BD2459" i="1"/>
  <c r="AS2460" i="1"/>
  <c r="AB2460" i="1"/>
  <c r="AC2460" i="1"/>
  <c r="AF2460" i="1"/>
  <c r="AK2460" i="1" a="1"/>
  <c r="AK2460" i="1" s="1"/>
  <c r="AU2460" i="1"/>
  <c r="BD2460" i="1"/>
  <c r="AS2461" i="1"/>
  <c r="AB2461" i="1"/>
  <c r="AC2461" i="1"/>
  <c r="AF2461" i="1"/>
  <c r="AK2461" i="1" a="1"/>
  <c r="AK2461" i="1" s="1"/>
  <c r="AU2461" i="1"/>
  <c r="BD2461" i="1"/>
  <c r="AS2462" i="1"/>
  <c r="AB2462" i="1"/>
  <c r="AC2462" i="1"/>
  <c r="AF2462" i="1"/>
  <c r="AK2462" i="1" a="1"/>
  <c r="AK2462" i="1" s="1"/>
  <c r="AU2462" i="1"/>
  <c r="BD2462" i="1"/>
  <c r="AS2463" i="1"/>
  <c r="AB2463" i="1"/>
  <c r="AC2463" i="1"/>
  <c r="AF2463" i="1"/>
  <c r="AK2463" i="1" a="1"/>
  <c r="AK2463" i="1" s="1"/>
  <c r="AU2463" i="1"/>
  <c r="BD2463" i="1"/>
  <c r="AS2464" i="1"/>
  <c r="AB2464" i="1"/>
  <c r="AC2464" i="1"/>
  <c r="AF2464" i="1"/>
  <c r="AK2464" i="1" a="1"/>
  <c r="AK2464" i="1" s="1"/>
  <c r="AU2464" i="1"/>
  <c r="BD2464" i="1"/>
  <c r="AS2465" i="1"/>
  <c r="AB2465" i="1"/>
  <c r="AC2465" i="1"/>
  <c r="AF2465" i="1"/>
  <c r="AK2465" i="1" a="1"/>
  <c r="AK2465" i="1" s="1"/>
  <c r="AU2465" i="1"/>
  <c r="BD2465" i="1"/>
  <c r="AS2466" i="1"/>
  <c r="AB2466" i="1"/>
  <c r="AC2466" i="1"/>
  <c r="AF2466" i="1"/>
  <c r="AK2466" i="1" a="1"/>
  <c r="AK2466" i="1" s="1"/>
  <c r="AU2466" i="1"/>
  <c r="BD2466" i="1"/>
  <c r="AS2467" i="1"/>
  <c r="AB2467" i="1"/>
  <c r="AC2467" i="1"/>
  <c r="AF2467" i="1"/>
  <c r="AK2467" i="1" a="1"/>
  <c r="AK2467" i="1" s="1"/>
  <c r="AU2467" i="1"/>
  <c r="BD2467" i="1"/>
  <c r="AS2468" i="1"/>
  <c r="AB2468" i="1"/>
  <c r="AC2468" i="1"/>
  <c r="AF2468" i="1"/>
  <c r="AK2468" i="1" a="1"/>
  <c r="AK2468" i="1" s="1"/>
  <c r="AU2468" i="1"/>
  <c r="BD2468" i="1"/>
  <c r="AS2469" i="1"/>
  <c r="AB2469" i="1"/>
  <c r="AC2469" i="1"/>
  <c r="AF2469" i="1"/>
  <c r="AK2469" i="1" a="1"/>
  <c r="AK2469" i="1" s="1"/>
  <c r="AU2469" i="1"/>
  <c r="BD2469" i="1"/>
  <c r="AS2470" i="1"/>
  <c r="AB2470" i="1"/>
  <c r="AC2470" i="1"/>
  <c r="AF2470" i="1"/>
  <c r="AK2470" i="1" a="1"/>
  <c r="AK2470" i="1" s="1"/>
  <c r="AU2470" i="1"/>
  <c r="BD2470" i="1"/>
  <c r="AS2471" i="1"/>
  <c r="AB2471" i="1"/>
  <c r="AC2471" i="1"/>
  <c r="AF2471" i="1"/>
  <c r="AK2471" i="1" a="1"/>
  <c r="AK2471" i="1" s="1"/>
  <c r="AU2471" i="1"/>
  <c r="BD2471" i="1"/>
  <c r="AS2472" i="1"/>
  <c r="AB2472" i="1"/>
  <c r="AC2472" i="1"/>
  <c r="AF2472" i="1"/>
  <c r="AK2472" i="1" a="1"/>
  <c r="AK2472" i="1" s="1"/>
  <c r="AU2472" i="1"/>
  <c r="BD2472" i="1"/>
  <c r="AS2473" i="1"/>
  <c r="AB2473" i="1"/>
  <c r="AC2473" i="1"/>
  <c r="AF2473" i="1"/>
  <c r="AK2473" i="1" a="1"/>
  <c r="AK2473" i="1" s="1"/>
  <c r="AU2473" i="1"/>
  <c r="BD2473" i="1"/>
  <c r="AS2474" i="1"/>
  <c r="AB2474" i="1"/>
  <c r="AC2474" i="1"/>
  <c r="AF2474" i="1"/>
  <c r="AK2474" i="1" a="1"/>
  <c r="AK2474" i="1" s="1"/>
  <c r="AU2474" i="1"/>
  <c r="BD2474" i="1"/>
  <c r="AS2475" i="1"/>
  <c r="AB2475" i="1"/>
  <c r="AC2475" i="1"/>
  <c r="AF2475" i="1"/>
  <c r="AK2475" i="1" a="1"/>
  <c r="AK2475" i="1" s="1"/>
  <c r="AU2475" i="1"/>
  <c r="BD2475" i="1"/>
  <c r="AS2476" i="1"/>
  <c r="AB2476" i="1"/>
  <c r="AC2476" i="1"/>
  <c r="AF2476" i="1"/>
  <c r="AK2476" i="1" a="1"/>
  <c r="AK2476" i="1" s="1"/>
  <c r="AU2476" i="1"/>
  <c r="BD2476" i="1"/>
  <c r="AS2477" i="1"/>
  <c r="AB2477" i="1"/>
  <c r="AC2477" i="1"/>
  <c r="AF2477" i="1"/>
  <c r="AK2477" i="1" a="1"/>
  <c r="AK2477" i="1" s="1"/>
  <c r="AU2477" i="1"/>
  <c r="BD2477" i="1"/>
  <c r="AS2478" i="1"/>
  <c r="AB2478" i="1"/>
  <c r="AC2478" i="1"/>
  <c r="AF2478" i="1"/>
  <c r="AK2478" i="1" a="1"/>
  <c r="AK2478" i="1" s="1"/>
  <c r="AU2478" i="1"/>
  <c r="BD2478" i="1"/>
  <c r="AS2479" i="1"/>
  <c r="AB2479" i="1"/>
  <c r="AC2479" i="1"/>
  <c r="AF2479" i="1"/>
  <c r="AK2479" i="1" a="1"/>
  <c r="AK2479" i="1" s="1"/>
  <c r="AU2479" i="1"/>
  <c r="BD2479" i="1"/>
  <c r="AS2480" i="1"/>
  <c r="AB2480" i="1"/>
  <c r="AC2480" i="1"/>
  <c r="AF2480" i="1"/>
  <c r="AK2480" i="1" a="1"/>
  <c r="AK2480" i="1" s="1"/>
  <c r="AU2480" i="1"/>
  <c r="BD2480" i="1"/>
  <c r="AS2481" i="1"/>
  <c r="AB2481" i="1"/>
  <c r="AC2481" i="1"/>
  <c r="AF2481" i="1"/>
  <c r="AK2481" i="1" a="1"/>
  <c r="AK2481" i="1" s="1"/>
  <c r="AU2481" i="1"/>
  <c r="BD2481" i="1"/>
  <c r="AS2482" i="1"/>
  <c r="AB2482" i="1"/>
  <c r="AC2482" i="1"/>
  <c r="AF2482" i="1"/>
  <c r="AK2482" i="1" a="1"/>
  <c r="AK2482" i="1" s="1"/>
  <c r="AU2482" i="1"/>
  <c r="BD2482" i="1"/>
  <c r="AS2483" i="1"/>
  <c r="AB2483" i="1"/>
  <c r="AC2483" i="1"/>
  <c r="AF2483" i="1"/>
  <c r="AK2483" i="1" a="1"/>
  <c r="AK2483" i="1" s="1"/>
  <c r="AU2483" i="1"/>
  <c r="BD2483" i="1"/>
  <c r="AS2484" i="1"/>
  <c r="AB2484" i="1"/>
  <c r="AC2484" i="1"/>
  <c r="AF2484" i="1"/>
  <c r="AK2484" i="1" a="1"/>
  <c r="AK2484" i="1" s="1"/>
  <c r="AU2484" i="1"/>
  <c r="BD2484" i="1"/>
  <c r="AS2485" i="1"/>
  <c r="AB2485" i="1"/>
  <c r="AC2485" i="1"/>
  <c r="AF2485" i="1"/>
  <c r="AK2485" i="1" a="1"/>
  <c r="AK2485" i="1" s="1"/>
  <c r="AU2485" i="1"/>
  <c r="BD2485" i="1"/>
  <c r="AS2486" i="1"/>
  <c r="AB2486" i="1"/>
  <c r="AC2486" i="1"/>
  <c r="AF2486" i="1"/>
  <c r="AK2486" i="1" a="1"/>
  <c r="AK2486" i="1" s="1"/>
  <c r="AU2486" i="1"/>
  <c r="BD2486" i="1"/>
  <c r="AS2487" i="1"/>
  <c r="AB2487" i="1"/>
  <c r="AC2487" i="1"/>
  <c r="AF2487" i="1"/>
  <c r="AK2487" i="1" a="1"/>
  <c r="AK2487" i="1" s="1"/>
  <c r="AU2487" i="1"/>
  <c r="BD2487" i="1"/>
  <c r="AS2488" i="1"/>
  <c r="AB2488" i="1"/>
  <c r="AC2488" i="1"/>
  <c r="AF2488" i="1"/>
  <c r="AK2488" i="1" a="1"/>
  <c r="AK2488" i="1" s="1"/>
  <c r="AU2488" i="1"/>
  <c r="BD2488" i="1"/>
  <c r="AS2489" i="1"/>
  <c r="AB2489" i="1"/>
  <c r="AC2489" i="1"/>
  <c r="AF2489" i="1"/>
  <c r="AK2489" i="1" a="1"/>
  <c r="AK2489" i="1" s="1"/>
  <c r="AU2489" i="1"/>
  <c r="BD2489" i="1"/>
  <c r="AS2490" i="1"/>
  <c r="AB2490" i="1"/>
  <c r="AC2490" i="1"/>
  <c r="AF2490" i="1"/>
  <c r="AK2490" i="1" a="1"/>
  <c r="AK2490" i="1" s="1"/>
  <c r="AU2490" i="1"/>
  <c r="BD2490" i="1"/>
  <c r="AS2491" i="1"/>
  <c r="AB2491" i="1"/>
  <c r="AC2491" i="1"/>
  <c r="AF2491" i="1"/>
  <c r="AK2491" i="1" a="1"/>
  <c r="AK2491" i="1" s="1"/>
  <c r="AU2491" i="1"/>
  <c r="BD2491" i="1"/>
  <c r="AS2492" i="1"/>
  <c r="AB2492" i="1"/>
  <c r="AC2492" i="1"/>
  <c r="AF2492" i="1"/>
  <c r="AK2492" i="1" a="1"/>
  <c r="AK2492" i="1" s="1"/>
  <c r="AU2492" i="1"/>
  <c r="BD2492" i="1"/>
  <c r="AS2493" i="1"/>
  <c r="AB2493" i="1"/>
  <c r="AC2493" i="1"/>
  <c r="AF2493" i="1"/>
  <c r="AK2493" i="1" a="1"/>
  <c r="AK2493" i="1" s="1"/>
  <c r="AU2493" i="1"/>
  <c r="BD2493" i="1"/>
  <c r="AS2494" i="1"/>
  <c r="AB2494" i="1"/>
  <c r="AC2494" i="1"/>
  <c r="AF2494" i="1"/>
  <c r="AK2494" i="1" a="1"/>
  <c r="AK2494" i="1" s="1"/>
  <c r="AU2494" i="1"/>
  <c r="BD2494" i="1"/>
  <c r="AS2495" i="1"/>
  <c r="AB2495" i="1"/>
  <c r="AC2495" i="1"/>
  <c r="AF2495" i="1"/>
  <c r="AK2495" i="1" a="1"/>
  <c r="AK2495" i="1" s="1"/>
  <c r="AU2495" i="1"/>
  <c r="BD2495" i="1"/>
  <c r="AS2496" i="1"/>
  <c r="AB2496" i="1"/>
  <c r="AC2496" i="1"/>
  <c r="AF2496" i="1"/>
  <c r="AK2496" i="1" a="1"/>
  <c r="AK2496" i="1" s="1"/>
  <c r="AU2496" i="1"/>
  <c r="BD2496" i="1"/>
  <c r="AS2497" i="1"/>
  <c r="AB2497" i="1"/>
  <c r="AC2497" i="1"/>
  <c r="AF2497" i="1"/>
  <c r="AK2497" i="1" a="1"/>
  <c r="AK2497" i="1" s="1"/>
  <c r="AU2497" i="1"/>
  <c r="BD2497" i="1"/>
  <c r="AS2498" i="1"/>
  <c r="AB2498" i="1"/>
  <c r="AC2498" i="1"/>
  <c r="AF2498" i="1"/>
  <c r="AK2498" i="1" a="1"/>
  <c r="AK2498" i="1" s="1"/>
  <c r="AU2498" i="1"/>
  <c r="BD2498" i="1"/>
  <c r="AS2499" i="1"/>
  <c r="AB2499" i="1"/>
  <c r="AC2499" i="1"/>
  <c r="AF2499" i="1"/>
  <c r="AK2499" i="1" a="1"/>
  <c r="AK2499" i="1" s="1"/>
  <c r="AU2499" i="1"/>
  <c r="BD2499" i="1"/>
  <c r="AS2500" i="1"/>
  <c r="AB2500" i="1"/>
  <c r="AC2500" i="1"/>
  <c r="AF2500" i="1"/>
  <c r="AK2500" i="1" a="1"/>
  <c r="AK2500" i="1" s="1"/>
  <c r="AU2500" i="1"/>
  <c r="BD2500" i="1"/>
  <c r="AS2501" i="1"/>
  <c r="AB2501" i="1"/>
  <c r="AC2501" i="1"/>
  <c r="AF2501" i="1"/>
  <c r="AK2501" i="1" a="1"/>
  <c r="AK2501" i="1" s="1"/>
  <c r="AU2501" i="1"/>
  <c r="BD2501" i="1"/>
  <c r="AS2502" i="1"/>
  <c r="AB2502" i="1"/>
  <c r="AC2502" i="1"/>
  <c r="AF2502" i="1"/>
  <c r="AK2502" i="1" a="1"/>
  <c r="AK2502" i="1" s="1"/>
  <c r="AU2502" i="1"/>
  <c r="BD2502" i="1"/>
  <c r="AS2503" i="1"/>
  <c r="AB2503" i="1"/>
  <c r="AC2503" i="1"/>
  <c r="AF2503" i="1"/>
  <c r="AK2503" i="1" a="1"/>
  <c r="AK2503" i="1" s="1"/>
  <c r="AU2503" i="1"/>
  <c r="BD2503" i="1"/>
  <c r="AS2504" i="1"/>
  <c r="AB2504" i="1"/>
  <c r="AC2504" i="1"/>
  <c r="AF2504" i="1"/>
  <c r="AK2504" i="1" a="1"/>
  <c r="AK2504" i="1" s="1"/>
  <c r="AU2504" i="1"/>
  <c r="BD2504" i="1"/>
  <c r="AS2505" i="1"/>
  <c r="AB2505" i="1"/>
  <c r="AC2505" i="1"/>
  <c r="AF2505" i="1"/>
  <c r="AK2505" i="1" a="1"/>
  <c r="AK2505" i="1" s="1"/>
  <c r="AU2505" i="1"/>
  <c r="BD2505" i="1"/>
  <c r="AS2506" i="1"/>
  <c r="AB2506" i="1"/>
  <c r="AC2506" i="1"/>
  <c r="AF2506" i="1"/>
  <c r="AK2506" i="1" a="1"/>
  <c r="AK2506" i="1" s="1"/>
  <c r="AU2506" i="1"/>
  <c r="BD2506" i="1"/>
  <c r="AS2507" i="1"/>
  <c r="AB2507" i="1"/>
  <c r="AC2507" i="1"/>
  <c r="AF2507" i="1"/>
  <c r="AK2507" i="1" a="1"/>
  <c r="AK2507" i="1" s="1"/>
  <c r="AU2507" i="1"/>
  <c r="BD2507" i="1"/>
  <c r="AS2508" i="1"/>
  <c r="AB2508" i="1"/>
  <c r="AC2508" i="1"/>
  <c r="AF2508" i="1"/>
  <c r="AK2508" i="1" a="1"/>
  <c r="AK2508" i="1" s="1"/>
  <c r="AU2508" i="1"/>
  <c r="BD2508" i="1"/>
  <c r="AS2509" i="1"/>
  <c r="AB2509" i="1"/>
  <c r="AC2509" i="1"/>
  <c r="AF2509" i="1"/>
  <c r="AK2509" i="1" a="1"/>
  <c r="AK2509" i="1" s="1"/>
  <c r="AU2509" i="1"/>
  <c r="BD2509" i="1"/>
  <c r="AS2510" i="1"/>
  <c r="AB2510" i="1"/>
  <c r="AC2510" i="1"/>
  <c r="AF2510" i="1"/>
  <c r="AK2510" i="1" a="1"/>
  <c r="AK2510" i="1" s="1"/>
  <c r="AU2510" i="1"/>
  <c r="BD2510" i="1"/>
  <c r="AS2511" i="1"/>
  <c r="AB2511" i="1"/>
  <c r="AC2511" i="1"/>
  <c r="AF2511" i="1"/>
  <c r="AK2511" i="1" a="1"/>
  <c r="AK2511" i="1" s="1"/>
  <c r="AU2511" i="1"/>
  <c r="BD2511" i="1"/>
  <c r="AS2512" i="1"/>
  <c r="AB2512" i="1"/>
  <c r="AC2512" i="1"/>
  <c r="AF2512" i="1"/>
  <c r="AK2512" i="1" a="1"/>
  <c r="AK2512" i="1" s="1"/>
  <c r="AU2512" i="1"/>
  <c r="BD2512" i="1"/>
  <c r="AS2513" i="1"/>
  <c r="AB2513" i="1"/>
  <c r="AC2513" i="1"/>
  <c r="AF2513" i="1"/>
  <c r="AK2513" i="1" a="1"/>
  <c r="AK2513" i="1" s="1"/>
  <c r="AU2513" i="1"/>
  <c r="BD2513" i="1"/>
  <c r="AS2514" i="1"/>
  <c r="AB2514" i="1"/>
  <c r="AC2514" i="1"/>
  <c r="AF2514" i="1"/>
  <c r="AK2514" i="1" a="1"/>
  <c r="AK2514" i="1" s="1"/>
  <c r="AU2514" i="1"/>
  <c r="BD2514" i="1"/>
  <c r="AS2515" i="1"/>
  <c r="AB2515" i="1"/>
  <c r="AC2515" i="1"/>
  <c r="AF2515" i="1"/>
  <c r="AK2515" i="1" a="1"/>
  <c r="AK2515" i="1" s="1"/>
  <c r="AU2515" i="1"/>
  <c r="BD2515" i="1"/>
  <c r="AS2516" i="1"/>
  <c r="AB2516" i="1"/>
  <c r="AC2516" i="1"/>
  <c r="AF2516" i="1"/>
  <c r="AK2516" i="1" a="1"/>
  <c r="AK2516" i="1" s="1"/>
  <c r="AU2516" i="1"/>
  <c r="BD2516" i="1"/>
  <c r="AS2517" i="1"/>
  <c r="AB2517" i="1"/>
  <c r="AC2517" i="1"/>
  <c r="AF2517" i="1"/>
  <c r="AK2517" i="1" a="1"/>
  <c r="AK2517" i="1" s="1"/>
  <c r="AU2517" i="1"/>
  <c r="BD2517" i="1"/>
  <c r="AS2518" i="1"/>
  <c r="AB2518" i="1"/>
  <c r="AC2518" i="1"/>
  <c r="AF2518" i="1"/>
  <c r="AK2518" i="1" a="1"/>
  <c r="AK2518" i="1" s="1"/>
  <c r="AU2518" i="1"/>
  <c r="BD2518" i="1"/>
  <c r="AS2519" i="1"/>
  <c r="AB2519" i="1"/>
  <c r="AC2519" i="1"/>
  <c r="AF2519" i="1"/>
  <c r="AK2519" i="1" a="1"/>
  <c r="AK2519" i="1" s="1"/>
  <c r="AU2519" i="1"/>
  <c r="BD2519" i="1"/>
  <c r="AS2520" i="1"/>
  <c r="AB2520" i="1"/>
  <c r="AC2520" i="1"/>
  <c r="AF2520" i="1"/>
  <c r="AK2520" i="1" a="1"/>
  <c r="AK2520" i="1" s="1"/>
  <c r="AU2520" i="1"/>
  <c r="BD2520" i="1"/>
  <c r="AS2521" i="1"/>
  <c r="AB2521" i="1"/>
  <c r="AC2521" i="1"/>
  <c r="AF2521" i="1"/>
  <c r="AK2521" i="1" a="1"/>
  <c r="AK2521" i="1" s="1"/>
  <c r="AU2521" i="1"/>
  <c r="BD2521" i="1"/>
  <c r="AS2522" i="1"/>
  <c r="AB2522" i="1"/>
  <c r="AC2522" i="1"/>
  <c r="AF2522" i="1"/>
  <c r="AK2522" i="1" a="1"/>
  <c r="AK2522" i="1" s="1"/>
  <c r="AU2522" i="1"/>
  <c r="BD2522" i="1"/>
  <c r="AS2523" i="1"/>
  <c r="AB2523" i="1"/>
  <c r="AC2523" i="1"/>
  <c r="AF2523" i="1"/>
  <c r="AK2523" i="1" a="1"/>
  <c r="AK2523" i="1" s="1"/>
  <c r="AU2523" i="1"/>
  <c r="BD2523" i="1"/>
  <c r="AS2524" i="1"/>
  <c r="AB2524" i="1"/>
  <c r="AC2524" i="1"/>
  <c r="AF2524" i="1"/>
  <c r="AK2524" i="1" a="1"/>
  <c r="AK2524" i="1" s="1"/>
  <c r="AU2524" i="1"/>
  <c r="BD2524" i="1"/>
  <c r="AS2525" i="1"/>
  <c r="AB2525" i="1"/>
  <c r="AC2525" i="1"/>
  <c r="AF2525" i="1"/>
  <c r="AK2525" i="1" a="1"/>
  <c r="AK2525" i="1" s="1"/>
  <c r="AU2525" i="1"/>
  <c r="BD2525" i="1"/>
  <c r="AS2526" i="1"/>
  <c r="AB2526" i="1"/>
  <c r="AC2526" i="1"/>
  <c r="AF2526" i="1"/>
  <c r="AK2526" i="1" a="1"/>
  <c r="AK2526" i="1" s="1"/>
  <c r="AU2526" i="1"/>
  <c r="BD2526" i="1"/>
  <c r="AS2527" i="1"/>
  <c r="AB2527" i="1"/>
  <c r="AC2527" i="1"/>
  <c r="AF2527" i="1"/>
  <c r="AK2527" i="1" a="1"/>
  <c r="AK2527" i="1" s="1"/>
  <c r="AU2527" i="1"/>
  <c r="BD2527" i="1"/>
  <c r="AS2528" i="1"/>
  <c r="AB2528" i="1"/>
  <c r="AC2528" i="1"/>
  <c r="AF2528" i="1"/>
  <c r="AK2528" i="1" a="1"/>
  <c r="AK2528" i="1" s="1"/>
  <c r="AU2528" i="1"/>
  <c r="BD2528" i="1"/>
  <c r="AS2529" i="1"/>
  <c r="AB2529" i="1"/>
  <c r="AC2529" i="1"/>
  <c r="AF2529" i="1"/>
  <c r="AK2529" i="1" a="1"/>
  <c r="AK2529" i="1" s="1"/>
  <c r="AU2529" i="1"/>
  <c r="BD2529" i="1"/>
  <c r="AS2530" i="1"/>
  <c r="AB2530" i="1"/>
  <c r="AC2530" i="1"/>
  <c r="AF2530" i="1"/>
  <c r="AK2530" i="1" a="1"/>
  <c r="AK2530" i="1" s="1"/>
  <c r="AU2530" i="1"/>
  <c r="BD2530" i="1"/>
  <c r="AS2531" i="1"/>
  <c r="AB2531" i="1"/>
  <c r="AC2531" i="1"/>
  <c r="AF2531" i="1"/>
  <c r="AK2531" i="1" a="1"/>
  <c r="AK2531" i="1" s="1"/>
  <c r="AU2531" i="1"/>
  <c r="BD2531" i="1"/>
  <c r="AS2532" i="1"/>
  <c r="AB2532" i="1"/>
  <c r="AC2532" i="1"/>
  <c r="AF2532" i="1"/>
  <c r="AK2532" i="1" a="1"/>
  <c r="AK2532" i="1" s="1"/>
  <c r="AU2532" i="1"/>
  <c r="BD2532" i="1"/>
  <c r="AS2533" i="1"/>
  <c r="AB2533" i="1"/>
  <c r="AC2533" i="1"/>
  <c r="AF2533" i="1"/>
  <c r="AK2533" i="1" a="1"/>
  <c r="AK2533" i="1" s="1"/>
  <c r="AU2533" i="1"/>
  <c r="BD2533" i="1"/>
  <c r="AS2534" i="1"/>
  <c r="AB2534" i="1"/>
  <c r="AC2534" i="1"/>
  <c r="AF2534" i="1"/>
  <c r="AK2534" i="1" a="1"/>
  <c r="AK2534" i="1" s="1"/>
  <c r="AU2534" i="1"/>
  <c r="BD2534" i="1"/>
  <c r="AS2535" i="1"/>
  <c r="AB2535" i="1"/>
  <c r="AC2535" i="1"/>
  <c r="AF2535" i="1"/>
  <c r="AK2535" i="1" a="1"/>
  <c r="AK2535" i="1" s="1"/>
  <c r="AU2535" i="1"/>
  <c r="BD2535" i="1"/>
  <c r="AS2536" i="1"/>
  <c r="AB2536" i="1"/>
  <c r="AC2536" i="1"/>
  <c r="AF2536" i="1"/>
  <c r="AK2536" i="1" a="1"/>
  <c r="AK2536" i="1" s="1"/>
  <c r="AU2536" i="1"/>
  <c r="BD2536" i="1"/>
  <c r="AS2537" i="1"/>
  <c r="AB2537" i="1"/>
  <c r="AC2537" i="1"/>
  <c r="AF2537" i="1"/>
  <c r="AK2537" i="1" a="1"/>
  <c r="AK2537" i="1" s="1"/>
  <c r="AU2537" i="1"/>
  <c r="BD2537" i="1"/>
  <c r="AS2538" i="1"/>
  <c r="AB2538" i="1"/>
  <c r="AC2538" i="1"/>
  <c r="AF2538" i="1"/>
  <c r="AK2538" i="1" a="1"/>
  <c r="AK2538" i="1" s="1"/>
  <c r="AU2538" i="1"/>
  <c r="BD2538" i="1"/>
  <c r="AS2539" i="1"/>
  <c r="AB2539" i="1"/>
  <c r="AC2539" i="1"/>
  <c r="AF2539" i="1"/>
  <c r="AK2539" i="1" a="1"/>
  <c r="AK2539" i="1" s="1"/>
  <c r="AU2539" i="1"/>
  <c r="BD2539" i="1"/>
  <c r="AS2540" i="1"/>
  <c r="AB2540" i="1"/>
  <c r="AC2540" i="1"/>
  <c r="AF2540" i="1"/>
  <c r="AK2540" i="1" a="1"/>
  <c r="AK2540" i="1" s="1"/>
  <c r="AU2540" i="1"/>
  <c r="BD2540" i="1"/>
  <c r="AS2541" i="1"/>
  <c r="AB2541" i="1"/>
  <c r="AC2541" i="1"/>
  <c r="AF2541" i="1"/>
  <c r="AK2541" i="1" a="1"/>
  <c r="AK2541" i="1" s="1"/>
  <c r="AU2541" i="1"/>
  <c r="BD2541" i="1"/>
  <c r="AS2542" i="1"/>
  <c r="AB2542" i="1"/>
  <c r="AC2542" i="1"/>
  <c r="AF2542" i="1"/>
  <c r="AK2542" i="1" a="1"/>
  <c r="AK2542" i="1" s="1"/>
  <c r="AU2542" i="1"/>
  <c r="BD2542" i="1"/>
  <c r="AS2543" i="1"/>
  <c r="AB2543" i="1"/>
  <c r="AC2543" i="1"/>
  <c r="AF2543" i="1"/>
  <c r="AK2543" i="1" a="1"/>
  <c r="AK2543" i="1" s="1"/>
  <c r="AU2543" i="1"/>
  <c r="BD2543" i="1"/>
  <c r="AS2544" i="1"/>
  <c r="AB2544" i="1"/>
  <c r="AC2544" i="1"/>
  <c r="AF2544" i="1"/>
  <c r="AK2544" i="1" a="1"/>
  <c r="AK2544" i="1" s="1"/>
  <c r="AU2544" i="1"/>
  <c r="BD2544" i="1"/>
  <c r="AS2545" i="1"/>
  <c r="AB2545" i="1"/>
  <c r="AC2545" i="1"/>
  <c r="AF2545" i="1"/>
  <c r="AK2545" i="1" a="1"/>
  <c r="AK2545" i="1" s="1"/>
  <c r="AU2545" i="1"/>
  <c r="BD2545" i="1"/>
  <c r="AS2546" i="1"/>
  <c r="AB2546" i="1"/>
  <c r="AC2546" i="1"/>
  <c r="AF2546" i="1"/>
  <c r="AK2546" i="1" a="1"/>
  <c r="AK2546" i="1" s="1"/>
  <c r="AU2546" i="1"/>
  <c r="BD2546" i="1"/>
  <c r="AS2547" i="1"/>
  <c r="AB2547" i="1"/>
  <c r="AC2547" i="1"/>
  <c r="AF2547" i="1"/>
  <c r="AK2547" i="1" a="1"/>
  <c r="AK2547" i="1" s="1"/>
  <c r="AU2547" i="1"/>
  <c r="BD2547" i="1"/>
  <c r="AS2548" i="1"/>
  <c r="AB2548" i="1"/>
  <c r="AC2548" i="1"/>
  <c r="AF2548" i="1"/>
  <c r="AK2548" i="1" a="1"/>
  <c r="AK2548" i="1" s="1"/>
  <c r="AU2548" i="1"/>
  <c r="BD2548" i="1"/>
  <c r="AS2549" i="1"/>
  <c r="AB2549" i="1"/>
  <c r="AC2549" i="1"/>
  <c r="AF2549" i="1"/>
  <c r="AK2549" i="1" a="1"/>
  <c r="AK2549" i="1" s="1"/>
  <c r="AU2549" i="1"/>
  <c r="BD2549" i="1"/>
  <c r="AS2550" i="1"/>
  <c r="AB2550" i="1"/>
  <c r="AC2550" i="1"/>
  <c r="AF2550" i="1"/>
  <c r="AK2550" i="1" a="1"/>
  <c r="AK2550" i="1" s="1"/>
  <c r="AU2550" i="1"/>
  <c r="BD2550" i="1"/>
  <c r="AS2551" i="1"/>
  <c r="AB2551" i="1"/>
  <c r="AC2551" i="1"/>
  <c r="AF2551" i="1"/>
  <c r="AK2551" i="1" a="1"/>
  <c r="AK2551" i="1" s="1"/>
  <c r="AU2551" i="1"/>
  <c r="BD2551" i="1"/>
  <c r="AS2552" i="1"/>
  <c r="AB2552" i="1"/>
  <c r="AC2552" i="1"/>
  <c r="AF2552" i="1"/>
  <c r="AK2552" i="1" a="1"/>
  <c r="AK2552" i="1" s="1"/>
  <c r="AU2552" i="1"/>
  <c r="BD2552" i="1"/>
  <c r="AS2553" i="1"/>
  <c r="AB2553" i="1"/>
  <c r="AC2553" i="1"/>
  <c r="AF2553" i="1"/>
  <c r="AK2553" i="1" a="1"/>
  <c r="AK2553" i="1" s="1"/>
  <c r="AU2553" i="1"/>
  <c r="BD2553" i="1"/>
  <c r="AS2554" i="1"/>
  <c r="AB2554" i="1"/>
  <c r="AC2554" i="1"/>
  <c r="AF2554" i="1"/>
  <c r="AK2554" i="1" a="1"/>
  <c r="AK2554" i="1" s="1"/>
  <c r="AU2554" i="1"/>
  <c r="BD2554" i="1"/>
  <c r="AS2555" i="1"/>
  <c r="AB2555" i="1"/>
  <c r="AC2555" i="1"/>
  <c r="AF2555" i="1"/>
  <c r="AK2555" i="1" a="1"/>
  <c r="AK2555" i="1" s="1"/>
  <c r="AU2555" i="1"/>
  <c r="BD2555" i="1"/>
  <c r="AS2556" i="1"/>
  <c r="AB2556" i="1"/>
  <c r="AC2556" i="1"/>
  <c r="AF2556" i="1"/>
  <c r="AK2556" i="1" a="1"/>
  <c r="AK2556" i="1" s="1"/>
  <c r="AU2556" i="1"/>
  <c r="BD2556" i="1"/>
  <c r="AS2557" i="1"/>
  <c r="AB2557" i="1"/>
  <c r="AC2557" i="1"/>
  <c r="AF2557" i="1"/>
  <c r="AK2557" i="1" a="1"/>
  <c r="AK2557" i="1" s="1"/>
  <c r="AU2557" i="1"/>
  <c r="BD2557" i="1"/>
  <c r="AS2558" i="1"/>
  <c r="AB2558" i="1"/>
  <c r="AC2558" i="1"/>
  <c r="AF2558" i="1"/>
  <c r="AK2558" i="1" a="1"/>
  <c r="AK2558" i="1" s="1"/>
  <c r="AU2558" i="1"/>
  <c r="BD2558" i="1"/>
  <c r="AS2559" i="1"/>
  <c r="AB2559" i="1"/>
  <c r="AC2559" i="1"/>
  <c r="AF2559" i="1"/>
  <c r="AK2559" i="1" a="1"/>
  <c r="AK2559" i="1" s="1"/>
  <c r="AU2559" i="1"/>
  <c r="BD2559" i="1"/>
  <c r="AS2560" i="1"/>
  <c r="AB2560" i="1"/>
  <c r="AC2560" i="1"/>
  <c r="AF2560" i="1"/>
  <c r="AK2560" i="1" a="1"/>
  <c r="AK2560" i="1" s="1"/>
  <c r="AU2560" i="1"/>
  <c r="BD2560" i="1"/>
  <c r="AS2561" i="1"/>
  <c r="AB2561" i="1"/>
  <c r="AC2561" i="1"/>
  <c r="AF2561" i="1"/>
  <c r="AK2561" i="1" a="1"/>
  <c r="AK2561" i="1" s="1"/>
  <c r="AU2561" i="1"/>
  <c r="BD2561" i="1"/>
  <c r="AS2562" i="1"/>
  <c r="AB2562" i="1"/>
  <c r="AC2562" i="1"/>
  <c r="AF2562" i="1"/>
  <c r="AK2562" i="1" a="1"/>
  <c r="AK2562" i="1" s="1"/>
  <c r="AU2562" i="1"/>
  <c r="BD2562" i="1"/>
  <c r="AS2563" i="1"/>
  <c r="AB2563" i="1"/>
  <c r="AC2563" i="1"/>
  <c r="AF2563" i="1"/>
  <c r="AK2563" i="1" a="1"/>
  <c r="AK2563" i="1" s="1"/>
  <c r="AU2563" i="1"/>
  <c r="BD2563" i="1"/>
  <c r="AS2564" i="1"/>
  <c r="AB2564" i="1"/>
  <c r="AC2564" i="1"/>
  <c r="AF2564" i="1"/>
  <c r="AK2564" i="1" a="1"/>
  <c r="AK2564" i="1" s="1"/>
  <c r="AU2564" i="1"/>
  <c r="BD2564" i="1"/>
  <c r="AS2565" i="1"/>
  <c r="AB2565" i="1"/>
  <c r="AC2565" i="1"/>
  <c r="AF2565" i="1"/>
  <c r="AK2565" i="1" a="1"/>
  <c r="AK2565" i="1" s="1"/>
  <c r="AU2565" i="1"/>
  <c r="BD2565" i="1"/>
  <c r="AS2566" i="1"/>
  <c r="AB2566" i="1"/>
  <c r="AC2566" i="1"/>
  <c r="AF2566" i="1"/>
  <c r="AK2566" i="1" a="1"/>
  <c r="AK2566" i="1" s="1"/>
  <c r="AU2566" i="1"/>
  <c r="BD2566" i="1"/>
  <c r="AS2567" i="1"/>
  <c r="AB2567" i="1"/>
  <c r="AC2567" i="1"/>
  <c r="AF2567" i="1"/>
  <c r="AK2567" i="1" a="1"/>
  <c r="AK2567" i="1" s="1"/>
  <c r="AU2567" i="1"/>
  <c r="BD2567" i="1"/>
  <c r="AS2568" i="1"/>
  <c r="AB2568" i="1"/>
  <c r="AC2568" i="1"/>
  <c r="AF2568" i="1"/>
  <c r="AK2568" i="1" a="1"/>
  <c r="AK2568" i="1" s="1"/>
  <c r="AU2568" i="1"/>
  <c r="BD2568" i="1"/>
  <c r="AS2569" i="1"/>
  <c r="AB2569" i="1"/>
  <c r="AC2569" i="1"/>
  <c r="AF2569" i="1"/>
  <c r="AK2569" i="1" a="1"/>
  <c r="AK2569" i="1" s="1"/>
  <c r="AU2569" i="1"/>
  <c r="BD2569" i="1"/>
  <c r="AS2570" i="1"/>
  <c r="AB2570" i="1"/>
  <c r="AC2570" i="1"/>
  <c r="AF2570" i="1"/>
  <c r="AK2570" i="1" a="1"/>
  <c r="AK2570" i="1" s="1"/>
  <c r="AU2570" i="1"/>
  <c r="BD2570" i="1"/>
  <c r="AS2571" i="1"/>
  <c r="AB2571" i="1"/>
  <c r="AC2571" i="1"/>
  <c r="AF2571" i="1"/>
  <c r="AK2571" i="1" a="1"/>
  <c r="AK2571" i="1" s="1"/>
  <c r="AU2571" i="1"/>
  <c r="BD2571" i="1"/>
  <c r="AS2572" i="1"/>
  <c r="AB2572" i="1"/>
  <c r="AC2572" i="1"/>
  <c r="AF2572" i="1"/>
  <c r="AK2572" i="1" a="1"/>
  <c r="AK2572" i="1" s="1"/>
  <c r="AU2572" i="1"/>
  <c r="BD2572" i="1"/>
  <c r="AS2573" i="1"/>
  <c r="AB2573" i="1"/>
  <c r="AC2573" i="1"/>
  <c r="AF2573" i="1"/>
  <c r="AK2573" i="1" a="1"/>
  <c r="AK2573" i="1" s="1"/>
  <c r="AU2573" i="1"/>
  <c r="BD2573" i="1"/>
  <c r="AS2574" i="1"/>
  <c r="AB2574" i="1"/>
  <c r="AC2574" i="1"/>
  <c r="AF2574" i="1"/>
  <c r="AK2574" i="1" a="1"/>
  <c r="AK2574" i="1" s="1"/>
  <c r="AU2574" i="1"/>
  <c r="BD2574" i="1"/>
  <c r="AS2575" i="1"/>
  <c r="AB2575" i="1"/>
  <c r="AC2575" i="1"/>
  <c r="AF2575" i="1"/>
  <c r="AK2575" i="1" a="1"/>
  <c r="AK2575" i="1" s="1"/>
  <c r="AU2575" i="1"/>
  <c r="BD2575" i="1"/>
  <c r="AS2576" i="1"/>
  <c r="AB2576" i="1"/>
  <c r="AC2576" i="1"/>
  <c r="AF2576" i="1"/>
  <c r="AK2576" i="1" a="1"/>
  <c r="AK2576" i="1" s="1"/>
  <c r="AU2576" i="1"/>
  <c r="BD2576" i="1"/>
  <c r="AS2577" i="1"/>
  <c r="AB2577" i="1"/>
  <c r="AC2577" i="1"/>
  <c r="AF2577" i="1"/>
  <c r="AK2577" i="1" a="1"/>
  <c r="AK2577" i="1" s="1"/>
  <c r="AU2577" i="1"/>
  <c r="BD2577" i="1"/>
  <c r="AS2578" i="1"/>
  <c r="AB2578" i="1"/>
  <c r="AC2578" i="1"/>
  <c r="AF2578" i="1"/>
  <c r="AK2578" i="1" a="1"/>
  <c r="AK2578" i="1" s="1"/>
  <c r="AU2578" i="1"/>
  <c r="BD2578" i="1"/>
  <c r="AS2579" i="1"/>
  <c r="AB2579" i="1"/>
  <c r="AC2579" i="1"/>
  <c r="AF2579" i="1"/>
  <c r="AK2579" i="1" a="1"/>
  <c r="AK2579" i="1" s="1"/>
  <c r="AU2579" i="1"/>
  <c r="BD2579" i="1"/>
  <c r="AS2580" i="1"/>
  <c r="AB2580" i="1"/>
  <c r="AC2580" i="1"/>
  <c r="AF2580" i="1"/>
  <c r="AK2580" i="1" a="1"/>
  <c r="AK2580" i="1" s="1"/>
  <c r="AU2580" i="1"/>
  <c r="BD2580" i="1"/>
  <c r="AS2581" i="1"/>
  <c r="AB2581" i="1"/>
  <c r="AC2581" i="1"/>
  <c r="AF2581" i="1"/>
  <c r="AK2581" i="1" a="1"/>
  <c r="AK2581" i="1" s="1"/>
  <c r="AU2581" i="1"/>
  <c r="BD2581" i="1"/>
  <c r="AS2582" i="1"/>
  <c r="AB2582" i="1"/>
  <c r="AC2582" i="1"/>
  <c r="AF2582" i="1"/>
  <c r="AK2582" i="1" a="1"/>
  <c r="AK2582" i="1" s="1"/>
  <c r="AU2582" i="1"/>
  <c r="BD2582" i="1"/>
  <c r="AS2583" i="1"/>
  <c r="AB2583" i="1"/>
  <c r="AC2583" i="1"/>
  <c r="AF2583" i="1"/>
  <c r="AK2583" i="1" a="1"/>
  <c r="AK2583" i="1" s="1"/>
  <c r="AU2583" i="1"/>
  <c r="BD2583" i="1"/>
  <c r="AS2584" i="1"/>
  <c r="AB2584" i="1"/>
  <c r="AC2584" i="1"/>
  <c r="AF2584" i="1"/>
  <c r="AK2584" i="1" a="1"/>
  <c r="AK2584" i="1" s="1"/>
  <c r="AU2584" i="1"/>
  <c r="BD2584" i="1"/>
  <c r="AS2585" i="1"/>
  <c r="AB2585" i="1"/>
  <c r="AC2585" i="1"/>
  <c r="AF2585" i="1"/>
  <c r="AK2585" i="1" a="1"/>
  <c r="AK2585" i="1" s="1"/>
  <c r="AU2585" i="1"/>
  <c r="BD2585" i="1"/>
  <c r="AS2586" i="1"/>
  <c r="AB2586" i="1"/>
  <c r="AC2586" i="1"/>
  <c r="AF2586" i="1"/>
  <c r="AK2586" i="1" a="1"/>
  <c r="AK2586" i="1" s="1"/>
  <c r="AU2586" i="1"/>
  <c r="BD2586" i="1"/>
  <c r="AS2587" i="1"/>
  <c r="AB2587" i="1"/>
  <c r="AC2587" i="1"/>
  <c r="AF2587" i="1"/>
  <c r="AK2587" i="1" a="1"/>
  <c r="AK2587" i="1" s="1"/>
  <c r="AU2587" i="1"/>
  <c r="BD2587" i="1"/>
  <c r="AS2588" i="1"/>
  <c r="AB2588" i="1"/>
  <c r="AC2588" i="1"/>
  <c r="AF2588" i="1"/>
  <c r="AK2588" i="1" a="1"/>
  <c r="AK2588" i="1" s="1"/>
  <c r="AU2588" i="1"/>
  <c r="BD2588" i="1"/>
  <c r="AS2589" i="1"/>
  <c r="AB2589" i="1"/>
  <c r="AC2589" i="1"/>
  <c r="AF2589" i="1"/>
  <c r="AK2589" i="1" a="1"/>
  <c r="AK2589" i="1" s="1"/>
  <c r="AU2589" i="1"/>
  <c r="BD2589" i="1"/>
  <c r="AS2590" i="1"/>
  <c r="AB2590" i="1"/>
  <c r="AC2590" i="1"/>
  <c r="AF2590" i="1"/>
  <c r="AK2590" i="1" a="1"/>
  <c r="AK2590" i="1" s="1"/>
  <c r="AU2590" i="1"/>
  <c r="BD2590" i="1"/>
  <c r="AS2591" i="1"/>
  <c r="AB2591" i="1"/>
  <c r="AC2591" i="1"/>
  <c r="AF2591" i="1"/>
  <c r="AK2591" i="1" a="1"/>
  <c r="AK2591" i="1" s="1"/>
  <c r="AU2591" i="1"/>
  <c r="BD2591" i="1"/>
  <c r="AS2592" i="1"/>
  <c r="AB2592" i="1"/>
  <c r="AC2592" i="1"/>
  <c r="AF2592" i="1"/>
  <c r="AK2592" i="1" a="1"/>
  <c r="AK2592" i="1" s="1"/>
  <c r="AU2592" i="1"/>
  <c r="BD2592" i="1"/>
  <c r="AS2593" i="1"/>
  <c r="AB2593" i="1"/>
  <c r="AC2593" i="1"/>
  <c r="AF2593" i="1"/>
  <c r="AK2593" i="1" a="1"/>
  <c r="AK2593" i="1" s="1"/>
  <c r="AU2593" i="1"/>
  <c r="BD2593" i="1"/>
  <c r="AS2594" i="1"/>
  <c r="AB2594" i="1"/>
  <c r="AC2594" i="1"/>
  <c r="AF2594" i="1"/>
  <c r="AK2594" i="1" a="1"/>
  <c r="AK2594" i="1" s="1"/>
  <c r="AU2594" i="1"/>
  <c r="BD2594" i="1"/>
  <c r="AS2595" i="1"/>
  <c r="AB2595" i="1"/>
  <c r="AC2595" i="1"/>
  <c r="AF2595" i="1"/>
  <c r="AK2595" i="1" a="1"/>
  <c r="AK2595" i="1" s="1"/>
  <c r="AU2595" i="1"/>
  <c r="BD2595" i="1"/>
  <c r="AS2596" i="1"/>
  <c r="AB2596" i="1"/>
  <c r="AC2596" i="1"/>
  <c r="AF2596" i="1"/>
  <c r="AK2596" i="1" a="1"/>
  <c r="AK2596" i="1" s="1"/>
  <c r="AU2596" i="1"/>
  <c r="BD2596" i="1"/>
  <c r="AS2597" i="1"/>
  <c r="AB2597" i="1"/>
  <c r="AC2597" i="1"/>
  <c r="AF2597" i="1"/>
  <c r="AK2597" i="1" a="1"/>
  <c r="AK2597" i="1" s="1"/>
  <c r="AU2597" i="1"/>
  <c r="BD2597" i="1"/>
  <c r="AS2598" i="1"/>
  <c r="AB2598" i="1"/>
  <c r="AC2598" i="1"/>
  <c r="AF2598" i="1"/>
  <c r="AK2598" i="1" a="1"/>
  <c r="AK2598" i="1" s="1"/>
  <c r="AU2598" i="1"/>
  <c r="BD2598" i="1"/>
  <c r="AS2599" i="1"/>
  <c r="AB2599" i="1"/>
  <c r="AC2599" i="1"/>
  <c r="AF2599" i="1"/>
  <c r="AK2599" i="1" a="1"/>
  <c r="AK2599" i="1" s="1"/>
  <c r="AU2599" i="1"/>
  <c r="BD2599" i="1"/>
  <c r="AS2600" i="1"/>
  <c r="AB2600" i="1"/>
  <c r="AC2600" i="1"/>
  <c r="AF2600" i="1"/>
  <c r="AK2600" i="1" a="1"/>
  <c r="AK2600" i="1" s="1"/>
  <c r="AU2600" i="1"/>
  <c r="BD2600" i="1"/>
  <c r="AS2601" i="1"/>
  <c r="AB2601" i="1"/>
  <c r="AC2601" i="1"/>
  <c r="AF2601" i="1"/>
  <c r="AK2601" i="1" a="1"/>
  <c r="AK2601" i="1" s="1"/>
  <c r="AU2601" i="1"/>
  <c r="BD2601" i="1"/>
  <c r="AS2602" i="1"/>
  <c r="AB2602" i="1"/>
  <c r="AC2602" i="1"/>
  <c r="AF2602" i="1"/>
  <c r="AK2602" i="1" a="1"/>
  <c r="AK2602" i="1" s="1"/>
  <c r="AU2602" i="1"/>
  <c r="BD2602" i="1"/>
  <c r="AS2603" i="1"/>
  <c r="AB2603" i="1"/>
  <c r="AC2603" i="1"/>
  <c r="AF2603" i="1"/>
  <c r="AK2603" i="1" a="1"/>
  <c r="AK2603" i="1" s="1"/>
  <c r="AU2603" i="1"/>
  <c r="BD2603" i="1"/>
  <c r="AS2604" i="1"/>
  <c r="AB2604" i="1"/>
  <c r="AC2604" i="1"/>
  <c r="AF2604" i="1"/>
  <c r="AK2604" i="1" a="1"/>
  <c r="AK2604" i="1" s="1"/>
  <c r="AU2604" i="1"/>
  <c r="BD2604" i="1"/>
  <c r="AS2605" i="1"/>
  <c r="AB2605" i="1"/>
  <c r="AC2605" i="1"/>
  <c r="AF2605" i="1"/>
  <c r="AK2605" i="1" a="1"/>
  <c r="AK2605" i="1" s="1"/>
  <c r="AU2605" i="1"/>
  <c r="BD2605" i="1"/>
  <c r="AS2606" i="1"/>
  <c r="AB2606" i="1"/>
  <c r="AC2606" i="1"/>
  <c r="AF2606" i="1"/>
  <c r="AK2606" i="1" a="1"/>
  <c r="AK2606" i="1" s="1"/>
  <c r="AU2606" i="1"/>
  <c r="BD2606" i="1"/>
  <c r="AS2607" i="1"/>
  <c r="AB2607" i="1"/>
  <c r="AC2607" i="1"/>
  <c r="AF2607" i="1"/>
  <c r="AK2607" i="1" a="1"/>
  <c r="AK2607" i="1" s="1"/>
  <c r="AU2607" i="1"/>
  <c r="BD2607" i="1"/>
  <c r="AS2608" i="1"/>
  <c r="AB2608" i="1"/>
  <c r="AC2608" i="1"/>
  <c r="AF2608" i="1"/>
  <c r="AK2608" i="1" a="1"/>
  <c r="AK2608" i="1" s="1"/>
  <c r="AU2608" i="1"/>
  <c r="BD2608" i="1"/>
  <c r="AS2609" i="1"/>
  <c r="AB2609" i="1"/>
  <c r="AC2609" i="1"/>
  <c r="AF2609" i="1"/>
  <c r="AK2609" i="1" a="1"/>
  <c r="AK2609" i="1" s="1"/>
  <c r="AU2609" i="1"/>
  <c r="BD2609" i="1"/>
  <c r="AS2610" i="1"/>
  <c r="AB2610" i="1"/>
  <c r="AC2610" i="1"/>
  <c r="AF2610" i="1"/>
  <c r="AK2610" i="1" a="1"/>
  <c r="AK2610" i="1" s="1"/>
  <c r="AU2610" i="1"/>
  <c r="BD2610" i="1"/>
  <c r="AS2611" i="1"/>
  <c r="AB2611" i="1"/>
  <c r="AC2611" i="1"/>
  <c r="AF2611" i="1"/>
  <c r="AK2611" i="1" a="1"/>
  <c r="AK2611" i="1" s="1"/>
  <c r="AU2611" i="1"/>
  <c r="BD2611" i="1"/>
  <c r="AS2612" i="1"/>
  <c r="AB2612" i="1"/>
  <c r="AC2612" i="1"/>
  <c r="AF2612" i="1"/>
  <c r="AK2612" i="1" a="1"/>
  <c r="AK2612" i="1" s="1"/>
  <c r="AU2612" i="1"/>
  <c r="BD2612" i="1"/>
  <c r="AS2613" i="1"/>
  <c r="AB2613" i="1"/>
  <c r="AC2613" i="1"/>
  <c r="AF2613" i="1"/>
  <c r="AK2613" i="1" a="1"/>
  <c r="AK2613" i="1" s="1"/>
  <c r="AU2613" i="1"/>
  <c r="BD2613" i="1"/>
  <c r="AS2614" i="1"/>
  <c r="AB2614" i="1"/>
  <c r="AC2614" i="1"/>
  <c r="AF2614" i="1"/>
  <c r="AK2614" i="1" a="1"/>
  <c r="AK2614" i="1" s="1"/>
  <c r="AU2614" i="1"/>
  <c r="BD2614" i="1"/>
  <c r="AS2615" i="1"/>
  <c r="AB2615" i="1"/>
  <c r="AC2615" i="1"/>
  <c r="AF2615" i="1"/>
  <c r="AK2615" i="1" a="1"/>
  <c r="AK2615" i="1" s="1"/>
  <c r="AU2615" i="1"/>
  <c r="BD2615" i="1"/>
  <c r="AS2616" i="1"/>
  <c r="AB2616" i="1"/>
  <c r="AC2616" i="1"/>
  <c r="AF2616" i="1"/>
  <c r="AK2616" i="1" a="1"/>
  <c r="AK2616" i="1" s="1"/>
  <c r="AU2616" i="1"/>
  <c r="BD2616" i="1"/>
  <c r="AS2617" i="1"/>
  <c r="AB2617" i="1"/>
  <c r="AC2617" i="1"/>
  <c r="AF2617" i="1"/>
  <c r="AK2617" i="1" a="1"/>
  <c r="AK2617" i="1" s="1"/>
  <c r="AU2617" i="1"/>
  <c r="BD2617" i="1"/>
  <c r="AS2618" i="1"/>
  <c r="AB2618" i="1"/>
  <c r="AC2618" i="1"/>
  <c r="AF2618" i="1"/>
  <c r="AK2618" i="1" a="1"/>
  <c r="AK2618" i="1" s="1"/>
  <c r="AU2618" i="1"/>
  <c r="BD2618" i="1"/>
  <c r="AS2619" i="1"/>
  <c r="AB2619" i="1"/>
  <c r="AC2619" i="1"/>
  <c r="AF2619" i="1"/>
  <c r="AK2619" i="1" a="1"/>
  <c r="AK2619" i="1" s="1"/>
  <c r="AU2619" i="1"/>
  <c r="BD2619" i="1"/>
  <c r="AS2620" i="1"/>
  <c r="AB2620" i="1"/>
  <c r="AC2620" i="1"/>
  <c r="AF2620" i="1"/>
  <c r="AK2620" i="1" a="1"/>
  <c r="AK2620" i="1" s="1"/>
  <c r="AU2620" i="1"/>
  <c r="BD2620" i="1"/>
  <c r="AS2621" i="1"/>
  <c r="AB2621" i="1"/>
  <c r="AC2621" i="1"/>
  <c r="AF2621" i="1"/>
  <c r="AK2621" i="1" a="1"/>
  <c r="AK2621" i="1" s="1"/>
  <c r="AU2621" i="1"/>
  <c r="BD2621" i="1"/>
  <c r="AS2622" i="1"/>
  <c r="AB2622" i="1"/>
  <c r="AC2622" i="1"/>
  <c r="AF2622" i="1"/>
  <c r="AK2622" i="1" a="1"/>
  <c r="AK2622" i="1" s="1"/>
  <c r="AU2622" i="1"/>
  <c r="BD2622" i="1"/>
  <c r="AS2623" i="1"/>
  <c r="AB2623" i="1"/>
  <c r="AC2623" i="1"/>
  <c r="AF2623" i="1"/>
  <c r="AK2623" i="1" a="1"/>
  <c r="AK2623" i="1" s="1"/>
  <c r="AU2623" i="1"/>
  <c r="BD2623" i="1"/>
  <c r="AS2624" i="1"/>
  <c r="AB2624" i="1"/>
  <c r="AC2624" i="1"/>
  <c r="AF2624" i="1"/>
  <c r="AK2624" i="1" a="1"/>
  <c r="AK2624" i="1" s="1"/>
  <c r="AU2624" i="1"/>
  <c r="BD2624" i="1"/>
  <c r="AS2625" i="1"/>
  <c r="AB2625" i="1"/>
  <c r="AC2625" i="1"/>
  <c r="AF2625" i="1"/>
  <c r="AK2625" i="1" a="1"/>
  <c r="AK2625" i="1" s="1"/>
  <c r="AU2625" i="1"/>
  <c r="BD2625" i="1"/>
  <c r="AS2626" i="1"/>
  <c r="AB2626" i="1"/>
  <c r="AC2626" i="1"/>
  <c r="AF2626" i="1"/>
  <c r="AK2626" i="1" a="1"/>
  <c r="AK2626" i="1" s="1"/>
  <c r="AU2626" i="1"/>
  <c r="BD2626" i="1"/>
  <c r="AS2627" i="1"/>
  <c r="AB2627" i="1"/>
  <c r="AC2627" i="1"/>
  <c r="AF2627" i="1"/>
  <c r="AK2627" i="1" a="1"/>
  <c r="AK2627" i="1" s="1"/>
  <c r="AU2627" i="1"/>
  <c r="BD2627" i="1"/>
  <c r="AS2628" i="1"/>
  <c r="AB2628" i="1"/>
  <c r="AC2628" i="1"/>
  <c r="AF2628" i="1"/>
  <c r="AK2628" i="1" a="1"/>
  <c r="AK2628" i="1" s="1"/>
  <c r="AU2628" i="1"/>
  <c r="BD2628" i="1"/>
  <c r="AS2629" i="1"/>
  <c r="AB2629" i="1"/>
  <c r="AC2629" i="1"/>
  <c r="AF2629" i="1"/>
  <c r="AK2629" i="1" a="1"/>
  <c r="AK2629" i="1" s="1"/>
  <c r="AU2629" i="1"/>
  <c r="BD2629" i="1"/>
  <c r="AS2630" i="1"/>
  <c r="AB2630" i="1"/>
  <c r="AC2630" i="1"/>
  <c r="AF2630" i="1"/>
  <c r="AK2630" i="1" a="1"/>
  <c r="AK2630" i="1" s="1"/>
  <c r="AU2630" i="1"/>
  <c r="BD2630" i="1"/>
  <c r="AS2631" i="1"/>
  <c r="AB2631" i="1"/>
  <c r="AC2631" i="1"/>
  <c r="AF2631" i="1"/>
  <c r="AK2631" i="1" a="1"/>
  <c r="AK2631" i="1" s="1"/>
  <c r="AU2631" i="1"/>
  <c r="BD2631" i="1"/>
  <c r="AS2632" i="1"/>
  <c r="AB2632" i="1"/>
  <c r="AC2632" i="1"/>
  <c r="AF2632" i="1"/>
  <c r="AK2632" i="1" a="1"/>
  <c r="AK2632" i="1" s="1"/>
  <c r="AU2632" i="1"/>
  <c r="BD2632" i="1"/>
  <c r="AS2633" i="1"/>
  <c r="AB2633" i="1"/>
  <c r="AC2633" i="1"/>
  <c r="AF2633" i="1"/>
  <c r="AK2633" i="1" a="1"/>
  <c r="AK2633" i="1" s="1"/>
  <c r="AU2633" i="1"/>
  <c r="BD2633" i="1"/>
  <c r="AS2634" i="1"/>
  <c r="AB2634" i="1"/>
  <c r="AC2634" i="1"/>
  <c r="AF2634" i="1"/>
  <c r="AK2634" i="1" a="1"/>
  <c r="AK2634" i="1" s="1"/>
  <c r="AU2634" i="1"/>
  <c r="BD2634" i="1"/>
  <c r="AS2635" i="1"/>
  <c r="AB2635" i="1"/>
  <c r="AC2635" i="1"/>
  <c r="AF2635" i="1"/>
  <c r="AK2635" i="1" a="1"/>
  <c r="AK2635" i="1" s="1"/>
  <c r="AU2635" i="1"/>
  <c r="BD2635" i="1"/>
  <c r="AS2636" i="1"/>
  <c r="AB2636" i="1"/>
  <c r="AC2636" i="1"/>
  <c r="AF2636" i="1"/>
  <c r="AK2636" i="1" a="1"/>
  <c r="AK2636" i="1" s="1"/>
  <c r="AU2636" i="1"/>
  <c r="BD2636" i="1"/>
  <c r="AS2637" i="1"/>
  <c r="AB2637" i="1"/>
  <c r="AC2637" i="1"/>
  <c r="AF2637" i="1"/>
  <c r="AK2637" i="1" a="1"/>
  <c r="AK2637" i="1" s="1"/>
  <c r="AU2637" i="1"/>
  <c r="BD2637" i="1"/>
  <c r="AS2638" i="1"/>
  <c r="AB2638" i="1"/>
  <c r="AC2638" i="1"/>
  <c r="AF2638" i="1"/>
  <c r="AK2638" i="1" a="1"/>
  <c r="AK2638" i="1" s="1"/>
  <c r="AU2638" i="1"/>
  <c r="BD2638" i="1"/>
  <c r="AS2639" i="1"/>
  <c r="AB2639" i="1"/>
  <c r="AC2639" i="1"/>
  <c r="AF2639" i="1"/>
  <c r="AK2639" i="1" a="1"/>
  <c r="AK2639" i="1" s="1"/>
  <c r="AU2639" i="1"/>
  <c r="BD2639" i="1"/>
  <c r="AS2640" i="1"/>
  <c r="AB2640" i="1"/>
  <c r="AC2640" i="1"/>
  <c r="AF2640" i="1"/>
  <c r="AK2640" i="1" a="1"/>
  <c r="AK2640" i="1" s="1"/>
  <c r="AU2640" i="1"/>
  <c r="BD2640" i="1"/>
  <c r="AS2641" i="1"/>
  <c r="AB2641" i="1"/>
  <c r="AC2641" i="1"/>
  <c r="AF2641" i="1"/>
  <c r="AK2641" i="1" a="1"/>
  <c r="AK2641" i="1" s="1"/>
  <c r="AU2641" i="1"/>
  <c r="BD2641" i="1"/>
  <c r="AS2642" i="1"/>
  <c r="AB2642" i="1"/>
  <c r="AC2642" i="1"/>
  <c r="AF2642" i="1"/>
  <c r="AK2642" i="1" a="1"/>
  <c r="AK2642" i="1" s="1"/>
  <c r="AU2642" i="1"/>
  <c r="BD2642" i="1"/>
  <c r="AS2643" i="1"/>
  <c r="AB2643" i="1"/>
  <c r="AC2643" i="1"/>
  <c r="AF2643" i="1"/>
  <c r="AK2643" i="1" a="1"/>
  <c r="AK2643" i="1" s="1"/>
  <c r="AU2643" i="1"/>
  <c r="BD2643" i="1"/>
  <c r="AS2644" i="1"/>
  <c r="AB2644" i="1"/>
  <c r="AC2644" i="1"/>
  <c r="AF2644" i="1"/>
  <c r="AK2644" i="1" a="1"/>
  <c r="AK2644" i="1" s="1"/>
  <c r="AU2644" i="1"/>
  <c r="BD2644" i="1"/>
  <c r="AS2645" i="1"/>
  <c r="AB2645" i="1"/>
  <c r="AC2645" i="1"/>
  <c r="AF2645" i="1"/>
  <c r="AK2645" i="1" a="1"/>
  <c r="AK2645" i="1" s="1"/>
  <c r="AU2645" i="1"/>
  <c r="BD2645" i="1"/>
  <c r="AS2646" i="1"/>
  <c r="AB2646" i="1"/>
  <c r="AC2646" i="1"/>
  <c r="AF2646" i="1"/>
  <c r="AK2646" i="1" a="1"/>
  <c r="AK2646" i="1" s="1"/>
  <c r="AU2646" i="1"/>
  <c r="BD2646" i="1"/>
  <c r="AS2647" i="1"/>
  <c r="AB2647" i="1"/>
  <c r="AC2647" i="1"/>
  <c r="AF2647" i="1"/>
  <c r="AK2647" i="1" a="1"/>
  <c r="AK2647" i="1" s="1"/>
  <c r="AU2647" i="1"/>
  <c r="BD2647" i="1"/>
  <c r="AS2648" i="1"/>
  <c r="AB2648" i="1"/>
  <c r="AC2648" i="1"/>
  <c r="AF2648" i="1"/>
  <c r="AK2648" i="1" a="1"/>
  <c r="AK2648" i="1" s="1"/>
  <c r="AU2648" i="1"/>
  <c r="BD2648" i="1"/>
  <c r="AS2649" i="1"/>
  <c r="AB2649" i="1"/>
  <c r="AC2649" i="1"/>
  <c r="AF2649" i="1"/>
  <c r="AK2649" i="1" a="1"/>
  <c r="AK2649" i="1" s="1"/>
  <c r="AU2649" i="1"/>
  <c r="BD2649" i="1"/>
  <c r="AS2650" i="1"/>
  <c r="AB2650" i="1"/>
  <c r="AC2650" i="1"/>
  <c r="AF2650" i="1"/>
  <c r="AK2650" i="1" a="1"/>
  <c r="AK2650" i="1" s="1"/>
  <c r="AU2650" i="1"/>
  <c r="BD2650" i="1"/>
  <c r="AS2651" i="1"/>
  <c r="AB2651" i="1"/>
  <c r="AC2651" i="1"/>
  <c r="AF2651" i="1"/>
  <c r="AK2651" i="1" a="1"/>
  <c r="AK2651" i="1" s="1"/>
  <c r="AU2651" i="1"/>
  <c r="BD2651" i="1"/>
  <c r="AS2652" i="1"/>
  <c r="AB2652" i="1"/>
  <c r="AC2652" i="1"/>
  <c r="AF2652" i="1"/>
  <c r="AK2652" i="1" a="1"/>
  <c r="AK2652" i="1" s="1"/>
  <c r="AU2652" i="1"/>
  <c r="BD2652" i="1"/>
  <c r="AS2653" i="1"/>
  <c r="AB2653" i="1"/>
  <c r="AC2653" i="1"/>
  <c r="AF2653" i="1"/>
  <c r="AK2653" i="1" a="1"/>
  <c r="AK2653" i="1" s="1"/>
  <c r="AU2653" i="1"/>
  <c r="BD2653" i="1"/>
  <c r="AS2654" i="1"/>
  <c r="AB2654" i="1"/>
  <c r="AC2654" i="1"/>
  <c r="AF2654" i="1"/>
  <c r="AK2654" i="1" a="1"/>
  <c r="AK2654" i="1" s="1"/>
  <c r="AU2654" i="1"/>
  <c r="BD2654" i="1"/>
  <c r="AS2655" i="1"/>
  <c r="AB2655" i="1"/>
  <c r="AC2655" i="1"/>
  <c r="AF2655" i="1"/>
  <c r="AK2655" i="1" a="1"/>
  <c r="AK2655" i="1" s="1"/>
  <c r="AU2655" i="1"/>
  <c r="BD2655" i="1"/>
  <c r="AS2656" i="1"/>
  <c r="AB2656" i="1"/>
  <c r="AC2656" i="1"/>
  <c r="AF2656" i="1"/>
  <c r="AK2656" i="1" a="1"/>
  <c r="AK2656" i="1" s="1"/>
  <c r="AU2656" i="1"/>
  <c r="BD2656" i="1"/>
  <c r="AS2657" i="1"/>
  <c r="AB2657" i="1"/>
  <c r="AC2657" i="1"/>
  <c r="AF2657" i="1"/>
  <c r="AK2657" i="1" a="1"/>
  <c r="AK2657" i="1" s="1"/>
  <c r="AU2657" i="1"/>
  <c r="BD2657" i="1"/>
  <c r="AS2658" i="1"/>
  <c r="AB2658" i="1"/>
  <c r="AC2658" i="1"/>
  <c r="AF2658" i="1"/>
  <c r="AK2658" i="1" a="1"/>
  <c r="AK2658" i="1" s="1"/>
  <c r="AU2658" i="1"/>
  <c r="BD2658" i="1"/>
  <c r="AS2659" i="1"/>
  <c r="AB2659" i="1"/>
  <c r="AC2659" i="1"/>
  <c r="AF2659" i="1"/>
  <c r="AK2659" i="1" a="1"/>
  <c r="AK2659" i="1" s="1"/>
  <c r="AU2659" i="1"/>
  <c r="BD2659" i="1"/>
  <c r="AS2660" i="1"/>
  <c r="AB2660" i="1"/>
  <c r="AC2660" i="1"/>
  <c r="AF2660" i="1"/>
  <c r="AK2660" i="1" a="1"/>
  <c r="AK2660" i="1" s="1"/>
  <c r="AU2660" i="1"/>
  <c r="BD2660" i="1"/>
  <c r="AS2661" i="1"/>
  <c r="AB2661" i="1"/>
  <c r="AC2661" i="1"/>
  <c r="AF2661" i="1"/>
  <c r="AK2661" i="1" a="1"/>
  <c r="AK2661" i="1" s="1"/>
  <c r="AU2661" i="1"/>
  <c r="BD2661" i="1"/>
  <c r="AS2662" i="1"/>
  <c r="AB2662" i="1"/>
  <c r="AC2662" i="1"/>
  <c r="AF2662" i="1"/>
  <c r="AK2662" i="1" a="1"/>
  <c r="AK2662" i="1" s="1"/>
  <c r="AU2662" i="1"/>
  <c r="BD2662" i="1"/>
  <c r="AS2663" i="1"/>
  <c r="AB2663" i="1"/>
  <c r="AC2663" i="1"/>
  <c r="AF2663" i="1"/>
  <c r="AK2663" i="1" a="1"/>
  <c r="AK2663" i="1" s="1"/>
  <c r="AU2663" i="1"/>
  <c r="BD2663" i="1"/>
  <c r="AS2664" i="1"/>
  <c r="AB2664" i="1"/>
  <c r="AC2664" i="1"/>
  <c r="AF2664" i="1"/>
  <c r="AK2664" i="1" a="1"/>
  <c r="AK2664" i="1" s="1"/>
  <c r="AU2664" i="1"/>
  <c r="BD2664" i="1"/>
  <c r="AS2665" i="1"/>
  <c r="AB2665" i="1"/>
  <c r="AC2665" i="1"/>
  <c r="AF2665" i="1"/>
  <c r="AK2665" i="1" a="1"/>
  <c r="AK2665" i="1" s="1"/>
  <c r="AU2665" i="1"/>
  <c r="BD2665" i="1"/>
  <c r="AS2666" i="1"/>
  <c r="AB2666" i="1"/>
  <c r="AC2666" i="1"/>
  <c r="AF2666" i="1"/>
  <c r="AK2666" i="1" a="1"/>
  <c r="AK2666" i="1" s="1"/>
  <c r="AU2666" i="1"/>
  <c r="BD2666" i="1"/>
  <c r="AS2667" i="1"/>
  <c r="AB2667" i="1"/>
  <c r="AC2667" i="1"/>
  <c r="AF2667" i="1"/>
  <c r="AK2667" i="1" a="1"/>
  <c r="AK2667" i="1" s="1"/>
  <c r="AU2667" i="1"/>
  <c r="BD2667" i="1"/>
  <c r="AS2668" i="1"/>
  <c r="AB2668" i="1"/>
  <c r="AC2668" i="1"/>
  <c r="AF2668" i="1"/>
  <c r="AK2668" i="1" a="1"/>
  <c r="AK2668" i="1" s="1"/>
  <c r="AU2668" i="1"/>
  <c r="BD2668" i="1"/>
  <c r="AS2669" i="1"/>
  <c r="AB2669" i="1"/>
  <c r="AC2669" i="1"/>
  <c r="AF2669" i="1"/>
  <c r="AK2669" i="1" a="1"/>
  <c r="AK2669" i="1" s="1"/>
  <c r="AU2669" i="1"/>
  <c r="BD2669" i="1"/>
  <c r="AS2670" i="1"/>
  <c r="AB2670" i="1"/>
  <c r="AC2670" i="1"/>
  <c r="AF2670" i="1"/>
  <c r="AK2670" i="1" a="1"/>
  <c r="AK2670" i="1" s="1"/>
  <c r="AU2670" i="1"/>
  <c r="BD2670" i="1"/>
  <c r="AS2671" i="1"/>
  <c r="AB2671" i="1"/>
  <c r="AC2671" i="1"/>
  <c r="AF2671" i="1"/>
  <c r="AK2671" i="1" a="1"/>
  <c r="AK2671" i="1" s="1"/>
  <c r="AU2671" i="1"/>
  <c r="BD2671" i="1"/>
  <c r="AS2672" i="1"/>
  <c r="AB2672" i="1"/>
  <c r="AC2672" i="1"/>
  <c r="AF2672" i="1"/>
  <c r="AK2672" i="1" a="1"/>
  <c r="AK2672" i="1" s="1"/>
  <c r="AU2672" i="1"/>
  <c r="BD2672" i="1"/>
  <c r="AS2673" i="1"/>
  <c r="AB2673" i="1"/>
  <c r="AC2673" i="1"/>
  <c r="AF2673" i="1"/>
  <c r="AK2673" i="1" a="1"/>
  <c r="AK2673" i="1" s="1"/>
  <c r="AU2673" i="1"/>
  <c r="BD2673" i="1"/>
  <c r="AS2674" i="1"/>
  <c r="AB2674" i="1"/>
  <c r="AC2674" i="1"/>
  <c r="AF2674" i="1"/>
  <c r="AK2674" i="1" a="1"/>
  <c r="AK2674" i="1" s="1"/>
  <c r="AU2674" i="1"/>
  <c r="BD2674" i="1"/>
  <c r="AS2675" i="1"/>
  <c r="AB2675" i="1"/>
  <c r="AC2675" i="1"/>
  <c r="AF2675" i="1"/>
  <c r="AK2675" i="1" a="1"/>
  <c r="AK2675" i="1" s="1"/>
  <c r="AU2675" i="1"/>
  <c r="BD2675" i="1"/>
  <c r="AS2676" i="1"/>
  <c r="AB2676" i="1"/>
  <c r="AC2676" i="1"/>
  <c r="AF2676" i="1"/>
  <c r="AK2676" i="1" a="1"/>
  <c r="AK2676" i="1" s="1"/>
  <c r="AU2676" i="1"/>
  <c r="BD2676" i="1"/>
  <c r="AS2677" i="1"/>
  <c r="AB2677" i="1"/>
  <c r="AC2677" i="1"/>
  <c r="AF2677" i="1"/>
  <c r="AK2677" i="1" a="1"/>
  <c r="AK2677" i="1" s="1"/>
  <c r="AU2677" i="1"/>
  <c r="BD2677" i="1"/>
  <c r="AS2678" i="1"/>
  <c r="AB2678" i="1"/>
  <c r="AC2678" i="1"/>
  <c r="AF2678" i="1"/>
  <c r="AK2678" i="1" a="1"/>
  <c r="AK2678" i="1" s="1"/>
  <c r="AU2678" i="1"/>
  <c r="BD2678" i="1"/>
  <c r="AS2679" i="1"/>
  <c r="AB2679" i="1"/>
  <c r="AC2679" i="1"/>
  <c r="AF2679" i="1"/>
  <c r="AK2679" i="1" a="1"/>
  <c r="AK2679" i="1" s="1"/>
  <c r="AU2679" i="1"/>
  <c r="BD2679" i="1"/>
  <c r="AS2680" i="1"/>
  <c r="AB2680" i="1"/>
  <c r="AC2680" i="1"/>
  <c r="AF2680" i="1"/>
  <c r="AK2680" i="1" a="1"/>
  <c r="AK2680" i="1" s="1"/>
  <c r="AU2680" i="1"/>
  <c r="BD2680" i="1"/>
  <c r="AS2681" i="1"/>
  <c r="AB2681" i="1"/>
  <c r="AC2681" i="1"/>
  <c r="AF2681" i="1"/>
  <c r="AK2681" i="1" a="1"/>
  <c r="AK2681" i="1" s="1"/>
  <c r="AU2681" i="1"/>
  <c r="BD2681" i="1"/>
  <c r="AS2682" i="1"/>
  <c r="AB2682" i="1"/>
  <c r="AC2682" i="1"/>
  <c r="AF2682" i="1"/>
  <c r="AK2682" i="1" a="1"/>
  <c r="AK2682" i="1" s="1"/>
  <c r="AU2682" i="1"/>
  <c r="BD2682" i="1"/>
  <c r="AS2683" i="1"/>
  <c r="AB2683" i="1"/>
  <c r="AC2683" i="1"/>
  <c r="AF2683" i="1"/>
  <c r="AK2683" i="1" a="1"/>
  <c r="AK2683" i="1" s="1"/>
  <c r="AU2683" i="1"/>
  <c r="BD2683" i="1"/>
  <c r="AS2684" i="1"/>
  <c r="AB2684" i="1"/>
  <c r="AC2684" i="1"/>
  <c r="AF2684" i="1"/>
  <c r="AK2684" i="1" a="1"/>
  <c r="AK2684" i="1" s="1"/>
  <c r="AU2684" i="1"/>
  <c r="BD2684" i="1"/>
  <c r="AS2685" i="1"/>
  <c r="AB2685" i="1"/>
  <c r="AC2685" i="1"/>
  <c r="AF2685" i="1"/>
  <c r="AK2685" i="1" a="1"/>
  <c r="AK2685" i="1" s="1"/>
  <c r="AU2685" i="1"/>
  <c r="BD2685" i="1"/>
  <c r="AS2686" i="1"/>
  <c r="AB2686" i="1"/>
  <c r="AC2686" i="1"/>
  <c r="AF2686" i="1"/>
  <c r="AK2686" i="1" a="1"/>
  <c r="AK2686" i="1" s="1"/>
  <c r="AU2686" i="1"/>
  <c r="BD2686" i="1"/>
  <c r="AS2687" i="1"/>
  <c r="AB2687" i="1"/>
  <c r="AC2687" i="1"/>
  <c r="AF2687" i="1"/>
  <c r="AK2687" i="1" a="1"/>
  <c r="AK2687" i="1" s="1"/>
  <c r="AU2687" i="1"/>
  <c r="BD2687" i="1"/>
  <c r="AS2688" i="1"/>
  <c r="AB2688" i="1"/>
  <c r="AC2688" i="1"/>
  <c r="AF2688" i="1"/>
  <c r="AK2688" i="1" a="1"/>
  <c r="AK2688" i="1" s="1"/>
  <c r="AU2688" i="1"/>
  <c r="BD2688" i="1"/>
  <c r="AS2689" i="1"/>
  <c r="AB2689" i="1"/>
  <c r="AC2689" i="1"/>
  <c r="AF2689" i="1"/>
  <c r="AK2689" i="1" a="1"/>
  <c r="AK2689" i="1" s="1"/>
  <c r="AU2689" i="1"/>
  <c r="BD2689" i="1"/>
  <c r="AS2690" i="1"/>
  <c r="AB2690" i="1"/>
  <c r="AC2690" i="1"/>
  <c r="AF2690" i="1"/>
  <c r="AK2690" i="1" a="1"/>
  <c r="AK2690" i="1" s="1"/>
  <c r="AU2690" i="1"/>
  <c r="BD2690" i="1"/>
  <c r="AS2691" i="1"/>
  <c r="AB2691" i="1"/>
  <c r="AC2691" i="1"/>
  <c r="AF2691" i="1"/>
  <c r="AK2691" i="1" a="1"/>
  <c r="AK2691" i="1" s="1"/>
  <c r="AU2691" i="1"/>
  <c r="BD2691" i="1"/>
  <c r="AS2692" i="1"/>
  <c r="AB2692" i="1"/>
  <c r="AC2692" i="1"/>
  <c r="AF2692" i="1"/>
  <c r="AK2692" i="1" a="1"/>
  <c r="AK2692" i="1" s="1"/>
  <c r="AU2692" i="1"/>
  <c r="BD2692" i="1"/>
  <c r="AS2693" i="1"/>
  <c r="AB2693" i="1"/>
  <c r="AC2693" i="1"/>
  <c r="AF2693" i="1"/>
  <c r="AK2693" i="1" a="1"/>
  <c r="AK2693" i="1" s="1"/>
  <c r="AU2693" i="1"/>
  <c r="BD2693" i="1"/>
  <c r="AS2694" i="1"/>
  <c r="AB2694" i="1"/>
  <c r="AC2694" i="1"/>
  <c r="AF2694" i="1"/>
  <c r="AK2694" i="1" a="1"/>
  <c r="AK2694" i="1" s="1"/>
  <c r="AU2694" i="1"/>
  <c r="BD2694" i="1"/>
  <c r="AS2695" i="1"/>
  <c r="AB2695" i="1"/>
  <c r="AC2695" i="1"/>
  <c r="AF2695" i="1"/>
  <c r="AK2695" i="1" a="1"/>
  <c r="AK2695" i="1" s="1"/>
  <c r="AU2695" i="1"/>
  <c r="BD2695" i="1"/>
  <c r="AS2696" i="1"/>
  <c r="AB2696" i="1"/>
  <c r="AC2696" i="1"/>
  <c r="AF2696" i="1"/>
  <c r="AK2696" i="1" a="1"/>
  <c r="AK2696" i="1" s="1"/>
  <c r="AU2696" i="1"/>
  <c r="BD2696" i="1"/>
  <c r="AS2697" i="1"/>
  <c r="AB2697" i="1"/>
  <c r="AC2697" i="1"/>
  <c r="AF2697" i="1"/>
  <c r="AK2697" i="1" a="1"/>
  <c r="AK2697" i="1" s="1"/>
  <c r="AU2697" i="1"/>
  <c r="BD2697" i="1"/>
  <c r="AS2698" i="1"/>
  <c r="AB2698" i="1"/>
  <c r="AC2698" i="1"/>
  <c r="AF2698" i="1"/>
  <c r="AK2698" i="1" a="1"/>
  <c r="AK2698" i="1" s="1"/>
  <c r="AU2698" i="1"/>
  <c r="BD2698" i="1"/>
  <c r="AS2699" i="1"/>
  <c r="AB2699" i="1"/>
  <c r="AC2699" i="1"/>
  <c r="AF2699" i="1"/>
  <c r="AK2699" i="1" a="1"/>
  <c r="AK2699" i="1" s="1"/>
  <c r="AU2699" i="1"/>
  <c r="BD2699" i="1"/>
  <c r="AS2700" i="1"/>
  <c r="AB2700" i="1"/>
  <c r="AC2700" i="1"/>
  <c r="AF2700" i="1"/>
  <c r="AK2700" i="1" a="1"/>
  <c r="AK2700" i="1" s="1"/>
  <c r="AU2700" i="1"/>
  <c r="BD2700" i="1"/>
  <c r="AS2701" i="1"/>
  <c r="AB2701" i="1"/>
  <c r="AC2701" i="1"/>
  <c r="AF2701" i="1"/>
  <c r="AK2701" i="1" a="1"/>
  <c r="AK2701" i="1" s="1"/>
  <c r="AU2701" i="1"/>
  <c r="BD2701" i="1"/>
  <c r="AS2702" i="1"/>
  <c r="AB2702" i="1"/>
  <c r="AC2702" i="1"/>
  <c r="AF2702" i="1"/>
  <c r="AK2702" i="1" a="1"/>
  <c r="AK2702" i="1" s="1"/>
  <c r="AU2702" i="1"/>
  <c r="BD2702" i="1"/>
  <c r="AS2703" i="1"/>
  <c r="AB2703" i="1"/>
  <c r="AC2703" i="1"/>
  <c r="AF2703" i="1"/>
  <c r="AK2703" i="1" a="1"/>
  <c r="AK2703" i="1" s="1"/>
  <c r="AU2703" i="1"/>
  <c r="BD2703" i="1"/>
  <c r="AS2704" i="1"/>
  <c r="AB2704" i="1"/>
  <c r="AC2704" i="1"/>
  <c r="AF2704" i="1"/>
  <c r="AK2704" i="1" a="1"/>
  <c r="AK2704" i="1" s="1"/>
  <c r="AU2704" i="1"/>
  <c r="BD2704" i="1"/>
  <c r="AS2705" i="1"/>
  <c r="AB2705" i="1"/>
  <c r="AC2705" i="1"/>
  <c r="AF2705" i="1"/>
  <c r="AK2705" i="1" a="1"/>
  <c r="AK2705" i="1" s="1"/>
  <c r="AU2705" i="1"/>
  <c r="BD2705" i="1"/>
  <c r="AS2706" i="1"/>
  <c r="AB2706" i="1"/>
  <c r="AC2706" i="1"/>
  <c r="AF2706" i="1"/>
  <c r="AK2706" i="1" a="1"/>
  <c r="AK2706" i="1" s="1"/>
  <c r="AU2706" i="1"/>
  <c r="BD2706" i="1"/>
  <c r="AS2707" i="1"/>
  <c r="AB2707" i="1"/>
  <c r="AC2707" i="1"/>
  <c r="AF2707" i="1"/>
  <c r="AK2707" i="1" a="1"/>
  <c r="AK2707" i="1" s="1"/>
  <c r="AU2707" i="1"/>
  <c r="BD2707" i="1"/>
  <c r="AS2708" i="1"/>
  <c r="AB2708" i="1"/>
  <c r="AC2708" i="1"/>
  <c r="AF2708" i="1"/>
  <c r="AK2708" i="1" a="1"/>
  <c r="AK2708" i="1" s="1"/>
  <c r="AU2708" i="1"/>
  <c r="BD2708" i="1"/>
  <c r="AS2709" i="1"/>
  <c r="AB2709" i="1"/>
  <c r="AC2709" i="1"/>
  <c r="AF2709" i="1"/>
  <c r="AK2709" i="1" a="1"/>
  <c r="AK2709" i="1" s="1"/>
  <c r="AU2709" i="1"/>
  <c r="BD2709" i="1"/>
  <c r="AS2710" i="1"/>
  <c r="AB2710" i="1"/>
  <c r="AC2710" i="1"/>
  <c r="AF2710" i="1"/>
  <c r="AK2710" i="1" a="1"/>
  <c r="AK2710" i="1" s="1"/>
  <c r="AU2710" i="1"/>
  <c r="BD2710" i="1"/>
  <c r="AS2711" i="1"/>
  <c r="AB2711" i="1"/>
  <c r="AC2711" i="1"/>
  <c r="AF2711" i="1"/>
  <c r="AK2711" i="1" a="1"/>
  <c r="AK2711" i="1" s="1"/>
  <c r="AU2711" i="1"/>
  <c r="BD2711" i="1"/>
  <c r="AS2712" i="1"/>
  <c r="AB2712" i="1"/>
  <c r="AC2712" i="1"/>
  <c r="AF2712" i="1"/>
  <c r="AK2712" i="1" a="1"/>
  <c r="AK2712" i="1" s="1"/>
  <c r="AU2712" i="1"/>
  <c r="BD2712" i="1"/>
  <c r="AS2713" i="1"/>
  <c r="AB2713" i="1"/>
  <c r="AC2713" i="1"/>
  <c r="AF2713" i="1"/>
  <c r="AK2713" i="1" a="1"/>
  <c r="AK2713" i="1" s="1"/>
  <c r="AU2713" i="1"/>
  <c r="BD2713" i="1"/>
  <c r="AS2714" i="1"/>
  <c r="AB2714" i="1"/>
  <c r="AC2714" i="1"/>
  <c r="AF2714" i="1"/>
  <c r="AK2714" i="1" a="1"/>
  <c r="AK2714" i="1" s="1"/>
  <c r="AU2714" i="1"/>
  <c r="BD2714" i="1"/>
  <c r="AS2715" i="1"/>
  <c r="AB2715" i="1"/>
  <c r="AC2715" i="1"/>
  <c r="AF2715" i="1"/>
  <c r="AK2715" i="1" a="1"/>
  <c r="AK2715" i="1" s="1"/>
  <c r="AU2715" i="1"/>
  <c r="BD2715" i="1"/>
  <c r="AS2716" i="1"/>
  <c r="AB2716" i="1"/>
  <c r="AC2716" i="1"/>
  <c r="AF2716" i="1"/>
  <c r="AK2716" i="1" a="1"/>
  <c r="AK2716" i="1" s="1"/>
  <c r="AU2716" i="1"/>
  <c r="BD2716" i="1"/>
  <c r="AS2717" i="1"/>
  <c r="AB2717" i="1"/>
  <c r="AC2717" i="1"/>
  <c r="AF2717" i="1"/>
  <c r="AK2717" i="1" a="1"/>
  <c r="AK2717" i="1" s="1"/>
  <c r="AU2717" i="1"/>
  <c r="BD2717" i="1"/>
  <c r="AS2718" i="1"/>
  <c r="AB2718" i="1"/>
  <c r="AC2718" i="1"/>
  <c r="AF2718" i="1"/>
  <c r="AK2718" i="1" a="1"/>
  <c r="AK2718" i="1" s="1"/>
  <c r="AU2718" i="1"/>
  <c r="BD2718" i="1"/>
  <c r="AS2719" i="1"/>
  <c r="AB2719" i="1"/>
  <c r="AC2719" i="1"/>
  <c r="AF2719" i="1"/>
  <c r="AK2719" i="1" a="1"/>
  <c r="AK2719" i="1" s="1"/>
  <c r="AU2719" i="1"/>
  <c r="BD2719" i="1"/>
  <c r="AS2720" i="1"/>
  <c r="AB2720" i="1"/>
  <c r="AC2720" i="1"/>
  <c r="AF2720" i="1"/>
  <c r="AK2720" i="1" a="1"/>
  <c r="AK2720" i="1" s="1"/>
  <c r="AU2720" i="1"/>
  <c r="BD2720" i="1"/>
  <c r="AS2721" i="1"/>
  <c r="AB2721" i="1"/>
  <c r="AC2721" i="1"/>
  <c r="AF2721" i="1"/>
  <c r="AK2721" i="1" a="1"/>
  <c r="AK2721" i="1" s="1"/>
  <c r="AU2721" i="1"/>
  <c r="BD2721" i="1"/>
  <c r="AS2722" i="1"/>
  <c r="AB2722" i="1"/>
  <c r="AC2722" i="1"/>
  <c r="AF2722" i="1"/>
  <c r="AK2722" i="1" a="1"/>
  <c r="AK2722" i="1" s="1"/>
  <c r="AU2722" i="1"/>
  <c r="BD2722" i="1"/>
  <c r="AS2723" i="1"/>
  <c r="AB2723" i="1"/>
  <c r="AC2723" i="1"/>
  <c r="AF2723" i="1"/>
  <c r="AK2723" i="1" a="1"/>
  <c r="AK2723" i="1" s="1"/>
  <c r="AU2723" i="1"/>
  <c r="BD2723" i="1"/>
  <c r="AS2724" i="1"/>
  <c r="AB2724" i="1"/>
  <c r="AC2724" i="1"/>
  <c r="AF2724" i="1"/>
  <c r="AK2724" i="1" a="1"/>
  <c r="AK2724" i="1" s="1"/>
  <c r="AU2724" i="1"/>
  <c r="BD2724" i="1"/>
  <c r="AS2725" i="1"/>
  <c r="AB2725" i="1"/>
  <c r="AC2725" i="1"/>
  <c r="AF2725" i="1"/>
  <c r="AK2725" i="1" a="1"/>
  <c r="AK2725" i="1" s="1"/>
  <c r="AU2725" i="1"/>
  <c r="BD2725" i="1"/>
  <c r="AS2726" i="1"/>
  <c r="AB2726" i="1"/>
  <c r="AC2726" i="1"/>
  <c r="AF2726" i="1"/>
  <c r="AK2726" i="1" a="1"/>
  <c r="AK2726" i="1" s="1"/>
  <c r="AU2726" i="1"/>
  <c r="BD2726" i="1"/>
  <c r="AS2727" i="1"/>
  <c r="AB2727" i="1"/>
  <c r="AC2727" i="1"/>
  <c r="AF2727" i="1"/>
  <c r="AK2727" i="1" a="1"/>
  <c r="AK2727" i="1" s="1"/>
  <c r="AU2727" i="1"/>
  <c r="BD2727" i="1"/>
  <c r="AS2728" i="1"/>
  <c r="AB2728" i="1"/>
  <c r="AC2728" i="1"/>
  <c r="AF2728" i="1"/>
  <c r="AK2728" i="1" a="1"/>
  <c r="AK2728" i="1" s="1"/>
  <c r="AU2728" i="1"/>
  <c r="BD2728" i="1"/>
  <c r="AS2729" i="1"/>
  <c r="AB2729" i="1"/>
  <c r="AC2729" i="1"/>
  <c r="AF2729" i="1"/>
  <c r="AK2729" i="1" a="1"/>
  <c r="AK2729" i="1" s="1"/>
  <c r="AU2729" i="1"/>
  <c r="BD2729" i="1"/>
  <c r="AS2730" i="1"/>
  <c r="AB2730" i="1"/>
  <c r="AC2730" i="1"/>
  <c r="AF2730" i="1"/>
  <c r="AK2730" i="1" a="1"/>
  <c r="AK2730" i="1" s="1"/>
  <c r="AU2730" i="1"/>
  <c r="BD2730" i="1"/>
  <c r="AS2731" i="1"/>
  <c r="AB2731" i="1"/>
  <c r="AC2731" i="1"/>
  <c r="AF2731" i="1"/>
  <c r="AK2731" i="1" a="1"/>
  <c r="AK2731" i="1" s="1"/>
  <c r="AU2731" i="1"/>
  <c r="BD2731" i="1"/>
  <c r="AS2732" i="1"/>
  <c r="AB2732" i="1"/>
  <c r="AC2732" i="1"/>
  <c r="AF2732" i="1"/>
  <c r="AK2732" i="1" a="1"/>
  <c r="AK2732" i="1" s="1"/>
  <c r="AU2732" i="1"/>
  <c r="BD2732" i="1"/>
  <c r="AS2733" i="1"/>
  <c r="AB2733" i="1"/>
  <c r="AC2733" i="1"/>
  <c r="AF2733" i="1"/>
  <c r="AK2733" i="1" a="1"/>
  <c r="AK2733" i="1" s="1"/>
  <c r="AU2733" i="1"/>
  <c r="BD2733" i="1"/>
  <c r="AS2734" i="1"/>
  <c r="AB2734" i="1"/>
  <c r="AC2734" i="1"/>
  <c r="AF2734" i="1"/>
  <c r="AK2734" i="1" a="1"/>
  <c r="AK2734" i="1" s="1"/>
  <c r="AU2734" i="1"/>
  <c r="BD2734" i="1"/>
  <c r="AS2735" i="1"/>
  <c r="AB2735" i="1"/>
  <c r="AC2735" i="1"/>
  <c r="AF2735" i="1"/>
  <c r="AK2735" i="1" a="1"/>
  <c r="AK2735" i="1" s="1"/>
  <c r="AU2735" i="1"/>
  <c r="BD2735" i="1"/>
  <c r="AS2736" i="1"/>
  <c r="AB2736" i="1"/>
  <c r="AC2736" i="1"/>
  <c r="AF2736" i="1"/>
  <c r="AK2736" i="1" a="1"/>
  <c r="AK2736" i="1" s="1"/>
  <c r="AU2736" i="1"/>
  <c r="BD2736" i="1"/>
  <c r="AS2737" i="1"/>
  <c r="AB2737" i="1"/>
  <c r="AC2737" i="1"/>
  <c r="AF2737" i="1"/>
  <c r="AK2737" i="1" a="1"/>
  <c r="AK2737" i="1" s="1"/>
  <c r="AU2737" i="1"/>
  <c r="BD2737" i="1"/>
  <c r="AS2738" i="1"/>
  <c r="AB2738" i="1"/>
  <c r="AC2738" i="1"/>
  <c r="AF2738" i="1"/>
  <c r="AK2738" i="1" a="1"/>
  <c r="AK2738" i="1" s="1"/>
  <c r="AU2738" i="1"/>
  <c r="BD2738" i="1"/>
  <c r="AS2739" i="1"/>
  <c r="AB2739" i="1"/>
  <c r="AC2739" i="1"/>
  <c r="AF2739" i="1"/>
  <c r="AK2739" i="1" a="1"/>
  <c r="AK2739" i="1" s="1"/>
  <c r="AU2739" i="1"/>
  <c r="BD2739" i="1"/>
  <c r="AS2740" i="1"/>
  <c r="AB2740" i="1"/>
  <c r="AC2740" i="1"/>
  <c r="AF2740" i="1"/>
  <c r="AK2740" i="1" a="1"/>
  <c r="AK2740" i="1" s="1"/>
  <c r="AU2740" i="1"/>
  <c r="BD2740" i="1"/>
  <c r="AS2741" i="1"/>
  <c r="AB2741" i="1"/>
  <c r="AC2741" i="1"/>
  <c r="AF2741" i="1"/>
  <c r="AK2741" i="1" a="1"/>
  <c r="AK2741" i="1" s="1"/>
  <c r="AU2741" i="1"/>
  <c r="BD2741" i="1"/>
  <c r="AS2742" i="1"/>
  <c r="AB2742" i="1"/>
  <c r="AC2742" i="1"/>
  <c r="AF2742" i="1"/>
  <c r="AK2742" i="1" a="1"/>
  <c r="AK2742" i="1" s="1"/>
  <c r="AU2742" i="1"/>
  <c r="BD2742" i="1"/>
  <c r="AS2743" i="1"/>
  <c r="AB2743" i="1"/>
  <c r="AC2743" i="1"/>
  <c r="AF2743" i="1"/>
  <c r="AK2743" i="1" a="1"/>
  <c r="AK2743" i="1" s="1"/>
  <c r="AU2743" i="1"/>
  <c r="BD2743" i="1"/>
  <c r="AS2744" i="1"/>
  <c r="AB2744" i="1"/>
  <c r="AC2744" i="1"/>
  <c r="AF2744" i="1"/>
  <c r="AK2744" i="1" a="1"/>
  <c r="AK2744" i="1" s="1"/>
  <c r="AU2744" i="1"/>
  <c r="BD2744" i="1"/>
  <c r="AS2745" i="1"/>
  <c r="AB2745" i="1"/>
  <c r="AC2745" i="1"/>
  <c r="AF2745" i="1"/>
  <c r="AK2745" i="1" a="1"/>
  <c r="AK2745" i="1" s="1"/>
  <c r="AU2745" i="1"/>
  <c r="BD2745" i="1"/>
  <c r="AS2746" i="1"/>
  <c r="AB2746" i="1"/>
  <c r="AC2746" i="1"/>
  <c r="AF2746" i="1"/>
  <c r="AK2746" i="1" a="1"/>
  <c r="AK2746" i="1" s="1"/>
  <c r="AU2746" i="1"/>
  <c r="BD2746" i="1"/>
  <c r="AS2747" i="1"/>
  <c r="AB2747" i="1"/>
  <c r="AC2747" i="1"/>
  <c r="AF2747" i="1"/>
  <c r="AK2747" i="1" a="1"/>
  <c r="AK2747" i="1" s="1"/>
  <c r="AU2747" i="1"/>
  <c r="BD2747" i="1"/>
  <c r="AS2748" i="1"/>
  <c r="AB2748" i="1"/>
  <c r="AC2748" i="1"/>
  <c r="AF2748" i="1"/>
  <c r="AK2748" i="1" a="1"/>
  <c r="AK2748" i="1" s="1"/>
  <c r="AU2748" i="1"/>
  <c r="BD2748" i="1"/>
  <c r="AS2749" i="1"/>
  <c r="AB2749" i="1"/>
  <c r="AC2749" i="1"/>
  <c r="AF2749" i="1"/>
  <c r="AK2749" i="1" a="1"/>
  <c r="AK2749" i="1" s="1"/>
  <c r="AU2749" i="1"/>
  <c r="BD2749" i="1"/>
  <c r="AS2750" i="1"/>
  <c r="AB2750" i="1"/>
  <c r="AC2750" i="1"/>
  <c r="AF2750" i="1"/>
  <c r="AK2750" i="1" a="1"/>
  <c r="AK2750" i="1" s="1"/>
  <c r="AU2750" i="1"/>
  <c r="BD2750" i="1"/>
  <c r="AS2751" i="1"/>
  <c r="AB2751" i="1"/>
  <c r="AC2751" i="1"/>
  <c r="AF2751" i="1"/>
  <c r="AK2751" i="1" a="1"/>
  <c r="AK2751" i="1" s="1"/>
  <c r="AU2751" i="1"/>
  <c r="BD2751" i="1"/>
  <c r="AS2752" i="1"/>
  <c r="AB2752" i="1"/>
  <c r="AC2752" i="1"/>
  <c r="AF2752" i="1"/>
  <c r="AK2752" i="1" a="1"/>
  <c r="AK2752" i="1" s="1"/>
  <c r="AU2752" i="1"/>
  <c r="BD2752" i="1"/>
  <c r="AS2753" i="1"/>
  <c r="AB2753" i="1"/>
  <c r="AC2753" i="1"/>
  <c r="AF2753" i="1"/>
  <c r="AK2753" i="1" a="1"/>
  <c r="AK2753" i="1" s="1"/>
  <c r="AU2753" i="1"/>
  <c r="BD2753" i="1"/>
  <c r="AS2754" i="1"/>
  <c r="AB2754" i="1"/>
  <c r="AC2754" i="1"/>
  <c r="AF2754" i="1"/>
  <c r="AK2754" i="1" a="1"/>
  <c r="AK2754" i="1" s="1"/>
  <c r="AU2754" i="1"/>
  <c r="BD2754" i="1"/>
  <c r="AS2755" i="1"/>
  <c r="AB2755" i="1"/>
  <c r="AC2755" i="1"/>
  <c r="AF2755" i="1"/>
  <c r="AK2755" i="1" a="1"/>
  <c r="AK2755" i="1" s="1"/>
  <c r="AU2755" i="1"/>
  <c r="BD2755" i="1"/>
  <c r="AS2756" i="1"/>
  <c r="AB2756" i="1"/>
  <c r="AC2756" i="1"/>
  <c r="AF2756" i="1"/>
  <c r="AK2756" i="1" a="1"/>
  <c r="AK2756" i="1" s="1"/>
  <c r="AU2756" i="1"/>
  <c r="BD2756" i="1"/>
  <c r="AS2757" i="1"/>
  <c r="AB2757" i="1"/>
  <c r="AC2757" i="1"/>
  <c r="AF2757" i="1"/>
  <c r="AK2757" i="1" a="1"/>
  <c r="AK2757" i="1" s="1"/>
  <c r="AU2757" i="1"/>
  <c r="BD2757" i="1"/>
  <c r="AS2758" i="1"/>
  <c r="AB2758" i="1"/>
  <c r="AC2758" i="1"/>
  <c r="AF2758" i="1"/>
  <c r="AK2758" i="1" a="1"/>
  <c r="AK2758" i="1" s="1"/>
  <c r="AU2758" i="1"/>
  <c r="BD2758" i="1"/>
  <c r="AS2759" i="1"/>
  <c r="AB2759" i="1"/>
  <c r="AC2759" i="1"/>
  <c r="AF2759" i="1"/>
  <c r="AK2759" i="1" a="1"/>
  <c r="AK2759" i="1" s="1"/>
  <c r="AU2759" i="1"/>
  <c r="BD2759" i="1"/>
  <c r="AS2760" i="1"/>
  <c r="AB2760" i="1"/>
  <c r="AC2760" i="1"/>
  <c r="AF2760" i="1"/>
  <c r="AK2760" i="1" a="1"/>
  <c r="AK2760" i="1" s="1"/>
  <c r="AU2760" i="1"/>
  <c r="BD2760" i="1"/>
  <c r="AS2761" i="1"/>
  <c r="AB2761" i="1"/>
  <c r="AC2761" i="1"/>
  <c r="AF2761" i="1"/>
  <c r="AK2761" i="1" a="1"/>
  <c r="AK2761" i="1" s="1"/>
  <c r="AU2761" i="1"/>
  <c r="BD2761" i="1"/>
  <c r="AS2762" i="1"/>
  <c r="AB2762" i="1"/>
  <c r="AC2762" i="1"/>
  <c r="AF2762" i="1"/>
  <c r="AK2762" i="1" a="1"/>
  <c r="AK2762" i="1" s="1"/>
  <c r="AU2762" i="1"/>
  <c r="BD2762" i="1"/>
  <c r="AS2763" i="1"/>
  <c r="AB2763" i="1"/>
  <c r="AC2763" i="1"/>
  <c r="AF2763" i="1"/>
  <c r="AK2763" i="1" a="1"/>
  <c r="AK2763" i="1" s="1"/>
  <c r="AU2763" i="1"/>
  <c r="BD2763" i="1"/>
  <c r="AS2764" i="1"/>
  <c r="AB2764" i="1"/>
  <c r="AC2764" i="1"/>
  <c r="AF2764" i="1"/>
  <c r="AK2764" i="1" a="1"/>
  <c r="AK2764" i="1" s="1"/>
  <c r="AU2764" i="1"/>
  <c r="BD2764" i="1"/>
  <c r="AS2765" i="1"/>
  <c r="AB2765" i="1"/>
  <c r="AC2765" i="1"/>
  <c r="AF2765" i="1"/>
  <c r="AK2765" i="1" a="1"/>
  <c r="AK2765" i="1" s="1"/>
  <c r="AU2765" i="1"/>
  <c r="BD2765" i="1"/>
  <c r="AS2766" i="1"/>
  <c r="AB2766" i="1"/>
  <c r="AC2766" i="1"/>
  <c r="AF2766" i="1"/>
  <c r="AK2766" i="1" a="1"/>
  <c r="AK2766" i="1" s="1"/>
  <c r="AU2766" i="1"/>
  <c r="BD2766" i="1"/>
  <c r="AS2767" i="1"/>
  <c r="AB2767" i="1"/>
  <c r="AC2767" i="1"/>
  <c r="AF2767" i="1"/>
  <c r="AK2767" i="1" a="1"/>
  <c r="AK2767" i="1" s="1"/>
  <c r="AU2767" i="1"/>
  <c r="BD2767" i="1"/>
  <c r="AS2768" i="1"/>
  <c r="AB2768" i="1"/>
  <c r="AC2768" i="1"/>
  <c r="AF2768" i="1"/>
  <c r="AK2768" i="1" a="1"/>
  <c r="AK2768" i="1" s="1"/>
  <c r="AU2768" i="1"/>
  <c r="BD2768" i="1"/>
  <c r="AS2769" i="1"/>
  <c r="AB2769" i="1"/>
  <c r="AC2769" i="1"/>
  <c r="AF2769" i="1"/>
  <c r="AK2769" i="1" a="1"/>
  <c r="AK2769" i="1" s="1"/>
  <c r="AU2769" i="1"/>
  <c r="BD2769" i="1"/>
  <c r="AS2770" i="1"/>
  <c r="AB2770" i="1"/>
  <c r="AC2770" i="1"/>
  <c r="AF2770" i="1"/>
  <c r="AK2770" i="1" a="1"/>
  <c r="AK2770" i="1" s="1"/>
  <c r="AU2770" i="1"/>
  <c r="BD2770" i="1"/>
  <c r="AS2771" i="1"/>
  <c r="AB2771" i="1"/>
  <c r="AC2771" i="1"/>
  <c r="AF2771" i="1"/>
  <c r="AK2771" i="1" a="1"/>
  <c r="AK2771" i="1" s="1"/>
  <c r="AU2771" i="1"/>
  <c r="BD2771" i="1"/>
  <c r="AS2772" i="1"/>
  <c r="AB2772" i="1"/>
  <c r="AC2772" i="1"/>
  <c r="AF2772" i="1"/>
  <c r="AK2772" i="1" a="1"/>
  <c r="AK2772" i="1" s="1"/>
  <c r="AU2772" i="1"/>
  <c r="BD2772" i="1"/>
  <c r="AS2773" i="1"/>
  <c r="AB2773" i="1"/>
  <c r="AC2773" i="1"/>
  <c r="AF2773" i="1"/>
  <c r="AK2773" i="1" a="1"/>
  <c r="AK2773" i="1" s="1"/>
  <c r="AU2773" i="1"/>
  <c r="BD2773" i="1"/>
  <c r="AS2774" i="1"/>
  <c r="AB2774" i="1"/>
  <c r="AC2774" i="1"/>
  <c r="AF2774" i="1"/>
  <c r="AK2774" i="1" a="1"/>
  <c r="AK2774" i="1" s="1"/>
  <c r="AU2774" i="1"/>
  <c r="BD2774" i="1"/>
  <c r="AS2775" i="1"/>
  <c r="AB2775" i="1"/>
  <c r="AC2775" i="1"/>
  <c r="AF2775" i="1"/>
  <c r="AK2775" i="1" a="1"/>
  <c r="AK2775" i="1" s="1"/>
  <c r="AU2775" i="1"/>
  <c r="BD2775" i="1"/>
  <c r="AS2776" i="1"/>
  <c r="AB2776" i="1"/>
  <c r="AC2776" i="1"/>
  <c r="AF2776" i="1"/>
  <c r="AK2776" i="1" a="1"/>
  <c r="AK2776" i="1" s="1"/>
  <c r="AU2776" i="1"/>
  <c r="BD2776" i="1"/>
  <c r="AS2777" i="1"/>
  <c r="AB2777" i="1"/>
  <c r="AC2777" i="1"/>
  <c r="AF2777" i="1"/>
  <c r="AK2777" i="1" a="1"/>
  <c r="AK2777" i="1" s="1"/>
  <c r="AU2777" i="1"/>
  <c r="BD2777" i="1"/>
  <c r="AS2778" i="1"/>
  <c r="AB2778" i="1"/>
  <c r="AC2778" i="1"/>
  <c r="AF2778" i="1"/>
  <c r="AK2778" i="1" a="1"/>
  <c r="AK2778" i="1" s="1"/>
  <c r="AU2778" i="1"/>
  <c r="BD2778" i="1"/>
  <c r="AS2779" i="1"/>
  <c r="AB2779" i="1"/>
  <c r="AC2779" i="1"/>
  <c r="AF2779" i="1"/>
  <c r="AK2779" i="1" a="1"/>
  <c r="AK2779" i="1" s="1"/>
  <c r="AU2779" i="1"/>
  <c r="BD2779" i="1"/>
  <c r="AS2780" i="1"/>
  <c r="AB2780" i="1"/>
  <c r="AC2780" i="1"/>
  <c r="AF2780" i="1"/>
  <c r="AK2780" i="1" a="1"/>
  <c r="AK2780" i="1" s="1"/>
  <c r="AU2780" i="1"/>
  <c r="BD2780" i="1"/>
  <c r="AS2781" i="1"/>
  <c r="AB2781" i="1"/>
  <c r="AC2781" i="1"/>
  <c r="AF2781" i="1"/>
  <c r="AK2781" i="1" a="1"/>
  <c r="AK2781" i="1" s="1"/>
  <c r="AU2781" i="1"/>
  <c r="BD2781" i="1"/>
  <c r="AS2782" i="1"/>
  <c r="AB2782" i="1"/>
  <c r="AC2782" i="1"/>
  <c r="AF2782" i="1"/>
  <c r="AK2782" i="1" a="1"/>
  <c r="AK2782" i="1" s="1"/>
  <c r="AU2782" i="1"/>
  <c r="BD2782" i="1"/>
  <c r="AS2783" i="1"/>
  <c r="AB2783" i="1"/>
  <c r="AC2783" i="1"/>
  <c r="AF2783" i="1"/>
  <c r="AK2783" i="1" a="1"/>
  <c r="AK2783" i="1" s="1"/>
  <c r="AU2783" i="1"/>
  <c r="BD2783" i="1"/>
  <c r="AS2784" i="1"/>
  <c r="AB2784" i="1"/>
  <c r="AC2784" i="1"/>
  <c r="AF2784" i="1"/>
  <c r="AK2784" i="1" a="1"/>
  <c r="AK2784" i="1" s="1"/>
  <c r="AU2784" i="1"/>
  <c r="BD2784" i="1"/>
  <c r="AS2785" i="1"/>
  <c r="AB2785" i="1"/>
  <c r="AC2785" i="1"/>
  <c r="AF2785" i="1"/>
  <c r="AK2785" i="1" a="1"/>
  <c r="AK2785" i="1" s="1"/>
  <c r="AU2785" i="1"/>
  <c r="BD2785" i="1"/>
  <c r="AS2786" i="1"/>
  <c r="AB2786" i="1"/>
  <c r="AC2786" i="1"/>
  <c r="AF2786" i="1"/>
  <c r="AK2786" i="1" a="1"/>
  <c r="AK2786" i="1" s="1"/>
  <c r="AU2786" i="1"/>
  <c r="BD2786" i="1"/>
  <c r="AS2787" i="1"/>
  <c r="AB2787" i="1"/>
  <c r="AC2787" i="1"/>
  <c r="AF2787" i="1"/>
  <c r="AK2787" i="1" a="1"/>
  <c r="AK2787" i="1" s="1"/>
  <c r="AU2787" i="1"/>
  <c r="BD2787" i="1"/>
  <c r="AS2788" i="1"/>
  <c r="AB2788" i="1"/>
  <c r="AC2788" i="1"/>
  <c r="AF2788" i="1"/>
  <c r="AK2788" i="1" a="1"/>
  <c r="AK2788" i="1" s="1"/>
  <c r="AU2788" i="1"/>
  <c r="BD2788" i="1"/>
  <c r="AS2789" i="1"/>
  <c r="AB2789" i="1"/>
  <c r="AC2789" i="1"/>
  <c r="AF2789" i="1"/>
  <c r="AK2789" i="1" a="1"/>
  <c r="AK2789" i="1" s="1"/>
  <c r="AU2789" i="1"/>
  <c r="BD2789" i="1"/>
  <c r="AS2790" i="1"/>
  <c r="AB2790" i="1"/>
  <c r="AC2790" i="1"/>
  <c r="AF2790" i="1"/>
  <c r="AK2790" i="1" a="1"/>
  <c r="AK2790" i="1" s="1"/>
  <c r="AU2790" i="1"/>
  <c r="BD2790" i="1"/>
  <c r="AS2791" i="1"/>
  <c r="AB2791" i="1"/>
  <c r="AC2791" i="1"/>
  <c r="AF2791" i="1"/>
  <c r="AK2791" i="1" a="1"/>
  <c r="AK2791" i="1" s="1"/>
  <c r="AU2791" i="1"/>
  <c r="BD2791" i="1"/>
  <c r="AS2792" i="1"/>
  <c r="AB2792" i="1"/>
  <c r="AC2792" i="1"/>
  <c r="AF2792" i="1"/>
  <c r="AK2792" i="1" a="1"/>
  <c r="AK2792" i="1" s="1"/>
  <c r="AU2792" i="1"/>
  <c r="BD2792" i="1"/>
  <c r="O2793" i="1"/>
  <c r="AS2793" i="1"/>
  <c r="S2793" i="1" a="1"/>
  <c r="S2793" i="1" s="1"/>
  <c r="AB2793" i="1"/>
  <c r="AC2793" i="1"/>
  <c r="AF2793" i="1"/>
  <c r="AK2793" i="1" a="1"/>
  <c r="AK2793" i="1" s="1"/>
  <c r="AU2793" i="1"/>
  <c r="BD2793" i="1"/>
  <c r="O2794" i="1"/>
  <c r="AS2794" i="1"/>
  <c r="S2794" i="1" a="1"/>
  <c r="S2794" i="1" s="1"/>
  <c r="AB2794" i="1"/>
  <c r="AC2794" i="1"/>
  <c r="AF2794" i="1"/>
  <c r="AK2794" i="1" a="1"/>
  <c r="AK2794" i="1" s="1"/>
  <c r="AU2794" i="1"/>
  <c r="BD2794" i="1"/>
  <c r="O2795" i="1"/>
  <c r="AS2795" i="1"/>
  <c r="S2795" i="1" a="1"/>
  <c r="S2795" i="1" s="1"/>
  <c r="AB2795" i="1"/>
  <c r="AC2795" i="1"/>
  <c r="AF2795" i="1"/>
  <c r="AK2795" i="1" a="1"/>
  <c r="AK2795" i="1" s="1"/>
  <c r="AU2795" i="1"/>
  <c r="BD2795" i="1"/>
  <c r="O2796" i="1"/>
  <c r="AS2796" i="1"/>
  <c r="S2796" i="1" a="1"/>
  <c r="S2796" i="1" s="1"/>
  <c r="AB2796" i="1"/>
  <c r="AC2796" i="1"/>
  <c r="AF2796" i="1"/>
  <c r="AK2796" i="1" a="1"/>
  <c r="AK2796" i="1" s="1"/>
  <c r="AU2796" i="1"/>
  <c r="BD2796" i="1"/>
  <c r="O2797" i="1"/>
  <c r="AS2797" i="1"/>
  <c r="S2797" i="1" a="1"/>
  <c r="S2797" i="1" s="1"/>
  <c r="AB2797" i="1"/>
  <c r="AC2797" i="1"/>
  <c r="AF2797" i="1"/>
  <c r="AK2797" i="1" a="1"/>
  <c r="AK2797" i="1" s="1"/>
  <c r="AU2797" i="1"/>
  <c r="BD2797" i="1"/>
  <c r="O2798" i="1"/>
  <c r="AS2798" i="1"/>
  <c r="S2798" i="1" a="1"/>
  <c r="S2798" i="1" s="1"/>
  <c r="AB2798" i="1"/>
  <c r="AC2798" i="1"/>
  <c r="AF2798" i="1"/>
  <c r="AK2798" i="1" a="1"/>
  <c r="AK2798" i="1" s="1"/>
  <c r="AU2798" i="1"/>
  <c r="BD2798" i="1"/>
  <c r="O2799" i="1"/>
  <c r="AS2799" i="1"/>
  <c r="S2799" i="1" a="1"/>
  <c r="S2799" i="1" s="1"/>
  <c r="AB2799" i="1"/>
  <c r="AC2799" i="1"/>
  <c r="AF2799" i="1"/>
  <c r="AK2799" i="1" a="1"/>
  <c r="AK2799" i="1" s="1"/>
  <c r="AU2799" i="1"/>
  <c r="BD2799" i="1"/>
  <c r="O2800" i="1"/>
  <c r="AS2800" i="1"/>
  <c r="S2800" i="1" a="1"/>
  <c r="S2800" i="1" s="1"/>
  <c r="AB2800" i="1"/>
  <c r="AC2800" i="1"/>
  <c r="AF2800" i="1"/>
  <c r="AK2800" i="1" a="1"/>
  <c r="AK2800" i="1" s="1"/>
  <c r="AU2800" i="1"/>
  <c r="BD2800" i="1"/>
  <c r="O2801" i="1"/>
  <c r="AS2801" i="1"/>
  <c r="S2801" i="1" a="1"/>
  <c r="S2801" i="1" s="1"/>
  <c r="AB2801" i="1"/>
  <c r="AC2801" i="1"/>
  <c r="AF2801" i="1"/>
  <c r="AK2801" i="1" a="1"/>
  <c r="AK2801" i="1" s="1"/>
  <c r="AU2801" i="1"/>
  <c r="BD2801" i="1"/>
  <c r="O2802" i="1"/>
  <c r="AS2802" i="1"/>
  <c r="S2802" i="1" a="1"/>
  <c r="S2802" i="1" s="1"/>
  <c r="AB2802" i="1"/>
  <c r="AC2802" i="1"/>
  <c r="AF2802" i="1"/>
  <c r="AK2802" i="1" a="1"/>
  <c r="AK2802" i="1" s="1"/>
  <c r="AU2802" i="1"/>
  <c r="BD2802" i="1"/>
  <c r="O2803" i="1"/>
  <c r="AS2803" i="1"/>
  <c r="S2803" i="1" a="1"/>
  <c r="S2803" i="1" s="1"/>
  <c r="AB2803" i="1"/>
  <c r="AC2803" i="1"/>
  <c r="AF2803" i="1"/>
  <c r="AK2803" i="1" a="1"/>
  <c r="AK2803" i="1" s="1"/>
  <c r="AU2803" i="1"/>
  <c r="BD2803" i="1"/>
  <c r="O2804" i="1"/>
  <c r="AS2804" i="1"/>
  <c r="S2804" i="1" a="1"/>
  <c r="S2804" i="1" s="1"/>
  <c r="AB2804" i="1"/>
  <c r="AC2804" i="1"/>
  <c r="AF2804" i="1"/>
  <c r="AK2804" i="1" a="1"/>
  <c r="AK2804" i="1" s="1"/>
  <c r="AU2804" i="1"/>
  <c r="BD2804" i="1"/>
  <c r="O2805" i="1"/>
  <c r="AS2805" i="1"/>
  <c r="S2805" i="1" a="1"/>
  <c r="S2805" i="1" s="1"/>
  <c r="AB2805" i="1"/>
  <c r="AC2805" i="1"/>
  <c r="AF2805" i="1"/>
  <c r="AK2805" i="1" a="1"/>
  <c r="AK2805" i="1" s="1"/>
  <c r="AU2805" i="1"/>
  <c r="BD2805" i="1"/>
  <c r="O2806" i="1"/>
  <c r="AS2806" i="1"/>
  <c r="S2806" i="1" a="1"/>
  <c r="S2806" i="1" s="1"/>
  <c r="AB2806" i="1"/>
  <c r="AC2806" i="1"/>
  <c r="AF2806" i="1"/>
  <c r="AK2806" i="1" a="1"/>
  <c r="AK2806" i="1" s="1"/>
  <c r="AU2806" i="1"/>
  <c r="BD2806" i="1"/>
  <c r="O2807" i="1"/>
  <c r="AS2807" i="1"/>
  <c r="S2807" i="1" a="1"/>
  <c r="S2807" i="1" s="1"/>
  <c r="AB2807" i="1"/>
  <c r="AC2807" i="1"/>
  <c r="AF2807" i="1"/>
  <c r="AK2807" i="1" a="1"/>
  <c r="AK2807" i="1" s="1"/>
  <c r="AU2807" i="1"/>
  <c r="BD2807" i="1"/>
  <c r="O2808" i="1"/>
  <c r="AS2808" i="1"/>
  <c r="S2808" i="1" a="1"/>
  <c r="S2808" i="1" s="1"/>
  <c r="AB2808" i="1"/>
  <c r="AC2808" i="1"/>
  <c r="AF2808" i="1"/>
  <c r="AK2808" i="1" a="1"/>
  <c r="AK2808" i="1" s="1"/>
  <c r="AU2808" i="1"/>
  <c r="BD2808" i="1"/>
  <c r="O2809" i="1"/>
  <c r="AS2809" i="1"/>
  <c r="S2809" i="1" a="1"/>
  <c r="S2809" i="1" s="1"/>
  <c r="AB2809" i="1"/>
  <c r="AC2809" i="1"/>
  <c r="AF2809" i="1"/>
  <c r="AK2809" i="1" a="1"/>
  <c r="AK2809" i="1" s="1"/>
  <c r="AU2809" i="1"/>
  <c r="BD2809" i="1"/>
  <c r="O2810" i="1"/>
  <c r="AS2810" i="1"/>
  <c r="S2810" i="1" a="1"/>
  <c r="S2810" i="1" s="1"/>
  <c r="AB2810" i="1"/>
  <c r="AC2810" i="1"/>
  <c r="AF2810" i="1"/>
  <c r="AK2810" i="1" a="1"/>
  <c r="AK2810" i="1" s="1"/>
  <c r="AU2810" i="1"/>
  <c r="BD2810" i="1"/>
  <c r="O2811" i="1"/>
  <c r="AS2811" i="1"/>
  <c r="S2811" i="1" a="1"/>
  <c r="S2811" i="1" s="1"/>
  <c r="AB2811" i="1"/>
  <c r="AC2811" i="1"/>
  <c r="AF2811" i="1"/>
  <c r="AK2811" i="1" a="1"/>
  <c r="AK2811" i="1" s="1"/>
  <c r="AU2811" i="1"/>
  <c r="BD2811" i="1"/>
  <c r="O2812" i="1"/>
  <c r="AS2812" i="1"/>
  <c r="S2812" i="1" a="1"/>
  <c r="S2812" i="1" s="1"/>
  <c r="AB2812" i="1"/>
  <c r="AC2812" i="1"/>
  <c r="AF2812" i="1"/>
  <c r="AK2812" i="1" a="1"/>
  <c r="AK2812" i="1" s="1"/>
  <c r="AU2812" i="1"/>
  <c r="BD2812" i="1"/>
  <c r="O2813" i="1"/>
  <c r="AS2813" i="1"/>
  <c r="S2813" i="1" a="1"/>
  <c r="S2813" i="1" s="1"/>
  <c r="AB2813" i="1"/>
  <c r="AC2813" i="1"/>
  <c r="AF2813" i="1"/>
  <c r="AK2813" i="1" a="1"/>
  <c r="AK2813" i="1" s="1"/>
  <c r="AU2813" i="1"/>
  <c r="BD2813" i="1"/>
  <c r="O2814" i="1"/>
  <c r="AS2814" i="1"/>
  <c r="S2814" i="1" a="1"/>
  <c r="S2814" i="1" s="1"/>
  <c r="AB2814" i="1"/>
  <c r="AC2814" i="1"/>
  <c r="AF2814" i="1"/>
  <c r="AK2814" i="1" a="1"/>
  <c r="AK2814" i="1" s="1"/>
  <c r="AU2814" i="1"/>
  <c r="BD2814" i="1"/>
  <c r="O2815" i="1"/>
  <c r="AS2815" i="1"/>
  <c r="S2815" i="1" a="1"/>
  <c r="S2815" i="1" s="1"/>
  <c r="AB2815" i="1"/>
  <c r="AC2815" i="1"/>
  <c r="AF2815" i="1"/>
  <c r="AK2815" i="1" a="1"/>
  <c r="AK2815" i="1" s="1"/>
  <c r="AU2815" i="1"/>
  <c r="BD2815" i="1"/>
  <c r="O2816" i="1"/>
  <c r="AS2816" i="1"/>
  <c r="S2816" i="1" a="1"/>
  <c r="S2816" i="1" s="1"/>
  <c r="AB2816" i="1"/>
  <c r="AC2816" i="1"/>
  <c r="AF2816" i="1"/>
  <c r="AK2816" i="1" a="1"/>
  <c r="AK2816" i="1" s="1"/>
  <c r="AU2816" i="1"/>
  <c r="BD2816" i="1"/>
  <c r="O2817" i="1"/>
  <c r="AS2817" i="1"/>
  <c r="S2817" i="1" a="1"/>
  <c r="S2817" i="1" s="1"/>
  <c r="AB2817" i="1"/>
  <c r="AC2817" i="1"/>
  <c r="AF2817" i="1"/>
  <c r="AK2817" i="1" a="1"/>
  <c r="AK2817" i="1" s="1"/>
  <c r="AU2817" i="1"/>
  <c r="BD2817" i="1"/>
  <c r="O2818" i="1"/>
  <c r="AS2818" i="1"/>
  <c r="S2818" i="1" a="1"/>
  <c r="S2818" i="1" s="1"/>
  <c r="AB2818" i="1"/>
  <c r="AC2818" i="1"/>
  <c r="AF2818" i="1"/>
  <c r="AK2818" i="1" a="1"/>
  <c r="AK2818" i="1" s="1"/>
  <c r="AU2818" i="1"/>
  <c r="BD2818" i="1"/>
  <c r="O2819" i="1"/>
  <c r="AS2819" i="1"/>
  <c r="S2819" i="1" a="1"/>
  <c r="S2819" i="1" s="1"/>
  <c r="AB2819" i="1"/>
  <c r="AC2819" i="1"/>
  <c r="AF2819" i="1"/>
  <c r="AK2819" i="1" a="1"/>
  <c r="AK2819" i="1" s="1"/>
  <c r="AU2819" i="1"/>
  <c r="BD2819" i="1"/>
  <c r="O2820" i="1"/>
  <c r="AS2820" i="1"/>
  <c r="S2820" i="1" a="1"/>
  <c r="S2820" i="1" s="1"/>
  <c r="AB2820" i="1"/>
  <c r="AC2820" i="1"/>
  <c r="AF2820" i="1"/>
  <c r="AK2820" i="1" a="1"/>
  <c r="AK2820" i="1" s="1"/>
  <c r="AU2820" i="1"/>
  <c r="BD2820" i="1"/>
  <c r="O2821" i="1"/>
  <c r="AS2821" i="1"/>
  <c r="S2821" i="1" a="1"/>
  <c r="S2821" i="1" s="1"/>
  <c r="AB2821" i="1"/>
  <c r="AC2821" i="1"/>
  <c r="AF2821" i="1"/>
  <c r="AK2821" i="1" a="1"/>
  <c r="AK2821" i="1" s="1"/>
  <c r="AU2821" i="1"/>
  <c r="BD2821" i="1"/>
  <c r="O2822" i="1"/>
  <c r="AS2822" i="1"/>
  <c r="S2822" i="1" a="1"/>
  <c r="S2822" i="1" s="1"/>
  <c r="AB2822" i="1"/>
  <c r="AC2822" i="1"/>
  <c r="AF2822" i="1"/>
  <c r="AK2822" i="1" a="1"/>
  <c r="AK2822" i="1" s="1"/>
  <c r="AU2822" i="1"/>
  <c r="BD2822" i="1"/>
  <c r="O2823" i="1"/>
  <c r="AS2823" i="1"/>
  <c r="S2823" i="1" a="1"/>
  <c r="S2823" i="1" s="1"/>
  <c r="AB2823" i="1"/>
  <c r="AC2823" i="1"/>
  <c r="AF2823" i="1"/>
  <c r="AK2823" i="1" a="1"/>
  <c r="AK2823" i="1" s="1"/>
  <c r="AU2823" i="1"/>
  <c r="BD2823" i="1"/>
  <c r="O2824" i="1"/>
  <c r="AS2824" i="1"/>
  <c r="S2824" i="1" a="1"/>
  <c r="S2824" i="1" s="1"/>
  <c r="AB2824" i="1"/>
  <c r="AC2824" i="1"/>
  <c r="AF2824" i="1"/>
  <c r="AK2824" i="1" a="1"/>
  <c r="AK2824" i="1" s="1"/>
  <c r="AU2824" i="1"/>
  <c r="BD2824" i="1"/>
  <c r="O2825" i="1"/>
  <c r="AS2825" i="1"/>
  <c r="S2825" i="1" a="1"/>
  <c r="S2825" i="1" s="1"/>
  <c r="AB2825" i="1"/>
  <c r="AC2825" i="1"/>
  <c r="AF2825" i="1"/>
  <c r="AK2825" i="1" a="1"/>
  <c r="AK2825" i="1" s="1"/>
  <c r="AU2825" i="1"/>
  <c r="BD2825" i="1"/>
  <c r="O2826" i="1"/>
  <c r="AS2826" i="1"/>
  <c r="S2826" i="1" a="1"/>
  <c r="S2826" i="1" s="1"/>
  <c r="AB2826" i="1"/>
  <c r="AC2826" i="1"/>
  <c r="AF2826" i="1"/>
  <c r="AK2826" i="1" a="1"/>
  <c r="AK2826" i="1" s="1"/>
  <c r="AU2826" i="1"/>
  <c r="BD2826" i="1"/>
  <c r="O2827" i="1"/>
  <c r="AS2827" i="1"/>
  <c r="S2827" i="1" a="1"/>
  <c r="S2827" i="1" s="1"/>
  <c r="AB2827" i="1"/>
  <c r="AC2827" i="1"/>
  <c r="AF2827" i="1"/>
  <c r="AK2827" i="1" a="1"/>
  <c r="AK2827" i="1" s="1"/>
  <c r="AU2827" i="1"/>
  <c r="BD2827" i="1"/>
  <c r="O2828" i="1"/>
  <c r="AS2828" i="1"/>
  <c r="S2828" i="1" a="1"/>
  <c r="S2828" i="1" s="1"/>
  <c r="AB2828" i="1"/>
  <c r="AC2828" i="1"/>
  <c r="AF2828" i="1"/>
  <c r="AK2828" i="1" a="1"/>
  <c r="AK2828" i="1" s="1"/>
  <c r="AU2828" i="1"/>
  <c r="BD2828" i="1"/>
  <c r="O2829" i="1"/>
  <c r="AS2829" i="1"/>
  <c r="S2829" i="1" a="1"/>
  <c r="S2829" i="1" s="1"/>
  <c r="AB2829" i="1"/>
  <c r="AC2829" i="1"/>
  <c r="AF2829" i="1"/>
  <c r="AK2829" i="1" a="1"/>
  <c r="AK2829" i="1" s="1"/>
  <c r="AU2829" i="1"/>
  <c r="BD2829" i="1"/>
  <c r="O2830" i="1"/>
  <c r="AS2830" i="1"/>
  <c r="S2830" i="1" a="1"/>
  <c r="S2830" i="1" s="1"/>
  <c r="AB2830" i="1"/>
  <c r="AC2830" i="1"/>
  <c r="AF2830" i="1"/>
  <c r="AK2830" i="1" a="1"/>
  <c r="AK2830" i="1" s="1"/>
  <c r="AU2830" i="1"/>
  <c r="BD2830" i="1"/>
  <c r="O2831" i="1"/>
  <c r="AS2831" i="1"/>
  <c r="S2831" i="1" a="1"/>
  <c r="S2831" i="1" s="1"/>
  <c r="AB2831" i="1"/>
  <c r="AC2831" i="1"/>
  <c r="AF2831" i="1"/>
  <c r="AK2831" i="1" a="1"/>
  <c r="AK2831" i="1" s="1"/>
  <c r="AU2831" i="1"/>
  <c r="BD2831" i="1"/>
  <c r="O2832" i="1"/>
  <c r="AS2832" i="1"/>
  <c r="S2832" i="1" a="1"/>
  <c r="S2832" i="1" s="1"/>
  <c r="AB2832" i="1"/>
  <c r="AC2832" i="1"/>
  <c r="AF2832" i="1"/>
  <c r="AK2832" i="1" a="1"/>
  <c r="AK2832" i="1" s="1"/>
  <c r="AU2832" i="1"/>
  <c r="BD2832" i="1"/>
  <c r="O2833" i="1"/>
  <c r="AS2833" i="1"/>
  <c r="S2833" i="1" a="1"/>
  <c r="S2833" i="1" s="1"/>
  <c r="AB2833" i="1"/>
  <c r="AC2833" i="1"/>
  <c r="AF2833" i="1"/>
  <c r="AK2833" i="1" a="1"/>
  <c r="AK2833" i="1" s="1"/>
  <c r="AU2833" i="1"/>
  <c r="BD2833" i="1"/>
  <c r="O2834" i="1"/>
  <c r="AS2834" i="1"/>
  <c r="S2834" i="1" a="1"/>
  <c r="S2834" i="1" s="1"/>
  <c r="AB2834" i="1"/>
  <c r="AC2834" i="1"/>
  <c r="AF2834" i="1"/>
  <c r="AK2834" i="1" a="1"/>
  <c r="AK2834" i="1" s="1"/>
  <c r="AU2834" i="1"/>
  <c r="BD2834" i="1"/>
  <c r="O2835" i="1"/>
  <c r="AS2835" i="1"/>
  <c r="S2835" i="1" a="1"/>
  <c r="S2835" i="1" s="1"/>
  <c r="AB2835" i="1"/>
  <c r="AC2835" i="1"/>
  <c r="AF2835" i="1"/>
  <c r="AK2835" i="1" a="1"/>
  <c r="AK2835" i="1" s="1"/>
  <c r="AU2835" i="1"/>
  <c r="BD2835" i="1"/>
  <c r="O2836" i="1"/>
  <c r="AS2836" i="1"/>
  <c r="S2836" i="1" a="1"/>
  <c r="S2836" i="1" s="1"/>
  <c r="AB2836" i="1"/>
  <c r="AC2836" i="1"/>
  <c r="AF2836" i="1"/>
  <c r="AK2836" i="1" a="1"/>
  <c r="AK2836" i="1" s="1"/>
  <c r="AU2836" i="1"/>
  <c r="BD2836" i="1"/>
  <c r="O2837" i="1"/>
  <c r="AS2837" i="1"/>
  <c r="S2837" i="1" a="1"/>
  <c r="S2837" i="1" s="1"/>
  <c r="AB2837" i="1"/>
  <c r="AC2837" i="1"/>
  <c r="AF2837" i="1"/>
  <c r="AK2837" i="1" a="1"/>
  <c r="AK2837" i="1" s="1"/>
  <c r="AU2837" i="1"/>
  <c r="BD2837" i="1"/>
  <c r="O2838" i="1"/>
  <c r="AS2838" i="1"/>
  <c r="S2838" i="1" a="1"/>
  <c r="S2838" i="1" s="1"/>
  <c r="AB2838" i="1"/>
  <c r="AC2838" i="1"/>
  <c r="AF2838" i="1"/>
  <c r="AK2838" i="1" a="1"/>
  <c r="AK2838" i="1" s="1"/>
  <c r="AU2838" i="1"/>
  <c r="BD2838" i="1"/>
  <c r="O2839" i="1"/>
  <c r="AS2839" i="1"/>
  <c r="S2839" i="1" a="1"/>
  <c r="S2839" i="1" s="1"/>
  <c r="AB2839" i="1"/>
  <c r="AC2839" i="1"/>
  <c r="AF2839" i="1"/>
  <c r="AK2839" i="1" a="1"/>
  <c r="AK2839" i="1" s="1"/>
  <c r="AU2839" i="1"/>
  <c r="BD2839" i="1"/>
  <c r="O2840" i="1"/>
  <c r="AS2840" i="1"/>
  <c r="S2840" i="1" a="1"/>
  <c r="S2840" i="1" s="1"/>
  <c r="AB2840" i="1"/>
  <c r="AC2840" i="1"/>
  <c r="AF2840" i="1"/>
  <c r="AK2840" i="1" a="1"/>
  <c r="AK2840" i="1" s="1"/>
  <c r="AU2840" i="1"/>
  <c r="BD2840" i="1"/>
  <c r="O2841" i="1"/>
  <c r="AS2841" i="1"/>
  <c r="S2841" i="1" a="1"/>
  <c r="S2841" i="1" s="1"/>
  <c r="AB2841" i="1"/>
  <c r="AC2841" i="1"/>
  <c r="AF2841" i="1"/>
  <c r="AK2841" i="1" a="1"/>
  <c r="AK2841" i="1" s="1"/>
  <c r="AU2841" i="1"/>
  <c r="BD2841" i="1"/>
  <c r="O2842" i="1"/>
  <c r="AS2842" i="1"/>
  <c r="S2842" i="1" a="1"/>
  <c r="S2842" i="1" s="1"/>
  <c r="AB2842" i="1"/>
  <c r="AC2842" i="1"/>
  <c r="AF2842" i="1"/>
  <c r="AK2842" i="1" a="1"/>
  <c r="AK2842" i="1" s="1"/>
  <c r="AU2842" i="1"/>
  <c r="BD2842" i="1"/>
  <c r="O2843" i="1"/>
  <c r="AS2843" i="1"/>
  <c r="S2843" i="1" a="1"/>
  <c r="S2843" i="1" s="1"/>
  <c r="AB2843" i="1"/>
  <c r="AC2843" i="1"/>
  <c r="AF2843" i="1"/>
  <c r="AK2843" i="1" a="1"/>
  <c r="AK2843" i="1" s="1"/>
  <c r="AU2843" i="1"/>
  <c r="BD2843" i="1"/>
  <c r="O2844" i="1"/>
  <c r="AS2844" i="1"/>
  <c r="S2844" i="1" a="1"/>
  <c r="S2844" i="1" s="1"/>
  <c r="AB2844" i="1"/>
  <c r="AC2844" i="1"/>
  <c r="AF2844" i="1"/>
  <c r="AK2844" i="1" a="1"/>
  <c r="AK2844" i="1" s="1"/>
  <c r="AU2844" i="1"/>
  <c r="BD2844" i="1"/>
  <c r="O2845" i="1"/>
  <c r="AS2845" i="1"/>
  <c r="S2845" i="1" a="1"/>
  <c r="S2845" i="1" s="1"/>
  <c r="AB2845" i="1"/>
  <c r="AC2845" i="1"/>
  <c r="AF2845" i="1"/>
  <c r="AK2845" i="1" a="1"/>
  <c r="AK2845" i="1" s="1"/>
  <c r="AU2845" i="1"/>
  <c r="BD2845" i="1"/>
  <c r="O2846" i="1"/>
  <c r="AS2846" i="1"/>
  <c r="S2846" i="1" a="1"/>
  <c r="S2846" i="1" s="1"/>
  <c r="AB2846" i="1"/>
  <c r="AC2846" i="1"/>
  <c r="AF2846" i="1"/>
  <c r="AK2846" i="1" a="1"/>
  <c r="AK2846" i="1" s="1"/>
  <c r="AU2846" i="1"/>
  <c r="BD2846" i="1"/>
  <c r="O2847" i="1"/>
  <c r="AS2847" i="1"/>
  <c r="S2847" i="1" a="1"/>
  <c r="S2847" i="1" s="1"/>
  <c r="AB2847" i="1"/>
  <c r="AC2847" i="1"/>
  <c r="AF2847" i="1"/>
  <c r="AK2847" i="1" a="1"/>
  <c r="AK2847" i="1" s="1"/>
  <c r="AU2847" i="1"/>
  <c r="BD2847" i="1"/>
  <c r="O2848" i="1"/>
  <c r="AS2848" i="1"/>
  <c r="S2848" i="1" a="1"/>
  <c r="S2848" i="1" s="1"/>
  <c r="AB2848" i="1"/>
  <c r="AC2848" i="1"/>
  <c r="AF2848" i="1"/>
  <c r="AK2848" i="1" a="1"/>
  <c r="AK2848" i="1" s="1"/>
  <c r="AU2848" i="1"/>
  <c r="BD2848" i="1"/>
  <c r="O2849" i="1"/>
  <c r="AS2849" i="1"/>
  <c r="S2849" i="1" a="1"/>
  <c r="S2849" i="1" s="1"/>
  <c r="AB2849" i="1"/>
  <c r="AC2849" i="1"/>
  <c r="AF2849" i="1"/>
  <c r="AK2849" i="1" a="1"/>
  <c r="AK2849" i="1" s="1"/>
  <c r="AU2849" i="1"/>
  <c r="BD2849" i="1"/>
  <c r="O2850" i="1"/>
  <c r="AS2850" i="1"/>
  <c r="S2850" i="1" a="1"/>
  <c r="S2850" i="1" s="1"/>
  <c r="AB2850" i="1"/>
  <c r="AC2850" i="1"/>
  <c r="AF2850" i="1"/>
  <c r="AK2850" i="1" a="1"/>
  <c r="AK2850" i="1" s="1"/>
  <c r="AU2850" i="1"/>
  <c r="BD2850" i="1"/>
  <c r="O2851" i="1"/>
  <c r="AS2851" i="1"/>
  <c r="S2851" i="1" a="1"/>
  <c r="S2851" i="1" s="1"/>
  <c r="AB2851" i="1"/>
  <c r="AC2851" i="1"/>
  <c r="AF2851" i="1"/>
  <c r="AK2851" i="1" a="1"/>
  <c r="AK2851" i="1" s="1"/>
  <c r="AU2851" i="1"/>
  <c r="BD2851" i="1"/>
  <c r="O2852" i="1"/>
  <c r="AS2852" i="1"/>
  <c r="S2852" i="1" a="1"/>
  <c r="S2852" i="1" s="1"/>
  <c r="AB2852" i="1"/>
  <c r="AC2852" i="1"/>
  <c r="AF2852" i="1"/>
  <c r="AK2852" i="1" a="1"/>
  <c r="AK2852" i="1" s="1"/>
  <c r="AU2852" i="1"/>
  <c r="BD2852" i="1"/>
  <c r="O2853" i="1"/>
  <c r="AS2853" i="1"/>
  <c r="S2853" i="1" a="1"/>
  <c r="S2853" i="1" s="1"/>
  <c r="AB2853" i="1"/>
  <c r="AC2853" i="1"/>
  <c r="AF2853" i="1"/>
  <c r="AK2853" i="1" a="1"/>
  <c r="AK2853" i="1" s="1"/>
  <c r="AU2853" i="1"/>
  <c r="BD2853" i="1"/>
  <c r="O2854" i="1"/>
  <c r="AS2854" i="1"/>
  <c r="S2854" i="1" a="1"/>
  <c r="S2854" i="1" s="1"/>
  <c r="AB2854" i="1"/>
  <c r="AC2854" i="1"/>
  <c r="AF2854" i="1"/>
  <c r="AK2854" i="1" a="1"/>
  <c r="AK2854" i="1" s="1"/>
  <c r="AU2854" i="1"/>
  <c r="BD2854" i="1"/>
  <c r="O2855" i="1"/>
  <c r="AS2855" i="1"/>
  <c r="S2855" i="1" a="1"/>
  <c r="S2855" i="1" s="1"/>
  <c r="AB2855" i="1"/>
  <c r="AC2855" i="1"/>
  <c r="AF2855" i="1"/>
  <c r="AK2855" i="1" a="1"/>
  <c r="AK2855" i="1" s="1"/>
  <c r="AU2855" i="1"/>
  <c r="BD2855" i="1"/>
  <c r="O2856" i="1"/>
  <c r="AS2856" i="1"/>
  <c r="S2856" i="1" a="1"/>
  <c r="S2856" i="1" s="1"/>
  <c r="AB2856" i="1"/>
  <c r="AC2856" i="1"/>
  <c r="AF2856" i="1"/>
  <c r="AK2856" i="1" a="1"/>
  <c r="AK2856" i="1" s="1"/>
  <c r="AU2856" i="1"/>
  <c r="BD2856" i="1"/>
  <c r="O2857" i="1"/>
  <c r="AS2857" i="1"/>
  <c r="S2857" i="1" a="1"/>
  <c r="S2857" i="1" s="1"/>
  <c r="AB2857" i="1"/>
  <c r="AC2857" i="1"/>
  <c r="AF2857" i="1"/>
  <c r="AK2857" i="1" a="1"/>
  <c r="AK2857" i="1" s="1"/>
  <c r="AU2857" i="1"/>
  <c r="BD2857" i="1"/>
  <c r="O2858" i="1"/>
  <c r="AS2858" i="1"/>
  <c r="S2858" i="1" a="1"/>
  <c r="S2858" i="1" s="1"/>
  <c r="AB2858" i="1"/>
  <c r="AC2858" i="1"/>
  <c r="AF2858" i="1"/>
  <c r="AK2858" i="1" a="1"/>
  <c r="AK2858" i="1" s="1"/>
  <c r="AU2858" i="1"/>
  <c r="BD2858" i="1"/>
  <c r="O2859" i="1"/>
  <c r="AS2859" i="1"/>
  <c r="S2859" i="1" a="1"/>
  <c r="S2859" i="1" s="1"/>
  <c r="AB2859" i="1"/>
  <c r="AC2859" i="1"/>
  <c r="AF2859" i="1"/>
  <c r="AK2859" i="1" a="1"/>
  <c r="AK2859" i="1" s="1"/>
  <c r="AU2859" i="1"/>
  <c r="BD2859" i="1"/>
  <c r="O2860" i="1"/>
  <c r="AS2860" i="1"/>
  <c r="S2860" i="1" a="1"/>
  <c r="S2860" i="1" s="1"/>
  <c r="AB2860" i="1"/>
  <c r="AC2860" i="1"/>
  <c r="AF2860" i="1"/>
  <c r="AK2860" i="1" a="1"/>
  <c r="AK2860" i="1" s="1"/>
  <c r="AU2860" i="1"/>
  <c r="BD2860" i="1"/>
  <c r="O2861" i="1"/>
  <c r="AS2861" i="1"/>
  <c r="S2861" i="1" a="1"/>
  <c r="S2861" i="1" s="1"/>
  <c r="AB2861" i="1"/>
  <c r="AC2861" i="1"/>
  <c r="AF2861" i="1"/>
  <c r="AK2861" i="1" a="1"/>
  <c r="AK2861" i="1" s="1"/>
  <c r="AU2861" i="1"/>
  <c r="BD2861" i="1"/>
  <c r="O2862" i="1"/>
  <c r="AS2862" i="1"/>
  <c r="S2862" i="1" a="1"/>
  <c r="S2862" i="1" s="1"/>
  <c r="AB2862" i="1"/>
  <c r="AC2862" i="1"/>
  <c r="AF2862" i="1"/>
  <c r="AK2862" i="1" a="1"/>
  <c r="AK2862" i="1" s="1"/>
  <c r="AU2862" i="1"/>
  <c r="BD2862" i="1"/>
  <c r="O2863" i="1"/>
  <c r="AS2863" i="1"/>
  <c r="S2863" i="1" a="1"/>
  <c r="S2863" i="1" s="1"/>
  <c r="AB2863" i="1"/>
  <c r="AC2863" i="1"/>
  <c r="AF2863" i="1"/>
  <c r="AK2863" i="1" a="1"/>
  <c r="AK2863" i="1" s="1"/>
  <c r="AU2863" i="1"/>
  <c r="BD2863" i="1"/>
  <c r="O2864" i="1"/>
  <c r="AS2864" i="1"/>
  <c r="S2864" i="1" a="1"/>
  <c r="S2864" i="1" s="1"/>
  <c r="AB2864" i="1"/>
  <c r="AC2864" i="1"/>
  <c r="AF2864" i="1"/>
  <c r="AK2864" i="1" a="1"/>
  <c r="AK2864" i="1" s="1"/>
  <c r="AU2864" i="1"/>
  <c r="BD2864" i="1"/>
  <c r="O2865" i="1"/>
  <c r="AS2865" i="1"/>
  <c r="S2865" i="1" a="1"/>
  <c r="S2865" i="1" s="1"/>
  <c r="AB2865" i="1"/>
  <c r="AC2865" i="1"/>
  <c r="AF2865" i="1"/>
  <c r="AK2865" i="1" a="1"/>
  <c r="AK2865" i="1" s="1"/>
  <c r="AU2865" i="1"/>
  <c r="BD2865" i="1"/>
  <c r="O2866" i="1"/>
  <c r="AS2866" i="1"/>
  <c r="S2866" i="1" a="1"/>
  <c r="S2866" i="1" s="1"/>
  <c r="AB2866" i="1"/>
  <c r="AC2866" i="1"/>
  <c r="AF2866" i="1"/>
  <c r="AK2866" i="1" a="1"/>
  <c r="AK2866" i="1" s="1"/>
  <c r="AU2866" i="1"/>
  <c r="BD2866" i="1"/>
  <c r="O2867" i="1"/>
  <c r="AS2867" i="1"/>
  <c r="S2867" i="1" a="1"/>
  <c r="S2867" i="1" s="1"/>
  <c r="AB2867" i="1"/>
  <c r="AC2867" i="1"/>
  <c r="AF2867" i="1"/>
  <c r="AK2867" i="1" a="1"/>
  <c r="AK2867" i="1" s="1"/>
  <c r="AU2867" i="1"/>
  <c r="BD2867" i="1"/>
  <c r="AS2868" i="1"/>
  <c r="AB2868" i="1"/>
  <c r="AC2868" i="1"/>
  <c r="AF2868" i="1"/>
  <c r="AK2868" i="1" a="1"/>
  <c r="AK2868" i="1" s="1"/>
  <c r="AU2868" i="1"/>
  <c r="BD2868" i="1"/>
  <c r="AS2869" i="1"/>
  <c r="AB2869" i="1"/>
  <c r="AC2869" i="1"/>
  <c r="AF2869" i="1"/>
  <c r="AK2869" i="1" a="1"/>
  <c r="AK2869" i="1" s="1"/>
  <c r="AU2869" i="1"/>
  <c r="BD2869" i="1"/>
  <c r="AS2870" i="1"/>
  <c r="AB2870" i="1"/>
  <c r="AC2870" i="1"/>
  <c r="AF2870" i="1"/>
  <c r="AK2870" i="1" a="1"/>
  <c r="AK2870" i="1" s="1"/>
  <c r="AU2870" i="1"/>
  <c r="BD2870" i="1"/>
  <c r="AS2871" i="1"/>
  <c r="AB2871" i="1"/>
  <c r="AC2871" i="1"/>
  <c r="AF2871" i="1"/>
  <c r="AK2871" i="1" a="1"/>
  <c r="AK2871" i="1" s="1"/>
  <c r="AU2871" i="1"/>
  <c r="BD2871" i="1"/>
  <c r="AS2872" i="1"/>
  <c r="AB2872" i="1"/>
  <c r="AC2872" i="1"/>
  <c r="AF2872" i="1"/>
  <c r="AK2872" i="1" a="1"/>
  <c r="AK2872" i="1" s="1"/>
  <c r="AU2872" i="1"/>
  <c r="BD2872" i="1"/>
  <c r="AS2873" i="1"/>
  <c r="AB2873" i="1"/>
  <c r="AC2873" i="1"/>
  <c r="AF2873" i="1"/>
  <c r="AK2873" i="1" a="1"/>
  <c r="AK2873" i="1" s="1"/>
  <c r="AU2873" i="1"/>
  <c r="BD2873" i="1"/>
  <c r="AS2874" i="1"/>
  <c r="AB2874" i="1"/>
  <c r="AC2874" i="1"/>
  <c r="AF2874" i="1"/>
  <c r="AK2874" i="1" a="1"/>
  <c r="AK2874" i="1" s="1"/>
  <c r="AU2874" i="1"/>
  <c r="BD2874" i="1"/>
  <c r="AS2875" i="1"/>
  <c r="AB2875" i="1"/>
  <c r="AC2875" i="1"/>
  <c r="AF2875" i="1"/>
  <c r="AK2875" i="1" a="1"/>
  <c r="AK2875" i="1" s="1"/>
  <c r="AU2875" i="1"/>
  <c r="BD2875" i="1"/>
  <c r="AS2876" i="1"/>
  <c r="AB2876" i="1"/>
  <c r="AC2876" i="1"/>
  <c r="AF2876" i="1"/>
  <c r="AK2876" i="1" a="1"/>
  <c r="AK2876" i="1" s="1"/>
  <c r="AU2876" i="1"/>
  <c r="BD2876" i="1"/>
  <c r="AS2877" i="1"/>
  <c r="AB2877" i="1"/>
  <c r="AC2877" i="1"/>
  <c r="AF2877" i="1"/>
  <c r="AK2877" i="1" a="1"/>
  <c r="AK2877" i="1" s="1"/>
  <c r="AU2877" i="1"/>
  <c r="BD2877" i="1"/>
  <c r="AS2878" i="1"/>
  <c r="AB2878" i="1"/>
  <c r="AC2878" i="1"/>
  <c r="AF2878" i="1"/>
  <c r="AK2878" i="1" a="1"/>
  <c r="AK2878" i="1" s="1"/>
  <c r="AU2878" i="1"/>
  <c r="BD2878" i="1"/>
  <c r="AS2879" i="1"/>
  <c r="AB2879" i="1"/>
  <c r="AC2879" i="1"/>
  <c r="AF2879" i="1"/>
  <c r="AK2879" i="1" a="1"/>
  <c r="AK2879" i="1" s="1"/>
  <c r="AU2879" i="1"/>
  <c r="BD2879" i="1"/>
  <c r="AS2880" i="1"/>
  <c r="AB2880" i="1"/>
  <c r="AC2880" i="1"/>
  <c r="AF2880" i="1"/>
  <c r="AK2880" i="1" a="1"/>
  <c r="AK2880" i="1" s="1"/>
  <c r="AU2880" i="1"/>
  <c r="BD2880" i="1"/>
  <c r="AS2881" i="1"/>
  <c r="AB2881" i="1"/>
  <c r="AC2881" i="1"/>
  <c r="AF2881" i="1"/>
  <c r="AK2881" i="1" a="1"/>
  <c r="AK2881" i="1" s="1"/>
  <c r="AU2881" i="1"/>
  <c r="BD2881" i="1"/>
  <c r="AS2882" i="1"/>
  <c r="AB2882" i="1"/>
  <c r="AC2882" i="1"/>
  <c r="AF2882" i="1"/>
  <c r="AK2882" i="1" a="1"/>
  <c r="AK2882" i="1" s="1"/>
  <c r="AU2882" i="1"/>
  <c r="BD2882" i="1"/>
  <c r="AS2883" i="1"/>
  <c r="AB2883" i="1"/>
  <c r="AC2883" i="1"/>
  <c r="AF2883" i="1"/>
  <c r="AK2883" i="1" a="1"/>
  <c r="AK2883" i="1" s="1"/>
  <c r="AU2883" i="1"/>
  <c r="BD2883" i="1"/>
  <c r="AS2884" i="1"/>
  <c r="AB2884" i="1"/>
  <c r="AC2884" i="1"/>
  <c r="AF2884" i="1"/>
  <c r="AK2884" i="1" a="1"/>
  <c r="AK2884" i="1" s="1"/>
  <c r="AU2884" i="1"/>
  <c r="BD2884" i="1"/>
  <c r="AS2885" i="1"/>
  <c r="AB2885" i="1"/>
  <c r="AC2885" i="1"/>
  <c r="AF2885" i="1"/>
  <c r="AK2885" i="1" a="1"/>
  <c r="AK2885" i="1" s="1"/>
  <c r="AU2885" i="1"/>
  <c r="BD2885" i="1"/>
  <c r="AS2886" i="1"/>
  <c r="AB2886" i="1"/>
  <c r="AC2886" i="1"/>
  <c r="AF2886" i="1"/>
  <c r="AK2886" i="1" a="1"/>
  <c r="AK2886" i="1" s="1"/>
  <c r="AU2886" i="1"/>
  <c r="BD2886" i="1"/>
  <c r="AS2887" i="1"/>
  <c r="AB2887" i="1"/>
  <c r="AC2887" i="1"/>
  <c r="AF2887" i="1"/>
  <c r="AK2887" i="1" a="1"/>
  <c r="AK2887" i="1" s="1"/>
  <c r="AU2887" i="1"/>
  <c r="BD2887" i="1"/>
  <c r="AS2888" i="1"/>
  <c r="AB2888" i="1"/>
  <c r="AC2888" i="1"/>
  <c r="AF2888" i="1"/>
  <c r="AK2888" i="1" a="1"/>
  <c r="AK2888" i="1" s="1"/>
  <c r="AU2888" i="1"/>
  <c r="BD2888" i="1"/>
  <c r="AS2889" i="1"/>
  <c r="AB2889" i="1"/>
  <c r="AC2889" i="1"/>
  <c r="AF2889" i="1"/>
  <c r="AK2889" i="1" a="1"/>
  <c r="AK2889" i="1" s="1"/>
  <c r="AU2889" i="1"/>
  <c r="BD2889" i="1"/>
  <c r="AS2890" i="1"/>
  <c r="AB2890" i="1"/>
  <c r="AC2890" i="1"/>
  <c r="AF2890" i="1"/>
  <c r="AK2890" i="1" a="1"/>
  <c r="AK2890" i="1" s="1"/>
  <c r="AU2890" i="1"/>
  <c r="BD2890" i="1"/>
  <c r="AS2891" i="1"/>
  <c r="AB2891" i="1"/>
  <c r="AC2891" i="1"/>
  <c r="AF2891" i="1"/>
  <c r="AK2891" i="1" a="1"/>
  <c r="AK2891" i="1" s="1"/>
  <c r="AU2891" i="1"/>
  <c r="BD2891" i="1"/>
  <c r="AS2892" i="1"/>
  <c r="AB2892" i="1"/>
  <c r="AC2892" i="1"/>
  <c r="AF2892" i="1"/>
  <c r="AK2892" i="1" a="1"/>
  <c r="AK2892" i="1" s="1"/>
  <c r="AU2892" i="1"/>
  <c r="BD2892" i="1"/>
  <c r="AS2893" i="1"/>
  <c r="AB2893" i="1"/>
  <c r="AC2893" i="1"/>
  <c r="AF2893" i="1"/>
  <c r="AK2893" i="1" a="1"/>
  <c r="AK2893" i="1" s="1"/>
  <c r="AU2893" i="1"/>
  <c r="BD2893" i="1"/>
  <c r="AS2894" i="1"/>
  <c r="AB2894" i="1"/>
  <c r="AC2894" i="1"/>
  <c r="AF2894" i="1"/>
  <c r="AK2894" i="1" a="1"/>
  <c r="AK2894" i="1" s="1"/>
  <c r="AU2894" i="1"/>
  <c r="BD2894" i="1"/>
  <c r="AS2895" i="1"/>
  <c r="AB2895" i="1"/>
  <c r="AC2895" i="1"/>
  <c r="AF2895" i="1"/>
  <c r="AK2895" i="1" a="1"/>
  <c r="AK2895" i="1" s="1"/>
  <c r="AU2895" i="1"/>
  <c r="BD2895" i="1"/>
  <c r="AS2896" i="1"/>
  <c r="AB2896" i="1"/>
  <c r="AC2896" i="1"/>
  <c r="AF2896" i="1"/>
  <c r="AK2896" i="1" a="1"/>
  <c r="AK2896" i="1" s="1"/>
  <c r="AU2896" i="1"/>
  <c r="BD2896" i="1"/>
  <c r="AS2897" i="1"/>
  <c r="AB2897" i="1"/>
  <c r="AC2897" i="1"/>
  <c r="AF2897" i="1"/>
  <c r="AK2897" i="1" a="1"/>
  <c r="AK2897" i="1" s="1"/>
  <c r="AU2897" i="1"/>
  <c r="BD2897" i="1"/>
  <c r="AS2898" i="1"/>
  <c r="AB2898" i="1"/>
  <c r="AC2898" i="1"/>
  <c r="AF2898" i="1"/>
  <c r="AK2898" i="1" a="1"/>
  <c r="AK2898" i="1" s="1"/>
  <c r="AU2898" i="1"/>
  <c r="BD2898" i="1"/>
  <c r="AS2899" i="1"/>
  <c r="AB2899" i="1"/>
  <c r="AC2899" i="1"/>
  <c r="AF2899" i="1"/>
  <c r="AK2899" i="1" a="1"/>
  <c r="AK2899" i="1" s="1"/>
  <c r="AU2899" i="1"/>
  <c r="BD2899" i="1"/>
  <c r="AS2900" i="1"/>
  <c r="AB2900" i="1"/>
  <c r="AC2900" i="1"/>
  <c r="AF2900" i="1"/>
  <c r="AK2900" i="1" a="1"/>
  <c r="AK2900" i="1" s="1"/>
  <c r="AU2900" i="1"/>
  <c r="BD2900" i="1"/>
  <c r="AS2901" i="1"/>
  <c r="AB2901" i="1"/>
  <c r="AC2901" i="1"/>
  <c r="AF2901" i="1"/>
  <c r="AK2901" i="1" a="1"/>
  <c r="AK2901" i="1" s="1"/>
  <c r="AU2901" i="1"/>
  <c r="BD2901" i="1"/>
  <c r="AS2902" i="1"/>
  <c r="AB2902" i="1"/>
  <c r="AC2902" i="1"/>
  <c r="AF2902" i="1"/>
  <c r="AK2902" i="1" a="1"/>
  <c r="AK2902" i="1" s="1"/>
  <c r="AU2902" i="1"/>
  <c r="BD2902" i="1"/>
  <c r="AS2903" i="1"/>
  <c r="AB2903" i="1"/>
  <c r="AC2903" i="1"/>
  <c r="AF2903" i="1"/>
  <c r="AK2903" i="1" a="1"/>
  <c r="AK2903" i="1" s="1"/>
  <c r="AU2903" i="1"/>
  <c r="BD2903" i="1"/>
  <c r="AS2904" i="1"/>
  <c r="AB2904" i="1"/>
  <c r="AC2904" i="1"/>
  <c r="AF2904" i="1"/>
  <c r="AK2904" i="1" a="1"/>
  <c r="AK2904" i="1" s="1"/>
  <c r="AU2904" i="1"/>
  <c r="BD2904" i="1"/>
  <c r="AS2905" i="1"/>
  <c r="AB2905" i="1"/>
  <c r="AC2905" i="1"/>
  <c r="AF2905" i="1"/>
  <c r="AK2905" i="1" a="1"/>
  <c r="AK2905" i="1" s="1"/>
  <c r="AU2905" i="1"/>
  <c r="BD2905" i="1"/>
  <c r="AS2906" i="1"/>
  <c r="AB2906" i="1"/>
  <c r="AC2906" i="1"/>
  <c r="AF2906" i="1"/>
  <c r="AK2906" i="1" a="1"/>
  <c r="AK2906" i="1" s="1"/>
  <c r="AU2906" i="1"/>
  <c r="BD2906" i="1"/>
  <c r="AS2907" i="1"/>
  <c r="AB2907" i="1"/>
  <c r="AC2907" i="1"/>
  <c r="AF2907" i="1"/>
  <c r="AK2907" i="1" a="1"/>
  <c r="AK2907" i="1" s="1"/>
  <c r="AU2907" i="1"/>
  <c r="BD2907" i="1"/>
  <c r="AS2908" i="1"/>
  <c r="AB2908" i="1"/>
  <c r="AC2908" i="1"/>
  <c r="AF2908" i="1"/>
  <c r="AK2908" i="1" a="1"/>
  <c r="AK2908" i="1" s="1"/>
  <c r="AU2908" i="1"/>
  <c r="BD2908" i="1"/>
  <c r="AS2909" i="1"/>
  <c r="AB2909" i="1"/>
  <c r="AC2909" i="1"/>
  <c r="AF2909" i="1"/>
  <c r="AK2909" i="1" a="1"/>
  <c r="AK2909" i="1" s="1"/>
  <c r="AU2909" i="1"/>
  <c r="BD2909" i="1"/>
  <c r="AS2910" i="1"/>
  <c r="AB2910" i="1"/>
  <c r="AC2910" i="1"/>
  <c r="AF2910" i="1"/>
  <c r="AK2910" i="1" a="1"/>
  <c r="AK2910" i="1" s="1"/>
  <c r="AU2910" i="1"/>
  <c r="BD2910" i="1"/>
  <c r="AS2911" i="1"/>
  <c r="AB2911" i="1"/>
  <c r="AC2911" i="1"/>
  <c r="AF2911" i="1"/>
  <c r="AK2911" i="1" a="1"/>
  <c r="AK2911" i="1" s="1"/>
  <c r="AU2911" i="1"/>
  <c r="BD2911" i="1"/>
  <c r="AS2912" i="1"/>
  <c r="AB2912" i="1"/>
  <c r="AC2912" i="1"/>
  <c r="AF2912" i="1"/>
  <c r="AK2912" i="1" a="1"/>
  <c r="AK2912" i="1" s="1"/>
  <c r="AU2912" i="1"/>
  <c r="BD2912" i="1"/>
  <c r="AS2913" i="1"/>
  <c r="AB2913" i="1"/>
  <c r="AC2913" i="1"/>
  <c r="AF2913" i="1"/>
  <c r="AK2913" i="1" a="1"/>
  <c r="AK2913" i="1" s="1"/>
  <c r="AU2913" i="1"/>
  <c r="BD2913" i="1"/>
  <c r="AS2914" i="1"/>
  <c r="AB2914" i="1"/>
  <c r="AC2914" i="1"/>
  <c r="AF2914" i="1"/>
  <c r="AK2914" i="1" a="1"/>
  <c r="AK2914" i="1" s="1"/>
  <c r="AU2914" i="1"/>
  <c r="BD2914" i="1"/>
  <c r="AS2915" i="1"/>
  <c r="AB2915" i="1"/>
  <c r="AC2915" i="1"/>
  <c r="AF2915" i="1"/>
  <c r="AK2915" i="1" a="1"/>
  <c r="AK2915" i="1" s="1"/>
  <c r="AU2915" i="1"/>
  <c r="BD2915" i="1"/>
  <c r="AS2916" i="1"/>
  <c r="AB2916" i="1"/>
  <c r="AC2916" i="1"/>
  <c r="AF2916" i="1"/>
  <c r="AK2916" i="1" a="1"/>
  <c r="AK2916" i="1" s="1"/>
  <c r="AU2916" i="1"/>
  <c r="BD2916" i="1"/>
  <c r="AS2917" i="1"/>
  <c r="AB2917" i="1"/>
  <c r="AC2917" i="1"/>
  <c r="AF2917" i="1"/>
  <c r="AK2917" i="1" a="1"/>
  <c r="AK2917" i="1" s="1"/>
  <c r="AU2917" i="1"/>
  <c r="BD2917" i="1"/>
  <c r="AS2918" i="1"/>
  <c r="AB2918" i="1"/>
  <c r="AC2918" i="1"/>
  <c r="AF2918" i="1"/>
  <c r="AK2918" i="1" a="1"/>
  <c r="AK2918" i="1" s="1"/>
  <c r="AU2918" i="1"/>
  <c r="BD2918" i="1"/>
  <c r="AS2919" i="1"/>
  <c r="AB2919" i="1"/>
  <c r="AC2919" i="1"/>
  <c r="AF2919" i="1"/>
  <c r="AK2919" i="1" a="1"/>
  <c r="AK2919" i="1" s="1"/>
  <c r="AU2919" i="1"/>
  <c r="BD2919" i="1"/>
  <c r="AS2920" i="1"/>
  <c r="AB2920" i="1"/>
  <c r="AC2920" i="1"/>
  <c r="AF2920" i="1"/>
  <c r="AK2920" i="1" a="1"/>
  <c r="AK2920" i="1" s="1"/>
  <c r="AU2920" i="1"/>
  <c r="BD2920" i="1"/>
  <c r="AS2921" i="1"/>
  <c r="AB2921" i="1"/>
  <c r="AC2921" i="1"/>
  <c r="AF2921" i="1"/>
  <c r="AK2921" i="1" a="1"/>
  <c r="AK2921" i="1" s="1"/>
  <c r="AU2921" i="1"/>
  <c r="BD2921" i="1"/>
  <c r="AS2922" i="1"/>
  <c r="AB2922" i="1"/>
  <c r="AC2922" i="1"/>
  <c r="AF2922" i="1"/>
  <c r="AK2922" i="1" a="1"/>
  <c r="AK2922" i="1" s="1"/>
  <c r="AU2922" i="1"/>
  <c r="BD2922" i="1"/>
  <c r="AS2923" i="1"/>
  <c r="AB2923" i="1"/>
  <c r="AC2923" i="1"/>
  <c r="AF2923" i="1"/>
  <c r="AK2923" i="1" a="1"/>
  <c r="AK2923" i="1" s="1"/>
  <c r="AU2923" i="1"/>
  <c r="BD2923" i="1"/>
  <c r="AS2924" i="1"/>
  <c r="AB2924" i="1"/>
  <c r="AC2924" i="1"/>
  <c r="AF2924" i="1"/>
  <c r="AK2924" i="1" a="1"/>
  <c r="AK2924" i="1" s="1"/>
  <c r="AU2924" i="1"/>
  <c r="BD2924" i="1"/>
  <c r="AS2925" i="1"/>
  <c r="AB2925" i="1"/>
  <c r="AC2925" i="1"/>
  <c r="AF2925" i="1"/>
  <c r="AK2925" i="1" a="1"/>
  <c r="AK2925" i="1" s="1"/>
  <c r="AU2925" i="1"/>
  <c r="BD2925" i="1"/>
  <c r="AS2926" i="1"/>
  <c r="AB2926" i="1"/>
  <c r="AC2926" i="1"/>
  <c r="AF2926" i="1"/>
  <c r="AK2926" i="1" a="1"/>
  <c r="AK2926" i="1" s="1"/>
  <c r="AU2926" i="1"/>
  <c r="BD2926" i="1"/>
  <c r="AS2927" i="1"/>
  <c r="AB2927" i="1"/>
  <c r="AC2927" i="1"/>
  <c r="AF2927" i="1"/>
  <c r="AK2927" i="1" a="1"/>
  <c r="AK2927" i="1" s="1"/>
  <c r="AU2927" i="1"/>
  <c r="BD2927" i="1"/>
  <c r="AS2928" i="1"/>
  <c r="AB2928" i="1"/>
  <c r="AC2928" i="1"/>
  <c r="AF2928" i="1"/>
  <c r="AK2928" i="1" a="1"/>
  <c r="AK2928" i="1" s="1"/>
  <c r="AU2928" i="1"/>
  <c r="BD2928" i="1"/>
  <c r="AS2929" i="1"/>
  <c r="AB2929" i="1"/>
  <c r="AC2929" i="1"/>
  <c r="AF2929" i="1"/>
  <c r="AK2929" i="1" a="1"/>
  <c r="AK2929" i="1" s="1"/>
  <c r="AU2929" i="1"/>
  <c r="BD2929" i="1"/>
  <c r="AS2930" i="1"/>
  <c r="AB2930" i="1"/>
  <c r="AC2930" i="1"/>
  <c r="AF2930" i="1"/>
  <c r="AK2930" i="1" a="1"/>
  <c r="AK2930" i="1" s="1"/>
  <c r="AU2930" i="1"/>
  <c r="BD2930" i="1"/>
  <c r="AS2931" i="1"/>
  <c r="AB2931" i="1"/>
  <c r="AC2931" i="1"/>
  <c r="AF2931" i="1"/>
  <c r="AK2931" i="1" a="1"/>
  <c r="AK2931" i="1" s="1"/>
  <c r="AU2931" i="1"/>
  <c r="BD2931" i="1"/>
  <c r="AS2932" i="1"/>
  <c r="AB2932" i="1"/>
  <c r="AC2932" i="1"/>
  <c r="AF2932" i="1"/>
  <c r="AK2932" i="1" a="1"/>
  <c r="AK2932" i="1" s="1"/>
  <c r="AU2932" i="1"/>
  <c r="BD2932" i="1"/>
  <c r="AS2933" i="1"/>
  <c r="AB2933" i="1"/>
  <c r="AC2933" i="1"/>
  <c r="AF2933" i="1"/>
  <c r="AK2933" i="1" a="1"/>
  <c r="AK2933" i="1" s="1"/>
  <c r="AU2933" i="1"/>
  <c r="BD2933" i="1"/>
  <c r="AS2934" i="1"/>
  <c r="AB2934" i="1"/>
  <c r="AC2934" i="1"/>
  <c r="AF2934" i="1"/>
  <c r="AK2934" i="1" a="1"/>
  <c r="AK2934" i="1" s="1"/>
  <c r="AU2934" i="1"/>
  <c r="BD2934" i="1"/>
  <c r="AS2935" i="1"/>
  <c r="AB2935" i="1"/>
  <c r="AC2935" i="1"/>
  <c r="AF2935" i="1"/>
  <c r="AK2935" i="1" a="1"/>
  <c r="AK2935" i="1" s="1"/>
  <c r="AU2935" i="1"/>
  <c r="BD2935" i="1"/>
  <c r="AS2936" i="1"/>
  <c r="AB2936" i="1"/>
  <c r="AC2936" i="1"/>
  <c r="AF2936" i="1"/>
  <c r="AK2936" i="1" a="1"/>
  <c r="AK2936" i="1" s="1"/>
  <c r="AU2936" i="1"/>
  <c r="BD2936" i="1"/>
  <c r="AS2937" i="1"/>
  <c r="AB2937" i="1"/>
  <c r="AC2937" i="1"/>
  <c r="AF2937" i="1"/>
  <c r="AK2937" i="1" a="1"/>
  <c r="AK2937" i="1" s="1"/>
  <c r="AU2937" i="1"/>
  <c r="BD2937" i="1"/>
  <c r="AS2938" i="1"/>
  <c r="AB2938" i="1"/>
  <c r="AC2938" i="1"/>
  <c r="AF2938" i="1"/>
  <c r="AK2938" i="1" a="1"/>
  <c r="AK2938" i="1" s="1"/>
  <c r="AU2938" i="1"/>
  <c r="BD2938" i="1"/>
  <c r="AS2939" i="1"/>
  <c r="AB2939" i="1"/>
  <c r="AC2939" i="1"/>
  <c r="AF2939" i="1"/>
  <c r="AK2939" i="1" a="1"/>
  <c r="AK2939" i="1" s="1"/>
  <c r="AU2939" i="1"/>
  <c r="BD2939" i="1"/>
  <c r="AS2940" i="1"/>
  <c r="AB2940" i="1"/>
  <c r="AC2940" i="1"/>
  <c r="AF2940" i="1"/>
  <c r="AK2940" i="1" a="1"/>
  <c r="AK2940" i="1" s="1"/>
  <c r="AU2940" i="1"/>
  <c r="BD2940" i="1"/>
  <c r="AS2941" i="1"/>
  <c r="AB2941" i="1"/>
  <c r="AC2941" i="1"/>
  <c r="AF2941" i="1"/>
  <c r="AK2941" i="1" a="1"/>
  <c r="AK2941" i="1" s="1"/>
  <c r="AU2941" i="1"/>
  <c r="BD2941" i="1"/>
  <c r="AS2942" i="1"/>
  <c r="AB2942" i="1"/>
  <c r="AC2942" i="1"/>
  <c r="AF2942" i="1"/>
  <c r="AK2942" i="1" a="1"/>
  <c r="AK2942" i="1" s="1"/>
  <c r="AU2942" i="1"/>
  <c r="BD2942" i="1"/>
  <c r="AS2943" i="1"/>
  <c r="AB2943" i="1"/>
  <c r="AC2943" i="1"/>
  <c r="AF2943" i="1"/>
  <c r="AK2943" i="1" a="1"/>
  <c r="AK2943" i="1" s="1"/>
  <c r="AU2943" i="1"/>
  <c r="BD2943" i="1"/>
  <c r="AS2944" i="1"/>
  <c r="AB2944" i="1"/>
  <c r="AC2944" i="1"/>
  <c r="AF2944" i="1"/>
  <c r="AK2944" i="1" a="1"/>
  <c r="AK2944" i="1" s="1"/>
  <c r="AU2944" i="1"/>
  <c r="BD2944" i="1"/>
  <c r="AS2945" i="1"/>
  <c r="AB2945" i="1"/>
  <c r="AC2945" i="1"/>
  <c r="AF2945" i="1"/>
  <c r="AK2945" i="1" a="1"/>
  <c r="AK2945" i="1" s="1"/>
  <c r="AU2945" i="1"/>
  <c r="BD2945" i="1"/>
  <c r="AS2946" i="1"/>
  <c r="AB2946" i="1"/>
  <c r="AC2946" i="1"/>
  <c r="AF2946" i="1"/>
  <c r="AK2946" i="1" a="1"/>
  <c r="AK2946" i="1" s="1"/>
  <c r="AU2946" i="1"/>
  <c r="BD2946" i="1"/>
  <c r="AS2947" i="1"/>
  <c r="AB2947" i="1"/>
  <c r="AC2947" i="1"/>
  <c r="AF2947" i="1"/>
  <c r="AK2947" i="1" a="1"/>
  <c r="AK2947" i="1" s="1"/>
  <c r="AU2947" i="1"/>
  <c r="BD2947" i="1"/>
  <c r="AS2948" i="1"/>
  <c r="AB2948" i="1"/>
  <c r="AC2948" i="1"/>
  <c r="AF2948" i="1"/>
  <c r="AK2948" i="1" a="1"/>
  <c r="AK2948" i="1" s="1"/>
  <c r="AU2948" i="1"/>
  <c r="BD2948" i="1"/>
  <c r="AS2949" i="1"/>
  <c r="AB2949" i="1"/>
  <c r="AC2949" i="1"/>
  <c r="AF2949" i="1"/>
  <c r="AK2949" i="1" a="1"/>
  <c r="AK2949" i="1" s="1"/>
  <c r="AU2949" i="1"/>
  <c r="BD2949" i="1"/>
  <c r="AS2950" i="1"/>
  <c r="AB2950" i="1"/>
  <c r="AC2950" i="1"/>
  <c r="AF2950" i="1"/>
  <c r="AK2950" i="1" a="1"/>
  <c r="AK2950" i="1" s="1"/>
  <c r="AU2950" i="1"/>
  <c r="BD2950" i="1"/>
  <c r="AS2951" i="1"/>
  <c r="AB2951" i="1"/>
  <c r="AC2951" i="1"/>
  <c r="AF2951" i="1"/>
  <c r="AK2951" i="1" a="1"/>
  <c r="AK2951" i="1" s="1"/>
  <c r="AU2951" i="1"/>
  <c r="BD2951" i="1"/>
  <c r="AS2952" i="1"/>
  <c r="AB2952" i="1"/>
  <c r="AC2952" i="1"/>
  <c r="AF2952" i="1"/>
  <c r="AK2952" i="1" a="1"/>
  <c r="AK2952" i="1" s="1"/>
  <c r="AU2952" i="1"/>
  <c r="BD2952" i="1"/>
  <c r="AS2953" i="1"/>
  <c r="AB2953" i="1"/>
  <c r="AC2953" i="1"/>
  <c r="AF2953" i="1"/>
  <c r="AK2953" i="1" a="1"/>
  <c r="AK2953" i="1" s="1"/>
  <c r="AU2953" i="1"/>
  <c r="BD2953" i="1"/>
  <c r="AS2954" i="1"/>
  <c r="AB2954" i="1"/>
  <c r="AC2954" i="1"/>
  <c r="AF2954" i="1"/>
  <c r="AK2954" i="1" a="1"/>
  <c r="AK2954" i="1" s="1"/>
  <c r="AU2954" i="1"/>
  <c r="BD2954" i="1"/>
  <c r="AS2955" i="1"/>
  <c r="AB2955" i="1"/>
  <c r="AC2955" i="1"/>
  <c r="AF2955" i="1"/>
  <c r="AK2955" i="1" a="1"/>
  <c r="AK2955" i="1" s="1"/>
  <c r="AU2955" i="1"/>
  <c r="BD2955" i="1"/>
  <c r="AS2956" i="1"/>
  <c r="AB2956" i="1"/>
  <c r="AC2956" i="1"/>
  <c r="AF2956" i="1"/>
  <c r="AK2956" i="1" a="1"/>
  <c r="AK2956" i="1" s="1"/>
  <c r="AU2956" i="1"/>
  <c r="BD2956" i="1"/>
  <c r="AS2957" i="1"/>
  <c r="AB2957" i="1"/>
  <c r="AC2957" i="1"/>
  <c r="AF2957" i="1"/>
  <c r="AK2957" i="1" a="1"/>
  <c r="AK2957" i="1" s="1"/>
  <c r="AU2957" i="1"/>
  <c r="BD2957" i="1"/>
  <c r="AS2958" i="1"/>
  <c r="AB2958" i="1"/>
  <c r="AC2958" i="1"/>
  <c r="AF2958" i="1"/>
  <c r="AK2958" i="1" a="1"/>
  <c r="AK2958" i="1" s="1"/>
  <c r="AU2958" i="1"/>
  <c r="BD2958" i="1"/>
  <c r="AS2959" i="1"/>
  <c r="AB2959" i="1"/>
  <c r="AC2959" i="1"/>
  <c r="AF2959" i="1"/>
  <c r="AK2959" i="1" a="1"/>
  <c r="AK2959" i="1" s="1"/>
  <c r="AU2959" i="1"/>
  <c r="BD2959" i="1"/>
  <c r="AS2960" i="1"/>
  <c r="AB2960" i="1"/>
  <c r="AC2960" i="1"/>
  <c r="AF2960" i="1"/>
  <c r="AK2960" i="1" a="1"/>
  <c r="AK2960" i="1" s="1"/>
  <c r="AU2960" i="1"/>
  <c r="BD2960" i="1"/>
  <c r="AS2961" i="1"/>
  <c r="AB2961" i="1"/>
  <c r="AC2961" i="1"/>
  <c r="AF2961" i="1"/>
  <c r="AK2961" i="1" a="1"/>
  <c r="AK2961" i="1" s="1"/>
  <c r="AU2961" i="1"/>
  <c r="BD2961" i="1"/>
  <c r="AS2962" i="1"/>
  <c r="AB2962" i="1"/>
  <c r="AC2962" i="1"/>
  <c r="AF2962" i="1"/>
  <c r="AK2962" i="1" a="1"/>
  <c r="AK2962" i="1" s="1"/>
  <c r="AU2962" i="1"/>
  <c r="BD2962" i="1"/>
  <c r="AS2963" i="1"/>
  <c r="AB2963" i="1"/>
  <c r="AC2963" i="1"/>
  <c r="AF2963" i="1"/>
  <c r="AK2963" i="1" a="1"/>
  <c r="AK2963" i="1" s="1"/>
  <c r="AU2963" i="1"/>
  <c r="BD2963" i="1"/>
  <c r="AS2964" i="1"/>
  <c r="AB2964" i="1"/>
  <c r="AC2964" i="1"/>
  <c r="AF2964" i="1"/>
  <c r="AK2964" i="1" a="1"/>
  <c r="AK2964" i="1" s="1"/>
  <c r="AU2964" i="1"/>
  <c r="BD2964" i="1"/>
  <c r="AS2965" i="1"/>
  <c r="AB2965" i="1"/>
  <c r="AC2965" i="1"/>
  <c r="AF2965" i="1"/>
  <c r="AK2965" i="1" a="1"/>
  <c r="AK2965" i="1" s="1"/>
  <c r="AU2965" i="1"/>
  <c r="BD2965" i="1"/>
  <c r="AS2966" i="1"/>
  <c r="AB2966" i="1"/>
  <c r="AC2966" i="1"/>
  <c r="AF2966" i="1"/>
  <c r="AK2966" i="1" a="1"/>
  <c r="AK2966" i="1" s="1"/>
  <c r="AU2966" i="1"/>
  <c r="BD2966" i="1"/>
  <c r="AS2967" i="1"/>
  <c r="AB2967" i="1"/>
  <c r="AC2967" i="1"/>
  <c r="AF2967" i="1"/>
  <c r="AK2967" i="1" a="1"/>
  <c r="AK2967" i="1" s="1"/>
  <c r="AU2967" i="1"/>
  <c r="BD2967" i="1"/>
  <c r="AS2968" i="1"/>
  <c r="AB2968" i="1"/>
  <c r="AC2968" i="1"/>
  <c r="AF2968" i="1"/>
  <c r="AK2968" i="1" a="1"/>
  <c r="AK2968" i="1" s="1"/>
  <c r="AU2968" i="1"/>
  <c r="BD2968" i="1"/>
  <c r="AS2969" i="1"/>
  <c r="AB2969" i="1"/>
  <c r="AC2969" i="1"/>
  <c r="AF2969" i="1"/>
  <c r="AK2969" i="1" a="1"/>
  <c r="AK2969" i="1" s="1"/>
  <c r="AU2969" i="1"/>
  <c r="BD2969" i="1"/>
  <c r="AS2970" i="1"/>
  <c r="AB2970" i="1"/>
  <c r="AC2970" i="1"/>
  <c r="AF2970" i="1"/>
  <c r="AK2970" i="1" a="1"/>
  <c r="AK2970" i="1" s="1"/>
  <c r="AU2970" i="1"/>
  <c r="BD2970" i="1"/>
  <c r="AS2971" i="1"/>
  <c r="AB2971" i="1"/>
  <c r="AC2971" i="1"/>
  <c r="AF2971" i="1"/>
  <c r="AK2971" i="1" a="1"/>
  <c r="AK2971" i="1" s="1"/>
  <c r="AU2971" i="1"/>
  <c r="BD2971" i="1"/>
  <c r="AS2972" i="1"/>
  <c r="AB2972" i="1"/>
  <c r="AC2972" i="1"/>
  <c r="AF2972" i="1"/>
  <c r="AK2972" i="1" a="1"/>
  <c r="AK2972" i="1" s="1"/>
  <c r="AU2972" i="1"/>
  <c r="BD2972" i="1"/>
  <c r="AS2973" i="1"/>
  <c r="AB2973" i="1"/>
  <c r="AC2973" i="1"/>
  <c r="AF2973" i="1"/>
  <c r="AK2973" i="1" a="1"/>
  <c r="AK2973" i="1" s="1"/>
  <c r="AU2973" i="1"/>
  <c r="BD2973" i="1"/>
  <c r="AS2974" i="1"/>
  <c r="AB2974" i="1"/>
  <c r="AC2974" i="1"/>
  <c r="AF2974" i="1"/>
  <c r="AK2974" i="1" a="1"/>
  <c r="AK2974" i="1" s="1"/>
  <c r="AU2974" i="1"/>
  <c r="BD2974" i="1"/>
  <c r="AS2975" i="1"/>
  <c r="AB2975" i="1"/>
  <c r="AC2975" i="1"/>
  <c r="AF2975" i="1"/>
  <c r="AK2975" i="1" a="1"/>
  <c r="AK2975" i="1" s="1"/>
  <c r="AU2975" i="1"/>
  <c r="BD2975" i="1"/>
  <c r="AS2976" i="1"/>
  <c r="AB2976" i="1"/>
  <c r="AC2976" i="1"/>
  <c r="AF2976" i="1"/>
  <c r="AK2976" i="1" a="1"/>
  <c r="AK2976" i="1" s="1"/>
  <c r="AU2976" i="1"/>
  <c r="BD2976" i="1"/>
  <c r="AS2977" i="1"/>
  <c r="AB2977" i="1"/>
  <c r="AC2977" i="1"/>
  <c r="AF2977" i="1"/>
  <c r="AK2977" i="1" a="1"/>
  <c r="AK2977" i="1" s="1"/>
  <c r="AU2977" i="1"/>
  <c r="BD2977" i="1"/>
  <c r="AS2978" i="1"/>
  <c r="AB2978" i="1"/>
  <c r="AC2978" i="1"/>
  <c r="AF2978" i="1"/>
  <c r="AK2978" i="1" a="1"/>
  <c r="AK2978" i="1" s="1"/>
  <c r="AU2978" i="1"/>
  <c r="BD2978" i="1"/>
  <c r="AS2979" i="1"/>
  <c r="AB2979" i="1"/>
  <c r="AC2979" i="1"/>
  <c r="AF2979" i="1"/>
  <c r="AK2979" i="1" a="1"/>
  <c r="AK2979" i="1" s="1"/>
  <c r="AU2979" i="1"/>
  <c r="BD2979" i="1"/>
  <c r="AS2980" i="1"/>
  <c r="AB2980" i="1"/>
  <c r="AC2980" i="1"/>
  <c r="AF2980" i="1"/>
  <c r="AK2980" i="1" a="1"/>
  <c r="AK2980" i="1" s="1"/>
  <c r="AU2980" i="1"/>
  <c r="BD2980" i="1"/>
  <c r="AS2981" i="1"/>
  <c r="AB2981" i="1"/>
  <c r="AC2981" i="1"/>
  <c r="AF2981" i="1"/>
  <c r="AK2981" i="1" a="1"/>
  <c r="AK2981" i="1" s="1"/>
  <c r="AU2981" i="1"/>
  <c r="BD2981" i="1"/>
  <c r="AS2982" i="1"/>
  <c r="AB2982" i="1"/>
  <c r="AC2982" i="1"/>
  <c r="AF2982" i="1"/>
  <c r="AK2982" i="1" a="1"/>
  <c r="AK2982" i="1" s="1"/>
  <c r="AU2982" i="1"/>
  <c r="BD2982" i="1"/>
  <c r="AS2983" i="1"/>
  <c r="AB2983" i="1"/>
  <c r="AC2983" i="1"/>
  <c r="AF2983" i="1"/>
  <c r="AK2983" i="1" a="1"/>
  <c r="AK2983" i="1" s="1"/>
  <c r="AU2983" i="1"/>
  <c r="BD2983" i="1"/>
  <c r="AS2984" i="1"/>
  <c r="AB2984" i="1"/>
  <c r="AC2984" i="1"/>
  <c r="AF2984" i="1"/>
  <c r="AK2984" i="1" a="1"/>
  <c r="AK2984" i="1" s="1"/>
  <c r="AU2984" i="1"/>
  <c r="BD2984" i="1"/>
  <c r="AS2985" i="1"/>
  <c r="AB2985" i="1"/>
  <c r="AC2985" i="1"/>
  <c r="AF2985" i="1"/>
  <c r="AK2985" i="1" a="1"/>
  <c r="AK2985" i="1" s="1"/>
  <c r="AU2985" i="1"/>
  <c r="BD2985" i="1"/>
  <c r="AS2986" i="1"/>
  <c r="AB2986" i="1"/>
  <c r="AC2986" i="1"/>
  <c r="AF2986" i="1"/>
  <c r="AK2986" i="1" a="1"/>
  <c r="AK2986" i="1" s="1"/>
  <c r="AU2986" i="1"/>
  <c r="BD2986" i="1"/>
  <c r="AS2987" i="1"/>
  <c r="AB2987" i="1"/>
  <c r="AC2987" i="1"/>
  <c r="AF2987" i="1"/>
  <c r="AK2987" i="1" a="1"/>
  <c r="AK2987" i="1" s="1"/>
  <c r="AU2987" i="1"/>
  <c r="BD2987" i="1"/>
  <c r="AS2988" i="1"/>
  <c r="AB2988" i="1"/>
  <c r="AC2988" i="1"/>
  <c r="AF2988" i="1"/>
  <c r="AK2988" i="1" a="1"/>
  <c r="AK2988" i="1" s="1"/>
  <c r="AU2988" i="1"/>
  <c r="BD2988" i="1"/>
  <c r="AS2989" i="1"/>
  <c r="AB2989" i="1"/>
  <c r="AC2989" i="1"/>
  <c r="AF2989" i="1"/>
  <c r="AK2989" i="1" a="1"/>
  <c r="AK2989" i="1" s="1"/>
  <c r="AU2989" i="1"/>
  <c r="BD2989" i="1"/>
  <c r="AS2990" i="1"/>
  <c r="AB2990" i="1"/>
  <c r="AC2990" i="1"/>
  <c r="AF2990" i="1"/>
  <c r="AK2990" i="1" a="1"/>
  <c r="AK2990" i="1" s="1"/>
  <c r="AU2990" i="1"/>
  <c r="BD2990" i="1"/>
  <c r="AS2991" i="1"/>
  <c r="AB2991" i="1"/>
  <c r="AC2991" i="1"/>
  <c r="AF2991" i="1"/>
  <c r="AK2991" i="1" a="1"/>
  <c r="AK2991" i="1" s="1"/>
  <c r="AU2991" i="1"/>
  <c r="BD2991" i="1"/>
  <c r="AS2992" i="1"/>
  <c r="AB2992" i="1"/>
  <c r="AC2992" i="1"/>
  <c r="AF2992" i="1"/>
  <c r="AK2992" i="1" a="1"/>
  <c r="AK2992" i="1" s="1"/>
  <c r="AU2992" i="1"/>
  <c r="BD2992" i="1"/>
  <c r="AS2993" i="1"/>
  <c r="AB2993" i="1"/>
  <c r="AC2993" i="1"/>
  <c r="AF2993" i="1"/>
  <c r="AK2993" i="1" a="1"/>
  <c r="AK2993" i="1" s="1"/>
  <c r="AU2993" i="1"/>
  <c r="BD2993" i="1"/>
  <c r="AS2994" i="1"/>
  <c r="AB2994" i="1"/>
  <c r="AC2994" i="1"/>
  <c r="AF2994" i="1"/>
  <c r="AK2994" i="1" a="1"/>
  <c r="AK2994" i="1" s="1"/>
  <c r="AU2994" i="1"/>
  <c r="BD2994" i="1"/>
  <c r="AS2995" i="1"/>
  <c r="AB2995" i="1"/>
  <c r="AC2995" i="1"/>
  <c r="AF2995" i="1"/>
  <c r="AK2995" i="1" a="1"/>
  <c r="AK2995" i="1" s="1"/>
  <c r="AU2995" i="1"/>
  <c r="BD2995" i="1"/>
  <c r="AS2996" i="1"/>
  <c r="AB2996" i="1"/>
  <c r="AC2996" i="1"/>
  <c r="AF2996" i="1"/>
  <c r="AK2996" i="1" a="1"/>
  <c r="AK2996" i="1" s="1"/>
  <c r="AU2996" i="1"/>
  <c r="BD2996" i="1"/>
  <c r="AS2997" i="1"/>
  <c r="AB2997" i="1"/>
  <c r="AC2997" i="1"/>
  <c r="AF2997" i="1"/>
  <c r="AK2997" i="1" a="1"/>
  <c r="AK2997" i="1" s="1"/>
  <c r="AU2997" i="1"/>
  <c r="BD2997" i="1"/>
  <c r="AS2998" i="1"/>
  <c r="AB2998" i="1"/>
  <c r="AC2998" i="1"/>
  <c r="AF2998" i="1"/>
  <c r="AK2998" i="1" a="1"/>
  <c r="AK2998" i="1" s="1"/>
  <c r="AU2998" i="1"/>
  <c r="BD2998" i="1"/>
  <c r="AS2999" i="1"/>
  <c r="AB2999" i="1"/>
  <c r="AC2999" i="1"/>
  <c r="AF2999" i="1"/>
  <c r="AK2999" i="1" a="1"/>
  <c r="AK2999" i="1" s="1"/>
  <c r="AU2999" i="1"/>
  <c r="BD2999" i="1"/>
  <c r="AS3000" i="1"/>
  <c r="AB3000" i="1"/>
  <c r="AC3000" i="1"/>
  <c r="AF3000" i="1"/>
  <c r="AK3000" i="1" a="1"/>
  <c r="AK3000" i="1" s="1"/>
  <c r="AU3000" i="1"/>
  <c r="BD3000" i="1"/>
  <c r="AS3001" i="1"/>
  <c r="AB3001" i="1"/>
  <c r="AC3001" i="1"/>
  <c r="AF3001" i="1"/>
  <c r="AK3001" i="1" a="1"/>
  <c r="AK3001" i="1" s="1"/>
  <c r="AU3001" i="1"/>
  <c r="BD3001" i="1"/>
  <c r="AS3002" i="1"/>
  <c r="AB3002" i="1"/>
  <c r="AC3002" i="1"/>
  <c r="AF3002" i="1"/>
  <c r="AK3002" i="1" a="1"/>
  <c r="AK3002" i="1" s="1"/>
  <c r="AU3002" i="1"/>
  <c r="BD3002" i="1"/>
  <c r="AS3003" i="1"/>
  <c r="AB3003" i="1"/>
  <c r="AC3003" i="1"/>
  <c r="AF3003" i="1"/>
  <c r="AK3003" i="1" a="1"/>
  <c r="AK3003" i="1" s="1"/>
  <c r="AU3003" i="1"/>
  <c r="BD3003" i="1"/>
  <c r="AS3004" i="1"/>
  <c r="AB3004" i="1"/>
  <c r="AC3004" i="1"/>
  <c r="AF3004" i="1"/>
  <c r="AK3004" i="1" a="1"/>
  <c r="AK3004" i="1" s="1"/>
  <c r="AU3004" i="1"/>
  <c r="BD3004" i="1"/>
  <c r="AS3005" i="1"/>
  <c r="AB3005" i="1"/>
  <c r="AC3005" i="1"/>
  <c r="AF3005" i="1"/>
  <c r="AK3005" i="1" a="1"/>
  <c r="AK3005" i="1" s="1"/>
  <c r="AU3005" i="1"/>
  <c r="BD3005" i="1"/>
  <c r="AS3006" i="1"/>
  <c r="AB3006" i="1"/>
  <c r="AC3006" i="1"/>
  <c r="AF3006" i="1"/>
  <c r="AK3006" i="1" a="1"/>
  <c r="AK3006" i="1" s="1"/>
  <c r="AU3006" i="1"/>
  <c r="BD3006" i="1"/>
  <c r="AS3007" i="1"/>
  <c r="AB3007" i="1"/>
  <c r="AC3007" i="1"/>
  <c r="AF3007" i="1"/>
  <c r="AK3007" i="1" a="1"/>
  <c r="AK3007" i="1" s="1"/>
  <c r="AU3007" i="1"/>
  <c r="BD3007" i="1"/>
  <c r="AS3008" i="1"/>
  <c r="AB3008" i="1"/>
  <c r="AC3008" i="1"/>
  <c r="AF3008" i="1"/>
  <c r="AK3008" i="1" a="1"/>
  <c r="AK3008" i="1" s="1"/>
  <c r="AU3008" i="1"/>
  <c r="BD3008" i="1"/>
  <c r="AS3009" i="1"/>
  <c r="AB3009" i="1"/>
  <c r="AC3009" i="1"/>
  <c r="AF3009" i="1"/>
  <c r="AK3009" i="1" a="1"/>
  <c r="AK3009" i="1" s="1"/>
  <c r="AU3009" i="1"/>
  <c r="BD3009" i="1"/>
  <c r="AS3010" i="1"/>
  <c r="AB3010" i="1"/>
  <c r="AC3010" i="1"/>
  <c r="AF3010" i="1"/>
  <c r="AK3010" i="1" a="1"/>
  <c r="AK3010" i="1" s="1"/>
  <c r="AU3010" i="1"/>
  <c r="BD3010" i="1"/>
  <c r="AS3011" i="1"/>
  <c r="AB3011" i="1"/>
  <c r="AC3011" i="1"/>
  <c r="AF3011" i="1"/>
  <c r="AK3011" i="1" a="1"/>
  <c r="AK3011" i="1" s="1"/>
  <c r="AU3011" i="1"/>
  <c r="BD3011" i="1"/>
  <c r="AS3012" i="1"/>
  <c r="AB3012" i="1"/>
  <c r="AC3012" i="1"/>
  <c r="AF3012" i="1"/>
  <c r="AK3012" i="1" a="1"/>
  <c r="AK3012" i="1" s="1"/>
  <c r="AU3012" i="1"/>
  <c r="BD3012" i="1"/>
  <c r="AS3013" i="1"/>
  <c r="AB3013" i="1"/>
  <c r="AC3013" i="1"/>
  <c r="AF3013" i="1"/>
  <c r="AK3013" i="1" a="1"/>
  <c r="AK3013" i="1" s="1"/>
  <c r="AU3013" i="1"/>
  <c r="BD3013" i="1"/>
  <c r="AS3014" i="1"/>
  <c r="AB3014" i="1"/>
  <c r="AC3014" i="1"/>
  <c r="AF3014" i="1"/>
  <c r="AK3014" i="1" a="1"/>
  <c r="AK3014" i="1" s="1"/>
  <c r="AU3014" i="1"/>
  <c r="BD3014" i="1"/>
  <c r="AS3015" i="1"/>
  <c r="AB3015" i="1"/>
  <c r="AC3015" i="1"/>
  <c r="AF3015" i="1"/>
  <c r="AK3015" i="1" a="1"/>
  <c r="AK3015" i="1" s="1"/>
  <c r="AU3015" i="1"/>
  <c r="BD3015" i="1"/>
  <c r="AS3016" i="1"/>
  <c r="AB3016" i="1"/>
  <c r="AC3016" i="1"/>
  <c r="AF3016" i="1"/>
  <c r="AK3016" i="1" a="1"/>
  <c r="AK3016" i="1" s="1"/>
  <c r="AU3016" i="1"/>
  <c r="BD3016" i="1"/>
  <c r="AS3017" i="1"/>
  <c r="AB3017" i="1"/>
  <c r="AC3017" i="1"/>
  <c r="AF3017" i="1"/>
  <c r="AK3017" i="1" a="1"/>
  <c r="AK3017" i="1" s="1"/>
  <c r="AU3017" i="1"/>
  <c r="BD3017" i="1"/>
  <c r="AS3018" i="1"/>
  <c r="AB3018" i="1"/>
  <c r="AC3018" i="1"/>
  <c r="AF3018" i="1"/>
  <c r="AK3018" i="1" a="1"/>
  <c r="AK3018" i="1" s="1"/>
  <c r="AU3018" i="1"/>
  <c r="BD3018" i="1"/>
  <c r="AS3019" i="1"/>
  <c r="AB3019" i="1"/>
  <c r="AC3019" i="1"/>
  <c r="AF3019" i="1"/>
  <c r="AK3019" i="1" a="1"/>
  <c r="AK3019" i="1" s="1"/>
  <c r="AU3019" i="1"/>
  <c r="BD3019" i="1"/>
  <c r="AS3020" i="1"/>
  <c r="AB3020" i="1"/>
  <c r="AC3020" i="1"/>
  <c r="AF3020" i="1"/>
  <c r="AK3020" i="1" a="1"/>
  <c r="AK3020" i="1" s="1"/>
  <c r="AU3020" i="1"/>
  <c r="BD3020" i="1"/>
  <c r="AS3021" i="1"/>
  <c r="AB3021" i="1"/>
  <c r="AC3021" i="1"/>
  <c r="AF3021" i="1"/>
  <c r="AK3021" i="1" a="1"/>
  <c r="AK3021" i="1" s="1"/>
  <c r="AU3021" i="1"/>
  <c r="BD3021" i="1"/>
  <c r="AS3022" i="1"/>
  <c r="AB3022" i="1"/>
  <c r="AC3022" i="1"/>
  <c r="AF3022" i="1"/>
  <c r="AK3022" i="1" a="1"/>
  <c r="AK3022" i="1" s="1"/>
  <c r="AU3022" i="1"/>
  <c r="BD3022" i="1"/>
  <c r="AS3023" i="1"/>
  <c r="AB3023" i="1"/>
  <c r="AC3023" i="1"/>
  <c r="AF3023" i="1"/>
  <c r="AK3023" i="1" a="1"/>
  <c r="AK3023" i="1" s="1"/>
  <c r="AU3023" i="1"/>
  <c r="BD3023" i="1"/>
  <c r="AS3024" i="1"/>
  <c r="AB3024" i="1"/>
  <c r="AC3024" i="1"/>
  <c r="AF3024" i="1"/>
  <c r="AK3024" i="1" a="1"/>
  <c r="AK3024" i="1" s="1"/>
  <c r="AU3024" i="1"/>
  <c r="BD3024" i="1"/>
  <c r="AS3025" i="1"/>
  <c r="AB3025" i="1"/>
  <c r="AC3025" i="1"/>
  <c r="AF3025" i="1"/>
  <c r="AK3025" i="1" a="1"/>
  <c r="AK3025" i="1" s="1"/>
  <c r="AU3025" i="1"/>
  <c r="BD3025" i="1"/>
  <c r="AS3026" i="1"/>
  <c r="AB3026" i="1"/>
  <c r="AC3026" i="1"/>
  <c r="AF3026" i="1"/>
  <c r="AK3026" i="1" a="1"/>
  <c r="AK3026" i="1" s="1"/>
  <c r="AU3026" i="1"/>
  <c r="BD3026" i="1"/>
  <c r="AS3027" i="1"/>
  <c r="AB3027" i="1"/>
  <c r="AC3027" i="1"/>
  <c r="AF3027" i="1"/>
  <c r="AK3027" i="1" a="1"/>
  <c r="AK3027" i="1" s="1"/>
  <c r="AU3027" i="1"/>
  <c r="BD3027" i="1"/>
  <c r="AS3028" i="1"/>
  <c r="AB3028" i="1"/>
  <c r="AC3028" i="1"/>
  <c r="AF3028" i="1"/>
  <c r="AK3028" i="1" a="1"/>
  <c r="AK3028" i="1" s="1"/>
  <c r="AU3028" i="1"/>
  <c r="BD3028" i="1"/>
  <c r="AS3029" i="1"/>
  <c r="AB3029" i="1"/>
  <c r="AC3029" i="1"/>
  <c r="AF3029" i="1"/>
  <c r="AK3029" i="1" a="1"/>
  <c r="AK3029" i="1" s="1"/>
  <c r="AU3029" i="1"/>
  <c r="BD3029" i="1"/>
  <c r="AS3030" i="1"/>
  <c r="AB3030" i="1"/>
  <c r="AC3030" i="1"/>
  <c r="AF3030" i="1"/>
  <c r="AK3030" i="1" a="1"/>
  <c r="AK3030" i="1" s="1"/>
  <c r="AU3030" i="1"/>
  <c r="BD3030" i="1"/>
  <c r="AS3031" i="1"/>
  <c r="AB3031" i="1"/>
  <c r="AC3031" i="1"/>
  <c r="AF3031" i="1"/>
  <c r="AK3031" i="1" a="1"/>
  <c r="AK3031" i="1" s="1"/>
  <c r="AU3031" i="1"/>
  <c r="BD3031" i="1"/>
  <c r="AS3032" i="1"/>
  <c r="AB3032" i="1"/>
  <c r="AC3032" i="1"/>
  <c r="AF3032" i="1"/>
  <c r="AK3032" i="1" a="1"/>
  <c r="AK3032" i="1" s="1"/>
  <c r="AU3032" i="1"/>
  <c r="BD3032" i="1"/>
  <c r="AS3033" i="1"/>
  <c r="AB3033" i="1"/>
  <c r="AC3033" i="1"/>
  <c r="AF3033" i="1"/>
  <c r="AK3033" i="1" a="1"/>
  <c r="AK3033" i="1" s="1"/>
  <c r="AU3033" i="1"/>
  <c r="BD3033" i="1"/>
  <c r="AS3034" i="1"/>
  <c r="AB3034" i="1"/>
  <c r="AC3034" i="1"/>
  <c r="AF3034" i="1"/>
  <c r="AK3034" i="1" a="1"/>
  <c r="AK3034" i="1" s="1"/>
  <c r="AU3034" i="1"/>
  <c r="BD3034" i="1"/>
  <c r="AS3035" i="1"/>
  <c r="AB3035" i="1"/>
  <c r="AC3035" i="1"/>
  <c r="AF3035" i="1"/>
  <c r="AK3035" i="1" a="1"/>
  <c r="AK3035" i="1" s="1"/>
  <c r="AU3035" i="1"/>
  <c r="BD3035" i="1"/>
  <c r="AS3036" i="1"/>
  <c r="AB3036" i="1"/>
  <c r="AC3036" i="1"/>
  <c r="AF3036" i="1"/>
  <c r="AK3036" i="1" a="1"/>
  <c r="AK3036" i="1" s="1"/>
  <c r="AU3036" i="1"/>
  <c r="BD3036" i="1"/>
  <c r="AS3037" i="1"/>
  <c r="AB3037" i="1"/>
  <c r="AC3037" i="1"/>
  <c r="AF3037" i="1"/>
  <c r="AK3037" i="1" a="1"/>
  <c r="AK3037" i="1" s="1"/>
  <c r="AU3037" i="1"/>
  <c r="BD3037" i="1"/>
  <c r="AS3038" i="1"/>
  <c r="AB3038" i="1"/>
  <c r="AC3038" i="1"/>
  <c r="AF3038" i="1"/>
  <c r="AK3038" i="1" a="1"/>
  <c r="AK3038" i="1" s="1"/>
  <c r="AU3038" i="1"/>
  <c r="BD3038" i="1"/>
  <c r="AS3039" i="1"/>
  <c r="AB3039" i="1"/>
  <c r="AC3039" i="1"/>
  <c r="AF3039" i="1"/>
  <c r="AK3039" i="1" a="1"/>
  <c r="AK3039" i="1" s="1"/>
  <c r="AU3039" i="1"/>
  <c r="BD3039" i="1"/>
  <c r="AS3040" i="1"/>
  <c r="AB3040" i="1"/>
  <c r="AC3040" i="1"/>
  <c r="AF3040" i="1"/>
  <c r="AK3040" i="1" a="1"/>
  <c r="AK3040" i="1" s="1"/>
  <c r="AU3040" i="1"/>
  <c r="BD3040" i="1"/>
  <c r="AS3041" i="1"/>
  <c r="AB3041" i="1"/>
  <c r="AC3041" i="1"/>
  <c r="AF3041" i="1"/>
  <c r="AK3041" i="1" a="1"/>
  <c r="AK3041" i="1" s="1"/>
  <c r="AU3041" i="1"/>
  <c r="BD3041" i="1"/>
  <c r="AS3042" i="1"/>
  <c r="AB3042" i="1"/>
  <c r="AC3042" i="1"/>
  <c r="AF3042" i="1"/>
  <c r="AK3042" i="1" a="1"/>
  <c r="AK3042" i="1" s="1"/>
  <c r="AU3042" i="1"/>
  <c r="BD3042" i="1"/>
  <c r="AS3043" i="1"/>
  <c r="AB3043" i="1"/>
  <c r="AC3043" i="1"/>
  <c r="AF3043" i="1"/>
  <c r="AK3043" i="1" a="1"/>
  <c r="AK3043" i="1" s="1"/>
  <c r="AU3043" i="1"/>
  <c r="BD3043" i="1"/>
  <c r="AS3044" i="1"/>
  <c r="AB3044" i="1"/>
  <c r="AC3044" i="1"/>
  <c r="AF3044" i="1"/>
  <c r="AK3044" i="1" a="1"/>
  <c r="AK3044" i="1" s="1"/>
  <c r="AU3044" i="1"/>
  <c r="BD3044" i="1"/>
  <c r="AS3045" i="1"/>
  <c r="AB3045" i="1"/>
  <c r="AC3045" i="1"/>
  <c r="AF3045" i="1"/>
  <c r="AK3045" i="1" a="1"/>
  <c r="AK3045" i="1" s="1"/>
  <c r="AU3045" i="1"/>
  <c r="BD3045" i="1"/>
  <c r="AS3046" i="1"/>
  <c r="AB3046" i="1"/>
  <c r="AC3046" i="1"/>
  <c r="AF3046" i="1"/>
  <c r="AK3046" i="1" a="1"/>
  <c r="AK3046" i="1" s="1"/>
  <c r="AU3046" i="1"/>
  <c r="BD3046" i="1"/>
  <c r="AS3047" i="1"/>
  <c r="AB3047" i="1"/>
  <c r="AC3047" i="1"/>
  <c r="AF3047" i="1"/>
  <c r="AK3047" i="1" a="1"/>
  <c r="AK3047" i="1" s="1"/>
  <c r="AU3047" i="1"/>
  <c r="BD3047" i="1"/>
  <c r="AS3048" i="1"/>
  <c r="AB3048" i="1"/>
  <c r="AC3048" i="1"/>
  <c r="AF3048" i="1"/>
  <c r="AK3048" i="1" a="1"/>
  <c r="AK3048" i="1" s="1"/>
  <c r="AU3048" i="1"/>
  <c r="BD3048" i="1"/>
  <c r="AS3049" i="1"/>
  <c r="AB3049" i="1"/>
  <c r="AC3049" i="1"/>
  <c r="AF3049" i="1"/>
  <c r="AK3049" i="1" a="1"/>
  <c r="AK3049" i="1" s="1"/>
  <c r="AU3049" i="1"/>
  <c r="BD3049" i="1"/>
  <c r="AS3050" i="1"/>
  <c r="AB3050" i="1"/>
  <c r="AC3050" i="1"/>
  <c r="AF3050" i="1"/>
  <c r="AK3050" i="1" a="1"/>
  <c r="AK3050" i="1" s="1"/>
  <c r="AU3050" i="1"/>
  <c r="BD3050" i="1"/>
  <c r="AS3051" i="1"/>
  <c r="AB3051" i="1"/>
  <c r="AC3051" i="1"/>
  <c r="AF3051" i="1"/>
  <c r="AK3051" i="1" a="1"/>
  <c r="AK3051" i="1" s="1"/>
  <c r="AU3051" i="1"/>
  <c r="BD3051" i="1"/>
  <c r="AS3052" i="1"/>
  <c r="AB3052" i="1"/>
  <c r="AC3052" i="1"/>
  <c r="AF3052" i="1"/>
  <c r="AK3052" i="1" a="1"/>
  <c r="AK3052" i="1" s="1"/>
  <c r="AU3052" i="1"/>
  <c r="BD3052" i="1"/>
  <c r="AS3053" i="1"/>
  <c r="AB3053" i="1"/>
  <c r="AC3053" i="1"/>
  <c r="AF3053" i="1"/>
  <c r="AK3053" i="1" a="1"/>
  <c r="AK3053" i="1" s="1"/>
  <c r="AU3053" i="1"/>
  <c r="BD3053" i="1"/>
  <c r="AS3054" i="1"/>
  <c r="AB3054" i="1"/>
  <c r="AC3054" i="1"/>
  <c r="AF3054" i="1"/>
  <c r="AK3054" i="1" a="1"/>
  <c r="AK3054" i="1" s="1"/>
  <c r="AU3054" i="1"/>
  <c r="BD3054" i="1"/>
  <c r="AS3055" i="1"/>
  <c r="AB3055" i="1"/>
  <c r="AC3055" i="1"/>
  <c r="AF3055" i="1"/>
  <c r="AK3055" i="1" a="1"/>
  <c r="AK3055" i="1" s="1"/>
  <c r="AU3055" i="1"/>
  <c r="BD3055" i="1"/>
  <c r="AS3056" i="1"/>
  <c r="AB3056" i="1"/>
  <c r="AC3056" i="1"/>
  <c r="AF3056" i="1"/>
  <c r="AK3056" i="1" a="1"/>
  <c r="AK3056" i="1" s="1"/>
  <c r="AU3056" i="1"/>
  <c r="BD3056" i="1"/>
  <c r="AS3057" i="1"/>
  <c r="AB3057" i="1"/>
  <c r="AC3057" i="1"/>
  <c r="AF3057" i="1"/>
  <c r="AK3057" i="1" a="1"/>
  <c r="AK3057" i="1" s="1"/>
  <c r="AU3057" i="1"/>
  <c r="BD3057" i="1"/>
  <c r="AS3058" i="1"/>
  <c r="AB3058" i="1"/>
  <c r="AC3058" i="1"/>
  <c r="AF3058" i="1"/>
  <c r="AK3058" i="1" a="1"/>
  <c r="AK3058" i="1" s="1"/>
  <c r="AU3058" i="1"/>
  <c r="BD3058" i="1"/>
  <c r="AS3059" i="1"/>
  <c r="AB3059" i="1"/>
  <c r="AC3059" i="1"/>
  <c r="AF3059" i="1"/>
  <c r="AK3059" i="1" a="1"/>
  <c r="AK3059" i="1" s="1"/>
  <c r="AU3059" i="1"/>
  <c r="BD3059" i="1"/>
  <c r="AS3060" i="1"/>
  <c r="AB3060" i="1"/>
  <c r="AC3060" i="1"/>
  <c r="AF3060" i="1"/>
  <c r="AK3060" i="1" a="1"/>
  <c r="AK3060" i="1" s="1"/>
  <c r="AU3060" i="1"/>
  <c r="BD3060" i="1"/>
  <c r="AS3061" i="1"/>
  <c r="AB3061" i="1"/>
  <c r="AC3061" i="1"/>
  <c r="AF3061" i="1"/>
  <c r="AK3061" i="1" a="1"/>
  <c r="AK3061" i="1" s="1"/>
  <c r="AU3061" i="1"/>
  <c r="BD3061" i="1"/>
  <c r="AS3062" i="1"/>
  <c r="AB3062" i="1"/>
  <c r="AC3062" i="1"/>
  <c r="AF3062" i="1"/>
  <c r="AK3062" i="1" a="1"/>
  <c r="AK3062" i="1" s="1"/>
  <c r="AU3062" i="1"/>
  <c r="BD3062" i="1"/>
  <c r="AS3063" i="1"/>
  <c r="AB3063" i="1"/>
  <c r="AC3063" i="1"/>
  <c r="AF3063" i="1"/>
  <c r="AK3063" i="1" a="1"/>
  <c r="AK3063" i="1" s="1"/>
  <c r="AU3063" i="1"/>
  <c r="BD3063" i="1"/>
  <c r="AS3064" i="1"/>
  <c r="AB3064" i="1"/>
  <c r="AC3064" i="1"/>
  <c r="AF3064" i="1"/>
  <c r="AK3064" i="1" a="1"/>
  <c r="AK3064" i="1" s="1"/>
  <c r="AU3064" i="1"/>
  <c r="BD3064" i="1"/>
  <c r="AS3065" i="1"/>
  <c r="AB3065" i="1"/>
  <c r="AC3065" i="1"/>
  <c r="AF3065" i="1"/>
  <c r="AK3065" i="1" a="1"/>
  <c r="AK3065" i="1" s="1"/>
  <c r="AU3065" i="1"/>
  <c r="BD3065" i="1"/>
  <c r="AS3066" i="1"/>
  <c r="AB3066" i="1"/>
  <c r="AC3066" i="1"/>
  <c r="AF3066" i="1"/>
  <c r="AK3066" i="1" a="1"/>
  <c r="AK3066" i="1" s="1"/>
  <c r="AU3066" i="1"/>
  <c r="BD3066" i="1"/>
  <c r="AS3067" i="1"/>
  <c r="AB3067" i="1"/>
  <c r="AC3067" i="1"/>
  <c r="AF3067" i="1"/>
  <c r="AK3067" i="1" a="1"/>
  <c r="AK3067" i="1" s="1"/>
  <c r="AU3067" i="1"/>
  <c r="BD3067" i="1"/>
  <c r="AS3068" i="1"/>
  <c r="AB3068" i="1"/>
  <c r="AC3068" i="1"/>
  <c r="AF3068" i="1"/>
  <c r="AK3068" i="1" a="1"/>
  <c r="AK3068" i="1" s="1"/>
  <c r="AU3068" i="1"/>
  <c r="BD3068" i="1"/>
  <c r="AS3069" i="1"/>
  <c r="AB3069" i="1"/>
  <c r="AC3069" i="1"/>
  <c r="AF3069" i="1"/>
  <c r="AK3069" i="1" a="1"/>
  <c r="AK3069" i="1" s="1"/>
  <c r="AU3069" i="1"/>
  <c r="BD3069" i="1"/>
  <c r="AS3070" i="1"/>
  <c r="AB3070" i="1"/>
  <c r="AC3070" i="1"/>
  <c r="AF3070" i="1"/>
  <c r="AK3070" i="1" a="1"/>
  <c r="AK3070" i="1" s="1"/>
  <c r="AU3070" i="1"/>
  <c r="BD3070" i="1"/>
  <c r="AS3071" i="1"/>
  <c r="AB3071" i="1"/>
  <c r="AC3071" i="1"/>
  <c r="AF3071" i="1"/>
  <c r="AK3071" i="1" a="1"/>
  <c r="AK3071" i="1" s="1"/>
  <c r="AU3071" i="1"/>
  <c r="BD3071" i="1"/>
  <c r="AS3072" i="1"/>
  <c r="AB3072" i="1"/>
  <c r="AC3072" i="1"/>
  <c r="AF3072" i="1"/>
  <c r="AK3072" i="1" a="1"/>
  <c r="AK3072" i="1" s="1"/>
  <c r="AU3072" i="1"/>
  <c r="BD3072" i="1"/>
  <c r="AS3073" i="1"/>
  <c r="AB3073" i="1"/>
  <c r="AC3073" i="1"/>
  <c r="AF3073" i="1"/>
  <c r="AK3073" i="1" a="1"/>
  <c r="AK3073" i="1" s="1"/>
  <c r="AU3073" i="1"/>
  <c r="BD3073" i="1"/>
  <c r="AS3074" i="1"/>
  <c r="AB3074" i="1"/>
  <c r="AC3074" i="1"/>
  <c r="AF3074" i="1"/>
  <c r="AK3074" i="1" a="1"/>
  <c r="AK3074" i="1" s="1"/>
  <c r="AU3074" i="1"/>
  <c r="BD3074" i="1"/>
  <c r="AS3075" i="1"/>
  <c r="AB3075" i="1"/>
  <c r="AC3075" i="1"/>
  <c r="AF3075" i="1"/>
  <c r="AK3075" i="1" a="1"/>
  <c r="AK3075" i="1" s="1"/>
  <c r="AU3075" i="1"/>
  <c r="BD3075" i="1"/>
  <c r="AS3076" i="1"/>
  <c r="AB3076" i="1"/>
  <c r="AC3076" i="1"/>
  <c r="AF3076" i="1"/>
  <c r="AK3076" i="1" a="1"/>
  <c r="AK3076" i="1" s="1"/>
  <c r="AU3076" i="1"/>
  <c r="BD3076" i="1"/>
  <c r="AS3077" i="1"/>
  <c r="AB3077" i="1"/>
  <c r="AC3077" i="1"/>
  <c r="AF3077" i="1"/>
  <c r="AK3077" i="1" a="1"/>
  <c r="AK3077" i="1" s="1"/>
  <c r="AU3077" i="1"/>
  <c r="BD3077" i="1"/>
  <c r="AS3078" i="1"/>
  <c r="AB3078" i="1"/>
  <c r="AC3078" i="1"/>
  <c r="AF3078" i="1"/>
  <c r="AK3078" i="1" a="1"/>
  <c r="AK3078" i="1" s="1"/>
  <c r="AU3078" i="1"/>
  <c r="BD3078" i="1"/>
  <c r="AS3079" i="1"/>
  <c r="AB3079" i="1"/>
  <c r="AC3079" i="1"/>
  <c r="AF3079" i="1"/>
  <c r="AK3079" i="1" a="1"/>
  <c r="AK3079" i="1" s="1"/>
  <c r="AU3079" i="1"/>
  <c r="BD3079" i="1"/>
  <c r="AS3080" i="1"/>
  <c r="AB3080" i="1"/>
  <c r="AC3080" i="1"/>
  <c r="AF3080" i="1"/>
  <c r="AK3080" i="1" a="1"/>
  <c r="AK3080" i="1" s="1"/>
  <c r="AU3080" i="1"/>
  <c r="BD3080" i="1"/>
  <c r="AS3081" i="1"/>
  <c r="AB3081" i="1"/>
  <c r="AC3081" i="1"/>
  <c r="AF3081" i="1"/>
  <c r="AK3081" i="1" a="1"/>
  <c r="AK3081" i="1" s="1"/>
  <c r="AU3081" i="1"/>
  <c r="BD3081" i="1"/>
  <c r="AS3082" i="1"/>
  <c r="AB3082" i="1"/>
  <c r="AC3082" i="1"/>
  <c r="AF3082" i="1"/>
  <c r="AK3082" i="1" a="1"/>
  <c r="AK3082" i="1" s="1"/>
  <c r="AU3082" i="1"/>
  <c r="BD3082" i="1"/>
  <c r="AS3083" i="1"/>
  <c r="AB3083" i="1"/>
  <c r="AC3083" i="1"/>
  <c r="AF3083" i="1"/>
  <c r="AK3083" i="1" a="1"/>
  <c r="AK3083" i="1" s="1"/>
  <c r="AU3083" i="1"/>
  <c r="BD3083" i="1"/>
  <c r="AS3084" i="1"/>
  <c r="AB3084" i="1"/>
  <c r="AC3084" i="1"/>
  <c r="AF3084" i="1"/>
  <c r="AK3084" i="1" a="1"/>
  <c r="AK3084" i="1" s="1"/>
  <c r="AU3084" i="1"/>
  <c r="BD3084" i="1"/>
  <c r="AS3085" i="1"/>
  <c r="AB3085" i="1"/>
  <c r="AC3085" i="1"/>
  <c r="AF3085" i="1"/>
  <c r="AK3085" i="1" a="1"/>
  <c r="AK3085" i="1" s="1"/>
  <c r="AU3085" i="1"/>
  <c r="BD3085" i="1"/>
  <c r="AS3086" i="1"/>
  <c r="AB3086" i="1"/>
  <c r="AC3086" i="1"/>
  <c r="AF3086" i="1"/>
  <c r="AK3086" i="1" a="1"/>
  <c r="AK3086" i="1" s="1"/>
  <c r="AU3086" i="1"/>
  <c r="BD3086" i="1"/>
  <c r="AS3087" i="1"/>
  <c r="AB3087" i="1"/>
  <c r="AC3087" i="1"/>
  <c r="AF3087" i="1"/>
  <c r="AK3087" i="1" a="1"/>
  <c r="AK3087" i="1" s="1"/>
  <c r="AU3087" i="1"/>
  <c r="BD3087" i="1"/>
  <c r="AS3088" i="1"/>
  <c r="AB3088" i="1"/>
  <c r="AC3088" i="1"/>
  <c r="AF3088" i="1"/>
  <c r="AK3088" i="1" a="1"/>
  <c r="AK3088" i="1" s="1"/>
  <c r="AU3088" i="1"/>
  <c r="BD3088" i="1"/>
  <c r="AS3089" i="1"/>
  <c r="AB3089" i="1"/>
  <c r="AC3089" i="1"/>
  <c r="AF3089" i="1"/>
  <c r="AK3089" i="1" a="1"/>
  <c r="AK3089" i="1" s="1"/>
  <c r="AU3089" i="1"/>
  <c r="BD3089" i="1"/>
  <c r="AS3090" i="1"/>
  <c r="AB3090" i="1"/>
  <c r="AC3090" i="1"/>
  <c r="AF3090" i="1"/>
  <c r="AK3090" i="1" a="1"/>
  <c r="AK3090" i="1" s="1"/>
  <c r="AU3090" i="1"/>
  <c r="BD3090" i="1"/>
  <c r="AS3091" i="1"/>
  <c r="AB3091" i="1"/>
  <c r="AC3091" i="1"/>
  <c r="AF3091" i="1"/>
  <c r="AK3091" i="1" a="1"/>
  <c r="AK3091" i="1" s="1"/>
  <c r="AU3091" i="1"/>
  <c r="BD3091" i="1"/>
  <c r="AS3092" i="1"/>
  <c r="AB3092" i="1"/>
  <c r="AC3092" i="1"/>
  <c r="AF3092" i="1"/>
  <c r="AK3092" i="1" a="1"/>
  <c r="AK3092" i="1" s="1"/>
  <c r="AU3092" i="1"/>
  <c r="BD3092" i="1"/>
  <c r="AS3093" i="1"/>
  <c r="AB3093" i="1"/>
  <c r="AC3093" i="1"/>
  <c r="AF3093" i="1"/>
  <c r="AK3093" i="1" a="1"/>
  <c r="AK3093" i="1" s="1"/>
  <c r="AU3093" i="1"/>
  <c r="BD3093" i="1"/>
  <c r="AS3094" i="1"/>
  <c r="AB3094" i="1"/>
  <c r="AC3094" i="1"/>
  <c r="AF3094" i="1"/>
  <c r="AK3094" i="1" a="1"/>
  <c r="AK3094" i="1" s="1"/>
  <c r="AU3094" i="1"/>
  <c r="BD3094" i="1"/>
  <c r="AS3095" i="1"/>
  <c r="AB3095" i="1"/>
  <c r="AC3095" i="1"/>
  <c r="AF3095" i="1"/>
  <c r="AK3095" i="1" a="1"/>
  <c r="AK3095" i="1" s="1"/>
  <c r="AU3095" i="1"/>
  <c r="BD3095" i="1"/>
  <c r="AS3096" i="1"/>
  <c r="AB3096" i="1"/>
  <c r="AC3096" i="1"/>
  <c r="AF3096" i="1"/>
  <c r="AK3096" i="1" a="1"/>
  <c r="AK3096" i="1" s="1"/>
  <c r="AU3096" i="1"/>
  <c r="BD3096" i="1"/>
  <c r="AS3097" i="1"/>
  <c r="AB3097" i="1"/>
  <c r="AC3097" i="1"/>
  <c r="AF3097" i="1"/>
  <c r="AK3097" i="1" a="1"/>
  <c r="AK3097" i="1" s="1"/>
  <c r="AU3097" i="1"/>
  <c r="BD3097" i="1"/>
  <c r="AS3098" i="1"/>
  <c r="AB3098" i="1"/>
  <c r="AC3098" i="1"/>
  <c r="AF3098" i="1"/>
  <c r="AK3098" i="1" a="1"/>
  <c r="AK3098" i="1" s="1"/>
  <c r="AU3098" i="1"/>
  <c r="BD3098" i="1"/>
  <c r="AS3099" i="1"/>
  <c r="AB3099" i="1"/>
  <c r="AC3099" i="1"/>
  <c r="AF3099" i="1"/>
  <c r="AK3099" i="1" a="1"/>
  <c r="AK3099" i="1" s="1"/>
  <c r="AU3099" i="1"/>
  <c r="BD3099" i="1"/>
  <c r="AS3100" i="1"/>
  <c r="AB3100" i="1"/>
  <c r="AC3100" i="1"/>
  <c r="AF3100" i="1"/>
  <c r="AK3100" i="1" a="1"/>
  <c r="AK3100" i="1" s="1"/>
  <c r="AU3100" i="1"/>
  <c r="BD3100" i="1"/>
  <c r="AS3101" i="1"/>
  <c r="AB3101" i="1"/>
  <c r="AC3101" i="1"/>
  <c r="AF3101" i="1"/>
  <c r="AK3101" i="1" a="1"/>
  <c r="AK3101" i="1" s="1"/>
  <c r="AU3101" i="1"/>
  <c r="BD3101" i="1"/>
  <c r="AS3102" i="1"/>
  <c r="AB3102" i="1"/>
  <c r="AC3102" i="1"/>
  <c r="AF3102" i="1"/>
  <c r="AK3102" i="1" a="1"/>
  <c r="AK3102" i="1" s="1"/>
  <c r="AU3102" i="1"/>
  <c r="BD3102" i="1"/>
  <c r="AS3103" i="1"/>
  <c r="AB3103" i="1"/>
  <c r="AC3103" i="1"/>
  <c r="AF3103" i="1"/>
  <c r="AK3103" i="1" a="1"/>
  <c r="AK3103" i="1" s="1"/>
  <c r="AU3103" i="1"/>
  <c r="BD3103" i="1"/>
  <c r="AS3104" i="1"/>
  <c r="AB3104" i="1"/>
  <c r="AC3104" i="1"/>
  <c r="AF3104" i="1"/>
  <c r="AK3104" i="1" a="1"/>
  <c r="AK3104" i="1" s="1"/>
  <c r="AU3104" i="1"/>
  <c r="BD3104" i="1"/>
  <c r="AS3105" i="1"/>
  <c r="AB3105" i="1"/>
  <c r="AC3105" i="1"/>
  <c r="AF3105" i="1"/>
  <c r="AK3105" i="1" a="1"/>
  <c r="AK3105" i="1" s="1"/>
  <c r="AU3105" i="1"/>
  <c r="BD3105" i="1"/>
  <c r="AS3106" i="1"/>
  <c r="AB3106" i="1"/>
  <c r="AC3106" i="1"/>
  <c r="AF3106" i="1"/>
  <c r="AK3106" i="1" a="1"/>
  <c r="AK3106" i="1" s="1"/>
  <c r="AU3106" i="1"/>
  <c r="BD3106" i="1"/>
  <c r="AS3107" i="1"/>
  <c r="AB3107" i="1"/>
  <c r="AC3107" i="1"/>
  <c r="AF3107" i="1"/>
  <c r="AK3107" i="1" a="1"/>
  <c r="AK3107" i="1" s="1"/>
  <c r="AU3107" i="1"/>
  <c r="BD3107" i="1"/>
  <c r="AS3108" i="1"/>
  <c r="AB3108" i="1"/>
  <c r="AC3108" i="1"/>
  <c r="AF3108" i="1"/>
  <c r="AK3108" i="1" a="1"/>
  <c r="AK3108" i="1" s="1"/>
  <c r="AU3108" i="1"/>
  <c r="BD3108" i="1"/>
  <c r="AS3109" i="1"/>
  <c r="AB3109" i="1"/>
  <c r="AC3109" i="1"/>
  <c r="AF3109" i="1"/>
  <c r="AK3109" i="1" a="1"/>
  <c r="AK3109" i="1" s="1"/>
  <c r="AU3109" i="1"/>
  <c r="BD3109" i="1"/>
  <c r="AS3110" i="1"/>
  <c r="AB3110" i="1"/>
  <c r="AC3110" i="1"/>
  <c r="AF3110" i="1"/>
  <c r="AK3110" i="1" a="1"/>
  <c r="AK3110" i="1" s="1"/>
  <c r="AU3110" i="1"/>
  <c r="BD3110" i="1"/>
  <c r="AS3111" i="1"/>
  <c r="AB3111" i="1"/>
  <c r="AC3111" i="1"/>
  <c r="AF3111" i="1"/>
  <c r="AK3111" i="1" a="1"/>
  <c r="AK3111" i="1" s="1"/>
  <c r="AU3111" i="1"/>
  <c r="BD3111" i="1"/>
  <c r="AS3112" i="1"/>
  <c r="AB3112" i="1"/>
  <c r="AC3112" i="1"/>
  <c r="AF3112" i="1"/>
  <c r="AK3112" i="1" a="1"/>
  <c r="AK3112" i="1" s="1"/>
  <c r="AU3112" i="1"/>
  <c r="BD3112" i="1"/>
  <c r="AS3113" i="1"/>
  <c r="AB3113" i="1"/>
  <c r="AC3113" i="1"/>
  <c r="AF3113" i="1"/>
  <c r="AK3113" i="1" a="1"/>
  <c r="AK3113" i="1" s="1"/>
  <c r="AU3113" i="1"/>
  <c r="BD3113" i="1"/>
  <c r="AS3114" i="1"/>
  <c r="AB3114" i="1"/>
  <c r="AC3114" i="1"/>
  <c r="AF3114" i="1"/>
  <c r="AK3114" i="1" a="1"/>
  <c r="AK3114" i="1" s="1"/>
  <c r="AU3114" i="1"/>
  <c r="BD3114" i="1"/>
  <c r="AS3115" i="1"/>
  <c r="AB3115" i="1"/>
  <c r="AC3115" i="1"/>
  <c r="AF3115" i="1"/>
  <c r="AK3115" i="1" a="1"/>
  <c r="AK3115" i="1" s="1"/>
  <c r="AU3115" i="1"/>
  <c r="BD3115" i="1"/>
  <c r="AS3116" i="1"/>
  <c r="AB3116" i="1"/>
  <c r="AC3116" i="1"/>
  <c r="AF3116" i="1"/>
  <c r="AK3116" i="1" a="1"/>
  <c r="AK3116" i="1" s="1"/>
  <c r="AU3116" i="1"/>
  <c r="BD3116" i="1"/>
  <c r="AS3117" i="1"/>
  <c r="AB3117" i="1"/>
  <c r="AC3117" i="1"/>
  <c r="AF3117" i="1"/>
  <c r="AK3117" i="1" a="1"/>
  <c r="AK3117" i="1" s="1"/>
  <c r="AU3117" i="1"/>
  <c r="BD3117" i="1"/>
  <c r="AS3118" i="1"/>
  <c r="AB3118" i="1"/>
  <c r="AC3118" i="1"/>
  <c r="AF3118" i="1"/>
  <c r="AK3118" i="1" a="1"/>
  <c r="AK3118" i="1" s="1"/>
  <c r="AU3118" i="1"/>
  <c r="BD3118" i="1"/>
  <c r="AS3119" i="1"/>
  <c r="AB3119" i="1"/>
  <c r="AC3119" i="1"/>
  <c r="AF3119" i="1"/>
  <c r="AK3119" i="1" a="1"/>
  <c r="AK3119" i="1" s="1"/>
  <c r="AU3119" i="1"/>
  <c r="BD3119" i="1"/>
  <c r="AS3120" i="1"/>
  <c r="AB3120" i="1"/>
  <c r="AC3120" i="1"/>
  <c r="AF3120" i="1"/>
  <c r="AK3120" i="1" a="1"/>
  <c r="AK3120" i="1" s="1"/>
  <c r="AU3120" i="1"/>
  <c r="BD3120" i="1"/>
  <c r="AS3121" i="1"/>
  <c r="AB3121" i="1"/>
  <c r="AC3121" i="1"/>
  <c r="AF3121" i="1"/>
  <c r="AK3121" i="1" a="1"/>
  <c r="AK3121" i="1" s="1"/>
  <c r="AU3121" i="1"/>
  <c r="BD3121" i="1"/>
  <c r="AS3122" i="1"/>
  <c r="AB3122" i="1"/>
  <c r="AC3122" i="1"/>
  <c r="AF3122" i="1"/>
  <c r="AK3122" i="1" a="1"/>
  <c r="AK3122" i="1" s="1"/>
  <c r="AU3122" i="1"/>
  <c r="BD3122" i="1"/>
  <c r="AS3123" i="1"/>
  <c r="AB3123" i="1"/>
  <c r="AC3123" i="1"/>
  <c r="AF3123" i="1"/>
  <c r="AK3123" i="1" a="1"/>
  <c r="AK3123" i="1" s="1"/>
  <c r="AU3123" i="1"/>
  <c r="BD3123" i="1"/>
  <c r="AS3124" i="1"/>
  <c r="AB3124" i="1"/>
  <c r="AC3124" i="1"/>
  <c r="AF3124" i="1"/>
  <c r="AK3124" i="1" a="1"/>
  <c r="AK3124" i="1" s="1"/>
  <c r="AU3124" i="1"/>
  <c r="BD3124" i="1"/>
  <c r="AS3125" i="1"/>
  <c r="AB3125" i="1"/>
  <c r="AC3125" i="1"/>
  <c r="AF3125" i="1"/>
  <c r="AK3125" i="1" a="1"/>
  <c r="AK3125" i="1" s="1"/>
  <c r="AU3125" i="1"/>
  <c r="BD3125" i="1"/>
  <c r="AS3126" i="1"/>
  <c r="AB3126" i="1"/>
  <c r="AC3126" i="1"/>
  <c r="AF3126" i="1"/>
  <c r="AK3126" i="1" a="1"/>
  <c r="AK3126" i="1" s="1"/>
  <c r="AU3126" i="1"/>
  <c r="BD3126" i="1"/>
  <c r="AS3127" i="1"/>
  <c r="AB3127" i="1"/>
  <c r="AC3127" i="1"/>
  <c r="AF3127" i="1"/>
  <c r="AK3127" i="1" a="1"/>
  <c r="AK3127" i="1" s="1"/>
  <c r="AU3127" i="1"/>
  <c r="BD3127" i="1"/>
  <c r="AS3128" i="1"/>
  <c r="AB3128" i="1"/>
  <c r="AC3128" i="1"/>
  <c r="AF3128" i="1"/>
  <c r="AK3128" i="1" a="1"/>
  <c r="AK3128" i="1" s="1"/>
  <c r="AU3128" i="1"/>
  <c r="BD3128" i="1"/>
  <c r="AS3129" i="1"/>
  <c r="AB3129" i="1"/>
  <c r="AC3129" i="1"/>
  <c r="AF3129" i="1"/>
  <c r="AK3129" i="1" a="1"/>
  <c r="AK3129" i="1" s="1"/>
  <c r="AU3129" i="1"/>
  <c r="BD3129" i="1"/>
  <c r="AS3130" i="1"/>
  <c r="AB3130" i="1"/>
  <c r="AC3130" i="1"/>
  <c r="AF3130" i="1"/>
  <c r="AK3130" i="1" a="1"/>
  <c r="AK3130" i="1" s="1"/>
  <c r="AU3130" i="1"/>
  <c r="BD3130" i="1"/>
  <c r="AS3131" i="1"/>
  <c r="AB3131" i="1"/>
  <c r="AC3131" i="1"/>
  <c r="AF3131" i="1"/>
  <c r="AK3131" i="1" a="1"/>
  <c r="AK3131" i="1" s="1"/>
  <c r="AU3131" i="1"/>
  <c r="BD3131" i="1"/>
  <c r="AS3132" i="1"/>
  <c r="AB3132" i="1"/>
  <c r="AC3132" i="1"/>
  <c r="AF3132" i="1"/>
  <c r="AK3132" i="1" a="1"/>
  <c r="AK3132" i="1" s="1"/>
  <c r="AU3132" i="1"/>
  <c r="BD3132" i="1"/>
  <c r="AS3133" i="1"/>
  <c r="AB3133" i="1"/>
  <c r="AC3133" i="1"/>
  <c r="AF3133" i="1"/>
  <c r="AK3133" i="1" a="1"/>
  <c r="AK3133" i="1" s="1"/>
  <c r="AU3133" i="1"/>
  <c r="BD3133" i="1"/>
  <c r="AS3134" i="1"/>
  <c r="AB3134" i="1"/>
  <c r="AC3134" i="1"/>
  <c r="AF3134" i="1"/>
  <c r="AK3134" i="1" a="1"/>
  <c r="AK3134" i="1" s="1"/>
  <c r="AU3134" i="1"/>
  <c r="BD3134" i="1"/>
  <c r="AS3135" i="1"/>
  <c r="AB3135" i="1"/>
  <c r="AC3135" i="1"/>
  <c r="AF3135" i="1"/>
  <c r="AK3135" i="1" a="1"/>
  <c r="AK3135" i="1" s="1"/>
  <c r="AU3135" i="1"/>
  <c r="BD3135" i="1"/>
  <c r="AS3136" i="1"/>
  <c r="AB3136" i="1"/>
  <c r="AC3136" i="1"/>
  <c r="AF3136" i="1"/>
  <c r="AK3136" i="1" a="1"/>
  <c r="AK3136" i="1" s="1"/>
  <c r="AU3136" i="1"/>
  <c r="BD3136" i="1"/>
  <c r="AS3137" i="1"/>
  <c r="AB3137" i="1"/>
  <c r="AC3137" i="1"/>
  <c r="AF3137" i="1"/>
  <c r="AK3137" i="1" a="1"/>
  <c r="AK3137" i="1" s="1"/>
  <c r="AU3137" i="1"/>
  <c r="BD3137" i="1"/>
  <c r="AS3138" i="1"/>
  <c r="AB3138" i="1"/>
  <c r="AC3138" i="1"/>
  <c r="AF3138" i="1"/>
  <c r="AK3138" i="1" a="1"/>
  <c r="AK3138" i="1" s="1"/>
  <c r="AU3138" i="1"/>
  <c r="BD3138" i="1"/>
  <c r="AS3139" i="1"/>
  <c r="AB3139" i="1"/>
  <c r="AC3139" i="1"/>
  <c r="AF3139" i="1"/>
  <c r="AK3139" i="1" a="1"/>
  <c r="AK3139" i="1" s="1"/>
  <c r="AU3139" i="1"/>
  <c r="BD3139" i="1"/>
  <c r="AS3140" i="1"/>
  <c r="AB3140" i="1"/>
  <c r="AC3140" i="1"/>
  <c r="AF3140" i="1"/>
  <c r="AK3140" i="1" a="1"/>
  <c r="AK3140" i="1" s="1"/>
  <c r="AU3140" i="1"/>
  <c r="BD3140" i="1"/>
  <c r="AS3141" i="1"/>
  <c r="AB3141" i="1"/>
  <c r="AC3141" i="1"/>
  <c r="AF3141" i="1"/>
  <c r="AK3141" i="1" a="1"/>
  <c r="AK3141" i="1" s="1"/>
  <c r="AU3141" i="1"/>
  <c r="BD3141" i="1"/>
  <c r="AS3142" i="1"/>
  <c r="AB3142" i="1"/>
  <c r="AC3142" i="1"/>
  <c r="AF3142" i="1"/>
  <c r="AK3142" i="1" a="1"/>
  <c r="AK3142" i="1" s="1"/>
  <c r="AU3142" i="1"/>
  <c r="BD3142" i="1"/>
  <c r="AS3143" i="1"/>
  <c r="AB3143" i="1"/>
  <c r="AC3143" i="1"/>
  <c r="AF3143" i="1"/>
  <c r="AK3143" i="1" a="1"/>
  <c r="AK3143" i="1" s="1"/>
  <c r="AU3143" i="1"/>
  <c r="BD3143" i="1"/>
  <c r="AS3144" i="1"/>
  <c r="AB3144" i="1"/>
  <c r="AC3144" i="1"/>
  <c r="AF3144" i="1"/>
  <c r="AK3144" i="1" a="1"/>
  <c r="AK3144" i="1" s="1"/>
  <c r="AU3144" i="1"/>
  <c r="BD3144" i="1"/>
  <c r="AS3145" i="1"/>
  <c r="AB3145" i="1"/>
  <c r="AC3145" i="1"/>
  <c r="AF3145" i="1"/>
  <c r="AK3145" i="1" a="1"/>
  <c r="AK3145" i="1" s="1"/>
  <c r="AU3145" i="1"/>
  <c r="BD3145" i="1"/>
  <c r="AS3146" i="1"/>
  <c r="AB3146" i="1"/>
  <c r="AC3146" i="1"/>
  <c r="AF3146" i="1"/>
  <c r="AK3146" i="1" a="1"/>
  <c r="AK3146" i="1" s="1"/>
  <c r="AU3146" i="1"/>
  <c r="BD3146" i="1"/>
  <c r="AS3147" i="1"/>
  <c r="AB3147" i="1"/>
  <c r="AC3147" i="1"/>
  <c r="AF3147" i="1"/>
  <c r="AK3147" i="1" a="1"/>
  <c r="AK3147" i="1" s="1"/>
  <c r="AU3147" i="1"/>
  <c r="BD3147" i="1"/>
  <c r="AS3148" i="1"/>
  <c r="AB3148" i="1"/>
  <c r="AC3148" i="1"/>
  <c r="AF3148" i="1"/>
  <c r="AK3148" i="1" a="1"/>
  <c r="AK3148" i="1" s="1"/>
  <c r="AU3148" i="1"/>
  <c r="BD3148" i="1"/>
  <c r="AS3149" i="1"/>
  <c r="AB3149" i="1"/>
  <c r="AC3149" i="1"/>
  <c r="AF3149" i="1"/>
  <c r="AK3149" i="1" a="1"/>
  <c r="AK3149" i="1" s="1"/>
  <c r="AU3149" i="1"/>
  <c r="BD3149" i="1"/>
  <c r="AS3150" i="1"/>
  <c r="AB3150" i="1"/>
  <c r="AC3150" i="1"/>
  <c r="AF3150" i="1"/>
  <c r="AK3150" i="1" a="1"/>
  <c r="AK3150" i="1" s="1"/>
  <c r="AU3150" i="1"/>
  <c r="BD3150" i="1"/>
  <c r="AS3151" i="1"/>
  <c r="AB3151" i="1"/>
  <c r="AC3151" i="1"/>
  <c r="AF3151" i="1"/>
  <c r="AK3151" i="1" a="1"/>
  <c r="AK3151" i="1" s="1"/>
  <c r="AU3151" i="1"/>
  <c r="BD3151" i="1"/>
  <c r="AS3152" i="1"/>
  <c r="AB3152" i="1"/>
  <c r="AC3152" i="1"/>
  <c r="AF3152" i="1"/>
  <c r="AK3152" i="1" a="1"/>
  <c r="AK3152" i="1" s="1"/>
  <c r="AU3152" i="1"/>
  <c r="BD3152" i="1"/>
  <c r="AS3153" i="1"/>
  <c r="AB3153" i="1"/>
  <c r="AC3153" i="1"/>
  <c r="AF3153" i="1"/>
  <c r="AK3153" i="1" a="1"/>
  <c r="AK3153" i="1" s="1"/>
  <c r="AU3153" i="1"/>
  <c r="BD3153" i="1"/>
  <c r="AS3154" i="1"/>
  <c r="AB3154" i="1"/>
  <c r="AC3154" i="1"/>
  <c r="AF3154" i="1"/>
  <c r="AK3154" i="1" a="1"/>
  <c r="AK3154" i="1" s="1"/>
  <c r="AU3154" i="1"/>
  <c r="BD3154" i="1"/>
  <c r="AS3155" i="1"/>
  <c r="AB3155" i="1"/>
  <c r="AC3155" i="1"/>
  <c r="AF3155" i="1"/>
  <c r="AK3155" i="1" a="1"/>
  <c r="AK3155" i="1" s="1"/>
  <c r="AU3155" i="1"/>
  <c r="BD3155" i="1"/>
  <c r="AS3156" i="1"/>
  <c r="AB3156" i="1"/>
  <c r="AC3156" i="1"/>
  <c r="AF3156" i="1"/>
  <c r="AK3156" i="1" a="1"/>
  <c r="AK3156" i="1" s="1"/>
  <c r="AU3156" i="1"/>
  <c r="BD3156" i="1"/>
  <c r="AS3157" i="1"/>
  <c r="AB3157" i="1"/>
  <c r="AC3157" i="1"/>
  <c r="AF3157" i="1"/>
  <c r="AK3157" i="1" a="1"/>
  <c r="AK3157" i="1" s="1"/>
  <c r="AU3157" i="1"/>
  <c r="BD3157" i="1"/>
  <c r="AS3158" i="1"/>
  <c r="AB3158" i="1"/>
  <c r="AC3158" i="1"/>
  <c r="AF3158" i="1"/>
  <c r="AK3158" i="1" a="1"/>
  <c r="AK3158" i="1" s="1"/>
  <c r="AU3158" i="1"/>
  <c r="BD3158" i="1"/>
  <c r="AS3159" i="1"/>
  <c r="AB3159" i="1"/>
  <c r="AC3159" i="1"/>
  <c r="AF3159" i="1"/>
  <c r="AK3159" i="1" a="1"/>
  <c r="AK3159" i="1" s="1"/>
  <c r="AU3159" i="1"/>
  <c r="BD3159" i="1"/>
  <c r="AS3160" i="1"/>
  <c r="AB3160" i="1"/>
  <c r="AC3160" i="1"/>
  <c r="AF3160" i="1"/>
  <c r="AK3160" i="1" a="1"/>
  <c r="AK3160" i="1" s="1"/>
  <c r="AU3160" i="1"/>
  <c r="BD3160" i="1"/>
  <c r="AS3161" i="1"/>
  <c r="AB3161" i="1"/>
  <c r="AC3161" i="1"/>
  <c r="AF3161" i="1"/>
  <c r="AK3161" i="1" a="1"/>
  <c r="AK3161" i="1" s="1"/>
  <c r="AU3161" i="1"/>
  <c r="BD3161" i="1"/>
  <c r="AS3162" i="1"/>
  <c r="AB3162" i="1"/>
  <c r="AC3162" i="1"/>
  <c r="AF3162" i="1"/>
  <c r="AK3162" i="1" a="1"/>
  <c r="AK3162" i="1" s="1"/>
  <c r="AU3162" i="1"/>
  <c r="BD3162" i="1"/>
  <c r="AS3163" i="1"/>
  <c r="AB3163" i="1"/>
  <c r="AC3163" i="1"/>
  <c r="AF3163" i="1"/>
  <c r="AK3163" i="1" a="1"/>
  <c r="AK3163" i="1" s="1"/>
  <c r="AU3163" i="1"/>
  <c r="BD3163" i="1"/>
  <c r="AS3164" i="1"/>
  <c r="AB3164" i="1"/>
  <c r="AC3164" i="1"/>
  <c r="AF3164" i="1"/>
  <c r="AK3164" i="1" a="1"/>
  <c r="AK3164" i="1" s="1"/>
  <c r="AU3164" i="1"/>
  <c r="BD3164" i="1"/>
  <c r="AS3165" i="1"/>
  <c r="AB3165" i="1"/>
  <c r="AC3165" i="1"/>
  <c r="AF3165" i="1"/>
  <c r="AK3165" i="1" a="1"/>
  <c r="AK3165" i="1" s="1"/>
  <c r="AU3165" i="1"/>
  <c r="BD3165" i="1"/>
  <c r="AS3166" i="1"/>
  <c r="AB3166" i="1"/>
  <c r="AC3166" i="1"/>
  <c r="AF3166" i="1"/>
  <c r="AK3166" i="1" a="1"/>
  <c r="AK3166" i="1" s="1"/>
  <c r="AU3166" i="1"/>
  <c r="BD3166" i="1"/>
  <c r="AS3167" i="1"/>
  <c r="AB3167" i="1"/>
  <c r="AC3167" i="1"/>
  <c r="AF3167" i="1"/>
  <c r="AK3167" i="1" a="1"/>
  <c r="AK3167" i="1" s="1"/>
  <c r="AU3167" i="1"/>
  <c r="BD3167" i="1"/>
  <c r="AS3168" i="1"/>
  <c r="AB3168" i="1"/>
  <c r="AC3168" i="1"/>
  <c r="AF3168" i="1"/>
  <c r="AK3168" i="1" a="1"/>
  <c r="AK3168" i="1" s="1"/>
  <c r="AU3168" i="1"/>
  <c r="BD3168" i="1"/>
  <c r="AS3169" i="1"/>
  <c r="AB3169" i="1"/>
  <c r="AC3169" i="1"/>
  <c r="AF3169" i="1"/>
  <c r="AK3169" i="1" a="1"/>
  <c r="AK3169" i="1" s="1"/>
  <c r="AU3169" i="1"/>
  <c r="BD3169" i="1"/>
  <c r="AS3170" i="1"/>
  <c r="AB3170" i="1"/>
  <c r="AC3170" i="1"/>
  <c r="AF3170" i="1"/>
  <c r="AK3170" i="1" a="1"/>
  <c r="AK3170" i="1" s="1"/>
  <c r="AU3170" i="1"/>
  <c r="BD3170" i="1"/>
  <c r="AS3171" i="1"/>
  <c r="AB3171" i="1"/>
  <c r="AC3171" i="1"/>
  <c r="AF3171" i="1"/>
  <c r="AK3171" i="1" a="1"/>
  <c r="AK3171" i="1" s="1"/>
  <c r="AU3171" i="1"/>
  <c r="BD3171" i="1"/>
  <c r="AS3172" i="1"/>
  <c r="AB3172" i="1"/>
  <c r="AC3172" i="1"/>
  <c r="AF3172" i="1"/>
  <c r="AK3172" i="1" a="1"/>
  <c r="AK3172" i="1" s="1"/>
  <c r="AU3172" i="1"/>
  <c r="BD3172" i="1"/>
  <c r="AS3173" i="1"/>
  <c r="AB3173" i="1"/>
  <c r="AC3173" i="1"/>
  <c r="AF3173" i="1"/>
  <c r="AK3173" i="1" a="1"/>
  <c r="AK3173" i="1" s="1"/>
  <c r="AU3173" i="1"/>
  <c r="BD3173" i="1"/>
  <c r="AS3174" i="1"/>
  <c r="AB3174" i="1"/>
  <c r="AC3174" i="1"/>
  <c r="AF3174" i="1"/>
  <c r="AK3174" i="1" a="1"/>
  <c r="AK3174" i="1" s="1"/>
  <c r="AU3174" i="1"/>
  <c r="BD3174" i="1"/>
  <c r="AS3175" i="1"/>
  <c r="AB3175" i="1"/>
  <c r="AC3175" i="1"/>
  <c r="AF3175" i="1"/>
  <c r="AK3175" i="1" a="1"/>
  <c r="AK3175" i="1" s="1"/>
  <c r="AU3175" i="1"/>
  <c r="BD3175" i="1"/>
  <c r="AS3176" i="1"/>
  <c r="AB3176" i="1"/>
  <c r="AC3176" i="1"/>
  <c r="AF3176" i="1"/>
  <c r="AK3176" i="1" a="1"/>
  <c r="AK3176" i="1" s="1"/>
  <c r="AU3176" i="1"/>
  <c r="BD3176" i="1"/>
  <c r="AS3177" i="1"/>
  <c r="AB3177" i="1"/>
  <c r="AC3177" i="1"/>
  <c r="AF3177" i="1"/>
  <c r="AK3177" i="1" a="1"/>
  <c r="AK3177" i="1" s="1"/>
  <c r="AU3177" i="1"/>
  <c r="BD3177" i="1"/>
  <c r="AS3178" i="1"/>
  <c r="AB3178" i="1"/>
  <c r="AC3178" i="1"/>
  <c r="AF3178" i="1"/>
  <c r="AK3178" i="1" a="1"/>
  <c r="AK3178" i="1" s="1"/>
  <c r="AU3178" i="1"/>
  <c r="BD3178" i="1"/>
  <c r="AS3179" i="1"/>
  <c r="AB3179" i="1"/>
  <c r="AC3179" i="1"/>
  <c r="AF3179" i="1"/>
  <c r="AK3179" i="1" a="1"/>
  <c r="AK3179" i="1" s="1"/>
  <c r="AU3179" i="1"/>
  <c r="BD3179" i="1"/>
  <c r="AS3180" i="1"/>
  <c r="AB3180" i="1"/>
  <c r="AC3180" i="1"/>
  <c r="AF3180" i="1"/>
  <c r="AK3180" i="1" a="1"/>
  <c r="AK3180" i="1" s="1"/>
  <c r="AU3180" i="1"/>
  <c r="BD3180" i="1"/>
  <c r="AS3181" i="1"/>
  <c r="AB3181" i="1"/>
  <c r="AC3181" i="1"/>
  <c r="AF3181" i="1"/>
  <c r="AK3181" i="1" a="1"/>
  <c r="AK3181" i="1" s="1"/>
  <c r="AU3181" i="1"/>
  <c r="BD3181" i="1"/>
  <c r="AS3182" i="1"/>
  <c r="AB3182" i="1"/>
  <c r="AC3182" i="1"/>
  <c r="AF3182" i="1"/>
  <c r="AK3182" i="1" a="1"/>
  <c r="AK3182" i="1" s="1"/>
  <c r="AU3182" i="1"/>
  <c r="BD3182" i="1"/>
  <c r="AS3183" i="1"/>
  <c r="AB3183" i="1"/>
  <c r="AC3183" i="1"/>
  <c r="AF3183" i="1"/>
  <c r="AK3183" i="1" a="1"/>
  <c r="AK3183" i="1" s="1"/>
  <c r="AU3183" i="1"/>
  <c r="BD3183" i="1"/>
  <c r="AS3184" i="1"/>
  <c r="AB3184" i="1"/>
  <c r="AC3184" i="1"/>
  <c r="AF3184" i="1"/>
  <c r="AK3184" i="1" a="1"/>
  <c r="AK3184" i="1" s="1"/>
  <c r="AU3184" i="1"/>
  <c r="BD3184" i="1"/>
  <c r="AS3185" i="1"/>
  <c r="AB3185" i="1"/>
  <c r="AC3185" i="1"/>
  <c r="AF3185" i="1"/>
  <c r="AK3185" i="1" a="1"/>
  <c r="AK3185" i="1" s="1"/>
  <c r="AU3185" i="1"/>
  <c r="BD3185" i="1"/>
  <c r="AS3186" i="1"/>
  <c r="AB3186" i="1"/>
  <c r="AC3186" i="1"/>
  <c r="AF3186" i="1"/>
  <c r="AK3186" i="1" a="1"/>
  <c r="AK3186" i="1" s="1"/>
  <c r="AU3186" i="1"/>
  <c r="BD3186" i="1"/>
  <c r="AS3187" i="1"/>
  <c r="AB3187" i="1"/>
  <c r="AC3187" i="1"/>
  <c r="AF3187" i="1"/>
  <c r="AK3187" i="1" a="1"/>
  <c r="AK3187" i="1" s="1"/>
  <c r="AU3187" i="1"/>
  <c r="BD3187" i="1"/>
  <c r="AS3188" i="1"/>
  <c r="AB3188" i="1"/>
  <c r="AC3188" i="1"/>
  <c r="AF3188" i="1"/>
  <c r="AK3188" i="1" a="1"/>
  <c r="AK3188" i="1" s="1"/>
  <c r="AU3188" i="1"/>
  <c r="BD3188" i="1"/>
  <c r="AS3189" i="1"/>
  <c r="AB3189" i="1"/>
  <c r="AC3189" i="1"/>
  <c r="AF3189" i="1"/>
  <c r="AK3189" i="1" a="1"/>
  <c r="AK3189" i="1" s="1"/>
  <c r="AU3189" i="1"/>
  <c r="BD3189" i="1"/>
  <c r="AS3190" i="1"/>
  <c r="AB3190" i="1"/>
  <c r="AC3190" i="1"/>
  <c r="AF3190" i="1"/>
  <c r="AK3190" i="1" a="1"/>
  <c r="AK3190" i="1" s="1"/>
  <c r="AU3190" i="1"/>
  <c r="BD3190" i="1"/>
  <c r="AS3191" i="1"/>
  <c r="AB3191" i="1"/>
  <c r="AC3191" i="1"/>
  <c r="AF3191" i="1"/>
  <c r="AK3191" i="1" a="1"/>
  <c r="AK3191" i="1" s="1"/>
  <c r="AU3191" i="1"/>
  <c r="BD3191" i="1"/>
  <c r="AS3192" i="1"/>
  <c r="AB3192" i="1"/>
  <c r="AC3192" i="1"/>
  <c r="AF3192" i="1"/>
  <c r="AK3192" i="1" a="1"/>
  <c r="AK3192" i="1" s="1"/>
  <c r="AU3192" i="1"/>
  <c r="BD3192" i="1"/>
  <c r="AS3193" i="1"/>
  <c r="AB3193" i="1"/>
  <c r="AC3193" i="1"/>
  <c r="AF3193" i="1"/>
  <c r="AK3193" i="1" a="1"/>
  <c r="AK3193" i="1" s="1"/>
  <c r="AU3193" i="1"/>
  <c r="BD3193" i="1"/>
  <c r="AS3194" i="1"/>
  <c r="AB3194" i="1"/>
  <c r="AC3194" i="1"/>
  <c r="AF3194" i="1"/>
  <c r="AK3194" i="1" a="1"/>
  <c r="AK3194" i="1" s="1"/>
  <c r="AU3194" i="1"/>
  <c r="BD3194" i="1"/>
  <c r="AS3195" i="1"/>
  <c r="AB3195" i="1"/>
  <c r="AC3195" i="1"/>
  <c r="AF3195" i="1"/>
  <c r="AK3195" i="1" a="1"/>
  <c r="AK3195" i="1" s="1"/>
  <c r="AU3195" i="1"/>
  <c r="BD3195" i="1"/>
  <c r="AS3196" i="1"/>
  <c r="AB3196" i="1"/>
  <c r="AC3196" i="1"/>
  <c r="AF3196" i="1"/>
  <c r="AK3196" i="1" a="1"/>
  <c r="AK3196" i="1" s="1"/>
  <c r="AU3196" i="1"/>
  <c r="BD3196" i="1"/>
  <c r="AS3197" i="1"/>
  <c r="AB3197" i="1"/>
  <c r="AC3197" i="1"/>
  <c r="AF3197" i="1"/>
  <c r="AK3197" i="1" a="1"/>
  <c r="AK3197" i="1" s="1"/>
  <c r="AU3197" i="1"/>
  <c r="BD3197" i="1"/>
  <c r="AS3198" i="1"/>
  <c r="AB3198" i="1"/>
  <c r="AC3198" i="1"/>
  <c r="AF3198" i="1"/>
  <c r="AK3198" i="1" a="1"/>
  <c r="AK3198" i="1" s="1"/>
  <c r="AU3198" i="1"/>
  <c r="BD3198" i="1"/>
  <c r="AS3199" i="1"/>
  <c r="AB3199" i="1"/>
  <c r="AC3199" i="1"/>
  <c r="AF3199" i="1"/>
  <c r="AK3199" i="1" a="1"/>
  <c r="AK3199" i="1" s="1"/>
  <c r="AU3199" i="1"/>
  <c r="BD3199" i="1"/>
  <c r="AS3200" i="1"/>
  <c r="AB3200" i="1"/>
  <c r="AC3200" i="1"/>
  <c r="AF3200" i="1"/>
  <c r="AK3200" i="1" a="1"/>
  <c r="AK3200" i="1" s="1"/>
  <c r="AU3200" i="1"/>
  <c r="BD3200" i="1"/>
  <c r="AS3201" i="1"/>
  <c r="AB3201" i="1"/>
  <c r="AC3201" i="1"/>
  <c r="AF3201" i="1"/>
  <c r="AK3201" i="1" a="1"/>
  <c r="AK3201" i="1" s="1"/>
  <c r="AU3201" i="1"/>
  <c r="BD3201" i="1"/>
  <c r="AS3202" i="1"/>
  <c r="AB3202" i="1"/>
  <c r="AC3202" i="1"/>
  <c r="AF3202" i="1"/>
  <c r="AK3202" i="1" a="1"/>
  <c r="AK3202" i="1" s="1"/>
  <c r="AU3202" i="1"/>
  <c r="BD3202" i="1"/>
  <c r="AS3203" i="1"/>
  <c r="AB3203" i="1"/>
  <c r="AC3203" i="1"/>
  <c r="AF3203" i="1"/>
  <c r="AK3203" i="1" a="1"/>
  <c r="AK3203" i="1" s="1"/>
  <c r="AU3203" i="1"/>
  <c r="BD3203" i="1"/>
  <c r="AS3204" i="1"/>
  <c r="AB3204" i="1"/>
  <c r="AC3204" i="1"/>
  <c r="AF3204" i="1"/>
  <c r="AK3204" i="1" a="1"/>
  <c r="AK3204" i="1" s="1"/>
  <c r="AU3204" i="1"/>
  <c r="BD3204" i="1"/>
  <c r="AS3205" i="1"/>
  <c r="AB3205" i="1"/>
  <c r="AC3205" i="1"/>
  <c r="AF3205" i="1"/>
  <c r="AK3205" i="1" a="1"/>
  <c r="AK3205" i="1" s="1"/>
  <c r="AU3205" i="1"/>
  <c r="BD3205" i="1"/>
  <c r="AS3206" i="1"/>
  <c r="AB3206" i="1"/>
  <c r="AC3206" i="1"/>
  <c r="AF3206" i="1"/>
  <c r="AK3206" i="1" a="1"/>
  <c r="AK3206" i="1" s="1"/>
  <c r="AU3206" i="1"/>
  <c r="BD3206" i="1"/>
  <c r="AS3207" i="1"/>
  <c r="AB3207" i="1"/>
  <c r="AC3207" i="1"/>
  <c r="AF3207" i="1"/>
  <c r="AK3207" i="1" a="1"/>
  <c r="AK3207" i="1" s="1"/>
  <c r="AU3207" i="1"/>
  <c r="BD3207" i="1"/>
  <c r="AS3208" i="1"/>
  <c r="AB3208" i="1"/>
  <c r="AC3208" i="1"/>
  <c r="AF3208" i="1"/>
  <c r="AK3208" i="1" a="1"/>
  <c r="AK3208" i="1" s="1"/>
  <c r="AU3208" i="1"/>
  <c r="BD3208" i="1"/>
  <c r="AS3209" i="1"/>
  <c r="AB3209" i="1"/>
  <c r="AC3209" i="1"/>
  <c r="AF3209" i="1"/>
  <c r="AK3209" i="1" a="1"/>
  <c r="AK3209" i="1" s="1"/>
  <c r="AU3209" i="1"/>
  <c r="BD3209" i="1"/>
  <c r="AS3210" i="1"/>
  <c r="AB3210" i="1"/>
  <c r="AC3210" i="1"/>
  <c r="AF3210" i="1"/>
  <c r="AK3210" i="1" a="1"/>
  <c r="AK3210" i="1" s="1"/>
  <c r="AU3210" i="1"/>
  <c r="BD3210" i="1"/>
  <c r="AS3211" i="1"/>
  <c r="AB3211" i="1"/>
  <c r="AC3211" i="1"/>
  <c r="AF3211" i="1"/>
  <c r="AK3211" i="1" a="1"/>
  <c r="AK3211" i="1" s="1"/>
  <c r="AU3211" i="1"/>
  <c r="BD3211" i="1"/>
  <c r="AS3212" i="1"/>
  <c r="AB3212" i="1"/>
  <c r="AC3212" i="1"/>
  <c r="AF3212" i="1"/>
  <c r="AK3212" i="1" a="1"/>
  <c r="AK3212" i="1" s="1"/>
  <c r="AU3212" i="1"/>
  <c r="BD3212" i="1"/>
  <c r="AS3213" i="1"/>
  <c r="AB3213" i="1"/>
  <c r="AC3213" i="1"/>
  <c r="AF3213" i="1"/>
  <c r="AK3213" i="1" a="1"/>
  <c r="AK3213" i="1" s="1"/>
  <c r="AU3213" i="1"/>
  <c r="BD3213" i="1"/>
  <c r="AS3214" i="1"/>
  <c r="AB3214" i="1"/>
  <c r="AC3214" i="1"/>
  <c r="AF3214" i="1"/>
  <c r="AK3214" i="1" a="1"/>
  <c r="AK3214" i="1" s="1"/>
  <c r="AU3214" i="1"/>
  <c r="BD3214" i="1"/>
  <c r="AS3215" i="1"/>
  <c r="AB3215" i="1"/>
  <c r="AC3215" i="1"/>
  <c r="AF3215" i="1"/>
  <c r="AK3215" i="1" a="1"/>
  <c r="AK3215" i="1" s="1"/>
  <c r="AU3215" i="1"/>
  <c r="BD3215" i="1"/>
  <c r="AS3216" i="1"/>
  <c r="AB3216" i="1"/>
  <c r="AC3216" i="1"/>
  <c r="AF3216" i="1"/>
  <c r="AK3216" i="1" a="1"/>
  <c r="AK3216" i="1" s="1"/>
  <c r="AU3216" i="1"/>
  <c r="BD3216" i="1"/>
  <c r="AS3217" i="1"/>
  <c r="AB3217" i="1"/>
  <c r="AC3217" i="1"/>
  <c r="AF3217" i="1"/>
  <c r="AK3217" i="1" a="1"/>
  <c r="AK3217" i="1" s="1"/>
  <c r="AU3217" i="1"/>
  <c r="BD3217" i="1"/>
  <c r="AS3218" i="1"/>
  <c r="AB3218" i="1"/>
  <c r="AC3218" i="1"/>
  <c r="AF3218" i="1"/>
  <c r="AK3218" i="1" a="1"/>
  <c r="AK3218" i="1" s="1"/>
  <c r="AU3218" i="1"/>
  <c r="BD3218" i="1"/>
  <c r="AS3219" i="1"/>
  <c r="AB3219" i="1"/>
  <c r="AC3219" i="1"/>
  <c r="AF3219" i="1"/>
  <c r="AK3219" i="1" a="1"/>
  <c r="AK3219" i="1" s="1"/>
  <c r="AU3219" i="1"/>
  <c r="BD3219" i="1"/>
  <c r="AS3220" i="1"/>
  <c r="AB3220" i="1"/>
  <c r="AC3220" i="1"/>
  <c r="AF3220" i="1"/>
  <c r="AK3220" i="1" a="1"/>
  <c r="AK3220" i="1" s="1"/>
  <c r="AU3220" i="1"/>
  <c r="BD3220" i="1"/>
  <c r="AS3221" i="1"/>
  <c r="AB3221" i="1"/>
  <c r="AC3221" i="1"/>
  <c r="AF3221" i="1"/>
  <c r="AK3221" i="1" a="1"/>
  <c r="AK3221" i="1" s="1"/>
  <c r="AU3221" i="1"/>
  <c r="BD3221" i="1"/>
  <c r="AS3222" i="1"/>
  <c r="AB3222" i="1"/>
  <c r="AC3222" i="1"/>
  <c r="AF3222" i="1"/>
  <c r="AK3222" i="1" a="1"/>
  <c r="AK3222" i="1" s="1"/>
  <c r="AU3222" i="1"/>
  <c r="BD3222" i="1"/>
  <c r="AS3223" i="1"/>
  <c r="AB3223" i="1"/>
  <c r="AC3223" i="1"/>
  <c r="AF3223" i="1"/>
  <c r="AK3223" i="1" a="1"/>
  <c r="AK3223" i="1" s="1"/>
  <c r="AU3223" i="1"/>
  <c r="BD3223" i="1"/>
  <c r="AS3224" i="1"/>
  <c r="AB3224" i="1"/>
  <c r="AC3224" i="1"/>
  <c r="AF3224" i="1"/>
  <c r="AK3224" i="1" a="1"/>
  <c r="AK3224" i="1" s="1"/>
  <c r="AU3224" i="1"/>
  <c r="BD3224" i="1"/>
  <c r="AS3225" i="1"/>
  <c r="AB3225" i="1"/>
  <c r="AC3225" i="1"/>
  <c r="AF3225" i="1"/>
  <c r="AK3225" i="1" a="1"/>
  <c r="AK3225" i="1" s="1"/>
  <c r="AU3225" i="1"/>
  <c r="BD3225" i="1"/>
  <c r="AS3226" i="1"/>
  <c r="AB3226" i="1"/>
  <c r="AC3226" i="1"/>
  <c r="AF3226" i="1"/>
  <c r="AK3226" i="1" a="1"/>
  <c r="AK3226" i="1" s="1"/>
  <c r="AU3226" i="1"/>
  <c r="BD3226" i="1"/>
  <c r="AS3227" i="1"/>
  <c r="AB3227" i="1"/>
  <c r="AC3227" i="1"/>
  <c r="AF3227" i="1"/>
  <c r="AK3227" i="1" a="1"/>
  <c r="AK3227" i="1" s="1"/>
  <c r="AU3227" i="1"/>
  <c r="BD3227" i="1"/>
  <c r="AS3228" i="1"/>
  <c r="AB3228" i="1"/>
  <c r="AC3228" i="1"/>
  <c r="AF3228" i="1"/>
  <c r="AK3228" i="1" a="1"/>
  <c r="AK3228" i="1" s="1"/>
  <c r="AU3228" i="1"/>
  <c r="BD3228" i="1"/>
  <c r="AS3229" i="1"/>
  <c r="AB3229" i="1"/>
  <c r="AC3229" i="1"/>
  <c r="AF3229" i="1"/>
  <c r="AK3229" i="1" a="1"/>
  <c r="AK3229" i="1" s="1"/>
  <c r="AU3229" i="1"/>
  <c r="BD3229" i="1"/>
  <c r="AS3230" i="1"/>
  <c r="AB3230" i="1"/>
  <c r="AC3230" i="1"/>
  <c r="AF3230" i="1"/>
  <c r="AK3230" i="1" a="1"/>
  <c r="AK3230" i="1" s="1"/>
  <c r="AU3230" i="1"/>
  <c r="BD3230" i="1"/>
  <c r="AS3231" i="1"/>
  <c r="AB3231" i="1"/>
  <c r="AC3231" i="1"/>
  <c r="AF3231" i="1"/>
  <c r="AK3231" i="1" a="1"/>
  <c r="AK3231" i="1" s="1"/>
  <c r="AU3231" i="1"/>
  <c r="BD3231" i="1"/>
  <c r="AS3232" i="1"/>
  <c r="AB3232" i="1"/>
  <c r="AC3232" i="1"/>
  <c r="AF3232" i="1"/>
  <c r="AK3232" i="1" a="1"/>
  <c r="AK3232" i="1" s="1"/>
  <c r="AU3232" i="1"/>
  <c r="BD3232" i="1"/>
  <c r="AS3233" i="1"/>
  <c r="AB3233" i="1"/>
  <c r="AC3233" i="1"/>
  <c r="AF3233" i="1"/>
  <c r="AK3233" i="1" a="1"/>
  <c r="AK3233" i="1" s="1"/>
  <c r="AU3233" i="1"/>
  <c r="BD3233" i="1"/>
  <c r="AS3234" i="1"/>
  <c r="AB3234" i="1"/>
  <c r="AC3234" i="1"/>
  <c r="AF3234" i="1"/>
  <c r="AK3234" i="1" a="1"/>
  <c r="AK3234" i="1" s="1"/>
  <c r="AU3234" i="1"/>
  <c r="BD3234" i="1"/>
  <c r="AS3235" i="1"/>
  <c r="AB3235" i="1"/>
  <c r="AC3235" i="1"/>
  <c r="AF3235" i="1"/>
  <c r="AK3235" i="1" a="1"/>
  <c r="AK3235" i="1" s="1"/>
  <c r="AU3235" i="1"/>
  <c r="BD3235" i="1"/>
  <c r="AS3236" i="1"/>
  <c r="AB3236" i="1"/>
  <c r="AC3236" i="1"/>
  <c r="AF3236" i="1"/>
  <c r="AK3236" i="1" a="1"/>
  <c r="AK3236" i="1" s="1"/>
  <c r="AU3236" i="1"/>
  <c r="BD3236" i="1"/>
  <c r="AS3237" i="1"/>
  <c r="AB3237" i="1"/>
  <c r="AC3237" i="1"/>
  <c r="AF3237" i="1"/>
  <c r="AK3237" i="1" a="1"/>
  <c r="AK3237" i="1" s="1"/>
  <c r="AU3237" i="1"/>
  <c r="BD3237" i="1"/>
  <c r="AS3238" i="1"/>
  <c r="AB3238" i="1"/>
  <c r="AC3238" i="1"/>
  <c r="AF3238" i="1"/>
  <c r="AK3238" i="1" a="1"/>
  <c r="AK3238" i="1" s="1"/>
  <c r="AU3238" i="1"/>
  <c r="BD3238" i="1"/>
  <c r="AS3239" i="1"/>
  <c r="AB3239" i="1"/>
  <c r="AC3239" i="1"/>
  <c r="AF3239" i="1"/>
  <c r="AK3239" i="1" a="1"/>
  <c r="AK3239" i="1" s="1"/>
  <c r="AU3239" i="1"/>
  <c r="BD3239" i="1"/>
  <c r="AS3240" i="1"/>
  <c r="AB3240" i="1"/>
  <c r="AC3240" i="1"/>
  <c r="AF3240" i="1"/>
  <c r="AK3240" i="1" a="1"/>
  <c r="AK3240" i="1" s="1"/>
  <c r="AU3240" i="1"/>
  <c r="BD3240" i="1"/>
  <c r="AS3241" i="1"/>
  <c r="AB3241" i="1"/>
  <c r="AC3241" i="1"/>
  <c r="AF3241" i="1"/>
  <c r="AK3241" i="1" a="1"/>
  <c r="AK3241" i="1" s="1"/>
  <c r="AU3241" i="1"/>
  <c r="BD3241" i="1"/>
  <c r="AS3242" i="1"/>
  <c r="AB3242" i="1"/>
  <c r="AC3242" i="1"/>
  <c r="AF3242" i="1"/>
  <c r="AK3242" i="1" a="1"/>
  <c r="AK3242" i="1" s="1"/>
  <c r="AU3242" i="1"/>
  <c r="BD3242" i="1"/>
  <c r="AS3243" i="1"/>
  <c r="AB3243" i="1"/>
  <c r="AC3243" i="1"/>
  <c r="AF3243" i="1"/>
  <c r="AK3243" i="1" a="1"/>
  <c r="AK3243" i="1" s="1"/>
  <c r="AU3243" i="1"/>
  <c r="BD3243" i="1"/>
  <c r="AS3244" i="1"/>
  <c r="AB3244" i="1"/>
  <c r="AC3244" i="1"/>
  <c r="AF3244" i="1"/>
  <c r="AK3244" i="1" a="1"/>
  <c r="AK3244" i="1" s="1"/>
  <c r="AU3244" i="1"/>
  <c r="BD3244" i="1"/>
  <c r="AS3245" i="1"/>
  <c r="AB3245" i="1"/>
  <c r="AC3245" i="1"/>
  <c r="AF3245" i="1"/>
  <c r="AK3245" i="1" a="1"/>
  <c r="AK3245" i="1" s="1"/>
  <c r="AU3245" i="1"/>
  <c r="BD3245" i="1"/>
  <c r="AS3246" i="1"/>
  <c r="AB3246" i="1"/>
  <c r="AC3246" i="1"/>
  <c r="AF3246" i="1"/>
  <c r="AK3246" i="1" a="1"/>
  <c r="AK3246" i="1" s="1"/>
  <c r="AU3246" i="1"/>
  <c r="BD3246" i="1"/>
  <c r="AS3247" i="1"/>
  <c r="AB3247" i="1"/>
  <c r="AC3247" i="1"/>
  <c r="AF3247" i="1"/>
  <c r="AK3247" i="1" a="1"/>
  <c r="AK3247" i="1" s="1"/>
  <c r="AU3247" i="1"/>
  <c r="BD3247" i="1"/>
  <c r="AS3248" i="1"/>
  <c r="AB3248" i="1"/>
  <c r="AC3248" i="1"/>
  <c r="AF3248" i="1"/>
  <c r="AK3248" i="1" a="1"/>
  <c r="AK3248" i="1" s="1"/>
  <c r="AU3248" i="1"/>
  <c r="BD3248" i="1"/>
  <c r="AS3249" i="1"/>
  <c r="AB3249" i="1"/>
  <c r="AC3249" i="1"/>
  <c r="AF3249" i="1"/>
  <c r="AK3249" i="1" a="1"/>
  <c r="AK3249" i="1" s="1"/>
  <c r="AU3249" i="1"/>
  <c r="BD3249" i="1"/>
  <c r="AS3250" i="1"/>
  <c r="AB3250" i="1"/>
  <c r="AC3250" i="1"/>
  <c r="AF3250" i="1"/>
  <c r="AK3250" i="1" a="1"/>
  <c r="AK3250" i="1" s="1"/>
  <c r="AU3250" i="1"/>
  <c r="BD3250" i="1"/>
  <c r="AS3251" i="1"/>
  <c r="AB3251" i="1"/>
  <c r="AC3251" i="1"/>
  <c r="AF3251" i="1"/>
  <c r="AK3251" i="1" a="1"/>
  <c r="AK3251" i="1" s="1"/>
  <c r="AU3251" i="1"/>
  <c r="BD3251" i="1"/>
  <c r="AS3252" i="1"/>
  <c r="AB3252" i="1"/>
  <c r="AC3252" i="1"/>
  <c r="AF3252" i="1"/>
  <c r="AK3252" i="1" a="1"/>
  <c r="AK3252" i="1" s="1"/>
  <c r="AU3252" i="1"/>
  <c r="BD3252" i="1"/>
  <c r="AS3253" i="1"/>
  <c r="AB3253" i="1"/>
  <c r="AC3253" i="1"/>
  <c r="AF3253" i="1"/>
  <c r="AK3253" i="1" a="1"/>
  <c r="AK3253" i="1" s="1"/>
  <c r="AU3253" i="1"/>
  <c r="BD3253" i="1"/>
  <c r="AS3254" i="1"/>
  <c r="AB3254" i="1"/>
  <c r="AC3254" i="1"/>
  <c r="AF3254" i="1"/>
  <c r="AK3254" i="1" a="1"/>
  <c r="AK3254" i="1" s="1"/>
  <c r="AU3254" i="1"/>
  <c r="BD3254" i="1"/>
  <c r="AS3255" i="1"/>
  <c r="AB3255" i="1"/>
  <c r="AC3255" i="1"/>
  <c r="AF3255" i="1"/>
  <c r="AK3255" i="1" a="1"/>
  <c r="AK3255" i="1" s="1"/>
  <c r="AU3255" i="1"/>
  <c r="BD3255" i="1"/>
  <c r="AS3256" i="1"/>
  <c r="AB3256" i="1"/>
  <c r="AC3256" i="1"/>
  <c r="AF3256" i="1"/>
  <c r="AK3256" i="1" a="1"/>
  <c r="AK3256" i="1" s="1"/>
  <c r="AU3256" i="1"/>
  <c r="BD3256" i="1"/>
  <c r="AS3257" i="1"/>
  <c r="AB3257" i="1"/>
  <c r="AC3257" i="1"/>
  <c r="AF3257" i="1"/>
  <c r="AK3257" i="1" a="1"/>
  <c r="AK3257" i="1" s="1"/>
  <c r="AU3257" i="1"/>
  <c r="BD3257" i="1"/>
  <c r="AS3258" i="1"/>
  <c r="AB3258" i="1"/>
  <c r="AC3258" i="1"/>
  <c r="AF3258" i="1"/>
  <c r="AK3258" i="1" a="1"/>
  <c r="AK3258" i="1" s="1"/>
  <c r="AU3258" i="1"/>
  <c r="BD3258" i="1"/>
  <c r="AS3259" i="1"/>
  <c r="AB3259" i="1"/>
  <c r="AC3259" i="1"/>
  <c r="AF3259" i="1"/>
  <c r="AK3259" i="1" a="1"/>
  <c r="AK3259" i="1" s="1"/>
  <c r="AU3259" i="1"/>
  <c r="BD3259" i="1"/>
  <c r="AS3260" i="1"/>
  <c r="AB3260" i="1"/>
  <c r="AC3260" i="1"/>
  <c r="AF3260" i="1"/>
  <c r="AK3260" i="1" a="1"/>
  <c r="AK3260" i="1" s="1"/>
  <c r="AU3260" i="1"/>
  <c r="BD3260" i="1"/>
  <c r="AS3261" i="1"/>
  <c r="AB3261" i="1"/>
  <c r="AC3261" i="1"/>
  <c r="AF3261" i="1"/>
  <c r="AK3261" i="1" a="1"/>
  <c r="AK3261" i="1" s="1"/>
  <c r="AU3261" i="1"/>
  <c r="BD3261" i="1"/>
  <c r="AS3262" i="1"/>
  <c r="AB3262" i="1"/>
  <c r="AC3262" i="1"/>
  <c r="AF3262" i="1"/>
  <c r="AK3262" i="1" a="1"/>
  <c r="AK3262" i="1" s="1"/>
  <c r="AU3262" i="1"/>
  <c r="BD3262" i="1"/>
  <c r="AS3263" i="1"/>
  <c r="AB3263" i="1"/>
  <c r="AC3263" i="1"/>
  <c r="AF3263" i="1"/>
  <c r="AK3263" i="1" a="1"/>
  <c r="AK3263" i="1" s="1"/>
  <c r="AU3263" i="1"/>
  <c r="BD3263" i="1"/>
  <c r="AS3264" i="1"/>
  <c r="AB3264" i="1"/>
  <c r="AC3264" i="1"/>
  <c r="AF3264" i="1"/>
  <c r="AK3264" i="1" a="1"/>
  <c r="AK3264" i="1" s="1"/>
  <c r="AU3264" i="1"/>
  <c r="BD3264" i="1"/>
  <c r="AS3265" i="1"/>
  <c r="AB3265" i="1"/>
  <c r="AC3265" i="1"/>
  <c r="AF3265" i="1"/>
  <c r="AK3265" i="1" a="1"/>
  <c r="AK3265" i="1" s="1"/>
  <c r="AU3265" i="1"/>
  <c r="BD3265" i="1"/>
  <c r="AS3266" i="1"/>
  <c r="AB3266" i="1"/>
  <c r="AC3266" i="1"/>
  <c r="AF3266" i="1"/>
  <c r="AK3266" i="1" a="1"/>
  <c r="AK3266" i="1" s="1"/>
  <c r="AU3266" i="1"/>
  <c r="BD3266" i="1"/>
  <c r="AS3267" i="1"/>
  <c r="AB3267" i="1"/>
  <c r="AC3267" i="1"/>
  <c r="AF3267" i="1"/>
  <c r="AK3267" i="1" a="1"/>
  <c r="AK3267" i="1" s="1"/>
  <c r="AU3267" i="1"/>
  <c r="BD3267" i="1"/>
  <c r="AS3268" i="1"/>
  <c r="AB3268" i="1"/>
  <c r="AC3268" i="1"/>
  <c r="AF3268" i="1"/>
  <c r="AK3268" i="1" a="1"/>
  <c r="AK3268" i="1" s="1"/>
  <c r="AU3268" i="1"/>
  <c r="BD3268" i="1"/>
  <c r="AS3269" i="1"/>
  <c r="AB3269" i="1"/>
  <c r="AC3269" i="1"/>
  <c r="AF3269" i="1"/>
  <c r="AK3269" i="1" a="1"/>
  <c r="AK3269" i="1" s="1"/>
  <c r="AU3269" i="1"/>
  <c r="BD3269" i="1"/>
  <c r="AS3270" i="1"/>
  <c r="AB3270" i="1"/>
  <c r="AC3270" i="1"/>
  <c r="AF3270" i="1"/>
  <c r="AK3270" i="1" a="1"/>
  <c r="AK3270" i="1" s="1"/>
  <c r="AU3270" i="1"/>
  <c r="BD3270" i="1"/>
  <c r="AS3271" i="1"/>
  <c r="AB3271" i="1"/>
  <c r="AC3271" i="1"/>
  <c r="AF3271" i="1"/>
  <c r="AK3271" i="1" a="1"/>
  <c r="AK3271" i="1" s="1"/>
  <c r="AU3271" i="1"/>
  <c r="BD3271" i="1"/>
  <c r="AS3272" i="1"/>
  <c r="AB3272" i="1"/>
  <c r="AC3272" i="1"/>
  <c r="AF3272" i="1"/>
  <c r="AK3272" i="1" a="1"/>
  <c r="AK3272" i="1" s="1"/>
  <c r="AU3272" i="1"/>
  <c r="BD3272" i="1"/>
  <c r="AS3273" i="1"/>
  <c r="AB3273" i="1"/>
  <c r="AC3273" i="1"/>
  <c r="AF3273" i="1"/>
  <c r="AK3273" i="1" a="1"/>
  <c r="AK3273" i="1" s="1"/>
  <c r="AU3273" i="1"/>
  <c r="BD3273" i="1"/>
  <c r="AS3274" i="1"/>
  <c r="AB3274" i="1"/>
  <c r="AC3274" i="1"/>
  <c r="AF3274" i="1"/>
  <c r="AK3274" i="1" a="1"/>
  <c r="AK3274" i="1" s="1"/>
  <c r="AU3274" i="1"/>
  <c r="BD3274" i="1"/>
  <c r="AS3275" i="1"/>
  <c r="AB3275" i="1"/>
  <c r="AC3275" i="1"/>
  <c r="AF3275" i="1"/>
  <c r="AK3275" i="1" a="1"/>
  <c r="AK3275" i="1" s="1"/>
  <c r="AU3275" i="1"/>
  <c r="BD3275" i="1"/>
  <c r="AS3276" i="1"/>
  <c r="AB3276" i="1"/>
  <c r="AC3276" i="1"/>
  <c r="AF3276" i="1"/>
  <c r="AK3276" i="1" a="1"/>
  <c r="AK3276" i="1" s="1"/>
  <c r="AU3276" i="1"/>
  <c r="BD3276" i="1"/>
  <c r="AS3277" i="1"/>
  <c r="AB3277" i="1"/>
  <c r="AC3277" i="1"/>
  <c r="AF3277" i="1"/>
  <c r="AK3277" i="1" a="1"/>
  <c r="AK3277" i="1" s="1"/>
  <c r="AU3277" i="1"/>
  <c r="BD3277" i="1"/>
  <c r="AS3278" i="1"/>
  <c r="AB3278" i="1"/>
  <c r="AC3278" i="1"/>
  <c r="AF3278" i="1"/>
  <c r="AK3278" i="1" a="1"/>
  <c r="AK3278" i="1" s="1"/>
  <c r="AU3278" i="1"/>
  <c r="BD3278" i="1"/>
  <c r="AS3279" i="1"/>
  <c r="AB3279" i="1"/>
  <c r="AC3279" i="1"/>
  <c r="AF3279" i="1"/>
  <c r="AK3279" i="1" a="1"/>
  <c r="AK3279" i="1" s="1"/>
  <c r="AU3279" i="1"/>
  <c r="BD3279" i="1"/>
  <c r="AS3280" i="1"/>
  <c r="AB3280" i="1"/>
  <c r="AC3280" i="1"/>
  <c r="AF3280" i="1"/>
  <c r="AK3280" i="1" a="1"/>
  <c r="AK3280" i="1" s="1"/>
  <c r="AU3280" i="1"/>
  <c r="BD3280" i="1"/>
  <c r="AS3281" i="1"/>
  <c r="AB3281" i="1"/>
  <c r="AC3281" i="1"/>
  <c r="AF3281" i="1"/>
  <c r="AK3281" i="1" a="1"/>
  <c r="AK3281" i="1" s="1"/>
  <c r="AU3281" i="1"/>
  <c r="BD3281" i="1"/>
  <c r="AS3282" i="1"/>
  <c r="AB3282" i="1"/>
  <c r="AC3282" i="1"/>
  <c r="AF3282" i="1"/>
  <c r="AK3282" i="1" a="1"/>
  <c r="AK3282" i="1" s="1"/>
  <c r="AU3282" i="1"/>
  <c r="BD3282" i="1"/>
  <c r="AS3283" i="1"/>
  <c r="AB3283" i="1"/>
  <c r="AC3283" i="1"/>
  <c r="AF3283" i="1"/>
  <c r="AK3283" i="1" a="1"/>
  <c r="AK3283" i="1" s="1"/>
  <c r="AU3283" i="1"/>
  <c r="BD3283" i="1"/>
  <c r="AS3284" i="1"/>
  <c r="AB3284" i="1"/>
  <c r="AC3284" i="1"/>
  <c r="AF3284" i="1"/>
  <c r="AK3284" i="1" a="1"/>
  <c r="AK3284" i="1" s="1"/>
  <c r="AU3284" i="1"/>
  <c r="BD3284" i="1"/>
  <c r="AS3285" i="1"/>
  <c r="AB3285" i="1"/>
  <c r="AC3285" i="1"/>
  <c r="AF3285" i="1"/>
  <c r="AK3285" i="1" a="1"/>
  <c r="AK3285" i="1" s="1"/>
  <c r="AU3285" i="1"/>
  <c r="BD3285" i="1"/>
  <c r="AS3286" i="1"/>
  <c r="AB3286" i="1"/>
  <c r="AC3286" i="1"/>
  <c r="AF3286" i="1"/>
  <c r="AK3286" i="1" a="1"/>
  <c r="AK3286" i="1" s="1"/>
  <c r="AU3286" i="1"/>
  <c r="BD3286" i="1"/>
  <c r="AS3287" i="1"/>
  <c r="AB3287" i="1"/>
  <c r="AC3287" i="1"/>
  <c r="AF3287" i="1"/>
  <c r="AK3287" i="1" a="1"/>
  <c r="AK3287" i="1" s="1"/>
  <c r="AU3287" i="1"/>
  <c r="BD3287" i="1"/>
  <c r="AS3288" i="1"/>
  <c r="AB3288" i="1"/>
  <c r="AC3288" i="1"/>
  <c r="AF3288" i="1"/>
  <c r="AK3288" i="1" a="1"/>
  <c r="AK3288" i="1" s="1"/>
  <c r="AU3288" i="1"/>
  <c r="BD3288" i="1"/>
  <c r="AS3289" i="1"/>
  <c r="AB3289" i="1"/>
  <c r="AC3289" i="1"/>
  <c r="AF3289" i="1"/>
  <c r="AK3289" i="1" a="1"/>
  <c r="AK3289" i="1" s="1"/>
  <c r="AU3289" i="1"/>
  <c r="BD3289" i="1"/>
  <c r="AS3290" i="1"/>
  <c r="AB3290" i="1"/>
  <c r="AC3290" i="1"/>
  <c r="AF3290" i="1"/>
  <c r="AK3290" i="1" a="1"/>
  <c r="AK3290" i="1" s="1"/>
  <c r="AU3290" i="1"/>
  <c r="BD3290" i="1"/>
  <c r="AS3291" i="1"/>
  <c r="AB3291" i="1"/>
  <c r="AC3291" i="1"/>
  <c r="AF3291" i="1"/>
  <c r="AK3291" i="1" a="1"/>
  <c r="AK3291" i="1" s="1"/>
  <c r="AU3291" i="1"/>
  <c r="BD3291" i="1"/>
  <c r="AS3292" i="1"/>
  <c r="AB3292" i="1"/>
  <c r="AC3292" i="1"/>
  <c r="AF3292" i="1"/>
  <c r="AK3292" i="1" a="1"/>
  <c r="AK3292" i="1" s="1"/>
  <c r="AU3292" i="1"/>
  <c r="BD3292" i="1"/>
  <c r="AS3293" i="1"/>
  <c r="AB3293" i="1"/>
  <c r="AC3293" i="1"/>
  <c r="AF3293" i="1"/>
  <c r="AK3293" i="1" a="1"/>
  <c r="AK3293" i="1" s="1"/>
  <c r="AU3293" i="1"/>
  <c r="BD3293" i="1"/>
  <c r="AS3294" i="1"/>
  <c r="AB3294" i="1"/>
  <c r="AC3294" i="1"/>
  <c r="AF3294" i="1"/>
  <c r="AK3294" i="1" a="1"/>
  <c r="AK3294" i="1" s="1"/>
  <c r="AU3294" i="1"/>
  <c r="BD3294" i="1"/>
  <c r="AS3295" i="1"/>
  <c r="AB3295" i="1"/>
  <c r="AC3295" i="1"/>
  <c r="AF3295" i="1"/>
  <c r="AK3295" i="1" a="1"/>
  <c r="AK3295" i="1" s="1"/>
  <c r="AU3295" i="1"/>
  <c r="BD3295" i="1"/>
  <c r="AS3296" i="1"/>
  <c r="AB3296" i="1"/>
  <c r="AC3296" i="1"/>
  <c r="AF3296" i="1"/>
  <c r="AK3296" i="1" a="1"/>
  <c r="AK3296" i="1" s="1"/>
  <c r="AU3296" i="1"/>
  <c r="BD3296" i="1"/>
  <c r="AS3297" i="1"/>
  <c r="AB3297" i="1"/>
  <c r="AC3297" i="1"/>
  <c r="AF3297" i="1"/>
  <c r="AK3297" i="1" a="1"/>
  <c r="AK3297" i="1" s="1"/>
  <c r="AU3297" i="1"/>
  <c r="BD3297" i="1"/>
  <c r="AS3298" i="1"/>
  <c r="AB3298" i="1"/>
  <c r="AC3298" i="1"/>
  <c r="AF3298" i="1"/>
  <c r="AK3298" i="1" a="1"/>
  <c r="AK3298" i="1" s="1"/>
  <c r="AU3298" i="1"/>
  <c r="BD3298" i="1"/>
  <c r="AS3299" i="1"/>
  <c r="AB3299" i="1"/>
  <c r="AC3299" i="1"/>
  <c r="AF3299" i="1"/>
  <c r="AK3299" i="1" a="1"/>
  <c r="AK3299" i="1" s="1"/>
  <c r="AU3299" i="1"/>
  <c r="BD3299" i="1"/>
  <c r="AS3300" i="1"/>
  <c r="AB3300" i="1"/>
  <c r="AC3300" i="1"/>
  <c r="AF3300" i="1"/>
  <c r="AK3300" i="1" a="1"/>
  <c r="AK3300" i="1" s="1"/>
  <c r="AU3300" i="1"/>
  <c r="BD3300" i="1"/>
  <c r="AS3301" i="1"/>
  <c r="AB3301" i="1"/>
  <c r="AC3301" i="1"/>
  <c r="AF3301" i="1"/>
  <c r="AK3301" i="1" a="1"/>
  <c r="AK3301" i="1" s="1"/>
  <c r="AU3301" i="1"/>
  <c r="BD3301" i="1"/>
  <c r="AS3302" i="1"/>
  <c r="AB3302" i="1"/>
  <c r="AC3302" i="1"/>
  <c r="AF3302" i="1"/>
  <c r="AK3302" i="1" a="1"/>
  <c r="AK3302" i="1" s="1"/>
  <c r="AU3302" i="1"/>
  <c r="BD3302" i="1"/>
  <c r="AS3303" i="1"/>
  <c r="AB3303" i="1"/>
  <c r="AC3303" i="1"/>
  <c r="AF3303" i="1"/>
  <c r="AK3303" i="1" a="1"/>
  <c r="AK3303" i="1" s="1"/>
  <c r="AU3303" i="1"/>
  <c r="BD3303" i="1"/>
  <c r="AS3304" i="1"/>
  <c r="AB3304" i="1"/>
  <c r="AC3304" i="1"/>
  <c r="AF3304" i="1"/>
  <c r="AK3304" i="1" a="1"/>
  <c r="AK3304" i="1" s="1"/>
  <c r="AU3304" i="1"/>
  <c r="BD3304" i="1"/>
  <c r="AS3305" i="1"/>
  <c r="AB3305" i="1"/>
  <c r="AC3305" i="1"/>
  <c r="AF3305" i="1"/>
  <c r="AK3305" i="1" a="1"/>
  <c r="AK3305" i="1" s="1"/>
  <c r="AU3305" i="1"/>
  <c r="BD3305" i="1"/>
  <c r="AS3306" i="1"/>
  <c r="AB3306" i="1"/>
  <c r="AC3306" i="1"/>
  <c r="AF3306" i="1"/>
  <c r="AK3306" i="1" a="1"/>
  <c r="AK3306" i="1" s="1"/>
  <c r="AU3306" i="1"/>
  <c r="BD3306" i="1"/>
  <c r="AS3307" i="1"/>
  <c r="AB3307" i="1"/>
  <c r="AC3307" i="1"/>
  <c r="AF3307" i="1"/>
  <c r="AK3307" i="1" a="1"/>
  <c r="AK3307" i="1" s="1"/>
  <c r="AU3307" i="1"/>
  <c r="BD3307" i="1"/>
  <c r="AS3308" i="1"/>
  <c r="AB3308" i="1"/>
  <c r="AC3308" i="1"/>
  <c r="AF3308" i="1"/>
  <c r="AK3308" i="1" a="1"/>
  <c r="AK3308" i="1" s="1"/>
  <c r="AU3308" i="1"/>
  <c r="BD3308" i="1"/>
  <c r="AS3309" i="1"/>
  <c r="AB3309" i="1"/>
  <c r="AC3309" i="1"/>
  <c r="AF3309" i="1"/>
  <c r="AK3309" i="1" a="1"/>
  <c r="AK3309" i="1" s="1"/>
  <c r="AU3309" i="1"/>
  <c r="BD3309" i="1"/>
  <c r="AS3310" i="1"/>
  <c r="AB3310" i="1"/>
  <c r="AC3310" i="1"/>
  <c r="AF3310" i="1"/>
  <c r="AK3310" i="1" a="1"/>
  <c r="AK3310" i="1" s="1"/>
  <c r="AU3310" i="1"/>
  <c r="BD3310" i="1"/>
  <c r="AS3311" i="1"/>
  <c r="AB3311" i="1"/>
  <c r="AC3311" i="1"/>
  <c r="AF3311" i="1"/>
  <c r="AK3311" i="1" a="1"/>
  <c r="AK3311" i="1" s="1"/>
  <c r="AU3311" i="1"/>
  <c r="BD3311" i="1"/>
  <c r="AS3312" i="1"/>
  <c r="AB3312" i="1"/>
  <c r="AC3312" i="1"/>
  <c r="AF3312" i="1"/>
  <c r="AK3312" i="1" a="1"/>
  <c r="AK3312" i="1" s="1"/>
  <c r="AU3312" i="1"/>
  <c r="BD3312" i="1"/>
  <c r="AS3313" i="1"/>
  <c r="AB3313" i="1"/>
  <c r="AC3313" i="1"/>
  <c r="AF3313" i="1"/>
  <c r="AK3313" i="1" a="1"/>
  <c r="AK3313" i="1" s="1"/>
  <c r="AU3313" i="1"/>
  <c r="BD3313" i="1"/>
  <c r="AS3314" i="1"/>
  <c r="AB3314" i="1"/>
  <c r="AC3314" i="1"/>
  <c r="AF3314" i="1"/>
  <c r="AK3314" i="1" a="1"/>
  <c r="AK3314" i="1" s="1"/>
  <c r="AU3314" i="1"/>
  <c r="BD3314" i="1"/>
  <c r="AS3315" i="1"/>
  <c r="AB3315" i="1"/>
  <c r="AC3315" i="1"/>
  <c r="AF3315" i="1"/>
  <c r="AK3315" i="1" a="1"/>
  <c r="AK3315" i="1" s="1"/>
  <c r="AU3315" i="1"/>
  <c r="BD3315" i="1"/>
  <c r="AS3316" i="1"/>
  <c r="AB3316" i="1"/>
  <c r="AC3316" i="1"/>
  <c r="AF3316" i="1"/>
  <c r="AK3316" i="1" a="1"/>
  <c r="AK3316" i="1" s="1"/>
  <c r="AU3316" i="1"/>
  <c r="BD3316" i="1"/>
  <c r="AS3317" i="1"/>
  <c r="AB3317" i="1"/>
  <c r="AC3317" i="1"/>
  <c r="AF3317" i="1"/>
  <c r="AK3317" i="1" a="1"/>
  <c r="AK3317" i="1" s="1"/>
  <c r="AU3317" i="1"/>
  <c r="BD3317" i="1"/>
  <c r="AS3318" i="1"/>
  <c r="AB3318" i="1"/>
  <c r="AC3318" i="1"/>
  <c r="AF3318" i="1"/>
  <c r="AK3318" i="1" a="1"/>
  <c r="AK3318" i="1" s="1"/>
  <c r="AU3318" i="1"/>
  <c r="BD3318" i="1"/>
  <c r="AS3319" i="1"/>
  <c r="AB3319" i="1"/>
  <c r="AC3319" i="1"/>
  <c r="AF3319" i="1"/>
  <c r="AK3319" i="1" a="1"/>
  <c r="AK3319" i="1" s="1"/>
  <c r="AU3319" i="1"/>
  <c r="BD3319" i="1"/>
  <c r="AS3320" i="1"/>
  <c r="AB3320" i="1"/>
  <c r="AC3320" i="1"/>
  <c r="AF3320" i="1"/>
  <c r="AK3320" i="1" a="1"/>
  <c r="AK3320" i="1" s="1"/>
  <c r="AU3320" i="1"/>
  <c r="BD3320" i="1"/>
  <c r="AS3321" i="1"/>
  <c r="AB3321" i="1"/>
  <c r="AC3321" i="1"/>
  <c r="AF3321" i="1"/>
  <c r="AK3321" i="1" a="1"/>
  <c r="AK3321" i="1" s="1"/>
  <c r="AU3321" i="1"/>
  <c r="BD3321" i="1"/>
  <c r="AS3322" i="1"/>
  <c r="AB3322" i="1"/>
  <c r="AC3322" i="1"/>
  <c r="AF3322" i="1"/>
  <c r="AK3322" i="1" a="1"/>
  <c r="AK3322" i="1" s="1"/>
  <c r="AU3322" i="1"/>
  <c r="BD3322" i="1"/>
  <c r="AS3323" i="1"/>
  <c r="AB3323" i="1"/>
  <c r="AC3323" i="1"/>
  <c r="AF3323" i="1"/>
  <c r="AK3323" i="1" a="1"/>
  <c r="AK3323" i="1" s="1"/>
  <c r="AU3323" i="1"/>
  <c r="BD3323" i="1"/>
  <c r="AS3324" i="1"/>
  <c r="AB3324" i="1"/>
  <c r="AC3324" i="1"/>
  <c r="AF3324" i="1"/>
  <c r="AK3324" i="1" a="1"/>
  <c r="AK3324" i="1" s="1"/>
  <c r="AU3324" i="1"/>
  <c r="BD3324" i="1"/>
  <c r="AS3325" i="1"/>
  <c r="AB3325" i="1"/>
  <c r="AC3325" i="1"/>
  <c r="AF3325" i="1"/>
  <c r="AK3325" i="1" a="1"/>
  <c r="AK3325" i="1" s="1"/>
  <c r="AU3325" i="1"/>
  <c r="BD3325" i="1"/>
  <c r="AS3326" i="1"/>
  <c r="AB3326" i="1"/>
  <c r="AC3326" i="1"/>
  <c r="AF3326" i="1"/>
  <c r="AK3326" i="1" a="1"/>
  <c r="AK3326" i="1" s="1"/>
  <c r="AU3326" i="1"/>
  <c r="BD3326" i="1"/>
  <c r="AS3327" i="1"/>
  <c r="AB3327" i="1"/>
  <c r="AC3327" i="1"/>
  <c r="AF3327" i="1"/>
  <c r="AK3327" i="1" a="1"/>
  <c r="AK3327" i="1" s="1"/>
  <c r="AU3327" i="1"/>
  <c r="BD3327" i="1"/>
  <c r="AS3328" i="1"/>
  <c r="AB3328" i="1"/>
  <c r="AC3328" i="1"/>
  <c r="AF3328" i="1"/>
  <c r="AK3328" i="1" a="1"/>
  <c r="AK3328" i="1" s="1"/>
  <c r="AU3328" i="1"/>
  <c r="BD3328" i="1"/>
  <c r="AS3329" i="1"/>
  <c r="AB3329" i="1"/>
  <c r="AC3329" i="1"/>
  <c r="AF3329" i="1"/>
  <c r="AK3329" i="1" a="1"/>
  <c r="AK3329" i="1" s="1"/>
  <c r="AU3329" i="1"/>
  <c r="BD3329" i="1"/>
  <c r="AS3330" i="1"/>
  <c r="AB3330" i="1"/>
  <c r="AC3330" i="1"/>
  <c r="AF3330" i="1"/>
  <c r="AK3330" i="1" a="1"/>
  <c r="AK3330" i="1" s="1"/>
  <c r="AU3330" i="1"/>
  <c r="BD3330" i="1"/>
  <c r="AS3331" i="1"/>
  <c r="AB3331" i="1"/>
  <c r="AC3331" i="1"/>
  <c r="AF3331" i="1"/>
  <c r="AK3331" i="1" a="1"/>
  <c r="AK3331" i="1" s="1"/>
  <c r="AU3331" i="1"/>
  <c r="BD3331" i="1"/>
  <c r="AS3332" i="1"/>
  <c r="AB3332" i="1"/>
  <c r="AC3332" i="1"/>
  <c r="AF3332" i="1"/>
  <c r="AK3332" i="1" a="1"/>
  <c r="AK3332" i="1" s="1"/>
  <c r="AU3332" i="1"/>
  <c r="BD3332" i="1"/>
  <c r="AS3333" i="1"/>
  <c r="AB3333" i="1"/>
  <c r="AC3333" i="1"/>
  <c r="AF3333" i="1"/>
  <c r="AK3333" i="1" a="1"/>
  <c r="AK3333" i="1" s="1"/>
  <c r="AU3333" i="1"/>
  <c r="BD3333" i="1"/>
  <c r="AS3334" i="1"/>
  <c r="AB3334" i="1"/>
  <c r="AC3334" i="1"/>
  <c r="AF3334" i="1"/>
  <c r="AK3334" i="1" a="1"/>
  <c r="AK3334" i="1" s="1"/>
  <c r="AU3334" i="1"/>
  <c r="BD3334" i="1"/>
  <c r="AS3335" i="1"/>
  <c r="AB3335" i="1"/>
  <c r="AC3335" i="1"/>
  <c r="AF3335" i="1"/>
  <c r="AK3335" i="1" a="1"/>
  <c r="AK3335" i="1" s="1"/>
  <c r="AU3335" i="1"/>
  <c r="BD3335" i="1"/>
  <c r="AS3336" i="1"/>
  <c r="AB3336" i="1"/>
  <c r="AC3336" i="1"/>
  <c r="AF3336" i="1"/>
  <c r="AK3336" i="1" a="1"/>
  <c r="AK3336" i="1" s="1"/>
  <c r="AU3336" i="1"/>
  <c r="BD3336" i="1"/>
  <c r="AS3337" i="1"/>
  <c r="AB3337" i="1"/>
  <c r="AC3337" i="1"/>
  <c r="AF3337" i="1"/>
  <c r="AK3337" i="1" a="1"/>
  <c r="AK3337" i="1" s="1"/>
  <c r="AU3337" i="1"/>
  <c r="BD3337" i="1"/>
  <c r="AS3338" i="1"/>
  <c r="AB3338" i="1"/>
  <c r="AC3338" i="1"/>
  <c r="AF3338" i="1"/>
  <c r="AK3338" i="1" a="1"/>
  <c r="AK3338" i="1" s="1"/>
  <c r="AU3338" i="1"/>
  <c r="BD3338" i="1"/>
  <c r="AS3339" i="1"/>
  <c r="AB3339" i="1"/>
  <c r="AC3339" i="1"/>
  <c r="AF3339" i="1"/>
  <c r="AK3339" i="1" a="1"/>
  <c r="AK3339" i="1" s="1"/>
  <c r="AU3339" i="1"/>
  <c r="BD3339" i="1"/>
  <c r="AS3340" i="1"/>
  <c r="AB3340" i="1"/>
  <c r="AC3340" i="1"/>
  <c r="AF3340" i="1"/>
  <c r="AK3340" i="1" a="1"/>
  <c r="AK3340" i="1" s="1"/>
  <c r="AU3340" i="1"/>
  <c r="BD3340" i="1"/>
  <c r="AS3341" i="1"/>
  <c r="AB3341" i="1"/>
  <c r="AC3341" i="1"/>
  <c r="AF3341" i="1"/>
  <c r="AK3341" i="1" a="1"/>
  <c r="AK3341" i="1" s="1"/>
  <c r="AU3341" i="1"/>
  <c r="BD3341" i="1"/>
  <c r="AS3342" i="1"/>
  <c r="AB3342" i="1"/>
  <c r="AC3342" i="1"/>
  <c r="AF3342" i="1"/>
  <c r="AK3342" i="1" a="1"/>
  <c r="AK3342" i="1" s="1"/>
  <c r="AU3342" i="1"/>
  <c r="BD3342" i="1"/>
  <c r="AS3343" i="1"/>
  <c r="AB3343" i="1"/>
  <c r="AC3343" i="1"/>
  <c r="AF3343" i="1"/>
  <c r="AK3343" i="1" a="1"/>
  <c r="AK3343" i="1" s="1"/>
  <c r="AU3343" i="1"/>
  <c r="BD3343" i="1"/>
  <c r="AS3344" i="1"/>
  <c r="AB3344" i="1"/>
  <c r="AC3344" i="1"/>
  <c r="AF3344" i="1"/>
  <c r="AK3344" i="1" a="1"/>
  <c r="AK3344" i="1" s="1"/>
  <c r="AU3344" i="1"/>
  <c r="BD3344" i="1"/>
  <c r="AS3345" i="1"/>
  <c r="AB3345" i="1"/>
  <c r="AC3345" i="1"/>
  <c r="AF3345" i="1"/>
  <c r="AK3345" i="1" a="1"/>
  <c r="AK3345" i="1" s="1"/>
  <c r="AU3345" i="1"/>
  <c r="BD3345" i="1"/>
  <c r="AS3346" i="1"/>
  <c r="AB3346" i="1"/>
  <c r="AC3346" i="1"/>
  <c r="AF3346" i="1"/>
  <c r="AK3346" i="1" a="1"/>
  <c r="AK3346" i="1" s="1"/>
  <c r="AU3346" i="1"/>
  <c r="BD3346" i="1"/>
  <c r="AS3347" i="1"/>
  <c r="AB3347" i="1"/>
  <c r="AC3347" i="1"/>
  <c r="AF3347" i="1"/>
  <c r="AK3347" i="1" a="1"/>
  <c r="AK3347" i="1" s="1"/>
  <c r="AU3347" i="1"/>
  <c r="BD3347" i="1"/>
  <c r="AS3348" i="1"/>
  <c r="AB3348" i="1"/>
  <c r="AC3348" i="1"/>
  <c r="AF3348" i="1"/>
  <c r="AK3348" i="1" a="1"/>
  <c r="AK3348" i="1" s="1"/>
  <c r="AU3348" i="1"/>
  <c r="BD3348" i="1"/>
  <c r="AS3349" i="1"/>
  <c r="AB3349" i="1"/>
  <c r="AC3349" i="1"/>
  <c r="AF3349" i="1"/>
  <c r="AK3349" i="1" a="1"/>
  <c r="AK3349" i="1" s="1"/>
  <c r="AU3349" i="1"/>
  <c r="BD3349" i="1"/>
  <c r="AS3350" i="1"/>
  <c r="AB3350" i="1"/>
  <c r="AC3350" i="1"/>
  <c r="AF3350" i="1"/>
  <c r="AK3350" i="1" a="1"/>
  <c r="AK3350" i="1" s="1"/>
  <c r="AU3350" i="1"/>
  <c r="BD3350" i="1"/>
  <c r="AS3351" i="1"/>
  <c r="AB3351" i="1"/>
  <c r="AC3351" i="1"/>
  <c r="AF3351" i="1"/>
  <c r="AK3351" i="1" a="1"/>
  <c r="AK3351" i="1" s="1"/>
  <c r="AU3351" i="1"/>
  <c r="BD3351" i="1"/>
  <c r="AS3352" i="1"/>
  <c r="AB3352" i="1"/>
  <c r="AC3352" i="1"/>
  <c r="AF3352" i="1"/>
  <c r="AK3352" i="1" a="1"/>
  <c r="AK3352" i="1" s="1"/>
  <c r="AU3352" i="1"/>
  <c r="BD3352" i="1"/>
  <c r="AS3353" i="1"/>
  <c r="AB3353" i="1"/>
  <c r="AC3353" i="1"/>
  <c r="AF3353" i="1"/>
  <c r="AK3353" i="1" a="1"/>
  <c r="AK3353" i="1" s="1"/>
  <c r="AU3353" i="1"/>
  <c r="BD3353" i="1"/>
  <c r="AS3354" i="1"/>
  <c r="AB3354" i="1"/>
  <c r="AC3354" i="1"/>
  <c r="AF3354" i="1"/>
  <c r="AK3354" i="1" a="1"/>
  <c r="AK3354" i="1" s="1"/>
  <c r="AU3354" i="1"/>
  <c r="BD3354" i="1"/>
  <c r="AS3355" i="1"/>
  <c r="AB3355" i="1"/>
  <c r="AC3355" i="1"/>
  <c r="AF3355" i="1"/>
  <c r="AK3355" i="1" a="1"/>
  <c r="AK3355" i="1" s="1"/>
  <c r="AU3355" i="1"/>
  <c r="BD3355" i="1"/>
  <c r="AS3356" i="1"/>
  <c r="AB3356" i="1"/>
  <c r="AC3356" i="1"/>
  <c r="AF3356" i="1"/>
  <c r="AK3356" i="1" a="1"/>
  <c r="AK3356" i="1" s="1"/>
  <c r="AU3356" i="1"/>
  <c r="BD3356" i="1"/>
  <c r="AS3357" i="1"/>
  <c r="AB3357" i="1"/>
  <c r="AC3357" i="1"/>
  <c r="AF3357" i="1"/>
  <c r="AK3357" i="1" a="1"/>
  <c r="AK3357" i="1" s="1"/>
  <c r="AU3357" i="1"/>
  <c r="BD3357" i="1"/>
  <c r="AS3358" i="1"/>
  <c r="AB3358" i="1"/>
  <c r="AC3358" i="1"/>
  <c r="AF3358" i="1"/>
  <c r="AK3358" i="1" a="1"/>
  <c r="AK3358" i="1" s="1"/>
  <c r="AU3358" i="1"/>
  <c r="BD3358" i="1"/>
  <c r="AS3359" i="1"/>
  <c r="AB3359" i="1"/>
  <c r="AC3359" i="1"/>
  <c r="AF3359" i="1"/>
  <c r="AK3359" i="1" a="1"/>
  <c r="AK3359" i="1" s="1"/>
  <c r="AU3359" i="1"/>
  <c r="BD3359" i="1"/>
  <c r="AS3360" i="1"/>
  <c r="AB3360" i="1"/>
  <c r="AC3360" i="1"/>
  <c r="AF3360" i="1"/>
  <c r="AK3360" i="1" a="1"/>
  <c r="AK3360" i="1" s="1"/>
  <c r="AU3360" i="1"/>
  <c r="BD3360" i="1"/>
  <c r="AS3361" i="1"/>
  <c r="AB3361" i="1"/>
  <c r="AC3361" i="1"/>
  <c r="AF3361" i="1"/>
  <c r="AK3361" i="1" a="1"/>
  <c r="AK3361" i="1" s="1"/>
  <c r="AU3361" i="1"/>
  <c r="BD3361" i="1"/>
  <c r="AS3362" i="1"/>
  <c r="AB3362" i="1"/>
  <c r="AC3362" i="1"/>
  <c r="AF3362" i="1"/>
  <c r="AK3362" i="1" a="1"/>
  <c r="AK3362" i="1" s="1"/>
  <c r="AU3362" i="1"/>
  <c r="BD3362" i="1"/>
  <c r="AS3363" i="1"/>
  <c r="AB3363" i="1"/>
  <c r="AC3363" i="1"/>
  <c r="AF3363" i="1"/>
  <c r="AK3363" i="1" a="1"/>
  <c r="AK3363" i="1" s="1"/>
  <c r="AU3363" i="1"/>
  <c r="BD3363" i="1"/>
  <c r="AS3364" i="1"/>
  <c r="AB3364" i="1"/>
  <c r="AC3364" i="1"/>
  <c r="AF3364" i="1"/>
  <c r="AK3364" i="1" a="1"/>
  <c r="AK3364" i="1" s="1"/>
  <c r="AU3364" i="1"/>
  <c r="BD3364" i="1"/>
  <c r="AS3365" i="1"/>
  <c r="AB3365" i="1"/>
  <c r="AC3365" i="1"/>
  <c r="AF3365" i="1"/>
  <c r="AK3365" i="1" a="1"/>
  <c r="AK3365" i="1" s="1"/>
  <c r="AU3365" i="1"/>
  <c r="BD3365" i="1"/>
  <c r="AS3366" i="1"/>
  <c r="AB3366" i="1"/>
  <c r="AC3366" i="1"/>
  <c r="AF3366" i="1"/>
  <c r="AK3366" i="1" a="1"/>
  <c r="AK3366" i="1" s="1"/>
  <c r="AU3366" i="1"/>
  <c r="BD3366" i="1"/>
  <c r="AS3367" i="1"/>
  <c r="AB3367" i="1"/>
  <c r="AC3367" i="1"/>
  <c r="AF3367" i="1"/>
  <c r="AK3367" i="1" a="1"/>
  <c r="AK3367" i="1" s="1"/>
  <c r="AU3367" i="1"/>
  <c r="BD3367" i="1"/>
  <c r="AS3368" i="1"/>
  <c r="AB3368" i="1"/>
  <c r="AC3368" i="1"/>
  <c r="AF3368" i="1"/>
  <c r="AK3368" i="1" a="1"/>
  <c r="AK3368" i="1" s="1"/>
  <c r="AU3368" i="1"/>
  <c r="BD3368" i="1"/>
  <c r="AS3369" i="1"/>
  <c r="AB3369" i="1"/>
  <c r="AC3369" i="1"/>
  <c r="AF3369" i="1"/>
  <c r="AK3369" i="1" a="1"/>
  <c r="AK3369" i="1" s="1"/>
  <c r="AU3369" i="1"/>
  <c r="BD3369" i="1"/>
  <c r="AS3370" i="1"/>
  <c r="AB3370" i="1"/>
  <c r="AC3370" i="1"/>
  <c r="AF3370" i="1"/>
  <c r="AK3370" i="1" a="1"/>
  <c r="AK3370" i="1" s="1"/>
  <c r="AU3370" i="1"/>
  <c r="BD3370" i="1"/>
  <c r="AS3371" i="1"/>
  <c r="AB3371" i="1"/>
  <c r="AC3371" i="1"/>
  <c r="AF3371" i="1"/>
  <c r="AK3371" i="1" a="1"/>
  <c r="AK3371" i="1" s="1"/>
  <c r="AU3371" i="1"/>
  <c r="BD3371" i="1"/>
  <c r="AS3372" i="1"/>
  <c r="AB3372" i="1"/>
  <c r="AC3372" i="1"/>
  <c r="AF3372" i="1"/>
  <c r="AK3372" i="1" a="1"/>
  <c r="AK3372" i="1" s="1"/>
  <c r="AU3372" i="1"/>
  <c r="BD3372" i="1"/>
  <c r="AS3373" i="1"/>
  <c r="AB3373" i="1"/>
  <c r="AC3373" i="1"/>
  <c r="AF3373" i="1"/>
  <c r="AK3373" i="1" a="1"/>
  <c r="AK3373" i="1" s="1"/>
  <c r="AU3373" i="1"/>
  <c r="BD3373" i="1"/>
  <c r="AS3374" i="1"/>
  <c r="AB3374" i="1"/>
  <c r="AC3374" i="1"/>
  <c r="AF3374" i="1"/>
  <c r="AK3374" i="1" a="1"/>
  <c r="AK3374" i="1" s="1"/>
  <c r="AU3374" i="1"/>
  <c r="BD3374" i="1"/>
  <c r="AS3375" i="1"/>
  <c r="AB3375" i="1"/>
  <c r="AC3375" i="1"/>
  <c r="AF3375" i="1"/>
  <c r="AK3375" i="1" a="1"/>
  <c r="AK3375" i="1" s="1"/>
  <c r="AU3375" i="1"/>
  <c r="BD3375" i="1"/>
  <c r="AS3376" i="1"/>
  <c r="AB3376" i="1"/>
  <c r="AC3376" i="1"/>
  <c r="AF3376" i="1"/>
  <c r="AK3376" i="1" a="1"/>
  <c r="AK3376" i="1" s="1"/>
  <c r="AU3376" i="1"/>
  <c r="BD3376" i="1"/>
  <c r="AS3377" i="1"/>
  <c r="AB3377" i="1"/>
  <c r="AC3377" i="1"/>
  <c r="AF3377" i="1"/>
  <c r="AK3377" i="1" a="1"/>
  <c r="AK3377" i="1" s="1"/>
  <c r="AU3377" i="1"/>
  <c r="BD3377" i="1"/>
  <c r="AS3378" i="1"/>
  <c r="AB3378" i="1"/>
  <c r="AC3378" i="1"/>
  <c r="AF3378" i="1"/>
  <c r="AK3378" i="1" a="1"/>
  <c r="AK3378" i="1" s="1"/>
  <c r="AU3378" i="1"/>
  <c r="BD3378" i="1"/>
  <c r="AS3379" i="1"/>
  <c r="AB3379" i="1"/>
  <c r="AC3379" i="1"/>
  <c r="AF3379" i="1"/>
  <c r="AK3379" i="1" a="1"/>
  <c r="AK3379" i="1" s="1"/>
  <c r="AU3379" i="1"/>
  <c r="BD3379" i="1"/>
  <c r="AS3380" i="1"/>
  <c r="AB3380" i="1"/>
  <c r="AC3380" i="1"/>
  <c r="AF3380" i="1"/>
  <c r="AK3380" i="1" a="1"/>
  <c r="AK3380" i="1" s="1"/>
  <c r="AU3380" i="1"/>
  <c r="BD3380" i="1"/>
  <c r="AS3381" i="1"/>
  <c r="AB3381" i="1"/>
  <c r="AC3381" i="1"/>
  <c r="AF3381" i="1"/>
  <c r="AK3381" i="1" a="1"/>
  <c r="AK3381" i="1" s="1"/>
  <c r="AU3381" i="1"/>
  <c r="BD3381" i="1"/>
  <c r="AS3382" i="1"/>
  <c r="AB3382" i="1"/>
  <c r="AC3382" i="1"/>
  <c r="AF3382" i="1"/>
  <c r="AK3382" i="1" a="1"/>
  <c r="AK3382" i="1" s="1"/>
  <c r="AU3382" i="1"/>
  <c r="BD3382" i="1"/>
  <c r="AS3383" i="1"/>
  <c r="AB3383" i="1"/>
  <c r="AC3383" i="1"/>
  <c r="AF3383" i="1"/>
  <c r="AK3383" i="1" a="1"/>
  <c r="AK3383" i="1" s="1"/>
  <c r="AU3383" i="1"/>
  <c r="BD3383" i="1"/>
  <c r="AS3384" i="1"/>
  <c r="AB3384" i="1"/>
  <c r="AC3384" i="1"/>
  <c r="AF3384" i="1"/>
  <c r="AK3384" i="1" a="1"/>
  <c r="AK3384" i="1" s="1"/>
  <c r="AU3384" i="1"/>
  <c r="BD3384" i="1"/>
  <c r="AS3385" i="1"/>
  <c r="AB3385" i="1"/>
  <c r="AC3385" i="1"/>
  <c r="AF3385" i="1"/>
  <c r="AK3385" i="1" a="1"/>
  <c r="AK3385" i="1" s="1"/>
  <c r="AU3385" i="1"/>
  <c r="BD3385" i="1"/>
  <c r="AS3386" i="1"/>
  <c r="AB3386" i="1"/>
  <c r="AC3386" i="1"/>
  <c r="AF3386" i="1"/>
  <c r="AK3386" i="1" a="1"/>
  <c r="AK3386" i="1" s="1"/>
  <c r="AU3386" i="1"/>
  <c r="BD3386" i="1"/>
  <c r="AS3387" i="1"/>
  <c r="AB3387" i="1"/>
  <c r="AC3387" i="1"/>
  <c r="AF3387" i="1"/>
  <c r="AK3387" i="1" a="1"/>
  <c r="AK3387" i="1" s="1"/>
  <c r="AU3387" i="1"/>
  <c r="BD3387" i="1"/>
  <c r="AS3388" i="1"/>
  <c r="AB3388" i="1"/>
  <c r="AC3388" i="1"/>
  <c r="AF3388" i="1"/>
  <c r="AK3388" i="1" a="1"/>
  <c r="AK3388" i="1" s="1"/>
  <c r="AU3388" i="1"/>
  <c r="BD3388" i="1"/>
  <c r="AS3389" i="1"/>
  <c r="AB3389" i="1"/>
  <c r="AC3389" i="1"/>
  <c r="AF3389" i="1"/>
  <c r="AK3389" i="1" a="1"/>
  <c r="AK3389" i="1" s="1"/>
  <c r="AU3389" i="1"/>
  <c r="BD3389" i="1"/>
  <c r="AS3390" i="1"/>
  <c r="AB3390" i="1"/>
  <c r="AC3390" i="1"/>
  <c r="AF3390" i="1"/>
  <c r="AK3390" i="1" a="1"/>
  <c r="AK3390" i="1" s="1"/>
  <c r="AU3390" i="1"/>
  <c r="BD3390" i="1"/>
  <c r="AS3391" i="1"/>
  <c r="AB3391" i="1"/>
  <c r="AC3391" i="1"/>
  <c r="AF3391" i="1"/>
  <c r="AK3391" i="1" a="1"/>
  <c r="AK3391" i="1" s="1"/>
  <c r="AU3391" i="1"/>
  <c r="BD3391" i="1"/>
  <c r="AS3392" i="1"/>
  <c r="AB3392" i="1"/>
  <c r="AC3392" i="1"/>
  <c r="AF3392" i="1"/>
  <c r="AK3392" i="1" a="1"/>
  <c r="AK3392" i="1" s="1"/>
  <c r="AU3392" i="1"/>
  <c r="BD3392" i="1"/>
  <c r="AS3393" i="1"/>
  <c r="AB3393" i="1"/>
  <c r="AC3393" i="1"/>
  <c r="AF3393" i="1"/>
  <c r="AK3393" i="1" a="1"/>
  <c r="AK3393" i="1" s="1"/>
  <c r="AU3393" i="1"/>
  <c r="BD3393" i="1"/>
  <c r="AS3394" i="1"/>
  <c r="AB3394" i="1"/>
  <c r="AC3394" i="1"/>
  <c r="AF3394" i="1"/>
  <c r="AK3394" i="1" a="1"/>
  <c r="AK3394" i="1" s="1"/>
  <c r="AU3394" i="1"/>
  <c r="BD3394" i="1"/>
  <c r="AS3395" i="1"/>
  <c r="AB3395" i="1"/>
  <c r="AC3395" i="1"/>
  <c r="AF3395" i="1"/>
  <c r="AK3395" i="1" a="1"/>
  <c r="AK3395" i="1" s="1"/>
  <c r="AU3395" i="1"/>
  <c r="BD3395" i="1"/>
  <c r="AS3396" i="1"/>
  <c r="AB3396" i="1"/>
  <c r="AC3396" i="1"/>
  <c r="AF3396" i="1"/>
  <c r="AK3396" i="1" a="1"/>
  <c r="AK3396" i="1" s="1"/>
  <c r="AU3396" i="1"/>
  <c r="BD3396" i="1"/>
  <c r="AS3397" i="1"/>
  <c r="AB3397" i="1"/>
  <c r="AC3397" i="1"/>
  <c r="AF3397" i="1"/>
  <c r="AK3397" i="1" a="1"/>
  <c r="AK3397" i="1" s="1"/>
  <c r="AU3397" i="1"/>
  <c r="BD3397" i="1"/>
  <c r="AS3398" i="1"/>
  <c r="AB3398" i="1"/>
  <c r="AC3398" i="1"/>
  <c r="AF3398" i="1"/>
  <c r="AK3398" i="1" a="1"/>
  <c r="AK3398" i="1" s="1"/>
  <c r="AU3398" i="1"/>
  <c r="BD3398" i="1"/>
  <c r="AS3399" i="1"/>
  <c r="AB3399" i="1"/>
  <c r="AC3399" i="1"/>
  <c r="AF3399" i="1"/>
  <c r="AK3399" i="1" a="1"/>
  <c r="AK3399" i="1" s="1"/>
  <c r="AU3399" i="1"/>
  <c r="BD3399" i="1"/>
  <c r="AS3400" i="1"/>
  <c r="AB3400" i="1"/>
  <c r="AC3400" i="1"/>
  <c r="AF3400" i="1"/>
  <c r="AK3400" i="1" a="1"/>
  <c r="AK3400" i="1" s="1"/>
  <c r="AU3400" i="1"/>
  <c r="BD3400" i="1"/>
  <c r="AS3401" i="1"/>
  <c r="AB3401" i="1"/>
  <c r="AC3401" i="1"/>
  <c r="AF3401" i="1"/>
  <c r="AK3401" i="1" a="1"/>
  <c r="AK3401" i="1" s="1"/>
  <c r="AU3401" i="1"/>
  <c r="BD3401" i="1"/>
  <c r="AS3402" i="1"/>
  <c r="AB3402" i="1"/>
  <c r="AC3402" i="1"/>
  <c r="AF3402" i="1"/>
  <c r="AK3402" i="1" a="1"/>
  <c r="AK3402" i="1" s="1"/>
  <c r="AU3402" i="1"/>
  <c r="BD3402" i="1"/>
  <c r="AS3403" i="1"/>
  <c r="AB3403" i="1"/>
  <c r="AC3403" i="1"/>
  <c r="AF3403" i="1"/>
  <c r="AK3403" i="1" a="1"/>
  <c r="AK3403" i="1" s="1"/>
  <c r="AU3403" i="1"/>
  <c r="BD3403" i="1"/>
  <c r="AS3404" i="1"/>
  <c r="AB3404" i="1"/>
  <c r="AC3404" i="1"/>
  <c r="AF3404" i="1"/>
  <c r="AK3404" i="1" a="1"/>
  <c r="AK3404" i="1" s="1"/>
  <c r="AU3404" i="1"/>
  <c r="BD3404" i="1"/>
  <c r="AS3405" i="1"/>
  <c r="AB3405" i="1"/>
  <c r="AC3405" i="1"/>
  <c r="AF3405" i="1"/>
  <c r="AK3405" i="1" a="1"/>
  <c r="AK3405" i="1" s="1"/>
  <c r="AU3405" i="1"/>
  <c r="BD3405" i="1"/>
  <c r="AS3406" i="1"/>
  <c r="AB3406" i="1"/>
  <c r="AC3406" i="1"/>
  <c r="AF3406" i="1"/>
  <c r="AK3406" i="1" a="1"/>
  <c r="AK3406" i="1" s="1"/>
  <c r="AU3406" i="1"/>
  <c r="BD3406" i="1"/>
  <c r="AS3407" i="1"/>
  <c r="AB3407" i="1"/>
  <c r="AC3407" i="1"/>
  <c r="AF3407" i="1"/>
  <c r="AK3407" i="1" a="1"/>
  <c r="AK3407" i="1" s="1"/>
  <c r="AU3407" i="1"/>
  <c r="BD3407" i="1"/>
  <c r="AS3408" i="1"/>
  <c r="AB3408" i="1"/>
  <c r="AC3408" i="1"/>
  <c r="AF3408" i="1"/>
  <c r="AK3408" i="1" a="1"/>
  <c r="AK3408" i="1" s="1"/>
  <c r="AU3408" i="1"/>
  <c r="BD3408" i="1"/>
  <c r="AS3409" i="1"/>
  <c r="AB3409" i="1"/>
  <c r="AC3409" i="1"/>
  <c r="AF3409" i="1"/>
  <c r="AK3409" i="1" a="1"/>
  <c r="AK3409" i="1" s="1"/>
  <c r="AU3409" i="1"/>
  <c r="BD3409" i="1"/>
  <c r="AS3410" i="1"/>
  <c r="AB3410" i="1"/>
  <c r="AC3410" i="1"/>
  <c r="AF3410" i="1"/>
  <c r="AK3410" i="1" a="1"/>
  <c r="AK3410" i="1" s="1"/>
  <c r="AU3410" i="1"/>
  <c r="BD3410" i="1"/>
  <c r="AS3411" i="1"/>
  <c r="AB3411" i="1"/>
  <c r="AC3411" i="1"/>
  <c r="AF3411" i="1"/>
  <c r="AK3411" i="1" a="1"/>
  <c r="AK3411" i="1" s="1"/>
  <c r="AU3411" i="1"/>
  <c r="BD3411" i="1"/>
  <c r="AS3412" i="1"/>
  <c r="AB3412" i="1"/>
  <c r="AC3412" i="1"/>
  <c r="AF3412" i="1"/>
  <c r="AK3412" i="1" a="1"/>
  <c r="AK3412" i="1" s="1"/>
  <c r="AU3412" i="1"/>
  <c r="BD3412" i="1"/>
  <c r="AS3413" i="1"/>
  <c r="AB3413" i="1"/>
  <c r="AC3413" i="1"/>
  <c r="AF3413" i="1"/>
  <c r="AK3413" i="1" a="1"/>
  <c r="AK3413" i="1" s="1"/>
  <c r="AU3413" i="1"/>
  <c r="BD3413" i="1"/>
  <c r="AS3414" i="1"/>
  <c r="AB3414" i="1"/>
  <c r="AC3414" i="1"/>
  <c r="AF3414" i="1"/>
  <c r="AK3414" i="1" a="1"/>
  <c r="AK3414" i="1" s="1"/>
  <c r="AU3414" i="1"/>
  <c r="BD3414" i="1"/>
  <c r="AS3415" i="1"/>
  <c r="AB3415" i="1"/>
  <c r="AC3415" i="1"/>
  <c r="AF3415" i="1"/>
  <c r="AK3415" i="1" a="1"/>
  <c r="AK3415" i="1" s="1"/>
  <c r="AU3415" i="1"/>
  <c r="BD3415" i="1"/>
  <c r="AS3416" i="1"/>
  <c r="AB3416" i="1"/>
  <c r="AC3416" i="1"/>
  <c r="AF3416" i="1"/>
  <c r="AK3416" i="1" a="1"/>
  <c r="AK3416" i="1" s="1"/>
  <c r="AU3416" i="1"/>
  <c r="BD3416" i="1"/>
  <c r="AS3417" i="1"/>
  <c r="AB3417" i="1"/>
  <c r="AC3417" i="1"/>
  <c r="AF3417" i="1"/>
  <c r="AK3417" i="1" a="1"/>
  <c r="AK3417" i="1" s="1"/>
  <c r="AU3417" i="1"/>
  <c r="BD3417" i="1"/>
  <c r="AS3418" i="1"/>
  <c r="AB3418" i="1"/>
  <c r="AC3418" i="1"/>
  <c r="AF3418" i="1"/>
  <c r="AK3418" i="1" a="1"/>
  <c r="AK3418" i="1" s="1"/>
  <c r="AU3418" i="1"/>
  <c r="BD3418" i="1"/>
  <c r="AS3419" i="1"/>
  <c r="AB3419" i="1"/>
  <c r="AC3419" i="1"/>
  <c r="AF3419" i="1"/>
  <c r="AK3419" i="1" a="1"/>
  <c r="AK3419" i="1" s="1"/>
  <c r="AU3419" i="1"/>
  <c r="BD3419" i="1"/>
  <c r="AS3420" i="1"/>
  <c r="AB3420" i="1"/>
  <c r="AC3420" i="1"/>
  <c r="AF3420" i="1"/>
  <c r="AK3420" i="1" a="1"/>
  <c r="AK3420" i="1" s="1"/>
  <c r="AU3420" i="1"/>
  <c r="BD3420" i="1"/>
  <c r="AS3421" i="1"/>
  <c r="AB3421" i="1"/>
  <c r="AC3421" i="1"/>
  <c r="AF3421" i="1"/>
  <c r="AK3421" i="1" a="1"/>
  <c r="AK3421" i="1" s="1"/>
  <c r="AU3421" i="1"/>
  <c r="BD3421" i="1"/>
  <c r="AS3422" i="1"/>
  <c r="AB3422" i="1"/>
  <c r="AC3422" i="1"/>
  <c r="AF3422" i="1"/>
  <c r="AK3422" i="1" a="1"/>
  <c r="AK3422" i="1" s="1"/>
  <c r="AU3422" i="1"/>
  <c r="BD3422" i="1"/>
  <c r="AS3423" i="1"/>
  <c r="AB3423" i="1"/>
  <c r="AC3423" i="1"/>
  <c r="AF3423" i="1"/>
  <c r="AK3423" i="1" a="1"/>
  <c r="AK3423" i="1" s="1"/>
  <c r="AU3423" i="1"/>
  <c r="BD3423" i="1"/>
  <c r="AS3424" i="1"/>
  <c r="AB3424" i="1"/>
  <c r="AC3424" i="1"/>
  <c r="AF3424" i="1"/>
  <c r="AK3424" i="1" a="1"/>
  <c r="AK3424" i="1" s="1"/>
  <c r="AU3424" i="1"/>
  <c r="BD3424" i="1"/>
  <c r="AS3425" i="1"/>
  <c r="AB3425" i="1"/>
  <c r="AC3425" i="1"/>
  <c r="AF3425" i="1"/>
  <c r="AK3425" i="1" a="1"/>
  <c r="AK3425" i="1" s="1"/>
  <c r="AU3425" i="1"/>
  <c r="BD3425" i="1"/>
  <c r="AS3426" i="1"/>
  <c r="AB3426" i="1"/>
  <c r="AC3426" i="1"/>
  <c r="AF3426" i="1"/>
  <c r="AK3426" i="1" a="1"/>
  <c r="AK3426" i="1" s="1"/>
  <c r="AU3426" i="1"/>
  <c r="BD3426" i="1"/>
  <c r="AS3427" i="1"/>
  <c r="AB3427" i="1"/>
  <c r="AC3427" i="1"/>
  <c r="AF3427" i="1"/>
  <c r="AK3427" i="1" a="1"/>
  <c r="AK3427" i="1" s="1"/>
  <c r="AU3427" i="1"/>
  <c r="BD3427" i="1"/>
  <c r="AS3428" i="1"/>
  <c r="AB3428" i="1"/>
  <c r="AC3428" i="1"/>
  <c r="AF3428" i="1"/>
  <c r="AK3428" i="1" a="1"/>
  <c r="AK3428" i="1" s="1"/>
  <c r="AU3428" i="1"/>
  <c r="BD3428" i="1"/>
  <c r="AS3429" i="1"/>
  <c r="AB3429" i="1"/>
  <c r="AC3429" i="1"/>
  <c r="AF3429" i="1"/>
  <c r="AK3429" i="1" a="1"/>
  <c r="AK3429" i="1" s="1"/>
  <c r="AU3429" i="1"/>
  <c r="BD3429" i="1"/>
  <c r="AS3430" i="1"/>
  <c r="AB3430" i="1"/>
  <c r="AC3430" i="1"/>
  <c r="AF3430" i="1"/>
  <c r="AK3430" i="1" a="1"/>
  <c r="AK3430" i="1" s="1"/>
  <c r="AU3430" i="1"/>
  <c r="BD3430" i="1"/>
  <c r="AS3431" i="1"/>
  <c r="AB3431" i="1"/>
  <c r="AC3431" i="1"/>
  <c r="AF3431" i="1"/>
  <c r="AK3431" i="1" a="1"/>
  <c r="AK3431" i="1" s="1"/>
  <c r="AU3431" i="1"/>
  <c r="BD3431" i="1"/>
  <c r="AS3432" i="1"/>
  <c r="AB3432" i="1"/>
  <c r="AC3432" i="1"/>
  <c r="AF3432" i="1"/>
  <c r="AK3432" i="1" a="1"/>
  <c r="AK3432" i="1" s="1"/>
  <c r="AU3432" i="1"/>
  <c r="BD3432" i="1"/>
  <c r="AS3433" i="1"/>
  <c r="AB3433" i="1"/>
  <c r="AC3433" i="1"/>
  <c r="AF3433" i="1"/>
  <c r="AK3433" i="1" a="1"/>
  <c r="AK3433" i="1" s="1"/>
  <c r="AU3433" i="1"/>
  <c r="BD3433" i="1"/>
  <c r="AS3434" i="1"/>
  <c r="AB3434" i="1"/>
  <c r="AC3434" i="1"/>
  <c r="AF3434" i="1"/>
  <c r="AK3434" i="1" a="1"/>
  <c r="AK3434" i="1" s="1"/>
  <c r="AU3434" i="1"/>
  <c r="BD3434" i="1"/>
  <c r="AS3435" i="1"/>
  <c r="AB3435" i="1"/>
  <c r="AC3435" i="1"/>
  <c r="AF3435" i="1"/>
  <c r="AK3435" i="1" a="1"/>
  <c r="AK3435" i="1" s="1"/>
  <c r="AU3435" i="1"/>
  <c r="BD3435" i="1"/>
  <c r="AS3436" i="1"/>
  <c r="AB3436" i="1"/>
  <c r="AC3436" i="1"/>
  <c r="AF3436" i="1"/>
  <c r="AK3436" i="1" a="1"/>
  <c r="AK3436" i="1" s="1"/>
  <c r="AU3436" i="1"/>
  <c r="BD3436" i="1"/>
  <c r="AS3437" i="1"/>
  <c r="AB3437" i="1"/>
  <c r="AC3437" i="1"/>
  <c r="AF3437" i="1"/>
  <c r="AK3437" i="1" a="1"/>
  <c r="AK3437" i="1" s="1"/>
  <c r="AU3437" i="1"/>
  <c r="BD3437" i="1"/>
  <c r="AS3438" i="1"/>
  <c r="AB3438" i="1"/>
  <c r="AC3438" i="1"/>
  <c r="AF3438" i="1"/>
  <c r="AK3438" i="1" a="1"/>
  <c r="AK3438" i="1" s="1"/>
  <c r="AU3438" i="1"/>
  <c r="BD3438" i="1"/>
  <c r="AS3439" i="1"/>
  <c r="AB3439" i="1"/>
  <c r="AC3439" i="1"/>
  <c r="AF3439" i="1"/>
  <c r="AK3439" i="1" a="1"/>
  <c r="AK3439" i="1" s="1"/>
  <c r="AU3439" i="1"/>
  <c r="BD3439" i="1"/>
  <c r="AS3440" i="1"/>
  <c r="AB3440" i="1"/>
  <c r="AC3440" i="1"/>
  <c r="AF3440" i="1"/>
  <c r="AK3440" i="1" a="1"/>
  <c r="AK3440" i="1" s="1"/>
  <c r="AU3440" i="1"/>
  <c r="BD3440" i="1"/>
  <c r="AS3441" i="1"/>
  <c r="AB3441" i="1"/>
  <c r="AC3441" i="1"/>
  <c r="AF3441" i="1"/>
  <c r="AK3441" i="1" a="1"/>
  <c r="AK3441" i="1" s="1"/>
  <c r="AU3441" i="1"/>
  <c r="BD3441" i="1"/>
  <c r="AS3442" i="1"/>
  <c r="AB3442" i="1"/>
  <c r="AC3442" i="1"/>
  <c r="AF3442" i="1"/>
  <c r="AK3442" i="1" a="1"/>
  <c r="AK3442" i="1" s="1"/>
  <c r="AU3442" i="1"/>
  <c r="BD3442" i="1"/>
  <c r="AS3443" i="1"/>
  <c r="AB3443" i="1"/>
  <c r="AC3443" i="1"/>
  <c r="AF3443" i="1"/>
  <c r="AK3443" i="1" a="1"/>
  <c r="AK3443" i="1" s="1"/>
  <c r="AU3443" i="1"/>
  <c r="BD3443" i="1"/>
  <c r="AS3444" i="1"/>
  <c r="AB3444" i="1"/>
  <c r="AC3444" i="1"/>
  <c r="AF3444" i="1"/>
  <c r="AK3444" i="1" a="1"/>
  <c r="AK3444" i="1" s="1"/>
  <c r="AU3444" i="1"/>
  <c r="BD3444" i="1"/>
  <c r="AS3445" i="1"/>
  <c r="AB3445" i="1"/>
  <c r="AC3445" i="1"/>
  <c r="AF3445" i="1"/>
  <c r="AK3445" i="1" a="1"/>
  <c r="AK3445" i="1" s="1"/>
  <c r="AU3445" i="1"/>
  <c r="BD3445" i="1"/>
  <c r="AS3446" i="1"/>
  <c r="AB3446" i="1"/>
  <c r="AC3446" i="1"/>
  <c r="AF3446" i="1"/>
  <c r="AK3446" i="1" a="1"/>
  <c r="AK3446" i="1" s="1"/>
  <c r="AU3446" i="1"/>
  <c r="BD3446" i="1"/>
  <c r="AS3447" i="1"/>
  <c r="AB3447" i="1"/>
  <c r="AC3447" i="1"/>
  <c r="AF3447" i="1"/>
  <c r="AK3447" i="1" a="1"/>
  <c r="AK3447" i="1" s="1"/>
  <c r="AU3447" i="1"/>
  <c r="BD3447" i="1"/>
  <c r="AS3448" i="1"/>
  <c r="AB3448" i="1"/>
  <c r="AC3448" i="1"/>
  <c r="AF3448" i="1"/>
  <c r="AK3448" i="1" a="1"/>
  <c r="AK3448" i="1" s="1"/>
  <c r="AU3448" i="1"/>
  <c r="BD3448" i="1"/>
  <c r="AS3449" i="1"/>
  <c r="AB3449" i="1"/>
  <c r="AC3449" i="1"/>
  <c r="AF3449" i="1"/>
  <c r="AK3449" i="1" a="1"/>
  <c r="AK3449" i="1" s="1"/>
  <c r="AU3449" i="1"/>
  <c r="BD3449" i="1"/>
  <c r="AS3450" i="1"/>
  <c r="AB3450" i="1"/>
  <c r="AC3450" i="1"/>
  <c r="AF3450" i="1"/>
  <c r="AK3450" i="1" a="1"/>
  <c r="AK3450" i="1" s="1"/>
  <c r="AU3450" i="1"/>
  <c r="BD3450" i="1"/>
  <c r="AS3451" i="1"/>
  <c r="AB3451" i="1"/>
  <c r="AC3451" i="1"/>
  <c r="AF3451" i="1"/>
  <c r="AK3451" i="1" a="1"/>
  <c r="AK3451" i="1" s="1"/>
  <c r="AU3451" i="1"/>
  <c r="BD3451" i="1"/>
  <c r="AS3452" i="1"/>
  <c r="AB3452" i="1"/>
  <c r="AC3452" i="1"/>
  <c r="AF3452" i="1"/>
  <c r="AK3452" i="1" a="1"/>
  <c r="AK3452" i="1" s="1"/>
  <c r="AU3452" i="1"/>
  <c r="BD3452" i="1"/>
  <c r="AS3453" i="1"/>
  <c r="AB3453" i="1"/>
  <c r="AC3453" i="1"/>
  <c r="AF3453" i="1"/>
  <c r="AK3453" i="1" a="1"/>
  <c r="AK3453" i="1" s="1"/>
  <c r="AU3453" i="1"/>
  <c r="BD3453" i="1"/>
  <c r="AS3454" i="1"/>
  <c r="AB3454" i="1"/>
  <c r="AC3454" i="1"/>
  <c r="AF3454" i="1"/>
  <c r="AK3454" i="1" a="1"/>
  <c r="AK3454" i="1" s="1"/>
  <c r="AU3454" i="1"/>
  <c r="BD3454" i="1"/>
  <c r="AS3455" i="1"/>
  <c r="AB3455" i="1"/>
  <c r="AC3455" i="1"/>
  <c r="AF3455" i="1"/>
  <c r="AK3455" i="1" a="1"/>
  <c r="AK3455" i="1" s="1"/>
  <c r="AU3455" i="1"/>
  <c r="BD3455" i="1"/>
  <c r="AS3456" i="1"/>
  <c r="AB3456" i="1"/>
  <c r="AC3456" i="1"/>
  <c r="AF3456" i="1"/>
  <c r="AK3456" i="1" a="1"/>
  <c r="AK3456" i="1" s="1"/>
  <c r="AU3456" i="1"/>
  <c r="BD3456" i="1"/>
  <c r="AS3457" i="1"/>
  <c r="AB3457" i="1"/>
  <c r="AC3457" i="1"/>
  <c r="AF3457" i="1"/>
  <c r="AK3457" i="1" a="1"/>
  <c r="AK3457" i="1" s="1"/>
  <c r="AU3457" i="1"/>
  <c r="BD3457" i="1"/>
  <c r="AS3458" i="1"/>
  <c r="AB3458" i="1"/>
  <c r="AC3458" i="1"/>
  <c r="AF3458" i="1"/>
  <c r="AK3458" i="1" a="1"/>
  <c r="AK3458" i="1" s="1"/>
  <c r="AU3458" i="1"/>
  <c r="BD3458" i="1"/>
  <c r="AS3459" i="1"/>
  <c r="AB3459" i="1"/>
  <c r="AC3459" i="1"/>
  <c r="AF3459" i="1"/>
  <c r="AK3459" i="1" a="1"/>
  <c r="AK3459" i="1" s="1"/>
  <c r="AU3459" i="1"/>
  <c r="BD3459" i="1"/>
  <c r="AS3460" i="1"/>
  <c r="AB3460" i="1"/>
  <c r="AC3460" i="1"/>
  <c r="AF3460" i="1"/>
  <c r="AK3460" i="1" a="1"/>
  <c r="AK3460" i="1" s="1"/>
  <c r="AU3460" i="1"/>
  <c r="BD3460" i="1"/>
  <c r="AS3461" i="1"/>
  <c r="AB3461" i="1"/>
  <c r="AC3461" i="1"/>
  <c r="AF3461" i="1"/>
  <c r="AK3461" i="1" a="1"/>
  <c r="AK3461" i="1" s="1"/>
  <c r="AU3461" i="1"/>
  <c r="BD3461" i="1"/>
  <c r="AS3462" i="1"/>
  <c r="AB3462" i="1"/>
  <c r="AC3462" i="1"/>
  <c r="AF3462" i="1"/>
  <c r="AK3462" i="1" a="1"/>
  <c r="AK3462" i="1" s="1"/>
  <c r="AU3462" i="1"/>
  <c r="BD3462" i="1"/>
  <c r="AS3463" i="1"/>
  <c r="AB3463" i="1"/>
  <c r="AC3463" i="1"/>
  <c r="AF3463" i="1"/>
  <c r="AK3463" i="1" a="1"/>
  <c r="AK3463" i="1" s="1"/>
  <c r="AU3463" i="1"/>
  <c r="BD3463" i="1"/>
  <c r="AS3464" i="1"/>
  <c r="AB3464" i="1"/>
  <c r="AC3464" i="1"/>
  <c r="AF3464" i="1"/>
  <c r="AK3464" i="1" a="1"/>
  <c r="AK3464" i="1" s="1"/>
  <c r="AU3464" i="1"/>
  <c r="BD3464" i="1"/>
  <c r="AS3465" i="1"/>
  <c r="AB3465" i="1"/>
  <c r="AC3465" i="1"/>
  <c r="AF3465" i="1"/>
  <c r="AK3465" i="1" a="1"/>
  <c r="AK3465" i="1" s="1"/>
  <c r="AU3465" i="1"/>
  <c r="BD3465" i="1"/>
  <c r="AS3466" i="1"/>
  <c r="AB3466" i="1"/>
  <c r="AC3466" i="1"/>
  <c r="AF3466" i="1"/>
  <c r="AK3466" i="1" a="1"/>
  <c r="AK3466" i="1" s="1"/>
  <c r="AU3466" i="1"/>
  <c r="BD3466" i="1"/>
  <c r="AS3467" i="1"/>
  <c r="AB3467" i="1"/>
  <c r="AC3467" i="1"/>
  <c r="AF3467" i="1"/>
  <c r="AK3467" i="1" a="1"/>
  <c r="AK3467" i="1" s="1"/>
  <c r="AU3467" i="1"/>
  <c r="BD3467" i="1"/>
  <c r="AS3468" i="1"/>
  <c r="AB3468" i="1"/>
  <c r="AC3468" i="1"/>
  <c r="AF3468" i="1"/>
  <c r="AK3468" i="1" a="1"/>
  <c r="AK3468" i="1" s="1"/>
  <c r="AU3468" i="1"/>
  <c r="BD3468" i="1"/>
  <c r="AS3469" i="1"/>
  <c r="AB3469" i="1"/>
  <c r="AC3469" i="1"/>
  <c r="AF3469" i="1"/>
  <c r="AK3469" i="1" a="1"/>
  <c r="AK3469" i="1" s="1"/>
  <c r="AU3469" i="1"/>
  <c r="BD3469" i="1"/>
  <c r="AS3470" i="1"/>
  <c r="AB3470" i="1"/>
  <c r="AC3470" i="1"/>
  <c r="AF3470" i="1"/>
  <c r="AK3470" i="1" a="1"/>
  <c r="AK3470" i="1" s="1"/>
  <c r="AU3470" i="1"/>
  <c r="BD3470" i="1"/>
  <c r="AS3471" i="1"/>
  <c r="AB3471" i="1"/>
  <c r="AC3471" i="1"/>
  <c r="AF3471" i="1"/>
  <c r="AK3471" i="1" a="1"/>
  <c r="AK3471" i="1" s="1"/>
  <c r="AU3471" i="1"/>
  <c r="BD3471" i="1"/>
  <c r="AS3472" i="1"/>
  <c r="AB3472" i="1"/>
  <c r="AC3472" i="1"/>
  <c r="AF3472" i="1"/>
  <c r="AK3472" i="1" a="1"/>
  <c r="AK3472" i="1" s="1"/>
  <c r="AU3472" i="1"/>
  <c r="BD3472" i="1"/>
  <c r="AS3473" i="1"/>
  <c r="AB3473" i="1"/>
  <c r="AC3473" i="1"/>
  <c r="AF3473" i="1"/>
  <c r="AK3473" i="1" a="1"/>
  <c r="AK3473" i="1" s="1"/>
  <c r="AU3473" i="1"/>
  <c r="BD3473" i="1"/>
  <c r="AS3474" i="1"/>
  <c r="AB3474" i="1"/>
  <c r="AC3474" i="1"/>
  <c r="AF3474" i="1"/>
  <c r="AK3474" i="1" a="1"/>
  <c r="AK3474" i="1" s="1"/>
  <c r="AU3474" i="1"/>
  <c r="BD3474" i="1"/>
  <c r="AS3475" i="1"/>
  <c r="AB3475" i="1"/>
  <c r="AC3475" i="1"/>
  <c r="AF3475" i="1"/>
  <c r="AK3475" i="1" a="1"/>
  <c r="AK3475" i="1" s="1"/>
  <c r="AU3475" i="1"/>
  <c r="BD3475" i="1"/>
  <c r="AS3476" i="1"/>
  <c r="AB3476" i="1"/>
  <c r="AC3476" i="1"/>
  <c r="AF3476" i="1"/>
  <c r="AK3476" i="1" a="1"/>
  <c r="AK3476" i="1" s="1"/>
  <c r="AU3476" i="1"/>
  <c r="BD3476" i="1"/>
  <c r="AS3477" i="1"/>
  <c r="AB3477" i="1"/>
  <c r="AC3477" i="1"/>
  <c r="AF3477" i="1"/>
  <c r="AK3477" i="1" a="1"/>
  <c r="AK3477" i="1" s="1"/>
  <c r="AU3477" i="1"/>
  <c r="BD3477" i="1"/>
  <c r="AS3478" i="1"/>
  <c r="AB3478" i="1"/>
  <c r="AC3478" i="1"/>
  <c r="AF3478" i="1"/>
  <c r="AK3478" i="1" a="1"/>
  <c r="AK3478" i="1" s="1"/>
  <c r="AU3478" i="1"/>
  <c r="BD3478" i="1"/>
  <c r="AS3479" i="1"/>
  <c r="AB3479" i="1"/>
  <c r="AC3479" i="1"/>
  <c r="AF3479" i="1"/>
  <c r="AK3479" i="1" a="1"/>
  <c r="AK3479" i="1" s="1"/>
  <c r="AU3479" i="1"/>
  <c r="BD3479" i="1"/>
  <c r="AS3480" i="1"/>
  <c r="AB3480" i="1"/>
  <c r="AC3480" i="1"/>
  <c r="AF3480" i="1"/>
  <c r="AK3480" i="1" a="1"/>
  <c r="AK3480" i="1" s="1"/>
  <c r="AU3480" i="1"/>
  <c r="BD3480" i="1"/>
  <c r="AS3481" i="1"/>
  <c r="AB3481" i="1"/>
  <c r="AC3481" i="1"/>
  <c r="AF3481" i="1"/>
  <c r="AK3481" i="1" a="1"/>
  <c r="AK3481" i="1" s="1"/>
  <c r="AU3481" i="1"/>
  <c r="BD3481" i="1"/>
  <c r="AS3482" i="1"/>
  <c r="AB3482" i="1"/>
  <c r="AC3482" i="1"/>
  <c r="AF3482" i="1"/>
  <c r="AK3482" i="1" a="1"/>
  <c r="AK3482" i="1" s="1"/>
  <c r="AU3482" i="1"/>
  <c r="BD3482" i="1"/>
  <c r="AS3483" i="1"/>
  <c r="AB3483" i="1"/>
  <c r="AC3483" i="1"/>
  <c r="AF3483" i="1"/>
  <c r="AK3483" i="1" a="1"/>
  <c r="AK3483" i="1" s="1"/>
  <c r="AU3483" i="1"/>
  <c r="BD3483" i="1"/>
  <c r="AS3484" i="1"/>
  <c r="AB3484" i="1"/>
  <c r="AC3484" i="1"/>
  <c r="AF3484" i="1"/>
  <c r="AK3484" i="1" a="1"/>
  <c r="AK3484" i="1" s="1"/>
  <c r="AU3484" i="1"/>
  <c r="BD3484" i="1"/>
  <c r="AS3485" i="1"/>
  <c r="AB3485" i="1"/>
  <c r="AC3485" i="1"/>
  <c r="AF3485" i="1"/>
  <c r="AK3485" i="1" a="1"/>
  <c r="AK3485" i="1" s="1"/>
  <c r="AU3485" i="1"/>
  <c r="BD3485" i="1"/>
  <c r="AS3486" i="1"/>
  <c r="AB3486" i="1"/>
  <c r="AC3486" i="1"/>
  <c r="AF3486" i="1"/>
  <c r="AK3486" i="1" a="1"/>
  <c r="AK3486" i="1" s="1"/>
  <c r="AU3486" i="1"/>
  <c r="BD3486" i="1"/>
  <c r="AS3487" i="1"/>
  <c r="AB3487" i="1"/>
  <c r="AC3487" i="1"/>
  <c r="AF3487" i="1"/>
  <c r="AK3487" i="1" a="1"/>
  <c r="AK3487" i="1" s="1"/>
  <c r="AU3487" i="1"/>
  <c r="BD3487" i="1"/>
  <c r="AS3488" i="1"/>
  <c r="AB3488" i="1"/>
  <c r="AC3488" i="1"/>
  <c r="AF3488" i="1"/>
  <c r="AK3488" i="1" a="1"/>
  <c r="AK3488" i="1" s="1"/>
  <c r="AU3488" i="1"/>
  <c r="BD3488" i="1"/>
  <c r="AS3489" i="1"/>
  <c r="AB3489" i="1"/>
  <c r="AC3489" i="1"/>
  <c r="AF3489" i="1"/>
  <c r="AK3489" i="1" a="1"/>
  <c r="AK3489" i="1" s="1"/>
  <c r="AU3489" i="1"/>
  <c r="BD3489" i="1"/>
  <c r="AS3490" i="1"/>
  <c r="AB3490" i="1"/>
  <c r="AC3490" i="1"/>
  <c r="AF3490" i="1"/>
  <c r="AK3490" i="1" a="1"/>
  <c r="AK3490" i="1" s="1"/>
  <c r="AU3490" i="1"/>
  <c r="BD3490" i="1"/>
  <c r="AS3491" i="1"/>
  <c r="AB3491" i="1"/>
  <c r="AC3491" i="1"/>
  <c r="AF3491" i="1"/>
  <c r="AK3491" i="1" a="1"/>
  <c r="AK3491" i="1" s="1"/>
  <c r="AU3491" i="1"/>
  <c r="BD3491" i="1"/>
  <c r="AS3492" i="1"/>
  <c r="AB3492" i="1"/>
  <c r="AC3492" i="1"/>
  <c r="AF3492" i="1"/>
  <c r="AK3492" i="1" a="1"/>
  <c r="AK3492" i="1" s="1"/>
  <c r="AU3492" i="1"/>
  <c r="BD3492" i="1"/>
  <c r="AS3493" i="1"/>
  <c r="AB3493" i="1"/>
  <c r="AC3493" i="1"/>
  <c r="AF3493" i="1"/>
  <c r="AK3493" i="1" a="1"/>
  <c r="AK3493" i="1" s="1"/>
  <c r="AU3493" i="1"/>
  <c r="BD3493" i="1"/>
  <c r="AS3494" i="1"/>
  <c r="AB3494" i="1"/>
  <c r="AC3494" i="1"/>
  <c r="AF3494" i="1"/>
  <c r="AK3494" i="1" a="1"/>
  <c r="AK3494" i="1" s="1"/>
  <c r="AU3494" i="1"/>
  <c r="BD3494" i="1"/>
  <c r="AS3495" i="1"/>
  <c r="AB3495" i="1"/>
  <c r="AC3495" i="1"/>
  <c r="AF3495" i="1"/>
  <c r="AK3495" i="1" a="1"/>
  <c r="AK3495" i="1" s="1"/>
  <c r="AU3495" i="1"/>
  <c r="BD3495" i="1"/>
  <c r="AS3496" i="1"/>
  <c r="AB3496" i="1"/>
  <c r="AC3496" i="1"/>
  <c r="AF3496" i="1"/>
  <c r="AK3496" i="1" a="1"/>
  <c r="AK3496" i="1" s="1"/>
  <c r="AU3496" i="1"/>
  <c r="BD3496" i="1"/>
  <c r="AS3497" i="1"/>
  <c r="AB3497" i="1"/>
  <c r="AC3497" i="1"/>
  <c r="AF3497" i="1"/>
  <c r="AK3497" i="1" a="1"/>
  <c r="AK3497" i="1" s="1"/>
  <c r="AU3497" i="1"/>
  <c r="BD3497" i="1"/>
  <c r="AS3498" i="1"/>
  <c r="AB3498" i="1"/>
  <c r="AC3498" i="1"/>
  <c r="AF3498" i="1"/>
  <c r="AK3498" i="1" a="1"/>
  <c r="AK3498" i="1" s="1"/>
  <c r="AU3498" i="1"/>
  <c r="BD3498" i="1"/>
  <c r="AS3499" i="1"/>
  <c r="AB3499" i="1"/>
  <c r="AC3499" i="1"/>
  <c r="AF3499" i="1"/>
  <c r="AK3499" i="1" a="1"/>
  <c r="AK3499" i="1" s="1"/>
  <c r="AU3499" i="1"/>
  <c r="BD3499" i="1"/>
  <c r="AS3500" i="1"/>
  <c r="AB3500" i="1"/>
  <c r="AC3500" i="1"/>
  <c r="AF3500" i="1"/>
  <c r="AK3500" i="1" a="1"/>
  <c r="AK3500" i="1" s="1"/>
  <c r="AU3500" i="1"/>
  <c r="BD3500" i="1"/>
  <c r="AS3501" i="1"/>
  <c r="AB3501" i="1"/>
  <c r="AC3501" i="1"/>
  <c r="AF3501" i="1"/>
  <c r="AK3501" i="1" a="1"/>
  <c r="AK3501" i="1" s="1"/>
  <c r="AU3501" i="1"/>
  <c r="BD3501" i="1"/>
  <c r="AS3502" i="1"/>
  <c r="AB3502" i="1"/>
  <c r="AC3502" i="1"/>
  <c r="AF3502" i="1"/>
  <c r="AK3502" i="1" a="1"/>
  <c r="AK3502" i="1" s="1"/>
  <c r="AU3502" i="1"/>
  <c r="BD3502" i="1"/>
  <c r="AS3503" i="1"/>
  <c r="AB3503" i="1"/>
  <c r="AC3503" i="1"/>
  <c r="AF3503" i="1"/>
  <c r="AK3503" i="1" a="1"/>
  <c r="AK3503" i="1" s="1"/>
  <c r="AU3503" i="1"/>
  <c r="BD3503" i="1"/>
  <c r="AS3504" i="1"/>
  <c r="AB3504" i="1"/>
  <c r="AC3504" i="1"/>
  <c r="AF3504" i="1"/>
  <c r="AK3504" i="1" a="1"/>
  <c r="AK3504" i="1" s="1"/>
  <c r="AU3504" i="1"/>
  <c r="BD3504" i="1"/>
  <c r="AS3505" i="1"/>
  <c r="AB3505" i="1"/>
  <c r="AC3505" i="1"/>
  <c r="AF3505" i="1"/>
  <c r="AK3505" i="1" a="1"/>
  <c r="AK3505" i="1" s="1"/>
  <c r="AU3505" i="1"/>
  <c r="BD3505" i="1"/>
  <c r="AS3506" i="1"/>
  <c r="AB3506" i="1"/>
  <c r="AC3506" i="1"/>
  <c r="AF3506" i="1"/>
  <c r="AK3506" i="1" a="1"/>
  <c r="AK3506" i="1" s="1"/>
  <c r="AU3506" i="1"/>
  <c r="BD3506" i="1"/>
  <c r="AS3507" i="1"/>
  <c r="AB3507" i="1"/>
  <c r="AC3507" i="1"/>
  <c r="AF3507" i="1"/>
  <c r="AK3507" i="1" a="1"/>
  <c r="AK3507" i="1" s="1"/>
  <c r="AU3507" i="1"/>
  <c r="BD3507" i="1"/>
  <c r="AS3508" i="1"/>
  <c r="AB3508" i="1"/>
  <c r="AC3508" i="1"/>
  <c r="AF3508" i="1"/>
  <c r="AK3508" i="1" a="1"/>
  <c r="AK3508" i="1" s="1"/>
  <c r="AU3508" i="1"/>
  <c r="BD3508" i="1"/>
  <c r="AS3509" i="1"/>
  <c r="AB3509" i="1"/>
  <c r="AC3509" i="1"/>
  <c r="AF3509" i="1"/>
  <c r="AK3509" i="1" a="1"/>
  <c r="AK3509" i="1" s="1"/>
  <c r="AU3509" i="1"/>
  <c r="BD3509" i="1"/>
  <c r="AS3510" i="1"/>
  <c r="AB3510" i="1"/>
  <c r="AC3510" i="1"/>
  <c r="AF3510" i="1"/>
  <c r="AK3510" i="1" a="1"/>
  <c r="AK3510" i="1" s="1"/>
  <c r="AU3510" i="1"/>
  <c r="BD3510" i="1"/>
  <c r="AS3511" i="1"/>
  <c r="AB3511" i="1"/>
  <c r="AC3511" i="1"/>
  <c r="AF3511" i="1"/>
  <c r="AK3511" i="1" a="1"/>
  <c r="AK3511" i="1" s="1"/>
  <c r="AU3511" i="1"/>
  <c r="BD3511" i="1"/>
  <c r="AS3512" i="1"/>
  <c r="AB3512" i="1"/>
  <c r="AC3512" i="1"/>
  <c r="AF3512" i="1"/>
  <c r="AK3512" i="1" a="1"/>
  <c r="AK3512" i="1" s="1"/>
  <c r="AU3512" i="1"/>
  <c r="BD3512" i="1"/>
  <c r="AS3513" i="1"/>
  <c r="AB3513" i="1"/>
  <c r="AC3513" i="1"/>
  <c r="AF3513" i="1"/>
  <c r="AK3513" i="1" a="1"/>
  <c r="AK3513" i="1" s="1"/>
  <c r="AU3513" i="1"/>
  <c r="BD3513" i="1"/>
  <c r="AS3514" i="1"/>
  <c r="AB3514" i="1"/>
  <c r="AC3514" i="1"/>
  <c r="AF3514" i="1"/>
  <c r="AK3514" i="1" a="1"/>
  <c r="AK3514" i="1" s="1"/>
  <c r="AU3514" i="1"/>
  <c r="BD3514" i="1"/>
  <c r="AS3515" i="1"/>
  <c r="AB3515" i="1"/>
  <c r="AC3515" i="1"/>
  <c r="AF3515" i="1"/>
  <c r="AK3515" i="1" a="1"/>
  <c r="AK3515" i="1" s="1"/>
  <c r="AU3515" i="1"/>
  <c r="BD3515" i="1"/>
  <c r="AS3516" i="1"/>
  <c r="AB3516" i="1"/>
  <c r="AC3516" i="1"/>
  <c r="AF3516" i="1"/>
  <c r="AK3516" i="1" a="1"/>
  <c r="AK3516" i="1" s="1"/>
  <c r="AU3516" i="1"/>
  <c r="BD3516" i="1"/>
  <c r="AS3517" i="1"/>
  <c r="AB3517" i="1"/>
  <c r="AC3517" i="1"/>
  <c r="AF3517" i="1"/>
  <c r="AK3517" i="1" a="1"/>
  <c r="AK3517" i="1" s="1"/>
  <c r="AU3517" i="1"/>
  <c r="BD3517" i="1"/>
  <c r="AS3518" i="1"/>
  <c r="AB3518" i="1"/>
  <c r="AC3518" i="1"/>
  <c r="AF3518" i="1"/>
  <c r="AK3518" i="1" a="1"/>
  <c r="AK3518" i="1" s="1"/>
  <c r="AU3518" i="1"/>
  <c r="BD3518" i="1"/>
  <c r="AS3519" i="1"/>
  <c r="AB3519" i="1"/>
  <c r="AC3519" i="1"/>
  <c r="AF3519" i="1"/>
  <c r="AK3519" i="1" a="1"/>
  <c r="AK3519" i="1" s="1"/>
  <c r="AU3519" i="1"/>
  <c r="BD3519" i="1"/>
  <c r="AS3520" i="1"/>
  <c r="AB3520" i="1"/>
  <c r="AC3520" i="1"/>
  <c r="AF3520" i="1"/>
  <c r="AK3520" i="1" a="1"/>
  <c r="AK3520" i="1" s="1"/>
  <c r="AU3520" i="1"/>
  <c r="BD3520" i="1"/>
  <c r="AS3521" i="1"/>
  <c r="AB3521" i="1"/>
  <c r="AC3521" i="1"/>
  <c r="AF3521" i="1"/>
  <c r="AK3521" i="1" a="1"/>
  <c r="AK3521" i="1" s="1"/>
  <c r="AU3521" i="1"/>
  <c r="BD3521" i="1"/>
  <c r="AS3522" i="1"/>
  <c r="AB3522" i="1"/>
  <c r="AC3522" i="1"/>
  <c r="AF3522" i="1"/>
  <c r="AK3522" i="1" a="1"/>
  <c r="AK3522" i="1" s="1"/>
  <c r="AU3522" i="1"/>
  <c r="BD3522" i="1"/>
  <c r="AS3523" i="1"/>
  <c r="AB3523" i="1"/>
  <c r="AC3523" i="1"/>
  <c r="AF3523" i="1"/>
  <c r="AK3523" i="1" a="1"/>
  <c r="AK3523" i="1" s="1"/>
  <c r="AU3523" i="1"/>
  <c r="BD3523" i="1"/>
  <c r="AS3524" i="1"/>
  <c r="AB3524" i="1"/>
  <c r="AC3524" i="1"/>
  <c r="AF3524" i="1"/>
  <c r="AK3524" i="1" a="1"/>
  <c r="AK3524" i="1" s="1"/>
  <c r="AU3524" i="1"/>
  <c r="BD3524" i="1"/>
  <c r="AS3525" i="1"/>
  <c r="AB3525" i="1"/>
  <c r="AC3525" i="1"/>
  <c r="AF3525" i="1"/>
  <c r="AK3525" i="1" a="1"/>
  <c r="AK3525" i="1" s="1"/>
  <c r="AU3525" i="1"/>
  <c r="BD3525" i="1"/>
  <c r="AS3526" i="1"/>
  <c r="AB3526" i="1"/>
  <c r="AC3526" i="1"/>
  <c r="AF3526" i="1"/>
  <c r="AK3526" i="1" a="1"/>
  <c r="AK3526" i="1" s="1"/>
  <c r="AU3526" i="1"/>
  <c r="BD3526" i="1"/>
  <c r="AS3527" i="1"/>
  <c r="AB3527" i="1"/>
  <c r="AC3527" i="1"/>
  <c r="AF3527" i="1"/>
  <c r="AK3527" i="1" a="1"/>
  <c r="AK3527" i="1" s="1"/>
  <c r="AU3527" i="1"/>
  <c r="BD3527" i="1"/>
  <c r="AS3528" i="1"/>
  <c r="AB3528" i="1"/>
  <c r="AC3528" i="1"/>
  <c r="AF3528" i="1"/>
  <c r="AK3528" i="1" a="1"/>
  <c r="AK3528" i="1" s="1"/>
  <c r="AU3528" i="1"/>
  <c r="BD3528" i="1"/>
  <c r="AS3529" i="1"/>
  <c r="AB3529" i="1"/>
  <c r="AC3529" i="1"/>
  <c r="AF3529" i="1"/>
  <c r="AK3529" i="1" a="1"/>
  <c r="AK3529" i="1" s="1"/>
  <c r="AU3529" i="1"/>
  <c r="BD3529" i="1"/>
  <c r="AS3530" i="1"/>
  <c r="AB3530" i="1"/>
  <c r="AC3530" i="1"/>
  <c r="AF3530" i="1"/>
  <c r="AK3530" i="1" a="1"/>
  <c r="AK3530" i="1" s="1"/>
  <c r="AU3530" i="1"/>
  <c r="BD3530" i="1"/>
  <c r="AS3531" i="1"/>
  <c r="AB3531" i="1"/>
  <c r="AC3531" i="1"/>
  <c r="AF3531" i="1"/>
  <c r="AK3531" i="1" a="1"/>
  <c r="AK3531" i="1" s="1"/>
  <c r="AU3531" i="1"/>
  <c r="BD3531" i="1"/>
  <c r="AS3532" i="1"/>
  <c r="AB3532" i="1"/>
  <c r="AC3532" i="1"/>
  <c r="AF3532" i="1"/>
  <c r="AK3532" i="1" a="1"/>
  <c r="AK3532" i="1" s="1"/>
  <c r="AU3532" i="1"/>
  <c r="BD3532" i="1"/>
  <c r="AS3533" i="1"/>
  <c r="AB3533" i="1"/>
  <c r="AC3533" i="1"/>
  <c r="AF3533" i="1"/>
  <c r="AK3533" i="1" a="1"/>
  <c r="AK3533" i="1" s="1"/>
  <c r="AU3533" i="1"/>
  <c r="BD3533" i="1"/>
  <c r="AS3534" i="1"/>
  <c r="AB3534" i="1"/>
  <c r="AC3534" i="1"/>
  <c r="AF3534" i="1"/>
  <c r="AK3534" i="1" a="1"/>
  <c r="AK3534" i="1" s="1"/>
  <c r="AU3534" i="1"/>
  <c r="BD3534" i="1"/>
  <c r="AS3535" i="1"/>
  <c r="AB3535" i="1"/>
  <c r="AC3535" i="1"/>
  <c r="AF3535" i="1"/>
  <c r="AK3535" i="1" a="1"/>
  <c r="AK3535" i="1" s="1"/>
  <c r="AU3535" i="1"/>
  <c r="BD3535" i="1"/>
  <c r="AS3536" i="1"/>
  <c r="AB3536" i="1"/>
  <c r="AC3536" i="1"/>
  <c r="AF3536" i="1"/>
  <c r="AK3536" i="1" a="1"/>
  <c r="AK3536" i="1" s="1"/>
  <c r="AU3536" i="1"/>
  <c r="BD3536" i="1"/>
  <c r="AS3537" i="1"/>
  <c r="AB3537" i="1"/>
  <c r="AC3537" i="1"/>
  <c r="AF3537" i="1"/>
  <c r="AK3537" i="1" a="1"/>
  <c r="AK3537" i="1" s="1"/>
  <c r="AU3537" i="1"/>
  <c r="BD3537" i="1"/>
  <c r="AS3538" i="1"/>
  <c r="AB3538" i="1"/>
  <c r="AC3538" i="1"/>
  <c r="AF3538" i="1"/>
  <c r="AK3538" i="1" a="1"/>
  <c r="AK3538" i="1" s="1"/>
  <c r="AU3538" i="1"/>
  <c r="BD3538" i="1"/>
  <c r="AS3539" i="1"/>
  <c r="AB3539" i="1"/>
  <c r="AC3539" i="1"/>
  <c r="AF3539" i="1"/>
  <c r="AK3539" i="1" a="1"/>
  <c r="AK3539" i="1" s="1"/>
  <c r="AU3539" i="1"/>
  <c r="BD3539" i="1"/>
  <c r="AS3540" i="1"/>
  <c r="AB3540" i="1"/>
  <c r="AC3540" i="1"/>
  <c r="AF3540" i="1"/>
  <c r="AK3540" i="1" a="1"/>
  <c r="AK3540" i="1" s="1"/>
  <c r="AU3540" i="1"/>
  <c r="BD3540" i="1"/>
  <c r="AS3541" i="1"/>
  <c r="AB3541" i="1"/>
  <c r="AC3541" i="1"/>
  <c r="AF3541" i="1"/>
  <c r="AK3541" i="1" a="1"/>
  <c r="AK3541" i="1" s="1"/>
  <c r="AU3541" i="1"/>
  <c r="BD3541" i="1"/>
  <c r="AS3542" i="1"/>
  <c r="AB3542" i="1"/>
  <c r="AC3542" i="1"/>
  <c r="AF3542" i="1"/>
  <c r="AK3542" i="1" a="1"/>
  <c r="AK3542" i="1" s="1"/>
  <c r="AU3542" i="1"/>
  <c r="BD3542" i="1"/>
  <c r="AS3543" i="1"/>
  <c r="AB3543" i="1"/>
  <c r="AC3543" i="1"/>
  <c r="AF3543" i="1"/>
  <c r="AK3543" i="1" a="1"/>
  <c r="AK3543" i="1" s="1"/>
  <c r="AU3543" i="1"/>
  <c r="BD3543" i="1"/>
  <c r="AS3544" i="1"/>
  <c r="AB3544" i="1"/>
  <c r="AC3544" i="1"/>
  <c r="AF3544" i="1"/>
  <c r="AK3544" i="1" a="1"/>
  <c r="AK3544" i="1" s="1"/>
  <c r="AU3544" i="1"/>
  <c r="BD3544" i="1"/>
  <c r="AS3545" i="1"/>
  <c r="AB3545" i="1"/>
  <c r="AC3545" i="1"/>
  <c r="AF3545" i="1"/>
  <c r="AK3545" i="1" a="1"/>
  <c r="AK3545" i="1" s="1"/>
  <c r="AU3545" i="1"/>
  <c r="BD3545" i="1"/>
  <c r="AS3546" i="1"/>
  <c r="AB3546" i="1"/>
  <c r="AC3546" i="1"/>
  <c r="AF3546" i="1"/>
  <c r="AK3546" i="1" a="1"/>
  <c r="AK3546" i="1" s="1"/>
  <c r="AU3546" i="1"/>
  <c r="BD3546" i="1"/>
  <c r="AS3547" i="1"/>
  <c r="AB3547" i="1"/>
  <c r="AC3547" i="1"/>
  <c r="AF3547" i="1"/>
  <c r="AK3547" i="1" a="1"/>
  <c r="AK3547" i="1" s="1"/>
  <c r="AU3547" i="1"/>
  <c r="BD3547" i="1"/>
  <c r="AS3548" i="1"/>
  <c r="AB3548" i="1"/>
  <c r="AC3548" i="1"/>
  <c r="AF3548" i="1"/>
  <c r="AK3548" i="1" a="1"/>
  <c r="AK3548" i="1" s="1"/>
  <c r="AU3548" i="1"/>
  <c r="BD3548" i="1"/>
  <c r="AS3549" i="1"/>
  <c r="AB3549" i="1"/>
  <c r="AC3549" i="1"/>
  <c r="AF3549" i="1"/>
  <c r="AK3549" i="1" a="1"/>
  <c r="AK3549" i="1" s="1"/>
  <c r="AU3549" i="1"/>
  <c r="BD3549" i="1"/>
  <c r="AS3550" i="1"/>
  <c r="AB3550" i="1"/>
  <c r="AC3550" i="1"/>
  <c r="AF3550" i="1"/>
  <c r="AK3550" i="1" a="1"/>
  <c r="AK3550" i="1" s="1"/>
  <c r="AU3550" i="1"/>
  <c r="BD3550" i="1"/>
  <c r="AS3551" i="1"/>
  <c r="AB3551" i="1"/>
  <c r="AC3551" i="1"/>
  <c r="AF3551" i="1"/>
  <c r="AK3551" i="1" a="1"/>
  <c r="AK3551" i="1" s="1"/>
  <c r="AU3551" i="1"/>
  <c r="BD3551" i="1"/>
  <c r="AS3552" i="1"/>
  <c r="AB3552" i="1"/>
  <c r="AC3552" i="1"/>
  <c r="AF3552" i="1"/>
  <c r="AK3552" i="1" a="1"/>
  <c r="AK3552" i="1" s="1"/>
  <c r="AU3552" i="1"/>
  <c r="BD3552" i="1"/>
  <c r="AS3553" i="1"/>
  <c r="AB3553" i="1"/>
  <c r="AC3553" i="1"/>
  <c r="AF3553" i="1"/>
  <c r="AK3553" i="1" a="1"/>
  <c r="AK3553" i="1" s="1"/>
  <c r="AU3553" i="1"/>
  <c r="BD3553" i="1"/>
  <c r="AS3554" i="1"/>
  <c r="AB3554" i="1"/>
  <c r="AC3554" i="1"/>
  <c r="AF3554" i="1"/>
  <c r="AK3554" i="1" a="1"/>
  <c r="AK3554" i="1" s="1"/>
  <c r="AU3554" i="1"/>
  <c r="BD3554" i="1"/>
  <c r="AS3555" i="1"/>
  <c r="AB3555" i="1"/>
  <c r="AC3555" i="1"/>
  <c r="AF3555" i="1"/>
  <c r="AK3555" i="1" a="1"/>
  <c r="AK3555" i="1" s="1"/>
  <c r="AU3555" i="1"/>
  <c r="BD3555" i="1"/>
  <c r="AS3556" i="1"/>
  <c r="AB3556" i="1"/>
  <c r="AC3556" i="1"/>
  <c r="AF3556" i="1"/>
  <c r="AK3556" i="1" a="1"/>
  <c r="AK3556" i="1" s="1"/>
  <c r="AU3556" i="1"/>
  <c r="BD3556" i="1"/>
  <c r="AS3557" i="1"/>
  <c r="AB3557" i="1"/>
  <c r="AC3557" i="1"/>
  <c r="AF3557" i="1"/>
  <c r="AK3557" i="1" a="1"/>
  <c r="AK3557" i="1" s="1"/>
  <c r="AU3557" i="1"/>
  <c r="BD3557" i="1"/>
  <c r="AS3558" i="1"/>
  <c r="AB3558" i="1"/>
  <c r="AC3558" i="1"/>
  <c r="AF3558" i="1"/>
  <c r="AK3558" i="1" a="1"/>
  <c r="AK3558" i="1" s="1"/>
  <c r="AU3558" i="1"/>
  <c r="BD3558" i="1"/>
  <c r="AS3559" i="1"/>
  <c r="AB3559" i="1"/>
  <c r="AC3559" i="1"/>
  <c r="AF3559" i="1"/>
  <c r="AK3559" i="1" a="1"/>
  <c r="AK3559" i="1" s="1"/>
  <c r="AU3559" i="1"/>
  <c r="BD3559" i="1"/>
  <c r="AS3560" i="1"/>
  <c r="AB3560" i="1"/>
  <c r="AC3560" i="1"/>
  <c r="AF3560" i="1"/>
  <c r="AK3560" i="1" a="1"/>
  <c r="AK3560" i="1" s="1"/>
  <c r="AU3560" i="1"/>
  <c r="BD3560" i="1"/>
  <c r="AS3561" i="1"/>
  <c r="AB3561" i="1"/>
  <c r="AC3561" i="1"/>
  <c r="AF3561" i="1"/>
  <c r="AK3561" i="1" a="1"/>
  <c r="AK3561" i="1" s="1"/>
  <c r="AU3561" i="1"/>
  <c r="BD3561" i="1"/>
  <c r="AS3562" i="1"/>
  <c r="AB3562" i="1"/>
  <c r="AC3562" i="1"/>
  <c r="AF3562" i="1"/>
  <c r="AK3562" i="1" a="1"/>
  <c r="AK3562" i="1" s="1"/>
  <c r="AU3562" i="1"/>
  <c r="BD3562" i="1"/>
  <c r="AS3563" i="1"/>
  <c r="AB3563" i="1"/>
  <c r="AC3563" i="1"/>
  <c r="AF3563" i="1"/>
  <c r="AK3563" i="1" a="1"/>
  <c r="AK3563" i="1" s="1"/>
  <c r="AU3563" i="1"/>
  <c r="BD3563" i="1"/>
  <c r="AS3564" i="1"/>
  <c r="AB3564" i="1"/>
  <c r="AC3564" i="1"/>
  <c r="AF3564" i="1"/>
  <c r="AK3564" i="1" a="1"/>
  <c r="AK3564" i="1" s="1"/>
  <c r="AU3564" i="1"/>
  <c r="BD3564" i="1"/>
  <c r="AS3565" i="1"/>
  <c r="AB3565" i="1"/>
  <c r="AC3565" i="1"/>
  <c r="AF3565" i="1"/>
  <c r="AK3565" i="1" a="1"/>
  <c r="AK3565" i="1" s="1"/>
  <c r="AU3565" i="1"/>
  <c r="BD3565" i="1"/>
  <c r="AS3566" i="1"/>
  <c r="AB3566" i="1"/>
  <c r="AC3566" i="1"/>
  <c r="AF3566" i="1"/>
  <c r="AK3566" i="1" a="1"/>
  <c r="AK3566" i="1" s="1"/>
  <c r="AU3566" i="1"/>
  <c r="BD3566" i="1"/>
  <c r="AS3567" i="1"/>
  <c r="AB3567" i="1"/>
  <c r="AC3567" i="1"/>
  <c r="AF3567" i="1"/>
  <c r="AK3567" i="1" a="1"/>
  <c r="AK3567" i="1" s="1"/>
  <c r="AU3567" i="1"/>
  <c r="BD3567" i="1"/>
  <c r="AS3568" i="1"/>
  <c r="AB3568" i="1"/>
  <c r="AC3568" i="1"/>
  <c r="AF3568" i="1"/>
  <c r="AK3568" i="1" a="1"/>
  <c r="AK3568" i="1" s="1"/>
  <c r="AU3568" i="1"/>
  <c r="BD3568" i="1"/>
  <c r="AS3569" i="1"/>
  <c r="AB3569" i="1"/>
  <c r="AC3569" i="1"/>
  <c r="AF3569" i="1"/>
  <c r="AK3569" i="1" a="1"/>
  <c r="AK3569" i="1" s="1"/>
  <c r="AU3569" i="1"/>
  <c r="BD3569" i="1"/>
  <c r="AS3570" i="1"/>
  <c r="AB3570" i="1"/>
  <c r="AC3570" i="1"/>
  <c r="AF3570" i="1"/>
  <c r="AK3570" i="1" a="1"/>
  <c r="AK3570" i="1" s="1"/>
  <c r="AU3570" i="1"/>
  <c r="BD3570" i="1"/>
  <c r="AS3571" i="1"/>
  <c r="AB3571" i="1"/>
  <c r="AC3571" i="1"/>
  <c r="AF3571" i="1"/>
  <c r="AK3571" i="1" a="1"/>
  <c r="AK3571" i="1" s="1"/>
  <c r="AU3571" i="1"/>
  <c r="BD3571" i="1"/>
  <c r="AS3572" i="1"/>
  <c r="AB3572" i="1"/>
  <c r="AC3572" i="1"/>
  <c r="AF3572" i="1"/>
  <c r="AK3572" i="1" a="1"/>
  <c r="AK3572" i="1" s="1"/>
  <c r="AU3572" i="1"/>
  <c r="BD3572" i="1"/>
  <c r="AS3573" i="1"/>
  <c r="AB3573" i="1"/>
  <c r="AC3573" i="1"/>
  <c r="AF3573" i="1"/>
  <c r="AK3573" i="1" a="1"/>
  <c r="AK3573" i="1" s="1"/>
  <c r="AU3573" i="1"/>
  <c r="BD3573" i="1"/>
  <c r="AS3574" i="1"/>
  <c r="AB3574" i="1"/>
  <c r="AC3574" i="1"/>
  <c r="AF3574" i="1"/>
  <c r="AK3574" i="1" a="1"/>
  <c r="AK3574" i="1" s="1"/>
  <c r="AU3574" i="1"/>
  <c r="BD3574" i="1"/>
  <c r="AS3575" i="1"/>
  <c r="AB3575" i="1"/>
  <c r="AC3575" i="1"/>
  <c r="AF3575" i="1"/>
  <c r="AK3575" i="1" a="1"/>
  <c r="AK3575" i="1" s="1"/>
  <c r="AU3575" i="1"/>
  <c r="BD3575" i="1"/>
  <c r="AS3576" i="1"/>
  <c r="AB3576" i="1"/>
  <c r="AC3576" i="1"/>
  <c r="AF3576" i="1"/>
  <c r="AK3576" i="1" a="1"/>
  <c r="AK3576" i="1" s="1"/>
  <c r="AU3576" i="1"/>
  <c r="BD3576" i="1"/>
  <c r="AS3577" i="1"/>
  <c r="AB3577" i="1"/>
  <c r="AC3577" i="1"/>
  <c r="AF3577" i="1"/>
  <c r="AK3577" i="1" a="1"/>
  <c r="AK3577" i="1" s="1"/>
  <c r="AU3577" i="1"/>
  <c r="BD3577" i="1"/>
  <c r="AS3578" i="1"/>
  <c r="AB3578" i="1"/>
  <c r="AC3578" i="1"/>
  <c r="AF3578" i="1"/>
  <c r="AK3578" i="1" a="1"/>
  <c r="AK3578" i="1" s="1"/>
  <c r="AU3578" i="1"/>
  <c r="BD3578" i="1"/>
  <c r="AS3579" i="1"/>
  <c r="AB3579" i="1"/>
  <c r="AC3579" i="1"/>
  <c r="AF3579" i="1"/>
  <c r="AK3579" i="1" a="1"/>
  <c r="AK3579" i="1" s="1"/>
  <c r="AU3579" i="1"/>
  <c r="BD3579" i="1"/>
  <c r="AS3580" i="1"/>
  <c r="AB3580" i="1"/>
  <c r="AC3580" i="1"/>
  <c r="AF3580" i="1"/>
  <c r="AK3580" i="1" a="1"/>
  <c r="AK3580" i="1" s="1"/>
  <c r="AU3580" i="1"/>
  <c r="BD3580" i="1"/>
  <c r="AS3581" i="1"/>
  <c r="AB3581" i="1"/>
  <c r="AC3581" i="1"/>
  <c r="AF3581" i="1"/>
  <c r="AK3581" i="1" a="1"/>
  <c r="AK3581" i="1" s="1"/>
  <c r="AU3581" i="1"/>
  <c r="BD3581" i="1"/>
  <c r="AS3582" i="1"/>
  <c r="AB3582" i="1"/>
  <c r="AC3582" i="1"/>
  <c r="AF3582" i="1"/>
  <c r="AK3582" i="1" a="1"/>
  <c r="AK3582" i="1" s="1"/>
  <c r="AU3582" i="1"/>
  <c r="BD3582" i="1"/>
  <c r="AS3583" i="1"/>
  <c r="AB3583" i="1"/>
  <c r="AC3583" i="1"/>
  <c r="AF3583" i="1"/>
  <c r="AK3583" i="1" a="1"/>
  <c r="AK3583" i="1" s="1"/>
  <c r="AU3583" i="1"/>
  <c r="BD3583" i="1"/>
  <c r="AS3584" i="1"/>
  <c r="AB3584" i="1"/>
  <c r="AC3584" i="1"/>
  <c r="AF3584" i="1"/>
  <c r="AK3584" i="1" a="1"/>
  <c r="AK3584" i="1" s="1"/>
  <c r="AU3584" i="1"/>
  <c r="BD3584" i="1"/>
  <c r="AS3585" i="1"/>
  <c r="AB3585" i="1"/>
  <c r="AC3585" i="1"/>
  <c r="AF3585" i="1"/>
  <c r="AK3585" i="1" a="1"/>
  <c r="AK3585" i="1" s="1"/>
  <c r="AU3585" i="1"/>
  <c r="BD3585" i="1"/>
  <c r="AS3586" i="1"/>
  <c r="AB3586" i="1"/>
  <c r="AC3586" i="1"/>
  <c r="AF3586" i="1"/>
  <c r="AK3586" i="1" a="1"/>
  <c r="AK3586" i="1" s="1"/>
  <c r="AU3586" i="1"/>
  <c r="BD3586" i="1"/>
  <c r="AS3587" i="1"/>
  <c r="AB3587" i="1"/>
  <c r="AC3587" i="1"/>
  <c r="AF3587" i="1"/>
  <c r="AK3587" i="1" a="1"/>
  <c r="AK3587" i="1" s="1"/>
  <c r="AU3587" i="1"/>
  <c r="BD3587" i="1"/>
  <c r="AS3588" i="1"/>
  <c r="AB3588" i="1"/>
  <c r="AC3588" i="1"/>
  <c r="AF3588" i="1"/>
  <c r="AK3588" i="1" a="1"/>
  <c r="AK3588" i="1" s="1"/>
  <c r="AU3588" i="1"/>
  <c r="BD3588" i="1"/>
  <c r="AS3589" i="1"/>
  <c r="AB3589" i="1"/>
  <c r="AC3589" i="1"/>
  <c r="AF3589" i="1"/>
  <c r="AK3589" i="1" a="1"/>
  <c r="AK3589" i="1" s="1"/>
  <c r="AU3589" i="1"/>
  <c r="BD3589" i="1"/>
  <c r="AS3590" i="1"/>
  <c r="AB3590" i="1"/>
  <c r="AC3590" i="1"/>
  <c r="AF3590" i="1"/>
  <c r="AK3590" i="1" a="1"/>
  <c r="AK3590" i="1" s="1"/>
  <c r="AU3590" i="1"/>
  <c r="BD3590" i="1"/>
  <c r="AS3591" i="1"/>
  <c r="AB3591" i="1"/>
  <c r="AC3591" i="1"/>
  <c r="AF3591" i="1"/>
  <c r="AK3591" i="1" a="1"/>
  <c r="AK3591" i="1" s="1"/>
  <c r="AU3591" i="1"/>
  <c r="BD3591" i="1"/>
  <c r="AS3592" i="1"/>
  <c r="AB3592" i="1"/>
  <c r="AC3592" i="1"/>
  <c r="AF3592" i="1"/>
  <c r="AK3592" i="1" a="1"/>
  <c r="AK3592" i="1" s="1"/>
  <c r="AU3592" i="1"/>
  <c r="BD3592" i="1"/>
  <c r="AS3593" i="1"/>
  <c r="AB3593" i="1"/>
  <c r="AC3593" i="1"/>
  <c r="AF3593" i="1"/>
  <c r="AK3593" i="1" a="1"/>
  <c r="AK3593" i="1" s="1"/>
  <c r="AU3593" i="1"/>
  <c r="BD3593" i="1"/>
  <c r="AS3594" i="1"/>
  <c r="AB3594" i="1"/>
  <c r="AC3594" i="1"/>
  <c r="AF3594" i="1"/>
  <c r="AK3594" i="1" a="1"/>
  <c r="AK3594" i="1" s="1"/>
  <c r="AU3594" i="1"/>
  <c r="BD3594" i="1"/>
  <c r="AS3595" i="1"/>
  <c r="AB3595" i="1"/>
  <c r="AC3595" i="1"/>
  <c r="AF3595" i="1"/>
  <c r="AK3595" i="1" a="1"/>
  <c r="AK3595" i="1" s="1"/>
  <c r="AU3595" i="1"/>
  <c r="BD3595" i="1"/>
  <c r="AS3596" i="1"/>
  <c r="AB3596" i="1"/>
  <c r="AC3596" i="1"/>
  <c r="AF3596" i="1"/>
  <c r="AK3596" i="1" a="1"/>
  <c r="AK3596" i="1" s="1"/>
  <c r="AU3596" i="1"/>
  <c r="BD3596" i="1"/>
  <c r="AS3597" i="1"/>
  <c r="AB3597" i="1"/>
  <c r="AC3597" i="1"/>
  <c r="AF3597" i="1"/>
  <c r="AK3597" i="1" a="1"/>
  <c r="AK3597" i="1" s="1"/>
  <c r="AU3597" i="1"/>
  <c r="BD3597" i="1"/>
  <c r="AS3598" i="1"/>
  <c r="AB3598" i="1"/>
  <c r="AC3598" i="1"/>
  <c r="AF3598" i="1"/>
  <c r="AK3598" i="1" a="1"/>
  <c r="AK3598" i="1" s="1"/>
  <c r="AU3598" i="1"/>
  <c r="BD3598" i="1"/>
  <c r="AS3599" i="1"/>
  <c r="AB3599" i="1"/>
  <c r="AC3599" i="1"/>
  <c r="AF3599" i="1"/>
  <c r="AK3599" i="1" a="1"/>
  <c r="AK3599" i="1" s="1"/>
  <c r="AU3599" i="1"/>
  <c r="BD3599" i="1"/>
  <c r="AS3600" i="1"/>
  <c r="AB3600" i="1"/>
  <c r="AC3600" i="1"/>
  <c r="AF3600" i="1"/>
  <c r="AK3600" i="1" a="1"/>
  <c r="AK3600" i="1" s="1"/>
  <c r="AU3600" i="1"/>
  <c r="BD3600" i="1"/>
  <c r="AS3601" i="1"/>
  <c r="AB3601" i="1"/>
  <c r="AC3601" i="1"/>
  <c r="AF3601" i="1"/>
  <c r="AK3601" i="1" a="1"/>
  <c r="AK3601" i="1" s="1"/>
  <c r="AU3601" i="1"/>
  <c r="BD3601" i="1"/>
  <c r="AS3602" i="1"/>
  <c r="AB3602" i="1"/>
  <c r="AC3602" i="1"/>
  <c r="AF3602" i="1"/>
  <c r="AK3602" i="1" a="1"/>
  <c r="AK3602" i="1" s="1"/>
  <c r="AU3602" i="1"/>
  <c r="BD3602" i="1"/>
  <c r="AS3603" i="1"/>
  <c r="AB3603" i="1"/>
  <c r="AC3603" i="1"/>
  <c r="AF3603" i="1"/>
  <c r="AK3603" i="1" a="1"/>
  <c r="AK3603" i="1" s="1"/>
  <c r="AU3603" i="1"/>
  <c r="BD3603" i="1"/>
  <c r="AS3604" i="1"/>
  <c r="AB3604" i="1"/>
  <c r="AC3604" i="1"/>
  <c r="AF3604" i="1"/>
  <c r="AK3604" i="1" a="1"/>
  <c r="AK3604" i="1" s="1"/>
  <c r="AU3604" i="1"/>
  <c r="BD3604" i="1"/>
  <c r="AS3605" i="1"/>
  <c r="AB3605" i="1"/>
  <c r="AC3605" i="1"/>
  <c r="AF3605" i="1"/>
  <c r="AK3605" i="1" a="1"/>
  <c r="AK3605" i="1" s="1"/>
  <c r="AU3605" i="1"/>
  <c r="BD3605" i="1"/>
  <c r="AS3606" i="1"/>
  <c r="AB3606" i="1"/>
  <c r="AC3606" i="1"/>
  <c r="AF3606" i="1"/>
  <c r="AK3606" i="1" a="1"/>
  <c r="AK3606" i="1" s="1"/>
  <c r="AU3606" i="1"/>
  <c r="BD3606" i="1"/>
  <c r="AS3607" i="1"/>
  <c r="AB3607" i="1"/>
  <c r="AC3607" i="1"/>
  <c r="AF3607" i="1"/>
  <c r="AK3607" i="1" a="1"/>
  <c r="AK3607" i="1" s="1"/>
  <c r="AU3607" i="1"/>
  <c r="BD3607" i="1"/>
  <c r="AS3608" i="1"/>
  <c r="AB3608" i="1"/>
  <c r="AC3608" i="1"/>
  <c r="AF3608" i="1"/>
  <c r="AK3608" i="1" a="1"/>
  <c r="AK3608" i="1" s="1"/>
  <c r="AU3608" i="1"/>
  <c r="BD3608" i="1"/>
  <c r="AS3609" i="1"/>
  <c r="AB3609" i="1"/>
  <c r="AC3609" i="1"/>
  <c r="AF3609" i="1"/>
  <c r="AK3609" i="1" a="1"/>
  <c r="AK3609" i="1" s="1"/>
  <c r="AU3609" i="1"/>
  <c r="BD3609" i="1"/>
  <c r="AS3610" i="1"/>
  <c r="AB3610" i="1"/>
  <c r="AC3610" i="1"/>
  <c r="AF3610" i="1"/>
  <c r="AK3610" i="1" a="1"/>
  <c r="AK3610" i="1" s="1"/>
  <c r="AU3610" i="1"/>
  <c r="BD3610" i="1"/>
  <c r="AS3611" i="1"/>
  <c r="AB3611" i="1"/>
  <c r="AC3611" i="1"/>
  <c r="AF3611" i="1"/>
  <c r="AK3611" i="1" a="1"/>
  <c r="AK3611" i="1" s="1"/>
  <c r="AU3611" i="1"/>
  <c r="BD3611" i="1"/>
  <c r="AS3612" i="1"/>
  <c r="AB3612" i="1"/>
  <c r="AC3612" i="1"/>
  <c r="AF3612" i="1"/>
  <c r="AK3612" i="1" a="1"/>
  <c r="AK3612" i="1" s="1"/>
  <c r="AU3612" i="1"/>
  <c r="BD3612" i="1"/>
  <c r="AS3613" i="1"/>
  <c r="AB3613" i="1"/>
  <c r="AC3613" i="1"/>
  <c r="AF3613" i="1"/>
  <c r="AK3613" i="1" a="1"/>
  <c r="AK3613" i="1" s="1"/>
  <c r="AU3613" i="1"/>
  <c r="BD3613" i="1"/>
  <c r="AS3614" i="1"/>
  <c r="AB3614" i="1"/>
  <c r="AC3614" i="1"/>
  <c r="AF3614" i="1"/>
  <c r="AK3614" i="1" a="1"/>
  <c r="AK3614" i="1" s="1"/>
  <c r="AU3614" i="1"/>
  <c r="BD3614" i="1"/>
  <c r="AS3615" i="1"/>
  <c r="AB3615" i="1"/>
  <c r="AC3615" i="1"/>
  <c r="AF3615" i="1"/>
  <c r="AK3615" i="1" a="1"/>
  <c r="AK3615" i="1" s="1"/>
  <c r="AU3615" i="1"/>
  <c r="BD3615" i="1"/>
  <c r="AS3616" i="1"/>
  <c r="AB3616" i="1"/>
  <c r="AC3616" i="1"/>
  <c r="AF3616" i="1"/>
  <c r="AK3616" i="1" a="1"/>
  <c r="AK3616" i="1" s="1"/>
  <c r="AU3616" i="1"/>
  <c r="BD3616" i="1"/>
  <c r="AS3617" i="1"/>
  <c r="AB3617" i="1"/>
  <c r="AC3617" i="1"/>
  <c r="AF3617" i="1"/>
  <c r="AK3617" i="1" a="1"/>
  <c r="AK3617" i="1" s="1"/>
  <c r="AU3617" i="1"/>
  <c r="BD3617" i="1"/>
  <c r="O3618" i="1"/>
  <c r="AS3618" i="1"/>
  <c r="S3618" i="1" a="1"/>
  <c r="S3618" i="1" s="1"/>
  <c r="AB3618" i="1"/>
  <c r="AC3618" i="1"/>
  <c r="AF3618" i="1"/>
  <c r="AK3618" i="1" a="1"/>
  <c r="AK3618" i="1" s="1"/>
  <c r="AU3618" i="1"/>
  <c r="BD3618" i="1"/>
  <c r="O3619" i="1"/>
  <c r="AS3619" i="1"/>
  <c r="S3619" i="1" a="1"/>
  <c r="S3619" i="1" s="1"/>
  <c r="AB3619" i="1"/>
  <c r="AC3619" i="1"/>
  <c r="AF3619" i="1"/>
  <c r="AK3619" i="1" a="1"/>
  <c r="AK3619" i="1" s="1"/>
  <c r="AU3619" i="1"/>
  <c r="BD3619" i="1"/>
  <c r="O3620" i="1"/>
  <c r="AS3620" i="1"/>
  <c r="S3620" i="1" a="1"/>
  <c r="S3620" i="1" s="1"/>
  <c r="AB3620" i="1"/>
  <c r="AC3620" i="1"/>
  <c r="AF3620" i="1"/>
  <c r="AK3620" i="1" a="1"/>
  <c r="AK3620" i="1" s="1"/>
  <c r="AU3620" i="1"/>
  <c r="BD3620" i="1"/>
  <c r="O3621" i="1"/>
  <c r="AS3621" i="1"/>
  <c r="S3621" i="1" a="1"/>
  <c r="S3621" i="1" s="1"/>
  <c r="AB3621" i="1"/>
  <c r="AC3621" i="1"/>
  <c r="AF3621" i="1"/>
  <c r="AK3621" i="1" a="1"/>
  <c r="AK3621" i="1" s="1"/>
  <c r="AU3621" i="1"/>
  <c r="BD3621" i="1"/>
  <c r="O3622" i="1"/>
  <c r="AS3622" i="1"/>
  <c r="S3622" i="1" a="1"/>
  <c r="S3622" i="1" s="1"/>
  <c r="AB3622" i="1"/>
  <c r="AC3622" i="1"/>
  <c r="AF3622" i="1"/>
  <c r="AK3622" i="1" a="1"/>
  <c r="AK3622" i="1" s="1"/>
  <c r="AU3622" i="1"/>
  <c r="BD3622" i="1"/>
  <c r="O3623" i="1"/>
  <c r="AS3623" i="1"/>
  <c r="S3623" i="1" a="1"/>
  <c r="S3623" i="1" s="1"/>
  <c r="AB3623" i="1"/>
  <c r="AC3623" i="1"/>
  <c r="AF3623" i="1"/>
  <c r="AK3623" i="1" a="1"/>
  <c r="AK3623" i="1" s="1"/>
  <c r="AU3623" i="1"/>
  <c r="BD3623" i="1"/>
  <c r="O3624" i="1"/>
  <c r="AS3624" i="1"/>
  <c r="S3624" i="1" a="1"/>
  <c r="S3624" i="1" s="1"/>
  <c r="AB3624" i="1"/>
  <c r="AC3624" i="1"/>
  <c r="AF3624" i="1"/>
  <c r="AK3624" i="1" a="1"/>
  <c r="AK3624" i="1" s="1"/>
  <c r="AU3624" i="1"/>
  <c r="BD3624" i="1"/>
  <c r="O3625" i="1"/>
  <c r="AS3625" i="1"/>
  <c r="S3625" i="1" a="1"/>
  <c r="S3625" i="1" s="1"/>
  <c r="AB3625" i="1"/>
  <c r="AC3625" i="1"/>
  <c r="AF3625" i="1"/>
  <c r="AK3625" i="1" a="1"/>
  <c r="AK3625" i="1" s="1"/>
  <c r="AU3625" i="1"/>
  <c r="BD3625" i="1"/>
  <c r="O3626" i="1"/>
  <c r="AS3626" i="1"/>
  <c r="S3626" i="1" a="1"/>
  <c r="S3626" i="1" s="1"/>
  <c r="AB3626" i="1"/>
  <c r="AC3626" i="1"/>
  <c r="AF3626" i="1"/>
  <c r="AK3626" i="1" a="1"/>
  <c r="AK3626" i="1" s="1"/>
  <c r="AU3626" i="1"/>
  <c r="BD3626" i="1"/>
  <c r="O3627" i="1"/>
  <c r="AS3627" i="1"/>
  <c r="S3627" i="1" a="1"/>
  <c r="S3627" i="1" s="1"/>
  <c r="AB3627" i="1"/>
  <c r="AC3627" i="1"/>
  <c r="AF3627" i="1"/>
  <c r="AK3627" i="1" a="1"/>
  <c r="AK3627" i="1" s="1"/>
  <c r="AU3627" i="1"/>
  <c r="BD3627" i="1"/>
  <c r="O3628" i="1"/>
  <c r="AS3628" i="1"/>
  <c r="S3628" i="1" a="1"/>
  <c r="S3628" i="1" s="1"/>
  <c r="AB3628" i="1"/>
  <c r="AC3628" i="1"/>
  <c r="AF3628" i="1"/>
  <c r="AK3628" i="1" a="1"/>
  <c r="AK3628" i="1" s="1"/>
  <c r="AU3628" i="1"/>
  <c r="BD3628" i="1"/>
  <c r="O3629" i="1"/>
  <c r="AS3629" i="1"/>
  <c r="S3629" i="1" a="1"/>
  <c r="S3629" i="1" s="1"/>
  <c r="AB3629" i="1"/>
  <c r="AC3629" i="1"/>
  <c r="AF3629" i="1"/>
  <c r="AK3629" i="1" a="1"/>
  <c r="AK3629" i="1" s="1"/>
  <c r="AU3629" i="1"/>
  <c r="BD3629" i="1"/>
  <c r="O3630" i="1"/>
  <c r="AS3630" i="1"/>
  <c r="S3630" i="1" a="1"/>
  <c r="S3630" i="1" s="1"/>
  <c r="AB3630" i="1"/>
  <c r="AC3630" i="1"/>
  <c r="AF3630" i="1"/>
  <c r="AK3630" i="1" a="1"/>
  <c r="AK3630" i="1" s="1"/>
  <c r="AU3630" i="1"/>
  <c r="BD3630" i="1"/>
  <c r="O3631" i="1"/>
  <c r="AS3631" i="1"/>
  <c r="S3631" i="1" a="1"/>
  <c r="S3631" i="1" s="1"/>
  <c r="AB3631" i="1"/>
  <c r="AC3631" i="1"/>
  <c r="AF3631" i="1"/>
  <c r="AK3631" i="1" a="1"/>
  <c r="AK3631" i="1" s="1"/>
  <c r="AU3631" i="1"/>
  <c r="BD3631" i="1"/>
  <c r="O3632" i="1"/>
  <c r="AS3632" i="1"/>
  <c r="S3632" i="1" a="1"/>
  <c r="S3632" i="1" s="1"/>
  <c r="AB3632" i="1"/>
  <c r="AC3632" i="1"/>
  <c r="AF3632" i="1"/>
  <c r="AK3632" i="1" a="1"/>
  <c r="AK3632" i="1" s="1"/>
  <c r="AU3632" i="1"/>
  <c r="BD3632" i="1"/>
  <c r="O3633" i="1"/>
  <c r="AS3633" i="1"/>
  <c r="S3633" i="1" a="1"/>
  <c r="S3633" i="1" s="1"/>
  <c r="AB3633" i="1"/>
  <c r="AC3633" i="1"/>
  <c r="AF3633" i="1"/>
  <c r="AK3633" i="1" a="1"/>
  <c r="AK3633" i="1" s="1"/>
  <c r="AU3633" i="1"/>
  <c r="BD3633" i="1"/>
  <c r="O3634" i="1"/>
  <c r="AS3634" i="1"/>
  <c r="S3634" i="1" a="1"/>
  <c r="S3634" i="1" s="1"/>
  <c r="AB3634" i="1"/>
  <c r="AC3634" i="1"/>
  <c r="AF3634" i="1"/>
  <c r="AK3634" i="1" a="1"/>
  <c r="AK3634" i="1" s="1"/>
  <c r="AU3634" i="1"/>
  <c r="BD3634" i="1"/>
  <c r="O3635" i="1"/>
  <c r="AS3635" i="1"/>
  <c r="S3635" i="1" a="1"/>
  <c r="S3635" i="1" s="1"/>
  <c r="AB3635" i="1"/>
  <c r="AC3635" i="1"/>
  <c r="AF3635" i="1"/>
  <c r="AK3635" i="1" a="1"/>
  <c r="AK3635" i="1" s="1"/>
  <c r="AU3635" i="1"/>
  <c r="BD3635" i="1"/>
  <c r="O3636" i="1"/>
  <c r="AS3636" i="1"/>
  <c r="S3636" i="1" a="1"/>
  <c r="S3636" i="1" s="1"/>
  <c r="AB3636" i="1"/>
  <c r="AC3636" i="1"/>
  <c r="AF3636" i="1"/>
  <c r="AK3636" i="1" a="1"/>
  <c r="AK3636" i="1" s="1"/>
  <c r="AU3636" i="1"/>
  <c r="BD3636" i="1"/>
  <c r="O3637" i="1"/>
  <c r="AS3637" i="1"/>
  <c r="S3637" i="1" a="1"/>
  <c r="S3637" i="1" s="1"/>
  <c r="AB3637" i="1"/>
  <c r="AC3637" i="1"/>
  <c r="AF3637" i="1"/>
  <c r="AK3637" i="1" a="1"/>
  <c r="AK3637" i="1" s="1"/>
  <c r="AU3637" i="1"/>
  <c r="BD3637" i="1"/>
  <c r="O3638" i="1"/>
  <c r="AS3638" i="1"/>
  <c r="S3638" i="1" a="1"/>
  <c r="S3638" i="1" s="1"/>
  <c r="AB3638" i="1"/>
  <c r="AC3638" i="1"/>
  <c r="AF3638" i="1"/>
  <c r="AK3638" i="1" a="1"/>
  <c r="AK3638" i="1" s="1"/>
  <c r="AU3638" i="1"/>
  <c r="BD3638" i="1"/>
  <c r="O3639" i="1"/>
  <c r="AS3639" i="1"/>
  <c r="S3639" i="1" a="1"/>
  <c r="S3639" i="1" s="1"/>
  <c r="AB3639" i="1"/>
  <c r="AC3639" i="1"/>
  <c r="AF3639" i="1"/>
  <c r="AK3639" i="1" a="1"/>
  <c r="AK3639" i="1" s="1"/>
  <c r="AU3639" i="1"/>
  <c r="BD3639" i="1"/>
  <c r="O3640" i="1"/>
  <c r="AS3640" i="1"/>
  <c r="S3640" i="1" a="1"/>
  <c r="S3640" i="1" s="1"/>
  <c r="AB3640" i="1"/>
  <c r="AC3640" i="1"/>
  <c r="AF3640" i="1"/>
  <c r="AK3640" i="1" a="1"/>
  <c r="AK3640" i="1" s="1"/>
  <c r="AU3640" i="1"/>
  <c r="BD3640" i="1"/>
  <c r="O3641" i="1"/>
  <c r="AS3641" i="1"/>
  <c r="S3641" i="1" a="1"/>
  <c r="S3641" i="1" s="1"/>
  <c r="AB3641" i="1"/>
  <c r="AC3641" i="1"/>
  <c r="AF3641" i="1"/>
  <c r="AK3641" i="1" a="1"/>
  <c r="AK3641" i="1" s="1"/>
  <c r="AU3641" i="1"/>
  <c r="BD3641" i="1"/>
  <c r="O3642" i="1"/>
  <c r="AS3642" i="1"/>
  <c r="S3642" i="1" a="1"/>
  <c r="S3642" i="1" s="1"/>
  <c r="AB3642" i="1"/>
  <c r="AC3642" i="1"/>
  <c r="AF3642" i="1"/>
  <c r="AK3642" i="1" a="1"/>
  <c r="AK3642" i="1" s="1"/>
  <c r="AU3642" i="1"/>
  <c r="BD3642" i="1"/>
  <c r="O3643" i="1"/>
  <c r="AS3643" i="1"/>
  <c r="S3643" i="1" a="1"/>
  <c r="S3643" i="1" s="1"/>
  <c r="AB3643" i="1"/>
  <c r="AC3643" i="1"/>
  <c r="AF3643" i="1"/>
  <c r="AK3643" i="1" a="1"/>
  <c r="AK3643" i="1" s="1"/>
  <c r="AU3643" i="1"/>
  <c r="BD3643" i="1"/>
  <c r="O3644" i="1"/>
  <c r="AS3644" i="1"/>
  <c r="S3644" i="1" a="1"/>
  <c r="S3644" i="1" s="1"/>
  <c r="AB3644" i="1"/>
  <c r="AC3644" i="1"/>
  <c r="AF3644" i="1"/>
  <c r="AK3644" i="1" a="1"/>
  <c r="AK3644" i="1" s="1"/>
  <c r="AU3644" i="1"/>
  <c r="BD3644" i="1"/>
  <c r="O3645" i="1"/>
  <c r="AS3645" i="1"/>
  <c r="S3645" i="1" a="1"/>
  <c r="S3645" i="1" s="1"/>
  <c r="AB3645" i="1"/>
  <c r="AC3645" i="1"/>
  <c r="AF3645" i="1"/>
  <c r="AK3645" i="1" a="1"/>
  <c r="AK3645" i="1" s="1"/>
  <c r="AU3645" i="1"/>
  <c r="BD3645" i="1"/>
  <c r="O3646" i="1"/>
  <c r="AS3646" i="1"/>
  <c r="S3646" i="1" a="1"/>
  <c r="S3646" i="1" s="1"/>
  <c r="AB3646" i="1"/>
  <c r="AC3646" i="1"/>
  <c r="AF3646" i="1"/>
  <c r="AK3646" i="1" a="1"/>
  <c r="AK3646" i="1" s="1"/>
  <c r="AU3646" i="1"/>
  <c r="BD3646" i="1"/>
  <c r="O3647" i="1"/>
  <c r="AS3647" i="1"/>
  <c r="S3647" i="1" a="1"/>
  <c r="S3647" i="1" s="1"/>
  <c r="AB3647" i="1"/>
  <c r="AC3647" i="1"/>
  <c r="AF3647" i="1"/>
  <c r="AK3647" i="1" a="1"/>
  <c r="AK3647" i="1" s="1"/>
  <c r="AU3647" i="1"/>
  <c r="BD3647" i="1"/>
  <c r="O3648" i="1"/>
  <c r="AS3648" i="1"/>
  <c r="S3648" i="1" a="1"/>
  <c r="S3648" i="1" s="1"/>
  <c r="AB3648" i="1"/>
  <c r="AC3648" i="1"/>
  <c r="AF3648" i="1"/>
  <c r="AK3648" i="1" a="1"/>
  <c r="AK3648" i="1" s="1"/>
  <c r="AU3648" i="1"/>
  <c r="BD3648" i="1"/>
  <c r="O3649" i="1"/>
  <c r="AS3649" i="1"/>
  <c r="S3649" i="1" a="1"/>
  <c r="S3649" i="1" s="1"/>
  <c r="AB3649" i="1"/>
  <c r="AC3649" i="1"/>
  <c r="AF3649" i="1"/>
  <c r="AK3649" i="1" a="1"/>
  <c r="AK3649" i="1" s="1"/>
  <c r="AU3649" i="1"/>
  <c r="BD3649" i="1"/>
  <c r="O3650" i="1"/>
  <c r="AS3650" i="1"/>
  <c r="S3650" i="1" a="1"/>
  <c r="S3650" i="1" s="1"/>
  <c r="AB3650" i="1"/>
  <c r="AC3650" i="1"/>
  <c r="AF3650" i="1"/>
  <c r="AK3650" i="1" a="1"/>
  <c r="AK3650" i="1" s="1"/>
  <c r="AU3650" i="1"/>
  <c r="BD3650" i="1"/>
  <c r="O3651" i="1"/>
  <c r="AS3651" i="1"/>
  <c r="S3651" i="1" a="1"/>
  <c r="S3651" i="1" s="1"/>
  <c r="AB3651" i="1"/>
  <c r="AC3651" i="1"/>
  <c r="AF3651" i="1"/>
  <c r="AK3651" i="1" a="1"/>
  <c r="AK3651" i="1" s="1"/>
  <c r="AU3651" i="1"/>
  <c r="BD3651" i="1"/>
  <c r="O3652" i="1"/>
  <c r="AS3652" i="1"/>
  <c r="S3652" i="1" a="1"/>
  <c r="S3652" i="1" s="1"/>
  <c r="AB3652" i="1"/>
  <c r="AC3652" i="1"/>
  <c r="AF3652" i="1"/>
  <c r="AK3652" i="1" a="1"/>
  <c r="AK3652" i="1" s="1"/>
  <c r="AU3652" i="1"/>
  <c r="BD3652" i="1"/>
  <c r="O3653" i="1"/>
  <c r="AS3653" i="1"/>
  <c r="S3653" i="1" a="1"/>
  <c r="S3653" i="1" s="1"/>
  <c r="AB3653" i="1"/>
  <c r="AC3653" i="1"/>
  <c r="AF3653" i="1"/>
  <c r="AK3653" i="1" a="1"/>
  <c r="AK3653" i="1" s="1"/>
  <c r="AU3653" i="1"/>
  <c r="BD3653" i="1"/>
  <c r="O3654" i="1"/>
  <c r="AS3654" i="1"/>
  <c r="S3654" i="1" a="1"/>
  <c r="S3654" i="1" s="1"/>
  <c r="AB3654" i="1"/>
  <c r="AC3654" i="1"/>
  <c r="AF3654" i="1"/>
  <c r="AK3654" i="1" a="1"/>
  <c r="AK3654" i="1" s="1"/>
  <c r="AU3654" i="1"/>
  <c r="BD3654" i="1"/>
  <c r="O3655" i="1"/>
  <c r="AS3655" i="1"/>
  <c r="S3655" i="1" a="1"/>
  <c r="S3655" i="1" s="1"/>
  <c r="AB3655" i="1"/>
  <c r="AC3655" i="1"/>
  <c r="AF3655" i="1"/>
  <c r="AK3655" i="1" a="1"/>
  <c r="AK3655" i="1" s="1"/>
  <c r="AU3655" i="1"/>
  <c r="BD3655" i="1"/>
  <c r="O3656" i="1"/>
  <c r="AS3656" i="1"/>
  <c r="S3656" i="1" a="1"/>
  <c r="S3656" i="1" s="1"/>
  <c r="AB3656" i="1"/>
  <c r="AC3656" i="1"/>
  <c r="AF3656" i="1"/>
  <c r="AK3656" i="1" a="1"/>
  <c r="AK3656" i="1" s="1"/>
  <c r="AU3656" i="1"/>
  <c r="BD3656" i="1"/>
  <c r="O3657" i="1"/>
  <c r="AS3657" i="1"/>
  <c r="S3657" i="1" a="1"/>
  <c r="S3657" i="1" s="1"/>
  <c r="AB3657" i="1"/>
  <c r="AC3657" i="1"/>
  <c r="AF3657" i="1"/>
  <c r="AK3657" i="1" a="1"/>
  <c r="AK3657" i="1" s="1"/>
  <c r="AU3657" i="1"/>
  <c r="BD3657" i="1"/>
  <c r="O3658" i="1"/>
  <c r="AS3658" i="1"/>
  <c r="S3658" i="1" a="1"/>
  <c r="S3658" i="1" s="1"/>
  <c r="AB3658" i="1"/>
  <c r="AC3658" i="1"/>
  <c r="AF3658" i="1"/>
  <c r="AK3658" i="1" a="1"/>
  <c r="AK3658" i="1" s="1"/>
  <c r="AU3658" i="1"/>
  <c r="BD3658" i="1"/>
  <c r="O3659" i="1"/>
  <c r="AS3659" i="1"/>
  <c r="S3659" i="1" a="1"/>
  <c r="S3659" i="1" s="1"/>
  <c r="AB3659" i="1"/>
  <c r="AC3659" i="1"/>
  <c r="AF3659" i="1"/>
  <c r="AK3659" i="1" a="1"/>
  <c r="AK3659" i="1" s="1"/>
  <c r="AU3659" i="1"/>
  <c r="BD3659" i="1"/>
  <c r="O3660" i="1"/>
  <c r="AS3660" i="1"/>
  <c r="S3660" i="1" a="1"/>
  <c r="S3660" i="1" s="1"/>
  <c r="AB3660" i="1"/>
  <c r="AC3660" i="1"/>
  <c r="AF3660" i="1"/>
  <c r="AK3660" i="1" a="1"/>
  <c r="AK3660" i="1" s="1"/>
  <c r="AU3660" i="1"/>
  <c r="BD3660" i="1"/>
  <c r="O3661" i="1"/>
  <c r="AS3661" i="1"/>
  <c r="S3661" i="1" a="1"/>
  <c r="S3661" i="1" s="1"/>
  <c r="AB3661" i="1"/>
  <c r="AC3661" i="1"/>
  <c r="AF3661" i="1"/>
  <c r="AK3661" i="1" a="1"/>
  <c r="AK3661" i="1" s="1"/>
  <c r="AU3661" i="1"/>
  <c r="BD3661" i="1"/>
  <c r="O3662" i="1"/>
  <c r="AS3662" i="1"/>
  <c r="S3662" i="1" a="1"/>
  <c r="S3662" i="1" s="1"/>
  <c r="AB3662" i="1"/>
  <c r="AC3662" i="1"/>
  <c r="AF3662" i="1"/>
  <c r="AK3662" i="1" a="1"/>
  <c r="AK3662" i="1" s="1"/>
  <c r="AU3662" i="1"/>
  <c r="BD3662" i="1"/>
  <c r="O3663" i="1"/>
  <c r="AS3663" i="1"/>
  <c r="S3663" i="1" a="1"/>
  <c r="S3663" i="1" s="1"/>
  <c r="AB3663" i="1"/>
  <c r="AC3663" i="1"/>
  <c r="AF3663" i="1"/>
  <c r="AK3663" i="1" a="1"/>
  <c r="AK3663" i="1" s="1"/>
  <c r="AU3663" i="1"/>
  <c r="BD3663" i="1"/>
  <c r="O3664" i="1"/>
  <c r="AS3664" i="1"/>
  <c r="S3664" i="1" a="1"/>
  <c r="S3664" i="1" s="1"/>
  <c r="AB3664" i="1"/>
  <c r="AC3664" i="1"/>
  <c r="AF3664" i="1"/>
  <c r="AK3664" i="1" a="1"/>
  <c r="AK3664" i="1" s="1"/>
  <c r="AU3664" i="1"/>
  <c r="BD3664" i="1"/>
  <c r="O3665" i="1"/>
  <c r="AS3665" i="1"/>
  <c r="S3665" i="1" a="1"/>
  <c r="S3665" i="1" s="1"/>
  <c r="AB3665" i="1"/>
  <c r="AC3665" i="1"/>
  <c r="AF3665" i="1"/>
  <c r="AK3665" i="1" a="1"/>
  <c r="AK3665" i="1" s="1"/>
  <c r="AU3665" i="1"/>
  <c r="BD3665" i="1"/>
  <c r="O3666" i="1"/>
  <c r="AS3666" i="1"/>
  <c r="S3666" i="1" a="1"/>
  <c r="S3666" i="1" s="1"/>
  <c r="AB3666" i="1"/>
  <c r="AC3666" i="1"/>
  <c r="AF3666" i="1"/>
  <c r="AK3666" i="1" a="1"/>
  <c r="AK3666" i="1" s="1"/>
  <c r="AU3666" i="1"/>
  <c r="BD3666" i="1"/>
  <c r="O3667" i="1"/>
  <c r="AS3667" i="1"/>
  <c r="S3667" i="1" a="1"/>
  <c r="S3667" i="1" s="1"/>
  <c r="AB3667" i="1"/>
  <c r="AC3667" i="1"/>
  <c r="AF3667" i="1"/>
  <c r="AK3667" i="1" a="1"/>
  <c r="AK3667" i="1" s="1"/>
  <c r="AU3667" i="1"/>
  <c r="BD3667" i="1"/>
  <c r="O3668" i="1"/>
  <c r="AS3668" i="1"/>
  <c r="S3668" i="1" a="1"/>
  <c r="S3668" i="1" s="1"/>
  <c r="AB3668" i="1"/>
  <c r="AC3668" i="1"/>
  <c r="AF3668" i="1"/>
  <c r="AK3668" i="1" a="1"/>
  <c r="AK3668" i="1" s="1"/>
  <c r="AU3668" i="1"/>
  <c r="BD3668" i="1"/>
  <c r="O3669" i="1"/>
  <c r="AS3669" i="1"/>
  <c r="S3669" i="1" a="1"/>
  <c r="S3669" i="1" s="1"/>
  <c r="AB3669" i="1"/>
  <c r="AC3669" i="1"/>
  <c r="AF3669" i="1"/>
  <c r="AK3669" i="1" a="1"/>
  <c r="AK3669" i="1" s="1"/>
  <c r="AU3669" i="1"/>
  <c r="BD3669" i="1"/>
  <c r="O3670" i="1"/>
  <c r="AS3670" i="1"/>
  <c r="S3670" i="1" a="1"/>
  <c r="S3670" i="1" s="1"/>
  <c r="AB3670" i="1"/>
  <c r="AC3670" i="1"/>
  <c r="AF3670" i="1"/>
  <c r="AK3670" i="1" a="1"/>
  <c r="AK3670" i="1" s="1"/>
  <c r="AU3670" i="1"/>
  <c r="BD3670" i="1"/>
  <c r="O3671" i="1"/>
  <c r="AS3671" i="1"/>
  <c r="S3671" i="1" a="1"/>
  <c r="S3671" i="1" s="1"/>
  <c r="AB3671" i="1"/>
  <c r="AC3671" i="1"/>
  <c r="AF3671" i="1"/>
  <c r="AK3671" i="1" a="1"/>
  <c r="AK3671" i="1" s="1"/>
  <c r="AU3671" i="1"/>
  <c r="BD3671" i="1"/>
  <c r="O3672" i="1"/>
  <c r="AS3672" i="1"/>
  <c r="S3672" i="1" a="1"/>
  <c r="S3672" i="1" s="1"/>
  <c r="AB3672" i="1"/>
  <c r="AC3672" i="1"/>
  <c r="AF3672" i="1"/>
  <c r="AK3672" i="1" a="1"/>
  <c r="AK3672" i="1" s="1"/>
  <c r="AU3672" i="1"/>
  <c r="BD3672" i="1"/>
  <c r="O3673" i="1"/>
  <c r="AS3673" i="1"/>
  <c r="S3673" i="1" a="1"/>
  <c r="S3673" i="1" s="1"/>
  <c r="AB3673" i="1"/>
  <c r="AC3673" i="1"/>
  <c r="AF3673" i="1"/>
  <c r="AK3673" i="1" a="1"/>
  <c r="AK3673" i="1" s="1"/>
  <c r="AU3673" i="1"/>
  <c r="BD3673" i="1"/>
  <c r="O3674" i="1"/>
  <c r="AS3674" i="1"/>
  <c r="S3674" i="1" a="1"/>
  <c r="S3674" i="1" s="1"/>
  <c r="AB3674" i="1"/>
  <c r="AC3674" i="1"/>
  <c r="AF3674" i="1"/>
  <c r="AK3674" i="1" a="1"/>
  <c r="AK3674" i="1" s="1"/>
  <c r="AU3674" i="1"/>
  <c r="BD3674" i="1"/>
  <c r="O3675" i="1"/>
  <c r="AS3675" i="1"/>
  <c r="S3675" i="1" a="1"/>
  <c r="S3675" i="1" s="1"/>
  <c r="AB3675" i="1"/>
  <c r="AC3675" i="1"/>
  <c r="AF3675" i="1"/>
  <c r="AK3675" i="1" a="1"/>
  <c r="AK3675" i="1" s="1"/>
  <c r="AU3675" i="1"/>
  <c r="BD3675" i="1"/>
  <c r="O3676" i="1"/>
  <c r="AS3676" i="1"/>
  <c r="S3676" i="1" a="1"/>
  <c r="S3676" i="1" s="1"/>
  <c r="AB3676" i="1"/>
  <c r="AC3676" i="1"/>
  <c r="AF3676" i="1"/>
  <c r="AK3676" i="1" a="1"/>
  <c r="AK3676" i="1" s="1"/>
  <c r="AU3676" i="1"/>
  <c r="BD3676" i="1"/>
  <c r="O3677" i="1"/>
  <c r="AS3677" i="1"/>
  <c r="S3677" i="1" a="1"/>
  <c r="S3677" i="1" s="1"/>
  <c r="AB3677" i="1"/>
  <c r="AC3677" i="1"/>
  <c r="AF3677" i="1"/>
  <c r="AK3677" i="1" a="1"/>
  <c r="AK3677" i="1" s="1"/>
  <c r="AU3677" i="1"/>
  <c r="BD3677" i="1"/>
  <c r="O3678" i="1"/>
  <c r="AS3678" i="1"/>
  <c r="S3678" i="1" a="1"/>
  <c r="S3678" i="1" s="1"/>
  <c r="AB3678" i="1"/>
  <c r="AC3678" i="1"/>
  <c r="AF3678" i="1"/>
  <c r="AK3678" i="1" a="1"/>
  <c r="AK3678" i="1" s="1"/>
  <c r="AU3678" i="1"/>
  <c r="BD3678" i="1"/>
  <c r="O3679" i="1"/>
  <c r="AS3679" i="1"/>
  <c r="S3679" i="1" a="1"/>
  <c r="S3679" i="1" s="1"/>
  <c r="AB3679" i="1"/>
  <c r="AC3679" i="1"/>
  <c r="AF3679" i="1"/>
  <c r="AK3679" i="1" a="1"/>
  <c r="AK3679" i="1" s="1"/>
  <c r="AU3679" i="1"/>
  <c r="BD3679" i="1"/>
  <c r="O3680" i="1"/>
  <c r="AS3680" i="1"/>
  <c r="S3680" i="1" a="1"/>
  <c r="S3680" i="1" s="1"/>
  <c r="AB3680" i="1"/>
  <c r="AC3680" i="1"/>
  <c r="AF3680" i="1"/>
  <c r="AK3680" i="1" a="1"/>
  <c r="AK3680" i="1" s="1"/>
  <c r="AU3680" i="1"/>
  <c r="BD3680" i="1"/>
  <c r="O3681" i="1"/>
  <c r="AS3681" i="1"/>
  <c r="S3681" i="1" a="1"/>
  <c r="S3681" i="1" s="1"/>
  <c r="AB3681" i="1"/>
  <c r="AC3681" i="1"/>
  <c r="AF3681" i="1"/>
  <c r="AK3681" i="1" a="1"/>
  <c r="AK3681" i="1" s="1"/>
  <c r="AU3681" i="1"/>
  <c r="BD3681" i="1"/>
  <c r="O3682" i="1"/>
  <c r="AS3682" i="1"/>
  <c r="S3682" i="1" a="1"/>
  <c r="S3682" i="1" s="1"/>
  <c r="AB3682" i="1"/>
  <c r="AC3682" i="1"/>
  <c r="AF3682" i="1"/>
  <c r="AK3682" i="1" a="1"/>
  <c r="AK3682" i="1" s="1"/>
  <c r="AU3682" i="1"/>
  <c r="BD3682" i="1"/>
  <c r="O3683" i="1"/>
  <c r="AS3683" i="1"/>
  <c r="S3683" i="1" a="1"/>
  <c r="S3683" i="1" s="1"/>
  <c r="AB3683" i="1"/>
  <c r="AC3683" i="1"/>
  <c r="AF3683" i="1"/>
  <c r="AK3683" i="1" a="1"/>
  <c r="AK3683" i="1" s="1"/>
  <c r="AU3683" i="1"/>
  <c r="BD3683" i="1"/>
  <c r="O3684" i="1"/>
  <c r="AS3684" i="1"/>
  <c r="S3684" i="1" a="1"/>
  <c r="S3684" i="1" s="1"/>
  <c r="AB3684" i="1"/>
  <c r="AC3684" i="1"/>
  <c r="AF3684" i="1"/>
  <c r="AK3684" i="1" a="1"/>
  <c r="AK3684" i="1" s="1"/>
  <c r="AU3684" i="1"/>
  <c r="BD3684" i="1"/>
  <c r="O3685" i="1"/>
  <c r="AS3685" i="1"/>
  <c r="S3685" i="1" a="1"/>
  <c r="S3685" i="1" s="1"/>
  <c r="AB3685" i="1"/>
  <c r="AC3685" i="1"/>
  <c r="AF3685" i="1"/>
  <c r="AK3685" i="1" a="1"/>
  <c r="AK3685" i="1" s="1"/>
  <c r="AU3685" i="1"/>
  <c r="BD3685" i="1"/>
  <c r="O3686" i="1"/>
  <c r="AS3686" i="1"/>
  <c r="S3686" i="1" a="1"/>
  <c r="S3686" i="1" s="1"/>
  <c r="AB3686" i="1"/>
  <c r="AC3686" i="1"/>
  <c r="AF3686" i="1"/>
  <c r="AK3686" i="1" a="1"/>
  <c r="AK3686" i="1" s="1"/>
  <c r="AU3686" i="1"/>
  <c r="BD3686" i="1"/>
  <c r="O3687" i="1"/>
  <c r="AS3687" i="1"/>
  <c r="S3687" i="1" a="1"/>
  <c r="S3687" i="1" s="1"/>
  <c r="AB3687" i="1"/>
  <c r="AC3687" i="1"/>
  <c r="AF3687" i="1"/>
  <c r="AK3687" i="1" a="1"/>
  <c r="AK3687" i="1" s="1"/>
  <c r="AU3687" i="1"/>
  <c r="BD3687" i="1"/>
  <c r="O3688" i="1"/>
  <c r="AS3688" i="1"/>
  <c r="S3688" i="1" a="1"/>
  <c r="S3688" i="1" s="1"/>
  <c r="AB3688" i="1"/>
  <c r="AC3688" i="1"/>
  <c r="AF3688" i="1"/>
  <c r="AK3688" i="1" a="1"/>
  <c r="AK3688" i="1" s="1"/>
  <c r="AU3688" i="1"/>
  <c r="BD3688" i="1"/>
  <c r="O3689" i="1"/>
  <c r="AS3689" i="1"/>
  <c r="S3689" i="1" a="1"/>
  <c r="S3689" i="1" s="1"/>
  <c r="AB3689" i="1"/>
  <c r="AC3689" i="1"/>
  <c r="AF3689" i="1"/>
  <c r="AK3689" i="1" a="1"/>
  <c r="AK3689" i="1" s="1"/>
  <c r="AU3689" i="1"/>
  <c r="BD3689" i="1"/>
  <c r="O3690" i="1"/>
  <c r="AS3690" i="1"/>
  <c r="S3690" i="1" a="1"/>
  <c r="S3690" i="1" s="1"/>
  <c r="AB3690" i="1"/>
  <c r="AC3690" i="1"/>
  <c r="AF3690" i="1"/>
  <c r="AK3690" i="1" a="1"/>
  <c r="AK3690" i="1" s="1"/>
  <c r="AU3690" i="1"/>
  <c r="BD3690" i="1"/>
  <c r="O3691" i="1"/>
  <c r="AS3691" i="1"/>
  <c r="S3691" i="1" a="1"/>
  <c r="S3691" i="1" s="1"/>
  <c r="AB3691" i="1"/>
  <c r="AC3691" i="1"/>
  <c r="AF3691" i="1"/>
  <c r="AK3691" i="1" a="1"/>
  <c r="AK3691" i="1" s="1"/>
  <c r="AU3691" i="1"/>
  <c r="BD3691" i="1"/>
  <c r="O3692" i="1"/>
  <c r="AS3692" i="1"/>
  <c r="S3692" i="1" a="1"/>
  <c r="S3692" i="1" s="1"/>
  <c r="AB3692" i="1"/>
  <c r="AC3692" i="1"/>
  <c r="AF3692" i="1"/>
  <c r="AK3692" i="1" a="1"/>
  <c r="AK3692" i="1" s="1"/>
  <c r="AU3692" i="1"/>
  <c r="BD3692" i="1"/>
  <c r="AS3693" i="1"/>
  <c r="AB3693" i="1"/>
  <c r="AC3693" i="1"/>
  <c r="AF3693" i="1"/>
  <c r="AK3693" i="1" a="1"/>
  <c r="AK3693" i="1" s="1"/>
  <c r="AU3693" i="1"/>
  <c r="BD3693" i="1"/>
  <c r="AS3694" i="1"/>
  <c r="AB3694" i="1"/>
  <c r="AC3694" i="1"/>
  <c r="AF3694" i="1"/>
  <c r="AK3694" i="1" a="1"/>
  <c r="AK3694" i="1" s="1"/>
  <c r="AU3694" i="1"/>
  <c r="BD3694" i="1"/>
  <c r="AS3695" i="1"/>
  <c r="AB3695" i="1"/>
  <c r="AC3695" i="1"/>
  <c r="AF3695" i="1"/>
  <c r="AK3695" i="1" a="1"/>
  <c r="AK3695" i="1" s="1"/>
  <c r="AU3695" i="1"/>
  <c r="BD3695" i="1"/>
  <c r="AS3696" i="1"/>
  <c r="AB3696" i="1"/>
  <c r="AC3696" i="1"/>
  <c r="AF3696" i="1"/>
  <c r="AK3696" i="1" a="1"/>
  <c r="AK3696" i="1" s="1"/>
  <c r="AU3696" i="1"/>
  <c r="BD3696" i="1"/>
  <c r="AS3697" i="1"/>
  <c r="AB3697" i="1"/>
  <c r="AC3697" i="1"/>
  <c r="AF3697" i="1"/>
  <c r="AK3697" i="1" a="1"/>
  <c r="AK3697" i="1" s="1"/>
  <c r="AU3697" i="1"/>
  <c r="BD3697" i="1"/>
  <c r="AS3698" i="1"/>
  <c r="AB3698" i="1"/>
  <c r="AC3698" i="1"/>
  <c r="AF3698" i="1"/>
  <c r="AK3698" i="1" a="1"/>
  <c r="AK3698" i="1" s="1"/>
  <c r="AU3698" i="1"/>
  <c r="BD3698" i="1"/>
  <c r="AS3699" i="1"/>
  <c r="AB3699" i="1"/>
  <c r="AC3699" i="1"/>
  <c r="AF3699" i="1"/>
  <c r="AK3699" i="1" a="1"/>
  <c r="AK3699" i="1" s="1"/>
  <c r="AU3699" i="1"/>
  <c r="BD3699" i="1"/>
  <c r="AS3700" i="1"/>
  <c r="AB3700" i="1"/>
  <c r="AC3700" i="1"/>
  <c r="AF3700" i="1"/>
  <c r="AK3700" i="1" a="1"/>
  <c r="AK3700" i="1" s="1"/>
  <c r="AU3700" i="1"/>
  <c r="BD3700" i="1"/>
  <c r="AS3701" i="1"/>
  <c r="AB3701" i="1"/>
  <c r="AC3701" i="1"/>
  <c r="AF3701" i="1"/>
  <c r="AK3701" i="1" a="1"/>
  <c r="AK3701" i="1" s="1"/>
  <c r="AU3701" i="1"/>
  <c r="BD3701" i="1"/>
  <c r="AS3702" i="1"/>
  <c r="AB3702" i="1"/>
  <c r="AC3702" i="1"/>
  <c r="AF3702" i="1"/>
  <c r="AK3702" i="1" a="1"/>
  <c r="AK3702" i="1" s="1"/>
  <c r="AU3702" i="1"/>
  <c r="BD3702" i="1"/>
  <c r="AS3703" i="1"/>
  <c r="AB3703" i="1"/>
  <c r="AC3703" i="1"/>
  <c r="AF3703" i="1"/>
  <c r="AK3703" i="1" a="1"/>
  <c r="AK3703" i="1" s="1"/>
  <c r="AU3703" i="1"/>
  <c r="BD3703" i="1"/>
  <c r="AS3704" i="1"/>
  <c r="AB3704" i="1"/>
  <c r="AC3704" i="1"/>
  <c r="AF3704" i="1"/>
  <c r="AK3704" i="1" a="1"/>
  <c r="AK3704" i="1" s="1"/>
  <c r="AU3704" i="1"/>
  <c r="BD3704" i="1"/>
  <c r="AS3705" i="1"/>
  <c r="AB3705" i="1"/>
  <c r="AC3705" i="1"/>
  <c r="AF3705" i="1"/>
  <c r="AK3705" i="1" a="1"/>
  <c r="AK3705" i="1" s="1"/>
  <c r="AU3705" i="1"/>
  <c r="BD3705" i="1"/>
  <c r="AS3706" i="1"/>
  <c r="AB3706" i="1"/>
  <c r="AC3706" i="1"/>
  <c r="AF3706" i="1"/>
  <c r="AK3706" i="1" a="1"/>
  <c r="AK3706" i="1" s="1"/>
  <c r="AU3706" i="1"/>
  <c r="BD3706" i="1"/>
  <c r="AS3707" i="1"/>
  <c r="AB3707" i="1"/>
  <c r="AC3707" i="1"/>
  <c r="AF3707" i="1"/>
  <c r="AK3707" i="1" a="1"/>
  <c r="AK3707" i="1" s="1"/>
  <c r="AU3707" i="1"/>
  <c r="BD3707" i="1"/>
  <c r="AS3708" i="1"/>
  <c r="AB3708" i="1"/>
  <c r="AC3708" i="1"/>
  <c r="AF3708" i="1"/>
  <c r="AK3708" i="1" a="1"/>
  <c r="AK3708" i="1" s="1"/>
  <c r="AU3708" i="1"/>
  <c r="BD3708" i="1"/>
  <c r="AS3709" i="1"/>
  <c r="AB3709" i="1"/>
  <c r="AC3709" i="1"/>
  <c r="AF3709" i="1"/>
  <c r="AK3709" i="1" a="1"/>
  <c r="AK3709" i="1" s="1"/>
  <c r="AU3709" i="1"/>
  <c r="BD3709" i="1"/>
  <c r="AS3710" i="1"/>
  <c r="AB3710" i="1"/>
  <c r="AC3710" i="1"/>
  <c r="AF3710" i="1"/>
  <c r="AK3710" i="1" a="1"/>
  <c r="AK3710" i="1" s="1"/>
  <c r="AU3710" i="1"/>
  <c r="BD3710" i="1"/>
  <c r="AS3711" i="1"/>
  <c r="AB3711" i="1"/>
  <c r="AC3711" i="1"/>
  <c r="AF3711" i="1"/>
  <c r="AK3711" i="1" a="1"/>
  <c r="AK3711" i="1" s="1"/>
  <c r="AU3711" i="1"/>
  <c r="BD3711" i="1"/>
  <c r="AS3712" i="1"/>
  <c r="AB3712" i="1"/>
  <c r="AC3712" i="1"/>
  <c r="AF3712" i="1"/>
  <c r="AK3712" i="1" a="1"/>
  <c r="AK3712" i="1" s="1"/>
  <c r="AU3712" i="1"/>
  <c r="BD3712" i="1"/>
  <c r="AS3713" i="1"/>
  <c r="AB3713" i="1"/>
  <c r="AC3713" i="1"/>
  <c r="AF3713" i="1"/>
  <c r="AK3713" i="1" a="1"/>
  <c r="AK3713" i="1" s="1"/>
  <c r="AU3713" i="1"/>
  <c r="BD3713" i="1"/>
  <c r="AS3714" i="1"/>
  <c r="AB3714" i="1"/>
  <c r="AC3714" i="1"/>
  <c r="AF3714" i="1"/>
  <c r="AK3714" i="1" a="1"/>
  <c r="AK3714" i="1" s="1"/>
  <c r="AU3714" i="1"/>
  <c r="BD3714" i="1"/>
  <c r="AS3715" i="1"/>
  <c r="AB3715" i="1"/>
  <c r="AC3715" i="1"/>
  <c r="AF3715" i="1"/>
  <c r="AK3715" i="1" a="1"/>
  <c r="AK3715" i="1" s="1"/>
  <c r="AU3715" i="1"/>
  <c r="BD3715" i="1"/>
  <c r="AS3716" i="1"/>
  <c r="AB3716" i="1"/>
  <c r="AC3716" i="1"/>
  <c r="AF3716" i="1"/>
  <c r="AK3716" i="1" a="1"/>
  <c r="AK3716" i="1" s="1"/>
  <c r="AU3716" i="1"/>
  <c r="BD3716" i="1"/>
  <c r="AS3717" i="1"/>
  <c r="AB3717" i="1"/>
  <c r="AC3717" i="1"/>
  <c r="AF3717" i="1"/>
  <c r="AK3717" i="1" a="1"/>
  <c r="AK3717" i="1" s="1"/>
  <c r="AU3717" i="1"/>
  <c r="BD3717" i="1"/>
  <c r="AS3718" i="1"/>
  <c r="AB3718" i="1"/>
  <c r="AC3718" i="1"/>
  <c r="AF3718" i="1"/>
  <c r="AK3718" i="1" a="1"/>
  <c r="AK3718" i="1" s="1"/>
  <c r="AU3718" i="1"/>
  <c r="BD3718" i="1"/>
  <c r="AS3719" i="1"/>
  <c r="AB3719" i="1"/>
  <c r="AC3719" i="1"/>
  <c r="AF3719" i="1"/>
  <c r="AK3719" i="1" a="1"/>
  <c r="AK3719" i="1" s="1"/>
  <c r="AU3719" i="1"/>
  <c r="BD3719" i="1"/>
  <c r="AS3720" i="1"/>
  <c r="AB3720" i="1"/>
  <c r="AC3720" i="1"/>
  <c r="AF3720" i="1"/>
  <c r="AK3720" i="1" a="1"/>
  <c r="AK3720" i="1" s="1"/>
  <c r="AU3720" i="1"/>
  <c r="BD3720" i="1"/>
  <c r="AS3721" i="1"/>
  <c r="AB3721" i="1"/>
  <c r="AC3721" i="1"/>
  <c r="AF3721" i="1"/>
  <c r="AK3721" i="1" a="1"/>
  <c r="AK3721" i="1" s="1"/>
  <c r="AU3721" i="1"/>
  <c r="BD3721" i="1"/>
  <c r="AS3722" i="1"/>
  <c r="AB3722" i="1"/>
  <c r="AC3722" i="1"/>
  <c r="AF3722" i="1"/>
  <c r="AK3722" i="1" a="1"/>
  <c r="AK3722" i="1" s="1"/>
  <c r="AU3722" i="1"/>
  <c r="BD3722" i="1"/>
  <c r="AS3723" i="1"/>
  <c r="AB3723" i="1"/>
  <c r="AC3723" i="1"/>
  <c r="AF3723" i="1"/>
  <c r="AK3723" i="1" a="1"/>
  <c r="AK3723" i="1" s="1"/>
  <c r="AU3723" i="1"/>
  <c r="BD3723" i="1"/>
  <c r="AS3724" i="1"/>
  <c r="AB3724" i="1"/>
  <c r="AC3724" i="1"/>
  <c r="AF3724" i="1"/>
  <c r="AK3724" i="1" a="1"/>
  <c r="AK3724" i="1" s="1"/>
  <c r="AU3724" i="1"/>
  <c r="BD3724" i="1"/>
  <c r="AS3725" i="1"/>
  <c r="AB3725" i="1"/>
  <c r="AC3725" i="1"/>
  <c r="AF3725" i="1"/>
  <c r="AK3725" i="1" a="1"/>
  <c r="AK3725" i="1" s="1"/>
  <c r="AU3725" i="1"/>
  <c r="BD3725" i="1"/>
  <c r="AS3726" i="1"/>
  <c r="AB3726" i="1"/>
  <c r="AC3726" i="1"/>
  <c r="AF3726" i="1"/>
  <c r="AK3726" i="1" a="1"/>
  <c r="AK3726" i="1" s="1"/>
  <c r="AU3726" i="1"/>
  <c r="BD3726" i="1"/>
  <c r="AS3727" i="1"/>
  <c r="AB3727" i="1"/>
  <c r="AC3727" i="1"/>
  <c r="AF3727" i="1"/>
  <c r="AK3727" i="1" a="1"/>
  <c r="AK3727" i="1" s="1"/>
  <c r="AU3727" i="1"/>
  <c r="BD3727" i="1"/>
  <c r="AS3728" i="1"/>
  <c r="AB3728" i="1"/>
  <c r="AC3728" i="1"/>
  <c r="AF3728" i="1"/>
  <c r="AK3728" i="1" a="1"/>
  <c r="AK3728" i="1" s="1"/>
  <c r="AU3728" i="1"/>
  <c r="BD3728" i="1"/>
  <c r="AS3729" i="1"/>
  <c r="AB3729" i="1"/>
  <c r="AC3729" i="1"/>
  <c r="AF3729" i="1"/>
  <c r="AK3729" i="1" a="1"/>
  <c r="AK3729" i="1" s="1"/>
  <c r="AU3729" i="1"/>
  <c r="BD3729" i="1"/>
  <c r="AS3730" i="1"/>
  <c r="AB3730" i="1"/>
  <c r="AC3730" i="1"/>
  <c r="AF3730" i="1"/>
  <c r="AK3730" i="1" a="1"/>
  <c r="AK3730" i="1" s="1"/>
  <c r="AU3730" i="1"/>
  <c r="BD3730" i="1"/>
  <c r="AS3731" i="1"/>
  <c r="AB3731" i="1"/>
  <c r="AC3731" i="1"/>
  <c r="AF3731" i="1"/>
  <c r="AK3731" i="1" a="1"/>
  <c r="AK3731" i="1" s="1"/>
  <c r="AU3731" i="1"/>
  <c r="BD3731" i="1"/>
  <c r="AS3732" i="1"/>
  <c r="AB3732" i="1"/>
  <c r="AC3732" i="1"/>
  <c r="AF3732" i="1"/>
  <c r="AK3732" i="1" a="1"/>
  <c r="AK3732" i="1" s="1"/>
  <c r="AU3732" i="1"/>
  <c r="BD3732" i="1"/>
  <c r="AS3733" i="1"/>
  <c r="AB3733" i="1"/>
  <c r="AC3733" i="1"/>
  <c r="AF3733" i="1"/>
  <c r="AK3733" i="1" a="1"/>
  <c r="AK3733" i="1" s="1"/>
  <c r="AU3733" i="1"/>
  <c r="BD3733" i="1"/>
  <c r="AS3734" i="1"/>
  <c r="AB3734" i="1"/>
  <c r="AC3734" i="1"/>
  <c r="AF3734" i="1"/>
  <c r="AK3734" i="1" a="1"/>
  <c r="AK3734" i="1" s="1"/>
  <c r="AU3734" i="1"/>
  <c r="BD3734" i="1"/>
  <c r="AS3735" i="1"/>
  <c r="AB3735" i="1"/>
  <c r="AC3735" i="1"/>
  <c r="AF3735" i="1"/>
  <c r="AK3735" i="1" a="1"/>
  <c r="AK3735" i="1" s="1"/>
  <c r="AU3735" i="1"/>
  <c r="BD3735" i="1"/>
  <c r="AS3736" i="1"/>
  <c r="AB3736" i="1"/>
  <c r="AC3736" i="1"/>
  <c r="AF3736" i="1"/>
  <c r="AK3736" i="1" a="1"/>
  <c r="AK3736" i="1" s="1"/>
  <c r="AU3736" i="1"/>
  <c r="BD3736" i="1"/>
  <c r="AS3737" i="1"/>
  <c r="AB3737" i="1"/>
  <c r="AC3737" i="1"/>
  <c r="AF3737" i="1"/>
  <c r="AK3737" i="1" a="1"/>
  <c r="AK3737" i="1" s="1"/>
  <c r="AU3737" i="1"/>
  <c r="BD3737" i="1"/>
  <c r="AS3738" i="1"/>
  <c r="AB3738" i="1"/>
  <c r="AC3738" i="1"/>
  <c r="AF3738" i="1"/>
  <c r="AK3738" i="1" a="1"/>
  <c r="AK3738" i="1" s="1"/>
  <c r="AU3738" i="1"/>
  <c r="BD3738" i="1"/>
  <c r="AS3739" i="1"/>
  <c r="AB3739" i="1"/>
  <c r="AC3739" i="1"/>
  <c r="AF3739" i="1"/>
  <c r="AK3739" i="1" a="1"/>
  <c r="AK3739" i="1" s="1"/>
  <c r="AU3739" i="1"/>
  <c r="BD3739" i="1"/>
  <c r="AS3740" i="1"/>
  <c r="AB3740" i="1"/>
  <c r="AC3740" i="1"/>
  <c r="AF3740" i="1"/>
  <c r="AK3740" i="1" a="1"/>
  <c r="AK3740" i="1" s="1"/>
  <c r="AU3740" i="1"/>
  <c r="BD3740" i="1"/>
  <c r="AS3741" i="1"/>
  <c r="AB3741" i="1"/>
  <c r="AC3741" i="1"/>
  <c r="AF3741" i="1"/>
  <c r="AK3741" i="1" a="1"/>
  <c r="AK3741" i="1" s="1"/>
  <c r="AU3741" i="1"/>
  <c r="BD3741" i="1"/>
  <c r="AS3742" i="1"/>
  <c r="AB3742" i="1"/>
  <c r="AC3742" i="1"/>
  <c r="AF3742" i="1"/>
  <c r="AK3742" i="1" a="1"/>
  <c r="AK3742" i="1" s="1"/>
  <c r="AU3742" i="1"/>
  <c r="BD3742" i="1"/>
  <c r="AS3743" i="1"/>
  <c r="AB3743" i="1"/>
  <c r="AC3743" i="1"/>
  <c r="AF3743" i="1"/>
  <c r="AK3743" i="1" a="1"/>
  <c r="AK3743" i="1" s="1"/>
  <c r="AU3743" i="1"/>
  <c r="BD3743" i="1"/>
  <c r="AS3744" i="1"/>
  <c r="AB3744" i="1"/>
  <c r="AC3744" i="1"/>
  <c r="AF3744" i="1"/>
  <c r="AK3744" i="1" a="1"/>
  <c r="AK3744" i="1" s="1"/>
  <c r="AU3744" i="1"/>
  <c r="BD3744" i="1"/>
  <c r="AS3745" i="1"/>
  <c r="AB3745" i="1"/>
  <c r="AC3745" i="1"/>
  <c r="AF3745" i="1"/>
  <c r="AK3745" i="1" a="1"/>
  <c r="AK3745" i="1" s="1"/>
  <c r="AU3745" i="1"/>
  <c r="BD3745" i="1"/>
  <c r="AS3746" i="1"/>
  <c r="AB3746" i="1"/>
  <c r="AC3746" i="1"/>
  <c r="AF3746" i="1"/>
  <c r="AK3746" i="1" a="1"/>
  <c r="AK3746" i="1" s="1"/>
  <c r="AU3746" i="1"/>
  <c r="BD3746" i="1"/>
  <c r="AS3747" i="1"/>
  <c r="AB3747" i="1"/>
  <c r="AC3747" i="1"/>
  <c r="AF3747" i="1"/>
  <c r="AK3747" i="1" a="1"/>
  <c r="AK3747" i="1" s="1"/>
  <c r="AU3747" i="1"/>
  <c r="BD3747" i="1"/>
  <c r="AS3748" i="1"/>
  <c r="AB3748" i="1"/>
  <c r="AC3748" i="1"/>
  <c r="AF3748" i="1"/>
  <c r="AK3748" i="1" a="1"/>
  <c r="AK3748" i="1" s="1"/>
  <c r="AU3748" i="1"/>
  <c r="BD3748" i="1"/>
  <c r="AS3749" i="1"/>
  <c r="AB3749" i="1"/>
  <c r="AC3749" i="1"/>
  <c r="AF3749" i="1"/>
  <c r="AK3749" i="1" a="1"/>
  <c r="AK3749" i="1" s="1"/>
  <c r="AU3749" i="1"/>
  <c r="BD3749" i="1"/>
  <c r="AS3750" i="1"/>
  <c r="AB3750" i="1"/>
  <c r="AC3750" i="1"/>
  <c r="AF3750" i="1"/>
  <c r="AK3750" i="1" a="1"/>
  <c r="AK3750" i="1" s="1"/>
  <c r="AU3750" i="1"/>
  <c r="BD3750" i="1"/>
  <c r="AS3751" i="1"/>
  <c r="AB3751" i="1"/>
  <c r="AC3751" i="1"/>
  <c r="AF3751" i="1"/>
  <c r="AK3751" i="1" a="1"/>
  <c r="AK3751" i="1" s="1"/>
  <c r="AU3751" i="1"/>
  <c r="BD3751" i="1"/>
  <c r="AS3752" i="1"/>
  <c r="AB3752" i="1"/>
  <c r="AC3752" i="1"/>
  <c r="AF3752" i="1"/>
  <c r="AK3752" i="1" a="1"/>
  <c r="AK3752" i="1" s="1"/>
  <c r="AU3752" i="1"/>
  <c r="BD3752" i="1"/>
  <c r="AS3753" i="1"/>
  <c r="AB3753" i="1"/>
  <c r="AC3753" i="1"/>
  <c r="AF3753" i="1"/>
  <c r="AK3753" i="1" a="1"/>
  <c r="AK3753" i="1" s="1"/>
  <c r="AU3753" i="1"/>
  <c r="BD3753" i="1"/>
  <c r="AS3754" i="1"/>
  <c r="AB3754" i="1"/>
  <c r="AC3754" i="1"/>
  <c r="AF3754" i="1"/>
  <c r="AK3754" i="1" a="1"/>
  <c r="AK3754" i="1" s="1"/>
  <c r="AU3754" i="1"/>
  <c r="BD3754" i="1"/>
  <c r="AS3755" i="1"/>
  <c r="AB3755" i="1"/>
  <c r="AC3755" i="1"/>
  <c r="AF3755" i="1"/>
  <c r="AK3755" i="1" a="1"/>
  <c r="AK3755" i="1" s="1"/>
  <c r="AU3755" i="1"/>
  <c r="BD3755" i="1"/>
  <c r="AS3756" i="1"/>
  <c r="AB3756" i="1"/>
  <c r="AC3756" i="1"/>
  <c r="AF3756" i="1"/>
  <c r="AK3756" i="1" a="1"/>
  <c r="AK3756" i="1" s="1"/>
  <c r="AU3756" i="1"/>
  <c r="BD3756" i="1"/>
  <c r="AS3757" i="1"/>
  <c r="AB3757" i="1"/>
  <c r="AC3757" i="1"/>
  <c r="AF3757" i="1"/>
  <c r="AK3757" i="1" a="1"/>
  <c r="AK3757" i="1" s="1"/>
  <c r="AU3757" i="1"/>
  <c r="BD3757" i="1"/>
  <c r="AS3758" i="1"/>
  <c r="AB3758" i="1"/>
  <c r="AC3758" i="1"/>
  <c r="AF3758" i="1"/>
  <c r="AK3758" i="1" a="1"/>
  <c r="AK3758" i="1" s="1"/>
  <c r="AU3758" i="1"/>
  <c r="BD3758" i="1"/>
  <c r="AS3759" i="1"/>
  <c r="AB3759" i="1"/>
  <c r="AC3759" i="1"/>
  <c r="AF3759" i="1"/>
  <c r="AK3759" i="1" a="1"/>
  <c r="AK3759" i="1" s="1"/>
  <c r="AU3759" i="1"/>
  <c r="BD3759" i="1"/>
  <c r="AS3760" i="1"/>
  <c r="AB3760" i="1"/>
  <c r="AC3760" i="1"/>
  <c r="AF3760" i="1"/>
  <c r="AK3760" i="1" a="1"/>
  <c r="AK3760" i="1" s="1"/>
  <c r="AU3760" i="1"/>
  <c r="BD3760" i="1"/>
  <c r="AS3761" i="1"/>
  <c r="AB3761" i="1"/>
  <c r="AC3761" i="1"/>
  <c r="AF3761" i="1"/>
  <c r="AK3761" i="1" a="1"/>
  <c r="AK3761" i="1" s="1"/>
  <c r="AU3761" i="1"/>
  <c r="BD3761" i="1"/>
  <c r="AS3762" i="1"/>
  <c r="AB3762" i="1"/>
  <c r="AC3762" i="1"/>
  <c r="AF3762" i="1"/>
  <c r="AK3762" i="1" a="1"/>
  <c r="AK3762" i="1" s="1"/>
  <c r="AU3762" i="1"/>
  <c r="BD3762" i="1"/>
  <c r="AS3763" i="1"/>
  <c r="AB3763" i="1"/>
  <c r="AC3763" i="1"/>
  <c r="AF3763" i="1"/>
  <c r="AK3763" i="1" a="1"/>
  <c r="AK3763" i="1" s="1"/>
  <c r="AU3763" i="1"/>
  <c r="BD3763" i="1"/>
  <c r="AS3764" i="1"/>
  <c r="AB3764" i="1"/>
  <c r="AC3764" i="1"/>
  <c r="AF3764" i="1"/>
  <c r="AK3764" i="1" a="1"/>
  <c r="AK3764" i="1" s="1"/>
  <c r="AU3764" i="1"/>
  <c r="BD3764" i="1"/>
  <c r="AS3765" i="1"/>
  <c r="AB3765" i="1"/>
  <c r="AC3765" i="1"/>
  <c r="AF3765" i="1"/>
  <c r="AK3765" i="1" a="1"/>
  <c r="AK3765" i="1" s="1"/>
  <c r="AU3765" i="1"/>
  <c r="BD3765" i="1"/>
  <c r="AS3766" i="1"/>
  <c r="AB3766" i="1"/>
  <c r="AC3766" i="1"/>
  <c r="AF3766" i="1"/>
  <c r="AK3766" i="1" a="1"/>
  <c r="AK3766" i="1" s="1"/>
  <c r="AU3766" i="1"/>
  <c r="BD3766" i="1"/>
  <c r="AS3767" i="1"/>
  <c r="AB3767" i="1"/>
  <c r="AC3767" i="1"/>
  <c r="AF3767" i="1"/>
  <c r="AK3767" i="1" a="1"/>
  <c r="AK3767" i="1" s="1"/>
  <c r="AU3767" i="1"/>
  <c r="BD3767" i="1"/>
  <c r="AS3768" i="1"/>
  <c r="AB3768" i="1"/>
  <c r="AC3768" i="1"/>
  <c r="AF3768" i="1"/>
  <c r="AK3768" i="1" a="1"/>
  <c r="AK3768" i="1" s="1"/>
  <c r="AU3768" i="1"/>
  <c r="BD3768" i="1"/>
  <c r="AS3769" i="1"/>
  <c r="AB3769" i="1"/>
  <c r="AC3769" i="1"/>
  <c r="AF3769" i="1"/>
  <c r="AK3769" i="1" a="1"/>
  <c r="AK3769" i="1" s="1"/>
  <c r="AU3769" i="1"/>
  <c r="BD3769" i="1"/>
  <c r="AS3770" i="1"/>
  <c r="AB3770" i="1"/>
  <c r="AC3770" i="1"/>
  <c r="AF3770" i="1"/>
  <c r="AK3770" i="1" a="1"/>
  <c r="AK3770" i="1" s="1"/>
  <c r="AU3770" i="1"/>
  <c r="BD3770" i="1"/>
  <c r="AS3771" i="1"/>
  <c r="AB3771" i="1"/>
  <c r="AC3771" i="1"/>
  <c r="AF3771" i="1"/>
  <c r="AK3771" i="1" a="1"/>
  <c r="AK3771" i="1" s="1"/>
  <c r="AU3771" i="1"/>
  <c r="BD3771" i="1"/>
  <c r="AS3772" i="1"/>
  <c r="AB3772" i="1"/>
  <c r="AC3772" i="1"/>
  <c r="AF3772" i="1"/>
  <c r="AK3772" i="1" a="1"/>
  <c r="AK3772" i="1" s="1"/>
  <c r="AU3772" i="1"/>
  <c r="BD3772" i="1"/>
  <c r="AS3773" i="1"/>
  <c r="AB3773" i="1"/>
  <c r="AC3773" i="1"/>
  <c r="AF3773" i="1"/>
  <c r="AK3773" i="1" a="1"/>
  <c r="AK3773" i="1" s="1"/>
  <c r="AU3773" i="1"/>
  <c r="BD3773" i="1"/>
  <c r="AS3774" i="1"/>
  <c r="AB3774" i="1"/>
  <c r="AC3774" i="1"/>
  <c r="AF3774" i="1"/>
  <c r="AK3774" i="1" a="1"/>
  <c r="AK3774" i="1" s="1"/>
  <c r="AU3774" i="1"/>
  <c r="BD3774" i="1"/>
  <c r="AS3775" i="1"/>
  <c r="AB3775" i="1"/>
  <c r="AC3775" i="1"/>
  <c r="AF3775" i="1"/>
  <c r="AK3775" i="1" a="1"/>
  <c r="AK3775" i="1" s="1"/>
  <c r="AU3775" i="1"/>
  <c r="BD3775" i="1"/>
  <c r="AS3776" i="1"/>
  <c r="AB3776" i="1"/>
  <c r="AC3776" i="1"/>
  <c r="AF3776" i="1"/>
  <c r="AK3776" i="1" a="1"/>
  <c r="AK3776" i="1" s="1"/>
  <c r="AU3776" i="1"/>
  <c r="BD3776" i="1"/>
  <c r="AS3777" i="1"/>
  <c r="AB3777" i="1"/>
  <c r="AC3777" i="1"/>
  <c r="AF3777" i="1"/>
  <c r="AK3777" i="1" a="1"/>
  <c r="AK3777" i="1" s="1"/>
  <c r="AU3777" i="1"/>
  <c r="BD3777" i="1"/>
  <c r="AS3778" i="1"/>
  <c r="AB3778" i="1"/>
  <c r="AC3778" i="1"/>
  <c r="AF3778" i="1"/>
  <c r="AK3778" i="1" a="1"/>
  <c r="AK3778" i="1" s="1"/>
  <c r="AU3778" i="1"/>
  <c r="BD3778" i="1"/>
  <c r="AS3779" i="1"/>
  <c r="AB3779" i="1"/>
  <c r="AC3779" i="1"/>
  <c r="AF3779" i="1"/>
  <c r="AK3779" i="1" a="1"/>
  <c r="AK3779" i="1" s="1"/>
  <c r="AU3779" i="1"/>
  <c r="BD3779" i="1"/>
  <c r="AS3780" i="1"/>
  <c r="AB3780" i="1"/>
  <c r="AC3780" i="1"/>
  <c r="AF3780" i="1"/>
  <c r="AK3780" i="1" a="1"/>
  <c r="AK3780" i="1" s="1"/>
  <c r="AU3780" i="1"/>
  <c r="BD3780" i="1"/>
  <c r="AS3781" i="1"/>
  <c r="AB3781" i="1"/>
  <c r="AC3781" i="1"/>
  <c r="AF3781" i="1"/>
  <c r="AK3781" i="1" a="1"/>
  <c r="AK3781" i="1" s="1"/>
  <c r="AU3781" i="1"/>
  <c r="BD3781" i="1"/>
  <c r="AS3782" i="1"/>
  <c r="AB3782" i="1"/>
  <c r="AC3782" i="1"/>
  <c r="AF3782" i="1"/>
  <c r="AK3782" i="1" a="1"/>
  <c r="AK3782" i="1" s="1"/>
  <c r="AU3782" i="1"/>
  <c r="BD3782" i="1"/>
  <c r="AS3783" i="1"/>
  <c r="AB3783" i="1"/>
  <c r="AC3783" i="1"/>
  <c r="AF3783" i="1"/>
  <c r="AK3783" i="1" a="1"/>
  <c r="AK3783" i="1" s="1"/>
  <c r="AU3783" i="1"/>
  <c r="BD3783" i="1"/>
  <c r="AS3784" i="1"/>
  <c r="AB3784" i="1"/>
  <c r="AC3784" i="1"/>
  <c r="AF3784" i="1"/>
  <c r="AK3784" i="1" a="1"/>
  <c r="AK3784" i="1" s="1"/>
  <c r="AU3784" i="1"/>
  <c r="BD3784" i="1"/>
  <c r="AS3785" i="1"/>
  <c r="AB3785" i="1"/>
  <c r="AC3785" i="1"/>
  <c r="AF3785" i="1"/>
  <c r="AK3785" i="1" a="1"/>
  <c r="AK3785" i="1" s="1"/>
  <c r="AU3785" i="1"/>
  <c r="BD3785" i="1"/>
  <c r="AS3786" i="1"/>
  <c r="AB3786" i="1"/>
  <c r="AC3786" i="1"/>
  <c r="AF3786" i="1"/>
  <c r="AK3786" i="1" a="1"/>
  <c r="AK3786" i="1" s="1"/>
  <c r="AU3786" i="1"/>
  <c r="BD3786" i="1"/>
  <c r="AS3787" i="1"/>
  <c r="AB3787" i="1"/>
  <c r="AC3787" i="1"/>
  <c r="AF3787" i="1"/>
  <c r="AK3787" i="1" a="1"/>
  <c r="AK3787" i="1" s="1"/>
  <c r="AU3787" i="1"/>
  <c r="BD3787" i="1"/>
  <c r="AS3788" i="1"/>
  <c r="AB3788" i="1"/>
  <c r="AC3788" i="1"/>
  <c r="AF3788" i="1"/>
  <c r="AK3788" i="1" a="1"/>
  <c r="AK3788" i="1" s="1"/>
  <c r="AU3788" i="1"/>
  <c r="BD3788" i="1"/>
  <c r="AS3789" i="1"/>
  <c r="AB3789" i="1"/>
  <c r="AC3789" i="1"/>
  <c r="AF3789" i="1"/>
  <c r="AK3789" i="1" a="1"/>
  <c r="AK3789" i="1" s="1"/>
  <c r="AU3789" i="1"/>
  <c r="BD3789" i="1"/>
  <c r="AS3790" i="1"/>
  <c r="AB3790" i="1"/>
  <c r="AC3790" i="1"/>
  <c r="AF3790" i="1"/>
  <c r="AK3790" i="1" a="1"/>
  <c r="AK3790" i="1" s="1"/>
  <c r="AU3790" i="1"/>
  <c r="BD3790" i="1"/>
  <c r="AS3791" i="1"/>
  <c r="AB3791" i="1"/>
  <c r="AC3791" i="1"/>
  <c r="AF3791" i="1"/>
  <c r="AK3791" i="1" a="1"/>
  <c r="AK3791" i="1" s="1"/>
  <c r="AU3791" i="1"/>
  <c r="BD3791" i="1"/>
  <c r="AS3792" i="1"/>
  <c r="AB3792" i="1"/>
  <c r="AC3792" i="1"/>
  <c r="AF3792" i="1"/>
  <c r="AK3792" i="1" a="1"/>
  <c r="AK3792" i="1" s="1"/>
  <c r="AU3792" i="1"/>
  <c r="BD3792" i="1"/>
  <c r="AS3793" i="1"/>
  <c r="AB3793" i="1"/>
  <c r="AC3793" i="1"/>
  <c r="AF3793" i="1"/>
  <c r="AK3793" i="1" a="1"/>
  <c r="AK3793" i="1" s="1"/>
  <c r="AU3793" i="1"/>
  <c r="BD3793" i="1"/>
  <c r="AS3794" i="1"/>
  <c r="AB3794" i="1"/>
  <c r="AC3794" i="1"/>
  <c r="AF3794" i="1"/>
  <c r="AK3794" i="1" a="1"/>
  <c r="AK3794" i="1" s="1"/>
  <c r="AU3794" i="1"/>
  <c r="BD3794" i="1"/>
  <c r="AS3795" i="1"/>
  <c r="AB3795" i="1"/>
  <c r="AC3795" i="1"/>
  <c r="AF3795" i="1"/>
  <c r="AK3795" i="1" a="1"/>
  <c r="AK3795" i="1" s="1"/>
  <c r="AU3795" i="1"/>
  <c r="BD3795" i="1"/>
  <c r="AS3796" i="1"/>
  <c r="AB3796" i="1"/>
  <c r="AC3796" i="1"/>
  <c r="AF3796" i="1"/>
  <c r="AK3796" i="1" a="1"/>
  <c r="AK3796" i="1" s="1"/>
  <c r="AU3796" i="1"/>
  <c r="BD3796" i="1"/>
  <c r="AS3797" i="1"/>
  <c r="AB3797" i="1"/>
  <c r="AC3797" i="1"/>
  <c r="AF3797" i="1"/>
  <c r="AK3797" i="1" a="1"/>
  <c r="AK3797" i="1" s="1"/>
  <c r="AU3797" i="1"/>
  <c r="BD3797" i="1"/>
  <c r="AS3798" i="1"/>
  <c r="AB3798" i="1"/>
  <c r="AC3798" i="1"/>
  <c r="AF3798" i="1"/>
  <c r="AK3798" i="1" a="1"/>
  <c r="AK3798" i="1" s="1"/>
  <c r="AU3798" i="1"/>
  <c r="BD3798" i="1"/>
  <c r="AS3799" i="1"/>
  <c r="AB3799" i="1"/>
  <c r="AC3799" i="1"/>
  <c r="AF3799" i="1"/>
  <c r="AK3799" i="1" a="1"/>
  <c r="AK3799" i="1" s="1"/>
  <c r="AU3799" i="1"/>
  <c r="BD3799" i="1"/>
  <c r="AS3800" i="1"/>
  <c r="AB3800" i="1"/>
  <c r="AC3800" i="1"/>
  <c r="AF3800" i="1"/>
  <c r="AK3800" i="1" a="1"/>
  <c r="AK3800" i="1" s="1"/>
  <c r="AU3800" i="1"/>
  <c r="BD3800" i="1"/>
  <c r="AS3801" i="1"/>
  <c r="AB3801" i="1"/>
  <c r="AC3801" i="1"/>
  <c r="AF3801" i="1"/>
  <c r="AK3801" i="1" a="1"/>
  <c r="AK3801" i="1" s="1"/>
  <c r="AU3801" i="1"/>
  <c r="BD3801" i="1"/>
  <c r="AS3802" i="1"/>
  <c r="AB3802" i="1"/>
  <c r="AC3802" i="1"/>
  <c r="AF3802" i="1"/>
  <c r="AK3802" i="1" a="1"/>
  <c r="AK3802" i="1" s="1"/>
  <c r="AU3802" i="1"/>
  <c r="BD3802" i="1"/>
  <c r="AS3803" i="1"/>
  <c r="AB3803" i="1"/>
  <c r="AC3803" i="1"/>
  <c r="AF3803" i="1"/>
  <c r="AK3803" i="1" a="1"/>
  <c r="AK3803" i="1" s="1"/>
  <c r="AU3803" i="1"/>
  <c r="BD3803" i="1"/>
  <c r="AS3804" i="1"/>
  <c r="AB3804" i="1"/>
  <c r="AC3804" i="1"/>
  <c r="AF3804" i="1"/>
  <c r="AK3804" i="1" a="1"/>
  <c r="AK3804" i="1" s="1"/>
  <c r="AU3804" i="1"/>
  <c r="BD3804" i="1"/>
  <c r="AS3805" i="1"/>
  <c r="AB3805" i="1"/>
  <c r="AC3805" i="1"/>
  <c r="AF3805" i="1"/>
  <c r="AK3805" i="1" a="1"/>
  <c r="AK3805" i="1" s="1"/>
  <c r="AU3805" i="1"/>
  <c r="BD3805" i="1"/>
  <c r="AS3806" i="1"/>
  <c r="AB3806" i="1"/>
  <c r="AC3806" i="1"/>
  <c r="AF3806" i="1"/>
  <c r="AK3806" i="1" a="1"/>
  <c r="AK3806" i="1" s="1"/>
  <c r="AU3806" i="1"/>
  <c r="BD3806" i="1"/>
  <c r="AS3807" i="1"/>
  <c r="AB3807" i="1"/>
  <c r="AC3807" i="1"/>
  <c r="AF3807" i="1"/>
  <c r="AK3807" i="1" a="1"/>
  <c r="AK3807" i="1" s="1"/>
  <c r="AU3807" i="1"/>
  <c r="BD3807" i="1"/>
  <c r="AS3808" i="1"/>
  <c r="AB3808" i="1"/>
  <c r="AC3808" i="1"/>
  <c r="AF3808" i="1"/>
  <c r="AK3808" i="1" a="1"/>
  <c r="AK3808" i="1" s="1"/>
  <c r="AU3808" i="1"/>
  <c r="BD3808" i="1"/>
  <c r="AS3809" i="1"/>
  <c r="AB3809" i="1"/>
  <c r="AC3809" i="1"/>
  <c r="AF3809" i="1"/>
  <c r="AK3809" i="1" a="1"/>
  <c r="AK3809" i="1" s="1"/>
  <c r="AU3809" i="1"/>
  <c r="BD3809" i="1"/>
  <c r="AS3810" i="1"/>
  <c r="AB3810" i="1"/>
  <c r="AC3810" i="1"/>
  <c r="AF3810" i="1"/>
  <c r="AK3810" i="1" a="1"/>
  <c r="AK3810" i="1" s="1"/>
  <c r="AU3810" i="1"/>
  <c r="BD3810" i="1"/>
  <c r="AS3811" i="1"/>
  <c r="AB3811" i="1"/>
  <c r="AC3811" i="1"/>
  <c r="AF3811" i="1"/>
  <c r="AK3811" i="1" a="1"/>
  <c r="AK3811" i="1" s="1"/>
  <c r="AU3811" i="1"/>
  <c r="BD3811" i="1"/>
  <c r="AS3812" i="1"/>
  <c r="AB3812" i="1"/>
  <c r="AC3812" i="1"/>
  <c r="AF3812" i="1"/>
  <c r="AK3812" i="1" a="1"/>
  <c r="AK3812" i="1" s="1"/>
  <c r="AU3812" i="1"/>
  <c r="BD3812" i="1"/>
  <c r="AS3813" i="1"/>
  <c r="AB3813" i="1"/>
  <c r="AC3813" i="1"/>
  <c r="AF3813" i="1"/>
  <c r="AK3813" i="1" a="1"/>
  <c r="AK3813" i="1" s="1"/>
  <c r="AU3813" i="1"/>
  <c r="BD3813" i="1"/>
  <c r="AS3814" i="1"/>
  <c r="AB3814" i="1"/>
  <c r="AC3814" i="1"/>
  <c r="AF3814" i="1"/>
  <c r="AK3814" i="1" a="1"/>
  <c r="AK3814" i="1" s="1"/>
  <c r="AU3814" i="1"/>
  <c r="BD3814" i="1"/>
  <c r="AS3815" i="1"/>
  <c r="AB3815" i="1"/>
  <c r="AC3815" i="1"/>
  <c r="AF3815" i="1"/>
  <c r="AK3815" i="1" a="1"/>
  <c r="AK3815" i="1" s="1"/>
  <c r="AU3815" i="1"/>
  <c r="BD3815" i="1"/>
  <c r="AS3816" i="1"/>
  <c r="AB3816" i="1"/>
  <c r="AC3816" i="1"/>
  <c r="AF3816" i="1"/>
  <c r="AK3816" i="1" a="1"/>
  <c r="AK3816" i="1" s="1"/>
  <c r="AU3816" i="1"/>
  <c r="BD3816" i="1"/>
  <c r="AS3817" i="1"/>
  <c r="AB3817" i="1"/>
  <c r="AC3817" i="1"/>
  <c r="AF3817" i="1"/>
  <c r="AK3817" i="1" a="1"/>
  <c r="AK3817" i="1" s="1"/>
  <c r="AU3817" i="1"/>
  <c r="BD3817" i="1"/>
  <c r="AS3818" i="1"/>
  <c r="AB3818" i="1"/>
  <c r="AC3818" i="1"/>
  <c r="AF3818" i="1"/>
  <c r="AK3818" i="1" a="1"/>
  <c r="AK3818" i="1" s="1"/>
  <c r="AU3818" i="1"/>
  <c r="BD3818" i="1"/>
  <c r="AS3819" i="1"/>
  <c r="AB3819" i="1"/>
  <c r="AC3819" i="1"/>
  <c r="AF3819" i="1"/>
  <c r="AK3819" i="1" a="1"/>
  <c r="AK3819" i="1" s="1"/>
  <c r="AU3819" i="1"/>
  <c r="BD3819" i="1"/>
  <c r="AS3820" i="1"/>
  <c r="AB3820" i="1"/>
  <c r="AC3820" i="1"/>
  <c r="AF3820" i="1"/>
  <c r="AK3820" i="1" a="1"/>
  <c r="AK3820" i="1" s="1"/>
  <c r="AU3820" i="1"/>
  <c r="BD3820" i="1"/>
  <c r="AS3821" i="1"/>
  <c r="AB3821" i="1"/>
  <c r="AC3821" i="1"/>
  <c r="AF3821" i="1"/>
  <c r="AK3821" i="1" a="1"/>
  <c r="AK3821" i="1" s="1"/>
  <c r="AU3821" i="1"/>
  <c r="BD3821" i="1"/>
  <c r="AS3822" i="1"/>
  <c r="AB3822" i="1"/>
  <c r="AC3822" i="1"/>
  <c r="AF3822" i="1"/>
  <c r="AK3822" i="1" a="1"/>
  <c r="AK3822" i="1" s="1"/>
  <c r="AU3822" i="1"/>
  <c r="BD3822" i="1"/>
  <c r="AS3823" i="1"/>
  <c r="AB3823" i="1"/>
  <c r="AC3823" i="1"/>
  <c r="AF3823" i="1"/>
  <c r="AK3823" i="1" a="1"/>
  <c r="AK3823" i="1" s="1"/>
  <c r="AU3823" i="1"/>
  <c r="BD3823" i="1"/>
  <c r="AS3824" i="1"/>
  <c r="AB3824" i="1"/>
  <c r="AC3824" i="1"/>
  <c r="AF3824" i="1"/>
  <c r="AK3824" i="1" a="1"/>
  <c r="AK3824" i="1" s="1"/>
  <c r="AU3824" i="1"/>
  <c r="BD3824" i="1"/>
  <c r="AS3825" i="1"/>
  <c r="AB3825" i="1"/>
  <c r="AC3825" i="1"/>
  <c r="AF3825" i="1"/>
  <c r="AK3825" i="1" a="1"/>
  <c r="AK3825" i="1" s="1"/>
  <c r="AU3825" i="1"/>
  <c r="BD3825" i="1"/>
  <c r="AS3826" i="1"/>
  <c r="AB3826" i="1"/>
  <c r="AC3826" i="1"/>
  <c r="AF3826" i="1"/>
  <c r="AK3826" i="1" a="1"/>
  <c r="AK3826" i="1" s="1"/>
  <c r="AU3826" i="1"/>
  <c r="BD3826" i="1"/>
  <c r="AS3827" i="1"/>
  <c r="AB3827" i="1"/>
  <c r="AC3827" i="1"/>
  <c r="AF3827" i="1"/>
  <c r="AK3827" i="1" a="1"/>
  <c r="AK3827" i="1" s="1"/>
  <c r="AU3827" i="1"/>
  <c r="BD3827" i="1"/>
  <c r="AS3828" i="1"/>
  <c r="AB3828" i="1"/>
  <c r="AC3828" i="1"/>
  <c r="AF3828" i="1"/>
  <c r="AK3828" i="1" a="1"/>
  <c r="AK3828" i="1" s="1"/>
  <c r="AU3828" i="1"/>
  <c r="BD3828" i="1"/>
  <c r="AS3829" i="1"/>
  <c r="AB3829" i="1"/>
  <c r="AC3829" i="1"/>
  <c r="AF3829" i="1"/>
  <c r="AK3829" i="1" a="1"/>
  <c r="AK3829" i="1" s="1"/>
  <c r="AU3829" i="1"/>
  <c r="BD3829" i="1"/>
  <c r="AS3830" i="1"/>
  <c r="AB3830" i="1"/>
  <c r="AC3830" i="1"/>
  <c r="AF3830" i="1"/>
  <c r="AK3830" i="1" a="1"/>
  <c r="AK3830" i="1" s="1"/>
  <c r="AU3830" i="1"/>
  <c r="BD3830" i="1"/>
  <c r="AS3831" i="1"/>
  <c r="AB3831" i="1"/>
  <c r="AC3831" i="1"/>
  <c r="AF3831" i="1"/>
  <c r="AK3831" i="1" a="1"/>
  <c r="AK3831" i="1" s="1"/>
  <c r="AU3831" i="1"/>
  <c r="BD3831" i="1"/>
  <c r="AS3832" i="1"/>
  <c r="AB3832" i="1"/>
  <c r="AC3832" i="1"/>
  <c r="AF3832" i="1"/>
  <c r="AK3832" i="1" a="1"/>
  <c r="AK3832" i="1" s="1"/>
  <c r="AU3832" i="1"/>
  <c r="BD3832" i="1"/>
  <c r="AS3833" i="1"/>
  <c r="AB3833" i="1"/>
  <c r="AC3833" i="1"/>
  <c r="AF3833" i="1"/>
  <c r="AK3833" i="1" a="1"/>
  <c r="AK3833" i="1" s="1"/>
  <c r="AU3833" i="1"/>
  <c r="BD3833" i="1"/>
  <c r="AS3834" i="1"/>
  <c r="AB3834" i="1"/>
  <c r="AC3834" i="1"/>
  <c r="AF3834" i="1"/>
  <c r="AK3834" i="1" a="1"/>
  <c r="AK3834" i="1" s="1"/>
  <c r="AU3834" i="1"/>
  <c r="BD3834" i="1"/>
  <c r="AS3835" i="1"/>
  <c r="AB3835" i="1"/>
  <c r="AC3835" i="1"/>
  <c r="AF3835" i="1"/>
  <c r="AK3835" i="1" a="1"/>
  <c r="AK3835" i="1" s="1"/>
  <c r="AU3835" i="1"/>
  <c r="BD3835" i="1"/>
  <c r="AS3836" i="1"/>
  <c r="AB3836" i="1"/>
  <c r="AC3836" i="1"/>
  <c r="AF3836" i="1"/>
  <c r="AK3836" i="1" a="1"/>
  <c r="AK3836" i="1" s="1"/>
  <c r="AU3836" i="1"/>
  <c r="BD3836" i="1"/>
  <c r="AS3837" i="1"/>
  <c r="AB3837" i="1"/>
  <c r="AC3837" i="1"/>
  <c r="AF3837" i="1"/>
  <c r="AK3837" i="1" a="1"/>
  <c r="AK3837" i="1" s="1"/>
  <c r="AU3837" i="1"/>
  <c r="BD3837" i="1"/>
  <c r="AS3838" i="1"/>
  <c r="AB3838" i="1"/>
  <c r="AC3838" i="1"/>
  <c r="AF3838" i="1"/>
  <c r="AK3838" i="1" a="1"/>
  <c r="AK3838" i="1" s="1"/>
  <c r="AU3838" i="1"/>
  <c r="BD3838" i="1"/>
  <c r="AS3839" i="1"/>
  <c r="AB3839" i="1"/>
  <c r="AC3839" i="1"/>
  <c r="AF3839" i="1"/>
  <c r="AK3839" i="1" a="1"/>
  <c r="AK3839" i="1" s="1"/>
  <c r="AU3839" i="1"/>
  <c r="BD3839" i="1"/>
  <c r="AS3840" i="1"/>
  <c r="AB3840" i="1"/>
  <c r="AC3840" i="1"/>
  <c r="AF3840" i="1"/>
  <c r="AK3840" i="1" a="1"/>
  <c r="AK3840" i="1" s="1"/>
  <c r="AU3840" i="1"/>
  <c r="BD3840" i="1"/>
  <c r="AS3841" i="1"/>
  <c r="AB3841" i="1"/>
  <c r="AC3841" i="1"/>
  <c r="AF3841" i="1"/>
  <c r="AK3841" i="1" a="1"/>
  <c r="AK3841" i="1" s="1"/>
  <c r="AU3841" i="1"/>
  <c r="BD3841" i="1"/>
  <c r="AS3842" i="1"/>
  <c r="AB3842" i="1"/>
  <c r="AC3842" i="1"/>
  <c r="AF3842" i="1"/>
  <c r="AK3842" i="1" a="1"/>
  <c r="AK3842" i="1" s="1"/>
  <c r="AU3842" i="1"/>
  <c r="BD3842" i="1"/>
  <c r="AS3843" i="1"/>
  <c r="AB3843" i="1"/>
  <c r="AC3843" i="1"/>
  <c r="AF3843" i="1"/>
  <c r="AK3843" i="1" a="1"/>
  <c r="AK3843" i="1" s="1"/>
  <c r="AU3843" i="1"/>
  <c r="BD3843" i="1"/>
  <c r="AS3844" i="1"/>
  <c r="AB3844" i="1"/>
  <c r="AC3844" i="1"/>
  <c r="AF3844" i="1"/>
  <c r="AK3844" i="1" a="1"/>
  <c r="AK3844" i="1" s="1"/>
  <c r="AU3844" i="1"/>
  <c r="BD3844" i="1"/>
  <c r="AS3845" i="1"/>
  <c r="AB3845" i="1"/>
  <c r="AC3845" i="1"/>
  <c r="AF3845" i="1"/>
  <c r="AK3845" i="1" a="1"/>
  <c r="AK3845" i="1" s="1"/>
  <c r="AU3845" i="1"/>
  <c r="BD3845" i="1"/>
  <c r="AS3846" i="1"/>
  <c r="AB3846" i="1"/>
  <c r="AC3846" i="1"/>
  <c r="AF3846" i="1"/>
  <c r="AK3846" i="1" a="1"/>
  <c r="AK3846" i="1" s="1"/>
  <c r="AU3846" i="1"/>
  <c r="BD3846" i="1"/>
  <c r="AS3847" i="1"/>
  <c r="AB3847" i="1"/>
  <c r="AC3847" i="1"/>
  <c r="AF3847" i="1"/>
  <c r="AK3847" i="1" a="1"/>
  <c r="AK3847" i="1" s="1"/>
  <c r="AU3847" i="1"/>
  <c r="BD3847" i="1"/>
  <c r="AS3848" i="1"/>
  <c r="AB3848" i="1"/>
  <c r="AC3848" i="1"/>
  <c r="AF3848" i="1"/>
  <c r="AK3848" i="1" a="1"/>
  <c r="AK3848" i="1" s="1"/>
  <c r="AU3848" i="1"/>
  <c r="BD3848" i="1"/>
  <c r="AS3849" i="1"/>
  <c r="AB3849" i="1"/>
  <c r="AC3849" i="1"/>
  <c r="AF3849" i="1"/>
  <c r="AK3849" i="1" a="1"/>
  <c r="AK3849" i="1" s="1"/>
  <c r="AU3849" i="1"/>
  <c r="BD3849" i="1"/>
  <c r="AS3850" i="1"/>
  <c r="AB3850" i="1"/>
  <c r="AC3850" i="1"/>
  <c r="AF3850" i="1"/>
  <c r="AK3850" i="1" a="1"/>
  <c r="AK3850" i="1" s="1"/>
  <c r="AU3850" i="1"/>
  <c r="BD3850" i="1"/>
  <c r="AS3851" i="1"/>
  <c r="AB3851" i="1"/>
  <c r="AC3851" i="1"/>
  <c r="AF3851" i="1"/>
  <c r="AK3851" i="1" a="1"/>
  <c r="AK3851" i="1" s="1"/>
  <c r="AU3851" i="1"/>
  <c r="BD3851" i="1"/>
  <c r="AS3852" i="1"/>
  <c r="AB3852" i="1"/>
  <c r="AC3852" i="1"/>
  <c r="AF3852" i="1"/>
  <c r="AK3852" i="1" a="1"/>
  <c r="AK3852" i="1" s="1"/>
  <c r="AU3852" i="1"/>
  <c r="BD3852" i="1"/>
  <c r="AS3853" i="1"/>
  <c r="AB3853" i="1"/>
  <c r="AC3853" i="1"/>
  <c r="AF3853" i="1"/>
  <c r="AK3853" i="1" a="1"/>
  <c r="AK3853" i="1" s="1"/>
  <c r="AU3853" i="1"/>
  <c r="BD3853" i="1"/>
  <c r="AS3854" i="1"/>
  <c r="AB3854" i="1"/>
  <c r="AC3854" i="1"/>
  <c r="AF3854" i="1"/>
  <c r="AK3854" i="1" a="1"/>
  <c r="AK3854" i="1" s="1"/>
  <c r="AU3854" i="1"/>
  <c r="BD3854" i="1"/>
  <c r="AS3855" i="1"/>
  <c r="AB3855" i="1"/>
  <c r="AC3855" i="1"/>
  <c r="AF3855" i="1"/>
  <c r="AK3855" i="1" a="1"/>
  <c r="AK3855" i="1" s="1"/>
  <c r="AU3855" i="1"/>
  <c r="BD3855" i="1"/>
  <c r="AS3856" i="1"/>
  <c r="AB3856" i="1"/>
  <c r="AC3856" i="1"/>
  <c r="AF3856" i="1"/>
  <c r="AK3856" i="1" a="1"/>
  <c r="AK3856" i="1" s="1"/>
  <c r="AU3856" i="1"/>
  <c r="BD3856" i="1"/>
  <c r="AS3857" i="1"/>
  <c r="AB3857" i="1"/>
  <c r="AC3857" i="1"/>
  <c r="AF3857" i="1"/>
  <c r="AK3857" i="1" a="1"/>
  <c r="AK3857" i="1" s="1"/>
  <c r="AU3857" i="1"/>
  <c r="BD3857" i="1"/>
  <c r="AS3858" i="1"/>
  <c r="AB3858" i="1"/>
  <c r="AC3858" i="1"/>
  <c r="AF3858" i="1"/>
  <c r="AK3858" i="1" a="1"/>
  <c r="AK3858" i="1" s="1"/>
  <c r="AU3858" i="1"/>
  <c r="BD3858" i="1"/>
  <c r="AS3859" i="1"/>
  <c r="AB3859" i="1"/>
  <c r="AC3859" i="1"/>
  <c r="AF3859" i="1"/>
  <c r="AK3859" i="1" a="1"/>
  <c r="AK3859" i="1" s="1"/>
  <c r="AU3859" i="1"/>
  <c r="BD3859" i="1"/>
  <c r="AS3860" i="1"/>
  <c r="AB3860" i="1"/>
  <c r="AC3860" i="1"/>
  <c r="AF3860" i="1"/>
  <c r="AK3860" i="1" a="1"/>
  <c r="AK3860" i="1" s="1"/>
  <c r="AU3860" i="1"/>
  <c r="BD3860" i="1"/>
  <c r="AS3861" i="1"/>
  <c r="AB3861" i="1"/>
  <c r="AC3861" i="1"/>
  <c r="AF3861" i="1"/>
  <c r="AK3861" i="1" a="1"/>
  <c r="AK3861" i="1" s="1"/>
  <c r="AU3861" i="1"/>
  <c r="BD3861" i="1"/>
  <c r="AS3862" i="1"/>
  <c r="AB3862" i="1"/>
  <c r="AC3862" i="1"/>
  <c r="AF3862" i="1"/>
  <c r="AK3862" i="1" a="1"/>
  <c r="AK3862" i="1" s="1"/>
  <c r="AU3862" i="1"/>
  <c r="BD3862" i="1"/>
  <c r="AS3863" i="1"/>
  <c r="AB3863" i="1"/>
  <c r="AC3863" i="1"/>
  <c r="AF3863" i="1"/>
  <c r="AK3863" i="1" a="1"/>
  <c r="AK3863" i="1" s="1"/>
  <c r="AU3863" i="1"/>
  <c r="BD3863" i="1"/>
  <c r="AS3864" i="1"/>
  <c r="AB3864" i="1"/>
  <c r="AC3864" i="1"/>
  <c r="AF3864" i="1"/>
  <c r="AK3864" i="1" a="1"/>
  <c r="AK3864" i="1" s="1"/>
  <c r="AU3864" i="1"/>
  <c r="BD3864" i="1"/>
  <c r="AS3865" i="1"/>
  <c r="AB3865" i="1"/>
  <c r="AC3865" i="1"/>
  <c r="AF3865" i="1"/>
  <c r="AK3865" i="1" a="1"/>
  <c r="AK3865" i="1" s="1"/>
  <c r="AU3865" i="1"/>
  <c r="BD3865" i="1"/>
  <c r="AS3866" i="1"/>
  <c r="AB3866" i="1"/>
  <c r="AC3866" i="1"/>
  <c r="AF3866" i="1"/>
  <c r="AK3866" i="1" a="1"/>
  <c r="AK3866" i="1" s="1"/>
  <c r="AU3866" i="1"/>
  <c r="BD3866" i="1"/>
  <c r="AS3867" i="1"/>
  <c r="AB3867" i="1"/>
  <c r="AC3867" i="1"/>
  <c r="AF3867" i="1"/>
  <c r="AK3867" i="1" a="1"/>
  <c r="AK3867" i="1" s="1"/>
  <c r="AU3867" i="1"/>
  <c r="BD3867" i="1"/>
  <c r="AS3868" i="1"/>
  <c r="AB3868" i="1"/>
  <c r="AC3868" i="1"/>
  <c r="AF3868" i="1"/>
  <c r="AK3868" i="1" a="1"/>
  <c r="AK3868" i="1" s="1"/>
  <c r="AU3868" i="1"/>
  <c r="BD3868" i="1"/>
  <c r="AS3869" i="1"/>
  <c r="AB3869" i="1"/>
  <c r="AC3869" i="1"/>
  <c r="AF3869" i="1"/>
  <c r="AK3869" i="1" a="1"/>
  <c r="AK3869" i="1" s="1"/>
  <c r="AU3869" i="1"/>
  <c r="BD3869" i="1"/>
  <c r="AS3870" i="1"/>
  <c r="AB3870" i="1"/>
  <c r="AC3870" i="1"/>
  <c r="AF3870" i="1"/>
  <c r="AK3870" i="1" a="1"/>
  <c r="AK3870" i="1" s="1"/>
  <c r="AU3870" i="1"/>
  <c r="BD3870" i="1"/>
  <c r="AS3871" i="1"/>
  <c r="AB3871" i="1"/>
  <c r="AC3871" i="1"/>
  <c r="AF3871" i="1"/>
  <c r="AK3871" i="1" a="1"/>
  <c r="AK3871" i="1" s="1"/>
  <c r="AU3871" i="1"/>
  <c r="BD3871" i="1"/>
  <c r="AS3872" i="1"/>
  <c r="AB3872" i="1"/>
  <c r="AC3872" i="1"/>
  <c r="AF3872" i="1"/>
  <c r="AK3872" i="1" a="1"/>
  <c r="AK3872" i="1" s="1"/>
  <c r="AU3872" i="1"/>
  <c r="BD3872" i="1"/>
  <c r="AS3873" i="1"/>
  <c r="AB3873" i="1"/>
  <c r="AC3873" i="1"/>
  <c r="AF3873" i="1"/>
  <c r="AK3873" i="1" a="1"/>
  <c r="AK3873" i="1" s="1"/>
  <c r="AU3873" i="1"/>
  <c r="BD3873" i="1"/>
  <c r="AS3874" i="1"/>
  <c r="AB3874" i="1"/>
  <c r="AC3874" i="1"/>
  <c r="AF3874" i="1"/>
  <c r="AK3874" i="1" a="1"/>
  <c r="AK3874" i="1" s="1"/>
  <c r="AU3874" i="1"/>
  <c r="BD3874" i="1"/>
  <c r="AS3875" i="1"/>
  <c r="AB3875" i="1"/>
  <c r="AC3875" i="1"/>
  <c r="AF3875" i="1"/>
  <c r="AK3875" i="1" a="1"/>
  <c r="AK3875" i="1" s="1"/>
  <c r="AU3875" i="1"/>
  <c r="BD3875" i="1"/>
  <c r="AS3876" i="1"/>
  <c r="AB3876" i="1"/>
  <c r="AC3876" i="1"/>
  <c r="AF3876" i="1"/>
  <c r="AK3876" i="1" a="1"/>
  <c r="AK3876" i="1" s="1"/>
  <c r="AU3876" i="1"/>
  <c r="BD3876" i="1"/>
  <c r="AS3877" i="1"/>
  <c r="AB3877" i="1"/>
  <c r="AC3877" i="1"/>
  <c r="AF3877" i="1"/>
  <c r="AK3877" i="1" a="1"/>
  <c r="AK3877" i="1" s="1"/>
  <c r="AU3877" i="1"/>
  <c r="BD3877" i="1"/>
  <c r="AS3878" i="1"/>
  <c r="AB3878" i="1"/>
  <c r="AC3878" i="1"/>
  <c r="AF3878" i="1"/>
  <c r="AK3878" i="1" a="1"/>
  <c r="AK3878" i="1" s="1"/>
  <c r="AU3878" i="1"/>
  <c r="BD3878" i="1"/>
  <c r="AS3879" i="1"/>
  <c r="AB3879" i="1"/>
  <c r="AC3879" i="1"/>
  <c r="AF3879" i="1"/>
  <c r="AK3879" i="1" a="1"/>
  <c r="AK3879" i="1" s="1"/>
  <c r="AU3879" i="1"/>
  <c r="BD3879" i="1"/>
  <c r="AS3880" i="1"/>
  <c r="AB3880" i="1"/>
  <c r="AC3880" i="1"/>
  <c r="AF3880" i="1"/>
  <c r="AK3880" i="1" a="1"/>
  <c r="AK3880" i="1" s="1"/>
  <c r="AU3880" i="1"/>
  <c r="BD3880" i="1"/>
  <c r="AS3881" i="1"/>
  <c r="AB3881" i="1"/>
  <c r="AC3881" i="1"/>
  <c r="AF3881" i="1"/>
  <c r="AK3881" i="1" a="1"/>
  <c r="AK3881" i="1" s="1"/>
  <c r="AU3881" i="1"/>
  <c r="BD3881" i="1"/>
  <c r="AS3882" i="1"/>
  <c r="AB3882" i="1"/>
  <c r="AC3882" i="1"/>
  <c r="AF3882" i="1"/>
  <c r="AK3882" i="1" a="1"/>
  <c r="AK3882" i="1" s="1"/>
  <c r="AU3882" i="1"/>
  <c r="BD3882" i="1"/>
  <c r="AS3883" i="1"/>
  <c r="AB3883" i="1"/>
  <c r="AC3883" i="1"/>
  <c r="AF3883" i="1"/>
  <c r="AK3883" i="1" a="1"/>
  <c r="AK3883" i="1" s="1"/>
  <c r="AU3883" i="1"/>
  <c r="BD3883" i="1"/>
  <c r="AS3884" i="1"/>
  <c r="AB3884" i="1"/>
  <c r="AC3884" i="1"/>
  <c r="AF3884" i="1"/>
  <c r="AK3884" i="1" a="1"/>
  <c r="AK3884" i="1" s="1"/>
  <c r="AU3884" i="1"/>
  <c r="BD3884" i="1"/>
  <c r="AS3885" i="1"/>
  <c r="AB3885" i="1"/>
  <c r="AC3885" i="1"/>
  <c r="AF3885" i="1"/>
  <c r="AK3885" i="1" a="1"/>
  <c r="AK3885" i="1" s="1"/>
  <c r="AU3885" i="1"/>
  <c r="BD3885" i="1"/>
  <c r="AS3886" i="1"/>
  <c r="AB3886" i="1"/>
  <c r="AC3886" i="1"/>
  <c r="AF3886" i="1"/>
  <c r="AK3886" i="1" a="1"/>
  <c r="AK3886" i="1" s="1"/>
  <c r="AU3886" i="1"/>
  <c r="BD3886" i="1"/>
  <c r="AS3887" i="1"/>
  <c r="AB3887" i="1"/>
  <c r="AC3887" i="1"/>
  <c r="AF3887" i="1"/>
  <c r="AK3887" i="1" a="1"/>
  <c r="AK3887" i="1" s="1"/>
  <c r="AU3887" i="1"/>
  <c r="BD3887" i="1"/>
  <c r="AS3888" i="1"/>
  <c r="AB3888" i="1"/>
  <c r="AC3888" i="1"/>
  <c r="AF3888" i="1"/>
  <c r="AK3888" i="1" a="1"/>
  <c r="AK3888" i="1" s="1"/>
  <c r="AU3888" i="1"/>
  <c r="BD3888" i="1"/>
  <c r="AS3889" i="1"/>
  <c r="AB3889" i="1"/>
  <c r="AC3889" i="1"/>
  <c r="AF3889" i="1"/>
  <c r="AK3889" i="1" a="1"/>
  <c r="AK3889" i="1" s="1"/>
  <c r="AU3889" i="1"/>
  <c r="BD3889" i="1"/>
  <c r="AS3890" i="1"/>
  <c r="AB3890" i="1"/>
  <c r="AC3890" i="1"/>
  <c r="AF3890" i="1"/>
  <c r="AK3890" i="1" a="1"/>
  <c r="AK3890" i="1" s="1"/>
  <c r="AU3890" i="1"/>
  <c r="BD3890" i="1"/>
  <c r="AS3891" i="1"/>
  <c r="AB3891" i="1"/>
  <c r="AC3891" i="1"/>
  <c r="AF3891" i="1"/>
  <c r="AK3891" i="1" a="1"/>
  <c r="AK3891" i="1" s="1"/>
  <c r="AU3891" i="1"/>
  <c r="BD3891" i="1"/>
  <c r="AS3892" i="1"/>
  <c r="AB3892" i="1"/>
  <c r="AC3892" i="1"/>
  <c r="AF3892" i="1"/>
  <c r="AK3892" i="1" a="1"/>
  <c r="AK3892" i="1" s="1"/>
  <c r="AU3892" i="1"/>
  <c r="BD3892" i="1"/>
  <c r="AS3893" i="1"/>
  <c r="AB3893" i="1"/>
  <c r="AC3893" i="1"/>
  <c r="AF3893" i="1"/>
  <c r="AK3893" i="1" a="1"/>
  <c r="AK3893" i="1" s="1"/>
  <c r="AU3893" i="1"/>
  <c r="BD3893" i="1"/>
  <c r="AS3894" i="1"/>
  <c r="AB3894" i="1"/>
  <c r="AC3894" i="1"/>
  <c r="AF3894" i="1"/>
  <c r="AK3894" i="1" a="1"/>
  <c r="AK3894" i="1" s="1"/>
  <c r="AU3894" i="1"/>
  <c r="BD3894" i="1"/>
  <c r="AS3895" i="1"/>
  <c r="AB3895" i="1"/>
  <c r="AC3895" i="1"/>
  <c r="AF3895" i="1"/>
  <c r="AK3895" i="1" a="1"/>
  <c r="AK3895" i="1" s="1"/>
  <c r="AU3895" i="1"/>
  <c r="BD3895" i="1"/>
  <c r="AS3896" i="1"/>
  <c r="AB3896" i="1"/>
  <c r="AC3896" i="1"/>
  <c r="AF3896" i="1"/>
  <c r="AK3896" i="1" a="1"/>
  <c r="AK3896" i="1" s="1"/>
  <c r="AU3896" i="1"/>
  <c r="BD3896" i="1"/>
  <c r="AS3897" i="1"/>
  <c r="AB3897" i="1"/>
  <c r="AC3897" i="1"/>
  <c r="AF3897" i="1"/>
  <c r="AK3897" i="1" a="1"/>
  <c r="AK3897" i="1" s="1"/>
  <c r="AU3897" i="1"/>
  <c r="BD3897" i="1"/>
  <c r="AS3898" i="1"/>
  <c r="AB3898" i="1"/>
  <c r="AC3898" i="1"/>
  <c r="AF3898" i="1"/>
  <c r="AK3898" i="1" a="1"/>
  <c r="AK3898" i="1" s="1"/>
  <c r="AU3898" i="1"/>
  <c r="BD3898" i="1"/>
  <c r="AS3899" i="1"/>
  <c r="AB3899" i="1"/>
  <c r="AC3899" i="1"/>
  <c r="AF3899" i="1"/>
  <c r="AK3899" i="1" a="1"/>
  <c r="AK3899" i="1" s="1"/>
  <c r="AU3899" i="1"/>
  <c r="BD3899" i="1"/>
  <c r="AS3900" i="1"/>
  <c r="AB3900" i="1"/>
  <c r="AC3900" i="1"/>
  <c r="AF3900" i="1"/>
  <c r="AK3900" i="1" a="1"/>
  <c r="AK3900" i="1" s="1"/>
  <c r="AU3900" i="1"/>
  <c r="BD3900" i="1"/>
  <c r="AS3901" i="1"/>
  <c r="AB3901" i="1"/>
  <c r="AC3901" i="1"/>
  <c r="AF3901" i="1"/>
  <c r="AK3901" i="1" a="1"/>
  <c r="AK3901" i="1" s="1"/>
  <c r="AU3901" i="1"/>
  <c r="BD3901" i="1"/>
  <c r="AS3902" i="1"/>
  <c r="AB3902" i="1"/>
  <c r="AC3902" i="1"/>
  <c r="AF3902" i="1"/>
  <c r="AK3902" i="1" a="1"/>
  <c r="AK3902" i="1" s="1"/>
  <c r="AU3902" i="1"/>
  <c r="BD3902" i="1"/>
  <c r="AS3903" i="1"/>
  <c r="AB3903" i="1"/>
  <c r="AC3903" i="1"/>
  <c r="AF3903" i="1"/>
  <c r="AK3903" i="1" a="1"/>
  <c r="AK3903" i="1" s="1"/>
  <c r="AU3903" i="1"/>
  <c r="BD3903" i="1"/>
  <c r="AS3904" i="1"/>
  <c r="AB3904" i="1"/>
  <c r="AC3904" i="1"/>
  <c r="AF3904" i="1"/>
  <c r="AK3904" i="1" a="1"/>
  <c r="AK3904" i="1" s="1"/>
  <c r="AU3904" i="1"/>
  <c r="BD3904" i="1"/>
  <c r="AS3905" i="1"/>
  <c r="AB3905" i="1"/>
  <c r="AC3905" i="1"/>
  <c r="AF3905" i="1"/>
  <c r="AK3905" i="1" a="1"/>
  <c r="AK3905" i="1" s="1"/>
  <c r="AU3905" i="1"/>
  <c r="BD3905" i="1"/>
  <c r="AS3906" i="1"/>
  <c r="AB3906" i="1"/>
  <c r="AC3906" i="1"/>
  <c r="AF3906" i="1"/>
  <c r="AK3906" i="1" a="1"/>
  <c r="AK3906" i="1" s="1"/>
  <c r="AU3906" i="1"/>
  <c r="BD3906" i="1"/>
  <c r="AS3907" i="1"/>
  <c r="AB3907" i="1"/>
  <c r="AC3907" i="1"/>
  <c r="AF3907" i="1"/>
  <c r="AK3907" i="1" a="1"/>
  <c r="AK3907" i="1" s="1"/>
  <c r="AU3907" i="1"/>
  <c r="BD3907" i="1"/>
  <c r="AS3908" i="1"/>
  <c r="AB3908" i="1"/>
  <c r="AC3908" i="1"/>
  <c r="AF3908" i="1"/>
  <c r="AK3908" i="1" a="1"/>
  <c r="AK3908" i="1" s="1"/>
  <c r="AU3908" i="1"/>
  <c r="BD3908" i="1"/>
  <c r="AS3909" i="1"/>
  <c r="AB3909" i="1"/>
  <c r="AC3909" i="1"/>
  <c r="AF3909" i="1"/>
  <c r="AK3909" i="1" a="1"/>
  <c r="AK3909" i="1" s="1"/>
  <c r="AU3909" i="1"/>
  <c r="BD3909" i="1"/>
  <c r="AS3910" i="1"/>
  <c r="AB3910" i="1"/>
  <c r="AC3910" i="1"/>
  <c r="AF3910" i="1"/>
  <c r="AK3910" i="1" a="1"/>
  <c r="AK3910" i="1" s="1"/>
  <c r="AU3910" i="1"/>
  <c r="BD3910" i="1"/>
  <c r="AS3911" i="1"/>
  <c r="AB3911" i="1"/>
  <c r="AC3911" i="1"/>
  <c r="AF3911" i="1"/>
  <c r="AK3911" i="1" a="1"/>
  <c r="AK3911" i="1" s="1"/>
  <c r="AU3911" i="1"/>
  <c r="BD3911" i="1"/>
  <c r="AS3912" i="1"/>
  <c r="AB3912" i="1"/>
  <c r="AC3912" i="1"/>
  <c r="AF3912" i="1"/>
  <c r="AK3912" i="1" a="1"/>
  <c r="AK3912" i="1" s="1"/>
  <c r="AU3912" i="1"/>
  <c r="BD3912" i="1"/>
  <c r="AS3913" i="1"/>
  <c r="AB3913" i="1"/>
  <c r="AC3913" i="1"/>
  <c r="AF3913" i="1"/>
  <c r="AK3913" i="1" a="1"/>
  <c r="AK3913" i="1" s="1"/>
  <c r="AU3913" i="1"/>
  <c r="BD3913" i="1"/>
  <c r="AS3914" i="1"/>
  <c r="AB3914" i="1"/>
  <c r="AC3914" i="1"/>
  <c r="AF3914" i="1"/>
  <c r="AK3914" i="1" a="1"/>
  <c r="AK3914" i="1" s="1"/>
  <c r="AU3914" i="1"/>
  <c r="BD3914" i="1"/>
  <c r="AS3915" i="1"/>
  <c r="AB3915" i="1"/>
  <c r="AC3915" i="1"/>
  <c r="AF3915" i="1"/>
  <c r="AK3915" i="1" a="1"/>
  <c r="AK3915" i="1" s="1"/>
  <c r="AU3915" i="1"/>
  <c r="BD3915" i="1"/>
  <c r="AS3916" i="1"/>
  <c r="AB3916" i="1"/>
  <c r="AC3916" i="1"/>
  <c r="AF3916" i="1"/>
  <c r="AK3916" i="1" a="1"/>
  <c r="AK3916" i="1" s="1"/>
  <c r="AU3916" i="1"/>
  <c r="BD3916" i="1"/>
  <c r="AS3917" i="1"/>
  <c r="AB3917" i="1"/>
  <c r="AC3917" i="1"/>
  <c r="AF3917" i="1"/>
  <c r="AK3917" i="1" a="1"/>
  <c r="AK3917" i="1" s="1"/>
  <c r="AU3917" i="1"/>
  <c r="BD3917" i="1"/>
  <c r="AS3918" i="1"/>
  <c r="AB3918" i="1"/>
  <c r="AC3918" i="1"/>
  <c r="AF3918" i="1"/>
  <c r="AK3918" i="1" a="1"/>
  <c r="AK3918" i="1" s="1"/>
  <c r="AU3918" i="1"/>
  <c r="BD3918" i="1"/>
  <c r="AS3919" i="1"/>
  <c r="AB3919" i="1"/>
  <c r="AC3919" i="1"/>
  <c r="AF3919" i="1"/>
  <c r="AK3919" i="1" a="1"/>
  <c r="AK3919" i="1" s="1"/>
  <c r="AU3919" i="1"/>
  <c r="BD3919" i="1"/>
  <c r="AS3920" i="1"/>
  <c r="AB3920" i="1"/>
  <c r="AC3920" i="1"/>
  <c r="AF3920" i="1"/>
  <c r="AK3920" i="1" a="1"/>
  <c r="AK3920" i="1" s="1"/>
  <c r="AU3920" i="1"/>
  <c r="BD3920" i="1"/>
  <c r="AS3921" i="1"/>
  <c r="AB3921" i="1"/>
  <c r="AC3921" i="1"/>
  <c r="AF3921" i="1"/>
  <c r="AK3921" i="1" a="1"/>
  <c r="AK3921" i="1" s="1"/>
  <c r="AU3921" i="1"/>
  <c r="BD3921" i="1"/>
  <c r="AS3922" i="1"/>
  <c r="AB3922" i="1"/>
  <c r="AC3922" i="1"/>
  <c r="AF3922" i="1"/>
  <c r="AK3922" i="1" a="1"/>
  <c r="AK3922" i="1" s="1"/>
  <c r="AU3922" i="1"/>
  <c r="BD3922" i="1"/>
  <c r="AS3923" i="1"/>
  <c r="AB3923" i="1"/>
  <c r="AC3923" i="1"/>
  <c r="AF3923" i="1"/>
  <c r="AK3923" i="1" a="1"/>
  <c r="AK3923" i="1" s="1"/>
  <c r="AU3923" i="1"/>
  <c r="BD3923" i="1"/>
  <c r="AS3924" i="1"/>
  <c r="AB3924" i="1"/>
  <c r="AC3924" i="1"/>
  <c r="AF3924" i="1"/>
  <c r="AK3924" i="1" a="1"/>
  <c r="AK3924" i="1" s="1"/>
  <c r="AU3924" i="1"/>
  <c r="BD3924" i="1"/>
  <c r="AS3925" i="1"/>
  <c r="AB3925" i="1"/>
  <c r="AC3925" i="1"/>
  <c r="AF3925" i="1"/>
  <c r="AK3925" i="1" a="1"/>
  <c r="AK3925" i="1" s="1"/>
  <c r="AU3925" i="1"/>
  <c r="BD3925" i="1"/>
  <c r="AS3926" i="1"/>
  <c r="AB3926" i="1"/>
  <c r="AC3926" i="1"/>
  <c r="AF3926" i="1"/>
  <c r="AK3926" i="1" a="1"/>
  <c r="AK3926" i="1" s="1"/>
  <c r="AU3926" i="1"/>
  <c r="BD3926" i="1"/>
  <c r="AS3927" i="1"/>
  <c r="AB3927" i="1"/>
  <c r="AC3927" i="1"/>
  <c r="AF3927" i="1"/>
  <c r="AK3927" i="1" a="1"/>
  <c r="AK3927" i="1" s="1"/>
  <c r="AU3927" i="1"/>
  <c r="BD3927" i="1"/>
  <c r="AS3928" i="1"/>
  <c r="AB3928" i="1"/>
  <c r="AC3928" i="1"/>
  <c r="AF3928" i="1"/>
  <c r="AK3928" i="1" a="1"/>
  <c r="AK3928" i="1" s="1"/>
  <c r="AU3928" i="1"/>
  <c r="BD3928" i="1"/>
  <c r="AS3929" i="1"/>
  <c r="AB3929" i="1"/>
  <c r="AC3929" i="1"/>
  <c r="AF3929" i="1"/>
  <c r="AK3929" i="1" a="1"/>
  <c r="AK3929" i="1" s="1"/>
  <c r="AU3929" i="1"/>
  <c r="BD3929" i="1"/>
  <c r="AS3930" i="1"/>
  <c r="AB3930" i="1"/>
  <c r="AC3930" i="1"/>
  <c r="AF3930" i="1"/>
  <c r="AK3930" i="1" a="1"/>
  <c r="AK3930" i="1" s="1"/>
  <c r="AU3930" i="1"/>
  <c r="BD3930" i="1"/>
  <c r="AS3931" i="1"/>
  <c r="AB3931" i="1"/>
  <c r="AC3931" i="1"/>
  <c r="AF3931" i="1"/>
  <c r="AK3931" i="1" a="1"/>
  <c r="AK3931" i="1" s="1"/>
  <c r="AU3931" i="1"/>
  <c r="BD3931" i="1"/>
  <c r="AS3932" i="1"/>
  <c r="AB3932" i="1"/>
  <c r="AC3932" i="1"/>
  <c r="AF3932" i="1"/>
  <c r="AK3932" i="1" a="1"/>
  <c r="AK3932" i="1" s="1"/>
  <c r="AU3932" i="1"/>
  <c r="BD3932" i="1"/>
  <c r="AS3933" i="1"/>
  <c r="AB3933" i="1"/>
  <c r="AC3933" i="1"/>
  <c r="AF3933" i="1"/>
  <c r="AK3933" i="1" a="1"/>
  <c r="AK3933" i="1" s="1"/>
  <c r="AU3933" i="1"/>
  <c r="BD3933" i="1"/>
  <c r="AS3934" i="1"/>
  <c r="AB3934" i="1"/>
  <c r="AC3934" i="1"/>
  <c r="AF3934" i="1"/>
  <c r="AK3934" i="1" a="1"/>
  <c r="AK3934" i="1" s="1"/>
  <c r="AU3934" i="1"/>
  <c r="BD3934" i="1"/>
  <c r="AS3935" i="1"/>
  <c r="AB3935" i="1"/>
  <c r="AC3935" i="1"/>
  <c r="AF3935" i="1"/>
  <c r="AK3935" i="1" a="1"/>
  <c r="AK3935" i="1" s="1"/>
  <c r="AU3935" i="1"/>
  <c r="BD3935" i="1"/>
  <c r="AS3936" i="1"/>
  <c r="AB3936" i="1"/>
  <c r="AC3936" i="1"/>
  <c r="AF3936" i="1"/>
  <c r="AK3936" i="1" a="1"/>
  <c r="AK3936" i="1" s="1"/>
  <c r="AU3936" i="1"/>
  <c r="BD3936" i="1"/>
  <c r="AS3937" i="1"/>
  <c r="AB3937" i="1"/>
  <c r="AC3937" i="1"/>
  <c r="AF3937" i="1"/>
  <c r="AK3937" i="1" a="1"/>
  <c r="AK3937" i="1" s="1"/>
  <c r="AU3937" i="1"/>
  <c r="BD3937" i="1"/>
  <c r="AS3938" i="1"/>
  <c r="AB3938" i="1"/>
  <c r="AC3938" i="1"/>
  <c r="AF3938" i="1"/>
  <c r="AK3938" i="1" a="1"/>
  <c r="AK3938" i="1" s="1"/>
  <c r="AU3938" i="1"/>
  <c r="BD3938" i="1"/>
  <c r="AS3939" i="1"/>
  <c r="AB3939" i="1"/>
  <c r="AC3939" i="1"/>
  <c r="AF3939" i="1"/>
  <c r="AK3939" i="1" a="1"/>
  <c r="AK3939" i="1" s="1"/>
  <c r="AU3939" i="1"/>
  <c r="BD3939" i="1"/>
  <c r="AS3940" i="1"/>
  <c r="AB3940" i="1"/>
  <c r="AC3940" i="1"/>
  <c r="AF3940" i="1"/>
  <c r="AK3940" i="1" a="1"/>
  <c r="AK3940" i="1" s="1"/>
  <c r="AU3940" i="1"/>
  <c r="BD3940" i="1"/>
  <c r="AS3941" i="1"/>
  <c r="AB3941" i="1"/>
  <c r="AC3941" i="1"/>
  <c r="AF3941" i="1"/>
  <c r="AK3941" i="1" a="1"/>
  <c r="AK3941" i="1" s="1"/>
  <c r="AU3941" i="1"/>
  <c r="BD3941" i="1"/>
  <c r="AS3942" i="1"/>
  <c r="AB3942" i="1"/>
  <c r="AC3942" i="1"/>
  <c r="AF3942" i="1"/>
  <c r="AK3942" i="1" a="1"/>
  <c r="AK3942" i="1" s="1"/>
  <c r="AU3942" i="1"/>
  <c r="BD3942" i="1"/>
  <c r="AS3943" i="1"/>
  <c r="AB3943" i="1"/>
  <c r="AC3943" i="1"/>
  <c r="AF3943" i="1"/>
  <c r="AK3943" i="1" a="1"/>
  <c r="AK3943" i="1" s="1"/>
  <c r="AU3943" i="1"/>
  <c r="BD3943" i="1"/>
  <c r="AS3944" i="1"/>
  <c r="AB3944" i="1"/>
  <c r="AC3944" i="1"/>
  <c r="AF3944" i="1"/>
  <c r="AK3944" i="1" a="1"/>
  <c r="AK3944" i="1" s="1"/>
  <c r="AU3944" i="1"/>
  <c r="BD3944" i="1"/>
  <c r="AS3945" i="1"/>
  <c r="AB3945" i="1"/>
  <c r="AC3945" i="1"/>
  <c r="AF3945" i="1"/>
  <c r="AK3945" i="1" a="1"/>
  <c r="AK3945" i="1" s="1"/>
  <c r="AU3945" i="1"/>
  <c r="BD3945" i="1"/>
  <c r="AS3946" i="1"/>
  <c r="AB3946" i="1"/>
  <c r="AC3946" i="1"/>
  <c r="AF3946" i="1"/>
  <c r="AK3946" i="1" a="1"/>
  <c r="AK3946" i="1" s="1"/>
  <c r="AU3946" i="1"/>
  <c r="BD3946" i="1"/>
  <c r="AS3947" i="1"/>
  <c r="AB3947" i="1"/>
  <c r="AC3947" i="1"/>
  <c r="AF3947" i="1"/>
  <c r="AK3947" i="1" a="1"/>
  <c r="AK3947" i="1" s="1"/>
  <c r="AU3947" i="1"/>
  <c r="BD3947" i="1"/>
  <c r="AS3948" i="1"/>
  <c r="AB3948" i="1"/>
  <c r="AC3948" i="1"/>
  <c r="AF3948" i="1"/>
  <c r="AK3948" i="1" a="1"/>
  <c r="AK3948" i="1" s="1"/>
  <c r="AU3948" i="1"/>
  <c r="BD3948" i="1"/>
  <c r="AS3949" i="1"/>
  <c r="AB3949" i="1"/>
  <c r="AC3949" i="1"/>
  <c r="AF3949" i="1"/>
  <c r="AK3949" i="1" a="1"/>
  <c r="AK3949" i="1" s="1"/>
  <c r="AU3949" i="1"/>
  <c r="BD3949" i="1"/>
  <c r="AS3950" i="1"/>
  <c r="AB3950" i="1"/>
  <c r="AC3950" i="1"/>
  <c r="AF3950" i="1"/>
  <c r="AK3950" i="1" a="1"/>
  <c r="AK3950" i="1" s="1"/>
  <c r="AU3950" i="1"/>
  <c r="BD3950" i="1"/>
  <c r="AS3951" i="1"/>
  <c r="AB3951" i="1"/>
  <c r="AC3951" i="1"/>
  <c r="AF3951" i="1"/>
  <c r="AK3951" i="1" a="1"/>
  <c r="AK3951" i="1" s="1"/>
  <c r="AU3951" i="1"/>
  <c r="BD3951" i="1"/>
  <c r="AS3952" i="1"/>
  <c r="AB3952" i="1"/>
  <c r="AC3952" i="1"/>
  <c r="AF3952" i="1"/>
  <c r="AK3952" i="1" a="1"/>
  <c r="AK3952" i="1" s="1"/>
  <c r="AU3952" i="1"/>
  <c r="BD3952" i="1"/>
  <c r="AS3953" i="1"/>
  <c r="AB3953" i="1"/>
  <c r="AC3953" i="1"/>
  <c r="AF3953" i="1"/>
  <c r="AK3953" i="1" a="1"/>
  <c r="AK3953" i="1" s="1"/>
  <c r="AU3953" i="1"/>
  <c r="BD3953" i="1"/>
  <c r="AS3954" i="1"/>
  <c r="AB3954" i="1"/>
  <c r="AC3954" i="1"/>
  <c r="AF3954" i="1"/>
  <c r="AK3954" i="1" a="1"/>
  <c r="AK3954" i="1" s="1"/>
  <c r="AU3954" i="1"/>
  <c r="BD3954" i="1"/>
  <c r="AS3955" i="1"/>
  <c r="AB3955" i="1"/>
  <c r="AC3955" i="1"/>
  <c r="AF3955" i="1"/>
  <c r="AK3955" i="1" a="1"/>
  <c r="AK3955" i="1" s="1"/>
  <c r="AU3955" i="1"/>
  <c r="BD3955" i="1"/>
  <c r="AS3956" i="1"/>
  <c r="AB3956" i="1"/>
  <c r="AC3956" i="1"/>
  <c r="AF3956" i="1"/>
  <c r="AK3956" i="1" a="1"/>
  <c r="AK3956" i="1" s="1"/>
  <c r="AU3956" i="1"/>
  <c r="BD3956" i="1"/>
  <c r="AS3957" i="1"/>
  <c r="AB3957" i="1"/>
  <c r="AC3957" i="1"/>
  <c r="AF3957" i="1"/>
  <c r="AK3957" i="1" a="1"/>
  <c r="AK3957" i="1" s="1"/>
  <c r="AU3957" i="1"/>
  <c r="BD3957" i="1"/>
  <c r="AS3958" i="1"/>
  <c r="AB3958" i="1"/>
  <c r="AC3958" i="1"/>
  <c r="AF3958" i="1"/>
  <c r="AK3958" i="1" a="1"/>
  <c r="AK3958" i="1" s="1"/>
  <c r="AU3958" i="1"/>
  <c r="BD3958" i="1"/>
  <c r="AS3959" i="1"/>
  <c r="AB3959" i="1"/>
  <c r="AC3959" i="1"/>
  <c r="AF3959" i="1"/>
  <c r="AK3959" i="1" a="1"/>
  <c r="AK3959" i="1" s="1"/>
  <c r="AU3959" i="1"/>
  <c r="BD3959" i="1"/>
  <c r="AS3960" i="1"/>
  <c r="AB3960" i="1"/>
  <c r="AC3960" i="1"/>
  <c r="AF3960" i="1"/>
  <c r="AK3960" i="1" a="1"/>
  <c r="AK3960" i="1" s="1"/>
  <c r="AU3960" i="1"/>
  <c r="BD3960" i="1"/>
  <c r="AS3961" i="1"/>
  <c r="AB3961" i="1"/>
  <c r="AC3961" i="1"/>
  <c r="AF3961" i="1"/>
  <c r="AK3961" i="1" a="1"/>
  <c r="AK3961" i="1" s="1"/>
  <c r="AU3961" i="1"/>
  <c r="BD3961" i="1"/>
  <c r="AS3962" i="1"/>
  <c r="AB3962" i="1"/>
  <c r="AC3962" i="1"/>
  <c r="AF3962" i="1"/>
  <c r="AK3962" i="1" a="1"/>
  <c r="AK3962" i="1" s="1"/>
  <c r="AU3962" i="1"/>
  <c r="BD3962" i="1"/>
  <c r="AS3963" i="1"/>
  <c r="AB3963" i="1"/>
  <c r="AC3963" i="1"/>
  <c r="AF3963" i="1"/>
  <c r="AK3963" i="1" a="1"/>
  <c r="AK3963" i="1" s="1"/>
  <c r="AU3963" i="1"/>
  <c r="BD3963" i="1"/>
  <c r="AS3964" i="1"/>
  <c r="AB3964" i="1"/>
  <c r="AC3964" i="1"/>
  <c r="AF3964" i="1"/>
  <c r="AK3964" i="1" a="1"/>
  <c r="AK3964" i="1" s="1"/>
  <c r="AU3964" i="1"/>
  <c r="BD3964" i="1"/>
  <c r="AS3965" i="1"/>
  <c r="AB3965" i="1"/>
  <c r="AC3965" i="1"/>
  <c r="AF3965" i="1"/>
  <c r="AK3965" i="1" a="1"/>
  <c r="AK3965" i="1" s="1"/>
  <c r="AU3965" i="1"/>
  <c r="BD3965" i="1"/>
  <c r="AS3966" i="1"/>
  <c r="AB3966" i="1"/>
  <c r="AC3966" i="1"/>
  <c r="AF3966" i="1"/>
  <c r="AK3966" i="1" a="1"/>
  <c r="AK3966" i="1" s="1"/>
  <c r="AU3966" i="1"/>
  <c r="BD3966" i="1"/>
  <c r="AS3967" i="1"/>
  <c r="AB3967" i="1"/>
  <c r="AC3967" i="1"/>
  <c r="AF3967" i="1"/>
  <c r="AK3967" i="1" a="1"/>
  <c r="AK3967" i="1" s="1"/>
  <c r="AU3967" i="1"/>
  <c r="BD3967" i="1"/>
  <c r="AS3968" i="1"/>
  <c r="AB3968" i="1"/>
  <c r="AC3968" i="1"/>
  <c r="AF3968" i="1"/>
  <c r="AK3968" i="1" a="1"/>
  <c r="AK3968" i="1" s="1"/>
  <c r="AU3968" i="1"/>
  <c r="BD3968" i="1"/>
  <c r="AS3969" i="1"/>
  <c r="AB3969" i="1"/>
  <c r="AC3969" i="1"/>
  <c r="AF3969" i="1"/>
  <c r="AK3969" i="1" a="1"/>
  <c r="AK3969" i="1" s="1"/>
  <c r="AU3969" i="1"/>
  <c r="BD3969" i="1"/>
  <c r="AS3970" i="1"/>
  <c r="AB3970" i="1"/>
  <c r="AC3970" i="1"/>
  <c r="AF3970" i="1"/>
  <c r="AK3970" i="1" a="1"/>
  <c r="AK3970" i="1" s="1"/>
  <c r="AU3970" i="1"/>
  <c r="BD3970" i="1"/>
  <c r="AS3971" i="1"/>
  <c r="AB3971" i="1"/>
  <c r="AC3971" i="1"/>
  <c r="AF3971" i="1"/>
  <c r="AK3971" i="1" a="1"/>
  <c r="AK3971" i="1" s="1"/>
  <c r="AU3971" i="1"/>
  <c r="BD3971" i="1"/>
  <c r="AS3972" i="1"/>
  <c r="AB3972" i="1"/>
  <c r="AC3972" i="1"/>
  <c r="AF3972" i="1"/>
  <c r="AK3972" i="1" a="1"/>
  <c r="AK3972" i="1" s="1"/>
  <c r="AU3972" i="1"/>
  <c r="BD3972" i="1"/>
  <c r="AS3973" i="1"/>
  <c r="AB3973" i="1"/>
  <c r="AC3973" i="1"/>
  <c r="AF3973" i="1"/>
  <c r="AK3973" i="1" a="1"/>
  <c r="AK3973" i="1" s="1"/>
  <c r="AU3973" i="1"/>
  <c r="BD3973" i="1"/>
  <c r="AS3974" i="1"/>
  <c r="AB3974" i="1"/>
  <c r="AC3974" i="1"/>
  <c r="AF3974" i="1"/>
  <c r="AK3974" i="1" a="1"/>
  <c r="AK3974" i="1" s="1"/>
  <c r="AU3974" i="1"/>
  <c r="BD3974" i="1"/>
  <c r="AS3975" i="1"/>
  <c r="AB3975" i="1"/>
  <c r="AC3975" i="1"/>
  <c r="AF3975" i="1"/>
  <c r="AK3975" i="1" a="1"/>
  <c r="AK3975" i="1" s="1"/>
  <c r="AU3975" i="1"/>
  <c r="BD3975" i="1"/>
  <c r="AS3976" i="1"/>
  <c r="AB3976" i="1"/>
  <c r="AC3976" i="1"/>
  <c r="AF3976" i="1"/>
  <c r="AK3976" i="1" a="1"/>
  <c r="AK3976" i="1" s="1"/>
  <c r="AU3976" i="1"/>
  <c r="BD3976" i="1"/>
  <c r="AS3977" i="1"/>
  <c r="AB3977" i="1"/>
  <c r="AC3977" i="1"/>
  <c r="AF3977" i="1"/>
  <c r="AK3977" i="1" a="1"/>
  <c r="AK3977" i="1" s="1"/>
  <c r="AU3977" i="1"/>
  <c r="BD3977" i="1"/>
  <c r="AS3978" i="1"/>
  <c r="AB3978" i="1"/>
  <c r="AC3978" i="1"/>
  <c r="AF3978" i="1"/>
  <c r="AK3978" i="1" a="1"/>
  <c r="AK3978" i="1" s="1"/>
  <c r="AU3978" i="1"/>
  <c r="BD3978" i="1"/>
  <c r="AS3979" i="1"/>
  <c r="AB3979" i="1"/>
  <c r="AC3979" i="1"/>
  <c r="AF3979" i="1"/>
  <c r="AK3979" i="1" a="1"/>
  <c r="AK3979" i="1" s="1"/>
  <c r="AU3979" i="1"/>
  <c r="BD3979" i="1"/>
  <c r="AS3980" i="1"/>
  <c r="AB3980" i="1"/>
  <c r="AC3980" i="1"/>
  <c r="AF3980" i="1"/>
  <c r="AK3980" i="1" a="1"/>
  <c r="AK3980" i="1" s="1"/>
  <c r="AU3980" i="1"/>
  <c r="BD3980" i="1"/>
  <c r="AS3981" i="1"/>
  <c r="AB3981" i="1"/>
  <c r="AC3981" i="1"/>
  <c r="AF3981" i="1"/>
  <c r="AK3981" i="1" a="1"/>
  <c r="AK3981" i="1" s="1"/>
  <c r="AU3981" i="1"/>
  <c r="BD3981" i="1"/>
  <c r="AS3982" i="1"/>
  <c r="AB3982" i="1"/>
  <c r="AC3982" i="1"/>
  <c r="AF3982" i="1"/>
  <c r="AK3982" i="1" a="1"/>
  <c r="AK3982" i="1" s="1"/>
  <c r="AU3982" i="1"/>
  <c r="BD3982" i="1"/>
  <c r="AS3983" i="1"/>
  <c r="AB3983" i="1"/>
  <c r="AC3983" i="1"/>
  <c r="AF3983" i="1"/>
  <c r="AK3983" i="1" a="1"/>
  <c r="AK3983" i="1" s="1"/>
  <c r="AU3983" i="1"/>
  <c r="BD3983" i="1"/>
  <c r="AS3984" i="1"/>
  <c r="AB3984" i="1"/>
  <c r="AC3984" i="1"/>
  <c r="AF3984" i="1"/>
  <c r="AK3984" i="1" a="1"/>
  <c r="AK3984" i="1" s="1"/>
  <c r="AU3984" i="1"/>
  <c r="BD3984" i="1"/>
  <c r="AS3985" i="1"/>
  <c r="AB3985" i="1"/>
  <c r="AC3985" i="1"/>
  <c r="AF3985" i="1"/>
  <c r="AK3985" i="1" a="1"/>
  <c r="AK3985" i="1" s="1"/>
  <c r="AU3985" i="1"/>
  <c r="BD3985" i="1"/>
  <c r="AS3986" i="1"/>
  <c r="AB3986" i="1"/>
  <c r="AC3986" i="1"/>
  <c r="AF3986" i="1"/>
  <c r="AK3986" i="1" a="1"/>
  <c r="AK3986" i="1" s="1"/>
  <c r="AU3986" i="1"/>
  <c r="BD3986" i="1"/>
  <c r="AS3987" i="1"/>
  <c r="AB3987" i="1"/>
  <c r="AC3987" i="1"/>
  <c r="AF3987" i="1"/>
  <c r="AK3987" i="1" a="1"/>
  <c r="AK3987" i="1" s="1"/>
  <c r="AU3987" i="1"/>
  <c r="BD3987" i="1"/>
  <c r="AS3988" i="1"/>
  <c r="AB3988" i="1"/>
  <c r="AC3988" i="1"/>
  <c r="AF3988" i="1"/>
  <c r="AK3988" i="1" a="1"/>
  <c r="AK3988" i="1" s="1"/>
  <c r="AU3988" i="1"/>
  <c r="BD3988" i="1"/>
  <c r="AS3989" i="1"/>
  <c r="AB3989" i="1"/>
  <c r="AC3989" i="1"/>
  <c r="AF3989" i="1"/>
  <c r="AK3989" i="1" a="1"/>
  <c r="AK3989" i="1" s="1"/>
  <c r="AU3989" i="1"/>
  <c r="BD3989" i="1"/>
  <c r="AS3990" i="1"/>
  <c r="AB3990" i="1"/>
  <c r="AC3990" i="1"/>
  <c r="AF3990" i="1"/>
  <c r="AK3990" i="1" a="1"/>
  <c r="AK3990" i="1" s="1"/>
  <c r="AU3990" i="1"/>
  <c r="BD3990" i="1"/>
  <c r="AS3991" i="1"/>
  <c r="AB3991" i="1"/>
  <c r="AC3991" i="1"/>
  <c r="AF3991" i="1"/>
  <c r="AK3991" i="1" a="1"/>
  <c r="AK3991" i="1" s="1"/>
  <c r="AU3991" i="1"/>
  <c r="BD3991" i="1"/>
  <c r="AS3992" i="1"/>
  <c r="AB3992" i="1"/>
  <c r="AC3992" i="1"/>
  <c r="AF3992" i="1"/>
  <c r="AK3992" i="1" a="1"/>
  <c r="AK3992" i="1" s="1"/>
  <c r="AU3992" i="1"/>
  <c r="BD3992" i="1"/>
  <c r="AS3993" i="1"/>
  <c r="AB3993" i="1"/>
  <c r="AC3993" i="1"/>
  <c r="AF3993" i="1"/>
  <c r="AK3993" i="1" a="1"/>
  <c r="AK3993" i="1" s="1"/>
  <c r="AU3993" i="1"/>
  <c r="BD3993" i="1"/>
  <c r="AS3994" i="1"/>
  <c r="AB3994" i="1"/>
  <c r="AC3994" i="1"/>
  <c r="AF3994" i="1"/>
  <c r="AK3994" i="1" a="1"/>
  <c r="AK3994" i="1" s="1"/>
  <c r="AU3994" i="1"/>
  <c r="BD3994" i="1"/>
  <c r="AS3995" i="1"/>
  <c r="AB3995" i="1"/>
  <c r="AC3995" i="1"/>
  <c r="AF3995" i="1"/>
  <c r="AK3995" i="1" a="1"/>
  <c r="AK3995" i="1" s="1"/>
  <c r="AU3995" i="1"/>
  <c r="BD3995" i="1"/>
  <c r="AS3996" i="1"/>
  <c r="AB3996" i="1"/>
  <c r="AC3996" i="1"/>
  <c r="AF3996" i="1"/>
  <c r="AK3996" i="1" a="1"/>
  <c r="AK3996" i="1" s="1"/>
  <c r="AU3996" i="1"/>
  <c r="BD3996" i="1"/>
  <c r="AS3997" i="1"/>
  <c r="AB3997" i="1"/>
  <c r="AC3997" i="1"/>
  <c r="AF3997" i="1"/>
  <c r="AK3997" i="1" a="1"/>
  <c r="AK3997" i="1" s="1"/>
  <c r="AU3997" i="1"/>
  <c r="BD3997" i="1"/>
  <c r="AS3998" i="1"/>
  <c r="AB3998" i="1"/>
  <c r="AC3998" i="1"/>
  <c r="AF3998" i="1"/>
  <c r="AK3998" i="1" a="1"/>
  <c r="AK3998" i="1" s="1"/>
  <c r="AU3998" i="1"/>
  <c r="BD3998" i="1"/>
  <c r="AS3999" i="1"/>
  <c r="AB3999" i="1"/>
  <c r="AC3999" i="1"/>
  <c r="AF3999" i="1"/>
  <c r="AK3999" i="1" a="1"/>
  <c r="AK3999" i="1" s="1"/>
  <c r="AU3999" i="1"/>
  <c r="BD3999" i="1"/>
  <c r="AS4000" i="1"/>
  <c r="AB4000" i="1"/>
  <c r="AC4000" i="1"/>
  <c r="AF4000" i="1"/>
  <c r="AK4000" i="1" a="1"/>
  <c r="AK4000" i="1" s="1"/>
  <c r="AU4000" i="1"/>
  <c r="BD4000" i="1"/>
  <c r="AS4001" i="1"/>
  <c r="AB4001" i="1"/>
  <c r="AC4001" i="1"/>
  <c r="AF4001" i="1"/>
  <c r="AK4001" i="1" a="1"/>
  <c r="AK4001" i="1" s="1"/>
  <c r="AU4001" i="1"/>
  <c r="BD4001" i="1"/>
  <c r="AS4002" i="1"/>
  <c r="AB4002" i="1"/>
  <c r="AC4002" i="1"/>
  <c r="AF4002" i="1"/>
  <c r="AK4002" i="1" a="1"/>
  <c r="AK4002" i="1" s="1"/>
  <c r="AU4002" i="1"/>
  <c r="BD4002" i="1"/>
  <c r="AS4003" i="1"/>
  <c r="AB4003" i="1"/>
  <c r="AC4003" i="1"/>
  <c r="AF4003" i="1"/>
  <c r="AK4003" i="1" a="1"/>
  <c r="AK4003" i="1" s="1"/>
  <c r="AU4003" i="1"/>
  <c r="BD4003" i="1"/>
  <c r="AS4004" i="1"/>
  <c r="AB4004" i="1"/>
  <c r="AC4004" i="1"/>
  <c r="AF4004" i="1"/>
  <c r="AK4004" i="1" a="1"/>
  <c r="AK4004" i="1" s="1"/>
  <c r="AU4004" i="1"/>
  <c r="BD4004" i="1"/>
  <c r="AS4005" i="1"/>
  <c r="AB4005" i="1"/>
  <c r="AC4005" i="1"/>
  <c r="AF4005" i="1"/>
  <c r="AK4005" i="1" a="1"/>
  <c r="AK4005" i="1" s="1"/>
  <c r="AU4005" i="1"/>
  <c r="BD4005" i="1"/>
  <c r="AS4006" i="1"/>
  <c r="AB4006" i="1"/>
  <c r="AC4006" i="1"/>
  <c r="AF4006" i="1"/>
  <c r="AK4006" i="1" a="1"/>
  <c r="AK4006" i="1" s="1"/>
  <c r="AU4006" i="1"/>
  <c r="BD4006" i="1"/>
  <c r="AS4007" i="1"/>
  <c r="AB4007" i="1"/>
  <c r="AC4007" i="1"/>
  <c r="AF4007" i="1"/>
  <c r="AK4007" i="1" a="1"/>
  <c r="AK4007" i="1" s="1"/>
  <c r="AU4007" i="1"/>
  <c r="BD4007" i="1"/>
  <c r="AS4008" i="1"/>
  <c r="AB4008" i="1"/>
  <c r="AC4008" i="1"/>
  <c r="AF4008" i="1"/>
  <c r="AK4008" i="1" a="1"/>
  <c r="AK4008" i="1" s="1"/>
  <c r="AU4008" i="1"/>
  <c r="BD4008" i="1"/>
  <c r="AS4009" i="1"/>
  <c r="AB4009" i="1"/>
  <c r="AC4009" i="1"/>
  <c r="AF4009" i="1"/>
  <c r="AK4009" i="1" a="1"/>
  <c r="AK4009" i="1" s="1"/>
  <c r="AU4009" i="1"/>
  <c r="BD4009" i="1"/>
  <c r="AS4010" i="1"/>
  <c r="AB4010" i="1"/>
  <c r="AC4010" i="1"/>
  <c r="AF4010" i="1"/>
  <c r="AK4010" i="1" a="1"/>
  <c r="AK4010" i="1" s="1"/>
  <c r="AU4010" i="1"/>
  <c r="BD4010" i="1"/>
  <c r="AS4011" i="1"/>
  <c r="AB4011" i="1"/>
  <c r="AC4011" i="1"/>
  <c r="AF4011" i="1"/>
  <c r="AK4011" i="1" a="1"/>
  <c r="AK4011" i="1" s="1"/>
  <c r="AU4011" i="1"/>
  <c r="BD4011" i="1"/>
  <c r="AS4012" i="1"/>
  <c r="AB4012" i="1"/>
  <c r="AC4012" i="1"/>
  <c r="AF4012" i="1"/>
  <c r="AK4012" i="1" a="1"/>
  <c r="AK4012" i="1" s="1"/>
  <c r="AU4012" i="1"/>
  <c r="BD4012" i="1"/>
  <c r="AS4013" i="1"/>
  <c r="AB4013" i="1"/>
  <c r="AC4013" i="1"/>
  <c r="AF4013" i="1"/>
  <c r="AK4013" i="1" a="1"/>
  <c r="AK4013" i="1" s="1"/>
  <c r="AU4013" i="1"/>
  <c r="BD4013" i="1"/>
  <c r="AS4014" i="1"/>
  <c r="AB4014" i="1"/>
  <c r="AC4014" i="1"/>
  <c r="AF4014" i="1"/>
  <c r="AK4014" i="1" a="1"/>
  <c r="AK4014" i="1" s="1"/>
  <c r="AU4014" i="1"/>
  <c r="BD4014" i="1"/>
  <c r="AS4015" i="1"/>
  <c r="AB4015" i="1"/>
  <c r="AC4015" i="1"/>
  <c r="AF4015" i="1"/>
  <c r="AK4015" i="1" a="1"/>
  <c r="AK4015" i="1" s="1"/>
  <c r="AU4015" i="1"/>
  <c r="BD4015" i="1"/>
  <c r="AS4016" i="1"/>
  <c r="AB4016" i="1"/>
  <c r="AC4016" i="1"/>
  <c r="AF4016" i="1"/>
  <c r="AK4016" i="1" a="1"/>
  <c r="AK4016" i="1" s="1"/>
  <c r="AU4016" i="1"/>
  <c r="BD4016" i="1"/>
  <c r="AS4017" i="1"/>
  <c r="AB4017" i="1"/>
  <c r="AC4017" i="1"/>
  <c r="AF4017" i="1"/>
  <c r="AK4017" i="1" a="1"/>
  <c r="AK4017" i="1" s="1"/>
  <c r="AU4017" i="1"/>
  <c r="BD4017" i="1"/>
  <c r="AS4018" i="1"/>
  <c r="AB4018" i="1"/>
  <c r="AC4018" i="1"/>
  <c r="AF4018" i="1"/>
  <c r="AK4018" i="1" a="1"/>
  <c r="AK4018" i="1" s="1"/>
  <c r="AU4018" i="1"/>
  <c r="BD4018" i="1"/>
  <c r="AS4019" i="1"/>
  <c r="AB4019" i="1"/>
  <c r="AC4019" i="1"/>
  <c r="AF4019" i="1"/>
  <c r="AK4019" i="1" a="1"/>
  <c r="AK4019" i="1" s="1"/>
  <c r="AU4019" i="1"/>
  <c r="BD4019" i="1"/>
  <c r="AS4020" i="1"/>
  <c r="AB4020" i="1"/>
  <c r="AC4020" i="1"/>
  <c r="AF4020" i="1"/>
  <c r="AK4020" i="1" a="1"/>
  <c r="AK4020" i="1" s="1"/>
  <c r="AU4020" i="1"/>
  <c r="BD4020" i="1"/>
  <c r="AS4021" i="1"/>
  <c r="AB4021" i="1"/>
  <c r="AC4021" i="1"/>
  <c r="AF4021" i="1"/>
  <c r="AK4021" i="1" a="1"/>
  <c r="AK4021" i="1" s="1"/>
  <c r="AU4021" i="1"/>
  <c r="BD4021" i="1"/>
  <c r="AS4022" i="1"/>
  <c r="AB4022" i="1"/>
  <c r="AC4022" i="1"/>
  <c r="AF4022" i="1"/>
  <c r="AK4022" i="1" a="1"/>
  <c r="AK4022" i="1" s="1"/>
  <c r="AU4022" i="1"/>
  <c r="BD4022" i="1"/>
  <c r="AS4023" i="1"/>
  <c r="AB4023" i="1"/>
  <c r="AC4023" i="1"/>
  <c r="AF4023" i="1"/>
  <c r="AK4023" i="1" a="1"/>
  <c r="AK4023" i="1" s="1"/>
  <c r="AU4023" i="1"/>
  <c r="BD4023" i="1"/>
  <c r="AS4024" i="1"/>
  <c r="AB4024" i="1"/>
  <c r="AC4024" i="1"/>
  <c r="AF4024" i="1"/>
  <c r="AK4024" i="1" a="1"/>
  <c r="AK4024" i="1" s="1"/>
  <c r="AU4024" i="1"/>
  <c r="BD4024" i="1"/>
  <c r="AS4025" i="1"/>
  <c r="AB4025" i="1"/>
  <c r="AC4025" i="1"/>
  <c r="AF4025" i="1"/>
  <c r="AK4025" i="1" a="1"/>
  <c r="AK4025" i="1" s="1"/>
  <c r="AU4025" i="1"/>
  <c r="BD4025" i="1"/>
  <c r="AS4026" i="1"/>
  <c r="AB4026" i="1"/>
  <c r="AC4026" i="1"/>
  <c r="AF4026" i="1"/>
  <c r="AK4026" i="1" a="1"/>
  <c r="AK4026" i="1" s="1"/>
  <c r="AU4026" i="1"/>
  <c r="BD4026" i="1"/>
  <c r="AS4027" i="1"/>
  <c r="AB4027" i="1"/>
  <c r="AC4027" i="1"/>
  <c r="AF4027" i="1"/>
  <c r="AK4027" i="1" a="1"/>
  <c r="AK4027" i="1" s="1"/>
  <c r="AU4027" i="1"/>
  <c r="BD4027" i="1"/>
  <c r="AS4028" i="1"/>
  <c r="AB4028" i="1"/>
  <c r="AC4028" i="1"/>
  <c r="AF4028" i="1"/>
  <c r="AK4028" i="1" a="1"/>
  <c r="AK4028" i="1" s="1"/>
  <c r="AU4028" i="1"/>
  <c r="BD4028" i="1"/>
  <c r="AS4029" i="1"/>
  <c r="AB4029" i="1"/>
  <c r="AC4029" i="1"/>
  <c r="AF4029" i="1"/>
  <c r="AK4029" i="1" a="1"/>
  <c r="AK4029" i="1" s="1"/>
  <c r="AU4029" i="1"/>
  <c r="BD4029" i="1"/>
  <c r="AS4030" i="1"/>
  <c r="AB4030" i="1"/>
  <c r="AC4030" i="1"/>
  <c r="AF4030" i="1"/>
  <c r="AK4030" i="1" a="1"/>
  <c r="AK4030" i="1" s="1"/>
  <c r="AU4030" i="1"/>
  <c r="BD4030" i="1"/>
  <c r="AS4031" i="1"/>
  <c r="AB4031" i="1"/>
  <c r="AC4031" i="1"/>
  <c r="AF4031" i="1"/>
  <c r="AK4031" i="1" a="1"/>
  <c r="AK4031" i="1" s="1"/>
  <c r="AU4031" i="1"/>
  <c r="BD4031" i="1"/>
  <c r="AS4032" i="1"/>
  <c r="AB4032" i="1"/>
  <c r="AC4032" i="1"/>
  <c r="AF4032" i="1"/>
  <c r="AK4032" i="1" a="1"/>
  <c r="AK4032" i="1" s="1"/>
  <c r="AU4032" i="1"/>
  <c r="BD4032" i="1"/>
  <c r="AS4033" i="1"/>
  <c r="AB4033" i="1"/>
  <c r="AC4033" i="1"/>
  <c r="AF4033" i="1"/>
  <c r="AK4033" i="1" a="1"/>
  <c r="AK4033" i="1" s="1"/>
  <c r="AU4033" i="1"/>
  <c r="BD4033" i="1"/>
  <c r="AS4034" i="1"/>
  <c r="AB4034" i="1"/>
  <c r="AC4034" i="1"/>
  <c r="AF4034" i="1"/>
  <c r="AK4034" i="1" a="1"/>
  <c r="AK4034" i="1" s="1"/>
  <c r="AU4034" i="1"/>
  <c r="BD4034" i="1"/>
  <c r="AS4035" i="1"/>
  <c r="AB4035" i="1"/>
  <c r="AC4035" i="1"/>
  <c r="AF4035" i="1"/>
  <c r="AK4035" i="1" a="1"/>
  <c r="AK4035" i="1" s="1"/>
  <c r="AU4035" i="1"/>
  <c r="BD4035" i="1"/>
  <c r="AS4036" i="1"/>
  <c r="AB4036" i="1"/>
  <c r="AC4036" i="1"/>
  <c r="AF4036" i="1"/>
  <c r="AK4036" i="1" a="1"/>
  <c r="AK4036" i="1" s="1"/>
  <c r="AU4036" i="1"/>
  <c r="BD4036" i="1"/>
  <c r="AS4037" i="1"/>
  <c r="AB4037" i="1"/>
  <c r="AC4037" i="1"/>
  <c r="AF4037" i="1"/>
  <c r="AK4037" i="1" a="1"/>
  <c r="AK4037" i="1" s="1"/>
  <c r="AU4037" i="1"/>
  <c r="BD4037" i="1"/>
  <c r="AS4038" i="1"/>
  <c r="AB4038" i="1"/>
  <c r="AC4038" i="1"/>
  <c r="AF4038" i="1"/>
  <c r="AK4038" i="1" a="1"/>
  <c r="AK4038" i="1" s="1"/>
  <c r="AU4038" i="1"/>
  <c r="BD4038" i="1"/>
  <c r="AS4039" i="1"/>
  <c r="AB4039" i="1"/>
  <c r="AC4039" i="1"/>
  <c r="AF4039" i="1"/>
  <c r="AK4039" i="1" a="1"/>
  <c r="AK4039" i="1" s="1"/>
  <c r="AU4039" i="1"/>
  <c r="BD4039" i="1"/>
  <c r="AS4040" i="1"/>
  <c r="AB4040" i="1"/>
  <c r="AC4040" i="1"/>
  <c r="AF4040" i="1"/>
  <c r="AK4040" i="1" a="1"/>
  <c r="AK4040" i="1" s="1"/>
  <c r="AU4040" i="1"/>
  <c r="BD4040" i="1"/>
  <c r="AS4041" i="1"/>
  <c r="AB4041" i="1"/>
  <c r="AC4041" i="1"/>
  <c r="AF4041" i="1"/>
  <c r="AK4041" i="1" a="1"/>
  <c r="AK4041" i="1" s="1"/>
  <c r="AU4041" i="1"/>
  <c r="BD4041" i="1"/>
  <c r="AS4042" i="1"/>
  <c r="AB4042" i="1"/>
  <c r="AC4042" i="1"/>
  <c r="AF4042" i="1"/>
  <c r="AK4042" i="1" a="1"/>
  <c r="AK4042" i="1" s="1"/>
  <c r="AU4042" i="1"/>
  <c r="BD4042" i="1"/>
  <c r="AS4043" i="1"/>
  <c r="AB4043" i="1"/>
  <c r="AC4043" i="1"/>
  <c r="AF4043" i="1"/>
  <c r="AK4043" i="1" a="1"/>
  <c r="AK4043" i="1" s="1"/>
  <c r="AU4043" i="1"/>
  <c r="BD4043" i="1"/>
  <c r="AS4044" i="1"/>
  <c r="AB4044" i="1"/>
  <c r="AC4044" i="1"/>
  <c r="AF4044" i="1"/>
  <c r="AK4044" i="1" a="1"/>
  <c r="AK4044" i="1" s="1"/>
  <c r="AU4044" i="1"/>
  <c r="BD4044" i="1"/>
  <c r="AS4045" i="1"/>
  <c r="AB4045" i="1"/>
  <c r="AC4045" i="1"/>
  <c r="AF4045" i="1"/>
  <c r="AK4045" i="1" a="1"/>
  <c r="AK4045" i="1" s="1"/>
  <c r="AU4045" i="1"/>
  <c r="BD4045" i="1"/>
  <c r="AS4046" i="1"/>
  <c r="AB4046" i="1"/>
  <c r="AC4046" i="1"/>
  <c r="AF4046" i="1"/>
  <c r="AK4046" i="1" a="1"/>
  <c r="AK4046" i="1" s="1"/>
  <c r="AU4046" i="1"/>
  <c r="BD4046" i="1"/>
  <c r="AS4047" i="1"/>
  <c r="AB4047" i="1"/>
  <c r="AC4047" i="1"/>
  <c r="AF4047" i="1"/>
  <c r="AK4047" i="1" a="1"/>
  <c r="AK4047" i="1" s="1"/>
  <c r="AU4047" i="1"/>
  <c r="BD4047" i="1"/>
  <c r="AS4048" i="1"/>
  <c r="AB4048" i="1"/>
  <c r="AC4048" i="1"/>
  <c r="AF4048" i="1"/>
  <c r="AK4048" i="1" a="1"/>
  <c r="AK4048" i="1" s="1"/>
  <c r="AU4048" i="1"/>
  <c r="BD4048" i="1"/>
  <c r="AS4049" i="1"/>
  <c r="AB4049" i="1"/>
  <c r="AC4049" i="1"/>
  <c r="AF4049" i="1"/>
  <c r="AK4049" i="1" a="1"/>
  <c r="AK4049" i="1" s="1"/>
  <c r="AU4049" i="1"/>
  <c r="BD4049" i="1"/>
  <c r="AS4050" i="1"/>
  <c r="AB4050" i="1"/>
  <c r="AC4050" i="1"/>
  <c r="AF4050" i="1"/>
  <c r="AK4050" i="1" a="1"/>
  <c r="AK4050" i="1" s="1"/>
  <c r="AU4050" i="1"/>
  <c r="BD4050" i="1"/>
  <c r="AS4051" i="1"/>
  <c r="AB4051" i="1"/>
  <c r="AC4051" i="1"/>
  <c r="AF4051" i="1"/>
  <c r="AK4051" i="1" a="1"/>
  <c r="AK4051" i="1" s="1"/>
  <c r="AU4051" i="1"/>
  <c r="BD4051" i="1"/>
  <c r="AS4052" i="1"/>
  <c r="AB4052" i="1"/>
  <c r="AC4052" i="1"/>
  <c r="AF4052" i="1"/>
  <c r="AK4052" i="1" a="1"/>
  <c r="AK4052" i="1" s="1"/>
  <c r="AU4052" i="1"/>
  <c r="BD4052" i="1"/>
  <c r="AS4053" i="1"/>
  <c r="AB4053" i="1"/>
  <c r="AC4053" i="1"/>
  <c r="AF4053" i="1"/>
  <c r="AK4053" i="1" a="1"/>
  <c r="AK4053" i="1" s="1"/>
  <c r="AU4053" i="1"/>
  <c r="BD4053" i="1"/>
  <c r="AS4054" i="1"/>
  <c r="AB4054" i="1"/>
  <c r="AC4054" i="1"/>
  <c r="AF4054" i="1"/>
  <c r="AK4054" i="1" a="1"/>
  <c r="AK4054" i="1" s="1"/>
  <c r="AU4054" i="1"/>
  <c r="BD4054" i="1"/>
  <c r="AS4055" i="1"/>
  <c r="AB4055" i="1"/>
  <c r="AC4055" i="1"/>
  <c r="AF4055" i="1"/>
  <c r="AK4055" i="1" a="1"/>
  <c r="AK4055" i="1" s="1"/>
  <c r="AU4055" i="1"/>
  <c r="BD4055" i="1"/>
  <c r="AS4056" i="1"/>
  <c r="AB4056" i="1"/>
  <c r="AC4056" i="1"/>
  <c r="AF4056" i="1"/>
  <c r="AK4056" i="1" a="1"/>
  <c r="AK4056" i="1" s="1"/>
  <c r="AU4056" i="1"/>
  <c r="BD4056" i="1"/>
  <c r="AS4057" i="1"/>
  <c r="AB4057" i="1"/>
  <c r="AC4057" i="1"/>
  <c r="AF4057" i="1"/>
  <c r="AK4057" i="1" a="1"/>
  <c r="AK4057" i="1" s="1"/>
  <c r="AU4057" i="1"/>
  <c r="BD4057" i="1"/>
  <c r="AS4058" i="1"/>
  <c r="AB4058" i="1"/>
  <c r="AC4058" i="1"/>
  <c r="AF4058" i="1"/>
  <c r="AK4058" i="1" a="1"/>
  <c r="AK4058" i="1" s="1"/>
  <c r="AU4058" i="1"/>
  <c r="BD4058" i="1"/>
  <c r="AS4059" i="1"/>
  <c r="AB4059" i="1"/>
  <c r="AC4059" i="1"/>
  <c r="AF4059" i="1"/>
  <c r="AK4059" i="1" a="1"/>
  <c r="AK4059" i="1" s="1"/>
  <c r="AU4059" i="1"/>
  <c r="BD4059" i="1"/>
  <c r="AS4060" i="1"/>
  <c r="AB4060" i="1"/>
  <c r="AC4060" i="1"/>
  <c r="AF4060" i="1"/>
  <c r="AK4060" i="1" a="1"/>
  <c r="AK4060" i="1" s="1"/>
  <c r="AU4060" i="1"/>
  <c r="BD4060" i="1"/>
  <c r="AS4061" i="1"/>
  <c r="AB4061" i="1"/>
  <c r="AC4061" i="1"/>
  <c r="AF4061" i="1"/>
  <c r="AK4061" i="1" a="1"/>
  <c r="AK4061" i="1" s="1"/>
  <c r="AU4061" i="1"/>
  <c r="BD4061" i="1"/>
  <c r="AS4062" i="1"/>
  <c r="AB4062" i="1"/>
  <c r="AC4062" i="1"/>
  <c r="AF4062" i="1"/>
  <c r="AK4062" i="1" a="1"/>
  <c r="AK4062" i="1" s="1"/>
  <c r="AU4062" i="1"/>
  <c r="BD4062" i="1"/>
  <c r="AS4063" i="1"/>
  <c r="AB4063" i="1"/>
  <c r="AC4063" i="1"/>
  <c r="AF4063" i="1"/>
  <c r="AK4063" i="1" a="1"/>
  <c r="AK4063" i="1" s="1"/>
  <c r="AU4063" i="1"/>
  <c r="BD4063" i="1"/>
  <c r="AS4064" i="1"/>
  <c r="AB4064" i="1"/>
  <c r="AC4064" i="1"/>
  <c r="AF4064" i="1"/>
  <c r="AK4064" i="1" a="1"/>
  <c r="AK4064" i="1" s="1"/>
  <c r="AU4064" i="1"/>
  <c r="BD4064" i="1"/>
  <c r="AS4065" i="1"/>
  <c r="AB4065" i="1"/>
  <c r="AC4065" i="1"/>
  <c r="AF4065" i="1"/>
  <c r="AK4065" i="1" a="1"/>
  <c r="AK4065" i="1" s="1"/>
  <c r="AU4065" i="1"/>
  <c r="BD4065" i="1"/>
  <c r="AS4066" i="1"/>
  <c r="AB4066" i="1"/>
  <c r="AC4066" i="1"/>
  <c r="AF4066" i="1"/>
  <c r="AK4066" i="1" a="1"/>
  <c r="AK4066" i="1" s="1"/>
  <c r="AU4066" i="1"/>
  <c r="BD4066" i="1"/>
  <c r="AS4067" i="1"/>
  <c r="AB4067" i="1"/>
  <c r="AC4067" i="1"/>
  <c r="AF4067" i="1"/>
  <c r="AK4067" i="1" a="1"/>
  <c r="AK4067" i="1" s="1"/>
  <c r="AU4067" i="1"/>
  <c r="BD4067" i="1"/>
  <c r="AS4068" i="1"/>
  <c r="AB4068" i="1"/>
  <c r="AC4068" i="1"/>
  <c r="AF4068" i="1"/>
  <c r="AK4068" i="1" a="1"/>
  <c r="AK4068" i="1" s="1"/>
  <c r="AU4068" i="1"/>
  <c r="BD4068" i="1"/>
  <c r="AS4069" i="1"/>
  <c r="AB4069" i="1"/>
  <c r="AC4069" i="1"/>
  <c r="AF4069" i="1"/>
  <c r="AK4069" i="1" a="1"/>
  <c r="AK4069" i="1" s="1"/>
  <c r="AU4069" i="1"/>
  <c r="BD4069" i="1"/>
  <c r="AS4070" i="1"/>
  <c r="AB4070" i="1"/>
  <c r="AC4070" i="1"/>
  <c r="AF4070" i="1"/>
  <c r="AK4070" i="1" a="1"/>
  <c r="AK4070" i="1" s="1"/>
  <c r="AU4070" i="1"/>
  <c r="BD4070" i="1"/>
  <c r="AS4071" i="1"/>
  <c r="AB4071" i="1"/>
  <c r="AC4071" i="1"/>
  <c r="AF4071" i="1"/>
  <c r="AK4071" i="1" a="1"/>
  <c r="AK4071" i="1" s="1"/>
  <c r="AU4071" i="1"/>
  <c r="BD4071" i="1"/>
  <c r="AS4072" i="1"/>
  <c r="AB4072" i="1"/>
  <c r="AC4072" i="1"/>
  <c r="AF4072" i="1"/>
  <c r="AK4072" i="1" a="1"/>
  <c r="AK4072" i="1" s="1"/>
  <c r="AU4072" i="1"/>
  <c r="BD4072" i="1"/>
  <c r="AS4073" i="1"/>
  <c r="AB4073" i="1"/>
  <c r="AC4073" i="1"/>
  <c r="AF4073" i="1"/>
  <c r="AK4073" i="1" a="1"/>
  <c r="AK4073" i="1" s="1"/>
  <c r="AU4073" i="1"/>
  <c r="BD4073" i="1"/>
  <c r="AS4074" i="1"/>
  <c r="AB4074" i="1"/>
  <c r="AC4074" i="1"/>
  <c r="AF4074" i="1"/>
  <c r="AK4074" i="1" a="1"/>
  <c r="AK4074" i="1" s="1"/>
  <c r="AU4074" i="1"/>
  <c r="BD4074" i="1"/>
  <c r="AS4075" i="1"/>
  <c r="AB4075" i="1"/>
  <c r="AC4075" i="1"/>
  <c r="AF4075" i="1"/>
  <c r="AK4075" i="1" a="1"/>
  <c r="AK4075" i="1" s="1"/>
  <c r="AU4075" i="1"/>
  <c r="BD4075" i="1"/>
  <c r="AS4076" i="1"/>
  <c r="AB4076" i="1"/>
  <c r="AC4076" i="1"/>
  <c r="AF4076" i="1"/>
  <c r="AK4076" i="1" a="1"/>
  <c r="AK4076" i="1" s="1"/>
  <c r="AU4076" i="1"/>
  <c r="BD4076" i="1"/>
  <c r="AS4077" i="1"/>
  <c r="AB4077" i="1"/>
  <c r="AC4077" i="1"/>
  <c r="AF4077" i="1"/>
  <c r="AK4077" i="1" a="1"/>
  <c r="AK4077" i="1" s="1"/>
  <c r="AU4077" i="1"/>
  <c r="BD4077" i="1"/>
  <c r="AS4078" i="1"/>
  <c r="AB4078" i="1"/>
  <c r="AC4078" i="1"/>
  <c r="AF4078" i="1"/>
  <c r="AK4078" i="1" a="1"/>
  <c r="AK4078" i="1" s="1"/>
  <c r="AU4078" i="1"/>
  <c r="BD4078" i="1"/>
  <c r="AS4079" i="1"/>
  <c r="AB4079" i="1"/>
  <c r="AC4079" i="1"/>
  <c r="AF4079" i="1"/>
  <c r="AK4079" i="1" a="1"/>
  <c r="AK4079" i="1" s="1"/>
  <c r="AU4079" i="1"/>
  <c r="BD4079" i="1"/>
  <c r="AS4080" i="1"/>
  <c r="AB4080" i="1"/>
  <c r="AC4080" i="1"/>
  <c r="AF4080" i="1"/>
  <c r="AK4080" i="1" a="1"/>
  <c r="AK4080" i="1" s="1"/>
  <c r="AU4080" i="1"/>
  <c r="BD4080" i="1"/>
  <c r="AS4081" i="1"/>
  <c r="AB4081" i="1"/>
  <c r="AC4081" i="1"/>
  <c r="AF4081" i="1"/>
  <c r="AK4081" i="1" a="1"/>
  <c r="AK4081" i="1" s="1"/>
  <c r="AU4081" i="1"/>
  <c r="BD4081" i="1"/>
  <c r="AS4082" i="1"/>
  <c r="AB4082" i="1"/>
  <c r="AC4082" i="1"/>
  <c r="AF4082" i="1"/>
  <c r="AK4082" i="1" a="1"/>
  <c r="AK4082" i="1" s="1"/>
  <c r="AU4082" i="1"/>
  <c r="BD4082" i="1"/>
  <c r="AS4083" i="1"/>
  <c r="AB4083" i="1"/>
  <c r="AC4083" i="1"/>
  <c r="AF4083" i="1"/>
  <c r="AK4083" i="1" a="1"/>
  <c r="AK4083" i="1" s="1"/>
  <c r="AU4083" i="1"/>
  <c r="BD4083" i="1"/>
  <c r="AS4084" i="1"/>
  <c r="AB4084" i="1"/>
  <c r="AC4084" i="1"/>
  <c r="AF4084" i="1"/>
  <c r="AK4084" i="1" a="1"/>
  <c r="AK4084" i="1" s="1"/>
  <c r="AU4084" i="1"/>
  <c r="BD4084" i="1"/>
  <c r="AS4085" i="1"/>
  <c r="AB4085" i="1"/>
  <c r="AC4085" i="1"/>
  <c r="AF4085" i="1"/>
  <c r="AK4085" i="1" a="1"/>
  <c r="AK4085" i="1" s="1"/>
  <c r="AU4085" i="1"/>
  <c r="BD4085" i="1"/>
  <c r="AS4086" i="1"/>
  <c r="AB4086" i="1"/>
  <c r="AC4086" i="1"/>
  <c r="AF4086" i="1"/>
  <c r="AK4086" i="1" a="1"/>
  <c r="AK4086" i="1" s="1"/>
  <c r="AU4086" i="1"/>
  <c r="BD4086" i="1"/>
  <c r="AS4087" i="1"/>
  <c r="AB4087" i="1"/>
  <c r="AC4087" i="1"/>
  <c r="AF4087" i="1"/>
  <c r="AK4087" i="1" a="1"/>
  <c r="AK4087" i="1" s="1"/>
  <c r="AU4087" i="1"/>
  <c r="BD4087" i="1"/>
  <c r="AS4088" i="1"/>
  <c r="AB4088" i="1"/>
  <c r="AC4088" i="1"/>
  <c r="AF4088" i="1"/>
  <c r="AK4088" i="1" a="1"/>
  <c r="AK4088" i="1" s="1"/>
  <c r="AU4088" i="1"/>
  <c r="BD4088" i="1"/>
  <c r="AS4089" i="1"/>
  <c r="AB4089" i="1"/>
  <c r="AC4089" i="1"/>
  <c r="AF4089" i="1"/>
  <c r="AK4089" i="1" a="1"/>
  <c r="AK4089" i="1" s="1"/>
  <c r="AU4089" i="1"/>
  <c r="BD4089" i="1"/>
  <c r="AS4090" i="1"/>
  <c r="AB4090" i="1"/>
  <c r="AC4090" i="1"/>
  <c r="AF4090" i="1"/>
  <c r="AK4090" i="1" a="1"/>
  <c r="AK4090" i="1" s="1"/>
  <c r="AU4090" i="1"/>
  <c r="BD4090" i="1"/>
  <c r="AS4091" i="1"/>
  <c r="AB4091" i="1"/>
  <c r="AC4091" i="1"/>
  <c r="AF4091" i="1"/>
  <c r="AK4091" i="1" a="1"/>
  <c r="AK4091" i="1" s="1"/>
  <c r="AU4091" i="1"/>
  <c r="BD4091" i="1"/>
  <c r="AS4092" i="1"/>
  <c r="AB4092" i="1"/>
  <c r="AC4092" i="1"/>
  <c r="AF4092" i="1"/>
  <c r="AK4092" i="1" a="1"/>
  <c r="AK4092" i="1" s="1"/>
  <c r="AU4092" i="1"/>
  <c r="BD4092" i="1"/>
  <c r="AS4093" i="1"/>
  <c r="AB4093" i="1"/>
  <c r="AC4093" i="1"/>
  <c r="AF4093" i="1"/>
  <c r="AK4093" i="1" a="1"/>
  <c r="AK4093" i="1" s="1"/>
  <c r="AU4093" i="1"/>
  <c r="BD4093" i="1"/>
  <c r="AS4094" i="1"/>
  <c r="AB4094" i="1"/>
  <c r="AC4094" i="1"/>
  <c r="AF4094" i="1"/>
  <c r="AK4094" i="1" a="1"/>
  <c r="AK4094" i="1" s="1"/>
  <c r="AU4094" i="1"/>
  <c r="BD4094" i="1"/>
  <c r="AS4095" i="1"/>
  <c r="AB4095" i="1"/>
  <c r="AC4095" i="1"/>
  <c r="AF4095" i="1"/>
  <c r="AK4095" i="1" a="1"/>
  <c r="AK4095" i="1" s="1"/>
  <c r="AU4095" i="1"/>
  <c r="BD4095" i="1"/>
  <c r="AS4096" i="1"/>
  <c r="AB4096" i="1"/>
  <c r="AC4096" i="1"/>
  <c r="AF4096" i="1"/>
  <c r="AK4096" i="1" a="1"/>
  <c r="AK4096" i="1" s="1"/>
  <c r="AU4096" i="1"/>
  <c r="BD4096" i="1"/>
  <c r="AS4097" i="1"/>
  <c r="AB4097" i="1"/>
  <c r="AC4097" i="1"/>
  <c r="AF4097" i="1"/>
  <c r="AK4097" i="1" a="1"/>
  <c r="AK4097" i="1" s="1"/>
  <c r="AU4097" i="1"/>
  <c r="BD4097" i="1"/>
  <c r="AS4098" i="1"/>
  <c r="AB4098" i="1"/>
  <c r="AC4098" i="1"/>
  <c r="AF4098" i="1"/>
  <c r="AK4098" i="1" a="1"/>
  <c r="AK4098" i="1" s="1"/>
  <c r="AU4098" i="1"/>
  <c r="BD4098" i="1"/>
  <c r="AS4099" i="1"/>
  <c r="AB4099" i="1"/>
  <c r="AC4099" i="1"/>
  <c r="AF4099" i="1"/>
  <c r="AK4099" i="1" a="1"/>
  <c r="AK4099" i="1" s="1"/>
  <c r="AU4099" i="1"/>
  <c r="BD4099" i="1"/>
  <c r="AS4100" i="1"/>
  <c r="AB4100" i="1"/>
  <c r="AC4100" i="1"/>
  <c r="AF4100" i="1"/>
  <c r="AK4100" i="1" a="1"/>
  <c r="AK4100" i="1" s="1"/>
  <c r="AU4100" i="1"/>
  <c r="BD4100" i="1"/>
  <c r="AS4101" i="1"/>
  <c r="AB4101" i="1"/>
  <c r="AC4101" i="1"/>
  <c r="AF4101" i="1"/>
  <c r="AK4101" i="1" a="1"/>
  <c r="AK4101" i="1" s="1"/>
  <c r="AU4101" i="1"/>
  <c r="BD4101" i="1"/>
  <c r="AS4102" i="1"/>
  <c r="AB4102" i="1"/>
  <c r="AC4102" i="1"/>
  <c r="AF4102" i="1"/>
  <c r="AK4102" i="1" a="1"/>
  <c r="AK4102" i="1" s="1"/>
  <c r="AU4102" i="1"/>
  <c r="BD4102" i="1"/>
  <c r="AS4103" i="1"/>
  <c r="AB4103" i="1"/>
  <c r="AC4103" i="1"/>
  <c r="AF4103" i="1"/>
  <c r="AK4103" i="1" a="1"/>
  <c r="AK4103" i="1" s="1"/>
  <c r="AU4103" i="1"/>
  <c r="BD4103" i="1"/>
  <c r="AS4104" i="1"/>
  <c r="AB4104" i="1"/>
  <c r="AC4104" i="1"/>
  <c r="AF4104" i="1"/>
  <c r="AK4104" i="1" a="1"/>
  <c r="AK4104" i="1" s="1"/>
  <c r="AU4104" i="1"/>
  <c r="BD4104" i="1"/>
  <c r="AS4105" i="1"/>
  <c r="AB4105" i="1"/>
  <c r="AC4105" i="1"/>
  <c r="AF4105" i="1"/>
  <c r="AK4105" i="1" a="1"/>
  <c r="AK4105" i="1" s="1"/>
  <c r="AU4105" i="1"/>
  <c r="BD4105" i="1"/>
  <c r="AS4106" i="1"/>
  <c r="AB4106" i="1"/>
  <c r="AC4106" i="1"/>
  <c r="AF4106" i="1"/>
  <c r="AK4106" i="1" a="1"/>
  <c r="AK4106" i="1" s="1"/>
  <c r="AU4106" i="1"/>
  <c r="BD4106" i="1"/>
  <c r="AS4107" i="1"/>
  <c r="AB4107" i="1"/>
  <c r="AC4107" i="1"/>
  <c r="AF4107" i="1"/>
  <c r="AK4107" i="1" a="1"/>
  <c r="AK4107" i="1" s="1"/>
  <c r="AU4107" i="1"/>
  <c r="BD4107" i="1"/>
  <c r="AS4108" i="1"/>
  <c r="AB4108" i="1"/>
  <c r="AC4108" i="1"/>
  <c r="AF4108" i="1"/>
  <c r="AK4108" i="1" a="1"/>
  <c r="AK4108" i="1" s="1"/>
  <c r="AU4108" i="1"/>
  <c r="BD4108" i="1"/>
  <c r="AS4109" i="1"/>
  <c r="AB4109" i="1"/>
  <c r="AC4109" i="1"/>
  <c r="AF4109" i="1"/>
  <c r="AK4109" i="1" a="1"/>
  <c r="AK4109" i="1" s="1"/>
  <c r="AU4109" i="1"/>
  <c r="BD4109" i="1"/>
  <c r="AS4110" i="1"/>
  <c r="AB4110" i="1"/>
  <c r="AC4110" i="1"/>
  <c r="AF4110" i="1"/>
  <c r="AK4110" i="1" a="1"/>
  <c r="AK4110" i="1" s="1"/>
  <c r="AU4110" i="1"/>
  <c r="BD4110" i="1"/>
  <c r="AS4111" i="1"/>
  <c r="AB4111" i="1"/>
  <c r="AC4111" i="1"/>
  <c r="AF4111" i="1"/>
  <c r="AK4111" i="1" a="1"/>
  <c r="AK4111" i="1" s="1"/>
  <c r="AU4111" i="1"/>
  <c r="BD4111" i="1"/>
  <c r="AS4112" i="1"/>
  <c r="AB4112" i="1"/>
  <c r="AC4112" i="1"/>
  <c r="AF4112" i="1"/>
  <c r="AK4112" i="1" a="1"/>
  <c r="AK4112" i="1" s="1"/>
  <c r="AU4112" i="1"/>
  <c r="BD4112" i="1"/>
  <c r="AS4113" i="1"/>
  <c r="AB4113" i="1"/>
  <c r="AC4113" i="1"/>
  <c r="AF4113" i="1"/>
  <c r="AK4113" i="1" a="1"/>
  <c r="AK4113" i="1" s="1"/>
  <c r="AU4113" i="1"/>
  <c r="BD4113" i="1"/>
  <c r="AS4114" i="1"/>
  <c r="AB4114" i="1"/>
  <c r="AC4114" i="1"/>
  <c r="AF4114" i="1"/>
  <c r="AK4114" i="1" a="1"/>
  <c r="AK4114" i="1" s="1"/>
  <c r="AU4114" i="1"/>
  <c r="BD4114" i="1"/>
  <c r="AS4115" i="1"/>
  <c r="AB4115" i="1"/>
  <c r="AC4115" i="1"/>
  <c r="AF4115" i="1"/>
  <c r="AK4115" i="1" a="1"/>
  <c r="AK4115" i="1" s="1"/>
  <c r="AU4115" i="1"/>
  <c r="BD4115" i="1"/>
  <c r="AS4116" i="1"/>
  <c r="AB4116" i="1"/>
  <c r="AC4116" i="1"/>
  <c r="AF4116" i="1"/>
  <c r="AK4116" i="1" a="1"/>
  <c r="AK4116" i="1" s="1"/>
  <c r="AU4116" i="1"/>
  <c r="BD4116" i="1"/>
  <c r="AS4117" i="1"/>
  <c r="AB4117" i="1"/>
  <c r="AC4117" i="1"/>
  <c r="AF4117" i="1"/>
  <c r="AK4117" i="1" a="1"/>
  <c r="AK4117" i="1" s="1"/>
  <c r="AU4117" i="1"/>
  <c r="BD4117" i="1"/>
  <c r="AS4118" i="1"/>
  <c r="AB4118" i="1"/>
  <c r="AC4118" i="1"/>
  <c r="AF4118" i="1"/>
  <c r="AK4118" i="1" a="1"/>
  <c r="AK4118" i="1" s="1"/>
  <c r="AU4118" i="1"/>
  <c r="BD4118" i="1"/>
  <c r="AS4119" i="1"/>
  <c r="AB4119" i="1"/>
  <c r="AC4119" i="1"/>
  <c r="AF4119" i="1"/>
  <c r="AK4119" i="1" a="1"/>
  <c r="AK4119" i="1" s="1"/>
  <c r="AU4119" i="1"/>
  <c r="BD4119" i="1"/>
  <c r="AS4120" i="1"/>
  <c r="AB4120" i="1"/>
  <c r="AC4120" i="1"/>
  <c r="AF4120" i="1"/>
  <c r="AK4120" i="1" a="1"/>
  <c r="AK4120" i="1" s="1"/>
  <c r="AU4120" i="1"/>
  <c r="BD4120" i="1"/>
  <c r="AS4121" i="1"/>
  <c r="AB4121" i="1"/>
  <c r="AC4121" i="1"/>
  <c r="AF4121" i="1"/>
  <c r="AK4121" i="1" a="1"/>
  <c r="AK4121" i="1" s="1"/>
  <c r="AU4121" i="1"/>
  <c r="BD4121" i="1"/>
  <c r="AS4122" i="1"/>
  <c r="AB4122" i="1"/>
  <c r="AC4122" i="1"/>
  <c r="AF4122" i="1"/>
  <c r="AK4122" i="1" a="1"/>
  <c r="AK4122" i="1" s="1"/>
  <c r="AU4122" i="1"/>
  <c r="BD4122" i="1"/>
  <c r="AS4123" i="1"/>
  <c r="AB4123" i="1"/>
  <c r="AC4123" i="1"/>
  <c r="AF4123" i="1"/>
  <c r="AK4123" i="1" a="1"/>
  <c r="AK4123" i="1" s="1"/>
  <c r="AU4123" i="1"/>
  <c r="BD4123" i="1"/>
  <c r="AS4124" i="1"/>
  <c r="AB4124" i="1"/>
  <c r="AC4124" i="1"/>
  <c r="AF4124" i="1"/>
  <c r="AK4124" i="1" a="1"/>
  <c r="AK4124" i="1" s="1"/>
  <c r="AU4124" i="1"/>
  <c r="BD4124" i="1"/>
  <c r="AS4125" i="1"/>
  <c r="AB4125" i="1"/>
  <c r="AC4125" i="1"/>
  <c r="AF4125" i="1"/>
  <c r="AK4125" i="1" a="1"/>
  <c r="AK4125" i="1" s="1"/>
  <c r="AU4125" i="1"/>
  <c r="BD4125" i="1"/>
  <c r="AS4126" i="1"/>
  <c r="AB4126" i="1"/>
  <c r="AC4126" i="1"/>
  <c r="AF4126" i="1"/>
  <c r="AK4126" i="1" a="1"/>
  <c r="AK4126" i="1" s="1"/>
  <c r="AU4126" i="1"/>
  <c r="BD4126" i="1"/>
  <c r="AS4127" i="1"/>
  <c r="AB4127" i="1"/>
  <c r="AC4127" i="1"/>
  <c r="AF4127" i="1"/>
  <c r="AK4127" i="1" a="1"/>
  <c r="AK4127" i="1" s="1"/>
  <c r="AU4127" i="1"/>
  <c r="BD4127" i="1"/>
  <c r="AS4128" i="1"/>
  <c r="AB4128" i="1"/>
  <c r="AC4128" i="1"/>
  <c r="AF4128" i="1"/>
  <c r="AK4128" i="1" a="1"/>
  <c r="AK4128" i="1" s="1"/>
  <c r="AU4128" i="1"/>
  <c r="BD4128" i="1"/>
  <c r="AS4129" i="1"/>
  <c r="AB4129" i="1"/>
  <c r="AC4129" i="1"/>
  <c r="AF4129" i="1"/>
  <c r="AK4129" i="1" a="1"/>
  <c r="AK4129" i="1" s="1"/>
  <c r="AU4129" i="1"/>
  <c r="BD4129" i="1"/>
  <c r="AS4130" i="1"/>
  <c r="AB4130" i="1"/>
  <c r="AC4130" i="1"/>
  <c r="AF4130" i="1"/>
  <c r="AK4130" i="1" a="1"/>
  <c r="AK4130" i="1" s="1"/>
  <c r="AU4130" i="1"/>
  <c r="BD4130" i="1"/>
  <c r="AS4131" i="1"/>
  <c r="AB4131" i="1"/>
  <c r="AC4131" i="1"/>
  <c r="AF4131" i="1"/>
  <c r="AK4131" i="1" a="1"/>
  <c r="AK4131" i="1" s="1"/>
  <c r="AU4131" i="1"/>
  <c r="BD4131" i="1"/>
  <c r="AS4132" i="1"/>
  <c r="AB4132" i="1"/>
  <c r="AC4132" i="1"/>
  <c r="AF4132" i="1"/>
  <c r="AK4132" i="1" a="1"/>
  <c r="AK4132" i="1" s="1"/>
  <c r="AU4132" i="1"/>
  <c r="BD4132" i="1"/>
  <c r="AS4133" i="1"/>
  <c r="AB4133" i="1"/>
  <c r="AC4133" i="1"/>
  <c r="AF4133" i="1"/>
  <c r="AK4133" i="1" a="1"/>
  <c r="AK4133" i="1" s="1"/>
  <c r="AU4133" i="1"/>
  <c r="BD4133" i="1"/>
  <c r="AS4134" i="1"/>
  <c r="AB4134" i="1"/>
  <c r="AC4134" i="1"/>
  <c r="AF4134" i="1"/>
  <c r="AK4134" i="1" a="1"/>
  <c r="AK4134" i="1" s="1"/>
  <c r="AU4134" i="1"/>
  <c r="BD4134" i="1"/>
  <c r="AS4135" i="1"/>
  <c r="AB4135" i="1"/>
  <c r="AC4135" i="1"/>
  <c r="AF4135" i="1"/>
  <c r="AK4135" i="1" a="1"/>
  <c r="AK4135" i="1" s="1"/>
  <c r="AU4135" i="1"/>
  <c r="BD4135" i="1"/>
  <c r="AS4136" i="1"/>
  <c r="AB4136" i="1"/>
  <c r="AC4136" i="1"/>
  <c r="AF4136" i="1"/>
  <c r="AK4136" i="1" a="1"/>
  <c r="AK4136" i="1" s="1"/>
  <c r="AU4136" i="1"/>
  <c r="BD4136" i="1"/>
  <c r="AS4137" i="1"/>
  <c r="AB4137" i="1"/>
  <c r="AC4137" i="1"/>
  <c r="AF4137" i="1"/>
  <c r="AK4137" i="1" a="1"/>
  <c r="AK4137" i="1" s="1"/>
  <c r="AU4137" i="1"/>
  <c r="BD4137" i="1"/>
  <c r="AS4138" i="1"/>
  <c r="AB4138" i="1"/>
  <c r="AC4138" i="1"/>
  <c r="AF4138" i="1"/>
  <c r="AK4138" i="1" a="1"/>
  <c r="AK4138" i="1" s="1"/>
  <c r="AU4138" i="1"/>
  <c r="BD4138" i="1"/>
  <c r="AS4139" i="1"/>
  <c r="AB4139" i="1"/>
  <c r="AC4139" i="1"/>
  <c r="AF4139" i="1"/>
  <c r="AK4139" i="1" a="1"/>
  <c r="AK4139" i="1" s="1"/>
  <c r="AU4139" i="1"/>
  <c r="BD4139" i="1"/>
  <c r="AS4140" i="1"/>
  <c r="AB4140" i="1"/>
  <c r="AC4140" i="1"/>
  <c r="AF4140" i="1"/>
  <c r="AK4140" i="1" a="1"/>
  <c r="AK4140" i="1" s="1"/>
  <c r="AU4140" i="1"/>
  <c r="BD4140" i="1"/>
  <c r="AS4141" i="1"/>
  <c r="AB4141" i="1"/>
  <c r="AC4141" i="1"/>
  <c r="AF4141" i="1"/>
  <c r="AK4141" i="1" a="1"/>
  <c r="AK4141" i="1" s="1"/>
  <c r="AU4141" i="1"/>
  <c r="BD4141" i="1"/>
  <c r="AS4142" i="1"/>
  <c r="AB4142" i="1"/>
  <c r="AC4142" i="1"/>
  <c r="AF4142" i="1"/>
  <c r="AK4142" i="1" a="1"/>
  <c r="AK4142" i="1" s="1"/>
  <c r="AU4142" i="1"/>
  <c r="BD4142" i="1"/>
  <c r="AS4143" i="1"/>
  <c r="AB4143" i="1"/>
  <c r="AC4143" i="1"/>
  <c r="AF4143" i="1"/>
  <c r="AK4143" i="1" a="1"/>
  <c r="AK4143" i="1" s="1"/>
  <c r="AU4143" i="1"/>
  <c r="BD4143" i="1"/>
  <c r="AS4144" i="1"/>
  <c r="AB4144" i="1"/>
  <c r="AC4144" i="1"/>
  <c r="AF4144" i="1"/>
  <c r="AK4144" i="1" a="1"/>
  <c r="AK4144" i="1" s="1"/>
  <c r="AU4144" i="1"/>
  <c r="BD4144" i="1"/>
  <c r="AS4145" i="1"/>
  <c r="AB4145" i="1"/>
  <c r="AC4145" i="1"/>
  <c r="AF4145" i="1"/>
  <c r="AK4145" i="1" a="1"/>
  <c r="AK4145" i="1" s="1"/>
  <c r="AU4145" i="1"/>
  <c r="BD4145" i="1"/>
  <c r="AS4146" i="1"/>
  <c r="AB4146" i="1"/>
  <c r="AC4146" i="1"/>
  <c r="AF4146" i="1"/>
  <c r="AK4146" i="1" a="1"/>
  <c r="AK4146" i="1" s="1"/>
  <c r="AU4146" i="1"/>
  <c r="BD4146" i="1"/>
  <c r="AS4147" i="1"/>
  <c r="AB4147" i="1"/>
  <c r="AC4147" i="1"/>
  <c r="AF4147" i="1"/>
  <c r="AK4147" i="1" a="1"/>
  <c r="AK4147" i="1" s="1"/>
  <c r="AU4147" i="1"/>
  <c r="BD4147" i="1"/>
  <c r="AS4148" i="1"/>
  <c r="AB4148" i="1"/>
  <c r="AC4148" i="1"/>
  <c r="AF4148" i="1"/>
  <c r="AK4148" i="1" a="1"/>
  <c r="AK4148" i="1" s="1"/>
  <c r="AU4148" i="1"/>
  <c r="BD4148" i="1"/>
  <c r="AS4149" i="1"/>
  <c r="AB4149" i="1"/>
  <c r="AC4149" i="1"/>
  <c r="AF4149" i="1"/>
  <c r="AK4149" i="1" a="1"/>
  <c r="AK4149" i="1" s="1"/>
  <c r="AU4149" i="1"/>
  <c r="BD4149" i="1"/>
  <c r="AS4150" i="1"/>
  <c r="AB4150" i="1"/>
  <c r="AC4150" i="1"/>
  <c r="AF4150" i="1"/>
  <c r="AK4150" i="1" a="1"/>
  <c r="AK4150" i="1" s="1"/>
  <c r="AU4150" i="1"/>
  <c r="BD4150" i="1"/>
  <c r="AS4151" i="1"/>
  <c r="AB4151" i="1"/>
  <c r="AC4151" i="1"/>
  <c r="AF4151" i="1"/>
  <c r="AK4151" i="1" a="1"/>
  <c r="AK4151" i="1" s="1"/>
  <c r="AU4151" i="1"/>
  <c r="BD4151" i="1"/>
  <c r="AS4152" i="1"/>
  <c r="AB4152" i="1"/>
  <c r="AC4152" i="1"/>
  <c r="AF4152" i="1"/>
  <c r="AK4152" i="1" a="1"/>
  <c r="AK4152" i="1" s="1"/>
  <c r="AU4152" i="1"/>
  <c r="BD4152" i="1"/>
  <c r="AS4153" i="1"/>
  <c r="AB4153" i="1"/>
  <c r="AC4153" i="1"/>
  <c r="AF4153" i="1"/>
  <c r="AK4153" i="1" a="1"/>
  <c r="AK4153" i="1" s="1"/>
  <c r="AU4153" i="1"/>
  <c r="BD4153" i="1"/>
  <c r="AS4154" i="1"/>
  <c r="AB4154" i="1"/>
  <c r="AC4154" i="1"/>
  <c r="AF4154" i="1"/>
  <c r="AK4154" i="1" a="1"/>
  <c r="AK4154" i="1" s="1"/>
  <c r="AU4154" i="1"/>
  <c r="BD4154" i="1"/>
  <c r="AS4155" i="1"/>
  <c r="AB4155" i="1"/>
  <c r="AC4155" i="1"/>
  <c r="AF4155" i="1"/>
  <c r="AK4155" i="1" a="1"/>
  <c r="AK4155" i="1" s="1"/>
  <c r="AU4155" i="1"/>
  <c r="BD4155" i="1"/>
  <c r="AS4156" i="1"/>
  <c r="AB4156" i="1"/>
  <c r="AC4156" i="1"/>
  <c r="AF4156" i="1"/>
  <c r="AK4156" i="1" a="1"/>
  <c r="AK4156" i="1" s="1"/>
  <c r="AU4156" i="1"/>
  <c r="BD4156" i="1"/>
  <c r="AS4157" i="1"/>
  <c r="AB4157" i="1"/>
  <c r="AC4157" i="1"/>
  <c r="AF4157" i="1"/>
  <c r="AK4157" i="1" a="1"/>
  <c r="AK4157" i="1" s="1"/>
  <c r="AU4157" i="1"/>
  <c r="BD4157" i="1"/>
  <c r="AS4158" i="1"/>
  <c r="AB4158" i="1"/>
  <c r="AC4158" i="1"/>
  <c r="AF4158" i="1"/>
  <c r="AK4158" i="1" a="1"/>
  <c r="AK4158" i="1" s="1"/>
  <c r="AU4158" i="1"/>
  <c r="BD4158" i="1"/>
  <c r="AS4159" i="1"/>
  <c r="AB4159" i="1"/>
  <c r="AC4159" i="1"/>
  <c r="AF4159" i="1"/>
  <c r="AK4159" i="1" a="1"/>
  <c r="AK4159" i="1" s="1"/>
  <c r="AU4159" i="1"/>
  <c r="BD4159" i="1"/>
  <c r="AS4160" i="1"/>
  <c r="AB4160" i="1"/>
  <c r="AC4160" i="1"/>
  <c r="AF4160" i="1"/>
  <c r="AK4160" i="1" a="1"/>
  <c r="AK4160" i="1" s="1"/>
  <c r="AU4160" i="1"/>
  <c r="BD4160" i="1"/>
  <c r="AS4161" i="1"/>
  <c r="AB4161" i="1"/>
  <c r="AC4161" i="1"/>
  <c r="AF4161" i="1"/>
  <c r="AK4161" i="1" a="1"/>
  <c r="AK4161" i="1" s="1"/>
  <c r="AU4161" i="1"/>
  <c r="BD4161" i="1"/>
  <c r="AS4162" i="1"/>
  <c r="AB4162" i="1"/>
  <c r="AC4162" i="1"/>
  <c r="AF4162" i="1"/>
  <c r="AK4162" i="1" a="1"/>
  <c r="AK4162" i="1" s="1"/>
  <c r="AU4162" i="1"/>
  <c r="BD4162" i="1"/>
  <c r="AS4163" i="1"/>
  <c r="AB4163" i="1"/>
  <c r="AC4163" i="1"/>
  <c r="AF4163" i="1"/>
  <c r="AK4163" i="1" a="1"/>
  <c r="AK4163" i="1" s="1"/>
  <c r="AU4163" i="1"/>
  <c r="BD4163" i="1"/>
  <c r="AS4164" i="1"/>
  <c r="AB4164" i="1"/>
  <c r="AC4164" i="1"/>
  <c r="AF4164" i="1"/>
  <c r="AK4164" i="1" a="1"/>
  <c r="AK4164" i="1" s="1"/>
  <c r="AU4164" i="1"/>
  <c r="BD4164" i="1"/>
  <c r="AS4165" i="1"/>
  <c r="AB4165" i="1"/>
  <c r="AC4165" i="1"/>
  <c r="AF4165" i="1"/>
  <c r="AK4165" i="1" a="1"/>
  <c r="AK4165" i="1" s="1"/>
  <c r="AU4165" i="1"/>
  <c r="BD4165" i="1"/>
  <c r="AS4166" i="1"/>
  <c r="AB4166" i="1"/>
  <c r="AC4166" i="1"/>
  <c r="AF4166" i="1"/>
  <c r="AK4166" i="1" a="1"/>
  <c r="AK4166" i="1" s="1"/>
  <c r="AU4166" i="1"/>
  <c r="BD4166" i="1"/>
  <c r="AS4167" i="1"/>
  <c r="AB4167" i="1"/>
  <c r="AC4167" i="1"/>
  <c r="AF4167" i="1"/>
  <c r="AK4167" i="1" a="1"/>
  <c r="AK4167" i="1" s="1"/>
  <c r="AU4167" i="1"/>
  <c r="BD4167" i="1"/>
  <c r="AS4168" i="1"/>
  <c r="AB4168" i="1"/>
  <c r="AC4168" i="1"/>
  <c r="AF4168" i="1"/>
  <c r="AK4168" i="1" a="1"/>
  <c r="AK4168" i="1" s="1"/>
  <c r="AU4168" i="1"/>
  <c r="BD4168" i="1"/>
  <c r="AS4169" i="1"/>
  <c r="AB4169" i="1"/>
  <c r="AC4169" i="1"/>
  <c r="AF4169" i="1"/>
  <c r="AK4169" i="1" a="1"/>
  <c r="AK4169" i="1" s="1"/>
  <c r="AU4169" i="1"/>
  <c r="BD4169" i="1"/>
  <c r="AS4170" i="1"/>
  <c r="AB4170" i="1"/>
  <c r="AC4170" i="1"/>
  <c r="AF4170" i="1"/>
  <c r="AK4170" i="1" a="1"/>
  <c r="AK4170" i="1" s="1"/>
  <c r="AU4170" i="1"/>
  <c r="BD4170" i="1"/>
  <c r="AS4171" i="1"/>
  <c r="AB4171" i="1"/>
  <c r="AC4171" i="1"/>
  <c r="AF4171" i="1"/>
  <c r="AK4171" i="1" a="1"/>
  <c r="AK4171" i="1" s="1"/>
  <c r="AU4171" i="1"/>
  <c r="BD4171" i="1"/>
  <c r="AS4172" i="1"/>
  <c r="AB4172" i="1"/>
  <c r="AC4172" i="1"/>
  <c r="AF4172" i="1"/>
  <c r="AK4172" i="1" a="1"/>
  <c r="AK4172" i="1" s="1"/>
  <c r="AU4172" i="1"/>
  <c r="BD4172" i="1"/>
  <c r="AS4173" i="1"/>
  <c r="AB4173" i="1"/>
  <c r="AC4173" i="1"/>
  <c r="AF4173" i="1"/>
  <c r="AK4173" i="1" a="1"/>
  <c r="AK4173" i="1" s="1"/>
  <c r="AU4173" i="1"/>
  <c r="BD4173" i="1"/>
  <c r="AS4174" i="1"/>
  <c r="AB4174" i="1"/>
  <c r="AC4174" i="1"/>
  <c r="AF4174" i="1"/>
  <c r="AK4174" i="1" a="1"/>
  <c r="AK4174" i="1" s="1"/>
  <c r="AU4174" i="1"/>
  <c r="BD4174" i="1"/>
  <c r="AS4175" i="1"/>
  <c r="AB4175" i="1"/>
  <c r="AC4175" i="1"/>
  <c r="AF4175" i="1"/>
  <c r="AK4175" i="1" a="1"/>
  <c r="AK4175" i="1" s="1"/>
  <c r="AU4175" i="1"/>
  <c r="BD4175" i="1"/>
  <c r="AS4176" i="1"/>
  <c r="AB4176" i="1"/>
  <c r="AC4176" i="1"/>
  <c r="AF4176" i="1"/>
  <c r="AK4176" i="1" a="1"/>
  <c r="AK4176" i="1" s="1"/>
  <c r="AU4176" i="1"/>
  <c r="BD4176" i="1"/>
  <c r="AS4177" i="1"/>
  <c r="AB4177" i="1"/>
  <c r="AC4177" i="1"/>
  <c r="AF4177" i="1"/>
  <c r="AK4177" i="1" a="1"/>
  <c r="AK4177" i="1" s="1"/>
  <c r="AU4177" i="1"/>
  <c r="BD4177" i="1"/>
  <c r="AS4178" i="1"/>
  <c r="AB4178" i="1"/>
  <c r="AC4178" i="1"/>
  <c r="AF4178" i="1"/>
  <c r="AK4178" i="1" a="1"/>
  <c r="AK4178" i="1" s="1"/>
  <c r="AU4178" i="1"/>
  <c r="BD4178" i="1"/>
  <c r="AS4179" i="1"/>
  <c r="AB4179" i="1"/>
  <c r="AC4179" i="1"/>
  <c r="AF4179" i="1"/>
  <c r="AK4179" i="1" a="1"/>
  <c r="AK4179" i="1" s="1"/>
  <c r="AU4179" i="1"/>
  <c r="BD4179" i="1"/>
  <c r="AS4180" i="1"/>
  <c r="AB4180" i="1"/>
  <c r="AC4180" i="1"/>
  <c r="AF4180" i="1"/>
  <c r="AK4180" i="1" a="1"/>
  <c r="AK4180" i="1" s="1"/>
  <c r="AU4180" i="1"/>
  <c r="BD4180" i="1"/>
  <c r="AS4181" i="1"/>
  <c r="AB4181" i="1"/>
  <c r="AC4181" i="1"/>
  <c r="AF4181" i="1"/>
  <c r="AK4181" i="1" a="1"/>
  <c r="AK4181" i="1" s="1"/>
  <c r="AU4181" i="1"/>
  <c r="BD4181" i="1"/>
  <c r="AS4182" i="1"/>
  <c r="AB4182" i="1"/>
  <c r="AC4182" i="1"/>
  <c r="AF4182" i="1"/>
  <c r="AK4182" i="1" a="1"/>
  <c r="AK4182" i="1" s="1"/>
  <c r="AU4182" i="1"/>
  <c r="BD4182" i="1"/>
  <c r="AS4183" i="1"/>
  <c r="AB4183" i="1"/>
  <c r="AC4183" i="1"/>
  <c r="AF4183" i="1"/>
  <c r="AK4183" i="1" a="1"/>
  <c r="AK4183" i="1" s="1"/>
  <c r="AU4183" i="1"/>
  <c r="BD4183" i="1"/>
  <c r="AS4184" i="1"/>
  <c r="AB4184" i="1"/>
  <c r="AC4184" i="1"/>
  <c r="AF4184" i="1"/>
  <c r="AK4184" i="1" a="1"/>
  <c r="AK4184" i="1" s="1"/>
  <c r="AU4184" i="1"/>
  <c r="BD4184" i="1"/>
  <c r="AS4185" i="1"/>
  <c r="AB4185" i="1"/>
  <c r="AC4185" i="1"/>
  <c r="AF4185" i="1"/>
  <c r="AK4185" i="1" a="1"/>
  <c r="AK4185" i="1" s="1"/>
  <c r="AU4185" i="1"/>
  <c r="BD4185" i="1"/>
  <c r="AS4186" i="1"/>
  <c r="AB4186" i="1"/>
  <c r="AC4186" i="1"/>
  <c r="AF4186" i="1"/>
  <c r="AK4186" i="1" a="1"/>
  <c r="AK4186" i="1" s="1"/>
  <c r="AU4186" i="1"/>
  <c r="BD4186" i="1"/>
  <c r="AS4187" i="1"/>
  <c r="AB4187" i="1"/>
  <c r="AC4187" i="1"/>
  <c r="AF4187" i="1"/>
  <c r="AK4187" i="1" a="1"/>
  <c r="AK4187" i="1" s="1"/>
  <c r="AU4187" i="1"/>
  <c r="BD4187" i="1"/>
  <c r="AS4188" i="1"/>
  <c r="AB4188" i="1"/>
  <c r="AC4188" i="1"/>
  <c r="AF4188" i="1"/>
  <c r="AK4188" i="1" a="1"/>
  <c r="AK4188" i="1" s="1"/>
  <c r="AU4188" i="1"/>
  <c r="BD4188" i="1"/>
  <c r="AS4189" i="1"/>
  <c r="AB4189" i="1"/>
  <c r="AC4189" i="1"/>
  <c r="AF4189" i="1"/>
  <c r="AK4189" i="1" a="1"/>
  <c r="AK4189" i="1" s="1"/>
  <c r="AU4189" i="1"/>
  <c r="BD4189" i="1"/>
  <c r="AS4190" i="1"/>
  <c r="AB4190" i="1"/>
  <c r="AC4190" i="1"/>
  <c r="AF4190" i="1"/>
  <c r="AK4190" i="1" a="1"/>
  <c r="AK4190" i="1" s="1"/>
  <c r="AU4190" i="1"/>
  <c r="BD4190" i="1"/>
  <c r="AS4191" i="1"/>
  <c r="AB4191" i="1"/>
  <c r="AC4191" i="1"/>
  <c r="AF4191" i="1"/>
  <c r="AK4191" i="1" a="1"/>
  <c r="AK4191" i="1" s="1"/>
  <c r="AU4191" i="1"/>
  <c r="BD4191" i="1"/>
  <c r="AS4192" i="1"/>
  <c r="AB4192" i="1"/>
  <c r="AC4192" i="1"/>
  <c r="AF4192" i="1"/>
  <c r="AK4192" i="1" a="1"/>
  <c r="AK4192" i="1" s="1"/>
  <c r="AU4192" i="1"/>
  <c r="BD4192" i="1"/>
  <c r="AS4193" i="1"/>
  <c r="AB4193" i="1"/>
  <c r="AC4193" i="1"/>
  <c r="AF4193" i="1"/>
  <c r="AK4193" i="1" a="1"/>
  <c r="AK4193" i="1" s="1"/>
  <c r="AU4193" i="1"/>
  <c r="BD4193" i="1"/>
  <c r="AS4194" i="1"/>
  <c r="AB4194" i="1"/>
  <c r="AC4194" i="1"/>
  <c r="AF4194" i="1"/>
  <c r="AK4194" i="1" a="1"/>
  <c r="AK4194" i="1" s="1"/>
  <c r="AU4194" i="1"/>
  <c r="BD4194" i="1"/>
  <c r="AS4195" i="1"/>
  <c r="AB4195" i="1"/>
  <c r="AC4195" i="1"/>
  <c r="AF4195" i="1"/>
  <c r="AK4195" i="1" a="1"/>
  <c r="AK4195" i="1" s="1"/>
  <c r="AU4195" i="1"/>
  <c r="BD4195" i="1"/>
  <c r="AS4196" i="1"/>
  <c r="AB4196" i="1"/>
  <c r="AC4196" i="1"/>
  <c r="AF4196" i="1"/>
  <c r="AK4196" i="1" a="1"/>
  <c r="AK4196" i="1" s="1"/>
  <c r="AU4196" i="1"/>
  <c r="BD4196" i="1"/>
  <c r="AS4197" i="1"/>
  <c r="AB4197" i="1"/>
  <c r="AC4197" i="1"/>
  <c r="AF4197" i="1"/>
  <c r="AK4197" i="1" a="1"/>
  <c r="AK4197" i="1" s="1"/>
  <c r="AU4197" i="1"/>
  <c r="BD4197" i="1"/>
  <c r="AS4198" i="1"/>
  <c r="AB4198" i="1"/>
  <c r="AC4198" i="1"/>
  <c r="AF4198" i="1"/>
  <c r="AK4198" i="1" a="1"/>
  <c r="AK4198" i="1" s="1"/>
  <c r="AU4198" i="1"/>
  <c r="BD4198" i="1"/>
  <c r="AS4199" i="1"/>
  <c r="AB4199" i="1"/>
  <c r="AC4199" i="1"/>
  <c r="AF4199" i="1"/>
  <c r="AK4199" i="1" a="1"/>
  <c r="AK4199" i="1" s="1"/>
  <c r="AU4199" i="1"/>
  <c r="BD4199" i="1"/>
  <c r="AS4200" i="1"/>
  <c r="AB4200" i="1"/>
  <c r="AC4200" i="1"/>
  <c r="AF4200" i="1"/>
  <c r="AK4200" i="1" a="1"/>
  <c r="AK4200" i="1" s="1"/>
  <c r="AU4200" i="1"/>
  <c r="BD4200" i="1"/>
  <c r="AS4201" i="1"/>
  <c r="AB4201" i="1"/>
  <c r="AC4201" i="1"/>
  <c r="AF4201" i="1"/>
  <c r="AK4201" i="1" a="1"/>
  <c r="AK4201" i="1" s="1"/>
  <c r="AU4201" i="1"/>
  <c r="BD4201" i="1"/>
  <c r="AS4202" i="1"/>
  <c r="AB4202" i="1"/>
  <c r="AC4202" i="1"/>
  <c r="AF4202" i="1"/>
  <c r="AK4202" i="1" a="1"/>
  <c r="AK4202" i="1" s="1"/>
  <c r="AU4202" i="1"/>
  <c r="BD4202" i="1"/>
  <c r="AS4203" i="1"/>
  <c r="AB4203" i="1"/>
  <c r="AC4203" i="1"/>
  <c r="AF4203" i="1"/>
  <c r="AK4203" i="1" a="1"/>
  <c r="AK4203" i="1" s="1"/>
  <c r="AU4203" i="1"/>
  <c r="BD4203" i="1"/>
  <c r="AS4204" i="1"/>
  <c r="AB4204" i="1"/>
  <c r="AC4204" i="1"/>
  <c r="AF4204" i="1"/>
  <c r="AK4204" i="1" a="1"/>
  <c r="AK4204" i="1" s="1"/>
  <c r="AU4204" i="1"/>
  <c r="BD4204" i="1"/>
  <c r="AS4205" i="1"/>
  <c r="AB4205" i="1"/>
  <c r="AC4205" i="1"/>
  <c r="AF4205" i="1"/>
  <c r="AK4205" i="1" a="1"/>
  <c r="AK4205" i="1" s="1"/>
  <c r="AU4205" i="1"/>
  <c r="BD4205" i="1"/>
  <c r="AS4206" i="1"/>
  <c r="AB4206" i="1"/>
  <c r="AC4206" i="1"/>
  <c r="AF4206" i="1"/>
  <c r="AK4206" i="1" a="1"/>
  <c r="AK4206" i="1" s="1"/>
  <c r="AU4206" i="1"/>
  <c r="BD4206" i="1"/>
  <c r="AS4207" i="1"/>
  <c r="AB4207" i="1"/>
  <c r="AC4207" i="1"/>
  <c r="AF4207" i="1"/>
  <c r="AK4207" i="1" a="1"/>
  <c r="AK4207" i="1" s="1"/>
  <c r="AU4207" i="1"/>
  <c r="BD4207" i="1"/>
  <c r="AS4208" i="1"/>
  <c r="AB4208" i="1"/>
  <c r="AC4208" i="1"/>
  <c r="AF4208" i="1"/>
  <c r="AK4208" i="1" a="1"/>
  <c r="AK4208" i="1" s="1"/>
  <c r="AU4208" i="1"/>
  <c r="BD4208" i="1"/>
  <c r="AS4209" i="1"/>
  <c r="AB4209" i="1"/>
  <c r="AC4209" i="1"/>
  <c r="AF4209" i="1"/>
  <c r="AK4209" i="1" a="1"/>
  <c r="AK4209" i="1" s="1"/>
  <c r="AU4209" i="1"/>
  <c r="BD4209" i="1"/>
  <c r="AS4210" i="1"/>
  <c r="AB4210" i="1"/>
  <c r="AC4210" i="1"/>
  <c r="AF4210" i="1"/>
  <c r="AK4210" i="1" a="1"/>
  <c r="AK4210" i="1" s="1"/>
  <c r="AU4210" i="1"/>
  <c r="BD4210" i="1"/>
  <c r="AS4211" i="1"/>
  <c r="AB4211" i="1"/>
  <c r="AC4211" i="1"/>
  <c r="AF4211" i="1"/>
  <c r="AK4211" i="1" a="1"/>
  <c r="AK4211" i="1" s="1"/>
  <c r="AU4211" i="1"/>
  <c r="BD4211" i="1"/>
  <c r="AS4212" i="1"/>
  <c r="AB4212" i="1"/>
  <c r="AC4212" i="1"/>
  <c r="AF4212" i="1"/>
  <c r="AK4212" i="1" a="1"/>
  <c r="AK4212" i="1" s="1"/>
  <c r="AU4212" i="1"/>
  <c r="BD4212" i="1"/>
  <c r="AS4213" i="1"/>
  <c r="AB4213" i="1"/>
  <c r="AC4213" i="1"/>
  <c r="AF4213" i="1"/>
  <c r="AK4213" i="1" a="1"/>
  <c r="AK4213" i="1" s="1"/>
  <c r="AU4213" i="1"/>
  <c r="BD4213" i="1"/>
  <c r="AS4214" i="1"/>
  <c r="AB4214" i="1"/>
  <c r="AC4214" i="1"/>
  <c r="AF4214" i="1"/>
  <c r="AK4214" i="1" a="1"/>
  <c r="AK4214" i="1" s="1"/>
  <c r="AU4214" i="1"/>
  <c r="BD4214" i="1"/>
  <c r="AS4215" i="1"/>
  <c r="AB4215" i="1"/>
  <c r="AC4215" i="1"/>
  <c r="AF4215" i="1"/>
  <c r="AK4215" i="1" a="1"/>
  <c r="AK4215" i="1" s="1"/>
  <c r="AU4215" i="1"/>
  <c r="BD4215" i="1"/>
  <c r="AS4216" i="1"/>
  <c r="AB4216" i="1"/>
  <c r="AC4216" i="1"/>
  <c r="AF4216" i="1"/>
  <c r="AK4216" i="1" a="1"/>
  <c r="AK4216" i="1" s="1"/>
  <c r="AU4216" i="1"/>
  <c r="BD4216" i="1"/>
  <c r="AS4217" i="1"/>
  <c r="AB4217" i="1"/>
  <c r="AC4217" i="1"/>
  <c r="AF4217" i="1"/>
  <c r="AK4217" i="1" a="1"/>
  <c r="AK4217" i="1" s="1"/>
  <c r="AU4217" i="1"/>
  <c r="BD4217" i="1"/>
  <c r="AS4218" i="1"/>
  <c r="AB4218" i="1"/>
  <c r="AC4218" i="1"/>
  <c r="AF4218" i="1"/>
  <c r="AK4218" i="1" a="1"/>
  <c r="AK4218" i="1" s="1"/>
  <c r="AU4218" i="1"/>
  <c r="BD4218" i="1"/>
  <c r="AS4219" i="1"/>
  <c r="AB4219" i="1"/>
  <c r="AC4219" i="1"/>
  <c r="AF4219" i="1"/>
  <c r="AK4219" i="1" a="1"/>
  <c r="AK4219" i="1" s="1"/>
  <c r="AU4219" i="1"/>
  <c r="BD4219" i="1"/>
  <c r="AS4220" i="1"/>
  <c r="AB4220" i="1"/>
  <c r="AC4220" i="1"/>
  <c r="AF4220" i="1"/>
  <c r="AK4220" i="1" a="1"/>
  <c r="AK4220" i="1" s="1"/>
  <c r="AU4220" i="1"/>
  <c r="BD4220" i="1"/>
  <c r="AS4221" i="1"/>
  <c r="AB4221" i="1"/>
  <c r="AC4221" i="1"/>
  <c r="AF4221" i="1"/>
  <c r="AK4221" i="1" a="1"/>
  <c r="AK4221" i="1" s="1"/>
  <c r="AU4221" i="1"/>
  <c r="BD4221" i="1"/>
  <c r="AS4222" i="1"/>
  <c r="AB4222" i="1"/>
  <c r="AC4222" i="1"/>
  <c r="AF4222" i="1"/>
  <c r="AK4222" i="1" a="1"/>
  <c r="AK4222" i="1" s="1"/>
  <c r="AU4222" i="1"/>
  <c r="BD4222" i="1"/>
  <c r="AS4223" i="1"/>
  <c r="AB4223" i="1"/>
  <c r="AC4223" i="1"/>
  <c r="AF4223" i="1"/>
  <c r="AK4223" i="1" a="1"/>
  <c r="AK4223" i="1" s="1"/>
  <c r="AU4223" i="1"/>
  <c r="BD4223" i="1"/>
  <c r="AS4224" i="1"/>
  <c r="AB4224" i="1"/>
  <c r="AC4224" i="1"/>
  <c r="AF4224" i="1"/>
  <c r="AK4224" i="1" a="1"/>
  <c r="AK4224" i="1" s="1"/>
  <c r="AU4224" i="1"/>
  <c r="BD4224" i="1"/>
  <c r="AS4225" i="1"/>
  <c r="AB4225" i="1"/>
  <c r="AC4225" i="1"/>
  <c r="AF4225" i="1"/>
  <c r="AK4225" i="1" a="1"/>
  <c r="AK4225" i="1" s="1"/>
  <c r="AU4225" i="1"/>
  <c r="BD4225" i="1"/>
  <c r="AS4226" i="1"/>
  <c r="AB4226" i="1"/>
  <c r="AC4226" i="1"/>
  <c r="AF4226" i="1"/>
  <c r="AK4226" i="1" a="1"/>
  <c r="AK4226" i="1" s="1"/>
  <c r="AU4226" i="1"/>
  <c r="BD4226" i="1"/>
  <c r="AS4227" i="1"/>
  <c r="AB4227" i="1"/>
  <c r="AC4227" i="1"/>
  <c r="AF4227" i="1"/>
  <c r="AK4227" i="1" a="1"/>
  <c r="AK4227" i="1" s="1"/>
  <c r="AU4227" i="1"/>
  <c r="BD4227" i="1"/>
  <c r="AS4228" i="1"/>
  <c r="AB4228" i="1"/>
  <c r="AC4228" i="1"/>
  <c r="AF4228" i="1"/>
  <c r="AK4228" i="1" a="1"/>
  <c r="AK4228" i="1" s="1"/>
  <c r="AU4228" i="1"/>
  <c r="BD4228" i="1"/>
  <c r="AS4229" i="1"/>
  <c r="AB4229" i="1"/>
  <c r="AC4229" i="1"/>
  <c r="AF4229" i="1"/>
  <c r="AK4229" i="1" a="1"/>
  <c r="AK4229" i="1" s="1"/>
  <c r="AU4229" i="1"/>
  <c r="BD4229" i="1"/>
  <c r="AS4230" i="1"/>
  <c r="AB4230" i="1"/>
  <c r="AC4230" i="1"/>
  <c r="AF4230" i="1"/>
  <c r="AK4230" i="1" a="1"/>
  <c r="AK4230" i="1" s="1"/>
  <c r="AU4230" i="1"/>
  <c r="BD4230" i="1"/>
  <c r="AS4231" i="1"/>
  <c r="AB4231" i="1"/>
  <c r="AC4231" i="1"/>
  <c r="AF4231" i="1"/>
  <c r="AK4231" i="1" a="1"/>
  <c r="AK4231" i="1" s="1"/>
  <c r="AU4231" i="1"/>
  <c r="BD4231" i="1"/>
  <c r="AS4232" i="1"/>
  <c r="AB4232" i="1"/>
  <c r="AC4232" i="1"/>
  <c r="AF4232" i="1"/>
  <c r="AK4232" i="1" a="1"/>
  <c r="AK4232" i="1" s="1"/>
  <c r="AU4232" i="1"/>
  <c r="BD4232" i="1"/>
  <c r="AS4233" i="1"/>
  <c r="AB4233" i="1"/>
  <c r="AC4233" i="1"/>
  <c r="AF4233" i="1"/>
  <c r="AK4233" i="1" a="1"/>
  <c r="AK4233" i="1" s="1"/>
  <c r="AU4233" i="1"/>
  <c r="BD4233" i="1"/>
  <c r="AS4234" i="1"/>
  <c r="AB4234" i="1"/>
  <c r="AC4234" i="1"/>
  <c r="AF4234" i="1"/>
  <c r="AK4234" i="1" a="1"/>
  <c r="AK4234" i="1" s="1"/>
  <c r="AU4234" i="1"/>
  <c r="BD4234" i="1"/>
  <c r="AS4235" i="1"/>
  <c r="AB4235" i="1"/>
  <c r="AC4235" i="1"/>
  <c r="AF4235" i="1"/>
  <c r="AK4235" i="1" a="1"/>
  <c r="AK4235" i="1" s="1"/>
  <c r="AU4235" i="1"/>
  <c r="BD4235" i="1"/>
  <c r="AS4236" i="1"/>
  <c r="AB4236" i="1"/>
  <c r="AC4236" i="1"/>
  <c r="AF4236" i="1"/>
  <c r="AK4236" i="1" a="1"/>
  <c r="AK4236" i="1" s="1"/>
  <c r="AU4236" i="1"/>
  <c r="BD4236" i="1"/>
  <c r="AS4237" i="1"/>
  <c r="AB4237" i="1"/>
  <c r="AC4237" i="1"/>
  <c r="AF4237" i="1"/>
  <c r="AK4237" i="1" a="1"/>
  <c r="AK4237" i="1" s="1"/>
  <c r="AU4237" i="1"/>
  <c r="BD4237" i="1"/>
  <c r="AS4238" i="1"/>
  <c r="AB4238" i="1"/>
  <c r="AC4238" i="1"/>
  <c r="AF4238" i="1"/>
  <c r="AK4238" i="1" a="1"/>
  <c r="AK4238" i="1" s="1"/>
  <c r="AU4238" i="1"/>
  <c r="BD4238" i="1"/>
  <c r="AS4239" i="1"/>
  <c r="AB4239" i="1"/>
  <c r="AC4239" i="1"/>
  <c r="AF4239" i="1"/>
  <c r="AK4239" i="1" a="1"/>
  <c r="AK4239" i="1" s="1"/>
  <c r="AU4239" i="1"/>
  <c r="BD4239" i="1"/>
  <c r="AS4240" i="1"/>
  <c r="AB4240" i="1"/>
  <c r="AC4240" i="1"/>
  <c r="AF4240" i="1"/>
  <c r="AK4240" i="1" a="1"/>
  <c r="AK4240" i="1" s="1"/>
  <c r="AU4240" i="1"/>
  <c r="BD4240" i="1"/>
  <c r="AS4241" i="1"/>
  <c r="AB4241" i="1"/>
  <c r="AC4241" i="1"/>
  <c r="AF4241" i="1"/>
  <c r="AK4241" i="1" a="1"/>
  <c r="AK4241" i="1" s="1"/>
  <c r="AU4241" i="1"/>
  <c r="BD4241" i="1"/>
  <c r="AS4242" i="1"/>
  <c r="AB4242" i="1"/>
  <c r="AC4242" i="1"/>
  <c r="AF4242" i="1"/>
  <c r="AK4242" i="1" a="1"/>
  <c r="AK4242" i="1" s="1"/>
  <c r="AU4242" i="1"/>
  <c r="BD4242" i="1"/>
  <c r="AS4243" i="1"/>
  <c r="AB4243" i="1"/>
  <c r="AC4243" i="1"/>
  <c r="AF4243" i="1"/>
  <c r="AK4243" i="1" a="1"/>
  <c r="AK4243" i="1" s="1"/>
  <c r="AU4243" i="1"/>
  <c r="BD4243" i="1"/>
  <c r="AS4244" i="1"/>
  <c r="AB4244" i="1"/>
  <c r="AC4244" i="1"/>
  <c r="AF4244" i="1"/>
  <c r="AK4244" i="1" a="1"/>
  <c r="AK4244" i="1" s="1"/>
  <c r="AU4244" i="1"/>
  <c r="BD4244" i="1"/>
  <c r="AS4245" i="1"/>
  <c r="AB4245" i="1"/>
  <c r="AC4245" i="1"/>
  <c r="AF4245" i="1"/>
  <c r="AK4245" i="1" a="1"/>
  <c r="AK4245" i="1" s="1"/>
  <c r="AU4245" i="1"/>
  <c r="BD4245" i="1"/>
  <c r="AS4246" i="1"/>
  <c r="AB4246" i="1"/>
  <c r="AC4246" i="1"/>
  <c r="AF4246" i="1"/>
  <c r="AK4246" i="1" a="1"/>
  <c r="AK4246" i="1" s="1"/>
  <c r="AU4246" i="1"/>
  <c r="BD4246" i="1"/>
  <c r="AS4247" i="1"/>
  <c r="AB4247" i="1"/>
  <c r="AC4247" i="1"/>
  <c r="AF4247" i="1"/>
  <c r="AK4247" i="1" a="1"/>
  <c r="AK4247" i="1" s="1"/>
  <c r="AU4247" i="1"/>
  <c r="BD4247" i="1"/>
  <c r="AS4248" i="1"/>
  <c r="AB4248" i="1"/>
  <c r="AC4248" i="1"/>
  <c r="AF4248" i="1"/>
  <c r="AK4248" i="1" a="1"/>
  <c r="AK4248" i="1" s="1"/>
  <c r="AU4248" i="1"/>
  <c r="BD4248" i="1"/>
  <c r="AS4249" i="1"/>
  <c r="AB4249" i="1"/>
  <c r="AC4249" i="1"/>
  <c r="AF4249" i="1"/>
  <c r="AK4249" i="1" a="1"/>
  <c r="AK4249" i="1" s="1"/>
  <c r="AU4249" i="1"/>
  <c r="BD4249" i="1"/>
  <c r="AS4250" i="1"/>
  <c r="AB4250" i="1"/>
  <c r="AC4250" i="1"/>
  <c r="AF4250" i="1"/>
  <c r="AK4250" i="1" a="1"/>
  <c r="AK4250" i="1" s="1"/>
  <c r="AU4250" i="1"/>
  <c r="BD4250" i="1"/>
  <c r="AS4251" i="1"/>
  <c r="AB4251" i="1"/>
  <c r="AC4251" i="1"/>
  <c r="AF4251" i="1"/>
  <c r="AK4251" i="1" a="1"/>
  <c r="AK4251" i="1" s="1"/>
  <c r="AU4251" i="1"/>
  <c r="BD4251" i="1"/>
  <c r="AS4252" i="1"/>
  <c r="AB4252" i="1"/>
  <c r="AC4252" i="1"/>
  <c r="AF4252" i="1"/>
  <c r="AK4252" i="1" a="1"/>
  <c r="AK4252" i="1" s="1"/>
  <c r="AU4252" i="1"/>
  <c r="BD4252" i="1"/>
  <c r="AS4253" i="1"/>
  <c r="AB4253" i="1"/>
  <c r="AC4253" i="1"/>
  <c r="AF4253" i="1"/>
  <c r="AK4253" i="1" a="1"/>
  <c r="AK4253" i="1" s="1"/>
  <c r="AU4253" i="1"/>
  <c r="BD4253" i="1"/>
  <c r="AS4254" i="1"/>
  <c r="AB4254" i="1"/>
  <c r="AC4254" i="1"/>
  <c r="AF4254" i="1"/>
  <c r="AK4254" i="1" a="1"/>
  <c r="AK4254" i="1" s="1"/>
  <c r="AU4254" i="1"/>
  <c r="BD4254" i="1"/>
  <c r="AS4255" i="1"/>
  <c r="AB4255" i="1"/>
  <c r="AC4255" i="1"/>
  <c r="AF4255" i="1"/>
  <c r="AK4255" i="1" a="1"/>
  <c r="AK4255" i="1" s="1"/>
  <c r="AU4255" i="1"/>
  <c r="BD4255" i="1"/>
  <c r="AS4256" i="1"/>
  <c r="AB4256" i="1"/>
  <c r="AC4256" i="1"/>
  <c r="AF4256" i="1"/>
  <c r="AK4256" i="1" a="1"/>
  <c r="AK4256" i="1" s="1"/>
  <c r="AU4256" i="1"/>
  <c r="BD4256" i="1"/>
  <c r="AS4257" i="1"/>
  <c r="AB4257" i="1"/>
  <c r="AC4257" i="1"/>
  <c r="AF4257" i="1"/>
  <c r="AK4257" i="1" a="1"/>
  <c r="AK4257" i="1" s="1"/>
  <c r="AU4257" i="1"/>
  <c r="BD4257" i="1"/>
  <c r="AS4258" i="1"/>
  <c r="AB4258" i="1"/>
  <c r="AC4258" i="1"/>
  <c r="AF4258" i="1"/>
  <c r="AK4258" i="1" a="1"/>
  <c r="AK4258" i="1" s="1"/>
  <c r="AU4258" i="1"/>
  <c r="BD4258" i="1"/>
  <c r="AS4259" i="1"/>
  <c r="AB4259" i="1"/>
  <c r="AC4259" i="1"/>
  <c r="AF4259" i="1"/>
  <c r="AK4259" i="1" a="1"/>
  <c r="AK4259" i="1" s="1"/>
  <c r="AU4259" i="1"/>
  <c r="BD4259" i="1"/>
  <c r="AS4260" i="1"/>
  <c r="AB4260" i="1"/>
  <c r="AC4260" i="1"/>
  <c r="AF4260" i="1"/>
  <c r="AK4260" i="1" a="1"/>
  <c r="AK4260" i="1" s="1"/>
  <c r="AU4260" i="1"/>
  <c r="BD4260" i="1"/>
  <c r="AS4261" i="1"/>
  <c r="AB4261" i="1"/>
  <c r="AC4261" i="1"/>
  <c r="AF4261" i="1"/>
  <c r="AK4261" i="1" a="1"/>
  <c r="AK4261" i="1" s="1"/>
  <c r="AU4261" i="1"/>
  <c r="BD4261" i="1"/>
  <c r="AS4262" i="1"/>
  <c r="AB4262" i="1"/>
  <c r="AC4262" i="1"/>
  <c r="AF4262" i="1"/>
  <c r="AK4262" i="1" a="1"/>
  <c r="AK4262" i="1" s="1"/>
  <c r="AU4262" i="1"/>
  <c r="BD4262" i="1"/>
  <c r="AS4263" i="1"/>
  <c r="AB4263" i="1"/>
  <c r="AC4263" i="1"/>
  <c r="AF4263" i="1"/>
  <c r="AK4263" i="1" a="1"/>
  <c r="AK4263" i="1" s="1"/>
  <c r="AU4263" i="1"/>
  <c r="BD4263" i="1"/>
  <c r="AS4264" i="1"/>
  <c r="AB4264" i="1"/>
  <c r="AC4264" i="1"/>
  <c r="AF4264" i="1"/>
  <c r="AK4264" i="1" a="1"/>
  <c r="AK4264" i="1" s="1"/>
  <c r="AU4264" i="1"/>
  <c r="BD4264" i="1"/>
  <c r="AS4265" i="1"/>
  <c r="AB4265" i="1"/>
  <c r="AC4265" i="1"/>
  <c r="AF4265" i="1"/>
  <c r="AK4265" i="1" a="1"/>
  <c r="AK4265" i="1" s="1"/>
  <c r="AU4265" i="1"/>
  <c r="BD4265" i="1"/>
  <c r="AS4266" i="1"/>
  <c r="AB4266" i="1"/>
  <c r="AC4266" i="1"/>
  <c r="AF4266" i="1"/>
  <c r="AK4266" i="1" a="1"/>
  <c r="AK4266" i="1" s="1"/>
  <c r="AU4266" i="1"/>
  <c r="BD4266" i="1"/>
  <c r="AS4267" i="1"/>
  <c r="AB4267" i="1"/>
  <c r="AC4267" i="1"/>
  <c r="AF4267" i="1"/>
  <c r="AK4267" i="1" a="1"/>
  <c r="AK4267" i="1" s="1"/>
  <c r="AU4267" i="1"/>
  <c r="BD4267" i="1"/>
  <c r="AS4268" i="1"/>
  <c r="AB4268" i="1"/>
  <c r="AC4268" i="1"/>
  <c r="AF4268" i="1"/>
  <c r="AK4268" i="1" a="1"/>
  <c r="AK4268" i="1" s="1"/>
  <c r="AU4268" i="1"/>
  <c r="BD4268" i="1"/>
  <c r="AS4269" i="1"/>
  <c r="AB4269" i="1"/>
  <c r="AC4269" i="1"/>
  <c r="AF4269" i="1"/>
  <c r="AK4269" i="1" a="1"/>
  <c r="AK4269" i="1" s="1"/>
  <c r="AU4269" i="1"/>
  <c r="BD4269" i="1"/>
  <c r="AS4270" i="1"/>
  <c r="AB4270" i="1"/>
  <c r="AC4270" i="1"/>
  <c r="AF4270" i="1"/>
  <c r="AK4270" i="1" a="1"/>
  <c r="AK4270" i="1" s="1"/>
  <c r="AU4270" i="1"/>
  <c r="BD4270" i="1"/>
  <c r="AS4271" i="1"/>
  <c r="AB4271" i="1"/>
  <c r="AC4271" i="1"/>
  <c r="AF4271" i="1"/>
  <c r="AK4271" i="1" a="1"/>
  <c r="AK4271" i="1" s="1"/>
  <c r="AU4271" i="1"/>
  <c r="BD4271" i="1"/>
  <c r="AS4272" i="1"/>
  <c r="AB4272" i="1"/>
  <c r="AC4272" i="1"/>
  <c r="AF4272" i="1"/>
  <c r="AK4272" i="1" a="1"/>
  <c r="AK4272" i="1" s="1"/>
  <c r="AU4272" i="1"/>
  <c r="BD4272" i="1"/>
  <c r="AS4273" i="1"/>
  <c r="AB4273" i="1"/>
  <c r="AC4273" i="1"/>
  <c r="AF4273" i="1"/>
  <c r="AK4273" i="1" a="1"/>
  <c r="AK4273" i="1" s="1"/>
  <c r="AU4273" i="1"/>
  <c r="BD4273" i="1"/>
  <c r="AS4274" i="1"/>
  <c r="AB4274" i="1"/>
  <c r="AC4274" i="1"/>
  <c r="AF4274" i="1"/>
  <c r="AK4274" i="1" a="1"/>
  <c r="AK4274" i="1" s="1"/>
  <c r="AU4274" i="1"/>
  <c r="BD4274" i="1"/>
  <c r="AS4275" i="1"/>
  <c r="AB4275" i="1"/>
  <c r="AC4275" i="1"/>
  <c r="AF4275" i="1"/>
  <c r="AK4275" i="1" a="1"/>
  <c r="AK4275" i="1" s="1"/>
  <c r="AU4275" i="1"/>
  <c r="BD4275" i="1"/>
  <c r="AS4276" i="1"/>
  <c r="AB4276" i="1"/>
  <c r="AC4276" i="1"/>
  <c r="AF4276" i="1"/>
  <c r="AK4276" i="1" a="1"/>
  <c r="AK4276" i="1" s="1"/>
  <c r="AU4276" i="1"/>
  <c r="BD4276" i="1"/>
  <c r="AS4277" i="1"/>
  <c r="AB4277" i="1"/>
  <c r="AC4277" i="1"/>
  <c r="AF4277" i="1"/>
  <c r="AK4277" i="1" a="1"/>
  <c r="AK4277" i="1" s="1"/>
  <c r="AU4277" i="1"/>
  <c r="BD4277" i="1"/>
  <c r="AS4278" i="1"/>
  <c r="AB4278" i="1"/>
  <c r="AC4278" i="1"/>
  <c r="AF4278" i="1"/>
  <c r="AK4278" i="1" a="1"/>
  <c r="AK4278" i="1" s="1"/>
  <c r="AU4278" i="1"/>
  <c r="BD4278" i="1"/>
  <c r="AS4279" i="1"/>
  <c r="AB4279" i="1"/>
  <c r="AC4279" i="1"/>
  <c r="AF4279" i="1"/>
  <c r="AK4279" i="1" a="1"/>
  <c r="AK4279" i="1" s="1"/>
  <c r="AU4279" i="1"/>
  <c r="BD4279" i="1"/>
  <c r="AS4280" i="1"/>
  <c r="AB4280" i="1"/>
  <c r="AC4280" i="1"/>
  <c r="AF4280" i="1"/>
  <c r="AK4280" i="1" a="1"/>
  <c r="AK4280" i="1" s="1"/>
  <c r="AU4280" i="1"/>
  <c r="BD4280" i="1"/>
  <c r="AS4281" i="1"/>
  <c r="AB4281" i="1"/>
  <c r="AC4281" i="1"/>
  <c r="AF4281" i="1"/>
  <c r="AK4281" i="1" a="1"/>
  <c r="AK4281" i="1" s="1"/>
  <c r="AU4281" i="1"/>
  <c r="BD4281" i="1"/>
  <c r="AS4282" i="1"/>
  <c r="AB4282" i="1"/>
  <c r="AC4282" i="1"/>
  <c r="AF4282" i="1"/>
  <c r="AK4282" i="1" a="1"/>
  <c r="AK4282" i="1" s="1"/>
  <c r="AU4282" i="1"/>
  <c r="BD4282" i="1"/>
  <c r="AS4283" i="1"/>
  <c r="AB4283" i="1"/>
  <c r="AC4283" i="1"/>
  <c r="AF4283" i="1"/>
  <c r="AK4283" i="1" a="1"/>
  <c r="AK4283" i="1" s="1"/>
  <c r="AU4283" i="1"/>
  <c r="BD4283" i="1"/>
  <c r="AS4284" i="1"/>
  <c r="AB4284" i="1"/>
  <c r="AC4284" i="1"/>
  <c r="AF4284" i="1"/>
  <c r="AK4284" i="1" a="1"/>
  <c r="AK4284" i="1" s="1"/>
  <c r="AU4284" i="1"/>
  <c r="BD4284" i="1"/>
  <c r="AS4285" i="1"/>
  <c r="AB4285" i="1"/>
  <c r="AC4285" i="1"/>
  <c r="AF4285" i="1"/>
  <c r="AK4285" i="1" a="1"/>
  <c r="AK4285" i="1" s="1"/>
  <c r="AU4285" i="1"/>
  <c r="BD4285" i="1"/>
  <c r="AS4286" i="1"/>
  <c r="AB4286" i="1"/>
  <c r="AC4286" i="1"/>
  <c r="AF4286" i="1"/>
  <c r="AK4286" i="1" a="1"/>
  <c r="AK4286" i="1" s="1"/>
  <c r="AU4286" i="1"/>
  <c r="BD4286" i="1"/>
  <c r="AS4287" i="1"/>
  <c r="AB4287" i="1"/>
  <c r="AC4287" i="1"/>
  <c r="AF4287" i="1"/>
  <c r="AK4287" i="1" a="1"/>
  <c r="AK4287" i="1" s="1"/>
  <c r="AU4287" i="1"/>
  <c r="BD4287" i="1"/>
  <c r="AS4288" i="1"/>
  <c r="AB4288" i="1"/>
  <c r="AC4288" i="1"/>
  <c r="AF4288" i="1"/>
  <c r="AK4288" i="1" a="1"/>
  <c r="AK4288" i="1" s="1"/>
  <c r="AU4288" i="1"/>
  <c r="BD4288" i="1"/>
  <c r="AS4289" i="1"/>
  <c r="AB4289" i="1"/>
  <c r="AC4289" i="1"/>
  <c r="AF4289" i="1"/>
  <c r="AK4289" i="1" a="1"/>
  <c r="AK4289" i="1" s="1"/>
  <c r="AU4289" i="1"/>
  <c r="BD4289" i="1"/>
  <c r="AS4290" i="1"/>
  <c r="AB4290" i="1"/>
  <c r="AC4290" i="1"/>
  <c r="AF4290" i="1"/>
  <c r="AK4290" i="1" a="1"/>
  <c r="AK4290" i="1" s="1"/>
  <c r="AU4290" i="1"/>
  <c r="BD4290" i="1"/>
  <c r="AS4291" i="1"/>
  <c r="AB4291" i="1"/>
  <c r="AC4291" i="1"/>
  <c r="AF4291" i="1"/>
  <c r="AK4291" i="1" a="1"/>
  <c r="AK4291" i="1" s="1"/>
  <c r="AU4291" i="1"/>
  <c r="BD4291" i="1"/>
  <c r="AS4292" i="1"/>
  <c r="AB4292" i="1"/>
  <c r="AC4292" i="1"/>
  <c r="AF4292" i="1"/>
  <c r="AK4292" i="1" a="1"/>
  <c r="AK4292" i="1" s="1"/>
  <c r="AU4292" i="1"/>
  <c r="BD4292" i="1"/>
  <c r="AS4293" i="1"/>
  <c r="AB4293" i="1"/>
  <c r="AC4293" i="1"/>
  <c r="AF4293" i="1"/>
  <c r="AK4293" i="1" a="1"/>
  <c r="AK4293" i="1" s="1"/>
  <c r="AU4293" i="1"/>
  <c r="BD4293" i="1"/>
  <c r="AS4294" i="1"/>
  <c r="AB4294" i="1"/>
  <c r="AC4294" i="1"/>
  <c r="AF4294" i="1"/>
  <c r="AK4294" i="1" a="1"/>
  <c r="AK4294" i="1" s="1"/>
  <c r="AU4294" i="1"/>
  <c r="BD4294" i="1"/>
  <c r="AS4295" i="1"/>
  <c r="AB4295" i="1"/>
  <c r="AC4295" i="1"/>
  <c r="AF4295" i="1"/>
  <c r="AK4295" i="1" a="1"/>
  <c r="AK4295" i="1" s="1"/>
  <c r="AU4295" i="1"/>
  <c r="BD4295" i="1"/>
  <c r="AS4296" i="1"/>
  <c r="AB4296" i="1"/>
  <c r="AC4296" i="1"/>
  <c r="AF4296" i="1"/>
  <c r="AK4296" i="1" a="1"/>
  <c r="AK4296" i="1" s="1"/>
  <c r="AU4296" i="1"/>
  <c r="BD4296" i="1"/>
  <c r="AS4297" i="1"/>
  <c r="AB4297" i="1"/>
  <c r="AC4297" i="1"/>
  <c r="AF4297" i="1"/>
  <c r="AK4297" i="1" a="1"/>
  <c r="AK4297" i="1" s="1"/>
  <c r="AU4297" i="1"/>
  <c r="BD4297" i="1"/>
  <c r="AS4298" i="1"/>
  <c r="AB4298" i="1"/>
  <c r="AC4298" i="1"/>
  <c r="AF4298" i="1"/>
  <c r="AK4298" i="1" a="1"/>
  <c r="AK4298" i="1" s="1"/>
  <c r="AU4298" i="1"/>
  <c r="BD4298" i="1"/>
  <c r="AS4299" i="1"/>
  <c r="AB4299" i="1"/>
  <c r="AC4299" i="1"/>
  <c r="AF4299" i="1"/>
  <c r="AK4299" i="1" a="1"/>
  <c r="AK4299" i="1" s="1"/>
  <c r="AU4299" i="1"/>
  <c r="BD4299" i="1"/>
  <c r="AS4300" i="1"/>
  <c r="AB4300" i="1"/>
  <c r="AC4300" i="1"/>
  <c r="AF4300" i="1"/>
  <c r="AK4300" i="1" a="1"/>
  <c r="AK4300" i="1" s="1"/>
  <c r="AU4300" i="1"/>
  <c r="BD4300" i="1"/>
  <c r="AS4301" i="1"/>
  <c r="AB4301" i="1"/>
  <c r="AC4301" i="1"/>
  <c r="AF4301" i="1"/>
  <c r="AK4301" i="1" a="1"/>
  <c r="AK4301" i="1" s="1"/>
  <c r="AU4301" i="1"/>
  <c r="BD4301" i="1"/>
  <c r="AS4302" i="1"/>
  <c r="AB4302" i="1"/>
  <c r="AC4302" i="1"/>
  <c r="AF4302" i="1"/>
  <c r="AK4302" i="1" a="1"/>
  <c r="AK4302" i="1" s="1"/>
  <c r="AU4302" i="1"/>
  <c r="BD4302" i="1"/>
  <c r="AS4303" i="1"/>
  <c r="AB4303" i="1"/>
  <c r="AC4303" i="1"/>
  <c r="AF4303" i="1"/>
  <c r="AK4303" i="1" a="1"/>
  <c r="AK4303" i="1" s="1"/>
  <c r="AU4303" i="1"/>
  <c r="BD4303" i="1"/>
  <c r="AS4304" i="1"/>
  <c r="AB4304" i="1"/>
  <c r="AC4304" i="1"/>
  <c r="AF4304" i="1"/>
  <c r="AK4304" i="1" a="1"/>
  <c r="AK4304" i="1" s="1"/>
  <c r="AU4304" i="1"/>
  <c r="BD4304" i="1"/>
  <c r="AS4305" i="1"/>
  <c r="AB4305" i="1"/>
  <c r="AC4305" i="1"/>
  <c r="AF4305" i="1"/>
  <c r="AK4305" i="1" a="1"/>
  <c r="AK4305" i="1" s="1"/>
  <c r="AU4305" i="1"/>
  <c r="BD4305" i="1"/>
  <c r="AS4306" i="1"/>
  <c r="AB4306" i="1"/>
  <c r="AC4306" i="1"/>
  <c r="AF4306" i="1"/>
  <c r="AK4306" i="1" a="1"/>
  <c r="AK4306" i="1" s="1"/>
  <c r="AU4306" i="1"/>
  <c r="BD4306" i="1"/>
  <c r="AS4307" i="1"/>
  <c r="AB4307" i="1"/>
  <c r="AC4307" i="1"/>
  <c r="AF4307" i="1"/>
  <c r="AK4307" i="1" a="1"/>
  <c r="AK4307" i="1" s="1"/>
  <c r="AU4307" i="1"/>
  <c r="BD4307" i="1"/>
  <c r="AS4308" i="1"/>
  <c r="AB4308" i="1"/>
  <c r="AC4308" i="1"/>
  <c r="AF4308" i="1"/>
  <c r="AK4308" i="1" a="1"/>
  <c r="AK4308" i="1" s="1"/>
  <c r="AU4308" i="1"/>
  <c r="BD4308" i="1"/>
  <c r="AS4309" i="1"/>
  <c r="AB4309" i="1"/>
  <c r="AC4309" i="1"/>
  <c r="AF4309" i="1"/>
  <c r="AK4309" i="1" a="1"/>
  <c r="AK4309" i="1" s="1"/>
  <c r="AU4309" i="1"/>
  <c r="BD4309" i="1"/>
  <c r="AS4310" i="1"/>
  <c r="AB4310" i="1"/>
  <c r="AC4310" i="1"/>
  <c r="AF4310" i="1"/>
  <c r="AK4310" i="1" a="1"/>
  <c r="AK4310" i="1" s="1"/>
  <c r="AU4310" i="1"/>
  <c r="BD4310" i="1"/>
  <c r="AS4311" i="1"/>
  <c r="AB4311" i="1"/>
  <c r="AC4311" i="1"/>
  <c r="AF4311" i="1"/>
  <c r="AK4311" i="1" a="1"/>
  <c r="AK4311" i="1" s="1"/>
  <c r="AU4311" i="1"/>
  <c r="BD4311" i="1"/>
  <c r="AS4312" i="1"/>
  <c r="AB4312" i="1"/>
  <c r="AC4312" i="1"/>
  <c r="AF4312" i="1"/>
  <c r="AK4312" i="1" a="1"/>
  <c r="AK4312" i="1" s="1"/>
  <c r="AU4312" i="1"/>
  <c r="BD4312" i="1"/>
  <c r="AS4313" i="1"/>
  <c r="AB4313" i="1"/>
  <c r="AC4313" i="1"/>
  <c r="AF4313" i="1"/>
  <c r="AK4313" i="1" a="1"/>
  <c r="AK4313" i="1" s="1"/>
  <c r="AU4313" i="1"/>
  <c r="BD4313" i="1"/>
  <c r="AS4314" i="1"/>
  <c r="AB4314" i="1"/>
  <c r="AC4314" i="1"/>
  <c r="AF4314" i="1"/>
  <c r="AK4314" i="1" a="1"/>
  <c r="AK4314" i="1" s="1"/>
  <c r="AU4314" i="1"/>
  <c r="BD4314" i="1"/>
  <c r="AS4315" i="1"/>
  <c r="AB4315" i="1"/>
  <c r="AC4315" i="1"/>
  <c r="AF4315" i="1"/>
  <c r="AK4315" i="1" a="1"/>
  <c r="AK4315" i="1" s="1"/>
  <c r="AU4315" i="1"/>
  <c r="BD4315" i="1"/>
  <c r="AS4316" i="1"/>
  <c r="AB4316" i="1"/>
  <c r="AC4316" i="1"/>
  <c r="AF4316" i="1"/>
  <c r="AK4316" i="1" a="1"/>
  <c r="AK4316" i="1" s="1"/>
  <c r="AU4316" i="1"/>
  <c r="BD4316" i="1"/>
  <c r="AS4317" i="1"/>
  <c r="AB4317" i="1"/>
  <c r="AC4317" i="1"/>
  <c r="AF4317" i="1"/>
  <c r="AK4317" i="1" a="1"/>
  <c r="AK4317" i="1" s="1"/>
  <c r="AU4317" i="1"/>
  <c r="BD4317" i="1"/>
  <c r="AS4318" i="1"/>
  <c r="AB4318" i="1"/>
  <c r="AC4318" i="1"/>
  <c r="AF4318" i="1"/>
  <c r="AK4318" i="1" a="1"/>
  <c r="AK4318" i="1" s="1"/>
  <c r="AU4318" i="1"/>
  <c r="BD4318" i="1"/>
  <c r="AS4319" i="1"/>
  <c r="AB4319" i="1"/>
  <c r="AC4319" i="1"/>
  <c r="AF4319" i="1"/>
  <c r="AK4319" i="1" a="1"/>
  <c r="AK4319" i="1" s="1"/>
  <c r="AU4319" i="1"/>
  <c r="BD4319" i="1"/>
  <c r="AS4320" i="1"/>
  <c r="AB4320" i="1"/>
  <c r="AC4320" i="1"/>
  <c r="AF4320" i="1"/>
  <c r="AK4320" i="1" a="1"/>
  <c r="AK4320" i="1" s="1"/>
  <c r="AU4320" i="1"/>
  <c r="BD4320" i="1"/>
  <c r="AS4321" i="1"/>
  <c r="AB4321" i="1"/>
  <c r="AC4321" i="1"/>
  <c r="AF4321" i="1"/>
  <c r="AK4321" i="1" a="1"/>
  <c r="AK4321" i="1" s="1"/>
  <c r="AU4321" i="1"/>
  <c r="BD4321" i="1"/>
  <c r="AS4322" i="1"/>
  <c r="AB4322" i="1"/>
  <c r="AC4322" i="1"/>
  <c r="AF4322" i="1"/>
  <c r="AK4322" i="1" a="1"/>
  <c r="AK4322" i="1" s="1"/>
  <c r="AU4322" i="1"/>
  <c r="BD4322" i="1"/>
  <c r="AS4323" i="1"/>
  <c r="AB4323" i="1"/>
  <c r="AC4323" i="1"/>
  <c r="AF4323" i="1"/>
  <c r="AK4323" i="1" a="1"/>
  <c r="AK4323" i="1" s="1"/>
  <c r="AU4323" i="1"/>
  <c r="BD4323" i="1"/>
  <c r="AS4324" i="1"/>
  <c r="AB4324" i="1"/>
  <c r="AC4324" i="1"/>
  <c r="AF4324" i="1"/>
  <c r="AK4324" i="1" a="1"/>
  <c r="AK4324" i="1" s="1"/>
  <c r="AU4324" i="1"/>
  <c r="BD4324" i="1"/>
  <c r="AS4325" i="1"/>
  <c r="AB4325" i="1"/>
  <c r="AC4325" i="1"/>
  <c r="AF4325" i="1"/>
  <c r="AK4325" i="1" a="1"/>
  <c r="AK4325" i="1" s="1"/>
  <c r="AU4325" i="1"/>
  <c r="BD4325" i="1"/>
  <c r="AS4326" i="1"/>
  <c r="AB4326" i="1"/>
  <c r="AC4326" i="1"/>
  <c r="AF4326" i="1"/>
  <c r="AK4326" i="1" a="1"/>
  <c r="AK4326" i="1" s="1"/>
  <c r="AU4326" i="1"/>
  <c r="BD4326" i="1"/>
  <c r="AS4327" i="1"/>
  <c r="AB4327" i="1"/>
  <c r="AC4327" i="1"/>
  <c r="AF4327" i="1"/>
  <c r="AK4327" i="1" a="1"/>
  <c r="AK4327" i="1" s="1"/>
  <c r="AU4327" i="1"/>
  <c r="BD4327" i="1"/>
  <c r="AS4328" i="1"/>
  <c r="AB4328" i="1"/>
  <c r="AC4328" i="1"/>
  <c r="AF4328" i="1"/>
  <c r="AK4328" i="1" a="1"/>
  <c r="AK4328" i="1" s="1"/>
  <c r="AU4328" i="1"/>
  <c r="BD4328" i="1"/>
  <c r="AS4329" i="1"/>
  <c r="AB4329" i="1"/>
  <c r="AC4329" i="1"/>
  <c r="AF4329" i="1"/>
  <c r="AK4329" i="1" a="1"/>
  <c r="AK4329" i="1" s="1"/>
  <c r="AU4329" i="1"/>
  <c r="BD4329" i="1"/>
  <c r="AS4330" i="1"/>
  <c r="AB4330" i="1"/>
  <c r="AC4330" i="1"/>
  <c r="AF4330" i="1"/>
  <c r="AK4330" i="1" a="1"/>
  <c r="AK4330" i="1" s="1"/>
  <c r="AU4330" i="1"/>
  <c r="BD4330" i="1"/>
  <c r="AS4331" i="1"/>
  <c r="AB4331" i="1"/>
  <c r="AC4331" i="1"/>
  <c r="AF4331" i="1"/>
  <c r="AK4331" i="1" a="1"/>
  <c r="AK4331" i="1" s="1"/>
  <c r="AU4331" i="1"/>
  <c r="BD4331" i="1"/>
  <c r="AS4332" i="1"/>
  <c r="AB4332" i="1"/>
  <c r="AC4332" i="1"/>
  <c r="AF4332" i="1"/>
  <c r="AK4332" i="1" a="1"/>
  <c r="AK4332" i="1" s="1"/>
  <c r="AU4332" i="1"/>
  <c r="BD4332" i="1"/>
  <c r="AS4333" i="1"/>
  <c r="AB4333" i="1"/>
  <c r="AC4333" i="1"/>
  <c r="AF4333" i="1"/>
  <c r="AK4333" i="1" a="1"/>
  <c r="AK4333" i="1" s="1"/>
  <c r="AU4333" i="1"/>
  <c r="BD4333" i="1"/>
  <c r="AS4334" i="1"/>
  <c r="AB4334" i="1"/>
  <c r="AC4334" i="1"/>
  <c r="AF4334" i="1"/>
  <c r="AK4334" i="1" a="1"/>
  <c r="AK4334" i="1" s="1"/>
  <c r="AU4334" i="1"/>
  <c r="BD4334" i="1"/>
  <c r="AS4335" i="1"/>
  <c r="AB4335" i="1"/>
  <c r="AC4335" i="1"/>
  <c r="AF4335" i="1"/>
  <c r="AK4335" i="1" a="1"/>
  <c r="AK4335" i="1" s="1"/>
  <c r="AU4335" i="1"/>
  <c r="BD4335" i="1"/>
  <c r="AS4336" i="1"/>
  <c r="AB4336" i="1"/>
  <c r="AC4336" i="1"/>
  <c r="AF4336" i="1"/>
  <c r="AK4336" i="1" a="1"/>
  <c r="AK4336" i="1" s="1"/>
  <c r="AU4336" i="1"/>
  <c r="BD4336" i="1"/>
  <c r="AS4337" i="1"/>
  <c r="AB4337" i="1"/>
  <c r="AC4337" i="1"/>
  <c r="AF4337" i="1"/>
  <c r="AK4337" i="1" a="1"/>
  <c r="AK4337" i="1" s="1"/>
  <c r="AU4337" i="1"/>
  <c r="BD4337" i="1"/>
  <c r="AS4338" i="1"/>
  <c r="AB4338" i="1"/>
  <c r="AC4338" i="1"/>
  <c r="AF4338" i="1"/>
  <c r="AK4338" i="1" a="1"/>
  <c r="AK4338" i="1" s="1"/>
  <c r="AU4338" i="1"/>
  <c r="BD4338" i="1"/>
  <c r="AS4339" i="1"/>
  <c r="AB4339" i="1"/>
  <c r="AC4339" i="1"/>
  <c r="AF4339" i="1"/>
  <c r="AK4339" i="1" a="1"/>
  <c r="AK4339" i="1" s="1"/>
  <c r="AU4339" i="1"/>
  <c r="BD4339" i="1"/>
  <c r="AS4340" i="1"/>
  <c r="AB4340" i="1"/>
  <c r="AC4340" i="1"/>
  <c r="AF4340" i="1"/>
  <c r="AK4340" i="1" a="1"/>
  <c r="AK4340" i="1" s="1"/>
  <c r="AU4340" i="1"/>
  <c r="BD4340" i="1"/>
  <c r="AS4341" i="1"/>
  <c r="AB4341" i="1"/>
  <c r="AC4341" i="1"/>
  <c r="AF4341" i="1"/>
  <c r="AK4341" i="1" a="1"/>
  <c r="AK4341" i="1" s="1"/>
  <c r="AU4341" i="1"/>
  <c r="BD4341" i="1"/>
  <c r="AS4342" i="1"/>
  <c r="AB4342" i="1"/>
  <c r="AC4342" i="1"/>
  <c r="AF4342" i="1"/>
  <c r="AK4342" i="1" a="1"/>
  <c r="AK4342" i="1" s="1"/>
  <c r="AU4342" i="1"/>
  <c r="BD4342" i="1"/>
  <c r="AS4343" i="1"/>
  <c r="AB4343" i="1"/>
  <c r="AC4343" i="1"/>
  <c r="AF4343" i="1"/>
  <c r="AK4343" i="1" a="1"/>
  <c r="AK4343" i="1" s="1"/>
  <c r="AU4343" i="1"/>
  <c r="BD4343" i="1"/>
  <c r="AS4344" i="1"/>
  <c r="AB4344" i="1"/>
  <c r="AC4344" i="1"/>
  <c r="AF4344" i="1"/>
  <c r="AK4344" i="1" a="1"/>
  <c r="AK4344" i="1" s="1"/>
  <c r="AU4344" i="1"/>
  <c r="BD4344" i="1"/>
  <c r="AS4345" i="1"/>
  <c r="AB4345" i="1"/>
  <c r="AC4345" i="1"/>
  <c r="AF4345" i="1"/>
  <c r="AK4345" i="1" a="1"/>
  <c r="AK4345" i="1" s="1"/>
  <c r="AU4345" i="1"/>
  <c r="BD4345" i="1"/>
  <c r="AS4346" i="1"/>
  <c r="AB4346" i="1"/>
  <c r="AC4346" i="1"/>
  <c r="AF4346" i="1"/>
  <c r="AK4346" i="1" a="1"/>
  <c r="AK4346" i="1" s="1"/>
  <c r="AU4346" i="1"/>
  <c r="BD4346" i="1"/>
  <c r="AS4347" i="1"/>
  <c r="AB4347" i="1"/>
  <c r="AC4347" i="1"/>
  <c r="AF4347" i="1"/>
  <c r="AK4347" i="1" a="1"/>
  <c r="AK4347" i="1" s="1"/>
  <c r="AU4347" i="1"/>
  <c r="BD4347" i="1"/>
  <c r="AS4348" i="1"/>
  <c r="AB4348" i="1"/>
  <c r="AC4348" i="1"/>
  <c r="AF4348" i="1"/>
  <c r="AK4348" i="1" a="1"/>
  <c r="AK4348" i="1" s="1"/>
  <c r="AU4348" i="1"/>
  <c r="BD4348" i="1"/>
  <c r="AS4349" i="1"/>
  <c r="AB4349" i="1"/>
  <c r="AC4349" i="1"/>
  <c r="AF4349" i="1"/>
  <c r="AK4349" i="1" a="1"/>
  <c r="AK4349" i="1" s="1"/>
  <c r="AU4349" i="1"/>
  <c r="BD4349" i="1"/>
  <c r="AS4350" i="1"/>
  <c r="AB4350" i="1"/>
  <c r="AC4350" i="1"/>
  <c r="AF4350" i="1"/>
  <c r="AK4350" i="1" a="1"/>
  <c r="AK4350" i="1" s="1"/>
  <c r="AU4350" i="1"/>
  <c r="BD4350" i="1"/>
  <c r="AS4351" i="1"/>
  <c r="AB4351" i="1"/>
  <c r="AC4351" i="1"/>
  <c r="AF4351" i="1"/>
  <c r="AK4351" i="1" a="1"/>
  <c r="AK4351" i="1" s="1"/>
  <c r="AU4351" i="1"/>
  <c r="BD4351" i="1"/>
  <c r="AS4352" i="1"/>
  <c r="AB4352" i="1"/>
  <c r="AC4352" i="1"/>
  <c r="AF4352" i="1"/>
  <c r="AK4352" i="1" a="1"/>
  <c r="AK4352" i="1" s="1"/>
  <c r="AU4352" i="1"/>
  <c r="BD4352" i="1"/>
  <c r="AS4353" i="1"/>
  <c r="AB4353" i="1"/>
  <c r="AC4353" i="1"/>
  <c r="AF4353" i="1"/>
  <c r="AK4353" i="1" a="1"/>
  <c r="AK4353" i="1" s="1"/>
  <c r="AU4353" i="1"/>
  <c r="BD4353" i="1"/>
  <c r="AS4354" i="1"/>
  <c r="AB4354" i="1"/>
  <c r="AC4354" i="1"/>
  <c r="AF4354" i="1"/>
  <c r="AK4354" i="1" a="1"/>
  <c r="AK4354" i="1" s="1"/>
  <c r="AU4354" i="1"/>
  <c r="BD4354" i="1"/>
  <c r="AS4355" i="1"/>
  <c r="AB4355" i="1"/>
  <c r="AC4355" i="1"/>
  <c r="AF4355" i="1"/>
  <c r="AK4355" i="1" a="1"/>
  <c r="AK4355" i="1" s="1"/>
  <c r="AU4355" i="1"/>
  <c r="BD4355" i="1"/>
  <c r="AS4356" i="1"/>
  <c r="AB4356" i="1"/>
  <c r="AC4356" i="1"/>
  <c r="AF4356" i="1"/>
  <c r="AK4356" i="1" a="1"/>
  <c r="AK4356" i="1" s="1"/>
  <c r="AU4356" i="1"/>
  <c r="BD4356" i="1"/>
  <c r="AS4357" i="1"/>
  <c r="AB4357" i="1"/>
  <c r="AC4357" i="1"/>
  <c r="AF4357" i="1"/>
  <c r="AK4357" i="1" a="1"/>
  <c r="AK4357" i="1" s="1"/>
  <c r="AU4357" i="1"/>
  <c r="BD4357" i="1"/>
  <c r="AS4358" i="1"/>
  <c r="AB4358" i="1"/>
  <c r="AC4358" i="1"/>
  <c r="AF4358" i="1"/>
  <c r="AK4358" i="1" a="1"/>
  <c r="AK4358" i="1" s="1"/>
  <c r="AU4358" i="1"/>
  <c r="BD4358" i="1"/>
  <c r="AS4359" i="1"/>
  <c r="AB4359" i="1"/>
  <c r="AC4359" i="1"/>
  <c r="AF4359" i="1"/>
  <c r="AK4359" i="1" a="1"/>
  <c r="AK4359" i="1" s="1"/>
  <c r="AU4359" i="1"/>
  <c r="BD4359" i="1"/>
  <c r="AS4360" i="1"/>
  <c r="AB4360" i="1"/>
  <c r="AC4360" i="1"/>
  <c r="AF4360" i="1"/>
  <c r="AK4360" i="1" a="1"/>
  <c r="AK4360" i="1" s="1"/>
  <c r="AU4360" i="1"/>
  <c r="BD4360" i="1"/>
  <c r="AS4361" i="1"/>
  <c r="AB4361" i="1"/>
  <c r="AC4361" i="1"/>
  <c r="AF4361" i="1"/>
  <c r="AK4361" i="1" a="1"/>
  <c r="AK4361" i="1" s="1"/>
  <c r="AU4361" i="1"/>
  <c r="BD4361" i="1"/>
  <c r="AS4362" i="1"/>
  <c r="AB4362" i="1"/>
  <c r="AC4362" i="1"/>
  <c r="AF4362" i="1"/>
  <c r="AK4362" i="1" a="1"/>
  <c r="AK4362" i="1" s="1"/>
  <c r="AU4362" i="1"/>
  <c r="BD4362" i="1"/>
  <c r="AS4363" i="1"/>
  <c r="AB4363" i="1"/>
  <c r="AC4363" i="1"/>
  <c r="AF4363" i="1"/>
  <c r="AK4363" i="1" a="1"/>
  <c r="AK4363" i="1" s="1"/>
  <c r="AU4363" i="1"/>
  <c r="BD4363" i="1"/>
  <c r="AS4364" i="1"/>
  <c r="AB4364" i="1"/>
  <c r="AC4364" i="1"/>
  <c r="AF4364" i="1"/>
  <c r="AK4364" i="1" a="1"/>
  <c r="AK4364" i="1" s="1"/>
  <c r="AU4364" i="1"/>
  <c r="BD4364" i="1"/>
  <c r="AS4365" i="1"/>
  <c r="AB4365" i="1"/>
  <c r="AC4365" i="1"/>
  <c r="AF4365" i="1"/>
  <c r="AK4365" i="1" a="1"/>
  <c r="AK4365" i="1" s="1"/>
  <c r="AU4365" i="1"/>
  <c r="BD4365" i="1"/>
  <c r="AS4366" i="1"/>
  <c r="AB4366" i="1"/>
  <c r="AC4366" i="1"/>
  <c r="AF4366" i="1"/>
  <c r="AK4366" i="1" a="1"/>
  <c r="AK4366" i="1" s="1"/>
  <c r="AU4366" i="1"/>
  <c r="BD4366" i="1"/>
  <c r="AS4367" i="1"/>
  <c r="AB4367" i="1"/>
  <c r="AC4367" i="1"/>
  <c r="AF4367" i="1"/>
  <c r="AK4367" i="1" a="1"/>
  <c r="AK4367" i="1" s="1"/>
  <c r="AU4367" i="1"/>
  <c r="BD4367" i="1"/>
  <c r="AS4368" i="1"/>
  <c r="AB4368" i="1"/>
  <c r="AC4368" i="1"/>
  <c r="AF4368" i="1"/>
  <c r="AK4368" i="1" a="1"/>
  <c r="AK4368" i="1" s="1"/>
  <c r="AU4368" i="1"/>
  <c r="BD4368" i="1"/>
  <c r="AS4369" i="1"/>
  <c r="AB4369" i="1"/>
  <c r="AC4369" i="1"/>
  <c r="AF4369" i="1"/>
  <c r="AK4369" i="1" a="1"/>
  <c r="AK4369" i="1" s="1"/>
  <c r="AU4369" i="1"/>
  <c r="BD4369" i="1"/>
  <c r="AS4370" i="1"/>
  <c r="AB4370" i="1"/>
  <c r="AC4370" i="1"/>
  <c r="AF4370" i="1"/>
  <c r="AK4370" i="1" a="1"/>
  <c r="AK4370" i="1" s="1"/>
  <c r="AU4370" i="1"/>
  <c r="BD4370" i="1"/>
  <c r="AS4371" i="1"/>
  <c r="AB4371" i="1"/>
  <c r="AC4371" i="1"/>
  <c r="AF4371" i="1"/>
  <c r="AK4371" i="1" a="1"/>
  <c r="AK4371" i="1" s="1"/>
  <c r="AU4371" i="1"/>
  <c r="BD4371" i="1"/>
  <c r="AS4372" i="1"/>
  <c r="AB4372" i="1"/>
  <c r="AC4372" i="1"/>
  <c r="AF4372" i="1"/>
  <c r="AK4372" i="1" a="1"/>
  <c r="AK4372" i="1" s="1"/>
  <c r="AU4372" i="1"/>
  <c r="BD4372" i="1"/>
  <c r="AS4373" i="1"/>
  <c r="AB4373" i="1"/>
  <c r="AC4373" i="1"/>
  <c r="AF4373" i="1"/>
  <c r="AK4373" i="1" a="1"/>
  <c r="AK4373" i="1" s="1"/>
  <c r="AU4373" i="1"/>
  <c r="BD4373" i="1"/>
  <c r="AS4374" i="1"/>
  <c r="AB4374" i="1"/>
  <c r="AC4374" i="1"/>
  <c r="AF4374" i="1"/>
  <c r="AK4374" i="1" a="1"/>
  <c r="AK4374" i="1" s="1"/>
  <c r="AU4374" i="1"/>
  <c r="BD4374" i="1"/>
  <c r="AS4375" i="1"/>
  <c r="AB4375" i="1"/>
  <c r="AC4375" i="1"/>
  <c r="AF4375" i="1"/>
  <c r="AK4375" i="1" a="1"/>
  <c r="AK4375" i="1" s="1"/>
  <c r="AU4375" i="1"/>
  <c r="BD4375" i="1"/>
  <c r="AS4376" i="1"/>
  <c r="AB4376" i="1"/>
  <c r="AC4376" i="1"/>
  <c r="AF4376" i="1"/>
  <c r="AK4376" i="1" a="1"/>
  <c r="AK4376" i="1" s="1"/>
  <c r="AU4376" i="1"/>
  <c r="BD4376" i="1"/>
  <c r="AS4377" i="1"/>
  <c r="AB4377" i="1"/>
  <c r="AC4377" i="1"/>
  <c r="AF4377" i="1"/>
  <c r="AK4377" i="1" a="1"/>
  <c r="AK4377" i="1" s="1"/>
  <c r="AU4377" i="1"/>
  <c r="BD4377" i="1"/>
  <c r="AS4378" i="1"/>
  <c r="AB4378" i="1"/>
  <c r="AC4378" i="1"/>
  <c r="AF4378" i="1"/>
  <c r="AK4378" i="1" a="1"/>
  <c r="AK4378" i="1" s="1"/>
  <c r="AU4378" i="1"/>
  <c r="BD4378" i="1"/>
  <c r="AS4379" i="1"/>
  <c r="AB4379" i="1"/>
  <c r="AC4379" i="1"/>
  <c r="AF4379" i="1"/>
  <c r="AK4379" i="1" a="1"/>
  <c r="AK4379" i="1" s="1"/>
  <c r="AU4379" i="1"/>
  <c r="BD4379" i="1"/>
  <c r="AS4380" i="1"/>
  <c r="AB4380" i="1"/>
  <c r="AC4380" i="1"/>
  <c r="AF4380" i="1"/>
  <c r="AK4380" i="1" a="1"/>
  <c r="AK4380" i="1" s="1"/>
  <c r="AU4380" i="1"/>
  <c r="BD4380" i="1"/>
  <c r="AS4381" i="1"/>
  <c r="AB4381" i="1"/>
  <c r="AC4381" i="1"/>
  <c r="AF4381" i="1"/>
  <c r="AK4381" i="1" a="1"/>
  <c r="AK4381" i="1" s="1"/>
  <c r="AU4381" i="1"/>
  <c r="BD4381" i="1"/>
  <c r="AS4382" i="1"/>
  <c r="AB4382" i="1"/>
  <c r="AC4382" i="1"/>
  <c r="AF4382" i="1"/>
  <c r="AK4382" i="1" a="1"/>
  <c r="AK4382" i="1" s="1"/>
  <c r="AU4382" i="1"/>
  <c r="BD4382" i="1"/>
  <c r="AS4383" i="1"/>
  <c r="AB4383" i="1"/>
  <c r="AC4383" i="1"/>
  <c r="AF4383" i="1"/>
  <c r="AK4383" i="1" a="1"/>
  <c r="AK4383" i="1" s="1"/>
  <c r="AU4383" i="1"/>
  <c r="BD4383" i="1"/>
  <c r="AS4384" i="1"/>
  <c r="AB4384" i="1"/>
  <c r="AC4384" i="1"/>
  <c r="AF4384" i="1"/>
  <c r="AK4384" i="1" a="1"/>
  <c r="AK4384" i="1" s="1"/>
  <c r="AU4384" i="1"/>
  <c r="BD4384" i="1"/>
  <c r="AS4385" i="1"/>
  <c r="AB4385" i="1"/>
  <c r="AC4385" i="1"/>
  <c r="AF4385" i="1"/>
  <c r="AK4385" i="1" a="1"/>
  <c r="AK4385" i="1" s="1"/>
  <c r="AU4385" i="1"/>
  <c r="BD4385" i="1"/>
  <c r="AS4386" i="1"/>
  <c r="AB4386" i="1"/>
  <c r="AC4386" i="1"/>
  <c r="AF4386" i="1"/>
  <c r="AK4386" i="1" a="1"/>
  <c r="AK4386" i="1" s="1"/>
  <c r="AU4386" i="1"/>
  <c r="BD4386" i="1"/>
  <c r="AS4387" i="1"/>
  <c r="AB4387" i="1"/>
  <c r="AC4387" i="1"/>
  <c r="AF4387" i="1"/>
  <c r="AK4387" i="1" a="1"/>
  <c r="AK4387" i="1" s="1"/>
  <c r="AU4387" i="1"/>
  <c r="BD4387" i="1"/>
  <c r="AS4388" i="1"/>
  <c r="AB4388" i="1"/>
  <c r="AC4388" i="1"/>
  <c r="AF4388" i="1"/>
  <c r="AK4388" i="1" a="1"/>
  <c r="AK4388" i="1" s="1"/>
  <c r="AU4388" i="1"/>
  <c r="BD4388" i="1"/>
  <c r="AS4389" i="1"/>
  <c r="AB4389" i="1"/>
  <c r="AC4389" i="1"/>
  <c r="AF4389" i="1"/>
  <c r="AK4389" i="1" a="1"/>
  <c r="AK4389" i="1" s="1"/>
  <c r="AU4389" i="1"/>
  <c r="BD4389" i="1"/>
  <c r="AS4390" i="1"/>
  <c r="AB4390" i="1"/>
  <c r="AC4390" i="1"/>
  <c r="AF4390" i="1"/>
  <c r="AK4390" i="1" a="1"/>
  <c r="AK4390" i="1" s="1"/>
  <c r="AU4390" i="1"/>
  <c r="BD4390" i="1"/>
  <c r="AS4391" i="1"/>
  <c r="AB4391" i="1"/>
  <c r="AC4391" i="1"/>
  <c r="AF4391" i="1"/>
  <c r="AK4391" i="1" a="1"/>
  <c r="AK4391" i="1" s="1"/>
  <c r="AU4391" i="1"/>
  <c r="BD4391" i="1"/>
  <c r="AS4392" i="1"/>
  <c r="AB4392" i="1"/>
  <c r="AC4392" i="1"/>
  <c r="AF4392" i="1"/>
  <c r="AK4392" i="1" a="1"/>
  <c r="AK4392" i="1" s="1"/>
  <c r="AU4392" i="1"/>
  <c r="BD4392" i="1"/>
  <c r="AS4393" i="1"/>
  <c r="AB4393" i="1"/>
  <c r="AC4393" i="1"/>
  <c r="AF4393" i="1"/>
  <c r="AK4393" i="1" a="1"/>
  <c r="AK4393" i="1" s="1"/>
  <c r="AU4393" i="1"/>
  <c r="BD4393" i="1"/>
  <c r="AS4394" i="1"/>
  <c r="AB4394" i="1"/>
  <c r="AC4394" i="1"/>
  <c r="AF4394" i="1"/>
  <c r="AK4394" i="1" a="1"/>
  <c r="AK4394" i="1" s="1"/>
  <c r="AU4394" i="1"/>
  <c r="BD4394" i="1"/>
  <c r="AS4395" i="1"/>
  <c r="AB4395" i="1"/>
  <c r="AC4395" i="1"/>
  <c r="AF4395" i="1"/>
  <c r="AK4395" i="1" a="1"/>
  <c r="AK4395" i="1" s="1"/>
  <c r="AU4395" i="1"/>
  <c r="BD4395" i="1"/>
  <c r="AS4396" i="1"/>
  <c r="AB4396" i="1"/>
  <c r="AC4396" i="1"/>
  <c r="AF4396" i="1"/>
  <c r="AK4396" i="1" a="1"/>
  <c r="AK4396" i="1" s="1"/>
  <c r="AU4396" i="1"/>
  <c r="BD4396" i="1"/>
  <c r="AS4397" i="1"/>
  <c r="AB4397" i="1"/>
  <c r="AC4397" i="1"/>
  <c r="AF4397" i="1"/>
  <c r="AK4397" i="1" a="1"/>
  <c r="AK4397" i="1" s="1"/>
  <c r="AU4397" i="1"/>
  <c r="BD4397" i="1"/>
  <c r="AS4398" i="1"/>
  <c r="AB4398" i="1"/>
  <c r="AC4398" i="1"/>
  <c r="AF4398" i="1"/>
  <c r="AK4398" i="1" a="1"/>
  <c r="AK4398" i="1" s="1"/>
  <c r="AU4398" i="1"/>
  <c r="BD4398" i="1"/>
  <c r="AS4399" i="1"/>
  <c r="AB4399" i="1"/>
  <c r="AC4399" i="1"/>
  <c r="AF4399" i="1"/>
  <c r="AK4399" i="1" a="1"/>
  <c r="AK4399" i="1" s="1"/>
  <c r="AU4399" i="1"/>
  <c r="BD4399" i="1"/>
  <c r="AS4400" i="1"/>
  <c r="AB4400" i="1"/>
  <c r="AC4400" i="1"/>
  <c r="AF4400" i="1"/>
  <c r="AK4400" i="1" a="1"/>
  <c r="AK4400" i="1" s="1"/>
  <c r="AU4400" i="1"/>
  <c r="BD4400" i="1"/>
  <c r="AS4401" i="1"/>
  <c r="AB4401" i="1"/>
  <c r="AC4401" i="1"/>
  <c r="AF4401" i="1"/>
  <c r="AK4401" i="1" a="1"/>
  <c r="AK4401" i="1" s="1"/>
  <c r="AU4401" i="1"/>
  <c r="BD4401" i="1"/>
  <c r="AS4402" i="1"/>
  <c r="AB4402" i="1"/>
  <c r="AC4402" i="1"/>
  <c r="AF4402" i="1"/>
  <c r="AK4402" i="1" a="1"/>
  <c r="AK4402" i="1" s="1"/>
  <c r="AU4402" i="1"/>
  <c r="BD4402" i="1"/>
  <c r="AS4403" i="1"/>
  <c r="AB4403" i="1"/>
  <c r="AC4403" i="1"/>
  <c r="AF4403" i="1"/>
  <c r="AK4403" i="1" a="1"/>
  <c r="AK4403" i="1" s="1"/>
  <c r="AU4403" i="1"/>
  <c r="BD4403" i="1"/>
  <c r="AS4404" i="1"/>
  <c r="AB4404" i="1"/>
  <c r="AC4404" i="1"/>
  <c r="AF4404" i="1"/>
  <c r="AK4404" i="1" a="1"/>
  <c r="AK4404" i="1" s="1"/>
  <c r="AU4404" i="1"/>
  <c r="BD4404" i="1"/>
  <c r="AS4405" i="1"/>
  <c r="AB4405" i="1"/>
  <c r="AC4405" i="1"/>
  <c r="AF4405" i="1"/>
  <c r="AK4405" i="1" a="1"/>
  <c r="AK4405" i="1" s="1"/>
  <c r="AU4405" i="1"/>
  <c r="BD4405" i="1"/>
  <c r="AS4406" i="1"/>
  <c r="AB4406" i="1"/>
  <c r="AC4406" i="1"/>
  <c r="AF4406" i="1"/>
  <c r="AK4406" i="1" a="1"/>
  <c r="AK4406" i="1" s="1"/>
  <c r="AU4406" i="1"/>
  <c r="BD4406" i="1"/>
  <c r="AS4407" i="1"/>
  <c r="AB4407" i="1"/>
  <c r="AC4407" i="1"/>
  <c r="AF4407" i="1"/>
  <c r="AK4407" i="1" a="1"/>
  <c r="AK4407" i="1" s="1"/>
  <c r="AU4407" i="1"/>
  <c r="BD4407" i="1"/>
  <c r="AS4408" i="1"/>
  <c r="AB4408" i="1"/>
  <c r="AC4408" i="1"/>
  <c r="AF4408" i="1"/>
  <c r="AK4408" i="1" a="1"/>
  <c r="AK4408" i="1" s="1"/>
  <c r="AU4408" i="1"/>
  <c r="BD4408" i="1"/>
  <c r="AS4409" i="1"/>
  <c r="AB4409" i="1"/>
  <c r="AC4409" i="1"/>
  <c r="AF4409" i="1"/>
  <c r="AK4409" i="1" a="1"/>
  <c r="AK4409" i="1" s="1"/>
  <c r="AU4409" i="1"/>
  <c r="BD4409" i="1"/>
  <c r="AS4410" i="1"/>
  <c r="AB4410" i="1"/>
  <c r="AC4410" i="1"/>
  <c r="AF4410" i="1"/>
  <c r="AK4410" i="1" a="1"/>
  <c r="AK4410" i="1" s="1"/>
  <c r="AU4410" i="1"/>
  <c r="BD4410" i="1"/>
  <c r="AS4411" i="1"/>
  <c r="AB4411" i="1"/>
  <c r="AC4411" i="1"/>
  <c r="AF4411" i="1"/>
  <c r="AK4411" i="1" a="1"/>
  <c r="AK4411" i="1" s="1"/>
  <c r="AU4411" i="1"/>
  <c r="BD4411" i="1"/>
  <c r="AS4412" i="1"/>
  <c r="AB4412" i="1"/>
  <c r="AC4412" i="1"/>
  <c r="AF4412" i="1"/>
  <c r="AK4412" i="1" a="1"/>
  <c r="AK4412" i="1" s="1"/>
  <c r="AU4412" i="1"/>
  <c r="BD4412" i="1"/>
  <c r="AS4413" i="1"/>
  <c r="AB4413" i="1"/>
  <c r="AC4413" i="1"/>
  <c r="AF4413" i="1"/>
  <c r="AK4413" i="1" a="1"/>
  <c r="AK4413" i="1" s="1"/>
  <c r="AU4413" i="1"/>
  <c r="BD4413" i="1"/>
  <c r="AS4414" i="1"/>
  <c r="AB4414" i="1"/>
  <c r="AC4414" i="1"/>
  <c r="AF4414" i="1"/>
  <c r="AK4414" i="1" a="1"/>
  <c r="AK4414" i="1" s="1"/>
  <c r="AU4414" i="1"/>
  <c r="BD4414" i="1"/>
  <c r="AS4415" i="1"/>
  <c r="AB4415" i="1"/>
  <c r="AC4415" i="1"/>
  <c r="AF4415" i="1"/>
  <c r="AK4415" i="1" a="1"/>
  <c r="AK4415" i="1" s="1"/>
  <c r="AU4415" i="1"/>
  <c r="BD4415" i="1"/>
  <c r="AS4416" i="1"/>
  <c r="AB4416" i="1"/>
  <c r="AC4416" i="1"/>
  <c r="AF4416" i="1"/>
  <c r="AK4416" i="1" a="1"/>
  <c r="AK4416" i="1" s="1"/>
  <c r="AU4416" i="1"/>
  <c r="BD4416" i="1"/>
  <c r="AS4417" i="1"/>
  <c r="AB4417" i="1"/>
  <c r="AC4417" i="1"/>
  <c r="AF4417" i="1"/>
  <c r="AK4417" i="1" a="1"/>
  <c r="AK4417" i="1" s="1"/>
  <c r="AU4417" i="1"/>
  <c r="BD4417" i="1"/>
  <c r="AS4418" i="1"/>
  <c r="AB4418" i="1"/>
  <c r="AC4418" i="1"/>
  <c r="AF4418" i="1"/>
  <c r="AK4418" i="1" a="1"/>
  <c r="AK4418" i="1" s="1"/>
  <c r="AU4418" i="1"/>
  <c r="BD4418" i="1"/>
  <c r="AS4419" i="1"/>
  <c r="AB4419" i="1"/>
  <c r="AC4419" i="1"/>
  <c r="AF4419" i="1"/>
  <c r="AK4419" i="1" a="1"/>
  <c r="AK4419" i="1" s="1"/>
  <c r="AU4419" i="1"/>
  <c r="BD4419" i="1"/>
  <c r="AS4420" i="1"/>
  <c r="AB4420" i="1"/>
  <c r="AC4420" i="1"/>
  <c r="AF4420" i="1"/>
  <c r="AK4420" i="1" a="1"/>
  <c r="AK4420" i="1" s="1"/>
  <c r="AU4420" i="1"/>
  <c r="BD4420" i="1"/>
  <c r="AS4421" i="1"/>
  <c r="AB4421" i="1"/>
  <c r="AC4421" i="1"/>
  <c r="AF4421" i="1"/>
  <c r="AK4421" i="1" a="1"/>
  <c r="AK4421" i="1" s="1"/>
  <c r="AU4421" i="1"/>
  <c r="BD4421" i="1"/>
  <c r="AS4422" i="1"/>
  <c r="AB4422" i="1"/>
  <c r="AC4422" i="1"/>
  <c r="AF4422" i="1"/>
  <c r="AK4422" i="1" a="1"/>
  <c r="AK4422" i="1" s="1"/>
  <c r="AU4422" i="1"/>
  <c r="BD4422" i="1"/>
  <c r="AS4423" i="1"/>
  <c r="AB4423" i="1"/>
  <c r="AC4423" i="1"/>
  <c r="AF4423" i="1"/>
  <c r="AK4423" i="1" a="1"/>
  <c r="AK4423" i="1" s="1"/>
  <c r="AU4423" i="1"/>
  <c r="BD4423" i="1"/>
  <c r="AS4424" i="1"/>
  <c r="AB4424" i="1"/>
  <c r="AC4424" i="1"/>
  <c r="AF4424" i="1"/>
  <c r="AK4424" i="1" a="1"/>
  <c r="AK4424" i="1" s="1"/>
  <c r="AU4424" i="1"/>
  <c r="BD4424" i="1"/>
  <c r="AS4425" i="1"/>
  <c r="AB4425" i="1"/>
  <c r="AC4425" i="1"/>
  <c r="AF4425" i="1"/>
  <c r="AK4425" i="1" a="1"/>
  <c r="AK4425" i="1" s="1"/>
  <c r="AU4425" i="1"/>
  <c r="BD4425" i="1"/>
  <c r="AS4426" i="1"/>
  <c r="AB4426" i="1"/>
  <c r="AC4426" i="1"/>
  <c r="AF4426" i="1"/>
  <c r="AK4426" i="1" a="1"/>
  <c r="AK4426" i="1" s="1"/>
  <c r="AU4426" i="1"/>
  <c r="BD4426" i="1"/>
  <c r="AS4427" i="1"/>
  <c r="AB4427" i="1"/>
  <c r="AC4427" i="1"/>
  <c r="AF4427" i="1"/>
  <c r="AK4427" i="1" a="1"/>
  <c r="AK4427" i="1" s="1"/>
  <c r="AU4427" i="1"/>
  <c r="BD4427" i="1"/>
  <c r="AS4428" i="1"/>
  <c r="AB4428" i="1"/>
  <c r="AC4428" i="1"/>
  <c r="AF4428" i="1"/>
  <c r="AK4428" i="1" a="1"/>
  <c r="AK4428" i="1" s="1"/>
  <c r="AU4428" i="1"/>
  <c r="BD4428" i="1"/>
  <c r="AS4429" i="1"/>
  <c r="AB4429" i="1"/>
  <c r="AC4429" i="1"/>
  <c r="AF4429" i="1"/>
  <c r="AK4429" i="1" a="1"/>
  <c r="AK4429" i="1" s="1"/>
  <c r="AU4429" i="1"/>
  <c r="BD4429" i="1"/>
  <c r="AS4430" i="1"/>
  <c r="AB4430" i="1"/>
  <c r="AC4430" i="1"/>
  <c r="AF4430" i="1"/>
  <c r="AK4430" i="1" a="1"/>
  <c r="AK4430" i="1" s="1"/>
  <c r="AU4430" i="1"/>
  <c r="BD4430" i="1"/>
  <c r="AS4431" i="1"/>
  <c r="AB4431" i="1"/>
  <c r="AC4431" i="1"/>
  <c r="AF4431" i="1"/>
  <c r="AK4431" i="1" a="1"/>
  <c r="AK4431" i="1" s="1"/>
  <c r="AU4431" i="1"/>
  <c r="BD4431" i="1"/>
  <c r="AS4432" i="1"/>
  <c r="AB4432" i="1"/>
  <c r="AC4432" i="1"/>
  <c r="AF4432" i="1"/>
  <c r="AK4432" i="1" a="1"/>
  <c r="AK4432" i="1" s="1"/>
  <c r="AU4432" i="1"/>
  <c r="BD4432" i="1"/>
  <c r="AS4433" i="1"/>
  <c r="AB4433" i="1"/>
  <c r="AC4433" i="1"/>
  <c r="AF4433" i="1"/>
  <c r="AK4433" i="1" a="1"/>
  <c r="AK4433" i="1" s="1"/>
  <c r="AU4433" i="1"/>
  <c r="BD4433" i="1"/>
  <c r="AS4434" i="1"/>
  <c r="AB4434" i="1"/>
  <c r="AC4434" i="1"/>
  <c r="AF4434" i="1"/>
  <c r="AK4434" i="1" a="1"/>
  <c r="AK4434" i="1" s="1"/>
  <c r="AU4434" i="1"/>
  <c r="BD4434" i="1"/>
  <c r="AS4435" i="1"/>
  <c r="AB4435" i="1"/>
  <c r="AC4435" i="1"/>
  <c r="AF4435" i="1"/>
  <c r="AK4435" i="1" a="1"/>
  <c r="AK4435" i="1" s="1"/>
  <c r="AU4435" i="1"/>
  <c r="BD4435" i="1"/>
  <c r="AS4436" i="1"/>
  <c r="AB4436" i="1"/>
  <c r="AC4436" i="1"/>
  <c r="AF4436" i="1"/>
  <c r="AK4436" i="1" a="1"/>
  <c r="AK4436" i="1" s="1"/>
  <c r="AU4436" i="1"/>
  <c r="BD4436" i="1"/>
  <c r="AS4437" i="1"/>
  <c r="AB4437" i="1"/>
  <c r="AC4437" i="1"/>
  <c r="AF4437" i="1"/>
  <c r="AK4437" i="1" a="1"/>
  <c r="AK4437" i="1" s="1"/>
  <c r="AU4437" i="1"/>
  <c r="BD4437" i="1"/>
  <c r="AS4438" i="1"/>
  <c r="AB4438" i="1"/>
  <c r="AC4438" i="1"/>
  <c r="AF4438" i="1"/>
  <c r="AK4438" i="1" a="1"/>
  <c r="AK4438" i="1" s="1"/>
  <c r="AU4438" i="1"/>
  <c r="BD4438" i="1"/>
  <c r="AS4439" i="1"/>
  <c r="AB4439" i="1"/>
  <c r="AC4439" i="1"/>
  <c r="AF4439" i="1"/>
  <c r="AK4439" i="1" a="1"/>
  <c r="AK4439" i="1" s="1"/>
  <c r="AU4439" i="1"/>
  <c r="BD4439" i="1"/>
  <c r="AS4440" i="1"/>
  <c r="AB4440" i="1"/>
  <c r="AC4440" i="1"/>
  <c r="AF4440" i="1"/>
  <c r="AK4440" i="1" a="1"/>
  <c r="AK4440" i="1" s="1"/>
  <c r="AU4440" i="1"/>
  <c r="BD4440" i="1"/>
  <c r="AS4441" i="1"/>
  <c r="AB4441" i="1"/>
  <c r="AC4441" i="1"/>
  <c r="AF4441" i="1"/>
  <c r="AK4441" i="1" a="1"/>
  <c r="AK4441" i="1" s="1"/>
  <c r="AU4441" i="1"/>
  <c r="BD4441" i="1"/>
  <c r="AS4442" i="1"/>
  <c r="AB4442" i="1"/>
  <c r="AC4442" i="1"/>
  <c r="AF4442" i="1"/>
  <c r="AK4442" i="1" a="1"/>
  <c r="AK4442" i="1" s="1"/>
  <c r="AU4442" i="1"/>
  <c r="BD4442" i="1"/>
  <c r="O4443" i="1"/>
  <c r="AS4443" i="1"/>
  <c r="S4443" i="1" a="1"/>
  <c r="S4443" i="1" s="1"/>
  <c r="AB4443" i="1"/>
  <c r="AC4443" i="1"/>
  <c r="AF4443" i="1"/>
  <c r="AK4443" i="1" a="1"/>
  <c r="AK4443" i="1" s="1"/>
  <c r="AU4443" i="1"/>
  <c r="BD4443" i="1"/>
  <c r="O4444" i="1"/>
  <c r="AS4444" i="1"/>
  <c r="S4444" i="1" a="1"/>
  <c r="S4444" i="1" s="1"/>
  <c r="AB4444" i="1"/>
  <c r="AC4444" i="1"/>
  <c r="AF4444" i="1"/>
  <c r="AK4444" i="1" a="1"/>
  <c r="AK4444" i="1" s="1"/>
  <c r="AU4444" i="1"/>
  <c r="BD4444" i="1"/>
  <c r="O4445" i="1"/>
  <c r="AS4445" i="1"/>
  <c r="S4445" i="1" a="1"/>
  <c r="S4445" i="1" s="1"/>
  <c r="AB4445" i="1"/>
  <c r="AC4445" i="1"/>
  <c r="AF4445" i="1"/>
  <c r="AK4445" i="1" a="1"/>
  <c r="AK4445" i="1" s="1"/>
  <c r="AU4445" i="1"/>
  <c r="BD4445" i="1"/>
  <c r="O4446" i="1"/>
  <c r="AS4446" i="1"/>
  <c r="S4446" i="1" a="1"/>
  <c r="S4446" i="1" s="1"/>
  <c r="AB4446" i="1"/>
  <c r="AC4446" i="1"/>
  <c r="AF4446" i="1"/>
  <c r="AK4446" i="1" a="1"/>
  <c r="AK4446" i="1" s="1"/>
  <c r="AU4446" i="1"/>
  <c r="BD4446" i="1"/>
  <c r="O4447" i="1"/>
  <c r="AS4447" i="1"/>
  <c r="S4447" i="1" a="1"/>
  <c r="S4447" i="1" s="1"/>
  <c r="AB4447" i="1"/>
  <c r="AC4447" i="1"/>
  <c r="AF4447" i="1"/>
  <c r="AK4447" i="1" a="1"/>
  <c r="AK4447" i="1" s="1"/>
  <c r="AU4447" i="1"/>
  <c r="BD4447" i="1"/>
  <c r="O4448" i="1"/>
  <c r="AS4448" i="1"/>
  <c r="S4448" i="1" a="1"/>
  <c r="S4448" i="1" s="1"/>
  <c r="AB4448" i="1"/>
  <c r="AC4448" i="1"/>
  <c r="AF4448" i="1"/>
  <c r="AK4448" i="1" a="1"/>
  <c r="AK4448" i="1" s="1"/>
  <c r="AU4448" i="1"/>
  <c r="BD4448" i="1"/>
  <c r="O4449" i="1"/>
  <c r="AS4449" i="1"/>
  <c r="S4449" i="1" a="1"/>
  <c r="S4449" i="1" s="1"/>
  <c r="AB4449" i="1"/>
  <c r="AC4449" i="1"/>
  <c r="AF4449" i="1"/>
  <c r="AK4449" i="1" a="1"/>
  <c r="AK4449" i="1" s="1"/>
  <c r="AU4449" i="1"/>
  <c r="BD4449" i="1"/>
  <c r="O4450" i="1"/>
  <c r="AS4450" i="1"/>
  <c r="S4450" i="1" a="1"/>
  <c r="S4450" i="1" s="1"/>
  <c r="AB4450" i="1"/>
  <c r="AC4450" i="1"/>
  <c r="AF4450" i="1"/>
  <c r="AK4450" i="1" a="1"/>
  <c r="AK4450" i="1" s="1"/>
  <c r="AU4450" i="1"/>
  <c r="BD4450" i="1"/>
  <c r="O4451" i="1"/>
  <c r="AS4451" i="1"/>
  <c r="S4451" i="1" a="1"/>
  <c r="S4451" i="1" s="1"/>
  <c r="AB4451" i="1"/>
  <c r="AC4451" i="1"/>
  <c r="AF4451" i="1"/>
  <c r="AK4451" i="1" a="1"/>
  <c r="AK4451" i="1" s="1"/>
  <c r="AU4451" i="1"/>
  <c r="BD4451" i="1"/>
  <c r="O4452" i="1"/>
  <c r="AS4452" i="1"/>
  <c r="S4452" i="1" a="1"/>
  <c r="S4452" i="1" s="1"/>
  <c r="AB4452" i="1"/>
  <c r="AC4452" i="1"/>
  <c r="AF4452" i="1"/>
  <c r="AK4452" i="1" a="1"/>
  <c r="AK4452" i="1" s="1"/>
  <c r="AU4452" i="1"/>
  <c r="BD4452" i="1"/>
  <c r="O4453" i="1"/>
  <c r="AS4453" i="1"/>
  <c r="S4453" i="1" a="1"/>
  <c r="S4453" i="1" s="1"/>
  <c r="AB4453" i="1"/>
  <c r="AC4453" i="1"/>
  <c r="AF4453" i="1"/>
  <c r="AK4453" i="1" a="1"/>
  <c r="AK4453" i="1" s="1"/>
  <c r="AU4453" i="1"/>
  <c r="BD4453" i="1"/>
  <c r="O4454" i="1"/>
  <c r="AS4454" i="1"/>
  <c r="S4454" i="1" a="1"/>
  <c r="S4454" i="1" s="1"/>
  <c r="AB4454" i="1"/>
  <c r="AC4454" i="1"/>
  <c r="AF4454" i="1"/>
  <c r="AK4454" i="1" a="1"/>
  <c r="AK4454" i="1" s="1"/>
  <c r="AU4454" i="1"/>
  <c r="BD4454" i="1"/>
  <c r="O4455" i="1"/>
  <c r="AS4455" i="1"/>
  <c r="S4455" i="1" a="1"/>
  <c r="S4455" i="1" s="1"/>
  <c r="AB4455" i="1"/>
  <c r="AC4455" i="1"/>
  <c r="AF4455" i="1"/>
  <c r="AK4455" i="1" a="1"/>
  <c r="AK4455" i="1" s="1"/>
  <c r="AU4455" i="1"/>
  <c r="BD4455" i="1"/>
  <c r="O4456" i="1"/>
  <c r="AS4456" i="1"/>
  <c r="S4456" i="1" a="1"/>
  <c r="S4456" i="1" s="1"/>
  <c r="AB4456" i="1"/>
  <c r="AC4456" i="1"/>
  <c r="AF4456" i="1"/>
  <c r="AK4456" i="1" a="1"/>
  <c r="AK4456" i="1" s="1"/>
  <c r="AU4456" i="1"/>
  <c r="BD4456" i="1"/>
  <c r="O4457" i="1"/>
  <c r="AS4457" i="1"/>
  <c r="S4457" i="1" a="1"/>
  <c r="S4457" i="1" s="1"/>
  <c r="AB4457" i="1"/>
  <c r="AC4457" i="1"/>
  <c r="AF4457" i="1"/>
  <c r="AK4457" i="1" a="1"/>
  <c r="AK4457" i="1" s="1"/>
  <c r="AU4457" i="1"/>
  <c r="BD4457" i="1"/>
  <c r="O4458" i="1"/>
  <c r="AS4458" i="1"/>
  <c r="S4458" i="1" a="1"/>
  <c r="S4458" i="1" s="1"/>
  <c r="AB4458" i="1"/>
  <c r="AC4458" i="1"/>
  <c r="AF4458" i="1"/>
  <c r="AK4458" i="1" a="1"/>
  <c r="AK4458" i="1" s="1"/>
  <c r="AU4458" i="1"/>
  <c r="BD4458" i="1"/>
  <c r="O4459" i="1"/>
  <c r="AS4459" i="1"/>
  <c r="S4459" i="1" a="1"/>
  <c r="S4459" i="1" s="1"/>
  <c r="AB4459" i="1"/>
  <c r="AC4459" i="1"/>
  <c r="AF4459" i="1"/>
  <c r="AK4459" i="1" a="1"/>
  <c r="AK4459" i="1" s="1"/>
  <c r="AU4459" i="1"/>
  <c r="BD4459" i="1"/>
  <c r="O4460" i="1"/>
  <c r="AS4460" i="1"/>
  <c r="S4460" i="1" a="1"/>
  <c r="S4460" i="1" s="1"/>
  <c r="AB4460" i="1"/>
  <c r="AC4460" i="1"/>
  <c r="AF4460" i="1"/>
  <c r="AK4460" i="1" a="1"/>
  <c r="AK4460" i="1" s="1"/>
  <c r="AU4460" i="1"/>
  <c r="BD4460" i="1"/>
  <c r="O4461" i="1"/>
  <c r="AS4461" i="1"/>
  <c r="S4461" i="1" a="1"/>
  <c r="S4461" i="1" s="1"/>
  <c r="AB4461" i="1"/>
  <c r="AC4461" i="1"/>
  <c r="AF4461" i="1"/>
  <c r="AK4461" i="1" a="1"/>
  <c r="AK4461" i="1" s="1"/>
  <c r="AU4461" i="1"/>
  <c r="BD4461" i="1"/>
  <c r="O4462" i="1"/>
  <c r="AS4462" i="1"/>
  <c r="S4462" i="1" a="1"/>
  <c r="S4462" i="1" s="1"/>
  <c r="AB4462" i="1"/>
  <c r="AC4462" i="1"/>
  <c r="AF4462" i="1"/>
  <c r="AK4462" i="1" a="1"/>
  <c r="AK4462" i="1" s="1"/>
  <c r="AU4462" i="1"/>
  <c r="BD4462" i="1"/>
  <c r="O4463" i="1"/>
  <c r="AS4463" i="1"/>
  <c r="S4463" i="1" a="1"/>
  <c r="S4463" i="1" s="1"/>
  <c r="AB4463" i="1"/>
  <c r="AC4463" i="1"/>
  <c r="AF4463" i="1"/>
  <c r="AK4463" i="1" a="1"/>
  <c r="AK4463" i="1" s="1"/>
  <c r="AU4463" i="1"/>
  <c r="BD4463" i="1"/>
  <c r="O4464" i="1"/>
  <c r="AS4464" i="1"/>
  <c r="S4464" i="1" a="1"/>
  <c r="S4464" i="1" s="1"/>
  <c r="AB4464" i="1"/>
  <c r="AC4464" i="1"/>
  <c r="AF4464" i="1"/>
  <c r="AK4464" i="1" a="1"/>
  <c r="AK4464" i="1" s="1"/>
  <c r="AU4464" i="1"/>
  <c r="BD4464" i="1"/>
  <c r="O4465" i="1"/>
  <c r="AS4465" i="1"/>
  <c r="S4465" i="1" a="1"/>
  <c r="S4465" i="1" s="1"/>
  <c r="AB4465" i="1"/>
  <c r="AC4465" i="1"/>
  <c r="AF4465" i="1"/>
  <c r="AK4465" i="1" a="1"/>
  <c r="AK4465" i="1" s="1"/>
  <c r="AU4465" i="1"/>
  <c r="BD4465" i="1"/>
  <c r="O4466" i="1"/>
  <c r="AS4466" i="1"/>
  <c r="S4466" i="1" a="1"/>
  <c r="S4466" i="1" s="1"/>
  <c r="AB4466" i="1"/>
  <c r="AC4466" i="1"/>
  <c r="AF4466" i="1"/>
  <c r="AK4466" i="1" a="1"/>
  <c r="AK4466" i="1" s="1"/>
  <c r="AU4466" i="1"/>
  <c r="BD4466" i="1"/>
  <c r="O4467" i="1"/>
  <c r="AS4467" i="1"/>
  <c r="S4467" i="1" a="1"/>
  <c r="S4467" i="1" s="1"/>
  <c r="AB4467" i="1"/>
  <c r="AC4467" i="1"/>
  <c r="AF4467" i="1"/>
  <c r="AK4467" i="1" a="1"/>
  <c r="AK4467" i="1" s="1"/>
  <c r="AU4467" i="1"/>
  <c r="BD4467" i="1"/>
  <c r="O4468" i="1"/>
  <c r="AS4468" i="1"/>
  <c r="S4468" i="1" a="1"/>
  <c r="S4468" i="1" s="1"/>
  <c r="AB4468" i="1"/>
  <c r="AC4468" i="1"/>
  <c r="AF4468" i="1"/>
  <c r="AK4468" i="1" a="1"/>
  <c r="AK4468" i="1" s="1"/>
  <c r="AU4468" i="1"/>
  <c r="BD4468" i="1"/>
  <c r="O4469" i="1"/>
  <c r="AS4469" i="1"/>
  <c r="S4469" i="1" a="1"/>
  <c r="S4469" i="1" s="1"/>
  <c r="AB4469" i="1"/>
  <c r="AC4469" i="1"/>
  <c r="AF4469" i="1"/>
  <c r="AK4469" i="1" a="1"/>
  <c r="AK4469" i="1" s="1"/>
  <c r="AU4469" i="1"/>
  <c r="BD4469" i="1"/>
  <c r="O4470" i="1"/>
  <c r="AS4470" i="1"/>
  <c r="S4470" i="1" a="1"/>
  <c r="S4470" i="1" s="1"/>
  <c r="AB4470" i="1"/>
  <c r="AC4470" i="1"/>
  <c r="AF4470" i="1"/>
  <c r="AK4470" i="1" a="1"/>
  <c r="AK4470" i="1" s="1"/>
  <c r="AU4470" i="1"/>
  <c r="BD4470" i="1"/>
  <c r="O4471" i="1"/>
  <c r="AS4471" i="1"/>
  <c r="S4471" i="1" a="1"/>
  <c r="S4471" i="1" s="1"/>
  <c r="AB4471" i="1"/>
  <c r="AC4471" i="1"/>
  <c r="AF4471" i="1"/>
  <c r="AK4471" i="1" a="1"/>
  <c r="AK4471" i="1" s="1"/>
  <c r="AU4471" i="1"/>
  <c r="BD4471" i="1"/>
  <c r="O4472" i="1"/>
  <c r="AS4472" i="1"/>
  <c r="S4472" i="1" a="1"/>
  <c r="S4472" i="1" s="1"/>
  <c r="AB4472" i="1"/>
  <c r="AC4472" i="1"/>
  <c r="AF4472" i="1"/>
  <c r="AK4472" i="1" a="1"/>
  <c r="AK4472" i="1" s="1"/>
  <c r="AU4472" i="1"/>
  <c r="BD4472" i="1"/>
  <c r="O4473" i="1"/>
  <c r="AS4473" i="1"/>
  <c r="S4473" i="1" a="1"/>
  <c r="S4473" i="1" s="1"/>
  <c r="AB4473" i="1"/>
  <c r="AC4473" i="1"/>
  <c r="AF4473" i="1"/>
  <c r="AK4473" i="1" a="1"/>
  <c r="AK4473" i="1" s="1"/>
  <c r="AU4473" i="1"/>
  <c r="BD4473" i="1"/>
  <c r="O4474" i="1"/>
  <c r="AS4474" i="1"/>
  <c r="S4474" i="1" a="1"/>
  <c r="S4474" i="1" s="1"/>
  <c r="AB4474" i="1"/>
  <c r="AC4474" i="1"/>
  <c r="AF4474" i="1"/>
  <c r="AK4474" i="1" a="1"/>
  <c r="AK4474" i="1" s="1"/>
  <c r="AU4474" i="1"/>
  <c r="BD4474" i="1"/>
  <c r="O4475" i="1"/>
  <c r="AS4475" i="1"/>
  <c r="S4475" i="1" a="1"/>
  <c r="S4475" i="1" s="1"/>
  <c r="AB4475" i="1"/>
  <c r="AC4475" i="1"/>
  <c r="AF4475" i="1"/>
  <c r="AK4475" i="1" a="1"/>
  <c r="AK4475" i="1" s="1"/>
  <c r="AU4475" i="1"/>
  <c r="BD4475" i="1"/>
  <c r="O4476" i="1"/>
  <c r="AS4476" i="1"/>
  <c r="S4476" i="1" a="1"/>
  <c r="S4476" i="1" s="1"/>
  <c r="AB4476" i="1"/>
  <c r="AC4476" i="1"/>
  <c r="AF4476" i="1"/>
  <c r="AK4476" i="1" a="1"/>
  <c r="AK4476" i="1" s="1"/>
  <c r="AU4476" i="1"/>
  <c r="BD4476" i="1"/>
  <c r="O4477" i="1"/>
  <c r="AS4477" i="1"/>
  <c r="S4477" i="1" a="1"/>
  <c r="S4477" i="1" s="1"/>
  <c r="AB4477" i="1"/>
  <c r="AC4477" i="1"/>
  <c r="AF4477" i="1"/>
  <c r="AK4477" i="1" a="1"/>
  <c r="AK4477" i="1" s="1"/>
  <c r="AU4477" i="1"/>
  <c r="BD4477" i="1"/>
  <c r="O4478" i="1"/>
  <c r="AS4478" i="1"/>
  <c r="S4478" i="1" a="1"/>
  <c r="S4478" i="1" s="1"/>
  <c r="AB4478" i="1"/>
  <c r="AC4478" i="1"/>
  <c r="AF4478" i="1"/>
  <c r="AK4478" i="1" a="1"/>
  <c r="AK4478" i="1" s="1"/>
  <c r="AU4478" i="1"/>
  <c r="BD4478" i="1"/>
  <c r="O4479" i="1"/>
  <c r="AS4479" i="1"/>
  <c r="S4479" i="1" a="1"/>
  <c r="S4479" i="1" s="1"/>
  <c r="AB4479" i="1"/>
  <c r="AC4479" i="1"/>
  <c r="AF4479" i="1"/>
  <c r="AK4479" i="1" a="1"/>
  <c r="AK4479" i="1" s="1"/>
  <c r="AU4479" i="1"/>
  <c r="BD4479" i="1"/>
  <c r="O4480" i="1"/>
  <c r="AS4480" i="1"/>
  <c r="S4480" i="1" a="1"/>
  <c r="S4480" i="1" s="1"/>
  <c r="AB4480" i="1"/>
  <c r="AC4480" i="1"/>
  <c r="AF4480" i="1"/>
  <c r="AK4480" i="1" a="1"/>
  <c r="AK4480" i="1" s="1"/>
  <c r="AU4480" i="1"/>
  <c r="BD4480" i="1"/>
  <c r="O4481" i="1"/>
  <c r="AS4481" i="1"/>
  <c r="S4481" i="1" a="1"/>
  <c r="S4481" i="1" s="1"/>
  <c r="AB4481" i="1"/>
  <c r="AC4481" i="1"/>
  <c r="AF4481" i="1"/>
  <c r="AK4481" i="1" a="1"/>
  <c r="AK4481" i="1" s="1"/>
  <c r="AU4481" i="1"/>
  <c r="BD4481" i="1"/>
  <c r="O4482" i="1"/>
  <c r="AS4482" i="1"/>
  <c r="S4482" i="1" a="1"/>
  <c r="S4482" i="1" s="1"/>
  <c r="AB4482" i="1"/>
  <c r="AC4482" i="1"/>
  <c r="AF4482" i="1"/>
  <c r="AK4482" i="1" a="1"/>
  <c r="AK4482" i="1" s="1"/>
  <c r="AU4482" i="1"/>
  <c r="BD4482" i="1"/>
  <c r="O4483" i="1"/>
  <c r="AS4483" i="1"/>
  <c r="S4483" i="1" a="1"/>
  <c r="S4483" i="1" s="1"/>
  <c r="AB4483" i="1"/>
  <c r="AC4483" i="1"/>
  <c r="AF4483" i="1"/>
  <c r="AK4483" i="1" a="1"/>
  <c r="AK4483" i="1" s="1"/>
  <c r="AU4483" i="1"/>
  <c r="BD4483" i="1"/>
  <c r="O4484" i="1"/>
  <c r="AS4484" i="1"/>
  <c r="S4484" i="1" a="1"/>
  <c r="S4484" i="1" s="1"/>
  <c r="AB4484" i="1"/>
  <c r="AC4484" i="1"/>
  <c r="AF4484" i="1"/>
  <c r="AK4484" i="1" a="1"/>
  <c r="AK4484" i="1" s="1"/>
  <c r="AU4484" i="1"/>
  <c r="BD4484" i="1"/>
  <c r="O4485" i="1"/>
  <c r="AS4485" i="1"/>
  <c r="S4485" i="1" a="1"/>
  <c r="S4485" i="1" s="1"/>
  <c r="AB4485" i="1"/>
  <c r="AC4485" i="1"/>
  <c r="AF4485" i="1"/>
  <c r="AK4485" i="1" a="1"/>
  <c r="AK4485" i="1" s="1"/>
  <c r="AU4485" i="1"/>
  <c r="BD4485" i="1"/>
  <c r="O4486" i="1"/>
  <c r="AS4486" i="1"/>
  <c r="S4486" i="1" a="1"/>
  <c r="S4486" i="1" s="1"/>
  <c r="AB4486" i="1"/>
  <c r="AC4486" i="1"/>
  <c r="AF4486" i="1"/>
  <c r="AK4486" i="1" a="1"/>
  <c r="AK4486" i="1" s="1"/>
  <c r="AU4486" i="1"/>
  <c r="BD4486" i="1"/>
  <c r="O4487" i="1"/>
  <c r="AS4487" i="1"/>
  <c r="S4487" i="1" a="1"/>
  <c r="S4487" i="1" s="1"/>
  <c r="AB4487" i="1"/>
  <c r="AC4487" i="1"/>
  <c r="AF4487" i="1"/>
  <c r="AK4487" i="1" a="1"/>
  <c r="AK4487" i="1" s="1"/>
  <c r="AU4487" i="1"/>
  <c r="BD4487" i="1"/>
  <c r="O4488" i="1"/>
  <c r="AS4488" i="1"/>
  <c r="S4488" i="1" a="1"/>
  <c r="S4488" i="1" s="1"/>
  <c r="AB4488" i="1"/>
  <c r="AC4488" i="1"/>
  <c r="AF4488" i="1"/>
  <c r="AK4488" i="1" a="1"/>
  <c r="AK4488" i="1" s="1"/>
  <c r="AU4488" i="1"/>
  <c r="BD4488" i="1"/>
  <c r="O4489" i="1"/>
  <c r="AS4489" i="1"/>
  <c r="S4489" i="1" a="1"/>
  <c r="S4489" i="1" s="1"/>
  <c r="AB4489" i="1"/>
  <c r="AC4489" i="1"/>
  <c r="AF4489" i="1"/>
  <c r="AK4489" i="1" a="1"/>
  <c r="AK4489" i="1" s="1"/>
  <c r="AU4489" i="1"/>
  <c r="BD4489" i="1"/>
  <c r="O4490" i="1"/>
  <c r="AS4490" i="1"/>
  <c r="S4490" i="1" a="1"/>
  <c r="S4490" i="1" s="1"/>
  <c r="AB4490" i="1"/>
  <c r="AC4490" i="1"/>
  <c r="AF4490" i="1"/>
  <c r="AK4490" i="1" a="1"/>
  <c r="AK4490" i="1" s="1"/>
  <c r="AU4490" i="1"/>
  <c r="BD4490" i="1"/>
  <c r="O4491" i="1"/>
  <c r="AS4491" i="1"/>
  <c r="S4491" i="1" a="1"/>
  <c r="S4491" i="1" s="1"/>
  <c r="AB4491" i="1"/>
  <c r="AC4491" i="1"/>
  <c r="AF4491" i="1"/>
  <c r="AK4491" i="1" a="1"/>
  <c r="AK4491" i="1" s="1"/>
  <c r="AU4491" i="1"/>
  <c r="BD4491" i="1"/>
  <c r="O4492" i="1"/>
  <c r="AS4492" i="1"/>
  <c r="S4492" i="1" a="1"/>
  <c r="S4492" i="1" s="1"/>
  <c r="AB4492" i="1"/>
  <c r="AC4492" i="1"/>
  <c r="AF4492" i="1"/>
  <c r="AK4492" i="1" a="1"/>
  <c r="AK4492" i="1" s="1"/>
  <c r="AU4492" i="1"/>
  <c r="BD4492" i="1"/>
  <c r="O4493" i="1"/>
  <c r="AS4493" i="1"/>
  <c r="S4493" i="1" a="1"/>
  <c r="S4493" i="1" s="1"/>
  <c r="AB4493" i="1"/>
  <c r="AC4493" i="1"/>
  <c r="AF4493" i="1"/>
  <c r="AK4493" i="1" a="1"/>
  <c r="AK4493" i="1" s="1"/>
  <c r="AU4493" i="1"/>
  <c r="BD4493" i="1"/>
  <c r="O4494" i="1"/>
  <c r="AS4494" i="1"/>
  <c r="S4494" i="1" a="1"/>
  <c r="S4494" i="1" s="1"/>
  <c r="AB4494" i="1"/>
  <c r="AC4494" i="1"/>
  <c r="AF4494" i="1"/>
  <c r="AK4494" i="1" a="1"/>
  <c r="AK4494" i="1" s="1"/>
  <c r="AU4494" i="1"/>
  <c r="BD4494" i="1"/>
  <c r="O4495" i="1"/>
  <c r="AS4495" i="1"/>
  <c r="S4495" i="1" a="1"/>
  <c r="S4495" i="1" s="1"/>
  <c r="AB4495" i="1"/>
  <c r="AC4495" i="1"/>
  <c r="AF4495" i="1"/>
  <c r="AK4495" i="1" a="1"/>
  <c r="AK4495" i="1" s="1"/>
  <c r="AU4495" i="1"/>
  <c r="BD4495" i="1"/>
  <c r="O4496" i="1"/>
  <c r="AS4496" i="1"/>
  <c r="S4496" i="1" a="1"/>
  <c r="S4496" i="1" s="1"/>
  <c r="AB4496" i="1"/>
  <c r="AC4496" i="1"/>
  <c r="AF4496" i="1"/>
  <c r="AK4496" i="1" a="1"/>
  <c r="AK4496" i="1" s="1"/>
  <c r="AU4496" i="1"/>
  <c r="BD4496" i="1"/>
  <c r="O4497" i="1"/>
  <c r="AS4497" i="1"/>
  <c r="S4497" i="1" a="1"/>
  <c r="S4497" i="1" s="1"/>
  <c r="AB4497" i="1"/>
  <c r="AC4497" i="1"/>
  <c r="AF4497" i="1"/>
  <c r="AK4497" i="1" a="1"/>
  <c r="AK4497" i="1" s="1"/>
  <c r="AU4497" i="1"/>
  <c r="BD4497" i="1"/>
  <c r="O4498" i="1"/>
  <c r="AS4498" i="1"/>
  <c r="S4498" i="1" a="1"/>
  <c r="S4498" i="1" s="1"/>
  <c r="AB4498" i="1"/>
  <c r="AC4498" i="1"/>
  <c r="AF4498" i="1"/>
  <c r="AK4498" i="1" a="1"/>
  <c r="AK4498" i="1" s="1"/>
  <c r="AU4498" i="1"/>
  <c r="BD4498" i="1"/>
  <c r="O4499" i="1"/>
  <c r="AS4499" i="1"/>
  <c r="S4499" i="1" a="1"/>
  <c r="S4499" i="1" s="1"/>
  <c r="AB4499" i="1"/>
  <c r="AC4499" i="1"/>
  <c r="AF4499" i="1"/>
  <c r="AK4499" i="1" a="1"/>
  <c r="AK4499" i="1" s="1"/>
  <c r="AU4499" i="1"/>
  <c r="BD4499" i="1"/>
  <c r="O4500" i="1"/>
  <c r="AS4500" i="1"/>
  <c r="S4500" i="1" a="1"/>
  <c r="S4500" i="1" s="1"/>
  <c r="AB4500" i="1"/>
  <c r="AC4500" i="1"/>
  <c r="AF4500" i="1"/>
  <c r="AK4500" i="1" a="1"/>
  <c r="AK4500" i="1" s="1"/>
  <c r="AU4500" i="1"/>
  <c r="BD4500" i="1"/>
  <c r="O4501" i="1"/>
  <c r="AS4501" i="1"/>
  <c r="S4501" i="1" a="1"/>
  <c r="S4501" i="1" s="1"/>
  <c r="AB4501" i="1"/>
  <c r="AC4501" i="1"/>
  <c r="AF4501" i="1"/>
  <c r="AK4501" i="1" a="1"/>
  <c r="AK4501" i="1" s="1"/>
  <c r="AU4501" i="1"/>
  <c r="BD4501" i="1"/>
  <c r="O4502" i="1"/>
  <c r="AS4502" i="1"/>
  <c r="S4502" i="1" a="1"/>
  <c r="S4502" i="1" s="1"/>
  <c r="AB4502" i="1"/>
  <c r="AC4502" i="1"/>
  <c r="AF4502" i="1"/>
  <c r="AK4502" i="1" a="1"/>
  <c r="AK4502" i="1" s="1"/>
  <c r="AU4502" i="1"/>
  <c r="BD4502" i="1"/>
  <c r="O4503" i="1"/>
  <c r="AS4503" i="1"/>
  <c r="S4503" i="1" a="1"/>
  <c r="S4503" i="1" s="1"/>
  <c r="AB4503" i="1"/>
  <c r="AC4503" i="1"/>
  <c r="AF4503" i="1"/>
  <c r="AK4503" i="1" a="1"/>
  <c r="AK4503" i="1" s="1"/>
  <c r="AU4503" i="1"/>
  <c r="BD4503" i="1"/>
  <c r="O4504" i="1"/>
  <c r="AS4504" i="1"/>
  <c r="S4504" i="1" a="1"/>
  <c r="S4504" i="1" s="1"/>
  <c r="AB4504" i="1"/>
  <c r="AC4504" i="1"/>
  <c r="AF4504" i="1"/>
  <c r="AK4504" i="1" a="1"/>
  <c r="AK4504" i="1" s="1"/>
  <c r="AU4504" i="1"/>
  <c r="BD4504" i="1"/>
  <c r="O4505" i="1"/>
  <c r="AS4505" i="1"/>
  <c r="S4505" i="1" a="1"/>
  <c r="S4505" i="1" s="1"/>
  <c r="AB4505" i="1"/>
  <c r="AC4505" i="1"/>
  <c r="AF4505" i="1"/>
  <c r="AK4505" i="1" a="1"/>
  <c r="AK4505" i="1" s="1"/>
  <c r="AU4505" i="1"/>
  <c r="BD4505" i="1"/>
  <c r="O4506" i="1"/>
  <c r="AS4506" i="1"/>
  <c r="S4506" i="1" a="1"/>
  <c r="S4506" i="1" s="1"/>
  <c r="AB4506" i="1"/>
  <c r="AC4506" i="1"/>
  <c r="AF4506" i="1"/>
  <c r="AK4506" i="1" a="1"/>
  <c r="AK4506" i="1" s="1"/>
  <c r="AU4506" i="1"/>
  <c r="BD4506" i="1"/>
  <c r="O4507" i="1"/>
  <c r="AS4507" i="1"/>
  <c r="S4507" i="1" a="1"/>
  <c r="S4507" i="1" s="1"/>
  <c r="AB4507" i="1"/>
  <c r="AC4507" i="1"/>
  <c r="AF4507" i="1"/>
  <c r="AK4507" i="1" a="1"/>
  <c r="AK4507" i="1" s="1"/>
  <c r="AU4507" i="1"/>
  <c r="BD4507" i="1"/>
  <c r="O4508" i="1"/>
  <c r="AS4508" i="1"/>
  <c r="S4508" i="1" a="1"/>
  <c r="S4508" i="1" s="1"/>
  <c r="AB4508" i="1"/>
  <c r="AC4508" i="1"/>
  <c r="AF4508" i="1"/>
  <c r="AK4508" i="1" a="1"/>
  <c r="AK4508" i="1" s="1"/>
  <c r="AU4508" i="1"/>
  <c r="BD4508" i="1"/>
  <c r="O4509" i="1"/>
  <c r="AS4509" i="1"/>
  <c r="S4509" i="1" a="1"/>
  <c r="S4509" i="1" s="1"/>
  <c r="AB4509" i="1"/>
  <c r="AC4509" i="1"/>
  <c r="AF4509" i="1"/>
  <c r="AK4509" i="1" a="1"/>
  <c r="AK4509" i="1" s="1"/>
  <c r="AU4509" i="1"/>
  <c r="BD4509" i="1"/>
  <c r="O4510" i="1"/>
  <c r="AS4510" i="1"/>
  <c r="S4510" i="1" a="1"/>
  <c r="S4510" i="1" s="1"/>
  <c r="AB4510" i="1"/>
  <c r="AC4510" i="1"/>
  <c r="AF4510" i="1"/>
  <c r="AK4510" i="1" a="1"/>
  <c r="AK4510" i="1" s="1"/>
  <c r="AU4510" i="1"/>
  <c r="BD4510" i="1"/>
  <c r="O4511" i="1"/>
  <c r="AS4511" i="1"/>
  <c r="S4511" i="1" a="1"/>
  <c r="S4511" i="1" s="1"/>
  <c r="AB4511" i="1"/>
  <c r="AC4511" i="1"/>
  <c r="AF4511" i="1"/>
  <c r="AK4511" i="1" a="1"/>
  <c r="AK4511" i="1" s="1"/>
  <c r="AU4511" i="1"/>
  <c r="BD4511" i="1"/>
  <c r="O4512" i="1"/>
  <c r="AS4512" i="1"/>
  <c r="S4512" i="1" a="1"/>
  <c r="S4512" i="1" s="1"/>
  <c r="AB4512" i="1"/>
  <c r="AC4512" i="1"/>
  <c r="AF4512" i="1"/>
  <c r="AK4512" i="1" a="1"/>
  <c r="AK4512" i="1" s="1"/>
  <c r="AU4512" i="1"/>
  <c r="BD4512" i="1"/>
  <c r="O4513" i="1"/>
  <c r="AS4513" i="1"/>
  <c r="S4513" i="1" a="1"/>
  <c r="S4513" i="1" s="1"/>
  <c r="AB4513" i="1"/>
  <c r="AC4513" i="1"/>
  <c r="AF4513" i="1"/>
  <c r="AK4513" i="1" a="1"/>
  <c r="AK4513" i="1" s="1"/>
  <c r="AU4513" i="1"/>
  <c r="BD4513" i="1"/>
  <c r="O4514" i="1"/>
  <c r="AS4514" i="1"/>
  <c r="S4514" i="1" a="1"/>
  <c r="S4514" i="1" s="1"/>
  <c r="AB4514" i="1"/>
  <c r="AC4514" i="1"/>
  <c r="AF4514" i="1"/>
  <c r="AK4514" i="1" a="1"/>
  <c r="AK4514" i="1" s="1"/>
  <c r="AU4514" i="1"/>
  <c r="BD4514" i="1"/>
  <c r="O4515" i="1"/>
  <c r="AS4515" i="1"/>
  <c r="S4515" i="1" a="1"/>
  <c r="S4515" i="1" s="1"/>
  <c r="AB4515" i="1"/>
  <c r="AC4515" i="1"/>
  <c r="AF4515" i="1"/>
  <c r="AK4515" i="1" a="1"/>
  <c r="AK4515" i="1" s="1"/>
  <c r="AU4515" i="1"/>
  <c r="BD4515" i="1"/>
  <c r="O4516" i="1"/>
  <c r="AS4516" i="1"/>
  <c r="S4516" i="1" a="1"/>
  <c r="S4516" i="1" s="1"/>
  <c r="AB4516" i="1"/>
  <c r="AC4516" i="1"/>
  <c r="AF4516" i="1"/>
  <c r="AK4516" i="1" a="1"/>
  <c r="AK4516" i="1" s="1"/>
  <c r="AU4516" i="1"/>
  <c r="BD4516" i="1"/>
  <c r="O4517" i="1"/>
  <c r="AS4517" i="1"/>
  <c r="S4517" i="1" a="1"/>
  <c r="S4517" i="1" s="1"/>
  <c r="AB4517" i="1"/>
  <c r="AC4517" i="1"/>
  <c r="AF4517" i="1"/>
  <c r="AK4517" i="1" a="1"/>
  <c r="AK4517" i="1" s="1"/>
  <c r="AU4517" i="1"/>
  <c r="BD4517" i="1"/>
  <c r="AS4518" i="1"/>
  <c r="AB4518" i="1"/>
  <c r="AC4518" i="1"/>
  <c r="AF4518" i="1"/>
  <c r="AK4518" i="1" a="1"/>
  <c r="AK4518" i="1" s="1"/>
  <c r="AU4518" i="1"/>
  <c r="BD4518" i="1"/>
  <c r="AS4519" i="1"/>
  <c r="AB4519" i="1"/>
  <c r="AC4519" i="1"/>
  <c r="AF4519" i="1"/>
  <c r="AK4519" i="1" a="1"/>
  <c r="AK4519" i="1" s="1"/>
  <c r="AU4519" i="1"/>
  <c r="BD4519" i="1"/>
  <c r="AS4520" i="1"/>
  <c r="AB4520" i="1"/>
  <c r="AC4520" i="1"/>
  <c r="AF4520" i="1"/>
  <c r="AK4520" i="1" a="1"/>
  <c r="AK4520" i="1" s="1"/>
  <c r="AU4520" i="1"/>
  <c r="BD4520" i="1"/>
  <c r="AS4521" i="1"/>
  <c r="AB4521" i="1"/>
  <c r="AC4521" i="1"/>
  <c r="AF4521" i="1"/>
  <c r="AK4521" i="1" a="1"/>
  <c r="AK4521" i="1" s="1"/>
  <c r="AU4521" i="1"/>
  <c r="BD4521" i="1"/>
  <c r="AS4522" i="1"/>
  <c r="AB4522" i="1"/>
  <c r="AC4522" i="1"/>
  <c r="AF4522" i="1"/>
  <c r="AK4522" i="1" a="1"/>
  <c r="AK4522" i="1" s="1"/>
  <c r="AU4522" i="1"/>
  <c r="BD4522" i="1"/>
  <c r="AS4523" i="1"/>
  <c r="AB4523" i="1"/>
  <c r="AC4523" i="1"/>
  <c r="AF4523" i="1"/>
  <c r="AK4523" i="1" a="1"/>
  <c r="AK4523" i="1" s="1"/>
  <c r="AU4523" i="1"/>
  <c r="BD4523" i="1"/>
  <c r="AS4524" i="1"/>
  <c r="AB4524" i="1"/>
  <c r="AC4524" i="1"/>
  <c r="AF4524" i="1"/>
  <c r="AK4524" i="1" a="1"/>
  <c r="AK4524" i="1" s="1"/>
  <c r="AU4524" i="1"/>
  <c r="BD4524" i="1"/>
  <c r="AS4525" i="1"/>
  <c r="AB4525" i="1"/>
  <c r="AC4525" i="1"/>
  <c r="AF4525" i="1"/>
  <c r="AK4525" i="1" a="1"/>
  <c r="AK4525" i="1" s="1"/>
  <c r="AU4525" i="1"/>
  <c r="BD4525" i="1"/>
  <c r="AS4526" i="1"/>
  <c r="AB4526" i="1"/>
  <c r="AC4526" i="1"/>
  <c r="AF4526" i="1"/>
  <c r="AK4526" i="1" a="1"/>
  <c r="AK4526" i="1" s="1"/>
  <c r="AU4526" i="1"/>
  <c r="BD4526" i="1"/>
  <c r="AS4527" i="1"/>
  <c r="AB4527" i="1"/>
  <c r="AC4527" i="1"/>
  <c r="AF4527" i="1"/>
  <c r="AK4527" i="1" a="1"/>
  <c r="AK4527" i="1" s="1"/>
  <c r="AU4527" i="1"/>
  <c r="BD4527" i="1"/>
  <c r="AS4528" i="1"/>
  <c r="AB4528" i="1"/>
  <c r="AC4528" i="1"/>
  <c r="AF4528" i="1"/>
  <c r="AK4528" i="1" a="1"/>
  <c r="AK4528" i="1" s="1"/>
  <c r="AU4528" i="1"/>
  <c r="BD4528" i="1"/>
  <c r="AS4529" i="1"/>
  <c r="AB4529" i="1"/>
  <c r="AC4529" i="1"/>
  <c r="AF4529" i="1"/>
  <c r="AK4529" i="1" a="1"/>
  <c r="AK4529" i="1" s="1"/>
  <c r="AU4529" i="1"/>
  <c r="BD4529" i="1"/>
  <c r="AS4530" i="1"/>
  <c r="AB4530" i="1"/>
  <c r="AC4530" i="1"/>
  <c r="AF4530" i="1"/>
  <c r="AK4530" i="1" a="1"/>
  <c r="AK4530" i="1" s="1"/>
  <c r="AU4530" i="1"/>
  <c r="BD4530" i="1"/>
  <c r="AS4531" i="1"/>
  <c r="AB4531" i="1"/>
  <c r="AC4531" i="1"/>
  <c r="AF4531" i="1"/>
  <c r="AK4531" i="1" a="1"/>
  <c r="AK4531" i="1" s="1"/>
  <c r="AU4531" i="1"/>
  <c r="BD4531" i="1"/>
  <c r="AS4532" i="1"/>
  <c r="AB4532" i="1"/>
  <c r="AC4532" i="1"/>
  <c r="AF4532" i="1"/>
  <c r="AK4532" i="1" a="1"/>
  <c r="AK4532" i="1" s="1"/>
  <c r="AU4532" i="1"/>
  <c r="BD4532" i="1"/>
  <c r="AS4533" i="1"/>
  <c r="AB4533" i="1"/>
  <c r="AC4533" i="1"/>
  <c r="AF4533" i="1"/>
  <c r="AK4533" i="1" a="1"/>
  <c r="AK4533" i="1" s="1"/>
  <c r="AU4533" i="1"/>
  <c r="BD4533" i="1"/>
  <c r="AS4534" i="1"/>
  <c r="AB4534" i="1"/>
  <c r="AC4534" i="1"/>
  <c r="AF4534" i="1"/>
  <c r="AK4534" i="1" a="1"/>
  <c r="AK4534" i="1" s="1"/>
  <c r="AU4534" i="1"/>
  <c r="BD4534" i="1"/>
  <c r="AS4535" i="1"/>
  <c r="AB4535" i="1"/>
  <c r="AC4535" i="1"/>
  <c r="AF4535" i="1"/>
  <c r="AK4535" i="1" a="1"/>
  <c r="AK4535" i="1" s="1"/>
  <c r="AU4535" i="1"/>
  <c r="BD4535" i="1"/>
  <c r="AS4536" i="1"/>
  <c r="AB4536" i="1"/>
  <c r="AC4536" i="1"/>
  <c r="AF4536" i="1"/>
  <c r="AK4536" i="1" a="1"/>
  <c r="AK4536" i="1" s="1"/>
  <c r="AU4536" i="1"/>
  <c r="BD4536" i="1"/>
  <c r="AS4537" i="1"/>
  <c r="AB4537" i="1"/>
  <c r="AC4537" i="1"/>
  <c r="AF4537" i="1"/>
  <c r="AK4537" i="1" a="1"/>
  <c r="AK4537" i="1" s="1"/>
  <c r="AU4537" i="1"/>
  <c r="BD4537" i="1"/>
  <c r="AS4538" i="1"/>
  <c r="AB4538" i="1"/>
  <c r="AC4538" i="1"/>
  <c r="AF4538" i="1"/>
  <c r="AK4538" i="1" a="1"/>
  <c r="AK4538" i="1" s="1"/>
  <c r="AU4538" i="1"/>
  <c r="BD4538" i="1"/>
  <c r="AS4539" i="1"/>
  <c r="AB4539" i="1"/>
  <c r="AC4539" i="1"/>
  <c r="AF4539" i="1"/>
  <c r="AK4539" i="1" a="1"/>
  <c r="AK4539" i="1" s="1"/>
  <c r="AU4539" i="1"/>
  <c r="BD4539" i="1"/>
  <c r="AS4540" i="1"/>
  <c r="AB4540" i="1"/>
  <c r="AC4540" i="1"/>
  <c r="AF4540" i="1"/>
  <c r="AK4540" i="1" a="1"/>
  <c r="AK4540" i="1" s="1"/>
  <c r="AU4540" i="1"/>
  <c r="BD4540" i="1"/>
  <c r="AS4541" i="1"/>
  <c r="AB4541" i="1"/>
  <c r="AC4541" i="1"/>
  <c r="AF4541" i="1"/>
  <c r="AK4541" i="1" a="1"/>
  <c r="AK4541" i="1" s="1"/>
  <c r="AU4541" i="1"/>
  <c r="BD4541" i="1"/>
  <c r="AS4542" i="1"/>
  <c r="AB4542" i="1"/>
  <c r="AC4542" i="1"/>
  <c r="AF4542" i="1"/>
  <c r="AK4542" i="1" a="1"/>
  <c r="AK4542" i="1" s="1"/>
  <c r="AU4542" i="1"/>
  <c r="BD4542" i="1"/>
  <c r="AS4543" i="1"/>
  <c r="AB4543" i="1"/>
  <c r="AC4543" i="1"/>
  <c r="AF4543" i="1"/>
  <c r="AK4543" i="1" a="1"/>
  <c r="AK4543" i="1" s="1"/>
  <c r="AU4543" i="1"/>
  <c r="BD4543" i="1"/>
  <c r="AS4544" i="1"/>
  <c r="AB4544" i="1"/>
  <c r="AC4544" i="1"/>
  <c r="AF4544" i="1"/>
  <c r="AK4544" i="1" a="1"/>
  <c r="AK4544" i="1" s="1"/>
  <c r="AU4544" i="1"/>
  <c r="BD4544" i="1"/>
  <c r="AS4545" i="1"/>
  <c r="AB4545" i="1"/>
  <c r="AC4545" i="1"/>
  <c r="AF4545" i="1"/>
  <c r="AK4545" i="1" a="1"/>
  <c r="AK4545" i="1" s="1"/>
  <c r="AU4545" i="1"/>
  <c r="BD4545" i="1"/>
  <c r="AS4546" i="1"/>
  <c r="AB4546" i="1"/>
  <c r="AC4546" i="1"/>
  <c r="AF4546" i="1"/>
  <c r="AK4546" i="1" a="1"/>
  <c r="AK4546" i="1" s="1"/>
  <c r="AU4546" i="1"/>
  <c r="BD4546" i="1"/>
  <c r="AS4547" i="1"/>
  <c r="AB4547" i="1"/>
  <c r="AC4547" i="1"/>
  <c r="AF4547" i="1"/>
  <c r="AK4547" i="1" a="1"/>
  <c r="AK4547" i="1" s="1"/>
  <c r="AU4547" i="1"/>
  <c r="BD4547" i="1"/>
  <c r="AS4548" i="1"/>
  <c r="AB4548" i="1"/>
  <c r="AC4548" i="1"/>
  <c r="AF4548" i="1"/>
  <c r="AK4548" i="1" a="1"/>
  <c r="AK4548" i="1" s="1"/>
  <c r="AU4548" i="1"/>
  <c r="BD4548" i="1"/>
  <c r="AS4549" i="1"/>
  <c r="AB4549" i="1"/>
  <c r="AC4549" i="1"/>
  <c r="AF4549" i="1"/>
  <c r="AK4549" i="1" a="1"/>
  <c r="AK4549" i="1" s="1"/>
  <c r="AU4549" i="1"/>
  <c r="BD4549" i="1"/>
  <c r="AS4550" i="1"/>
  <c r="AB4550" i="1"/>
  <c r="AC4550" i="1"/>
  <c r="AF4550" i="1"/>
  <c r="AK4550" i="1" a="1"/>
  <c r="AK4550" i="1" s="1"/>
  <c r="AU4550" i="1"/>
  <c r="BD4550" i="1"/>
  <c r="AS4551" i="1"/>
  <c r="AB4551" i="1"/>
  <c r="AC4551" i="1"/>
  <c r="AF4551" i="1"/>
  <c r="AK4551" i="1" a="1"/>
  <c r="AK4551" i="1" s="1"/>
  <c r="AU4551" i="1"/>
  <c r="BD4551" i="1"/>
  <c r="AS4552" i="1"/>
  <c r="AB4552" i="1"/>
  <c r="AC4552" i="1"/>
  <c r="AF4552" i="1"/>
  <c r="AK4552" i="1" a="1"/>
  <c r="AK4552" i="1" s="1"/>
  <c r="AU4552" i="1"/>
  <c r="BD4552" i="1"/>
  <c r="AS4553" i="1"/>
  <c r="AB4553" i="1"/>
  <c r="AC4553" i="1"/>
  <c r="AF4553" i="1"/>
  <c r="AK4553" i="1" a="1"/>
  <c r="AK4553" i="1" s="1"/>
  <c r="AU4553" i="1"/>
  <c r="BD4553" i="1"/>
  <c r="AS4554" i="1"/>
  <c r="AB4554" i="1"/>
  <c r="AC4554" i="1"/>
  <c r="AF4554" i="1"/>
  <c r="AK4554" i="1" a="1"/>
  <c r="AK4554" i="1" s="1"/>
  <c r="AU4554" i="1"/>
  <c r="BD4554" i="1"/>
  <c r="AS4555" i="1"/>
  <c r="AB4555" i="1"/>
  <c r="AC4555" i="1"/>
  <c r="AF4555" i="1"/>
  <c r="AK4555" i="1" a="1"/>
  <c r="AK4555" i="1" s="1"/>
  <c r="AU4555" i="1"/>
  <c r="BD4555" i="1"/>
  <c r="AS4556" i="1"/>
  <c r="AB4556" i="1"/>
  <c r="AC4556" i="1"/>
  <c r="AF4556" i="1"/>
  <c r="AK4556" i="1" a="1"/>
  <c r="AK4556" i="1" s="1"/>
  <c r="AU4556" i="1"/>
  <c r="BD4556" i="1"/>
  <c r="AS4557" i="1"/>
  <c r="AB4557" i="1"/>
  <c r="AC4557" i="1"/>
  <c r="AF4557" i="1"/>
  <c r="AK4557" i="1" a="1"/>
  <c r="AK4557" i="1" s="1"/>
  <c r="AU4557" i="1"/>
  <c r="BD4557" i="1"/>
  <c r="AS4558" i="1"/>
  <c r="AB4558" i="1"/>
  <c r="AC4558" i="1"/>
  <c r="AF4558" i="1"/>
  <c r="AK4558" i="1" a="1"/>
  <c r="AK4558" i="1" s="1"/>
  <c r="AU4558" i="1"/>
  <c r="BD4558" i="1"/>
  <c r="AS4559" i="1"/>
  <c r="AB4559" i="1"/>
  <c r="AC4559" i="1"/>
  <c r="AF4559" i="1"/>
  <c r="AK4559" i="1" a="1"/>
  <c r="AK4559" i="1" s="1"/>
  <c r="AU4559" i="1"/>
  <c r="BD4559" i="1"/>
  <c r="AS4560" i="1"/>
  <c r="AB4560" i="1"/>
  <c r="AC4560" i="1"/>
  <c r="AF4560" i="1"/>
  <c r="AK4560" i="1" a="1"/>
  <c r="AK4560" i="1" s="1"/>
  <c r="AU4560" i="1"/>
  <c r="BD4560" i="1"/>
  <c r="AS4561" i="1"/>
  <c r="AB4561" i="1"/>
  <c r="AC4561" i="1"/>
  <c r="AF4561" i="1"/>
  <c r="AK4561" i="1" a="1"/>
  <c r="AK4561" i="1" s="1"/>
  <c r="AU4561" i="1"/>
  <c r="BD4561" i="1"/>
  <c r="AS4562" i="1"/>
  <c r="AB4562" i="1"/>
  <c r="AC4562" i="1"/>
  <c r="AF4562" i="1"/>
  <c r="AK4562" i="1" a="1"/>
  <c r="AK4562" i="1" s="1"/>
  <c r="AU4562" i="1"/>
  <c r="BD4562" i="1"/>
  <c r="AS4563" i="1"/>
  <c r="AB4563" i="1"/>
  <c r="AC4563" i="1"/>
  <c r="AF4563" i="1"/>
  <c r="AK4563" i="1" a="1"/>
  <c r="AK4563" i="1" s="1"/>
  <c r="AU4563" i="1"/>
  <c r="BD4563" i="1"/>
  <c r="AS4564" i="1"/>
  <c r="AB4564" i="1"/>
  <c r="AC4564" i="1"/>
  <c r="AF4564" i="1"/>
  <c r="AK4564" i="1" a="1"/>
  <c r="AK4564" i="1" s="1"/>
  <c r="AU4564" i="1"/>
  <c r="BD4564" i="1"/>
  <c r="AS4565" i="1"/>
  <c r="AB4565" i="1"/>
  <c r="AC4565" i="1"/>
  <c r="AF4565" i="1"/>
  <c r="AK4565" i="1" a="1"/>
  <c r="AK4565" i="1" s="1"/>
  <c r="AU4565" i="1"/>
  <c r="BD4565" i="1"/>
  <c r="AS4566" i="1"/>
  <c r="AB4566" i="1"/>
  <c r="AC4566" i="1"/>
  <c r="AF4566" i="1"/>
  <c r="AK4566" i="1" a="1"/>
  <c r="AK4566" i="1" s="1"/>
  <c r="AU4566" i="1"/>
  <c r="BD4566" i="1"/>
  <c r="AS4567" i="1"/>
  <c r="AB4567" i="1"/>
  <c r="AC4567" i="1"/>
  <c r="AF4567" i="1"/>
  <c r="AK4567" i="1" a="1"/>
  <c r="AK4567" i="1" s="1"/>
  <c r="AU4567" i="1"/>
  <c r="BD4567" i="1"/>
  <c r="AS4568" i="1"/>
  <c r="AB4568" i="1"/>
  <c r="AC4568" i="1"/>
  <c r="AF4568" i="1"/>
  <c r="AK4568" i="1" a="1"/>
  <c r="AK4568" i="1" s="1"/>
  <c r="AU4568" i="1"/>
  <c r="BD4568" i="1"/>
  <c r="AS4569" i="1"/>
  <c r="AB4569" i="1"/>
  <c r="AC4569" i="1"/>
  <c r="AF4569" i="1"/>
  <c r="AK4569" i="1" a="1"/>
  <c r="AK4569" i="1" s="1"/>
  <c r="AU4569" i="1"/>
  <c r="BD4569" i="1"/>
  <c r="AS4570" i="1"/>
  <c r="AB4570" i="1"/>
  <c r="AC4570" i="1"/>
  <c r="AF4570" i="1"/>
  <c r="AK4570" i="1" a="1"/>
  <c r="AK4570" i="1" s="1"/>
  <c r="AU4570" i="1"/>
  <c r="BD4570" i="1"/>
  <c r="AS4571" i="1"/>
  <c r="AB4571" i="1"/>
  <c r="AC4571" i="1"/>
  <c r="AF4571" i="1"/>
  <c r="AK4571" i="1" a="1"/>
  <c r="AK4571" i="1" s="1"/>
  <c r="AU4571" i="1"/>
  <c r="BD4571" i="1"/>
  <c r="AS4572" i="1"/>
  <c r="AB4572" i="1"/>
  <c r="AC4572" i="1"/>
  <c r="AF4572" i="1"/>
  <c r="AK4572" i="1" a="1"/>
  <c r="AK4572" i="1" s="1"/>
  <c r="AU4572" i="1"/>
  <c r="BD4572" i="1"/>
  <c r="AS4573" i="1"/>
  <c r="AB4573" i="1"/>
  <c r="AC4573" i="1"/>
  <c r="AF4573" i="1"/>
  <c r="AK4573" i="1" a="1"/>
  <c r="AK4573" i="1" s="1"/>
  <c r="AU4573" i="1"/>
  <c r="BD4573" i="1"/>
  <c r="AS4574" i="1"/>
  <c r="AB4574" i="1"/>
  <c r="AC4574" i="1"/>
  <c r="AF4574" i="1"/>
  <c r="AK4574" i="1" a="1"/>
  <c r="AK4574" i="1" s="1"/>
  <c r="AU4574" i="1"/>
  <c r="BD4574" i="1"/>
  <c r="AS4575" i="1"/>
  <c r="AB4575" i="1"/>
  <c r="AC4575" i="1"/>
  <c r="AF4575" i="1"/>
  <c r="AK4575" i="1" a="1"/>
  <c r="AK4575" i="1" s="1"/>
  <c r="AU4575" i="1"/>
  <c r="BD4575" i="1"/>
  <c r="AS4576" i="1"/>
  <c r="AB4576" i="1"/>
  <c r="AC4576" i="1"/>
  <c r="AF4576" i="1"/>
  <c r="AK4576" i="1" a="1"/>
  <c r="AK4576" i="1" s="1"/>
  <c r="AU4576" i="1"/>
  <c r="BD4576" i="1"/>
  <c r="AS4577" i="1"/>
  <c r="AB4577" i="1"/>
  <c r="AC4577" i="1"/>
  <c r="AF4577" i="1"/>
  <c r="AK4577" i="1" a="1"/>
  <c r="AK4577" i="1" s="1"/>
  <c r="AU4577" i="1"/>
  <c r="BD4577" i="1"/>
  <c r="AS4578" i="1"/>
  <c r="AB4578" i="1"/>
  <c r="AC4578" i="1"/>
  <c r="AF4578" i="1"/>
  <c r="AK4578" i="1" a="1"/>
  <c r="AK4578" i="1" s="1"/>
  <c r="AU4578" i="1"/>
  <c r="BD4578" i="1"/>
  <c r="AS4579" i="1"/>
  <c r="AB4579" i="1"/>
  <c r="AC4579" i="1"/>
  <c r="AF4579" i="1"/>
  <c r="AK4579" i="1" a="1"/>
  <c r="AK4579" i="1" s="1"/>
  <c r="AU4579" i="1"/>
  <c r="BD4579" i="1"/>
  <c r="AS4580" i="1"/>
  <c r="AB4580" i="1"/>
  <c r="AC4580" i="1"/>
  <c r="AF4580" i="1"/>
  <c r="AK4580" i="1" a="1"/>
  <c r="AK4580" i="1" s="1"/>
  <c r="AU4580" i="1"/>
  <c r="BD4580" i="1"/>
  <c r="AS4581" i="1"/>
  <c r="AB4581" i="1"/>
  <c r="AC4581" i="1"/>
  <c r="AF4581" i="1"/>
  <c r="AK4581" i="1" a="1"/>
  <c r="AK4581" i="1" s="1"/>
  <c r="AU4581" i="1"/>
  <c r="BD4581" i="1"/>
  <c r="AS4582" i="1"/>
  <c r="AB4582" i="1"/>
  <c r="AC4582" i="1"/>
  <c r="AF4582" i="1"/>
  <c r="AK4582" i="1" a="1"/>
  <c r="AK4582" i="1" s="1"/>
  <c r="AU4582" i="1"/>
  <c r="BD4582" i="1"/>
  <c r="AS4583" i="1"/>
  <c r="AB4583" i="1"/>
  <c r="AC4583" i="1"/>
  <c r="AF4583" i="1"/>
  <c r="AK4583" i="1" a="1"/>
  <c r="AK4583" i="1" s="1"/>
  <c r="AU4583" i="1"/>
  <c r="BD4583" i="1"/>
  <c r="AS4584" i="1"/>
  <c r="AB4584" i="1"/>
  <c r="AC4584" i="1"/>
  <c r="AF4584" i="1"/>
  <c r="AK4584" i="1" a="1"/>
  <c r="AK4584" i="1" s="1"/>
  <c r="AU4584" i="1"/>
  <c r="BD4584" i="1"/>
  <c r="AS4585" i="1"/>
  <c r="AB4585" i="1"/>
  <c r="AC4585" i="1"/>
  <c r="AF4585" i="1"/>
  <c r="AK4585" i="1" a="1"/>
  <c r="AK4585" i="1" s="1"/>
  <c r="AU4585" i="1"/>
  <c r="BD4585" i="1"/>
  <c r="AS4586" i="1"/>
  <c r="AB4586" i="1"/>
  <c r="AC4586" i="1"/>
  <c r="AF4586" i="1"/>
  <c r="AK4586" i="1" a="1"/>
  <c r="AK4586" i="1" s="1"/>
  <c r="AU4586" i="1"/>
  <c r="BD4586" i="1"/>
  <c r="AS4587" i="1"/>
  <c r="AB4587" i="1"/>
  <c r="AC4587" i="1"/>
  <c r="AF4587" i="1"/>
  <c r="AK4587" i="1" a="1"/>
  <c r="AK4587" i="1" s="1"/>
  <c r="AU4587" i="1"/>
  <c r="BD4587" i="1"/>
  <c r="AS4588" i="1"/>
  <c r="AB4588" i="1"/>
  <c r="AC4588" i="1"/>
  <c r="AF4588" i="1"/>
  <c r="AK4588" i="1" a="1"/>
  <c r="AK4588" i="1" s="1"/>
  <c r="AU4588" i="1"/>
  <c r="BD4588" i="1"/>
  <c r="AS4589" i="1"/>
  <c r="AB4589" i="1"/>
  <c r="AC4589" i="1"/>
  <c r="AF4589" i="1"/>
  <c r="AK4589" i="1" a="1"/>
  <c r="AK4589" i="1" s="1"/>
  <c r="AU4589" i="1"/>
  <c r="BD4589" i="1"/>
  <c r="AS4590" i="1"/>
  <c r="AB4590" i="1"/>
  <c r="AC4590" i="1"/>
  <c r="AF4590" i="1"/>
  <c r="AK4590" i="1" a="1"/>
  <c r="AK4590" i="1" s="1"/>
  <c r="AU4590" i="1"/>
  <c r="BD4590" i="1"/>
  <c r="AS4591" i="1"/>
  <c r="AB4591" i="1"/>
  <c r="AC4591" i="1"/>
  <c r="AF4591" i="1"/>
  <c r="AK4591" i="1" a="1"/>
  <c r="AK4591" i="1" s="1"/>
  <c r="AU4591" i="1"/>
  <c r="BD4591" i="1"/>
  <c r="AS4592" i="1"/>
  <c r="AB4592" i="1"/>
  <c r="AC4592" i="1"/>
  <c r="AF4592" i="1"/>
  <c r="AK4592" i="1" a="1"/>
  <c r="AK4592" i="1" s="1"/>
  <c r="AU4592" i="1"/>
  <c r="BD4592" i="1"/>
  <c r="AS4593" i="1"/>
  <c r="AB4593" i="1"/>
  <c r="AC4593" i="1"/>
  <c r="AF4593" i="1"/>
  <c r="AK4593" i="1" a="1"/>
  <c r="AK4593" i="1" s="1"/>
  <c r="AU4593" i="1"/>
  <c r="BD4593" i="1"/>
  <c r="AS4594" i="1"/>
  <c r="AB4594" i="1"/>
  <c r="AC4594" i="1"/>
  <c r="AF4594" i="1"/>
  <c r="AK4594" i="1" a="1"/>
  <c r="AK4594" i="1" s="1"/>
  <c r="AU4594" i="1"/>
  <c r="BD4594" i="1"/>
  <c r="AS4595" i="1"/>
  <c r="AB4595" i="1"/>
  <c r="AC4595" i="1"/>
  <c r="AF4595" i="1"/>
  <c r="AK4595" i="1" a="1"/>
  <c r="AK4595" i="1" s="1"/>
  <c r="AU4595" i="1"/>
  <c r="BD4595" i="1"/>
  <c r="AS4596" i="1"/>
  <c r="AB4596" i="1"/>
  <c r="AC4596" i="1"/>
  <c r="AF4596" i="1"/>
  <c r="AK4596" i="1" a="1"/>
  <c r="AK4596" i="1" s="1"/>
  <c r="AU4596" i="1"/>
  <c r="BD4596" i="1"/>
  <c r="AS4597" i="1"/>
  <c r="AB4597" i="1"/>
  <c r="AC4597" i="1"/>
  <c r="AF4597" i="1"/>
  <c r="AK4597" i="1" a="1"/>
  <c r="AK4597" i="1" s="1"/>
  <c r="AU4597" i="1"/>
  <c r="BD4597" i="1"/>
  <c r="AS4598" i="1"/>
  <c r="AB4598" i="1"/>
  <c r="AC4598" i="1"/>
  <c r="AF4598" i="1"/>
  <c r="AK4598" i="1" a="1"/>
  <c r="AK4598" i="1" s="1"/>
  <c r="AU4598" i="1"/>
  <c r="BD4598" i="1"/>
  <c r="AS4599" i="1"/>
  <c r="AB4599" i="1"/>
  <c r="AC4599" i="1"/>
  <c r="AF4599" i="1"/>
  <c r="AK4599" i="1" a="1"/>
  <c r="AK4599" i="1" s="1"/>
  <c r="AU4599" i="1"/>
  <c r="BD4599" i="1"/>
  <c r="AS4600" i="1"/>
  <c r="AB4600" i="1"/>
  <c r="AC4600" i="1"/>
  <c r="AF4600" i="1"/>
  <c r="AK4600" i="1" a="1"/>
  <c r="AK4600" i="1" s="1"/>
  <c r="AU4600" i="1"/>
  <c r="BD4600" i="1"/>
  <c r="AS4601" i="1"/>
  <c r="AB4601" i="1"/>
  <c r="AC4601" i="1"/>
  <c r="AF4601" i="1"/>
  <c r="AK4601" i="1" a="1"/>
  <c r="AK4601" i="1" s="1"/>
  <c r="AU4601" i="1"/>
  <c r="BD4601" i="1"/>
  <c r="AS4602" i="1"/>
  <c r="AB4602" i="1"/>
  <c r="AC4602" i="1"/>
  <c r="AF4602" i="1"/>
  <c r="AK4602" i="1" a="1"/>
  <c r="AK4602" i="1" s="1"/>
  <c r="AU4602" i="1"/>
  <c r="BD4602" i="1"/>
  <c r="AS4603" i="1"/>
  <c r="AB4603" i="1"/>
  <c r="AC4603" i="1"/>
  <c r="AF4603" i="1"/>
  <c r="AK4603" i="1" a="1"/>
  <c r="AK4603" i="1" s="1"/>
  <c r="AU4603" i="1"/>
  <c r="BD4603" i="1"/>
  <c r="AS4604" i="1"/>
  <c r="AB4604" i="1"/>
  <c r="AC4604" i="1"/>
  <c r="AF4604" i="1"/>
  <c r="AK4604" i="1" a="1"/>
  <c r="AK4604" i="1" s="1"/>
  <c r="AU4604" i="1"/>
  <c r="BD4604" i="1"/>
  <c r="AS4605" i="1"/>
  <c r="AB4605" i="1"/>
  <c r="AC4605" i="1"/>
  <c r="AF4605" i="1"/>
  <c r="AK4605" i="1" a="1"/>
  <c r="AK4605" i="1" s="1"/>
  <c r="AU4605" i="1"/>
  <c r="BD4605" i="1"/>
  <c r="AS4606" i="1"/>
  <c r="AB4606" i="1"/>
  <c r="AC4606" i="1"/>
  <c r="AF4606" i="1"/>
  <c r="AK4606" i="1" a="1"/>
  <c r="AK4606" i="1" s="1"/>
  <c r="AU4606" i="1"/>
  <c r="BD4606" i="1"/>
  <c r="AS4607" i="1"/>
  <c r="AB4607" i="1"/>
  <c r="AC4607" i="1"/>
  <c r="AF4607" i="1"/>
  <c r="AK4607" i="1" a="1"/>
  <c r="AK4607" i="1" s="1"/>
  <c r="AU4607" i="1"/>
  <c r="BD4607" i="1"/>
  <c r="AS4608" i="1"/>
  <c r="AB4608" i="1"/>
  <c r="AC4608" i="1"/>
  <c r="AF4608" i="1"/>
  <c r="AK4608" i="1" a="1"/>
  <c r="AK4608" i="1" s="1"/>
  <c r="AU4608" i="1"/>
  <c r="BD4608" i="1"/>
  <c r="AS4609" i="1"/>
  <c r="AB4609" i="1"/>
  <c r="AC4609" i="1"/>
  <c r="AF4609" i="1"/>
  <c r="AK4609" i="1" a="1"/>
  <c r="AK4609" i="1" s="1"/>
  <c r="AU4609" i="1"/>
  <c r="BD4609" i="1"/>
  <c r="AS4610" i="1"/>
  <c r="AB4610" i="1"/>
  <c r="AC4610" i="1"/>
  <c r="AF4610" i="1"/>
  <c r="AK4610" i="1" a="1"/>
  <c r="AK4610" i="1" s="1"/>
  <c r="AU4610" i="1"/>
  <c r="BD4610" i="1"/>
  <c r="AS4611" i="1"/>
  <c r="AB4611" i="1"/>
  <c r="AC4611" i="1"/>
  <c r="AF4611" i="1"/>
  <c r="AK4611" i="1" a="1"/>
  <c r="AK4611" i="1" s="1"/>
  <c r="AU4611" i="1"/>
  <c r="BD4611" i="1"/>
  <c r="AS4612" i="1"/>
  <c r="AB4612" i="1"/>
  <c r="AC4612" i="1"/>
  <c r="AF4612" i="1"/>
  <c r="AK4612" i="1" a="1"/>
  <c r="AK4612" i="1" s="1"/>
  <c r="AU4612" i="1"/>
  <c r="BD4612" i="1"/>
  <c r="AS4613" i="1"/>
  <c r="AB4613" i="1"/>
  <c r="AC4613" i="1"/>
  <c r="AF4613" i="1"/>
  <c r="AK4613" i="1" a="1"/>
  <c r="AK4613" i="1" s="1"/>
  <c r="AU4613" i="1"/>
  <c r="BD4613" i="1"/>
  <c r="AS4614" i="1"/>
  <c r="AB4614" i="1"/>
  <c r="AC4614" i="1"/>
  <c r="AF4614" i="1"/>
  <c r="AK4614" i="1" a="1"/>
  <c r="AK4614" i="1" s="1"/>
  <c r="AU4614" i="1"/>
  <c r="BD4614" i="1"/>
  <c r="AS4615" i="1"/>
  <c r="AB4615" i="1"/>
  <c r="AC4615" i="1"/>
  <c r="AF4615" i="1"/>
  <c r="AK4615" i="1" a="1"/>
  <c r="AK4615" i="1" s="1"/>
  <c r="AU4615" i="1"/>
  <c r="BD4615" i="1"/>
  <c r="AS4616" i="1"/>
  <c r="AB4616" i="1"/>
  <c r="AC4616" i="1"/>
  <c r="AF4616" i="1"/>
  <c r="AK4616" i="1" a="1"/>
  <c r="AK4616" i="1" s="1"/>
  <c r="AU4616" i="1"/>
  <c r="BD4616" i="1"/>
  <c r="AS4617" i="1"/>
  <c r="AB4617" i="1"/>
  <c r="AC4617" i="1"/>
  <c r="AF4617" i="1"/>
  <c r="AK4617" i="1" a="1"/>
  <c r="AK4617" i="1" s="1"/>
  <c r="AU4617" i="1"/>
  <c r="BD4617" i="1"/>
  <c r="AS4618" i="1"/>
  <c r="AB4618" i="1"/>
  <c r="AC4618" i="1"/>
  <c r="AF4618" i="1"/>
  <c r="AK4618" i="1" a="1"/>
  <c r="AK4618" i="1" s="1"/>
  <c r="AU4618" i="1"/>
  <c r="BD4618" i="1"/>
  <c r="AS4619" i="1"/>
  <c r="AB4619" i="1"/>
  <c r="AC4619" i="1"/>
  <c r="AF4619" i="1"/>
  <c r="AK4619" i="1" a="1"/>
  <c r="AK4619" i="1" s="1"/>
  <c r="AU4619" i="1"/>
  <c r="BD4619" i="1"/>
  <c r="AS4620" i="1"/>
  <c r="AB4620" i="1"/>
  <c r="AC4620" i="1"/>
  <c r="AF4620" i="1"/>
  <c r="AK4620" i="1" a="1"/>
  <c r="AK4620" i="1" s="1"/>
  <c r="AU4620" i="1"/>
  <c r="BD4620" i="1"/>
  <c r="AS4621" i="1"/>
  <c r="AB4621" i="1"/>
  <c r="AC4621" i="1"/>
  <c r="AF4621" i="1"/>
  <c r="AK4621" i="1" a="1"/>
  <c r="AK4621" i="1" s="1"/>
  <c r="AU4621" i="1"/>
  <c r="BD4621" i="1"/>
  <c r="AS4622" i="1"/>
  <c r="AB4622" i="1"/>
  <c r="AC4622" i="1"/>
  <c r="AF4622" i="1"/>
  <c r="AK4622" i="1" a="1"/>
  <c r="AK4622" i="1" s="1"/>
  <c r="AU4622" i="1"/>
  <c r="BD4622" i="1"/>
  <c r="AS4623" i="1"/>
  <c r="AB4623" i="1"/>
  <c r="AC4623" i="1"/>
  <c r="AF4623" i="1"/>
  <c r="AK4623" i="1" a="1"/>
  <c r="AK4623" i="1" s="1"/>
  <c r="AU4623" i="1"/>
  <c r="BD4623" i="1"/>
  <c r="AS4624" i="1"/>
  <c r="AB4624" i="1"/>
  <c r="AC4624" i="1"/>
  <c r="AF4624" i="1"/>
  <c r="AK4624" i="1" a="1"/>
  <c r="AK4624" i="1" s="1"/>
  <c r="AU4624" i="1"/>
  <c r="BD4624" i="1"/>
  <c r="AS4625" i="1"/>
  <c r="AB4625" i="1"/>
  <c r="AC4625" i="1"/>
  <c r="AF4625" i="1"/>
  <c r="AK4625" i="1" a="1"/>
  <c r="AK4625" i="1" s="1"/>
  <c r="AU4625" i="1"/>
  <c r="BD4625" i="1"/>
  <c r="AS4626" i="1"/>
  <c r="AB4626" i="1"/>
  <c r="AC4626" i="1"/>
  <c r="AF4626" i="1"/>
  <c r="AK4626" i="1" a="1"/>
  <c r="AK4626" i="1" s="1"/>
  <c r="AU4626" i="1"/>
  <c r="BD4626" i="1"/>
  <c r="AS4627" i="1"/>
  <c r="AB4627" i="1"/>
  <c r="AC4627" i="1"/>
  <c r="AF4627" i="1"/>
  <c r="AK4627" i="1" a="1"/>
  <c r="AK4627" i="1" s="1"/>
  <c r="AU4627" i="1"/>
  <c r="BD4627" i="1"/>
  <c r="AS4628" i="1"/>
  <c r="AB4628" i="1"/>
  <c r="AC4628" i="1"/>
  <c r="AF4628" i="1"/>
  <c r="AK4628" i="1" a="1"/>
  <c r="AK4628" i="1" s="1"/>
  <c r="AU4628" i="1"/>
  <c r="BD4628" i="1"/>
  <c r="AS4629" i="1"/>
  <c r="AB4629" i="1"/>
  <c r="AC4629" i="1"/>
  <c r="AF4629" i="1"/>
  <c r="AK4629" i="1" a="1"/>
  <c r="AK4629" i="1" s="1"/>
  <c r="AU4629" i="1"/>
  <c r="BD4629" i="1"/>
  <c r="AS4630" i="1"/>
  <c r="AB4630" i="1"/>
  <c r="AC4630" i="1"/>
  <c r="AF4630" i="1"/>
  <c r="AK4630" i="1" a="1"/>
  <c r="AK4630" i="1" s="1"/>
  <c r="AU4630" i="1"/>
  <c r="BD4630" i="1"/>
  <c r="AS4631" i="1"/>
  <c r="AB4631" i="1"/>
  <c r="AC4631" i="1"/>
  <c r="AF4631" i="1"/>
  <c r="AK4631" i="1" a="1"/>
  <c r="AK4631" i="1" s="1"/>
  <c r="AU4631" i="1"/>
  <c r="BD4631" i="1"/>
  <c r="AS4632" i="1"/>
  <c r="AB4632" i="1"/>
  <c r="AC4632" i="1"/>
  <c r="AF4632" i="1"/>
  <c r="AK4632" i="1" a="1"/>
  <c r="AK4632" i="1" s="1"/>
  <c r="AU4632" i="1"/>
  <c r="BD4632" i="1"/>
  <c r="AS4633" i="1"/>
  <c r="AB4633" i="1"/>
  <c r="AC4633" i="1"/>
  <c r="AF4633" i="1"/>
  <c r="AK4633" i="1" a="1"/>
  <c r="AK4633" i="1" s="1"/>
  <c r="AU4633" i="1"/>
  <c r="BD4633" i="1"/>
  <c r="AS4634" i="1"/>
  <c r="AB4634" i="1"/>
  <c r="AC4634" i="1"/>
  <c r="AF4634" i="1"/>
  <c r="AK4634" i="1" a="1"/>
  <c r="AK4634" i="1" s="1"/>
  <c r="AU4634" i="1"/>
  <c r="BD4634" i="1"/>
  <c r="AS4635" i="1"/>
  <c r="AB4635" i="1"/>
  <c r="AC4635" i="1"/>
  <c r="AF4635" i="1"/>
  <c r="AK4635" i="1" a="1"/>
  <c r="AK4635" i="1" s="1"/>
  <c r="AU4635" i="1"/>
  <c r="BD4635" i="1"/>
  <c r="AS4636" i="1"/>
  <c r="AB4636" i="1"/>
  <c r="AC4636" i="1"/>
  <c r="AF4636" i="1"/>
  <c r="AK4636" i="1" a="1"/>
  <c r="AK4636" i="1" s="1"/>
  <c r="AU4636" i="1"/>
  <c r="BD4636" i="1"/>
  <c r="AS4637" i="1"/>
  <c r="AB4637" i="1"/>
  <c r="AC4637" i="1"/>
  <c r="AF4637" i="1"/>
  <c r="AK4637" i="1" a="1"/>
  <c r="AK4637" i="1" s="1"/>
  <c r="AU4637" i="1"/>
  <c r="BD4637" i="1"/>
  <c r="AS4638" i="1"/>
  <c r="AB4638" i="1"/>
  <c r="AC4638" i="1"/>
  <c r="AF4638" i="1"/>
  <c r="AK4638" i="1" a="1"/>
  <c r="AK4638" i="1" s="1"/>
  <c r="AU4638" i="1"/>
  <c r="BD4638" i="1"/>
  <c r="AS4639" i="1"/>
  <c r="AB4639" i="1"/>
  <c r="AC4639" i="1"/>
  <c r="AF4639" i="1"/>
  <c r="AK4639" i="1" a="1"/>
  <c r="AK4639" i="1" s="1"/>
  <c r="AU4639" i="1"/>
  <c r="BD4639" i="1"/>
  <c r="AS4640" i="1"/>
  <c r="AB4640" i="1"/>
  <c r="AC4640" i="1"/>
  <c r="AF4640" i="1"/>
  <c r="AK4640" i="1" a="1"/>
  <c r="AK4640" i="1" s="1"/>
  <c r="AU4640" i="1"/>
  <c r="BD4640" i="1"/>
  <c r="AS4641" i="1"/>
  <c r="AB4641" i="1"/>
  <c r="AC4641" i="1"/>
  <c r="AF4641" i="1"/>
  <c r="AK4641" i="1" a="1"/>
  <c r="AK4641" i="1" s="1"/>
  <c r="AU4641" i="1"/>
  <c r="BD4641" i="1"/>
  <c r="AS4642" i="1"/>
  <c r="AB4642" i="1"/>
  <c r="AC4642" i="1"/>
  <c r="AF4642" i="1"/>
  <c r="AK4642" i="1" a="1"/>
  <c r="AK4642" i="1" s="1"/>
  <c r="AU4642" i="1"/>
  <c r="BD4642" i="1"/>
  <c r="AS4643" i="1"/>
  <c r="AB4643" i="1"/>
  <c r="AC4643" i="1"/>
  <c r="AF4643" i="1"/>
  <c r="AK4643" i="1" a="1"/>
  <c r="AK4643" i="1" s="1"/>
  <c r="AU4643" i="1"/>
  <c r="BD4643" i="1"/>
  <c r="AS4644" i="1"/>
  <c r="AB4644" i="1"/>
  <c r="AC4644" i="1"/>
  <c r="AF4644" i="1"/>
  <c r="AK4644" i="1" a="1"/>
  <c r="AK4644" i="1" s="1"/>
  <c r="AU4644" i="1"/>
  <c r="BD4644" i="1"/>
  <c r="AS4645" i="1"/>
  <c r="AB4645" i="1"/>
  <c r="AC4645" i="1"/>
  <c r="AF4645" i="1"/>
  <c r="AK4645" i="1" a="1"/>
  <c r="AK4645" i="1" s="1"/>
  <c r="AU4645" i="1"/>
  <c r="BD4645" i="1"/>
  <c r="AS4646" i="1"/>
  <c r="AB4646" i="1"/>
  <c r="AC4646" i="1"/>
  <c r="AF4646" i="1"/>
  <c r="AK4646" i="1" a="1"/>
  <c r="AK4646" i="1" s="1"/>
  <c r="AU4646" i="1"/>
  <c r="BD4646" i="1"/>
  <c r="AS4647" i="1"/>
  <c r="AB4647" i="1"/>
  <c r="AC4647" i="1"/>
  <c r="AF4647" i="1"/>
  <c r="AK4647" i="1" a="1"/>
  <c r="AK4647" i="1" s="1"/>
  <c r="AU4647" i="1"/>
  <c r="BD4647" i="1"/>
  <c r="AS4648" i="1"/>
  <c r="AB4648" i="1"/>
  <c r="AC4648" i="1"/>
  <c r="AF4648" i="1"/>
  <c r="AK4648" i="1" a="1"/>
  <c r="AK4648" i="1" s="1"/>
  <c r="AU4648" i="1"/>
  <c r="BD4648" i="1"/>
  <c r="AS4649" i="1"/>
  <c r="AB4649" i="1"/>
  <c r="AC4649" i="1"/>
  <c r="AF4649" i="1"/>
  <c r="AK4649" i="1" a="1"/>
  <c r="AK4649" i="1" s="1"/>
  <c r="AU4649" i="1"/>
  <c r="BD4649" i="1"/>
  <c r="AS4650" i="1"/>
  <c r="AB4650" i="1"/>
  <c r="AC4650" i="1"/>
  <c r="AF4650" i="1"/>
  <c r="AK4650" i="1" a="1"/>
  <c r="AK4650" i="1" s="1"/>
  <c r="AU4650" i="1"/>
  <c r="BD4650" i="1"/>
  <c r="AS4651" i="1"/>
  <c r="AB4651" i="1"/>
  <c r="AC4651" i="1"/>
  <c r="AF4651" i="1"/>
  <c r="AK4651" i="1" a="1"/>
  <c r="AK4651" i="1" s="1"/>
  <c r="AU4651" i="1"/>
  <c r="BD4651" i="1"/>
  <c r="AS4652" i="1"/>
  <c r="AB4652" i="1"/>
  <c r="AC4652" i="1"/>
  <c r="AF4652" i="1"/>
  <c r="AK4652" i="1" a="1"/>
  <c r="AK4652" i="1" s="1"/>
  <c r="AU4652" i="1"/>
  <c r="BD4652" i="1"/>
  <c r="AS4653" i="1"/>
  <c r="AB4653" i="1"/>
  <c r="AC4653" i="1"/>
  <c r="AF4653" i="1"/>
  <c r="AK4653" i="1" a="1"/>
  <c r="AK4653" i="1" s="1"/>
  <c r="AU4653" i="1"/>
  <c r="BD4653" i="1"/>
  <c r="AS4654" i="1"/>
  <c r="AB4654" i="1"/>
  <c r="AC4654" i="1"/>
  <c r="AF4654" i="1"/>
  <c r="AK4654" i="1" a="1"/>
  <c r="AK4654" i="1" s="1"/>
  <c r="AU4654" i="1"/>
  <c r="BD4654" i="1"/>
  <c r="AS4655" i="1"/>
  <c r="AB4655" i="1"/>
  <c r="AC4655" i="1"/>
  <c r="AF4655" i="1"/>
  <c r="AK4655" i="1" a="1"/>
  <c r="AK4655" i="1" s="1"/>
  <c r="AU4655" i="1"/>
  <c r="BD4655" i="1"/>
  <c r="AS4656" i="1"/>
  <c r="AB4656" i="1"/>
  <c r="AC4656" i="1"/>
  <c r="AF4656" i="1"/>
  <c r="AK4656" i="1" a="1"/>
  <c r="AK4656" i="1" s="1"/>
  <c r="AU4656" i="1"/>
  <c r="BD4656" i="1"/>
  <c r="AS4657" i="1"/>
  <c r="AB4657" i="1"/>
  <c r="AC4657" i="1"/>
  <c r="AF4657" i="1"/>
  <c r="AK4657" i="1" a="1"/>
  <c r="AK4657" i="1" s="1"/>
  <c r="AU4657" i="1"/>
  <c r="BD4657" i="1"/>
  <c r="AS4658" i="1"/>
  <c r="AB4658" i="1"/>
  <c r="AC4658" i="1"/>
  <c r="AF4658" i="1"/>
  <c r="AK4658" i="1" a="1"/>
  <c r="AK4658" i="1" s="1"/>
  <c r="AU4658" i="1"/>
  <c r="BD4658" i="1"/>
  <c r="AS4659" i="1"/>
  <c r="AB4659" i="1"/>
  <c r="AC4659" i="1"/>
  <c r="AF4659" i="1"/>
  <c r="AK4659" i="1" a="1"/>
  <c r="AK4659" i="1" s="1"/>
  <c r="AU4659" i="1"/>
  <c r="BD4659" i="1"/>
  <c r="AS4660" i="1"/>
  <c r="AB4660" i="1"/>
  <c r="AC4660" i="1"/>
  <c r="AF4660" i="1"/>
  <c r="AK4660" i="1" a="1"/>
  <c r="AK4660" i="1" s="1"/>
  <c r="AU4660" i="1"/>
  <c r="BD4660" i="1"/>
  <c r="AS4661" i="1"/>
  <c r="AB4661" i="1"/>
  <c r="AC4661" i="1"/>
  <c r="AF4661" i="1"/>
  <c r="AK4661" i="1" a="1"/>
  <c r="AK4661" i="1" s="1"/>
  <c r="AU4661" i="1"/>
  <c r="BD4661" i="1"/>
  <c r="AS4662" i="1"/>
  <c r="AB4662" i="1"/>
  <c r="AC4662" i="1"/>
  <c r="AF4662" i="1"/>
  <c r="AK4662" i="1" a="1"/>
  <c r="AK4662" i="1" s="1"/>
  <c r="AU4662" i="1"/>
  <c r="BD4662" i="1"/>
  <c r="AS4663" i="1"/>
  <c r="AB4663" i="1"/>
  <c r="AC4663" i="1"/>
  <c r="AF4663" i="1"/>
  <c r="AK4663" i="1" a="1"/>
  <c r="AK4663" i="1" s="1"/>
  <c r="AU4663" i="1"/>
  <c r="BD4663" i="1"/>
  <c r="AS4664" i="1"/>
  <c r="AB4664" i="1"/>
  <c r="AC4664" i="1"/>
  <c r="AF4664" i="1"/>
  <c r="AK4664" i="1" a="1"/>
  <c r="AK4664" i="1" s="1"/>
  <c r="AU4664" i="1"/>
  <c r="BD4664" i="1"/>
  <c r="AS4665" i="1"/>
  <c r="AB4665" i="1"/>
  <c r="AC4665" i="1"/>
  <c r="AF4665" i="1"/>
  <c r="AK4665" i="1" a="1"/>
  <c r="AK4665" i="1" s="1"/>
  <c r="AU4665" i="1"/>
  <c r="BD4665" i="1"/>
  <c r="AS4666" i="1"/>
  <c r="AB4666" i="1"/>
  <c r="AC4666" i="1"/>
  <c r="AF4666" i="1"/>
  <c r="AK4666" i="1" a="1"/>
  <c r="AK4666" i="1" s="1"/>
  <c r="AU4666" i="1"/>
  <c r="BD4666" i="1"/>
  <c r="AS4667" i="1"/>
  <c r="AB4667" i="1"/>
  <c r="AC4667" i="1"/>
  <c r="AF4667" i="1"/>
  <c r="AK4667" i="1" a="1"/>
  <c r="AK4667" i="1" s="1"/>
  <c r="AU4667" i="1"/>
  <c r="BD4667" i="1"/>
  <c r="AS4668" i="1"/>
  <c r="AB4668" i="1"/>
  <c r="AC4668" i="1"/>
  <c r="AF4668" i="1"/>
  <c r="AK4668" i="1" a="1"/>
  <c r="AK4668" i="1" s="1"/>
  <c r="AU4668" i="1"/>
  <c r="BD4668" i="1"/>
  <c r="AS4669" i="1"/>
  <c r="AB4669" i="1"/>
  <c r="AC4669" i="1"/>
  <c r="AF4669" i="1"/>
  <c r="AK4669" i="1" a="1"/>
  <c r="AK4669" i="1" s="1"/>
  <c r="AU4669" i="1"/>
  <c r="BD4669" i="1"/>
  <c r="AS4670" i="1"/>
  <c r="AB4670" i="1"/>
  <c r="AC4670" i="1"/>
  <c r="AF4670" i="1"/>
  <c r="AK4670" i="1" a="1"/>
  <c r="AK4670" i="1" s="1"/>
  <c r="AU4670" i="1"/>
  <c r="BD4670" i="1"/>
  <c r="AS4671" i="1"/>
  <c r="AB4671" i="1"/>
  <c r="AC4671" i="1"/>
  <c r="AF4671" i="1"/>
  <c r="AK4671" i="1" a="1"/>
  <c r="AK4671" i="1" s="1"/>
  <c r="AU4671" i="1"/>
  <c r="BD4671" i="1"/>
  <c r="AS4672" i="1"/>
  <c r="AB4672" i="1"/>
  <c r="AC4672" i="1"/>
  <c r="AF4672" i="1"/>
  <c r="AK4672" i="1" a="1"/>
  <c r="AK4672" i="1" s="1"/>
  <c r="AU4672" i="1"/>
  <c r="BD4672" i="1"/>
  <c r="AS4673" i="1"/>
  <c r="AB4673" i="1"/>
  <c r="AC4673" i="1"/>
  <c r="AF4673" i="1"/>
  <c r="AK4673" i="1" a="1"/>
  <c r="AK4673" i="1" s="1"/>
  <c r="AU4673" i="1"/>
  <c r="BD4673" i="1"/>
  <c r="AS4674" i="1"/>
  <c r="AB4674" i="1"/>
  <c r="AC4674" i="1"/>
  <c r="AF4674" i="1"/>
  <c r="AK4674" i="1" a="1"/>
  <c r="AK4674" i="1" s="1"/>
  <c r="AU4674" i="1"/>
  <c r="BD4674" i="1"/>
  <c r="AS4675" i="1"/>
  <c r="AB4675" i="1"/>
  <c r="AC4675" i="1"/>
  <c r="AF4675" i="1"/>
  <c r="AK4675" i="1" a="1"/>
  <c r="AK4675" i="1" s="1"/>
  <c r="AU4675" i="1"/>
  <c r="BD4675" i="1"/>
  <c r="AS4676" i="1"/>
  <c r="AB4676" i="1"/>
  <c r="AC4676" i="1"/>
  <c r="AF4676" i="1"/>
  <c r="AK4676" i="1" a="1"/>
  <c r="AK4676" i="1" s="1"/>
  <c r="AU4676" i="1"/>
  <c r="BD4676" i="1"/>
  <c r="AS4677" i="1"/>
  <c r="AB4677" i="1"/>
  <c r="AC4677" i="1"/>
  <c r="AF4677" i="1"/>
  <c r="AK4677" i="1" a="1"/>
  <c r="AK4677" i="1" s="1"/>
  <c r="AU4677" i="1"/>
  <c r="BD4677" i="1"/>
  <c r="AS4678" i="1"/>
  <c r="AB4678" i="1"/>
  <c r="AC4678" i="1"/>
  <c r="AF4678" i="1"/>
  <c r="AK4678" i="1" a="1"/>
  <c r="AK4678" i="1" s="1"/>
  <c r="AU4678" i="1"/>
  <c r="BD4678" i="1"/>
  <c r="AS4679" i="1"/>
  <c r="AB4679" i="1"/>
  <c r="AC4679" i="1"/>
  <c r="AF4679" i="1"/>
  <c r="AK4679" i="1" a="1"/>
  <c r="AK4679" i="1" s="1"/>
  <c r="AU4679" i="1"/>
  <c r="BD4679" i="1"/>
  <c r="AS4680" i="1"/>
  <c r="AB4680" i="1"/>
  <c r="AC4680" i="1"/>
  <c r="AF4680" i="1"/>
  <c r="AK4680" i="1" a="1"/>
  <c r="AK4680" i="1" s="1"/>
  <c r="AU4680" i="1"/>
  <c r="BD4680" i="1"/>
  <c r="AS4681" i="1"/>
  <c r="AB4681" i="1"/>
  <c r="AC4681" i="1"/>
  <c r="AF4681" i="1"/>
  <c r="AK4681" i="1" a="1"/>
  <c r="AK4681" i="1" s="1"/>
  <c r="AU4681" i="1"/>
  <c r="BD4681" i="1"/>
  <c r="AS4682" i="1"/>
  <c r="AB4682" i="1"/>
  <c r="AC4682" i="1"/>
  <c r="AF4682" i="1"/>
  <c r="AK4682" i="1" a="1"/>
  <c r="AK4682" i="1" s="1"/>
  <c r="AU4682" i="1"/>
  <c r="BD4682" i="1"/>
  <c r="AS4683" i="1"/>
  <c r="AB4683" i="1"/>
  <c r="AC4683" i="1"/>
  <c r="AF4683" i="1"/>
  <c r="AK4683" i="1" a="1"/>
  <c r="AK4683" i="1" s="1"/>
  <c r="AU4683" i="1"/>
  <c r="BD4683" i="1"/>
  <c r="AS4684" i="1"/>
  <c r="AB4684" i="1"/>
  <c r="AC4684" i="1"/>
  <c r="AF4684" i="1"/>
  <c r="AK4684" i="1" a="1"/>
  <c r="AK4684" i="1" s="1"/>
  <c r="AU4684" i="1"/>
  <c r="BD4684" i="1"/>
  <c r="AS4685" i="1"/>
  <c r="AB4685" i="1"/>
  <c r="AC4685" i="1"/>
  <c r="AF4685" i="1"/>
  <c r="AK4685" i="1" a="1"/>
  <c r="AK4685" i="1" s="1"/>
  <c r="AU4685" i="1"/>
  <c r="BD4685" i="1"/>
  <c r="AS4686" i="1"/>
  <c r="AB4686" i="1"/>
  <c r="AC4686" i="1"/>
  <c r="AF4686" i="1"/>
  <c r="AK4686" i="1" a="1"/>
  <c r="AK4686" i="1" s="1"/>
  <c r="AU4686" i="1"/>
  <c r="BD4686" i="1"/>
  <c r="AS4687" i="1"/>
  <c r="AB4687" i="1"/>
  <c r="AC4687" i="1"/>
  <c r="AF4687" i="1"/>
  <c r="AK4687" i="1" a="1"/>
  <c r="AK4687" i="1" s="1"/>
  <c r="AU4687" i="1"/>
  <c r="BD4687" i="1"/>
  <c r="AS4688" i="1"/>
  <c r="AB4688" i="1"/>
  <c r="AC4688" i="1"/>
  <c r="AF4688" i="1"/>
  <c r="AK4688" i="1" a="1"/>
  <c r="AK4688" i="1" s="1"/>
  <c r="AU4688" i="1"/>
  <c r="BD4688" i="1"/>
  <c r="AS4689" i="1"/>
  <c r="AB4689" i="1"/>
  <c r="AC4689" i="1"/>
  <c r="AF4689" i="1"/>
  <c r="AK4689" i="1" a="1"/>
  <c r="AK4689" i="1" s="1"/>
  <c r="AU4689" i="1"/>
  <c r="BD4689" i="1"/>
  <c r="AS4690" i="1"/>
  <c r="AB4690" i="1"/>
  <c r="AC4690" i="1"/>
  <c r="AF4690" i="1"/>
  <c r="AK4690" i="1" a="1"/>
  <c r="AK4690" i="1" s="1"/>
  <c r="AU4690" i="1"/>
  <c r="BD4690" i="1"/>
  <c r="AS4691" i="1"/>
  <c r="AB4691" i="1"/>
  <c r="AC4691" i="1"/>
  <c r="AF4691" i="1"/>
  <c r="AK4691" i="1" a="1"/>
  <c r="AK4691" i="1" s="1"/>
  <c r="AU4691" i="1"/>
  <c r="BD4691" i="1"/>
  <c r="AS4692" i="1"/>
  <c r="AB4692" i="1"/>
  <c r="AC4692" i="1"/>
  <c r="AF4692" i="1"/>
  <c r="AK4692" i="1" a="1"/>
  <c r="AK4692" i="1" s="1"/>
  <c r="AU4692" i="1"/>
  <c r="BD4692" i="1"/>
  <c r="AS4693" i="1"/>
  <c r="AB4693" i="1"/>
  <c r="AC4693" i="1"/>
  <c r="AF4693" i="1"/>
  <c r="AK4693" i="1" a="1"/>
  <c r="AK4693" i="1" s="1"/>
  <c r="AU4693" i="1"/>
  <c r="BD4693" i="1"/>
  <c r="AS4694" i="1"/>
  <c r="AB4694" i="1"/>
  <c r="AC4694" i="1"/>
  <c r="AF4694" i="1"/>
  <c r="AK4694" i="1" a="1"/>
  <c r="AK4694" i="1" s="1"/>
  <c r="AU4694" i="1"/>
  <c r="BD4694" i="1"/>
  <c r="AS4695" i="1"/>
  <c r="AB4695" i="1"/>
  <c r="AC4695" i="1"/>
  <c r="AF4695" i="1"/>
  <c r="AK4695" i="1" a="1"/>
  <c r="AK4695" i="1" s="1"/>
  <c r="AU4695" i="1"/>
  <c r="BD4695" i="1"/>
  <c r="AS4696" i="1"/>
  <c r="AB4696" i="1"/>
  <c r="AC4696" i="1"/>
  <c r="AF4696" i="1"/>
  <c r="AK4696" i="1" a="1"/>
  <c r="AK4696" i="1" s="1"/>
  <c r="AU4696" i="1"/>
  <c r="BD4696" i="1"/>
  <c r="AS4697" i="1"/>
  <c r="AB4697" i="1"/>
  <c r="AC4697" i="1"/>
  <c r="AF4697" i="1"/>
  <c r="AK4697" i="1" a="1"/>
  <c r="AK4697" i="1" s="1"/>
  <c r="AU4697" i="1"/>
  <c r="BD4697" i="1"/>
  <c r="AS4698" i="1"/>
  <c r="AB4698" i="1"/>
  <c r="AC4698" i="1"/>
  <c r="AF4698" i="1"/>
  <c r="AK4698" i="1" a="1"/>
  <c r="AK4698" i="1" s="1"/>
  <c r="AU4698" i="1"/>
  <c r="BD4698" i="1"/>
  <c r="AS4699" i="1"/>
  <c r="AB4699" i="1"/>
  <c r="AC4699" i="1"/>
  <c r="AF4699" i="1"/>
  <c r="AK4699" i="1" a="1"/>
  <c r="AK4699" i="1" s="1"/>
  <c r="AU4699" i="1"/>
  <c r="BD4699" i="1"/>
  <c r="AS4700" i="1"/>
  <c r="AB4700" i="1"/>
  <c r="AC4700" i="1"/>
  <c r="AF4700" i="1"/>
  <c r="AK4700" i="1" a="1"/>
  <c r="AK4700" i="1" s="1"/>
  <c r="AU4700" i="1"/>
  <c r="BD4700" i="1"/>
  <c r="AS4701" i="1"/>
  <c r="AB4701" i="1"/>
  <c r="AC4701" i="1"/>
  <c r="AF4701" i="1"/>
  <c r="AK4701" i="1" a="1"/>
  <c r="AK4701" i="1" s="1"/>
  <c r="AU4701" i="1"/>
  <c r="BD4701" i="1"/>
  <c r="AS4702" i="1"/>
  <c r="AB4702" i="1"/>
  <c r="AC4702" i="1"/>
  <c r="AF4702" i="1"/>
  <c r="AK4702" i="1" a="1"/>
  <c r="AK4702" i="1" s="1"/>
  <c r="AU4702" i="1"/>
  <c r="BD4702" i="1"/>
  <c r="AS4703" i="1"/>
  <c r="AB4703" i="1"/>
  <c r="AC4703" i="1"/>
  <c r="AF4703" i="1"/>
  <c r="AK4703" i="1" a="1"/>
  <c r="AK4703" i="1" s="1"/>
  <c r="AU4703" i="1"/>
  <c r="BD4703" i="1"/>
  <c r="AS4704" i="1"/>
  <c r="AB4704" i="1"/>
  <c r="AC4704" i="1"/>
  <c r="AF4704" i="1"/>
  <c r="AK4704" i="1" a="1"/>
  <c r="AK4704" i="1" s="1"/>
  <c r="AU4704" i="1"/>
  <c r="BD4704" i="1"/>
  <c r="AS4705" i="1"/>
  <c r="AB4705" i="1"/>
  <c r="AC4705" i="1"/>
  <c r="AF4705" i="1"/>
  <c r="AK4705" i="1" a="1"/>
  <c r="AK4705" i="1" s="1"/>
  <c r="AU4705" i="1"/>
  <c r="BD4705" i="1"/>
  <c r="AS4706" i="1"/>
  <c r="AB4706" i="1"/>
  <c r="AC4706" i="1"/>
  <c r="AF4706" i="1"/>
  <c r="AK4706" i="1" a="1"/>
  <c r="AK4706" i="1" s="1"/>
  <c r="AU4706" i="1"/>
  <c r="BD4706" i="1"/>
  <c r="AS4707" i="1"/>
  <c r="AB4707" i="1"/>
  <c r="AC4707" i="1"/>
  <c r="AF4707" i="1"/>
  <c r="AK4707" i="1" a="1"/>
  <c r="AK4707" i="1" s="1"/>
  <c r="AU4707" i="1"/>
  <c r="BD4707" i="1"/>
  <c r="AS4708" i="1"/>
  <c r="AB4708" i="1"/>
  <c r="AC4708" i="1"/>
  <c r="AF4708" i="1"/>
  <c r="AK4708" i="1" a="1"/>
  <c r="AK4708" i="1" s="1"/>
  <c r="AU4708" i="1"/>
  <c r="BD4708" i="1"/>
  <c r="AS4709" i="1"/>
  <c r="AB4709" i="1"/>
  <c r="AC4709" i="1"/>
  <c r="AF4709" i="1"/>
  <c r="AK4709" i="1" a="1"/>
  <c r="AK4709" i="1" s="1"/>
  <c r="AU4709" i="1"/>
  <c r="BD4709" i="1"/>
  <c r="AS4710" i="1"/>
  <c r="AB4710" i="1"/>
  <c r="AC4710" i="1"/>
  <c r="AF4710" i="1"/>
  <c r="AK4710" i="1" a="1"/>
  <c r="AK4710" i="1" s="1"/>
  <c r="AU4710" i="1"/>
  <c r="BD4710" i="1"/>
  <c r="AS4711" i="1"/>
  <c r="AB4711" i="1"/>
  <c r="AC4711" i="1"/>
  <c r="AF4711" i="1"/>
  <c r="AK4711" i="1" a="1"/>
  <c r="AK4711" i="1" s="1"/>
  <c r="AU4711" i="1"/>
  <c r="BD4711" i="1"/>
  <c r="AS4712" i="1"/>
  <c r="AB4712" i="1"/>
  <c r="AC4712" i="1"/>
  <c r="AF4712" i="1"/>
  <c r="AK4712" i="1" a="1"/>
  <c r="AK4712" i="1" s="1"/>
  <c r="AU4712" i="1"/>
  <c r="BD4712" i="1"/>
  <c r="AS4713" i="1"/>
  <c r="AB4713" i="1"/>
  <c r="AC4713" i="1"/>
  <c r="AF4713" i="1"/>
  <c r="AK4713" i="1" a="1"/>
  <c r="AK4713" i="1" s="1"/>
  <c r="AU4713" i="1"/>
  <c r="BD4713" i="1"/>
  <c r="AS4714" i="1"/>
  <c r="AB4714" i="1"/>
  <c r="AC4714" i="1"/>
  <c r="AF4714" i="1"/>
  <c r="AK4714" i="1" a="1"/>
  <c r="AK4714" i="1" s="1"/>
  <c r="AU4714" i="1"/>
  <c r="BD4714" i="1"/>
  <c r="AS4715" i="1"/>
  <c r="AB4715" i="1"/>
  <c r="AC4715" i="1"/>
  <c r="AF4715" i="1"/>
  <c r="AK4715" i="1" a="1"/>
  <c r="AK4715" i="1" s="1"/>
  <c r="AU4715" i="1"/>
  <c r="BD4715" i="1"/>
  <c r="AS4716" i="1"/>
  <c r="AB4716" i="1"/>
  <c r="AC4716" i="1"/>
  <c r="AF4716" i="1"/>
  <c r="AK4716" i="1" a="1"/>
  <c r="AK4716" i="1" s="1"/>
  <c r="AU4716" i="1"/>
  <c r="BD4716" i="1"/>
  <c r="AS4717" i="1"/>
  <c r="AB4717" i="1"/>
  <c r="AC4717" i="1"/>
  <c r="AF4717" i="1"/>
  <c r="AK4717" i="1" a="1"/>
  <c r="AK4717" i="1" s="1"/>
  <c r="AU4717" i="1"/>
  <c r="BD4717" i="1"/>
  <c r="AS4718" i="1"/>
  <c r="AB4718" i="1"/>
  <c r="AC4718" i="1"/>
  <c r="AF4718" i="1"/>
  <c r="AK4718" i="1" a="1"/>
  <c r="AK4718" i="1" s="1"/>
  <c r="AU4718" i="1"/>
  <c r="BD4718" i="1"/>
  <c r="AS4719" i="1"/>
  <c r="AB4719" i="1"/>
  <c r="AC4719" i="1"/>
  <c r="AF4719" i="1"/>
  <c r="AK4719" i="1" a="1"/>
  <c r="AK4719" i="1" s="1"/>
  <c r="AU4719" i="1"/>
  <c r="BD4719" i="1"/>
  <c r="AS4720" i="1"/>
  <c r="AB4720" i="1"/>
  <c r="AC4720" i="1"/>
  <c r="AF4720" i="1"/>
  <c r="AK4720" i="1" a="1"/>
  <c r="AK4720" i="1" s="1"/>
  <c r="AU4720" i="1"/>
  <c r="BD4720" i="1"/>
  <c r="AS4721" i="1"/>
  <c r="AB4721" i="1"/>
  <c r="AC4721" i="1"/>
  <c r="AF4721" i="1"/>
  <c r="AK4721" i="1" a="1"/>
  <c r="AK4721" i="1" s="1"/>
  <c r="AU4721" i="1"/>
  <c r="BD4721" i="1"/>
  <c r="AS4722" i="1"/>
  <c r="AB4722" i="1"/>
  <c r="AC4722" i="1"/>
  <c r="AF4722" i="1"/>
  <c r="AK4722" i="1" a="1"/>
  <c r="AK4722" i="1" s="1"/>
  <c r="AU4722" i="1"/>
  <c r="BD4722" i="1"/>
  <c r="AS4723" i="1"/>
  <c r="AB4723" i="1"/>
  <c r="AC4723" i="1"/>
  <c r="AF4723" i="1"/>
  <c r="AK4723" i="1" a="1"/>
  <c r="AK4723" i="1" s="1"/>
  <c r="AU4723" i="1"/>
  <c r="BD4723" i="1"/>
  <c r="AS4724" i="1"/>
  <c r="AB4724" i="1"/>
  <c r="AC4724" i="1"/>
  <c r="AF4724" i="1"/>
  <c r="AK4724" i="1" a="1"/>
  <c r="AK4724" i="1" s="1"/>
  <c r="AU4724" i="1"/>
  <c r="BD4724" i="1"/>
  <c r="AS4725" i="1"/>
  <c r="AB4725" i="1"/>
  <c r="AC4725" i="1"/>
  <c r="AF4725" i="1"/>
  <c r="AK4725" i="1" a="1"/>
  <c r="AK4725" i="1" s="1"/>
  <c r="AU4725" i="1"/>
  <c r="BD4725" i="1"/>
  <c r="AS4726" i="1"/>
  <c r="AB4726" i="1"/>
  <c r="AC4726" i="1"/>
  <c r="AF4726" i="1"/>
  <c r="AK4726" i="1" a="1"/>
  <c r="AK4726" i="1" s="1"/>
  <c r="AU4726" i="1"/>
  <c r="BD4726" i="1"/>
  <c r="AS4727" i="1"/>
  <c r="AB4727" i="1"/>
  <c r="AC4727" i="1"/>
  <c r="AF4727" i="1"/>
  <c r="AK4727" i="1" a="1"/>
  <c r="AK4727" i="1" s="1"/>
  <c r="AU4727" i="1"/>
  <c r="BD4727" i="1"/>
  <c r="AS4728" i="1"/>
  <c r="AB4728" i="1"/>
  <c r="AC4728" i="1"/>
  <c r="AF4728" i="1"/>
  <c r="AK4728" i="1" a="1"/>
  <c r="AK4728" i="1" s="1"/>
  <c r="AU4728" i="1"/>
  <c r="BD4728" i="1"/>
  <c r="AS4729" i="1"/>
  <c r="AB4729" i="1"/>
  <c r="AC4729" i="1"/>
  <c r="AF4729" i="1"/>
  <c r="AK4729" i="1" a="1"/>
  <c r="AK4729" i="1" s="1"/>
  <c r="AU4729" i="1"/>
  <c r="BD4729" i="1"/>
  <c r="AS4730" i="1"/>
  <c r="AB4730" i="1"/>
  <c r="AC4730" i="1"/>
  <c r="AF4730" i="1"/>
  <c r="AK4730" i="1" a="1"/>
  <c r="AK4730" i="1" s="1"/>
  <c r="AU4730" i="1"/>
  <c r="BD4730" i="1"/>
  <c r="AS4731" i="1"/>
  <c r="AB4731" i="1"/>
  <c r="AC4731" i="1"/>
  <c r="AF4731" i="1"/>
  <c r="AK4731" i="1" a="1"/>
  <c r="AK4731" i="1" s="1"/>
  <c r="AU4731" i="1"/>
  <c r="BD4731" i="1"/>
  <c r="AS4732" i="1"/>
  <c r="AB4732" i="1"/>
  <c r="AC4732" i="1"/>
  <c r="AF4732" i="1"/>
  <c r="AK4732" i="1" a="1"/>
  <c r="AK4732" i="1" s="1"/>
  <c r="AU4732" i="1"/>
  <c r="BD4732" i="1"/>
  <c r="AS4733" i="1"/>
  <c r="AB4733" i="1"/>
  <c r="AC4733" i="1"/>
  <c r="AF4733" i="1"/>
  <c r="AK4733" i="1" a="1"/>
  <c r="AK4733" i="1" s="1"/>
  <c r="AU4733" i="1"/>
  <c r="BD4733" i="1"/>
  <c r="AS4734" i="1"/>
  <c r="AB4734" i="1"/>
  <c r="AC4734" i="1"/>
  <c r="AF4734" i="1"/>
  <c r="AK4734" i="1" a="1"/>
  <c r="AK4734" i="1" s="1"/>
  <c r="AU4734" i="1"/>
  <c r="BD4734" i="1"/>
  <c r="AS4735" i="1"/>
  <c r="AB4735" i="1"/>
  <c r="AC4735" i="1"/>
  <c r="AF4735" i="1"/>
  <c r="AK4735" i="1" a="1"/>
  <c r="AK4735" i="1" s="1"/>
  <c r="AU4735" i="1"/>
  <c r="BD4735" i="1"/>
  <c r="AS4736" i="1"/>
  <c r="AB4736" i="1"/>
  <c r="AC4736" i="1"/>
  <c r="AF4736" i="1"/>
  <c r="AK4736" i="1" a="1"/>
  <c r="AK4736" i="1" s="1"/>
  <c r="AU4736" i="1"/>
  <c r="BD4736" i="1"/>
  <c r="AS4737" i="1"/>
  <c r="AB4737" i="1"/>
  <c r="AC4737" i="1"/>
  <c r="AF4737" i="1"/>
  <c r="AK4737" i="1" a="1"/>
  <c r="AK4737" i="1" s="1"/>
  <c r="AU4737" i="1"/>
  <c r="BD4737" i="1"/>
  <c r="AS4738" i="1"/>
  <c r="AB4738" i="1"/>
  <c r="AC4738" i="1"/>
  <c r="AF4738" i="1"/>
  <c r="AK4738" i="1" a="1"/>
  <c r="AK4738" i="1" s="1"/>
  <c r="AU4738" i="1"/>
  <c r="BD4738" i="1"/>
  <c r="AS4739" i="1"/>
  <c r="AB4739" i="1"/>
  <c r="AC4739" i="1"/>
  <c r="AF4739" i="1"/>
  <c r="AK4739" i="1" a="1"/>
  <c r="AK4739" i="1" s="1"/>
  <c r="AU4739" i="1"/>
  <c r="BD4739" i="1"/>
  <c r="AS4740" i="1"/>
  <c r="AB4740" i="1"/>
  <c r="AC4740" i="1"/>
  <c r="AF4740" i="1"/>
  <c r="AK4740" i="1" a="1"/>
  <c r="AK4740" i="1" s="1"/>
  <c r="AU4740" i="1"/>
  <c r="BD4740" i="1"/>
  <c r="AS4741" i="1"/>
  <c r="AB4741" i="1"/>
  <c r="AC4741" i="1"/>
  <c r="AF4741" i="1"/>
  <c r="AK4741" i="1" a="1"/>
  <c r="AK4741" i="1" s="1"/>
  <c r="AU4741" i="1"/>
  <c r="BD4741" i="1"/>
  <c r="AS4742" i="1"/>
  <c r="AB4742" i="1"/>
  <c r="AC4742" i="1"/>
  <c r="AF4742" i="1"/>
  <c r="AK4742" i="1" a="1"/>
  <c r="AK4742" i="1" s="1"/>
  <c r="AU4742" i="1"/>
  <c r="BD4742" i="1"/>
  <c r="AS4743" i="1"/>
  <c r="AB4743" i="1"/>
  <c r="AC4743" i="1"/>
  <c r="AF4743" i="1"/>
  <c r="AK4743" i="1" a="1"/>
  <c r="AK4743" i="1" s="1"/>
  <c r="AU4743" i="1"/>
  <c r="BD4743" i="1"/>
  <c r="AS4744" i="1"/>
  <c r="AB4744" i="1"/>
  <c r="AC4744" i="1"/>
  <c r="AF4744" i="1"/>
  <c r="AK4744" i="1" a="1"/>
  <c r="AK4744" i="1" s="1"/>
  <c r="AU4744" i="1"/>
  <c r="BD4744" i="1"/>
  <c r="AS4745" i="1"/>
  <c r="AB4745" i="1"/>
  <c r="AC4745" i="1"/>
  <c r="AF4745" i="1"/>
  <c r="AK4745" i="1" a="1"/>
  <c r="AK4745" i="1" s="1"/>
  <c r="AU4745" i="1"/>
  <c r="BD4745" i="1"/>
  <c r="AS4746" i="1"/>
  <c r="AB4746" i="1"/>
  <c r="AC4746" i="1"/>
  <c r="AF4746" i="1"/>
  <c r="AK4746" i="1" a="1"/>
  <c r="AK4746" i="1" s="1"/>
  <c r="AU4746" i="1"/>
  <c r="BD4746" i="1"/>
  <c r="AS4747" i="1"/>
  <c r="AB4747" i="1"/>
  <c r="AC4747" i="1"/>
  <c r="AF4747" i="1"/>
  <c r="AK4747" i="1" a="1"/>
  <c r="AK4747" i="1" s="1"/>
  <c r="AU4747" i="1"/>
  <c r="BD4747" i="1"/>
  <c r="AS4748" i="1"/>
  <c r="AB4748" i="1"/>
  <c r="AC4748" i="1"/>
  <c r="AF4748" i="1"/>
  <c r="AK4748" i="1" a="1"/>
  <c r="AK4748" i="1" s="1"/>
  <c r="AU4748" i="1"/>
  <c r="BD4748" i="1"/>
  <c r="AS4749" i="1"/>
  <c r="AB4749" i="1"/>
  <c r="AC4749" i="1"/>
  <c r="AF4749" i="1"/>
  <c r="AK4749" i="1" a="1"/>
  <c r="AK4749" i="1" s="1"/>
  <c r="AU4749" i="1"/>
  <c r="BD4749" i="1"/>
  <c r="AS4750" i="1"/>
  <c r="AB4750" i="1"/>
  <c r="AC4750" i="1"/>
  <c r="AF4750" i="1"/>
  <c r="AK4750" i="1" a="1"/>
  <c r="AK4750" i="1" s="1"/>
  <c r="AU4750" i="1"/>
  <c r="BD4750" i="1"/>
  <c r="AS4751" i="1"/>
  <c r="AB4751" i="1"/>
  <c r="AC4751" i="1"/>
  <c r="AF4751" i="1"/>
  <c r="AK4751" i="1" a="1"/>
  <c r="AK4751" i="1" s="1"/>
  <c r="AU4751" i="1"/>
  <c r="BD4751" i="1"/>
  <c r="AS4752" i="1"/>
  <c r="AB4752" i="1"/>
  <c r="AC4752" i="1"/>
  <c r="AF4752" i="1"/>
  <c r="AK4752" i="1" a="1"/>
  <c r="AK4752" i="1" s="1"/>
  <c r="AU4752" i="1"/>
  <c r="BD4752" i="1"/>
  <c r="AS4753" i="1"/>
  <c r="AB4753" i="1"/>
  <c r="AC4753" i="1"/>
  <c r="AF4753" i="1"/>
  <c r="AK4753" i="1" a="1"/>
  <c r="AK4753" i="1" s="1"/>
  <c r="AU4753" i="1"/>
  <c r="BD4753" i="1"/>
  <c r="AS4754" i="1"/>
  <c r="AB4754" i="1"/>
  <c r="AC4754" i="1"/>
  <c r="AF4754" i="1"/>
  <c r="AK4754" i="1" a="1"/>
  <c r="AK4754" i="1" s="1"/>
  <c r="AU4754" i="1"/>
  <c r="BD4754" i="1"/>
  <c r="AS4755" i="1"/>
  <c r="AB4755" i="1"/>
  <c r="AC4755" i="1"/>
  <c r="AF4755" i="1"/>
  <c r="AK4755" i="1" a="1"/>
  <c r="AK4755" i="1" s="1"/>
  <c r="AU4755" i="1"/>
  <c r="BD4755" i="1"/>
  <c r="AS4756" i="1"/>
  <c r="AB4756" i="1"/>
  <c r="AC4756" i="1"/>
  <c r="AF4756" i="1"/>
  <c r="AK4756" i="1" a="1"/>
  <c r="AK4756" i="1" s="1"/>
  <c r="AU4756" i="1"/>
  <c r="BD4756" i="1"/>
  <c r="AS4757" i="1"/>
  <c r="AB4757" i="1"/>
  <c r="AC4757" i="1"/>
  <c r="AF4757" i="1"/>
  <c r="AK4757" i="1" a="1"/>
  <c r="AK4757" i="1" s="1"/>
  <c r="AU4757" i="1"/>
  <c r="BD4757" i="1"/>
  <c r="AS4758" i="1"/>
  <c r="AB4758" i="1"/>
  <c r="AC4758" i="1"/>
  <c r="AF4758" i="1"/>
  <c r="AK4758" i="1" a="1"/>
  <c r="AK4758" i="1" s="1"/>
  <c r="AU4758" i="1"/>
  <c r="BD4758" i="1"/>
  <c r="AS4759" i="1"/>
  <c r="AB4759" i="1"/>
  <c r="AC4759" i="1"/>
  <c r="AF4759" i="1"/>
  <c r="AK4759" i="1" a="1"/>
  <c r="AK4759" i="1" s="1"/>
  <c r="AU4759" i="1"/>
  <c r="BD4759" i="1"/>
  <c r="AS4760" i="1"/>
  <c r="AB4760" i="1"/>
  <c r="AC4760" i="1"/>
  <c r="AF4760" i="1"/>
  <c r="AK4760" i="1" a="1"/>
  <c r="AK4760" i="1" s="1"/>
  <c r="AU4760" i="1"/>
  <c r="BD4760" i="1"/>
  <c r="AS4761" i="1"/>
  <c r="AB4761" i="1"/>
  <c r="AC4761" i="1"/>
  <c r="AF4761" i="1"/>
  <c r="AK4761" i="1" a="1"/>
  <c r="AK4761" i="1" s="1"/>
  <c r="AU4761" i="1"/>
  <c r="BD4761" i="1"/>
  <c r="AS4762" i="1"/>
  <c r="AB4762" i="1"/>
  <c r="AC4762" i="1"/>
  <c r="AF4762" i="1"/>
  <c r="AK4762" i="1" a="1"/>
  <c r="AK4762" i="1" s="1"/>
  <c r="AU4762" i="1"/>
  <c r="BD4762" i="1"/>
  <c r="AS4763" i="1"/>
  <c r="AB4763" i="1"/>
  <c r="AC4763" i="1"/>
  <c r="AF4763" i="1"/>
  <c r="AK4763" i="1" a="1"/>
  <c r="AK4763" i="1" s="1"/>
  <c r="AU4763" i="1"/>
  <c r="BD4763" i="1"/>
  <c r="AS4764" i="1"/>
  <c r="AB4764" i="1"/>
  <c r="AC4764" i="1"/>
  <c r="AF4764" i="1"/>
  <c r="AK4764" i="1" a="1"/>
  <c r="AK4764" i="1" s="1"/>
  <c r="AU4764" i="1"/>
  <c r="BD4764" i="1"/>
  <c r="AS4765" i="1"/>
  <c r="AB4765" i="1"/>
  <c r="AC4765" i="1"/>
  <c r="AF4765" i="1"/>
  <c r="AK4765" i="1" a="1"/>
  <c r="AK4765" i="1" s="1"/>
  <c r="AU4765" i="1"/>
  <c r="BD4765" i="1"/>
  <c r="AS4766" i="1"/>
  <c r="AB4766" i="1"/>
  <c r="AC4766" i="1"/>
  <c r="AF4766" i="1"/>
  <c r="AK4766" i="1" a="1"/>
  <c r="AK4766" i="1" s="1"/>
  <c r="AU4766" i="1"/>
  <c r="BD4766" i="1"/>
  <c r="AS4767" i="1"/>
  <c r="AB4767" i="1"/>
  <c r="AC4767" i="1"/>
  <c r="AF4767" i="1"/>
  <c r="AK4767" i="1" a="1"/>
  <c r="AK4767" i="1" s="1"/>
  <c r="AU4767" i="1"/>
  <c r="BD4767" i="1"/>
  <c r="AS4768" i="1"/>
  <c r="AB4768" i="1"/>
  <c r="AC4768" i="1"/>
  <c r="AF4768" i="1"/>
  <c r="AK4768" i="1" a="1"/>
  <c r="AK4768" i="1" s="1"/>
  <c r="AU4768" i="1"/>
  <c r="BD4768" i="1"/>
  <c r="AS4769" i="1"/>
  <c r="AB4769" i="1"/>
  <c r="AC4769" i="1"/>
  <c r="AF4769" i="1"/>
  <c r="AK4769" i="1" a="1"/>
  <c r="AK4769" i="1" s="1"/>
  <c r="AU4769" i="1"/>
  <c r="BD4769" i="1"/>
  <c r="AS4770" i="1"/>
  <c r="AB4770" i="1"/>
  <c r="AC4770" i="1"/>
  <c r="AF4770" i="1"/>
  <c r="AK4770" i="1" a="1"/>
  <c r="AK4770" i="1" s="1"/>
  <c r="AU4770" i="1"/>
  <c r="BD4770" i="1"/>
  <c r="AS4771" i="1"/>
  <c r="AB4771" i="1"/>
  <c r="AC4771" i="1"/>
  <c r="AF4771" i="1"/>
  <c r="AK4771" i="1" a="1"/>
  <c r="AK4771" i="1" s="1"/>
  <c r="AU4771" i="1"/>
  <c r="BD4771" i="1"/>
  <c r="AS4772" i="1"/>
  <c r="AB4772" i="1"/>
  <c r="AC4772" i="1"/>
  <c r="AF4772" i="1"/>
  <c r="AK4772" i="1" a="1"/>
  <c r="AK4772" i="1" s="1"/>
  <c r="AU4772" i="1"/>
  <c r="BD4772" i="1"/>
  <c r="AS4773" i="1"/>
  <c r="AB4773" i="1"/>
  <c r="AC4773" i="1"/>
  <c r="AF4773" i="1"/>
  <c r="AK4773" i="1" a="1"/>
  <c r="AK4773" i="1" s="1"/>
  <c r="AU4773" i="1"/>
  <c r="BD4773" i="1"/>
  <c r="AS4774" i="1"/>
  <c r="AB4774" i="1"/>
  <c r="AC4774" i="1"/>
  <c r="AF4774" i="1"/>
  <c r="AK4774" i="1" a="1"/>
  <c r="AK4774" i="1" s="1"/>
  <c r="AU4774" i="1"/>
  <c r="BD4774" i="1"/>
  <c r="AS4775" i="1"/>
  <c r="AB4775" i="1"/>
  <c r="AC4775" i="1"/>
  <c r="AF4775" i="1"/>
  <c r="AK4775" i="1" a="1"/>
  <c r="AK4775" i="1" s="1"/>
  <c r="AU4775" i="1"/>
  <c r="BD4775" i="1"/>
  <c r="AS4776" i="1"/>
  <c r="AB4776" i="1"/>
  <c r="AC4776" i="1"/>
  <c r="AF4776" i="1"/>
  <c r="AK4776" i="1" a="1"/>
  <c r="AK4776" i="1" s="1"/>
  <c r="AU4776" i="1"/>
  <c r="BD4776" i="1"/>
  <c r="AS4777" i="1"/>
  <c r="AB4777" i="1"/>
  <c r="AC4777" i="1"/>
  <c r="AF4777" i="1"/>
  <c r="AK4777" i="1" a="1"/>
  <c r="AK4777" i="1" s="1"/>
  <c r="AU4777" i="1"/>
  <c r="BD4777" i="1"/>
  <c r="AS4778" i="1"/>
  <c r="AB4778" i="1"/>
  <c r="AC4778" i="1"/>
  <c r="AF4778" i="1"/>
  <c r="AK4778" i="1" a="1"/>
  <c r="AK4778" i="1" s="1"/>
  <c r="AU4778" i="1"/>
  <c r="BD4778" i="1"/>
  <c r="AS4779" i="1"/>
  <c r="AB4779" i="1"/>
  <c r="AC4779" i="1"/>
  <c r="AF4779" i="1"/>
  <c r="AK4779" i="1" a="1"/>
  <c r="AK4779" i="1" s="1"/>
  <c r="AU4779" i="1"/>
  <c r="BD4779" i="1"/>
  <c r="AS4780" i="1"/>
  <c r="AB4780" i="1"/>
  <c r="AC4780" i="1"/>
  <c r="AF4780" i="1"/>
  <c r="AK4780" i="1" a="1"/>
  <c r="AK4780" i="1" s="1"/>
  <c r="AU4780" i="1"/>
  <c r="BD4780" i="1"/>
  <c r="AS4781" i="1"/>
  <c r="AB4781" i="1"/>
  <c r="AC4781" i="1"/>
  <c r="AF4781" i="1"/>
  <c r="AK4781" i="1" a="1"/>
  <c r="AK4781" i="1" s="1"/>
  <c r="AU4781" i="1"/>
  <c r="BD4781" i="1"/>
  <c r="AS4782" i="1"/>
  <c r="AB4782" i="1"/>
  <c r="AC4782" i="1"/>
  <c r="AF4782" i="1"/>
  <c r="AK4782" i="1" a="1"/>
  <c r="AK4782" i="1" s="1"/>
  <c r="AU4782" i="1"/>
  <c r="BD4782" i="1"/>
  <c r="AS4783" i="1"/>
  <c r="AB4783" i="1"/>
  <c r="AC4783" i="1"/>
  <c r="AF4783" i="1"/>
  <c r="AK4783" i="1" a="1"/>
  <c r="AK4783" i="1" s="1"/>
  <c r="AU4783" i="1"/>
  <c r="BD4783" i="1"/>
  <c r="AS4784" i="1"/>
  <c r="AB4784" i="1"/>
  <c r="AC4784" i="1"/>
  <c r="AF4784" i="1"/>
  <c r="AK4784" i="1" a="1"/>
  <c r="AK4784" i="1" s="1"/>
  <c r="AU4784" i="1"/>
  <c r="BD4784" i="1"/>
  <c r="AS4785" i="1"/>
  <c r="AB4785" i="1"/>
  <c r="AC4785" i="1"/>
  <c r="AF4785" i="1"/>
  <c r="AK4785" i="1" a="1"/>
  <c r="AK4785" i="1" s="1"/>
  <c r="AU4785" i="1"/>
  <c r="BD4785" i="1"/>
  <c r="AS4786" i="1"/>
  <c r="AB4786" i="1"/>
  <c r="AC4786" i="1"/>
  <c r="AF4786" i="1"/>
  <c r="AK4786" i="1" a="1"/>
  <c r="AK4786" i="1" s="1"/>
  <c r="AU4786" i="1"/>
  <c r="BD4786" i="1"/>
  <c r="AS4787" i="1"/>
  <c r="AB4787" i="1"/>
  <c r="AC4787" i="1"/>
  <c r="AF4787" i="1"/>
  <c r="AK4787" i="1" a="1"/>
  <c r="AK4787" i="1" s="1"/>
  <c r="AU4787" i="1"/>
  <c r="BD4787" i="1"/>
  <c r="O4788" i="1"/>
  <c r="AS4788" i="1"/>
  <c r="S4788" i="1" a="1"/>
  <c r="S4788" i="1" s="1"/>
  <c r="AB4788" i="1"/>
  <c r="AC4788" i="1"/>
  <c r="AF4788" i="1"/>
  <c r="AK4788" i="1" a="1"/>
  <c r="AK4788" i="1" s="1"/>
  <c r="AU4788" i="1"/>
  <c r="BD4788" i="1"/>
  <c r="O4789" i="1"/>
  <c r="AS4789" i="1"/>
  <c r="S4789" i="1" a="1"/>
  <c r="S4789" i="1" s="1"/>
  <c r="AB4789" i="1"/>
  <c r="AC4789" i="1"/>
  <c r="AF4789" i="1"/>
  <c r="AK4789" i="1" a="1"/>
  <c r="AK4789" i="1" s="1"/>
  <c r="AU4789" i="1"/>
  <c r="BD4789" i="1"/>
  <c r="O4790" i="1"/>
  <c r="AS4790" i="1"/>
  <c r="S4790" i="1" a="1"/>
  <c r="S4790" i="1" s="1"/>
  <c r="AB4790" i="1"/>
  <c r="AC4790" i="1"/>
  <c r="AF4790" i="1"/>
  <c r="AK4790" i="1" a="1"/>
  <c r="AK4790" i="1" s="1"/>
  <c r="AU4790" i="1"/>
  <c r="BD4790" i="1"/>
  <c r="O4791" i="1"/>
  <c r="AS4791" i="1"/>
  <c r="S4791" i="1" a="1"/>
  <c r="S4791" i="1" s="1"/>
  <c r="AB4791" i="1"/>
  <c r="AC4791" i="1"/>
  <c r="AF4791" i="1"/>
  <c r="AK4791" i="1" a="1"/>
  <c r="AK4791" i="1" s="1"/>
  <c r="AU4791" i="1"/>
  <c r="BD4791" i="1"/>
  <c r="O4792" i="1"/>
  <c r="AS4792" i="1"/>
  <c r="S4792" i="1" a="1"/>
  <c r="S4792" i="1" s="1"/>
  <c r="AB4792" i="1"/>
  <c r="AC4792" i="1"/>
  <c r="AF4792" i="1"/>
  <c r="AK4792" i="1" a="1"/>
  <c r="AK4792" i="1" s="1"/>
  <c r="AU4792" i="1"/>
  <c r="BD4792" i="1"/>
  <c r="O4793" i="1"/>
  <c r="AS4793" i="1"/>
  <c r="S4793" i="1" a="1"/>
  <c r="S4793" i="1" s="1"/>
  <c r="AB4793" i="1"/>
  <c r="AC4793" i="1"/>
  <c r="AF4793" i="1"/>
  <c r="AK4793" i="1" a="1"/>
  <c r="AK4793" i="1" s="1"/>
  <c r="AU4793" i="1"/>
  <c r="BD4793" i="1"/>
  <c r="O4794" i="1"/>
  <c r="AS4794" i="1"/>
  <c r="S4794" i="1" a="1"/>
  <c r="S4794" i="1" s="1"/>
  <c r="AB4794" i="1"/>
  <c r="AC4794" i="1"/>
  <c r="AF4794" i="1"/>
  <c r="AK4794" i="1" a="1"/>
  <c r="AK4794" i="1" s="1"/>
  <c r="AU4794" i="1"/>
  <c r="BD4794" i="1"/>
  <c r="O4795" i="1"/>
  <c r="AS4795" i="1"/>
  <c r="S4795" i="1" a="1"/>
  <c r="S4795" i="1" s="1"/>
  <c r="AB4795" i="1"/>
  <c r="AC4795" i="1"/>
  <c r="AF4795" i="1"/>
  <c r="AK4795" i="1" a="1"/>
  <c r="AK4795" i="1" s="1"/>
  <c r="AU4795" i="1"/>
  <c r="BD4795" i="1"/>
  <c r="O4796" i="1"/>
  <c r="AS4796" i="1"/>
  <c r="S4796" i="1" a="1"/>
  <c r="S4796" i="1" s="1"/>
  <c r="AB4796" i="1"/>
  <c r="AC4796" i="1"/>
  <c r="AF4796" i="1"/>
  <c r="AK4796" i="1" a="1"/>
  <c r="AK4796" i="1" s="1"/>
  <c r="AU4796" i="1"/>
  <c r="BD4796" i="1"/>
  <c r="O4797" i="1"/>
  <c r="AS4797" i="1"/>
  <c r="S4797" i="1" a="1"/>
  <c r="S4797" i="1" s="1"/>
  <c r="AB4797" i="1"/>
  <c r="AC4797" i="1"/>
  <c r="AF4797" i="1"/>
  <c r="AK4797" i="1" a="1"/>
  <c r="AK4797" i="1" s="1"/>
  <c r="AU4797" i="1"/>
  <c r="BD4797" i="1"/>
  <c r="O4798" i="1"/>
  <c r="AS4798" i="1"/>
  <c r="S4798" i="1" a="1"/>
  <c r="S4798" i="1" s="1"/>
  <c r="AB4798" i="1"/>
  <c r="AC4798" i="1"/>
  <c r="AF4798" i="1"/>
  <c r="AK4798" i="1" a="1"/>
  <c r="AK4798" i="1" s="1"/>
  <c r="AU4798" i="1"/>
  <c r="BD4798" i="1"/>
  <c r="O4799" i="1"/>
  <c r="AS4799" i="1"/>
  <c r="S4799" i="1" a="1"/>
  <c r="S4799" i="1" s="1"/>
  <c r="AB4799" i="1"/>
  <c r="AC4799" i="1"/>
  <c r="AF4799" i="1"/>
  <c r="AK4799" i="1" a="1"/>
  <c r="AK4799" i="1" s="1"/>
  <c r="AU4799" i="1"/>
  <c r="BD4799" i="1"/>
  <c r="O4800" i="1"/>
  <c r="AS4800" i="1"/>
  <c r="S4800" i="1" a="1"/>
  <c r="S4800" i="1" s="1"/>
  <c r="AB4800" i="1"/>
  <c r="AC4800" i="1"/>
  <c r="AF4800" i="1"/>
  <c r="AK4800" i="1" a="1"/>
  <c r="AK4800" i="1" s="1"/>
  <c r="AU4800" i="1"/>
  <c r="BD4800" i="1"/>
  <c r="O4801" i="1"/>
  <c r="AS4801" i="1"/>
  <c r="S4801" i="1" a="1"/>
  <c r="S4801" i="1" s="1"/>
  <c r="AB4801" i="1"/>
  <c r="AC4801" i="1"/>
  <c r="AF4801" i="1"/>
  <c r="AK4801" i="1" a="1"/>
  <c r="AK4801" i="1" s="1"/>
  <c r="AU4801" i="1"/>
  <c r="BD4801" i="1"/>
  <c r="O4802" i="1"/>
  <c r="AS4802" i="1"/>
  <c r="S4802" i="1" a="1"/>
  <c r="S4802" i="1" s="1"/>
  <c r="AB4802" i="1"/>
  <c r="AC4802" i="1"/>
  <c r="AF4802" i="1"/>
  <c r="AK4802" i="1" a="1"/>
  <c r="AK4802" i="1" s="1"/>
  <c r="AU4802" i="1"/>
  <c r="BD4802" i="1"/>
  <c r="O4803" i="1"/>
  <c r="AS4803" i="1"/>
  <c r="S4803" i="1" a="1"/>
  <c r="S4803" i="1" s="1"/>
  <c r="AB4803" i="1"/>
  <c r="AC4803" i="1"/>
  <c r="AF4803" i="1"/>
  <c r="AK4803" i="1" a="1"/>
  <c r="AK4803" i="1" s="1"/>
  <c r="AU4803" i="1"/>
  <c r="BD4803" i="1"/>
  <c r="O4804" i="1"/>
  <c r="AS4804" i="1"/>
  <c r="S4804" i="1" a="1"/>
  <c r="S4804" i="1" s="1"/>
  <c r="AB4804" i="1"/>
  <c r="AC4804" i="1"/>
  <c r="AF4804" i="1"/>
  <c r="AK4804" i="1" a="1"/>
  <c r="AK4804" i="1" s="1"/>
  <c r="AU4804" i="1"/>
  <c r="BD4804" i="1"/>
  <c r="O4805" i="1"/>
  <c r="AS4805" i="1"/>
  <c r="S4805" i="1" a="1"/>
  <c r="S4805" i="1" s="1"/>
  <c r="AB4805" i="1"/>
  <c r="AC4805" i="1"/>
  <c r="AF4805" i="1"/>
  <c r="AK4805" i="1" a="1"/>
  <c r="AK4805" i="1" s="1"/>
  <c r="AU4805" i="1"/>
  <c r="BD4805" i="1"/>
  <c r="O4806" i="1"/>
  <c r="AS4806" i="1"/>
  <c r="S4806" i="1" a="1"/>
  <c r="S4806" i="1" s="1"/>
  <c r="AB4806" i="1"/>
  <c r="AC4806" i="1"/>
  <c r="AF4806" i="1"/>
  <c r="AK4806" i="1" a="1"/>
  <c r="AK4806" i="1" s="1"/>
  <c r="AU4806" i="1"/>
  <c r="BD4806" i="1"/>
  <c r="O4807" i="1"/>
  <c r="AS4807" i="1"/>
  <c r="S4807" i="1" a="1"/>
  <c r="S4807" i="1" s="1"/>
  <c r="AB4807" i="1"/>
  <c r="AC4807" i="1"/>
  <c r="AF4807" i="1"/>
  <c r="AK4807" i="1" a="1"/>
  <c r="AK4807" i="1" s="1"/>
  <c r="AU4807" i="1"/>
  <c r="BD4807" i="1"/>
  <c r="O4808" i="1"/>
  <c r="AS4808" i="1"/>
  <c r="S4808" i="1" a="1"/>
  <c r="S4808" i="1" s="1"/>
  <c r="AB4808" i="1"/>
  <c r="AC4808" i="1"/>
  <c r="AF4808" i="1"/>
  <c r="AK4808" i="1" a="1"/>
  <c r="AK4808" i="1" s="1"/>
  <c r="AU4808" i="1"/>
  <c r="BD4808" i="1"/>
  <c r="O4809" i="1"/>
  <c r="AS4809" i="1"/>
  <c r="S4809" i="1" a="1"/>
  <c r="S4809" i="1" s="1"/>
  <c r="AB4809" i="1"/>
  <c r="AC4809" i="1"/>
  <c r="AF4809" i="1"/>
  <c r="AK4809" i="1" a="1"/>
  <c r="AK4809" i="1" s="1"/>
  <c r="AU4809" i="1"/>
  <c r="BD4809" i="1"/>
  <c r="O4810" i="1"/>
  <c r="AS4810" i="1"/>
  <c r="S4810" i="1" a="1"/>
  <c r="S4810" i="1" s="1"/>
  <c r="AB4810" i="1"/>
  <c r="AC4810" i="1"/>
  <c r="AF4810" i="1"/>
  <c r="AK4810" i="1" a="1"/>
  <c r="AK4810" i="1" s="1"/>
  <c r="AU4810" i="1"/>
  <c r="BD4810" i="1"/>
  <c r="O4811" i="1"/>
  <c r="AS4811" i="1"/>
  <c r="S4811" i="1" a="1"/>
  <c r="S4811" i="1" s="1"/>
  <c r="AB4811" i="1"/>
  <c r="AC4811" i="1"/>
  <c r="AF4811" i="1"/>
  <c r="AK4811" i="1" a="1"/>
  <c r="AK4811" i="1" s="1"/>
  <c r="AU4811" i="1"/>
  <c r="BD4811" i="1"/>
  <c r="O4812" i="1"/>
  <c r="AS4812" i="1"/>
  <c r="S4812" i="1" a="1"/>
  <c r="S4812" i="1" s="1"/>
  <c r="AB4812" i="1"/>
  <c r="AC4812" i="1"/>
  <c r="AF4812" i="1"/>
  <c r="AK4812" i="1" a="1"/>
  <c r="AK4812" i="1" s="1"/>
  <c r="AU4812" i="1"/>
  <c r="BD4812" i="1"/>
  <c r="O4813" i="1"/>
  <c r="AS4813" i="1"/>
  <c r="S4813" i="1" a="1"/>
  <c r="S4813" i="1" s="1"/>
  <c r="AB4813" i="1"/>
  <c r="AC4813" i="1"/>
  <c r="AF4813" i="1"/>
  <c r="AK4813" i="1" a="1"/>
  <c r="AK4813" i="1" s="1"/>
  <c r="AU4813" i="1"/>
  <c r="BD4813" i="1"/>
  <c r="O4814" i="1"/>
  <c r="AS4814" i="1"/>
  <c r="S4814" i="1" a="1"/>
  <c r="S4814" i="1" s="1"/>
  <c r="AB4814" i="1"/>
  <c r="AC4814" i="1"/>
  <c r="AF4814" i="1"/>
  <c r="AK4814" i="1" a="1"/>
  <c r="AK4814" i="1" s="1"/>
  <c r="AU4814" i="1"/>
  <c r="BD4814" i="1"/>
  <c r="L1219" i="1"/>
  <c r="M1219" i="1"/>
  <c r="L1220" i="1"/>
  <c r="M1220" i="1"/>
  <c r="L1221" i="1"/>
  <c r="M1221" i="1"/>
  <c r="L1222" i="1"/>
  <c r="M1222" i="1"/>
  <c r="L1223" i="1"/>
  <c r="M1223" i="1"/>
  <c r="L1224" i="1"/>
  <c r="M1224" i="1"/>
  <c r="L1225" i="1"/>
  <c r="M1225" i="1"/>
  <c r="L1226" i="1"/>
  <c r="M1226" i="1"/>
  <c r="L1227" i="1"/>
  <c r="M1227" i="1"/>
  <c r="L1228" i="1"/>
  <c r="M1228" i="1"/>
  <c r="L1229" i="1"/>
  <c r="M1229" i="1"/>
  <c r="L1230" i="1"/>
  <c r="M1230" i="1"/>
  <c r="L1231" i="1"/>
  <c r="M1231" i="1"/>
  <c r="L1232" i="1"/>
  <c r="M1232" i="1"/>
  <c r="L1233" i="1"/>
  <c r="M1233" i="1"/>
  <c r="L1234" i="1"/>
  <c r="M1234" i="1"/>
  <c r="L1235" i="1"/>
  <c r="M1235" i="1"/>
  <c r="L1236" i="1"/>
  <c r="M1236" i="1"/>
  <c r="L1237" i="1"/>
  <c r="M1237" i="1"/>
  <c r="L1238" i="1"/>
  <c r="M1238" i="1"/>
  <c r="L1239" i="1"/>
  <c r="M1239" i="1"/>
  <c r="L1240" i="1"/>
  <c r="M1240" i="1"/>
  <c r="L1241" i="1"/>
  <c r="M1241" i="1"/>
  <c r="L1242" i="1"/>
  <c r="M1242" i="1"/>
  <c r="L1243" i="1"/>
  <c r="M1243" i="1"/>
  <c r="L1244" i="1"/>
  <c r="M1244" i="1"/>
  <c r="L1245" i="1"/>
  <c r="M1245" i="1"/>
  <c r="L1246" i="1"/>
  <c r="M1246" i="1"/>
  <c r="L1247" i="1"/>
  <c r="M1247" i="1"/>
  <c r="L1248" i="1"/>
  <c r="M1248" i="1"/>
  <c r="L1249" i="1"/>
  <c r="M1249" i="1"/>
  <c r="L1250" i="1"/>
  <c r="M1250" i="1"/>
  <c r="L1251" i="1"/>
  <c r="M1251" i="1"/>
  <c r="L1252" i="1"/>
  <c r="M1252" i="1"/>
  <c r="L1253" i="1"/>
  <c r="M1253" i="1"/>
  <c r="L1254" i="1"/>
  <c r="M1254" i="1"/>
  <c r="L1255" i="1"/>
  <c r="M1255" i="1"/>
  <c r="L1256" i="1"/>
  <c r="M1256" i="1"/>
  <c r="L1257" i="1"/>
  <c r="M1257" i="1"/>
  <c r="L1258" i="1"/>
  <c r="M1258" i="1"/>
  <c r="L1259" i="1"/>
  <c r="M1259" i="1"/>
  <c r="L1260" i="1"/>
  <c r="M1260" i="1"/>
  <c r="L1261" i="1"/>
  <c r="M1261" i="1"/>
  <c r="L1262" i="1"/>
  <c r="M1262" i="1"/>
  <c r="L1263" i="1"/>
  <c r="M1263" i="1"/>
  <c r="L1264" i="1"/>
  <c r="M1264" i="1"/>
  <c r="L1265" i="1"/>
  <c r="M1265" i="1"/>
  <c r="L1266" i="1"/>
  <c r="M1266" i="1"/>
  <c r="L1267" i="1"/>
  <c r="M1267" i="1"/>
  <c r="L1268" i="1"/>
  <c r="M1268" i="1"/>
  <c r="L1269" i="1"/>
  <c r="M1269" i="1"/>
  <c r="L1270" i="1"/>
  <c r="M1270" i="1"/>
  <c r="L1271" i="1"/>
  <c r="M1271" i="1"/>
  <c r="L1272" i="1"/>
  <c r="M1272" i="1"/>
  <c r="L1273" i="1"/>
  <c r="M1273" i="1"/>
  <c r="L1274" i="1"/>
  <c r="M1274" i="1"/>
  <c r="L1275" i="1"/>
  <c r="M1275" i="1"/>
  <c r="L1276" i="1"/>
  <c r="M1276" i="1"/>
  <c r="L1277" i="1"/>
  <c r="M1277" i="1"/>
  <c r="L1278" i="1"/>
  <c r="M1278" i="1"/>
  <c r="L1279" i="1"/>
  <c r="M1279" i="1"/>
  <c r="L1280" i="1"/>
  <c r="M1280" i="1"/>
  <c r="L1281" i="1"/>
  <c r="M1281" i="1"/>
  <c r="L1282" i="1"/>
  <c r="M1282" i="1"/>
  <c r="L1283" i="1"/>
  <c r="M1283" i="1"/>
  <c r="L1284" i="1"/>
  <c r="M1284" i="1"/>
  <c r="L1285" i="1"/>
  <c r="M1285" i="1"/>
  <c r="L1286" i="1"/>
  <c r="M1286" i="1"/>
  <c r="L1287" i="1"/>
  <c r="M1287" i="1"/>
  <c r="L1288" i="1"/>
  <c r="M1288" i="1"/>
  <c r="L1289" i="1"/>
  <c r="M1289" i="1"/>
  <c r="L1290" i="1"/>
  <c r="M1290" i="1"/>
  <c r="L1291" i="1"/>
  <c r="M1291" i="1"/>
  <c r="L1292" i="1"/>
  <c r="M1292" i="1"/>
  <c r="L1293" i="1"/>
  <c r="M1293" i="1"/>
  <c r="L1294" i="1"/>
  <c r="M1294" i="1"/>
  <c r="L1295" i="1"/>
  <c r="M1295" i="1"/>
  <c r="L1296" i="1"/>
  <c r="M1296" i="1"/>
  <c r="L1297" i="1"/>
  <c r="M1297" i="1"/>
  <c r="L1298" i="1"/>
  <c r="M1298" i="1"/>
  <c r="L1299" i="1"/>
  <c r="M1299" i="1"/>
  <c r="L1300" i="1"/>
  <c r="M1300" i="1"/>
  <c r="L1301" i="1"/>
  <c r="M1301" i="1"/>
  <c r="L1302" i="1"/>
  <c r="M1302" i="1"/>
  <c r="L1303" i="1"/>
  <c r="M1303" i="1"/>
  <c r="L1304" i="1"/>
  <c r="M1304" i="1"/>
  <c r="L1305" i="1"/>
  <c r="M1305" i="1"/>
  <c r="L1306" i="1"/>
  <c r="M1306" i="1"/>
  <c r="L1307" i="1"/>
  <c r="M1307" i="1"/>
  <c r="L1308" i="1"/>
  <c r="M1308" i="1"/>
  <c r="L1309" i="1"/>
  <c r="M1309" i="1"/>
  <c r="L1310" i="1"/>
  <c r="M1310" i="1"/>
  <c r="L1311" i="1"/>
  <c r="M1311" i="1"/>
  <c r="L1312" i="1"/>
  <c r="M1312" i="1"/>
  <c r="L1313" i="1"/>
  <c r="M1313" i="1"/>
  <c r="L1314" i="1"/>
  <c r="M1314" i="1"/>
  <c r="L1315" i="1"/>
  <c r="M1315" i="1"/>
  <c r="L1316" i="1"/>
  <c r="M1316" i="1"/>
  <c r="L1317" i="1"/>
  <c r="M1317" i="1"/>
  <c r="L1318" i="1"/>
  <c r="M1318" i="1"/>
  <c r="L1319" i="1"/>
  <c r="M1319" i="1"/>
  <c r="L1320" i="1"/>
  <c r="M1320" i="1"/>
  <c r="L1321" i="1"/>
  <c r="M1321" i="1"/>
  <c r="L1322" i="1"/>
  <c r="M1322" i="1"/>
  <c r="L1323" i="1"/>
  <c r="M1323" i="1"/>
  <c r="L1324" i="1"/>
  <c r="M1324" i="1"/>
  <c r="L1325" i="1"/>
  <c r="M1325" i="1"/>
  <c r="L1326" i="1"/>
  <c r="M1326" i="1"/>
  <c r="L1327" i="1"/>
  <c r="M1327" i="1"/>
  <c r="L1328" i="1"/>
  <c r="M1328" i="1"/>
  <c r="L1329" i="1"/>
  <c r="M1329" i="1"/>
  <c r="L1330" i="1"/>
  <c r="M1330" i="1"/>
  <c r="L1331" i="1"/>
  <c r="M1331" i="1"/>
  <c r="L1332" i="1"/>
  <c r="M1332" i="1"/>
  <c r="L1333" i="1"/>
  <c r="M1333" i="1"/>
  <c r="L1334" i="1"/>
  <c r="M1334" i="1"/>
  <c r="L1335" i="1"/>
  <c r="M1335" i="1"/>
  <c r="L1336" i="1"/>
  <c r="M1336" i="1"/>
  <c r="L1337" i="1"/>
  <c r="M1337" i="1"/>
  <c r="L1338" i="1"/>
  <c r="M1338" i="1"/>
  <c r="L1339" i="1"/>
  <c r="M1339" i="1"/>
  <c r="L1340" i="1"/>
  <c r="M1340" i="1"/>
  <c r="L1341" i="1"/>
  <c r="M1341" i="1"/>
  <c r="L1342" i="1"/>
  <c r="M1342" i="1"/>
  <c r="L1343" i="1"/>
  <c r="M1343" i="1"/>
  <c r="L1344" i="1"/>
  <c r="M1344" i="1"/>
  <c r="L1345" i="1"/>
  <c r="M1345" i="1"/>
  <c r="L1346" i="1"/>
  <c r="M1346" i="1"/>
  <c r="L1347" i="1"/>
  <c r="M1347" i="1"/>
  <c r="L1348" i="1"/>
  <c r="M1348" i="1"/>
  <c r="L1349" i="1"/>
  <c r="M1349" i="1"/>
  <c r="L1350" i="1"/>
  <c r="M1350" i="1"/>
  <c r="L1351" i="1"/>
  <c r="M1351" i="1"/>
  <c r="L1352" i="1"/>
  <c r="M1352" i="1"/>
  <c r="L1353" i="1"/>
  <c r="M1353" i="1"/>
  <c r="L1354" i="1"/>
  <c r="M1354" i="1"/>
  <c r="L1355" i="1"/>
  <c r="M1355" i="1"/>
  <c r="L1356" i="1"/>
  <c r="M1356" i="1"/>
  <c r="L1357" i="1"/>
  <c r="M1357" i="1"/>
  <c r="L1358" i="1"/>
  <c r="M1358" i="1"/>
  <c r="L1359" i="1"/>
  <c r="M1359" i="1"/>
  <c r="L1360" i="1"/>
  <c r="M1360" i="1"/>
  <c r="L1361" i="1"/>
  <c r="M1361" i="1"/>
  <c r="L1362" i="1"/>
  <c r="M1362" i="1"/>
  <c r="L1363" i="1"/>
  <c r="M1363" i="1"/>
  <c r="L1364" i="1"/>
  <c r="M1364" i="1"/>
  <c r="L1365" i="1"/>
  <c r="M1365" i="1"/>
  <c r="L1366" i="1"/>
  <c r="M1366" i="1"/>
  <c r="L1367" i="1"/>
  <c r="M1367" i="1"/>
  <c r="L1368" i="1"/>
  <c r="M1368" i="1"/>
  <c r="L1369" i="1"/>
  <c r="M1369" i="1"/>
  <c r="L1370" i="1"/>
  <c r="M1370" i="1"/>
  <c r="L1371" i="1"/>
  <c r="M1371" i="1"/>
  <c r="L1372" i="1"/>
  <c r="M1372" i="1"/>
  <c r="L1373" i="1"/>
  <c r="M1373" i="1"/>
  <c r="L1374" i="1"/>
  <c r="M1374" i="1"/>
  <c r="L1375" i="1"/>
  <c r="M1375" i="1"/>
  <c r="L1376" i="1"/>
  <c r="M1376" i="1"/>
  <c r="L1377" i="1"/>
  <c r="M1377" i="1"/>
  <c r="L1378" i="1"/>
  <c r="M1378" i="1"/>
  <c r="L1379" i="1"/>
  <c r="M1379" i="1"/>
  <c r="L1380" i="1"/>
  <c r="M1380" i="1"/>
  <c r="L1381" i="1"/>
  <c r="M1381" i="1"/>
  <c r="L1382" i="1"/>
  <c r="M1382" i="1"/>
  <c r="L1383" i="1"/>
  <c r="M1383" i="1"/>
  <c r="L1384" i="1"/>
  <c r="M1384" i="1"/>
  <c r="L1385" i="1"/>
  <c r="M1385" i="1"/>
  <c r="L1386" i="1"/>
  <c r="M1386" i="1"/>
  <c r="L1387" i="1"/>
  <c r="M1387" i="1"/>
  <c r="L1388" i="1"/>
  <c r="M1388" i="1"/>
  <c r="L1389" i="1"/>
  <c r="M1389" i="1"/>
  <c r="L1390" i="1"/>
  <c r="M1390" i="1"/>
  <c r="L1391" i="1"/>
  <c r="M1391" i="1"/>
  <c r="L1392" i="1"/>
  <c r="M1392" i="1"/>
  <c r="L1393" i="1"/>
  <c r="M1393" i="1"/>
  <c r="L1394" i="1"/>
  <c r="M1394" i="1"/>
  <c r="L1395" i="1"/>
  <c r="M1395" i="1"/>
  <c r="L1396" i="1"/>
  <c r="M1396" i="1"/>
  <c r="L1397" i="1"/>
  <c r="M1397" i="1"/>
  <c r="L1398" i="1"/>
  <c r="M1398" i="1"/>
  <c r="L1399" i="1"/>
  <c r="M1399" i="1"/>
  <c r="L1400" i="1"/>
  <c r="M1400" i="1"/>
  <c r="L1401" i="1"/>
  <c r="M1401" i="1"/>
  <c r="L1402" i="1"/>
  <c r="M1402" i="1"/>
  <c r="L1403" i="1"/>
  <c r="M1403" i="1"/>
  <c r="L1404" i="1"/>
  <c r="M1404" i="1"/>
  <c r="L1405" i="1"/>
  <c r="M1405" i="1"/>
  <c r="L1406" i="1"/>
  <c r="M1406" i="1"/>
  <c r="L1407" i="1"/>
  <c r="M1407" i="1"/>
  <c r="L1408" i="1"/>
  <c r="M1408" i="1"/>
  <c r="L1409" i="1"/>
  <c r="M1409" i="1"/>
  <c r="L1410" i="1"/>
  <c r="M1410" i="1"/>
  <c r="L1411" i="1"/>
  <c r="M1411" i="1"/>
  <c r="L1412" i="1"/>
  <c r="M1412" i="1"/>
  <c r="L1413" i="1"/>
  <c r="M1413" i="1"/>
  <c r="L1414" i="1"/>
  <c r="M1414" i="1"/>
  <c r="L1415" i="1"/>
  <c r="M1415" i="1"/>
  <c r="L1416" i="1"/>
  <c r="M1416" i="1"/>
  <c r="L1417" i="1"/>
  <c r="M1417" i="1"/>
  <c r="L1418" i="1"/>
  <c r="M1418" i="1"/>
  <c r="L1419" i="1"/>
  <c r="M1419" i="1"/>
  <c r="L1420" i="1"/>
  <c r="M1420" i="1"/>
  <c r="L1421" i="1"/>
  <c r="M1421" i="1"/>
  <c r="L1422" i="1"/>
  <c r="M1422" i="1"/>
  <c r="L1423" i="1"/>
  <c r="M1423" i="1"/>
  <c r="L1424" i="1"/>
  <c r="M1424" i="1"/>
  <c r="L1425" i="1"/>
  <c r="M1425" i="1"/>
  <c r="L1426" i="1"/>
  <c r="M1426" i="1"/>
  <c r="L1427" i="1"/>
  <c r="M1427" i="1"/>
  <c r="L1428" i="1"/>
  <c r="M1428" i="1"/>
  <c r="L1429" i="1"/>
  <c r="M1429" i="1"/>
  <c r="L1430" i="1"/>
  <c r="M1430" i="1"/>
  <c r="L1431" i="1"/>
  <c r="M1431" i="1"/>
  <c r="L1432" i="1"/>
  <c r="M1432" i="1"/>
  <c r="L1433" i="1"/>
  <c r="M1433" i="1"/>
  <c r="L1434" i="1"/>
  <c r="M1434" i="1"/>
  <c r="L1435" i="1"/>
  <c r="M1435" i="1"/>
  <c r="L1436" i="1"/>
  <c r="M1436" i="1"/>
  <c r="L1437" i="1"/>
  <c r="M1437" i="1"/>
  <c r="L1438" i="1"/>
  <c r="M1438" i="1"/>
  <c r="L1439" i="1"/>
  <c r="M1439" i="1"/>
  <c r="L1440" i="1"/>
  <c r="M1440" i="1"/>
  <c r="L1441" i="1"/>
  <c r="M1441" i="1"/>
  <c r="L1442" i="1"/>
  <c r="M1442" i="1"/>
  <c r="L1443" i="1"/>
  <c r="M1443" i="1"/>
  <c r="L1444" i="1"/>
  <c r="M1444" i="1"/>
  <c r="L1445" i="1"/>
  <c r="M1445" i="1"/>
  <c r="L1446" i="1"/>
  <c r="M1446" i="1"/>
  <c r="L1447" i="1"/>
  <c r="M1447" i="1"/>
  <c r="L1448" i="1"/>
  <c r="M1448" i="1"/>
  <c r="L1449" i="1"/>
  <c r="M1449" i="1"/>
  <c r="L1450" i="1"/>
  <c r="M1450" i="1"/>
  <c r="L1451" i="1"/>
  <c r="M1451" i="1"/>
  <c r="L1452" i="1"/>
  <c r="M1452" i="1"/>
  <c r="L1453" i="1"/>
  <c r="M1453" i="1"/>
  <c r="L1454" i="1"/>
  <c r="M1454" i="1"/>
  <c r="L1455" i="1"/>
  <c r="M1455" i="1"/>
  <c r="L1456" i="1"/>
  <c r="M1456" i="1"/>
  <c r="L1457" i="1"/>
  <c r="M1457" i="1"/>
  <c r="L1458" i="1"/>
  <c r="M1458" i="1"/>
  <c r="L1459" i="1"/>
  <c r="M1459" i="1"/>
  <c r="L1460" i="1"/>
  <c r="M1460" i="1"/>
  <c r="L1461" i="1"/>
  <c r="M1461" i="1"/>
  <c r="L1462" i="1"/>
  <c r="M1462" i="1"/>
  <c r="L1463" i="1"/>
  <c r="M1463" i="1"/>
  <c r="L1464" i="1"/>
  <c r="M1464" i="1"/>
  <c r="L1465" i="1"/>
  <c r="M1465" i="1"/>
  <c r="L1466" i="1"/>
  <c r="M1466" i="1"/>
  <c r="L1467" i="1"/>
  <c r="M1467" i="1"/>
  <c r="L1468" i="1"/>
  <c r="M1468" i="1"/>
  <c r="L1469" i="1"/>
  <c r="M1469" i="1"/>
  <c r="L1470" i="1"/>
  <c r="M1470" i="1"/>
  <c r="L1471" i="1"/>
  <c r="M1471" i="1"/>
  <c r="L1472" i="1"/>
  <c r="M1472" i="1"/>
  <c r="L1473" i="1"/>
  <c r="M1473" i="1"/>
  <c r="L1474" i="1"/>
  <c r="M1474" i="1"/>
  <c r="L1475" i="1"/>
  <c r="M1475" i="1"/>
  <c r="L1476" i="1"/>
  <c r="M1476" i="1"/>
  <c r="L1477" i="1"/>
  <c r="M1477" i="1"/>
  <c r="L1478" i="1"/>
  <c r="M1478" i="1"/>
  <c r="L1479" i="1"/>
  <c r="M1479" i="1"/>
  <c r="L1480" i="1"/>
  <c r="M1480" i="1"/>
  <c r="L1481" i="1"/>
  <c r="M1481" i="1"/>
  <c r="L1482" i="1"/>
  <c r="M1482" i="1"/>
  <c r="L1483" i="1"/>
  <c r="M1483" i="1"/>
  <c r="L1484" i="1"/>
  <c r="M1484" i="1"/>
  <c r="L1485" i="1"/>
  <c r="M1485" i="1"/>
  <c r="L1486" i="1"/>
  <c r="M1486" i="1"/>
  <c r="L1487" i="1"/>
  <c r="M1487" i="1"/>
  <c r="L1488" i="1"/>
  <c r="M1488" i="1"/>
  <c r="L1489" i="1"/>
  <c r="M1489" i="1"/>
  <c r="L1490" i="1"/>
  <c r="M1490" i="1"/>
  <c r="L1491" i="1"/>
  <c r="M1491" i="1"/>
  <c r="L1492" i="1"/>
  <c r="M1492" i="1"/>
  <c r="L1493" i="1"/>
  <c r="M1493" i="1"/>
  <c r="L1494" i="1"/>
  <c r="M1494" i="1"/>
  <c r="L1495" i="1"/>
  <c r="M1495" i="1"/>
  <c r="L1496" i="1"/>
  <c r="M1496" i="1"/>
  <c r="L1497" i="1"/>
  <c r="M1497" i="1"/>
  <c r="L1498" i="1"/>
  <c r="M1498" i="1"/>
  <c r="L1499" i="1"/>
  <c r="M1499" i="1"/>
  <c r="L1500" i="1"/>
  <c r="M1500" i="1"/>
  <c r="L1501" i="1"/>
  <c r="M1501" i="1"/>
  <c r="L1502" i="1"/>
  <c r="M1502" i="1"/>
  <c r="L1503" i="1"/>
  <c r="M1503" i="1"/>
  <c r="L1504" i="1"/>
  <c r="M1504" i="1"/>
  <c r="L1505" i="1"/>
  <c r="M1505" i="1"/>
  <c r="L1506" i="1"/>
  <c r="M1506" i="1"/>
  <c r="L1507" i="1"/>
  <c r="M1507" i="1"/>
  <c r="L1508" i="1"/>
  <c r="M1508" i="1"/>
  <c r="L1509" i="1"/>
  <c r="M1509" i="1"/>
  <c r="L1510" i="1"/>
  <c r="M1510" i="1"/>
  <c r="L1511" i="1"/>
  <c r="M1511" i="1"/>
  <c r="L1512" i="1"/>
  <c r="M1512" i="1"/>
  <c r="L1513" i="1"/>
  <c r="M1513" i="1"/>
  <c r="L1514" i="1"/>
  <c r="M1514" i="1"/>
  <c r="L1515" i="1"/>
  <c r="M1515" i="1"/>
  <c r="L1516" i="1"/>
  <c r="M1516" i="1"/>
  <c r="L1517" i="1"/>
  <c r="M1517" i="1"/>
  <c r="L1518" i="1"/>
  <c r="M1518" i="1"/>
  <c r="L1519" i="1"/>
  <c r="M1519" i="1"/>
  <c r="L1520" i="1"/>
  <c r="M1520" i="1"/>
  <c r="L1521" i="1"/>
  <c r="M1521" i="1"/>
  <c r="L1522" i="1"/>
  <c r="M1522" i="1"/>
  <c r="L1523" i="1"/>
  <c r="M1523" i="1"/>
  <c r="L1524" i="1"/>
  <c r="M1524" i="1"/>
  <c r="L1525" i="1"/>
  <c r="M1525" i="1"/>
  <c r="L1526" i="1"/>
  <c r="M1526" i="1"/>
  <c r="L1527" i="1"/>
  <c r="M1527" i="1"/>
  <c r="L1528" i="1"/>
  <c r="M1528" i="1"/>
  <c r="L1529" i="1"/>
  <c r="M1529" i="1"/>
  <c r="L1530" i="1"/>
  <c r="M1530" i="1"/>
  <c r="L1531" i="1"/>
  <c r="M1531" i="1"/>
  <c r="L1532" i="1"/>
  <c r="M1532" i="1"/>
  <c r="L1533" i="1"/>
  <c r="M1533" i="1"/>
  <c r="L1534" i="1"/>
  <c r="M1534" i="1"/>
  <c r="L1535" i="1"/>
  <c r="M1535" i="1"/>
  <c r="L1536" i="1"/>
  <c r="M1536" i="1"/>
  <c r="L1537" i="1"/>
  <c r="M1537" i="1"/>
  <c r="L1538" i="1"/>
  <c r="M1538" i="1"/>
  <c r="L1539" i="1"/>
  <c r="M1539" i="1"/>
  <c r="L1540" i="1"/>
  <c r="M1540" i="1"/>
  <c r="L1541" i="1"/>
  <c r="M1541" i="1"/>
  <c r="L1542" i="1"/>
  <c r="M1542" i="1"/>
  <c r="L1543" i="1"/>
  <c r="M1543" i="1"/>
  <c r="L1544" i="1"/>
  <c r="M1544" i="1"/>
  <c r="L1545" i="1"/>
  <c r="M1545" i="1"/>
  <c r="L1546" i="1"/>
  <c r="M1546" i="1"/>
  <c r="L1547" i="1"/>
  <c r="M1547" i="1"/>
  <c r="L1548" i="1"/>
  <c r="M1548" i="1"/>
  <c r="L1549" i="1"/>
  <c r="M1549" i="1"/>
  <c r="L1550" i="1"/>
  <c r="M1550" i="1"/>
  <c r="L1551" i="1"/>
  <c r="M1551" i="1"/>
  <c r="L1552" i="1"/>
  <c r="M1552" i="1"/>
  <c r="L1553" i="1"/>
  <c r="M1553" i="1"/>
  <c r="L1554" i="1"/>
  <c r="M1554" i="1"/>
  <c r="L1555" i="1"/>
  <c r="M1555" i="1"/>
  <c r="L1556" i="1"/>
  <c r="M1556" i="1"/>
  <c r="L1557" i="1"/>
  <c r="M1557" i="1"/>
  <c r="L1558" i="1"/>
  <c r="M1558" i="1"/>
  <c r="L1559" i="1"/>
  <c r="M1559" i="1"/>
  <c r="L1560" i="1"/>
  <c r="M1560" i="1"/>
  <c r="L1561" i="1"/>
  <c r="M1561" i="1"/>
  <c r="L1562" i="1"/>
  <c r="M1562" i="1"/>
  <c r="L1563" i="1"/>
  <c r="M1563" i="1"/>
  <c r="L1564" i="1"/>
  <c r="M1564" i="1"/>
  <c r="L1565" i="1"/>
  <c r="M1565" i="1"/>
  <c r="L1566" i="1"/>
  <c r="M1566" i="1"/>
  <c r="L1567" i="1"/>
  <c r="M1567" i="1"/>
  <c r="L1568" i="1"/>
  <c r="M1568" i="1"/>
  <c r="L1569" i="1"/>
  <c r="M1569" i="1"/>
  <c r="L1570" i="1"/>
  <c r="M1570" i="1"/>
  <c r="L1571" i="1"/>
  <c r="M1571" i="1"/>
  <c r="L1572" i="1"/>
  <c r="M1572" i="1"/>
  <c r="L1573" i="1"/>
  <c r="M1573" i="1"/>
  <c r="L1574" i="1"/>
  <c r="M1574" i="1"/>
  <c r="L1575" i="1"/>
  <c r="M1575" i="1"/>
  <c r="L1576" i="1"/>
  <c r="M1576" i="1"/>
  <c r="L1577" i="1"/>
  <c r="M1577" i="1"/>
  <c r="L1578" i="1"/>
  <c r="M1578" i="1"/>
  <c r="L1579" i="1"/>
  <c r="M1579" i="1"/>
  <c r="L1580" i="1"/>
  <c r="M1580" i="1"/>
  <c r="L1581" i="1"/>
  <c r="M1581" i="1"/>
  <c r="L1582" i="1"/>
  <c r="M1582" i="1"/>
  <c r="L1583" i="1"/>
  <c r="M1583" i="1"/>
  <c r="L1584" i="1"/>
  <c r="M1584" i="1"/>
  <c r="L1585" i="1"/>
  <c r="M1585" i="1"/>
  <c r="L1586" i="1"/>
  <c r="M1586" i="1"/>
  <c r="L1587" i="1"/>
  <c r="M1587" i="1"/>
  <c r="L1588" i="1"/>
  <c r="M1588" i="1"/>
  <c r="L1589" i="1"/>
  <c r="M1589" i="1"/>
  <c r="L1590" i="1"/>
  <c r="M1590" i="1"/>
  <c r="L1591" i="1"/>
  <c r="M1591" i="1"/>
  <c r="L1592" i="1"/>
  <c r="M1592" i="1"/>
  <c r="L1593" i="1"/>
  <c r="M1593" i="1"/>
  <c r="L1594" i="1"/>
  <c r="M1594" i="1"/>
  <c r="L1595" i="1"/>
  <c r="M1595" i="1"/>
  <c r="L1596" i="1"/>
  <c r="M1596" i="1"/>
  <c r="L1597" i="1"/>
  <c r="M1597" i="1"/>
  <c r="L1598" i="1"/>
  <c r="M1598" i="1"/>
  <c r="L1599" i="1"/>
  <c r="M1599" i="1"/>
  <c r="L1600" i="1"/>
  <c r="M1600" i="1"/>
  <c r="L1601" i="1"/>
  <c r="M1601" i="1"/>
  <c r="L1602" i="1"/>
  <c r="M1602" i="1"/>
  <c r="L1603" i="1"/>
  <c r="M1603" i="1"/>
  <c r="L1604" i="1"/>
  <c r="M1604" i="1"/>
  <c r="L1605" i="1"/>
  <c r="M1605" i="1"/>
  <c r="L1606" i="1"/>
  <c r="M1606" i="1"/>
  <c r="L1607" i="1"/>
  <c r="M1607" i="1"/>
  <c r="L1608" i="1"/>
  <c r="M1608" i="1"/>
  <c r="L1609" i="1"/>
  <c r="M1609" i="1"/>
  <c r="L1610" i="1"/>
  <c r="M1610" i="1"/>
  <c r="L1611" i="1"/>
  <c r="M1611" i="1"/>
  <c r="L1612" i="1"/>
  <c r="M1612" i="1"/>
  <c r="L1613" i="1"/>
  <c r="M1613" i="1"/>
  <c r="L1614" i="1"/>
  <c r="M1614" i="1"/>
  <c r="L1615" i="1"/>
  <c r="M1615" i="1"/>
  <c r="L1616" i="1"/>
  <c r="M1616" i="1"/>
  <c r="L1617" i="1"/>
  <c r="M1617" i="1"/>
  <c r="L1618" i="1"/>
  <c r="M1618" i="1"/>
  <c r="L1619" i="1"/>
  <c r="M1619" i="1"/>
  <c r="L1620" i="1"/>
  <c r="M1620" i="1"/>
  <c r="L1621" i="1"/>
  <c r="M1621" i="1"/>
  <c r="L1622" i="1"/>
  <c r="M1622" i="1"/>
  <c r="L1623" i="1"/>
  <c r="M1623" i="1"/>
  <c r="L1624" i="1"/>
  <c r="M1624" i="1"/>
  <c r="L1625" i="1"/>
  <c r="M1625" i="1"/>
  <c r="L1626" i="1"/>
  <c r="M1626" i="1"/>
  <c r="L1627" i="1"/>
  <c r="M1627" i="1"/>
  <c r="L1628" i="1"/>
  <c r="M1628" i="1"/>
  <c r="L1629" i="1"/>
  <c r="M1629" i="1"/>
  <c r="L1630" i="1"/>
  <c r="M1630" i="1"/>
  <c r="L1631" i="1"/>
  <c r="M1631" i="1"/>
  <c r="L1632" i="1"/>
  <c r="M1632" i="1"/>
  <c r="L1633" i="1"/>
  <c r="M1633" i="1"/>
  <c r="L1634" i="1"/>
  <c r="M1634" i="1"/>
  <c r="L1635" i="1"/>
  <c r="M1635" i="1"/>
  <c r="L1636" i="1"/>
  <c r="M1636" i="1"/>
  <c r="L1637" i="1"/>
  <c r="M1637" i="1"/>
  <c r="L1638" i="1"/>
  <c r="M1638" i="1"/>
  <c r="L1639" i="1"/>
  <c r="M1639" i="1"/>
  <c r="L1640" i="1"/>
  <c r="M1640" i="1"/>
  <c r="L1641" i="1"/>
  <c r="M1641" i="1"/>
  <c r="L1642" i="1"/>
  <c r="M1642" i="1"/>
  <c r="L1643" i="1"/>
  <c r="M1643" i="1"/>
  <c r="L1644" i="1"/>
  <c r="M1644" i="1"/>
  <c r="L1645" i="1"/>
  <c r="M1645" i="1"/>
  <c r="L1646" i="1"/>
  <c r="M1646" i="1"/>
  <c r="L1647" i="1"/>
  <c r="M1647" i="1"/>
  <c r="L1648" i="1"/>
  <c r="M1648" i="1"/>
  <c r="L1649" i="1"/>
  <c r="M1649" i="1"/>
  <c r="L1650" i="1"/>
  <c r="M1650" i="1"/>
  <c r="L1651" i="1"/>
  <c r="M1651" i="1"/>
  <c r="L1652" i="1"/>
  <c r="M1652" i="1"/>
  <c r="L1653" i="1"/>
  <c r="M1653" i="1"/>
  <c r="L1654" i="1"/>
  <c r="M1654" i="1"/>
  <c r="L1655" i="1"/>
  <c r="M1655" i="1"/>
  <c r="L1656" i="1"/>
  <c r="M1656" i="1"/>
  <c r="L1657" i="1"/>
  <c r="M1657" i="1"/>
  <c r="L1658" i="1"/>
  <c r="M1658" i="1"/>
  <c r="L1659" i="1"/>
  <c r="M1659" i="1"/>
  <c r="L1660" i="1"/>
  <c r="M1660" i="1"/>
  <c r="L1661" i="1"/>
  <c r="M1661" i="1"/>
  <c r="L1662" i="1"/>
  <c r="M1662" i="1"/>
  <c r="L1663" i="1"/>
  <c r="M1663" i="1"/>
  <c r="L1664" i="1"/>
  <c r="M1664" i="1"/>
  <c r="L1665" i="1"/>
  <c r="M1665" i="1"/>
  <c r="L1666" i="1"/>
  <c r="M1666" i="1"/>
  <c r="L1667" i="1"/>
  <c r="M1667" i="1"/>
  <c r="L1668" i="1"/>
  <c r="M1668" i="1"/>
  <c r="L1669" i="1"/>
  <c r="M1669" i="1"/>
  <c r="L1670" i="1"/>
  <c r="M1670" i="1"/>
  <c r="L1671" i="1"/>
  <c r="M1671" i="1"/>
  <c r="L1672" i="1"/>
  <c r="M1672" i="1"/>
  <c r="L1673" i="1"/>
  <c r="M1673" i="1"/>
  <c r="L1674" i="1"/>
  <c r="M1674" i="1"/>
  <c r="L1675" i="1"/>
  <c r="M1675" i="1"/>
  <c r="L1676" i="1"/>
  <c r="M1676" i="1"/>
  <c r="L1677" i="1"/>
  <c r="M1677" i="1"/>
  <c r="L1678" i="1"/>
  <c r="M1678" i="1"/>
  <c r="L1679" i="1"/>
  <c r="M1679" i="1"/>
  <c r="L1680" i="1"/>
  <c r="M1680" i="1"/>
  <c r="L1681" i="1"/>
  <c r="M1681" i="1"/>
  <c r="L1682" i="1"/>
  <c r="M1682" i="1"/>
  <c r="L1683" i="1"/>
  <c r="M1683" i="1"/>
  <c r="L1684" i="1"/>
  <c r="M1684" i="1"/>
  <c r="L1685" i="1"/>
  <c r="M1685" i="1"/>
  <c r="L1686" i="1"/>
  <c r="M1686" i="1"/>
  <c r="L1687" i="1"/>
  <c r="M1687" i="1"/>
  <c r="L1688" i="1"/>
  <c r="M1688" i="1"/>
  <c r="L1689" i="1"/>
  <c r="M1689" i="1"/>
  <c r="L1690" i="1"/>
  <c r="M1690" i="1"/>
  <c r="L1691" i="1"/>
  <c r="M1691" i="1"/>
  <c r="L1692" i="1"/>
  <c r="M1692" i="1"/>
  <c r="L1693" i="1"/>
  <c r="M1693" i="1"/>
  <c r="L1694" i="1"/>
  <c r="M1694" i="1"/>
  <c r="L1695" i="1"/>
  <c r="M1695" i="1"/>
  <c r="L1696" i="1"/>
  <c r="M1696" i="1"/>
  <c r="L1697" i="1"/>
  <c r="M1697" i="1"/>
  <c r="L1698" i="1"/>
  <c r="M1698" i="1"/>
  <c r="L1699" i="1"/>
  <c r="M1699" i="1"/>
  <c r="L1700" i="1"/>
  <c r="M1700" i="1"/>
  <c r="L1701" i="1"/>
  <c r="M1701" i="1"/>
  <c r="L1702" i="1"/>
  <c r="M1702" i="1"/>
  <c r="L1703" i="1"/>
  <c r="M1703" i="1"/>
  <c r="L1704" i="1"/>
  <c r="M1704" i="1"/>
  <c r="L1705" i="1"/>
  <c r="M1705" i="1"/>
  <c r="L1706" i="1"/>
  <c r="M1706" i="1"/>
  <c r="L1707" i="1"/>
  <c r="M1707" i="1"/>
  <c r="L1708" i="1"/>
  <c r="M1708" i="1"/>
  <c r="L1709" i="1"/>
  <c r="M1709" i="1"/>
  <c r="L1710" i="1"/>
  <c r="M1710" i="1"/>
  <c r="L1711" i="1"/>
  <c r="M1711" i="1"/>
  <c r="L1712" i="1"/>
  <c r="M1712" i="1"/>
  <c r="L1713" i="1"/>
  <c r="M1713" i="1"/>
  <c r="L1714" i="1"/>
  <c r="M1714" i="1"/>
  <c r="L1715" i="1"/>
  <c r="M1715" i="1"/>
  <c r="L1716" i="1"/>
  <c r="M1716" i="1"/>
  <c r="L1717" i="1"/>
  <c r="M1717" i="1"/>
  <c r="L1718" i="1"/>
  <c r="M1718" i="1"/>
  <c r="L1719" i="1"/>
  <c r="M1719" i="1"/>
  <c r="L1720" i="1"/>
  <c r="M1720" i="1"/>
  <c r="L1721" i="1"/>
  <c r="M1721" i="1"/>
  <c r="L1722" i="1"/>
  <c r="M1722" i="1"/>
  <c r="L1723" i="1"/>
  <c r="M1723" i="1"/>
  <c r="L1724" i="1"/>
  <c r="M1724" i="1"/>
  <c r="L1725" i="1"/>
  <c r="M1725" i="1"/>
  <c r="L1726" i="1"/>
  <c r="M1726" i="1"/>
  <c r="L1727" i="1"/>
  <c r="M1727" i="1"/>
  <c r="L1728" i="1"/>
  <c r="M1728" i="1"/>
  <c r="L1729" i="1"/>
  <c r="M1729" i="1"/>
  <c r="L1730" i="1"/>
  <c r="M1730" i="1"/>
  <c r="L1731" i="1"/>
  <c r="M1731" i="1"/>
  <c r="L1732" i="1"/>
  <c r="M1732" i="1"/>
  <c r="L1733" i="1"/>
  <c r="M1733" i="1"/>
  <c r="L1734" i="1"/>
  <c r="M1734" i="1"/>
  <c r="L1735" i="1"/>
  <c r="M1735" i="1"/>
  <c r="L1736" i="1"/>
  <c r="M1736" i="1"/>
  <c r="L1737" i="1"/>
  <c r="M1737" i="1"/>
  <c r="L1738" i="1"/>
  <c r="M1738" i="1"/>
  <c r="L1739" i="1"/>
  <c r="M1739" i="1"/>
  <c r="L1740" i="1"/>
  <c r="M1740" i="1"/>
  <c r="L1741" i="1"/>
  <c r="M1741" i="1"/>
  <c r="L1742" i="1"/>
  <c r="M1742" i="1"/>
  <c r="L1743" i="1"/>
  <c r="M1743" i="1"/>
  <c r="L1744" i="1"/>
  <c r="M1744" i="1"/>
  <c r="L1745" i="1"/>
  <c r="M1745" i="1"/>
  <c r="L1746" i="1"/>
  <c r="M1746" i="1"/>
  <c r="L1747" i="1"/>
  <c r="M1747" i="1"/>
  <c r="L1748" i="1"/>
  <c r="M1748" i="1"/>
  <c r="L1749" i="1"/>
  <c r="M1749" i="1"/>
  <c r="L1750" i="1"/>
  <c r="M1750" i="1"/>
  <c r="L1751" i="1"/>
  <c r="M1751" i="1"/>
  <c r="L1752" i="1"/>
  <c r="M1752" i="1"/>
  <c r="L1753" i="1"/>
  <c r="M1753" i="1"/>
  <c r="L1754" i="1"/>
  <c r="M1754" i="1"/>
  <c r="L1755" i="1"/>
  <c r="M1755" i="1"/>
  <c r="L1756" i="1"/>
  <c r="M1756" i="1"/>
  <c r="L1757" i="1"/>
  <c r="M1757" i="1"/>
  <c r="L1758" i="1"/>
  <c r="M1758" i="1"/>
  <c r="L1759" i="1"/>
  <c r="M1759" i="1"/>
  <c r="L1760" i="1"/>
  <c r="M1760" i="1"/>
  <c r="L1761" i="1"/>
  <c r="M1761" i="1"/>
  <c r="L1762" i="1"/>
  <c r="M1762" i="1"/>
  <c r="L1763" i="1"/>
  <c r="M1763" i="1"/>
  <c r="L1764" i="1"/>
  <c r="M1764" i="1"/>
  <c r="L1765" i="1"/>
  <c r="M1765" i="1"/>
  <c r="L1766" i="1"/>
  <c r="M1766" i="1"/>
  <c r="L1767" i="1"/>
  <c r="M1767" i="1"/>
  <c r="L1768" i="1"/>
  <c r="M1768" i="1"/>
  <c r="L1769" i="1"/>
  <c r="M1769" i="1"/>
  <c r="L1770" i="1"/>
  <c r="M1770" i="1"/>
  <c r="L1771" i="1"/>
  <c r="M1771" i="1"/>
  <c r="L1772" i="1"/>
  <c r="M1772" i="1"/>
  <c r="L1773" i="1"/>
  <c r="M1773" i="1"/>
  <c r="L1774" i="1"/>
  <c r="M1774" i="1"/>
  <c r="L1775" i="1"/>
  <c r="M1775" i="1"/>
  <c r="L1776" i="1"/>
  <c r="M1776" i="1"/>
  <c r="L1777" i="1"/>
  <c r="M1777" i="1"/>
  <c r="L1778" i="1"/>
  <c r="M1778" i="1"/>
  <c r="L1779" i="1"/>
  <c r="M1779" i="1"/>
  <c r="L1780" i="1"/>
  <c r="M1780" i="1"/>
  <c r="L1781" i="1"/>
  <c r="M1781" i="1"/>
  <c r="L1782" i="1"/>
  <c r="M1782" i="1"/>
  <c r="L1783" i="1"/>
  <c r="M1783" i="1"/>
  <c r="L1784" i="1"/>
  <c r="M1784" i="1"/>
  <c r="L1785" i="1"/>
  <c r="M1785" i="1"/>
  <c r="L1786" i="1"/>
  <c r="M1786" i="1"/>
  <c r="L1787" i="1"/>
  <c r="M1787" i="1"/>
  <c r="L1788" i="1"/>
  <c r="M1788" i="1"/>
  <c r="L1789" i="1"/>
  <c r="M1789" i="1"/>
  <c r="L1790" i="1"/>
  <c r="M1790" i="1"/>
  <c r="L1791" i="1"/>
  <c r="M1791" i="1"/>
  <c r="L1792" i="1"/>
  <c r="M1792" i="1"/>
  <c r="L1793" i="1"/>
  <c r="M1793" i="1"/>
  <c r="L1794" i="1"/>
  <c r="M1794" i="1"/>
  <c r="L1795" i="1"/>
  <c r="M1795" i="1"/>
  <c r="L1796" i="1"/>
  <c r="M1796" i="1"/>
  <c r="L1797" i="1"/>
  <c r="M1797" i="1"/>
  <c r="L1798" i="1"/>
  <c r="M1798" i="1"/>
  <c r="L1799" i="1"/>
  <c r="M1799" i="1"/>
  <c r="L1800" i="1"/>
  <c r="M1800" i="1"/>
  <c r="L1801" i="1"/>
  <c r="M1801" i="1"/>
  <c r="L1802" i="1"/>
  <c r="M1802" i="1"/>
  <c r="L1803" i="1"/>
  <c r="M1803" i="1"/>
  <c r="L1804" i="1"/>
  <c r="M1804" i="1"/>
  <c r="L1805" i="1"/>
  <c r="M1805" i="1"/>
  <c r="L1806" i="1"/>
  <c r="M1806" i="1"/>
  <c r="L1807" i="1"/>
  <c r="M1807" i="1"/>
  <c r="L1808" i="1"/>
  <c r="M1808" i="1"/>
  <c r="L1809" i="1"/>
  <c r="M1809" i="1"/>
  <c r="L1810" i="1"/>
  <c r="M1810" i="1"/>
  <c r="L1811" i="1"/>
  <c r="M1811" i="1"/>
  <c r="L1812" i="1"/>
  <c r="M1812" i="1"/>
  <c r="L1813" i="1"/>
  <c r="M1813" i="1"/>
  <c r="L1814" i="1"/>
  <c r="M1814" i="1"/>
  <c r="L1815" i="1"/>
  <c r="M1815" i="1"/>
  <c r="L1816" i="1"/>
  <c r="M1816" i="1"/>
  <c r="L1817" i="1"/>
  <c r="M1817" i="1"/>
  <c r="L1818" i="1"/>
  <c r="M1818" i="1"/>
  <c r="L1819" i="1"/>
  <c r="M1819" i="1"/>
  <c r="L1820" i="1"/>
  <c r="M1820" i="1"/>
  <c r="L1821" i="1"/>
  <c r="M1821" i="1"/>
  <c r="L1822" i="1"/>
  <c r="M1822" i="1"/>
  <c r="L1823" i="1"/>
  <c r="M1823" i="1"/>
  <c r="L1824" i="1"/>
  <c r="M1824" i="1"/>
  <c r="L1825" i="1"/>
  <c r="M1825" i="1"/>
  <c r="L1826" i="1"/>
  <c r="M1826" i="1"/>
  <c r="L1827" i="1"/>
  <c r="M1827" i="1"/>
  <c r="L1828" i="1"/>
  <c r="M1828" i="1"/>
  <c r="L1829" i="1"/>
  <c r="M1829" i="1"/>
  <c r="L1830" i="1"/>
  <c r="M1830" i="1"/>
  <c r="L1831" i="1"/>
  <c r="M1831" i="1"/>
  <c r="L1832" i="1"/>
  <c r="M1832" i="1"/>
  <c r="L1833" i="1"/>
  <c r="M1833" i="1"/>
  <c r="L1834" i="1"/>
  <c r="M1834" i="1"/>
  <c r="L1835" i="1"/>
  <c r="M1835" i="1"/>
  <c r="L1836" i="1"/>
  <c r="M1836" i="1"/>
  <c r="L1837" i="1"/>
  <c r="M1837" i="1"/>
  <c r="L1838" i="1"/>
  <c r="M1838" i="1"/>
  <c r="L1839" i="1"/>
  <c r="M1839" i="1"/>
  <c r="L1840" i="1"/>
  <c r="M1840" i="1"/>
  <c r="L1841" i="1"/>
  <c r="M1841" i="1"/>
  <c r="L1842" i="1"/>
  <c r="M1842" i="1"/>
  <c r="L1843" i="1"/>
  <c r="M1843" i="1"/>
  <c r="L1844" i="1"/>
  <c r="M1844" i="1"/>
  <c r="L1845" i="1"/>
  <c r="M1845" i="1"/>
  <c r="L1846" i="1"/>
  <c r="M1846" i="1"/>
  <c r="L1847" i="1"/>
  <c r="M1847" i="1"/>
  <c r="L1848" i="1"/>
  <c r="M1848" i="1"/>
  <c r="L1849" i="1"/>
  <c r="M1849" i="1"/>
  <c r="L1850" i="1"/>
  <c r="M1850" i="1"/>
  <c r="L1851" i="1"/>
  <c r="M1851" i="1"/>
  <c r="L1852" i="1"/>
  <c r="M1852" i="1"/>
  <c r="L1853" i="1"/>
  <c r="M1853" i="1"/>
  <c r="L1854" i="1"/>
  <c r="M1854" i="1"/>
  <c r="L1855" i="1"/>
  <c r="M1855" i="1"/>
  <c r="L1856" i="1"/>
  <c r="M1856" i="1"/>
  <c r="L1857" i="1"/>
  <c r="M1857" i="1"/>
  <c r="L1858" i="1"/>
  <c r="M1858" i="1"/>
  <c r="L1859" i="1"/>
  <c r="M1859" i="1"/>
  <c r="L1860" i="1"/>
  <c r="M1860" i="1"/>
  <c r="L1861" i="1"/>
  <c r="M1861" i="1"/>
  <c r="L1862" i="1"/>
  <c r="M1862" i="1"/>
  <c r="L1863" i="1"/>
  <c r="M1863" i="1"/>
  <c r="L1864" i="1"/>
  <c r="M1864" i="1"/>
  <c r="L1865" i="1"/>
  <c r="M1865" i="1"/>
  <c r="L1866" i="1"/>
  <c r="M1866" i="1"/>
  <c r="L1867" i="1"/>
  <c r="M1867" i="1"/>
  <c r="L1868" i="1"/>
  <c r="M1868" i="1"/>
  <c r="L1869" i="1"/>
  <c r="M1869" i="1"/>
  <c r="L1870" i="1"/>
  <c r="M1870" i="1"/>
  <c r="L1871" i="1"/>
  <c r="M1871" i="1"/>
  <c r="L1872" i="1"/>
  <c r="M1872" i="1"/>
  <c r="L1873" i="1"/>
  <c r="M1873" i="1"/>
  <c r="L1874" i="1"/>
  <c r="M1874" i="1"/>
  <c r="L1875" i="1"/>
  <c r="M1875" i="1"/>
  <c r="L1876" i="1"/>
  <c r="M1876" i="1"/>
  <c r="L1877" i="1"/>
  <c r="M1877" i="1"/>
  <c r="L1878" i="1"/>
  <c r="M1878" i="1"/>
  <c r="L1879" i="1"/>
  <c r="M1879" i="1"/>
  <c r="L1880" i="1"/>
  <c r="M1880" i="1"/>
  <c r="L1881" i="1"/>
  <c r="M1881" i="1"/>
  <c r="L1882" i="1"/>
  <c r="M1882" i="1"/>
  <c r="L1883" i="1"/>
  <c r="M1883" i="1"/>
  <c r="L1884" i="1"/>
  <c r="M1884" i="1"/>
  <c r="L1885" i="1"/>
  <c r="M1885" i="1"/>
  <c r="L1886" i="1"/>
  <c r="M1886" i="1"/>
  <c r="L1887" i="1"/>
  <c r="M1887" i="1"/>
  <c r="L1888" i="1"/>
  <c r="M1888" i="1"/>
  <c r="L1889" i="1"/>
  <c r="M1889" i="1"/>
  <c r="L1890" i="1"/>
  <c r="M1890" i="1"/>
  <c r="L1891" i="1"/>
  <c r="M1891" i="1"/>
  <c r="L1892" i="1"/>
  <c r="M1892" i="1"/>
  <c r="L1893" i="1"/>
  <c r="M1893" i="1"/>
  <c r="L1894" i="1"/>
  <c r="M1894" i="1"/>
  <c r="L1895" i="1"/>
  <c r="M1895" i="1"/>
  <c r="L1896" i="1"/>
  <c r="M1896" i="1"/>
  <c r="L1897" i="1"/>
  <c r="M1897" i="1"/>
  <c r="L1898" i="1"/>
  <c r="M1898" i="1"/>
  <c r="L1899" i="1"/>
  <c r="M1899" i="1"/>
  <c r="L1900" i="1"/>
  <c r="M1900" i="1"/>
  <c r="L1901" i="1"/>
  <c r="M1901" i="1"/>
  <c r="L1902" i="1"/>
  <c r="M1902" i="1"/>
  <c r="L1903" i="1"/>
  <c r="M1903" i="1"/>
  <c r="L1904" i="1"/>
  <c r="M1904" i="1"/>
  <c r="L1905" i="1"/>
  <c r="M1905" i="1"/>
  <c r="L1906" i="1"/>
  <c r="M1906" i="1"/>
  <c r="L1907" i="1"/>
  <c r="M1907" i="1"/>
  <c r="L1908" i="1"/>
  <c r="M1908" i="1"/>
  <c r="L1909" i="1"/>
  <c r="M1909" i="1"/>
  <c r="L1910" i="1"/>
  <c r="M1910" i="1"/>
  <c r="L1911" i="1"/>
  <c r="M1911" i="1"/>
  <c r="L1912" i="1"/>
  <c r="M1912" i="1"/>
  <c r="L1913" i="1"/>
  <c r="M1913" i="1"/>
  <c r="L1914" i="1"/>
  <c r="M1914" i="1"/>
  <c r="L1915" i="1"/>
  <c r="M1915" i="1"/>
  <c r="L1916" i="1"/>
  <c r="M1916" i="1"/>
  <c r="L1917" i="1"/>
  <c r="M1917" i="1"/>
  <c r="L1918" i="1"/>
  <c r="M1918" i="1"/>
  <c r="L1919" i="1"/>
  <c r="M1919" i="1"/>
  <c r="L1920" i="1"/>
  <c r="M1920" i="1"/>
  <c r="L1921" i="1"/>
  <c r="M1921" i="1"/>
  <c r="L1922" i="1"/>
  <c r="M1922" i="1"/>
  <c r="L1923" i="1"/>
  <c r="M1923" i="1"/>
  <c r="L1924" i="1"/>
  <c r="M1924" i="1"/>
  <c r="L1925" i="1"/>
  <c r="M1925" i="1"/>
  <c r="L1926" i="1"/>
  <c r="M1926" i="1"/>
  <c r="L1927" i="1"/>
  <c r="M1927" i="1"/>
  <c r="L1928" i="1"/>
  <c r="M1928" i="1"/>
  <c r="L1929" i="1"/>
  <c r="M1929" i="1"/>
  <c r="L1930" i="1"/>
  <c r="M1930" i="1"/>
  <c r="L1931" i="1"/>
  <c r="M1931" i="1"/>
  <c r="L1932" i="1"/>
  <c r="M1932" i="1"/>
  <c r="L1933" i="1"/>
  <c r="M1933" i="1"/>
  <c r="L1934" i="1"/>
  <c r="M1934" i="1"/>
  <c r="L1935" i="1"/>
  <c r="M1935" i="1"/>
  <c r="L1936" i="1"/>
  <c r="M1936" i="1"/>
  <c r="L1937" i="1"/>
  <c r="M1937" i="1"/>
  <c r="L1938" i="1"/>
  <c r="M1938" i="1"/>
  <c r="L1939" i="1"/>
  <c r="M1939" i="1"/>
  <c r="L1940" i="1"/>
  <c r="M1940" i="1"/>
  <c r="L1941" i="1"/>
  <c r="M1941" i="1"/>
  <c r="L1942" i="1"/>
  <c r="M1942" i="1"/>
  <c r="L1943" i="1"/>
  <c r="M1943" i="1"/>
  <c r="L1944" i="1"/>
  <c r="M1944" i="1"/>
  <c r="L1945" i="1"/>
  <c r="M1945" i="1"/>
  <c r="L1946" i="1"/>
  <c r="M1946" i="1"/>
  <c r="L1947" i="1"/>
  <c r="M1947" i="1"/>
  <c r="L1948" i="1"/>
  <c r="M1948" i="1"/>
  <c r="L1949" i="1"/>
  <c r="M1949" i="1"/>
  <c r="L1950" i="1"/>
  <c r="M1950" i="1"/>
  <c r="L1951" i="1"/>
  <c r="M1951" i="1"/>
  <c r="L1952" i="1"/>
  <c r="M1952" i="1"/>
  <c r="L1953" i="1"/>
  <c r="M1953" i="1"/>
  <c r="L1954" i="1"/>
  <c r="M1954" i="1"/>
  <c r="L1955" i="1"/>
  <c r="M1955" i="1"/>
  <c r="L1956" i="1"/>
  <c r="M1956" i="1"/>
  <c r="L1957" i="1"/>
  <c r="M1957" i="1"/>
  <c r="L1958" i="1"/>
  <c r="M1958" i="1"/>
  <c r="L1959" i="1"/>
  <c r="M1959" i="1"/>
  <c r="L1960" i="1"/>
  <c r="M1960" i="1"/>
  <c r="L1961" i="1"/>
  <c r="M1961" i="1"/>
  <c r="L1962" i="1"/>
  <c r="M1962" i="1"/>
  <c r="L1963" i="1"/>
  <c r="M1963" i="1"/>
  <c r="L1964" i="1"/>
  <c r="M1964" i="1"/>
  <c r="L1965" i="1"/>
  <c r="M1965" i="1"/>
  <c r="L1966" i="1"/>
  <c r="M1966" i="1"/>
  <c r="L1967" i="1"/>
  <c r="M1967" i="1"/>
  <c r="L1968" i="1"/>
  <c r="M1968" i="1"/>
  <c r="L1969" i="1"/>
  <c r="M1969" i="1"/>
  <c r="L1970" i="1"/>
  <c r="M1970" i="1"/>
  <c r="L1971" i="1"/>
  <c r="M1971" i="1"/>
  <c r="L1972" i="1"/>
  <c r="M1972" i="1"/>
  <c r="L1973" i="1"/>
  <c r="M1973" i="1"/>
  <c r="L1974" i="1"/>
  <c r="M1974" i="1"/>
  <c r="L1975" i="1"/>
  <c r="M1975" i="1"/>
  <c r="L1976" i="1"/>
  <c r="M1976" i="1"/>
  <c r="L1977" i="1"/>
  <c r="M1977" i="1"/>
  <c r="L1978" i="1"/>
  <c r="M1978" i="1"/>
  <c r="L1979" i="1"/>
  <c r="M1979" i="1"/>
  <c r="L1980" i="1"/>
  <c r="M1980" i="1"/>
  <c r="L1981" i="1"/>
  <c r="M1981" i="1"/>
  <c r="L1982" i="1"/>
  <c r="M1982" i="1"/>
  <c r="L1983" i="1"/>
  <c r="M1983" i="1"/>
  <c r="L1984" i="1"/>
  <c r="M1984" i="1"/>
  <c r="L1985" i="1"/>
  <c r="M1985" i="1"/>
  <c r="L1986" i="1"/>
  <c r="M1986" i="1"/>
  <c r="L1987" i="1"/>
  <c r="M1987" i="1"/>
  <c r="L1988" i="1"/>
  <c r="M1988" i="1"/>
  <c r="L1989" i="1"/>
  <c r="M1989" i="1"/>
  <c r="L1990" i="1"/>
  <c r="M1990" i="1"/>
  <c r="L1991" i="1"/>
  <c r="M1991" i="1"/>
  <c r="L1992" i="1"/>
  <c r="M1992" i="1"/>
  <c r="L1993" i="1"/>
  <c r="M1993" i="1"/>
  <c r="L1994" i="1"/>
  <c r="M1994" i="1"/>
  <c r="L1995" i="1"/>
  <c r="M1995" i="1"/>
  <c r="L1996" i="1"/>
  <c r="M1996" i="1"/>
  <c r="L1997" i="1"/>
  <c r="M1997" i="1"/>
  <c r="L1998" i="1"/>
  <c r="M1998" i="1"/>
  <c r="L1999" i="1"/>
  <c r="M1999" i="1"/>
  <c r="L2000" i="1"/>
  <c r="M2000" i="1"/>
  <c r="L2001" i="1"/>
  <c r="M2001" i="1"/>
  <c r="L2002" i="1"/>
  <c r="M2002" i="1"/>
  <c r="L2003" i="1"/>
  <c r="M2003" i="1"/>
  <c r="L2004" i="1"/>
  <c r="M2004" i="1"/>
  <c r="L2005" i="1"/>
  <c r="M2005" i="1"/>
  <c r="L2006" i="1"/>
  <c r="M2006" i="1"/>
  <c r="L2007" i="1"/>
  <c r="M2007" i="1"/>
  <c r="L2008" i="1"/>
  <c r="M2008" i="1"/>
  <c r="L2009" i="1"/>
  <c r="M2009" i="1"/>
  <c r="L2010" i="1"/>
  <c r="M2010" i="1"/>
  <c r="L2011" i="1"/>
  <c r="M2011" i="1"/>
  <c r="L2012" i="1"/>
  <c r="M2012" i="1"/>
  <c r="L2013" i="1"/>
  <c r="M2013" i="1"/>
  <c r="L2014" i="1"/>
  <c r="M2014" i="1"/>
  <c r="L2015" i="1"/>
  <c r="M2015" i="1"/>
  <c r="L2016" i="1"/>
  <c r="M2016" i="1"/>
  <c r="L2017" i="1"/>
  <c r="M2017" i="1"/>
  <c r="L2018" i="1"/>
  <c r="M2018" i="1"/>
  <c r="L2019" i="1"/>
  <c r="M2019" i="1"/>
  <c r="L2020" i="1"/>
  <c r="M2020" i="1"/>
  <c r="L2021" i="1"/>
  <c r="M2021" i="1"/>
  <c r="L2022" i="1"/>
  <c r="M2022" i="1"/>
  <c r="L2023" i="1"/>
  <c r="M2023" i="1"/>
  <c r="L2024" i="1"/>
  <c r="M2024" i="1"/>
  <c r="L2025" i="1"/>
  <c r="M2025" i="1"/>
  <c r="L2026" i="1"/>
  <c r="M2026" i="1"/>
  <c r="L2027" i="1"/>
  <c r="M2027" i="1"/>
  <c r="L2028" i="1"/>
  <c r="M2028" i="1"/>
  <c r="L2029" i="1"/>
  <c r="M2029" i="1"/>
  <c r="L2030" i="1"/>
  <c r="M2030" i="1"/>
  <c r="L2031" i="1"/>
  <c r="M2031" i="1"/>
  <c r="L2032" i="1"/>
  <c r="M2032" i="1"/>
  <c r="L2033" i="1"/>
  <c r="M2033" i="1"/>
  <c r="L2034" i="1"/>
  <c r="M2034" i="1"/>
  <c r="L2035" i="1"/>
  <c r="M2035" i="1"/>
  <c r="L2036" i="1"/>
  <c r="M2036" i="1"/>
  <c r="L2037" i="1"/>
  <c r="M2037" i="1"/>
  <c r="L2038" i="1"/>
  <c r="M2038" i="1"/>
  <c r="L2039" i="1"/>
  <c r="M2039" i="1"/>
  <c r="L2040" i="1"/>
  <c r="M2040" i="1"/>
  <c r="L2041" i="1"/>
  <c r="M2041" i="1"/>
  <c r="L2042" i="1"/>
  <c r="M2042" i="1"/>
  <c r="L2043" i="1"/>
  <c r="M2043" i="1"/>
  <c r="L2044" i="1"/>
  <c r="M2044" i="1"/>
  <c r="L2045" i="1"/>
  <c r="M2045" i="1"/>
  <c r="L2046" i="1"/>
  <c r="M2046" i="1"/>
  <c r="L2047" i="1"/>
  <c r="M2047" i="1"/>
  <c r="L2048" i="1"/>
  <c r="M2048" i="1"/>
  <c r="L2049" i="1"/>
  <c r="M2049" i="1"/>
  <c r="L2050" i="1"/>
  <c r="M2050" i="1"/>
  <c r="L2051" i="1"/>
  <c r="M2051" i="1"/>
  <c r="L2052" i="1"/>
  <c r="M2052" i="1"/>
  <c r="L2053" i="1"/>
  <c r="M2053" i="1"/>
  <c r="L2054" i="1"/>
  <c r="M2054" i="1"/>
  <c r="L2055" i="1"/>
  <c r="M2055" i="1"/>
  <c r="L2056" i="1"/>
  <c r="M2056" i="1"/>
  <c r="L2057" i="1"/>
  <c r="M2057" i="1"/>
  <c r="L2058" i="1"/>
  <c r="M2058" i="1"/>
  <c r="L2059" i="1"/>
  <c r="M2059" i="1"/>
  <c r="L2060" i="1"/>
  <c r="M2060" i="1"/>
  <c r="L2061" i="1"/>
  <c r="M2061" i="1"/>
  <c r="L2062" i="1"/>
  <c r="M2062" i="1"/>
  <c r="L2063" i="1"/>
  <c r="M2063" i="1"/>
  <c r="L2064" i="1"/>
  <c r="M2064" i="1"/>
  <c r="L2065" i="1"/>
  <c r="M2065" i="1"/>
  <c r="L2066" i="1"/>
  <c r="M2066" i="1"/>
  <c r="L2067" i="1"/>
  <c r="M2067" i="1"/>
  <c r="L2068" i="1"/>
  <c r="M2068" i="1"/>
  <c r="L2069" i="1"/>
  <c r="M2069" i="1"/>
  <c r="L2070" i="1"/>
  <c r="M2070" i="1"/>
  <c r="L2071" i="1"/>
  <c r="M2071" i="1"/>
  <c r="L2072" i="1"/>
  <c r="M2072" i="1"/>
  <c r="L2073" i="1"/>
  <c r="M2073" i="1"/>
  <c r="L2074" i="1"/>
  <c r="M2074" i="1"/>
  <c r="L2075" i="1"/>
  <c r="M2075" i="1"/>
  <c r="L2076" i="1"/>
  <c r="M2076" i="1"/>
  <c r="L2077" i="1"/>
  <c r="M2077" i="1"/>
  <c r="L2078" i="1"/>
  <c r="M2078" i="1"/>
  <c r="L2079" i="1"/>
  <c r="M2079" i="1"/>
  <c r="L2080" i="1"/>
  <c r="M2080" i="1"/>
  <c r="L2081" i="1"/>
  <c r="M2081" i="1"/>
  <c r="L2082" i="1"/>
  <c r="M2082" i="1"/>
  <c r="L2083" i="1"/>
  <c r="M2083" i="1"/>
  <c r="L2084" i="1"/>
  <c r="M2084" i="1"/>
  <c r="L2085" i="1"/>
  <c r="M2085" i="1"/>
  <c r="L2086" i="1"/>
  <c r="M2086" i="1"/>
  <c r="L2087" i="1"/>
  <c r="M2087" i="1"/>
  <c r="L2088" i="1"/>
  <c r="M2088" i="1"/>
  <c r="L2089" i="1"/>
  <c r="M2089" i="1"/>
  <c r="L2090" i="1"/>
  <c r="M2090" i="1"/>
  <c r="L2091" i="1"/>
  <c r="M2091" i="1"/>
  <c r="L2092" i="1"/>
  <c r="M2092" i="1"/>
  <c r="L2093" i="1"/>
  <c r="M2093" i="1"/>
  <c r="L2094" i="1"/>
  <c r="M2094" i="1"/>
  <c r="L2095" i="1"/>
  <c r="M2095" i="1"/>
  <c r="L2096" i="1"/>
  <c r="M2096" i="1"/>
  <c r="L2097" i="1"/>
  <c r="M2097" i="1"/>
  <c r="L2098" i="1"/>
  <c r="M2098" i="1"/>
  <c r="L2099" i="1"/>
  <c r="M2099" i="1"/>
  <c r="L2100" i="1"/>
  <c r="M2100" i="1"/>
  <c r="L2101" i="1"/>
  <c r="M2101" i="1"/>
  <c r="L2102" i="1"/>
  <c r="M2102" i="1"/>
  <c r="L2103" i="1"/>
  <c r="M2103" i="1"/>
  <c r="L2104" i="1"/>
  <c r="M2104" i="1"/>
  <c r="L2105" i="1"/>
  <c r="M2105" i="1"/>
  <c r="L2106" i="1"/>
  <c r="M2106" i="1"/>
  <c r="L2107" i="1"/>
  <c r="M2107" i="1"/>
  <c r="L2108" i="1"/>
  <c r="M2108" i="1"/>
  <c r="L2109" i="1"/>
  <c r="M2109" i="1"/>
  <c r="L2110" i="1"/>
  <c r="M2110" i="1"/>
  <c r="L2111" i="1"/>
  <c r="M2111" i="1"/>
  <c r="L2112" i="1"/>
  <c r="M2112" i="1"/>
  <c r="L2113" i="1"/>
  <c r="M2113" i="1"/>
  <c r="L2114" i="1"/>
  <c r="M2114" i="1"/>
  <c r="L2115" i="1"/>
  <c r="M2115" i="1"/>
  <c r="L2116" i="1"/>
  <c r="M2116" i="1"/>
  <c r="L2117" i="1"/>
  <c r="M2117" i="1"/>
  <c r="L2118" i="1"/>
  <c r="M2118" i="1"/>
  <c r="L2119" i="1"/>
  <c r="M2119" i="1"/>
  <c r="L2120" i="1"/>
  <c r="M2120" i="1"/>
  <c r="L2121" i="1"/>
  <c r="M2121" i="1"/>
  <c r="L2122" i="1"/>
  <c r="M2122" i="1"/>
  <c r="L2123" i="1"/>
  <c r="M2123" i="1"/>
  <c r="L2124" i="1"/>
  <c r="M2124" i="1"/>
  <c r="L2125" i="1"/>
  <c r="M2125" i="1"/>
  <c r="L2126" i="1"/>
  <c r="M2126" i="1"/>
  <c r="L2127" i="1"/>
  <c r="M2127" i="1"/>
  <c r="L2128" i="1"/>
  <c r="M2128" i="1"/>
  <c r="L2129" i="1"/>
  <c r="M2129" i="1"/>
  <c r="L2130" i="1"/>
  <c r="M2130" i="1"/>
  <c r="L2131" i="1"/>
  <c r="M2131" i="1"/>
  <c r="L2132" i="1"/>
  <c r="M2132" i="1"/>
  <c r="L2133" i="1"/>
  <c r="M2133" i="1"/>
  <c r="L2134" i="1"/>
  <c r="M2134" i="1"/>
  <c r="L2135" i="1"/>
  <c r="M2135" i="1"/>
  <c r="L2136" i="1"/>
  <c r="M2136" i="1"/>
  <c r="L2137" i="1"/>
  <c r="M2137" i="1"/>
  <c r="L2138" i="1"/>
  <c r="M2138" i="1"/>
  <c r="L2139" i="1"/>
  <c r="M2139" i="1"/>
  <c r="L2140" i="1"/>
  <c r="M2140" i="1"/>
  <c r="L2141" i="1"/>
  <c r="M2141" i="1"/>
  <c r="L2142" i="1"/>
  <c r="M2142" i="1"/>
  <c r="L2143" i="1"/>
  <c r="M2143" i="1"/>
  <c r="L2144" i="1"/>
  <c r="M2144" i="1"/>
  <c r="L2145" i="1"/>
  <c r="M2145" i="1"/>
  <c r="L2146" i="1"/>
  <c r="M2146" i="1"/>
  <c r="L2147" i="1"/>
  <c r="M2147" i="1"/>
  <c r="L2148" i="1"/>
  <c r="M2148" i="1"/>
  <c r="L2149" i="1"/>
  <c r="M2149" i="1"/>
  <c r="L2150" i="1"/>
  <c r="M2150" i="1"/>
  <c r="L2151" i="1"/>
  <c r="M2151" i="1"/>
  <c r="L2152" i="1"/>
  <c r="M2152" i="1"/>
  <c r="L2153" i="1"/>
  <c r="M2153" i="1"/>
  <c r="L2154" i="1"/>
  <c r="M2154" i="1"/>
  <c r="L2155" i="1"/>
  <c r="M2155" i="1"/>
  <c r="L2156" i="1"/>
  <c r="M2156" i="1"/>
  <c r="L2157" i="1"/>
  <c r="M2157" i="1"/>
  <c r="L2158" i="1"/>
  <c r="M2158" i="1"/>
  <c r="L2159" i="1"/>
  <c r="M2159" i="1"/>
  <c r="L2160" i="1"/>
  <c r="M2160" i="1"/>
  <c r="L2161" i="1"/>
  <c r="M2161" i="1"/>
  <c r="L2162" i="1"/>
  <c r="M2162" i="1"/>
  <c r="L2163" i="1"/>
  <c r="M2163" i="1"/>
  <c r="L2164" i="1"/>
  <c r="M2164" i="1"/>
  <c r="L2165" i="1"/>
  <c r="M2165" i="1"/>
  <c r="L2166" i="1"/>
  <c r="M2166" i="1"/>
  <c r="L2167" i="1"/>
  <c r="M2167" i="1"/>
  <c r="L2168" i="1"/>
  <c r="M2168" i="1"/>
  <c r="L2169" i="1"/>
  <c r="M2169" i="1"/>
  <c r="L2170" i="1"/>
  <c r="M2170" i="1"/>
  <c r="L2171" i="1"/>
  <c r="M2171" i="1"/>
  <c r="L2172" i="1"/>
  <c r="M2172" i="1"/>
  <c r="L2173" i="1"/>
  <c r="M2173" i="1"/>
  <c r="L2174" i="1"/>
  <c r="M2174" i="1"/>
  <c r="L2175" i="1"/>
  <c r="M2175" i="1"/>
  <c r="L2176" i="1"/>
  <c r="M2176" i="1"/>
  <c r="L2177" i="1"/>
  <c r="M2177" i="1"/>
  <c r="L2178" i="1"/>
  <c r="M2178" i="1"/>
  <c r="L2179" i="1"/>
  <c r="M2179" i="1"/>
  <c r="L2180" i="1"/>
  <c r="M2180" i="1"/>
  <c r="L2181" i="1"/>
  <c r="M2181" i="1"/>
  <c r="L2182" i="1"/>
  <c r="M2182" i="1"/>
  <c r="L2183" i="1"/>
  <c r="M2183" i="1"/>
  <c r="L2184" i="1"/>
  <c r="M2184" i="1"/>
  <c r="L2185" i="1"/>
  <c r="M2185" i="1"/>
  <c r="L2186" i="1"/>
  <c r="M2186" i="1"/>
  <c r="L2187" i="1"/>
  <c r="M2187" i="1"/>
  <c r="L2188" i="1"/>
  <c r="M2188" i="1"/>
  <c r="L2189" i="1"/>
  <c r="M2189" i="1"/>
  <c r="L2190" i="1"/>
  <c r="M2190" i="1"/>
  <c r="L2191" i="1"/>
  <c r="M2191" i="1"/>
  <c r="L2192" i="1"/>
  <c r="M2192" i="1"/>
  <c r="L2193" i="1"/>
  <c r="M2193" i="1"/>
  <c r="L2194" i="1"/>
  <c r="M2194" i="1"/>
  <c r="L2195" i="1"/>
  <c r="M2195" i="1"/>
  <c r="L2196" i="1"/>
  <c r="M2196" i="1"/>
  <c r="L2197" i="1"/>
  <c r="M2197" i="1"/>
  <c r="L2198" i="1"/>
  <c r="M2198" i="1"/>
  <c r="L2199" i="1"/>
  <c r="M2199" i="1"/>
  <c r="L2200" i="1"/>
  <c r="M2200" i="1"/>
  <c r="L2201" i="1"/>
  <c r="M2201" i="1"/>
  <c r="L2202" i="1"/>
  <c r="M2202" i="1"/>
  <c r="L2203" i="1"/>
  <c r="M2203" i="1"/>
  <c r="L2204" i="1"/>
  <c r="M2204" i="1"/>
  <c r="L2205" i="1"/>
  <c r="M2205" i="1"/>
  <c r="L2206" i="1"/>
  <c r="M2206" i="1"/>
  <c r="L2207" i="1"/>
  <c r="M2207" i="1"/>
  <c r="L2208" i="1"/>
  <c r="M2208" i="1"/>
  <c r="L2209" i="1"/>
  <c r="M2209" i="1"/>
  <c r="L2210" i="1"/>
  <c r="M2210" i="1"/>
  <c r="L2211" i="1"/>
  <c r="M2211" i="1"/>
  <c r="L2212" i="1"/>
  <c r="M2212" i="1"/>
  <c r="L2213" i="1"/>
  <c r="M2213" i="1"/>
  <c r="L2214" i="1"/>
  <c r="M2214" i="1"/>
  <c r="L2215" i="1"/>
  <c r="M2215" i="1"/>
  <c r="L2216" i="1"/>
  <c r="M2216" i="1"/>
  <c r="L2217" i="1"/>
  <c r="M2217" i="1"/>
  <c r="L2218" i="1"/>
  <c r="M2218" i="1"/>
  <c r="L2219" i="1"/>
  <c r="M2219" i="1"/>
  <c r="L2220" i="1"/>
  <c r="M2220" i="1"/>
  <c r="L2221" i="1"/>
  <c r="M2221" i="1"/>
  <c r="L2222" i="1"/>
  <c r="M2222" i="1"/>
  <c r="L2223" i="1"/>
  <c r="M2223" i="1"/>
  <c r="L2224" i="1"/>
  <c r="M2224" i="1"/>
  <c r="L2225" i="1"/>
  <c r="M2225" i="1"/>
  <c r="L2226" i="1"/>
  <c r="M2226" i="1"/>
  <c r="L2227" i="1"/>
  <c r="M2227" i="1"/>
  <c r="L2228" i="1"/>
  <c r="M2228" i="1"/>
  <c r="L2229" i="1"/>
  <c r="M2229" i="1"/>
  <c r="L2230" i="1"/>
  <c r="M2230" i="1"/>
  <c r="L2231" i="1"/>
  <c r="M2231" i="1"/>
  <c r="L2232" i="1"/>
  <c r="M2232" i="1"/>
  <c r="L2233" i="1"/>
  <c r="M2233" i="1"/>
  <c r="L2234" i="1"/>
  <c r="M2234" i="1"/>
  <c r="L2235" i="1"/>
  <c r="M2235" i="1"/>
  <c r="L2236" i="1"/>
  <c r="M2236" i="1"/>
  <c r="L2237" i="1"/>
  <c r="M2237" i="1"/>
  <c r="L2238" i="1"/>
  <c r="M2238" i="1"/>
  <c r="L2239" i="1"/>
  <c r="M2239" i="1"/>
  <c r="L2240" i="1"/>
  <c r="M2240" i="1"/>
  <c r="L2241" i="1"/>
  <c r="M2241" i="1"/>
  <c r="L2242" i="1"/>
  <c r="M2242" i="1"/>
  <c r="L2243" i="1"/>
  <c r="M2243" i="1"/>
  <c r="L2244" i="1"/>
  <c r="M2244" i="1"/>
  <c r="L2245" i="1"/>
  <c r="M2245" i="1"/>
  <c r="L2246" i="1"/>
  <c r="M2246" i="1"/>
  <c r="L2247" i="1"/>
  <c r="M2247" i="1"/>
  <c r="L2248" i="1"/>
  <c r="M2248" i="1"/>
  <c r="L2249" i="1"/>
  <c r="M2249" i="1"/>
  <c r="L2250" i="1"/>
  <c r="M2250" i="1"/>
  <c r="L2251" i="1"/>
  <c r="M2251" i="1"/>
  <c r="L2252" i="1"/>
  <c r="M2252" i="1"/>
  <c r="L2253" i="1"/>
  <c r="M2253" i="1"/>
  <c r="L2254" i="1"/>
  <c r="M2254" i="1"/>
  <c r="L2255" i="1"/>
  <c r="M2255" i="1"/>
  <c r="L2256" i="1"/>
  <c r="M2256" i="1"/>
  <c r="L2257" i="1"/>
  <c r="M2257" i="1"/>
  <c r="L2258" i="1"/>
  <c r="M2258" i="1"/>
  <c r="L2259" i="1"/>
  <c r="M2259" i="1"/>
  <c r="L2260" i="1"/>
  <c r="M2260" i="1"/>
  <c r="L2261" i="1"/>
  <c r="M2261" i="1"/>
  <c r="L2262" i="1"/>
  <c r="M2262" i="1"/>
  <c r="L2263" i="1"/>
  <c r="M2263" i="1"/>
  <c r="L2264" i="1"/>
  <c r="M2264" i="1"/>
  <c r="L2265" i="1"/>
  <c r="M2265" i="1"/>
  <c r="L2266" i="1"/>
  <c r="M2266" i="1"/>
  <c r="L2267" i="1"/>
  <c r="M2267" i="1"/>
  <c r="L2268" i="1"/>
  <c r="M2268" i="1"/>
  <c r="L2269" i="1"/>
  <c r="M2269" i="1"/>
  <c r="L2270" i="1"/>
  <c r="M2270" i="1"/>
  <c r="L2271" i="1"/>
  <c r="M2271" i="1"/>
  <c r="L2272" i="1"/>
  <c r="M2272" i="1"/>
  <c r="L2273" i="1"/>
  <c r="M2273" i="1"/>
  <c r="L2274" i="1"/>
  <c r="M2274" i="1"/>
  <c r="L2275" i="1"/>
  <c r="M2275" i="1"/>
  <c r="L2276" i="1"/>
  <c r="M2276" i="1"/>
  <c r="L2277" i="1"/>
  <c r="M2277" i="1"/>
  <c r="L2278" i="1"/>
  <c r="M2278" i="1"/>
  <c r="L2279" i="1"/>
  <c r="M2279" i="1"/>
  <c r="L2280" i="1"/>
  <c r="M2280" i="1"/>
  <c r="L2281" i="1"/>
  <c r="M2281" i="1"/>
  <c r="L2282" i="1"/>
  <c r="M2282" i="1"/>
  <c r="L2283" i="1"/>
  <c r="M2283" i="1"/>
  <c r="L2284" i="1"/>
  <c r="M2284" i="1"/>
  <c r="L2285" i="1"/>
  <c r="M2285" i="1"/>
  <c r="L2286" i="1"/>
  <c r="M2286" i="1"/>
  <c r="L2287" i="1"/>
  <c r="M2287" i="1"/>
  <c r="L2288" i="1"/>
  <c r="M2288" i="1"/>
  <c r="L2289" i="1"/>
  <c r="M2289" i="1"/>
  <c r="L2290" i="1"/>
  <c r="M2290" i="1"/>
  <c r="L2291" i="1"/>
  <c r="M2291" i="1"/>
  <c r="L2292" i="1"/>
  <c r="M2292" i="1"/>
  <c r="L2293" i="1"/>
  <c r="M2293" i="1"/>
  <c r="L2294" i="1"/>
  <c r="M2294" i="1"/>
  <c r="L2295" i="1"/>
  <c r="M2295" i="1"/>
  <c r="L2296" i="1"/>
  <c r="M2296" i="1"/>
  <c r="L2297" i="1"/>
  <c r="M2297" i="1"/>
  <c r="L2298" i="1"/>
  <c r="M2298" i="1"/>
  <c r="L2299" i="1"/>
  <c r="M2299" i="1"/>
  <c r="L2300" i="1"/>
  <c r="M2300" i="1"/>
  <c r="L2301" i="1"/>
  <c r="M2301" i="1"/>
  <c r="L2302" i="1"/>
  <c r="M2302" i="1"/>
  <c r="L2303" i="1"/>
  <c r="M2303" i="1"/>
  <c r="L2304" i="1"/>
  <c r="M2304" i="1"/>
  <c r="L2305" i="1"/>
  <c r="M2305" i="1"/>
  <c r="L2306" i="1"/>
  <c r="M2306" i="1"/>
  <c r="L2307" i="1"/>
  <c r="M2307" i="1"/>
  <c r="L2308" i="1"/>
  <c r="M2308" i="1"/>
  <c r="L2309" i="1"/>
  <c r="M2309" i="1"/>
  <c r="L2310" i="1"/>
  <c r="M2310" i="1"/>
  <c r="L2311" i="1"/>
  <c r="M2311" i="1"/>
  <c r="L2312" i="1"/>
  <c r="M2312" i="1"/>
  <c r="L2313" i="1"/>
  <c r="M2313" i="1"/>
  <c r="L2314" i="1"/>
  <c r="M2314" i="1"/>
  <c r="L2315" i="1"/>
  <c r="M2315" i="1"/>
  <c r="L2316" i="1"/>
  <c r="M2316" i="1"/>
  <c r="L2317" i="1"/>
  <c r="M2317" i="1"/>
  <c r="L2318" i="1"/>
  <c r="M2318" i="1"/>
  <c r="L2319" i="1"/>
  <c r="M2319" i="1"/>
  <c r="L2320" i="1"/>
  <c r="M2320" i="1"/>
  <c r="L2321" i="1"/>
  <c r="M2321" i="1"/>
  <c r="L2322" i="1"/>
  <c r="M2322" i="1"/>
  <c r="L2323" i="1"/>
  <c r="M2323" i="1"/>
  <c r="L2324" i="1"/>
  <c r="M2324" i="1"/>
  <c r="L2325" i="1"/>
  <c r="M2325" i="1"/>
  <c r="L2326" i="1"/>
  <c r="M2326" i="1"/>
  <c r="L2327" i="1"/>
  <c r="M2327" i="1"/>
  <c r="L2328" i="1"/>
  <c r="M2328" i="1"/>
  <c r="L2329" i="1"/>
  <c r="M2329" i="1"/>
  <c r="L2330" i="1"/>
  <c r="M2330" i="1"/>
  <c r="L2331" i="1"/>
  <c r="M2331" i="1"/>
  <c r="L2332" i="1"/>
  <c r="M2332" i="1"/>
  <c r="L2333" i="1"/>
  <c r="M2333" i="1"/>
  <c r="L2334" i="1"/>
  <c r="M2334" i="1"/>
  <c r="L2335" i="1"/>
  <c r="M2335" i="1"/>
  <c r="L2336" i="1"/>
  <c r="M2336" i="1"/>
  <c r="L2337" i="1"/>
  <c r="M2337" i="1"/>
  <c r="L2338" i="1"/>
  <c r="M2338" i="1"/>
  <c r="L2339" i="1"/>
  <c r="M2339" i="1"/>
  <c r="L2340" i="1"/>
  <c r="M2340" i="1"/>
  <c r="L2341" i="1"/>
  <c r="M2341" i="1"/>
  <c r="L2342" i="1"/>
  <c r="M2342" i="1"/>
  <c r="L2343" i="1"/>
  <c r="M2343" i="1"/>
  <c r="L2344" i="1"/>
  <c r="M2344" i="1"/>
  <c r="L2345" i="1"/>
  <c r="M2345" i="1"/>
  <c r="L2346" i="1"/>
  <c r="M2346" i="1"/>
  <c r="L2347" i="1"/>
  <c r="M2347" i="1"/>
  <c r="L2348" i="1"/>
  <c r="M2348" i="1"/>
  <c r="L2349" i="1"/>
  <c r="M2349" i="1"/>
  <c r="L2350" i="1"/>
  <c r="M2350" i="1"/>
  <c r="L2351" i="1"/>
  <c r="M2351" i="1"/>
  <c r="L2352" i="1"/>
  <c r="M2352" i="1"/>
  <c r="L2353" i="1"/>
  <c r="M2353" i="1"/>
  <c r="L2354" i="1"/>
  <c r="M2354" i="1"/>
  <c r="L2355" i="1"/>
  <c r="M2355" i="1"/>
  <c r="L2356" i="1"/>
  <c r="M2356" i="1"/>
  <c r="L2357" i="1"/>
  <c r="M2357" i="1"/>
  <c r="L2358" i="1"/>
  <c r="M2358" i="1"/>
  <c r="L2359" i="1"/>
  <c r="M2359" i="1"/>
  <c r="L2360" i="1"/>
  <c r="M2360" i="1"/>
  <c r="L2361" i="1"/>
  <c r="M2361" i="1"/>
  <c r="L2362" i="1"/>
  <c r="M2362" i="1"/>
  <c r="L2363" i="1"/>
  <c r="M2363" i="1"/>
  <c r="L2364" i="1"/>
  <c r="M2364" i="1"/>
  <c r="L2365" i="1"/>
  <c r="M2365" i="1"/>
  <c r="L2366" i="1"/>
  <c r="M2366" i="1"/>
  <c r="L2367" i="1"/>
  <c r="M2367" i="1"/>
  <c r="L2368" i="1"/>
  <c r="M2368" i="1"/>
  <c r="L2369" i="1"/>
  <c r="M2369" i="1"/>
  <c r="L2370" i="1"/>
  <c r="M2370" i="1"/>
  <c r="L2371" i="1"/>
  <c r="M2371" i="1"/>
  <c r="L2372" i="1"/>
  <c r="M2372" i="1"/>
  <c r="L2373" i="1"/>
  <c r="M2373" i="1"/>
  <c r="L2374" i="1"/>
  <c r="M2374" i="1"/>
  <c r="L2375" i="1"/>
  <c r="M2375" i="1"/>
  <c r="L2376" i="1"/>
  <c r="M2376" i="1"/>
  <c r="L2377" i="1"/>
  <c r="M2377" i="1"/>
  <c r="L2378" i="1"/>
  <c r="M2378" i="1"/>
  <c r="L2379" i="1"/>
  <c r="M2379" i="1"/>
  <c r="L2380" i="1"/>
  <c r="M2380" i="1"/>
  <c r="L2381" i="1"/>
  <c r="M2381" i="1"/>
  <c r="L2382" i="1"/>
  <c r="M2382" i="1"/>
  <c r="L2383" i="1"/>
  <c r="M2383" i="1"/>
  <c r="L2384" i="1"/>
  <c r="M2384" i="1"/>
  <c r="L2385" i="1"/>
  <c r="M2385" i="1"/>
  <c r="L2386" i="1"/>
  <c r="M2386" i="1"/>
  <c r="L2387" i="1"/>
  <c r="M2387" i="1"/>
  <c r="L2388" i="1"/>
  <c r="M2388" i="1"/>
  <c r="L2389" i="1"/>
  <c r="M2389" i="1"/>
  <c r="L2390" i="1"/>
  <c r="M2390" i="1"/>
  <c r="L2391" i="1"/>
  <c r="M2391" i="1"/>
  <c r="L2392" i="1"/>
  <c r="M2392" i="1"/>
  <c r="L2393" i="1"/>
  <c r="M2393" i="1"/>
  <c r="L2394" i="1"/>
  <c r="M2394" i="1"/>
  <c r="L2395" i="1"/>
  <c r="M2395" i="1"/>
  <c r="L2396" i="1"/>
  <c r="M2396" i="1"/>
  <c r="L2397" i="1"/>
  <c r="M2397" i="1"/>
  <c r="L2398" i="1"/>
  <c r="M2398" i="1"/>
  <c r="L2399" i="1"/>
  <c r="M2399" i="1"/>
  <c r="L2400" i="1"/>
  <c r="M2400" i="1"/>
  <c r="L2401" i="1"/>
  <c r="M2401" i="1"/>
  <c r="L2402" i="1"/>
  <c r="M2402" i="1"/>
  <c r="L2403" i="1"/>
  <c r="M2403" i="1"/>
  <c r="L2404" i="1"/>
  <c r="M2404" i="1"/>
  <c r="L2405" i="1"/>
  <c r="M2405" i="1"/>
  <c r="L2406" i="1"/>
  <c r="M2406" i="1"/>
  <c r="L2407" i="1"/>
  <c r="M2407" i="1"/>
  <c r="L2408" i="1"/>
  <c r="M2408" i="1"/>
  <c r="L2409" i="1"/>
  <c r="M2409" i="1"/>
  <c r="L2410" i="1"/>
  <c r="M2410" i="1"/>
  <c r="L2411" i="1"/>
  <c r="M2411" i="1"/>
  <c r="L2412" i="1"/>
  <c r="M2412" i="1"/>
  <c r="L2413" i="1"/>
  <c r="M2413" i="1"/>
  <c r="L2414" i="1"/>
  <c r="M2414" i="1"/>
  <c r="L2415" i="1"/>
  <c r="M2415" i="1"/>
  <c r="L2416" i="1"/>
  <c r="M2416" i="1"/>
  <c r="L2417" i="1"/>
  <c r="M2417" i="1"/>
  <c r="L2418" i="1"/>
  <c r="M2418" i="1"/>
  <c r="L2419" i="1"/>
  <c r="M2419" i="1"/>
  <c r="L2420" i="1"/>
  <c r="M2420" i="1"/>
  <c r="L2421" i="1"/>
  <c r="M2421" i="1"/>
  <c r="L2422" i="1"/>
  <c r="M2422" i="1"/>
  <c r="L2423" i="1"/>
  <c r="M2423" i="1"/>
  <c r="L2424" i="1"/>
  <c r="M2424" i="1"/>
  <c r="L2425" i="1"/>
  <c r="M2425" i="1"/>
  <c r="L2426" i="1"/>
  <c r="M2426" i="1"/>
  <c r="L2427" i="1"/>
  <c r="M2427" i="1"/>
  <c r="L2428" i="1"/>
  <c r="M2428" i="1"/>
  <c r="L2429" i="1"/>
  <c r="M2429" i="1"/>
  <c r="L2430" i="1"/>
  <c r="M2430" i="1"/>
  <c r="L2431" i="1"/>
  <c r="M2431" i="1"/>
  <c r="L2432" i="1"/>
  <c r="M2432" i="1"/>
  <c r="L2433" i="1"/>
  <c r="M2433" i="1"/>
  <c r="L2434" i="1"/>
  <c r="M2434" i="1"/>
  <c r="L2435" i="1"/>
  <c r="M2435" i="1"/>
  <c r="L2436" i="1"/>
  <c r="M2436" i="1"/>
  <c r="L2437" i="1"/>
  <c r="M2437" i="1"/>
  <c r="L2438" i="1"/>
  <c r="M2438" i="1"/>
  <c r="L2439" i="1"/>
  <c r="M2439" i="1"/>
  <c r="L2440" i="1"/>
  <c r="M2440" i="1"/>
  <c r="L2441" i="1"/>
  <c r="M2441" i="1"/>
  <c r="L2442" i="1"/>
  <c r="M2442" i="1"/>
  <c r="L2443" i="1"/>
  <c r="M2443" i="1"/>
  <c r="L2444" i="1"/>
  <c r="M2444" i="1"/>
  <c r="L2445" i="1"/>
  <c r="M2445" i="1"/>
  <c r="L2446" i="1"/>
  <c r="M2446" i="1"/>
  <c r="L2447" i="1"/>
  <c r="M2447" i="1"/>
  <c r="L2448" i="1"/>
  <c r="M2448" i="1"/>
  <c r="L2449" i="1"/>
  <c r="M2449" i="1"/>
  <c r="L2450" i="1"/>
  <c r="M2450" i="1"/>
  <c r="L2451" i="1"/>
  <c r="M2451" i="1"/>
  <c r="L2452" i="1"/>
  <c r="M2452" i="1"/>
  <c r="L2453" i="1"/>
  <c r="M2453" i="1"/>
  <c r="L2454" i="1"/>
  <c r="M2454" i="1"/>
  <c r="L2455" i="1"/>
  <c r="M2455" i="1"/>
  <c r="L2456" i="1"/>
  <c r="M2456" i="1"/>
  <c r="L2457" i="1"/>
  <c r="M2457" i="1"/>
  <c r="L2458" i="1"/>
  <c r="M2458" i="1"/>
  <c r="L2459" i="1"/>
  <c r="M2459" i="1"/>
  <c r="L2460" i="1"/>
  <c r="M2460" i="1"/>
  <c r="L2461" i="1"/>
  <c r="M2461" i="1"/>
  <c r="L2462" i="1"/>
  <c r="M2462" i="1"/>
  <c r="L2463" i="1"/>
  <c r="M2463" i="1"/>
  <c r="L2464" i="1"/>
  <c r="M2464" i="1"/>
  <c r="L2465" i="1"/>
  <c r="M2465" i="1"/>
  <c r="L2466" i="1"/>
  <c r="M2466" i="1"/>
  <c r="L2467" i="1"/>
  <c r="M2467" i="1"/>
  <c r="L2468" i="1"/>
  <c r="M2468" i="1"/>
  <c r="L2469" i="1"/>
  <c r="M2469" i="1"/>
  <c r="L2470" i="1"/>
  <c r="M2470" i="1"/>
  <c r="L2471" i="1"/>
  <c r="M2471" i="1"/>
  <c r="L2472" i="1"/>
  <c r="M2472" i="1"/>
  <c r="L2473" i="1"/>
  <c r="M2473" i="1"/>
  <c r="L2474" i="1"/>
  <c r="M2474" i="1"/>
  <c r="L2475" i="1"/>
  <c r="M2475" i="1"/>
  <c r="L2476" i="1"/>
  <c r="M2476" i="1"/>
  <c r="L2477" i="1"/>
  <c r="M2477" i="1"/>
  <c r="L2478" i="1"/>
  <c r="M2478" i="1"/>
  <c r="L2479" i="1"/>
  <c r="M2479" i="1"/>
  <c r="L2480" i="1"/>
  <c r="M2480" i="1"/>
  <c r="L2481" i="1"/>
  <c r="M2481" i="1"/>
  <c r="L2482" i="1"/>
  <c r="M2482" i="1"/>
  <c r="L2483" i="1"/>
  <c r="M2483" i="1"/>
  <c r="L2484" i="1"/>
  <c r="M2484" i="1"/>
  <c r="L2485" i="1"/>
  <c r="M2485" i="1"/>
  <c r="L2486" i="1"/>
  <c r="M2486" i="1"/>
  <c r="L2487" i="1"/>
  <c r="M2487" i="1"/>
  <c r="L2488" i="1"/>
  <c r="M2488" i="1"/>
  <c r="L2489" i="1"/>
  <c r="M2489" i="1"/>
  <c r="L2490" i="1"/>
  <c r="M2490" i="1"/>
  <c r="L2491" i="1"/>
  <c r="M2491" i="1"/>
  <c r="L2492" i="1"/>
  <c r="M2492" i="1"/>
  <c r="L2493" i="1"/>
  <c r="M2493" i="1"/>
  <c r="L2494" i="1"/>
  <c r="M2494" i="1"/>
  <c r="L2495" i="1"/>
  <c r="M2495" i="1"/>
  <c r="L2496" i="1"/>
  <c r="M2496" i="1"/>
  <c r="L2497" i="1"/>
  <c r="M2497" i="1"/>
  <c r="L2498" i="1"/>
  <c r="M2498" i="1"/>
  <c r="L2499" i="1"/>
  <c r="M2499" i="1"/>
  <c r="L2500" i="1"/>
  <c r="M2500" i="1"/>
  <c r="L2501" i="1"/>
  <c r="M2501" i="1"/>
  <c r="L2502" i="1"/>
  <c r="M2502" i="1"/>
  <c r="L2503" i="1"/>
  <c r="M2503" i="1"/>
  <c r="L2504" i="1"/>
  <c r="M2504" i="1"/>
  <c r="L2505" i="1"/>
  <c r="M2505" i="1"/>
  <c r="L2506" i="1"/>
  <c r="M2506" i="1"/>
  <c r="L2507" i="1"/>
  <c r="M2507" i="1"/>
  <c r="L2508" i="1"/>
  <c r="M2508" i="1"/>
  <c r="L2509" i="1"/>
  <c r="M2509" i="1"/>
  <c r="L2510" i="1"/>
  <c r="M2510" i="1"/>
  <c r="L2511" i="1"/>
  <c r="M2511" i="1"/>
  <c r="L2512" i="1"/>
  <c r="M2512" i="1"/>
  <c r="L2513" i="1"/>
  <c r="M2513" i="1"/>
  <c r="L2514" i="1"/>
  <c r="M2514" i="1"/>
  <c r="L2515" i="1"/>
  <c r="M2515" i="1"/>
  <c r="L2516" i="1"/>
  <c r="M2516" i="1"/>
  <c r="L2517" i="1"/>
  <c r="M2517" i="1"/>
  <c r="L2518" i="1"/>
  <c r="M2518" i="1"/>
  <c r="L2519" i="1"/>
  <c r="M2519" i="1"/>
  <c r="L2520" i="1"/>
  <c r="M2520" i="1"/>
  <c r="L2521" i="1"/>
  <c r="M2521" i="1"/>
  <c r="L2522" i="1"/>
  <c r="M2522" i="1"/>
  <c r="L2523" i="1"/>
  <c r="M2523" i="1"/>
  <c r="L2524" i="1"/>
  <c r="M2524" i="1"/>
  <c r="L2525" i="1"/>
  <c r="M2525" i="1"/>
  <c r="L2526" i="1"/>
  <c r="M2526" i="1"/>
  <c r="L2527" i="1"/>
  <c r="M2527" i="1"/>
  <c r="L2528" i="1"/>
  <c r="M2528" i="1"/>
  <c r="L2529" i="1"/>
  <c r="M2529" i="1"/>
  <c r="L2530" i="1"/>
  <c r="M2530" i="1"/>
  <c r="L2531" i="1"/>
  <c r="M2531" i="1"/>
  <c r="L2532" i="1"/>
  <c r="M2532" i="1"/>
  <c r="L2533" i="1"/>
  <c r="M2533" i="1"/>
  <c r="L2534" i="1"/>
  <c r="M2534" i="1"/>
  <c r="L2535" i="1"/>
  <c r="M2535" i="1"/>
  <c r="L2536" i="1"/>
  <c r="M2536" i="1"/>
  <c r="L2537" i="1"/>
  <c r="M2537" i="1"/>
  <c r="L2538" i="1"/>
  <c r="M2538" i="1"/>
  <c r="L2539" i="1"/>
  <c r="M2539" i="1"/>
  <c r="L2540" i="1"/>
  <c r="M2540" i="1"/>
  <c r="L2541" i="1"/>
  <c r="M2541" i="1"/>
  <c r="L2542" i="1"/>
  <c r="M2542" i="1"/>
  <c r="L2543" i="1"/>
  <c r="M2543" i="1"/>
  <c r="L2544" i="1"/>
  <c r="M2544" i="1"/>
  <c r="L2545" i="1"/>
  <c r="M2545" i="1"/>
  <c r="L2546" i="1"/>
  <c r="M2546" i="1"/>
  <c r="L2547" i="1"/>
  <c r="M2547" i="1"/>
  <c r="L2548" i="1"/>
  <c r="M2548" i="1"/>
  <c r="L2549" i="1"/>
  <c r="M2549" i="1"/>
  <c r="L2550" i="1"/>
  <c r="M2550" i="1"/>
  <c r="L2551" i="1"/>
  <c r="M2551" i="1"/>
  <c r="L2552" i="1"/>
  <c r="M2552" i="1"/>
  <c r="L2553" i="1"/>
  <c r="M2553" i="1"/>
  <c r="L2554" i="1"/>
  <c r="M2554" i="1"/>
  <c r="L2555" i="1"/>
  <c r="M2555" i="1"/>
  <c r="L2556" i="1"/>
  <c r="M2556" i="1"/>
  <c r="L2557" i="1"/>
  <c r="M2557" i="1"/>
  <c r="L2558" i="1"/>
  <c r="M2558" i="1"/>
  <c r="L2559" i="1"/>
  <c r="M2559" i="1"/>
  <c r="L2560" i="1"/>
  <c r="M2560" i="1"/>
  <c r="L2561" i="1"/>
  <c r="M2561" i="1"/>
  <c r="L2562" i="1"/>
  <c r="M2562" i="1"/>
  <c r="L2563" i="1"/>
  <c r="M2563" i="1"/>
  <c r="L2564" i="1"/>
  <c r="M2564" i="1"/>
  <c r="L2565" i="1"/>
  <c r="M2565" i="1"/>
  <c r="L2566" i="1"/>
  <c r="M2566" i="1"/>
  <c r="L2567" i="1"/>
  <c r="M2567" i="1"/>
  <c r="L2568" i="1"/>
  <c r="M2568" i="1"/>
  <c r="L2569" i="1"/>
  <c r="M2569" i="1"/>
  <c r="L2570" i="1"/>
  <c r="M2570" i="1"/>
  <c r="L2571" i="1"/>
  <c r="M2571" i="1"/>
  <c r="L2572" i="1"/>
  <c r="M2572" i="1"/>
  <c r="L2573" i="1"/>
  <c r="M2573" i="1"/>
  <c r="L2574" i="1"/>
  <c r="M2574" i="1"/>
  <c r="L2575" i="1"/>
  <c r="M2575" i="1"/>
  <c r="L2576" i="1"/>
  <c r="M2576" i="1"/>
  <c r="L2577" i="1"/>
  <c r="M2577" i="1"/>
  <c r="L2578" i="1"/>
  <c r="M2578" i="1"/>
  <c r="L2579" i="1"/>
  <c r="M2579" i="1"/>
  <c r="L2580" i="1"/>
  <c r="M2580" i="1"/>
  <c r="L2581" i="1"/>
  <c r="M2581" i="1"/>
  <c r="L2582" i="1"/>
  <c r="M2582" i="1"/>
  <c r="L2583" i="1"/>
  <c r="M2583" i="1"/>
  <c r="L2584" i="1"/>
  <c r="M2584" i="1"/>
  <c r="L2585" i="1"/>
  <c r="M2585" i="1"/>
  <c r="L2586" i="1"/>
  <c r="M2586" i="1"/>
  <c r="L2587" i="1"/>
  <c r="M2587" i="1"/>
  <c r="L2588" i="1"/>
  <c r="M2588" i="1"/>
  <c r="L2589" i="1"/>
  <c r="M2589" i="1"/>
  <c r="L2590" i="1"/>
  <c r="M2590" i="1"/>
  <c r="L2591" i="1"/>
  <c r="M2591" i="1"/>
  <c r="L2592" i="1"/>
  <c r="M2592" i="1"/>
  <c r="L2593" i="1"/>
  <c r="M2593" i="1"/>
  <c r="L2594" i="1"/>
  <c r="M2594" i="1"/>
  <c r="L2595" i="1"/>
  <c r="M2595" i="1"/>
  <c r="L2596" i="1"/>
  <c r="M2596" i="1"/>
  <c r="L2597" i="1"/>
  <c r="M2597" i="1"/>
  <c r="L2598" i="1"/>
  <c r="M2598" i="1"/>
  <c r="L2599" i="1"/>
  <c r="M2599" i="1"/>
  <c r="L2600" i="1"/>
  <c r="M2600" i="1"/>
  <c r="L2601" i="1"/>
  <c r="M2601" i="1"/>
  <c r="L2602" i="1"/>
  <c r="M2602" i="1"/>
  <c r="L2603" i="1"/>
  <c r="M2603" i="1"/>
  <c r="L2604" i="1"/>
  <c r="M2604" i="1"/>
  <c r="L2605" i="1"/>
  <c r="M2605" i="1"/>
  <c r="L2606" i="1"/>
  <c r="M2606" i="1"/>
  <c r="L2607" i="1"/>
  <c r="M2607" i="1"/>
  <c r="L2608" i="1"/>
  <c r="M2608" i="1"/>
  <c r="L2609" i="1"/>
  <c r="M2609" i="1"/>
  <c r="L2610" i="1"/>
  <c r="M2610" i="1"/>
  <c r="L2611" i="1"/>
  <c r="M2611" i="1"/>
  <c r="L2612" i="1"/>
  <c r="M2612" i="1"/>
  <c r="L2613" i="1"/>
  <c r="M2613" i="1"/>
  <c r="L2614" i="1"/>
  <c r="M2614" i="1"/>
  <c r="L2615" i="1"/>
  <c r="M2615" i="1"/>
  <c r="L2616" i="1"/>
  <c r="M2616" i="1"/>
  <c r="L2617" i="1"/>
  <c r="M2617" i="1"/>
  <c r="L2618" i="1"/>
  <c r="M2618" i="1"/>
  <c r="L2619" i="1"/>
  <c r="M2619" i="1"/>
  <c r="L2620" i="1"/>
  <c r="M2620" i="1"/>
  <c r="L2621" i="1"/>
  <c r="M2621" i="1"/>
  <c r="L2622" i="1"/>
  <c r="M2622" i="1"/>
  <c r="L2623" i="1"/>
  <c r="M2623" i="1"/>
  <c r="L2624" i="1"/>
  <c r="M2624" i="1"/>
  <c r="L2625" i="1"/>
  <c r="M2625" i="1"/>
  <c r="L2626" i="1"/>
  <c r="M2626" i="1"/>
  <c r="L2627" i="1"/>
  <c r="M2627" i="1"/>
  <c r="L2628" i="1"/>
  <c r="M2628" i="1"/>
  <c r="L2629" i="1"/>
  <c r="M2629" i="1"/>
  <c r="L2630" i="1"/>
  <c r="M2630" i="1"/>
  <c r="L2631" i="1"/>
  <c r="M2631" i="1"/>
  <c r="L2632" i="1"/>
  <c r="M2632" i="1"/>
  <c r="L2633" i="1"/>
  <c r="M2633" i="1"/>
  <c r="L2634" i="1"/>
  <c r="M2634" i="1"/>
  <c r="L2635" i="1"/>
  <c r="M2635" i="1"/>
  <c r="L2636" i="1"/>
  <c r="M2636" i="1"/>
  <c r="L2637" i="1"/>
  <c r="M2637" i="1"/>
  <c r="L2638" i="1"/>
  <c r="M2638" i="1"/>
  <c r="L2639" i="1"/>
  <c r="M2639" i="1"/>
  <c r="L2640" i="1"/>
  <c r="M2640" i="1"/>
  <c r="L2641" i="1"/>
  <c r="M2641" i="1"/>
  <c r="L2642" i="1"/>
  <c r="M2642" i="1"/>
  <c r="L2643" i="1"/>
  <c r="M2643" i="1"/>
  <c r="L2644" i="1"/>
  <c r="M2644" i="1"/>
  <c r="L2645" i="1"/>
  <c r="M2645" i="1"/>
  <c r="L2646" i="1"/>
  <c r="M2646" i="1"/>
  <c r="L2647" i="1"/>
  <c r="M2647" i="1"/>
  <c r="L2648" i="1"/>
  <c r="M2648" i="1"/>
  <c r="L2649" i="1"/>
  <c r="M2649" i="1"/>
  <c r="L2650" i="1"/>
  <c r="M2650" i="1"/>
  <c r="L2651" i="1"/>
  <c r="M2651" i="1"/>
  <c r="L2652" i="1"/>
  <c r="M2652" i="1"/>
  <c r="L2653" i="1"/>
  <c r="M2653" i="1"/>
  <c r="L2654" i="1"/>
  <c r="M2654" i="1"/>
  <c r="L2655" i="1"/>
  <c r="M2655" i="1"/>
  <c r="L2656" i="1"/>
  <c r="M2656" i="1"/>
  <c r="L2657" i="1"/>
  <c r="M2657" i="1"/>
  <c r="L2658" i="1"/>
  <c r="M2658" i="1"/>
  <c r="L2659" i="1"/>
  <c r="M2659" i="1"/>
  <c r="L2660" i="1"/>
  <c r="M2660" i="1"/>
  <c r="L2661" i="1"/>
  <c r="M2661" i="1"/>
  <c r="L2662" i="1"/>
  <c r="M2662" i="1"/>
  <c r="L2663" i="1"/>
  <c r="M2663" i="1"/>
  <c r="L2664" i="1"/>
  <c r="M2664" i="1"/>
  <c r="L2665" i="1"/>
  <c r="M2665" i="1"/>
  <c r="L2666" i="1"/>
  <c r="M2666" i="1"/>
  <c r="L2667" i="1"/>
  <c r="M2667" i="1"/>
  <c r="L2668" i="1"/>
  <c r="M2668" i="1"/>
  <c r="L2669" i="1"/>
  <c r="M2669" i="1"/>
  <c r="L2670" i="1"/>
  <c r="M2670" i="1"/>
  <c r="L2671" i="1"/>
  <c r="M2671" i="1"/>
  <c r="L2672" i="1"/>
  <c r="M2672" i="1"/>
  <c r="L2673" i="1"/>
  <c r="M2673" i="1"/>
  <c r="L2674" i="1"/>
  <c r="M2674" i="1"/>
  <c r="L2675" i="1"/>
  <c r="M2675" i="1"/>
  <c r="L2676" i="1"/>
  <c r="M2676" i="1"/>
  <c r="L2677" i="1"/>
  <c r="M2677" i="1"/>
  <c r="L2678" i="1"/>
  <c r="M2678" i="1"/>
  <c r="L2679" i="1"/>
  <c r="M2679" i="1"/>
  <c r="L2680" i="1"/>
  <c r="M2680" i="1"/>
  <c r="L2681" i="1"/>
  <c r="M2681" i="1"/>
  <c r="L2682" i="1"/>
  <c r="M2682" i="1"/>
  <c r="L2683" i="1"/>
  <c r="M2683" i="1"/>
  <c r="L2684" i="1"/>
  <c r="M2684" i="1"/>
  <c r="L2685" i="1"/>
  <c r="M2685" i="1"/>
  <c r="L2686" i="1"/>
  <c r="M2686" i="1"/>
  <c r="L2687" i="1"/>
  <c r="M2687" i="1"/>
  <c r="L2688" i="1"/>
  <c r="M2688" i="1"/>
  <c r="L2689" i="1"/>
  <c r="M2689" i="1"/>
  <c r="L2690" i="1"/>
  <c r="M2690" i="1"/>
  <c r="L2691" i="1"/>
  <c r="M2691" i="1"/>
  <c r="L2692" i="1"/>
  <c r="M2692" i="1"/>
  <c r="L2693" i="1"/>
  <c r="M2693" i="1"/>
  <c r="L2694" i="1"/>
  <c r="M2694" i="1"/>
  <c r="L2695" i="1"/>
  <c r="M2695" i="1"/>
  <c r="L2696" i="1"/>
  <c r="M2696" i="1"/>
  <c r="L2697" i="1"/>
  <c r="M2697" i="1"/>
  <c r="L2698" i="1"/>
  <c r="M2698" i="1"/>
  <c r="L2699" i="1"/>
  <c r="M2699" i="1"/>
  <c r="L2700" i="1"/>
  <c r="M2700" i="1"/>
  <c r="L2701" i="1"/>
  <c r="M2701" i="1"/>
  <c r="L2702" i="1"/>
  <c r="M2702" i="1"/>
  <c r="L2703" i="1"/>
  <c r="M2703" i="1"/>
  <c r="L2704" i="1"/>
  <c r="M2704" i="1"/>
  <c r="L2705" i="1"/>
  <c r="M2705" i="1"/>
  <c r="L2706" i="1"/>
  <c r="M2706" i="1"/>
  <c r="L2707" i="1"/>
  <c r="M2707" i="1"/>
  <c r="L2708" i="1"/>
  <c r="M2708" i="1"/>
  <c r="L2709" i="1"/>
  <c r="M2709" i="1"/>
  <c r="L2710" i="1"/>
  <c r="M2710" i="1"/>
  <c r="L2711" i="1"/>
  <c r="M2711" i="1"/>
  <c r="L2712" i="1"/>
  <c r="M2712" i="1"/>
  <c r="L2713" i="1"/>
  <c r="M2713" i="1"/>
  <c r="L2714" i="1"/>
  <c r="M2714" i="1"/>
  <c r="L2715" i="1"/>
  <c r="M2715" i="1"/>
  <c r="L2716" i="1"/>
  <c r="M2716" i="1"/>
  <c r="L2717" i="1"/>
  <c r="M2717" i="1"/>
  <c r="L2718" i="1"/>
  <c r="M2718" i="1"/>
  <c r="L2719" i="1"/>
  <c r="M2719" i="1"/>
  <c r="L2720" i="1"/>
  <c r="M2720" i="1"/>
  <c r="L2721" i="1"/>
  <c r="M2721" i="1"/>
  <c r="L2722" i="1"/>
  <c r="M2722" i="1"/>
  <c r="L2723" i="1"/>
  <c r="M2723" i="1"/>
  <c r="L2724" i="1"/>
  <c r="M2724" i="1"/>
  <c r="L2725" i="1"/>
  <c r="M2725" i="1"/>
  <c r="L2726" i="1"/>
  <c r="M2726" i="1"/>
  <c r="L2727" i="1"/>
  <c r="M2727" i="1"/>
  <c r="L2728" i="1"/>
  <c r="M2728" i="1"/>
  <c r="L2729" i="1"/>
  <c r="M2729" i="1"/>
  <c r="L2730" i="1"/>
  <c r="M2730" i="1"/>
  <c r="L2731" i="1"/>
  <c r="M2731" i="1"/>
  <c r="L2732" i="1"/>
  <c r="M2732" i="1"/>
  <c r="L2733" i="1"/>
  <c r="M2733" i="1"/>
  <c r="L2734" i="1"/>
  <c r="M2734" i="1"/>
  <c r="L2735" i="1"/>
  <c r="M2735" i="1"/>
  <c r="L2736" i="1"/>
  <c r="M2736" i="1"/>
  <c r="L2737" i="1"/>
  <c r="M2737" i="1"/>
  <c r="L2738" i="1"/>
  <c r="M2738" i="1"/>
  <c r="L2739" i="1"/>
  <c r="M2739" i="1"/>
  <c r="L2740" i="1"/>
  <c r="M2740" i="1"/>
  <c r="L2741" i="1"/>
  <c r="M2741" i="1"/>
  <c r="L2742" i="1"/>
  <c r="M2742" i="1"/>
  <c r="L2743" i="1"/>
  <c r="M2743" i="1"/>
  <c r="L2744" i="1"/>
  <c r="M2744" i="1"/>
  <c r="L2745" i="1"/>
  <c r="M2745" i="1"/>
  <c r="L2746" i="1"/>
  <c r="M2746" i="1"/>
  <c r="L2747" i="1"/>
  <c r="M2747" i="1"/>
  <c r="L2748" i="1"/>
  <c r="M2748" i="1"/>
  <c r="L2749" i="1"/>
  <c r="M2749" i="1"/>
  <c r="L2750" i="1"/>
  <c r="M2750" i="1"/>
  <c r="L2751" i="1"/>
  <c r="M2751" i="1"/>
  <c r="L2752" i="1"/>
  <c r="M2752" i="1"/>
  <c r="L2753" i="1"/>
  <c r="M2753" i="1"/>
  <c r="L2754" i="1"/>
  <c r="M2754" i="1"/>
  <c r="L2755" i="1"/>
  <c r="M2755" i="1"/>
  <c r="L2756" i="1"/>
  <c r="M2756" i="1"/>
  <c r="L2757" i="1"/>
  <c r="M2757" i="1"/>
  <c r="L2758" i="1"/>
  <c r="M2758" i="1"/>
  <c r="L2759" i="1"/>
  <c r="M2759" i="1"/>
  <c r="L2760" i="1"/>
  <c r="M2760" i="1"/>
  <c r="L2761" i="1"/>
  <c r="M2761" i="1"/>
  <c r="L2762" i="1"/>
  <c r="M2762" i="1"/>
  <c r="L2763" i="1"/>
  <c r="M2763" i="1"/>
  <c r="L2764" i="1"/>
  <c r="M2764" i="1"/>
  <c r="L2765" i="1"/>
  <c r="M2765" i="1"/>
  <c r="L2766" i="1"/>
  <c r="M2766" i="1"/>
  <c r="L2767" i="1"/>
  <c r="M2767" i="1"/>
  <c r="L2768" i="1"/>
  <c r="M2768" i="1"/>
  <c r="L2769" i="1"/>
  <c r="M2769" i="1"/>
  <c r="L2770" i="1"/>
  <c r="M2770" i="1"/>
  <c r="L2771" i="1"/>
  <c r="M2771" i="1"/>
  <c r="L2772" i="1"/>
  <c r="M2772" i="1"/>
  <c r="L2773" i="1"/>
  <c r="M2773" i="1"/>
  <c r="L2774" i="1"/>
  <c r="M2774" i="1"/>
  <c r="L2775" i="1"/>
  <c r="M2775" i="1"/>
  <c r="L2776" i="1"/>
  <c r="M2776" i="1"/>
  <c r="L2777" i="1"/>
  <c r="M2777" i="1"/>
  <c r="L2778" i="1"/>
  <c r="M2778" i="1"/>
  <c r="L2779" i="1"/>
  <c r="M2779" i="1"/>
  <c r="L2780" i="1"/>
  <c r="M2780" i="1"/>
  <c r="L2781" i="1"/>
  <c r="M2781" i="1"/>
  <c r="L2782" i="1"/>
  <c r="M2782" i="1"/>
  <c r="L2783" i="1"/>
  <c r="M2783" i="1"/>
  <c r="L2784" i="1"/>
  <c r="M2784" i="1"/>
  <c r="L2785" i="1"/>
  <c r="M2785" i="1"/>
  <c r="L2786" i="1"/>
  <c r="M2786" i="1"/>
  <c r="L2787" i="1"/>
  <c r="M2787" i="1"/>
  <c r="L2788" i="1"/>
  <c r="M2788" i="1"/>
  <c r="L2789" i="1"/>
  <c r="M2789" i="1"/>
  <c r="L2790" i="1"/>
  <c r="M2790" i="1"/>
  <c r="L2791" i="1"/>
  <c r="M2791" i="1"/>
  <c r="L2792" i="1"/>
  <c r="M2792" i="1"/>
  <c r="L2793" i="1"/>
  <c r="M2793" i="1"/>
  <c r="L2794" i="1"/>
  <c r="M2794" i="1"/>
  <c r="L2795" i="1"/>
  <c r="M2795" i="1"/>
  <c r="L2796" i="1"/>
  <c r="M2796" i="1"/>
  <c r="L2797" i="1"/>
  <c r="M2797" i="1"/>
  <c r="L2798" i="1"/>
  <c r="M2798" i="1"/>
  <c r="L2799" i="1"/>
  <c r="M2799" i="1"/>
  <c r="L2800" i="1"/>
  <c r="M2800" i="1"/>
  <c r="L2801" i="1"/>
  <c r="M2801" i="1"/>
  <c r="L2802" i="1"/>
  <c r="M2802" i="1"/>
  <c r="L2803" i="1"/>
  <c r="M2803" i="1"/>
  <c r="L2804" i="1"/>
  <c r="M2804" i="1"/>
  <c r="L2805" i="1"/>
  <c r="M2805" i="1"/>
  <c r="L2806" i="1"/>
  <c r="M2806" i="1"/>
  <c r="L2807" i="1"/>
  <c r="M2807" i="1"/>
  <c r="L2808" i="1"/>
  <c r="M2808" i="1"/>
  <c r="L2809" i="1"/>
  <c r="M2809" i="1"/>
  <c r="L2810" i="1"/>
  <c r="M2810" i="1"/>
  <c r="L2811" i="1"/>
  <c r="M2811" i="1"/>
  <c r="L2812" i="1"/>
  <c r="M2812" i="1"/>
  <c r="L2813" i="1"/>
  <c r="M2813" i="1"/>
  <c r="L2814" i="1"/>
  <c r="M2814" i="1"/>
  <c r="L2815" i="1"/>
  <c r="M2815" i="1"/>
  <c r="L2816" i="1"/>
  <c r="M2816" i="1"/>
  <c r="L2817" i="1"/>
  <c r="M2817" i="1"/>
  <c r="L2818" i="1"/>
  <c r="M2818" i="1"/>
  <c r="L2819" i="1"/>
  <c r="M2819" i="1"/>
  <c r="L2820" i="1"/>
  <c r="M2820" i="1"/>
  <c r="L2821" i="1"/>
  <c r="M2821" i="1"/>
  <c r="L2822" i="1"/>
  <c r="M2822" i="1"/>
  <c r="L2823" i="1"/>
  <c r="M2823" i="1"/>
  <c r="L2824" i="1"/>
  <c r="M2824" i="1"/>
  <c r="L2825" i="1"/>
  <c r="M2825" i="1"/>
  <c r="L2826" i="1"/>
  <c r="M2826" i="1"/>
  <c r="L2827" i="1"/>
  <c r="M2827" i="1"/>
  <c r="L2828" i="1"/>
  <c r="M2828" i="1"/>
  <c r="L2829" i="1"/>
  <c r="M2829" i="1"/>
  <c r="L2830" i="1"/>
  <c r="M2830" i="1"/>
  <c r="L2831" i="1"/>
  <c r="M2831" i="1"/>
  <c r="L2832" i="1"/>
  <c r="M2832" i="1"/>
  <c r="L2833" i="1"/>
  <c r="M2833" i="1"/>
  <c r="L2834" i="1"/>
  <c r="M2834" i="1"/>
  <c r="L2835" i="1"/>
  <c r="M2835" i="1"/>
  <c r="L2836" i="1"/>
  <c r="M2836" i="1"/>
  <c r="L2837" i="1"/>
  <c r="M2837" i="1"/>
  <c r="L2838" i="1"/>
  <c r="M2838" i="1"/>
  <c r="L2839" i="1"/>
  <c r="M2839" i="1"/>
  <c r="L2840" i="1"/>
  <c r="M2840" i="1"/>
  <c r="L2841" i="1"/>
  <c r="M2841" i="1"/>
  <c r="L2842" i="1"/>
  <c r="M2842" i="1"/>
  <c r="L2843" i="1"/>
  <c r="M2843" i="1"/>
  <c r="L2844" i="1"/>
  <c r="M2844" i="1"/>
  <c r="L2845" i="1"/>
  <c r="M2845" i="1"/>
  <c r="L2846" i="1"/>
  <c r="M2846" i="1"/>
  <c r="L2847" i="1"/>
  <c r="M2847" i="1"/>
  <c r="L2848" i="1"/>
  <c r="M2848" i="1"/>
  <c r="L2849" i="1"/>
  <c r="M2849" i="1"/>
  <c r="L2850" i="1"/>
  <c r="M2850" i="1"/>
  <c r="L2851" i="1"/>
  <c r="M2851" i="1"/>
  <c r="L2852" i="1"/>
  <c r="M2852" i="1"/>
  <c r="L2853" i="1"/>
  <c r="M2853" i="1"/>
  <c r="L2854" i="1"/>
  <c r="M2854" i="1"/>
  <c r="L2855" i="1"/>
  <c r="M2855" i="1"/>
  <c r="L2856" i="1"/>
  <c r="M2856" i="1"/>
  <c r="L2857" i="1"/>
  <c r="M2857" i="1"/>
  <c r="L2858" i="1"/>
  <c r="M2858" i="1"/>
  <c r="L2859" i="1"/>
  <c r="M2859" i="1"/>
  <c r="L2860" i="1"/>
  <c r="M2860" i="1"/>
  <c r="L2861" i="1"/>
  <c r="M2861" i="1"/>
  <c r="L2862" i="1"/>
  <c r="M2862" i="1"/>
  <c r="L2863" i="1"/>
  <c r="M2863" i="1"/>
  <c r="L2864" i="1"/>
  <c r="M2864" i="1"/>
  <c r="L2865" i="1"/>
  <c r="M2865" i="1"/>
  <c r="L2866" i="1"/>
  <c r="M2866" i="1"/>
  <c r="L2867" i="1"/>
  <c r="M2867" i="1"/>
  <c r="L2868" i="1"/>
  <c r="M2868" i="1"/>
  <c r="L2869" i="1"/>
  <c r="M2869" i="1"/>
  <c r="L2870" i="1"/>
  <c r="M2870" i="1"/>
  <c r="L2871" i="1"/>
  <c r="M2871" i="1"/>
  <c r="L2872" i="1"/>
  <c r="M2872" i="1"/>
  <c r="L2873" i="1"/>
  <c r="M2873" i="1"/>
  <c r="L2874" i="1"/>
  <c r="M2874" i="1"/>
  <c r="L2875" i="1"/>
  <c r="M2875" i="1"/>
  <c r="L2876" i="1"/>
  <c r="M2876" i="1"/>
  <c r="L2877" i="1"/>
  <c r="M2877" i="1"/>
  <c r="L2878" i="1"/>
  <c r="M2878" i="1"/>
  <c r="L2879" i="1"/>
  <c r="M2879" i="1"/>
  <c r="L2880" i="1"/>
  <c r="M2880" i="1"/>
  <c r="L2881" i="1"/>
  <c r="M2881" i="1"/>
  <c r="L2882" i="1"/>
  <c r="M2882" i="1"/>
  <c r="L2883" i="1"/>
  <c r="M2883" i="1"/>
  <c r="L2884" i="1"/>
  <c r="M2884" i="1"/>
  <c r="L2885" i="1"/>
  <c r="M2885" i="1"/>
  <c r="L2886" i="1"/>
  <c r="M2886" i="1"/>
  <c r="L2887" i="1"/>
  <c r="M2887" i="1"/>
  <c r="L2888" i="1"/>
  <c r="M2888" i="1"/>
  <c r="L2889" i="1"/>
  <c r="M2889" i="1"/>
  <c r="L2890" i="1"/>
  <c r="M2890" i="1"/>
  <c r="L2891" i="1"/>
  <c r="M2891" i="1"/>
  <c r="L2892" i="1"/>
  <c r="M2892" i="1"/>
  <c r="L2893" i="1"/>
  <c r="M2893" i="1"/>
  <c r="L2894" i="1"/>
  <c r="M2894" i="1"/>
  <c r="L2895" i="1"/>
  <c r="M2895" i="1"/>
  <c r="L2896" i="1"/>
  <c r="M2896" i="1"/>
  <c r="L2897" i="1"/>
  <c r="M2897" i="1"/>
  <c r="L2898" i="1"/>
  <c r="M2898" i="1"/>
  <c r="L2899" i="1"/>
  <c r="M2899" i="1"/>
  <c r="L2900" i="1"/>
  <c r="M2900" i="1"/>
  <c r="L2901" i="1"/>
  <c r="M2901" i="1"/>
  <c r="L2902" i="1"/>
  <c r="M2902" i="1"/>
  <c r="L2903" i="1"/>
  <c r="M2903" i="1"/>
  <c r="L2904" i="1"/>
  <c r="M2904" i="1"/>
  <c r="L2905" i="1"/>
  <c r="M2905" i="1"/>
  <c r="L2906" i="1"/>
  <c r="M2906" i="1"/>
  <c r="L2907" i="1"/>
  <c r="M2907" i="1"/>
  <c r="L2908" i="1"/>
  <c r="M2908" i="1"/>
  <c r="L2909" i="1"/>
  <c r="M2909" i="1"/>
  <c r="L2910" i="1"/>
  <c r="M2910" i="1"/>
  <c r="L2911" i="1"/>
  <c r="M2911" i="1"/>
  <c r="L2912" i="1"/>
  <c r="M2912" i="1"/>
  <c r="L2913" i="1"/>
  <c r="M2913" i="1"/>
  <c r="L2914" i="1"/>
  <c r="M2914" i="1"/>
  <c r="L2915" i="1"/>
  <c r="M2915" i="1"/>
  <c r="L2916" i="1"/>
  <c r="M2916" i="1"/>
  <c r="L2917" i="1"/>
  <c r="M2917" i="1"/>
  <c r="L2918" i="1"/>
  <c r="M2918" i="1"/>
  <c r="L2919" i="1"/>
  <c r="M2919" i="1"/>
  <c r="L2920" i="1"/>
  <c r="M2920" i="1"/>
  <c r="L2921" i="1"/>
  <c r="M2921" i="1"/>
  <c r="L2922" i="1"/>
  <c r="M2922" i="1"/>
  <c r="L2923" i="1"/>
  <c r="M2923" i="1"/>
  <c r="L2924" i="1"/>
  <c r="M2924" i="1"/>
  <c r="L2925" i="1"/>
  <c r="M2925" i="1"/>
  <c r="L2926" i="1"/>
  <c r="M2926" i="1"/>
  <c r="L2927" i="1"/>
  <c r="M2927" i="1"/>
  <c r="L2928" i="1"/>
  <c r="M2928" i="1"/>
  <c r="L2929" i="1"/>
  <c r="M2929" i="1"/>
  <c r="L2930" i="1"/>
  <c r="M2930" i="1"/>
  <c r="L2931" i="1"/>
  <c r="M2931" i="1"/>
  <c r="L2932" i="1"/>
  <c r="M2932" i="1"/>
  <c r="L2933" i="1"/>
  <c r="M2933" i="1"/>
  <c r="L2934" i="1"/>
  <c r="M2934" i="1"/>
  <c r="L2935" i="1"/>
  <c r="M2935" i="1"/>
  <c r="L2936" i="1"/>
  <c r="M2936" i="1"/>
  <c r="L2937" i="1"/>
  <c r="M2937" i="1"/>
  <c r="L2938" i="1"/>
  <c r="M2938" i="1"/>
  <c r="L2939" i="1"/>
  <c r="M2939" i="1"/>
  <c r="L2940" i="1"/>
  <c r="M2940" i="1"/>
  <c r="L2941" i="1"/>
  <c r="M2941" i="1"/>
  <c r="L2942" i="1"/>
  <c r="M2942" i="1"/>
  <c r="L2943" i="1"/>
  <c r="M2943" i="1"/>
  <c r="L2944" i="1"/>
  <c r="M2944" i="1"/>
  <c r="L2945" i="1"/>
  <c r="M2945" i="1"/>
  <c r="L2946" i="1"/>
  <c r="M2946" i="1"/>
  <c r="L2947" i="1"/>
  <c r="M2947" i="1"/>
  <c r="L2948" i="1"/>
  <c r="M2948" i="1"/>
  <c r="L2949" i="1"/>
  <c r="M2949" i="1"/>
  <c r="L2950" i="1"/>
  <c r="M2950" i="1"/>
  <c r="L2951" i="1"/>
  <c r="M2951" i="1"/>
  <c r="L2952" i="1"/>
  <c r="M2952" i="1"/>
  <c r="L2953" i="1"/>
  <c r="M2953" i="1"/>
  <c r="L2954" i="1"/>
  <c r="M2954" i="1"/>
  <c r="L2955" i="1"/>
  <c r="M2955" i="1"/>
  <c r="L2956" i="1"/>
  <c r="M2956" i="1"/>
  <c r="L2957" i="1"/>
  <c r="M2957" i="1"/>
  <c r="L2958" i="1"/>
  <c r="M2958" i="1"/>
  <c r="L2959" i="1"/>
  <c r="M2959" i="1"/>
  <c r="L2960" i="1"/>
  <c r="M2960" i="1"/>
  <c r="L2961" i="1"/>
  <c r="M2961" i="1"/>
  <c r="L2962" i="1"/>
  <c r="M2962" i="1"/>
  <c r="L2963" i="1"/>
  <c r="M2963" i="1"/>
  <c r="L2964" i="1"/>
  <c r="M2964" i="1"/>
  <c r="L2965" i="1"/>
  <c r="M2965" i="1"/>
  <c r="L2966" i="1"/>
  <c r="M2966" i="1"/>
  <c r="L2967" i="1"/>
  <c r="M2967" i="1"/>
  <c r="L2968" i="1"/>
  <c r="M2968" i="1"/>
  <c r="L2969" i="1"/>
  <c r="M2969" i="1"/>
  <c r="L2970" i="1"/>
  <c r="M2970" i="1"/>
  <c r="L2971" i="1"/>
  <c r="M2971" i="1"/>
  <c r="L2972" i="1"/>
  <c r="M2972" i="1"/>
  <c r="L2973" i="1"/>
  <c r="M2973" i="1"/>
  <c r="L2974" i="1"/>
  <c r="M2974" i="1"/>
  <c r="L2975" i="1"/>
  <c r="M2975" i="1"/>
  <c r="L2976" i="1"/>
  <c r="M2976" i="1"/>
  <c r="L2977" i="1"/>
  <c r="M2977" i="1"/>
  <c r="L2978" i="1"/>
  <c r="M2978" i="1"/>
  <c r="L2979" i="1"/>
  <c r="M2979" i="1"/>
  <c r="L2980" i="1"/>
  <c r="M2980" i="1"/>
  <c r="L2981" i="1"/>
  <c r="M2981" i="1"/>
  <c r="L2982" i="1"/>
  <c r="M2982" i="1"/>
  <c r="L2983" i="1"/>
  <c r="M2983" i="1"/>
  <c r="L2984" i="1"/>
  <c r="M2984" i="1"/>
  <c r="L2985" i="1"/>
  <c r="M2985" i="1"/>
  <c r="L2986" i="1"/>
  <c r="M2986" i="1"/>
  <c r="L2987" i="1"/>
  <c r="M2987" i="1"/>
  <c r="L2988" i="1"/>
  <c r="M2988" i="1"/>
  <c r="L2989" i="1"/>
  <c r="M2989" i="1"/>
  <c r="L2990" i="1"/>
  <c r="M2990" i="1"/>
  <c r="L2991" i="1"/>
  <c r="M2991" i="1"/>
  <c r="L2992" i="1"/>
  <c r="M2992" i="1"/>
  <c r="L2993" i="1"/>
  <c r="M2993" i="1"/>
  <c r="L2994" i="1"/>
  <c r="M2994" i="1"/>
  <c r="L2995" i="1"/>
  <c r="M2995" i="1"/>
  <c r="L2996" i="1"/>
  <c r="M2996" i="1"/>
  <c r="L2997" i="1"/>
  <c r="M2997" i="1"/>
  <c r="L2998" i="1"/>
  <c r="M2998" i="1"/>
  <c r="L2999" i="1"/>
  <c r="M2999" i="1"/>
  <c r="L3000" i="1"/>
  <c r="M3000" i="1"/>
  <c r="L3001" i="1"/>
  <c r="M3001" i="1"/>
  <c r="L3002" i="1"/>
  <c r="M3002" i="1"/>
  <c r="L3003" i="1"/>
  <c r="M3003" i="1"/>
  <c r="L3004" i="1"/>
  <c r="M3004" i="1"/>
  <c r="L3005" i="1"/>
  <c r="M3005" i="1"/>
  <c r="L3006" i="1"/>
  <c r="M3006" i="1"/>
  <c r="L3007" i="1"/>
  <c r="M3007" i="1"/>
  <c r="L3008" i="1"/>
  <c r="M3008" i="1"/>
  <c r="L3009" i="1"/>
  <c r="M3009" i="1"/>
  <c r="L3010" i="1"/>
  <c r="M3010" i="1"/>
  <c r="L3011" i="1"/>
  <c r="M3011" i="1"/>
  <c r="L3012" i="1"/>
  <c r="M3012" i="1"/>
  <c r="L3013" i="1"/>
  <c r="M3013" i="1"/>
  <c r="L3014" i="1"/>
  <c r="M3014" i="1"/>
  <c r="L3015" i="1"/>
  <c r="M3015" i="1"/>
  <c r="L3016" i="1"/>
  <c r="M3016" i="1"/>
  <c r="L3017" i="1"/>
  <c r="M3017" i="1"/>
  <c r="L3018" i="1"/>
  <c r="M3018" i="1"/>
  <c r="L3019" i="1"/>
  <c r="M3019" i="1"/>
  <c r="L3020" i="1"/>
  <c r="M3020" i="1"/>
  <c r="L3021" i="1"/>
  <c r="M3021" i="1"/>
  <c r="L3022" i="1"/>
  <c r="M3022" i="1"/>
  <c r="L3023" i="1"/>
  <c r="M3023" i="1"/>
  <c r="L3024" i="1"/>
  <c r="M3024" i="1"/>
  <c r="L3025" i="1"/>
  <c r="M3025" i="1"/>
  <c r="L3026" i="1"/>
  <c r="M3026" i="1"/>
  <c r="L3027" i="1"/>
  <c r="M3027" i="1"/>
  <c r="L3028" i="1"/>
  <c r="M3028" i="1"/>
  <c r="L3029" i="1"/>
  <c r="M3029" i="1"/>
  <c r="L3030" i="1"/>
  <c r="M3030" i="1"/>
  <c r="L3031" i="1"/>
  <c r="M3031" i="1"/>
  <c r="L3032" i="1"/>
  <c r="M3032" i="1"/>
  <c r="L3033" i="1"/>
  <c r="M3033" i="1"/>
  <c r="L3034" i="1"/>
  <c r="M3034" i="1"/>
  <c r="L3035" i="1"/>
  <c r="M3035" i="1"/>
  <c r="L3036" i="1"/>
  <c r="M3036" i="1"/>
  <c r="L3037" i="1"/>
  <c r="M3037" i="1"/>
  <c r="L3038" i="1"/>
  <c r="M3038" i="1"/>
  <c r="L3039" i="1"/>
  <c r="M3039" i="1"/>
  <c r="L3040" i="1"/>
  <c r="M3040" i="1"/>
  <c r="L3041" i="1"/>
  <c r="M3041" i="1"/>
  <c r="L3042" i="1"/>
  <c r="M3042" i="1"/>
  <c r="L3043" i="1"/>
  <c r="M3043" i="1"/>
  <c r="L3044" i="1"/>
  <c r="M3044" i="1"/>
  <c r="L3045" i="1"/>
  <c r="M3045" i="1"/>
  <c r="L3046" i="1"/>
  <c r="M3046" i="1"/>
  <c r="L3047" i="1"/>
  <c r="M3047" i="1"/>
  <c r="L3048" i="1"/>
  <c r="M3048" i="1"/>
  <c r="L3049" i="1"/>
  <c r="M3049" i="1"/>
  <c r="L3050" i="1"/>
  <c r="M3050" i="1"/>
  <c r="L3051" i="1"/>
  <c r="M3051" i="1"/>
  <c r="L3052" i="1"/>
  <c r="M3052" i="1"/>
  <c r="L3053" i="1"/>
  <c r="M3053" i="1"/>
  <c r="L3054" i="1"/>
  <c r="M3054" i="1"/>
  <c r="L3055" i="1"/>
  <c r="M3055" i="1"/>
  <c r="L3056" i="1"/>
  <c r="M3056" i="1"/>
  <c r="L3057" i="1"/>
  <c r="M3057" i="1"/>
  <c r="L3058" i="1"/>
  <c r="M3058" i="1"/>
  <c r="L3059" i="1"/>
  <c r="M3059" i="1"/>
  <c r="L3060" i="1"/>
  <c r="M3060" i="1"/>
  <c r="L3061" i="1"/>
  <c r="M3061" i="1"/>
  <c r="L3062" i="1"/>
  <c r="M3062" i="1"/>
  <c r="L3063" i="1"/>
  <c r="M3063" i="1"/>
  <c r="L3064" i="1"/>
  <c r="M3064" i="1"/>
  <c r="L3065" i="1"/>
  <c r="M3065" i="1"/>
  <c r="L3066" i="1"/>
  <c r="M3066" i="1"/>
  <c r="L3067" i="1"/>
  <c r="M3067" i="1"/>
  <c r="L3068" i="1"/>
  <c r="M3068" i="1"/>
  <c r="L3069" i="1"/>
  <c r="M3069" i="1"/>
  <c r="L3070" i="1"/>
  <c r="M3070" i="1"/>
  <c r="L3071" i="1"/>
  <c r="M3071" i="1"/>
  <c r="L3072" i="1"/>
  <c r="M3072" i="1"/>
  <c r="L3073" i="1"/>
  <c r="M3073" i="1"/>
  <c r="L3074" i="1"/>
  <c r="M3074" i="1"/>
  <c r="L3075" i="1"/>
  <c r="M3075" i="1"/>
  <c r="L3076" i="1"/>
  <c r="M3076" i="1"/>
  <c r="L3077" i="1"/>
  <c r="M3077" i="1"/>
  <c r="L3078" i="1"/>
  <c r="M3078" i="1"/>
  <c r="L3079" i="1"/>
  <c r="M3079" i="1"/>
  <c r="L3080" i="1"/>
  <c r="M3080" i="1"/>
  <c r="L3081" i="1"/>
  <c r="M3081" i="1"/>
  <c r="L3082" i="1"/>
  <c r="M3082" i="1"/>
  <c r="L3083" i="1"/>
  <c r="M3083" i="1"/>
  <c r="L3084" i="1"/>
  <c r="M3084" i="1"/>
  <c r="L3085" i="1"/>
  <c r="M3085" i="1"/>
  <c r="L3086" i="1"/>
  <c r="M3086" i="1"/>
  <c r="L3087" i="1"/>
  <c r="M3087" i="1"/>
  <c r="L3088" i="1"/>
  <c r="M3088" i="1"/>
  <c r="L3089" i="1"/>
  <c r="M3089" i="1"/>
  <c r="L3090" i="1"/>
  <c r="M3090" i="1"/>
  <c r="L3091" i="1"/>
  <c r="M3091" i="1"/>
  <c r="L3092" i="1"/>
  <c r="M3092" i="1"/>
  <c r="L3093" i="1"/>
  <c r="M3093" i="1"/>
  <c r="L3094" i="1"/>
  <c r="M3094" i="1"/>
  <c r="L3095" i="1"/>
  <c r="M3095" i="1"/>
  <c r="L3096" i="1"/>
  <c r="M3096" i="1"/>
  <c r="L3097" i="1"/>
  <c r="M3097" i="1"/>
  <c r="L3098" i="1"/>
  <c r="M3098" i="1"/>
  <c r="L3099" i="1"/>
  <c r="M3099" i="1"/>
  <c r="L3100" i="1"/>
  <c r="M3100" i="1"/>
  <c r="L3101" i="1"/>
  <c r="M3101" i="1"/>
  <c r="L3102" i="1"/>
  <c r="M3102" i="1"/>
  <c r="L3103" i="1"/>
  <c r="M3103" i="1"/>
  <c r="L3104" i="1"/>
  <c r="M3104" i="1"/>
  <c r="L3105" i="1"/>
  <c r="M3105" i="1"/>
  <c r="L3106" i="1"/>
  <c r="M3106" i="1"/>
  <c r="L3107" i="1"/>
  <c r="M3107" i="1"/>
  <c r="L3108" i="1"/>
  <c r="M3108" i="1"/>
  <c r="L3109" i="1"/>
  <c r="M3109" i="1"/>
  <c r="L3110" i="1"/>
  <c r="M3110" i="1"/>
  <c r="L3111" i="1"/>
  <c r="M3111" i="1"/>
  <c r="L3112" i="1"/>
  <c r="M3112" i="1"/>
  <c r="L3113" i="1"/>
  <c r="M3113" i="1"/>
  <c r="L3114" i="1"/>
  <c r="M3114" i="1"/>
  <c r="L3115" i="1"/>
  <c r="M3115" i="1"/>
  <c r="L3116" i="1"/>
  <c r="M3116" i="1"/>
  <c r="L3117" i="1"/>
  <c r="M3117" i="1"/>
  <c r="L3118" i="1"/>
  <c r="M3118" i="1"/>
  <c r="L3119" i="1"/>
  <c r="M3119" i="1"/>
  <c r="L3120" i="1"/>
  <c r="M3120" i="1"/>
  <c r="L3121" i="1"/>
  <c r="M3121" i="1"/>
  <c r="L3122" i="1"/>
  <c r="M3122" i="1"/>
  <c r="L3123" i="1"/>
  <c r="M3123" i="1"/>
  <c r="L3124" i="1"/>
  <c r="M3124" i="1"/>
  <c r="L3125" i="1"/>
  <c r="M3125" i="1"/>
  <c r="L3126" i="1"/>
  <c r="M3126" i="1"/>
  <c r="L3127" i="1"/>
  <c r="M3127" i="1"/>
  <c r="L3128" i="1"/>
  <c r="M3128" i="1"/>
  <c r="L3129" i="1"/>
  <c r="M3129" i="1"/>
  <c r="L3130" i="1"/>
  <c r="M3130" i="1"/>
  <c r="L3131" i="1"/>
  <c r="M3131" i="1"/>
  <c r="L3132" i="1"/>
  <c r="M3132" i="1"/>
  <c r="L3133" i="1"/>
  <c r="M3133" i="1"/>
  <c r="L3134" i="1"/>
  <c r="M3134" i="1"/>
  <c r="L3135" i="1"/>
  <c r="M3135" i="1"/>
  <c r="L3136" i="1"/>
  <c r="M3136" i="1"/>
  <c r="L3137" i="1"/>
  <c r="M3137" i="1"/>
  <c r="L3138" i="1"/>
  <c r="M3138" i="1"/>
  <c r="L3139" i="1"/>
  <c r="M3139" i="1"/>
  <c r="L3140" i="1"/>
  <c r="M3140" i="1"/>
  <c r="L3141" i="1"/>
  <c r="M3141" i="1"/>
  <c r="L3142" i="1"/>
  <c r="M3142" i="1"/>
  <c r="L3143" i="1"/>
  <c r="M3143" i="1"/>
  <c r="L3144" i="1"/>
  <c r="M3144" i="1"/>
  <c r="L3145" i="1"/>
  <c r="M3145" i="1"/>
  <c r="L3146" i="1"/>
  <c r="M3146" i="1"/>
  <c r="L3147" i="1"/>
  <c r="M3147" i="1"/>
  <c r="L3148" i="1"/>
  <c r="M3148" i="1"/>
  <c r="L3149" i="1"/>
  <c r="M3149" i="1"/>
  <c r="L3150" i="1"/>
  <c r="M3150" i="1"/>
  <c r="L3151" i="1"/>
  <c r="M3151" i="1"/>
  <c r="L3152" i="1"/>
  <c r="M3152" i="1"/>
  <c r="L3153" i="1"/>
  <c r="M3153" i="1"/>
  <c r="L3154" i="1"/>
  <c r="M3154" i="1"/>
  <c r="L3155" i="1"/>
  <c r="M3155" i="1"/>
  <c r="L3156" i="1"/>
  <c r="M3156" i="1"/>
  <c r="L3157" i="1"/>
  <c r="M3157" i="1"/>
  <c r="L3158" i="1"/>
  <c r="M3158" i="1"/>
  <c r="L3159" i="1"/>
  <c r="M3159" i="1"/>
  <c r="L3160" i="1"/>
  <c r="M3160" i="1"/>
  <c r="L3161" i="1"/>
  <c r="M3161" i="1"/>
  <c r="L3162" i="1"/>
  <c r="M3162" i="1"/>
  <c r="L3163" i="1"/>
  <c r="M3163" i="1"/>
  <c r="L3164" i="1"/>
  <c r="M3164" i="1"/>
  <c r="L3165" i="1"/>
  <c r="M3165" i="1"/>
  <c r="L3166" i="1"/>
  <c r="M3166" i="1"/>
  <c r="L3167" i="1"/>
  <c r="M3167" i="1"/>
  <c r="L3168" i="1"/>
  <c r="M3168" i="1"/>
  <c r="L3169" i="1"/>
  <c r="M3169" i="1"/>
  <c r="L3170" i="1"/>
  <c r="M3170" i="1"/>
  <c r="L3171" i="1"/>
  <c r="M3171" i="1"/>
  <c r="L3172" i="1"/>
  <c r="M3172" i="1"/>
  <c r="L3173" i="1"/>
  <c r="M3173" i="1"/>
  <c r="L3174" i="1"/>
  <c r="M3174" i="1"/>
  <c r="L3175" i="1"/>
  <c r="M3175" i="1"/>
  <c r="L3176" i="1"/>
  <c r="M3176" i="1"/>
  <c r="L3177" i="1"/>
  <c r="M3177" i="1"/>
  <c r="L3178" i="1"/>
  <c r="M3178" i="1"/>
  <c r="L3179" i="1"/>
  <c r="M3179" i="1"/>
  <c r="L3180" i="1"/>
  <c r="M3180" i="1"/>
  <c r="L3181" i="1"/>
  <c r="M3181" i="1"/>
  <c r="L3182" i="1"/>
  <c r="M3182" i="1"/>
  <c r="L3183" i="1"/>
  <c r="M3183" i="1"/>
  <c r="L3184" i="1"/>
  <c r="M3184" i="1"/>
  <c r="L3185" i="1"/>
  <c r="M3185" i="1"/>
  <c r="L3186" i="1"/>
  <c r="M3186" i="1"/>
  <c r="L3187" i="1"/>
  <c r="M3187" i="1"/>
  <c r="L3188" i="1"/>
  <c r="M3188" i="1"/>
  <c r="L3189" i="1"/>
  <c r="M3189" i="1"/>
  <c r="L3190" i="1"/>
  <c r="M3190" i="1"/>
  <c r="L3191" i="1"/>
  <c r="M3191" i="1"/>
  <c r="L3192" i="1"/>
  <c r="M3192" i="1"/>
  <c r="L3193" i="1"/>
  <c r="M3193" i="1"/>
  <c r="L3194" i="1"/>
  <c r="M3194" i="1"/>
  <c r="L3195" i="1"/>
  <c r="M3195" i="1"/>
  <c r="L3196" i="1"/>
  <c r="M3196" i="1"/>
  <c r="L3197" i="1"/>
  <c r="M3197" i="1"/>
  <c r="L3198" i="1"/>
  <c r="M3198" i="1"/>
  <c r="L3199" i="1"/>
  <c r="M3199" i="1"/>
  <c r="L3200" i="1"/>
  <c r="M3200" i="1"/>
  <c r="L3201" i="1"/>
  <c r="M3201" i="1"/>
  <c r="L3202" i="1"/>
  <c r="M3202" i="1"/>
  <c r="L3203" i="1"/>
  <c r="M3203" i="1"/>
  <c r="L3204" i="1"/>
  <c r="M3204" i="1"/>
  <c r="L3205" i="1"/>
  <c r="M3205" i="1"/>
  <c r="L3206" i="1"/>
  <c r="M3206" i="1"/>
  <c r="L3207" i="1"/>
  <c r="M3207" i="1"/>
  <c r="L3208" i="1"/>
  <c r="M3208" i="1"/>
  <c r="L3209" i="1"/>
  <c r="M3209" i="1"/>
  <c r="L3210" i="1"/>
  <c r="M3210" i="1"/>
  <c r="L3211" i="1"/>
  <c r="M3211" i="1"/>
  <c r="L3212" i="1"/>
  <c r="M3212" i="1"/>
  <c r="L3213" i="1"/>
  <c r="M3213" i="1"/>
  <c r="L3214" i="1"/>
  <c r="M3214" i="1"/>
  <c r="L3215" i="1"/>
  <c r="M3215" i="1"/>
  <c r="L3216" i="1"/>
  <c r="M3216" i="1"/>
  <c r="L3217" i="1"/>
  <c r="M3217" i="1"/>
  <c r="L3218" i="1"/>
  <c r="M3218" i="1"/>
  <c r="L3219" i="1"/>
  <c r="M3219" i="1"/>
  <c r="L3220" i="1"/>
  <c r="M3220" i="1"/>
  <c r="L3221" i="1"/>
  <c r="M3221" i="1"/>
  <c r="L3222" i="1"/>
  <c r="M3222" i="1"/>
  <c r="L3223" i="1"/>
  <c r="M3223" i="1"/>
  <c r="L3224" i="1"/>
  <c r="M3224" i="1"/>
  <c r="L3225" i="1"/>
  <c r="M3225" i="1"/>
  <c r="L3226" i="1"/>
  <c r="M3226" i="1"/>
  <c r="L3227" i="1"/>
  <c r="M3227" i="1"/>
  <c r="L3228" i="1"/>
  <c r="M3228" i="1"/>
  <c r="L3229" i="1"/>
  <c r="M3229" i="1"/>
  <c r="L3230" i="1"/>
  <c r="M3230" i="1"/>
  <c r="L3231" i="1"/>
  <c r="M3231" i="1"/>
  <c r="L3232" i="1"/>
  <c r="M3232" i="1"/>
  <c r="L3233" i="1"/>
  <c r="M3233" i="1"/>
  <c r="L3234" i="1"/>
  <c r="M3234" i="1"/>
  <c r="L3235" i="1"/>
  <c r="M3235" i="1"/>
  <c r="L3236" i="1"/>
  <c r="M3236" i="1"/>
  <c r="L3237" i="1"/>
  <c r="M3237" i="1"/>
  <c r="L3238" i="1"/>
  <c r="M3238" i="1"/>
  <c r="L3239" i="1"/>
  <c r="M3239" i="1"/>
  <c r="L3240" i="1"/>
  <c r="M3240" i="1"/>
  <c r="L3241" i="1"/>
  <c r="M3241" i="1"/>
  <c r="L3242" i="1"/>
  <c r="M3242" i="1"/>
  <c r="L3243" i="1"/>
  <c r="M3243" i="1"/>
  <c r="L3244" i="1"/>
  <c r="M3244" i="1"/>
  <c r="L3245" i="1"/>
  <c r="M3245" i="1"/>
  <c r="L3246" i="1"/>
  <c r="M3246" i="1"/>
  <c r="L3247" i="1"/>
  <c r="M3247" i="1"/>
  <c r="L3248" i="1"/>
  <c r="M3248" i="1"/>
  <c r="L3249" i="1"/>
  <c r="M3249" i="1"/>
  <c r="L3250" i="1"/>
  <c r="M3250" i="1"/>
  <c r="L3251" i="1"/>
  <c r="M3251" i="1"/>
  <c r="L3252" i="1"/>
  <c r="M3252" i="1"/>
  <c r="L3253" i="1"/>
  <c r="M3253" i="1"/>
  <c r="L3254" i="1"/>
  <c r="M3254" i="1"/>
  <c r="L3255" i="1"/>
  <c r="M3255" i="1"/>
  <c r="L3256" i="1"/>
  <c r="M3256" i="1"/>
  <c r="L3257" i="1"/>
  <c r="M3257" i="1"/>
  <c r="L3258" i="1"/>
  <c r="M3258" i="1"/>
  <c r="L3259" i="1"/>
  <c r="M3259" i="1"/>
  <c r="L3260" i="1"/>
  <c r="M3260" i="1"/>
  <c r="L3261" i="1"/>
  <c r="M3261" i="1"/>
  <c r="L3262" i="1"/>
  <c r="M3262" i="1"/>
  <c r="L3263" i="1"/>
  <c r="M3263" i="1"/>
  <c r="L3264" i="1"/>
  <c r="M3264" i="1"/>
  <c r="L3265" i="1"/>
  <c r="M3265" i="1"/>
  <c r="L3266" i="1"/>
  <c r="M3266" i="1"/>
  <c r="L3267" i="1"/>
  <c r="M3267" i="1"/>
  <c r="L3268" i="1"/>
  <c r="M3268" i="1"/>
  <c r="L3269" i="1"/>
  <c r="M3269" i="1"/>
  <c r="L3270" i="1"/>
  <c r="M3270" i="1"/>
  <c r="L3271" i="1"/>
  <c r="M3271" i="1"/>
  <c r="L3272" i="1"/>
  <c r="M3272" i="1"/>
  <c r="L3273" i="1"/>
  <c r="M3273" i="1"/>
  <c r="L3274" i="1"/>
  <c r="M3274" i="1"/>
  <c r="L3275" i="1"/>
  <c r="M3275" i="1"/>
  <c r="L3276" i="1"/>
  <c r="M3276" i="1"/>
  <c r="L3277" i="1"/>
  <c r="M3277" i="1"/>
  <c r="L3278" i="1"/>
  <c r="M3278" i="1"/>
  <c r="L3279" i="1"/>
  <c r="M3279" i="1"/>
  <c r="L3280" i="1"/>
  <c r="M3280" i="1"/>
  <c r="L3281" i="1"/>
  <c r="M3281" i="1"/>
  <c r="L3282" i="1"/>
  <c r="M3282" i="1"/>
  <c r="L3283" i="1"/>
  <c r="M3283" i="1"/>
  <c r="L3284" i="1"/>
  <c r="M3284" i="1"/>
  <c r="L3285" i="1"/>
  <c r="M3285" i="1"/>
  <c r="L3286" i="1"/>
  <c r="M3286" i="1"/>
  <c r="L3287" i="1"/>
  <c r="M3287" i="1"/>
  <c r="L3288" i="1"/>
  <c r="M3288" i="1"/>
  <c r="L3289" i="1"/>
  <c r="M3289" i="1"/>
  <c r="L3290" i="1"/>
  <c r="M3290" i="1"/>
  <c r="L3291" i="1"/>
  <c r="M3291" i="1"/>
  <c r="L3292" i="1"/>
  <c r="M3292" i="1"/>
  <c r="L3293" i="1"/>
  <c r="M3293" i="1"/>
  <c r="L3294" i="1"/>
  <c r="M3294" i="1"/>
  <c r="L3295" i="1"/>
  <c r="M3295" i="1"/>
  <c r="L3296" i="1"/>
  <c r="M3296" i="1"/>
  <c r="L3297" i="1"/>
  <c r="M3297" i="1"/>
  <c r="L3298" i="1"/>
  <c r="M3298" i="1"/>
  <c r="L3299" i="1"/>
  <c r="M3299" i="1"/>
  <c r="L3300" i="1"/>
  <c r="M3300" i="1"/>
  <c r="L3301" i="1"/>
  <c r="M3301" i="1"/>
  <c r="L3302" i="1"/>
  <c r="M3302" i="1"/>
  <c r="L3303" i="1"/>
  <c r="M3303" i="1"/>
  <c r="L3304" i="1"/>
  <c r="M3304" i="1"/>
  <c r="L3305" i="1"/>
  <c r="M3305" i="1"/>
  <c r="L3306" i="1"/>
  <c r="M3306" i="1"/>
  <c r="L3307" i="1"/>
  <c r="M3307" i="1"/>
  <c r="L3308" i="1"/>
  <c r="M3308" i="1"/>
  <c r="L3309" i="1"/>
  <c r="M3309" i="1"/>
  <c r="L3310" i="1"/>
  <c r="M3310" i="1"/>
  <c r="L3311" i="1"/>
  <c r="M3311" i="1"/>
  <c r="L3312" i="1"/>
  <c r="M3312" i="1"/>
  <c r="L3313" i="1"/>
  <c r="M3313" i="1"/>
  <c r="L3314" i="1"/>
  <c r="M3314" i="1"/>
  <c r="L3315" i="1"/>
  <c r="M3315" i="1"/>
  <c r="L3316" i="1"/>
  <c r="M3316" i="1"/>
  <c r="L3317" i="1"/>
  <c r="M3317" i="1"/>
  <c r="L3318" i="1"/>
  <c r="M3318" i="1"/>
  <c r="L3319" i="1"/>
  <c r="M3319" i="1"/>
  <c r="L3320" i="1"/>
  <c r="M3320" i="1"/>
  <c r="L3321" i="1"/>
  <c r="M3321" i="1"/>
  <c r="L3322" i="1"/>
  <c r="M3322" i="1"/>
  <c r="L3323" i="1"/>
  <c r="M3323" i="1"/>
  <c r="L3324" i="1"/>
  <c r="M3324" i="1"/>
  <c r="L3325" i="1"/>
  <c r="M3325" i="1"/>
  <c r="L3326" i="1"/>
  <c r="M3326" i="1"/>
  <c r="L3327" i="1"/>
  <c r="M3327" i="1"/>
  <c r="L3328" i="1"/>
  <c r="M3328" i="1"/>
  <c r="L3329" i="1"/>
  <c r="M3329" i="1"/>
  <c r="L3330" i="1"/>
  <c r="M3330" i="1"/>
  <c r="L3331" i="1"/>
  <c r="M3331" i="1"/>
  <c r="L3332" i="1"/>
  <c r="M3332" i="1"/>
  <c r="L3333" i="1"/>
  <c r="M3333" i="1"/>
  <c r="L3334" i="1"/>
  <c r="M3334" i="1"/>
  <c r="L3335" i="1"/>
  <c r="M3335" i="1"/>
  <c r="L3336" i="1"/>
  <c r="M3336" i="1"/>
  <c r="L3337" i="1"/>
  <c r="M3337" i="1"/>
  <c r="L3338" i="1"/>
  <c r="M3338" i="1"/>
  <c r="L3339" i="1"/>
  <c r="M3339" i="1"/>
  <c r="L3340" i="1"/>
  <c r="M3340" i="1"/>
  <c r="L3341" i="1"/>
  <c r="M3341" i="1"/>
  <c r="L3342" i="1"/>
  <c r="M3342" i="1"/>
  <c r="L3343" i="1"/>
  <c r="M3343" i="1"/>
  <c r="L3344" i="1"/>
  <c r="M3344" i="1"/>
  <c r="L3345" i="1"/>
  <c r="M3345" i="1"/>
  <c r="L3346" i="1"/>
  <c r="M3346" i="1"/>
  <c r="L3347" i="1"/>
  <c r="M3347" i="1"/>
  <c r="L3348" i="1"/>
  <c r="M3348" i="1"/>
  <c r="L3349" i="1"/>
  <c r="M3349" i="1"/>
  <c r="L3350" i="1"/>
  <c r="M3350" i="1"/>
  <c r="L3351" i="1"/>
  <c r="M3351" i="1"/>
  <c r="L3352" i="1"/>
  <c r="M3352" i="1"/>
  <c r="L3353" i="1"/>
  <c r="M3353" i="1"/>
  <c r="L3354" i="1"/>
  <c r="M3354" i="1"/>
  <c r="L3355" i="1"/>
  <c r="M3355" i="1"/>
  <c r="L3356" i="1"/>
  <c r="M3356" i="1"/>
  <c r="L3357" i="1"/>
  <c r="M3357" i="1"/>
  <c r="L3358" i="1"/>
  <c r="M3358" i="1"/>
  <c r="L3359" i="1"/>
  <c r="M3359" i="1"/>
  <c r="L3360" i="1"/>
  <c r="M3360" i="1"/>
  <c r="L3361" i="1"/>
  <c r="M3361" i="1"/>
  <c r="L3362" i="1"/>
  <c r="M3362" i="1"/>
  <c r="L3363" i="1"/>
  <c r="M3363" i="1"/>
  <c r="L3364" i="1"/>
  <c r="M3364" i="1"/>
  <c r="L3365" i="1"/>
  <c r="M3365" i="1"/>
  <c r="L3366" i="1"/>
  <c r="M3366" i="1"/>
  <c r="L3367" i="1"/>
  <c r="M3367" i="1"/>
  <c r="L3368" i="1"/>
  <c r="M3368" i="1"/>
  <c r="L3369" i="1"/>
  <c r="M3369" i="1"/>
  <c r="L3370" i="1"/>
  <c r="M3370" i="1"/>
  <c r="L3371" i="1"/>
  <c r="M3371" i="1"/>
  <c r="L3372" i="1"/>
  <c r="M3372" i="1"/>
  <c r="L3373" i="1"/>
  <c r="M3373" i="1"/>
  <c r="L3374" i="1"/>
  <c r="M3374" i="1"/>
  <c r="L3375" i="1"/>
  <c r="M3375" i="1"/>
  <c r="L3376" i="1"/>
  <c r="M3376" i="1"/>
  <c r="L3377" i="1"/>
  <c r="M3377" i="1"/>
  <c r="L3378" i="1"/>
  <c r="M3378" i="1"/>
  <c r="L3379" i="1"/>
  <c r="M3379" i="1"/>
  <c r="L3380" i="1"/>
  <c r="M3380" i="1"/>
  <c r="L3381" i="1"/>
  <c r="M3381" i="1"/>
  <c r="L3382" i="1"/>
  <c r="M3382" i="1"/>
  <c r="L3383" i="1"/>
  <c r="M3383" i="1"/>
  <c r="L3384" i="1"/>
  <c r="M3384" i="1"/>
  <c r="L3385" i="1"/>
  <c r="M3385" i="1"/>
  <c r="L3386" i="1"/>
  <c r="M3386" i="1"/>
  <c r="L3387" i="1"/>
  <c r="M3387" i="1"/>
  <c r="L3388" i="1"/>
  <c r="M3388" i="1"/>
  <c r="L3389" i="1"/>
  <c r="M3389" i="1"/>
  <c r="L3390" i="1"/>
  <c r="M3390" i="1"/>
  <c r="L3391" i="1"/>
  <c r="M3391" i="1"/>
  <c r="L3392" i="1"/>
  <c r="M3392" i="1"/>
  <c r="L3393" i="1"/>
  <c r="M3393" i="1"/>
  <c r="L3394" i="1"/>
  <c r="M3394" i="1"/>
  <c r="L3395" i="1"/>
  <c r="M3395" i="1"/>
  <c r="L3396" i="1"/>
  <c r="M3396" i="1"/>
  <c r="L3397" i="1"/>
  <c r="M3397" i="1"/>
  <c r="L3398" i="1"/>
  <c r="M3398" i="1"/>
  <c r="L3399" i="1"/>
  <c r="M3399" i="1"/>
  <c r="L3400" i="1"/>
  <c r="M3400" i="1"/>
  <c r="L3401" i="1"/>
  <c r="M3401" i="1"/>
  <c r="L3402" i="1"/>
  <c r="M3402" i="1"/>
  <c r="L3403" i="1"/>
  <c r="M3403" i="1"/>
  <c r="L3404" i="1"/>
  <c r="M3404" i="1"/>
  <c r="L3405" i="1"/>
  <c r="M3405" i="1"/>
  <c r="L3406" i="1"/>
  <c r="M3406" i="1"/>
  <c r="L3407" i="1"/>
  <c r="M3407" i="1"/>
  <c r="L3408" i="1"/>
  <c r="M3408" i="1"/>
  <c r="L3409" i="1"/>
  <c r="M3409" i="1"/>
  <c r="L3410" i="1"/>
  <c r="M3410" i="1"/>
  <c r="L3411" i="1"/>
  <c r="M3411" i="1"/>
  <c r="L3412" i="1"/>
  <c r="M3412" i="1"/>
  <c r="L3413" i="1"/>
  <c r="M3413" i="1"/>
  <c r="L3414" i="1"/>
  <c r="M3414" i="1"/>
  <c r="L3415" i="1"/>
  <c r="M3415" i="1"/>
  <c r="L3416" i="1"/>
  <c r="M3416" i="1"/>
  <c r="L3417" i="1"/>
  <c r="M3417" i="1"/>
  <c r="L3418" i="1"/>
  <c r="M3418" i="1"/>
  <c r="L3419" i="1"/>
  <c r="M3419" i="1"/>
  <c r="L3420" i="1"/>
  <c r="M3420" i="1"/>
  <c r="L3421" i="1"/>
  <c r="M3421" i="1"/>
  <c r="L3422" i="1"/>
  <c r="M3422" i="1"/>
  <c r="L3423" i="1"/>
  <c r="M3423" i="1"/>
  <c r="L3424" i="1"/>
  <c r="M3424" i="1"/>
  <c r="L3425" i="1"/>
  <c r="M3425" i="1"/>
  <c r="L3426" i="1"/>
  <c r="M3426" i="1"/>
  <c r="L3427" i="1"/>
  <c r="M3427" i="1"/>
  <c r="L3428" i="1"/>
  <c r="M3428" i="1"/>
  <c r="L3429" i="1"/>
  <c r="M3429" i="1"/>
  <c r="L3430" i="1"/>
  <c r="M3430" i="1"/>
  <c r="L3431" i="1"/>
  <c r="M3431" i="1"/>
  <c r="L3432" i="1"/>
  <c r="M3432" i="1"/>
  <c r="L3433" i="1"/>
  <c r="M3433" i="1"/>
  <c r="L3434" i="1"/>
  <c r="M3434" i="1"/>
  <c r="L3435" i="1"/>
  <c r="M3435" i="1"/>
  <c r="L3436" i="1"/>
  <c r="M3436" i="1"/>
  <c r="L3437" i="1"/>
  <c r="M3437" i="1"/>
  <c r="L3438" i="1"/>
  <c r="M3438" i="1"/>
  <c r="L3439" i="1"/>
  <c r="M3439" i="1"/>
  <c r="L3440" i="1"/>
  <c r="M3440" i="1"/>
  <c r="L3441" i="1"/>
  <c r="M3441" i="1"/>
  <c r="L3442" i="1"/>
  <c r="M3442" i="1"/>
  <c r="L3443" i="1"/>
  <c r="M3443" i="1"/>
  <c r="L3444" i="1"/>
  <c r="M3444" i="1"/>
  <c r="L3445" i="1"/>
  <c r="M3445" i="1"/>
  <c r="L3446" i="1"/>
  <c r="M3446" i="1"/>
  <c r="L3447" i="1"/>
  <c r="M3447" i="1"/>
  <c r="L3448" i="1"/>
  <c r="M3448" i="1"/>
  <c r="L3449" i="1"/>
  <c r="M3449" i="1"/>
  <c r="L3450" i="1"/>
  <c r="M3450" i="1"/>
  <c r="L3451" i="1"/>
  <c r="M3451" i="1"/>
  <c r="L3452" i="1"/>
  <c r="M3452" i="1"/>
  <c r="L3453" i="1"/>
  <c r="M3453" i="1"/>
  <c r="L3454" i="1"/>
  <c r="M3454" i="1"/>
  <c r="L3455" i="1"/>
  <c r="M3455" i="1"/>
  <c r="L3456" i="1"/>
  <c r="M3456" i="1"/>
  <c r="L3457" i="1"/>
  <c r="M3457" i="1"/>
  <c r="L3458" i="1"/>
  <c r="M3458" i="1"/>
  <c r="L3459" i="1"/>
  <c r="M3459" i="1"/>
  <c r="L3460" i="1"/>
  <c r="M3460" i="1"/>
  <c r="L3461" i="1"/>
  <c r="M3461" i="1"/>
  <c r="L3462" i="1"/>
  <c r="M3462" i="1"/>
  <c r="L3463" i="1"/>
  <c r="M3463" i="1"/>
  <c r="L3464" i="1"/>
  <c r="M3464" i="1"/>
  <c r="L3465" i="1"/>
  <c r="M3465" i="1"/>
  <c r="L3466" i="1"/>
  <c r="M3466" i="1"/>
  <c r="L3467" i="1"/>
  <c r="M3467" i="1"/>
  <c r="L3468" i="1"/>
  <c r="M3468" i="1"/>
  <c r="L3469" i="1"/>
  <c r="M3469" i="1"/>
  <c r="L3470" i="1"/>
  <c r="M3470" i="1"/>
  <c r="L3471" i="1"/>
  <c r="M3471" i="1"/>
  <c r="L3472" i="1"/>
  <c r="M3472" i="1"/>
  <c r="L3473" i="1"/>
  <c r="M3473" i="1"/>
  <c r="L3474" i="1"/>
  <c r="M3474" i="1"/>
  <c r="L3475" i="1"/>
  <c r="M3475" i="1"/>
  <c r="L3476" i="1"/>
  <c r="M3476" i="1"/>
  <c r="L3477" i="1"/>
  <c r="M3477" i="1"/>
  <c r="L3478" i="1"/>
  <c r="M3478" i="1"/>
  <c r="L3479" i="1"/>
  <c r="M3479" i="1"/>
  <c r="L3480" i="1"/>
  <c r="M3480" i="1"/>
  <c r="L3481" i="1"/>
  <c r="M3481" i="1"/>
  <c r="L3482" i="1"/>
  <c r="M3482" i="1"/>
  <c r="L3483" i="1"/>
  <c r="M3483" i="1"/>
  <c r="L3484" i="1"/>
  <c r="M3484" i="1"/>
  <c r="L3485" i="1"/>
  <c r="M3485" i="1"/>
  <c r="L3486" i="1"/>
  <c r="M3486" i="1"/>
  <c r="L3487" i="1"/>
  <c r="M3487" i="1"/>
  <c r="L3488" i="1"/>
  <c r="M3488" i="1"/>
  <c r="L3489" i="1"/>
  <c r="M3489" i="1"/>
  <c r="L3490" i="1"/>
  <c r="M3490" i="1"/>
  <c r="L3491" i="1"/>
  <c r="M3491" i="1"/>
  <c r="L3492" i="1"/>
  <c r="M3492" i="1"/>
  <c r="L3493" i="1"/>
  <c r="M3493" i="1"/>
  <c r="L3494" i="1"/>
  <c r="M3494" i="1"/>
  <c r="L3495" i="1"/>
  <c r="M3495" i="1"/>
  <c r="L3496" i="1"/>
  <c r="M3496" i="1"/>
  <c r="L3497" i="1"/>
  <c r="M3497" i="1"/>
  <c r="L3498" i="1"/>
  <c r="M3498" i="1"/>
  <c r="L3499" i="1"/>
  <c r="M3499" i="1"/>
  <c r="L3500" i="1"/>
  <c r="M3500" i="1"/>
  <c r="L3501" i="1"/>
  <c r="M3501" i="1"/>
  <c r="L3502" i="1"/>
  <c r="M3502" i="1"/>
  <c r="L3503" i="1"/>
  <c r="M3503" i="1"/>
  <c r="L3504" i="1"/>
  <c r="M3504" i="1"/>
  <c r="L3505" i="1"/>
  <c r="M3505" i="1"/>
  <c r="L3506" i="1"/>
  <c r="M3506" i="1"/>
  <c r="L3507" i="1"/>
  <c r="M3507" i="1"/>
  <c r="L3508" i="1"/>
  <c r="M3508" i="1"/>
  <c r="L3509" i="1"/>
  <c r="M3509" i="1"/>
  <c r="L3510" i="1"/>
  <c r="M3510" i="1"/>
  <c r="L3511" i="1"/>
  <c r="M3511" i="1"/>
  <c r="L3512" i="1"/>
  <c r="M3512" i="1"/>
  <c r="L3513" i="1"/>
  <c r="M3513" i="1"/>
  <c r="L3514" i="1"/>
  <c r="M3514" i="1"/>
  <c r="L3515" i="1"/>
  <c r="M3515" i="1"/>
  <c r="L3516" i="1"/>
  <c r="M3516" i="1"/>
  <c r="L3517" i="1"/>
  <c r="M3517" i="1"/>
  <c r="L3518" i="1"/>
  <c r="M3518" i="1"/>
  <c r="L3519" i="1"/>
  <c r="M3519" i="1"/>
  <c r="L3520" i="1"/>
  <c r="M3520" i="1"/>
  <c r="L3521" i="1"/>
  <c r="M3521" i="1"/>
  <c r="L3522" i="1"/>
  <c r="M3522" i="1"/>
  <c r="L3523" i="1"/>
  <c r="M3523" i="1"/>
  <c r="L3524" i="1"/>
  <c r="M3524" i="1"/>
  <c r="L3525" i="1"/>
  <c r="M3525" i="1"/>
  <c r="L3526" i="1"/>
  <c r="M3526" i="1"/>
  <c r="L3527" i="1"/>
  <c r="M3527" i="1"/>
  <c r="L3528" i="1"/>
  <c r="M3528" i="1"/>
  <c r="L3529" i="1"/>
  <c r="M3529" i="1"/>
  <c r="L3530" i="1"/>
  <c r="M3530" i="1"/>
  <c r="L3531" i="1"/>
  <c r="M3531" i="1"/>
  <c r="L3532" i="1"/>
  <c r="M3532" i="1"/>
  <c r="L3533" i="1"/>
  <c r="M3533" i="1"/>
  <c r="L3534" i="1"/>
  <c r="M3534" i="1"/>
  <c r="L3535" i="1"/>
  <c r="M3535" i="1"/>
  <c r="L3536" i="1"/>
  <c r="M3536" i="1"/>
  <c r="L3537" i="1"/>
  <c r="M3537" i="1"/>
  <c r="L3538" i="1"/>
  <c r="M3538" i="1"/>
  <c r="L3539" i="1"/>
  <c r="M3539" i="1"/>
  <c r="L3540" i="1"/>
  <c r="M3540" i="1"/>
  <c r="L3541" i="1"/>
  <c r="M3541" i="1"/>
  <c r="L3542" i="1"/>
  <c r="M3542" i="1"/>
  <c r="L3543" i="1"/>
  <c r="M3543" i="1"/>
  <c r="L3544" i="1"/>
  <c r="M3544" i="1"/>
  <c r="L3545" i="1"/>
  <c r="M3545" i="1"/>
  <c r="L3546" i="1"/>
  <c r="M3546" i="1"/>
  <c r="L3547" i="1"/>
  <c r="M3547" i="1"/>
  <c r="L3548" i="1"/>
  <c r="M3548" i="1"/>
  <c r="L3549" i="1"/>
  <c r="M3549" i="1"/>
  <c r="L3550" i="1"/>
  <c r="M3550" i="1"/>
  <c r="L3551" i="1"/>
  <c r="M3551" i="1"/>
  <c r="L3552" i="1"/>
  <c r="M3552" i="1"/>
  <c r="L3553" i="1"/>
  <c r="M3553" i="1"/>
  <c r="L3554" i="1"/>
  <c r="M3554" i="1"/>
  <c r="L3555" i="1"/>
  <c r="M3555" i="1"/>
  <c r="L3556" i="1"/>
  <c r="M3556" i="1"/>
  <c r="L3557" i="1"/>
  <c r="M3557" i="1"/>
  <c r="L3558" i="1"/>
  <c r="M3558" i="1"/>
  <c r="L3559" i="1"/>
  <c r="M3559" i="1"/>
  <c r="L3560" i="1"/>
  <c r="M3560" i="1"/>
  <c r="L3561" i="1"/>
  <c r="M3561" i="1"/>
  <c r="L3562" i="1"/>
  <c r="M3562" i="1"/>
  <c r="L3563" i="1"/>
  <c r="M3563" i="1"/>
  <c r="L3564" i="1"/>
  <c r="M3564" i="1"/>
  <c r="L3565" i="1"/>
  <c r="M3565" i="1"/>
  <c r="L3566" i="1"/>
  <c r="M3566" i="1"/>
  <c r="L3567" i="1"/>
  <c r="M3567" i="1"/>
  <c r="L3568" i="1"/>
  <c r="M3568" i="1"/>
  <c r="L3569" i="1"/>
  <c r="M3569" i="1"/>
  <c r="L3570" i="1"/>
  <c r="M3570" i="1"/>
  <c r="L3571" i="1"/>
  <c r="M3571" i="1"/>
  <c r="L3572" i="1"/>
  <c r="M3572" i="1"/>
  <c r="L3573" i="1"/>
  <c r="M3573" i="1"/>
  <c r="L3574" i="1"/>
  <c r="M3574" i="1"/>
  <c r="L3575" i="1"/>
  <c r="M3575" i="1"/>
  <c r="L3576" i="1"/>
  <c r="M3576" i="1"/>
  <c r="L3577" i="1"/>
  <c r="M3577" i="1"/>
  <c r="L3578" i="1"/>
  <c r="M3578" i="1"/>
  <c r="L3579" i="1"/>
  <c r="M3579" i="1"/>
  <c r="L3580" i="1"/>
  <c r="M3580" i="1"/>
  <c r="L3581" i="1"/>
  <c r="M3581" i="1"/>
  <c r="L3582" i="1"/>
  <c r="M3582" i="1"/>
  <c r="L3583" i="1"/>
  <c r="M3583" i="1"/>
  <c r="L3584" i="1"/>
  <c r="M3584" i="1"/>
  <c r="L3585" i="1"/>
  <c r="M3585" i="1"/>
  <c r="L3586" i="1"/>
  <c r="M3586" i="1"/>
  <c r="L3587" i="1"/>
  <c r="M3587" i="1"/>
  <c r="L3588" i="1"/>
  <c r="M3588" i="1"/>
  <c r="L3589" i="1"/>
  <c r="M3589" i="1"/>
  <c r="L3590" i="1"/>
  <c r="M3590" i="1"/>
  <c r="L3591" i="1"/>
  <c r="M3591" i="1"/>
  <c r="L3592" i="1"/>
  <c r="M3592" i="1"/>
  <c r="L3593" i="1"/>
  <c r="M3593" i="1"/>
  <c r="L3594" i="1"/>
  <c r="M3594" i="1"/>
  <c r="L3595" i="1"/>
  <c r="M3595" i="1"/>
  <c r="L3596" i="1"/>
  <c r="M3596" i="1"/>
  <c r="L3597" i="1"/>
  <c r="M3597" i="1"/>
  <c r="L3598" i="1"/>
  <c r="M3598" i="1"/>
  <c r="L3599" i="1"/>
  <c r="M3599" i="1"/>
  <c r="L3600" i="1"/>
  <c r="M3600" i="1"/>
  <c r="L3601" i="1"/>
  <c r="M3601" i="1"/>
  <c r="L3602" i="1"/>
  <c r="M3602" i="1"/>
  <c r="L3603" i="1"/>
  <c r="M3603" i="1"/>
  <c r="L3604" i="1"/>
  <c r="M3604" i="1"/>
  <c r="L3605" i="1"/>
  <c r="M3605" i="1"/>
  <c r="L3606" i="1"/>
  <c r="M3606" i="1"/>
  <c r="L3607" i="1"/>
  <c r="M3607" i="1"/>
  <c r="L3608" i="1"/>
  <c r="M3608" i="1"/>
  <c r="L3609" i="1"/>
  <c r="M3609" i="1"/>
  <c r="L3610" i="1"/>
  <c r="M3610" i="1"/>
  <c r="L3611" i="1"/>
  <c r="M3611" i="1"/>
  <c r="L3612" i="1"/>
  <c r="M3612" i="1"/>
  <c r="L3613" i="1"/>
  <c r="M3613" i="1"/>
  <c r="L3614" i="1"/>
  <c r="M3614" i="1"/>
  <c r="L3615" i="1"/>
  <c r="M3615" i="1"/>
  <c r="L3616" i="1"/>
  <c r="M3616" i="1"/>
  <c r="L3617" i="1"/>
  <c r="M3617" i="1"/>
  <c r="L3618" i="1"/>
  <c r="M3618" i="1"/>
  <c r="L3619" i="1"/>
  <c r="M3619" i="1"/>
  <c r="L3620" i="1"/>
  <c r="M3620" i="1"/>
  <c r="L3621" i="1"/>
  <c r="M3621" i="1"/>
  <c r="L3622" i="1"/>
  <c r="M3622" i="1"/>
  <c r="L3623" i="1"/>
  <c r="M3623" i="1"/>
  <c r="L3624" i="1"/>
  <c r="M3624" i="1"/>
  <c r="L3625" i="1"/>
  <c r="M3625" i="1"/>
  <c r="L3626" i="1"/>
  <c r="M3626" i="1"/>
  <c r="L3627" i="1"/>
  <c r="M3627" i="1"/>
  <c r="L3628" i="1"/>
  <c r="M3628" i="1"/>
  <c r="L3629" i="1"/>
  <c r="M3629" i="1"/>
  <c r="L3630" i="1"/>
  <c r="M3630" i="1"/>
  <c r="L3631" i="1"/>
  <c r="M3631" i="1"/>
  <c r="L3632" i="1"/>
  <c r="M3632" i="1"/>
  <c r="L3633" i="1"/>
  <c r="M3633" i="1"/>
  <c r="L3634" i="1"/>
  <c r="M3634" i="1"/>
  <c r="L3635" i="1"/>
  <c r="M3635" i="1"/>
  <c r="L3636" i="1"/>
  <c r="M3636" i="1"/>
  <c r="L3637" i="1"/>
  <c r="M3637" i="1"/>
  <c r="L3638" i="1"/>
  <c r="M3638" i="1"/>
  <c r="L3639" i="1"/>
  <c r="M3639" i="1"/>
  <c r="L3640" i="1"/>
  <c r="M3640" i="1"/>
  <c r="L3641" i="1"/>
  <c r="M3641" i="1"/>
  <c r="L3642" i="1"/>
  <c r="M3642" i="1"/>
  <c r="L3643" i="1"/>
  <c r="M3643" i="1"/>
  <c r="L3644" i="1"/>
  <c r="M3644" i="1"/>
  <c r="L3645" i="1"/>
  <c r="M3645" i="1"/>
  <c r="L3646" i="1"/>
  <c r="M3646" i="1"/>
  <c r="L3647" i="1"/>
  <c r="M3647" i="1"/>
  <c r="L3648" i="1"/>
  <c r="M3648" i="1"/>
  <c r="L3649" i="1"/>
  <c r="M3649" i="1"/>
  <c r="L3650" i="1"/>
  <c r="M3650" i="1"/>
  <c r="L3651" i="1"/>
  <c r="M3651" i="1"/>
  <c r="L3652" i="1"/>
  <c r="M3652" i="1"/>
  <c r="L3653" i="1"/>
  <c r="M3653" i="1"/>
  <c r="L3654" i="1"/>
  <c r="M3654" i="1"/>
  <c r="L3655" i="1"/>
  <c r="M3655" i="1"/>
  <c r="L3656" i="1"/>
  <c r="M3656" i="1"/>
  <c r="L3657" i="1"/>
  <c r="M3657" i="1"/>
  <c r="L3658" i="1"/>
  <c r="M3658" i="1"/>
  <c r="L3659" i="1"/>
  <c r="M3659" i="1"/>
  <c r="L3660" i="1"/>
  <c r="M3660" i="1"/>
  <c r="L3661" i="1"/>
  <c r="M3661" i="1"/>
  <c r="L3662" i="1"/>
  <c r="M3662" i="1"/>
  <c r="L3663" i="1"/>
  <c r="M3663" i="1"/>
  <c r="L3664" i="1"/>
  <c r="M3664" i="1"/>
  <c r="L3665" i="1"/>
  <c r="M3665" i="1"/>
  <c r="L3666" i="1"/>
  <c r="M3666" i="1"/>
  <c r="L3667" i="1"/>
  <c r="M3667" i="1"/>
  <c r="L3668" i="1"/>
  <c r="M3668" i="1"/>
  <c r="L3669" i="1"/>
  <c r="M3669" i="1"/>
  <c r="L3670" i="1"/>
  <c r="M3670" i="1"/>
  <c r="L3671" i="1"/>
  <c r="M3671" i="1"/>
  <c r="L3672" i="1"/>
  <c r="M3672" i="1"/>
  <c r="L3673" i="1"/>
  <c r="M3673" i="1"/>
  <c r="L3674" i="1"/>
  <c r="M3674" i="1"/>
  <c r="L3675" i="1"/>
  <c r="M3675" i="1"/>
  <c r="L3676" i="1"/>
  <c r="M3676" i="1"/>
  <c r="L3677" i="1"/>
  <c r="M3677" i="1"/>
  <c r="L3678" i="1"/>
  <c r="M3678" i="1"/>
  <c r="L3679" i="1"/>
  <c r="M3679" i="1"/>
  <c r="L3680" i="1"/>
  <c r="M3680" i="1"/>
  <c r="L3681" i="1"/>
  <c r="M3681" i="1"/>
  <c r="L3682" i="1"/>
  <c r="M3682" i="1"/>
  <c r="L3683" i="1"/>
  <c r="M3683" i="1"/>
  <c r="L3684" i="1"/>
  <c r="M3684" i="1"/>
  <c r="L3685" i="1"/>
  <c r="M3685" i="1"/>
  <c r="L3686" i="1"/>
  <c r="M3686" i="1"/>
  <c r="L3687" i="1"/>
  <c r="M3687" i="1"/>
  <c r="L3688" i="1"/>
  <c r="M3688" i="1"/>
  <c r="L3689" i="1"/>
  <c r="M3689" i="1"/>
  <c r="L3690" i="1"/>
  <c r="M3690" i="1"/>
  <c r="L3691" i="1"/>
  <c r="M3691" i="1"/>
  <c r="L3692" i="1"/>
  <c r="M3692" i="1"/>
  <c r="L3693" i="1"/>
  <c r="M3693" i="1"/>
  <c r="L3694" i="1"/>
  <c r="M3694" i="1"/>
  <c r="L3695" i="1"/>
  <c r="M3695" i="1"/>
  <c r="L3696" i="1"/>
  <c r="M3696" i="1"/>
  <c r="L3697" i="1"/>
  <c r="M3697" i="1"/>
  <c r="L3698" i="1"/>
  <c r="M3698" i="1"/>
  <c r="L3699" i="1"/>
  <c r="M3699" i="1"/>
  <c r="L3700" i="1"/>
  <c r="M3700" i="1"/>
  <c r="L3701" i="1"/>
  <c r="M3701" i="1"/>
  <c r="L3702" i="1"/>
  <c r="M3702" i="1"/>
  <c r="L3703" i="1"/>
  <c r="M3703" i="1"/>
  <c r="L3704" i="1"/>
  <c r="M3704" i="1"/>
  <c r="L3705" i="1"/>
  <c r="M3705" i="1"/>
  <c r="L3706" i="1"/>
  <c r="M3706" i="1"/>
  <c r="L3707" i="1"/>
  <c r="M3707" i="1"/>
  <c r="L3708" i="1"/>
  <c r="M3708" i="1"/>
  <c r="L3709" i="1"/>
  <c r="M3709" i="1"/>
  <c r="L3710" i="1"/>
  <c r="M3710" i="1"/>
  <c r="L3711" i="1"/>
  <c r="M3711" i="1"/>
  <c r="L3712" i="1"/>
  <c r="M3712" i="1"/>
  <c r="L3713" i="1"/>
  <c r="M3713" i="1"/>
  <c r="L3714" i="1"/>
  <c r="M3714" i="1"/>
  <c r="L3715" i="1"/>
  <c r="M3715" i="1"/>
  <c r="L3716" i="1"/>
  <c r="M3716" i="1"/>
  <c r="L3717" i="1"/>
  <c r="M3717" i="1"/>
  <c r="L3718" i="1"/>
  <c r="M3718" i="1"/>
  <c r="L3719" i="1"/>
  <c r="M3719" i="1"/>
  <c r="L3720" i="1"/>
  <c r="M3720" i="1"/>
  <c r="L3721" i="1"/>
  <c r="M3721" i="1"/>
  <c r="L3722" i="1"/>
  <c r="M3722" i="1"/>
  <c r="L3723" i="1"/>
  <c r="M3723" i="1"/>
  <c r="L3724" i="1"/>
  <c r="M3724" i="1"/>
  <c r="L3725" i="1"/>
  <c r="M3725" i="1"/>
  <c r="L3726" i="1"/>
  <c r="M3726" i="1"/>
  <c r="L3727" i="1"/>
  <c r="M3727" i="1"/>
  <c r="L3728" i="1"/>
  <c r="M3728" i="1"/>
  <c r="L3729" i="1"/>
  <c r="M3729" i="1"/>
  <c r="L3730" i="1"/>
  <c r="M3730" i="1"/>
  <c r="L3731" i="1"/>
  <c r="M3731" i="1"/>
  <c r="L3732" i="1"/>
  <c r="M3732" i="1"/>
  <c r="L3733" i="1"/>
  <c r="M3733" i="1"/>
  <c r="L3734" i="1"/>
  <c r="M3734" i="1"/>
  <c r="L3735" i="1"/>
  <c r="M3735" i="1"/>
  <c r="L3736" i="1"/>
  <c r="M3736" i="1"/>
  <c r="L3737" i="1"/>
  <c r="M3737" i="1"/>
  <c r="L3738" i="1"/>
  <c r="M3738" i="1"/>
  <c r="L3739" i="1"/>
  <c r="M3739" i="1"/>
  <c r="L3740" i="1"/>
  <c r="M3740" i="1"/>
  <c r="L3741" i="1"/>
  <c r="M3741" i="1"/>
  <c r="L3742" i="1"/>
  <c r="M3742" i="1"/>
  <c r="L3743" i="1"/>
  <c r="M3743" i="1"/>
  <c r="L3744" i="1"/>
  <c r="M3744" i="1"/>
  <c r="L3745" i="1"/>
  <c r="M3745" i="1"/>
  <c r="L3746" i="1"/>
  <c r="M3746" i="1"/>
  <c r="L3747" i="1"/>
  <c r="M3747" i="1"/>
  <c r="L3748" i="1"/>
  <c r="M3748" i="1"/>
  <c r="L3749" i="1"/>
  <c r="M3749" i="1"/>
  <c r="L3750" i="1"/>
  <c r="M3750" i="1"/>
  <c r="L3751" i="1"/>
  <c r="M3751" i="1"/>
  <c r="L3752" i="1"/>
  <c r="M3752" i="1"/>
  <c r="L3753" i="1"/>
  <c r="M3753" i="1"/>
  <c r="L3754" i="1"/>
  <c r="M3754" i="1"/>
  <c r="L3755" i="1"/>
  <c r="M3755" i="1"/>
  <c r="L3756" i="1"/>
  <c r="M3756" i="1"/>
  <c r="L3757" i="1"/>
  <c r="M3757" i="1"/>
  <c r="L3758" i="1"/>
  <c r="M3758" i="1"/>
  <c r="L3759" i="1"/>
  <c r="M3759" i="1"/>
  <c r="L3760" i="1"/>
  <c r="M3760" i="1"/>
  <c r="L3761" i="1"/>
  <c r="M3761" i="1"/>
  <c r="L3762" i="1"/>
  <c r="M3762" i="1"/>
  <c r="L3763" i="1"/>
  <c r="M3763" i="1"/>
  <c r="L3764" i="1"/>
  <c r="M3764" i="1"/>
  <c r="L3765" i="1"/>
  <c r="M3765" i="1"/>
  <c r="L3766" i="1"/>
  <c r="M3766" i="1"/>
  <c r="L3767" i="1"/>
  <c r="M3767" i="1"/>
  <c r="L3768" i="1"/>
  <c r="M3768" i="1"/>
  <c r="L3769" i="1"/>
  <c r="M3769" i="1"/>
  <c r="L3770" i="1"/>
  <c r="M3770" i="1"/>
  <c r="L3771" i="1"/>
  <c r="M3771" i="1"/>
  <c r="L3772" i="1"/>
  <c r="M3772" i="1"/>
  <c r="L3773" i="1"/>
  <c r="M3773" i="1"/>
  <c r="L3774" i="1"/>
  <c r="M3774" i="1"/>
  <c r="L3775" i="1"/>
  <c r="M3775" i="1"/>
  <c r="L3776" i="1"/>
  <c r="M3776" i="1"/>
  <c r="L3777" i="1"/>
  <c r="M3777" i="1"/>
  <c r="L3778" i="1"/>
  <c r="M3778" i="1"/>
  <c r="L3779" i="1"/>
  <c r="M3779" i="1"/>
  <c r="L3780" i="1"/>
  <c r="M3780" i="1"/>
  <c r="L3781" i="1"/>
  <c r="M3781" i="1"/>
  <c r="L3782" i="1"/>
  <c r="M3782" i="1"/>
  <c r="L3783" i="1"/>
  <c r="M3783" i="1"/>
  <c r="L3784" i="1"/>
  <c r="M3784" i="1"/>
  <c r="L3785" i="1"/>
  <c r="M3785" i="1"/>
  <c r="L3786" i="1"/>
  <c r="M3786" i="1"/>
  <c r="L3787" i="1"/>
  <c r="M3787" i="1"/>
  <c r="L3788" i="1"/>
  <c r="M3788" i="1"/>
  <c r="L3789" i="1"/>
  <c r="M3789" i="1"/>
  <c r="L3790" i="1"/>
  <c r="M3790" i="1"/>
  <c r="L3791" i="1"/>
  <c r="M3791" i="1"/>
  <c r="L3792" i="1"/>
  <c r="M3792" i="1"/>
  <c r="L3793" i="1"/>
  <c r="M3793" i="1"/>
  <c r="L3794" i="1"/>
  <c r="M3794" i="1"/>
  <c r="L3795" i="1"/>
  <c r="M3795" i="1"/>
  <c r="L3796" i="1"/>
  <c r="M3796" i="1"/>
  <c r="L3797" i="1"/>
  <c r="M3797" i="1"/>
  <c r="L3798" i="1"/>
  <c r="M3798" i="1"/>
  <c r="L3799" i="1"/>
  <c r="M3799" i="1"/>
  <c r="L3800" i="1"/>
  <c r="M3800" i="1"/>
  <c r="L3801" i="1"/>
  <c r="M3801" i="1"/>
  <c r="L3802" i="1"/>
  <c r="M3802" i="1"/>
  <c r="L3803" i="1"/>
  <c r="M3803" i="1"/>
  <c r="L3804" i="1"/>
  <c r="M3804" i="1"/>
  <c r="L3805" i="1"/>
  <c r="M3805" i="1"/>
  <c r="L3806" i="1"/>
  <c r="M3806" i="1"/>
  <c r="L3807" i="1"/>
  <c r="M3807" i="1"/>
  <c r="L3808" i="1"/>
  <c r="M3808" i="1"/>
  <c r="L3809" i="1"/>
  <c r="M3809" i="1"/>
  <c r="L3810" i="1"/>
  <c r="M3810" i="1"/>
  <c r="L3811" i="1"/>
  <c r="M3811" i="1"/>
  <c r="L3812" i="1"/>
  <c r="M3812" i="1"/>
  <c r="L3813" i="1"/>
  <c r="M3813" i="1"/>
  <c r="L3814" i="1"/>
  <c r="M3814" i="1"/>
  <c r="L3815" i="1"/>
  <c r="M3815" i="1"/>
  <c r="L3816" i="1"/>
  <c r="M3816" i="1"/>
  <c r="L3817" i="1"/>
  <c r="M3817" i="1"/>
  <c r="L3818" i="1"/>
  <c r="M3818" i="1"/>
  <c r="L3819" i="1"/>
  <c r="M3819" i="1"/>
  <c r="L3820" i="1"/>
  <c r="M3820" i="1"/>
  <c r="L3821" i="1"/>
  <c r="M3821" i="1"/>
  <c r="L3822" i="1"/>
  <c r="M3822" i="1"/>
  <c r="L3823" i="1"/>
  <c r="M3823" i="1"/>
  <c r="L3824" i="1"/>
  <c r="M3824" i="1"/>
  <c r="L3825" i="1"/>
  <c r="M3825" i="1"/>
  <c r="L3826" i="1"/>
  <c r="M3826" i="1"/>
  <c r="L3827" i="1"/>
  <c r="M3827" i="1"/>
  <c r="L3828" i="1"/>
  <c r="M3828" i="1"/>
  <c r="L3829" i="1"/>
  <c r="M3829" i="1"/>
  <c r="L3830" i="1"/>
  <c r="M3830" i="1"/>
  <c r="L3831" i="1"/>
  <c r="M3831" i="1"/>
  <c r="L3832" i="1"/>
  <c r="M3832" i="1"/>
  <c r="L3833" i="1"/>
  <c r="M3833" i="1"/>
  <c r="L3834" i="1"/>
  <c r="M3834" i="1"/>
  <c r="L3835" i="1"/>
  <c r="M3835" i="1"/>
  <c r="L3836" i="1"/>
  <c r="M3836" i="1"/>
  <c r="L3837" i="1"/>
  <c r="M3837" i="1"/>
  <c r="L3838" i="1"/>
  <c r="M3838" i="1"/>
  <c r="L3839" i="1"/>
  <c r="M3839" i="1"/>
  <c r="L3840" i="1"/>
  <c r="M3840" i="1"/>
  <c r="L3841" i="1"/>
  <c r="M3841" i="1"/>
  <c r="L3842" i="1"/>
  <c r="M3842" i="1"/>
  <c r="L3843" i="1"/>
  <c r="M3843" i="1"/>
  <c r="L3844" i="1"/>
  <c r="M3844" i="1"/>
  <c r="L3845" i="1"/>
  <c r="M3845" i="1"/>
  <c r="L3846" i="1"/>
  <c r="M3846" i="1"/>
  <c r="L3847" i="1"/>
  <c r="M3847" i="1"/>
  <c r="L3848" i="1"/>
  <c r="M3848" i="1"/>
  <c r="L3849" i="1"/>
  <c r="M3849" i="1"/>
  <c r="L3850" i="1"/>
  <c r="M3850" i="1"/>
  <c r="L3851" i="1"/>
  <c r="M3851" i="1"/>
  <c r="L3852" i="1"/>
  <c r="M3852" i="1"/>
  <c r="L3853" i="1"/>
  <c r="M3853" i="1"/>
  <c r="L3854" i="1"/>
  <c r="M3854" i="1"/>
  <c r="L3855" i="1"/>
  <c r="M3855" i="1"/>
  <c r="L3856" i="1"/>
  <c r="M3856" i="1"/>
  <c r="L3857" i="1"/>
  <c r="M3857" i="1"/>
  <c r="L3858" i="1"/>
  <c r="M3858" i="1"/>
  <c r="L3859" i="1"/>
  <c r="M3859" i="1"/>
  <c r="L3860" i="1"/>
  <c r="M3860" i="1"/>
  <c r="L3861" i="1"/>
  <c r="M3861" i="1"/>
  <c r="L3862" i="1"/>
  <c r="M3862" i="1"/>
  <c r="L3863" i="1"/>
  <c r="M3863" i="1"/>
  <c r="L3864" i="1"/>
  <c r="M3864" i="1"/>
  <c r="L3865" i="1"/>
  <c r="M3865" i="1"/>
  <c r="L3866" i="1"/>
  <c r="M3866" i="1"/>
  <c r="L3867" i="1"/>
  <c r="M3867" i="1"/>
  <c r="L3868" i="1"/>
  <c r="M3868" i="1"/>
  <c r="L3869" i="1"/>
  <c r="M3869" i="1"/>
  <c r="L3870" i="1"/>
  <c r="M3870" i="1"/>
  <c r="L3871" i="1"/>
  <c r="M3871" i="1"/>
  <c r="L3872" i="1"/>
  <c r="M3872" i="1"/>
  <c r="L3873" i="1"/>
  <c r="M3873" i="1"/>
  <c r="L3874" i="1"/>
  <c r="M3874" i="1"/>
  <c r="L3875" i="1"/>
  <c r="M3875" i="1"/>
  <c r="L3876" i="1"/>
  <c r="M3876" i="1"/>
  <c r="L3877" i="1"/>
  <c r="M3877" i="1"/>
  <c r="L3878" i="1"/>
  <c r="M3878" i="1"/>
  <c r="L3879" i="1"/>
  <c r="M3879" i="1"/>
  <c r="L3880" i="1"/>
  <c r="M3880" i="1"/>
  <c r="L3881" i="1"/>
  <c r="M3881" i="1"/>
  <c r="L3882" i="1"/>
  <c r="M3882" i="1"/>
  <c r="L3883" i="1"/>
  <c r="M3883" i="1"/>
  <c r="L3884" i="1"/>
  <c r="M3884" i="1"/>
  <c r="L3885" i="1"/>
  <c r="M3885" i="1"/>
  <c r="L3886" i="1"/>
  <c r="M3886" i="1"/>
  <c r="L3887" i="1"/>
  <c r="M3887" i="1"/>
  <c r="L3888" i="1"/>
  <c r="M3888" i="1"/>
  <c r="L3889" i="1"/>
  <c r="M3889" i="1"/>
  <c r="L3890" i="1"/>
  <c r="M3890" i="1"/>
  <c r="L3891" i="1"/>
  <c r="M3891" i="1"/>
  <c r="L3892" i="1"/>
  <c r="M3892" i="1"/>
  <c r="L3893" i="1"/>
  <c r="M3893" i="1"/>
  <c r="L3894" i="1"/>
  <c r="M3894" i="1"/>
  <c r="L3895" i="1"/>
  <c r="M3895" i="1"/>
  <c r="L3896" i="1"/>
  <c r="M3896" i="1"/>
  <c r="L3897" i="1"/>
  <c r="M3897" i="1"/>
  <c r="L3898" i="1"/>
  <c r="M3898" i="1"/>
  <c r="L3899" i="1"/>
  <c r="M3899" i="1"/>
  <c r="L3900" i="1"/>
  <c r="M3900" i="1"/>
  <c r="L3901" i="1"/>
  <c r="M3901" i="1"/>
  <c r="L3902" i="1"/>
  <c r="M3902" i="1"/>
  <c r="L3903" i="1"/>
  <c r="M3903" i="1"/>
  <c r="L3904" i="1"/>
  <c r="M3904" i="1"/>
  <c r="L3905" i="1"/>
  <c r="M3905" i="1"/>
  <c r="L3906" i="1"/>
  <c r="M3906" i="1"/>
  <c r="L3907" i="1"/>
  <c r="M3907" i="1"/>
  <c r="L3908" i="1"/>
  <c r="M3908" i="1"/>
  <c r="L3909" i="1"/>
  <c r="M3909" i="1"/>
  <c r="L3910" i="1"/>
  <c r="M3910" i="1"/>
  <c r="L3911" i="1"/>
  <c r="M3911" i="1"/>
  <c r="L3912" i="1"/>
  <c r="M3912" i="1"/>
  <c r="L3913" i="1"/>
  <c r="M3913" i="1"/>
  <c r="L3914" i="1"/>
  <c r="M3914" i="1"/>
  <c r="L3915" i="1"/>
  <c r="M3915" i="1"/>
  <c r="L3916" i="1"/>
  <c r="M3916" i="1"/>
  <c r="L3917" i="1"/>
  <c r="M3917" i="1"/>
  <c r="L3918" i="1"/>
  <c r="M3918" i="1"/>
  <c r="L3919" i="1"/>
  <c r="M3919" i="1"/>
  <c r="L3920" i="1"/>
  <c r="M3920" i="1"/>
  <c r="L3921" i="1"/>
  <c r="M3921" i="1"/>
  <c r="L3922" i="1"/>
  <c r="M3922" i="1"/>
  <c r="L3923" i="1"/>
  <c r="M3923" i="1"/>
  <c r="L3924" i="1"/>
  <c r="M3924" i="1"/>
  <c r="L3925" i="1"/>
  <c r="M3925" i="1"/>
  <c r="L3926" i="1"/>
  <c r="M3926" i="1"/>
  <c r="L3927" i="1"/>
  <c r="M3927" i="1"/>
  <c r="L3928" i="1"/>
  <c r="M3928" i="1"/>
  <c r="L3929" i="1"/>
  <c r="M3929" i="1"/>
  <c r="L3930" i="1"/>
  <c r="M3930" i="1"/>
  <c r="L3931" i="1"/>
  <c r="M3931" i="1"/>
  <c r="L3932" i="1"/>
  <c r="M3932" i="1"/>
  <c r="L3933" i="1"/>
  <c r="M3933" i="1"/>
  <c r="L3934" i="1"/>
  <c r="M3934" i="1"/>
  <c r="L3935" i="1"/>
  <c r="M3935" i="1"/>
  <c r="L3936" i="1"/>
  <c r="M3936" i="1"/>
  <c r="L3937" i="1"/>
  <c r="M3937" i="1"/>
  <c r="L3938" i="1"/>
  <c r="M3938" i="1"/>
  <c r="L3939" i="1"/>
  <c r="M3939" i="1"/>
  <c r="L3940" i="1"/>
  <c r="M3940" i="1"/>
  <c r="L3941" i="1"/>
  <c r="M3941" i="1"/>
  <c r="L3942" i="1"/>
  <c r="M3942" i="1"/>
  <c r="L3943" i="1"/>
  <c r="M3943" i="1"/>
  <c r="L3944" i="1"/>
  <c r="M3944" i="1"/>
  <c r="L3945" i="1"/>
  <c r="M3945" i="1"/>
  <c r="L3946" i="1"/>
  <c r="M3946" i="1"/>
  <c r="L3947" i="1"/>
  <c r="M3947" i="1"/>
  <c r="L3948" i="1"/>
  <c r="M3948" i="1"/>
  <c r="L3949" i="1"/>
  <c r="M3949" i="1"/>
  <c r="L3950" i="1"/>
  <c r="M3950" i="1"/>
  <c r="L3951" i="1"/>
  <c r="M3951" i="1"/>
  <c r="L3952" i="1"/>
  <c r="M3952" i="1"/>
  <c r="L3953" i="1"/>
  <c r="M3953" i="1"/>
  <c r="L3954" i="1"/>
  <c r="M3954" i="1"/>
  <c r="L3955" i="1"/>
  <c r="M3955" i="1"/>
  <c r="L3956" i="1"/>
  <c r="M3956" i="1"/>
  <c r="L3957" i="1"/>
  <c r="M3957" i="1"/>
  <c r="L3958" i="1"/>
  <c r="M3958" i="1"/>
  <c r="L3959" i="1"/>
  <c r="M3959" i="1"/>
  <c r="L3960" i="1"/>
  <c r="M3960" i="1"/>
  <c r="L3961" i="1"/>
  <c r="M3961" i="1"/>
  <c r="L3962" i="1"/>
  <c r="M3962" i="1"/>
  <c r="L3963" i="1"/>
  <c r="M3963" i="1"/>
  <c r="L3964" i="1"/>
  <c r="M3964" i="1"/>
  <c r="L3965" i="1"/>
  <c r="M3965" i="1"/>
  <c r="L3966" i="1"/>
  <c r="M3966" i="1"/>
  <c r="L3967" i="1"/>
  <c r="M3967" i="1"/>
  <c r="L3968" i="1"/>
  <c r="M3968" i="1"/>
  <c r="L3969" i="1"/>
  <c r="M3969" i="1"/>
  <c r="L3970" i="1"/>
  <c r="M3970" i="1"/>
  <c r="L3971" i="1"/>
  <c r="M3971" i="1"/>
  <c r="L3972" i="1"/>
  <c r="M3972" i="1"/>
  <c r="L3973" i="1"/>
  <c r="M3973" i="1"/>
  <c r="L3974" i="1"/>
  <c r="M3974" i="1"/>
  <c r="L3975" i="1"/>
  <c r="M3975" i="1"/>
  <c r="L3976" i="1"/>
  <c r="M3976" i="1"/>
  <c r="L3977" i="1"/>
  <c r="M3977" i="1"/>
  <c r="L3978" i="1"/>
  <c r="M3978" i="1"/>
  <c r="L3979" i="1"/>
  <c r="M3979" i="1"/>
  <c r="L3980" i="1"/>
  <c r="M3980" i="1"/>
  <c r="L3981" i="1"/>
  <c r="M3981" i="1"/>
  <c r="L3982" i="1"/>
  <c r="M3982" i="1"/>
  <c r="L3983" i="1"/>
  <c r="M3983" i="1"/>
  <c r="L3984" i="1"/>
  <c r="M3984" i="1"/>
  <c r="L3985" i="1"/>
  <c r="M3985" i="1"/>
  <c r="L3986" i="1"/>
  <c r="M3986" i="1"/>
  <c r="L3987" i="1"/>
  <c r="M3987" i="1"/>
  <c r="L3988" i="1"/>
  <c r="M3988" i="1"/>
  <c r="L3989" i="1"/>
  <c r="M3989" i="1"/>
  <c r="L3990" i="1"/>
  <c r="M3990" i="1"/>
  <c r="L3991" i="1"/>
  <c r="M3991" i="1"/>
  <c r="L3992" i="1"/>
  <c r="M3992" i="1"/>
  <c r="L3993" i="1"/>
  <c r="M3993" i="1"/>
  <c r="L3994" i="1"/>
  <c r="M3994" i="1"/>
  <c r="L3995" i="1"/>
  <c r="M3995" i="1"/>
  <c r="L3996" i="1"/>
  <c r="M3996" i="1"/>
  <c r="L3997" i="1"/>
  <c r="M3997" i="1"/>
  <c r="L3998" i="1"/>
  <c r="M3998" i="1"/>
  <c r="L3999" i="1"/>
  <c r="M3999" i="1"/>
  <c r="L4000" i="1"/>
  <c r="M4000" i="1"/>
  <c r="L4001" i="1"/>
  <c r="M4001" i="1"/>
  <c r="L4002" i="1"/>
  <c r="M4002" i="1"/>
  <c r="L4003" i="1"/>
  <c r="M4003" i="1"/>
  <c r="L4004" i="1"/>
  <c r="M4004" i="1"/>
  <c r="L4005" i="1"/>
  <c r="M4005" i="1"/>
  <c r="L4006" i="1"/>
  <c r="M4006" i="1"/>
  <c r="L4007" i="1"/>
  <c r="M4007" i="1"/>
  <c r="L4008" i="1"/>
  <c r="M4008" i="1"/>
  <c r="L4009" i="1"/>
  <c r="M4009" i="1"/>
  <c r="L4010" i="1"/>
  <c r="M4010" i="1"/>
  <c r="L4011" i="1"/>
  <c r="M4011" i="1"/>
  <c r="L4012" i="1"/>
  <c r="M4012" i="1"/>
  <c r="L4013" i="1"/>
  <c r="M4013" i="1"/>
  <c r="L4014" i="1"/>
  <c r="M4014" i="1"/>
  <c r="L4015" i="1"/>
  <c r="M4015" i="1"/>
  <c r="L4016" i="1"/>
  <c r="M4016" i="1"/>
  <c r="L4017" i="1"/>
  <c r="M4017" i="1"/>
  <c r="L4018" i="1"/>
  <c r="M4018" i="1"/>
  <c r="L4019" i="1"/>
  <c r="M4019" i="1"/>
  <c r="L4020" i="1"/>
  <c r="M4020" i="1"/>
  <c r="L4021" i="1"/>
  <c r="M4021" i="1"/>
  <c r="L4022" i="1"/>
  <c r="M4022" i="1"/>
  <c r="L4023" i="1"/>
  <c r="M4023" i="1"/>
  <c r="L4024" i="1"/>
  <c r="M4024" i="1"/>
  <c r="L4025" i="1"/>
  <c r="M4025" i="1"/>
  <c r="L4026" i="1"/>
  <c r="M4026" i="1"/>
  <c r="L4027" i="1"/>
  <c r="M4027" i="1"/>
  <c r="L4028" i="1"/>
  <c r="M4028" i="1"/>
  <c r="L4029" i="1"/>
  <c r="M4029" i="1"/>
  <c r="L4030" i="1"/>
  <c r="M4030" i="1"/>
  <c r="L4031" i="1"/>
  <c r="M4031" i="1"/>
  <c r="L4032" i="1"/>
  <c r="M4032" i="1"/>
  <c r="L4033" i="1"/>
  <c r="M4033" i="1"/>
  <c r="L4034" i="1"/>
  <c r="M4034" i="1"/>
  <c r="L4035" i="1"/>
  <c r="M4035" i="1"/>
  <c r="L4036" i="1"/>
  <c r="M4036" i="1"/>
  <c r="L4037" i="1"/>
  <c r="M4037" i="1"/>
  <c r="L4038" i="1"/>
  <c r="M4038" i="1"/>
  <c r="L4039" i="1"/>
  <c r="M4039" i="1"/>
  <c r="L4040" i="1"/>
  <c r="M4040" i="1"/>
  <c r="L4041" i="1"/>
  <c r="M4041" i="1"/>
  <c r="L4042" i="1"/>
  <c r="M4042" i="1"/>
  <c r="L4043" i="1"/>
  <c r="M4043" i="1"/>
  <c r="L4044" i="1"/>
  <c r="M4044" i="1"/>
  <c r="L4045" i="1"/>
  <c r="M4045" i="1"/>
  <c r="L4046" i="1"/>
  <c r="M4046" i="1"/>
  <c r="L4047" i="1"/>
  <c r="M4047" i="1"/>
  <c r="L4048" i="1"/>
  <c r="M4048" i="1"/>
  <c r="L4049" i="1"/>
  <c r="M4049" i="1"/>
  <c r="L4050" i="1"/>
  <c r="M4050" i="1"/>
  <c r="L4051" i="1"/>
  <c r="M4051" i="1"/>
  <c r="L4052" i="1"/>
  <c r="M4052" i="1"/>
  <c r="L4053" i="1"/>
  <c r="M4053" i="1"/>
  <c r="L4054" i="1"/>
  <c r="M4054" i="1"/>
  <c r="L4055" i="1"/>
  <c r="M4055" i="1"/>
  <c r="L4056" i="1"/>
  <c r="M4056" i="1"/>
  <c r="L4057" i="1"/>
  <c r="M4057" i="1"/>
  <c r="L4058" i="1"/>
  <c r="M4058" i="1"/>
  <c r="L4059" i="1"/>
  <c r="M4059" i="1"/>
  <c r="L4060" i="1"/>
  <c r="M4060" i="1"/>
  <c r="L4061" i="1"/>
  <c r="M4061" i="1"/>
  <c r="L4062" i="1"/>
  <c r="M4062" i="1"/>
  <c r="L4063" i="1"/>
  <c r="M4063" i="1"/>
  <c r="L4064" i="1"/>
  <c r="M4064" i="1"/>
  <c r="L4065" i="1"/>
  <c r="M4065" i="1"/>
  <c r="L4066" i="1"/>
  <c r="M4066" i="1"/>
  <c r="L4067" i="1"/>
  <c r="M4067" i="1"/>
  <c r="L4068" i="1"/>
  <c r="M4068" i="1"/>
  <c r="L4069" i="1"/>
  <c r="M4069" i="1"/>
  <c r="L4070" i="1"/>
  <c r="M4070" i="1"/>
  <c r="L4071" i="1"/>
  <c r="M4071" i="1"/>
  <c r="L4072" i="1"/>
  <c r="M4072" i="1"/>
  <c r="L4073" i="1"/>
  <c r="M4073" i="1"/>
  <c r="L4074" i="1"/>
  <c r="M4074" i="1"/>
  <c r="L4075" i="1"/>
  <c r="M4075" i="1"/>
  <c r="L4076" i="1"/>
  <c r="M4076" i="1"/>
  <c r="L4077" i="1"/>
  <c r="M4077" i="1"/>
  <c r="L4078" i="1"/>
  <c r="M4078" i="1"/>
  <c r="L4079" i="1"/>
  <c r="M4079" i="1"/>
  <c r="L4080" i="1"/>
  <c r="M4080" i="1"/>
  <c r="L4081" i="1"/>
  <c r="M4081" i="1"/>
  <c r="L4082" i="1"/>
  <c r="M4082" i="1"/>
  <c r="L4083" i="1"/>
  <c r="M4083" i="1"/>
  <c r="L4084" i="1"/>
  <c r="M4084" i="1"/>
  <c r="L4085" i="1"/>
  <c r="M4085" i="1"/>
  <c r="L4086" i="1"/>
  <c r="M4086" i="1"/>
  <c r="L4087" i="1"/>
  <c r="M4087" i="1"/>
  <c r="L4088" i="1"/>
  <c r="M4088" i="1"/>
  <c r="L4089" i="1"/>
  <c r="M4089" i="1"/>
  <c r="L4090" i="1"/>
  <c r="M4090" i="1"/>
  <c r="L4091" i="1"/>
  <c r="M4091" i="1"/>
  <c r="L4092" i="1"/>
  <c r="M4092" i="1"/>
  <c r="L4093" i="1"/>
  <c r="M4093" i="1"/>
  <c r="L4094" i="1"/>
  <c r="M4094" i="1"/>
  <c r="L4095" i="1"/>
  <c r="M4095" i="1"/>
  <c r="L4096" i="1"/>
  <c r="M4096" i="1"/>
  <c r="L4097" i="1"/>
  <c r="M4097" i="1"/>
  <c r="L4098" i="1"/>
  <c r="M4098" i="1"/>
  <c r="L4099" i="1"/>
  <c r="M4099" i="1"/>
  <c r="L4100" i="1"/>
  <c r="M4100" i="1"/>
  <c r="L4101" i="1"/>
  <c r="M4101" i="1"/>
  <c r="L4102" i="1"/>
  <c r="M4102" i="1"/>
  <c r="L4103" i="1"/>
  <c r="M4103" i="1"/>
  <c r="L4104" i="1"/>
  <c r="M4104" i="1"/>
  <c r="L4105" i="1"/>
  <c r="M4105" i="1"/>
  <c r="L4106" i="1"/>
  <c r="M4106" i="1"/>
  <c r="L4107" i="1"/>
  <c r="M4107" i="1"/>
  <c r="L4108" i="1"/>
  <c r="M4108" i="1"/>
  <c r="L4109" i="1"/>
  <c r="M4109" i="1"/>
  <c r="L4110" i="1"/>
  <c r="M4110" i="1"/>
  <c r="L4111" i="1"/>
  <c r="M4111" i="1"/>
  <c r="L4112" i="1"/>
  <c r="M4112" i="1"/>
  <c r="L4113" i="1"/>
  <c r="M4113" i="1"/>
  <c r="L4114" i="1"/>
  <c r="M4114" i="1"/>
  <c r="L4115" i="1"/>
  <c r="M4115" i="1"/>
  <c r="L4116" i="1"/>
  <c r="M4116" i="1"/>
  <c r="L4117" i="1"/>
  <c r="M4117" i="1"/>
  <c r="L4118" i="1"/>
  <c r="M4118" i="1"/>
  <c r="L4119" i="1"/>
  <c r="M4119" i="1"/>
  <c r="L4120" i="1"/>
  <c r="M4120" i="1"/>
  <c r="L4121" i="1"/>
  <c r="M4121" i="1"/>
  <c r="L4122" i="1"/>
  <c r="M4122" i="1"/>
  <c r="L4123" i="1"/>
  <c r="M4123" i="1"/>
  <c r="L4124" i="1"/>
  <c r="M4124" i="1"/>
  <c r="L4125" i="1"/>
  <c r="M4125" i="1"/>
  <c r="L4126" i="1"/>
  <c r="M4126" i="1"/>
  <c r="L4127" i="1"/>
  <c r="M4127" i="1"/>
  <c r="L4128" i="1"/>
  <c r="M4128" i="1"/>
  <c r="L4129" i="1"/>
  <c r="M4129" i="1"/>
  <c r="L4130" i="1"/>
  <c r="M4130" i="1"/>
  <c r="L4131" i="1"/>
  <c r="M4131" i="1"/>
  <c r="L4132" i="1"/>
  <c r="M4132" i="1"/>
  <c r="L4133" i="1"/>
  <c r="M4133" i="1"/>
  <c r="L4134" i="1"/>
  <c r="M4134" i="1"/>
  <c r="L4135" i="1"/>
  <c r="M4135" i="1"/>
  <c r="L4136" i="1"/>
  <c r="M4136" i="1"/>
  <c r="L4137" i="1"/>
  <c r="M4137" i="1"/>
  <c r="L4138" i="1"/>
  <c r="M4138" i="1"/>
  <c r="L4139" i="1"/>
  <c r="M4139" i="1"/>
  <c r="L4140" i="1"/>
  <c r="M4140" i="1"/>
  <c r="L4141" i="1"/>
  <c r="M4141" i="1"/>
  <c r="L4142" i="1"/>
  <c r="M4142" i="1"/>
  <c r="L4143" i="1"/>
  <c r="M4143" i="1"/>
  <c r="L4144" i="1"/>
  <c r="M4144" i="1"/>
  <c r="L4145" i="1"/>
  <c r="M4145" i="1"/>
  <c r="L4146" i="1"/>
  <c r="M4146" i="1"/>
  <c r="L4147" i="1"/>
  <c r="M4147" i="1"/>
  <c r="L4148" i="1"/>
  <c r="M4148" i="1"/>
  <c r="L4149" i="1"/>
  <c r="M4149" i="1"/>
  <c r="L4150" i="1"/>
  <c r="M4150" i="1"/>
  <c r="L4151" i="1"/>
  <c r="M4151" i="1"/>
  <c r="L4152" i="1"/>
  <c r="M4152" i="1"/>
  <c r="L4153" i="1"/>
  <c r="M4153" i="1"/>
  <c r="L4154" i="1"/>
  <c r="M4154" i="1"/>
  <c r="L4155" i="1"/>
  <c r="M4155" i="1"/>
  <c r="L4156" i="1"/>
  <c r="M4156" i="1"/>
  <c r="L4157" i="1"/>
  <c r="M4157" i="1"/>
  <c r="L4158" i="1"/>
  <c r="M4158" i="1"/>
  <c r="L4159" i="1"/>
  <c r="M4159" i="1"/>
  <c r="L4160" i="1"/>
  <c r="M4160" i="1"/>
  <c r="L4161" i="1"/>
  <c r="M4161" i="1"/>
  <c r="L4162" i="1"/>
  <c r="M4162" i="1"/>
  <c r="L4163" i="1"/>
  <c r="M4163" i="1"/>
  <c r="L4164" i="1"/>
  <c r="M4164" i="1"/>
  <c r="L4165" i="1"/>
  <c r="M4165" i="1"/>
  <c r="L4166" i="1"/>
  <c r="M4166" i="1"/>
  <c r="L4167" i="1"/>
  <c r="M4167" i="1"/>
  <c r="L4168" i="1"/>
  <c r="M4168" i="1"/>
  <c r="L4169" i="1"/>
  <c r="M4169" i="1"/>
  <c r="L4170" i="1"/>
  <c r="M4170" i="1"/>
  <c r="L4171" i="1"/>
  <c r="M4171" i="1"/>
  <c r="L4172" i="1"/>
  <c r="M4172" i="1"/>
  <c r="L4173" i="1"/>
  <c r="M4173" i="1"/>
  <c r="L4174" i="1"/>
  <c r="M4174" i="1"/>
  <c r="L4175" i="1"/>
  <c r="M4175" i="1"/>
  <c r="L4176" i="1"/>
  <c r="M4176" i="1"/>
  <c r="L4177" i="1"/>
  <c r="M4177" i="1"/>
  <c r="L4178" i="1"/>
  <c r="M4178" i="1"/>
  <c r="L4179" i="1"/>
  <c r="M4179" i="1"/>
  <c r="L4180" i="1"/>
  <c r="M4180" i="1"/>
  <c r="L4181" i="1"/>
  <c r="M4181" i="1"/>
  <c r="L4182" i="1"/>
  <c r="M4182" i="1"/>
  <c r="L4183" i="1"/>
  <c r="M4183" i="1"/>
  <c r="L4184" i="1"/>
  <c r="M4184" i="1"/>
  <c r="L4185" i="1"/>
  <c r="M4185" i="1"/>
  <c r="L4186" i="1"/>
  <c r="M4186" i="1"/>
  <c r="L4187" i="1"/>
  <c r="M4187" i="1"/>
  <c r="L4188" i="1"/>
  <c r="M4188" i="1"/>
  <c r="L4189" i="1"/>
  <c r="M4189" i="1"/>
  <c r="L4190" i="1"/>
  <c r="M4190" i="1"/>
  <c r="L4191" i="1"/>
  <c r="M4191" i="1"/>
  <c r="L4192" i="1"/>
  <c r="M4192" i="1"/>
  <c r="L4193" i="1"/>
  <c r="M4193" i="1"/>
  <c r="L4194" i="1"/>
  <c r="M4194" i="1"/>
  <c r="L4195" i="1"/>
  <c r="M4195" i="1"/>
  <c r="L4196" i="1"/>
  <c r="M4196" i="1"/>
  <c r="L4197" i="1"/>
  <c r="M4197" i="1"/>
  <c r="L4198" i="1"/>
  <c r="M4198" i="1"/>
  <c r="L4199" i="1"/>
  <c r="M4199" i="1"/>
  <c r="L4200" i="1"/>
  <c r="M4200" i="1"/>
  <c r="L4201" i="1"/>
  <c r="M4201" i="1"/>
  <c r="L4202" i="1"/>
  <c r="M4202" i="1"/>
  <c r="L4203" i="1"/>
  <c r="M4203" i="1"/>
  <c r="L4204" i="1"/>
  <c r="M4204" i="1"/>
  <c r="L4205" i="1"/>
  <c r="M4205" i="1"/>
  <c r="L4206" i="1"/>
  <c r="M4206" i="1"/>
  <c r="L4207" i="1"/>
  <c r="M4207" i="1"/>
  <c r="L4208" i="1"/>
  <c r="M4208" i="1"/>
  <c r="L4209" i="1"/>
  <c r="M4209" i="1"/>
  <c r="L4210" i="1"/>
  <c r="M4210" i="1"/>
  <c r="L4211" i="1"/>
  <c r="M4211" i="1"/>
  <c r="L4212" i="1"/>
  <c r="M4212" i="1"/>
  <c r="L4213" i="1"/>
  <c r="M4213" i="1"/>
  <c r="L4214" i="1"/>
  <c r="M4214" i="1"/>
  <c r="L4215" i="1"/>
  <c r="M4215" i="1"/>
  <c r="L4216" i="1"/>
  <c r="M4216" i="1"/>
  <c r="L4217" i="1"/>
  <c r="M4217" i="1"/>
  <c r="L4218" i="1"/>
  <c r="M4218" i="1"/>
  <c r="L4219" i="1"/>
  <c r="M4219" i="1"/>
  <c r="L4220" i="1"/>
  <c r="M4220" i="1"/>
  <c r="L4221" i="1"/>
  <c r="M4221" i="1"/>
  <c r="L4222" i="1"/>
  <c r="M4222" i="1"/>
  <c r="L4223" i="1"/>
  <c r="M4223" i="1"/>
  <c r="L4224" i="1"/>
  <c r="M4224" i="1"/>
  <c r="L4225" i="1"/>
  <c r="M4225" i="1"/>
  <c r="L4226" i="1"/>
  <c r="M4226" i="1"/>
  <c r="L4227" i="1"/>
  <c r="M4227" i="1"/>
  <c r="L4228" i="1"/>
  <c r="M4228" i="1"/>
  <c r="L4229" i="1"/>
  <c r="M4229" i="1"/>
  <c r="L4230" i="1"/>
  <c r="M4230" i="1"/>
  <c r="L4231" i="1"/>
  <c r="M4231" i="1"/>
  <c r="L4232" i="1"/>
  <c r="M4232" i="1"/>
  <c r="L4233" i="1"/>
  <c r="M4233" i="1"/>
  <c r="L4234" i="1"/>
  <c r="M4234" i="1"/>
  <c r="L4235" i="1"/>
  <c r="M4235" i="1"/>
  <c r="L4236" i="1"/>
  <c r="M4236" i="1"/>
  <c r="L4237" i="1"/>
  <c r="M4237" i="1"/>
  <c r="L4238" i="1"/>
  <c r="M4238" i="1"/>
  <c r="L4239" i="1"/>
  <c r="M4239" i="1"/>
  <c r="L4240" i="1"/>
  <c r="M4240" i="1"/>
  <c r="L4241" i="1"/>
  <c r="M4241" i="1"/>
  <c r="L4242" i="1"/>
  <c r="M4242" i="1"/>
  <c r="L4243" i="1"/>
  <c r="M4243" i="1"/>
  <c r="L4244" i="1"/>
  <c r="M4244" i="1"/>
  <c r="L4245" i="1"/>
  <c r="M4245" i="1"/>
  <c r="L4246" i="1"/>
  <c r="M4246" i="1"/>
  <c r="L4247" i="1"/>
  <c r="M4247" i="1"/>
  <c r="L4248" i="1"/>
  <c r="M4248" i="1"/>
  <c r="L4249" i="1"/>
  <c r="M4249" i="1"/>
  <c r="L4250" i="1"/>
  <c r="M4250" i="1"/>
  <c r="L4251" i="1"/>
  <c r="M4251" i="1"/>
  <c r="L4252" i="1"/>
  <c r="M4252" i="1"/>
  <c r="L4253" i="1"/>
  <c r="M4253" i="1"/>
  <c r="L4254" i="1"/>
  <c r="M4254" i="1"/>
  <c r="L4255" i="1"/>
  <c r="M4255" i="1"/>
  <c r="L4256" i="1"/>
  <c r="M4256" i="1"/>
  <c r="L4257" i="1"/>
  <c r="M4257" i="1"/>
  <c r="L4258" i="1"/>
  <c r="M4258" i="1"/>
  <c r="L4259" i="1"/>
  <c r="M4259" i="1"/>
  <c r="L4260" i="1"/>
  <c r="M4260" i="1"/>
  <c r="L4261" i="1"/>
  <c r="M4261" i="1"/>
  <c r="L4262" i="1"/>
  <c r="M4262" i="1"/>
  <c r="L4263" i="1"/>
  <c r="M4263" i="1"/>
  <c r="L4264" i="1"/>
  <c r="M4264" i="1"/>
  <c r="L4265" i="1"/>
  <c r="M4265" i="1"/>
  <c r="L4266" i="1"/>
  <c r="M4266" i="1"/>
  <c r="L4267" i="1"/>
  <c r="M4267" i="1"/>
  <c r="L4268" i="1"/>
  <c r="M4268" i="1"/>
  <c r="L4269" i="1"/>
  <c r="M4269" i="1"/>
  <c r="L4270" i="1"/>
  <c r="M4270" i="1"/>
  <c r="L4271" i="1"/>
  <c r="M4271" i="1"/>
  <c r="L4272" i="1"/>
  <c r="M4272" i="1"/>
  <c r="L4273" i="1"/>
  <c r="M4273" i="1"/>
  <c r="L4274" i="1"/>
  <c r="M4274" i="1"/>
  <c r="L4275" i="1"/>
  <c r="M4275" i="1"/>
  <c r="L4276" i="1"/>
  <c r="M4276" i="1"/>
  <c r="L4277" i="1"/>
  <c r="M4277" i="1"/>
  <c r="L4278" i="1"/>
  <c r="M4278" i="1"/>
  <c r="L4279" i="1"/>
  <c r="M4279" i="1"/>
  <c r="L4280" i="1"/>
  <c r="M4280" i="1"/>
  <c r="L4281" i="1"/>
  <c r="M4281" i="1"/>
  <c r="L4282" i="1"/>
  <c r="M4282" i="1"/>
  <c r="L4283" i="1"/>
  <c r="M4283" i="1"/>
  <c r="L4284" i="1"/>
  <c r="M4284" i="1"/>
  <c r="L4285" i="1"/>
  <c r="M4285" i="1"/>
  <c r="L4286" i="1"/>
  <c r="M4286" i="1"/>
  <c r="L4287" i="1"/>
  <c r="M4287" i="1"/>
  <c r="L4288" i="1"/>
  <c r="M4288" i="1"/>
  <c r="L4289" i="1"/>
  <c r="M4289" i="1"/>
  <c r="L4290" i="1"/>
  <c r="M4290" i="1"/>
  <c r="L4291" i="1"/>
  <c r="M4291" i="1"/>
  <c r="L4292" i="1"/>
  <c r="M4292" i="1"/>
  <c r="L4293" i="1"/>
  <c r="M4293" i="1"/>
  <c r="L4294" i="1"/>
  <c r="M4294" i="1"/>
  <c r="L4295" i="1"/>
  <c r="M4295" i="1"/>
  <c r="L4296" i="1"/>
  <c r="M4296" i="1"/>
  <c r="L4297" i="1"/>
  <c r="M4297" i="1"/>
  <c r="L4298" i="1"/>
  <c r="M4298" i="1"/>
  <c r="L4299" i="1"/>
  <c r="M4299" i="1"/>
  <c r="L4300" i="1"/>
  <c r="M4300" i="1"/>
  <c r="L4301" i="1"/>
  <c r="M4301" i="1"/>
  <c r="L4302" i="1"/>
  <c r="M4302" i="1"/>
  <c r="L4303" i="1"/>
  <c r="M4303" i="1"/>
  <c r="L4304" i="1"/>
  <c r="M4304" i="1"/>
  <c r="L4305" i="1"/>
  <c r="M4305" i="1"/>
  <c r="L4306" i="1"/>
  <c r="M4306" i="1"/>
  <c r="L4307" i="1"/>
  <c r="M4307" i="1"/>
  <c r="L4308" i="1"/>
  <c r="M4308" i="1"/>
  <c r="L4309" i="1"/>
  <c r="M4309" i="1"/>
  <c r="L4310" i="1"/>
  <c r="M4310" i="1"/>
  <c r="L4311" i="1"/>
  <c r="M4311" i="1"/>
  <c r="L4312" i="1"/>
  <c r="M4312" i="1"/>
  <c r="L4313" i="1"/>
  <c r="M4313" i="1"/>
  <c r="L4314" i="1"/>
  <c r="M4314" i="1"/>
  <c r="L4315" i="1"/>
  <c r="M4315" i="1"/>
  <c r="L4316" i="1"/>
  <c r="M4316" i="1"/>
  <c r="L4317" i="1"/>
  <c r="M4317" i="1"/>
  <c r="L4318" i="1"/>
  <c r="M4318" i="1"/>
  <c r="L4319" i="1"/>
  <c r="M4319" i="1"/>
  <c r="L4320" i="1"/>
  <c r="M4320" i="1"/>
  <c r="L4321" i="1"/>
  <c r="M4321" i="1"/>
  <c r="L4322" i="1"/>
  <c r="M4322" i="1"/>
  <c r="L4323" i="1"/>
  <c r="M4323" i="1"/>
  <c r="L4324" i="1"/>
  <c r="M4324" i="1"/>
  <c r="L4325" i="1"/>
  <c r="M4325" i="1"/>
  <c r="L4326" i="1"/>
  <c r="M4326" i="1"/>
  <c r="L4327" i="1"/>
  <c r="M4327" i="1"/>
  <c r="L4328" i="1"/>
  <c r="M4328" i="1"/>
  <c r="L4329" i="1"/>
  <c r="M4329" i="1"/>
  <c r="L4330" i="1"/>
  <c r="M4330" i="1"/>
  <c r="L4331" i="1"/>
  <c r="M4331" i="1"/>
  <c r="L4332" i="1"/>
  <c r="M4332" i="1"/>
  <c r="L4333" i="1"/>
  <c r="M4333" i="1"/>
  <c r="L4334" i="1"/>
  <c r="M4334" i="1"/>
  <c r="L4335" i="1"/>
  <c r="M4335" i="1"/>
  <c r="L4336" i="1"/>
  <c r="M4336" i="1"/>
  <c r="L4337" i="1"/>
  <c r="M4337" i="1"/>
  <c r="L4338" i="1"/>
  <c r="M4338" i="1"/>
  <c r="L4339" i="1"/>
  <c r="M4339" i="1"/>
  <c r="L4340" i="1"/>
  <c r="M4340" i="1"/>
  <c r="L4341" i="1"/>
  <c r="M4341" i="1"/>
  <c r="L4342" i="1"/>
  <c r="M4342" i="1"/>
  <c r="L4343" i="1"/>
  <c r="M4343" i="1"/>
  <c r="L4344" i="1"/>
  <c r="M4344" i="1"/>
  <c r="L4345" i="1"/>
  <c r="M4345" i="1"/>
  <c r="L4346" i="1"/>
  <c r="M4346" i="1"/>
  <c r="L4347" i="1"/>
  <c r="M4347" i="1"/>
  <c r="L4348" i="1"/>
  <c r="M4348" i="1"/>
  <c r="L4349" i="1"/>
  <c r="M4349" i="1"/>
  <c r="L4350" i="1"/>
  <c r="M4350" i="1"/>
  <c r="L4351" i="1"/>
  <c r="M4351" i="1"/>
  <c r="L4352" i="1"/>
  <c r="M4352" i="1"/>
  <c r="L4353" i="1"/>
  <c r="M4353" i="1"/>
  <c r="L4354" i="1"/>
  <c r="M4354" i="1"/>
  <c r="L4355" i="1"/>
  <c r="M4355" i="1"/>
  <c r="L4356" i="1"/>
  <c r="M4356" i="1"/>
  <c r="L4357" i="1"/>
  <c r="M4357" i="1"/>
  <c r="L4358" i="1"/>
  <c r="M4358" i="1"/>
  <c r="L4359" i="1"/>
  <c r="M4359" i="1"/>
  <c r="L4360" i="1"/>
  <c r="M4360" i="1"/>
  <c r="L4361" i="1"/>
  <c r="M4361" i="1"/>
  <c r="L4362" i="1"/>
  <c r="M4362" i="1"/>
  <c r="L4363" i="1"/>
  <c r="M4363" i="1"/>
  <c r="L4364" i="1"/>
  <c r="M4364" i="1"/>
  <c r="L4365" i="1"/>
  <c r="M4365" i="1"/>
  <c r="L4366" i="1"/>
  <c r="M4366" i="1"/>
  <c r="L4367" i="1"/>
  <c r="M4367" i="1"/>
  <c r="L4368" i="1"/>
  <c r="M4368" i="1"/>
  <c r="L4369" i="1"/>
  <c r="M4369" i="1"/>
  <c r="L4370" i="1"/>
  <c r="M4370" i="1"/>
  <c r="L4371" i="1"/>
  <c r="M4371" i="1"/>
  <c r="L4372" i="1"/>
  <c r="M4372" i="1"/>
  <c r="L4373" i="1"/>
  <c r="M4373" i="1"/>
  <c r="L4374" i="1"/>
  <c r="M4374" i="1"/>
  <c r="L4375" i="1"/>
  <c r="M4375" i="1"/>
  <c r="L4376" i="1"/>
  <c r="M4376" i="1"/>
  <c r="L4377" i="1"/>
  <c r="M4377" i="1"/>
  <c r="L4378" i="1"/>
  <c r="M4378" i="1"/>
  <c r="L4379" i="1"/>
  <c r="M4379" i="1"/>
  <c r="L4380" i="1"/>
  <c r="M4380" i="1"/>
  <c r="L4381" i="1"/>
  <c r="M4381" i="1"/>
  <c r="L4382" i="1"/>
  <c r="M4382" i="1"/>
  <c r="L4383" i="1"/>
  <c r="M4383" i="1"/>
  <c r="L4384" i="1"/>
  <c r="M4384" i="1"/>
  <c r="L4385" i="1"/>
  <c r="M4385" i="1"/>
  <c r="L4386" i="1"/>
  <c r="M4386" i="1"/>
  <c r="L4387" i="1"/>
  <c r="M4387" i="1"/>
  <c r="L4388" i="1"/>
  <c r="M4388" i="1"/>
  <c r="L4389" i="1"/>
  <c r="M4389" i="1"/>
  <c r="L4390" i="1"/>
  <c r="M4390" i="1"/>
  <c r="L4391" i="1"/>
  <c r="M4391" i="1"/>
  <c r="L4392" i="1"/>
  <c r="M4392" i="1"/>
  <c r="L4393" i="1"/>
  <c r="M4393" i="1"/>
  <c r="L4394" i="1"/>
  <c r="M4394" i="1"/>
  <c r="L4395" i="1"/>
  <c r="M4395" i="1"/>
  <c r="L4396" i="1"/>
  <c r="M4396" i="1"/>
  <c r="L4397" i="1"/>
  <c r="M4397" i="1"/>
  <c r="L4398" i="1"/>
  <c r="M4398" i="1"/>
  <c r="L4399" i="1"/>
  <c r="M4399" i="1"/>
  <c r="L4400" i="1"/>
  <c r="M4400" i="1"/>
  <c r="L4401" i="1"/>
  <c r="M4401" i="1"/>
  <c r="L4402" i="1"/>
  <c r="M4402" i="1"/>
  <c r="L4403" i="1"/>
  <c r="M4403" i="1"/>
  <c r="L4404" i="1"/>
  <c r="M4404" i="1"/>
  <c r="L4405" i="1"/>
  <c r="M4405" i="1"/>
  <c r="L4406" i="1"/>
  <c r="M4406" i="1"/>
  <c r="L4407" i="1"/>
  <c r="M4407" i="1"/>
  <c r="L4408" i="1"/>
  <c r="M4408" i="1"/>
  <c r="L4409" i="1"/>
  <c r="M4409" i="1"/>
  <c r="L4410" i="1"/>
  <c r="M4410" i="1"/>
  <c r="L4411" i="1"/>
  <c r="M4411" i="1"/>
  <c r="L4412" i="1"/>
  <c r="M4412" i="1"/>
  <c r="L4413" i="1"/>
  <c r="M4413" i="1"/>
  <c r="L4414" i="1"/>
  <c r="M4414" i="1"/>
  <c r="L4415" i="1"/>
  <c r="M4415" i="1"/>
  <c r="L4416" i="1"/>
  <c r="M4416" i="1"/>
  <c r="L4417" i="1"/>
  <c r="M4417" i="1"/>
  <c r="L4418" i="1"/>
  <c r="M4418" i="1"/>
  <c r="L4419" i="1"/>
  <c r="M4419" i="1"/>
  <c r="L4420" i="1"/>
  <c r="M4420" i="1"/>
  <c r="L4421" i="1"/>
  <c r="M4421" i="1"/>
  <c r="L4422" i="1"/>
  <c r="M4422" i="1"/>
  <c r="L4423" i="1"/>
  <c r="M4423" i="1"/>
  <c r="L4424" i="1"/>
  <c r="M4424" i="1"/>
  <c r="L4425" i="1"/>
  <c r="M4425" i="1"/>
  <c r="L4426" i="1"/>
  <c r="M4426" i="1"/>
  <c r="L4427" i="1"/>
  <c r="M4427" i="1"/>
  <c r="L4428" i="1"/>
  <c r="M4428" i="1"/>
  <c r="L4429" i="1"/>
  <c r="M4429" i="1"/>
  <c r="L4430" i="1"/>
  <c r="M4430" i="1"/>
  <c r="L4431" i="1"/>
  <c r="M4431" i="1"/>
  <c r="L4432" i="1"/>
  <c r="M4432" i="1"/>
  <c r="L4433" i="1"/>
  <c r="M4433" i="1"/>
  <c r="L4434" i="1"/>
  <c r="M4434" i="1"/>
  <c r="L4435" i="1"/>
  <c r="M4435" i="1"/>
  <c r="L4436" i="1"/>
  <c r="M4436" i="1"/>
  <c r="L4437" i="1"/>
  <c r="M4437" i="1"/>
  <c r="L4438" i="1"/>
  <c r="M4438" i="1"/>
  <c r="L4439" i="1"/>
  <c r="M4439" i="1"/>
  <c r="L4440" i="1"/>
  <c r="M4440" i="1"/>
  <c r="L4441" i="1"/>
  <c r="M4441" i="1"/>
  <c r="L4442" i="1"/>
  <c r="M4442" i="1"/>
  <c r="L4443" i="1"/>
  <c r="M4443" i="1"/>
  <c r="L4444" i="1"/>
  <c r="M4444" i="1"/>
  <c r="L4445" i="1"/>
  <c r="M4445" i="1"/>
  <c r="L4446" i="1"/>
  <c r="M4446" i="1"/>
  <c r="L4447" i="1"/>
  <c r="M4447" i="1"/>
  <c r="L4448" i="1"/>
  <c r="M4448" i="1"/>
  <c r="L4449" i="1"/>
  <c r="M4449" i="1"/>
  <c r="L4450" i="1"/>
  <c r="M4450" i="1"/>
  <c r="L4451" i="1"/>
  <c r="M4451" i="1"/>
  <c r="L4452" i="1"/>
  <c r="M4452" i="1"/>
  <c r="L4453" i="1"/>
  <c r="M4453" i="1"/>
  <c r="L4454" i="1"/>
  <c r="M4454" i="1"/>
  <c r="L4455" i="1"/>
  <c r="M4455" i="1"/>
  <c r="L4456" i="1"/>
  <c r="M4456" i="1"/>
  <c r="L4457" i="1"/>
  <c r="M4457" i="1"/>
  <c r="L4458" i="1"/>
  <c r="M4458" i="1"/>
  <c r="L4459" i="1"/>
  <c r="M4459" i="1"/>
  <c r="L4460" i="1"/>
  <c r="M4460" i="1"/>
  <c r="L4461" i="1"/>
  <c r="M4461" i="1"/>
  <c r="L4462" i="1"/>
  <c r="M4462" i="1"/>
  <c r="L4463" i="1"/>
  <c r="M4463" i="1"/>
  <c r="L4464" i="1"/>
  <c r="M4464" i="1"/>
  <c r="L4465" i="1"/>
  <c r="M4465" i="1"/>
  <c r="L4466" i="1"/>
  <c r="M4466" i="1"/>
  <c r="L4467" i="1"/>
  <c r="M4467" i="1"/>
  <c r="L4468" i="1"/>
  <c r="M4468" i="1"/>
  <c r="L4469" i="1"/>
  <c r="M4469" i="1"/>
  <c r="L4470" i="1"/>
  <c r="M4470" i="1"/>
  <c r="L4471" i="1"/>
  <c r="M4471" i="1"/>
  <c r="L4472" i="1"/>
  <c r="M4472" i="1"/>
  <c r="L4473" i="1"/>
  <c r="M4473" i="1"/>
  <c r="L4474" i="1"/>
  <c r="M4474" i="1"/>
  <c r="L4475" i="1"/>
  <c r="M4475" i="1"/>
  <c r="L4476" i="1"/>
  <c r="M4476" i="1"/>
  <c r="L4477" i="1"/>
  <c r="M4477" i="1"/>
  <c r="L4478" i="1"/>
  <c r="M4478" i="1"/>
  <c r="L4479" i="1"/>
  <c r="M4479" i="1"/>
  <c r="L4480" i="1"/>
  <c r="M4480" i="1"/>
  <c r="L4481" i="1"/>
  <c r="M4481" i="1"/>
  <c r="L4482" i="1"/>
  <c r="M4482" i="1"/>
  <c r="L4483" i="1"/>
  <c r="M4483" i="1"/>
  <c r="L4484" i="1"/>
  <c r="M4484" i="1"/>
  <c r="L4485" i="1"/>
  <c r="M4485" i="1"/>
  <c r="L4486" i="1"/>
  <c r="M4486" i="1"/>
  <c r="L4487" i="1"/>
  <c r="M4487" i="1"/>
  <c r="L4488" i="1"/>
  <c r="M4488" i="1"/>
  <c r="L4489" i="1"/>
  <c r="M4489" i="1"/>
  <c r="L4490" i="1"/>
  <c r="M4490" i="1"/>
  <c r="L4491" i="1"/>
  <c r="M4491" i="1"/>
  <c r="L4492" i="1"/>
  <c r="M4492" i="1"/>
  <c r="L4493" i="1"/>
  <c r="M4493" i="1"/>
  <c r="L4494" i="1"/>
  <c r="M4494" i="1"/>
  <c r="L4495" i="1"/>
  <c r="M4495" i="1"/>
  <c r="L4496" i="1"/>
  <c r="M4496" i="1"/>
  <c r="L4497" i="1"/>
  <c r="M4497" i="1"/>
  <c r="L4498" i="1"/>
  <c r="M4498" i="1"/>
  <c r="L4499" i="1"/>
  <c r="M4499" i="1"/>
  <c r="L4500" i="1"/>
  <c r="M4500" i="1"/>
  <c r="L4501" i="1"/>
  <c r="M4501" i="1"/>
  <c r="L4502" i="1"/>
  <c r="M4502" i="1"/>
  <c r="L4503" i="1"/>
  <c r="M4503" i="1"/>
  <c r="L4504" i="1"/>
  <c r="M4504" i="1"/>
  <c r="L4505" i="1"/>
  <c r="M4505" i="1"/>
  <c r="L4506" i="1"/>
  <c r="M4506" i="1"/>
  <c r="L4507" i="1"/>
  <c r="M4507" i="1"/>
  <c r="L4508" i="1"/>
  <c r="M4508" i="1"/>
  <c r="L4509" i="1"/>
  <c r="M4509" i="1"/>
  <c r="L4510" i="1"/>
  <c r="M4510" i="1"/>
  <c r="L4511" i="1"/>
  <c r="M4511" i="1"/>
  <c r="L4512" i="1"/>
  <c r="M4512" i="1"/>
  <c r="L4513" i="1"/>
  <c r="M4513" i="1"/>
  <c r="L4514" i="1"/>
  <c r="M4514" i="1"/>
  <c r="L4515" i="1"/>
  <c r="M4515" i="1"/>
  <c r="L4516" i="1"/>
  <c r="M4516" i="1"/>
  <c r="L4517" i="1"/>
  <c r="M4517" i="1"/>
  <c r="L4518" i="1"/>
  <c r="M4518" i="1"/>
  <c r="L4519" i="1"/>
  <c r="M4519" i="1"/>
  <c r="L4520" i="1"/>
  <c r="M4520" i="1"/>
  <c r="L4521" i="1"/>
  <c r="M4521" i="1"/>
  <c r="L4522" i="1"/>
  <c r="M4522" i="1"/>
  <c r="L4523" i="1"/>
  <c r="M4523" i="1"/>
  <c r="L4524" i="1"/>
  <c r="M4524" i="1"/>
  <c r="L4525" i="1"/>
  <c r="M4525" i="1"/>
  <c r="L4526" i="1"/>
  <c r="M4526" i="1"/>
  <c r="L4527" i="1"/>
  <c r="M4527" i="1"/>
  <c r="L4528" i="1"/>
  <c r="M4528" i="1"/>
  <c r="L4529" i="1"/>
  <c r="M4529" i="1"/>
  <c r="L4530" i="1"/>
  <c r="M4530" i="1"/>
  <c r="L4531" i="1"/>
  <c r="M4531" i="1"/>
  <c r="L4532" i="1"/>
  <c r="M4532" i="1"/>
  <c r="L4533" i="1"/>
  <c r="M4533" i="1"/>
  <c r="L4534" i="1"/>
  <c r="M4534" i="1"/>
  <c r="L4535" i="1"/>
  <c r="M4535" i="1"/>
  <c r="L4536" i="1"/>
  <c r="M4536" i="1"/>
  <c r="L4537" i="1"/>
  <c r="M4537" i="1"/>
  <c r="L4538" i="1"/>
  <c r="M4538" i="1"/>
  <c r="L4539" i="1"/>
  <c r="M4539" i="1"/>
  <c r="L4540" i="1"/>
  <c r="M4540" i="1"/>
  <c r="L4541" i="1"/>
  <c r="M4541" i="1"/>
  <c r="L4542" i="1"/>
  <c r="M4542" i="1"/>
  <c r="L4543" i="1"/>
  <c r="M4543" i="1"/>
  <c r="L4544" i="1"/>
  <c r="M4544" i="1"/>
  <c r="L4545" i="1"/>
  <c r="M4545" i="1"/>
  <c r="L4546" i="1"/>
  <c r="M4546" i="1"/>
  <c r="L4547" i="1"/>
  <c r="M4547" i="1"/>
  <c r="L4548" i="1"/>
  <c r="M4548" i="1"/>
  <c r="L4549" i="1"/>
  <c r="M4549" i="1"/>
  <c r="L4550" i="1"/>
  <c r="M4550" i="1"/>
  <c r="L4551" i="1"/>
  <c r="M4551" i="1"/>
  <c r="L4552" i="1"/>
  <c r="M4552" i="1"/>
  <c r="L4553" i="1"/>
  <c r="M4553" i="1"/>
  <c r="L4554" i="1"/>
  <c r="M4554" i="1"/>
  <c r="L4555" i="1"/>
  <c r="M4555" i="1"/>
  <c r="L4556" i="1"/>
  <c r="M4556" i="1"/>
  <c r="L4557" i="1"/>
  <c r="M4557" i="1"/>
  <c r="L4558" i="1"/>
  <c r="M4558" i="1"/>
  <c r="L4559" i="1"/>
  <c r="M4559" i="1"/>
  <c r="L4560" i="1"/>
  <c r="M4560" i="1"/>
  <c r="L4561" i="1"/>
  <c r="M4561" i="1"/>
  <c r="L4562" i="1"/>
  <c r="M4562" i="1"/>
  <c r="L4563" i="1"/>
  <c r="M4563" i="1"/>
  <c r="L4564" i="1"/>
  <c r="M4564" i="1"/>
  <c r="L4565" i="1"/>
  <c r="M4565" i="1"/>
  <c r="L4566" i="1"/>
  <c r="M4566" i="1"/>
  <c r="L4567" i="1"/>
  <c r="M4567" i="1"/>
  <c r="L4568" i="1"/>
  <c r="M4568" i="1"/>
  <c r="L4569" i="1"/>
  <c r="M4569" i="1"/>
  <c r="L4570" i="1"/>
  <c r="M4570" i="1"/>
  <c r="L4571" i="1"/>
  <c r="M4571" i="1"/>
  <c r="L4572" i="1"/>
  <c r="M4572" i="1"/>
  <c r="L4573" i="1"/>
  <c r="M4573" i="1"/>
  <c r="L4574" i="1"/>
  <c r="M4574" i="1"/>
  <c r="L4575" i="1"/>
  <c r="M4575" i="1"/>
  <c r="L4576" i="1"/>
  <c r="M4576" i="1"/>
  <c r="L4577" i="1"/>
  <c r="M4577" i="1"/>
  <c r="L4578" i="1"/>
  <c r="M4578" i="1"/>
  <c r="L4579" i="1"/>
  <c r="M4579" i="1"/>
  <c r="L4580" i="1"/>
  <c r="M4580" i="1"/>
  <c r="L4581" i="1"/>
  <c r="M4581" i="1"/>
  <c r="L4582" i="1"/>
  <c r="M4582" i="1"/>
  <c r="L4583" i="1"/>
  <c r="M4583" i="1"/>
  <c r="L4584" i="1"/>
  <c r="M4584" i="1"/>
  <c r="L4585" i="1"/>
  <c r="M4585" i="1"/>
  <c r="L4586" i="1"/>
  <c r="M4586" i="1"/>
  <c r="L4587" i="1"/>
  <c r="M4587" i="1"/>
  <c r="L4588" i="1"/>
  <c r="M4588" i="1"/>
  <c r="L4589" i="1"/>
  <c r="M4589" i="1"/>
  <c r="L4590" i="1"/>
  <c r="M4590" i="1"/>
  <c r="L4591" i="1"/>
  <c r="M4591" i="1"/>
  <c r="L4592" i="1"/>
  <c r="M4592" i="1"/>
  <c r="L4593" i="1"/>
  <c r="M4593" i="1"/>
  <c r="L4594" i="1"/>
  <c r="M4594" i="1"/>
  <c r="L4595" i="1"/>
  <c r="M4595" i="1"/>
  <c r="L4596" i="1"/>
  <c r="M4596" i="1"/>
  <c r="L4597" i="1"/>
  <c r="M4597" i="1"/>
  <c r="L4598" i="1"/>
  <c r="M4598" i="1"/>
  <c r="L4599" i="1"/>
  <c r="M4599" i="1"/>
  <c r="L4600" i="1"/>
  <c r="M4600" i="1"/>
  <c r="L4601" i="1"/>
  <c r="M4601" i="1"/>
  <c r="L4602" i="1"/>
  <c r="M4602" i="1"/>
  <c r="L4603" i="1"/>
  <c r="M4603" i="1"/>
  <c r="L4604" i="1"/>
  <c r="M4604" i="1"/>
  <c r="L4605" i="1"/>
  <c r="M4605" i="1"/>
  <c r="L4606" i="1"/>
  <c r="M4606" i="1"/>
  <c r="L4607" i="1"/>
  <c r="M4607" i="1"/>
  <c r="L4608" i="1"/>
  <c r="M4608" i="1"/>
  <c r="L4609" i="1"/>
  <c r="M4609" i="1"/>
  <c r="L4610" i="1"/>
  <c r="M4610" i="1"/>
  <c r="L4611" i="1"/>
  <c r="M4611" i="1"/>
  <c r="L4612" i="1"/>
  <c r="M4612" i="1"/>
  <c r="L4613" i="1"/>
  <c r="M4613" i="1"/>
  <c r="L4614" i="1"/>
  <c r="M4614" i="1"/>
  <c r="L4615" i="1"/>
  <c r="M4615" i="1"/>
  <c r="L4616" i="1"/>
  <c r="M4616" i="1"/>
  <c r="L4617" i="1"/>
  <c r="M4617" i="1"/>
  <c r="L4618" i="1"/>
  <c r="M4618" i="1"/>
  <c r="L4619" i="1"/>
  <c r="M4619" i="1"/>
  <c r="L4620" i="1"/>
  <c r="M4620" i="1"/>
  <c r="L4621" i="1"/>
  <c r="M4621" i="1"/>
  <c r="L4622" i="1"/>
  <c r="M4622" i="1"/>
  <c r="L4623" i="1"/>
  <c r="M4623" i="1"/>
  <c r="L4624" i="1"/>
  <c r="M4624" i="1"/>
  <c r="L4625" i="1"/>
  <c r="M4625" i="1"/>
  <c r="L4626" i="1"/>
  <c r="M4626" i="1"/>
  <c r="L4627" i="1"/>
  <c r="M4627" i="1"/>
  <c r="L4628" i="1"/>
  <c r="M4628" i="1"/>
  <c r="L4629" i="1"/>
  <c r="M4629" i="1"/>
  <c r="L4630" i="1"/>
  <c r="M4630" i="1"/>
  <c r="L4631" i="1"/>
  <c r="M4631" i="1"/>
  <c r="L4632" i="1"/>
  <c r="M4632" i="1"/>
  <c r="L4633" i="1"/>
  <c r="M4633" i="1"/>
  <c r="L4634" i="1"/>
  <c r="M4634" i="1"/>
  <c r="L4635" i="1"/>
  <c r="M4635" i="1"/>
  <c r="L4636" i="1"/>
  <c r="M4636" i="1"/>
  <c r="L4637" i="1"/>
  <c r="M4637" i="1"/>
  <c r="L4638" i="1"/>
  <c r="M4638" i="1"/>
  <c r="L4639" i="1"/>
  <c r="M4639" i="1"/>
  <c r="L4640" i="1"/>
  <c r="M4640" i="1"/>
  <c r="L4641" i="1"/>
  <c r="M4641" i="1"/>
  <c r="L4642" i="1"/>
  <c r="M4642" i="1"/>
  <c r="L4643" i="1"/>
  <c r="M4643" i="1"/>
  <c r="L4644" i="1"/>
  <c r="M4644" i="1"/>
  <c r="L4645" i="1"/>
  <c r="M4645" i="1"/>
  <c r="L4646" i="1"/>
  <c r="M4646" i="1"/>
  <c r="L4647" i="1"/>
  <c r="M4647" i="1"/>
  <c r="L4648" i="1"/>
  <c r="M4648" i="1"/>
  <c r="L4649" i="1"/>
  <c r="M4649" i="1"/>
  <c r="L4650" i="1"/>
  <c r="M4650" i="1"/>
  <c r="L4651" i="1"/>
  <c r="M4651" i="1"/>
  <c r="L4652" i="1"/>
  <c r="M4652" i="1"/>
  <c r="L4653" i="1"/>
  <c r="M4653" i="1"/>
  <c r="L4654" i="1"/>
  <c r="M4654" i="1"/>
  <c r="L4655" i="1"/>
  <c r="M4655" i="1"/>
  <c r="L4656" i="1"/>
  <c r="M4656" i="1"/>
  <c r="L4657" i="1"/>
  <c r="M4657" i="1"/>
  <c r="L4658" i="1"/>
  <c r="M4658" i="1"/>
  <c r="L4659" i="1"/>
  <c r="M4659" i="1"/>
  <c r="L4660" i="1"/>
  <c r="M4660" i="1"/>
  <c r="L4661" i="1"/>
  <c r="M4661" i="1"/>
  <c r="L4662" i="1"/>
  <c r="M4662" i="1"/>
  <c r="L4663" i="1"/>
  <c r="M4663" i="1"/>
  <c r="L4664" i="1"/>
  <c r="M4664" i="1"/>
  <c r="L4665" i="1"/>
  <c r="M4665" i="1"/>
  <c r="L4666" i="1"/>
  <c r="M4666" i="1"/>
  <c r="L4667" i="1"/>
  <c r="M4667" i="1"/>
  <c r="L4668" i="1"/>
  <c r="M4668" i="1"/>
  <c r="L4669" i="1"/>
  <c r="M4669" i="1"/>
  <c r="L4670" i="1"/>
  <c r="M4670" i="1"/>
  <c r="L4671" i="1"/>
  <c r="M4671" i="1"/>
  <c r="L4672" i="1"/>
  <c r="M4672" i="1"/>
  <c r="L4673" i="1"/>
  <c r="M4673" i="1"/>
  <c r="L4674" i="1"/>
  <c r="M4674" i="1"/>
  <c r="L4675" i="1"/>
  <c r="M4675" i="1"/>
  <c r="L4676" i="1"/>
  <c r="M4676" i="1"/>
  <c r="L4677" i="1"/>
  <c r="M4677" i="1"/>
  <c r="L4678" i="1"/>
  <c r="M4678" i="1"/>
  <c r="L4679" i="1"/>
  <c r="M4679" i="1"/>
  <c r="L4680" i="1"/>
  <c r="M4680" i="1"/>
  <c r="L4681" i="1"/>
  <c r="M4681" i="1"/>
  <c r="L4682" i="1"/>
  <c r="M4682" i="1"/>
  <c r="L4683" i="1"/>
  <c r="M4683" i="1"/>
  <c r="L4684" i="1"/>
  <c r="M4684" i="1"/>
  <c r="L4685" i="1"/>
  <c r="M4685" i="1"/>
  <c r="L4686" i="1"/>
  <c r="M4686" i="1"/>
  <c r="L4687" i="1"/>
  <c r="M4687" i="1"/>
  <c r="L4688" i="1"/>
  <c r="M4688" i="1"/>
  <c r="L4689" i="1"/>
  <c r="M4689" i="1"/>
  <c r="L4690" i="1"/>
  <c r="M4690" i="1"/>
  <c r="L4691" i="1"/>
  <c r="M4691" i="1"/>
  <c r="L4692" i="1"/>
  <c r="M4692" i="1"/>
  <c r="L4693" i="1"/>
  <c r="M4693" i="1"/>
  <c r="L4694" i="1"/>
  <c r="M4694" i="1"/>
  <c r="L4695" i="1"/>
  <c r="M4695" i="1"/>
  <c r="L4696" i="1"/>
  <c r="M4696" i="1"/>
  <c r="L4697" i="1"/>
  <c r="M4697" i="1"/>
  <c r="L4698" i="1"/>
  <c r="M4698" i="1"/>
  <c r="L4699" i="1"/>
  <c r="M4699" i="1"/>
  <c r="L4700" i="1"/>
  <c r="M4700" i="1"/>
  <c r="L4701" i="1"/>
  <c r="M4701" i="1"/>
  <c r="L4702" i="1"/>
  <c r="M4702" i="1"/>
  <c r="L4703" i="1"/>
  <c r="M4703" i="1"/>
  <c r="L4704" i="1"/>
  <c r="M4704" i="1"/>
  <c r="L4705" i="1"/>
  <c r="M4705" i="1"/>
  <c r="L4706" i="1"/>
  <c r="M4706" i="1"/>
  <c r="L4707" i="1"/>
  <c r="M4707" i="1"/>
  <c r="L4708" i="1"/>
  <c r="M4708" i="1"/>
  <c r="L4709" i="1"/>
  <c r="M4709" i="1"/>
  <c r="L4710" i="1"/>
  <c r="M4710" i="1"/>
  <c r="L4711" i="1"/>
  <c r="M4711" i="1"/>
  <c r="L4712" i="1"/>
  <c r="M4712" i="1"/>
  <c r="L4713" i="1"/>
  <c r="M4713" i="1"/>
  <c r="L4714" i="1"/>
  <c r="M4714" i="1"/>
  <c r="L4715" i="1"/>
  <c r="M4715" i="1"/>
  <c r="L4716" i="1"/>
  <c r="M4716" i="1"/>
  <c r="L4717" i="1"/>
  <c r="M4717" i="1"/>
  <c r="L4718" i="1"/>
  <c r="M4718" i="1"/>
  <c r="L4719" i="1"/>
  <c r="M4719" i="1"/>
  <c r="L4720" i="1"/>
  <c r="M4720" i="1"/>
  <c r="L4721" i="1"/>
  <c r="M4721" i="1"/>
  <c r="L4722" i="1"/>
  <c r="M4722" i="1"/>
  <c r="L4723" i="1"/>
  <c r="M4723" i="1"/>
  <c r="L4724" i="1"/>
  <c r="M4724" i="1"/>
  <c r="L4725" i="1"/>
  <c r="M4725" i="1"/>
  <c r="L4726" i="1"/>
  <c r="M4726" i="1"/>
  <c r="L4727" i="1"/>
  <c r="M4727" i="1"/>
  <c r="L4728" i="1"/>
  <c r="M4728" i="1"/>
  <c r="L4729" i="1"/>
  <c r="M4729" i="1"/>
  <c r="L4730" i="1"/>
  <c r="M4730" i="1"/>
  <c r="L4731" i="1"/>
  <c r="M4731" i="1"/>
  <c r="L4732" i="1"/>
  <c r="M4732" i="1"/>
  <c r="L4733" i="1"/>
  <c r="M4733" i="1"/>
  <c r="L4734" i="1"/>
  <c r="M4734" i="1"/>
  <c r="L4735" i="1"/>
  <c r="M4735" i="1"/>
  <c r="L4736" i="1"/>
  <c r="M4736" i="1"/>
  <c r="L4737" i="1"/>
  <c r="M4737" i="1"/>
  <c r="L4738" i="1"/>
  <c r="M4738" i="1"/>
  <c r="L4739" i="1"/>
  <c r="M4739" i="1"/>
  <c r="L4740" i="1"/>
  <c r="M4740" i="1"/>
  <c r="L4741" i="1"/>
  <c r="M4741" i="1"/>
  <c r="L4742" i="1"/>
  <c r="M4742" i="1"/>
  <c r="L4743" i="1"/>
  <c r="M4743" i="1"/>
  <c r="L4744" i="1"/>
  <c r="M4744" i="1"/>
  <c r="L4745" i="1"/>
  <c r="M4745" i="1"/>
  <c r="L4746" i="1"/>
  <c r="M4746" i="1"/>
  <c r="L4747" i="1"/>
  <c r="M4747" i="1"/>
  <c r="L4748" i="1"/>
  <c r="M4748" i="1"/>
  <c r="L4749" i="1"/>
  <c r="M4749" i="1"/>
  <c r="L4750" i="1"/>
  <c r="M4750" i="1"/>
  <c r="L4751" i="1"/>
  <c r="M4751" i="1"/>
  <c r="L4752" i="1"/>
  <c r="M4752" i="1"/>
  <c r="L4753" i="1"/>
  <c r="M4753" i="1"/>
  <c r="L4754" i="1"/>
  <c r="M4754" i="1"/>
  <c r="L4755" i="1"/>
  <c r="M4755" i="1"/>
  <c r="L4756" i="1"/>
  <c r="M4756" i="1"/>
  <c r="L4757" i="1"/>
  <c r="M4757" i="1"/>
  <c r="L4758" i="1"/>
  <c r="M4758" i="1"/>
  <c r="L4759" i="1"/>
  <c r="M4759" i="1"/>
  <c r="L4760" i="1"/>
  <c r="M4760" i="1"/>
  <c r="L4761" i="1"/>
  <c r="M4761" i="1"/>
  <c r="L4762" i="1"/>
  <c r="M4762" i="1"/>
  <c r="L4763" i="1"/>
  <c r="M4763" i="1"/>
  <c r="L4764" i="1"/>
  <c r="M4764" i="1"/>
  <c r="L4765" i="1"/>
  <c r="M4765" i="1"/>
  <c r="L4766" i="1"/>
  <c r="M4766" i="1"/>
  <c r="L4767" i="1"/>
  <c r="M4767" i="1"/>
  <c r="L4768" i="1"/>
  <c r="M4768" i="1"/>
  <c r="L4769" i="1"/>
  <c r="M4769" i="1"/>
  <c r="L4770" i="1"/>
  <c r="M4770" i="1"/>
  <c r="L4771" i="1"/>
  <c r="M4771" i="1"/>
  <c r="L4772" i="1"/>
  <c r="M4772" i="1"/>
  <c r="L4773" i="1"/>
  <c r="M4773" i="1"/>
  <c r="L4774" i="1"/>
  <c r="M4774" i="1"/>
  <c r="L4775" i="1"/>
  <c r="M4775" i="1"/>
  <c r="L4776" i="1"/>
  <c r="M4776" i="1"/>
  <c r="L4777" i="1"/>
  <c r="M4777" i="1"/>
  <c r="L4778" i="1"/>
  <c r="M4778" i="1"/>
  <c r="L4779" i="1"/>
  <c r="M4779" i="1"/>
  <c r="L4780" i="1"/>
  <c r="M4780" i="1"/>
  <c r="L4781" i="1"/>
  <c r="M4781" i="1"/>
  <c r="L4782" i="1"/>
  <c r="M4782" i="1"/>
  <c r="L4783" i="1"/>
  <c r="M4783" i="1"/>
  <c r="L4784" i="1"/>
  <c r="M4784" i="1"/>
  <c r="L4785" i="1"/>
  <c r="M4785" i="1"/>
  <c r="L4786" i="1"/>
  <c r="M4786" i="1"/>
  <c r="L4787" i="1"/>
  <c r="M4787" i="1"/>
  <c r="L4788" i="1"/>
  <c r="M4788" i="1"/>
  <c r="L4789" i="1"/>
  <c r="M4789" i="1"/>
  <c r="L4790" i="1"/>
  <c r="M4790" i="1"/>
  <c r="L4791" i="1"/>
  <c r="M4791" i="1"/>
  <c r="L4792" i="1"/>
  <c r="M4792" i="1"/>
  <c r="L4793" i="1"/>
  <c r="M4793" i="1"/>
  <c r="L4794" i="1"/>
  <c r="M4794" i="1"/>
  <c r="L4795" i="1"/>
  <c r="M4795" i="1"/>
  <c r="L4796" i="1"/>
  <c r="M4796" i="1"/>
  <c r="L4797" i="1"/>
  <c r="M4797" i="1"/>
  <c r="L4798" i="1"/>
  <c r="M4798" i="1"/>
  <c r="L4799" i="1"/>
  <c r="M4799" i="1"/>
  <c r="L4800" i="1"/>
  <c r="M4800" i="1"/>
  <c r="L4801" i="1"/>
  <c r="M4801" i="1"/>
  <c r="L4802" i="1"/>
  <c r="M4802" i="1"/>
  <c r="L4803" i="1"/>
  <c r="M4803" i="1"/>
  <c r="L4804" i="1"/>
  <c r="M4804" i="1"/>
  <c r="L4805" i="1"/>
  <c r="M4805" i="1"/>
  <c r="L4806" i="1"/>
  <c r="M4806" i="1"/>
  <c r="L4807" i="1"/>
  <c r="M4807" i="1"/>
  <c r="L4808" i="1"/>
  <c r="M4808" i="1"/>
  <c r="L4809" i="1"/>
  <c r="M4809" i="1"/>
  <c r="L4810" i="1"/>
  <c r="M4810" i="1"/>
  <c r="L4811" i="1"/>
  <c r="M4811" i="1"/>
  <c r="L4812" i="1"/>
  <c r="M4812" i="1"/>
  <c r="L4813" i="1"/>
  <c r="M4813" i="1"/>
  <c r="L4814" i="1"/>
  <c r="M4814" i="1"/>
  <c r="L1218" i="1"/>
  <c r="M1218" i="1"/>
  <c r="N668" i="1"/>
  <c r="N669" i="1"/>
  <c r="N670" i="1"/>
  <c r="N671" i="1"/>
  <c r="N736" i="1"/>
  <c r="N737" i="1"/>
  <c r="N738" i="1"/>
  <c r="N739" i="1"/>
  <c r="N804" i="1"/>
  <c r="N805" i="1"/>
  <c r="N806" i="1"/>
  <c r="N807" i="1"/>
  <c r="N872" i="1"/>
  <c r="N873" i="1"/>
  <c r="N874" i="1"/>
  <c r="N875" i="1"/>
  <c r="N880" i="1"/>
  <c r="N881" i="1"/>
  <c r="N882" i="1"/>
  <c r="N883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K636" i="1"/>
  <c r="N636" i="1" s="1"/>
  <c r="K637" i="1"/>
  <c r="N637" i="1" s="1"/>
  <c r="K638" i="1"/>
  <c r="N638" i="1" s="1"/>
  <c r="K639" i="1"/>
  <c r="N639" i="1" s="1"/>
  <c r="K640" i="1"/>
  <c r="N640" i="1" s="1"/>
  <c r="K641" i="1"/>
  <c r="N641" i="1" s="1"/>
  <c r="K642" i="1"/>
  <c r="N642" i="1" s="1"/>
  <c r="K643" i="1"/>
  <c r="N643" i="1" s="1"/>
  <c r="K644" i="1"/>
  <c r="N644" i="1" s="1"/>
  <c r="K645" i="1"/>
  <c r="N645" i="1" s="1"/>
  <c r="K646" i="1"/>
  <c r="N646" i="1" s="1"/>
  <c r="K647" i="1"/>
  <c r="N647" i="1" s="1"/>
  <c r="K648" i="1"/>
  <c r="N648" i="1" s="1"/>
  <c r="K649" i="1"/>
  <c r="N649" i="1" s="1"/>
  <c r="K650" i="1"/>
  <c r="N650" i="1" s="1"/>
  <c r="K651" i="1"/>
  <c r="N651" i="1" s="1"/>
  <c r="K652" i="1"/>
  <c r="N652" i="1" s="1"/>
  <c r="K653" i="1"/>
  <c r="N653" i="1" s="1"/>
  <c r="K654" i="1"/>
  <c r="N654" i="1" s="1"/>
  <c r="K655" i="1"/>
  <c r="N655" i="1" s="1"/>
  <c r="K656" i="1"/>
  <c r="N656" i="1" s="1"/>
  <c r="K657" i="1"/>
  <c r="N657" i="1" s="1"/>
  <c r="K658" i="1"/>
  <c r="N658" i="1" s="1"/>
  <c r="K659" i="1"/>
  <c r="N659" i="1" s="1"/>
  <c r="K660" i="1"/>
  <c r="N660" i="1" s="1"/>
  <c r="K661" i="1"/>
  <c r="N661" i="1" s="1"/>
  <c r="K662" i="1"/>
  <c r="N662" i="1" s="1"/>
  <c r="K663" i="1"/>
  <c r="N663" i="1" s="1"/>
  <c r="K664" i="1"/>
  <c r="N664" i="1" s="1"/>
  <c r="K665" i="1"/>
  <c r="N665" i="1" s="1"/>
  <c r="K666" i="1"/>
  <c r="N666" i="1" s="1"/>
  <c r="K667" i="1"/>
  <c r="N667" i="1" s="1"/>
  <c r="K668" i="1"/>
  <c r="K669" i="1"/>
  <c r="K670" i="1"/>
  <c r="K671" i="1"/>
  <c r="K672" i="1"/>
  <c r="N672" i="1" s="1"/>
  <c r="K673" i="1"/>
  <c r="N673" i="1" s="1"/>
  <c r="K674" i="1"/>
  <c r="N674" i="1" s="1"/>
  <c r="K675" i="1"/>
  <c r="N675" i="1" s="1"/>
  <c r="K676" i="1"/>
  <c r="N676" i="1" s="1"/>
  <c r="K677" i="1"/>
  <c r="N677" i="1" s="1"/>
  <c r="K678" i="1"/>
  <c r="N678" i="1" s="1"/>
  <c r="K679" i="1"/>
  <c r="N679" i="1" s="1"/>
  <c r="K680" i="1"/>
  <c r="N680" i="1" s="1"/>
  <c r="K681" i="1"/>
  <c r="N681" i="1" s="1"/>
  <c r="K682" i="1"/>
  <c r="N682" i="1" s="1"/>
  <c r="K683" i="1"/>
  <c r="N683" i="1" s="1"/>
  <c r="K684" i="1"/>
  <c r="N684" i="1" s="1"/>
  <c r="K685" i="1"/>
  <c r="N685" i="1" s="1"/>
  <c r="K686" i="1"/>
  <c r="N686" i="1" s="1"/>
  <c r="K687" i="1"/>
  <c r="N687" i="1" s="1"/>
  <c r="K688" i="1"/>
  <c r="N688" i="1" s="1"/>
  <c r="K689" i="1"/>
  <c r="N689" i="1" s="1"/>
  <c r="K690" i="1"/>
  <c r="N690" i="1" s="1"/>
  <c r="K691" i="1"/>
  <c r="N691" i="1" s="1"/>
  <c r="K692" i="1"/>
  <c r="N692" i="1" s="1"/>
  <c r="K693" i="1"/>
  <c r="N693" i="1" s="1"/>
  <c r="K694" i="1"/>
  <c r="N694" i="1" s="1"/>
  <c r="K695" i="1"/>
  <c r="N695" i="1" s="1"/>
  <c r="K696" i="1"/>
  <c r="N696" i="1" s="1"/>
  <c r="K697" i="1"/>
  <c r="N697" i="1" s="1"/>
  <c r="K698" i="1"/>
  <c r="N698" i="1" s="1"/>
  <c r="K699" i="1"/>
  <c r="N699" i="1" s="1"/>
  <c r="K700" i="1"/>
  <c r="N700" i="1" s="1"/>
  <c r="K701" i="1"/>
  <c r="N701" i="1" s="1"/>
  <c r="K702" i="1"/>
  <c r="N702" i="1" s="1"/>
  <c r="K703" i="1"/>
  <c r="N703" i="1" s="1"/>
  <c r="K704" i="1"/>
  <c r="N704" i="1" s="1"/>
  <c r="K705" i="1"/>
  <c r="N705" i="1" s="1"/>
  <c r="K706" i="1"/>
  <c r="N706" i="1" s="1"/>
  <c r="K707" i="1"/>
  <c r="N707" i="1" s="1"/>
  <c r="K708" i="1"/>
  <c r="N708" i="1" s="1"/>
  <c r="K709" i="1"/>
  <c r="N709" i="1" s="1"/>
  <c r="K710" i="1"/>
  <c r="N710" i="1" s="1"/>
  <c r="K711" i="1"/>
  <c r="N711" i="1" s="1"/>
  <c r="K712" i="1"/>
  <c r="N712" i="1" s="1"/>
  <c r="K713" i="1"/>
  <c r="N713" i="1" s="1"/>
  <c r="K714" i="1"/>
  <c r="N714" i="1" s="1"/>
  <c r="K715" i="1"/>
  <c r="N715" i="1" s="1"/>
  <c r="K716" i="1"/>
  <c r="N716" i="1" s="1"/>
  <c r="K717" i="1"/>
  <c r="N717" i="1" s="1"/>
  <c r="K718" i="1"/>
  <c r="N718" i="1" s="1"/>
  <c r="K719" i="1"/>
  <c r="N719" i="1" s="1"/>
  <c r="K720" i="1"/>
  <c r="N720" i="1" s="1"/>
  <c r="K721" i="1"/>
  <c r="N721" i="1" s="1"/>
  <c r="K722" i="1"/>
  <c r="N722" i="1" s="1"/>
  <c r="K723" i="1"/>
  <c r="N723" i="1" s="1"/>
  <c r="K724" i="1"/>
  <c r="N724" i="1" s="1"/>
  <c r="K725" i="1"/>
  <c r="N725" i="1" s="1"/>
  <c r="K726" i="1"/>
  <c r="N726" i="1" s="1"/>
  <c r="K727" i="1"/>
  <c r="N727" i="1" s="1"/>
  <c r="K728" i="1"/>
  <c r="N728" i="1" s="1"/>
  <c r="K729" i="1"/>
  <c r="N729" i="1" s="1"/>
  <c r="K730" i="1"/>
  <c r="N730" i="1" s="1"/>
  <c r="K731" i="1"/>
  <c r="N731" i="1" s="1"/>
  <c r="K732" i="1"/>
  <c r="N732" i="1" s="1"/>
  <c r="K733" i="1"/>
  <c r="N733" i="1" s="1"/>
  <c r="K734" i="1"/>
  <c r="N734" i="1" s="1"/>
  <c r="K735" i="1"/>
  <c r="N735" i="1" s="1"/>
  <c r="K736" i="1"/>
  <c r="K737" i="1"/>
  <c r="K738" i="1"/>
  <c r="K739" i="1"/>
  <c r="K740" i="1"/>
  <c r="N740" i="1" s="1"/>
  <c r="K741" i="1"/>
  <c r="N741" i="1" s="1"/>
  <c r="K742" i="1"/>
  <c r="N742" i="1" s="1"/>
  <c r="K743" i="1"/>
  <c r="N743" i="1" s="1"/>
  <c r="K744" i="1"/>
  <c r="N744" i="1" s="1"/>
  <c r="K745" i="1"/>
  <c r="N745" i="1" s="1"/>
  <c r="K746" i="1"/>
  <c r="N746" i="1" s="1"/>
  <c r="K747" i="1"/>
  <c r="N747" i="1" s="1"/>
  <c r="K748" i="1"/>
  <c r="N748" i="1" s="1"/>
  <c r="K749" i="1"/>
  <c r="N749" i="1" s="1"/>
  <c r="K750" i="1"/>
  <c r="N750" i="1" s="1"/>
  <c r="K751" i="1"/>
  <c r="N751" i="1" s="1"/>
  <c r="K752" i="1"/>
  <c r="N752" i="1" s="1"/>
  <c r="K753" i="1"/>
  <c r="N753" i="1" s="1"/>
  <c r="K754" i="1"/>
  <c r="N754" i="1" s="1"/>
  <c r="K755" i="1"/>
  <c r="N755" i="1" s="1"/>
  <c r="K756" i="1"/>
  <c r="N756" i="1" s="1"/>
  <c r="K757" i="1"/>
  <c r="N757" i="1" s="1"/>
  <c r="K758" i="1"/>
  <c r="N758" i="1" s="1"/>
  <c r="K759" i="1"/>
  <c r="N759" i="1" s="1"/>
  <c r="K760" i="1"/>
  <c r="N760" i="1" s="1"/>
  <c r="K761" i="1"/>
  <c r="N761" i="1" s="1"/>
  <c r="K762" i="1"/>
  <c r="N762" i="1" s="1"/>
  <c r="K763" i="1"/>
  <c r="N763" i="1" s="1"/>
  <c r="K764" i="1"/>
  <c r="N764" i="1" s="1"/>
  <c r="K765" i="1"/>
  <c r="N765" i="1" s="1"/>
  <c r="K766" i="1"/>
  <c r="N766" i="1" s="1"/>
  <c r="K767" i="1"/>
  <c r="N767" i="1" s="1"/>
  <c r="K768" i="1"/>
  <c r="N768" i="1" s="1"/>
  <c r="K769" i="1"/>
  <c r="N769" i="1" s="1"/>
  <c r="K770" i="1"/>
  <c r="N770" i="1" s="1"/>
  <c r="K771" i="1"/>
  <c r="N771" i="1" s="1"/>
  <c r="K772" i="1"/>
  <c r="N772" i="1" s="1"/>
  <c r="K773" i="1"/>
  <c r="N773" i="1" s="1"/>
  <c r="K774" i="1"/>
  <c r="N774" i="1" s="1"/>
  <c r="K775" i="1"/>
  <c r="N775" i="1" s="1"/>
  <c r="K776" i="1"/>
  <c r="N776" i="1" s="1"/>
  <c r="K777" i="1"/>
  <c r="N777" i="1" s="1"/>
  <c r="K778" i="1"/>
  <c r="N778" i="1" s="1"/>
  <c r="K779" i="1"/>
  <c r="N779" i="1" s="1"/>
  <c r="K780" i="1"/>
  <c r="N780" i="1" s="1"/>
  <c r="K781" i="1"/>
  <c r="N781" i="1" s="1"/>
  <c r="K782" i="1"/>
  <c r="N782" i="1" s="1"/>
  <c r="K783" i="1"/>
  <c r="N783" i="1" s="1"/>
  <c r="K784" i="1"/>
  <c r="N784" i="1" s="1"/>
  <c r="K785" i="1"/>
  <c r="N785" i="1" s="1"/>
  <c r="K786" i="1"/>
  <c r="N786" i="1" s="1"/>
  <c r="K787" i="1"/>
  <c r="N787" i="1" s="1"/>
  <c r="K788" i="1"/>
  <c r="N788" i="1" s="1"/>
  <c r="K789" i="1"/>
  <c r="N789" i="1" s="1"/>
  <c r="K790" i="1"/>
  <c r="N790" i="1" s="1"/>
  <c r="K791" i="1"/>
  <c r="N791" i="1" s="1"/>
  <c r="K792" i="1"/>
  <c r="N792" i="1" s="1"/>
  <c r="K793" i="1"/>
  <c r="N793" i="1" s="1"/>
  <c r="K794" i="1"/>
  <c r="N794" i="1" s="1"/>
  <c r="K795" i="1"/>
  <c r="N795" i="1" s="1"/>
  <c r="K796" i="1"/>
  <c r="N796" i="1" s="1"/>
  <c r="K797" i="1"/>
  <c r="N797" i="1" s="1"/>
  <c r="K798" i="1"/>
  <c r="N798" i="1" s="1"/>
  <c r="K799" i="1"/>
  <c r="N799" i="1" s="1"/>
  <c r="K800" i="1"/>
  <c r="N800" i="1" s="1"/>
  <c r="K801" i="1"/>
  <c r="N801" i="1" s="1"/>
  <c r="K802" i="1"/>
  <c r="N802" i="1" s="1"/>
  <c r="K803" i="1"/>
  <c r="N803" i="1" s="1"/>
  <c r="K804" i="1"/>
  <c r="K805" i="1"/>
  <c r="K806" i="1"/>
  <c r="K807" i="1"/>
  <c r="K808" i="1"/>
  <c r="N808" i="1" s="1"/>
  <c r="K809" i="1"/>
  <c r="N809" i="1" s="1"/>
  <c r="K810" i="1"/>
  <c r="N810" i="1" s="1"/>
  <c r="K811" i="1"/>
  <c r="N811" i="1" s="1"/>
  <c r="K812" i="1"/>
  <c r="N812" i="1" s="1"/>
  <c r="K813" i="1"/>
  <c r="N813" i="1" s="1"/>
  <c r="K814" i="1"/>
  <c r="N814" i="1" s="1"/>
  <c r="K815" i="1"/>
  <c r="N815" i="1" s="1"/>
  <c r="K816" i="1"/>
  <c r="N816" i="1" s="1"/>
  <c r="K817" i="1"/>
  <c r="N817" i="1" s="1"/>
  <c r="K818" i="1"/>
  <c r="N818" i="1" s="1"/>
  <c r="K819" i="1"/>
  <c r="N819" i="1" s="1"/>
  <c r="K820" i="1"/>
  <c r="N820" i="1" s="1"/>
  <c r="K821" i="1"/>
  <c r="N821" i="1" s="1"/>
  <c r="K822" i="1"/>
  <c r="N822" i="1" s="1"/>
  <c r="K823" i="1"/>
  <c r="N823" i="1" s="1"/>
  <c r="K824" i="1"/>
  <c r="N824" i="1" s="1"/>
  <c r="K825" i="1"/>
  <c r="N825" i="1" s="1"/>
  <c r="K826" i="1"/>
  <c r="N826" i="1" s="1"/>
  <c r="K827" i="1"/>
  <c r="N827" i="1" s="1"/>
  <c r="K828" i="1"/>
  <c r="N828" i="1" s="1"/>
  <c r="K829" i="1"/>
  <c r="N829" i="1" s="1"/>
  <c r="K830" i="1"/>
  <c r="N830" i="1" s="1"/>
  <c r="K831" i="1"/>
  <c r="N831" i="1" s="1"/>
  <c r="K832" i="1"/>
  <c r="N832" i="1" s="1"/>
  <c r="K833" i="1"/>
  <c r="N833" i="1" s="1"/>
  <c r="K834" i="1"/>
  <c r="N834" i="1" s="1"/>
  <c r="K835" i="1"/>
  <c r="N835" i="1" s="1"/>
  <c r="K836" i="1"/>
  <c r="N836" i="1" s="1"/>
  <c r="K837" i="1"/>
  <c r="N837" i="1" s="1"/>
  <c r="K838" i="1"/>
  <c r="N838" i="1" s="1"/>
  <c r="K839" i="1"/>
  <c r="N839" i="1" s="1"/>
  <c r="K840" i="1"/>
  <c r="N840" i="1" s="1"/>
  <c r="K841" i="1"/>
  <c r="N841" i="1" s="1"/>
  <c r="K842" i="1"/>
  <c r="N842" i="1" s="1"/>
  <c r="K843" i="1"/>
  <c r="N843" i="1" s="1"/>
  <c r="K844" i="1"/>
  <c r="N844" i="1" s="1"/>
  <c r="K845" i="1"/>
  <c r="N845" i="1" s="1"/>
  <c r="K846" i="1"/>
  <c r="N846" i="1" s="1"/>
  <c r="K847" i="1"/>
  <c r="N847" i="1" s="1"/>
  <c r="K848" i="1"/>
  <c r="N848" i="1" s="1"/>
  <c r="K849" i="1"/>
  <c r="N849" i="1" s="1"/>
  <c r="K850" i="1"/>
  <c r="N850" i="1" s="1"/>
  <c r="K851" i="1"/>
  <c r="N851" i="1" s="1"/>
  <c r="K852" i="1"/>
  <c r="N852" i="1" s="1"/>
  <c r="K853" i="1"/>
  <c r="N853" i="1" s="1"/>
  <c r="K854" i="1"/>
  <c r="N854" i="1" s="1"/>
  <c r="K855" i="1"/>
  <c r="N855" i="1" s="1"/>
  <c r="K856" i="1"/>
  <c r="N856" i="1" s="1"/>
  <c r="K857" i="1"/>
  <c r="N857" i="1" s="1"/>
  <c r="K858" i="1"/>
  <c r="N858" i="1" s="1"/>
  <c r="K859" i="1"/>
  <c r="N859" i="1" s="1"/>
  <c r="K860" i="1"/>
  <c r="N860" i="1" s="1"/>
  <c r="K861" i="1"/>
  <c r="N861" i="1" s="1"/>
  <c r="K862" i="1"/>
  <c r="N862" i="1" s="1"/>
  <c r="K863" i="1"/>
  <c r="N863" i="1" s="1"/>
  <c r="K864" i="1"/>
  <c r="N864" i="1" s="1"/>
  <c r="K865" i="1"/>
  <c r="N865" i="1" s="1"/>
  <c r="K866" i="1"/>
  <c r="N866" i="1" s="1"/>
  <c r="K867" i="1"/>
  <c r="N867" i="1" s="1"/>
  <c r="K868" i="1"/>
  <c r="N868" i="1" s="1"/>
  <c r="K869" i="1"/>
  <c r="N869" i="1" s="1"/>
  <c r="K870" i="1"/>
  <c r="N870" i="1" s="1"/>
  <c r="K871" i="1"/>
  <c r="N871" i="1" s="1"/>
  <c r="K872" i="1"/>
  <c r="K873" i="1"/>
  <c r="K874" i="1"/>
  <c r="K875" i="1"/>
  <c r="K876" i="1"/>
  <c r="N876" i="1" s="1"/>
  <c r="K877" i="1"/>
  <c r="N877" i="1" s="1"/>
  <c r="K878" i="1"/>
  <c r="N878" i="1" s="1"/>
  <c r="K879" i="1"/>
  <c r="N879" i="1" s="1"/>
  <c r="K880" i="1"/>
  <c r="K881" i="1"/>
  <c r="K882" i="1"/>
  <c r="K883" i="1"/>
  <c r="K884" i="1"/>
  <c r="N884" i="1" s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H87" i="1" l="1" a="1"/>
  <c r="H87" i="1" s="1"/>
  <c r="H88" i="1" a="1"/>
  <c r="H88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7" i="1" a="1"/>
  <c r="H127" i="1" s="1"/>
  <c r="H128" i="1" a="1"/>
  <c r="H128" i="1" s="1"/>
  <c r="H129" i="1" a="1"/>
  <c r="H129" i="1" s="1"/>
  <c r="H130" i="1" a="1"/>
  <c r="H130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8" i="1" a="1"/>
  <c r="H138" i="1" s="1"/>
  <c r="H139" i="1" a="1"/>
  <c r="H139" i="1" s="1"/>
  <c r="H140" i="1" a="1"/>
  <c r="H140" i="1" s="1"/>
  <c r="H141" i="1" a="1"/>
  <c r="H141" i="1" s="1"/>
  <c r="H142" i="1" a="1"/>
  <c r="H142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80" i="1" a="1"/>
  <c r="H180" i="1" s="1"/>
  <c r="H181" i="1" a="1"/>
  <c r="H181" i="1" s="1"/>
  <c r="H182" i="1" a="1"/>
  <c r="H182" i="1" s="1"/>
  <c r="H183" i="1" a="1"/>
  <c r="H183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201" i="1" a="1"/>
  <c r="H2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1" i="1" a="1"/>
  <c r="H261" i="1" s="1"/>
  <c r="H262" i="1" a="1"/>
  <c r="H262" i="1" s="1"/>
  <c r="H263" i="1" a="1"/>
  <c r="H263" i="1" s="1"/>
  <c r="H264" i="1" a="1"/>
  <c r="H264" i="1" s="1"/>
  <c r="H265" i="1" a="1"/>
  <c r="H265" i="1" s="1"/>
  <c r="H266" i="1" a="1"/>
  <c r="H266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2" i="1" a="1"/>
  <c r="H302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28" i="1" a="1"/>
  <c r="H328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49" i="1" a="1"/>
  <c r="H349" i="1" s="1"/>
  <c r="H350" i="1" a="1"/>
  <c r="H350" i="1" s="1"/>
  <c r="H351" i="1" a="1"/>
  <c r="H351" i="1" s="1"/>
  <c r="H352" i="1" a="1"/>
  <c r="H352" i="1" s="1"/>
  <c r="H353" i="1" a="1"/>
  <c r="H353" i="1" s="1"/>
  <c r="H354" i="1" a="1"/>
  <c r="H354" i="1" s="1"/>
  <c r="H355" i="1" a="1"/>
  <c r="H355" i="1" s="1"/>
  <c r="H356" i="1" a="1"/>
  <c r="H356" i="1" s="1"/>
  <c r="H363" i="1" a="1"/>
  <c r="H363" i="1" s="1"/>
  <c r="H364" i="1" a="1"/>
  <c r="H364" i="1" s="1"/>
  <c r="H365" i="1" a="1"/>
  <c r="H365" i="1" s="1"/>
  <c r="H366" i="1" a="1"/>
  <c r="H366" i="1" s="1"/>
  <c r="H371" i="1" a="1"/>
  <c r="H371" i="1" s="1"/>
  <c r="H372" i="1" a="1"/>
  <c r="H372" i="1" s="1"/>
  <c r="H373" i="1" a="1"/>
  <c r="H373" i="1" s="1"/>
  <c r="H374" i="1" a="1"/>
  <c r="H374" i="1" s="1"/>
  <c r="H375" i="1" a="1"/>
  <c r="H375" i="1" s="1"/>
  <c r="H376" i="1" a="1"/>
  <c r="H376" i="1" s="1"/>
  <c r="H377" i="1" a="1"/>
  <c r="H377" i="1" s="1"/>
  <c r="H378" i="1" a="1"/>
  <c r="H378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1" i="1" a="1"/>
  <c r="H401" i="1" s="1"/>
  <c r="H402" i="1" a="1"/>
  <c r="H402" i="1" s="1"/>
  <c r="H403" i="1" a="1"/>
  <c r="H403" i="1" s="1"/>
  <c r="H404" i="1" a="1"/>
  <c r="H404" i="1" s="1"/>
  <c r="H405" i="1" a="1"/>
  <c r="H405" i="1" s="1"/>
  <c r="H406" i="1" a="1"/>
  <c r="H406" i="1" s="1"/>
  <c r="H411" i="1" a="1"/>
  <c r="H411" i="1" s="1"/>
  <c r="H412" i="1" a="1"/>
  <c r="H412" i="1" s="1"/>
  <c r="H413" i="1" a="1"/>
  <c r="H413" i="1" s="1"/>
  <c r="H414" i="1" a="1"/>
  <c r="H414" i="1" s="1"/>
  <c r="H415" i="1" a="1"/>
  <c r="H415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32" i="1" a="1"/>
  <c r="H432" i="1" s="1"/>
  <c r="H433" i="1" a="1"/>
  <c r="H433" i="1" s="1"/>
  <c r="H434" i="1" a="1"/>
  <c r="H434" i="1" s="1"/>
  <c r="H435" i="1" a="1"/>
  <c r="H435" i="1" s="1"/>
  <c r="H436" i="1" a="1"/>
  <c r="H436" i="1" s="1"/>
  <c r="H437" i="1" a="1"/>
  <c r="H437" i="1" s="1"/>
  <c r="H438" i="1" a="1"/>
  <c r="H438" i="1" s="1"/>
  <c r="H439" i="1" a="1"/>
  <c r="H439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96" i="1" a="1"/>
  <c r="H496" i="1" s="1"/>
  <c r="H497" i="1" a="1"/>
  <c r="H497" i="1" s="1"/>
  <c r="H498" i="1" a="1"/>
  <c r="H498" i="1" s="1"/>
  <c r="H499" i="1" a="1"/>
  <c r="H499" i="1" s="1"/>
  <c r="H500" i="1" a="1"/>
  <c r="H500" i="1" s="1"/>
  <c r="H501" i="1" a="1"/>
  <c r="H501" i="1" s="1"/>
  <c r="H510" i="1" a="1"/>
  <c r="H510" i="1" s="1"/>
  <c r="H511" i="1" a="1"/>
  <c r="H511" i="1" s="1"/>
  <c r="H512" i="1" a="1"/>
  <c r="H512" i="1" s="1"/>
  <c r="H513" i="1" a="1"/>
  <c r="H513" i="1" s="1"/>
  <c r="H514" i="1" a="1"/>
  <c r="H514" i="1" s="1"/>
  <c r="H515" i="1" a="1"/>
  <c r="H515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1" i="1" a="1"/>
  <c r="H551" i="1" s="1"/>
  <c r="H565" i="1" a="1"/>
  <c r="H565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8" i="1" a="1"/>
  <c r="H578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597" i="1" a="1"/>
  <c r="H597" i="1" s="1"/>
  <c r="H598" i="1" a="1"/>
  <c r="H598" i="1" s="1"/>
  <c r="H599" i="1" a="1"/>
  <c r="H599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1" i="1" a="1"/>
  <c r="H611" i="1" s="1"/>
  <c r="H612" i="1" a="1"/>
  <c r="H612" i="1" s="1"/>
  <c r="H613" i="1" a="1"/>
  <c r="H613" i="1" s="1"/>
  <c r="H614" i="1" a="1"/>
  <c r="H614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5" i="1" a="1"/>
  <c r="H655" i="1" s="1"/>
  <c r="H656" i="1" a="1"/>
  <c r="H656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72" i="1" a="1"/>
  <c r="H672" i="1" s="1"/>
  <c r="H673" i="1" a="1"/>
  <c r="H673" i="1" s="1"/>
  <c r="H674" i="1" a="1"/>
  <c r="H674" i="1" s="1"/>
  <c r="H675" i="1" a="1"/>
  <c r="H675" i="1" s="1"/>
  <c r="H676" i="1" a="1"/>
  <c r="H676" i="1" s="1"/>
  <c r="H677" i="1" a="1"/>
  <c r="H677" i="1" s="1"/>
  <c r="H678" i="1" a="1"/>
  <c r="H678" i="1" s="1"/>
  <c r="H679" i="1" a="1"/>
  <c r="H679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5" i="1" a="1"/>
  <c r="H695" i="1" s="1"/>
  <c r="H696" i="1" a="1"/>
  <c r="H696" i="1" s="1"/>
  <c r="H697" i="1" a="1"/>
  <c r="H697" i="1" s="1"/>
  <c r="H698" i="1" a="1"/>
  <c r="H698" i="1" s="1"/>
  <c r="H699" i="1" a="1"/>
  <c r="H699" i="1" s="1"/>
  <c r="H700" i="1" a="1"/>
  <c r="H700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2" i="1" a="1"/>
  <c r="H712" i="1" s="1"/>
  <c r="H713" i="1" a="1"/>
  <c r="H713" i="1" s="1"/>
  <c r="H714" i="1" a="1"/>
  <c r="H714" i="1" s="1"/>
  <c r="H715" i="1" a="1"/>
  <c r="H715" i="1" s="1"/>
  <c r="H716" i="1" a="1"/>
  <c r="H716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3" i="1" a="1"/>
  <c r="H723" i="1" s="1"/>
  <c r="H724" i="1" a="1"/>
  <c r="H724" i="1" s="1"/>
  <c r="H725" i="1" a="1"/>
  <c r="H725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5" i="1" a="1"/>
  <c r="H765" i="1" s="1"/>
  <c r="H766" i="1" a="1"/>
  <c r="H766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7" i="1" a="1"/>
  <c r="H777" i="1" s="1"/>
  <c r="H778" i="1" a="1"/>
  <c r="H778" i="1" s="1"/>
  <c r="H779" i="1" a="1"/>
  <c r="H779" i="1" s="1"/>
  <c r="H780" i="1" a="1"/>
  <c r="H780" i="1" s="1"/>
  <c r="H781" i="1" a="1"/>
  <c r="H781" i="1" s="1"/>
  <c r="H782" i="1" a="1"/>
  <c r="H782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3" i="1" a="1"/>
  <c r="H803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17" i="1" a="1"/>
  <c r="H817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7" i="1" a="1"/>
  <c r="H827" i="1" s="1"/>
  <c r="H828" i="1" a="1"/>
  <c r="H828" i="1" s="1"/>
  <c r="H829" i="1" a="1"/>
  <c r="H829" i="1" s="1"/>
  <c r="H830" i="1" a="1"/>
  <c r="H830" i="1" s="1"/>
  <c r="H831" i="1" a="1"/>
  <c r="H831" i="1" s="1"/>
  <c r="H832" i="1" a="1"/>
  <c r="H832" i="1" s="1"/>
  <c r="H833" i="1" a="1"/>
  <c r="H833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39" i="1" a="1"/>
  <c r="H839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8" i="1" a="1"/>
  <c r="H848" i="1" s="1"/>
  <c r="H849" i="1" a="1"/>
  <c r="H849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2" i="1" a="1"/>
  <c r="H862" i="1" s="1"/>
  <c r="H863" i="1" a="1"/>
  <c r="H863" i="1" s="1"/>
  <c r="H864" i="1" a="1"/>
  <c r="H864" i="1" s="1"/>
  <c r="H865" i="1" a="1"/>
  <c r="H865" i="1" s="1"/>
  <c r="H866" i="1" a="1"/>
  <c r="H866" i="1" s="1"/>
  <c r="H867" i="1" a="1"/>
  <c r="H867" i="1" s="1"/>
  <c r="H868" i="1" a="1"/>
  <c r="H868" i="1" s="1"/>
  <c r="H869" i="1" a="1"/>
  <c r="H869" i="1" s="1"/>
  <c r="H870" i="1" a="1"/>
  <c r="H870" i="1" s="1"/>
  <c r="H871" i="1" a="1"/>
  <c r="H871" i="1" s="1"/>
  <c r="BM562" i="1" a="1"/>
  <c r="BM562" i="1" s="1"/>
  <c r="BD562" i="1"/>
  <c r="AU562" i="1"/>
  <c r="AK562" i="1" a="1"/>
  <c r="AK562" i="1" s="1"/>
  <c r="AC562" i="1"/>
  <c r="AB562" i="1"/>
  <c r="S562" i="1" a="1"/>
  <c r="S562" i="1" s="1"/>
  <c r="AS562" i="1"/>
  <c r="O562" i="1"/>
  <c r="N562" i="1"/>
  <c r="M562" i="1"/>
  <c r="L562" i="1"/>
  <c r="K562" i="1"/>
  <c r="A562" i="1"/>
  <c r="BM561" i="1" a="1"/>
  <c r="BM561" i="1" s="1"/>
  <c r="BD561" i="1"/>
  <c r="AU561" i="1"/>
  <c r="AK561" i="1" a="1"/>
  <c r="AK561" i="1" s="1"/>
  <c r="AF561" i="1"/>
  <c r="AC561" i="1"/>
  <c r="AB561" i="1"/>
  <c r="S561" i="1" a="1"/>
  <c r="S561" i="1" s="1"/>
  <c r="AS561" i="1"/>
  <c r="O561" i="1"/>
  <c r="N561" i="1"/>
  <c r="M561" i="1"/>
  <c r="L561" i="1"/>
  <c r="K561" i="1"/>
  <c r="A561" i="1"/>
  <c r="BM560" i="1" a="1"/>
  <c r="BM560" i="1" s="1"/>
  <c r="BD560" i="1"/>
  <c r="AU560" i="1"/>
  <c r="AK560" i="1" a="1"/>
  <c r="AK560" i="1" s="1"/>
  <c r="AF560" i="1"/>
  <c r="AC560" i="1"/>
  <c r="AB560" i="1"/>
  <c r="S560" i="1" a="1"/>
  <c r="S560" i="1" s="1"/>
  <c r="AS560" i="1"/>
  <c r="O560" i="1"/>
  <c r="N560" i="1"/>
  <c r="M560" i="1"/>
  <c r="L560" i="1"/>
  <c r="K560" i="1"/>
  <c r="A560" i="1"/>
  <c r="BM494" i="1" l="1" a="1"/>
  <c r="BM494" i="1" s="1"/>
  <c r="BD494" i="1"/>
  <c r="AU494" i="1"/>
  <c r="AK494" i="1" a="1"/>
  <c r="AK494" i="1" s="1"/>
  <c r="AC494" i="1"/>
  <c r="AB494" i="1"/>
  <c r="S494" i="1" a="1"/>
  <c r="S494" i="1" s="1"/>
  <c r="AS494" i="1"/>
  <c r="O494" i="1"/>
  <c r="N494" i="1"/>
  <c r="M494" i="1"/>
  <c r="L494" i="1"/>
  <c r="K494" i="1"/>
  <c r="A494" i="1"/>
  <c r="BM493" i="1" a="1"/>
  <c r="BM493" i="1" s="1"/>
  <c r="BD493" i="1"/>
  <c r="AU493" i="1"/>
  <c r="AK493" i="1" a="1"/>
  <c r="AK493" i="1" s="1"/>
  <c r="AF493" i="1"/>
  <c r="AC493" i="1"/>
  <c r="AB493" i="1"/>
  <c r="S493" i="1" a="1"/>
  <c r="S493" i="1" s="1"/>
  <c r="AS493" i="1"/>
  <c r="O493" i="1"/>
  <c r="N493" i="1"/>
  <c r="M493" i="1"/>
  <c r="L493" i="1"/>
  <c r="K493" i="1"/>
  <c r="A493" i="1"/>
  <c r="BM492" i="1" a="1"/>
  <c r="BM492" i="1" s="1"/>
  <c r="BD492" i="1"/>
  <c r="AU492" i="1"/>
  <c r="AK492" i="1" a="1"/>
  <c r="AK492" i="1" s="1"/>
  <c r="AF492" i="1"/>
  <c r="AC492" i="1"/>
  <c r="AB492" i="1"/>
  <c r="S492" i="1" a="1"/>
  <c r="S492" i="1" s="1"/>
  <c r="AS492" i="1"/>
  <c r="O492" i="1"/>
  <c r="N492" i="1"/>
  <c r="M492" i="1"/>
  <c r="L492" i="1"/>
  <c r="K492" i="1"/>
  <c r="A492" i="1"/>
  <c r="BM490" i="1" a="1"/>
  <c r="BM490" i="1" s="1"/>
  <c r="BD490" i="1"/>
  <c r="AU490" i="1"/>
  <c r="AK490" i="1" a="1"/>
  <c r="AK490" i="1" s="1"/>
  <c r="AC490" i="1"/>
  <c r="AB490" i="1"/>
  <c r="S490" i="1" a="1"/>
  <c r="S490" i="1" s="1"/>
  <c r="AS490" i="1"/>
  <c r="O490" i="1"/>
  <c r="N490" i="1"/>
  <c r="M490" i="1"/>
  <c r="L490" i="1"/>
  <c r="K490" i="1"/>
  <c r="A490" i="1"/>
  <c r="BM489" i="1" a="1"/>
  <c r="BM489" i="1" s="1"/>
  <c r="BD489" i="1"/>
  <c r="AU489" i="1"/>
  <c r="AK489" i="1" a="1"/>
  <c r="AK489" i="1" s="1"/>
  <c r="AF489" i="1"/>
  <c r="AC489" i="1"/>
  <c r="AB489" i="1"/>
  <c r="S489" i="1" a="1"/>
  <c r="S489" i="1" s="1"/>
  <c r="AS489" i="1"/>
  <c r="O489" i="1"/>
  <c r="N489" i="1"/>
  <c r="M489" i="1"/>
  <c r="L489" i="1"/>
  <c r="K489" i="1"/>
  <c r="A489" i="1"/>
  <c r="BM488" i="1" a="1"/>
  <c r="BM488" i="1" s="1"/>
  <c r="BD488" i="1"/>
  <c r="AU488" i="1"/>
  <c r="AK488" i="1" a="1"/>
  <c r="AK488" i="1" s="1"/>
  <c r="AF488" i="1"/>
  <c r="AC488" i="1"/>
  <c r="AB488" i="1"/>
  <c r="S488" i="1" a="1"/>
  <c r="S488" i="1" s="1"/>
  <c r="AS488" i="1"/>
  <c r="O488" i="1"/>
  <c r="N488" i="1"/>
  <c r="M488" i="1"/>
  <c r="L488" i="1"/>
  <c r="K488" i="1"/>
  <c r="A488" i="1"/>
  <c r="BM458" i="1" a="1"/>
  <c r="BM458" i="1" s="1"/>
  <c r="BD458" i="1"/>
  <c r="AU458" i="1"/>
  <c r="AK458" i="1" a="1"/>
  <c r="AK458" i="1" s="1"/>
  <c r="AC458" i="1"/>
  <c r="AB458" i="1"/>
  <c r="S458" i="1" a="1"/>
  <c r="S458" i="1" s="1"/>
  <c r="AS458" i="1"/>
  <c r="O458" i="1"/>
  <c r="N458" i="1"/>
  <c r="M458" i="1"/>
  <c r="L458" i="1"/>
  <c r="K458" i="1"/>
  <c r="A458" i="1"/>
  <c r="BM457" i="1" a="1"/>
  <c r="BM457" i="1" s="1"/>
  <c r="BD457" i="1"/>
  <c r="AU457" i="1"/>
  <c r="AK457" i="1" a="1"/>
  <c r="AK457" i="1" s="1"/>
  <c r="AF457" i="1"/>
  <c r="AC457" i="1"/>
  <c r="AB457" i="1"/>
  <c r="S457" i="1" a="1"/>
  <c r="S457" i="1" s="1"/>
  <c r="AS457" i="1"/>
  <c r="O457" i="1"/>
  <c r="N457" i="1"/>
  <c r="M457" i="1"/>
  <c r="L457" i="1"/>
  <c r="K457" i="1"/>
  <c r="A457" i="1"/>
  <c r="BM456" i="1" a="1"/>
  <c r="BM456" i="1" s="1"/>
  <c r="BD456" i="1"/>
  <c r="AU456" i="1"/>
  <c r="AK456" i="1" a="1"/>
  <c r="AK456" i="1" s="1"/>
  <c r="AF456" i="1"/>
  <c r="AC456" i="1"/>
  <c r="AB456" i="1"/>
  <c r="S456" i="1" a="1"/>
  <c r="S456" i="1" s="1"/>
  <c r="AS456" i="1"/>
  <c r="O456" i="1"/>
  <c r="N456" i="1"/>
  <c r="M456" i="1"/>
  <c r="L456" i="1"/>
  <c r="K456" i="1"/>
  <c r="A456" i="1"/>
  <c r="BM558" i="1" a="1"/>
  <c r="BM558" i="1" s="1"/>
  <c r="BD558" i="1"/>
  <c r="AU558" i="1"/>
  <c r="AK558" i="1" a="1"/>
  <c r="AK558" i="1" s="1"/>
  <c r="AC558" i="1"/>
  <c r="AB558" i="1"/>
  <c r="S558" i="1" a="1"/>
  <c r="S558" i="1" s="1"/>
  <c r="AS558" i="1"/>
  <c r="O558" i="1"/>
  <c r="N558" i="1"/>
  <c r="M558" i="1"/>
  <c r="L558" i="1"/>
  <c r="K558" i="1"/>
  <c r="A558" i="1"/>
  <c r="BM557" i="1" a="1"/>
  <c r="BM557" i="1" s="1"/>
  <c r="BD557" i="1"/>
  <c r="AU557" i="1"/>
  <c r="AK557" i="1" a="1"/>
  <c r="AK557" i="1" s="1"/>
  <c r="AF557" i="1"/>
  <c r="AC557" i="1"/>
  <c r="AB557" i="1"/>
  <c r="S557" i="1" a="1"/>
  <c r="S557" i="1" s="1"/>
  <c r="AS557" i="1"/>
  <c r="O557" i="1"/>
  <c r="N557" i="1"/>
  <c r="M557" i="1"/>
  <c r="L557" i="1"/>
  <c r="K557" i="1"/>
  <c r="A557" i="1"/>
  <c r="BM556" i="1" a="1"/>
  <c r="BM556" i="1" s="1"/>
  <c r="BD556" i="1"/>
  <c r="AU556" i="1"/>
  <c r="AK556" i="1" a="1"/>
  <c r="AK556" i="1" s="1"/>
  <c r="AF556" i="1"/>
  <c r="AC556" i="1"/>
  <c r="AB556" i="1"/>
  <c r="S556" i="1" a="1"/>
  <c r="S556" i="1" s="1"/>
  <c r="AS556" i="1"/>
  <c r="O556" i="1"/>
  <c r="N556" i="1"/>
  <c r="M556" i="1"/>
  <c r="L556" i="1"/>
  <c r="K556" i="1"/>
  <c r="A556" i="1"/>
  <c r="BM522" i="1" a="1"/>
  <c r="BM522" i="1" s="1"/>
  <c r="BD522" i="1"/>
  <c r="AU522" i="1"/>
  <c r="AK522" i="1" a="1"/>
  <c r="AK522" i="1" s="1"/>
  <c r="AC522" i="1"/>
  <c r="AB522" i="1"/>
  <c r="S522" i="1" a="1"/>
  <c r="S522" i="1" s="1"/>
  <c r="AS522" i="1"/>
  <c r="O522" i="1"/>
  <c r="N522" i="1"/>
  <c r="M522" i="1"/>
  <c r="L522" i="1"/>
  <c r="K522" i="1"/>
  <c r="A522" i="1"/>
  <c r="BM521" i="1" a="1"/>
  <c r="BM521" i="1" s="1"/>
  <c r="BD521" i="1"/>
  <c r="AU521" i="1"/>
  <c r="AK521" i="1" a="1"/>
  <c r="AK521" i="1" s="1"/>
  <c r="AF521" i="1"/>
  <c r="AC521" i="1"/>
  <c r="AB521" i="1"/>
  <c r="S521" i="1" a="1"/>
  <c r="S521" i="1" s="1"/>
  <c r="AS521" i="1"/>
  <c r="O521" i="1"/>
  <c r="N521" i="1"/>
  <c r="M521" i="1"/>
  <c r="L521" i="1"/>
  <c r="K521" i="1"/>
  <c r="A521" i="1"/>
  <c r="BM520" i="1" a="1"/>
  <c r="BM520" i="1" s="1"/>
  <c r="BD520" i="1"/>
  <c r="AU520" i="1"/>
  <c r="AK520" i="1" a="1"/>
  <c r="AK520" i="1" s="1"/>
  <c r="AF520" i="1"/>
  <c r="AC520" i="1"/>
  <c r="AB520" i="1"/>
  <c r="S520" i="1" a="1"/>
  <c r="S520" i="1" s="1"/>
  <c r="AS520" i="1"/>
  <c r="O520" i="1"/>
  <c r="N520" i="1"/>
  <c r="M520" i="1"/>
  <c r="L520" i="1"/>
  <c r="K520" i="1"/>
  <c r="A520" i="1"/>
  <c r="BM508" i="1" a="1"/>
  <c r="BM508" i="1" s="1"/>
  <c r="BD508" i="1"/>
  <c r="AU508" i="1"/>
  <c r="AK508" i="1" a="1"/>
  <c r="AK508" i="1" s="1"/>
  <c r="AC508" i="1"/>
  <c r="AB508" i="1"/>
  <c r="S508" i="1" a="1"/>
  <c r="S508" i="1" s="1"/>
  <c r="AS508" i="1"/>
  <c r="O508" i="1"/>
  <c r="N508" i="1"/>
  <c r="M508" i="1"/>
  <c r="L508" i="1"/>
  <c r="K508" i="1"/>
  <c r="A508" i="1"/>
  <c r="BM507" i="1" a="1"/>
  <c r="BM507" i="1" s="1"/>
  <c r="BD507" i="1"/>
  <c r="AU507" i="1"/>
  <c r="AK507" i="1" a="1"/>
  <c r="AK507" i="1" s="1"/>
  <c r="AF507" i="1"/>
  <c r="AC507" i="1"/>
  <c r="AB507" i="1"/>
  <c r="S507" i="1" a="1"/>
  <c r="S507" i="1" s="1"/>
  <c r="AS507" i="1"/>
  <c r="O507" i="1"/>
  <c r="N507" i="1"/>
  <c r="M507" i="1"/>
  <c r="L507" i="1"/>
  <c r="K507" i="1"/>
  <c r="A507" i="1"/>
  <c r="BM506" i="1" a="1"/>
  <c r="BM506" i="1" s="1"/>
  <c r="BD506" i="1"/>
  <c r="AU506" i="1"/>
  <c r="AK506" i="1" a="1"/>
  <c r="AK506" i="1" s="1"/>
  <c r="AF506" i="1"/>
  <c r="AC506" i="1"/>
  <c r="AB506" i="1"/>
  <c r="S506" i="1" a="1"/>
  <c r="S506" i="1" s="1"/>
  <c r="AS506" i="1"/>
  <c r="O506" i="1"/>
  <c r="N506" i="1"/>
  <c r="M506" i="1"/>
  <c r="L506" i="1"/>
  <c r="K506" i="1"/>
  <c r="A506" i="1"/>
  <c r="BM486" i="1" a="1"/>
  <c r="BM486" i="1" s="1"/>
  <c r="BD486" i="1"/>
  <c r="AU486" i="1"/>
  <c r="AK486" i="1" a="1"/>
  <c r="AK486" i="1" s="1"/>
  <c r="AC486" i="1"/>
  <c r="AB486" i="1"/>
  <c r="S486" i="1" a="1"/>
  <c r="S486" i="1" s="1"/>
  <c r="AS486" i="1"/>
  <c r="O486" i="1"/>
  <c r="N486" i="1"/>
  <c r="M486" i="1"/>
  <c r="L486" i="1"/>
  <c r="K486" i="1"/>
  <c r="A486" i="1"/>
  <c r="BM485" i="1" a="1"/>
  <c r="BM485" i="1" s="1"/>
  <c r="BD485" i="1"/>
  <c r="AU485" i="1"/>
  <c r="AK485" i="1" a="1"/>
  <c r="AK485" i="1" s="1"/>
  <c r="AF485" i="1"/>
  <c r="AC485" i="1"/>
  <c r="AB485" i="1"/>
  <c r="S485" i="1" a="1"/>
  <c r="S485" i="1" s="1"/>
  <c r="AS485" i="1"/>
  <c r="O485" i="1"/>
  <c r="N485" i="1"/>
  <c r="M485" i="1"/>
  <c r="L485" i="1"/>
  <c r="K485" i="1"/>
  <c r="A485" i="1"/>
  <c r="BM484" i="1" a="1"/>
  <c r="BM484" i="1" s="1"/>
  <c r="BD484" i="1"/>
  <c r="AU484" i="1"/>
  <c r="AK484" i="1" a="1"/>
  <c r="AK484" i="1" s="1"/>
  <c r="AF484" i="1"/>
  <c r="AC484" i="1"/>
  <c r="AB484" i="1"/>
  <c r="S484" i="1" a="1"/>
  <c r="S484" i="1" s="1"/>
  <c r="AS484" i="1"/>
  <c r="O484" i="1"/>
  <c r="N484" i="1"/>
  <c r="M484" i="1"/>
  <c r="L484" i="1"/>
  <c r="K484" i="1"/>
  <c r="A484" i="1"/>
  <c r="BM482" i="1" a="1"/>
  <c r="BM482" i="1" s="1"/>
  <c r="BD482" i="1"/>
  <c r="AU482" i="1"/>
  <c r="AK482" i="1" a="1"/>
  <c r="AK482" i="1" s="1"/>
  <c r="AC482" i="1"/>
  <c r="AB482" i="1"/>
  <c r="S482" i="1" a="1"/>
  <c r="S482" i="1" s="1"/>
  <c r="AS482" i="1"/>
  <c r="O482" i="1"/>
  <c r="N482" i="1"/>
  <c r="M482" i="1"/>
  <c r="L482" i="1"/>
  <c r="K482" i="1"/>
  <c r="A482" i="1"/>
  <c r="BM481" i="1" a="1"/>
  <c r="BM481" i="1" s="1"/>
  <c r="BD481" i="1"/>
  <c r="AU481" i="1"/>
  <c r="AK481" i="1" a="1"/>
  <c r="AK481" i="1" s="1"/>
  <c r="AF481" i="1"/>
  <c r="AC481" i="1"/>
  <c r="AB481" i="1"/>
  <c r="S481" i="1" a="1"/>
  <c r="S481" i="1" s="1"/>
  <c r="AS481" i="1"/>
  <c r="O481" i="1"/>
  <c r="N481" i="1"/>
  <c r="M481" i="1"/>
  <c r="L481" i="1"/>
  <c r="K481" i="1"/>
  <c r="A481" i="1"/>
  <c r="BM480" i="1" a="1"/>
  <c r="BM480" i="1" s="1"/>
  <c r="BD480" i="1"/>
  <c r="AU480" i="1"/>
  <c r="AK480" i="1" a="1"/>
  <c r="AK480" i="1" s="1"/>
  <c r="AF480" i="1"/>
  <c r="AC480" i="1"/>
  <c r="AB480" i="1"/>
  <c r="S480" i="1" a="1"/>
  <c r="S480" i="1" s="1"/>
  <c r="AS480" i="1"/>
  <c r="O480" i="1"/>
  <c r="N480" i="1"/>
  <c r="M480" i="1"/>
  <c r="L480" i="1"/>
  <c r="K480" i="1"/>
  <c r="A480" i="1"/>
  <c r="BM466" i="1" a="1"/>
  <c r="BM466" i="1" s="1"/>
  <c r="BD466" i="1"/>
  <c r="AU466" i="1"/>
  <c r="AK466" i="1" a="1"/>
  <c r="AK466" i="1" s="1"/>
  <c r="AC466" i="1"/>
  <c r="AB466" i="1"/>
  <c r="S466" i="1" a="1"/>
  <c r="S466" i="1" s="1"/>
  <c r="AS466" i="1"/>
  <c r="O466" i="1"/>
  <c r="N466" i="1"/>
  <c r="M466" i="1"/>
  <c r="L466" i="1"/>
  <c r="K466" i="1"/>
  <c r="A466" i="1"/>
  <c r="BM465" i="1" a="1"/>
  <c r="BM465" i="1" s="1"/>
  <c r="BD465" i="1"/>
  <c r="AU465" i="1"/>
  <c r="AK465" i="1" a="1"/>
  <c r="AK465" i="1" s="1"/>
  <c r="AF465" i="1"/>
  <c r="AC465" i="1"/>
  <c r="AB465" i="1"/>
  <c r="S465" i="1" a="1"/>
  <c r="S465" i="1" s="1"/>
  <c r="AS465" i="1"/>
  <c r="O465" i="1"/>
  <c r="N465" i="1"/>
  <c r="M465" i="1"/>
  <c r="L465" i="1"/>
  <c r="K465" i="1"/>
  <c r="A465" i="1"/>
  <c r="BM464" i="1" a="1"/>
  <c r="BM464" i="1" s="1"/>
  <c r="BD464" i="1"/>
  <c r="AU464" i="1"/>
  <c r="AK464" i="1" a="1"/>
  <c r="AK464" i="1" s="1"/>
  <c r="AF464" i="1"/>
  <c r="AC464" i="1"/>
  <c r="AB464" i="1"/>
  <c r="S464" i="1" a="1"/>
  <c r="S464" i="1" s="1"/>
  <c r="AS464" i="1"/>
  <c r="O464" i="1"/>
  <c r="N464" i="1"/>
  <c r="M464" i="1"/>
  <c r="L464" i="1"/>
  <c r="K464" i="1"/>
  <c r="A464" i="1"/>
  <c r="BM462" i="1" a="1"/>
  <c r="BM462" i="1" s="1"/>
  <c r="BD462" i="1"/>
  <c r="AU462" i="1"/>
  <c r="AK462" i="1" a="1"/>
  <c r="AK462" i="1" s="1"/>
  <c r="AC462" i="1"/>
  <c r="AB462" i="1"/>
  <c r="S462" i="1" a="1"/>
  <c r="S462" i="1" s="1"/>
  <c r="AS462" i="1"/>
  <c r="O462" i="1"/>
  <c r="N462" i="1"/>
  <c r="M462" i="1"/>
  <c r="L462" i="1"/>
  <c r="K462" i="1"/>
  <c r="A462" i="1"/>
  <c r="BM461" i="1" a="1"/>
  <c r="BM461" i="1" s="1"/>
  <c r="BD461" i="1"/>
  <c r="AU461" i="1"/>
  <c r="AK461" i="1" a="1"/>
  <c r="AK461" i="1" s="1"/>
  <c r="AF461" i="1"/>
  <c r="AC461" i="1"/>
  <c r="AB461" i="1"/>
  <c r="S461" i="1" a="1"/>
  <c r="S461" i="1" s="1"/>
  <c r="AS461" i="1"/>
  <c r="O461" i="1"/>
  <c r="N461" i="1"/>
  <c r="M461" i="1"/>
  <c r="L461" i="1"/>
  <c r="K461" i="1"/>
  <c r="A461" i="1"/>
  <c r="BM460" i="1" a="1"/>
  <c r="BM460" i="1" s="1"/>
  <c r="BD460" i="1"/>
  <c r="AU460" i="1"/>
  <c r="AK460" i="1" a="1"/>
  <c r="AK460" i="1" s="1"/>
  <c r="AF460" i="1"/>
  <c r="AC460" i="1"/>
  <c r="AB460" i="1"/>
  <c r="S460" i="1" a="1"/>
  <c r="S460" i="1" s="1"/>
  <c r="AS460" i="1"/>
  <c r="O460" i="1"/>
  <c r="N460" i="1"/>
  <c r="M460" i="1"/>
  <c r="L460" i="1"/>
  <c r="K460" i="1"/>
  <c r="A460" i="1"/>
  <c r="BM454" i="1" a="1"/>
  <c r="BM454" i="1" s="1"/>
  <c r="BD454" i="1"/>
  <c r="AU454" i="1"/>
  <c r="AK454" i="1" a="1"/>
  <c r="AK454" i="1" s="1"/>
  <c r="AC454" i="1"/>
  <c r="AB454" i="1"/>
  <c r="S454" i="1" a="1"/>
  <c r="S454" i="1" s="1"/>
  <c r="AS454" i="1"/>
  <c r="O454" i="1"/>
  <c r="N454" i="1"/>
  <c r="M454" i="1"/>
  <c r="L454" i="1"/>
  <c r="K454" i="1"/>
  <c r="A454" i="1"/>
  <c r="BM453" i="1" a="1"/>
  <c r="BM453" i="1" s="1"/>
  <c r="BD453" i="1"/>
  <c r="AU453" i="1"/>
  <c r="AK453" i="1" a="1"/>
  <c r="AK453" i="1" s="1"/>
  <c r="AF453" i="1"/>
  <c r="AC453" i="1"/>
  <c r="AB453" i="1"/>
  <c r="S453" i="1" a="1"/>
  <c r="S453" i="1" s="1"/>
  <c r="AS453" i="1"/>
  <c r="O453" i="1"/>
  <c r="N453" i="1"/>
  <c r="M453" i="1"/>
  <c r="L453" i="1"/>
  <c r="K453" i="1"/>
  <c r="A453" i="1"/>
  <c r="BM452" i="1" a="1"/>
  <c r="BM452" i="1" s="1"/>
  <c r="BD452" i="1"/>
  <c r="AU452" i="1"/>
  <c r="AK452" i="1" a="1"/>
  <c r="AK452" i="1" s="1"/>
  <c r="AF452" i="1"/>
  <c r="AC452" i="1"/>
  <c r="AB452" i="1"/>
  <c r="S452" i="1" a="1"/>
  <c r="S452" i="1" s="1"/>
  <c r="AS452" i="1"/>
  <c r="O452" i="1"/>
  <c r="N452" i="1"/>
  <c r="M452" i="1"/>
  <c r="L452" i="1"/>
  <c r="K452" i="1"/>
  <c r="A452" i="1"/>
  <c r="BM450" i="1" a="1"/>
  <c r="BM450" i="1" s="1"/>
  <c r="BD450" i="1"/>
  <c r="AU450" i="1"/>
  <c r="AK450" i="1" a="1"/>
  <c r="AK450" i="1" s="1"/>
  <c r="AC450" i="1"/>
  <c r="AB450" i="1"/>
  <c r="S450" i="1" a="1"/>
  <c r="S450" i="1" s="1"/>
  <c r="AS450" i="1"/>
  <c r="O450" i="1"/>
  <c r="N450" i="1"/>
  <c r="M450" i="1"/>
  <c r="L450" i="1"/>
  <c r="K450" i="1"/>
  <c r="A450" i="1"/>
  <c r="BM449" i="1" a="1"/>
  <c r="BM449" i="1" s="1"/>
  <c r="BD449" i="1"/>
  <c r="AU449" i="1"/>
  <c r="AK449" i="1" a="1"/>
  <c r="AK449" i="1" s="1"/>
  <c r="AF449" i="1"/>
  <c r="AC449" i="1"/>
  <c r="AB449" i="1"/>
  <c r="S449" i="1" a="1"/>
  <c r="S449" i="1" s="1"/>
  <c r="AS449" i="1"/>
  <c r="O449" i="1"/>
  <c r="N449" i="1"/>
  <c r="M449" i="1"/>
  <c r="L449" i="1"/>
  <c r="K449" i="1"/>
  <c r="A449" i="1"/>
  <c r="BM448" i="1" a="1"/>
  <c r="BM448" i="1" s="1"/>
  <c r="BD448" i="1"/>
  <c r="AU448" i="1"/>
  <c r="AK448" i="1" a="1"/>
  <c r="AK448" i="1" s="1"/>
  <c r="AF448" i="1"/>
  <c r="AC448" i="1"/>
  <c r="AB448" i="1"/>
  <c r="S448" i="1" a="1"/>
  <c r="S448" i="1" s="1"/>
  <c r="AS448" i="1"/>
  <c r="O448" i="1"/>
  <c r="N448" i="1"/>
  <c r="M448" i="1"/>
  <c r="L448" i="1"/>
  <c r="K448" i="1"/>
  <c r="A448" i="1"/>
  <c r="BM882" i="1" a="1"/>
  <c r="BM882" i="1" s="1"/>
  <c r="BD882" i="1"/>
  <c r="AU882" i="1"/>
  <c r="AK882" i="1" a="1"/>
  <c r="AK882" i="1" s="1"/>
  <c r="AC882" i="1"/>
  <c r="AB882" i="1"/>
  <c r="S882" i="1" a="1"/>
  <c r="S882" i="1" s="1"/>
  <c r="AS882" i="1"/>
  <c r="O882" i="1"/>
  <c r="M882" i="1"/>
  <c r="L882" i="1"/>
  <c r="A882" i="1"/>
  <c r="BM881" i="1" a="1"/>
  <c r="BM881" i="1" s="1"/>
  <c r="BD881" i="1"/>
  <c r="AU881" i="1"/>
  <c r="AK881" i="1" a="1"/>
  <c r="AK881" i="1" s="1"/>
  <c r="AF881" i="1"/>
  <c r="AC881" i="1"/>
  <c r="AB881" i="1"/>
  <c r="S881" i="1" a="1"/>
  <c r="S881" i="1" s="1"/>
  <c r="AS881" i="1"/>
  <c r="O881" i="1"/>
  <c r="M881" i="1"/>
  <c r="L881" i="1"/>
  <c r="A881" i="1"/>
  <c r="BM880" i="1" a="1"/>
  <c r="BM880" i="1" s="1"/>
  <c r="BD880" i="1"/>
  <c r="AU880" i="1"/>
  <c r="AK880" i="1" a="1"/>
  <c r="AK880" i="1" s="1"/>
  <c r="AF880" i="1"/>
  <c r="AC880" i="1"/>
  <c r="AB880" i="1"/>
  <c r="S880" i="1" a="1"/>
  <c r="S880" i="1" s="1"/>
  <c r="AS880" i="1"/>
  <c r="O880" i="1"/>
  <c r="M880" i="1"/>
  <c r="L880" i="1"/>
  <c r="A880" i="1"/>
  <c r="BM874" i="1" a="1"/>
  <c r="BM874" i="1" s="1"/>
  <c r="BD874" i="1"/>
  <c r="AU874" i="1"/>
  <c r="AK874" i="1" a="1"/>
  <c r="AK874" i="1" s="1"/>
  <c r="AC874" i="1"/>
  <c r="AB874" i="1"/>
  <c r="S874" i="1" a="1"/>
  <c r="S874" i="1" s="1"/>
  <c r="AS874" i="1"/>
  <c r="O874" i="1"/>
  <c r="M874" i="1"/>
  <c r="L874" i="1"/>
  <c r="A874" i="1"/>
  <c r="BM873" i="1" a="1"/>
  <c r="BM873" i="1" s="1"/>
  <c r="BD873" i="1"/>
  <c r="AU873" i="1"/>
  <c r="AK873" i="1" a="1"/>
  <c r="AK873" i="1" s="1"/>
  <c r="AF873" i="1"/>
  <c r="AC873" i="1"/>
  <c r="AB873" i="1"/>
  <c r="S873" i="1" a="1"/>
  <c r="S873" i="1" s="1"/>
  <c r="AS873" i="1"/>
  <c r="O873" i="1"/>
  <c r="M873" i="1"/>
  <c r="L873" i="1"/>
  <c r="A873" i="1"/>
  <c r="BM872" i="1" a="1"/>
  <c r="BM872" i="1" s="1"/>
  <c r="BD872" i="1"/>
  <c r="AU872" i="1"/>
  <c r="AK872" i="1" a="1"/>
  <c r="AK872" i="1" s="1"/>
  <c r="AF872" i="1"/>
  <c r="AC872" i="1"/>
  <c r="AB872" i="1"/>
  <c r="S872" i="1" a="1"/>
  <c r="S872" i="1" s="1"/>
  <c r="AS872" i="1"/>
  <c r="O872" i="1"/>
  <c r="M872" i="1"/>
  <c r="L872" i="1"/>
  <c r="A872" i="1"/>
  <c r="BM806" i="1" a="1"/>
  <c r="BM806" i="1" s="1"/>
  <c r="BD806" i="1"/>
  <c r="AU806" i="1"/>
  <c r="AK806" i="1" a="1"/>
  <c r="AK806" i="1" s="1"/>
  <c r="AC806" i="1"/>
  <c r="AB806" i="1"/>
  <c r="S806" i="1" a="1"/>
  <c r="S806" i="1" s="1"/>
  <c r="AS806" i="1"/>
  <c r="O806" i="1"/>
  <c r="M806" i="1"/>
  <c r="L806" i="1"/>
  <c r="A806" i="1"/>
  <c r="BM805" i="1" a="1"/>
  <c r="BM805" i="1" s="1"/>
  <c r="BD805" i="1"/>
  <c r="AU805" i="1"/>
  <c r="AK805" i="1" a="1"/>
  <c r="AK805" i="1" s="1"/>
  <c r="AF805" i="1"/>
  <c r="AC805" i="1"/>
  <c r="AB805" i="1"/>
  <c r="S805" i="1" a="1"/>
  <c r="S805" i="1" s="1"/>
  <c r="AS805" i="1"/>
  <c r="O805" i="1"/>
  <c r="M805" i="1"/>
  <c r="L805" i="1"/>
  <c r="A805" i="1"/>
  <c r="BM804" i="1" a="1"/>
  <c r="BM804" i="1" s="1"/>
  <c r="BD804" i="1"/>
  <c r="AU804" i="1"/>
  <c r="AK804" i="1" a="1"/>
  <c r="AK804" i="1" s="1"/>
  <c r="AF804" i="1"/>
  <c r="AC804" i="1"/>
  <c r="AB804" i="1"/>
  <c r="S804" i="1" a="1"/>
  <c r="S804" i="1" s="1"/>
  <c r="AS804" i="1"/>
  <c r="O804" i="1"/>
  <c r="M804" i="1"/>
  <c r="L804" i="1"/>
  <c r="A804" i="1"/>
  <c r="BM738" i="1" a="1"/>
  <c r="BM738" i="1" s="1"/>
  <c r="BD738" i="1"/>
  <c r="AU738" i="1"/>
  <c r="AK738" i="1" a="1"/>
  <c r="AK738" i="1" s="1"/>
  <c r="AC738" i="1"/>
  <c r="AB738" i="1"/>
  <c r="S738" i="1" a="1"/>
  <c r="S738" i="1" s="1"/>
  <c r="AS738" i="1"/>
  <c r="O738" i="1"/>
  <c r="M738" i="1"/>
  <c r="L738" i="1"/>
  <c r="A738" i="1"/>
  <c r="BM737" i="1" a="1"/>
  <c r="BM737" i="1" s="1"/>
  <c r="BD737" i="1"/>
  <c r="AU737" i="1"/>
  <c r="AK737" i="1" a="1"/>
  <c r="AK737" i="1" s="1"/>
  <c r="AF737" i="1"/>
  <c r="AC737" i="1"/>
  <c r="AB737" i="1"/>
  <c r="S737" i="1" a="1"/>
  <c r="S737" i="1" s="1"/>
  <c r="AS737" i="1"/>
  <c r="O737" i="1"/>
  <c r="M737" i="1"/>
  <c r="L737" i="1"/>
  <c r="A737" i="1"/>
  <c r="BM736" i="1" a="1"/>
  <c r="BM736" i="1" s="1"/>
  <c r="BD736" i="1"/>
  <c r="AU736" i="1"/>
  <c r="AK736" i="1" a="1"/>
  <c r="AK736" i="1" s="1"/>
  <c r="AF736" i="1"/>
  <c r="AC736" i="1"/>
  <c r="AB736" i="1"/>
  <c r="S736" i="1" a="1"/>
  <c r="S736" i="1" s="1"/>
  <c r="AS736" i="1"/>
  <c r="O736" i="1"/>
  <c r="M736" i="1"/>
  <c r="L736" i="1"/>
  <c r="A736" i="1"/>
  <c r="BM670" i="1" a="1"/>
  <c r="BM670" i="1" s="1"/>
  <c r="BD670" i="1"/>
  <c r="AU670" i="1"/>
  <c r="AK670" i="1" a="1"/>
  <c r="AK670" i="1" s="1"/>
  <c r="AC670" i="1"/>
  <c r="AB670" i="1"/>
  <c r="S670" i="1" a="1"/>
  <c r="S670" i="1" s="1"/>
  <c r="AS670" i="1"/>
  <c r="O670" i="1"/>
  <c r="M670" i="1"/>
  <c r="L670" i="1"/>
  <c r="A670" i="1"/>
  <c r="BM669" i="1" a="1"/>
  <c r="BM669" i="1" s="1"/>
  <c r="BD669" i="1"/>
  <c r="AU669" i="1"/>
  <c r="AK669" i="1" a="1"/>
  <c r="AK669" i="1" s="1"/>
  <c r="AF669" i="1"/>
  <c r="AC669" i="1"/>
  <c r="AB669" i="1"/>
  <c r="S669" i="1" a="1"/>
  <c r="S669" i="1" s="1"/>
  <c r="AS669" i="1"/>
  <c r="O669" i="1"/>
  <c r="M669" i="1"/>
  <c r="L669" i="1"/>
  <c r="A669" i="1"/>
  <c r="BM668" i="1" a="1"/>
  <c r="BM668" i="1" s="1"/>
  <c r="BD668" i="1"/>
  <c r="AU668" i="1"/>
  <c r="AK668" i="1" a="1"/>
  <c r="AK668" i="1" s="1"/>
  <c r="AF668" i="1"/>
  <c r="AC668" i="1"/>
  <c r="AB668" i="1"/>
  <c r="S668" i="1" a="1"/>
  <c r="S668" i="1" s="1"/>
  <c r="AS668" i="1"/>
  <c r="O668" i="1"/>
  <c r="M668" i="1"/>
  <c r="L668" i="1"/>
  <c r="A668" i="1"/>
  <c r="BM602" i="1" a="1"/>
  <c r="BM602" i="1" s="1"/>
  <c r="BD602" i="1"/>
  <c r="AU602" i="1"/>
  <c r="AK602" i="1" a="1"/>
  <c r="AK602" i="1" s="1"/>
  <c r="AC602" i="1"/>
  <c r="AB602" i="1"/>
  <c r="S602" i="1" a="1"/>
  <c r="S602" i="1" s="1"/>
  <c r="AS602" i="1"/>
  <c r="O602" i="1"/>
  <c r="N602" i="1"/>
  <c r="M602" i="1"/>
  <c r="L602" i="1"/>
  <c r="K602" i="1"/>
  <c r="A602" i="1"/>
  <c r="BM601" i="1" a="1"/>
  <c r="BM601" i="1" s="1"/>
  <c r="BD601" i="1"/>
  <c r="AU601" i="1"/>
  <c r="AK601" i="1" a="1"/>
  <c r="AK601" i="1" s="1"/>
  <c r="AF601" i="1"/>
  <c r="AC601" i="1"/>
  <c r="AB601" i="1"/>
  <c r="S601" i="1" a="1"/>
  <c r="S601" i="1" s="1"/>
  <c r="AS601" i="1"/>
  <c r="O601" i="1"/>
  <c r="N601" i="1"/>
  <c r="M601" i="1"/>
  <c r="L601" i="1"/>
  <c r="K601" i="1"/>
  <c r="A601" i="1"/>
  <c r="BM600" i="1" a="1"/>
  <c r="BM600" i="1" s="1"/>
  <c r="BD600" i="1"/>
  <c r="AU600" i="1"/>
  <c r="AK600" i="1" a="1"/>
  <c r="AK600" i="1" s="1"/>
  <c r="AF600" i="1"/>
  <c r="AC600" i="1"/>
  <c r="AB600" i="1"/>
  <c r="S600" i="1" a="1"/>
  <c r="S600" i="1" s="1"/>
  <c r="AS600" i="1"/>
  <c r="O600" i="1"/>
  <c r="N600" i="1"/>
  <c r="M600" i="1"/>
  <c r="L600" i="1"/>
  <c r="K600" i="1"/>
  <c r="A600" i="1"/>
  <c r="BM589" i="1" a="1"/>
  <c r="BM589" i="1" s="1"/>
  <c r="BD589" i="1"/>
  <c r="AU589" i="1"/>
  <c r="AK589" i="1" a="1"/>
  <c r="AK589" i="1" s="1"/>
  <c r="AC589" i="1"/>
  <c r="AB589" i="1"/>
  <c r="S589" i="1" a="1"/>
  <c r="S589" i="1" s="1"/>
  <c r="AS589" i="1"/>
  <c r="O589" i="1"/>
  <c r="N589" i="1"/>
  <c r="M589" i="1"/>
  <c r="L589" i="1"/>
  <c r="K589" i="1"/>
  <c r="A589" i="1"/>
  <c r="BM588" i="1" a="1"/>
  <c r="BM588" i="1" s="1"/>
  <c r="BD588" i="1"/>
  <c r="AU588" i="1"/>
  <c r="AK588" i="1" a="1"/>
  <c r="AK588" i="1" s="1"/>
  <c r="AF588" i="1"/>
  <c r="AC588" i="1"/>
  <c r="AB588" i="1"/>
  <c r="S588" i="1" a="1"/>
  <c r="S588" i="1" s="1"/>
  <c r="AS588" i="1"/>
  <c r="O588" i="1"/>
  <c r="N588" i="1"/>
  <c r="M588" i="1"/>
  <c r="L588" i="1"/>
  <c r="K588" i="1"/>
  <c r="A588" i="1"/>
  <c r="BM587" i="1" a="1"/>
  <c r="BM587" i="1" s="1"/>
  <c r="BD587" i="1"/>
  <c r="AU587" i="1"/>
  <c r="AK587" i="1" a="1"/>
  <c r="AK587" i="1" s="1"/>
  <c r="AF587" i="1"/>
  <c r="AC587" i="1"/>
  <c r="AB587" i="1"/>
  <c r="S587" i="1" a="1"/>
  <c r="S587" i="1" s="1"/>
  <c r="AS587" i="1"/>
  <c r="O587" i="1"/>
  <c r="N587" i="1"/>
  <c r="M587" i="1"/>
  <c r="L587" i="1"/>
  <c r="K587" i="1"/>
  <c r="A587" i="1"/>
  <c r="BM576" i="1" a="1"/>
  <c r="BM576" i="1" s="1"/>
  <c r="BD576" i="1"/>
  <c r="AU576" i="1"/>
  <c r="AK576" i="1" a="1"/>
  <c r="AK576" i="1" s="1"/>
  <c r="AC576" i="1"/>
  <c r="AB576" i="1"/>
  <c r="S576" i="1" a="1"/>
  <c r="S576" i="1" s="1"/>
  <c r="AS576" i="1"/>
  <c r="O576" i="1"/>
  <c r="N576" i="1"/>
  <c r="M576" i="1"/>
  <c r="L576" i="1"/>
  <c r="K576" i="1"/>
  <c r="A576" i="1"/>
  <c r="BM575" i="1" a="1"/>
  <c r="BM575" i="1" s="1"/>
  <c r="BD575" i="1"/>
  <c r="AU575" i="1"/>
  <c r="AK575" i="1" a="1"/>
  <c r="AK575" i="1" s="1"/>
  <c r="AF575" i="1"/>
  <c r="AC575" i="1"/>
  <c r="AB575" i="1"/>
  <c r="S575" i="1" a="1"/>
  <c r="S575" i="1" s="1"/>
  <c r="AS575" i="1"/>
  <c r="O575" i="1"/>
  <c r="N575" i="1"/>
  <c r="M575" i="1"/>
  <c r="L575" i="1"/>
  <c r="K575" i="1"/>
  <c r="A575" i="1"/>
  <c r="BM574" i="1" a="1"/>
  <c r="BM574" i="1" s="1"/>
  <c r="BD574" i="1"/>
  <c r="AU574" i="1"/>
  <c r="AK574" i="1" a="1"/>
  <c r="AK574" i="1" s="1"/>
  <c r="AF574" i="1"/>
  <c r="AC574" i="1"/>
  <c r="AB574" i="1"/>
  <c r="S574" i="1" a="1"/>
  <c r="S574" i="1" s="1"/>
  <c r="AS574" i="1"/>
  <c r="O574" i="1"/>
  <c r="N574" i="1"/>
  <c r="M574" i="1"/>
  <c r="L574" i="1"/>
  <c r="K574" i="1"/>
  <c r="A574" i="1"/>
  <c r="BM554" i="1" a="1"/>
  <c r="BM554" i="1" s="1"/>
  <c r="BD554" i="1"/>
  <c r="AU554" i="1"/>
  <c r="AK554" i="1" a="1"/>
  <c r="AK554" i="1" s="1"/>
  <c r="AC554" i="1"/>
  <c r="AB554" i="1"/>
  <c r="S554" i="1" a="1"/>
  <c r="S554" i="1" s="1"/>
  <c r="AS554" i="1"/>
  <c r="O554" i="1"/>
  <c r="N554" i="1"/>
  <c r="M554" i="1"/>
  <c r="L554" i="1"/>
  <c r="K554" i="1"/>
  <c r="A554" i="1"/>
  <c r="BM553" i="1" a="1"/>
  <c r="BM553" i="1" s="1"/>
  <c r="BD553" i="1"/>
  <c r="AU553" i="1"/>
  <c r="AK553" i="1" a="1"/>
  <c r="AK553" i="1" s="1"/>
  <c r="AF553" i="1"/>
  <c r="AC553" i="1"/>
  <c r="AB553" i="1"/>
  <c r="S553" i="1" a="1"/>
  <c r="S553" i="1" s="1"/>
  <c r="AS553" i="1"/>
  <c r="O553" i="1"/>
  <c r="N553" i="1"/>
  <c r="M553" i="1"/>
  <c r="L553" i="1"/>
  <c r="K553" i="1"/>
  <c r="A553" i="1"/>
  <c r="BM552" i="1" a="1"/>
  <c r="BM552" i="1" s="1"/>
  <c r="BD552" i="1"/>
  <c r="AU552" i="1"/>
  <c r="AK552" i="1" a="1"/>
  <c r="AK552" i="1" s="1"/>
  <c r="AF552" i="1"/>
  <c r="AC552" i="1"/>
  <c r="AB552" i="1"/>
  <c r="S552" i="1" a="1"/>
  <c r="S552" i="1" s="1"/>
  <c r="AS552" i="1"/>
  <c r="O552" i="1"/>
  <c r="N552" i="1"/>
  <c r="M552" i="1"/>
  <c r="L552" i="1"/>
  <c r="K552" i="1"/>
  <c r="A552" i="1"/>
  <c r="BM518" i="1" a="1"/>
  <c r="BM518" i="1" s="1"/>
  <c r="BD518" i="1"/>
  <c r="AU518" i="1"/>
  <c r="AK518" i="1" a="1"/>
  <c r="AK518" i="1" s="1"/>
  <c r="AC518" i="1"/>
  <c r="AB518" i="1"/>
  <c r="S518" i="1" a="1"/>
  <c r="S518" i="1" s="1"/>
  <c r="AS518" i="1"/>
  <c r="O518" i="1"/>
  <c r="N518" i="1"/>
  <c r="M518" i="1"/>
  <c r="L518" i="1"/>
  <c r="K518" i="1"/>
  <c r="A518" i="1"/>
  <c r="BM517" i="1" a="1"/>
  <c r="BM517" i="1" s="1"/>
  <c r="BD517" i="1"/>
  <c r="AU517" i="1"/>
  <c r="AK517" i="1" a="1"/>
  <c r="AK517" i="1" s="1"/>
  <c r="AF517" i="1"/>
  <c r="AC517" i="1"/>
  <c r="AB517" i="1"/>
  <c r="S517" i="1" a="1"/>
  <c r="S517" i="1" s="1"/>
  <c r="AS517" i="1"/>
  <c r="O517" i="1"/>
  <c r="N517" i="1"/>
  <c r="M517" i="1"/>
  <c r="L517" i="1"/>
  <c r="K517" i="1"/>
  <c r="A517" i="1"/>
  <c r="BM516" i="1" a="1"/>
  <c r="BM516" i="1" s="1"/>
  <c r="BD516" i="1"/>
  <c r="AU516" i="1"/>
  <c r="AK516" i="1" a="1"/>
  <c r="AK516" i="1" s="1"/>
  <c r="AF516" i="1"/>
  <c r="AC516" i="1"/>
  <c r="AB516" i="1"/>
  <c r="S516" i="1" a="1"/>
  <c r="S516" i="1" s="1"/>
  <c r="AS516" i="1"/>
  <c r="O516" i="1"/>
  <c r="N516" i="1"/>
  <c r="M516" i="1"/>
  <c r="L516" i="1"/>
  <c r="K516" i="1"/>
  <c r="A516" i="1"/>
  <c r="BM504" i="1" a="1"/>
  <c r="BM504" i="1" s="1"/>
  <c r="BD504" i="1"/>
  <c r="AU504" i="1"/>
  <c r="AK504" i="1" a="1"/>
  <c r="AK504" i="1" s="1"/>
  <c r="AC504" i="1"/>
  <c r="AB504" i="1"/>
  <c r="S504" i="1" a="1"/>
  <c r="S504" i="1" s="1"/>
  <c r="AS504" i="1"/>
  <c r="O504" i="1"/>
  <c r="N504" i="1"/>
  <c r="M504" i="1"/>
  <c r="L504" i="1"/>
  <c r="K504" i="1"/>
  <c r="A504" i="1"/>
  <c r="BM503" i="1" a="1"/>
  <c r="BM503" i="1" s="1"/>
  <c r="BD503" i="1"/>
  <c r="AU503" i="1"/>
  <c r="AK503" i="1" a="1"/>
  <c r="AK503" i="1" s="1"/>
  <c r="AF503" i="1"/>
  <c r="AC503" i="1"/>
  <c r="AB503" i="1"/>
  <c r="S503" i="1" a="1"/>
  <c r="S503" i="1" s="1"/>
  <c r="AS503" i="1"/>
  <c r="O503" i="1"/>
  <c r="N503" i="1"/>
  <c r="M503" i="1"/>
  <c r="L503" i="1"/>
  <c r="K503" i="1"/>
  <c r="A503" i="1"/>
  <c r="BM502" i="1" a="1"/>
  <c r="BM502" i="1" s="1"/>
  <c r="BD502" i="1"/>
  <c r="AU502" i="1"/>
  <c r="AK502" i="1" a="1"/>
  <c r="AK502" i="1" s="1"/>
  <c r="AF502" i="1"/>
  <c r="AC502" i="1"/>
  <c r="AB502" i="1"/>
  <c r="S502" i="1" a="1"/>
  <c r="S502" i="1" s="1"/>
  <c r="AS502" i="1"/>
  <c r="O502" i="1"/>
  <c r="N502" i="1"/>
  <c r="M502" i="1"/>
  <c r="L502" i="1"/>
  <c r="K502" i="1"/>
  <c r="A502" i="1"/>
  <c r="BM478" i="1" a="1"/>
  <c r="BM478" i="1" s="1"/>
  <c r="BD478" i="1"/>
  <c r="AU478" i="1"/>
  <c r="AK478" i="1" a="1"/>
  <c r="AK478" i="1" s="1"/>
  <c r="AC478" i="1"/>
  <c r="AB478" i="1"/>
  <c r="S478" i="1" a="1"/>
  <c r="S478" i="1" s="1"/>
  <c r="AS478" i="1"/>
  <c r="O478" i="1"/>
  <c r="N478" i="1"/>
  <c r="M478" i="1"/>
  <c r="L478" i="1"/>
  <c r="K478" i="1"/>
  <c r="A478" i="1"/>
  <c r="BM477" i="1" a="1"/>
  <c r="BM477" i="1" s="1"/>
  <c r="BD477" i="1"/>
  <c r="AU477" i="1"/>
  <c r="AK477" i="1" a="1"/>
  <c r="AK477" i="1" s="1"/>
  <c r="AF477" i="1"/>
  <c r="AC477" i="1"/>
  <c r="AB477" i="1"/>
  <c r="S477" i="1" a="1"/>
  <c r="S477" i="1" s="1"/>
  <c r="AS477" i="1"/>
  <c r="O477" i="1"/>
  <c r="N477" i="1"/>
  <c r="M477" i="1"/>
  <c r="L477" i="1"/>
  <c r="K477" i="1"/>
  <c r="A477" i="1"/>
  <c r="BM476" i="1" a="1"/>
  <c r="BM476" i="1" s="1"/>
  <c r="BD476" i="1"/>
  <c r="AU476" i="1"/>
  <c r="AK476" i="1" a="1"/>
  <c r="AK476" i="1" s="1"/>
  <c r="AF476" i="1"/>
  <c r="AC476" i="1"/>
  <c r="AB476" i="1"/>
  <c r="S476" i="1" a="1"/>
  <c r="S476" i="1" s="1"/>
  <c r="AS476" i="1"/>
  <c r="O476" i="1"/>
  <c r="N476" i="1"/>
  <c r="M476" i="1"/>
  <c r="L476" i="1"/>
  <c r="K476" i="1"/>
  <c r="A476" i="1"/>
  <c r="BM446" i="1" a="1"/>
  <c r="BM446" i="1" s="1"/>
  <c r="BD446" i="1"/>
  <c r="AU446" i="1"/>
  <c r="AK446" i="1" a="1"/>
  <c r="AK446" i="1" s="1"/>
  <c r="AC446" i="1"/>
  <c r="AB446" i="1"/>
  <c r="S446" i="1" a="1"/>
  <c r="S446" i="1" s="1"/>
  <c r="AS446" i="1"/>
  <c r="O446" i="1"/>
  <c r="N446" i="1"/>
  <c r="M446" i="1"/>
  <c r="L446" i="1"/>
  <c r="K446" i="1"/>
  <c r="A446" i="1"/>
  <c r="BM445" i="1" a="1"/>
  <c r="BM445" i="1" s="1"/>
  <c r="BD445" i="1"/>
  <c r="AU445" i="1"/>
  <c r="AK445" i="1" a="1"/>
  <c r="AK445" i="1" s="1"/>
  <c r="AF445" i="1"/>
  <c r="AC445" i="1"/>
  <c r="AB445" i="1"/>
  <c r="S445" i="1" a="1"/>
  <c r="S445" i="1" s="1"/>
  <c r="AS445" i="1"/>
  <c r="O445" i="1"/>
  <c r="N445" i="1"/>
  <c r="M445" i="1"/>
  <c r="L445" i="1"/>
  <c r="K445" i="1"/>
  <c r="A445" i="1"/>
  <c r="BM444" i="1" a="1"/>
  <c r="BM444" i="1" s="1"/>
  <c r="BD444" i="1"/>
  <c r="AU444" i="1"/>
  <c r="AK444" i="1" a="1"/>
  <c r="AK444" i="1" s="1"/>
  <c r="AF444" i="1"/>
  <c r="AC444" i="1"/>
  <c r="AB444" i="1"/>
  <c r="S444" i="1" a="1"/>
  <c r="S444" i="1" s="1"/>
  <c r="AS444" i="1"/>
  <c r="O444" i="1"/>
  <c r="N444" i="1"/>
  <c r="M444" i="1"/>
  <c r="L444" i="1"/>
  <c r="K444" i="1"/>
  <c r="A444" i="1"/>
  <c r="BM442" i="1" a="1"/>
  <c r="BM442" i="1" s="1"/>
  <c r="BD442" i="1"/>
  <c r="AU442" i="1"/>
  <c r="AK442" i="1" a="1"/>
  <c r="AK442" i="1" s="1"/>
  <c r="AC442" i="1"/>
  <c r="AB442" i="1"/>
  <c r="S442" i="1" a="1"/>
  <c r="S442" i="1" s="1"/>
  <c r="AS442" i="1"/>
  <c r="O442" i="1"/>
  <c r="N442" i="1"/>
  <c r="M442" i="1"/>
  <c r="L442" i="1"/>
  <c r="K442" i="1"/>
  <c r="A442" i="1"/>
  <c r="BM441" i="1" a="1"/>
  <c r="BM441" i="1" s="1"/>
  <c r="BD441" i="1"/>
  <c r="AU441" i="1"/>
  <c r="AK441" i="1" a="1"/>
  <c r="AK441" i="1" s="1"/>
  <c r="AF441" i="1"/>
  <c r="AC441" i="1"/>
  <c r="AB441" i="1"/>
  <c r="S441" i="1" a="1"/>
  <c r="S441" i="1" s="1"/>
  <c r="AS441" i="1"/>
  <c r="O441" i="1"/>
  <c r="N441" i="1"/>
  <c r="M441" i="1"/>
  <c r="L441" i="1"/>
  <c r="K441" i="1"/>
  <c r="A441" i="1"/>
  <c r="BM440" i="1" a="1"/>
  <c r="BM440" i="1" s="1"/>
  <c r="BD440" i="1"/>
  <c r="AU440" i="1"/>
  <c r="AK440" i="1" a="1"/>
  <c r="AK440" i="1" s="1"/>
  <c r="AF440" i="1"/>
  <c r="AC440" i="1"/>
  <c r="AB440" i="1"/>
  <c r="S440" i="1" a="1"/>
  <c r="S440" i="1" s="1"/>
  <c r="AS440" i="1"/>
  <c r="O440" i="1"/>
  <c r="N440" i="1"/>
  <c r="M440" i="1"/>
  <c r="L440" i="1"/>
  <c r="K440" i="1"/>
  <c r="A440" i="1"/>
  <c r="BM429" i="1" a="1"/>
  <c r="BM429" i="1" s="1"/>
  <c r="BD429" i="1"/>
  <c r="AU429" i="1"/>
  <c r="AK429" i="1" a="1"/>
  <c r="AK429" i="1" s="1"/>
  <c r="AC429" i="1"/>
  <c r="AB429" i="1"/>
  <c r="S429" i="1" a="1"/>
  <c r="S429" i="1" s="1"/>
  <c r="AS429" i="1"/>
  <c r="O429" i="1"/>
  <c r="N429" i="1"/>
  <c r="M429" i="1"/>
  <c r="L429" i="1"/>
  <c r="K429" i="1"/>
  <c r="A429" i="1"/>
  <c r="BM428" i="1" a="1"/>
  <c r="BM428" i="1" s="1"/>
  <c r="BD428" i="1"/>
  <c r="AU428" i="1"/>
  <c r="AK428" i="1" a="1"/>
  <c r="AK428" i="1" s="1"/>
  <c r="AF428" i="1"/>
  <c r="AC428" i="1"/>
  <c r="AB428" i="1"/>
  <c r="S428" i="1" a="1"/>
  <c r="S428" i="1" s="1"/>
  <c r="AS428" i="1"/>
  <c r="O428" i="1"/>
  <c r="N428" i="1"/>
  <c r="M428" i="1"/>
  <c r="L428" i="1"/>
  <c r="K428" i="1"/>
  <c r="A428" i="1"/>
  <c r="BM427" i="1" a="1"/>
  <c r="BM427" i="1" s="1"/>
  <c r="BD427" i="1"/>
  <c r="AU427" i="1"/>
  <c r="AK427" i="1" a="1"/>
  <c r="AK427" i="1" s="1"/>
  <c r="AF427" i="1"/>
  <c r="AC427" i="1"/>
  <c r="AB427" i="1"/>
  <c r="S427" i="1" a="1"/>
  <c r="S427" i="1" s="1"/>
  <c r="AS427" i="1"/>
  <c r="O427" i="1"/>
  <c r="N427" i="1"/>
  <c r="M427" i="1"/>
  <c r="L427" i="1"/>
  <c r="K427" i="1"/>
  <c r="A427" i="1"/>
  <c r="BM409" i="1" a="1"/>
  <c r="BM409" i="1" s="1"/>
  <c r="BD409" i="1"/>
  <c r="AU409" i="1"/>
  <c r="AK409" i="1" a="1"/>
  <c r="AK409" i="1" s="1"/>
  <c r="AC409" i="1"/>
  <c r="AB409" i="1"/>
  <c r="S409" i="1" a="1"/>
  <c r="S409" i="1" s="1"/>
  <c r="AS409" i="1"/>
  <c r="O409" i="1"/>
  <c r="N409" i="1"/>
  <c r="M409" i="1"/>
  <c r="L409" i="1"/>
  <c r="K409" i="1"/>
  <c r="A409" i="1"/>
  <c r="BM408" i="1" a="1"/>
  <c r="BM408" i="1" s="1"/>
  <c r="BD408" i="1"/>
  <c r="AU408" i="1"/>
  <c r="AK408" i="1" a="1"/>
  <c r="AK408" i="1" s="1"/>
  <c r="AF408" i="1"/>
  <c r="AC408" i="1"/>
  <c r="AB408" i="1"/>
  <c r="S408" i="1" a="1"/>
  <c r="S408" i="1" s="1"/>
  <c r="AS408" i="1"/>
  <c r="O408" i="1"/>
  <c r="N408" i="1"/>
  <c r="M408" i="1"/>
  <c r="L408" i="1"/>
  <c r="K408" i="1"/>
  <c r="A408" i="1"/>
  <c r="BM407" i="1" a="1"/>
  <c r="BM407" i="1" s="1"/>
  <c r="BD407" i="1"/>
  <c r="AU407" i="1"/>
  <c r="AK407" i="1" a="1"/>
  <c r="AK407" i="1" s="1"/>
  <c r="AF407" i="1"/>
  <c r="AC407" i="1"/>
  <c r="AB407" i="1"/>
  <c r="S407" i="1" a="1"/>
  <c r="S407" i="1" s="1"/>
  <c r="AS407" i="1"/>
  <c r="O407" i="1"/>
  <c r="N407" i="1"/>
  <c r="M407" i="1"/>
  <c r="L407" i="1"/>
  <c r="K407" i="1"/>
  <c r="A407" i="1"/>
  <c r="BM389" i="1" a="1"/>
  <c r="BM389" i="1" s="1"/>
  <c r="BD389" i="1"/>
  <c r="AU389" i="1"/>
  <c r="AK389" i="1" a="1"/>
  <c r="AK389" i="1" s="1"/>
  <c r="AC389" i="1"/>
  <c r="AB389" i="1"/>
  <c r="S389" i="1" a="1"/>
  <c r="S389" i="1" s="1"/>
  <c r="AS389" i="1"/>
  <c r="O389" i="1"/>
  <c r="N389" i="1"/>
  <c r="M389" i="1"/>
  <c r="L389" i="1"/>
  <c r="K389" i="1"/>
  <c r="A389" i="1"/>
  <c r="BM388" i="1" a="1"/>
  <c r="BM388" i="1" s="1"/>
  <c r="BD388" i="1"/>
  <c r="AU388" i="1"/>
  <c r="AK388" i="1" a="1"/>
  <c r="AK388" i="1" s="1"/>
  <c r="AF388" i="1"/>
  <c r="AC388" i="1"/>
  <c r="AB388" i="1"/>
  <c r="S388" i="1" a="1"/>
  <c r="S388" i="1" s="1"/>
  <c r="AS388" i="1"/>
  <c r="O388" i="1"/>
  <c r="N388" i="1"/>
  <c r="M388" i="1"/>
  <c r="L388" i="1"/>
  <c r="K388" i="1"/>
  <c r="A388" i="1"/>
  <c r="BM387" i="1" a="1"/>
  <c r="BM387" i="1" s="1"/>
  <c r="BD387" i="1"/>
  <c r="AU387" i="1"/>
  <c r="AK387" i="1" a="1"/>
  <c r="AK387" i="1" s="1"/>
  <c r="AF387" i="1"/>
  <c r="AC387" i="1"/>
  <c r="AB387" i="1"/>
  <c r="S387" i="1" a="1"/>
  <c r="S387" i="1" s="1"/>
  <c r="AS387" i="1"/>
  <c r="O387" i="1"/>
  <c r="N387" i="1"/>
  <c r="M387" i="1"/>
  <c r="L387" i="1"/>
  <c r="K387" i="1"/>
  <c r="A387" i="1"/>
  <c r="BM369" i="1" a="1"/>
  <c r="BM369" i="1" s="1"/>
  <c r="BD369" i="1"/>
  <c r="AU369" i="1"/>
  <c r="AK369" i="1" a="1"/>
  <c r="AK369" i="1" s="1"/>
  <c r="AC369" i="1"/>
  <c r="AB369" i="1"/>
  <c r="S369" i="1" a="1"/>
  <c r="S369" i="1" s="1"/>
  <c r="AS369" i="1"/>
  <c r="O369" i="1"/>
  <c r="N369" i="1"/>
  <c r="M369" i="1"/>
  <c r="L369" i="1"/>
  <c r="K369" i="1"/>
  <c r="A369" i="1"/>
  <c r="BM368" i="1" a="1"/>
  <c r="BM368" i="1" s="1"/>
  <c r="BD368" i="1"/>
  <c r="AU368" i="1"/>
  <c r="AK368" i="1" a="1"/>
  <c r="AK368" i="1" s="1"/>
  <c r="AF368" i="1"/>
  <c r="AC368" i="1"/>
  <c r="AB368" i="1"/>
  <c r="S368" i="1" a="1"/>
  <c r="S368" i="1" s="1"/>
  <c r="AS368" i="1"/>
  <c r="O368" i="1"/>
  <c r="N368" i="1"/>
  <c r="M368" i="1"/>
  <c r="L368" i="1"/>
  <c r="K368" i="1"/>
  <c r="A368" i="1"/>
  <c r="BM367" i="1" a="1"/>
  <c r="BM367" i="1" s="1"/>
  <c r="BD367" i="1"/>
  <c r="AU367" i="1"/>
  <c r="AK367" i="1" a="1"/>
  <c r="AK367" i="1" s="1"/>
  <c r="AF367" i="1"/>
  <c r="AC367" i="1"/>
  <c r="AB367" i="1"/>
  <c r="S367" i="1" a="1"/>
  <c r="S367" i="1" s="1"/>
  <c r="AS367" i="1"/>
  <c r="O367" i="1"/>
  <c r="N367" i="1"/>
  <c r="M367" i="1"/>
  <c r="L367" i="1"/>
  <c r="K367" i="1"/>
  <c r="A367" i="1"/>
  <c r="BM359" i="1" a="1"/>
  <c r="BM359" i="1" s="1"/>
  <c r="BD359" i="1"/>
  <c r="AU359" i="1"/>
  <c r="AK359" i="1" a="1"/>
  <c r="AK359" i="1" s="1"/>
  <c r="AC359" i="1"/>
  <c r="AB359" i="1"/>
  <c r="S359" i="1" a="1"/>
  <c r="S359" i="1" s="1"/>
  <c r="AS359" i="1"/>
  <c r="O359" i="1"/>
  <c r="N359" i="1"/>
  <c r="M359" i="1"/>
  <c r="L359" i="1"/>
  <c r="K359" i="1"/>
  <c r="A359" i="1"/>
  <c r="BM358" i="1" a="1"/>
  <c r="BM358" i="1" s="1"/>
  <c r="BD358" i="1"/>
  <c r="AU358" i="1"/>
  <c r="AK358" i="1" a="1"/>
  <c r="AK358" i="1" s="1"/>
  <c r="AF358" i="1"/>
  <c r="AC358" i="1"/>
  <c r="AB358" i="1"/>
  <c r="S358" i="1" a="1"/>
  <c r="S358" i="1" s="1"/>
  <c r="AS358" i="1"/>
  <c r="O358" i="1"/>
  <c r="N358" i="1"/>
  <c r="M358" i="1"/>
  <c r="L358" i="1"/>
  <c r="K358" i="1"/>
  <c r="A358" i="1"/>
  <c r="BM357" i="1" a="1"/>
  <c r="BM357" i="1" s="1"/>
  <c r="BD357" i="1"/>
  <c r="AU357" i="1"/>
  <c r="AK357" i="1" a="1"/>
  <c r="AK357" i="1" s="1"/>
  <c r="AF357" i="1"/>
  <c r="AC357" i="1"/>
  <c r="AB357" i="1"/>
  <c r="S357" i="1" a="1"/>
  <c r="S357" i="1" s="1"/>
  <c r="AS357" i="1"/>
  <c r="O357" i="1"/>
  <c r="N357" i="1"/>
  <c r="M357" i="1"/>
  <c r="L357" i="1"/>
  <c r="K357" i="1"/>
  <c r="A357" i="1"/>
  <c r="BM319" i="1" a="1"/>
  <c r="BM319" i="1" s="1"/>
  <c r="BD319" i="1"/>
  <c r="AU319" i="1"/>
  <c r="AK319" i="1" a="1"/>
  <c r="AK319" i="1" s="1"/>
  <c r="AC319" i="1"/>
  <c r="AB319" i="1"/>
  <c r="S319" i="1" a="1"/>
  <c r="S319" i="1" s="1"/>
  <c r="AS319" i="1"/>
  <c r="O319" i="1"/>
  <c r="N319" i="1"/>
  <c r="M319" i="1"/>
  <c r="L319" i="1"/>
  <c r="K319" i="1"/>
  <c r="A319" i="1"/>
  <c r="BM318" i="1" a="1"/>
  <c r="BM318" i="1" s="1"/>
  <c r="BD318" i="1"/>
  <c r="AU318" i="1"/>
  <c r="AK318" i="1" a="1"/>
  <c r="AK318" i="1" s="1"/>
  <c r="AF318" i="1"/>
  <c r="AC318" i="1"/>
  <c r="AB318" i="1"/>
  <c r="S318" i="1" a="1"/>
  <c r="S318" i="1" s="1"/>
  <c r="AS318" i="1"/>
  <c r="O318" i="1"/>
  <c r="N318" i="1"/>
  <c r="M318" i="1"/>
  <c r="L318" i="1"/>
  <c r="K318" i="1"/>
  <c r="A318" i="1"/>
  <c r="BM317" i="1" a="1"/>
  <c r="BM317" i="1" s="1"/>
  <c r="BD317" i="1"/>
  <c r="AU317" i="1"/>
  <c r="AK317" i="1" a="1"/>
  <c r="AK317" i="1" s="1"/>
  <c r="AF317" i="1"/>
  <c r="AC317" i="1"/>
  <c r="AB317" i="1"/>
  <c r="S317" i="1" a="1"/>
  <c r="S317" i="1" s="1"/>
  <c r="AS317" i="1"/>
  <c r="O317" i="1"/>
  <c r="N317" i="1"/>
  <c r="M317" i="1"/>
  <c r="L317" i="1"/>
  <c r="K317" i="1"/>
  <c r="A317" i="1"/>
  <c r="BM279" i="1" a="1"/>
  <c r="BM279" i="1" s="1"/>
  <c r="BD279" i="1"/>
  <c r="AU279" i="1"/>
  <c r="AK279" i="1" a="1"/>
  <c r="AK279" i="1" s="1"/>
  <c r="AC279" i="1"/>
  <c r="AB279" i="1"/>
  <c r="S279" i="1" a="1"/>
  <c r="S279" i="1" s="1"/>
  <c r="AS279" i="1"/>
  <c r="O279" i="1"/>
  <c r="N279" i="1"/>
  <c r="M279" i="1"/>
  <c r="L279" i="1"/>
  <c r="K279" i="1"/>
  <c r="A279" i="1"/>
  <c r="BM278" i="1" a="1"/>
  <c r="BM278" i="1" s="1"/>
  <c r="BD278" i="1"/>
  <c r="AU278" i="1"/>
  <c r="AK278" i="1" a="1"/>
  <c r="AK278" i="1" s="1"/>
  <c r="AF278" i="1"/>
  <c r="AC278" i="1"/>
  <c r="AB278" i="1"/>
  <c r="S278" i="1" a="1"/>
  <c r="S278" i="1" s="1"/>
  <c r="AS278" i="1"/>
  <c r="O278" i="1"/>
  <c r="N278" i="1"/>
  <c r="M278" i="1"/>
  <c r="L278" i="1"/>
  <c r="K278" i="1"/>
  <c r="A278" i="1"/>
  <c r="BM277" i="1" a="1"/>
  <c r="BM277" i="1" s="1"/>
  <c r="BD277" i="1"/>
  <c r="AU277" i="1"/>
  <c r="AK277" i="1" a="1"/>
  <c r="AK277" i="1" s="1"/>
  <c r="AF277" i="1"/>
  <c r="AC277" i="1"/>
  <c r="AB277" i="1"/>
  <c r="S277" i="1" a="1"/>
  <c r="S277" i="1" s="1"/>
  <c r="AS277" i="1"/>
  <c r="O277" i="1"/>
  <c r="N277" i="1"/>
  <c r="M277" i="1"/>
  <c r="L277" i="1"/>
  <c r="K277" i="1"/>
  <c r="A277" i="1"/>
  <c r="BM239" i="1" a="1"/>
  <c r="BM239" i="1" s="1"/>
  <c r="BD239" i="1"/>
  <c r="AU239" i="1"/>
  <c r="AK239" i="1" a="1"/>
  <c r="AK239" i="1" s="1"/>
  <c r="AC239" i="1"/>
  <c r="AB239" i="1"/>
  <c r="S239" i="1" a="1"/>
  <c r="S239" i="1" s="1"/>
  <c r="AS239" i="1"/>
  <c r="O239" i="1"/>
  <c r="N239" i="1"/>
  <c r="M239" i="1"/>
  <c r="L239" i="1"/>
  <c r="K239" i="1"/>
  <c r="A239" i="1"/>
  <c r="BM238" i="1" a="1"/>
  <c r="BM238" i="1" s="1"/>
  <c r="BD238" i="1"/>
  <c r="AU238" i="1"/>
  <c r="AK238" i="1" a="1"/>
  <c r="AK238" i="1" s="1"/>
  <c r="AF238" i="1"/>
  <c r="AC238" i="1"/>
  <c r="AB238" i="1"/>
  <c r="S238" i="1" a="1"/>
  <c r="S238" i="1" s="1"/>
  <c r="AS238" i="1"/>
  <c r="O238" i="1"/>
  <c r="N238" i="1"/>
  <c r="M238" i="1"/>
  <c r="L238" i="1"/>
  <c r="K238" i="1"/>
  <c r="A238" i="1"/>
  <c r="BM237" i="1" a="1"/>
  <c r="BM237" i="1" s="1"/>
  <c r="BD237" i="1"/>
  <c r="AU237" i="1"/>
  <c r="AK237" i="1" a="1"/>
  <c r="AK237" i="1" s="1"/>
  <c r="AF237" i="1"/>
  <c r="AC237" i="1"/>
  <c r="AB237" i="1"/>
  <c r="S237" i="1" a="1"/>
  <c r="S237" i="1" s="1"/>
  <c r="AS237" i="1"/>
  <c r="O237" i="1"/>
  <c r="N237" i="1"/>
  <c r="M237" i="1"/>
  <c r="L237" i="1"/>
  <c r="K237" i="1"/>
  <c r="A237" i="1"/>
  <c r="BM199" i="1" a="1"/>
  <c r="BM199" i="1" s="1"/>
  <c r="BD199" i="1"/>
  <c r="AU199" i="1"/>
  <c r="AK199" i="1" a="1"/>
  <c r="AK199" i="1" s="1"/>
  <c r="AC199" i="1"/>
  <c r="AB199" i="1"/>
  <c r="S199" i="1" a="1"/>
  <c r="S199" i="1" s="1"/>
  <c r="AS199" i="1"/>
  <c r="O199" i="1"/>
  <c r="N199" i="1"/>
  <c r="M199" i="1"/>
  <c r="L199" i="1"/>
  <c r="K199" i="1"/>
  <c r="A199" i="1"/>
  <c r="BM198" i="1" a="1"/>
  <c r="BM198" i="1" s="1"/>
  <c r="BD198" i="1"/>
  <c r="AU198" i="1"/>
  <c r="AK198" i="1" a="1"/>
  <c r="AK198" i="1" s="1"/>
  <c r="AF198" i="1"/>
  <c r="AC198" i="1"/>
  <c r="AB198" i="1"/>
  <c r="S198" i="1" a="1"/>
  <c r="S198" i="1" s="1"/>
  <c r="AS198" i="1"/>
  <c r="O198" i="1"/>
  <c r="N198" i="1"/>
  <c r="M198" i="1"/>
  <c r="L198" i="1"/>
  <c r="K198" i="1"/>
  <c r="A198" i="1"/>
  <c r="BM197" i="1" a="1"/>
  <c r="BM197" i="1" s="1"/>
  <c r="BD197" i="1"/>
  <c r="AU197" i="1"/>
  <c r="AK197" i="1" a="1"/>
  <c r="AK197" i="1" s="1"/>
  <c r="AF197" i="1"/>
  <c r="AC197" i="1"/>
  <c r="AB197" i="1"/>
  <c r="S197" i="1" a="1"/>
  <c r="S197" i="1" s="1"/>
  <c r="AS197" i="1"/>
  <c r="O197" i="1"/>
  <c r="N197" i="1"/>
  <c r="M197" i="1"/>
  <c r="L197" i="1"/>
  <c r="K197" i="1"/>
  <c r="A197" i="1"/>
  <c r="BM186" i="1" a="1"/>
  <c r="BM186" i="1" s="1"/>
  <c r="BD186" i="1"/>
  <c r="AU186" i="1"/>
  <c r="AK186" i="1" a="1"/>
  <c r="AK186" i="1" s="1"/>
  <c r="AC186" i="1"/>
  <c r="AB186" i="1"/>
  <c r="S186" i="1" a="1"/>
  <c r="S186" i="1" s="1"/>
  <c r="AS186" i="1"/>
  <c r="O186" i="1"/>
  <c r="N186" i="1"/>
  <c r="M186" i="1"/>
  <c r="L186" i="1"/>
  <c r="K186" i="1"/>
  <c r="A186" i="1"/>
  <c r="BM185" i="1" a="1"/>
  <c r="BM185" i="1" s="1"/>
  <c r="BD185" i="1"/>
  <c r="AU185" i="1"/>
  <c r="AK185" i="1" a="1"/>
  <c r="AK185" i="1" s="1"/>
  <c r="AF185" i="1"/>
  <c r="AC185" i="1"/>
  <c r="AB185" i="1"/>
  <c r="S185" i="1" a="1"/>
  <c r="S185" i="1" s="1"/>
  <c r="AS185" i="1"/>
  <c r="O185" i="1"/>
  <c r="N185" i="1"/>
  <c r="M185" i="1"/>
  <c r="L185" i="1"/>
  <c r="K185" i="1"/>
  <c r="A185" i="1"/>
  <c r="BM184" i="1" a="1"/>
  <c r="BM184" i="1" s="1"/>
  <c r="BD184" i="1"/>
  <c r="AU184" i="1"/>
  <c r="AK184" i="1" a="1"/>
  <c r="AK184" i="1" s="1"/>
  <c r="AF184" i="1"/>
  <c r="AC184" i="1"/>
  <c r="AB184" i="1"/>
  <c r="S184" i="1" a="1"/>
  <c r="S184" i="1" s="1"/>
  <c r="AS184" i="1"/>
  <c r="O184" i="1"/>
  <c r="N184" i="1"/>
  <c r="M184" i="1"/>
  <c r="L184" i="1"/>
  <c r="K184" i="1"/>
  <c r="A184" i="1"/>
  <c r="BM178" i="1" a="1"/>
  <c r="BM178" i="1" s="1"/>
  <c r="BD178" i="1"/>
  <c r="AU178" i="1"/>
  <c r="AK178" i="1" a="1"/>
  <c r="AK178" i="1" s="1"/>
  <c r="AC178" i="1"/>
  <c r="AB178" i="1"/>
  <c r="S178" i="1" a="1"/>
  <c r="S178" i="1" s="1"/>
  <c r="AS178" i="1"/>
  <c r="O178" i="1"/>
  <c r="N178" i="1"/>
  <c r="M178" i="1"/>
  <c r="L178" i="1"/>
  <c r="K178" i="1"/>
  <c r="A178" i="1"/>
  <c r="BM177" i="1" a="1"/>
  <c r="BM177" i="1" s="1"/>
  <c r="BD177" i="1"/>
  <c r="AU177" i="1"/>
  <c r="AK177" i="1" a="1"/>
  <c r="AK177" i="1" s="1"/>
  <c r="AF177" i="1"/>
  <c r="AC177" i="1"/>
  <c r="AB177" i="1"/>
  <c r="S177" i="1" a="1"/>
  <c r="S177" i="1" s="1"/>
  <c r="AS177" i="1"/>
  <c r="O177" i="1"/>
  <c r="N177" i="1"/>
  <c r="M177" i="1"/>
  <c r="L177" i="1"/>
  <c r="K177" i="1"/>
  <c r="A177" i="1"/>
  <c r="BM176" i="1" a="1"/>
  <c r="BM176" i="1" s="1"/>
  <c r="BD176" i="1"/>
  <c r="AU176" i="1"/>
  <c r="AK176" i="1" a="1"/>
  <c r="AK176" i="1" s="1"/>
  <c r="AF176" i="1"/>
  <c r="AC176" i="1"/>
  <c r="AB176" i="1"/>
  <c r="S176" i="1" a="1"/>
  <c r="S176" i="1" s="1"/>
  <c r="AS176" i="1"/>
  <c r="O176" i="1"/>
  <c r="N176" i="1"/>
  <c r="M176" i="1"/>
  <c r="L176" i="1"/>
  <c r="K176" i="1"/>
  <c r="A176" i="1"/>
  <c r="BM165" i="1" a="1"/>
  <c r="BM165" i="1" s="1"/>
  <c r="BD165" i="1"/>
  <c r="AU165" i="1"/>
  <c r="AK165" i="1" a="1"/>
  <c r="AK165" i="1" s="1"/>
  <c r="AC165" i="1"/>
  <c r="AB165" i="1"/>
  <c r="S165" i="1" a="1"/>
  <c r="S165" i="1" s="1"/>
  <c r="AS165" i="1"/>
  <c r="O165" i="1"/>
  <c r="N165" i="1"/>
  <c r="M165" i="1"/>
  <c r="L165" i="1"/>
  <c r="K165" i="1"/>
  <c r="A165" i="1"/>
  <c r="BM164" i="1" a="1"/>
  <c r="BM164" i="1" s="1"/>
  <c r="BD164" i="1"/>
  <c r="AU164" i="1"/>
  <c r="AK164" i="1" a="1"/>
  <c r="AK164" i="1" s="1"/>
  <c r="AF164" i="1"/>
  <c r="AC164" i="1"/>
  <c r="AB164" i="1"/>
  <c r="S164" i="1" a="1"/>
  <c r="S164" i="1" s="1"/>
  <c r="AS164" i="1"/>
  <c r="O164" i="1"/>
  <c r="N164" i="1"/>
  <c r="M164" i="1"/>
  <c r="L164" i="1"/>
  <c r="K164" i="1"/>
  <c r="A164" i="1"/>
  <c r="BM163" i="1" a="1"/>
  <c r="BM163" i="1" s="1"/>
  <c r="BD163" i="1"/>
  <c r="AU163" i="1"/>
  <c r="AK163" i="1" a="1"/>
  <c r="AK163" i="1" s="1"/>
  <c r="AF163" i="1"/>
  <c r="AC163" i="1"/>
  <c r="AB163" i="1"/>
  <c r="S163" i="1" a="1"/>
  <c r="S163" i="1" s="1"/>
  <c r="AS163" i="1"/>
  <c r="O163" i="1"/>
  <c r="N163" i="1"/>
  <c r="M163" i="1"/>
  <c r="L163" i="1"/>
  <c r="K163" i="1"/>
  <c r="A163" i="1"/>
  <c r="BM125" i="1" a="1"/>
  <c r="BM125" i="1" s="1"/>
  <c r="BD125" i="1"/>
  <c r="AU125" i="1"/>
  <c r="AK125" i="1" a="1"/>
  <c r="AK125" i="1" s="1"/>
  <c r="AC125" i="1"/>
  <c r="AB125" i="1"/>
  <c r="S125" i="1" a="1"/>
  <c r="S125" i="1" s="1"/>
  <c r="AS125" i="1"/>
  <c r="O125" i="1"/>
  <c r="N125" i="1"/>
  <c r="M125" i="1"/>
  <c r="L125" i="1"/>
  <c r="K125" i="1"/>
  <c r="A125" i="1"/>
  <c r="BM124" i="1" a="1"/>
  <c r="BM124" i="1" s="1"/>
  <c r="BD124" i="1"/>
  <c r="AU124" i="1"/>
  <c r="AK124" i="1" a="1"/>
  <c r="AK124" i="1" s="1"/>
  <c r="AF124" i="1"/>
  <c r="AC124" i="1"/>
  <c r="AB124" i="1"/>
  <c r="S124" i="1" a="1"/>
  <c r="S124" i="1" s="1"/>
  <c r="AS124" i="1"/>
  <c r="O124" i="1"/>
  <c r="N124" i="1"/>
  <c r="M124" i="1"/>
  <c r="L124" i="1"/>
  <c r="K124" i="1"/>
  <c r="A124" i="1"/>
  <c r="BM123" i="1" a="1"/>
  <c r="BM123" i="1" s="1"/>
  <c r="BD123" i="1"/>
  <c r="AU123" i="1"/>
  <c r="AK123" i="1" a="1"/>
  <c r="AK123" i="1" s="1"/>
  <c r="AF123" i="1"/>
  <c r="AC123" i="1"/>
  <c r="AB123" i="1"/>
  <c r="S123" i="1" a="1"/>
  <c r="S123" i="1" s="1"/>
  <c r="AS123" i="1"/>
  <c r="O123" i="1"/>
  <c r="N123" i="1"/>
  <c r="M123" i="1"/>
  <c r="L123" i="1"/>
  <c r="K123" i="1"/>
  <c r="A123" i="1"/>
  <c r="BM85" i="1" a="1"/>
  <c r="BM85" i="1" s="1"/>
  <c r="BD85" i="1"/>
  <c r="AU85" i="1"/>
  <c r="AK85" i="1" a="1"/>
  <c r="AK85" i="1" s="1"/>
  <c r="AC85" i="1"/>
  <c r="AB85" i="1"/>
  <c r="S85" i="1" a="1"/>
  <c r="S85" i="1" s="1"/>
  <c r="AS85" i="1"/>
  <c r="O85" i="1"/>
  <c r="N85" i="1"/>
  <c r="M85" i="1"/>
  <c r="L85" i="1"/>
  <c r="K85" i="1"/>
  <c r="A85" i="1"/>
  <c r="BM84" i="1" a="1"/>
  <c r="BM84" i="1" s="1"/>
  <c r="BD84" i="1"/>
  <c r="AU84" i="1"/>
  <c r="AK84" i="1" a="1"/>
  <c r="AK84" i="1" s="1"/>
  <c r="AF84" i="1"/>
  <c r="AC84" i="1"/>
  <c r="AB84" i="1"/>
  <c r="S84" i="1" a="1"/>
  <c r="S84" i="1" s="1"/>
  <c r="AS84" i="1"/>
  <c r="O84" i="1"/>
  <c r="N84" i="1"/>
  <c r="M84" i="1"/>
  <c r="L84" i="1"/>
  <c r="K84" i="1"/>
  <c r="A84" i="1"/>
  <c r="BM83" i="1" a="1"/>
  <c r="BM83" i="1" s="1"/>
  <c r="BD83" i="1"/>
  <c r="AU83" i="1"/>
  <c r="AK83" i="1" a="1"/>
  <c r="AK83" i="1" s="1"/>
  <c r="AF83" i="1"/>
  <c r="AC83" i="1"/>
  <c r="AB83" i="1"/>
  <c r="S83" i="1" a="1"/>
  <c r="S83" i="1" s="1"/>
  <c r="AS83" i="1"/>
  <c r="O83" i="1"/>
  <c r="N83" i="1"/>
  <c r="M83" i="1"/>
  <c r="L83" i="1"/>
  <c r="K83" i="1"/>
  <c r="A83" i="1"/>
  <c r="BM81" i="1" a="1"/>
  <c r="BM81" i="1" s="1"/>
  <c r="BD81" i="1"/>
  <c r="AU81" i="1"/>
  <c r="AK81" i="1" a="1"/>
  <c r="AK81" i="1" s="1"/>
  <c r="AC81" i="1"/>
  <c r="AB81" i="1"/>
  <c r="S81" i="1" a="1"/>
  <c r="S81" i="1" s="1"/>
  <c r="AS81" i="1"/>
  <c r="O81" i="1"/>
  <c r="N81" i="1"/>
  <c r="M81" i="1"/>
  <c r="L81" i="1"/>
  <c r="K81" i="1"/>
  <c r="A81" i="1"/>
  <c r="BM80" i="1" a="1"/>
  <c r="BM80" i="1" s="1"/>
  <c r="BD80" i="1"/>
  <c r="AU80" i="1"/>
  <c r="AK80" i="1" a="1"/>
  <c r="AK80" i="1" s="1"/>
  <c r="AF80" i="1"/>
  <c r="AC80" i="1"/>
  <c r="AB80" i="1"/>
  <c r="S80" i="1" a="1"/>
  <c r="S80" i="1" s="1"/>
  <c r="AS80" i="1"/>
  <c r="O80" i="1"/>
  <c r="N80" i="1"/>
  <c r="M80" i="1"/>
  <c r="L80" i="1"/>
  <c r="K80" i="1"/>
  <c r="A80" i="1"/>
  <c r="BM79" i="1" a="1"/>
  <c r="BM79" i="1" s="1"/>
  <c r="BD79" i="1"/>
  <c r="AU79" i="1"/>
  <c r="AK79" i="1" a="1"/>
  <c r="AK79" i="1" s="1"/>
  <c r="AF79" i="1"/>
  <c r="AC79" i="1"/>
  <c r="AB79" i="1"/>
  <c r="S79" i="1" a="1"/>
  <c r="S79" i="1" s="1"/>
  <c r="AS79" i="1"/>
  <c r="O79" i="1"/>
  <c r="N79" i="1"/>
  <c r="M79" i="1"/>
  <c r="L79" i="1"/>
  <c r="K79" i="1"/>
  <c r="A79" i="1"/>
  <c r="BM77" i="1" a="1"/>
  <c r="BM77" i="1" s="1"/>
  <c r="BD77" i="1"/>
  <c r="AU77" i="1"/>
  <c r="AK77" i="1" a="1"/>
  <c r="AK77" i="1" s="1"/>
  <c r="AC77" i="1"/>
  <c r="AB77" i="1"/>
  <c r="S77" i="1" a="1"/>
  <c r="S77" i="1" s="1"/>
  <c r="AS77" i="1"/>
  <c r="O77" i="1"/>
  <c r="N77" i="1"/>
  <c r="M77" i="1"/>
  <c r="L77" i="1"/>
  <c r="K77" i="1"/>
  <c r="A77" i="1"/>
  <c r="BM76" i="1" a="1"/>
  <c r="BM76" i="1" s="1"/>
  <c r="BD76" i="1"/>
  <c r="AU76" i="1"/>
  <c r="AK76" i="1" a="1"/>
  <c r="AK76" i="1" s="1"/>
  <c r="AF76" i="1"/>
  <c r="AC76" i="1"/>
  <c r="AB76" i="1"/>
  <c r="S76" i="1" a="1"/>
  <c r="S76" i="1" s="1"/>
  <c r="AS76" i="1"/>
  <c r="O76" i="1"/>
  <c r="N76" i="1"/>
  <c r="M76" i="1"/>
  <c r="L76" i="1"/>
  <c r="K76" i="1"/>
  <c r="A76" i="1"/>
  <c r="BM75" i="1" a="1"/>
  <c r="BM75" i="1" s="1"/>
  <c r="BD75" i="1"/>
  <c r="AU75" i="1"/>
  <c r="AK75" i="1" a="1"/>
  <c r="AK75" i="1" s="1"/>
  <c r="AF75" i="1"/>
  <c r="AC75" i="1"/>
  <c r="AB75" i="1"/>
  <c r="S75" i="1" a="1"/>
  <c r="S75" i="1" s="1"/>
  <c r="AS75" i="1"/>
  <c r="O75" i="1"/>
  <c r="N75" i="1"/>
  <c r="M75" i="1"/>
  <c r="L75" i="1"/>
  <c r="K75" i="1"/>
  <c r="A75" i="1"/>
  <c r="BM73" i="1" a="1"/>
  <c r="BM73" i="1" s="1"/>
  <c r="BD73" i="1"/>
  <c r="AU73" i="1"/>
  <c r="AK73" i="1" a="1"/>
  <c r="AK73" i="1" s="1"/>
  <c r="AC73" i="1"/>
  <c r="AB73" i="1"/>
  <c r="S73" i="1" a="1"/>
  <c r="S73" i="1" s="1"/>
  <c r="AS73" i="1"/>
  <c r="O73" i="1"/>
  <c r="N73" i="1"/>
  <c r="M73" i="1"/>
  <c r="L73" i="1"/>
  <c r="K73" i="1"/>
  <c r="A73" i="1"/>
  <c r="BM72" i="1" a="1"/>
  <c r="BM72" i="1" s="1"/>
  <c r="BD72" i="1"/>
  <c r="AU72" i="1"/>
  <c r="AK72" i="1" a="1"/>
  <c r="AK72" i="1" s="1"/>
  <c r="AF72" i="1"/>
  <c r="AC72" i="1"/>
  <c r="AB72" i="1"/>
  <c r="S72" i="1" a="1"/>
  <c r="S72" i="1" s="1"/>
  <c r="AS72" i="1"/>
  <c r="O72" i="1"/>
  <c r="N72" i="1"/>
  <c r="M72" i="1"/>
  <c r="L72" i="1"/>
  <c r="K72" i="1"/>
  <c r="A72" i="1"/>
  <c r="BM71" i="1" a="1"/>
  <c r="BM71" i="1" s="1"/>
  <c r="BD71" i="1"/>
  <c r="AU71" i="1"/>
  <c r="AK71" i="1" a="1"/>
  <c r="AK71" i="1" s="1"/>
  <c r="AF71" i="1"/>
  <c r="AC71" i="1"/>
  <c r="AB71" i="1"/>
  <c r="S71" i="1" a="1"/>
  <c r="S71" i="1" s="1"/>
  <c r="AS71" i="1"/>
  <c r="O71" i="1"/>
  <c r="N71" i="1"/>
  <c r="M71" i="1"/>
  <c r="L71" i="1"/>
  <c r="K71" i="1"/>
  <c r="A71" i="1"/>
  <c r="BM53" i="1" a="1"/>
  <c r="BM53" i="1" s="1"/>
  <c r="BD53" i="1"/>
  <c r="AU53" i="1"/>
  <c r="AK53" i="1" a="1"/>
  <c r="AK53" i="1" s="1"/>
  <c r="AC53" i="1"/>
  <c r="AB53" i="1"/>
  <c r="S53" i="1" a="1"/>
  <c r="S53" i="1" s="1"/>
  <c r="AS53" i="1"/>
  <c r="O53" i="1"/>
  <c r="N53" i="1"/>
  <c r="M53" i="1"/>
  <c r="L53" i="1"/>
  <c r="K53" i="1"/>
  <c r="A53" i="1"/>
  <c r="BM52" i="1" a="1"/>
  <c r="BM52" i="1" s="1"/>
  <c r="BD52" i="1"/>
  <c r="AU52" i="1"/>
  <c r="AK52" i="1" a="1"/>
  <c r="AK52" i="1" s="1"/>
  <c r="AF52" i="1"/>
  <c r="AC52" i="1"/>
  <c r="AB52" i="1"/>
  <c r="S52" i="1" a="1"/>
  <c r="S52" i="1" s="1"/>
  <c r="AS52" i="1"/>
  <c r="O52" i="1"/>
  <c r="N52" i="1"/>
  <c r="M52" i="1"/>
  <c r="L52" i="1"/>
  <c r="K52" i="1"/>
  <c r="A52" i="1"/>
  <c r="BM51" i="1" a="1"/>
  <c r="BM51" i="1" s="1"/>
  <c r="BD51" i="1"/>
  <c r="AU51" i="1"/>
  <c r="AK51" i="1" a="1"/>
  <c r="AK51" i="1" s="1"/>
  <c r="AF51" i="1"/>
  <c r="AC51" i="1"/>
  <c r="AB51" i="1"/>
  <c r="S51" i="1" a="1"/>
  <c r="S51" i="1" s="1"/>
  <c r="AS51" i="1"/>
  <c r="O51" i="1"/>
  <c r="N51" i="1"/>
  <c r="M51" i="1"/>
  <c r="L51" i="1"/>
  <c r="K51" i="1"/>
  <c r="A51" i="1"/>
  <c r="BM49" i="1" a="1"/>
  <c r="BM49" i="1" s="1"/>
  <c r="BD49" i="1"/>
  <c r="AU49" i="1"/>
  <c r="AK49" i="1" a="1"/>
  <c r="AK49" i="1" s="1"/>
  <c r="AC49" i="1"/>
  <c r="AB49" i="1"/>
  <c r="S49" i="1" a="1"/>
  <c r="S49" i="1" s="1"/>
  <c r="AS49" i="1"/>
  <c r="O49" i="1"/>
  <c r="N49" i="1"/>
  <c r="M49" i="1"/>
  <c r="L49" i="1"/>
  <c r="K49" i="1"/>
  <c r="A49" i="1"/>
  <c r="BM48" i="1" a="1"/>
  <c r="BM48" i="1" s="1"/>
  <c r="BD48" i="1"/>
  <c r="AU48" i="1"/>
  <c r="AK48" i="1" a="1"/>
  <c r="AK48" i="1" s="1"/>
  <c r="AF48" i="1"/>
  <c r="AC48" i="1"/>
  <c r="AB48" i="1"/>
  <c r="S48" i="1" a="1"/>
  <c r="S48" i="1" s="1"/>
  <c r="AS48" i="1"/>
  <c r="O48" i="1"/>
  <c r="N48" i="1"/>
  <c r="M48" i="1"/>
  <c r="L48" i="1"/>
  <c r="K48" i="1"/>
  <c r="A48" i="1"/>
  <c r="BM47" i="1" a="1"/>
  <c r="BM47" i="1" s="1"/>
  <c r="BD47" i="1"/>
  <c r="AU47" i="1"/>
  <c r="AK47" i="1" a="1"/>
  <c r="AK47" i="1" s="1"/>
  <c r="AF47" i="1"/>
  <c r="AC47" i="1"/>
  <c r="AB47" i="1"/>
  <c r="S47" i="1" a="1"/>
  <c r="S47" i="1" s="1"/>
  <c r="AS47" i="1"/>
  <c r="O47" i="1"/>
  <c r="N47" i="1"/>
  <c r="M47" i="1"/>
  <c r="L47" i="1"/>
  <c r="K47" i="1"/>
  <c r="A47" i="1"/>
  <c r="BM45" i="1" a="1"/>
  <c r="BM45" i="1" s="1"/>
  <c r="BD45" i="1"/>
  <c r="AU45" i="1"/>
  <c r="AK45" i="1" a="1"/>
  <c r="AK45" i="1" s="1"/>
  <c r="AC45" i="1"/>
  <c r="AB45" i="1"/>
  <c r="S45" i="1" a="1"/>
  <c r="S45" i="1" s="1"/>
  <c r="AS45" i="1"/>
  <c r="O45" i="1"/>
  <c r="N45" i="1"/>
  <c r="M45" i="1"/>
  <c r="L45" i="1"/>
  <c r="K45" i="1"/>
  <c r="A45" i="1"/>
  <c r="BM44" i="1" a="1"/>
  <c r="BM44" i="1" s="1"/>
  <c r="BD44" i="1"/>
  <c r="AU44" i="1"/>
  <c r="AK44" i="1" a="1"/>
  <c r="AK44" i="1" s="1"/>
  <c r="AF44" i="1"/>
  <c r="AC44" i="1"/>
  <c r="AB44" i="1"/>
  <c r="S44" i="1" a="1"/>
  <c r="S44" i="1" s="1"/>
  <c r="AS44" i="1"/>
  <c r="O44" i="1"/>
  <c r="N44" i="1"/>
  <c r="M44" i="1"/>
  <c r="L44" i="1"/>
  <c r="K44" i="1"/>
  <c r="A44" i="1"/>
  <c r="BM43" i="1" a="1"/>
  <c r="BM43" i="1" s="1"/>
  <c r="BD43" i="1"/>
  <c r="AU43" i="1"/>
  <c r="AK43" i="1" a="1"/>
  <c r="AK43" i="1" s="1"/>
  <c r="AF43" i="1"/>
  <c r="AC43" i="1"/>
  <c r="AB43" i="1"/>
  <c r="S43" i="1" a="1"/>
  <c r="S43" i="1" s="1"/>
  <c r="AS43" i="1"/>
  <c r="O43" i="1"/>
  <c r="N43" i="1"/>
  <c r="M43" i="1"/>
  <c r="L43" i="1"/>
  <c r="K43" i="1"/>
  <c r="A43" i="1"/>
  <c r="BM41" i="1" a="1"/>
  <c r="BM41" i="1" s="1"/>
  <c r="BD41" i="1"/>
  <c r="AU41" i="1"/>
  <c r="AK41" i="1" a="1"/>
  <c r="AK41" i="1" s="1"/>
  <c r="AC41" i="1"/>
  <c r="AB41" i="1"/>
  <c r="S41" i="1" a="1"/>
  <c r="S41" i="1" s="1"/>
  <c r="AS41" i="1"/>
  <c r="O41" i="1"/>
  <c r="N41" i="1"/>
  <c r="M41" i="1"/>
  <c r="L41" i="1"/>
  <c r="K41" i="1"/>
  <c r="A41" i="1"/>
  <c r="BM40" i="1" a="1"/>
  <c r="BM40" i="1" s="1"/>
  <c r="BD40" i="1"/>
  <c r="AU40" i="1"/>
  <c r="AK40" i="1" a="1"/>
  <c r="AK40" i="1" s="1"/>
  <c r="AF40" i="1"/>
  <c r="AC40" i="1"/>
  <c r="AB40" i="1"/>
  <c r="S40" i="1" a="1"/>
  <c r="S40" i="1" s="1"/>
  <c r="AS40" i="1"/>
  <c r="O40" i="1"/>
  <c r="N40" i="1"/>
  <c r="M40" i="1"/>
  <c r="L40" i="1"/>
  <c r="K40" i="1"/>
  <c r="A40" i="1"/>
  <c r="BM39" i="1" a="1"/>
  <c r="BM39" i="1" s="1"/>
  <c r="BD39" i="1"/>
  <c r="AU39" i="1"/>
  <c r="AK39" i="1" a="1"/>
  <c r="AK39" i="1" s="1"/>
  <c r="AF39" i="1"/>
  <c r="AC39" i="1"/>
  <c r="AB39" i="1"/>
  <c r="S39" i="1" a="1"/>
  <c r="S39" i="1" s="1"/>
  <c r="AS39" i="1"/>
  <c r="O39" i="1"/>
  <c r="N39" i="1"/>
  <c r="M39" i="1"/>
  <c r="L39" i="1"/>
  <c r="K39" i="1"/>
  <c r="A39" i="1"/>
  <c r="BM21" i="1" a="1"/>
  <c r="BM21" i="1" s="1"/>
  <c r="BD21" i="1"/>
  <c r="AU21" i="1"/>
  <c r="AK21" i="1" a="1"/>
  <c r="AK21" i="1" s="1"/>
  <c r="AC21" i="1"/>
  <c r="AB21" i="1"/>
  <c r="S21" i="1" a="1"/>
  <c r="S21" i="1" s="1"/>
  <c r="AS21" i="1"/>
  <c r="O21" i="1"/>
  <c r="N21" i="1"/>
  <c r="M21" i="1"/>
  <c r="L21" i="1"/>
  <c r="K21" i="1"/>
  <c r="A21" i="1"/>
  <c r="BM20" i="1" a="1"/>
  <c r="BM20" i="1" s="1"/>
  <c r="BD20" i="1"/>
  <c r="AU20" i="1"/>
  <c r="AK20" i="1" a="1"/>
  <c r="AK20" i="1" s="1"/>
  <c r="AF20" i="1"/>
  <c r="AC20" i="1"/>
  <c r="AB20" i="1"/>
  <c r="S20" i="1" a="1"/>
  <c r="S20" i="1" s="1"/>
  <c r="AS20" i="1"/>
  <c r="O20" i="1"/>
  <c r="N20" i="1"/>
  <c r="M20" i="1"/>
  <c r="L20" i="1"/>
  <c r="K20" i="1"/>
  <c r="A20" i="1"/>
  <c r="BM19" i="1" a="1"/>
  <c r="BM19" i="1" s="1"/>
  <c r="BD19" i="1"/>
  <c r="AU19" i="1"/>
  <c r="AK19" i="1" a="1"/>
  <c r="AK19" i="1" s="1"/>
  <c r="AF19" i="1"/>
  <c r="AC19" i="1"/>
  <c r="AB19" i="1"/>
  <c r="S19" i="1" a="1"/>
  <c r="S19" i="1" s="1"/>
  <c r="AS19" i="1"/>
  <c r="O19" i="1"/>
  <c r="N19" i="1"/>
  <c r="M19" i="1"/>
  <c r="L19" i="1"/>
  <c r="K19" i="1"/>
  <c r="A19" i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42" i="1" a="1"/>
  <c r="S42" i="1" s="1"/>
  <c r="S46" i="1" a="1"/>
  <c r="S46" i="1" s="1"/>
  <c r="S50" i="1" a="1"/>
  <c r="S50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4" i="1" a="1"/>
  <c r="S74" i="1" s="1"/>
  <c r="S78" i="1" a="1"/>
  <c r="S78" i="1" s="1"/>
  <c r="S82" i="1" a="1"/>
  <c r="S82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S106" i="1" a="1"/>
  <c r="S106" i="1" s="1"/>
  <c r="S107" i="1" a="1"/>
  <c r="S107" i="1" s="1"/>
  <c r="S108" i="1" a="1"/>
  <c r="S108" i="1" s="1"/>
  <c r="S109" i="1" a="1"/>
  <c r="S109" i="1" s="1"/>
  <c r="S110" i="1" a="1"/>
  <c r="S110" i="1" s="1"/>
  <c r="S111" i="1" a="1"/>
  <c r="S111" i="1" s="1"/>
  <c r="S112" i="1" a="1"/>
  <c r="S112" i="1" s="1"/>
  <c r="S113" i="1" a="1"/>
  <c r="S113" i="1" s="1"/>
  <c r="S114" i="1" a="1"/>
  <c r="S114" i="1" s="1"/>
  <c r="S115" i="1" a="1"/>
  <c r="S115" i="1" s="1"/>
  <c r="S116" i="1" a="1"/>
  <c r="S116" i="1" s="1"/>
  <c r="S117" i="1" a="1"/>
  <c r="S117" i="1" s="1"/>
  <c r="S118" i="1" a="1"/>
  <c r="S118" i="1" s="1"/>
  <c r="S119" i="1" a="1"/>
  <c r="S119" i="1" s="1"/>
  <c r="S120" i="1" a="1"/>
  <c r="S120" i="1" s="1"/>
  <c r="S121" i="1" a="1"/>
  <c r="S121" i="1" s="1"/>
  <c r="S122" i="1" a="1"/>
  <c r="S122" i="1" s="1"/>
  <c r="S126" i="1" a="1"/>
  <c r="S126" i="1" s="1"/>
  <c r="S127" i="1" a="1"/>
  <c r="S127" i="1" s="1"/>
  <c r="S128" i="1" a="1"/>
  <c r="S128" i="1" s="1"/>
  <c r="S129" i="1" a="1"/>
  <c r="S129" i="1" s="1"/>
  <c r="S130" i="1" a="1"/>
  <c r="S130" i="1" s="1"/>
  <c r="S131" i="1" a="1"/>
  <c r="S131" i="1" s="1"/>
  <c r="S132" i="1" a="1"/>
  <c r="S132" i="1" s="1"/>
  <c r="S133" i="1" a="1"/>
  <c r="S133" i="1" s="1"/>
  <c r="S134" i="1" a="1"/>
  <c r="S134" i="1" s="1"/>
  <c r="S135" i="1" a="1"/>
  <c r="S135" i="1" s="1"/>
  <c r="S136" i="1" a="1"/>
  <c r="S136" i="1" s="1"/>
  <c r="S137" i="1" a="1"/>
  <c r="S137" i="1" s="1"/>
  <c r="S138" i="1" a="1"/>
  <c r="S138" i="1" s="1"/>
  <c r="S139" i="1" a="1"/>
  <c r="S139" i="1" s="1"/>
  <c r="S140" i="1" a="1"/>
  <c r="S140" i="1" s="1"/>
  <c r="S141" i="1" a="1"/>
  <c r="S141" i="1" s="1"/>
  <c r="S142" i="1" a="1"/>
  <c r="S142" i="1" s="1"/>
  <c r="S143" i="1" a="1"/>
  <c r="S143" i="1" s="1"/>
  <c r="S144" i="1" a="1"/>
  <c r="S144" i="1" s="1"/>
  <c r="S145" i="1" a="1"/>
  <c r="S145" i="1" s="1"/>
  <c r="S146" i="1" a="1"/>
  <c r="S146" i="1" s="1"/>
  <c r="S147" i="1" a="1"/>
  <c r="S147" i="1" s="1"/>
  <c r="S148" i="1" a="1"/>
  <c r="S148" i="1" s="1"/>
  <c r="S149" i="1" a="1"/>
  <c r="S149" i="1" s="1"/>
  <c r="S150" i="1" a="1"/>
  <c r="S150" i="1" s="1"/>
  <c r="S151" i="1" a="1"/>
  <c r="S151" i="1" s="1"/>
  <c r="S152" i="1" a="1"/>
  <c r="S152" i="1" s="1"/>
  <c r="S153" i="1" a="1"/>
  <c r="S153" i="1" s="1"/>
  <c r="S154" i="1" a="1"/>
  <c r="S154" i="1" s="1"/>
  <c r="S155" i="1" a="1"/>
  <c r="S155" i="1" s="1"/>
  <c r="S156" i="1" a="1"/>
  <c r="S156" i="1" s="1"/>
  <c r="S157" i="1" a="1"/>
  <c r="S157" i="1" s="1"/>
  <c r="S158" i="1" a="1"/>
  <c r="S158" i="1" s="1"/>
  <c r="S159" i="1" a="1"/>
  <c r="S159" i="1" s="1"/>
  <c r="S160" i="1" a="1"/>
  <c r="S160" i="1" s="1"/>
  <c r="S161" i="1" a="1"/>
  <c r="S161" i="1" s="1"/>
  <c r="S162" i="1" a="1"/>
  <c r="S162" i="1" s="1"/>
  <c r="S166" i="1" a="1"/>
  <c r="S166" i="1" s="1"/>
  <c r="S167" i="1" a="1"/>
  <c r="S167" i="1" s="1"/>
  <c r="S168" i="1" a="1"/>
  <c r="S168" i="1" s="1"/>
  <c r="S169" i="1" a="1"/>
  <c r="S169" i="1" s="1"/>
  <c r="S170" i="1" a="1"/>
  <c r="S170" i="1" s="1"/>
  <c r="S171" i="1" a="1"/>
  <c r="S171" i="1" s="1"/>
  <c r="S172" i="1" a="1"/>
  <c r="S172" i="1" s="1"/>
  <c r="S173" i="1" a="1"/>
  <c r="S173" i="1" s="1"/>
  <c r="S174" i="1" a="1"/>
  <c r="S174" i="1" s="1"/>
  <c r="S175" i="1" a="1"/>
  <c r="S175" i="1" s="1"/>
  <c r="S179" i="1" a="1"/>
  <c r="S179" i="1" s="1"/>
  <c r="S180" i="1" a="1"/>
  <c r="S180" i="1" s="1"/>
  <c r="S181" i="1" a="1"/>
  <c r="S181" i="1" s="1"/>
  <c r="S182" i="1" a="1"/>
  <c r="S182" i="1" s="1"/>
  <c r="S183" i="1" a="1"/>
  <c r="S183" i="1" s="1"/>
  <c r="S187" i="1" a="1"/>
  <c r="S187" i="1" s="1"/>
  <c r="S188" i="1" a="1"/>
  <c r="S188" i="1" s="1"/>
  <c r="S189" i="1" a="1"/>
  <c r="S189" i="1" s="1"/>
  <c r="S190" i="1" a="1"/>
  <c r="S190" i="1" s="1"/>
  <c r="S191" i="1" a="1"/>
  <c r="S191" i="1" s="1"/>
  <c r="S192" i="1" a="1"/>
  <c r="S192" i="1" s="1"/>
  <c r="S193" i="1" a="1"/>
  <c r="S193" i="1" s="1"/>
  <c r="S194" i="1" a="1"/>
  <c r="S194" i="1" s="1"/>
  <c r="S195" i="1" a="1"/>
  <c r="S195" i="1" s="1"/>
  <c r="S196" i="1" a="1"/>
  <c r="S196" i="1" s="1"/>
  <c r="S200" i="1" a="1"/>
  <c r="S200" i="1" s="1"/>
  <c r="S201" i="1" a="1"/>
  <c r="S201" i="1" s="1"/>
  <c r="S202" i="1" a="1"/>
  <c r="S202" i="1" s="1"/>
  <c r="S203" i="1" a="1"/>
  <c r="S203" i="1" s="1"/>
  <c r="S204" i="1" a="1"/>
  <c r="S204" i="1" s="1"/>
  <c r="S205" i="1" a="1"/>
  <c r="S205" i="1" s="1"/>
  <c r="S206" i="1" a="1"/>
  <c r="S206" i="1" s="1"/>
  <c r="S207" i="1" a="1"/>
  <c r="S207" i="1" s="1"/>
  <c r="S208" i="1" a="1"/>
  <c r="S208" i="1" s="1"/>
  <c r="S209" i="1" a="1"/>
  <c r="S209" i="1" s="1"/>
  <c r="S210" i="1" a="1"/>
  <c r="S210" i="1" s="1"/>
  <c r="S211" i="1" a="1"/>
  <c r="S211" i="1" s="1"/>
  <c r="S212" i="1" a="1"/>
  <c r="S212" i="1" s="1"/>
  <c r="S213" i="1" a="1"/>
  <c r="S213" i="1" s="1"/>
  <c r="S214" i="1" a="1"/>
  <c r="S214" i="1" s="1"/>
  <c r="S215" i="1" a="1"/>
  <c r="S215" i="1" s="1"/>
  <c r="S216" i="1" a="1"/>
  <c r="S216" i="1" s="1"/>
  <c r="S217" i="1" a="1"/>
  <c r="S217" i="1" s="1"/>
  <c r="S218" i="1" a="1"/>
  <c r="S218" i="1" s="1"/>
  <c r="S219" i="1" a="1"/>
  <c r="S219" i="1" s="1"/>
  <c r="S220" i="1" a="1"/>
  <c r="S220" i="1" s="1"/>
  <c r="S221" i="1" a="1"/>
  <c r="S221" i="1" s="1"/>
  <c r="S222" i="1" a="1"/>
  <c r="S222" i="1" s="1"/>
  <c r="S223" i="1" a="1"/>
  <c r="S223" i="1" s="1"/>
  <c r="S224" i="1" a="1"/>
  <c r="S224" i="1" s="1"/>
  <c r="S225" i="1" a="1"/>
  <c r="S225" i="1" s="1"/>
  <c r="S226" i="1" a="1"/>
  <c r="S226" i="1" s="1"/>
  <c r="S227" i="1" a="1"/>
  <c r="S227" i="1" s="1"/>
  <c r="S228" i="1" a="1"/>
  <c r="S228" i="1" s="1"/>
  <c r="S229" i="1" a="1"/>
  <c r="S229" i="1" s="1"/>
  <c r="S230" i="1" a="1"/>
  <c r="S230" i="1" s="1"/>
  <c r="S231" i="1" a="1"/>
  <c r="S231" i="1" s="1"/>
  <c r="S232" i="1" a="1"/>
  <c r="S232" i="1" s="1"/>
  <c r="S233" i="1" a="1"/>
  <c r="S233" i="1" s="1"/>
  <c r="S234" i="1" a="1"/>
  <c r="S234" i="1" s="1"/>
  <c r="S235" i="1" a="1"/>
  <c r="S235" i="1" s="1"/>
  <c r="S236" i="1" a="1"/>
  <c r="S236" i="1" s="1"/>
  <c r="S240" i="1" a="1"/>
  <c r="S240" i="1" s="1"/>
  <c r="S241" i="1" a="1"/>
  <c r="S241" i="1" s="1"/>
  <c r="S242" i="1" a="1"/>
  <c r="S242" i="1" s="1"/>
  <c r="S243" i="1" a="1"/>
  <c r="S243" i="1" s="1"/>
  <c r="S244" i="1" a="1"/>
  <c r="S244" i="1" s="1"/>
  <c r="S245" i="1" a="1"/>
  <c r="S245" i="1" s="1"/>
  <c r="S246" i="1" a="1"/>
  <c r="S246" i="1" s="1"/>
  <c r="S247" i="1" a="1"/>
  <c r="S247" i="1" s="1"/>
  <c r="S248" i="1" a="1"/>
  <c r="S248" i="1" s="1"/>
  <c r="S249" i="1" a="1"/>
  <c r="S249" i="1" s="1"/>
  <c r="S250" i="1" a="1"/>
  <c r="S250" i="1" s="1"/>
  <c r="S251" i="1" a="1"/>
  <c r="S251" i="1" s="1"/>
  <c r="S252" i="1" a="1"/>
  <c r="S252" i="1" s="1"/>
  <c r="S253" i="1" a="1"/>
  <c r="S253" i="1" s="1"/>
  <c r="S254" i="1" a="1"/>
  <c r="S254" i="1" s="1"/>
  <c r="S255" i="1" a="1"/>
  <c r="S255" i="1" s="1"/>
  <c r="S256" i="1" a="1"/>
  <c r="S256" i="1" s="1"/>
  <c r="S257" i="1" a="1"/>
  <c r="S257" i="1" s="1"/>
  <c r="S258" i="1" a="1"/>
  <c r="S258" i="1" s="1"/>
  <c r="S259" i="1" a="1"/>
  <c r="S259" i="1" s="1"/>
  <c r="S260" i="1" a="1"/>
  <c r="S260" i="1" s="1"/>
  <c r="S261" i="1" a="1"/>
  <c r="S261" i="1" s="1"/>
  <c r="S262" i="1" a="1"/>
  <c r="S262" i="1" s="1"/>
  <c r="S263" i="1" a="1"/>
  <c r="S263" i="1" s="1"/>
  <c r="S264" i="1" a="1"/>
  <c r="S264" i="1" s="1"/>
  <c r="S265" i="1" a="1"/>
  <c r="S265" i="1" s="1"/>
  <c r="S266" i="1" a="1"/>
  <c r="S266" i="1" s="1"/>
  <c r="S267" i="1" a="1"/>
  <c r="S267" i="1" s="1"/>
  <c r="S268" i="1" a="1"/>
  <c r="S268" i="1" s="1"/>
  <c r="S269" i="1" a="1"/>
  <c r="S269" i="1" s="1"/>
  <c r="S270" i="1" a="1"/>
  <c r="S270" i="1" s="1"/>
  <c r="S271" i="1" a="1"/>
  <c r="S271" i="1" s="1"/>
  <c r="S272" i="1" a="1"/>
  <c r="S272" i="1" s="1"/>
  <c r="S273" i="1" a="1"/>
  <c r="S273" i="1" s="1"/>
  <c r="S274" i="1" a="1"/>
  <c r="S274" i="1" s="1"/>
  <c r="S275" i="1" a="1"/>
  <c r="S275" i="1" s="1"/>
  <c r="S276" i="1" a="1"/>
  <c r="S276" i="1" s="1"/>
  <c r="S280" i="1" a="1"/>
  <c r="S280" i="1" s="1"/>
  <c r="S281" i="1" a="1"/>
  <c r="S281" i="1" s="1"/>
  <c r="S282" i="1" a="1"/>
  <c r="S282" i="1" s="1"/>
  <c r="S283" i="1" a="1"/>
  <c r="S283" i="1" s="1"/>
  <c r="S284" i="1" a="1"/>
  <c r="S284" i="1" s="1"/>
  <c r="S285" i="1" a="1"/>
  <c r="S285" i="1" s="1"/>
  <c r="S286" i="1" a="1"/>
  <c r="S286" i="1" s="1"/>
  <c r="S287" i="1" a="1"/>
  <c r="S287" i="1" s="1"/>
  <c r="S288" i="1" a="1"/>
  <c r="S288" i="1" s="1"/>
  <c r="S289" i="1" a="1"/>
  <c r="S289" i="1" s="1"/>
  <c r="S290" i="1" a="1"/>
  <c r="S290" i="1" s="1"/>
  <c r="S291" i="1" a="1"/>
  <c r="S291" i="1" s="1"/>
  <c r="S292" i="1" a="1"/>
  <c r="S292" i="1" s="1"/>
  <c r="S293" i="1" a="1"/>
  <c r="S293" i="1" s="1"/>
  <c r="S294" i="1" a="1"/>
  <c r="S294" i="1" s="1"/>
  <c r="S295" i="1" a="1"/>
  <c r="S295" i="1" s="1"/>
  <c r="S296" i="1" a="1"/>
  <c r="S296" i="1" s="1"/>
  <c r="S297" i="1" a="1"/>
  <c r="S297" i="1" s="1"/>
  <c r="S298" i="1" a="1"/>
  <c r="S298" i="1" s="1"/>
  <c r="S299" i="1" a="1"/>
  <c r="S299" i="1" s="1"/>
  <c r="S300" i="1" a="1"/>
  <c r="S300" i="1" s="1"/>
  <c r="S301" i="1" a="1"/>
  <c r="S301" i="1" s="1"/>
  <c r="S302" i="1" a="1"/>
  <c r="S302" i="1" s="1"/>
  <c r="S303" i="1" a="1"/>
  <c r="S303" i="1" s="1"/>
  <c r="S304" i="1" a="1"/>
  <c r="S304" i="1" s="1"/>
  <c r="S305" i="1" a="1"/>
  <c r="S305" i="1" s="1"/>
  <c r="S306" i="1" a="1"/>
  <c r="S306" i="1" s="1"/>
  <c r="S307" i="1" a="1"/>
  <c r="S307" i="1" s="1"/>
  <c r="S308" i="1" a="1"/>
  <c r="S308" i="1" s="1"/>
  <c r="S309" i="1" a="1"/>
  <c r="S309" i="1" s="1"/>
  <c r="S310" i="1" a="1"/>
  <c r="S310" i="1" s="1"/>
  <c r="S311" i="1" a="1"/>
  <c r="S311" i="1" s="1"/>
  <c r="S312" i="1" a="1"/>
  <c r="S312" i="1" s="1"/>
  <c r="S313" i="1" a="1"/>
  <c r="S313" i="1" s="1"/>
  <c r="S314" i="1" a="1"/>
  <c r="S314" i="1" s="1"/>
  <c r="S315" i="1" a="1"/>
  <c r="S315" i="1" s="1"/>
  <c r="S316" i="1" a="1"/>
  <c r="S316" i="1" s="1"/>
  <c r="S320" i="1" a="1"/>
  <c r="S320" i="1" s="1"/>
  <c r="S321" i="1" a="1"/>
  <c r="S321" i="1" s="1"/>
  <c r="S322" i="1" a="1"/>
  <c r="S322" i="1" s="1"/>
  <c r="S323" i="1" a="1"/>
  <c r="S323" i="1" s="1"/>
  <c r="S324" i="1" a="1"/>
  <c r="S324" i="1" s="1"/>
  <c r="S325" i="1" a="1"/>
  <c r="S325" i="1" s="1"/>
  <c r="S326" i="1" a="1"/>
  <c r="S326" i="1" s="1"/>
  <c r="S327" i="1" a="1"/>
  <c r="S327" i="1" s="1"/>
  <c r="S328" i="1" a="1"/>
  <c r="S328" i="1" s="1"/>
  <c r="S329" i="1" a="1"/>
  <c r="S329" i="1" s="1"/>
  <c r="S330" i="1" a="1"/>
  <c r="S330" i="1" s="1"/>
  <c r="S331" i="1" a="1"/>
  <c r="S331" i="1" s="1"/>
  <c r="S332" i="1" a="1"/>
  <c r="S332" i="1" s="1"/>
  <c r="S333" i="1" a="1"/>
  <c r="S333" i="1" s="1"/>
  <c r="S334" i="1" a="1"/>
  <c r="S334" i="1" s="1"/>
  <c r="S335" i="1" a="1"/>
  <c r="S335" i="1" s="1"/>
  <c r="S336" i="1" a="1"/>
  <c r="S336" i="1" s="1"/>
  <c r="S337" i="1" a="1"/>
  <c r="S337" i="1" s="1"/>
  <c r="S338" i="1" a="1"/>
  <c r="S338" i="1" s="1"/>
  <c r="S339" i="1" a="1"/>
  <c r="S339" i="1" s="1"/>
  <c r="S340" i="1" a="1"/>
  <c r="S340" i="1" s="1"/>
  <c r="S341" i="1" a="1"/>
  <c r="S341" i="1" s="1"/>
  <c r="S342" i="1" a="1"/>
  <c r="S342" i="1" s="1"/>
  <c r="S343" i="1" a="1"/>
  <c r="S343" i="1" s="1"/>
  <c r="S344" i="1" a="1"/>
  <c r="S344" i="1" s="1"/>
  <c r="S345" i="1" a="1"/>
  <c r="S345" i="1" s="1"/>
  <c r="S346" i="1" a="1"/>
  <c r="S346" i="1" s="1"/>
  <c r="S347" i="1" a="1"/>
  <c r="S347" i="1" s="1"/>
  <c r="S348" i="1" a="1"/>
  <c r="S348" i="1" s="1"/>
  <c r="S349" i="1" a="1"/>
  <c r="S349" i="1" s="1"/>
  <c r="S350" i="1" a="1"/>
  <c r="S350" i="1" s="1"/>
  <c r="S351" i="1" a="1"/>
  <c r="S351" i="1" s="1"/>
  <c r="S352" i="1" a="1"/>
  <c r="S352" i="1" s="1"/>
  <c r="S353" i="1" a="1"/>
  <c r="S353" i="1" s="1"/>
  <c r="S354" i="1" a="1"/>
  <c r="S354" i="1" s="1"/>
  <c r="S355" i="1" a="1"/>
  <c r="S355" i="1" s="1"/>
  <c r="S356" i="1" a="1"/>
  <c r="S356" i="1" s="1"/>
  <c r="S360" i="1" a="1"/>
  <c r="S360" i="1" s="1"/>
  <c r="S361" i="1" a="1"/>
  <c r="S361" i="1" s="1"/>
  <c r="S362" i="1" a="1"/>
  <c r="S362" i="1" s="1"/>
  <c r="S363" i="1" a="1"/>
  <c r="S363" i="1" s="1"/>
  <c r="S364" i="1" a="1"/>
  <c r="S364" i="1" s="1"/>
  <c r="S365" i="1" a="1"/>
  <c r="S365" i="1" s="1"/>
  <c r="S366" i="1" a="1"/>
  <c r="S366" i="1" s="1"/>
  <c r="S370" i="1" a="1"/>
  <c r="S370" i="1" s="1"/>
  <c r="S371" i="1" a="1"/>
  <c r="S371" i="1" s="1"/>
  <c r="S372" i="1" a="1"/>
  <c r="S372" i="1" s="1"/>
  <c r="S373" i="1" a="1"/>
  <c r="S373" i="1" s="1"/>
  <c r="S374" i="1" a="1"/>
  <c r="S374" i="1" s="1"/>
  <c r="S375" i="1" a="1"/>
  <c r="S375" i="1" s="1"/>
  <c r="S376" i="1" a="1"/>
  <c r="S376" i="1" s="1"/>
  <c r="S377" i="1" a="1"/>
  <c r="S377" i="1" s="1"/>
  <c r="S378" i="1" a="1"/>
  <c r="S378" i="1" s="1"/>
  <c r="S379" i="1" a="1"/>
  <c r="S379" i="1" s="1"/>
  <c r="S380" i="1" a="1"/>
  <c r="S380" i="1" s="1"/>
  <c r="S381" i="1" a="1"/>
  <c r="S381" i="1" s="1"/>
  <c r="S382" i="1" a="1"/>
  <c r="S382" i="1" s="1"/>
  <c r="S383" i="1" a="1"/>
  <c r="S383" i="1" s="1"/>
  <c r="S384" i="1" a="1"/>
  <c r="S384" i="1" s="1"/>
  <c r="S385" i="1" a="1"/>
  <c r="S385" i="1" s="1"/>
  <c r="S386" i="1" a="1"/>
  <c r="S386" i="1" s="1"/>
  <c r="S390" i="1" a="1"/>
  <c r="S390" i="1" s="1"/>
  <c r="S391" i="1" a="1"/>
  <c r="S391" i="1" s="1"/>
  <c r="S392" i="1" a="1"/>
  <c r="S392" i="1" s="1"/>
  <c r="S393" i="1" a="1"/>
  <c r="S393" i="1" s="1"/>
  <c r="S394" i="1" a="1"/>
  <c r="S394" i="1" s="1"/>
  <c r="S395" i="1" a="1"/>
  <c r="S395" i="1" s="1"/>
  <c r="S396" i="1" a="1"/>
  <c r="S396" i="1" s="1"/>
  <c r="S397" i="1" a="1"/>
  <c r="S397" i="1" s="1"/>
  <c r="S398" i="1" a="1"/>
  <c r="S398" i="1" s="1"/>
  <c r="S399" i="1" a="1"/>
  <c r="S399" i="1" s="1"/>
  <c r="S400" i="1" a="1"/>
  <c r="S400" i="1" s="1"/>
  <c r="S401" i="1" a="1"/>
  <c r="S401" i="1" s="1"/>
  <c r="S402" i="1" a="1"/>
  <c r="S402" i="1" s="1"/>
  <c r="S403" i="1" a="1"/>
  <c r="S403" i="1" s="1"/>
  <c r="S404" i="1" a="1"/>
  <c r="S404" i="1" s="1"/>
  <c r="S405" i="1" a="1"/>
  <c r="S405" i="1" s="1"/>
  <c r="S406" i="1" a="1"/>
  <c r="S406" i="1" s="1"/>
  <c r="S410" i="1" a="1"/>
  <c r="S410" i="1" s="1"/>
  <c r="S411" i="1" a="1"/>
  <c r="S411" i="1" s="1"/>
  <c r="S412" i="1" a="1"/>
  <c r="S412" i="1" s="1"/>
  <c r="S413" i="1" a="1"/>
  <c r="S413" i="1" s="1"/>
  <c r="S414" i="1" a="1"/>
  <c r="S414" i="1" s="1"/>
  <c r="S415" i="1" a="1"/>
  <c r="S415" i="1" s="1"/>
  <c r="S416" i="1" a="1"/>
  <c r="S416" i="1" s="1"/>
  <c r="S417" i="1" a="1"/>
  <c r="S417" i="1" s="1"/>
  <c r="S418" i="1" a="1"/>
  <c r="S418" i="1" s="1"/>
  <c r="S419" i="1" a="1"/>
  <c r="S419" i="1" s="1"/>
  <c r="S420" i="1" a="1"/>
  <c r="S420" i="1" s="1"/>
  <c r="S421" i="1" a="1"/>
  <c r="S421" i="1" s="1"/>
  <c r="S422" i="1" a="1"/>
  <c r="S422" i="1" s="1"/>
  <c r="S423" i="1" a="1"/>
  <c r="S423" i="1" s="1"/>
  <c r="S424" i="1" a="1"/>
  <c r="S424" i="1" s="1"/>
  <c r="S425" i="1" a="1"/>
  <c r="S425" i="1" s="1"/>
  <c r="S426" i="1" a="1"/>
  <c r="S426" i="1" s="1"/>
  <c r="S430" i="1" a="1"/>
  <c r="S430" i="1" s="1"/>
  <c r="S431" i="1" a="1"/>
  <c r="S431" i="1" s="1"/>
  <c r="S432" i="1" a="1"/>
  <c r="S432" i="1" s="1"/>
  <c r="S433" i="1" a="1"/>
  <c r="S433" i="1" s="1"/>
  <c r="S434" i="1" a="1"/>
  <c r="S434" i="1" s="1"/>
  <c r="S435" i="1" a="1"/>
  <c r="S435" i="1" s="1"/>
  <c r="S436" i="1" a="1"/>
  <c r="S436" i="1" s="1"/>
  <c r="S437" i="1" a="1"/>
  <c r="S437" i="1" s="1"/>
  <c r="S438" i="1" a="1"/>
  <c r="S438" i="1" s="1"/>
  <c r="S439" i="1" a="1"/>
  <c r="S439" i="1" s="1"/>
  <c r="S443" i="1" a="1"/>
  <c r="S443" i="1" s="1"/>
  <c r="S447" i="1" a="1"/>
  <c r="S447" i="1" s="1"/>
  <c r="S451" i="1" a="1"/>
  <c r="S451" i="1" s="1"/>
  <c r="S455" i="1" a="1"/>
  <c r="S455" i="1" s="1"/>
  <c r="S459" i="1" a="1"/>
  <c r="S459" i="1" s="1"/>
  <c r="S463" i="1" a="1"/>
  <c r="S463" i="1" s="1"/>
  <c r="S467" i="1" a="1"/>
  <c r="S467" i="1" s="1"/>
  <c r="S468" i="1" a="1"/>
  <c r="S468" i="1" s="1"/>
  <c r="S469" i="1" a="1"/>
  <c r="S469" i="1" s="1"/>
  <c r="S470" i="1" a="1"/>
  <c r="S470" i="1" s="1"/>
  <c r="S471" i="1" a="1"/>
  <c r="S471" i="1" s="1"/>
  <c r="S472" i="1" a="1"/>
  <c r="S472" i="1" s="1"/>
  <c r="S473" i="1" a="1"/>
  <c r="S473" i="1" s="1"/>
  <c r="S474" i="1" a="1"/>
  <c r="S474" i="1" s="1"/>
  <c r="S475" i="1" a="1"/>
  <c r="S475" i="1" s="1"/>
  <c r="S479" i="1" a="1"/>
  <c r="S479" i="1" s="1"/>
  <c r="S483" i="1" a="1"/>
  <c r="S483" i="1" s="1"/>
  <c r="S487" i="1" a="1"/>
  <c r="S487" i="1" s="1"/>
  <c r="S491" i="1" a="1"/>
  <c r="S491" i="1" s="1"/>
  <c r="S495" i="1" a="1"/>
  <c r="S495" i="1" s="1"/>
  <c r="S496" i="1" a="1"/>
  <c r="S496" i="1" s="1"/>
  <c r="S497" i="1" a="1"/>
  <c r="S497" i="1" s="1"/>
  <c r="S498" i="1" a="1"/>
  <c r="S498" i="1" s="1"/>
  <c r="S499" i="1" a="1"/>
  <c r="S499" i="1" s="1"/>
  <c r="S500" i="1" a="1"/>
  <c r="S500" i="1" s="1"/>
  <c r="S501" i="1" a="1"/>
  <c r="S501" i="1" s="1"/>
  <c r="S505" i="1" a="1"/>
  <c r="S505" i="1" s="1"/>
  <c r="S509" i="1" a="1"/>
  <c r="S509" i="1" s="1"/>
  <c r="S510" i="1" a="1"/>
  <c r="S510" i="1" s="1"/>
  <c r="S511" i="1" a="1"/>
  <c r="S511" i="1" s="1"/>
  <c r="S512" i="1" a="1"/>
  <c r="S512" i="1" s="1"/>
  <c r="S513" i="1" a="1"/>
  <c r="S513" i="1" s="1"/>
  <c r="S514" i="1" a="1"/>
  <c r="S514" i="1" s="1"/>
  <c r="S515" i="1" a="1"/>
  <c r="S515" i="1" s="1"/>
  <c r="S519" i="1" a="1"/>
  <c r="S519" i="1" s="1"/>
  <c r="S523" i="1" a="1"/>
  <c r="S523" i="1" s="1"/>
  <c r="S524" i="1" a="1"/>
  <c r="S524" i="1" s="1"/>
  <c r="S525" i="1" a="1"/>
  <c r="S525" i="1" s="1"/>
  <c r="S526" i="1" a="1"/>
  <c r="S526" i="1" s="1"/>
  <c r="S527" i="1" a="1"/>
  <c r="S527" i="1" s="1"/>
  <c r="S528" i="1" a="1"/>
  <c r="S528" i="1" s="1"/>
  <c r="S529" i="1" a="1"/>
  <c r="S529" i="1" s="1"/>
  <c r="S530" i="1" a="1"/>
  <c r="S530" i="1" s="1"/>
  <c r="S531" i="1" a="1"/>
  <c r="S531" i="1" s="1"/>
  <c r="S532" i="1" a="1"/>
  <c r="S532" i="1" s="1"/>
  <c r="S533" i="1" a="1"/>
  <c r="S533" i="1" s="1"/>
  <c r="S534" i="1" a="1"/>
  <c r="S534" i="1" s="1"/>
  <c r="S535" i="1" a="1"/>
  <c r="S535" i="1" s="1"/>
  <c r="S536" i="1" a="1"/>
  <c r="S536" i="1" s="1"/>
  <c r="S537" i="1" a="1"/>
  <c r="S537" i="1" s="1"/>
  <c r="S538" i="1" a="1"/>
  <c r="S538" i="1" s="1"/>
  <c r="S539" i="1" a="1"/>
  <c r="S539" i="1" s="1"/>
  <c r="S540" i="1" a="1"/>
  <c r="S540" i="1" s="1"/>
  <c r="S541" i="1" a="1"/>
  <c r="S541" i="1" s="1"/>
  <c r="S542" i="1" a="1"/>
  <c r="S542" i="1" s="1"/>
  <c r="S543" i="1" a="1"/>
  <c r="S543" i="1" s="1"/>
  <c r="S544" i="1" a="1"/>
  <c r="S544" i="1" s="1"/>
  <c r="S545" i="1" a="1"/>
  <c r="S545" i="1" s="1"/>
  <c r="S546" i="1" a="1"/>
  <c r="S546" i="1" s="1"/>
  <c r="S547" i="1" a="1"/>
  <c r="S547" i="1" s="1"/>
  <c r="S548" i="1" a="1"/>
  <c r="S548" i="1" s="1"/>
  <c r="S549" i="1" a="1"/>
  <c r="S549" i="1" s="1"/>
  <c r="S550" i="1" a="1"/>
  <c r="S550" i="1" s="1"/>
  <c r="S551" i="1" a="1"/>
  <c r="S551" i="1" s="1"/>
  <c r="S555" i="1" a="1"/>
  <c r="S555" i="1" s="1"/>
  <c r="S559" i="1" a="1"/>
  <c r="S559" i="1" s="1"/>
  <c r="S563" i="1" a="1"/>
  <c r="S563" i="1" s="1"/>
  <c r="S564" i="1" a="1"/>
  <c r="S564" i="1" s="1"/>
  <c r="S565" i="1" a="1"/>
  <c r="S565" i="1" s="1"/>
  <c r="S566" i="1" a="1"/>
  <c r="S566" i="1" s="1"/>
  <c r="S567" i="1" a="1"/>
  <c r="S567" i="1" s="1"/>
  <c r="S568" i="1" a="1"/>
  <c r="S568" i="1" s="1"/>
  <c r="S569" i="1" a="1"/>
  <c r="S569" i="1" s="1"/>
  <c r="S570" i="1" a="1"/>
  <c r="S570" i="1" s="1"/>
  <c r="S571" i="1" a="1"/>
  <c r="S571" i="1" s="1"/>
  <c r="S572" i="1" a="1"/>
  <c r="S572" i="1" s="1"/>
  <c r="S573" i="1" a="1"/>
  <c r="S573" i="1" s="1"/>
  <c r="S577" i="1" a="1"/>
  <c r="S577" i="1" s="1"/>
  <c r="S578" i="1" a="1"/>
  <c r="S578" i="1" s="1"/>
  <c r="S579" i="1" a="1"/>
  <c r="S579" i="1" s="1"/>
  <c r="S580" i="1" a="1"/>
  <c r="S580" i="1" s="1"/>
  <c r="S581" i="1" a="1"/>
  <c r="S581" i="1" s="1"/>
  <c r="S582" i="1" a="1"/>
  <c r="S582" i="1" s="1"/>
  <c r="S583" i="1" a="1"/>
  <c r="S583" i="1" s="1"/>
  <c r="S584" i="1" a="1"/>
  <c r="S584" i="1" s="1"/>
  <c r="S585" i="1" a="1"/>
  <c r="S585" i="1" s="1"/>
  <c r="S586" i="1" a="1"/>
  <c r="S586" i="1" s="1"/>
  <c r="S590" i="1" a="1"/>
  <c r="S590" i="1" s="1"/>
  <c r="S591" i="1" a="1"/>
  <c r="S591" i="1" s="1"/>
  <c r="S592" i="1" a="1"/>
  <c r="S592" i="1" s="1"/>
  <c r="S593" i="1" a="1"/>
  <c r="S593" i="1" s="1"/>
  <c r="S594" i="1" a="1"/>
  <c r="S594" i="1" s="1"/>
  <c r="S595" i="1" a="1"/>
  <c r="S595" i="1" s="1"/>
  <c r="S596" i="1" a="1"/>
  <c r="S596" i="1" s="1"/>
  <c r="S597" i="1" a="1"/>
  <c r="S597" i="1" s="1"/>
  <c r="S598" i="1" a="1"/>
  <c r="S598" i="1" s="1"/>
  <c r="S599" i="1" a="1"/>
  <c r="S599" i="1" s="1"/>
  <c r="S603" i="1" a="1"/>
  <c r="S603" i="1" s="1"/>
  <c r="S604" i="1" a="1"/>
  <c r="S604" i="1" s="1"/>
  <c r="S605" i="1" a="1"/>
  <c r="S605" i="1" s="1"/>
  <c r="S606" i="1" a="1"/>
  <c r="S606" i="1" s="1"/>
  <c r="S607" i="1" a="1"/>
  <c r="S607" i="1" s="1"/>
  <c r="S608" i="1" a="1"/>
  <c r="S608" i="1" s="1"/>
  <c r="S609" i="1" a="1"/>
  <c r="S609" i="1" s="1"/>
  <c r="S610" i="1" a="1"/>
  <c r="S610" i="1" s="1"/>
  <c r="S611" i="1" a="1"/>
  <c r="S611" i="1" s="1"/>
  <c r="S612" i="1" a="1"/>
  <c r="S612" i="1" s="1"/>
  <c r="S613" i="1" a="1"/>
  <c r="S613" i="1" s="1"/>
  <c r="S614" i="1" a="1"/>
  <c r="S614" i="1" s="1"/>
  <c r="S615" i="1" a="1"/>
  <c r="S615" i="1" s="1"/>
  <c r="S616" i="1" a="1"/>
  <c r="S616" i="1" s="1"/>
  <c r="S617" i="1" a="1"/>
  <c r="S617" i="1" s="1"/>
  <c r="S618" i="1" a="1"/>
  <c r="S618" i="1" s="1"/>
  <c r="S619" i="1" a="1"/>
  <c r="S619" i="1" s="1"/>
  <c r="S620" i="1" a="1"/>
  <c r="S620" i="1" s="1"/>
  <c r="S621" i="1" a="1"/>
  <c r="S621" i="1" s="1"/>
  <c r="S622" i="1" a="1"/>
  <c r="S622" i="1" s="1"/>
  <c r="S623" i="1" a="1"/>
  <c r="S623" i="1" s="1"/>
  <c r="S624" i="1" a="1"/>
  <c r="S624" i="1" s="1"/>
  <c r="S625" i="1" a="1"/>
  <c r="S625" i="1" s="1"/>
  <c r="S626" i="1" a="1"/>
  <c r="S626" i="1" s="1"/>
  <c r="S627" i="1" a="1"/>
  <c r="S627" i="1" s="1"/>
  <c r="S628" i="1" a="1"/>
  <c r="S628" i="1" s="1"/>
  <c r="S629" i="1" a="1"/>
  <c r="S629" i="1" s="1"/>
  <c r="S630" i="1" a="1"/>
  <c r="S630" i="1" s="1"/>
  <c r="S631" i="1" a="1"/>
  <c r="S631" i="1" s="1"/>
  <c r="S632" i="1" a="1"/>
  <c r="S632" i="1" s="1"/>
  <c r="S633" i="1" a="1"/>
  <c r="S633" i="1" s="1"/>
  <c r="S634" i="1" a="1"/>
  <c r="S634" i="1" s="1"/>
  <c r="S635" i="1" a="1"/>
  <c r="S635" i="1" s="1"/>
  <c r="S636" i="1" a="1"/>
  <c r="S636" i="1" s="1"/>
  <c r="S637" i="1" a="1"/>
  <c r="S637" i="1" s="1"/>
  <c r="S638" i="1" a="1"/>
  <c r="S638" i="1" s="1"/>
  <c r="S639" i="1" a="1"/>
  <c r="S639" i="1" s="1"/>
  <c r="S640" i="1" a="1"/>
  <c r="S640" i="1" s="1"/>
  <c r="S641" i="1" a="1"/>
  <c r="S641" i="1" s="1"/>
  <c r="S642" i="1" a="1"/>
  <c r="S642" i="1" s="1"/>
  <c r="S643" i="1" a="1"/>
  <c r="S643" i="1" s="1"/>
  <c r="S644" i="1" a="1"/>
  <c r="S644" i="1" s="1"/>
  <c r="S645" i="1" a="1"/>
  <c r="S645" i="1" s="1"/>
  <c r="S646" i="1" a="1"/>
  <c r="S646" i="1" s="1"/>
  <c r="S647" i="1" a="1"/>
  <c r="S647" i="1" s="1"/>
  <c r="S648" i="1" a="1"/>
  <c r="S648" i="1" s="1"/>
  <c r="S649" i="1" a="1"/>
  <c r="S649" i="1" s="1"/>
  <c r="S650" i="1" a="1"/>
  <c r="S650" i="1" s="1"/>
  <c r="S651" i="1" a="1"/>
  <c r="S651" i="1" s="1"/>
  <c r="S652" i="1" a="1"/>
  <c r="S652" i="1" s="1"/>
  <c r="S653" i="1" a="1"/>
  <c r="S653" i="1" s="1"/>
  <c r="S654" i="1" a="1"/>
  <c r="S654" i="1" s="1"/>
  <c r="S655" i="1" a="1"/>
  <c r="S655" i="1" s="1"/>
  <c r="S656" i="1" a="1"/>
  <c r="S656" i="1" s="1"/>
  <c r="S657" i="1" a="1"/>
  <c r="S657" i="1" s="1"/>
  <c r="S658" i="1" a="1"/>
  <c r="S658" i="1" s="1"/>
  <c r="S659" i="1" a="1"/>
  <c r="S659" i="1" s="1"/>
  <c r="S660" i="1" a="1"/>
  <c r="S660" i="1" s="1"/>
  <c r="S661" i="1" a="1"/>
  <c r="S661" i="1" s="1"/>
  <c r="S662" i="1" a="1"/>
  <c r="S662" i="1" s="1"/>
  <c r="S663" i="1" a="1"/>
  <c r="S663" i="1" s="1"/>
  <c r="S664" i="1" a="1"/>
  <c r="S664" i="1" s="1"/>
  <c r="S665" i="1" a="1"/>
  <c r="S665" i="1" s="1"/>
  <c r="S666" i="1" a="1"/>
  <c r="S666" i="1" s="1"/>
  <c r="S667" i="1" a="1"/>
  <c r="S667" i="1" s="1"/>
  <c r="S671" i="1" a="1"/>
  <c r="S671" i="1" s="1"/>
  <c r="S672" i="1" a="1"/>
  <c r="S672" i="1" s="1"/>
  <c r="S673" i="1" a="1"/>
  <c r="S673" i="1" s="1"/>
  <c r="S674" i="1" a="1"/>
  <c r="S674" i="1" s="1"/>
  <c r="S675" i="1" a="1"/>
  <c r="S675" i="1" s="1"/>
  <c r="S676" i="1" a="1"/>
  <c r="S676" i="1" s="1"/>
  <c r="S677" i="1" a="1"/>
  <c r="S677" i="1" s="1"/>
  <c r="S678" i="1" a="1"/>
  <c r="S678" i="1" s="1"/>
  <c r="S679" i="1" a="1"/>
  <c r="S679" i="1" s="1"/>
  <c r="S680" i="1" a="1"/>
  <c r="S680" i="1" s="1"/>
  <c r="S681" i="1" a="1"/>
  <c r="S681" i="1" s="1"/>
  <c r="S682" i="1" a="1"/>
  <c r="S682" i="1" s="1"/>
  <c r="S683" i="1" a="1"/>
  <c r="S683" i="1" s="1"/>
  <c r="S684" i="1" a="1"/>
  <c r="S684" i="1" s="1"/>
  <c r="S685" i="1" a="1"/>
  <c r="S685" i="1" s="1"/>
  <c r="S686" i="1" a="1"/>
  <c r="S686" i="1" s="1"/>
  <c r="S687" i="1" a="1"/>
  <c r="S687" i="1" s="1"/>
  <c r="S688" i="1" a="1"/>
  <c r="S688" i="1" s="1"/>
  <c r="S689" i="1" a="1"/>
  <c r="S689" i="1" s="1"/>
  <c r="S690" i="1" a="1"/>
  <c r="S690" i="1" s="1"/>
  <c r="S691" i="1" a="1"/>
  <c r="S691" i="1" s="1"/>
  <c r="S692" i="1" a="1"/>
  <c r="S692" i="1" s="1"/>
  <c r="S693" i="1" a="1"/>
  <c r="S693" i="1" s="1"/>
  <c r="S694" i="1" a="1"/>
  <c r="S694" i="1" s="1"/>
  <c r="S695" i="1" a="1"/>
  <c r="S695" i="1" s="1"/>
  <c r="S696" i="1" a="1"/>
  <c r="S696" i="1" s="1"/>
  <c r="S697" i="1" a="1"/>
  <c r="S697" i="1" s="1"/>
  <c r="S698" i="1" a="1"/>
  <c r="S698" i="1" s="1"/>
  <c r="S699" i="1" a="1"/>
  <c r="S699" i="1" s="1"/>
  <c r="S700" i="1" a="1"/>
  <c r="S700" i="1" s="1"/>
  <c r="S701" i="1" a="1"/>
  <c r="S701" i="1" s="1"/>
  <c r="S702" i="1" a="1"/>
  <c r="S702" i="1" s="1"/>
  <c r="S703" i="1" a="1"/>
  <c r="S703" i="1" s="1"/>
  <c r="S704" i="1" a="1"/>
  <c r="S704" i="1" s="1"/>
  <c r="S705" i="1" a="1"/>
  <c r="S705" i="1" s="1"/>
  <c r="S706" i="1" a="1"/>
  <c r="S706" i="1" s="1"/>
  <c r="S707" i="1" a="1"/>
  <c r="S707" i="1" s="1"/>
  <c r="S708" i="1" a="1"/>
  <c r="S708" i="1" s="1"/>
  <c r="S709" i="1" a="1"/>
  <c r="S709" i="1" s="1"/>
  <c r="S710" i="1" a="1"/>
  <c r="S710" i="1" s="1"/>
  <c r="S711" i="1" a="1"/>
  <c r="S711" i="1" s="1"/>
  <c r="S712" i="1" a="1"/>
  <c r="S712" i="1" s="1"/>
  <c r="S713" i="1" a="1"/>
  <c r="S713" i="1" s="1"/>
  <c r="S714" i="1" a="1"/>
  <c r="S714" i="1" s="1"/>
  <c r="S715" i="1" a="1"/>
  <c r="S715" i="1" s="1"/>
  <c r="S716" i="1" a="1"/>
  <c r="S716" i="1" s="1"/>
  <c r="S717" i="1" a="1"/>
  <c r="S717" i="1" s="1"/>
  <c r="S718" i="1" a="1"/>
  <c r="S718" i="1" s="1"/>
  <c r="S719" i="1" a="1"/>
  <c r="S719" i="1" s="1"/>
  <c r="S720" i="1" a="1"/>
  <c r="S720" i="1" s="1"/>
  <c r="S721" i="1" a="1"/>
  <c r="S721" i="1" s="1"/>
  <c r="S722" i="1" a="1"/>
  <c r="S722" i="1" s="1"/>
  <c r="S723" i="1" a="1"/>
  <c r="S723" i="1" s="1"/>
  <c r="S724" i="1" a="1"/>
  <c r="S724" i="1" s="1"/>
  <c r="S725" i="1" a="1"/>
  <c r="S725" i="1" s="1"/>
  <c r="S726" i="1" a="1"/>
  <c r="S726" i="1" s="1"/>
  <c r="S727" i="1" a="1"/>
  <c r="S727" i="1" s="1"/>
  <c r="S728" i="1" a="1"/>
  <c r="S728" i="1" s="1"/>
  <c r="S729" i="1" a="1"/>
  <c r="S729" i="1" s="1"/>
  <c r="S730" i="1" a="1"/>
  <c r="S730" i="1" s="1"/>
  <c r="S731" i="1" a="1"/>
  <c r="S731" i="1" s="1"/>
  <c r="S732" i="1" a="1"/>
  <c r="S732" i="1" s="1"/>
  <c r="S733" i="1" a="1"/>
  <c r="S733" i="1" s="1"/>
  <c r="S734" i="1" a="1"/>
  <c r="S734" i="1" s="1"/>
  <c r="S735" i="1" a="1"/>
  <c r="S735" i="1" s="1"/>
  <c r="S739" i="1" a="1"/>
  <c r="S739" i="1" s="1"/>
  <c r="S740" i="1" a="1"/>
  <c r="S740" i="1" s="1"/>
  <c r="S741" i="1" a="1"/>
  <c r="S741" i="1" s="1"/>
  <c r="S742" i="1" a="1"/>
  <c r="S742" i="1" s="1"/>
  <c r="S743" i="1" a="1"/>
  <c r="S743" i="1" s="1"/>
  <c r="S744" i="1" a="1"/>
  <c r="S744" i="1" s="1"/>
  <c r="S745" i="1" a="1"/>
  <c r="S745" i="1" s="1"/>
  <c r="S746" i="1" a="1"/>
  <c r="S746" i="1" s="1"/>
  <c r="S747" i="1" a="1"/>
  <c r="S747" i="1" s="1"/>
  <c r="S748" i="1" a="1"/>
  <c r="S748" i="1" s="1"/>
  <c r="S749" i="1" a="1"/>
  <c r="S749" i="1" s="1"/>
  <c r="S750" i="1" a="1"/>
  <c r="S750" i="1" s="1"/>
  <c r="S751" i="1" a="1"/>
  <c r="S751" i="1" s="1"/>
  <c r="S752" i="1" a="1"/>
  <c r="S752" i="1" s="1"/>
  <c r="S753" i="1" a="1"/>
  <c r="S753" i="1" s="1"/>
  <c r="S754" i="1" a="1"/>
  <c r="S754" i="1" s="1"/>
  <c r="S755" i="1" a="1"/>
  <c r="S755" i="1" s="1"/>
  <c r="S756" i="1" a="1"/>
  <c r="S756" i="1" s="1"/>
  <c r="S757" i="1" a="1"/>
  <c r="S757" i="1" s="1"/>
  <c r="S758" i="1" a="1"/>
  <c r="S758" i="1" s="1"/>
  <c r="S759" i="1" a="1"/>
  <c r="S759" i="1" s="1"/>
  <c r="S760" i="1" a="1"/>
  <c r="S760" i="1" s="1"/>
  <c r="S761" i="1" a="1"/>
  <c r="S761" i="1" s="1"/>
  <c r="S762" i="1" a="1"/>
  <c r="S762" i="1" s="1"/>
  <c r="S763" i="1" a="1"/>
  <c r="S763" i="1" s="1"/>
  <c r="S764" i="1" a="1"/>
  <c r="S764" i="1" s="1"/>
  <c r="S765" i="1" a="1"/>
  <c r="S765" i="1" s="1"/>
  <c r="S766" i="1" a="1"/>
  <c r="S766" i="1" s="1"/>
  <c r="S767" i="1" a="1"/>
  <c r="S767" i="1" s="1"/>
  <c r="S768" i="1" a="1"/>
  <c r="S768" i="1" s="1"/>
  <c r="S769" i="1" a="1"/>
  <c r="S769" i="1" s="1"/>
  <c r="S770" i="1" a="1"/>
  <c r="S770" i="1" s="1"/>
  <c r="S771" i="1" a="1"/>
  <c r="S771" i="1" s="1"/>
  <c r="S772" i="1" a="1"/>
  <c r="S772" i="1" s="1"/>
  <c r="S773" i="1" a="1"/>
  <c r="S773" i="1" s="1"/>
  <c r="S774" i="1" a="1"/>
  <c r="S774" i="1" s="1"/>
  <c r="S775" i="1" a="1"/>
  <c r="S775" i="1" s="1"/>
  <c r="S776" i="1" a="1"/>
  <c r="S776" i="1" s="1"/>
  <c r="S777" i="1" a="1"/>
  <c r="S777" i="1" s="1"/>
  <c r="S778" i="1" a="1"/>
  <c r="S778" i="1" s="1"/>
  <c r="S779" i="1" a="1"/>
  <c r="S779" i="1" s="1"/>
  <c r="S780" i="1" a="1"/>
  <c r="S780" i="1" s="1"/>
  <c r="S781" i="1" a="1"/>
  <c r="S781" i="1" s="1"/>
  <c r="S782" i="1" a="1"/>
  <c r="S782" i="1" s="1"/>
  <c r="S783" i="1" a="1"/>
  <c r="S783" i="1" s="1"/>
  <c r="S784" i="1" a="1"/>
  <c r="S784" i="1" s="1"/>
  <c r="S785" i="1" a="1"/>
  <c r="S785" i="1" s="1"/>
  <c r="S786" i="1" a="1"/>
  <c r="S786" i="1" s="1"/>
  <c r="S787" i="1" a="1"/>
  <c r="S787" i="1" s="1"/>
  <c r="S788" i="1" a="1"/>
  <c r="S788" i="1" s="1"/>
  <c r="S789" i="1" a="1"/>
  <c r="S789" i="1" s="1"/>
  <c r="S790" i="1" a="1"/>
  <c r="S790" i="1" s="1"/>
  <c r="S791" i="1" a="1"/>
  <c r="S791" i="1" s="1"/>
  <c r="S792" i="1" a="1"/>
  <c r="S792" i="1" s="1"/>
  <c r="S793" i="1" a="1"/>
  <c r="S793" i="1" s="1"/>
  <c r="S794" i="1" a="1"/>
  <c r="S794" i="1" s="1"/>
  <c r="S795" i="1" a="1"/>
  <c r="S795" i="1" s="1"/>
  <c r="S796" i="1" a="1"/>
  <c r="S796" i="1" s="1"/>
  <c r="S797" i="1" a="1"/>
  <c r="S797" i="1" s="1"/>
  <c r="S798" i="1" a="1"/>
  <c r="S798" i="1" s="1"/>
  <c r="S799" i="1" a="1"/>
  <c r="S799" i="1" s="1"/>
  <c r="S800" i="1" a="1"/>
  <c r="S800" i="1" s="1"/>
  <c r="S801" i="1" a="1"/>
  <c r="S801" i="1" s="1"/>
  <c r="S802" i="1" a="1"/>
  <c r="S802" i="1" s="1"/>
  <c r="S803" i="1" a="1"/>
  <c r="S803" i="1" s="1"/>
  <c r="S807" i="1" a="1"/>
  <c r="S807" i="1" s="1"/>
  <c r="S808" i="1" a="1"/>
  <c r="S808" i="1" s="1"/>
  <c r="S809" i="1" a="1"/>
  <c r="S809" i="1" s="1"/>
  <c r="S810" i="1" a="1"/>
  <c r="S810" i="1" s="1"/>
  <c r="S811" i="1" a="1"/>
  <c r="S811" i="1" s="1"/>
  <c r="S812" i="1" a="1"/>
  <c r="S812" i="1" s="1"/>
  <c r="S813" i="1" a="1"/>
  <c r="S813" i="1" s="1"/>
  <c r="S814" i="1" a="1"/>
  <c r="S814" i="1" s="1"/>
  <c r="S815" i="1" a="1"/>
  <c r="S815" i="1" s="1"/>
  <c r="S816" i="1" a="1"/>
  <c r="S816" i="1" s="1"/>
  <c r="S817" i="1" a="1"/>
  <c r="S817" i="1" s="1"/>
  <c r="S818" i="1" a="1"/>
  <c r="S818" i="1" s="1"/>
  <c r="S819" i="1" a="1"/>
  <c r="S819" i="1" s="1"/>
  <c r="S820" i="1" a="1"/>
  <c r="S820" i="1" s="1"/>
  <c r="S821" i="1" a="1"/>
  <c r="S821" i="1" s="1"/>
  <c r="S822" i="1" a="1"/>
  <c r="S822" i="1" s="1"/>
  <c r="S823" i="1" a="1"/>
  <c r="S823" i="1" s="1"/>
  <c r="S824" i="1" a="1"/>
  <c r="S824" i="1" s="1"/>
  <c r="S825" i="1" a="1"/>
  <c r="S825" i="1" s="1"/>
  <c r="S826" i="1" a="1"/>
  <c r="S826" i="1" s="1"/>
  <c r="S827" i="1" a="1"/>
  <c r="S827" i="1" s="1"/>
  <c r="S828" i="1" a="1"/>
  <c r="S828" i="1" s="1"/>
  <c r="S829" i="1" a="1"/>
  <c r="S829" i="1" s="1"/>
  <c r="S830" i="1" a="1"/>
  <c r="S830" i="1" s="1"/>
  <c r="S831" i="1" a="1"/>
  <c r="S831" i="1" s="1"/>
  <c r="S832" i="1" a="1"/>
  <c r="S832" i="1" s="1"/>
  <c r="S833" i="1" a="1"/>
  <c r="S833" i="1" s="1"/>
  <c r="S834" i="1" a="1"/>
  <c r="S834" i="1" s="1"/>
  <c r="S835" i="1" a="1"/>
  <c r="S835" i="1" s="1"/>
  <c r="S836" i="1" a="1"/>
  <c r="S836" i="1" s="1"/>
  <c r="S837" i="1" a="1"/>
  <c r="S837" i="1" s="1"/>
  <c r="S838" i="1" a="1"/>
  <c r="S838" i="1" s="1"/>
  <c r="S839" i="1" a="1"/>
  <c r="S839" i="1" s="1"/>
  <c r="S840" i="1" a="1"/>
  <c r="S840" i="1" s="1"/>
  <c r="S841" i="1" a="1"/>
  <c r="S841" i="1" s="1"/>
  <c r="S842" i="1" a="1"/>
  <c r="S842" i="1" s="1"/>
  <c r="S843" i="1" a="1"/>
  <c r="S843" i="1" s="1"/>
  <c r="S844" i="1" a="1"/>
  <c r="S844" i="1" s="1"/>
  <c r="S845" i="1" a="1"/>
  <c r="S845" i="1" s="1"/>
  <c r="S846" i="1" a="1"/>
  <c r="S846" i="1" s="1"/>
  <c r="S847" i="1" a="1"/>
  <c r="S847" i="1" s="1"/>
  <c r="S848" i="1" a="1"/>
  <c r="S848" i="1" s="1"/>
  <c r="S849" i="1" a="1"/>
  <c r="S849" i="1" s="1"/>
  <c r="S850" i="1" a="1"/>
  <c r="S850" i="1" s="1"/>
  <c r="S851" i="1" a="1"/>
  <c r="S851" i="1" s="1"/>
  <c r="S852" i="1" a="1"/>
  <c r="S852" i="1" s="1"/>
  <c r="S853" i="1" a="1"/>
  <c r="S853" i="1" s="1"/>
  <c r="S854" i="1" a="1"/>
  <c r="S854" i="1" s="1"/>
  <c r="S855" i="1" a="1"/>
  <c r="S855" i="1" s="1"/>
  <c r="S856" i="1" a="1"/>
  <c r="S856" i="1" s="1"/>
  <c r="S857" i="1" a="1"/>
  <c r="S857" i="1" s="1"/>
  <c r="S858" i="1" a="1"/>
  <c r="S858" i="1" s="1"/>
  <c r="S859" i="1" a="1"/>
  <c r="S859" i="1" s="1"/>
  <c r="S860" i="1" a="1"/>
  <c r="S860" i="1" s="1"/>
  <c r="S861" i="1" a="1"/>
  <c r="S861" i="1" s="1"/>
  <c r="S862" i="1" a="1"/>
  <c r="S862" i="1" s="1"/>
  <c r="S863" i="1" a="1"/>
  <c r="S863" i="1" s="1"/>
  <c r="S864" i="1" a="1"/>
  <c r="S864" i="1" s="1"/>
  <c r="S865" i="1" a="1"/>
  <c r="S865" i="1" s="1"/>
  <c r="S866" i="1" a="1"/>
  <c r="S866" i="1" s="1"/>
  <c r="S867" i="1" a="1"/>
  <c r="S867" i="1" s="1"/>
  <c r="S868" i="1" a="1"/>
  <c r="S868" i="1" s="1"/>
  <c r="S869" i="1" a="1"/>
  <c r="S869" i="1" s="1"/>
  <c r="S870" i="1" a="1"/>
  <c r="S870" i="1" s="1"/>
  <c r="S871" i="1" a="1"/>
  <c r="S871" i="1" s="1"/>
  <c r="S875" i="1" a="1"/>
  <c r="S875" i="1" s="1"/>
  <c r="S876" i="1" a="1"/>
  <c r="S876" i="1" s="1"/>
  <c r="S877" i="1" a="1"/>
  <c r="S877" i="1" s="1"/>
  <c r="S878" i="1" a="1"/>
  <c r="S878" i="1" s="1"/>
  <c r="S879" i="1" a="1"/>
  <c r="S879" i="1" s="1"/>
  <c r="S883" i="1" a="1"/>
  <c r="S883" i="1" s="1"/>
  <c r="S884" i="1" a="1"/>
  <c r="S884" i="1" s="1"/>
  <c r="S910" i="1" a="1"/>
  <c r="S910" i="1" s="1"/>
  <c r="S911" i="1" a="1"/>
  <c r="S911" i="1" s="1"/>
  <c r="S912" i="1" a="1"/>
  <c r="S912" i="1" s="1"/>
  <c r="S913" i="1" a="1"/>
  <c r="S913" i="1" s="1"/>
  <c r="S914" i="1" a="1"/>
  <c r="S914" i="1" s="1"/>
  <c r="S915" i="1" a="1"/>
  <c r="S915" i="1" s="1"/>
  <c r="S916" i="1" a="1"/>
  <c r="S916" i="1" s="1"/>
  <c r="S917" i="1" a="1"/>
  <c r="S917" i="1" s="1"/>
  <c r="S918" i="1" a="1"/>
  <c r="S918" i="1" s="1"/>
  <c r="S919" i="1" a="1"/>
  <c r="S919" i="1" s="1"/>
  <c r="S920" i="1" a="1"/>
  <c r="S920" i="1" s="1"/>
  <c r="S921" i="1" a="1"/>
  <c r="S921" i="1" s="1"/>
  <c r="S922" i="1" a="1"/>
  <c r="S922" i="1" s="1"/>
  <c r="S923" i="1" a="1"/>
  <c r="S923" i="1" s="1"/>
  <c r="S924" i="1" a="1"/>
  <c r="S924" i="1" s="1"/>
  <c r="S925" i="1" a="1"/>
  <c r="S925" i="1" s="1"/>
  <c r="S926" i="1" a="1"/>
  <c r="S926" i="1" s="1"/>
  <c r="S927" i="1" a="1"/>
  <c r="S927" i="1" s="1"/>
  <c r="S928" i="1" a="1"/>
  <c r="S928" i="1" s="1"/>
  <c r="S929" i="1" a="1"/>
  <c r="S929" i="1" s="1"/>
  <c r="S930" i="1" a="1"/>
  <c r="S930" i="1" s="1"/>
  <c r="S931" i="1" a="1"/>
  <c r="S931" i="1" s="1"/>
  <c r="S932" i="1" a="1"/>
  <c r="S932" i="1" s="1"/>
  <c r="S933" i="1" a="1"/>
  <c r="S933" i="1" s="1"/>
  <c r="S934" i="1" a="1"/>
  <c r="S934" i="1" s="1"/>
  <c r="S960" i="1" a="1"/>
  <c r="S960" i="1" s="1"/>
  <c r="S961" i="1" a="1"/>
  <c r="S961" i="1" s="1"/>
  <c r="S962" i="1" a="1"/>
  <c r="S962" i="1" s="1"/>
  <c r="S963" i="1" a="1"/>
  <c r="S963" i="1" s="1"/>
  <c r="S964" i="1" a="1"/>
  <c r="S964" i="1" s="1"/>
  <c r="S965" i="1" a="1"/>
  <c r="S965" i="1" s="1"/>
  <c r="S966" i="1" a="1"/>
  <c r="S966" i="1" s="1"/>
  <c r="S967" i="1" a="1"/>
  <c r="S967" i="1" s="1"/>
  <c r="S968" i="1" a="1"/>
  <c r="S968" i="1" s="1"/>
  <c r="S969" i="1" a="1"/>
  <c r="S969" i="1" s="1"/>
  <c r="S970" i="1" a="1"/>
  <c r="S970" i="1" s="1"/>
  <c r="S971" i="1" a="1"/>
  <c r="S971" i="1" s="1"/>
  <c r="S972" i="1" a="1"/>
  <c r="S972" i="1" s="1"/>
  <c r="S973" i="1" a="1"/>
  <c r="S973" i="1" s="1"/>
  <c r="S974" i="1" a="1"/>
  <c r="S974" i="1" s="1"/>
  <c r="S975" i="1" a="1"/>
  <c r="S975" i="1" s="1"/>
  <c r="S976" i="1" a="1"/>
  <c r="S976" i="1" s="1"/>
  <c r="S977" i="1" a="1"/>
  <c r="S977" i="1" s="1"/>
  <c r="S978" i="1" a="1"/>
  <c r="S978" i="1" s="1"/>
  <c r="S979" i="1" a="1"/>
  <c r="S979" i="1" s="1"/>
  <c r="S980" i="1" a="1"/>
  <c r="S980" i="1" s="1"/>
  <c r="S981" i="1" a="1"/>
  <c r="S981" i="1" s="1"/>
  <c r="S982" i="1" a="1"/>
  <c r="S982" i="1" s="1"/>
  <c r="S983" i="1" a="1"/>
  <c r="S983" i="1" s="1"/>
  <c r="S984" i="1" a="1"/>
  <c r="S984" i="1" s="1"/>
  <c r="S1060" i="1" a="1"/>
  <c r="S1060" i="1" s="1"/>
  <c r="S1061" i="1" a="1"/>
  <c r="S1061" i="1" s="1"/>
  <c r="S1062" i="1" a="1"/>
  <c r="S1062" i="1" s="1"/>
  <c r="S1063" i="1" a="1"/>
  <c r="S1063" i="1" s="1"/>
  <c r="S1064" i="1" a="1"/>
  <c r="S1064" i="1" s="1"/>
  <c r="S1065" i="1" a="1"/>
  <c r="S1065" i="1" s="1"/>
  <c r="S1066" i="1" a="1"/>
  <c r="S1066" i="1" s="1"/>
  <c r="S1067" i="1" a="1"/>
  <c r="S1067" i="1" s="1"/>
  <c r="S1068" i="1" a="1"/>
  <c r="S1068" i="1" s="1"/>
  <c r="S1069" i="1" a="1"/>
  <c r="S1069" i="1" s="1"/>
  <c r="S1070" i="1" a="1"/>
  <c r="S1070" i="1" s="1"/>
  <c r="S1071" i="1" a="1"/>
  <c r="S1071" i="1" s="1"/>
  <c r="S1072" i="1" a="1"/>
  <c r="S1072" i="1" s="1"/>
  <c r="S1073" i="1" a="1"/>
  <c r="S1073" i="1" s="1"/>
  <c r="S1074" i="1" a="1"/>
  <c r="S1074" i="1" s="1"/>
  <c r="S1075" i="1" a="1"/>
  <c r="S1075" i="1" s="1"/>
  <c r="S1076" i="1" a="1"/>
  <c r="S1076" i="1" s="1"/>
  <c r="S1077" i="1" a="1"/>
  <c r="S1077" i="1" s="1"/>
  <c r="S1078" i="1" a="1"/>
  <c r="S1078" i="1" s="1"/>
  <c r="S1079" i="1" a="1"/>
  <c r="S1079" i="1" s="1"/>
  <c r="S1080" i="1" a="1"/>
  <c r="S1080" i="1" s="1"/>
  <c r="S1081" i="1" a="1"/>
  <c r="S1081" i="1" s="1"/>
  <c r="S1082" i="1" a="1"/>
  <c r="S1082" i="1" s="1"/>
  <c r="S1083" i="1" a="1"/>
  <c r="S1083" i="1" s="1"/>
  <c r="S1084" i="1" a="1"/>
  <c r="S1084" i="1" s="1"/>
  <c r="S1135" i="1" a="1"/>
  <c r="S1135" i="1" s="1"/>
  <c r="S1136" i="1" a="1"/>
  <c r="S1136" i="1" s="1"/>
  <c r="S1137" i="1" a="1"/>
  <c r="S1137" i="1" s="1"/>
  <c r="S1138" i="1" a="1"/>
  <c r="S1138" i="1" s="1"/>
  <c r="S1139" i="1" a="1"/>
  <c r="S1139" i="1" s="1"/>
  <c r="S1140" i="1" a="1"/>
  <c r="S1140" i="1" s="1"/>
  <c r="S1141" i="1" a="1"/>
  <c r="S1141" i="1" s="1"/>
  <c r="S1142" i="1" a="1"/>
  <c r="S1142" i="1" s="1"/>
  <c r="S1143" i="1" a="1"/>
  <c r="S1143" i="1" s="1"/>
  <c r="S1144" i="1" a="1"/>
  <c r="S1144" i="1" s="1"/>
  <c r="S1145" i="1" a="1"/>
  <c r="S1145" i="1" s="1"/>
  <c r="S1146" i="1" a="1"/>
  <c r="S1146" i="1" s="1"/>
  <c r="S1147" i="1" a="1"/>
  <c r="S1147" i="1" s="1"/>
  <c r="S1148" i="1" a="1"/>
  <c r="S1148" i="1" s="1"/>
  <c r="S1149" i="1" a="1"/>
  <c r="S1149" i="1" s="1"/>
  <c r="S1150" i="1" a="1"/>
  <c r="S1150" i="1" s="1"/>
  <c r="S1151" i="1" a="1"/>
  <c r="S1151" i="1" s="1"/>
  <c r="S1152" i="1" a="1"/>
  <c r="S1152" i="1" s="1"/>
  <c r="S1153" i="1" a="1"/>
  <c r="S1153" i="1" s="1"/>
  <c r="S1154" i="1" a="1"/>
  <c r="S1154" i="1" s="1"/>
  <c r="S1155" i="1" a="1"/>
  <c r="S1155" i="1" s="1"/>
  <c r="S1156" i="1" a="1"/>
  <c r="S1156" i="1" s="1"/>
  <c r="S1157" i="1" a="1"/>
  <c r="S1157" i="1" s="1"/>
  <c r="S1158" i="1" a="1"/>
  <c r="S1158" i="1" s="1"/>
  <c r="S1159" i="1" a="1"/>
  <c r="S1159" i="1" s="1"/>
  <c r="S1186" i="1" a="1"/>
  <c r="S1186" i="1" s="1"/>
  <c r="S1189" i="1" a="1"/>
  <c r="S1189" i="1" s="1"/>
  <c r="S1200" i="1" a="1"/>
  <c r="S1200" i="1" s="1"/>
  <c r="S1201" i="1" a="1"/>
  <c r="S1201" i="1" s="1"/>
  <c r="S1202" i="1" a="1"/>
  <c r="S1202" i="1" s="1"/>
  <c r="S1203" i="1" a="1"/>
  <c r="S1203" i="1" s="1"/>
  <c r="S1204" i="1" a="1"/>
  <c r="S1204" i="1" s="1"/>
  <c r="S1205" i="1" a="1"/>
  <c r="S1205" i="1" s="1"/>
  <c r="S1206" i="1" a="1"/>
  <c r="S1206" i="1" s="1"/>
  <c r="S1207" i="1" a="1"/>
  <c r="S1207" i="1" s="1"/>
  <c r="S1208" i="1" a="1"/>
  <c r="S1208" i="1" s="1"/>
  <c r="S3" i="1" a="1"/>
  <c r="S3" i="1" s="1"/>
  <c r="BM3" i="1" a="1"/>
  <c r="BM3" i="1" s="1"/>
  <c r="BM1218" i="1" a="1"/>
  <c r="BM1218" i="1" s="1"/>
  <c r="BD1218" i="1"/>
  <c r="AU1218" i="1"/>
  <c r="AK1218" i="1" a="1"/>
  <c r="AK1218" i="1" s="1"/>
  <c r="BM1217" i="1" a="1"/>
  <c r="BM1217" i="1" s="1"/>
  <c r="BD1217" i="1"/>
  <c r="AU1217" i="1"/>
  <c r="AK1217" i="1" a="1"/>
  <c r="AK1217" i="1" s="1"/>
  <c r="BM1216" i="1" a="1"/>
  <c r="BM1216" i="1" s="1"/>
  <c r="BD1216" i="1"/>
  <c r="AU1216" i="1"/>
  <c r="AK1216" i="1" a="1"/>
  <c r="AK1216" i="1" s="1"/>
  <c r="BM1215" i="1" a="1"/>
  <c r="BM1215" i="1" s="1"/>
  <c r="BD1215" i="1"/>
  <c r="AU1215" i="1"/>
  <c r="AK1215" i="1" a="1"/>
  <c r="AK1215" i="1" s="1"/>
  <c r="BM1214" i="1" a="1"/>
  <c r="BM1214" i="1" s="1"/>
  <c r="BD1214" i="1"/>
  <c r="AU1214" i="1"/>
  <c r="AK1214" i="1" a="1"/>
  <c r="AK1214" i="1" s="1"/>
  <c r="BM1213" i="1" a="1"/>
  <c r="BM1213" i="1" s="1"/>
  <c r="BD1213" i="1"/>
  <c r="AU1213" i="1"/>
  <c r="AK1213" i="1" a="1"/>
  <c r="AK1213" i="1" s="1"/>
  <c r="BM1212" i="1" a="1"/>
  <c r="BM1212" i="1" s="1"/>
  <c r="BD1212" i="1"/>
  <c r="AU1212" i="1"/>
  <c r="AK1212" i="1" a="1"/>
  <c r="AK1212" i="1" s="1"/>
  <c r="BM1211" i="1" a="1"/>
  <c r="BM1211" i="1" s="1"/>
  <c r="BD1211" i="1"/>
  <c r="AU1211" i="1"/>
  <c r="AK1211" i="1" a="1"/>
  <c r="AK1211" i="1" s="1"/>
  <c r="BM1210" i="1" a="1"/>
  <c r="BM1210" i="1" s="1"/>
  <c r="BD1210" i="1"/>
  <c r="AU1210" i="1"/>
  <c r="AK1210" i="1" a="1"/>
  <c r="AK1210" i="1" s="1"/>
  <c r="BM1209" i="1" a="1"/>
  <c r="BM1209" i="1" s="1"/>
  <c r="BD1209" i="1"/>
  <c r="AU1209" i="1"/>
  <c r="AK1209" i="1" a="1"/>
  <c r="AK1209" i="1" s="1"/>
  <c r="BM1208" i="1" a="1"/>
  <c r="BM1208" i="1" s="1"/>
  <c r="BD1208" i="1"/>
  <c r="AU1208" i="1"/>
  <c r="AK1208" i="1" a="1"/>
  <c r="AK1208" i="1" s="1"/>
  <c r="BM1207" i="1" a="1"/>
  <c r="BM1207" i="1" s="1"/>
  <c r="BD1207" i="1"/>
  <c r="AU1207" i="1"/>
  <c r="AK1207" i="1" a="1"/>
  <c r="AK1207" i="1" s="1"/>
  <c r="BM1206" i="1" a="1"/>
  <c r="BM1206" i="1" s="1"/>
  <c r="BD1206" i="1"/>
  <c r="AU1206" i="1"/>
  <c r="AK1206" i="1" a="1"/>
  <c r="AK1206" i="1" s="1"/>
  <c r="BM1205" i="1" a="1"/>
  <c r="BM1205" i="1" s="1"/>
  <c r="BD1205" i="1"/>
  <c r="AU1205" i="1"/>
  <c r="AK1205" i="1" a="1"/>
  <c r="AK1205" i="1" s="1"/>
  <c r="BM1204" i="1" a="1"/>
  <c r="BM1204" i="1" s="1"/>
  <c r="BD1204" i="1"/>
  <c r="AU1204" i="1"/>
  <c r="AK1204" i="1" a="1"/>
  <c r="AK1204" i="1" s="1"/>
  <c r="BM1203" i="1" a="1"/>
  <c r="BM1203" i="1" s="1"/>
  <c r="BD1203" i="1"/>
  <c r="AU1203" i="1"/>
  <c r="AK1203" i="1" a="1"/>
  <c r="AK1203" i="1" s="1"/>
  <c r="BM1202" i="1" a="1"/>
  <c r="BM1202" i="1" s="1"/>
  <c r="BD1202" i="1"/>
  <c r="AU1202" i="1"/>
  <c r="AK1202" i="1" a="1"/>
  <c r="AK1202" i="1" s="1"/>
  <c r="BM1201" i="1" a="1"/>
  <c r="BM1201" i="1" s="1"/>
  <c r="BD1201" i="1"/>
  <c r="AU1201" i="1"/>
  <c r="AK1201" i="1" a="1"/>
  <c r="AK1201" i="1" s="1"/>
  <c r="BM1200" i="1" a="1"/>
  <c r="BM1200" i="1" s="1"/>
  <c r="BD1200" i="1"/>
  <c r="AU1200" i="1"/>
  <c r="AK1200" i="1" a="1"/>
  <c r="AK1200" i="1" s="1"/>
  <c r="BM1199" i="1" a="1"/>
  <c r="BM1199" i="1" s="1"/>
  <c r="BD1199" i="1"/>
  <c r="AU1199" i="1"/>
  <c r="AK1199" i="1" a="1"/>
  <c r="AK1199" i="1" s="1"/>
  <c r="BM1198" i="1" a="1"/>
  <c r="BM1198" i="1" s="1"/>
  <c r="BD1198" i="1"/>
  <c r="AU1198" i="1"/>
  <c r="AK1198" i="1" a="1"/>
  <c r="AK1198" i="1" s="1"/>
  <c r="BM1197" i="1" a="1"/>
  <c r="BM1197" i="1" s="1"/>
  <c r="BD1197" i="1"/>
  <c r="AU1197" i="1"/>
  <c r="AK1197" i="1" a="1"/>
  <c r="AK1197" i="1" s="1"/>
  <c r="BM1196" i="1" a="1"/>
  <c r="BM1196" i="1" s="1"/>
  <c r="BD1196" i="1"/>
  <c r="AU1196" i="1"/>
  <c r="AK1196" i="1" a="1"/>
  <c r="AK1196" i="1" s="1"/>
  <c r="BM1195" i="1" a="1"/>
  <c r="BM1195" i="1" s="1"/>
  <c r="BD1195" i="1"/>
  <c r="AU1195" i="1"/>
  <c r="AK1195" i="1" a="1"/>
  <c r="AK1195" i="1" s="1"/>
  <c r="BM1194" i="1" a="1"/>
  <c r="BM1194" i="1" s="1"/>
  <c r="BD1194" i="1"/>
  <c r="AU1194" i="1"/>
  <c r="AK1194" i="1" a="1"/>
  <c r="AK1194" i="1" s="1"/>
  <c r="BM1193" i="1" a="1"/>
  <c r="BM1193" i="1" s="1"/>
  <c r="BD1193" i="1"/>
  <c r="AU1193" i="1"/>
  <c r="AK1193" i="1" a="1"/>
  <c r="AK1193" i="1" s="1"/>
  <c r="BM1192" i="1" a="1"/>
  <c r="BM1192" i="1" s="1"/>
  <c r="BD1192" i="1"/>
  <c r="AU1192" i="1"/>
  <c r="AK1192" i="1" a="1"/>
  <c r="AK1192" i="1" s="1"/>
  <c r="BM1191" i="1" a="1"/>
  <c r="BM1191" i="1" s="1"/>
  <c r="BD1191" i="1"/>
  <c r="AU1191" i="1"/>
  <c r="AK1191" i="1" a="1"/>
  <c r="AK1191" i="1" s="1"/>
  <c r="BM1190" i="1" a="1"/>
  <c r="BM1190" i="1" s="1"/>
  <c r="BD1190" i="1"/>
  <c r="AU1190" i="1"/>
  <c r="AK1190" i="1" a="1"/>
  <c r="AK1190" i="1" s="1"/>
  <c r="BM1189" i="1" a="1"/>
  <c r="BM1189" i="1" s="1"/>
  <c r="BD1189" i="1"/>
  <c r="AU1189" i="1"/>
  <c r="AK1189" i="1" a="1"/>
  <c r="AK1189" i="1" s="1"/>
  <c r="BM1188" i="1" a="1"/>
  <c r="BM1188" i="1" s="1"/>
  <c r="BD1188" i="1"/>
  <c r="AU1188" i="1"/>
  <c r="AK1188" i="1" a="1"/>
  <c r="AK1188" i="1" s="1"/>
  <c r="BM1187" i="1" a="1"/>
  <c r="BM1187" i="1" s="1"/>
  <c r="BD1187" i="1"/>
  <c r="AU1187" i="1"/>
  <c r="AK1187" i="1" a="1"/>
  <c r="AK1187" i="1" s="1"/>
  <c r="BM1186" i="1" a="1"/>
  <c r="BM1186" i="1" s="1"/>
  <c r="BD1186" i="1"/>
  <c r="AU1186" i="1"/>
  <c r="AK1186" i="1" a="1"/>
  <c r="AK1186" i="1" s="1"/>
  <c r="BM1185" i="1" a="1"/>
  <c r="BM1185" i="1" s="1"/>
  <c r="BD1185" i="1"/>
  <c r="AU1185" i="1"/>
  <c r="AK1185" i="1" a="1"/>
  <c r="AK1185" i="1" s="1"/>
  <c r="BM1184" i="1" a="1"/>
  <c r="BM1184" i="1" s="1"/>
  <c r="BD1184" i="1"/>
  <c r="AU1184" i="1"/>
  <c r="AK1184" i="1" a="1"/>
  <c r="AK1184" i="1" s="1"/>
  <c r="BM1183" i="1" a="1"/>
  <c r="BM1183" i="1" s="1"/>
  <c r="BD1183" i="1"/>
  <c r="AU1183" i="1"/>
  <c r="AK1183" i="1" a="1"/>
  <c r="AK1183" i="1" s="1"/>
  <c r="BM1182" i="1" a="1"/>
  <c r="BM1182" i="1" s="1"/>
  <c r="BD1182" i="1"/>
  <c r="AU1182" i="1"/>
  <c r="AK1182" i="1" a="1"/>
  <c r="AK1182" i="1" s="1"/>
  <c r="BM1181" i="1" a="1"/>
  <c r="BM1181" i="1" s="1"/>
  <c r="BD1181" i="1"/>
  <c r="AU1181" i="1"/>
  <c r="AK1181" i="1" a="1"/>
  <c r="AK1181" i="1" s="1"/>
  <c r="BM1180" i="1" a="1"/>
  <c r="BM1180" i="1" s="1"/>
  <c r="BD1180" i="1"/>
  <c r="AU1180" i="1"/>
  <c r="AK1180" i="1" a="1"/>
  <c r="AK1180" i="1" s="1"/>
  <c r="BM1179" i="1" a="1"/>
  <c r="BM1179" i="1" s="1"/>
  <c r="BD1179" i="1"/>
  <c r="AU1179" i="1"/>
  <c r="AK1179" i="1" a="1"/>
  <c r="AK1179" i="1" s="1"/>
  <c r="BM1178" i="1" a="1"/>
  <c r="BM1178" i="1" s="1"/>
  <c r="BD1178" i="1"/>
  <c r="AU1178" i="1"/>
  <c r="AK1178" i="1" a="1"/>
  <c r="AK1178" i="1" s="1"/>
  <c r="BM1177" i="1" a="1"/>
  <c r="BM1177" i="1" s="1"/>
  <c r="BD1177" i="1"/>
  <c r="AU1177" i="1"/>
  <c r="AK1177" i="1" a="1"/>
  <c r="AK1177" i="1" s="1"/>
  <c r="BM1176" i="1" a="1"/>
  <c r="BM1176" i="1" s="1"/>
  <c r="BD1176" i="1"/>
  <c r="AU1176" i="1"/>
  <c r="AK1176" i="1" a="1"/>
  <c r="AK1176" i="1" s="1"/>
  <c r="BM1175" i="1" a="1"/>
  <c r="BM1175" i="1" s="1"/>
  <c r="BD1175" i="1"/>
  <c r="AU1175" i="1"/>
  <c r="AK1175" i="1" a="1"/>
  <c r="AK1175" i="1" s="1"/>
  <c r="BM1174" i="1" a="1"/>
  <c r="BM1174" i="1" s="1"/>
  <c r="BD1174" i="1"/>
  <c r="AU1174" i="1"/>
  <c r="AK1174" i="1" a="1"/>
  <c r="AK1174" i="1" s="1"/>
  <c r="BM1173" i="1" a="1"/>
  <c r="BM1173" i="1" s="1"/>
  <c r="BD1173" i="1"/>
  <c r="AU1173" i="1"/>
  <c r="AK1173" i="1" a="1"/>
  <c r="AK1173" i="1" s="1"/>
  <c r="BM1172" i="1" a="1"/>
  <c r="BM1172" i="1" s="1"/>
  <c r="BD1172" i="1"/>
  <c r="AU1172" i="1"/>
  <c r="AK1172" i="1" a="1"/>
  <c r="AK1172" i="1" s="1"/>
  <c r="BM1171" i="1" a="1"/>
  <c r="BM1171" i="1" s="1"/>
  <c r="BD1171" i="1"/>
  <c r="AU1171" i="1"/>
  <c r="AK1171" i="1" a="1"/>
  <c r="AK1171" i="1" s="1"/>
  <c r="BM1170" i="1" a="1"/>
  <c r="BM1170" i="1" s="1"/>
  <c r="BD1170" i="1"/>
  <c r="AU1170" i="1"/>
  <c r="AK1170" i="1" a="1"/>
  <c r="AK1170" i="1" s="1"/>
  <c r="BM1169" i="1" a="1"/>
  <c r="BM1169" i="1" s="1"/>
  <c r="BD1169" i="1"/>
  <c r="AU1169" i="1"/>
  <c r="AK1169" i="1" a="1"/>
  <c r="AK1169" i="1" s="1"/>
  <c r="BM1168" i="1" a="1"/>
  <c r="BM1168" i="1" s="1"/>
  <c r="BD1168" i="1"/>
  <c r="AU1168" i="1"/>
  <c r="AK1168" i="1" a="1"/>
  <c r="AK1168" i="1" s="1"/>
  <c r="BM1167" i="1" a="1"/>
  <c r="BM1167" i="1" s="1"/>
  <c r="BD1167" i="1"/>
  <c r="AU1167" i="1"/>
  <c r="AK1167" i="1" a="1"/>
  <c r="AK1167" i="1" s="1"/>
  <c r="BM1166" i="1" a="1"/>
  <c r="BM1166" i="1" s="1"/>
  <c r="BD1166" i="1"/>
  <c r="AU1166" i="1"/>
  <c r="AK1166" i="1" a="1"/>
  <c r="AK1166" i="1" s="1"/>
  <c r="BM1165" i="1" a="1"/>
  <c r="BM1165" i="1" s="1"/>
  <c r="BD1165" i="1"/>
  <c r="AU1165" i="1"/>
  <c r="AK1165" i="1" a="1"/>
  <c r="AK1165" i="1" s="1"/>
  <c r="BM1164" i="1" a="1"/>
  <c r="BM1164" i="1" s="1"/>
  <c r="BD1164" i="1"/>
  <c r="AU1164" i="1"/>
  <c r="AK1164" i="1" a="1"/>
  <c r="AK1164" i="1" s="1"/>
  <c r="BM1163" i="1" a="1"/>
  <c r="BM1163" i="1" s="1"/>
  <c r="BD1163" i="1"/>
  <c r="AU1163" i="1"/>
  <c r="AK1163" i="1" a="1"/>
  <c r="AK1163" i="1" s="1"/>
  <c r="BM1162" i="1" a="1"/>
  <c r="BM1162" i="1" s="1"/>
  <c r="BD1162" i="1"/>
  <c r="AU1162" i="1"/>
  <c r="AK1162" i="1" a="1"/>
  <c r="AK1162" i="1" s="1"/>
  <c r="BM1161" i="1" a="1"/>
  <c r="BM1161" i="1" s="1"/>
  <c r="BD1161" i="1"/>
  <c r="AU1161" i="1"/>
  <c r="AK1161" i="1" a="1"/>
  <c r="AK1161" i="1" s="1"/>
  <c r="BM1160" i="1" a="1"/>
  <c r="BM1160" i="1" s="1"/>
  <c r="BD1160" i="1"/>
  <c r="AU1160" i="1"/>
  <c r="AK1160" i="1" a="1"/>
  <c r="AK1160" i="1" s="1"/>
  <c r="BM1159" i="1" a="1"/>
  <c r="BM1159" i="1" s="1"/>
  <c r="BD1159" i="1"/>
  <c r="AU1159" i="1"/>
  <c r="AK1159" i="1" a="1"/>
  <c r="AK1159" i="1" s="1"/>
  <c r="BM1158" i="1" a="1"/>
  <c r="BM1158" i="1" s="1"/>
  <c r="BD1158" i="1"/>
  <c r="AU1158" i="1"/>
  <c r="AK1158" i="1" a="1"/>
  <c r="AK1158" i="1" s="1"/>
  <c r="BM1157" i="1" a="1"/>
  <c r="BM1157" i="1" s="1"/>
  <c r="BD1157" i="1"/>
  <c r="AU1157" i="1"/>
  <c r="AK1157" i="1" a="1"/>
  <c r="AK1157" i="1" s="1"/>
  <c r="BM1156" i="1" a="1"/>
  <c r="BM1156" i="1" s="1"/>
  <c r="BD1156" i="1"/>
  <c r="AU1156" i="1"/>
  <c r="AK1156" i="1" a="1"/>
  <c r="AK1156" i="1" s="1"/>
  <c r="BM1155" i="1" a="1"/>
  <c r="BM1155" i="1" s="1"/>
  <c r="BD1155" i="1"/>
  <c r="AU1155" i="1"/>
  <c r="AK1155" i="1" a="1"/>
  <c r="AK1155" i="1" s="1"/>
  <c r="BM1154" i="1" a="1"/>
  <c r="BM1154" i="1" s="1"/>
  <c r="BD1154" i="1"/>
  <c r="AU1154" i="1"/>
  <c r="AK1154" i="1" a="1"/>
  <c r="AK1154" i="1" s="1"/>
  <c r="BM1153" i="1" a="1"/>
  <c r="BM1153" i="1" s="1"/>
  <c r="BD1153" i="1"/>
  <c r="AU1153" i="1"/>
  <c r="AK1153" i="1" a="1"/>
  <c r="AK1153" i="1" s="1"/>
  <c r="BM1152" i="1" a="1"/>
  <c r="BM1152" i="1" s="1"/>
  <c r="BD1152" i="1"/>
  <c r="AU1152" i="1"/>
  <c r="AK1152" i="1" a="1"/>
  <c r="AK1152" i="1" s="1"/>
  <c r="BM1151" i="1" a="1"/>
  <c r="BM1151" i="1" s="1"/>
  <c r="BD1151" i="1"/>
  <c r="AU1151" i="1"/>
  <c r="AK1151" i="1" a="1"/>
  <c r="AK1151" i="1" s="1"/>
  <c r="BM1150" i="1" a="1"/>
  <c r="BM1150" i="1" s="1"/>
  <c r="BD1150" i="1"/>
  <c r="AU1150" i="1"/>
  <c r="AK1150" i="1" a="1"/>
  <c r="AK1150" i="1" s="1"/>
  <c r="BM1149" i="1" a="1"/>
  <c r="BM1149" i="1" s="1"/>
  <c r="BD1149" i="1"/>
  <c r="AU1149" i="1"/>
  <c r="AK1149" i="1" a="1"/>
  <c r="AK1149" i="1" s="1"/>
  <c r="BM1148" i="1" a="1"/>
  <c r="BM1148" i="1" s="1"/>
  <c r="BD1148" i="1"/>
  <c r="AU1148" i="1"/>
  <c r="AK1148" i="1" a="1"/>
  <c r="AK1148" i="1" s="1"/>
  <c r="BM1147" i="1" a="1"/>
  <c r="BM1147" i="1" s="1"/>
  <c r="BD1147" i="1"/>
  <c r="AU1147" i="1"/>
  <c r="AK1147" i="1" a="1"/>
  <c r="AK1147" i="1" s="1"/>
  <c r="BM1146" i="1" a="1"/>
  <c r="BM1146" i="1" s="1"/>
  <c r="BD1146" i="1"/>
  <c r="AU1146" i="1"/>
  <c r="AK1146" i="1" a="1"/>
  <c r="AK1146" i="1" s="1"/>
  <c r="BM1145" i="1" a="1"/>
  <c r="BM1145" i="1" s="1"/>
  <c r="BD1145" i="1"/>
  <c r="AU1145" i="1"/>
  <c r="AK1145" i="1" a="1"/>
  <c r="AK1145" i="1" s="1"/>
  <c r="BM1144" i="1" a="1"/>
  <c r="BM1144" i="1" s="1"/>
  <c r="BD1144" i="1"/>
  <c r="AU1144" i="1"/>
  <c r="AK1144" i="1" a="1"/>
  <c r="AK1144" i="1" s="1"/>
  <c r="BM1143" i="1" a="1"/>
  <c r="BM1143" i="1" s="1"/>
  <c r="BD1143" i="1"/>
  <c r="AU1143" i="1"/>
  <c r="AK1143" i="1" a="1"/>
  <c r="AK1143" i="1" s="1"/>
  <c r="BM1142" i="1" a="1"/>
  <c r="BM1142" i="1" s="1"/>
  <c r="BD1142" i="1"/>
  <c r="AU1142" i="1"/>
  <c r="AK1142" i="1" a="1"/>
  <c r="AK1142" i="1" s="1"/>
  <c r="BM1141" i="1" a="1"/>
  <c r="BM1141" i="1" s="1"/>
  <c r="BD1141" i="1"/>
  <c r="AU1141" i="1"/>
  <c r="AK1141" i="1" a="1"/>
  <c r="AK1141" i="1" s="1"/>
  <c r="BM1140" i="1" a="1"/>
  <c r="BM1140" i="1" s="1"/>
  <c r="BD1140" i="1"/>
  <c r="AU1140" i="1"/>
  <c r="AK1140" i="1" a="1"/>
  <c r="AK1140" i="1" s="1"/>
  <c r="BM1139" i="1" a="1"/>
  <c r="BM1139" i="1" s="1"/>
  <c r="BD1139" i="1"/>
  <c r="AU1139" i="1"/>
  <c r="AK1139" i="1" a="1"/>
  <c r="AK1139" i="1" s="1"/>
  <c r="BM1138" i="1" a="1"/>
  <c r="BM1138" i="1" s="1"/>
  <c r="BD1138" i="1"/>
  <c r="AU1138" i="1"/>
  <c r="AK1138" i="1" a="1"/>
  <c r="AK1138" i="1" s="1"/>
  <c r="BM1137" i="1" a="1"/>
  <c r="BM1137" i="1" s="1"/>
  <c r="BD1137" i="1"/>
  <c r="AU1137" i="1"/>
  <c r="AK1137" i="1" a="1"/>
  <c r="AK1137" i="1" s="1"/>
  <c r="BM1136" i="1" a="1"/>
  <c r="BM1136" i="1" s="1"/>
  <c r="BD1136" i="1"/>
  <c r="AU1136" i="1"/>
  <c r="AK1136" i="1" a="1"/>
  <c r="AK1136" i="1" s="1"/>
  <c r="BM1135" i="1" a="1"/>
  <c r="BM1135" i="1" s="1"/>
  <c r="BD1135" i="1"/>
  <c r="AU1135" i="1"/>
  <c r="AK1135" i="1" a="1"/>
  <c r="AK1135" i="1" s="1"/>
  <c r="BM1134" i="1" a="1"/>
  <c r="BM1134" i="1" s="1"/>
  <c r="BD1134" i="1"/>
  <c r="AU1134" i="1"/>
  <c r="AK1134" i="1" a="1"/>
  <c r="AK1134" i="1" s="1"/>
  <c r="BM1133" i="1" a="1"/>
  <c r="BM1133" i="1" s="1"/>
  <c r="BD1133" i="1"/>
  <c r="AU1133" i="1"/>
  <c r="AK1133" i="1" a="1"/>
  <c r="AK1133" i="1" s="1"/>
  <c r="BM1132" i="1" a="1"/>
  <c r="BM1132" i="1" s="1"/>
  <c r="BD1132" i="1"/>
  <c r="AU1132" i="1"/>
  <c r="AK1132" i="1" a="1"/>
  <c r="AK1132" i="1" s="1"/>
  <c r="BM1131" i="1" a="1"/>
  <c r="BM1131" i="1" s="1"/>
  <c r="BD1131" i="1"/>
  <c r="AU1131" i="1"/>
  <c r="AK1131" i="1" a="1"/>
  <c r="AK1131" i="1" s="1"/>
  <c r="BM1130" i="1" a="1"/>
  <c r="BM1130" i="1" s="1"/>
  <c r="BD1130" i="1"/>
  <c r="AU1130" i="1"/>
  <c r="AK1130" i="1" a="1"/>
  <c r="AK1130" i="1" s="1"/>
  <c r="BM1129" i="1" a="1"/>
  <c r="BM1129" i="1" s="1"/>
  <c r="BD1129" i="1"/>
  <c r="AU1129" i="1"/>
  <c r="AK1129" i="1" a="1"/>
  <c r="AK1129" i="1" s="1"/>
  <c r="BM1128" i="1" a="1"/>
  <c r="BM1128" i="1" s="1"/>
  <c r="BD1128" i="1"/>
  <c r="AU1128" i="1"/>
  <c r="AK1128" i="1" a="1"/>
  <c r="AK1128" i="1" s="1"/>
  <c r="BM1127" i="1" a="1"/>
  <c r="BM1127" i="1" s="1"/>
  <c r="BD1127" i="1"/>
  <c r="AU1127" i="1"/>
  <c r="AK1127" i="1" a="1"/>
  <c r="AK1127" i="1" s="1"/>
  <c r="BM1126" i="1" a="1"/>
  <c r="BM1126" i="1" s="1"/>
  <c r="BD1126" i="1"/>
  <c r="AU1126" i="1"/>
  <c r="AK1126" i="1" a="1"/>
  <c r="AK1126" i="1" s="1"/>
  <c r="BM1125" i="1" a="1"/>
  <c r="BM1125" i="1" s="1"/>
  <c r="BD1125" i="1"/>
  <c r="AU1125" i="1"/>
  <c r="AK1125" i="1" a="1"/>
  <c r="AK1125" i="1" s="1"/>
  <c r="BM1124" i="1" a="1"/>
  <c r="BM1124" i="1" s="1"/>
  <c r="BD1124" i="1"/>
  <c r="AU1124" i="1"/>
  <c r="AK1124" i="1" a="1"/>
  <c r="AK1124" i="1" s="1"/>
  <c r="BM1123" i="1" a="1"/>
  <c r="BM1123" i="1" s="1"/>
  <c r="BD1123" i="1"/>
  <c r="AU1123" i="1"/>
  <c r="AK1123" i="1" a="1"/>
  <c r="AK1123" i="1" s="1"/>
  <c r="BM1122" i="1" a="1"/>
  <c r="BM1122" i="1" s="1"/>
  <c r="BD1122" i="1"/>
  <c r="AU1122" i="1"/>
  <c r="AK1122" i="1" a="1"/>
  <c r="AK1122" i="1" s="1"/>
  <c r="BM1121" i="1" a="1"/>
  <c r="BM1121" i="1" s="1"/>
  <c r="BD1121" i="1"/>
  <c r="AU1121" i="1"/>
  <c r="AK1121" i="1" a="1"/>
  <c r="AK1121" i="1" s="1"/>
  <c r="BM1120" i="1" a="1"/>
  <c r="BM1120" i="1" s="1"/>
  <c r="BD1120" i="1"/>
  <c r="AU1120" i="1"/>
  <c r="AK1120" i="1" a="1"/>
  <c r="AK1120" i="1" s="1"/>
  <c r="BM1119" i="1" a="1"/>
  <c r="BM1119" i="1" s="1"/>
  <c r="BD1119" i="1"/>
  <c r="AU1119" i="1"/>
  <c r="AK1119" i="1" a="1"/>
  <c r="AK1119" i="1" s="1"/>
  <c r="BM1118" i="1" a="1"/>
  <c r="BM1118" i="1" s="1"/>
  <c r="BD1118" i="1"/>
  <c r="AU1118" i="1"/>
  <c r="AK1118" i="1" a="1"/>
  <c r="AK1118" i="1" s="1"/>
  <c r="BM1117" i="1" a="1"/>
  <c r="BM1117" i="1" s="1"/>
  <c r="BD1117" i="1"/>
  <c r="AU1117" i="1"/>
  <c r="AK1117" i="1" a="1"/>
  <c r="AK1117" i="1" s="1"/>
  <c r="BM1116" i="1" a="1"/>
  <c r="BM1116" i="1" s="1"/>
  <c r="BD1116" i="1"/>
  <c r="AU1116" i="1"/>
  <c r="AK1116" i="1" a="1"/>
  <c r="AK1116" i="1" s="1"/>
  <c r="BM1115" i="1" a="1"/>
  <c r="BM1115" i="1" s="1"/>
  <c r="BD1115" i="1"/>
  <c r="AU1115" i="1"/>
  <c r="AK1115" i="1" a="1"/>
  <c r="AK1115" i="1" s="1"/>
  <c r="BM1114" i="1" a="1"/>
  <c r="BM1114" i="1" s="1"/>
  <c r="BD1114" i="1"/>
  <c r="AU1114" i="1"/>
  <c r="AK1114" i="1" a="1"/>
  <c r="AK1114" i="1" s="1"/>
  <c r="BM1113" i="1" a="1"/>
  <c r="BM1113" i="1" s="1"/>
  <c r="BD1113" i="1"/>
  <c r="AU1113" i="1"/>
  <c r="AK1113" i="1" a="1"/>
  <c r="AK1113" i="1" s="1"/>
  <c r="BM1112" i="1" a="1"/>
  <c r="BM1112" i="1" s="1"/>
  <c r="BD1112" i="1"/>
  <c r="AU1112" i="1"/>
  <c r="AK1112" i="1" a="1"/>
  <c r="AK1112" i="1" s="1"/>
  <c r="BM1111" i="1" a="1"/>
  <c r="BM1111" i="1" s="1"/>
  <c r="BD1111" i="1"/>
  <c r="AU1111" i="1"/>
  <c r="AK1111" i="1" a="1"/>
  <c r="AK1111" i="1" s="1"/>
  <c r="BM1110" i="1" a="1"/>
  <c r="BM1110" i="1" s="1"/>
  <c r="BD1110" i="1"/>
  <c r="AU1110" i="1"/>
  <c r="AK1110" i="1" a="1"/>
  <c r="AK1110" i="1" s="1"/>
  <c r="BM1109" i="1" a="1"/>
  <c r="BM1109" i="1" s="1"/>
  <c r="BD1109" i="1"/>
  <c r="AU1109" i="1"/>
  <c r="AK1109" i="1" a="1"/>
  <c r="AK1109" i="1" s="1"/>
  <c r="BM1108" i="1" a="1"/>
  <c r="BM1108" i="1" s="1"/>
  <c r="BD1108" i="1"/>
  <c r="AU1108" i="1"/>
  <c r="AK1108" i="1" a="1"/>
  <c r="AK1108" i="1" s="1"/>
  <c r="BM1107" i="1" a="1"/>
  <c r="BM1107" i="1" s="1"/>
  <c r="BD1107" i="1"/>
  <c r="AU1107" i="1"/>
  <c r="AK1107" i="1" a="1"/>
  <c r="AK1107" i="1" s="1"/>
  <c r="BM1106" i="1" a="1"/>
  <c r="BM1106" i="1" s="1"/>
  <c r="BD1106" i="1"/>
  <c r="AU1106" i="1"/>
  <c r="AK1106" i="1" a="1"/>
  <c r="AK1106" i="1" s="1"/>
  <c r="BM1105" i="1" a="1"/>
  <c r="BM1105" i="1" s="1"/>
  <c r="BD1105" i="1"/>
  <c r="AU1105" i="1"/>
  <c r="AK1105" i="1" a="1"/>
  <c r="AK1105" i="1" s="1"/>
  <c r="BM1104" i="1" a="1"/>
  <c r="BM1104" i="1" s="1"/>
  <c r="BD1104" i="1"/>
  <c r="AU1104" i="1"/>
  <c r="AK1104" i="1" a="1"/>
  <c r="AK1104" i="1" s="1"/>
  <c r="BM1103" i="1" a="1"/>
  <c r="BM1103" i="1" s="1"/>
  <c r="BD1103" i="1"/>
  <c r="AU1103" i="1"/>
  <c r="AK1103" i="1" a="1"/>
  <c r="AK1103" i="1" s="1"/>
  <c r="BM1102" i="1" a="1"/>
  <c r="BM1102" i="1" s="1"/>
  <c r="BD1102" i="1"/>
  <c r="AU1102" i="1"/>
  <c r="AK1102" i="1" a="1"/>
  <c r="AK1102" i="1" s="1"/>
  <c r="BM1101" i="1" a="1"/>
  <c r="BM1101" i="1" s="1"/>
  <c r="BD1101" i="1"/>
  <c r="AU1101" i="1"/>
  <c r="AK1101" i="1" a="1"/>
  <c r="AK1101" i="1" s="1"/>
  <c r="BM1100" i="1" a="1"/>
  <c r="BM1100" i="1" s="1"/>
  <c r="BD1100" i="1"/>
  <c r="AU1100" i="1"/>
  <c r="AK1100" i="1" a="1"/>
  <c r="AK1100" i="1" s="1"/>
  <c r="BM1099" i="1" a="1"/>
  <c r="BM1099" i="1" s="1"/>
  <c r="BD1099" i="1"/>
  <c r="AU1099" i="1"/>
  <c r="AK1099" i="1" a="1"/>
  <c r="AK1099" i="1" s="1"/>
  <c r="BM1098" i="1" a="1"/>
  <c r="BM1098" i="1" s="1"/>
  <c r="BD1098" i="1"/>
  <c r="AU1098" i="1"/>
  <c r="AK1098" i="1" a="1"/>
  <c r="AK1098" i="1" s="1"/>
  <c r="BM1097" i="1" a="1"/>
  <c r="BM1097" i="1" s="1"/>
  <c r="BD1097" i="1"/>
  <c r="AU1097" i="1"/>
  <c r="AK1097" i="1" a="1"/>
  <c r="AK1097" i="1" s="1"/>
  <c r="BM1096" i="1" a="1"/>
  <c r="BM1096" i="1" s="1"/>
  <c r="BD1096" i="1"/>
  <c r="AU1096" i="1"/>
  <c r="AK1096" i="1" a="1"/>
  <c r="AK1096" i="1" s="1"/>
  <c r="BM1095" i="1" a="1"/>
  <c r="BM1095" i="1" s="1"/>
  <c r="BD1095" i="1"/>
  <c r="AU1095" i="1"/>
  <c r="AK1095" i="1" a="1"/>
  <c r="AK1095" i="1" s="1"/>
  <c r="BM1094" i="1" a="1"/>
  <c r="BM1094" i="1" s="1"/>
  <c r="BD1094" i="1"/>
  <c r="AU1094" i="1"/>
  <c r="AK1094" i="1" a="1"/>
  <c r="AK1094" i="1" s="1"/>
  <c r="BM1093" i="1" a="1"/>
  <c r="BM1093" i="1" s="1"/>
  <c r="BD1093" i="1"/>
  <c r="AU1093" i="1"/>
  <c r="AK1093" i="1" a="1"/>
  <c r="AK1093" i="1" s="1"/>
  <c r="BM1092" i="1" a="1"/>
  <c r="BM1092" i="1" s="1"/>
  <c r="BD1092" i="1"/>
  <c r="AU1092" i="1"/>
  <c r="AK1092" i="1" a="1"/>
  <c r="AK1092" i="1" s="1"/>
  <c r="BM1091" i="1" a="1"/>
  <c r="BM1091" i="1" s="1"/>
  <c r="BD1091" i="1"/>
  <c r="AU1091" i="1"/>
  <c r="AK1091" i="1" a="1"/>
  <c r="AK1091" i="1" s="1"/>
  <c r="BM1090" i="1" a="1"/>
  <c r="BM1090" i="1" s="1"/>
  <c r="BD1090" i="1"/>
  <c r="AU1090" i="1"/>
  <c r="AK1090" i="1" a="1"/>
  <c r="AK1090" i="1" s="1"/>
  <c r="BM1089" i="1" a="1"/>
  <c r="BM1089" i="1" s="1"/>
  <c r="BD1089" i="1"/>
  <c r="AU1089" i="1"/>
  <c r="AK1089" i="1" a="1"/>
  <c r="AK1089" i="1" s="1"/>
  <c r="BM1088" i="1" a="1"/>
  <c r="BM1088" i="1" s="1"/>
  <c r="BD1088" i="1"/>
  <c r="AU1088" i="1"/>
  <c r="AK1088" i="1" a="1"/>
  <c r="AK1088" i="1" s="1"/>
  <c r="BM1087" i="1" a="1"/>
  <c r="BM1087" i="1" s="1"/>
  <c r="BD1087" i="1"/>
  <c r="AU1087" i="1"/>
  <c r="AK1087" i="1" a="1"/>
  <c r="AK1087" i="1" s="1"/>
  <c r="BM1086" i="1" a="1"/>
  <c r="BM1086" i="1" s="1"/>
  <c r="BD1086" i="1"/>
  <c r="AU1086" i="1"/>
  <c r="AK1086" i="1" a="1"/>
  <c r="AK1086" i="1" s="1"/>
  <c r="BM1085" i="1" a="1"/>
  <c r="BM1085" i="1" s="1"/>
  <c r="BD1085" i="1"/>
  <c r="AU1085" i="1"/>
  <c r="AK1085" i="1" a="1"/>
  <c r="AK1085" i="1" s="1"/>
  <c r="BM1084" i="1" a="1"/>
  <c r="BM1084" i="1" s="1"/>
  <c r="BD1084" i="1"/>
  <c r="AU1084" i="1"/>
  <c r="AK1084" i="1" a="1"/>
  <c r="AK1084" i="1" s="1"/>
  <c r="BM1083" i="1" a="1"/>
  <c r="BM1083" i="1" s="1"/>
  <c r="BD1083" i="1"/>
  <c r="AU1083" i="1"/>
  <c r="AK1083" i="1" a="1"/>
  <c r="AK1083" i="1" s="1"/>
  <c r="BM1082" i="1" a="1"/>
  <c r="BM1082" i="1" s="1"/>
  <c r="BD1082" i="1"/>
  <c r="AU1082" i="1"/>
  <c r="AK1082" i="1" a="1"/>
  <c r="AK1082" i="1" s="1"/>
  <c r="BM1081" i="1" a="1"/>
  <c r="BM1081" i="1" s="1"/>
  <c r="BD1081" i="1"/>
  <c r="AU1081" i="1"/>
  <c r="AK1081" i="1" a="1"/>
  <c r="AK1081" i="1" s="1"/>
  <c r="BM1080" i="1" a="1"/>
  <c r="BM1080" i="1" s="1"/>
  <c r="BD1080" i="1"/>
  <c r="AU1080" i="1"/>
  <c r="AK1080" i="1" a="1"/>
  <c r="AK1080" i="1" s="1"/>
  <c r="BM1079" i="1" a="1"/>
  <c r="BM1079" i="1" s="1"/>
  <c r="BD1079" i="1"/>
  <c r="AU1079" i="1"/>
  <c r="AK1079" i="1" a="1"/>
  <c r="AK1079" i="1" s="1"/>
  <c r="BM1078" i="1" a="1"/>
  <c r="BM1078" i="1" s="1"/>
  <c r="BD1078" i="1"/>
  <c r="AU1078" i="1"/>
  <c r="AK1078" i="1" a="1"/>
  <c r="AK1078" i="1" s="1"/>
  <c r="BM1077" i="1" a="1"/>
  <c r="BM1077" i="1" s="1"/>
  <c r="BD1077" i="1"/>
  <c r="AU1077" i="1"/>
  <c r="AK1077" i="1" a="1"/>
  <c r="AK1077" i="1" s="1"/>
  <c r="BM1076" i="1" a="1"/>
  <c r="BM1076" i="1" s="1"/>
  <c r="BD1076" i="1"/>
  <c r="AU1076" i="1"/>
  <c r="AK1076" i="1" a="1"/>
  <c r="AK1076" i="1" s="1"/>
  <c r="BM1075" i="1" a="1"/>
  <c r="BM1075" i="1" s="1"/>
  <c r="BD1075" i="1"/>
  <c r="AU1075" i="1"/>
  <c r="AK1075" i="1" a="1"/>
  <c r="AK1075" i="1" s="1"/>
  <c r="BM1074" i="1" a="1"/>
  <c r="BM1074" i="1" s="1"/>
  <c r="BD1074" i="1"/>
  <c r="AU1074" i="1"/>
  <c r="AK1074" i="1" a="1"/>
  <c r="AK1074" i="1" s="1"/>
  <c r="BM1073" i="1" a="1"/>
  <c r="BM1073" i="1" s="1"/>
  <c r="BD1073" i="1"/>
  <c r="AU1073" i="1"/>
  <c r="AK1073" i="1" a="1"/>
  <c r="AK1073" i="1" s="1"/>
  <c r="BM1072" i="1" a="1"/>
  <c r="BM1072" i="1" s="1"/>
  <c r="BD1072" i="1"/>
  <c r="AU1072" i="1"/>
  <c r="AK1072" i="1" a="1"/>
  <c r="AK1072" i="1" s="1"/>
  <c r="BM1071" i="1" a="1"/>
  <c r="BM1071" i="1" s="1"/>
  <c r="BD1071" i="1"/>
  <c r="AU1071" i="1"/>
  <c r="AK1071" i="1" a="1"/>
  <c r="AK1071" i="1" s="1"/>
  <c r="BM1070" i="1" a="1"/>
  <c r="BM1070" i="1" s="1"/>
  <c r="BD1070" i="1"/>
  <c r="AU1070" i="1"/>
  <c r="AK1070" i="1" a="1"/>
  <c r="AK1070" i="1" s="1"/>
  <c r="BM1069" i="1" a="1"/>
  <c r="BM1069" i="1" s="1"/>
  <c r="BD1069" i="1"/>
  <c r="AU1069" i="1"/>
  <c r="AK1069" i="1" a="1"/>
  <c r="AK1069" i="1" s="1"/>
  <c r="BM1068" i="1" a="1"/>
  <c r="BM1068" i="1" s="1"/>
  <c r="BD1068" i="1"/>
  <c r="AU1068" i="1"/>
  <c r="AK1068" i="1" a="1"/>
  <c r="AK1068" i="1" s="1"/>
  <c r="BM1067" i="1" a="1"/>
  <c r="BM1067" i="1" s="1"/>
  <c r="BD1067" i="1"/>
  <c r="AU1067" i="1"/>
  <c r="AK1067" i="1" a="1"/>
  <c r="AK1067" i="1" s="1"/>
  <c r="BM1066" i="1" a="1"/>
  <c r="BM1066" i="1" s="1"/>
  <c r="BD1066" i="1"/>
  <c r="AU1066" i="1"/>
  <c r="AK1066" i="1" a="1"/>
  <c r="AK1066" i="1" s="1"/>
  <c r="BM1065" i="1" a="1"/>
  <c r="BM1065" i="1" s="1"/>
  <c r="BD1065" i="1"/>
  <c r="AU1065" i="1"/>
  <c r="AK1065" i="1" a="1"/>
  <c r="AK1065" i="1" s="1"/>
  <c r="BM1064" i="1" a="1"/>
  <c r="BM1064" i="1" s="1"/>
  <c r="BD1064" i="1"/>
  <c r="AU1064" i="1"/>
  <c r="AK1064" i="1" a="1"/>
  <c r="AK1064" i="1" s="1"/>
  <c r="BM1063" i="1" a="1"/>
  <c r="BM1063" i="1" s="1"/>
  <c r="BD1063" i="1"/>
  <c r="AU1063" i="1"/>
  <c r="AK1063" i="1" a="1"/>
  <c r="AK1063" i="1" s="1"/>
  <c r="BM1062" i="1" a="1"/>
  <c r="BM1062" i="1" s="1"/>
  <c r="BD1062" i="1"/>
  <c r="AU1062" i="1"/>
  <c r="AK1062" i="1" a="1"/>
  <c r="AK1062" i="1" s="1"/>
  <c r="BM1061" i="1" a="1"/>
  <c r="BM1061" i="1" s="1"/>
  <c r="BD1061" i="1"/>
  <c r="AU1061" i="1"/>
  <c r="AK1061" i="1" a="1"/>
  <c r="AK1061" i="1" s="1"/>
  <c r="BM1060" i="1" a="1"/>
  <c r="BM1060" i="1" s="1"/>
  <c r="BD1060" i="1"/>
  <c r="AU1060" i="1"/>
  <c r="AK1060" i="1" a="1"/>
  <c r="AK1060" i="1" s="1"/>
  <c r="BM1059" i="1" a="1"/>
  <c r="BM1059" i="1" s="1"/>
  <c r="BD1059" i="1"/>
  <c r="AU1059" i="1"/>
  <c r="AK1059" i="1" a="1"/>
  <c r="AK1059" i="1" s="1"/>
  <c r="BM1058" i="1" a="1"/>
  <c r="BM1058" i="1" s="1"/>
  <c r="BD1058" i="1"/>
  <c r="AU1058" i="1"/>
  <c r="AK1058" i="1" a="1"/>
  <c r="AK1058" i="1" s="1"/>
  <c r="BM1057" i="1" a="1"/>
  <c r="BM1057" i="1" s="1"/>
  <c r="BD1057" i="1"/>
  <c r="AU1057" i="1"/>
  <c r="AK1057" i="1" a="1"/>
  <c r="AK1057" i="1" s="1"/>
  <c r="BM1056" i="1" a="1"/>
  <c r="BM1056" i="1" s="1"/>
  <c r="BD1056" i="1"/>
  <c r="AU1056" i="1"/>
  <c r="AK1056" i="1" a="1"/>
  <c r="AK1056" i="1" s="1"/>
  <c r="BM1055" i="1" a="1"/>
  <c r="BM1055" i="1" s="1"/>
  <c r="BD1055" i="1"/>
  <c r="AU1055" i="1"/>
  <c r="AK1055" i="1" a="1"/>
  <c r="AK1055" i="1" s="1"/>
  <c r="BM1054" i="1" a="1"/>
  <c r="BM1054" i="1" s="1"/>
  <c r="BD1054" i="1"/>
  <c r="AU1054" i="1"/>
  <c r="AK1054" i="1" a="1"/>
  <c r="AK1054" i="1" s="1"/>
  <c r="BM1053" i="1" a="1"/>
  <c r="BM1053" i="1" s="1"/>
  <c r="BD1053" i="1"/>
  <c r="AU1053" i="1"/>
  <c r="AK1053" i="1" a="1"/>
  <c r="AK1053" i="1" s="1"/>
  <c r="BM1052" i="1" a="1"/>
  <c r="BM1052" i="1" s="1"/>
  <c r="BD1052" i="1"/>
  <c r="AU1052" i="1"/>
  <c r="AK1052" i="1" a="1"/>
  <c r="AK1052" i="1" s="1"/>
  <c r="BM1051" i="1" a="1"/>
  <c r="BM1051" i="1" s="1"/>
  <c r="BD1051" i="1"/>
  <c r="AU1051" i="1"/>
  <c r="AK1051" i="1" a="1"/>
  <c r="AK1051" i="1" s="1"/>
  <c r="BM1050" i="1" a="1"/>
  <c r="BM1050" i="1" s="1"/>
  <c r="BD1050" i="1"/>
  <c r="AU1050" i="1"/>
  <c r="AK1050" i="1" a="1"/>
  <c r="AK1050" i="1" s="1"/>
  <c r="BM1049" i="1" a="1"/>
  <c r="BM1049" i="1" s="1"/>
  <c r="BD1049" i="1"/>
  <c r="AU1049" i="1"/>
  <c r="AK1049" i="1" a="1"/>
  <c r="AK1049" i="1" s="1"/>
  <c r="BM1048" i="1" a="1"/>
  <c r="BM1048" i="1" s="1"/>
  <c r="BD1048" i="1"/>
  <c r="AU1048" i="1"/>
  <c r="AK1048" i="1" a="1"/>
  <c r="AK1048" i="1" s="1"/>
  <c r="BM1047" i="1" a="1"/>
  <c r="BM1047" i="1" s="1"/>
  <c r="BD1047" i="1"/>
  <c r="AU1047" i="1"/>
  <c r="AK1047" i="1" a="1"/>
  <c r="AK1047" i="1" s="1"/>
  <c r="BM1046" i="1" a="1"/>
  <c r="BM1046" i="1" s="1"/>
  <c r="BD1046" i="1"/>
  <c r="AU1046" i="1"/>
  <c r="AK1046" i="1" a="1"/>
  <c r="AK1046" i="1" s="1"/>
  <c r="BM1045" i="1" a="1"/>
  <c r="BM1045" i="1" s="1"/>
  <c r="BD1045" i="1"/>
  <c r="AU1045" i="1"/>
  <c r="AK1045" i="1" a="1"/>
  <c r="AK1045" i="1" s="1"/>
  <c r="BM1044" i="1" a="1"/>
  <c r="BM1044" i="1" s="1"/>
  <c r="BD1044" i="1"/>
  <c r="AU1044" i="1"/>
  <c r="AK1044" i="1" a="1"/>
  <c r="AK1044" i="1" s="1"/>
  <c r="BM1043" i="1" a="1"/>
  <c r="BM1043" i="1" s="1"/>
  <c r="BD1043" i="1"/>
  <c r="AU1043" i="1"/>
  <c r="AK1043" i="1" a="1"/>
  <c r="AK1043" i="1" s="1"/>
  <c r="BM1042" i="1" a="1"/>
  <c r="BM1042" i="1" s="1"/>
  <c r="BD1042" i="1"/>
  <c r="AU1042" i="1"/>
  <c r="AK1042" i="1" a="1"/>
  <c r="AK1042" i="1" s="1"/>
  <c r="BM1041" i="1" a="1"/>
  <c r="BM1041" i="1" s="1"/>
  <c r="BD1041" i="1"/>
  <c r="AU1041" i="1"/>
  <c r="AK1041" i="1" a="1"/>
  <c r="AK1041" i="1" s="1"/>
  <c r="BM1040" i="1" a="1"/>
  <c r="BM1040" i="1" s="1"/>
  <c r="BD1040" i="1"/>
  <c r="AU1040" i="1"/>
  <c r="AK1040" i="1" a="1"/>
  <c r="AK1040" i="1" s="1"/>
  <c r="BM1039" i="1" a="1"/>
  <c r="BM1039" i="1" s="1"/>
  <c r="BD1039" i="1"/>
  <c r="AU1039" i="1"/>
  <c r="AK1039" i="1" a="1"/>
  <c r="AK1039" i="1" s="1"/>
  <c r="BM1038" i="1" a="1"/>
  <c r="BM1038" i="1" s="1"/>
  <c r="BD1038" i="1"/>
  <c r="AU1038" i="1"/>
  <c r="AK1038" i="1" a="1"/>
  <c r="AK1038" i="1" s="1"/>
  <c r="BM1037" i="1" a="1"/>
  <c r="BM1037" i="1" s="1"/>
  <c r="BD1037" i="1"/>
  <c r="AU1037" i="1"/>
  <c r="AK1037" i="1" a="1"/>
  <c r="AK1037" i="1" s="1"/>
  <c r="BM1036" i="1" a="1"/>
  <c r="BM1036" i="1" s="1"/>
  <c r="BD1036" i="1"/>
  <c r="AU1036" i="1"/>
  <c r="AK1036" i="1" a="1"/>
  <c r="AK1036" i="1" s="1"/>
  <c r="BM1035" i="1" a="1"/>
  <c r="BM1035" i="1" s="1"/>
  <c r="BD1035" i="1"/>
  <c r="AU1035" i="1"/>
  <c r="AK1035" i="1" a="1"/>
  <c r="AK1035" i="1" s="1"/>
  <c r="BM1034" i="1" a="1"/>
  <c r="BM1034" i="1" s="1"/>
  <c r="BD1034" i="1"/>
  <c r="AU1034" i="1"/>
  <c r="AK1034" i="1" a="1"/>
  <c r="AK1034" i="1" s="1"/>
  <c r="BM1033" i="1" a="1"/>
  <c r="BM1033" i="1" s="1"/>
  <c r="BD1033" i="1"/>
  <c r="AU1033" i="1"/>
  <c r="AK1033" i="1" a="1"/>
  <c r="AK1033" i="1" s="1"/>
  <c r="BM1032" i="1" a="1"/>
  <c r="BM1032" i="1" s="1"/>
  <c r="BD1032" i="1"/>
  <c r="AU1032" i="1"/>
  <c r="AK1032" i="1" a="1"/>
  <c r="AK1032" i="1" s="1"/>
  <c r="BM1031" i="1" a="1"/>
  <c r="BM1031" i="1" s="1"/>
  <c r="BD1031" i="1"/>
  <c r="AU1031" i="1"/>
  <c r="AK1031" i="1" a="1"/>
  <c r="AK1031" i="1" s="1"/>
  <c r="BM1030" i="1" a="1"/>
  <c r="BM1030" i="1" s="1"/>
  <c r="BD1030" i="1"/>
  <c r="AU1030" i="1"/>
  <c r="AK1030" i="1" a="1"/>
  <c r="AK1030" i="1" s="1"/>
  <c r="BM1029" i="1" a="1"/>
  <c r="BM1029" i="1" s="1"/>
  <c r="BD1029" i="1"/>
  <c r="AU1029" i="1"/>
  <c r="AK1029" i="1" a="1"/>
  <c r="AK1029" i="1" s="1"/>
  <c r="BM1028" i="1" a="1"/>
  <c r="BM1028" i="1" s="1"/>
  <c r="BD1028" i="1"/>
  <c r="AU1028" i="1"/>
  <c r="AK1028" i="1" a="1"/>
  <c r="AK1028" i="1" s="1"/>
  <c r="BM1027" i="1" a="1"/>
  <c r="BM1027" i="1" s="1"/>
  <c r="BD1027" i="1"/>
  <c r="AU1027" i="1"/>
  <c r="AK1027" i="1" a="1"/>
  <c r="AK1027" i="1" s="1"/>
  <c r="BM1026" i="1" a="1"/>
  <c r="BM1026" i="1" s="1"/>
  <c r="BD1026" i="1"/>
  <c r="AU1026" i="1"/>
  <c r="AK1026" i="1" a="1"/>
  <c r="AK1026" i="1" s="1"/>
  <c r="BM1025" i="1" a="1"/>
  <c r="BM1025" i="1" s="1"/>
  <c r="BD1025" i="1"/>
  <c r="AU1025" i="1"/>
  <c r="AK1025" i="1" a="1"/>
  <c r="AK1025" i="1" s="1"/>
  <c r="BM1024" i="1" a="1"/>
  <c r="BM1024" i="1" s="1"/>
  <c r="BD1024" i="1"/>
  <c r="AU1024" i="1"/>
  <c r="AK1024" i="1" a="1"/>
  <c r="AK1024" i="1" s="1"/>
  <c r="BM1023" i="1" a="1"/>
  <c r="BM1023" i="1" s="1"/>
  <c r="BD1023" i="1"/>
  <c r="AU1023" i="1"/>
  <c r="AK1023" i="1" a="1"/>
  <c r="AK1023" i="1" s="1"/>
  <c r="BM1022" i="1" a="1"/>
  <c r="BM1022" i="1" s="1"/>
  <c r="BD1022" i="1"/>
  <c r="AU1022" i="1"/>
  <c r="AK1022" i="1" a="1"/>
  <c r="AK1022" i="1" s="1"/>
  <c r="BM1021" i="1" a="1"/>
  <c r="BM1021" i="1" s="1"/>
  <c r="BD1021" i="1"/>
  <c r="AU1021" i="1"/>
  <c r="AK1021" i="1" a="1"/>
  <c r="AK1021" i="1" s="1"/>
  <c r="BM1020" i="1" a="1"/>
  <c r="BM1020" i="1" s="1"/>
  <c r="BD1020" i="1"/>
  <c r="AU1020" i="1"/>
  <c r="AK1020" i="1" a="1"/>
  <c r="AK1020" i="1" s="1"/>
  <c r="BM1019" i="1" a="1"/>
  <c r="BM1019" i="1" s="1"/>
  <c r="BD1019" i="1"/>
  <c r="AU1019" i="1"/>
  <c r="AK1019" i="1" a="1"/>
  <c r="AK1019" i="1" s="1"/>
  <c r="BM1018" i="1" a="1"/>
  <c r="BM1018" i="1" s="1"/>
  <c r="BD1018" i="1"/>
  <c r="AU1018" i="1"/>
  <c r="AK1018" i="1" a="1"/>
  <c r="AK1018" i="1" s="1"/>
  <c r="BM1017" i="1" a="1"/>
  <c r="BM1017" i="1" s="1"/>
  <c r="BD1017" i="1"/>
  <c r="AU1017" i="1"/>
  <c r="AK1017" i="1" a="1"/>
  <c r="AK1017" i="1" s="1"/>
  <c r="BM1016" i="1" a="1"/>
  <c r="BM1016" i="1" s="1"/>
  <c r="BD1016" i="1"/>
  <c r="AU1016" i="1"/>
  <c r="AK1016" i="1" a="1"/>
  <c r="AK1016" i="1" s="1"/>
  <c r="BM1015" i="1" a="1"/>
  <c r="BM1015" i="1" s="1"/>
  <c r="BD1015" i="1"/>
  <c r="AU1015" i="1"/>
  <c r="AK1015" i="1" a="1"/>
  <c r="AK1015" i="1" s="1"/>
  <c r="BM1014" i="1" a="1"/>
  <c r="BM1014" i="1" s="1"/>
  <c r="BD1014" i="1"/>
  <c r="AU1014" i="1"/>
  <c r="AK1014" i="1" a="1"/>
  <c r="AK1014" i="1" s="1"/>
  <c r="BM1013" i="1" a="1"/>
  <c r="BM1013" i="1" s="1"/>
  <c r="BD1013" i="1"/>
  <c r="AU1013" i="1"/>
  <c r="AK1013" i="1" a="1"/>
  <c r="AK1013" i="1" s="1"/>
  <c r="BM1012" i="1" a="1"/>
  <c r="BM1012" i="1" s="1"/>
  <c r="BD1012" i="1"/>
  <c r="AU1012" i="1"/>
  <c r="AK1012" i="1" a="1"/>
  <c r="AK1012" i="1" s="1"/>
  <c r="BM1011" i="1" a="1"/>
  <c r="BM1011" i="1" s="1"/>
  <c r="BD1011" i="1"/>
  <c r="AU1011" i="1"/>
  <c r="AK1011" i="1" a="1"/>
  <c r="AK1011" i="1" s="1"/>
  <c r="BM1010" i="1" a="1"/>
  <c r="BM1010" i="1" s="1"/>
  <c r="BD1010" i="1"/>
  <c r="AU1010" i="1"/>
  <c r="AK1010" i="1" a="1"/>
  <c r="AK1010" i="1" s="1"/>
  <c r="BM1009" i="1" a="1"/>
  <c r="BM1009" i="1" s="1"/>
  <c r="BD1009" i="1"/>
  <c r="AU1009" i="1"/>
  <c r="AK1009" i="1" a="1"/>
  <c r="AK1009" i="1" s="1"/>
  <c r="BM1008" i="1" a="1"/>
  <c r="BM1008" i="1" s="1"/>
  <c r="BD1008" i="1"/>
  <c r="AU1008" i="1"/>
  <c r="AK1008" i="1" a="1"/>
  <c r="AK1008" i="1" s="1"/>
  <c r="BM1007" i="1" a="1"/>
  <c r="BM1007" i="1" s="1"/>
  <c r="BD1007" i="1"/>
  <c r="AU1007" i="1"/>
  <c r="AK1007" i="1" a="1"/>
  <c r="AK1007" i="1" s="1"/>
  <c r="BM1006" i="1" a="1"/>
  <c r="BM1006" i="1" s="1"/>
  <c r="BD1006" i="1"/>
  <c r="AU1006" i="1"/>
  <c r="AK1006" i="1" a="1"/>
  <c r="AK1006" i="1" s="1"/>
  <c r="BM1005" i="1" a="1"/>
  <c r="BM1005" i="1" s="1"/>
  <c r="BD1005" i="1"/>
  <c r="AU1005" i="1"/>
  <c r="AK1005" i="1" a="1"/>
  <c r="AK1005" i="1" s="1"/>
  <c r="BM1004" i="1" a="1"/>
  <c r="BM1004" i="1" s="1"/>
  <c r="BD1004" i="1"/>
  <c r="AU1004" i="1"/>
  <c r="AK1004" i="1" a="1"/>
  <c r="AK1004" i="1" s="1"/>
  <c r="BM1003" i="1" a="1"/>
  <c r="BM1003" i="1" s="1"/>
  <c r="BD1003" i="1"/>
  <c r="AU1003" i="1"/>
  <c r="AK1003" i="1" a="1"/>
  <c r="AK1003" i="1" s="1"/>
  <c r="BM1002" i="1" a="1"/>
  <c r="BM1002" i="1" s="1"/>
  <c r="BD1002" i="1"/>
  <c r="AU1002" i="1"/>
  <c r="AK1002" i="1" a="1"/>
  <c r="AK1002" i="1" s="1"/>
  <c r="BM1001" i="1" a="1"/>
  <c r="BM1001" i="1" s="1"/>
  <c r="BD1001" i="1"/>
  <c r="AU1001" i="1"/>
  <c r="AK1001" i="1" a="1"/>
  <c r="AK1001" i="1" s="1"/>
  <c r="BM1000" i="1" a="1"/>
  <c r="BM1000" i="1" s="1"/>
  <c r="BD1000" i="1"/>
  <c r="AU1000" i="1"/>
  <c r="AK1000" i="1" a="1"/>
  <c r="AK1000" i="1" s="1"/>
  <c r="BM999" i="1" a="1"/>
  <c r="BM999" i="1" s="1"/>
  <c r="BD999" i="1"/>
  <c r="AU999" i="1"/>
  <c r="AK999" i="1" a="1"/>
  <c r="AK999" i="1" s="1"/>
  <c r="BM998" i="1" a="1"/>
  <c r="BM998" i="1" s="1"/>
  <c r="BD998" i="1"/>
  <c r="AU998" i="1"/>
  <c r="AK998" i="1" a="1"/>
  <c r="AK998" i="1" s="1"/>
  <c r="BM997" i="1" a="1"/>
  <c r="BM997" i="1" s="1"/>
  <c r="BD997" i="1"/>
  <c r="AU997" i="1"/>
  <c r="AK997" i="1" a="1"/>
  <c r="AK997" i="1" s="1"/>
  <c r="BM996" i="1" a="1"/>
  <c r="BM996" i="1" s="1"/>
  <c r="BD996" i="1"/>
  <c r="AU996" i="1"/>
  <c r="AK996" i="1" a="1"/>
  <c r="AK996" i="1" s="1"/>
  <c r="BM995" i="1" a="1"/>
  <c r="BM995" i="1" s="1"/>
  <c r="BD995" i="1"/>
  <c r="AU995" i="1"/>
  <c r="AK995" i="1" a="1"/>
  <c r="AK995" i="1" s="1"/>
  <c r="BM994" i="1" a="1"/>
  <c r="BM994" i="1" s="1"/>
  <c r="BD994" i="1"/>
  <c r="AU994" i="1"/>
  <c r="AK994" i="1" a="1"/>
  <c r="AK994" i="1" s="1"/>
  <c r="BM993" i="1" a="1"/>
  <c r="BM993" i="1" s="1"/>
  <c r="BD993" i="1"/>
  <c r="AU993" i="1"/>
  <c r="AK993" i="1" a="1"/>
  <c r="AK993" i="1" s="1"/>
  <c r="BM992" i="1" a="1"/>
  <c r="BM992" i="1" s="1"/>
  <c r="BD992" i="1"/>
  <c r="AU992" i="1"/>
  <c r="AK992" i="1" a="1"/>
  <c r="AK992" i="1" s="1"/>
  <c r="BM991" i="1" a="1"/>
  <c r="BM991" i="1" s="1"/>
  <c r="BD991" i="1"/>
  <c r="AU991" i="1"/>
  <c r="AK991" i="1" a="1"/>
  <c r="AK991" i="1" s="1"/>
  <c r="BM990" i="1" a="1"/>
  <c r="BM990" i="1" s="1"/>
  <c r="BD990" i="1"/>
  <c r="AU990" i="1"/>
  <c r="AK990" i="1" a="1"/>
  <c r="AK990" i="1" s="1"/>
  <c r="BM989" i="1" a="1"/>
  <c r="BM989" i="1" s="1"/>
  <c r="BD989" i="1"/>
  <c r="AU989" i="1"/>
  <c r="AK989" i="1" a="1"/>
  <c r="AK989" i="1" s="1"/>
  <c r="BM988" i="1" a="1"/>
  <c r="BM988" i="1" s="1"/>
  <c r="BD988" i="1"/>
  <c r="AU988" i="1"/>
  <c r="AK988" i="1" a="1"/>
  <c r="AK988" i="1" s="1"/>
  <c r="BM987" i="1" a="1"/>
  <c r="BM987" i="1" s="1"/>
  <c r="BD987" i="1"/>
  <c r="AU987" i="1"/>
  <c r="AK987" i="1" a="1"/>
  <c r="AK987" i="1" s="1"/>
  <c r="BM986" i="1" a="1"/>
  <c r="BM986" i="1" s="1"/>
  <c r="BD986" i="1"/>
  <c r="AU986" i="1"/>
  <c r="AK986" i="1" a="1"/>
  <c r="AK986" i="1" s="1"/>
  <c r="BM985" i="1" a="1"/>
  <c r="BM985" i="1" s="1"/>
  <c r="BD985" i="1"/>
  <c r="AU985" i="1"/>
  <c r="AK985" i="1" a="1"/>
  <c r="AK985" i="1" s="1"/>
  <c r="BM984" i="1" a="1"/>
  <c r="BM984" i="1" s="1"/>
  <c r="BD984" i="1"/>
  <c r="AU984" i="1"/>
  <c r="AK984" i="1" a="1"/>
  <c r="AK984" i="1" s="1"/>
  <c r="BM983" i="1" a="1"/>
  <c r="BM983" i="1" s="1"/>
  <c r="BD983" i="1"/>
  <c r="AU983" i="1"/>
  <c r="AK983" i="1" a="1"/>
  <c r="AK983" i="1" s="1"/>
  <c r="BM982" i="1" a="1"/>
  <c r="BM982" i="1" s="1"/>
  <c r="BD982" i="1"/>
  <c r="AU982" i="1"/>
  <c r="AK982" i="1" a="1"/>
  <c r="AK982" i="1" s="1"/>
  <c r="BM981" i="1" a="1"/>
  <c r="BM981" i="1" s="1"/>
  <c r="BD981" i="1"/>
  <c r="AU981" i="1"/>
  <c r="AK981" i="1" a="1"/>
  <c r="AK981" i="1" s="1"/>
  <c r="BM980" i="1" a="1"/>
  <c r="BM980" i="1" s="1"/>
  <c r="BD980" i="1"/>
  <c r="AU980" i="1"/>
  <c r="AK980" i="1" a="1"/>
  <c r="AK980" i="1" s="1"/>
  <c r="BM979" i="1" a="1"/>
  <c r="BM979" i="1" s="1"/>
  <c r="BD979" i="1"/>
  <c r="AU979" i="1"/>
  <c r="AK979" i="1" a="1"/>
  <c r="AK979" i="1" s="1"/>
  <c r="BM978" i="1" a="1"/>
  <c r="BM978" i="1" s="1"/>
  <c r="BD978" i="1"/>
  <c r="AU978" i="1"/>
  <c r="AK978" i="1" a="1"/>
  <c r="AK978" i="1" s="1"/>
  <c r="BM977" i="1" a="1"/>
  <c r="BM977" i="1" s="1"/>
  <c r="BD977" i="1"/>
  <c r="AU977" i="1"/>
  <c r="AK977" i="1" a="1"/>
  <c r="AK977" i="1" s="1"/>
  <c r="BM976" i="1" a="1"/>
  <c r="BM976" i="1" s="1"/>
  <c r="BD976" i="1"/>
  <c r="AU976" i="1"/>
  <c r="AK976" i="1" a="1"/>
  <c r="AK976" i="1" s="1"/>
  <c r="BM975" i="1" a="1"/>
  <c r="BM975" i="1" s="1"/>
  <c r="BD975" i="1"/>
  <c r="AU975" i="1"/>
  <c r="AK975" i="1" a="1"/>
  <c r="AK975" i="1" s="1"/>
  <c r="BM974" i="1" a="1"/>
  <c r="BM974" i="1" s="1"/>
  <c r="BD974" i="1"/>
  <c r="AU974" i="1"/>
  <c r="AK974" i="1" a="1"/>
  <c r="AK974" i="1" s="1"/>
  <c r="BM973" i="1" a="1"/>
  <c r="BM973" i="1" s="1"/>
  <c r="BD973" i="1"/>
  <c r="AU973" i="1"/>
  <c r="AK973" i="1" a="1"/>
  <c r="AK973" i="1" s="1"/>
  <c r="BM972" i="1" a="1"/>
  <c r="BM972" i="1" s="1"/>
  <c r="BD972" i="1"/>
  <c r="AU972" i="1"/>
  <c r="AK972" i="1" a="1"/>
  <c r="AK972" i="1" s="1"/>
  <c r="BM971" i="1" a="1"/>
  <c r="BM971" i="1" s="1"/>
  <c r="BD971" i="1"/>
  <c r="AU971" i="1"/>
  <c r="AK971" i="1" a="1"/>
  <c r="AK971" i="1" s="1"/>
  <c r="BM970" i="1" a="1"/>
  <c r="BM970" i="1" s="1"/>
  <c r="BD970" i="1"/>
  <c r="AU970" i="1"/>
  <c r="AK970" i="1" a="1"/>
  <c r="AK970" i="1" s="1"/>
  <c r="BM969" i="1" a="1"/>
  <c r="BM969" i="1" s="1"/>
  <c r="BD969" i="1"/>
  <c r="AU969" i="1"/>
  <c r="AK969" i="1" a="1"/>
  <c r="AK969" i="1" s="1"/>
  <c r="BM968" i="1" a="1"/>
  <c r="BM968" i="1" s="1"/>
  <c r="BD968" i="1"/>
  <c r="AU968" i="1"/>
  <c r="AK968" i="1" a="1"/>
  <c r="AK968" i="1" s="1"/>
  <c r="BM967" i="1" a="1"/>
  <c r="BM967" i="1" s="1"/>
  <c r="BD967" i="1"/>
  <c r="AU967" i="1"/>
  <c r="AK967" i="1" a="1"/>
  <c r="AK967" i="1" s="1"/>
  <c r="BM966" i="1" a="1"/>
  <c r="BM966" i="1" s="1"/>
  <c r="BD966" i="1"/>
  <c r="AU966" i="1"/>
  <c r="AK966" i="1" a="1"/>
  <c r="AK966" i="1" s="1"/>
  <c r="BM965" i="1" a="1"/>
  <c r="BM965" i="1" s="1"/>
  <c r="BD965" i="1"/>
  <c r="AU965" i="1"/>
  <c r="AK965" i="1" a="1"/>
  <c r="AK965" i="1" s="1"/>
  <c r="BM964" i="1" a="1"/>
  <c r="BM964" i="1" s="1"/>
  <c r="BD964" i="1"/>
  <c r="AU964" i="1"/>
  <c r="AK964" i="1" a="1"/>
  <c r="AK964" i="1" s="1"/>
  <c r="BM963" i="1" a="1"/>
  <c r="BM963" i="1" s="1"/>
  <c r="BD963" i="1"/>
  <c r="AU963" i="1"/>
  <c r="AK963" i="1" a="1"/>
  <c r="AK963" i="1" s="1"/>
  <c r="BM962" i="1" a="1"/>
  <c r="BM962" i="1" s="1"/>
  <c r="BD962" i="1"/>
  <c r="AU962" i="1"/>
  <c r="AK962" i="1" a="1"/>
  <c r="AK962" i="1" s="1"/>
  <c r="BM961" i="1" a="1"/>
  <c r="BM961" i="1" s="1"/>
  <c r="BD961" i="1"/>
  <c r="AU961" i="1"/>
  <c r="AK961" i="1" a="1"/>
  <c r="AK961" i="1" s="1"/>
  <c r="BM960" i="1" a="1"/>
  <c r="BM960" i="1" s="1"/>
  <c r="BD960" i="1"/>
  <c r="AU960" i="1"/>
  <c r="AK960" i="1" a="1"/>
  <c r="AK960" i="1" s="1"/>
  <c r="BM959" i="1" a="1"/>
  <c r="BM959" i="1" s="1"/>
  <c r="BD959" i="1"/>
  <c r="AU959" i="1"/>
  <c r="AK959" i="1" a="1"/>
  <c r="AK959" i="1" s="1"/>
  <c r="BM958" i="1" a="1"/>
  <c r="BM958" i="1" s="1"/>
  <c r="BD958" i="1"/>
  <c r="AU958" i="1"/>
  <c r="AK958" i="1" a="1"/>
  <c r="AK958" i="1" s="1"/>
  <c r="BM957" i="1" a="1"/>
  <c r="BM957" i="1" s="1"/>
  <c r="BD957" i="1"/>
  <c r="AU957" i="1"/>
  <c r="AK957" i="1" a="1"/>
  <c r="AK957" i="1" s="1"/>
  <c r="BM956" i="1" a="1"/>
  <c r="BM956" i="1" s="1"/>
  <c r="BD956" i="1"/>
  <c r="AU956" i="1"/>
  <c r="AK956" i="1" a="1"/>
  <c r="AK956" i="1" s="1"/>
  <c r="BM955" i="1" a="1"/>
  <c r="BM955" i="1" s="1"/>
  <c r="BD955" i="1"/>
  <c r="AU955" i="1"/>
  <c r="AK955" i="1" a="1"/>
  <c r="AK955" i="1" s="1"/>
  <c r="BM954" i="1" a="1"/>
  <c r="BM954" i="1" s="1"/>
  <c r="BD954" i="1"/>
  <c r="AU954" i="1"/>
  <c r="AK954" i="1" a="1"/>
  <c r="AK954" i="1" s="1"/>
  <c r="BM953" i="1" a="1"/>
  <c r="BM953" i="1" s="1"/>
  <c r="BD953" i="1"/>
  <c r="AU953" i="1"/>
  <c r="AK953" i="1" a="1"/>
  <c r="AK953" i="1" s="1"/>
  <c r="BM952" i="1" a="1"/>
  <c r="BM952" i="1" s="1"/>
  <c r="BD952" i="1"/>
  <c r="AU952" i="1"/>
  <c r="AK952" i="1" a="1"/>
  <c r="AK952" i="1" s="1"/>
  <c r="BM951" i="1" a="1"/>
  <c r="BM951" i="1" s="1"/>
  <c r="BD951" i="1"/>
  <c r="AU951" i="1"/>
  <c r="AK951" i="1" a="1"/>
  <c r="AK951" i="1" s="1"/>
  <c r="BM950" i="1" a="1"/>
  <c r="BM950" i="1" s="1"/>
  <c r="BD950" i="1"/>
  <c r="AU950" i="1"/>
  <c r="AK950" i="1" a="1"/>
  <c r="AK950" i="1" s="1"/>
  <c r="BM949" i="1" a="1"/>
  <c r="BM949" i="1" s="1"/>
  <c r="BD949" i="1"/>
  <c r="AU949" i="1"/>
  <c r="AK949" i="1" a="1"/>
  <c r="AK949" i="1" s="1"/>
  <c r="BM948" i="1" a="1"/>
  <c r="BM948" i="1" s="1"/>
  <c r="BD948" i="1"/>
  <c r="AU948" i="1"/>
  <c r="AK948" i="1" a="1"/>
  <c r="AK948" i="1" s="1"/>
  <c r="BM947" i="1" a="1"/>
  <c r="BM947" i="1" s="1"/>
  <c r="BD947" i="1"/>
  <c r="AU947" i="1"/>
  <c r="AK947" i="1" a="1"/>
  <c r="AK947" i="1" s="1"/>
  <c r="BM946" i="1" a="1"/>
  <c r="BM946" i="1" s="1"/>
  <c r="BD946" i="1"/>
  <c r="AU946" i="1"/>
  <c r="AK946" i="1" a="1"/>
  <c r="AK946" i="1" s="1"/>
  <c r="BM945" i="1" a="1"/>
  <c r="BM945" i="1" s="1"/>
  <c r="BD945" i="1"/>
  <c r="AU945" i="1"/>
  <c r="AK945" i="1" a="1"/>
  <c r="AK945" i="1" s="1"/>
  <c r="BM944" i="1" a="1"/>
  <c r="BM944" i="1" s="1"/>
  <c r="BD944" i="1"/>
  <c r="AU944" i="1"/>
  <c r="AK944" i="1" a="1"/>
  <c r="AK944" i="1" s="1"/>
  <c r="BM943" i="1" a="1"/>
  <c r="BM943" i="1" s="1"/>
  <c r="BD943" i="1"/>
  <c r="AU943" i="1"/>
  <c r="AK943" i="1" a="1"/>
  <c r="AK943" i="1" s="1"/>
  <c r="BM942" i="1" a="1"/>
  <c r="BM942" i="1" s="1"/>
  <c r="BD942" i="1"/>
  <c r="AU942" i="1"/>
  <c r="AK942" i="1" a="1"/>
  <c r="AK942" i="1" s="1"/>
  <c r="BM941" i="1" a="1"/>
  <c r="BM941" i="1" s="1"/>
  <c r="BD941" i="1"/>
  <c r="AU941" i="1"/>
  <c r="AK941" i="1" a="1"/>
  <c r="AK941" i="1" s="1"/>
  <c r="BM940" i="1" a="1"/>
  <c r="BM940" i="1" s="1"/>
  <c r="BD940" i="1"/>
  <c r="AU940" i="1"/>
  <c r="AK940" i="1" a="1"/>
  <c r="AK940" i="1" s="1"/>
  <c r="BM939" i="1" a="1"/>
  <c r="BM939" i="1" s="1"/>
  <c r="BD939" i="1"/>
  <c r="AU939" i="1"/>
  <c r="AK939" i="1" a="1"/>
  <c r="AK939" i="1" s="1"/>
  <c r="BM938" i="1" a="1"/>
  <c r="BM938" i="1" s="1"/>
  <c r="BD938" i="1"/>
  <c r="AU938" i="1"/>
  <c r="AK938" i="1" a="1"/>
  <c r="AK938" i="1" s="1"/>
  <c r="BM937" i="1" a="1"/>
  <c r="BM937" i="1" s="1"/>
  <c r="BD937" i="1"/>
  <c r="AU937" i="1"/>
  <c r="AK937" i="1" a="1"/>
  <c r="AK937" i="1" s="1"/>
  <c r="BM936" i="1" a="1"/>
  <c r="BM936" i="1" s="1"/>
  <c r="BD936" i="1"/>
  <c r="AU936" i="1"/>
  <c r="AK936" i="1" a="1"/>
  <c r="AK936" i="1" s="1"/>
  <c r="BM935" i="1" a="1"/>
  <c r="BM935" i="1" s="1"/>
  <c r="BD935" i="1"/>
  <c r="AU935" i="1"/>
  <c r="AK935" i="1" a="1"/>
  <c r="AK935" i="1" s="1"/>
  <c r="BM934" i="1" a="1"/>
  <c r="BM934" i="1" s="1"/>
  <c r="BD934" i="1"/>
  <c r="AU934" i="1"/>
  <c r="AK934" i="1" a="1"/>
  <c r="AK934" i="1" s="1"/>
  <c r="BM933" i="1" a="1"/>
  <c r="BM933" i="1" s="1"/>
  <c r="BD933" i="1"/>
  <c r="AU933" i="1"/>
  <c r="AK933" i="1" a="1"/>
  <c r="AK933" i="1" s="1"/>
  <c r="BM932" i="1" a="1"/>
  <c r="BM932" i="1" s="1"/>
  <c r="BD932" i="1"/>
  <c r="AU932" i="1"/>
  <c r="AK932" i="1" a="1"/>
  <c r="AK932" i="1" s="1"/>
  <c r="BM931" i="1" a="1"/>
  <c r="BM931" i="1" s="1"/>
  <c r="BD931" i="1"/>
  <c r="AU931" i="1"/>
  <c r="AK931" i="1" a="1"/>
  <c r="AK931" i="1" s="1"/>
  <c r="BM930" i="1" a="1"/>
  <c r="BM930" i="1" s="1"/>
  <c r="BD930" i="1"/>
  <c r="AU930" i="1"/>
  <c r="AK930" i="1" a="1"/>
  <c r="AK930" i="1" s="1"/>
  <c r="BM929" i="1" a="1"/>
  <c r="BM929" i="1" s="1"/>
  <c r="BD929" i="1"/>
  <c r="AU929" i="1"/>
  <c r="AK929" i="1" a="1"/>
  <c r="AK929" i="1" s="1"/>
  <c r="BM928" i="1" a="1"/>
  <c r="BM928" i="1" s="1"/>
  <c r="BD928" i="1"/>
  <c r="AU928" i="1"/>
  <c r="AK928" i="1" a="1"/>
  <c r="AK928" i="1" s="1"/>
  <c r="BM927" i="1" a="1"/>
  <c r="BM927" i="1" s="1"/>
  <c r="BD927" i="1"/>
  <c r="AU927" i="1"/>
  <c r="AK927" i="1" a="1"/>
  <c r="AK927" i="1" s="1"/>
  <c r="BM926" i="1" a="1"/>
  <c r="BM926" i="1" s="1"/>
  <c r="BD926" i="1"/>
  <c r="AU926" i="1"/>
  <c r="AK926" i="1" a="1"/>
  <c r="AK926" i="1" s="1"/>
  <c r="BM925" i="1" a="1"/>
  <c r="BM925" i="1" s="1"/>
  <c r="BD925" i="1"/>
  <c r="AU925" i="1"/>
  <c r="AK925" i="1" a="1"/>
  <c r="AK925" i="1" s="1"/>
  <c r="BM924" i="1" a="1"/>
  <c r="BM924" i="1" s="1"/>
  <c r="BD924" i="1"/>
  <c r="AU924" i="1"/>
  <c r="AK924" i="1" a="1"/>
  <c r="AK924" i="1" s="1"/>
  <c r="BM923" i="1" a="1"/>
  <c r="BM923" i="1" s="1"/>
  <c r="BD923" i="1"/>
  <c r="AU923" i="1"/>
  <c r="AK923" i="1" a="1"/>
  <c r="AK923" i="1" s="1"/>
  <c r="BM922" i="1" a="1"/>
  <c r="BM922" i="1" s="1"/>
  <c r="BD922" i="1"/>
  <c r="AU922" i="1"/>
  <c r="AK922" i="1" a="1"/>
  <c r="AK922" i="1" s="1"/>
  <c r="BM921" i="1" a="1"/>
  <c r="BM921" i="1" s="1"/>
  <c r="BD921" i="1"/>
  <c r="AU921" i="1"/>
  <c r="AK921" i="1" a="1"/>
  <c r="AK921" i="1" s="1"/>
  <c r="BM920" i="1" a="1"/>
  <c r="BM920" i="1" s="1"/>
  <c r="BD920" i="1"/>
  <c r="AU920" i="1"/>
  <c r="AK920" i="1" a="1"/>
  <c r="AK920" i="1" s="1"/>
  <c r="BM919" i="1" a="1"/>
  <c r="BM919" i="1" s="1"/>
  <c r="BD919" i="1"/>
  <c r="AU919" i="1"/>
  <c r="AK919" i="1" a="1"/>
  <c r="AK919" i="1" s="1"/>
  <c r="BM918" i="1" a="1"/>
  <c r="BM918" i="1" s="1"/>
  <c r="BD918" i="1"/>
  <c r="AU918" i="1"/>
  <c r="AK918" i="1" a="1"/>
  <c r="AK918" i="1" s="1"/>
  <c r="BM917" i="1" a="1"/>
  <c r="BM917" i="1" s="1"/>
  <c r="BD917" i="1"/>
  <c r="AU917" i="1"/>
  <c r="AK917" i="1" a="1"/>
  <c r="AK917" i="1" s="1"/>
  <c r="BM916" i="1" a="1"/>
  <c r="BM916" i="1" s="1"/>
  <c r="BD916" i="1"/>
  <c r="AU916" i="1"/>
  <c r="AK916" i="1" a="1"/>
  <c r="AK916" i="1" s="1"/>
  <c r="BM915" i="1" a="1"/>
  <c r="BM915" i="1" s="1"/>
  <c r="BD915" i="1"/>
  <c r="AU915" i="1"/>
  <c r="AK915" i="1" a="1"/>
  <c r="AK915" i="1" s="1"/>
  <c r="BM914" i="1" a="1"/>
  <c r="BM914" i="1" s="1"/>
  <c r="BD914" i="1"/>
  <c r="AU914" i="1"/>
  <c r="AK914" i="1" a="1"/>
  <c r="AK914" i="1" s="1"/>
  <c r="BM913" i="1" a="1"/>
  <c r="BM913" i="1" s="1"/>
  <c r="BD913" i="1"/>
  <c r="AU913" i="1"/>
  <c r="AK913" i="1" a="1"/>
  <c r="AK913" i="1" s="1"/>
  <c r="BM912" i="1" a="1"/>
  <c r="BM912" i="1" s="1"/>
  <c r="BD912" i="1"/>
  <c r="AU912" i="1"/>
  <c r="AK912" i="1" a="1"/>
  <c r="AK912" i="1" s="1"/>
  <c r="BM911" i="1" a="1"/>
  <c r="BM911" i="1" s="1"/>
  <c r="BD911" i="1"/>
  <c r="AU911" i="1"/>
  <c r="AK911" i="1" a="1"/>
  <c r="AK911" i="1" s="1"/>
  <c r="BM910" i="1" a="1"/>
  <c r="BM910" i="1" s="1"/>
  <c r="BD910" i="1"/>
  <c r="AU910" i="1"/>
  <c r="AK910" i="1" a="1"/>
  <c r="AK910" i="1" s="1"/>
  <c r="BM909" i="1" a="1"/>
  <c r="BM909" i="1" s="1"/>
  <c r="BD909" i="1"/>
  <c r="AU909" i="1"/>
  <c r="AK909" i="1" a="1"/>
  <c r="AK909" i="1" s="1"/>
  <c r="BM908" i="1" a="1"/>
  <c r="BM908" i="1" s="1"/>
  <c r="BD908" i="1"/>
  <c r="AU908" i="1"/>
  <c r="AK908" i="1" a="1"/>
  <c r="AK908" i="1" s="1"/>
  <c r="BM907" i="1" a="1"/>
  <c r="BM907" i="1" s="1"/>
  <c r="BD907" i="1"/>
  <c r="AU907" i="1"/>
  <c r="AK907" i="1" a="1"/>
  <c r="AK907" i="1" s="1"/>
  <c r="BM906" i="1" a="1"/>
  <c r="BM906" i="1" s="1"/>
  <c r="BD906" i="1"/>
  <c r="AU906" i="1"/>
  <c r="AK906" i="1" a="1"/>
  <c r="AK906" i="1" s="1"/>
  <c r="BM905" i="1" a="1"/>
  <c r="BM905" i="1" s="1"/>
  <c r="BD905" i="1"/>
  <c r="AU905" i="1"/>
  <c r="AK905" i="1" a="1"/>
  <c r="AK905" i="1" s="1"/>
  <c r="BM904" i="1" a="1"/>
  <c r="BM904" i="1" s="1"/>
  <c r="BD904" i="1"/>
  <c r="AU904" i="1"/>
  <c r="AK904" i="1" a="1"/>
  <c r="AK904" i="1" s="1"/>
  <c r="BM903" i="1" a="1"/>
  <c r="BM903" i="1" s="1"/>
  <c r="BD903" i="1"/>
  <c r="AU903" i="1"/>
  <c r="AK903" i="1" a="1"/>
  <c r="AK903" i="1" s="1"/>
  <c r="BM902" i="1" a="1"/>
  <c r="BM902" i="1" s="1"/>
  <c r="BD902" i="1"/>
  <c r="AU902" i="1"/>
  <c r="AK902" i="1" a="1"/>
  <c r="AK902" i="1" s="1"/>
  <c r="BM901" i="1" a="1"/>
  <c r="BM901" i="1" s="1"/>
  <c r="BD901" i="1"/>
  <c r="AU901" i="1"/>
  <c r="AK901" i="1" a="1"/>
  <c r="AK901" i="1" s="1"/>
  <c r="BM900" i="1" a="1"/>
  <c r="BM900" i="1" s="1"/>
  <c r="BD900" i="1"/>
  <c r="AU900" i="1"/>
  <c r="AK900" i="1" a="1"/>
  <c r="AK900" i="1" s="1"/>
  <c r="BM899" i="1" a="1"/>
  <c r="BM899" i="1" s="1"/>
  <c r="BD899" i="1"/>
  <c r="AU899" i="1"/>
  <c r="AK899" i="1" a="1"/>
  <c r="AK899" i="1" s="1"/>
  <c r="BM898" i="1" a="1"/>
  <c r="BM898" i="1" s="1"/>
  <c r="BD898" i="1"/>
  <c r="AU898" i="1"/>
  <c r="AK898" i="1" a="1"/>
  <c r="AK898" i="1" s="1"/>
  <c r="BM897" i="1" a="1"/>
  <c r="BM897" i="1" s="1"/>
  <c r="BD897" i="1"/>
  <c r="AU897" i="1"/>
  <c r="AK897" i="1" a="1"/>
  <c r="AK897" i="1" s="1"/>
  <c r="BM896" i="1" a="1"/>
  <c r="BM896" i="1" s="1"/>
  <c r="BD896" i="1"/>
  <c r="AU896" i="1"/>
  <c r="AK896" i="1" a="1"/>
  <c r="AK896" i="1" s="1"/>
  <c r="BM895" i="1" a="1"/>
  <c r="BM895" i="1" s="1"/>
  <c r="BD895" i="1"/>
  <c r="AU895" i="1"/>
  <c r="AK895" i="1" a="1"/>
  <c r="AK895" i="1" s="1"/>
  <c r="BM894" i="1" a="1"/>
  <c r="BM894" i="1" s="1"/>
  <c r="BD894" i="1"/>
  <c r="AU894" i="1"/>
  <c r="AK894" i="1" a="1"/>
  <c r="AK894" i="1" s="1"/>
  <c r="BM893" i="1" a="1"/>
  <c r="BM893" i="1" s="1"/>
  <c r="BD893" i="1"/>
  <c r="AU893" i="1"/>
  <c r="AK893" i="1" a="1"/>
  <c r="AK893" i="1" s="1"/>
  <c r="BM892" i="1" a="1"/>
  <c r="BM892" i="1" s="1"/>
  <c r="BD892" i="1"/>
  <c r="AU892" i="1"/>
  <c r="AK892" i="1" a="1"/>
  <c r="AK892" i="1" s="1"/>
  <c r="BM891" i="1" a="1"/>
  <c r="BM891" i="1" s="1"/>
  <c r="BD891" i="1"/>
  <c r="AU891" i="1"/>
  <c r="AK891" i="1" a="1"/>
  <c r="AK891" i="1" s="1"/>
  <c r="BM890" i="1" a="1"/>
  <c r="BM890" i="1" s="1"/>
  <c r="BD890" i="1"/>
  <c r="AU890" i="1"/>
  <c r="AK890" i="1" a="1"/>
  <c r="AK890" i="1" s="1"/>
  <c r="BM889" i="1" a="1"/>
  <c r="BM889" i="1" s="1"/>
  <c r="BD889" i="1"/>
  <c r="AU889" i="1"/>
  <c r="AK889" i="1" a="1"/>
  <c r="AK889" i="1" s="1"/>
  <c r="BM888" i="1" a="1"/>
  <c r="BM888" i="1" s="1"/>
  <c r="BD888" i="1"/>
  <c r="AU888" i="1"/>
  <c r="AK888" i="1" a="1"/>
  <c r="AK888" i="1" s="1"/>
  <c r="BM887" i="1" a="1"/>
  <c r="BM887" i="1" s="1"/>
  <c r="BD887" i="1"/>
  <c r="AU887" i="1"/>
  <c r="AK887" i="1" a="1"/>
  <c r="AK887" i="1" s="1"/>
  <c r="BM886" i="1" a="1"/>
  <c r="BM886" i="1" s="1"/>
  <c r="BD886" i="1"/>
  <c r="AU886" i="1"/>
  <c r="AK886" i="1" a="1"/>
  <c r="AK886" i="1" s="1"/>
  <c r="BM885" i="1" a="1"/>
  <c r="BM885" i="1" s="1"/>
  <c r="BD885" i="1"/>
  <c r="AU885" i="1"/>
  <c r="AK885" i="1" a="1"/>
  <c r="AK885" i="1" s="1"/>
  <c r="BM884" i="1" a="1"/>
  <c r="BM884" i="1" s="1"/>
  <c r="BD884" i="1"/>
  <c r="AU884" i="1"/>
  <c r="AK884" i="1" a="1"/>
  <c r="AK884" i="1" s="1"/>
  <c r="BM883" i="1" a="1"/>
  <c r="BM883" i="1" s="1"/>
  <c r="BD883" i="1"/>
  <c r="AU883" i="1"/>
  <c r="AK883" i="1" a="1"/>
  <c r="AK883" i="1" s="1"/>
  <c r="BM879" i="1" a="1"/>
  <c r="BM879" i="1" s="1"/>
  <c r="BD879" i="1"/>
  <c r="AU879" i="1"/>
  <c r="AK879" i="1" a="1"/>
  <c r="AK879" i="1" s="1"/>
  <c r="BM878" i="1" a="1"/>
  <c r="BM878" i="1" s="1"/>
  <c r="BD878" i="1"/>
  <c r="AU878" i="1"/>
  <c r="AK878" i="1" a="1"/>
  <c r="AK878" i="1" s="1"/>
  <c r="BM877" i="1" a="1"/>
  <c r="BM877" i="1" s="1"/>
  <c r="BD877" i="1"/>
  <c r="AU877" i="1"/>
  <c r="AK877" i="1" a="1"/>
  <c r="AK877" i="1" s="1"/>
  <c r="BM876" i="1" a="1"/>
  <c r="BM876" i="1" s="1"/>
  <c r="BD876" i="1"/>
  <c r="AU876" i="1"/>
  <c r="AK876" i="1" a="1"/>
  <c r="AK876" i="1" s="1"/>
  <c r="BM875" i="1" a="1"/>
  <c r="BM875" i="1" s="1"/>
  <c r="BD875" i="1"/>
  <c r="AU875" i="1"/>
  <c r="AK875" i="1" a="1"/>
  <c r="AK875" i="1" s="1"/>
  <c r="BM871" i="1" a="1"/>
  <c r="BM871" i="1" s="1"/>
  <c r="BD871" i="1"/>
  <c r="AU871" i="1"/>
  <c r="AK871" i="1" a="1"/>
  <c r="AK871" i="1" s="1"/>
  <c r="BM870" i="1" a="1"/>
  <c r="BM870" i="1" s="1"/>
  <c r="BD870" i="1"/>
  <c r="AU870" i="1"/>
  <c r="AK870" i="1" a="1"/>
  <c r="AK870" i="1" s="1"/>
  <c r="BM869" i="1" a="1"/>
  <c r="BM869" i="1" s="1"/>
  <c r="BD869" i="1"/>
  <c r="AU869" i="1"/>
  <c r="AK869" i="1" a="1"/>
  <c r="AK869" i="1" s="1"/>
  <c r="BM868" i="1" a="1"/>
  <c r="BM868" i="1" s="1"/>
  <c r="BD868" i="1"/>
  <c r="AU868" i="1"/>
  <c r="AK868" i="1" a="1"/>
  <c r="AK868" i="1" s="1"/>
  <c r="BM867" i="1" a="1"/>
  <c r="BM867" i="1" s="1"/>
  <c r="BD867" i="1"/>
  <c r="AU867" i="1"/>
  <c r="AK867" i="1" a="1"/>
  <c r="AK867" i="1" s="1"/>
  <c r="BM866" i="1" a="1"/>
  <c r="BM866" i="1" s="1"/>
  <c r="BD866" i="1"/>
  <c r="AU866" i="1"/>
  <c r="AK866" i="1" a="1"/>
  <c r="AK866" i="1" s="1"/>
  <c r="BM865" i="1" a="1"/>
  <c r="BM865" i="1" s="1"/>
  <c r="BD865" i="1"/>
  <c r="AU865" i="1"/>
  <c r="AK865" i="1" a="1"/>
  <c r="AK865" i="1" s="1"/>
  <c r="BM864" i="1" a="1"/>
  <c r="BM864" i="1" s="1"/>
  <c r="BD864" i="1"/>
  <c r="AU864" i="1"/>
  <c r="AK864" i="1" a="1"/>
  <c r="AK864" i="1" s="1"/>
  <c r="BM863" i="1" a="1"/>
  <c r="BM863" i="1" s="1"/>
  <c r="BD863" i="1"/>
  <c r="AU863" i="1"/>
  <c r="AK863" i="1" a="1"/>
  <c r="AK863" i="1" s="1"/>
  <c r="BM862" i="1" a="1"/>
  <c r="BM862" i="1" s="1"/>
  <c r="BD862" i="1"/>
  <c r="AU862" i="1"/>
  <c r="AK862" i="1" a="1"/>
  <c r="AK862" i="1" s="1"/>
  <c r="BM861" i="1" a="1"/>
  <c r="BM861" i="1" s="1"/>
  <c r="BD861" i="1"/>
  <c r="AU861" i="1"/>
  <c r="AK861" i="1" a="1"/>
  <c r="AK861" i="1" s="1"/>
  <c r="BM860" i="1" a="1"/>
  <c r="BM860" i="1" s="1"/>
  <c r="BD860" i="1"/>
  <c r="AU860" i="1"/>
  <c r="AK860" i="1" a="1"/>
  <c r="AK860" i="1" s="1"/>
  <c r="BM859" i="1" a="1"/>
  <c r="BM859" i="1" s="1"/>
  <c r="BD859" i="1"/>
  <c r="AU859" i="1"/>
  <c r="AK859" i="1" a="1"/>
  <c r="AK859" i="1" s="1"/>
  <c r="BM858" i="1" a="1"/>
  <c r="BM858" i="1" s="1"/>
  <c r="BD858" i="1"/>
  <c r="AU858" i="1"/>
  <c r="AK858" i="1" a="1"/>
  <c r="AK858" i="1" s="1"/>
  <c r="BM857" i="1" a="1"/>
  <c r="BM857" i="1" s="1"/>
  <c r="BD857" i="1"/>
  <c r="AU857" i="1"/>
  <c r="AK857" i="1" a="1"/>
  <c r="AK857" i="1" s="1"/>
  <c r="BM856" i="1" a="1"/>
  <c r="BM856" i="1" s="1"/>
  <c r="BD856" i="1"/>
  <c r="AU856" i="1"/>
  <c r="AK856" i="1" a="1"/>
  <c r="AK856" i="1" s="1"/>
  <c r="BM855" i="1" a="1"/>
  <c r="BM855" i="1" s="1"/>
  <c r="BD855" i="1"/>
  <c r="AU855" i="1"/>
  <c r="AK855" i="1" a="1"/>
  <c r="AK855" i="1" s="1"/>
  <c r="BM854" i="1" a="1"/>
  <c r="BM854" i="1" s="1"/>
  <c r="BD854" i="1"/>
  <c r="AU854" i="1"/>
  <c r="AK854" i="1" a="1"/>
  <c r="AK854" i="1" s="1"/>
  <c r="BM853" i="1" a="1"/>
  <c r="BM853" i="1" s="1"/>
  <c r="BD853" i="1"/>
  <c r="AU853" i="1"/>
  <c r="AK853" i="1" a="1"/>
  <c r="AK853" i="1" s="1"/>
  <c r="BM852" i="1" a="1"/>
  <c r="BM852" i="1" s="1"/>
  <c r="BD852" i="1"/>
  <c r="AU852" i="1"/>
  <c r="AK852" i="1" a="1"/>
  <c r="AK852" i="1" s="1"/>
  <c r="BM851" i="1" a="1"/>
  <c r="BM851" i="1" s="1"/>
  <c r="BD851" i="1"/>
  <c r="AU851" i="1"/>
  <c r="AK851" i="1" a="1"/>
  <c r="AK851" i="1" s="1"/>
  <c r="BM850" i="1" a="1"/>
  <c r="BM850" i="1" s="1"/>
  <c r="BD850" i="1"/>
  <c r="AU850" i="1"/>
  <c r="AK850" i="1" a="1"/>
  <c r="AK850" i="1" s="1"/>
  <c r="BM849" i="1" a="1"/>
  <c r="BM849" i="1" s="1"/>
  <c r="BD849" i="1"/>
  <c r="AU849" i="1"/>
  <c r="AK849" i="1" a="1"/>
  <c r="AK849" i="1" s="1"/>
  <c r="BM848" i="1" a="1"/>
  <c r="BM848" i="1" s="1"/>
  <c r="BD848" i="1"/>
  <c r="AU848" i="1"/>
  <c r="AK848" i="1" a="1"/>
  <c r="AK848" i="1" s="1"/>
  <c r="BM847" i="1" a="1"/>
  <c r="BM847" i="1" s="1"/>
  <c r="BD847" i="1"/>
  <c r="AU847" i="1"/>
  <c r="AK847" i="1" a="1"/>
  <c r="AK847" i="1" s="1"/>
  <c r="BM846" i="1" a="1"/>
  <c r="BM846" i="1" s="1"/>
  <c r="BD846" i="1"/>
  <c r="AU846" i="1"/>
  <c r="AK846" i="1" a="1"/>
  <c r="AK846" i="1" s="1"/>
  <c r="BM845" i="1" a="1"/>
  <c r="BM845" i="1" s="1"/>
  <c r="BD845" i="1"/>
  <c r="AU845" i="1"/>
  <c r="AK845" i="1" a="1"/>
  <c r="AK845" i="1" s="1"/>
  <c r="BM844" i="1" a="1"/>
  <c r="BM844" i="1" s="1"/>
  <c r="BD844" i="1"/>
  <c r="AU844" i="1"/>
  <c r="AK844" i="1" a="1"/>
  <c r="AK844" i="1" s="1"/>
  <c r="BM843" i="1" a="1"/>
  <c r="BM843" i="1" s="1"/>
  <c r="BD843" i="1"/>
  <c r="AU843" i="1"/>
  <c r="AK843" i="1" a="1"/>
  <c r="AK843" i="1" s="1"/>
  <c r="BM842" i="1" a="1"/>
  <c r="BM842" i="1" s="1"/>
  <c r="BD842" i="1"/>
  <c r="AU842" i="1"/>
  <c r="AK842" i="1" a="1"/>
  <c r="AK842" i="1" s="1"/>
  <c r="BM841" i="1" a="1"/>
  <c r="BM841" i="1" s="1"/>
  <c r="BD841" i="1"/>
  <c r="AU841" i="1"/>
  <c r="AK841" i="1" a="1"/>
  <c r="AK841" i="1" s="1"/>
  <c r="BM840" i="1" a="1"/>
  <c r="BM840" i="1" s="1"/>
  <c r="BD840" i="1"/>
  <c r="AU840" i="1"/>
  <c r="AK840" i="1" a="1"/>
  <c r="AK840" i="1" s="1"/>
  <c r="BM839" i="1" a="1"/>
  <c r="BM839" i="1" s="1"/>
  <c r="BD839" i="1"/>
  <c r="AU839" i="1"/>
  <c r="AK839" i="1" a="1"/>
  <c r="AK839" i="1" s="1"/>
  <c r="BM838" i="1" a="1"/>
  <c r="BM838" i="1" s="1"/>
  <c r="BD838" i="1"/>
  <c r="AU838" i="1"/>
  <c r="AK838" i="1" a="1"/>
  <c r="AK838" i="1" s="1"/>
  <c r="BM837" i="1" a="1"/>
  <c r="BM837" i="1" s="1"/>
  <c r="BD837" i="1"/>
  <c r="AU837" i="1"/>
  <c r="AK837" i="1" a="1"/>
  <c r="AK837" i="1" s="1"/>
  <c r="BM836" i="1" a="1"/>
  <c r="BM836" i="1" s="1"/>
  <c r="BD836" i="1"/>
  <c r="AU836" i="1"/>
  <c r="AK836" i="1" a="1"/>
  <c r="AK836" i="1" s="1"/>
  <c r="BM835" i="1" a="1"/>
  <c r="BM835" i="1" s="1"/>
  <c r="BD835" i="1"/>
  <c r="AU835" i="1"/>
  <c r="AK835" i="1" a="1"/>
  <c r="AK835" i="1" s="1"/>
  <c r="BM834" i="1" a="1"/>
  <c r="BM834" i="1" s="1"/>
  <c r="BD834" i="1"/>
  <c r="AU834" i="1"/>
  <c r="AK834" i="1" a="1"/>
  <c r="AK834" i="1" s="1"/>
  <c r="BM833" i="1" a="1"/>
  <c r="BM833" i="1" s="1"/>
  <c r="BD833" i="1"/>
  <c r="AU833" i="1"/>
  <c r="AK833" i="1" a="1"/>
  <c r="AK833" i="1" s="1"/>
  <c r="BM832" i="1" a="1"/>
  <c r="BM832" i="1" s="1"/>
  <c r="BD832" i="1"/>
  <c r="AU832" i="1"/>
  <c r="AK832" i="1" a="1"/>
  <c r="AK832" i="1" s="1"/>
  <c r="BM831" i="1" a="1"/>
  <c r="BM831" i="1" s="1"/>
  <c r="BD831" i="1"/>
  <c r="AU831" i="1"/>
  <c r="AK831" i="1" a="1"/>
  <c r="AK831" i="1" s="1"/>
  <c r="BM830" i="1" a="1"/>
  <c r="BM830" i="1" s="1"/>
  <c r="BD830" i="1"/>
  <c r="AU830" i="1"/>
  <c r="AK830" i="1" a="1"/>
  <c r="AK830" i="1" s="1"/>
  <c r="BM829" i="1" a="1"/>
  <c r="BM829" i="1" s="1"/>
  <c r="BD829" i="1"/>
  <c r="AU829" i="1"/>
  <c r="AK829" i="1" a="1"/>
  <c r="AK829" i="1" s="1"/>
  <c r="BM828" i="1" a="1"/>
  <c r="BM828" i="1" s="1"/>
  <c r="BD828" i="1"/>
  <c r="AU828" i="1"/>
  <c r="AK828" i="1" a="1"/>
  <c r="AK828" i="1" s="1"/>
  <c r="BM827" i="1" a="1"/>
  <c r="BM827" i="1" s="1"/>
  <c r="BD827" i="1"/>
  <c r="AU827" i="1"/>
  <c r="AK827" i="1" a="1"/>
  <c r="AK827" i="1" s="1"/>
  <c r="BM826" i="1" a="1"/>
  <c r="BM826" i="1" s="1"/>
  <c r="BD826" i="1"/>
  <c r="AU826" i="1"/>
  <c r="AK826" i="1" a="1"/>
  <c r="AK826" i="1" s="1"/>
  <c r="BM825" i="1" a="1"/>
  <c r="BM825" i="1" s="1"/>
  <c r="BD825" i="1"/>
  <c r="AU825" i="1"/>
  <c r="AK825" i="1" a="1"/>
  <c r="AK825" i="1" s="1"/>
  <c r="BM824" i="1" a="1"/>
  <c r="BM824" i="1" s="1"/>
  <c r="BD824" i="1"/>
  <c r="AU824" i="1"/>
  <c r="AK824" i="1" a="1"/>
  <c r="AK824" i="1" s="1"/>
  <c r="BM823" i="1" a="1"/>
  <c r="BM823" i="1" s="1"/>
  <c r="BD823" i="1"/>
  <c r="AU823" i="1"/>
  <c r="AK823" i="1" a="1"/>
  <c r="AK823" i="1" s="1"/>
  <c r="BM822" i="1" a="1"/>
  <c r="BM822" i="1" s="1"/>
  <c r="BD822" i="1"/>
  <c r="AU822" i="1"/>
  <c r="AK822" i="1" a="1"/>
  <c r="AK822" i="1" s="1"/>
  <c r="BM821" i="1" a="1"/>
  <c r="BM821" i="1" s="1"/>
  <c r="BD821" i="1"/>
  <c r="AU821" i="1"/>
  <c r="AK821" i="1" a="1"/>
  <c r="AK821" i="1" s="1"/>
  <c r="BM820" i="1" a="1"/>
  <c r="BM820" i="1" s="1"/>
  <c r="BD820" i="1"/>
  <c r="AU820" i="1"/>
  <c r="AK820" i="1" a="1"/>
  <c r="AK820" i="1" s="1"/>
  <c r="BM819" i="1" a="1"/>
  <c r="BM819" i="1" s="1"/>
  <c r="BD819" i="1"/>
  <c r="AU819" i="1"/>
  <c r="AK819" i="1" a="1"/>
  <c r="AK819" i="1" s="1"/>
  <c r="BM818" i="1" a="1"/>
  <c r="BM818" i="1" s="1"/>
  <c r="BD818" i="1"/>
  <c r="AU818" i="1"/>
  <c r="AK818" i="1" a="1"/>
  <c r="AK818" i="1" s="1"/>
  <c r="BM817" i="1" a="1"/>
  <c r="BM817" i="1" s="1"/>
  <c r="BD817" i="1"/>
  <c r="AU817" i="1"/>
  <c r="AK817" i="1" a="1"/>
  <c r="AK817" i="1" s="1"/>
  <c r="BM816" i="1" a="1"/>
  <c r="BM816" i="1" s="1"/>
  <c r="BD816" i="1"/>
  <c r="AU816" i="1"/>
  <c r="AK816" i="1" a="1"/>
  <c r="AK816" i="1" s="1"/>
  <c r="BM815" i="1" a="1"/>
  <c r="BM815" i="1" s="1"/>
  <c r="BD815" i="1"/>
  <c r="AU815" i="1"/>
  <c r="AK815" i="1" a="1"/>
  <c r="AK815" i="1" s="1"/>
  <c r="BM814" i="1" a="1"/>
  <c r="BM814" i="1" s="1"/>
  <c r="BD814" i="1"/>
  <c r="AU814" i="1"/>
  <c r="AK814" i="1" a="1"/>
  <c r="AK814" i="1" s="1"/>
  <c r="BM813" i="1" a="1"/>
  <c r="BM813" i="1" s="1"/>
  <c r="BD813" i="1"/>
  <c r="AU813" i="1"/>
  <c r="AK813" i="1" a="1"/>
  <c r="AK813" i="1" s="1"/>
  <c r="BM812" i="1" a="1"/>
  <c r="BM812" i="1" s="1"/>
  <c r="BD812" i="1"/>
  <c r="AU812" i="1"/>
  <c r="AK812" i="1" a="1"/>
  <c r="AK812" i="1" s="1"/>
  <c r="BM811" i="1" a="1"/>
  <c r="BM811" i="1" s="1"/>
  <c r="BD811" i="1"/>
  <c r="AU811" i="1"/>
  <c r="AK811" i="1" a="1"/>
  <c r="AK811" i="1" s="1"/>
  <c r="BM810" i="1" a="1"/>
  <c r="BM810" i="1" s="1"/>
  <c r="BD810" i="1"/>
  <c r="AU810" i="1"/>
  <c r="AK810" i="1" a="1"/>
  <c r="AK810" i="1" s="1"/>
  <c r="BM809" i="1" a="1"/>
  <c r="BM809" i="1" s="1"/>
  <c r="BD809" i="1"/>
  <c r="AU809" i="1"/>
  <c r="AK809" i="1" a="1"/>
  <c r="AK809" i="1" s="1"/>
  <c r="BM808" i="1" a="1"/>
  <c r="BM808" i="1" s="1"/>
  <c r="BD808" i="1"/>
  <c r="AU808" i="1"/>
  <c r="AK808" i="1" a="1"/>
  <c r="AK808" i="1" s="1"/>
  <c r="BM807" i="1" a="1"/>
  <c r="BM807" i="1" s="1"/>
  <c r="BD807" i="1"/>
  <c r="AU807" i="1"/>
  <c r="AK807" i="1" a="1"/>
  <c r="AK807" i="1" s="1"/>
  <c r="BM803" i="1" a="1"/>
  <c r="BM803" i="1" s="1"/>
  <c r="BD803" i="1"/>
  <c r="AU803" i="1"/>
  <c r="AK803" i="1" a="1"/>
  <c r="AK803" i="1" s="1"/>
  <c r="BM802" i="1" a="1"/>
  <c r="BM802" i="1" s="1"/>
  <c r="BD802" i="1"/>
  <c r="AU802" i="1"/>
  <c r="AK802" i="1" a="1"/>
  <c r="AK802" i="1" s="1"/>
  <c r="BM801" i="1" a="1"/>
  <c r="BM801" i="1" s="1"/>
  <c r="BD801" i="1"/>
  <c r="AU801" i="1"/>
  <c r="AK801" i="1" a="1"/>
  <c r="AK801" i="1" s="1"/>
  <c r="BM800" i="1" a="1"/>
  <c r="BM800" i="1" s="1"/>
  <c r="BD800" i="1"/>
  <c r="AU800" i="1"/>
  <c r="AK800" i="1" a="1"/>
  <c r="AK800" i="1" s="1"/>
  <c r="BM799" i="1" a="1"/>
  <c r="BM799" i="1" s="1"/>
  <c r="BD799" i="1"/>
  <c r="AU799" i="1"/>
  <c r="AK799" i="1" a="1"/>
  <c r="AK799" i="1" s="1"/>
  <c r="BM798" i="1" a="1"/>
  <c r="BM798" i="1" s="1"/>
  <c r="BD798" i="1"/>
  <c r="AU798" i="1"/>
  <c r="AK798" i="1" a="1"/>
  <c r="AK798" i="1" s="1"/>
  <c r="BM797" i="1" a="1"/>
  <c r="BM797" i="1" s="1"/>
  <c r="BD797" i="1"/>
  <c r="AU797" i="1"/>
  <c r="AK797" i="1" a="1"/>
  <c r="AK797" i="1" s="1"/>
  <c r="BM796" i="1" a="1"/>
  <c r="BM796" i="1" s="1"/>
  <c r="BD796" i="1"/>
  <c r="AU796" i="1"/>
  <c r="AK796" i="1" a="1"/>
  <c r="AK796" i="1" s="1"/>
  <c r="BM795" i="1" a="1"/>
  <c r="BM795" i="1" s="1"/>
  <c r="BD795" i="1"/>
  <c r="AU795" i="1"/>
  <c r="AK795" i="1" a="1"/>
  <c r="AK795" i="1" s="1"/>
  <c r="BM794" i="1" a="1"/>
  <c r="BM794" i="1" s="1"/>
  <c r="BD794" i="1"/>
  <c r="AU794" i="1"/>
  <c r="AK794" i="1" a="1"/>
  <c r="AK794" i="1" s="1"/>
  <c r="BM793" i="1" a="1"/>
  <c r="BM793" i="1" s="1"/>
  <c r="BD793" i="1"/>
  <c r="AU793" i="1"/>
  <c r="AK793" i="1" a="1"/>
  <c r="AK793" i="1" s="1"/>
  <c r="BM792" i="1" a="1"/>
  <c r="BM792" i="1" s="1"/>
  <c r="BD792" i="1"/>
  <c r="AU792" i="1"/>
  <c r="AK792" i="1" a="1"/>
  <c r="AK792" i="1" s="1"/>
  <c r="BM791" i="1" a="1"/>
  <c r="BM791" i="1" s="1"/>
  <c r="BD791" i="1"/>
  <c r="AU791" i="1"/>
  <c r="AK791" i="1" a="1"/>
  <c r="AK791" i="1" s="1"/>
  <c r="BM790" i="1" a="1"/>
  <c r="BM790" i="1" s="1"/>
  <c r="BD790" i="1"/>
  <c r="AU790" i="1"/>
  <c r="AK790" i="1" a="1"/>
  <c r="AK790" i="1" s="1"/>
  <c r="BM789" i="1" a="1"/>
  <c r="BM789" i="1" s="1"/>
  <c r="BD789" i="1"/>
  <c r="AU789" i="1"/>
  <c r="AK789" i="1" a="1"/>
  <c r="AK789" i="1" s="1"/>
  <c r="BM788" i="1" a="1"/>
  <c r="BM788" i="1" s="1"/>
  <c r="BD788" i="1"/>
  <c r="AU788" i="1"/>
  <c r="AK788" i="1" a="1"/>
  <c r="AK788" i="1" s="1"/>
  <c r="BM787" i="1" a="1"/>
  <c r="BM787" i="1" s="1"/>
  <c r="BD787" i="1"/>
  <c r="AU787" i="1"/>
  <c r="AK787" i="1" a="1"/>
  <c r="AK787" i="1" s="1"/>
  <c r="BM786" i="1" a="1"/>
  <c r="BM786" i="1" s="1"/>
  <c r="BD786" i="1"/>
  <c r="AU786" i="1"/>
  <c r="AK786" i="1" a="1"/>
  <c r="AK786" i="1" s="1"/>
  <c r="BM785" i="1" a="1"/>
  <c r="BM785" i="1" s="1"/>
  <c r="BD785" i="1"/>
  <c r="AU785" i="1"/>
  <c r="AK785" i="1" a="1"/>
  <c r="AK785" i="1" s="1"/>
  <c r="BM784" i="1" a="1"/>
  <c r="BM784" i="1" s="1"/>
  <c r="BD784" i="1"/>
  <c r="AU784" i="1"/>
  <c r="AK784" i="1" a="1"/>
  <c r="AK784" i="1" s="1"/>
  <c r="BM783" i="1" a="1"/>
  <c r="BM783" i="1" s="1"/>
  <c r="BD783" i="1"/>
  <c r="AU783" i="1"/>
  <c r="AK783" i="1" a="1"/>
  <c r="AK783" i="1" s="1"/>
  <c r="BM782" i="1" a="1"/>
  <c r="BM782" i="1" s="1"/>
  <c r="BD782" i="1"/>
  <c r="AU782" i="1"/>
  <c r="AK782" i="1" a="1"/>
  <c r="AK782" i="1" s="1"/>
  <c r="BM781" i="1" a="1"/>
  <c r="BM781" i="1" s="1"/>
  <c r="BD781" i="1"/>
  <c r="AU781" i="1"/>
  <c r="AK781" i="1" a="1"/>
  <c r="AK781" i="1" s="1"/>
  <c r="BM780" i="1" a="1"/>
  <c r="BM780" i="1" s="1"/>
  <c r="BD780" i="1"/>
  <c r="AU780" i="1"/>
  <c r="AK780" i="1" a="1"/>
  <c r="AK780" i="1" s="1"/>
  <c r="BM779" i="1" a="1"/>
  <c r="BM779" i="1" s="1"/>
  <c r="BD779" i="1"/>
  <c r="AU779" i="1"/>
  <c r="AK779" i="1" a="1"/>
  <c r="AK779" i="1" s="1"/>
  <c r="BM778" i="1" a="1"/>
  <c r="BM778" i="1" s="1"/>
  <c r="BD778" i="1"/>
  <c r="AU778" i="1"/>
  <c r="AK778" i="1" a="1"/>
  <c r="AK778" i="1" s="1"/>
  <c r="BM777" i="1" a="1"/>
  <c r="BM777" i="1" s="1"/>
  <c r="BD777" i="1"/>
  <c r="AU777" i="1"/>
  <c r="AK777" i="1" a="1"/>
  <c r="AK777" i="1" s="1"/>
  <c r="BM776" i="1" a="1"/>
  <c r="BM776" i="1" s="1"/>
  <c r="BD776" i="1"/>
  <c r="AU776" i="1"/>
  <c r="AK776" i="1" a="1"/>
  <c r="AK776" i="1" s="1"/>
  <c r="BM775" i="1" a="1"/>
  <c r="BM775" i="1" s="1"/>
  <c r="BD775" i="1"/>
  <c r="AU775" i="1"/>
  <c r="AK775" i="1" a="1"/>
  <c r="AK775" i="1" s="1"/>
  <c r="BM774" i="1" a="1"/>
  <c r="BM774" i="1" s="1"/>
  <c r="BD774" i="1"/>
  <c r="AU774" i="1"/>
  <c r="AK774" i="1" a="1"/>
  <c r="AK774" i="1" s="1"/>
  <c r="BM773" i="1" a="1"/>
  <c r="BM773" i="1" s="1"/>
  <c r="BD773" i="1"/>
  <c r="AU773" i="1"/>
  <c r="AK773" i="1" a="1"/>
  <c r="AK773" i="1" s="1"/>
  <c r="BM772" i="1" a="1"/>
  <c r="BM772" i="1" s="1"/>
  <c r="BD772" i="1"/>
  <c r="AU772" i="1"/>
  <c r="AK772" i="1" a="1"/>
  <c r="AK772" i="1" s="1"/>
  <c r="BM771" i="1" a="1"/>
  <c r="BM771" i="1" s="1"/>
  <c r="BD771" i="1"/>
  <c r="AU771" i="1"/>
  <c r="AK771" i="1" a="1"/>
  <c r="AK771" i="1" s="1"/>
  <c r="BM770" i="1" a="1"/>
  <c r="BM770" i="1" s="1"/>
  <c r="BD770" i="1"/>
  <c r="AU770" i="1"/>
  <c r="AK770" i="1" a="1"/>
  <c r="AK770" i="1" s="1"/>
  <c r="BM769" i="1" a="1"/>
  <c r="BM769" i="1" s="1"/>
  <c r="BD769" i="1"/>
  <c r="AU769" i="1"/>
  <c r="AK769" i="1" a="1"/>
  <c r="AK769" i="1" s="1"/>
  <c r="BM768" i="1" a="1"/>
  <c r="BM768" i="1" s="1"/>
  <c r="BD768" i="1"/>
  <c r="AU768" i="1"/>
  <c r="AK768" i="1" a="1"/>
  <c r="AK768" i="1" s="1"/>
  <c r="BM767" i="1" a="1"/>
  <c r="BM767" i="1" s="1"/>
  <c r="BD767" i="1"/>
  <c r="AU767" i="1"/>
  <c r="AK767" i="1" a="1"/>
  <c r="AK767" i="1" s="1"/>
  <c r="BM766" i="1" a="1"/>
  <c r="BM766" i="1" s="1"/>
  <c r="BD766" i="1"/>
  <c r="AU766" i="1"/>
  <c r="AK766" i="1" a="1"/>
  <c r="AK766" i="1" s="1"/>
  <c r="BM765" i="1" a="1"/>
  <c r="BM765" i="1" s="1"/>
  <c r="BD765" i="1"/>
  <c r="AU765" i="1"/>
  <c r="AK765" i="1" a="1"/>
  <c r="AK765" i="1" s="1"/>
  <c r="BM764" i="1" a="1"/>
  <c r="BM764" i="1" s="1"/>
  <c r="BD764" i="1"/>
  <c r="AU764" i="1"/>
  <c r="AK764" i="1" a="1"/>
  <c r="AK764" i="1" s="1"/>
  <c r="BM763" i="1" a="1"/>
  <c r="BM763" i="1" s="1"/>
  <c r="BD763" i="1"/>
  <c r="AU763" i="1"/>
  <c r="AK763" i="1" a="1"/>
  <c r="AK763" i="1" s="1"/>
  <c r="BM762" i="1" a="1"/>
  <c r="BM762" i="1" s="1"/>
  <c r="BD762" i="1"/>
  <c r="AU762" i="1"/>
  <c r="AK762" i="1" a="1"/>
  <c r="AK762" i="1" s="1"/>
  <c r="BM761" i="1" a="1"/>
  <c r="BM761" i="1" s="1"/>
  <c r="BD761" i="1"/>
  <c r="AU761" i="1"/>
  <c r="AK761" i="1" a="1"/>
  <c r="AK761" i="1" s="1"/>
  <c r="BM760" i="1" a="1"/>
  <c r="BM760" i="1" s="1"/>
  <c r="BD760" i="1"/>
  <c r="AU760" i="1"/>
  <c r="AK760" i="1" a="1"/>
  <c r="AK760" i="1" s="1"/>
  <c r="BM759" i="1" a="1"/>
  <c r="BM759" i="1" s="1"/>
  <c r="BD759" i="1"/>
  <c r="AU759" i="1"/>
  <c r="AK759" i="1" a="1"/>
  <c r="AK759" i="1" s="1"/>
  <c r="BM758" i="1" a="1"/>
  <c r="BM758" i="1" s="1"/>
  <c r="BD758" i="1"/>
  <c r="AU758" i="1"/>
  <c r="AK758" i="1" a="1"/>
  <c r="AK758" i="1" s="1"/>
  <c r="BM757" i="1" a="1"/>
  <c r="BM757" i="1" s="1"/>
  <c r="BD757" i="1"/>
  <c r="AU757" i="1"/>
  <c r="AK757" i="1" a="1"/>
  <c r="AK757" i="1" s="1"/>
  <c r="BM756" i="1" a="1"/>
  <c r="BM756" i="1" s="1"/>
  <c r="BD756" i="1"/>
  <c r="AU756" i="1"/>
  <c r="AK756" i="1" a="1"/>
  <c r="AK756" i="1" s="1"/>
  <c r="BM755" i="1" a="1"/>
  <c r="BM755" i="1" s="1"/>
  <c r="BD755" i="1"/>
  <c r="AU755" i="1"/>
  <c r="AK755" i="1" a="1"/>
  <c r="AK755" i="1" s="1"/>
  <c r="BM754" i="1" a="1"/>
  <c r="BM754" i="1" s="1"/>
  <c r="BD754" i="1"/>
  <c r="AU754" i="1"/>
  <c r="AK754" i="1" a="1"/>
  <c r="AK754" i="1" s="1"/>
  <c r="BM753" i="1" a="1"/>
  <c r="BM753" i="1" s="1"/>
  <c r="BD753" i="1"/>
  <c r="AU753" i="1"/>
  <c r="AK753" i="1" a="1"/>
  <c r="AK753" i="1" s="1"/>
  <c r="BM752" i="1" a="1"/>
  <c r="BM752" i="1" s="1"/>
  <c r="BD752" i="1"/>
  <c r="AU752" i="1"/>
  <c r="AK752" i="1" a="1"/>
  <c r="AK752" i="1" s="1"/>
  <c r="BM751" i="1" a="1"/>
  <c r="BM751" i="1" s="1"/>
  <c r="BD751" i="1"/>
  <c r="AU751" i="1"/>
  <c r="AK751" i="1" a="1"/>
  <c r="AK751" i="1" s="1"/>
  <c r="BM750" i="1" a="1"/>
  <c r="BM750" i="1" s="1"/>
  <c r="BD750" i="1"/>
  <c r="AU750" i="1"/>
  <c r="AK750" i="1" a="1"/>
  <c r="AK750" i="1" s="1"/>
  <c r="BM749" i="1" a="1"/>
  <c r="BM749" i="1" s="1"/>
  <c r="BD749" i="1"/>
  <c r="AU749" i="1"/>
  <c r="AK749" i="1" a="1"/>
  <c r="AK749" i="1" s="1"/>
  <c r="BM748" i="1" a="1"/>
  <c r="BM748" i="1" s="1"/>
  <c r="BD748" i="1"/>
  <c r="AU748" i="1"/>
  <c r="AK748" i="1" a="1"/>
  <c r="AK748" i="1" s="1"/>
  <c r="BM747" i="1" a="1"/>
  <c r="BM747" i="1" s="1"/>
  <c r="BD747" i="1"/>
  <c r="AU747" i="1"/>
  <c r="AK747" i="1" a="1"/>
  <c r="AK747" i="1" s="1"/>
  <c r="BM746" i="1" a="1"/>
  <c r="BM746" i="1" s="1"/>
  <c r="BD746" i="1"/>
  <c r="AU746" i="1"/>
  <c r="AK746" i="1" a="1"/>
  <c r="AK746" i="1" s="1"/>
  <c r="BM745" i="1" a="1"/>
  <c r="BM745" i="1" s="1"/>
  <c r="BD745" i="1"/>
  <c r="AU745" i="1"/>
  <c r="AK745" i="1" a="1"/>
  <c r="AK745" i="1" s="1"/>
  <c r="BM744" i="1" a="1"/>
  <c r="BM744" i="1" s="1"/>
  <c r="BD744" i="1"/>
  <c r="AU744" i="1"/>
  <c r="AK744" i="1" a="1"/>
  <c r="AK744" i="1" s="1"/>
  <c r="BM743" i="1" a="1"/>
  <c r="BM743" i="1" s="1"/>
  <c r="BD743" i="1"/>
  <c r="AU743" i="1"/>
  <c r="AK743" i="1" a="1"/>
  <c r="AK743" i="1" s="1"/>
  <c r="BM742" i="1" a="1"/>
  <c r="BM742" i="1" s="1"/>
  <c r="BD742" i="1"/>
  <c r="AU742" i="1"/>
  <c r="AK742" i="1" a="1"/>
  <c r="AK742" i="1" s="1"/>
  <c r="BM741" i="1" a="1"/>
  <c r="BM741" i="1" s="1"/>
  <c r="BD741" i="1"/>
  <c r="AU741" i="1"/>
  <c r="AK741" i="1" a="1"/>
  <c r="AK741" i="1" s="1"/>
  <c r="BM740" i="1" a="1"/>
  <c r="BM740" i="1" s="1"/>
  <c r="BD740" i="1"/>
  <c r="AU740" i="1"/>
  <c r="AK740" i="1" a="1"/>
  <c r="AK740" i="1" s="1"/>
  <c r="BM739" i="1" a="1"/>
  <c r="BM739" i="1" s="1"/>
  <c r="BD739" i="1"/>
  <c r="AU739" i="1"/>
  <c r="AK739" i="1" a="1"/>
  <c r="AK739" i="1" s="1"/>
  <c r="BM735" i="1" a="1"/>
  <c r="BM735" i="1" s="1"/>
  <c r="BD735" i="1"/>
  <c r="AU735" i="1"/>
  <c r="AK735" i="1" a="1"/>
  <c r="AK735" i="1" s="1"/>
  <c r="BM734" i="1" a="1"/>
  <c r="BM734" i="1" s="1"/>
  <c r="BD734" i="1"/>
  <c r="AU734" i="1"/>
  <c r="AK734" i="1" a="1"/>
  <c r="AK734" i="1" s="1"/>
  <c r="BM733" i="1" a="1"/>
  <c r="BM733" i="1" s="1"/>
  <c r="BD733" i="1"/>
  <c r="AU733" i="1"/>
  <c r="AK733" i="1" a="1"/>
  <c r="AK733" i="1" s="1"/>
  <c r="BM732" i="1" a="1"/>
  <c r="BM732" i="1" s="1"/>
  <c r="BD732" i="1"/>
  <c r="AU732" i="1"/>
  <c r="AK732" i="1" a="1"/>
  <c r="AK732" i="1" s="1"/>
  <c r="BM731" i="1" a="1"/>
  <c r="BM731" i="1" s="1"/>
  <c r="BD731" i="1"/>
  <c r="AU731" i="1"/>
  <c r="AK731" i="1" a="1"/>
  <c r="AK731" i="1" s="1"/>
  <c r="BM730" i="1" a="1"/>
  <c r="BM730" i="1" s="1"/>
  <c r="BD730" i="1"/>
  <c r="AU730" i="1"/>
  <c r="AK730" i="1" a="1"/>
  <c r="AK730" i="1" s="1"/>
  <c r="BM729" i="1" a="1"/>
  <c r="BM729" i="1" s="1"/>
  <c r="BD729" i="1"/>
  <c r="AU729" i="1"/>
  <c r="AK729" i="1" a="1"/>
  <c r="AK729" i="1" s="1"/>
  <c r="BM728" i="1" a="1"/>
  <c r="BM728" i="1" s="1"/>
  <c r="BD728" i="1"/>
  <c r="AU728" i="1"/>
  <c r="AK728" i="1" a="1"/>
  <c r="AK728" i="1" s="1"/>
  <c r="BM727" i="1" a="1"/>
  <c r="BM727" i="1" s="1"/>
  <c r="BD727" i="1"/>
  <c r="AU727" i="1"/>
  <c r="AK727" i="1" a="1"/>
  <c r="AK727" i="1" s="1"/>
  <c r="BM726" i="1" a="1"/>
  <c r="BM726" i="1" s="1"/>
  <c r="BD726" i="1"/>
  <c r="AU726" i="1"/>
  <c r="AK726" i="1" a="1"/>
  <c r="AK726" i="1" s="1"/>
  <c r="BM725" i="1" a="1"/>
  <c r="BM725" i="1" s="1"/>
  <c r="BD725" i="1"/>
  <c r="AU725" i="1"/>
  <c r="AK725" i="1" a="1"/>
  <c r="AK725" i="1" s="1"/>
  <c r="BM724" i="1" a="1"/>
  <c r="BM724" i="1" s="1"/>
  <c r="BD724" i="1"/>
  <c r="AU724" i="1"/>
  <c r="AK724" i="1" a="1"/>
  <c r="AK724" i="1" s="1"/>
  <c r="BM723" i="1" a="1"/>
  <c r="BM723" i="1" s="1"/>
  <c r="BD723" i="1"/>
  <c r="AU723" i="1"/>
  <c r="AK723" i="1" a="1"/>
  <c r="AK723" i="1" s="1"/>
  <c r="BM722" i="1" a="1"/>
  <c r="BM722" i="1" s="1"/>
  <c r="BD722" i="1"/>
  <c r="AU722" i="1"/>
  <c r="AK722" i="1" a="1"/>
  <c r="AK722" i="1" s="1"/>
  <c r="BM721" i="1" a="1"/>
  <c r="BM721" i="1" s="1"/>
  <c r="BD721" i="1"/>
  <c r="AU721" i="1"/>
  <c r="AK721" i="1" a="1"/>
  <c r="AK721" i="1" s="1"/>
  <c r="BM720" i="1" a="1"/>
  <c r="BM720" i="1" s="1"/>
  <c r="BD720" i="1"/>
  <c r="AU720" i="1"/>
  <c r="AK720" i="1" a="1"/>
  <c r="AK720" i="1" s="1"/>
  <c r="BM719" i="1" a="1"/>
  <c r="BM719" i="1" s="1"/>
  <c r="BD719" i="1"/>
  <c r="AU719" i="1"/>
  <c r="AK719" i="1" a="1"/>
  <c r="AK719" i="1" s="1"/>
  <c r="BM718" i="1" a="1"/>
  <c r="BM718" i="1" s="1"/>
  <c r="BD718" i="1"/>
  <c r="AU718" i="1"/>
  <c r="AK718" i="1" a="1"/>
  <c r="AK718" i="1" s="1"/>
  <c r="BM717" i="1" a="1"/>
  <c r="BM717" i="1" s="1"/>
  <c r="BD717" i="1"/>
  <c r="AU717" i="1"/>
  <c r="AK717" i="1" a="1"/>
  <c r="AK717" i="1" s="1"/>
  <c r="BM716" i="1" a="1"/>
  <c r="BM716" i="1" s="1"/>
  <c r="BD716" i="1"/>
  <c r="AU716" i="1"/>
  <c r="AK716" i="1" a="1"/>
  <c r="AK716" i="1" s="1"/>
  <c r="BM715" i="1" a="1"/>
  <c r="BM715" i="1" s="1"/>
  <c r="BD715" i="1"/>
  <c r="AU715" i="1"/>
  <c r="AK715" i="1" a="1"/>
  <c r="AK715" i="1" s="1"/>
  <c r="BM714" i="1" a="1"/>
  <c r="BM714" i="1" s="1"/>
  <c r="BD714" i="1"/>
  <c r="AU714" i="1"/>
  <c r="AK714" i="1" a="1"/>
  <c r="AK714" i="1" s="1"/>
  <c r="BM713" i="1" a="1"/>
  <c r="BM713" i="1" s="1"/>
  <c r="BD713" i="1"/>
  <c r="AU713" i="1"/>
  <c r="AK713" i="1" a="1"/>
  <c r="AK713" i="1" s="1"/>
  <c r="BM712" i="1" a="1"/>
  <c r="BM712" i="1" s="1"/>
  <c r="BD712" i="1"/>
  <c r="AU712" i="1"/>
  <c r="AK712" i="1" a="1"/>
  <c r="AK712" i="1" s="1"/>
  <c r="BM711" i="1" a="1"/>
  <c r="BM711" i="1" s="1"/>
  <c r="BD711" i="1"/>
  <c r="AU711" i="1"/>
  <c r="AK711" i="1" a="1"/>
  <c r="AK711" i="1" s="1"/>
  <c r="BM710" i="1" a="1"/>
  <c r="BM710" i="1" s="1"/>
  <c r="BD710" i="1"/>
  <c r="AU710" i="1"/>
  <c r="AK710" i="1" a="1"/>
  <c r="AK710" i="1" s="1"/>
  <c r="BM709" i="1" a="1"/>
  <c r="BM709" i="1" s="1"/>
  <c r="BD709" i="1"/>
  <c r="AU709" i="1"/>
  <c r="AK709" i="1" a="1"/>
  <c r="AK709" i="1" s="1"/>
  <c r="BM708" i="1" a="1"/>
  <c r="BM708" i="1" s="1"/>
  <c r="BD708" i="1"/>
  <c r="AU708" i="1"/>
  <c r="AK708" i="1" a="1"/>
  <c r="AK708" i="1" s="1"/>
  <c r="BM707" i="1" a="1"/>
  <c r="BM707" i="1" s="1"/>
  <c r="BD707" i="1"/>
  <c r="AU707" i="1"/>
  <c r="AK707" i="1" a="1"/>
  <c r="AK707" i="1" s="1"/>
  <c r="BM706" i="1" a="1"/>
  <c r="BM706" i="1" s="1"/>
  <c r="BD706" i="1"/>
  <c r="AU706" i="1"/>
  <c r="AK706" i="1" a="1"/>
  <c r="AK706" i="1" s="1"/>
  <c r="BM705" i="1" a="1"/>
  <c r="BM705" i="1" s="1"/>
  <c r="BD705" i="1"/>
  <c r="AU705" i="1"/>
  <c r="AK705" i="1" a="1"/>
  <c r="AK705" i="1" s="1"/>
  <c r="BM704" i="1" a="1"/>
  <c r="BM704" i="1" s="1"/>
  <c r="BD704" i="1"/>
  <c r="AU704" i="1"/>
  <c r="AK704" i="1" a="1"/>
  <c r="AK704" i="1" s="1"/>
  <c r="BM703" i="1" a="1"/>
  <c r="BM703" i="1" s="1"/>
  <c r="BD703" i="1"/>
  <c r="AU703" i="1"/>
  <c r="AK703" i="1" a="1"/>
  <c r="AK703" i="1" s="1"/>
  <c r="BM702" i="1" a="1"/>
  <c r="BM702" i="1" s="1"/>
  <c r="BD702" i="1"/>
  <c r="AU702" i="1"/>
  <c r="AK702" i="1" a="1"/>
  <c r="AK702" i="1" s="1"/>
  <c r="BM701" i="1" a="1"/>
  <c r="BM701" i="1" s="1"/>
  <c r="BD701" i="1"/>
  <c r="AU701" i="1"/>
  <c r="AK701" i="1" a="1"/>
  <c r="AK701" i="1" s="1"/>
  <c r="BM700" i="1" a="1"/>
  <c r="BM700" i="1" s="1"/>
  <c r="BD700" i="1"/>
  <c r="AU700" i="1"/>
  <c r="AK700" i="1" a="1"/>
  <c r="AK700" i="1" s="1"/>
  <c r="BM699" i="1" a="1"/>
  <c r="BM699" i="1" s="1"/>
  <c r="BD699" i="1"/>
  <c r="AU699" i="1"/>
  <c r="AK699" i="1" a="1"/>
  <c r="AK699" i="1" s="1"/>
  <c r="BM698" i="1" a="1"/>
  <c r="BM698" i="1" s="1"/>
  <c r="BD698" i="1"/>
  <c r="AU698" i="1"/>
  <c r="AK698" i="1" a="1"/>
  <c r="AK698" i="1" s="1"/>
  <c r="BM697" i="1" a="1"/>
  <c r="BM697" i="1" s="1"/>
  <c r="BD697" i="1"/>
  <c r="AU697" i="1"/>
  <c r="AK697" i="1" a="1"/>
  <c r="AK697" i="1" s="1"/>
  <c r="BM696" i="1" a="1"/>
  <c r="BM696" i="1" s="1"/>
  <c r="BD696" i="1"/>
  <c r="AU696" i="1"/>
  <c r="AK696" i="1" a="1"/>
  <c r="AK696" i="1" s="1"/>
  <c r="BM695" i="1" a="1"/>
  <c r="BM695" i="1" s="1"/>
  <c r="BD695" i="1"/>
  <c r="AU695" i="1"/>
  <c r="AK695" i="1" a="1"/>
  <c r="AK695" i="1" s="1"/>
  <c r="BM694" i="1" a="1"/>
  <c r="BM694" i="1" s="1"/>
  <c r="BD694" i="1"/>
  <c r="AU694" i="1"/>
  <c r="AK694" i="1" a="1"/>
  <c r="AK694" i="1" s="1"/>
  <c r="BM693" i="1" a="1"/>
  <c r="BM693" i="1" s="1"/>
  <c r="BD693" i="1"/>
  <c r="AU693" i="1"/>
  <c r="AK693" i="1" a="1"/>
  <c r="AK693" i="1" s="1"/>
  <c r="BM692" i="1" a="1"/>
  <c r="BM692" i="1" s="1"/>
  <c r="BD692" i="1"/>
  <c r="AU692" i="1"/>
  <c r="AK692" i="1" a="1"/>
  <c r="AK692" i="1" s="1"/>
  <c r="BM691" i="1" a="1"/>
  <c r="BM691" i="1" s="1"/>
  <c r="BD691" i="1"/>
  <c r="AU691" i="1"/>
  <c r="AK691" i="1" a="1"/>
  <c r="AK691" i="1" s="1"/>
  <c r="BM690" i="1" a="1"/>
  <c r="BM690" i="1" s="1"/>
  <c r="BD690" i="1"/>
  <c r="AU690" i="1"/>
  <c r="AK690" i="1" a="1"/>
  <c r="AK690" i="1" s="1"/>
  <c r="BM689" i="1" a="1"/>
  <c r="BM689" i="1" s="1"/>
  <c r="BD689" i="1"/>
  <c r="AU689" i="1"/>
  <c r="AK689" i="1" a="1"/>
  <c r="AK689" i="1" s="1"/>
  <c r="BM688" i="1" a="1"/>
  <c r="BM688" i="1" s="1"/>
  <c r="BD688" i="1"/>
  <c r="AU688" i="1"/>
  <c r="AK688" i="1" a="1"/>
  <c r="AK688" i="1" s="1"/>
  <c r="BM687" i="1" a="1"/>
  <c r="BM687" i="1" s="1"/>
  <c r="BD687" i="1"/>
  <c r="AU687" i="1"/>
  <c r="AK687" i="1" a="1"/>
  <c r="AK687" i="1" s="1"/>
  <c r="BM686" i="1" a="1"/>
  <c r="BM686" i="1" s="1"/>
  <c r="BD686" i="1"/>
  <c r="AU686" i="1"/>
  <c r="AK686" i="1" a="1"/>
  <c r="AK686" i="1" s="1"/>
  <c r="BM685" i="1" a="1"/>
  <c r="BM685" i="1" s="1"/>
  <c r="BD685" i="1"/>
  <c r="AU685" i="1"/>
  <c r="AK685" i="1" a="1"/>
  <c r="AK685" i="1" s="1"/>
  <c r="BM684" i="1" a="1"/>
  <c r="BM684" i="1" s="1"/>
  <c r="BD684" i="1"/>
  <c r="AU684" i="1"/>
  <c r="AK684" i="1" a="1"/>
  <c r="AK684" i="1" s="1"/>
  <c r="BM683" i="1" a="1"/>
  <c r="BM683" i="1" s="1"/>
  <c r="BD683" i="1"/>
  <c r="AU683" i="1"/>
  <c r="AK683" i="1" a="1"/>
  <c r="AK683" i="1" s="1"/>
  <c r="BM682" i="1" a="1"/>
  <c r="BM682" i="1" s="1"/>
  <c r="BD682" i="1"/>
  <c r="AU682" i="1"/>
  <c r="AK682" i="1" a="1"/>
  <c r="AK682" i="1" s="1"/>
  <c r="BM681" i="1" a="1"/>
  <c r="BM681" i="1" s="1"/>
  <c r="BD681" i="1"/>
  <c r="AU681" i="1"/>
  <c r="AK681" i="1" a="1"/>
  <c r="AK681" i="1" s="1"/>
  <c r="BM680" i="1" a="1"/>
  <c r="BM680" i="1" s="1"/>
  <c r="BD680" i="1"/>
  <c r="AU680" i="1"/>
  <c r="AK680" i="1" a="1"/>
  <c r="AK680" i="1" s="1"/>
  <c r="BM679" i="1" a="1"/>
  <c r="BM679" i="1" s="1"/>
  <c r="BD679" i="1"/>
  <c r="AU679" i="1"/>
  <c r="AK679" i="1" a="1"/>
  <c r="AK679" i="1" s="1"/>
  <c r="BM678" i="1" a="1"/>
  <c r="BM678" i="1" s="1"/>
  <c r="BD678" i="1"/>
  <c r="AU678" i="1"/>
  <c r="AK678" i="1" a="1"/>
  <c r="AK678" i="1" s="1"/>
  <c r="BM677" i="1" a="1"/>
  <c r="BM677" i="1" s="1"/>
  <c r="BD677" i="1"/>
  <c r="AU677" i="1"/>
  <c r="AK677" i="1" a="1"/>
  <c r="AK677" i="1" s="1"/>
  <c r="BM676" i="1" a="1"/>
  <c r="BM676" i="1" s="1"/>
  <c r="BD676" i="1"/>
  <c r="AU676" i="1"/>
  <c r="AK676" i="1" a="1"/>
  <c r="AK676" i="1" s="1"/>
  <c r="BM675" i="1" a="1"/>
  <c r="BM675" i="1" s="1"/>
  <c r="BD675" i="1"/>
  <c r="AU675" i="1"/>
  <c r="AK675" i="1" a="1"/>
  <c r="AK675" i="1" s="1"/>
  <c r="BM674" i="1" a="1"/>
  <c r="BM674" i="1" s="1"/>
  <c r="BD674" i="1"/>
  <c r="AU674" i="1"/>
  <c r="AK674" i="1" a="1"/>
  <c r="AK674" i="1" s="1"/>
  <c r="BM673" i="1" a="1"/>
  <c r="BM673" i="1" s="1"/>
  <c r="BD673" i="1"/>
  <c r="AU673" i="1"/>
  <c r="AK673" i="1" a="1"/>
  <c r="AK673" i="1" s="1"/>
  <c r="BM672" i="1" a="1"/>
  <c r="BM672" i="1" s="1"/>
  <c r="BD672" i="1"/>
  <c r="AU672" i="1"/>
  <c r="AK672" i="1" a="1"/>
  <c r="AK672" i="1" s="1"/>
  <c r="BM671" i="1" a="1"/>
  <c r="BM671" i="1" s="1"/>
  <c r="BD671" i="1"/>
  <c r="AU671" i="1"/>
  <c r="AK671" i="1" a="1"/>
  <c r="AK671" i="1" s="1"/>
  <c r="BM667" i="1" a="1"/>
  <c r="BM667" i="1" s="1"/>
  <c r="BD667" i="1"/>
  <c r="AU667" i="1"/>
  <c r="AK667" i="1" a="1"/>
  <c r="AK667" i="1" s="1"/>
  <c r="BM666" i="1" a="1"/>
  <c r="BM666" i="1" s="1"/>
  <c r="BD666" i="1"/>
  <c r="AU666" i="1"/>
  <c r="AK666" i="1" a="1"/>
  <c r="AK666" i="1" s="1"/>
  <c r="BM665" i="1" a="1"/>
  <c r="BM665" i="1" s="1"/>
  <c r="BD665" i="1"/>
  <c r="AU665" i="1"/>
  <c r="AK665" i="1" a="1"/>
  <c r="AK665" i="1" s="1"/>
  <c r="BM664" i="1" a="1"/>
  <c r="BM664" i="1" s="1"/>
  <c r="BD664" i="1"/>
  <c r="AU664" i="1"/>
  <c r="AK664" i="1" a="1"/>
  <c r="AK664" i="1" s="1"/>
  <c r="BM663" i="1" a="1"/>
  <c r="BM663" i="1" s="1"/>
  <c r="BD663" i="1"/>
  <c r="AU663" i="1"/>
  <c r="AK663" i="1" a="1"/>
  <c r="AK663" i="1" s="1"/>
  <c r="BM662" i="1" a="1"/>
  <c r="BM662" i="1" s="1"/>
  <c r="BD662" i="1"/>
  <c r="AU662" i="1"/>
  <c r="AK662" i="1" a="1"/>
  <c r="AK662" i="1" s="1"/>
  <c r="BM661" i="1" a="1"/>
  <c r="BM661" i="1" s="1"/>
  <c r="BD661" i="1"/>
  <c r="AU661" i="1"/>
  <c r="AK661" i="1" a="1"/>
  <c r="AK661" i="1" s="1"/>
  <c r="BM660" i="1" a="1"/>
  <c r="BM660" i="1" s="1"/>
  <c r="BD660" i="1"/>
  <c r="AU660" i="1"/>
  <c r="AK660" i="1" a="1"/>
  <c r="AK660" i="1" s="1"/>
  <c r="BM659" i="1" a="1"/>
  <c r="BM659" i="1" s="1"/>
  <c r="BD659" i="1"/>
  <c r="AU659" i="1"/>
  <c r="AK659" i="1" a="1"/>
  <c r="AK659" i="1" s="1"/>
  <c r="BM658" i="1" a="1"/>
  <c r="BM658" i="1" s="1"/>
  <c r="BD658" i="1"/>
  <c r="AU658" i="1"/>
  <c r="AK658" i="1" a="1"/>
  <c r="AK658" i="1" s="1"/>
  <c r="BM657" i="1" a="1"/>
  <c r="BM657" i="1" s="1"/>
  <c r="BD657" i="1"/>
  <c r="AU657" i="1"/>
  <c r="AK657" i="1" a="1"/>
  <c r="AK657" i="1" s="1"/>
  <c r="BM656" i="1" a="1"/>
  <c r="BM656" i="1" s="1"/>
  <c r="BD656" i="1"/>
  <c r="AU656" i="1"/>
  <c r="AK656" i="1" a="1"/>
  <c r="AK656" i="1" s="1"/>
  <c r="BM655" i="1" a="1"/>
  <c r="BM655" i="1" s="1"/>
  <c r="BD655" i="1"/>
  <c r="AU655" i="1"/>
  <c r="AK655" i="1" a="1"/>
  <c r="AK655" i="1" s="1"/>
  <c r="BM654" i="1" a="1"/>
  <c r="BM654" i="1" s="1"/>
  <c r="BD654" i="1"/>
  <c r="AU654" i="1"/>
  <c r="AK654" i="1" a="1"/>
  <c r="AK654" i="1" s="1"/>
  <c r="BM653" i="1" a="1"/>
  <c r="BM653" i="1" s="1"/>
  <c r="BD653" i="1"/>
  <c r="AU653" i="1"/>
  <c r="AK653" i="1" a="1"/>
  <c r="AK653" i="1" s="1"/>
  <c r="BM652" i="1" a="1"/>
  <c r="BM652" i="1" s="1"/>
  <c r="BD652" i="1"/>
  <c r="AU652" i="1"/>
  <c r="AK652" i="1" a="1"/>
  <c r="AK652" i="1" s="1"/>
  <c r="BM651" i="1" a="1"/>
  <c r="BM651" i="1" s="1"/>
  <c r="BD651" i="1"/>
  <c r="AU651" i="1"/>
  <c r="AK651" i="1" a="1"/>
  <c r="AK651" i="1" s="1"/>
  <c r="BM650" i="1" a="1"/>
  <c r="BM650" i="1" s="1"/>
  <c r="BD650" i="1"/>
  <c r="AU650" i="1"/>
  <c r="AK650" i="1" a="1"/>
  <c r="AK650" i="1" s="1"/>
  <c r="BM649" i="1" a="1"/>
  <c r="BM649" i="1" s="1"/>
  <c r="BD649" i="1"/>
  <c r="AU649" i="1"/>
  <c r="AK649" i="1" a="1"/>
  <c r="AK649" i="1" s="1"/>
  <c r="BM648" i="1" a="1"/>
  <c r="BM648" i="1" s="1"/>
  <c r="BD648" i="1"/>
  <c r="AU648" i="1"/>
  <c r="AK648" i="1" a="1"/>
  <c r="AK648" i="1" s="1"/>
  <c r="BM647" i="1" a="1"/>
  <c r="BM647" i="1" s="1"/>
  <c r="BD647" i="1"/>
  <c r="AU647" i="1"/>
  <c r="AK647" i="1" a="1"/>
  <c r="AK647" i="1" s="1"/>
  <c r="BM646" i="1" a="1"/>
  <c r="BM646" i="1" s="1"/>
  <c r="BD646" i="1"/>
  <c r="AU646" i="1"/>
  <c r="AK646" i="1" a="1"/>
  <c r="AK646" i="1" s="1"/>
  <c r="BM645" i="1" a="1"/>
  <c r="BM645" i="1" s="1"/>
  <c r="BD645" i="1"/>
  <c r="AU645" i="1"/>
  <c r="AK645" i="1" a="1"/>
  <c r="AK645" i="1" s="1"/>
  <c r="BM644" i="1" a="1"/>
  <c r="BM644" i="1" s="1"/>
  <c r="BD644" i="1"/>
  <c r="AU644" i="1"/>
  <c r="AK644" i="1" a="1"/>
  <c r="AK644" i="1" s="1"/>
  <c r="BM643" i="1" a="1"/>
  <c r="BM643" i="1" s="1"/>
  <c r="BD643" i="1"/>
  <c r="AU643" i="1"/>
  <c r="AK643" i="1" a="1"/>
  <c r="AK643" i="1" s="1"/>
  <c r="BM642" i="1" a="1"/>
  <c r="BM642" i="1" s="1"/>
  <c r="BD642" i="1"/>
  <c r="AU642" i="1"/>
  <c r="AK642" i="1" a="1"/>
  <c r="AK642" i="1" s="1"/>
  <c r="BM641" i="1" a="1"/>
  <c r="BM641" i="1" s="1"/>
  <c r="BD641" i="1"/>
  <c r="AU641" i="1"/>
  <c r="AK641" i="1" a="1"/>
  <c r="AK641" i="1" s="1"/>
  <c r="BM640" i="1" a="1"/>
  <c r="BM640" i="1" s="1"/>
  <c r="BD640" i="1"/>
  <c r="AU640" i="1"/>
  <c r="AK640" i="1" a="1"/>
  <c r="AK640" i="1" s="1"/>
  <c r="BM639" i="1" a="1"/>
  <c r="BM639" i="1" s="1"/>
  <c r="BD639" i="1"/>
  <c r="AU639" i="1"/>
  <c r="AK639" i="1" a="1"/>
  <c r="AK639" i="1" s="1"/>
  <c r="BM638" i="1" a="1"/>
  <c r="BM638" i="1" s="1"/>
  <c r="BD638" i="1"/>
  <c r="AU638" i="1"/>
  <c r="AK638" i="1" a="1"/>
  <c r="AK638" i="1" s="1"/>
  <c r="BM637" i="1" a="1"/>
  <c r="BM637" i="1" s="1"/>
  <c r="BD637" i="1"/>
  <c r="AU637" i="1"/>
  <c r="AK637" i="1" a="1"/>
  <c r="AK637" i="1" s="1"/>
  <c r="BM636" i="1" a="1"/>
  <c r="BM636" i="1" s="1"/>
  <c r="BD636" i="1"/>
  <c r="AU636" i="1"/>
  <c r="AK636" i="1" a="1"/>
  <c r="AK636" i="1" s="1"/>
  <c r="AF1218" i="1"/>
  <c r="AC1218" i="1"/>
  <c r="AB1218" i="1"/>
  <c r="AS1218" i="1"/>
  <c r="AF1217" i="1"/>
  <c r="AC1217" i="1"/>
  <c r="AB1217" i="1"/>
  <c r="AS1217" i="1"/>
  <c r="AF1216" i="1"/>
  <c r="AC1216" i="1"/>
  <c r="AB1216" i="1"/>
  <c r="AS1216" i="1"/>
  <c r="AF1215" i="1"/>
  <c r="AC1215" i="1"/>
  <c r="AB1215" i="1"/>
  <c r="AS1215" i="1"/>
  <c r="AF1214" i="1"/>
  <c r="AC1214" i="1"/>
  <c r="AB1214" i="1"/>
  <c r="AS1214" i="1"/>
  <c r="AF1213" i="1"/>
  <c r="AC1213" i="1"/>
  <c r="AB1213" i="1"/>
  <c r="AS1213" i="1"/>
  <c r="AF1212" i="1"/>
  <c r="AC1212" i="1"/>
  <c r="AB1212" i="1"/>
  <c r="AS1212" i="1"/>
  <c r="AF1211" i="1"/>
  <c r="AC1211" i="1"/>
  <c r="AB1211" i="1"/>
  <c r="AS1211" i="1"/>
  <c r="AF1210" i="1"/>
  <c r="AC1210" i="1"/>
  <c r="AB1210" i="1"/>
  <c r="AS1210" i="1"/>
  <c r="AF1209" i="1"/>
  <c r="AC1209" i="1"/>
  <c r="AB1209" i="1"/>
  <c r="AS1209" i="1"/>
  <c r="AF1208" i="1"/>
  <c r="AC1208" i="1"/>
  <c r="AB1208" i="1"/>
  <c r="AS1208" i="1"/>
  <c r="O1208" i="1"/>
  <c r="AF1207" i="1"/>
  <c r="AC1207" i="1"/>
  <c r="AB1207" i="1"/>
  <c r="AS1207" i="1"/>
  <c r="O1207" i="1"/>
  <c r="AF1206" i="1"/>
  <c r="AC1206" i="1"/>
  <c r="AB1206" i="1"/>
  <c r="AS1206" i="1"/>
  <c r="O1206" i="1"/>
  <c r="AF1205" i="1"/>
  <c r="AC1205" i="1"/>
  <c r="AB1205" i="1"/>
  <c r="AS1205" i="1"/>
  <c r="O1205" i="1"/>
  <c r="AF1204" i="1"/>
  <c r="AC1204" i="1"/>
  <c r="AB1204" i="1"/>
  <c r="AS1204" i="1"/>
  <c r="O1204" i="1"/>
  <c r="AF1203" i="1"/>
  <c r="AC1203" i="1"/>
  <c r="AB1203" i="1"/>
  <c r="AS1203" i="1"/>
  <c r="O1203" i="1"/>
  <c r="AF1202" i="1"/>
  <c r="AC1202" i="1"/>
  <c r="AB1202" i="1"/>
  <c r="AS1202" i="1"/>
  <c r="O1202" i="1"/>
  <c r="AF1201" i="1"/>
  <c r="AC1201" i="1"/>
  <c r="AB1201" i="1"/>
  <c r="AS1201" i="1"/>
  <c r="O1201" i="1"/>
  <c r="AF1200" i="1"/>
  <c r="AC1200" i="1"/>
  <c r="AB1200" i="1"/>
  <c r="AS1200" i="1"/>
  <c r="O1200" i="1"/>
  <c r="AF1199" i="1"/>
  <c r="AC1199" i="1"/>
  <c r="AB1199" i="1"/>
  <c r="AS1199" i="1"/>
  <c r="AF1198" i="1"/>
  <c r="AC1198" i="1"/>
  <c r="AB1198" i="1"/>
  <c r="AS1198" i="1"/>
  <c r="AF1197" i="1"/>
  <c r="AC1197" i="1"/>
  <c r="AB1197" i="1"/>
  <c r="AS1197" i="1"/>
  <c r="AF1196" i="1"/>
  <c r="AC1196" i="1"/>
  <c r="AB1196" i="1"/>
  <c r="AS1196" i="1"/>
  <c r="AF1195" i="1"/>
  <c r="AC1195" i="1"/>
  <c r="AB1195" i="1"/>
  <c r="AS1195" i="1"/>
  <c r="AF1194" i="1"/>
  <c r="AC1194" i="1"/>
  <c r="AB1194" i="1"/>
  <c r="AS1194" i="1"/>
  <c r="AF1193" i="1"/>
  <c r="AC1193" i="1"/>
  <c r="AB1193" i="1"/>
  <c r="AS1193" i="1"/>
  <c r="AF1192" i="1"/>
  <c r="AC1192" i="1"/>
  <c r="AB1192" i="1"/>
  <c r="AS1192" i="1"/>
  <c r="AF1191" i="1"/>
  <c r="AC1191" i="1"/>
  <c r="AB1191" i="1"/>
  <c r="AS1191" i="1"/>
  <c r="AF1190" i="1"/>
  <c r="AC1190" i="1"/>
  <c r="AB1190" i="1"/>
  <c r="AS1190" i="1"/>
  <c r="AF1189" i="1"/>
  <c r="AC1189" i="1"/>
  <c r="AB1189" i="1"/>
  <c r="AS1189" i="1"/>
  <c r="O1189" i="1"/>
  <c r="AF1188" i="1"/>
  <c r="AC1188" i="1"/>
  <c r="AB1188" i="1"/>
  <c r="AS1188" i="1"/>
  <c r="AF1187" i="1"/>
  <c r="AC1187" i="1"/>
  <c r="AB1187" i="1"/>
  <c r="AS1187" i="1"/>
  <c r="AF1186" i="1"/>
  <c r="AC1186" i="1"/>
  <c r="AB1186" i="1"/>
  <c r="AS1186" i="1"/>
  <c r="O1186" i="1"/>
  <c r="AF1185" i="1"/>
  <c r="AC1185" i="1"/>
  <c r="AB1185" i="1"/>
  <c r="AS1185" i="1"/>
  <c r="AF1184" i="1"/>
  <c r="AC1184" i="1"/>
  <c r="AB1184" i="1"/>
  <c r="AS1184" i="1"/>
  <c r="AF1183" i="1"/>
  <c r="AC1183" i="1"/>
  <c r="AB1183" i="1"/>
  <c r="AS1183" i="1"/>
  <c r="AF1182" i="1"/>
  <c r="AC1182" i="1"/>
  <c r="AB1182" i="1"/>
  <c r="AS1182" i="1"/>
  <c r="AF1181" i="1"/>
  <c r="AC1181" i="1"/>
  <c r="AB1181" i="1"/>
  <c r="AS1181" i="1"/>
  <c r="AF1180" i="1"/>
  <c r="AC1180" i="1"/>
  <c r="AB1180" i="1"/>
  <c r="AS1180" i="1"/>
  <c r="AF1179" i="1"/>
  <c r="AC1179" i="1"/>
  <c r="AB1179" i="1"/>
  <c r="AS1179" i="1"/>
  <c r="AF1178" i="1"/>
  <c r="AC1178" i="1"/>
  <c r="AB1178" i="1"/>
  <c r="AS1178" i="1"/>
  <c r="AF1177" i="1"/>
  <c r="AC1177" i="1"/>
  <c r="AB1177" i="1"/>
  <c r="AS1177" i="1"/>
  <c r="AF1176" i="1"/>
  <c r="AC1176" i="1"/>
  <c r="AB1176" i="1"/>
  <c r="AS1176" i="1"/>
  <c r="AF1175" i="1"/>
  <c r="AC1175" i="1"/>
  <c r="AB1175" i="1"/>
  <c r="AS1175" i="1"/>
  <c r="AF1174" i="1"/>
  <c r="AC1174" i="1"/>
  <c r="AB1174" i="1"/>
  <c r="AS1174" i="1"/>
  <c r="AF1173" i="1"/>
  <c r="AC1173" i="1"/>
  <c r="AB1173" i="1"/>
  <c r="AS1173" i="1"/>
  <c r="AF1172" i="1"/>
  <c r="AC1172" i="1"/>
  <c r="AB1172" i="1"/>
  <c r="AS1172" i="1"/>
  <c r="AF1171" i="1"/>
  <c r="AC1171" i="1"/>
  <c r="AB1171" i="1"/>
  <c r="AS1171" i="1"/>
  <c r="AF1170" i="1"/>
  <c r="AC1170" i="1"/>
  <c r="AB1170" i="1"/>
  <c r="AS1170" i="1"/>
  <c r="AF1169" i="1"/>
  <c r="AC1169" i="1"/>
  <c r="AB1169" i="1"/>
  <c r="AS1169" i="1"/>
  <c r="AF1168" i="1"/>
  <c r="AC1168" i="1"/>
  <c r="AB1168" i="1"/>
  <c r="AS1168" i="1"/>
  <c r="AF1167" i="1"/>
  <c r="AC1167" i="1"/>
  <c r="AB1167" i="1"/>
  <c r="AS1167" i="1"/>
  <c r="AF1166" i="1"/>
  <c r="AC1166" i="1"/>
  <c r="AB1166" i="1"/>
  <c r="AS1166" i="1"/>
  <c r="AF1165" i="1"/>
  <c r="AC1165" i="1"/>
  <c r="AB1165" i="1"/>
  <c r="AS1165" i="1"/>
  <c r="AF1164" i="1"/>
  <c r="AC1164" i="1"/>
  <c r="AB1164" i="1"/>
  <c r="AS1164" i="1"/>
  <c r="AF1163" i="1"/>
  <c r="AC1163" i="1"/>
  <c r="AB1163" i="1"/>
  <c r="AS1163" i="1"/>
  <c r="AF1162" i="1"/>
  <c r="AC1162" i="1"/>
  <c r="AB1162" i="1"/>
  <c r="AS1162" i="1"/>
  <c r="AF1161" i="1"/>
  <c r="AC1161" i="1"/>
  <c r="AB1161" i="1"/>
  <c r="AS1161" i="1"/>
  <c r="AF1160" i="1"/>
  <c r="AC1160" i="1"/>
  <c r="AB1160" i="1"/>
  <c r="AS1160" i="1"/>
  <c r="AF1159" i="1"/>
  <c r="AC1159" i="1"/>
  <c r="AB1159" i="1"/>
  <c r="AS1159" i="1"/>
  <c r="O1159" i="1"/>
  <c r="AF1158" i="1"/>
  <c r="AC1158" i="1"/>
  <c r="AB1158" i="1"/>
  <c r="AS1158" i="1"/>
  <c r="O1158" i="1"/>
  <c r="AF1157" i="1"/>
  <c r="AC1157" i="1"/>
  <c r="AB1157" i="1"/>
  <c r="AS1157" i="1"/>
  <c r="O1157" i="1"/>
  <c r="AF1156" i="1"/>
  <c r="AC1156" i="1"/>
  <c r="AB1156" i="1"/>
  <c r="AS1156" i="1"/>
  <c r="O1156" i="1"/>
  <c r="AF1155" i="1"/>
  <c r="AC1155" i="1"/>
  <c r="AB1155" i="1"/>
  <c r="AS1155" i="1"/>
  <c r="O1155" i="1"/>
  <c r="AF1154" i="1"/>
  <c r="AC1154" i="1"/>
  <c r="AB1154" i="1"/>
  <c r="AS1154" i="1"/>
  <c r="O1154" i="1"/>
  <c r="AF1153" i="1"/>
  <c r="AC1153" i="1"/>
  <c r="AB1153" i="1"/>
  <c r="AS1153" i="1"/>
  <c r="O1153" i="1"/>
  <c r="AF1152" i="1"/>
  <c r="AC1152" i="1"/>
  <c r="AB1152" i="1"/>
  <c r="AS1152" i="1"/>
  <c r="O1152" i="1"/>
  <c r="AF1151" i="1"/>
  <c r="AC1151" i="1"/>
  <c r="AB1151" i="1"/>
  <c r="AS1151" i="1"/>
  <c r="O1151" i="1"/>
  <c r="AF1150" i="1"/>
  <c r="AC1150" i="1"/>
  <c r="AB1150" i="1"/>
  <c r="AS1150" i="1"/>
  <c r="O1150" i="1"/>
  <c r="AF1149" i="1"/>
  <c r="AC1149" i="1"/>
  <c r="AB1149" i="1"/>
  <c r="AS1149" i="1"/>
  <c r="O1149" i="1"/>
  <c r="AF1148" i="1"/>
  <c r="AC1148" i="1"/>
  <c r="AB1148" i="1"/>
  <c r="AS1148" i="1"/>
  <c r="O1148" i="1"/>
  <c r="AF1147" i="1"/>
  <c r="AC1147" i="1"/>
  <c r="AB1147" i="1"/>
  <c r="AS1147" i="1"/>
  <c r="O1147" i="1"/>
  <c r="AF1146" i="1"/>
  <c r="AC1146" i="1"/>
  <c r="AB1146" i="1"/>
  <c r="AS1146" i="1"/>
  <c r="O1146" i="1"/>
  <c r="AF1145" i="1"/>
  <c r="AC1145" i="1"/>
  <c r="AB1145" i="1"/>
  <c r="AS1145" i="1"/>
  <c r="O1145" i="1"/>
  <c r="AF1144" i="1"/>
  <c r="AC1144" i="1"/>
  <c r="AB1144" i="1"/>
  <c r="AS1144" i="1"/>
  <c r="O1144" i="1"/>
  <c r="AF1143" i="1"/>
  <c r="AC1143" i="1"/>
  <c r="AB1143" i="1"/>
  <c r="AS1143" i="1"/>
  <c r="O1143" i="1"/>
  <c r="AF1142" i="1"/>
  <c r="AC1142" i="1"/>
  <c r="AB1142" i="1"/>
  <c r="AS1142" i="1"/>
  <c r="O1142" i="1"/>
  <c r="AF1141" i="1"/>
  <c r="AC1141" i="1"/>
  <c r="AB1141" i="1"/>
  <c r="AS1141" i="1"/>
  <c r="O1141" i="1"/>
  <c r="AF1140" i="1"/>
  <c r="AC1140" i="1"/>
  <c r="AB1140" i="1"/>
  <c r="AS1140" i="1"/>
  <c r="O1140" i="1"/>
  <c r="AF1139" i="1"/>
  <c r="AC1139" i="1"/>
  <c r="AB1139" i="1"/>
  <c r="AS1139" i="1"/>
  <c r="O1139" i="1"/>
  <c r="AF1138" i="1"/>
  <c r="AC1138" i="1"/>
  <c r="AB1138" i="1"/>
  <c r="AS1138" i="1"/>
  <c r="O1138" i="1"/>
  <c r="AF1137" i="1"/>
  <c r="AC1137" i="1"/>
  <c r="AB1137" i="1"/>
  <c r="AS1137" i="1"/>
  <c r="O1137" i="1"/>
  <c r="AF1136" i="1"/>
  <c r="AC1136" i="1"/>
  <c r="AB1136" i="1"/>
  <c r="AS1136" i="1"/>
  <c r="O1136" i="1"/>
  <c r="AF1135" i="1"/>
  <c r="AC1135" i="1"/>
  <c r="AB1135" i="1"/>
  <c r="AS1135" i="1"/>
  <c r="O1135" i="1"/>
  <c r="AF1134" i="1"/>
  <c r="AC1134" i="1"/>
  <c r="AB1134" i="1"/>
  <c r="AS1134" i="1"/>
  <c r="AF1133" i="1"/>
  <c r="AC1133" i="1"/>
  <c r="AB1133" i="1"/>
  <c r="AS1133" i="1"/>
  <c r="AF1132" i="1"/>
  <c r="AC1132" i="1"/>
  <c r="AB1132" i="1"/>
  <c r="AS1132" i="1"/>
  <c r="AF1131" i="1"/>
  <c r="AC1131" i="1"/>
  <c r="AB1131" i="1"/>
  <c r="AS1131" i="1"/>
  <c r="AF1130" i="1"/>
  <c r="AC1130" i="1"/>
  <c r="AB1130" i="1"/>
  <c r="AS1130" i="1"/>
  <c r="AF1129" i="1"/>
  <c r="AC1129" i="1"/>
  <c r="AB1129" i="1"/>
  <c r="AS1129" i="1"/>
  <c r="AF1128" i="1"/>
  <c r="AC1128" i="1"/>
  <c r="AB1128" i="1"/>
  <c r="AS1128" i="1"/>
  <c r="AF1127" i="1"/>
  <c r="AC1127" i="1"/>
  <c r="AB1127" i="1"/>
  <c r="AS1127" i="1"/>
  <c r="AF1126" i="1"/>
  <c r="AC1126" i="1"/>
  <c r="AB1126" i="1"/>
  <c r="AS1126" i="1"/>
  <c r="AF1125" i="1"/>
  <c r="AC1125" i="1"/>
  <c r="AB1125" i="1"/>
  <c r="AS1125" i="1"/>
  <c r="AF1124" i="1"/>
  <c r="AC1124" i="1"/>
  <c r="AB1124" i="1"/>
  <c r="AS1124" i="1"/>
  <c r="AF1123" i="1"/>
  <c r="AC1123" i="1"/>
  <c r="AB1123" i="1"/>
  <c r="AS1123" i="1"/>
  <c r="AF1122" i="1"/>
  <c r="AC1122" i="1"/>
  <c r="AB1122" i="1"/>
  <c r="AS1122" i="1"/>
  <c r="AF1121" i="1"/>
  <c r="AC1121" i="1"/>
  <c r="AB1121" i="1"/>
  <c r="AS1121" i="1"/>
  <c r="AF1120" i="1"/>
  <c r="AC1120" i="1"/>
  <c r="AB1120" i="1"/>
  <c r="AS1120" i="1"/>
  <c r="AF1119" i="1"/>
  <c r="AC1119" i="1"/>
  <c r="AB1119" i="1"/>
  <c r="AS1119" i="1"/>
  <c r="AF1118" i="1"/>
  <c r="AC1118" i="1"/>
  <c r="AB1118" i="1"/>
  <c r="AS1118" i="1"/>
  <c r="AF1117" i="1"/>
  <c r="AC1117" i="1"/>
  <c r="AB1117" i="1"/>
  <c r="AS1117" i="1"/>
  <c r="AF1116" i="1"/>
  <c r="AC1116" i="1"/>
  <c r="AB1116" i="1"/>
  <c r="AS1116" i="1"/>
  <c r="AF1115" i="1"/>
  <c r="AC1115" i="1"/>
  <c r="AB1115" i="1"/>
  <c r="AS1115" i="1"/>
  <c r="AF1114" i="1"/>
  <c r="AC1114" i="1"/>
  <c r="AB1114" i="1"/>
  <c r="AS1114" i="1"/>
  <c r="AF1113" i="1"/>
  <c r="AC1113" i="1"/>
  <c r="AB1113" i="1"/>
  <c r="AS1113" i="1"/>
  <c r="AF1112" i="1"/>
  <c r="AC1112" i="1"/>
  <c r="AB1112" i="1"/>
  <c r="AS1112" i="1"/>
  <c r="AF1111" i="1"/>
  <c r="AC1111" i="1"/>
  <c r="AB1111" i="1"/>
  <c r="AS1111" i="1"/>
  <c r="AF1110" i="1"/>
  <c r="AC1110" i="1"/>
  <c r="AB1110" i="1"/>
  <c r="AS1110" i="1"/>
  <c r="AF1109" i="1"/>
  <c r="AC1109" i="1"/>
  <c r="AB1109" i="1"/>
  <c r="AS1109" i="1"/>
  <c r="AF1108" i="1"/>
  <c r="AC1108" i="1"/>
  <c r="AB1108" i="1"/>
  <c r="AS1108" i="1"/>
  <c r="AF1107" i="1"/>
  <c r="AC1107" i="1"/>
  <c r="AB1107" i="1"/>
  <c r="AS1107" i="1"/>
  <c r="AF1106" i="1"/>
  <c r="AC1106" i="1"/>
  <c r="AB1106" i="1"/>
  <c r="AS1106" i="1"/>
  <c r="AF1105" i="1"/>
  <c r="AC1105" i="1"/>
  <c r="AB1105" i="1"/>
  <c r="AS1105" i="1"/>
  <c r="AF1104" i="1"/>
  <c r="AC1104" i="1"/>
  <c r="AB1104" i="1"/>
  <c r="AS1104" i="1"/>
  <c r="AF1103" i="1"/>
  <c r="AC1103" i="1"/>
  <c r="AB1103" i="1"/>
  <c r="AS1103" i="1"/>
  <c r="AF1102" i="1"/>
  <c r="AC1102" i="1"/>
  <c r="AB1102" i="1"/>
  <c r="AS1102" i="1"/>
  <c r="AF1101" i="1"/>
  <c r="AC1101" i="1"/>
  <c r="AB1101" i="1"/>
  <c r="AS1101" i="1"/>
  <c r="AF1100" i="1"/>
  <c r="AC1100" i="1"/>
  <c r="AB1100" i="1"/>
  <c r="AS1100" i="1"/>
  <c r="AF1099" i="1"/>
  <c r="AC1099" i="1"/>
  <c r="AB1099" i="1"/>
  <c r="AS1099" i="1"/>
  <c r="AF1098" i="1"/>
  <c r="AC1098" i="1"/>
  <c r="AB1098" i="1"/>
  <c r="AS1098" i="1"/>
  <c r="AF1097" i="1"/>
  <c r="AC1097" i="1"/>
  <c r="AB1097" i="1"/>
  <c r="AS1097" i="1"/>
  <c r="AF1096" i="1"/>
  <c r="AC1096" i="1"/>
  <c r="AB1096" i="1"/>
  <c r="AS1096" i="1"/>
  <c r="AF1095" i="1"/>
  <c r="AC1095" i="1"/>
  <c r="AB1095" i="1"/>
  <c r="AS1095" i="1"/>
  <c r="AF1094" i="1"/>
  <c r="AC1094" i="1"/>
  <c r="AB1094" i="1"/>
  <c r="AS1094" i="1"/>
  <c r="AF1093" i="1"/>
  <c r="AC1093" i="1"/>
  <c r="AB1093" i="1"/>
  <c r="AS1093" i="1"/>
  <c r="AF1092" i="1"/>
  <c r="AC1092" i="1"/>
  <c r="AB1092" i="1"/>
  <c r="AS1092" i="1"/>
  <c r="AF1091" i="1"/>
  <c r="AC1091" i="1"/>
  <c r="AB1091" i="1"/>
  <c r="AS1091" i="1"/>
  <c r="AF1090" i="1"/>
  <c r="AC1090" i="1"/>
  <c r="AB1090" i="1"/>
  <c r="AS1090" i="1"/>
  <c r="AF1089" i="1"/>
  <c r="AC1089" i="1"/>
  <c r="AB1089" i="1"/>
  <c r="AS1089" i="1"/>
  <c r="AF1088" i="1"/>
  <c r="AC1088" i="1"/>
  <c r="AB1088" i="1"/>
  <c r="AS1088" i="1"/>
  <c r="AF1087" i="1"/>
  <c r="AC1087" i="1"/>
  <c r="AB1087" i="1"/>
  <c r="AS1087" i="1"/>
  <c r="AF1086" i="1"/>
  <c r="AC1086" i="1"/>
  <c r="AB1086" i="1"/>
  <c r="AS1086" i="1"/>
  <c r="AF1085" i="1"/>
  <c r="AC1085" i="1"/>
  <c r="AB1085" i="1"/>
  <c r="AS1085" i="1"/>
  <c r="AF1084" i="1"/>
  <c r="AC1084" i="1"/>
  <c r="AB1084" i="1"/>
  <c r="AS1084" i="1"/>
  <c r="O1084" i="1"/>
  <c r="AF1083" i="1"/>
  <c r="AC1083" i="1"/>
  <c r="AB1083" i="1"/>
  <c r="AS1083" i="1"/>
  <c r="O1083" i="1"/>
  <c r="AF1082" i="1"/>
  <c r="AC1082" i="1"/>
  <c r="AB1082" i="1"/>
  <c r="AS1082" i="1"/>
  <c r="O1082" i="1"/>
  <c r="AF1081" i="1"/>
  <c r="AC1081" i="1"/>
  <c r="AB1081" i="1"/>
  <c r="AS1081" i="1"/>
  <c r="O1081" i="1"/>
  <c r="AF1080" i="1"/>
  <c r="AC1080" i="1"/>
  <c r="AB1080" i="1"/>
  <c r="AS1080" i="1"/>
  <c r="O1080" i="1"/>
  <c r="AF1079" i="1"/>
  <c r="AC1079" i="1"/>
  <c r="AB1079" i="1"/>
  <c r="AS1079" i="1"/>
  <c r="O1079" i="1"/>
  <c r="AF1078" i="1"/>
  <c r="AC1078" i="1"/>
  <c r="AB1078" i="1"/>
  <c r="AS1078" i="1"/>
  <c r="O1078" i="1"/>
  <c r="AF1077" i="1"/>
  <c r="AC1077" i="1"/>
  <c r="AB1077" i="1"/>
  <c r="AS1077" i="1"/>
  <c r="O1077" i="1"/>
  <c r="AF1076" i="1"/>
  <c r="AC1076" i="1"/>
  <c r="AB1076" i="1"/>
  <c r="AS1076" i="1"/>
  <c r="O1076" i="1"/>
  <c r="AF1075" i="1"/>
  <c r="AC1075" i="1"/>
  <c r="AB1075" i="1"/>
  <c r="AS1075" i="1"/>
  <c r="O1075" i="1"/>
  <c r="AF1074" i="1"/>
  <c r="AC1074" i="1"/>
  <c r="AB1074" i="1"/>
  <c r="AS1074" i="1"/>
  <c r="O1074" i="1"/>
  <c r="AF1073" i="1"/>
  <c r="AC1073" i="1"/>
  <c r="AB1073" i="1"/>
  <c r="AS1073" i="1"/>
  <c r="O1073" i="1"/>
  <c r="AF1072" i="1"/>
  <c r="AC1072" i="1"/>
  <c r="AB1072" i="1"/>
  <c r="AS1072" i="1"/>
  <c r="O1072" i="1"/>
  <c r="AF1071" i="1"/>
  <c r="AC1071" i="1"/>
  <c r="AB1071" i="1"/>
  <c r="AS1071" i="1"/>
  <c r="O1071" i="1"/>
  <c r="AF1070" i="1"/>
  <c r="AC1070" i="1"/>
  <c r="AB1070" i="1"/>
  <c r="AS1070" i="1"/>
  <c r="O1070" i="1"/>
  <c r="AF1069" i="1"/>
  <c r="AC1069" i="1"/>
  <c r="AB1069" i="1"/>
  <c r="AS1069" i="1"/>
  <c r="O1069" i="1"/>
  <c r="AF1068" i="1"/>
  <c r="AC1068" i="1"/>
  <c r="AB1068" i="1"/>
  <c r="AS1068" i="1"/>
  <c r="O1068" i="1"/>
  <c r="AF1067" i="1"/>
  <c r="AC1067" i="1"/>
  <c r="AB1067" i="1"/>
  <c r="AS1067" i="1"/>
  <c r="O1067" i="1"/>
  <c r="AF1066" i="1"/>
  <c r="AC1066" i="1"/>
  <c r="AB1066" i="1"/>
  <c r="AS1066" i="1"/>
  <c r="O1066" i="1"/>
  <c r="AF1065" i="1"/>
  <c r="AC1065" i="1"/>
  <c r="AB1065" i="1"/>
  <c r="AS1065" i="1"/>
  <c r="O1065" i="1"/>
  <c r="AF1064" i="1"/>
  <c r="AC1064" i="1"/>
  <c r="AB1064" i="1"/>
  <c r="AS1064" i="1"/>
  <c r="O1064" i="1"/>
  <c r="AF1063" i="1"/>
  <c r="AC1063" i="1"/>
  <c r="AB1063" i="1"/>
  <c r="AS1063" i="1"/>
  <c r="O1063" i="1"/>
  <c r="AF1062" i="1"/>
  <c r="AC1062" i="1"/>
  <c r="AB1062" i="1"/>
  <c r="AS1062" i="1"/>
  <c r="O1062" i="1"/>
  <c r="AF1061" i="1"/>
  <c r="AC1061" i="1"/>
  <c r="AB1061" i="1"/>
  <c r="AS1061" i="1"/>
  <c r="O1061" i="1"/>
  <c r="AF1060" i="1"/>
  <c r="AC1060" i="1"/>
  <c r="AB1060" i="1"/>
  <c r="AS1060" i="1"/>
  <c r="O1060" i="1"/>
  <c r="AF1059" i="1"/>
  <c r="AC1059" i="1"/>
  <c r="AB1059" i="1"/>
  <c r="AS1059" i="1"/>
  <c r="AF1058" i="1"/>
  <c r="AC1058" i="1"/>
  <c r="AB1058" i="1"/>
  <c r="AS1058" i="1"/>
  <c r="AF1057" i="1"/>
  <c r="AC1057" i="1"/>
  <c r="AB1057" i="1"/>
  <c r="AS1057" i="1"/>
  <c r="AF1056" i="1"/>
  <c r="AC1056" i="1"/>
  <c r="AB1056" i="1"/>
  <c r="AS1056" i="1"/>
  <c r="AF1055" i="1"/>
  <c r="AC1055" i="1"/>
  <c r="AB1055" i="1"/>
  <c r="AS1055" i="1"/>
  <c r="AF1054" i="1"/>
  <c r="AC1054" i="1"/>
  <c r="AB1054" i="1"/>
  <c r="AS1054" i="1"/>
  <c r="AF1053" i="1"/>
  <c r="AC1053" i="1"/>
  <c r="AB1053" i="1"/>
  <c r="AS1053" i="1"/>
  <c r="AF1052" i="1"/>
  <c r="AC1052" i="1"/>
  <c r="AB1052" i="1"/>
  <c r="AS1052" i="1"/>
  <c r="AF1051" i="1"/>
  <c r="AC1051" i="1"/>
  <c r="AB1051" i="1"/>
  <c r="AS1051" i="1"/>
  <c r="AF1050" i="1"/>
  <c r="AC1050" i="1"/>
  <c r="AB1050" i="1"/>
  <c r="AS1050" i="1"/>
  <c r="AF1049" i="1"/>
  <c r="AC1049" i="1"/>
  <c r="AB1049" i="1"/>
  <c r="AS1049" i="1"/>
  <c r="AF1048" i="1"/>
  <c r="AC1048" i="1"/>
  <c r="AB1048" i="1"/>
  <c r="AS1048" i="1"/>
  <c r="AF1047" i="1"/>
  <c r="AC1047" i="1"/>
  <c r="AB1047" i="1"/>
  <c r="AS1047" i="1"/>
  <c r="AF1046" i="1"/>
  <c r="AC1046" i="1"/>
  <c r="AB1046" i="1"/>
  <c r="AS1046" i="1"/>
  <c r="AF1045" i="1"/>
  <c r="AC1045" i="1"/>
  <c r="AB1045" i="1"/>
  <c r="AS1045" i="1"/>
  <c r="AF1044" i="1"/>
  <c r="AC1044" i="1"/>
  <c r="AB1044" i="1"/>
  <c r="AS1044" i="1"/>
  <c r="AF1043" i="1"/>
  <c r="AC1043" i="1"/>
  <c r="AB1043" i="1"/>
  <c r="AS1043" i="1"/>
  <c r="AF1042" i="1"/>
  <c r="AC1042" i="1"/>
  <c r="AB1042" i="1"/>
  <c r="AS1042" i="1"/>
  <c r="AF1041" i="1"/>
  <c r="AC1041" i="1"/>
  <c r="AB1041" i="1"/>
  <c r="AS1041" i="1"/>
  <c r="AF1040" i="1"/>
  <c r="AC1040" i="1"/>
  <c r="AB1040" i="1"/>
  <c r="AS1040" i="1"/>
  <c r="AF1039" i="1"/>
  <c r="AC1039" i="1"/>
  <c r="AB1039" i="1"/>
  <c r="AS1039" i="1"/>
  <c r="AF1038" i="1"/>
  <c r="AC1038" i="1"/>
  <c r="AB1038" i="1"/>
  <c r="AS1038" i="1"/>
  <c r="AF1037" i="1"/>
  <c r="AC1037" i="1"/>
  <c r="AB1037" i="1"/>
  <c r="AS1037" i="1"/>
  <c r="AF1036" i="1"/>
  <c r="AC1036" i="1"/>
  <c r="AB1036" i="1"/>
  <c r="AS1036" i="1"/>
  <c r="AF1035" i="1"/>
  <c r="AC1035" i="1"/>
  <c r="AB1035" i="1"/>
  <c r="AS1035" i="1"/>
  <c r="AF1034" i="1"/>
  <c r="AC1034" i="1"/>
  <c r="AB1034" i="1"/>
  <c r="AS1034" i="1"/>
  <c r="AF1033" i="1"/>
  <c r="AC1033" i="1"/>
  <c r="AB1033" i="1"/>
  <c r="AS1033" i="1"/>
  <c r="AF1032" i="1"/>
  <c r="AC1032" i="1"/>
  <c r="AB1032" i="1"/>
  <c r="AS1032" i="1"/>
  <c r="AF1031" i="1"/>
  <c r="AC1031" i="1"/>
  <c r="AB1031" i="1"/>
  <c r="AS1031" i="1"/>
  <c r="AF1030" i="1"/>
  <c r="AC1030" i="1"/>
  <c r="AB1030" i="1"/>
  <c r="AS1030" i="1"/>
  <c r="AF1029" i="1"/>
  <c r="AC1029" i="1"/>
  <c r="AB1029" i="1"/>
  <c r="AS1029" i="1"/>
  <c r="AF1028" i="1"/>
  <c r="AC1028" i="1"/>
  <c r="AB1028" i="1"/>
  <c r="AS1028" i="1"/>
  <c r="AF1027" i="1"/>
  <c r="AC1027" i="1"/>
  <c r="AB1027" i="1"/>
  <c r="AS1027" i="1"/>
  <c r="AF1026" i="1"/>
  <c r="AC1026" i="1"/>
  <c r="AB1026" i="1"/>
  <c r="AS1026" i="1"/>
  <c r="AF1025" i="1"/>
  <c r="AC1025" i="1"/>
  <c r="AB1025" i="1"/>
  <c r="AS1025" i="1"/>
  <c r="AF1024" i="1"/>
  <c r="AC1024" i="1"/>
  <c r="AB1024" i="1"/>
  <c r="AS1024" i="1"/>
  <c r="AF1023" i="1"/>
  <c r="AC1023" i="1"/>
  <c r="AB1023" i="1"/>
  <c r="AS1023" i="1"/>
  <c r="AF1022" i="1"/>
  <c r="AC1022" i="1"/>
  <c r="AB1022" i="1"/>
  <c r="AS1022" i="1"/>
  <c r="AF1021" i="1"/>
  <c r="AC1021" i="1"/>
  <c r="AB1021" i="1"/>
  <c r="AS1021" i="1"/>
  <c r="AF1020" i="1"/>
  <c r="AC1020" i="1"/>
  <c r="AB1020" i="1"/>
  <c r="AS1020" i="1"/>
  <c r="AF1019" i="1"/>
  <c r="AC1019" i="1"/>
  <c r="AB1019" i="1"/>
  <c r="AS1019" i="1"/>
  <c r="AF1018" i="1"/>
  <c r="AC1018" i="1"/>
  <c r="AB1018" i="1"/>
  <c r="AS1018" i="1"/>
  <c r="AF1017" i="1"/>
  <c r="AC1017" i="1"/>
  <c r="AB1017" i="1"/>
  <c r="AS1017" i="1"/>
  <c r="AF1016" i="1"/>
  <c r="AC1016" i="1"/>
  <c r="AB1016" i="1"/>
  <c r="AS1016" i="1"/>
  <c r="AF1015" i="1"/>
  <c r="AC1015" i="1"/>
  <c r="AB1015" i="1"/>
  <c r="AS1015" i="1"/>
  <c r="AF1014" i="1"/>
  <c r="AC1014" i="1"/>
  <c r="AB1014" i="1"/>
  <c r="AS1014" i="1"/>
  <c r="AF1013" i="1"/>
  <c r="AC1013" i="1"/>
  <c r="AB1013" i="1"/>
  <c r="AS1013" i="1"/>
  <c r="AF1012" i="1"/>
  <c r="AC1012" i="1"/>
  <c r="AB1012" i="1"/>
  <c r="AS1012" i="1"/>
  <c r="AF1011" i="1"/>
  <c r="AC1011" i="1"/>
  <c r="AB1011" i="1"/>
  <c r="AS1011" i="1"/>
  <c r="AF1010" i="1"/>
  <c r="AC1010" i="1"/>
  <c r="AB1010" i="1"/>
  <c r="AS1010" i="1"/>
  <c r="AF1009" i="1"/>
  <c r="AC1009" i="1"/>
  <c r="AB1009" i="1"/>
  <c r="AS1009" i="1"/>
  <c r="AF1008" i="1"/>
  <c r="AC1008" i="1"/>
  <c r="AB1008" i="1"/>
  <c r="AS1008" i="1"/>
  <c r="AF1007" i="1"/>
  <c r="AC1007" i="1"/>
  <c r="AB1007" i="1"/>
  <c r="AS1007" i="1"/>
  <c r="AF1006" i="1"/>
  <c r="AC1006" i="1"/>
  <c r="AB1006" i="1"/>
  <c r="AS1006" i="1"/>
  <c r="AF1005" i="1"/>
  <c r="AC1005" i="1"/>
  <c r="AB1005" i="1"/>
  <c r="AS1005" i="1"/>
  <c r="AF1004" i="1"/>
  <c r="AC1004" i="1"/>
  <c r="AB1004" i="1"/>
  <c r="AS1004" i="1"/>
  <c r="AF1003" i="1"/>
  <c r="AC1003" i="1"/>
  <c r="AB1003" i="1"/>
  <c r="AS1003" i="1"/>
  <c r="AF1002" i="1"/>
  <c r="AC1002" i="1"/>
  <c r="AB1002" i="1"/>
  <c r="AS1002" i="1"/>
  <c r="AF1001" i="1"/>
  <c r="AC1001" i="1"/>
  <c r="AB1001" i="1"/>
  <c r="AS1001" i="1"/>
  <c r="AF1000" i="1"/>
  <c r="AC1000" i="1"/>
  <c r="AB1000" i="1"/>
  <c r="AS1000" i="1"/>
  <c r="AF999" i="1"/>
  <c r="AC999" i="1"/>
  <c r="AB999" i="1"/>
  <c r="AS999" i="1"/>
  <c r="AF998" i="1"/>
  <c r="AC998" i="1"/>
  <c r="AB998" i="1"/>
  <c r="AS998" i="1"/>
  <c r="AF997" i="1"/>
  <c r="AC997" i="1"/>
  <c r="AB997" i="1"/>
  <c r="AS997" i="1"/>
  <c r="AF996" i="1"/>
  <c r="AC996" i="1"/>
  <c r="AB996" i="1"/>
  <c r="AS996" i="1"/>
  <c r="AF995" i="1"/>
  <c r="AC995" i="1"/>
  <c r="AB995" i="1"/>
  <c r="AS995" i="1"/>
  <c r="AF994" i="1"/>
  <c r="AC994" i="1"/>
  <c r="AB994" i="1"/>
  <c r="AS994" i="1"/>
  <c r="AF993" i="1"/>
  <c r="AC993" i="1"/>
  <c r="AB993" i="1"/>
  <c r="AS993" i="1"/>
  <c r="AF992" i="1"/>
  <c r="AC992" i="1"/>
  <c r="AB992" i="1"/>
  <c r="AS992" i="1"/>
  <c r="AF991" i="1"/>
  <c r="AC991" i="1"/>
  <c r="AB991" i="1"/>
  <c r="AS991" i="1"/>
  <c r="AF990" i="1"/>
  <c r="AC990" i="1"/>
  <c r="AB990" i="1"/>
  <c r="AS990" i="1"/>
  <c r="AF989" i="1"/>
  <c r="AC989" i="1"/>
  <c r="AB989" i="1"/>
  <c r="AS989" i="1"/>
  <c r="AF988" i="1"/>
  <c r="AC988" i="1"/>
  <c r="AB988" i="1"/>
  <c r="AS988" i="1"/>
  <c r="AF987" i="1"/>
  <c r="AC987" i="1"/>
  <c r="AB987" i="1"/>
  <c r="AS987" i="1"/>
  <c r="AF986" i="1"/>
  <c r="AC986" i="1"/>
  <c r="AB986" i="1"/>
  <c r="AS986" i="1"/>
  <c r="AF985" i="1"/>
  <c r="AC985" i="1"/>
  <c r="AB985" i="1"/>
  <c r="AS985" i="1"/>
  <c r="AF984" i="1"/>
  <c r="AC984" i="1"/>
  <c r="AB984" i="1"/>
  <c r="AS984" i="1"/>
  <c r="O984" i="1"/>
  <c r="AF983" i="1"/>
  <c r="AC983" i="1"/>
  <c r="AB983" i="1"/>
  <c r="AS983" i="1"/>
  <c r="O983" i="1"/>
  <c r="AF982" i="1"/>
  <c r="AC982" i="1"/>
  <c r="AB982" i="1"/>
  <c r="AS982" i="1"/>
  <c r="O982" i="1"/>
  <c r="AF981" i="1"/>
  <c r="AC981" i="1"/>
  <c r="AB981" i="1"/>
  <c r="AS981" i="1"/>
  <c r="O981" i="1"/>
  <c r="AF980" i="1"/>
  <c r="AC980" i="1"/>
  <c r="AB980" i="1"/>
  <c r="AS980" i="1"/>
  <c r="O980" i="1"/>
  <c r="AF979" i="1"/>
  <c r="AC979" i="1"/>
  <c r="AB979" i="1"/>
  <c r="AS979" i="1"/>
  <c r="O979" i="1"/>
  <c r="AF978" i="1"/>
  <c r="AC978" i="1"/>
  <c r="AB978" i="1"/>
  <c r="AS978" i="1"/>
  <c r="O978" i="1"/>
  <c r="AF977" i="1"/>
  <c r="AC977" i="1"/>
  <c r="AB977" i="1"/>
  <c r="AS977" i="1"/>
  <c r="O977" i="1"/>
  <c r="AF976" i="1"/>
  <c r="AC976" i="1"/>
  <c r="AB976" i="1"/>
  <c r="AS976" i="1"/>
  <c r="O976" i="1"/>
  <c r="AF975" i="1"/>
  <c r="AC975" i="1"/>
  <c r="AB975" i="1"/>
  <c r="AS975" i="1"/>
  <c r="O975" i="1"/>
  <c r="AF974" i="1"/>
  <c r="AC974" i="1"/>
  <c r="AB974" i="1"/>
  <c r="AS974" i="1"/>
  <c r="O974" i="1"/>
  <c r="AF973" i="1"/>
  <c r="AC973" i="1"/>
  <c r="AB973" i="1"/>
  <c r="AS973" i="1"/>
  <c r="O973" i="1"/>
  <c r="AF972" i="1"/>
  <c r="AC972" i="1"/>
  <c r="AB972" i="1"/>
  <c r="AS972" i="1"/>
  <c r="O972" i="1"/>
  <c r="AF971" i="1"/>
  <c r="AC971" i="1"/>
  <c r="AB971" i="1"/>
  <c r="AS971" i="1"/>
  <c r="O971" i="1"/>
  <c r="AF970" i="1"/>
  <c r="AC970" i="1"/>
  <c r="AB970" i="1"/>
  <c r="AS970" i="1"/>
  <c r="O970" i="1"/>
  <c r="AF969" i="1"/>
  <c r="AC969" i="1"/>
  <c r="AB969" i="1"/>
  <c r="AS969" i="1"/>
  <c r="O969" i="1"/>
  <c r="AF968" i="1"/>
  <c r="AC968" i="1"/>
  <c r="AB968" i="1"/>
  <c r="AS968" i="1"/>
  <c r="O968" i="1"/>
  <c r="AF967" i="1"/>
  <c r="AC967" i="1"/>
  <c r="AB967" i="1"/>
  <c r="AS967" i="1"/>
  <c r="O967" i="1"/>
  <c r="AF966" i="1"/>
  <c r="AC966" i="1"/>
  <c r="AB966" i="1"/>
  <c r="AS966" i="1"/>
  <c r="O966" i="1"/>
  <c r="AF965" i="1"/>
  <c r="AC965" i="1"/>
  <c r="AB965" i="1"/>
  <c r="AS965" i="1"/>
  <c r="O965" i="1"/>
  <c r="AF964" i="1"/>
  <c r="AC964" i="1"/>
  <c r="AB964" i="1"/>
  <c r="AS964" i="1"/>
  <c r="O964" i="1"/>
  <c r="AF963" i="1"/>
  <c r="AC963" i="1"/>
  <c r="AB963" i="1"/>
  <c r="AS963" i="1"/>
  <c r="O963" i="1"/>
  <c r="AF962" i="1"/>
  <c r="AC962" i="1"/>
  <c r="AB962" i="1"/>
  <c r="AS962" i="1"/>
  <c r="O962" i="1"/>
  <c r="AF961" i="1"/>
  <c r="AC961" i="1"/>
  <c r="AB961" i="1"/>
  <c r="AS961" i="1"/>
  <c r="O961" i="1"/>
  <c r="AF960" i="1"/>
  <c r="AC960" i="1"/>
  <c r="AB960" i="1"/>
  <c r="AS960" i="1"/>
  <c r="O960" i="1"/>
  <c r="AF959" i="1"/>
  <c r="AC959" i="1"/>
  <c r="AB959" i="1"/>
  <c r="AS959" i="1"/>
  <c r="AF958" i="1"/>
  <c r="AC958" i="1"/>
  <c r="AB958" i="1"/>
  <c r="AS958" i="1"/>
  <c r="AF957" i="1"/>
  <c r="AC957" i="1"/>
  <c r="AB957" i="1"/>
  <c r="AS957" i="1"/>
  <c r="AF956" i="1"/>
  <c r="AC956" i="1"/>
  <c r="AB956" i="1"/>
  <c r="AS956" i="1"/>
  <c r="AF955" i="1"/>
  <c r="AC955" i="1"/>
  <c r="AB955" i="1"/>
  <c r="AS955" i="1"/>
  <c r="AF954" i="1"/>
  <c r="AC954" i="1"/>
  <c r="AB954" i="1"/>
  <c r="AS954" i="1"/>
  <c r="AF953" i="1"/>
  <c r="AC953" i="1"/>
  <c r="AB953" i="1"/>
  <c r="AS953" i="1"/>
  <c r="AF952" i="1"/>
  <c r="AC952" i="1"/>
  <c r="AB952" i="1"/>
  <c r="AS952" i="1"/>
  <c r="AF951" i="1"/>
  <c r="AC951" i="1"/>
  <c r="AB951" i="1"/>
  <c r="AS951" i="1"/>
  <c r="AF950" i="1"/>
  <c r="AC950" i="1"/>
  <c r="AB950" i="1"/>
  <c r="AS950" i="1"/>
  <c r="AF949" i="1"/>
  <c r="AC949" i="1"/>
  <c r="AB949" i="1"/>
  <c r="AS949" i="1"/>
  <c r="AF948" i="1"/>
  <c r="AC948" i="1"/>
  <c r="AB948" i="1"/>
  <c r="AS948" i="1"/>
  <c r="AF947" i="1"/>
  <c r="AC947" i="1"/>
  <c r="AB947" i="1"/>
  <c r="AS947" i="1"/>
  <c r="AF946" i="1"/>
  <c r="AC946" i="1"/>
  <c r="AB946" i="1"/>
  <c r="AS946" i="1"/>
  <c r="AF945" i="1"/>
  <c r="AC945" i="1"/>
  <c r="AB945" i="1"/>
  <c r="AS945" i="1"/>
  <c r="AF944" i="1"/>
  <c r="AC944" i="1"/>
  <c r="AB944" i="1"/>
  <c r="AS944" i="1"/>
  <c r="AF943" i="1"/>
  <c r="AC943" i="1"/>
  <c r="AB943" i="1"/>
  <c r="AS943" i="1"/>
  <c r="AF942" i="1"/>
  <c r="AC942" i="1"/>
  <c r="AB942" i="1"/>
  <c r="AS942" i="1"/>
  <c r="AF941" i="1"/>
  <c r="AC941" i="1"/>
  <c r="AB941" i="1"/>
  <c r="AS941" i="1"/>
  <c r="AF940" i="1"/>
  <c r="AC940" i="1"/>
  <c r="AB940" i="1"/>
  <c r="AS940" i="1"/>
  <c r="AF939" i="1"/>
  <c r="AC939" i="1"/>
  <c r="AB939" i="1"/>
  <c r="AS939" i="1"/>
  <c r="AF938" i="1"/>
  <c r="AC938" i="1"/>
  <c r="AB938" i="1"/>
  <c r="AS938" i="1"/>
  <c r="AF937" i="1"/>
  <c r="AC937" i="1"/>
  <c r="AB937" i="1"/>
  <c r="AS937" i="1"/>
  <c r="AF936" i="1"/>
  <c r="AC936" i="1"/>
  <c r="AB936" i="1"/>
  <c r="AS936" i="1"/>
  <c r="AF935" i="1"/>
  <c r="AC935" i="1"/>
  <c r="AB935" i="1"/>
  <c r="AS935" i="1"/>
  <c r="AF934" i="1"/>
  <c r="AC934" i="1"/>
  <c r="AB934" i="1"/>
  <c r="AS934" i="1"/>
  <c r="O934" i="1"/>
  <c r="AF933" i="1"/>
  <c r="AC933" i="1"/>
  <c r="AB933" i="1"/>
  <c r="AS933" i="1"/>
  <c r="O933" i="1"/>
  <c r="AF932" i="1"/>
  <c r="AC932" i="1"/>
  <c r="AB932" i="1"/>
  <c r="AS932" i="1"/>
  <c r="O932" i="1"/>
  <c r="AF931" i="1"/>
  <c r="AC931" i="1"/>
  <c r="AB931" i="1"/>
  <c r="AS931" i="1"/>
  <c r="O931" i="1"/>
  <c r="AF930" i="1"/>
  <c r="AC930" i="1"/>
  <c r="AB930" i="1"/>
  <c r="AS930" i="1"/>
  <c r="O930" i="1"/>
  <c r="AF929" i="1"/>
  <c r="AC929" i="1"/>
  <c r="AB929" i="1"/>
  <c r="AS929" i="1"/>
  <c r="O929" i="1"/>
  <c r="AF928" i="1"/>
  <c r="AC928" i="1"/>
  <c r="AB928" i="1"/>
  <c r="AS928" i="1"/>
  <c r="O928" i="1"/>
  <c r="AF927" i="1"/>
  <c r="AC927" i="1"/>
  <c r="AB927" i="1"/>
  <c r="AS927" i="1"/>
  <c r="O927" i="1"/>
  <c r="AF926" i="1"/>
  <c r="AC926" i="1"/>
  <c r="AB926" i="1"/>
  <c r="AS926" i="1"/>
  <c r="O926" i="1"/>
  <c r="AF925" i="1"/>
  <c r="AC925" i="1"/>
  <c r="AB925" i="1"/>
  <c r="AS925" i="1"/>
  <c r="O925" i="1"/>
  <c r="AF924" i="1"/>
  <c r="AC924" i="1"/>
  <c r="AB924" i="1"/>
  <c r="AS924" i="1"/>
  <c r="O924" i="1"/>
  <c r="AF923" i="1"/>
  <c r="AC923" i="1"/>
  <c r="AB923" i="1"/>
  <c r="AS923" i="1"/>
  <c r="O923" i="1"/>
  <c r="AF922" i="1"/>
  <c r="AC922" i="1"/>
  <c r="AB922" i="1"/>
  <c r="AS922" i="1"/>
  <c r="O922" i="1"/>
  <c r="AF921" i="1"/>
  <c r="AC921" i="1"/>
  <c r="AB921" i="1"/>
  <c r="AS921" i="1"/>
  <c r="O921" i="1"/>
  <c r="AF920" i="1"/>
  <c r="AC920" i="1"/>
  <c r="AB920" i="1"/>
  <c r="AS920" i="1"/>
  <c r="O920" i="1"/>
  <c r="AF919" i="1"/>
  <c r="AC919" i="1"/>
  <c r="AB919" i="1"/>
  <c r="AS919" i="1"/>
  <c r="O919" i="1"/>
  <c r="AF918" i="1"/>
  <c r="AC918" i="1"/>
  <c r="AB918" i="1"/>
  <c r="AS918" i="1"/>
  <c r="O918" i="1"/>
  <c r="AF917" i="1"/>
  <c r="AC917" i="1"/>
  <c r="AB917" i="1"/>
  <c r="AS917" i="1"/>
  <c r="O917" i="1"/>
  <c r="AF916" i="1"/>
  <c r="AC916" i="1"/>
  <c r="AB916" i="1"/>
  <c r="AS916" i="1"/>
  <c r="O916" i="1"/>
  <c r="AF915" i="1"/>
  <c r="AC915" i="1"/>
  <c r="AB915" i="1"/>
  <c r="AS915" i="1"/>
  <c r="O915" i="1"/>
  <c r="AF914" i="1"/>
  <c r="AC914" i="1"/>
  <c r="AB914" i="1"/>
  <c r="AS914" i="1"/>
  <c r="O914" i="1"/>
  <c r="AF913" i="1"/>
  <c r="AC913" i="1"/>
  <c r="AB913" i="1"/>
  <c r="AS913" i="1"/>
  <c r="O913" i="1"/>
  <c r="AF912" i="1"/>
  <c r="AC912" i="1"/>
  <c r="AB912" i="1"/>
  <c r="AS912" i="1"/>
  <c r="O912" i="1"/>
  <c r="AF911" i="1"/>
  <c r="AC911" i="1"/>
  <c r="AB911" i="1"/>
  <c r="AS911" i="1"/>
  <c r="O911" i="1"/>
  <c r="AF910" i="1"/>
  <c r="AC910" i="1"/>
  <c r="AB910" i="1"/>
  <c r="AS910" i="1"/>
  <c r="O910" i="1"/>
  <c r="AF909" i="1"/>
  <c r="AC909" i="1"/>
  <c r="AB909" i="1"/>
  <c r="AS909" i="1"/>
  <c r="AF908" i="1"/>
  <c r="AC908" i="1"/>
  <c r="AB908" i="1"/>
  <c r="AS908" i="1"/>
  <c r="AF907" i="1"/>
  <c r="AC907" i="1"/>
  <c r="AB907" i="1"/>
  <c r="AS907" i="1"/>
  <c r="AF906" i="1"/>
  <c r="AC906" i="1"/>
  <c r="AB906" i="1"/>
  <c r="AS906" i="1"/>
  <c r="AF905" i="1"/>
  <c r="AC905" i="1"/>
  <c r="AB905" i="1"/>
  <c r="AS905" i="1"/>
  <c r="AF904" i="1"/>
  <c r="AC904" i="1"/>
  <c r="AB904" i="1"/>
  <c r="AS904" i="1"/>
  <c r="AF903" i="1"/>
  <c r="AC903" i="1"/>
  <c r="AB903" i="1"/>
  <c r="AS903" i="1"/>
  <c r="AF902" i="1"/>
  <c r="AC902" i="1"/>
  <c r="AB902" i="1"/>
  <c r="AS902" i="1"/>
  <c r="AF901" i="1"/>
  <c r="AC901" i="1"/>
  <c r="AB901" i="1"/>
  <c r="AS901" i="1"/>
  <c r="AF900" i="1"/>
  <c r="AC900" i="1"/>
  <c r="AB900" i="1"/>
  <c r="AS900" i="1"/>
  <c r="AF899" i="1"/>
  <c r="AC899" i="1"/>
  <c r="AB899" i="1"/>
  <c r="AS899" i="1"/>
  <c r="AF898" i="1"/>
  <c r="AC898" i="1"/>
  <c r="AB898" i="1"/>
  <c r="AS898" i="1"/>
  <c r="AF897" i="1"/>
  <c r="AC897" i="1"/>
  <c r="AB897" i="1"/>
  <c r="AS897" i="1"/>
  <c r="AF896" i="1"/>
  <c r="AC896" i="1"/>
  <c r="AB896" i="1"/>
  <c r="AS896" i="1"/>
  <c r="AF895" i="1"/>
  <c r="AC895" i="1"/>
  <c r="AB895" i="1"/>
  <c r="AS895" i="1"/>
  <c r="AF894" i="1"/>
  <c r="AC894" i="1"/>
  <c r="AB894" i="1"/>
  <c r="AS894" i="1"/>
  <c r="AF893" i="1"/>
  <c r="AC893" i="1"/>
  <c r="AB893" i="1"/>
  <c r="AS893" i="1"/>
  <c r="AF892" i="1"/>
  <c r="AC892" i="1"/>
  <c r="AB892" i="1"/>
  <c r="AS892" i="1"/>
  <c r="AF891" i="1"/>
  <c r="AC891" i="1"/>
  <c r="AB891" i="1"/>
  <c r="AS891" i="1"/>
  <c r="AF890" i="1"/>
  <c r="AC890" i="1"/>
  <c r="AB890" i="1"/>
  <c r="AS890" i="1"/>
  <c r="AF889" i="1"/>
  <c r="AC889" i="1"/>
  <c r="AB889" i="1"/>
  <c r="AS889" i="1"/>
  <c r="AF888" i="1"/>
  <c r="AC888" i="1"/>
  <c r="AB888" i="1"/>
  <c r="AS888" i="1"/>
  <c r="AF887" i="1"/>
  <c r="AC887" i="1"/>
  <c r="AB887" i="1"/>
  <c r="AS887" i="1"/>
  <c r="AF886" i="1"/>
  <c r="AC886" i="1"/>
  <c r="AB886" i="1"/>
  <c r="AS886" i="1"/>
  <c r="AF885" i="1"/>
  <c r="AC885" i="1"/>
  <c r="AB885" i="1"/>
  <c r="AS885" i="1"/>
  <c r="AF884" i="1"/>
  <c r="AC884" i="1"/>
  <c r="AB884" i="1"/>
  <c r="Q884" i="1" a="1"/>
  <c r="Q884" i="1" s="1"/>
  <c r="AS884" i="1" s="1"/>
  <c r="AF883" i="1"/>
  <c r="AC883" i="1"/>
  <c r="AB883" i="1"/>
  <c r="AS883" i="1"/>
  <c r="O883" i="1"/>
  <c r="AF879" i="1"/>
  <c r="AC879" i="1"/>
  <c r="AB879" i="1"/>
  <c r="Q879" i="1" a="1"/>
  <c r="Q879" i="1" s="1"/>
  <c r="AS879" i="1" s="1"/>
  <c r="AF878" i="1"/>
  <c r="AC878" i="1"/>
  <c r="AB878" i="1"/>
  <c r="Q878" i="1" a="1"/>
  <c r="Q878" i="1" s="1"/>
  <c r="AS878" i="1" s="1"/>
  <c r="AF877" i="1"/>
  <c r="AC877" i="1"/>
  <c r="AB877" i="1"/>
  <c r="Q877" i="1" a="1"/>
  <c r="Q877" i="1" s="1"/>
  <c r="AS877" i="1" s="1"/>
  <c r="AF876" i="1"/>
  <c r="AC876" i="1"/>
  <c r="AB876" i="1"/>
  <c r="Q876" i="1" a="1"/>
  <c r="Q876" i="1" s="1"/>
  <c r="AS876" i="1" s="1"/>
  <c r="AF875" i="1"/>
  <c r="AC875" i="1"/>
  <c r="AB875" i="1"/>
  <c r="AS875" i="1"/>
  <c r="O875" i="1"/>
  <c r="AF871" i="1"/>
  <c r="AC871" i="1"/>
  <c r="AB871" i="1"/>
  <c r="Q871" i="1" a="1"/>
  <c r="Q871" i="1" s="1"/>
  <c r="AS871" i="1" s="1"/>
  <c r="AF870" i="1"/>
  <c r="AC870" i="1"/>
  <c r="AB870" i="1"/>
  <c r="Q870" i="1" a="1"/>
  <c r="Q870" i="1" s="1"/>
  <c r="AS870" i="1" s="1"/>
  <c r="AF869" i="1"/>
  <c r="AC869" i="1"/>
  <c r="AB869" i="1"/>
  <c r="Q869" i="1" a="1"/>
  <c r="Q869" i="1" s="1"/>
  <c r="AS869" i="1" s="1"/>
  <c r="AF868" i="1"/>
  <c r="AC868" i="1"/>
  <c r="AB868" i="1"/>
  <c r="Q868" i="1" a="1"/>
  <c r="Q868" i="1" s="1"/>
  <c r="AS868" i="1" s="1"/>
  <c r="AF867" i="1"/>
  <c r="AC867" i="1"/>
  <c r="AB867" i="1"/>
  <c r="Q867" i="1" a="1"/>
  <c r="Q867" i="1" s="1"/>
  <c r="AS867" i="1" s="1"/>
  <c r="AF866" i="1"/>
  <c r="AC866" i="1"/>
  <c r="AB866" i="1"/>
  <c r="Q866" i="1" a="1"/>
  <c r="Q866" i="1" s="1"/>
  <c r="AS866" i="1" s="1"/>
  <c r="AF865" i="1"/>
  <c r="AC865" i="1"/>
  <c r="AB865" i="1"/>
  <c r="Q865" i="1" a="1"/>
  <c r="Q865" i="1" s="1"/>
  <c r="AS865" i="1" s="1"/>
  <c r="AF864" i="1"/>
  <c r="AC864" i="1"/>
  <c r="AB864" i="1"/>
  <c r="Q864" i="1" a="1"/>
  <c r="Q864" i="1" s="1"/>
  <c r="AS864" i="1" s="1"/>
  <c r="AF863" i="1"/>
  <c r="AC863" i="1"/>
  <c r="AB863" i="1"/>
  <c r="Q863" i="1" a="1"/>
  <c r="Q863" i="1" s="1"/>
  <c r="AS863" i="1" s="1"/>
  <c r="AF862" i="1"/>
  <c r="AC862" i="1"/>
  <c r="AB862" i="1"/>
  <c r="Q862" i="1" a="1"/>
  <c r="Q862" i="1" s="1"/>
  <c r="AS862" i="1" s="1"/>
  <c r="AF861" i="1"/>
  <c r="AC861" i="1"/>
  <c r="AB861" i="1"/>
  <c r="Q861" i="1" a="1"/>
  <c r="Q861" i="1" s="1"/>
  <c r="AS861" i="1" s="1"/>
  <c r="AF860" i="1"/>
  <c r="AC860" i="1"/>
  <c r="AB860" i="1"/>
  <c r="Q860" i="1" a="1"/>
  <c r="Q860" i="1" s="1"/>
  <c r="AS860" i="1" s="1"/>
  <c r="AF859" i="1"/>
  <c r="AC859" i="1"/>
  <c r="AB859" i="1"/>
  <c r="Q859" i="1" a="1"/>
  <c r="Q859" i="1" s="1"/>
  <c r="AS859" i="1" s="1"/>
  <c r="AF858" i="1"/>
  <c r="AC858" i="1"/>
  <c r="AB858" i="1"/>
  <c r="Q858" i="1" a="1"/>
  <c r="Q858" i="1" s="1"/>
  <c r="AS858" i="1" s="1"/>
  <c r="AF857" i="1"/>
  <c r="AC857" i="1"/>
  <c r="AB857" i="1"/>
  <c r="Q857" i="1" a="1"/>
  <c r="Q857" i="1" s="1"/>
  <c r="AS857" i="1" s="1"/>
  <c r="AF856" i="1"/>
  <c r="AC856" i="1"/>
  <c r="AB856" i="1"/>
  <c r="Q856" i="1" a="1"/>
  <c r="Q856" i="1" s="1"/>
  <c r="AS856" i="1" s="1"/>
  <c r="AF855" i="1"/>
  <c r="AC855" i="1"/>
  <c r="AB855" i="1"/>
  <c r="Q855" i="1" a="1"/>
  <c r="Q855" i="1" s="1"/>
  <c r="AS855" i="1" s="1"/>
  <c r="AF854" i="1"/>
  <c r="AC854" i="1"/>
  <c r="AB854" i="1"/>
  <c r="Q854" i="1" a="1"/>
  <c r="Q854" i="1" s="1"/>
  <c r="AS854" i="1" s="1"/>
  <c r="AF853" i="1"/>
  <c r="AC853" i="1"/>
  <c r="AB853" i="1"/>
  <c r="Q853" i="1" a="1"/>
  <c r="Q853" i="1" s="1"/>
  <c r="AS853" i="1" s="1"/>
  <c r="AF852" i="1"/>
  <c r="AC852" i="1"/>
  <c r="AB852" i="1"/>
  <c r="Q852" i="1" a="1"/>
  <c r="Q852" i="1" s="1"/>
  <c r="AS852" i="1" s="1"/>
  <c r="AF851" i="1"/>
  <c r="AC851" i="1"/>
  <c r="AB851" i="1"/>
  <c r="Q851" i="1" a="1"/>
  <c r="Q851" i="1" s="1"/>
  <c r="AS851" i="1" s="1"/>
  <c r="AF850" i="1"/>
  <c r="AC850" i="1"/>
  <c r="AB850" i="1"/>
  <c r="Q850" i="1" a="1"/>
  <c r="Q850" i="1" s="1"/>
  <c r="AS850" i="1" s="1"/>
  <c r="AF849" i="1"/>
  <c r="AC849" i="1"/>
  <c r="AB849" i="1"/>
  <c r="Q849" i="1" a="1"/>
  <c r="Q849" i="1" s="1"/>
  <c r="AS849" i="1" s="1"/>
  <c r="AF848" i="1"/>
  <c r="AC848" i="1"/>
  <c r="AB848" i="1"/>
  <c r="Q848" i="1" a="1"/>
  <c r="Q848" i="1" s="1"/>
  <c r="AS848" i="1" s="1"/>
  <c r="AF847" i="1"/>
  <c r="AC847" i="1"/>
  <c r="AB847" i="1"/>
  <c r="Q847" i="1" a="1"/>
  <c r="Q847" i="1" s="1"/>
  <c r="AS847" i="1" s="1"/>
  <c r="AF846" i="1"/>
  <c r="AC846" i="1"/>
  <c r="AB846" i="1"/>
  <c r="Q846" i="1" a="1"/>
  <c r="Q846" i="1" s="1"/>
  <c r="AS846" i="1" s="1"/>
  <c r="AF845" i="1"/>
  <c r="AC845" i="1"/>
  <c r="AB845" i="1"/>
  <c r="Q845" i="1" a="1"/>
  <c r="Q845" i="1" s="1"/>
  <c r="AS845" i="1" s="1"/>
  <c r="AF844" i="1"/>
  <c r="AC844" i="1"/>
  <c r="AB844" i="1"/>
  <c r="Q844" i="1" a="1"/>
  <c r="Q844" i="1" s="1"/>
  <c r="AS844" i="1" s="1"/>
  <c r="AF843" i="1"/>
  <c r="AC843" i="1"/>
  <c r="AB843" i="1"/>
  <c r="Q843" i="1" a="1"/>
  <c r="Q843" i="1" s="1"/>
  <c r="AS843" i="1" s="1"/>
  <c r="AF842" i="1"/>
  <c r="AC842" i="1"/>
  <c r="AB842" i="1"/>
  <c r="Q842" i="1" a="1"/>
  <c r="Q842" i="1" s="1"/>
  <c r="AS842" i="1" s="1"/>
  <c r="AF841" i="1"/>
  <c r="AC841" i="1"/>
  <c r="AB841" i="1"/>
  <c r="Q841" i="1" a="1"/>
  <c r="Q841" i="1" s="1"/>
  <c r="AS841" i="1" s="1"/>
  <c r="AF840" i="1"/>
  <c r="AC840" i="1"/>
  <c r="AB840" i="1"/>
  <c r="Q840" i="1" a="1"/>
  <c r="Q840" i="1" s="1"/>
  <c r="AS840" i="1" s="1"/>
  <c r="AF839" i="1"/>
  <c r="AC839" i="1"/>
  <c r="AB839" i="1"/>
  <c r="Q839" i="1" a="1"/>
  <c r="Q839" i="1" s="1"/>
  <c r="AS839" i="1" s="1"/>
  <c r="AF838" i="1"/>
  <c r="AC838" i="1"/>
  <c r="AB838" i="1"/>
  <c r="Q838" i="1" a="1"/>
  <c r="Q838" i="1" s="1"/>
  <c r="AS838" i="1" s="1"/>
  <c r="AF837" i="1"/>
  <c r="AC837" i="1"/>
  <c r="AB837" i="1"/>
  <c r="Q837" i="1" a="1"/>
  <c r="Q837" i="1" s="1"/>
  <c r="AS837" i="1" s="1"/>
  <c r="AF836" i="1"/>
  <c r="AC836" i="1"/>
  <c r="AB836" i="1"/>
  <c r="Q836" i="1" a="1"/>
  <c r="Q836" i="1" s="1"/>
  <c r="AS836" i="1" s="1"/>
  <c r="AF835" i="1"/>
  <c r="AC835" i="1"/>
  <c r="AB835" i="1"/>
  <c r="Q835" i="1" a="1"/>
  <c r="Q835" i="1" s="1"/>
  <c r="AS835" i="1" s="1"/>
  <c r="AF834" i="1"/>
  <c r="AC834" i="1"/>
  <c r="AB834" i="1"/>
  <c r="Q834" i="1" a="1"/>
  <c r="Q834" i="1" s="1"/>
  <c r="AS834" i="1" s="1"/>
  <c r="AF833" i="1"/>
  <c r="AC833" i="1"/>
  <c r="AB833" i="1"/>
  <c r="Q833" i="1" a="1"/>
  <c r="Q833" i="1" s="1"/>
  <c r="AS833" i="1" s="1"/>
  <c r="AF832" i="1"/>
  <c r="AC832" i="1"/>
  <c r="AB832" i="1"/>
  <c r="Q832" i="1" a="1"/>
  <c r="Q832" i="1" s="1"/>
  <c r="AS832" i="1" s="1"/>
  <c r="AF831" i="1"/>
  <c r="AC831" i="1"/>
  <c r="AB831" i="1"/>
  <c r="Q831" i="1" a="1"/>
  <c r="Q831" i="1" s="1"/>
  <c r="AS831" i="1" s="1"/>
  <c r="AF830" i="1"/>
  <c r="AC830" i="1"/>
  <c r="AB830" i="1"/>
  <c r="Q830" i="1" a="1"/>
  <c r="Q830" i="1" s="1"/>
  <c r="AS830" i="1" s="1"/>
  <c r="AF829" i="1"/>
  <c r="AC829" i="1"/>
  <c r="AB829" i="1"/>
  <c r="Q829" i="1" a="1"/>
  <c r="Q829" i="1" s="1"/>
  <c r="AS829" i="1" s="1"/>
  <c r="AF828" i="1"/>
  <c r="AC828" i="1"/>
  <c r="AB828" i="1"/>
  <c r="Q828" i="1" a="1"/>
  <c r="Q828" i="1" s="1"/>
  <c r="AS828" i="1" s="1"/>
  <c r="AF827" i="1"/>
  <c r="AC827" i="1"/>
  <c r="AB827" i="1"/>
  <c r="Q827" i="1" a="1"/>
  <c r="Q827" i="1" s="1"/>
  <c r="AS827" i="1" s="1"/>
  <c r="AF826" i="1"/>
  <c r="AC826" i="1"/>
  <c r="AB826" i="1"/>
  <c r="Q826" i="1" a="1"/>
  <c r="Q826" i="1" s="1"/>
  <c r="AS826" i="1" s="1"/>
  <c r="AF825" i="1"/>
  <c r="AC825" i="1"/>
  <c r="AB825" i="1"/>
  <c r="Q825" i="1" a="1"/>
  <c r="Q825" i="1" s="1"/>
  <c r="AS825" i="1" s="1"/>
  <c r="AF824" i="1"/>
  <c r="AC824" i="1"/>
  <c r="AB824" i="1"/>
  <c r="Q824" i="1" a="1"/>
  <c r="Q824" i="1" s="1"/>
  <c r="AS824" i="1" s="1"/>
  <c r="AF823" i="1"/>
  <c r="AC823" i="1"/>
  <c r="AB823" i="1"/>
  <c r="Q823" i="1" a="1"/>
  <c r="Q823" i="1" s="1"/>
  <c r="AS823" i="1" s="1"/>
  <c r="AF822" i="1"/>
  <c r="AC822" i="1"/>
  <c r="AB822" i="1"/>
  <c r="Q822" i="1" a="1"/>
  <c r="Q822" i="1" s="1"/>
  <c r="AS822" i="1" s="1"/>
  <c r="AF821" i="1"/>
  <c r="AC821" i="1"/>
  <c r="AB821" i="1"/>
  <c r="Q821" i="1" a="1"/>
  <c r="Q821" i="1" s="1"/>
  <c r="AS821" i="1" s="1"/>
  <c r="AF820" i="1"/>
  <c r="AC820" i="1"/>
  <c r="AB820" i="1"/>
  <c r="Q820" i="1" a="1"/>
  <c r="Q820" i="1" s="1"/>
  <c r="AS820" i="1" s="1"/>
  <c r="AF819" i="1"/>
  <c r="AC819" i="1"/>
  <c r="AB819" i="1"/>
  <c r="Q819" i="1" a="1"/>
  <c r="Q819" i="1" s="1"/>
  <c r="AS819" i="1" s="1"/>
  <c r="AF818" i="1"/>
  <c r="AC818" i="1"/>
  <c r="AB818" i="1"/>
  <c r="Q818" i="1" a="1"/>
  <c r="Q818" i="1" s="1"/>
  <c r="AS818" i="1" s="1"/>
  <c r="AF817" i="1"/>
  <c r="AC817" i="1"/>
  <c r="AB817" i="1"/>
  <c r="Q817" i="1" a="1"/>
  <c r="Q817" i="1" s="1"/>
  <c r="AS817" i="1" s="1"/>
  <c r="AF816" i="1"/>
  <c r="AC816" i="1"/>
  <c r="AB816" i="1"/>
  <c r="Q816" i="1" a="1"/>
  <c r="Q816" i="1" s="1"/>
  <c r="AS816" i="1" s="1"/>
  <c r="AF815" i="1"/>
  <c r="AC815" i="1"/>
  <c r="AB815" i="1"/>
  <c r="Q815" i="1" a="1"/>
  <c r="Q815" i="1" s="1"/>
  <c r="AS815" i="1" s="1"/>
  <c r="AF814" i="1"/>
  <c r="AC814" i="1"/>
  <c r="AB814" i="1"/>
  <c r="Q814" i="1" a="1"/>
  <c r="Q814" i="1" s="1"/>
  <c r="AS814" i="1" s="1"/>
  <c r="AF813" i="1"/>
  <c r="AC813" i="1"/>
  <c r="AB813" i="1"/>
  <c r="Q813" i="1" a="1"/>
  <c r="Q813" i="1" s="1"/>
  <c r="AS813" i="1" s="1"/>
  <c r="AF812" i="1"/>
  <c r="AC812" i="1"/>
  <c r="AB812" i="1"/>
  <c r="Q812" i="1" a="1"/>
  <c r="Q812" i="1" s="1"/>
  <c r="AS812" i="1" s="1"/>
  <c r="AF811" i="1"/>
  <c r="AC811" i="1"/>
  <c r="AB811" i="1"/>
  <c r="Q811" i="1" a="1"/>
  <c r="Q811" i="1" s="1"/>
  <c r="AS811" i="1" s="1"/>
  <c r="AF810" i="1"/>
  <c r="AC810" i="1"/>
  <c r="AB810" i="1"/>
  <c r="Q810" i="1" a="1"/>
  <c r="Q810" i="1" s="1"/>
  <c r="AS810" i="1" s="1"/>
  <c r="AF809" i="1"/>
  <c r="AC809" i="1"/>
  <c r="AB809" i="1"/>
  <c r="Q809" i="1" a="1"/>
  <c r="Q809" i="1" s="1"/>
  <c r="AS809" i="1" s="1"/>
  <c r="AF808" i="1"/>
  <c r="AC808" i="1"/>
  <c r="AB808" i="1"/>
  <c r="Q808" i="1" a="1"/>
  <c r="Q808" i="1" s="1"/>
  <c r="AS808" i="1" s="1"/>
  <c r="AF807" i="1"/>
  <c r="AC807" i="1"/>
  <c r="AB807" i="1"/>
  <c r="AS807" i="1"/>
  <c r="O807" i="1"/>
  <c r="AF803" i="1"/>
  <c r="AC803" i="1"/>
  <c r="AB803" i="1"/>
  <c r="Q803" i="1" a="1"/>
  <c r="Q803" i="1" s="1"/>
  <c r="AS803" i="1" s="1"/>
  <c r="AF802" i="1"/>
  <c r="AC802" i="1"/>
  <c r="AB802" i="1"/>
  <c r="Q802" i="1" a="1"/>
  <c r="Q802" i="1" s="1"/>
  <c r="AS802" i="1" s="1"/>
  <c r="AF801" i="1"/>
  <c r="AC801" i="1"/>
  <c r="AB801" i="1"/>
  <c r="Q801" i="1" a="1"/>
  <c r="Q801" i="1" s="1"/>
  <c r="AS801" i="1" s="1"/>
  <c r="AF800" i="1"/>
  <c r="AC800" i="1"/>
  <c r="AB800" i="1"/>
  <c r="Q800" i="1" a="1"/>
  <c r="Q800" i="1" s="1"/>
  <c r="AS800" i="1" s="1"/>
  <c r="AF799" i="1"/>
  <c r="AC799" i="1"/>
  <c r="AB799" i="1"/>
  <c r="Q799" i="1" a="1"/>
  <c r="Q799" i="1" s="1"/>
  <c r="AS799" i="1" s="1"/>
  <c r="AF798" i="1"/>
  <c r="AC798" i="1"/>
  <c r="AB798" i="1"/>
  <c r="Q798" i="1" a="1"/>
  <c r="Q798" i="1" s="1"/>
  <c r="AS798" i="1" s="1"/>
  <c r="AF797" i="1"/>
  <c r="AC797" i="1"/>
  <c r="AB797" i="1"/>
  <c r="Q797" i="1" a="1"/>
  <c r="Q797" i="1" s="1"/>
  <c r="AS797" i="1" s="1"/>
  <c r="AF796" i="1"/>
  <c r="AC796" i="1"/>
  <c r="AB796" i="1"/>
  <c r="Q796" i="1" a="1"/>
  <c r="Q796" i="1" s="1"/>
  <c r="AS796" i="1" s="1"/>
  <c r="AF795" i="1"/>
  <c r="AC795" i="1"/>
  <c r="AB795" i="1"/>
  <c r="Q795" i="1" a="1"/>
  <c r="Q795" i="1" s="1"/>
  <c r="AS795" i="1" s="1"/>
  <c r="AF794" i="1"/>
  <c r="AC794" i="1"/>
  <c r="AB794" i="1"/>
  <c r="Q794" i="1" a="1"/>
  <c r="Q794" i="1" s="1"/>
  <c r="AS794" i="1" s="1"/>
  <c r="AF793" i="1"/>
  <c r="AC793" i="1"/>
  <c r="AB793" i="1"/>
  <c r="Q793" i="1" a="1"/>
  <c r="Q793" i="1" s="1"/>
  <c r="AS793" i="1" s="1"/>
  <c r="AF792" i="1"/>
  <c r="AC792" i="1"/>
  <c r="AB792" i="1"/>
  <c r="Q792" i="1" a="1"/>
  <c r="Q792" i="1" s="1"/>
  <c r="AS792" i="1" s="1"/>
  <c r="AF791" i="1"/>
  <c r="AC791" i="1"/>
  <c r="AB791" i="1"/>
  <c r="Q791" i="1" a="1"/>
  <c r="Q791" i="1" s="1"/>
  <c r="AS791" i="1" s="1"/>
  <c r="AF790" i="1"/>
  <c r="AC790" i="1"/>
  <c r="AB790" i="1"/>
  <c r="Q790" i="1" a="1"/>
  <c r="Q790" i="1" s="1"/>
  <c r="AS790" i="1" s="1"/>
  <c r="AF789" i="1"/>
  <c r="AC789" i="1"/>
  <c r="AB789" i="1"/>
  <c r="Q789" i="1" a="1"/>
  <c r="Q789" i="1" s="1"/>
  <c r="AS789" i="1" s="1"/>
  <c r="AF788" i="1"/>
  <c r="AC788" i="1"/>
  <c r="AB788" i="1"/>
  <c r="Q788" i="1" a="1"/>
  <c r="Q788" i="1" s="1"/>
  <c r="AS788" i="1" s="1"/>
  <c r="AF787" i="1"/>
  <c r="AC787" i="1"/>
  <c r="AB787" i="1"/>
  <c r="Q787" i="1" a="1"/>
  <c r="Q787" i="1" s="1"/>
  <c r="AS787" i="1" s="1"/>
  <c r="AF786" i="1"/>
  <c r="AC786" i="1"/>
  <c r="AB786" i="1"/>
  <c r="Q786" i="1" a="1"/>
  <c r="Q786" i="1" s="1"/>
  <c r="AS786" i="1" s="1"/>
  <c r="AF785" i="1"/>
  <c r="AC785" i="1"/>
  <c r="AB785" i="1"/>
  <c r="Q785" i="1" a="1"/>
  <c r="Q785" i="1" s="1"/>
  <c r="AS785" i="1" s="1"/>
  <c r="AF784" i="1"/>
  <c r="AC784" i="1"/>
  <c r="AB784" i="1"/>
  <c r="Q784" i="1" a="1"/>
  <c r="Q784" i="1" s="1"/>
  <c r="AS784" i="1" s="1"/>
  <c r="AF783" i="1"/>
  <c r="AC783" i="1"/>
  <c r="AB783" i="1"/>
  <c r="Q783" i="1" a="1"/>
  <c r="Q783" i="1" s="1"/>
  <c r="AS783" i="1" s="1"/>
  <c r="AF782" i="1"/>
  <c r="AC782" i="1"/>
  <c r="AB782" i="1"/>
  <c r="Q782" i="1" a="1"/>
  <c r="Q782" i="1" s="1"/>
  <c r="AS782" i="1" s="1"/>
  <c r="AF781" i="1"/>
  <c r="AC781" i="1"/>
  <c r="AB781" i="1"/>
  <c r="Q781" i="1" a="1"/>
  <c r="Q781" i="1" s="1"/>
  <c r="AS781" i="1" s="1"/>
  <c r="AF780" i="1"/>
  <c r="AC780" i="1"/>
  <c r="AB780" i="1"/>
  <c r="Q780" i="1" a="1"/>
  <c r="Q780" i="1" s="1"/>
  <c r="AS780" i="1" s="1"/>
  <c r="AF779" i="1"/>
  <c r="AC779" i="1"/>
  <c r="AB779" i="1"/>
  <c r="Q779" i="1" a="1"/>
  <c r="Q779" i="1" s="1"/>
  <c r="AS779" i="1" s="1"/>
  <c r="AF778" i="1"/>
  <c r="AC778" i="1"/>
  <c r="AB778" i="1"/>
  <c r="Q778" i="1" a="1"/>
  <c r="Q778" i="1" s="1"/>
  <c r="AS778" i="1" s="1"/>
  <c r="AF777" i="1"/>
  <c r="AC777" i="1"/>
  <c r="AB777" i="1"/>
  <c r="Q777" i="1" a="1"/>
  <c r="Q777" i="1" s="1"/>
  <c r="AS777" i="1" s="1"/>
  <c r="AF776" i="1"/>
  <c r="AC776" i="1"/>
  <c r="AB776" i="1"/>
  <c r="Q776" i="1" a="1"/>
  <c r="Q776" i="1" s="1"/>
  <c r="AS776" i="1" s="1"/>
  <c r="AF775" i="1"/>
  <c r="AC775" i="1"/>
  <c r="AB775" i="1"/>
  <c r="Q775" i="1" a="1"/>
  <c r="Q775" i="1" s="1"/>
  <c r="AS775" i="1" s="1"/>
  <c r="AF774" i="1"/>
  <c r="AC774" i="1"/>
  <c r="AB774" i="1"/>
  <c r="Q774" i="1" a="1"/>
  <c r="Q774" i="1" s="1"/>
  <c r="AS774" i="1" s="1"/>
  <c r="AF773" i="1"/>
  <c r="AC773" i="1"/>
  <c r="AB773" i="1"/>
  <c r="Q773" i="1" a="1"/>
  <c r="Q773" i="1" s="1"/>
  <c r="AS773" i="1" s="1"/>
  <c r="AF772" i="1"/>
  <c r="AC772" i="1"/>
  <c r="AB772" i="1"/>
  <c r="Q772" i="1" a="1"/>
  <c r="Q772" i="1" s="1"/>
  <c r="AS772" i="1" s="1"/>
  <c r="AF771" i="1"/>
  <c r="AC771" i="1"/>
  <c r="AB771" i="1"/>
  <c r="Q771" i="1" a="1"/>
  <c r="Q771" i="1" s="1"/>
  <c r="AS771" i="1" s="1"/>
  <c r="AF770" i="1"/>
  <c r="AC770" i="1"/>
  <c r="AB770" i="1"/>
  <c r="Q770" i="1" a="1"/>
  <c r="Q770" i="1" s="1"/>
  <c r="AS770" i="1" s="1"/>
  <c r="AF769" i="1"/>
  <c r="AC769" i="1"/>
  <c r="AB769" i="1"/>
  <c r="Q769" i="1" a="1"/>
  <c r="Q769" i="1" s="1"/>
  <c r="AS769" i="1" s="1"/>
  <c r="AF768" i="1"/>
  <c r="AC768" i="1"/>
  <c r="AB768" i="1"/>
  <c r="Q768" i="1" a="1"/>
  <c r="Q768" i="1" s="1"/>
  <c r="AS768" i="1" s="1"/>
  <c r="AF767" i="1"/>
  <c r="AC767" i="1"/>
  <c r="AB767" i="1"/>
  <c r="Q767" i="1" a="1"/>
  <c r="Q767" i="1" s="1"/>
  <c r="AS767" i="1" s="1"/>
  <c r="AF766" i="1"/>
  <c r="AC766" i="1"/>
  <c r="AB766" i="1"/>
  <c r="Q766" i="1" a="1"/>
  <c r="Q766" i="1" s="1"/>
  <c r="AS766" i="1" s="1"/>
  <c r="AF765" i="1"/>
  <c r="AC765" i="1"/>
  <c r="AB765" i="1"/>
  <c r="Q765" i="1" a="1"/>
  <c r="Q765" i="1" s="1"/>
  <c r="AS765" i="1" s="1"/>
  <c r="AF764" i="1"/>
  <c r="AC764" i="1"/>
  <c r="AB764" i="1"/>
  <c r="Q764" i="1" a="1"/>
  <c r="Q764" i="1" s="1"/>
  <c r="AS764" i="1" s="1"/>
  <c r="AF763" i="1"/>
  <c r="AC763" i="1"/>
  <c r="AB763" i="1"/>
  <c r="Q763" i="1" a="1"/>
  <c r="Q763" i="1" s="1"/>
  <c r="AS763" i="1" s="1"/>
  <c r="AF762" i="1"/>
  <c r="AC762" i="1"/>
  <c r="AB762" i="1"/>
  <c r="Q762" i="1" a="1"/>
  <c r="Q762" i="1" s="1"/>
  <c r="AS762" i="1" s="1"/>
  <c r="AF761" i="1"/>
  <c r="AC761" i="1"/>
  <c r="AB761" i="1"/>
  <c r="Q761" i="1" a="1"/>
  <c r="Q761" i="1" s="1"/>
  <c r="AS761" i="1" s="1"/>
  <c r="AF760" i="1"/>
  <c r="AC760" i="1"/>
  <c r="AB760" i="1"/>
  <c r="Q760" i="1" a="1"/>
  <c r="Q760" i="1" s="1"/>
  <c r="AS760" i="1" s="1"/>
  <c r="AF759" i="1"/>
  <c r="AC759" i="1"/>
  <c r="AB759" i="1"/>
  <c r="Q759" i="1" a="1"/>
  <c r="Q759" i="1" s="1"/>
  <c r="AS759" i="1" s="1"/>
  <c r="AF758" i="1"/>
  <c r="AC758" i="1"/>
  <c r="AB758" i="1"/>
  <c r="Q758" i="1" a="1"/>
  <c r="Q758" i="1" s="1"/>
  <c r="AS758" i="1" s="1"/>
  <c r="AF757" i="1"/>
  <c r="AC757" i="1"/>
  <c r="AB757" i="1"/>
  <c r="Q757" i="1" a="1"/>
  <c r="Q757" i="1" s="1"/>
  <c r="AS757" i="1" s="1"/>
  <c r="AF756" i="1"/>
  <c r="AC756" i="1"/>
  <c r="AB756" i="1"/>
  <c r="Q756" i="1" a="1"/>
  <c r="Q756" i="1" s="1"/>
  <c r="AS756" i="1" s="1"/>
  <c r="AF755" i="1"/>
  <c r="AC755" i="1"/>
  <c r="AB755" i="1"/>
  <c r="Q755" i="1" a="1"/>
  <c r="Q755" i="1" s="1"/>
  <c r="AS755" i="1" s="1"/>
  <c r="AF754" i="1"/>
  <c r="AC754" i="1"/>
  <c r="AB754" i="1"/>
  <c r="Q754" i="1" a="1"/>
  <c r="Q754" i="1" s="1"/>
  <c r="AS754" i="1" s="1"/>
  <c r="AF753" i="1"/>
  <c r="AC753" i="1"/>
  <c r="AB753" i="1"/>
  <c r="Q753" i="1" a="1"/>
  <c r="Q753" i="1" s="1"/>
  <c r="AS753" i="1" s="1"/>
  <c r="AF752" i="1"/>
  <c r="AC752" i="1"/>
  <c r="AB752" i="1"/>
  <c r="Q752" i="1" a="1"/>
  <c r="Q752" i="1" s="1"/>
  <c r="AS752" i="1" s="1"/>
  <c r="AF751" i="1"/>
  <c r="AC751" i="1"/>
  <c r="AB751" i="1"/>
  <c r="Q751" i="1" a="1"/>
  <c r="Q751" i="1" s="1"/>
  <c r="AS751" i="1" s="1"/>
  <c r="AF750" i="1"/>
  <c r="AC750" i="1"/>
  <c r="AB750" i="1"/>
  <c r="Q750" i="1" a="1"/>
  <c r="Q750" i="1" s="1"/>
  <c r="AS750" i="1" s="1"/>
  <c r="AF749" i="1"/>
  <c r="AC749" i="1"/>
  <c r="AB749" i="1"/>
  <c r="Q749" i="1" a="1"/>
  <c r="Q749" i="1" s="1"/>
  <c r="AS749" i="1" s="1"/>
  <c r="AF748" i="1"/>
  <c r="AC748" i="1"/>
  <c r="AB748" i="1"/>
  <c r="Q748" i="1" a="1"/>
  <c r="Q748" i="1" s="1"/>
  <c r="AS748" i="1" s="1"/>
  <c r="AF747" i="1"/>
  <c r="AC747" i="1"/>
  <c r="AB747" i="1"/>
  <c r="Q747" i="1" a="1"/>
  <c r="Q747" i="1" s="1"/>
  <c r="AS747" i="1" s="1"/>
  <c r="AF746" i="1"/>
  <c r="AC746" i="1"/>
  <c r="AB746" i="1"/>
  <c r="Q746" i="1" a="1"/>
  <c r="Q746" i="1" s="1"/>
  <c r="AS746" i="1" s="1"/>
  <c r="AF745" i="1"/>
  <c r="AC745" i="1"/>
  <c r="AB745" i="1"/>
  <c r="Q745" i="1" a="1"/>
  <c r="Q745" i="1" s="1"/>
  <c r="AS745" i="1" s="1"/>
  <c r="AF744" i="1"/>
  <c r="AC744" i="1"/>
  <c r="AB744" i="1"/>
  <c r="Q744" i="1" a="1"/>
  <c r="Q744" i="1" s="1"/>
  <c r="AS744" i="1" s="1"/>
  <c r="AF743" i="1"/>
  <c r="AC743" i="1"/>
  <c r="AB743" i="1"/>
  <c r="Q743" i="1" a="1"/>
  <c r="Q743" i="1" s="1"/>
  <c r="AS743" i="1" s="1"/>
  <c r="AF742" i="1"/>
  <c r="AC742" i="1"/>
  <c r="AB742" i="1"/>
  <c r="Q742" i="1" a="1"/>
  <c r="Q742" i="1" s="1"/>
  <c r="AS742" i="1" s="1"/>
  <c r="AF741" i="1"/>
  <c r="AC741" i="1"/>
  <c r="AB741" i="1"/>
  <c r="Q741" i="1" a="1"/>
  <c r="Q741" i="1" s="1"/>
  <c r="AS741" i="1" s="1"/>
  <c r="AF740" i="1"/>
  <c r="AC740" i="1"/>
  <c r="AB740" i="1"/>
  <c r="Q740" i="1" a="1"/>
  <c r="Q740" i="1" s="1"/>
  <c r="AS740" i="1" s="1"/>
  <c r="AF739" i="1"/>
  <c r="AC739" i="1"/>
  <c r="AB739" i="1"/>
  <c r="AS739" i="1"/>
  <c r="O739" i="1"/>
  <c r="AF735" i="1"/>
  <c r="AC735" i="1"/>
  <c r="AB735" i="1"/>
  <c r="Q735" i="1" a="1"/>
  <c r="Q735" i="1" s="1"/>
  <c r="AS735" i="1" s="1"/>
  <c r="AF734" i="1"/>
  <c r="AC734" i="1"/>
  <c r="AB734" i="1"/>
  <c r="Q734" i="1" a="1"/>
  <c r="Q734" i="1" s="1"/>
  <c r="AS734" i="1" s="1"/>
  <c r="AF733" i="1"/>
  <c r="AC733" i="1"/>
  <c r="AB733" i="1"/>
  <c r="Q733" i="1" a="1"/>
  <c r="Q733" i="1" s="1"/>
  <c r="AS733" i="1" s="1"/>
  <c r="AF732" i="1"/>
  <c r="AC732" i="1"/>
  <c r="AB732" i="1"/>
  <c r="Q732" i="1" a="1"/>
  <c r="Q732" i="1" s="1"/>
  <c r="AS732" i="1" s="1"/>
  <c r="AF731" i="1"/>
  <c r="AC731" i="1"/>
  <c r="AB731" i="1"/>
  <c r="Q731" i="1" a="1"/>
  <c r="Q731" i="1" s="1"/>
  <c r="AS731" i="1" s="1"/>
  <c r="AF730" i="1"/>
  <c r="AC730" i="1"/>
  <c r="AB730" i="1"/>
  <c r="Q730" i="1" a="1"/>
  <c r="Q730" i="1" s="1"/>
  <c r="AS730" i="1" s="1"/>
  <c r="AF729" i="1"/>
  <c r="AC729" i="1"/>
  <c r="AB729" i="1"/>
  <c r="Q729" i="1" a="1"/>
  <c r="Q729" i="1" s="1"/>
  <c r="AS729" i="1" s="1"/>
  <c r="AF728" i="1"/>
  <c r="AC728" i="1"/>
  <c r="AB728" i="1"/>
  <c r="Q728" i="1" a="1"/>
  <c r="Q728" i="1" s="1"/>
  <c r="AS728" i="1" s="1"/>
  <c r="AF727" i="1"/>
  <c r="AC727" i="1"/>
  <c r="AB727" i="1"/>
  <c r="Q727" i="1" a="1"/>
  <c r="Q727" i="1" s="1"/>
  <c r="AS727" i="1" s="1"/>
  <c r="AF726" i="1"/>
  <c r="AC726" i="1"/>
  <c r="AB726" i="1"/>
  <c r="Q726" i="1" a="1"/>
  <c r="Q726" i="1" s="1"/>
  <c r="AS726" i="1" s="1"/>
  <c r="AF725" i="1"/>
  <c r="AC725" i="1"/>
  <c r="AB725" i="1"/>
  <c r="Q725" i="1" a="1"/>
  <c r="Q725" i="1" s="1"/>
  <c r="AS725" i="1" s="1"/>
  <c r="AF724" i="1"/>
  <c r="AC724" i="1"/>
  <c r="AB724" i="1"/>
  <c r="Q724" i="1" a="1"/>
  <c r="Q724" i="1" s="1"/>
  <c r="AS724" i="1" s="1"/>
  <c r="AF723" i="1"/>
  <c r="AC723" i="1"/>
  <c r="AB723" i="1"/>
  <c r="Q723" i="1" a="1"/>
  <c r="Q723" i="1" s="1"/>
  <c r="AS723" i="1" s="1"/>
  <c r="AF722" i="1"/>
  <c r="AC722" i="1"/>
  <c r="AB722" i="1"/>
  <c r="Q722" i="1" a="1"/>
  <c r="Q722" i="1" s="1"/>
  <c r="AS722" i="1" s="1"/>
  <c r="AF721" i="1"/>
  <c r="AC721" i="1"/>
  <c r="AB721" i="1"/>
  <c r="Q721" i="1" a="1"/>
  <c r="Q721" i="1" s="1"/>
  <c r="AS721" i="1" s="1"/>
  <c r="AF720" i="1"/>
  <c r="AC720" i="1"/>
  <c r="AB720" i="1"/>
  <c r="Q720" i="1" a="1"/>
  <c r="Q720" i="1" s="1"/>
  <c r="AS720" i="1" s="1"/>
  <c r="AF719" i="1"/>
  <c r="AC719" i="1"/>
  <c r="AB719" i="1"/>
  <c r="Q719" i="1" a="1"/>
  <c r="Q719" i="1" s="1"/>
  <c r="AS719" i="1" s="1"/>
  <c r="AF718" i="1"/>
  <c r="AC718" i="1"/>
  <c r="AB718" i="1"/>
  <c r="Q718" i="1" a="1"/>
  <c r="Q718" i="1" s="1"/>
  <c r="AS718" i="1" s="1"/>
  <c r="AF717" i="1"/>
  <c r="AC717" i="1"/>
  <c r="AB717" i="1"/>
  <c r="Q717" i="1" a="1"/>
  <c r="Q717" i="1" s="1"/>
  <c r="AS717" i="1" s="1"/>
  <c r="AF716" i="1"/>
  <c r="AC716" i="1"/>
  <c r="AB716" i="1"/>
  <c r="Q716" i="1" a="1"/>
  <c r="Q716" i="1" s="1"/>
  <c r="AS716" i="1" s="1"/>
  <c r="AF715" i="1"/>
  <c r="AC715" i="1"/>
  <c r="AB715" i="1"/>
  <c r="Q715" i="1" a="1"/>
  <c r="Q715" i="1" s="1"/>
  <c r="AS715" i="1" s="1"/>
  <c r="AF714" i="1"/>
  <c r="AC714" i="1"/>
  <c r="AB714" i="1"/>
  <c r="Q714" i="1" a="1"/>
  <c r="Q714" i="1" s="1"/>
  <c r="AS714" i="1" s="1"/>
  <c r="AF713" i="1"/>
  <c r="AC713" i="1"/>
  <c r="AB713" i="1"/>
  <c r="Q713" i="1" a="1"/>
  <c r="Q713" i="1" s="1"/>
  <c r="AS713" i="1" s="1"/>
  <c r="AF712" i="1"/>
  <c r="AC712" i="1"/>
  <c r="AB712" i="1"/>
  <c r="Q712" i="1" a="1"/>
  <c r="Q712" i="1" s="1"/>
  <c r="AS712" i="1" s="1"/>
  <c r="AF711" i="1"/>
  <c r="AC711" i="1"/>
  <c r="AB711" i="1"/>
  <c r="Q711" i="1" a="1"/>
  <c r="Q711" i="1" s="1"/>
  <c r="AS711" i="1" s="1"/>
  <c r="AF710" i="1"/>
  <c r="AC710" i="1"/>
  <c r="AB710" i="1"/>
  <c r="Q710" i="1" a="1"/>
  <c r="Q710" i="1" s="1"/>
  <c r="AS710" i="1" s="1"/>
  <c r="AF709" i="1"/>
  <c r="AC709" i="1"/>
  <c r="AB709" i="1"/>
  <c r="Q709" i="1" a="1"/>
  <c r="Q709" i="1" s="1"/>
  <c r="AS709" i="1" s="1"/>
  <c r="AF708" i="1"/>
  <c r="AC708" i="1"/>
  <c r="AB708" i="1"/>
  <c r="Q708" i="1" a="1"/>
  <c r="Q708" i="1" s="1"/>
  <c r="AS708" i="1" s="1"/>
  <c r="AF707" i="1"/>
  <c r="AC707" i="1"/>
  <c r="AB707" i="1"/>
  <c r="Q707" i="1" a="1"/>
  <c r="Q707" i="1" s="1"/>
  <c r="AS707" i="1" s="1"/>
  <c r="AF706" i="1"/>
  <c r="AC706" i="1"/>
  <c r="AB706" i="1"/>
  <c r="Q706" i="1" a="1"/>
  <c r="Q706" i="1" s="1"/>
  <c r="AS706" i="1" s="1"/>
  <c r="AF705" i="1"/>
  <c r="AC705" i="1"/>
  <c r="AB705" i="1"/>
  <c r="Q705" i="1" a="1"/>
  <c r="Q705" i="1" s="1"/>
  <c r="AS705" i="1" s="1"/>
  <c r="AF704" i="1"/>
  <c r="AC704" i="1"/>
  <c r="AB704" i="1"/>
  <c r="Q704" i="1" a="1"/>
  <c r="Q704" i="1" s="1"/>
  <c r="AS704" i="1" s="1"/>
  <c r="AF703" i="1"/>
  <c r="AC703" i="1"/>
  <c r="AB703" i="1"/>
  <c r="Q703" i="1" a="1"/>
  <c r="Q703" i="1" s="1"/>
  <c r="AS703" i="1" s="1"/>
  <c r="AF702" i="1"/>
  <c r="AC702" i="1"/>
  <c r="AB702" i="1"/>
  <c r="Q702" i="1" a="1"/>
  <c r="Q702" i="1" s="1"/>
  <c r="AS702" i="1" s="1"/>
  <c r="AF701" i="1"/>
  <c r="AC701" i="1"/>
  <c r="AB701" i="1"/>
  <c r="Q701" i="1" a="1"/>
  <c r="Q701" i="1" s="1"/>
  <c r="AS701" i="1" s="1"/>
  <c r="AF700" i="1"/>
  <c r="AC700" i="1"/>
  <c r="AB700" i="1"/>
  <c r="Q700" i="1" a="1"/>
  <c r="Q700" i="1" s="1"/>
  <c r="AS700" i="1" s="1"/>
  <c r="AF699" i="1"/>
  <c r="AC699" i="1"/>
  <c r="AB699" i="1"/>
  <c r="Q699" i="1" a="1"/>
  <c r="Q699" i="1" s="1"/>
  <c r="AS699" i="1" s="1"/>
  <c r="AF698" i="1"/>
  <c r="AC698" i="1"/>
  <c r="AB698" i="1"/>
  <c r="Q698" i="1" a="1"/>
  <c r="Q698" i="1" s="1"/>
  <c r="AS698" i="1" s="1"/>
  <c r="AF697" i="1"/>
  <c r="AC697" i="1"/>
  <c r="AB697" i="1"/>
  <c r="Q697" i="1" a="1"/>
  <c r="Q697" i="1" s="1"/>
  <c r="AS697" i="1" s="1"/>
  <c r="AF696" i="1"/>
  <c r="AC696" i="1"/>
  <c r="AB696" i="1"/>
  <c r="Q696" i="1" a="1"/>
  <c r="Q696" i="1" s="1"/>
  <c r="AS696" i="1" s="1"/>
  <c r="AF695" i="1"/>
  <c r="AC695" i="1"/>
  <c r="AB695" i="1"/>
  <c r="Q695" i="1" a="1"/>
  <c r="Q695" i="1" s="1"/>
  <c r="AS695" i="1" s="1"/>
  <c r="AF694" i="1"/>
  <c r="AC694" i="1"/>
  <c r="AB694" i="1"/>
  <c r="Q694" i="1" a="1"/>
  <c r="Q694" i="1" s="1"/>
  <c r="AS694" i="1" s="1"/>
  <c r="AF693" i="1"/>
  <c r="AC693" i="1"/>
  <c r="AB693" i="1"/>
  <c r="Q693" i="1" a="1"/>
  <c r="Q693" i="1" s="1"/>
  <c r="AS693" i="1" s="1"/>
  <c r="AF692" i="1"/>
  <c r="AC692" i="1"/>
  <c r="AB692" i="1"/>
  <c r="Q692" i="1" a="1"/>
  <c r="Q692" i="1" s="1"/>
  <c r="AS692" i="1" s="1"/>
  <c r="AF691" i="1"/>
  <c r="AC691" i="1"/>
  <c r="AB691" i="1"/>
  <c r="Q691" i="1" a="1"/>
  <c r="Q691" i="1" s="1"/>
  <c r="AS691" i="1" s="1"/>
  <c r="AF690" i="1"/>
  <c r="AC690" i="1"/>
  <c r="AB690" i="1"/>
  <c r="Q690" i="1" a="1"/>
  <c r="Q690" i="1" s="1"/>
  <c r="AS690" i="1" s="1"/>
  <c r="AF689" i="1"/>
  <c r="AC689" i="1"/>
  <c r="AB689" i="1"/>
  <c r="Q689" i="1" a="1"/>
  <c r="Q689" i="1" s="1"/>
  <c r="AS689" i="1" s="1"/>
  <c r="AF688" i="1"/>
  <c r="AC688" i="1"/>
  <c r="AB688" i="1"/>
  <c r="Q688" i="1" a="1"/>
  <c r="Q688" i="1" s="1"/>
  <c r="AS688" i="1" s="1"/>
  <c r="AF687" i="1"/>
  <c r="AC687" i="1"/>
  <c r="AB687" i="1"/>
  <c r="Q687" i="1" a="1"/>
  <c r="Q687" i="1" s="1"/>
  <c r="AS687" i="1" s="1"/>
  <c r="AF686" i="1"/>
  <c r="AC686" i="1"/>
  <c r="AB686" i="1"/>
  <c r="Q686" i="1" a="1"/>
  <c r="Q686" i="1" s="1"/>
  <c r="AS686" i="1" s="1"/>
  <c r="AF685" i="1"/>
  <c r="AC685" i="1"/>
  <c r="AB685" i="1"/>
  <c r="Q685" i="1" a="1"/>
  <c r="Q685" i="1" s="1"/>
  <c r="AS685" i="1" s="1"/>
  <c r="AF684" i="1"/>
  <c r="AC684" i="1"/>
  <c r="AB684" i="1"/>
  <c r="Q684" i="1" a="1"/>
  <c r="Q684" i="1" s="1"/>
  <c r="AS684" i="1" s="1"/>
  <c r="AF683" i="1"/>
  <c r="AC683" i="1"/>
  <c r="AB683" i="1"/>
  <c r="Q683" i="1" a="1"/>
  <c r="Q683" i="1" s="1"/>
  <c r="AS683" i="1" s="1"/>
  <c r="AF682" i="1"/>
  <c r="AC682" i="1"/>
  <c r="AB682" i="1"/>
  <c r="Q682" i="1" a="1"/>
  <c r="Q682" i="1" s="1"/>
  <c r="AS682" i="1" s="1"/>
  <c r="AF681" i="1"/>
  <c r="AC681" i="1"/>
  <c r="AB681" i="1"/>
  <c r="Q681" i="1" a="1"/>
  <c r="Q681" i="1" s="1"/>
  <c r="AS681" i="1" s="1"/>
  <c r="AF680" i="1"/>
  <c r="AC680" i="1"/>
  <c r="AB680" i="1"/>
  <c r="Q680" i="1" a="1"/>
  <c r="Q680" i="1" s="1"/>
  <c r="AS680" i="1" s="1"/>
  <c r="AF679" i="1"/>
  <c r="AC679" i="1"/>
  <c r="AB679" i="1"/>
  <c r="Q679" i="1" a="1"/>
  <c r="Q679" i="1" s="1"/>
  <c r="AS679" i="1" s="1"/>
  <c r="AF678" i="1"/>
  <c r="AC678" i="1"/>
  <c r="AB678" i="1"/>
  <c r="Q678" i="1" a="1"/>
  <c r="Q678" i="1" s="1"/>
  <c r="AS678" i="1" s="1"/>
  <c r="AF677" i="1"/>
  <c r="AC677" i="1"/>
  <c r="AB677" i="1"/>
  <c r="Q677" i="1" a="1"/>
  <c r="Q677" i="1" s="1"/>
  <c r="AS677" i="1" s="1"/>
  <c r="AF676" i="1"/>
  <c r="AC676" i="1"/>
  <c r="AB676" i="1"/>
  <c r="Q676" i="1" a="1"/>
  <c r="Q676" i="1" s="1"/>
  <c r="AS676" i="1" s="1"/>
  <c r="AF675" i="1"/>
  <c r="AC675" i="1"/>
  <c r="AB675" i="1"/>
  <c r="Q675" i="1" a="1"/>
  <c r="Q675" i="1" s="1"/>
  <c r="AS675" i="1" s="1"/>
  <c r="AF674" i="1"/>
  <c r="AC674" i="1"/>
  <c r="AB674" i="1"/>
  <c r="Q674" i="1" a="1"/>
  <c r="Q674" i="1" s="1"/>
  <c r="AS674" i="1" s="1"/>
  <c r="AF673" i="1"/>
  <c r="AC673" i="1"/>
  <c r="AB673" i="1"/>
  <c r="Q673" i="1" a="1"/>
  <c r="Q673" i="1" s="1"/>
  <c r="AS673" i="1" s="1"/>
  <c r="AF672" i="1"/>
  <c r="AC672" i="1"/>
  <c r="AB672" i="1"/>
  <c r="Q672" i="1" a="1"/>
  <c r="Q672" i="1" s="1"/>
  <c r="AS672" i="1" s="1"/>
  <c r="AF671" i="1"/>
  <c r="AC671" i="1"/>
  <c r="AB671" i="1"/>
  <c r="AS671" i="1"/>
  <c r="O671" i="1"/>
  <c r="AF667" i="1"/>
  <c r="AC667" i="1"/>
  <c r="AB667" i="1"/>
  <c r="Q667" i="1" a="1"/>
  <c r="Q667" i="1" s="1"/>
  <c r="AS667" i="1" s="1"/>
  <c r="AF666" i="1"/>
  <c r="AC666" i="1"/>
  <c r="AB666" i="1"/>
  <c r="Q666" i="1" a="1"/>
  <c r="Q666" i="1" s="1"/>
  <c r="AS666" i="1" s="1"/>
  <c r="AF665" i="1"/>
  <c r="AC665" i="1"/>
  <c r="AB665" i="1"/>
  <c r="Q665" i="1" a="1"/>
  <c r="Q665" i="1" s="1"/>
  <c r="AS665" i="1" s="1"/>
  <c r="AF664" i="1"/>
  <c r="AC664" i="1"/>
  <c r="AB664" i="1"/>
  <c r="Q664" i="1" a="1"/>
  <c r="Q664" i="1" s="1"/>
  <c r="AS664" i="1" s="1"/>
  <c r="AF663" i="1"/>
  <c r="AC663" i="1"/>
  <c r="AB663" i="1"/>
  <c r="Q663" i="1" a="1"/>
  <c r="Q663" i="1" s="1"/>
  <c r="AS663" i="1" s="1"/>
  <c r="AF662" i="1"/>
  <c r="AC662" i="1"/>
  <c r="AB662" i="1"/>
  <c r="Q662" i="1" a="1"/>
  <c r="Q662" i="1" s="1"/>
  <c r="AS662" i="1" s="1"/>
  <c r="AF661" i="1"/>
  <c r="AC661" i="1"/>
  <c r="AB661" i="1"/>
  <c r="Q661" i="1" a="1"/>
  <c r="Q661" i="1" s="1"/>
  <c r="AS661" i="1" s="1"/>
  <c r="AF660" i="1"/>
  <c r="AC660" i="1"/>
  <c r="AB660" i="1"/>
  <c r="Q660" i="1" a="1"/>
  <c r="Q660" i="1" s="1"/>
  <c r="AS660" i="1" s="1"/>
  <c r="AF659" i="1"/>
  <c r="AC659" i="1"/>
  <c r="AB659" i="1"/>
  <c r="Q659" i="1" a="1"/>
  <c r="Q659" i="1" s="1"/>
  <c r="AS659" i="1" s="1"/>
  <c r="AF658" i="1"/>
  <c r="AC658" i="1"/>
  <c r="AB658" i="1"/>
  <c r="Q658" i="1" a="1"/>
  <c r="Q658" i="1" s="1"/>
  <c r="AS658" i="1" s="1"/>
  <c r="AF657" i="1"/>
  <c r="AC657" i="1"/>
  <c r="AB657" i="1"/>
  <c r="Q657" i="1" a="1"/>
  <c r="Q657" i="1" s="1"/>
  <c r="AS657" i="1" s="1"/>
  <c r="AF656" i="1"/>
  <c r="AC656" i="1"/>
  <c r="AB656" i="1"/>
  <c r="Q656" i="1" a="1"/>
  <c r="Q656" i="1" s="1"/>
  <c r="AS656" i="1" s="1"/>
  <c r="AF655" i="1"/>
  <c r="AC655" i="1"/>
  <c r="AB655" i="1"/>
  <c r="Q655" i="1" a="1"/>
  <c r="Q655" i="1" s="1"/>
  <c r="AS655" i="1" s="1"/>
  <c r="AF654" i="1"/>
  <c r="AC654" i="1"/>
  <c r="AB654" i="1"/>
  <c r="Q654" i="1" a="1"/>
  <c r="Q654" i="1" s="1"/>
  <c r="AS654" i="1" s="1"/>
  <c r="AF653" i="1"/>
  <c r="AC653" i="1"/>
  <c r="AB653" i="1"/>
  <c r="Q653" i="1" a="1"/>
  <c r="Q653" i="1" s="1"/>
  <c r="AS653" i="1" s="1"/>
  <c r="AF652" i="1"/>
  <c r="AC652" i="1"/>
  <c r="AB652" i="1"/>
  <c r="Q652" i="1" a="1"/>
  <c r="Q652" i="1" s="1"/>
  <c r="AS652" i="1" s="1"/>
  <c r="AF651" i="1"/>
  <c r="AC651" i="1"/>
  <c r="AB651" i="1"/>
  <c r="Q651" i="1" a="1"/>
  <c r="Q651" i="1" s="1"/>
  <c r="AS651" i="1" s="1"/>
  <c r="AF650" i="1"/>
  <c r="AC650" i="1"/>
  <c r="AB650" i="1"/>
  <c r="Q650" i="1" a="1"/>
  <c r="Q650" i="1" s="1"/>
  <c r="AS650" i="1" s="1"/>
  <c r="AF649" i="1"/>
  <c r="AC649" i="1"/>
  <c r="AB649" i="1"/>
  <c r="Q649" i="1" a="1"/>
  <c r="Q649" i="1" s="1"/>
  <c r="AS649" i="1" s="1"/>
  <c r="AF648" i="1"/>
  <c r="AC648" i="1"/>
  <c r="AB648" i="1"/>
  <c r="Q648" i="1" a="1"/>
  <c r="Q648" i="1" s="1"/>
  <c r="AS648" i="1" s="1"/>
  <c r="AF647" i="1"/>
  <c r="AC647" i="1"/>
  <c r="AB647" i="1"/>
  <c r="Q647" i="1" a="1"/>
  <c r="Q647" i="1" s="1"/>
  <c r="AS647" i="1" s="1"/>
  <c r="AF646" i="1"/>
  <c r="AC646" i="1"/>
  <c r="AB646" i="1"/>
  <c r="Q646" i="1" a="1"/>
  <c r="Q646" i="1" s="1"/>
  <c r="AS646" i="1" s="1"/>
  <c r="AF645" i="1"/>
  <c r="AC645" i="1"/>
  <c r="AB645" i="1"/>
  <c r="Q645" i="1" a="1"/>
  <c r="Q645" i="1" s="1"/>
  <c r="AS645" i="1" s="1"/>
  <c r="AF644" i="1"/>
  <c r="AC644" i="1"/>
  <c r="AB644" i="1"/>
  <c r="Q644" i="1" a="1"/>
  <c r="Q644" i="1" s="1"/>
  <c r="AS644" i="1" s="1"/>
  <c r="AF643" i="1"/>
  <c r="AC643" i="1"/>
  <c r="AB643" i="1"/>
  <c r="Q643" i="1" a="1"/>
  <c r="Q643" i="1" s="1"/>
  <c r="AS643" i="1" s="1"/>
  <c r="AF642" i="1"/>
  <c r="AC642" i="1"/>
  <c r="AB642" i="1"/>
  <c r="Q642" i="1" a="1"/>
  <c r="Q642" i="1" s="1"/>
  <c r="AS642" i="1" s="1"/>
  <c r="AF641" i="1"/>
  <c r="AC641" i="1"/>
  <c r="AB641" i="1"/>
  <c r="Q641" i="1" a="1"/>
  <c r="Q641" i="1" s="1"/>
  <c r="AS641" i="1" s="1"/>
  <c r="AF640" i="1"/>
  <c r="AC640" i="1"/>
  <c r="AB640" i="1"/>
  <c r="Q640" i="1" a="1"/>
  <c r="Q640" i="1" s="1"/>
  <c r="AS640" i="1" s="1"/>
  <c r="AF639" i="1"/>
  <c r="AC639" i="1"/>
  <c r="AB639" i="1"/>
  <c r="Q639" i="1" a="1"/>
  <c r="Q639" i="1" s="1"/>
  <c r="AS639" i="1" s="1"/>
  <c r="AF638" i="1"/>
  <c r="AC638" i="1"/>
  <c r="AB638" i="1"/>
  <c r="Q638" i="1" a="1"/>
  <c r="Q638" i="1" s="1"/>
  <c r="AS638" i="1" s="1"/>
  <c r="AF637" i="1"/>
  <c r="AC637" i="1"/>
  <c r="AB637" i="1"/>
  <c r="Q637" i="1" a="1"/>
  <c r="Q637" i="1" s="1"/>
  <c r="AS637" i="1" s="1"/>
  <c r="AF636" i="1"/>
  <c r="AC636" i="1"/>
  <c r="AB636" i="1"/>
  <c r="Q636" i="1" a="1"/>
  <c r="Q636" i="1" s="1"/>
  <c r="AS636" i="1" s="1"/>
  <c r="M1217" i="1"/>
  <c r="L1217" i="1"/>
  <c r="M1216" i="1"/>
  <c r="L1216" i="1"/>
  <c r="M1215" i="1"/>
  <c r="L1215" i="1"/>
  <c r="M1214" i="1"/>
  <c r="L1214" i="1"/>
  <c r="M1213" i="1"/>
  <c r="L1213" i="1"/>
  <c r="M1212" i="1"/>
  <c r="L1212" i="1"/>
  <c r="M1211" i="1"/>
  <c r="L1211" i="1"/>
  <c r="M1210" i="1"/>
  <c r="L1210" i="1"/>
  <c r="M1209" i="1"/>
  <c r="L1209" i="1"/>
  <c r="M1208" i="1"/>
  <c r="L1208" i="1"/>
  <c r="M1207" i="1"/>
  <c r="L1207" i="1"/>
  <c r="M1206" i="1"/>
  <c r="L1206" i="1"/>
  <c r="M1205" i="1"/>
  <c r="L1205" i="1"/>
  <c r="M1204" i="1"/>
  <c r="L1204" i="1"/>
  <c r="M1203" i="1"/>
  <c r="L1203" i="1"/>
  <c r="M1202" i="1"/>
  <c r="L1202" i="1"/>
  <c r="M1201" i="1"/>
  <c r="L1201" i="1"/>
  <c r="M1200" i="1"/>
  <c r="L1200" i="1"/>
  <c r="M1199" i="1"/>
  <c r="L1199" i="1"/>
  <c r="M1198" i="1"/>
  <c r="L1198" i="1"/>
  <c r="M1197" i="1"/>
  <c r="L1197" i="1"/>
  <c r="M1196" i="1"/>
  <c r="L1196" i="1"/>
  <c r="M1195" i="1"/>
  <c r="L1195" i="1"/>
  <c r="M1194" i="1"/>
  <c r="L1194" i="1"/>
  <c r="M1193" i="1"/>
  <c r="L1193" i="1"/>
  <c r="M1192" i="1"/>
  <c r="L1192" i="1"/>
  <c r="M1191" i="1"/>
  <c r="L1191" i="1"/>
  <c r="M1190" i="1"/>
  <c r="L1190" i="1"/>
  <c r="M1189" i="1"/>
  <c r="L1189" i="1"/>
  <c r="M1188" i="1"/>
  <c r="L1188" i="1"/>
  <c r="M1187" i="1"/>
  <c r="L1187" i="1"/>
  <c r="M1186" i="1"/>
  <c r="L1186" i="1"/>
  <c r="M1185" i="1"/>
  <c r="L1185" i="1"/>
  <c r="M1184" i="1"/>
  <c r="L1184" i="1"/>
  <c r="M1183" i="1"/>
  <c r="L1183" i="1"/>
  <c r="M1182" i="1"/>
  <c r="L1182" i="1"/>
  <c r="M1181" i="1"/>
  <c r="L1181" i="1"/>
  <c r="M1180" i="1"/>
  <c r="L1180" i="1"/>
  <c r="M1179" i="1"/>
  <c r="L1179" i="1"/>
  <c r="M1178" i="1"/>
  <c r="L1178" i="1"/>
  <c r="M1177" i="1"/>
  <c r="L1177" i="1"/>
  <c r="M1176" i="1"/>
  <c r="L1176" i="1"/>
  <c r="M1175" i="1"/>
  <c r="L1175" i="1"/>
  <c r="M1174" i="1"/>
  <c r="L1174" i="1"/>
  <c r="M1173" i="1"/>
  <c r="L1173" i="1"/>
  <c r="M1172" i="1"/>
  <c r="L1172" i="1"/>
  <c r="M1171" i="1"/>
  <c r="L1171" i="1"/>
  <c r="M1170" i="1"/>
  <c r="L1170" i="1"/>
  <c r="M1169" i="1"/>
  <c r="L1169" i="1"/>
  <c r="M1168" i="1"/>
  <c r="L1168" i="1"/>
  <c r="M1167" i="1"/>
  <c r="L1167" i="1"/>
  <c r="M1166" i="1"/>
  <c r="L1166" i="1"/>
  <c r="M1165" i="1"/>
  <c r="L1165" i="1"/>
  <c r="M1164" i="1"/>
  <c r="L1164" i="1"/>
  <c r="M1163" i="1"/>
  <c r="L1163" i="1"/>
  <c r="M1162" i="1"/>
  <c r="L1162" i="1"/>
  <c r="M1161" i="1"/>
  <c r="L1161" i="1"/>
  <c r="M1160" i="1"/>
  <c r="L1160" i="1"/>
  <c r="M1159" i="1"/>
  <c r="L1159" i="1"/>
  <c r="M1158" i="1"/>
  <c r="L1158" i="1"/>
  <c r="M1157" i="1"/>
  <c r="L1157" i="1"/>
  <c r="M1156" i="1"/>
  <c r="L1156" i="1"/>
  <c r="M1155" i="1"/>
  <c r="L1155" i="1"/>
  <c r="M1154" i="1"/>
  <c r="L1154" i="1"/>
  <c r="M1153" i="1"/>
  <c r="L1153" i="1"/>
  <c r="M1152" i="1"/>
  <c r="L1152" i="1"/>
  <c r="M1151" i="1"/>
  <c r="L1151" i="1"/>
  <c r="M1150" i="1"/>
  <c r="L1150" i="1"/>
  <c r="M1149" i="1"/>
  <c r="L1149" i="1"/>
  <c r="M1148" i="1"/>
  <c r="L1148" i="1"/>
  <c r="M1147" i="1"/>
  <c r="L1147" i="1"/>
  <c r="M1146" i="1"/>
  <c r="L1146" i="1"/>
  <c r="M1145" i="1"/>
  <c r="L1145" i="1"/>
  <c r="M1144" i="1"/>
  <c r="L1144" i="1"/>
  <c r="M1143" i="1"/>
  <c r="L1143" i="1"/>
  <c r="M1142" i="1"/>
  <c r="L1142" i="1"/>
  <c r="M1141" i="1"/>
  <c r="L1141" i="1"/>
  <c r="M1140" i="1"/>
  <c r="L1140" i="1"/>
  <c r="M1139" i="1"/>
  <c r="L1139" i="1"/>
  <c r="M1138" i="1"/>
  <c r="L1138" i="1"/>
  <c r="M1137" i="1"/>
  <c r="L1137" i="1"/>
  <c r="M1136" i="1"/>
  <c r="L1136" i="1"/>
  <c r="M1135" i="1"/>
  <c r="L1135" i="1"/>
  <c r="M1134" i="1"/>
  <c r="L1134" i="1"/>
  <c r="M1133" i="1"/>
  <c r="L1133" i="1"/>
  <c r="M1132" i="1"/>
  <c r="L1132" i="1"/>
  <c r="M1131" i="1"/>
  <c r="L1131" i="1"/>
  <c r="M1130" i="1"/>
  <c r="L1130" i="1"/>
  <c r="M1129" i="1"/>
  <c r="L1129" i="1"/>
  <c r="M1128" i="1"/>
  <c r="L1128" i="1"/>
  <c r="M1127" i="1"/>
  <c r="L1127" i="1"/>
  <c r="M1126" i="1"/>
  <c r="L1126" i="1"/>
  <c r="M1125" i="1"/>
  <c r="L1125" i="1"/>
  <c r="M1124" i="1"/>
  <c r="L1124" i="1"/>
  <c r="M1123" i="1"/>
  <c r="L1123" i="1"/>
  <c r="M1122" i="1"/>
  <c r="L1122" i="1"/>
  <c r="M1121" i="1"/>
  <c r="L1121" i="1"/>
  <c r="M1120" i="1"/>
  <c r="L1120" i="1"/>
  <c r="M1119" i="1"/>
  <c r="L1119" i="1"/>
  <c r="M1118" i="1"/>
  <c r="L1118" i="1"/>
  <c r="M1117" i="1"/>
  <c r="L1117" i="1"/>
  <c r="M1116" i="1"/>
  <c r="L1116" i="1"/>
  <c r="M1115" i="1"/>
  <c r="L1115" i="1"/>
  <c r="M1114" i="1"/>
  <c r="L1114" i="1"/>
  <c r="M1113" i="1"/>
  <c r="L1113" i="1"/>
  <c r="M1112" i="1"/>
  <c r="L1112" i="1"/>
  <c r="M1111" i="1"/>
  <c r="L1111" i="1"/>
  <c r="M1110" i="1"/>
  <c r="L1110" i="1"/>
  <c r="M1109" i="1"/>
  <c r="L1109" i="1"/>
  <c r="M1108" i="1"/>
  <c r="L1108" i="1"/>
  <c r="M1107" i="1"/>
  <c r="L1107" i="1"/>
  <c r="M1106" i="1"/>
  <c r="L1106" i="1"/>
  <c r="M1105" i="1"/>
  <c r="L1105" i="1"/>
  <c r="M1104" i="1"/>
  <c r="L1104" i="1"/>
  <c r="M1103" i="1"/>
  <c r="L1103" i="1"/>
  <c r="M1102" i="1"/>
  <c r="L1102" i="1"/>
  <c r="M1101" i="1"/>
  <c r="L1101" i="1"/>
  <c r="M1100" i="1"/>
  <c r="L1100" i="1"/>
  <c r="M1099" i="1"/>
  <c r="L1099" i="1"/>
  <c r="M1098" i="1"/>
  <c r="L1098" i="1"/>
  <c r="M1097" i="1"/>
  <c r="L1097" i="1"/>
  <c r="M1096" i="1"/>
  <c r="L1096" i="1"/>
  <c r="M1095" i="1"/>
  <c r="L1095" i="1"/>
  <c r="M1094" i="1"/>
  <c r="L1094" i="1"/>
  <c r="M1093" i="1"/>
  <c r="L1093" i="1"/>
  <c r="M1092" i="1"/>
  <c r="L1092" i="1"/>
  <c r="M1091" i="1"/>
  <c r="L1091" i="1"/>
  <c r="M1090" i="1"/>
  <c r="L1090" i="1"/>
  <c r="M1089" i="1"/>
  <c r="L1089" i="1"/>
  <c r="M1088" i="1"/>
  <c r="L1088" i="1"/>
  <c r="M1087" i="1"/>
  <c r="L1087" i="1"/>
  <c r="M1086" i="1"/>
  <c r="L1086" i="1"/>
  <c r="M1085" i="1"/>
  <c r="L1085" i="1"/>
  <c r="M1084" i="1"/>
  <c r="L1084" i="1"/>
  <c r="M1083" i="1"/>
  <c r="L1083" i="1"/>
  <c r="M1082" i="1"/>
  <c r="L1082" i="1"/>
  <c r="M1081" i="1"/>
  <c r="L1081" i="1"/>
  <c r="M1080" i="1"/>
  <c r="L1080" i="1"/>
  <c r="M1079" i="1"/>
  <c r="L1079" i="1"/>
  <c r="M1078" i="1"/>
  <c r="L1078" i="1"/>
  <c r="M1077" i="1"/>
  <c r="L1077" i="1"/>
  <c r="M1076" i="1"/>
  <c r="L1076" i="1"/>
  <c r="M1075" i="1"/>
  <c r="L1075" i="1"/>
  <c r="M1074" i="1"/>
  <c r="L1074" i="1"/>
  <c r="M1073" i="1"/>
  <c r="L1073" i="1"/>
  <c r="M1072" i="1"/>
  <c r="L1072" i="1"/>
  <c r="M1071" i="1"/>
  <c r="L1071" i="1"/>
  <c r="M1070" i="1"/>
  <c r="L1070" i="1"/>
  <c r="M1069" i="1"/>
  <c r="L1069" i="1"/>
  <c r="M1068" i="1"/>
  <c r="L1068" i="1"/>
  <c r="M1067" i="1"/>
  <c r="L1067" i="1"/>
  <c r="M1066" i="1"/>
  <c r="L1066" i="1"/>
  <c r="M1065" i="1"/>
  <c r="L1065" i="1"/>
  <c r="M1064" i="1"/>
  <c r="L1064" i="1"/>
  <c r="M1063" i="1"/>
  <c r="L1063" i="1"/>
  <c r="M1062" i="1"/>
  <c r="L1062" i="1"/>
  <c r="M1061" i="1"/>
  <c r="L1061" i="1"/>
  <c r="M1060" i="1"/>
  <c r="L1060" i="1"/>
  <c r="M1059" i="1"/>
  <c r="L1059" i="1"/>
  <c r="M1058" i="1"/>
  <c r="L1058" i="1"/>
  <c r="M1057" i="1"/>
  <c r="L1057" i="1"/>
  <c r="M1056" i="1"/>
  <c r="L1056" i="1"/>
  <c r="M1055" i="1"/>
  <c r="L1055" i="1"/>
  <c r="M1054" i="1"/>
  <c r="L1054" i="1"/>
  <c r="M1053" i="1"/>
  <c r="L1053" i="1"/>
  <c r="M1052" i="1"/>
  <c r="L1052" i="1"/>
  <c r="M1051" i="1"/>
  <c r="L1051" i="1"/>
  <c r="M1050" i="1"/>
  <c r="L1050" i="1"/>
  <c r="M1049" i="1"/>
  <c r="L1049" i="1"/>
  <c r="M1048" i="1"/>
  <c r="L1048" i="1"/>
  <c r="M1047" i="1"/>
  <c r="L1047" i="1"/>
  <c r="M1046" i="1"/>
  <c r="L1046" i="1"/>
  <c r="M1045" i="1"/>
  <c r="L1045" i="1"/>
  <c r="M1044" i="1"/>
  <c r="L1044" i="1"/>
  <c r="M1043" i="1"/>
  <c r="L1043" i="1"/>
  <c r="M1042" i="1"/>
  <c r="L1042" i="1"/>
  <c r="M1041" i="1"/>
  <c r="L1041" i="1"/>
  <c r="M1040" i="1"/>
  <c r="L1040" i="1"/>
  <c r="M1039" i="1"/>
  <c r="L1039" i="1"/>
  <c r="M1038" i="1"/>
  <c r="L1038" i="1"/>
  <c r="M1037" i="1"/>
  <c r="L1037" i="1"/>
  <c r="M1036" i="1"/>
  <c r="L1036" i="1"/>
  <c r="M1035" i="1"/>
  <c r="L1035" i="1"/>
  <c r="M1034" i="1"/>
  <c r="L1034" i="1"/>
  <c r="M1033" i="1"/>
  <c r="L1033" i="1"/>
  <c r="M1032" i="1"/>
  <c r="L1032" i="1"/>
  <c r="M1031" i="1"/>
  <c r="L1031" i="1"/>
  <c r="M1030" i="1"/>
  <c r="L1030" i="1"/>
  <c r="M1029" i="1"/>
  <c r="L1029" i="1"/>
  <c r="M1028" i="1"/>
  <c r="L1028" i="1"/>
  <c r="M1027" i="1"/>
  <c r="L1027" i="1"/>
  <c r="M1026" i="1"/>
  <c r="L1026" i="1"/>
  <c r="M1025" i="1"/>
  <c r="L1025" i="1"/>
  <c r="M1024" i="1"/>
  <c r="L1024" i="1"/>
  <c r="M1023" i="1"/>
  <c r="L1023" i="1"/>
  <c r="M1022" i="1"/>
  <c r="L1022" i="1"/>
  <c r="M1021" i="1"/>
  <c r="L1021" i="1"/>
  <c r="M1020" i="1"/>
  <c r="L1020" i="1"/>
  <c r="M1019" i="1"/>
  <c r="L1019" i="1"/>
  <c r="M1018" i="1"/>
  <c r="L1018" i="1"/>
  <c r="M1017" i="1"/>
  <c r="L1017" i="1"/>
  <c r="M1016" i="1"/>
  <c r="L1016" i="1"/>
  <c r="M1015" i="1"/>
  <c r="L1015" i="1"/>
  <c r="M1014" i="1"/>
  <c r="L1014" i="1"/>
  <c r="M1013" i="1"/>
  <c r="L1013" i="1"/>
  <c r="M1012" i="1"/>
  <c r="L1012" i="1"/>
  <c r="M1011" i="1"/>
  <c r="L1011" i="1"/>
  <c r="M1010" i="1"/>
  <c r="L1010" i="1"/>
  <c r="M1009" i="1"/>
  <c r="L1009" i="1"/>
  <c r="M1008" i="1"/>
  <c r="L1008" i="1"/>
  <c r="M1007" i="1"/>
  <c r="L1007" i="1"/>
  <c r="M1006" i="1"/>
  <c r="L1006" i="1"/>
  <c r="M1005" i="1"/>
  <c r="L1005" i="1"/>
  <c r="M1004" i="1"/>
  <c r="L1004" i="1"/>
  <c r="M1003" i="1"/>
  <c r="L1003" i="1"/>
  <c r="M1002" i="1"/>
  <c r="L1002" i="1"/>
  <c r="M1001" i="1"/>
  <c r="L1001" i="1"/>
  <c r="M1000" i="1"/>
  <c r="L1000" i="1"/>
  <c r="M999" i="1"/>
  <c r="L999" i="1"/>
  <c r="M998" i="1"/>
  <c r="L998" i="1"/>
  <c r="M997" i="1"/>
  <c r="L997" i="1"/>
  <c r="M996" i="1"/>
  <c r="L996" i="1"/>
  <c r="M995" i="1"/>
  <c r="L995" i="1"/>
  <c r="M994" i="1"/>
  <c r="L994" i="1"/>
  <c r="M993" i="1"/>
  <c r="L993" i="1"/>
  <c r="M992" i="1"/>
  <c r="L992" i="1"/>
  <c r="M991" i="1"/>
  <c r="L991" i="1"/>
  <c r="M990" i="1"/>
  <c r="L990" i="1"/>
  <c r="M989" i="1"/>
  <c r="L989" i="1"/>
  <c r="M988" i="1"/>
  <c r="L988" i="1"/>
  <c r="M987" i="1"/>
  <c r="L987" i="1"/>
  <c r="M986" i="1"/>
  <c r="L986" i="1"/>
  <c r="M985" i="1"/>
  <c r="L985" i="1"/>
  <c r="M984" i="1"/>
  <c r="L984" i="1"/>
  <c r="M983" i="1"/>
  <c r="L983" i="1"/>
  <c r="M982" i="1"/>
  <c r="L982" i="1"/>
  <c r="M981" i="1"/>
  <c r="L981" i="1"/>
  <c r="M980" i="1"/>
  <c r="L980" i="1"/>
  <c r="M979" i="1"/>
  <c r="L979" i="1"/>
  <c r="M978" i="1"/>
  <c r="L978" i="1"/>
  <c r="M977" i="1"/>
  <c r="L977" i="1"/>
  <c r="M976" i="1"/>
  <c r="L976" i="1"/>
  <c r="M975" i="1"/>
  <c r="L975" i="1"/>
  <c r="M974" i="1"/>
  <c r="L974" i="1"/>
  <c r="M973" i="1"/>
  <c r="L973" i="1"/>
  <c r="M972" i="1"/>
  <c r="L972" i="1"/>
  <c r="M971" i="1"/>
  <c r="L971" i="1"/>
  <c r="M970" i="1"/>
  <c r="L970" i="1"/>
  <c r="M969" i="1"/>
  <c r="L969" i="1"/>
  <c r="M968" i="1"/>
  <c r="L968" i="1"/>
  <c r="M967" i="1"/>
  <c r="L967" i="1"/>
  <c r="M966" i="1"/>
  <c r="L966" i="1"/>
  <c r="M965" i="1"/>
  <c r="L965" i="1"/>
  <c r="M964" i="1"/>
  <c r="L964" i="1"/>
  <c r="M963" i="1"/>
  <c r="L963" i="1"/>
  <c r="M962" i="1"/>
  <c r="L962" i="1"/>
  <c r="M961" i="1"/>
  <c r="L961" i="1"/>
  <c r="M960" i="1"/>
  <c r="L960" i="1"/>
  <c r="M959" i="1"/>
  <c r="L959" i="1"/>
  <c r="M958" i="1"/>
  <c r="L958" i="1"/>
  <c r="M957" i="1"/>
  <c r="L957" i="1"/>
  <c r="M956" i="1"/>
  <c r="L956" i="1"/>
  <c r="M955" i="1"/>
  <c r="L955" i="1"/>
  <c r="M954" i="1"/>
  <c r="L954" i="1"/>
  <c r="M953" i="1"/>
  <c r="L953" i="1"/>
  <c r="M952" i="1"/>
  <c r="L952" i="1"/>
  <c r="M951" i="1"/>
  <c r="L951" i="1"/>
  <c r="M950" i="1"/>
  <c r="L950" i="1"/>
  <c r="M949" i="1"/>
  <c r="L949" i="1"/>
  <c r="M948" i="1"/>
  <c r="L948" i="1"/>
  <c r="M947" i="1"/>
  <c r="L947" i="1"/>
  <c r="M946" i="1"/>
  <c r="L946" i="1"/>
  <c r="M945" i="1"/>
  <c r="L945" i="1"/>
  <c r="M944" i="1"/>
  <c r="L944" i="1"/>
  <c r="M943" i="1"/>
  <c r="L943" i="1"/>
  <c r="M942" i="1"/>
  <c r="L942" i="1"/>
  <c r="M941" i="1"/>
  <c r="L941" i="1"/>
  <c r="M940" i="1"/>
  <c r="L940" i="1"/>
  <c r="M939" i="1"/>
  <c r="L939" i="1"/>
  <c r="M938" i="1"/>
  <c r="L938" i="1"/>
  <c r="M937" i="1"/>
  <c r="L937" i="1"/>
  <c r="M936" i="1"/>
  <c r="L936" i="1"/>
  <c r="M935" i="1"/>
  <c r="L935" i="1"/>
  <c r="M934" i="1"/>
  <c r="L934" i="1"/>
  <c r="M933" i="1"/>
  <c r="L933" i="1"/>
  <c r="M932" i="1"/>
  <c r="L932" i="1"/>
  <c r="M931" i="1"/>
  <c r="L931" i="1"/>
  <c r="M930" i="1"/>
  <c r="L930" i="1"/>
  <c r="M929" i="1"/>
  <c r="L929" i="1"/>
  <c r="M928" i="1"/>
  <c r="L928" i="1"/>
  <c r="M927" i="1"/>
  <c r="L927" i="1"/>
  <c r="M926" i="1"/>
  <c r="L926" i="1"/>
  <c r="M925" i="1"/>
  <c r="L925" i="1"/>
  <c r="M924" i="1"/>
  <c r="L924" i="1"/>
  <c r="M923" i="1"/>
  <c r="L923" i="1"/>
  <c r="M922" i="1"/>
  <c r="L922" i="1"/>
  <c r="M921" i="1"/>
  <c r="L921" i="1"/>
  <c r="M920" i="1"/>
  <c r="L920" i="1"/>
  <c r="M919" i="1"/>
  <c r="L919" i="1"/>
  <c r="M918" i="1"/>
  <c r="L918" i="1"/>
  <c r="M917" i="1"/>
  <c r="L917" i="1"/>
  <c r="M916" i="1"/>
  <c r="L916" i="1"/>
  <c r="M915" i="1"/>
  <c r="L915" i="1"/>
  <c r="M914" i="1"/>
  <c r="L914" i="1"/>
  <c r="M913" i="1"/>
  <c r="L913" i="1"/>
  <c r="M912" i="1"/>
  <c r="L912" i="1"/>
  <c r="M911" i="1"/>
  <c r="L911" i="1"/>
  <c r="M910" i="1"/>
  <c r="L910" i="1"/>
  <c r="M909" i="1"/>
  <c r="L909" i="1"/>
  <c r="M908" i="1"/>
  <c r="L908" i="1"/>
  <c r="M907" i="1"/>
  <c r="L907" i="1"/>
  <c r="M906" i="1"/>
  <c r="L906" i="1"/>
  <c r="M905" i="1"/>
  <c r="L905" i="1"/>
  <c r="M904" i="1"/>
  <c r="L904" i="1"/>
  <c r="M903" i="1"/>
  <c r="L903" i="1"/>
  <c r="M902" i="1"/>
  <c r="L902" i="1"/>
  <c r="M901" i="1"/>
  <c r="L901" i="1"/>
  <c r="M900" i="1"/>
  <c r="L900" i="1"/>
  <c r="M899" i="1"/>
  <c r="L899" i="1"/>
  <c r="M898" i="1"/>
  <c r="L898" i="1"/>
  <c r="M897" i="1"/>
  <c r="L897" i="1"/>
  <c r="M896" i="1"/>
  <c r="L896" i="1"/>
  <c r="M895" i="1"/>
  <c r="L895" i="1"/>
  <c r="M894" i="1"/>
  <c r="L894" i="1"/>
  <c r="M893" i="1"/>
  <c r="L893" i="1"/>
  <c r="M892" i="1"/>
  <c r="L892" i="1"/>
  <c r="M891" i="1"/>
  <c r="L891" i="1"/>
  <c r="M890" i="1"/>
  <c r="L890" i="1"/>
  <c r="M889" i="1"/>
  <c r="L889" i="1"/>
  <c r="M888" i="1"/>
  <c r="L888" i="1"/>
  <c r="M887" i="1"/>
  <c r="L887" i="1"/>
  <c r="M886" i="1"/>
  <c r="L886" i="1"/>
  <c r="M885" i="1"/>
  <c r="L885" i="1"/>
  <c r="M884" i="1"/>
  <c r="L884" i="1"/>
  <c r="M883" i="1"/>
  <c r="L883" i="1"/>
  <c r="M879" i="1"/>
  <c r="L879" i="1"/>
  <c r="M878" i="1"/>
  <c r="L878" i="1"/>
  <c r="M877" i="1"/>
  <c r="L877" i="1"/>
  <c r="M876" i="1"/>
  <c r="L876" i="1"/>
  <c r="M875" i="1"/>
  <c r="L875" i="1"/>
  <c r="M871" i="1"/>
  <c r="L871" i="1"/>
  <c r="M870" i="1"/>
  <c r="L870" i="1"/>
  <c r="M869" i="1"/>
  <c r="L869" i="1"/>
  <c r="M868" i="1"/>
  <c r="L868" i="1"/>
  <c r="M867" i="1"/>
  <c r="L867" i="1"/>
  <c r="M866" i="1"/>
  <c r="L866" i="1"/>
  <c r="M865" i="1"/>
  <c r="L865" i="1"/>
  <c r="M864" i="1"/>
  <c r="L864" i="1"/>
  <c r="M863" i="1"/>
  <c r="L863" i="1"/>
  <c r="M862" i="1"/>
  <c r="L862" i="1"/>
  <c r="M861" i="1"/>
  <c r="L861" i="1"/>
  <c r="M860" i="1"/>
  <c r="L860" i="1"/>
  <c r="M859" i="1"/>
  <c r="L859" i="1"/>
  <c r="M858" i="1"/>
  <c r="L858" i="1"/>
  <c r="M857" i="1"/>
  <c r="L857" i="1"/>
  <c r="M856" i="1"/>
  <c r="L856" i="1"/>
  <c r="M855" i="1"/>
  <c r="L855" i="1"/>
  <c r="M854" i="1"/>
  <c r="L854" i="1"/>
  <c r="M853" i="1"/>
  <c r="L853" i="1"/>
  <c r="M852" i="1"/>
  <c r="L852" i="1"/>
  <c r="M851" i="1"/>
  <c r="L851" i="1"/>
  <c r="M850" i="1"/>
  <c r="L850" i="1"/>
  <c r="M849" i="1"/>
  <c r="L849" i="1"/>
  <c r="M848" i="1"/>
  <c r="L848" i="1"/>
  <c r="M847" i="1"/>
  <c r="L847" i="1"/>
  <c r="M846" i="1"/>
  <c r="L846" i="1"/>
  <c r="M845" i="1"/>
  <c r="L845" i="1"/>
  <c r="M844" i="1"/>
  <c r="L844" i="1"/>
  <c r="M843" i="1"/>
  <c r="L843" i="1"/>
  <c r="M842" i="1"/>
  <c r="L842" i="1"/>
  <c r="M841" i="1"/>
  <c r="L841" i="1"/>
  <c r="M840" i="1"/>
  <c r="L840" i="1"/>
  <c r="M839" i="1"/>
  <c r="L839" i="1"/>
  <c r="M838" i="1"/>
  <c r="L838" i="1"/>
  <c r="M837" i="1"/>
  <c r="L837" i="1"/>
  <c r="M836" i="1"/>
  <c r="L836" i="1"/>
  <c r="M835" i="1"/>
  <c r="L835" i="1"/>
  <c r="M834" i="1"/>
  <c r="L834" i="1"/>
  <c r="M833" i="1"/>
  <c r="L833" i="1"/>
  <c r="M832" i="1"/>
  <c r="L832" i="1"/>
  <c r="M831" i="1"/>
  <c r="L831" i="1"/>
  <c r="M830" i="1"/>
  <c r="L830" i="1"/>
  <c r="M829" i="1"/>
  <c r="L829" i="1"/>
  <c r="M828" i="1"/>
  <c r="L828" i="1"/>
  <c r="M827" i="1"/>
  <c r="L827" i="1"/>
  <c r="M826" i="1"/>
  <c r="L826" i="1"/>
  <c r="M825" i="1"/>
  <c r="L825" i="1"/>
  <c r="M824" i="1"/>
  <c r="L824" i="1"/>
  <c r="M823" i="1"/>
  <c r="L823" i="1"/>
  <c r="M822" i="1"/>
  <c r="L822" i="1"/>
  <c r="M821" i="1"/>
  <c r="L821" i="1"/>
  <c r="M820" i="1"/>
  <c r="L820" i="1"/>
  <c r="M819" i="1"/>
  <c r="L819" i="1"/>
  <c r="M818" i="1"/>
  <c r="L818" i="1"/>
  <c r="M817" i="1"/>
  <c r="L817" i="1"/>
  <c r="M816" i="1"/>
  <c r="L816" i="1"/>
  <c r="M815" i="1"/>
  <c r="L815" i="1"/>
  <c r="M814" i="1"/>
  <c r="L814" i="1"/>
  <c r="M813" i="1"/>
  <c r="L813" i="1"/>
  <c r="M812" i="1"/>
  <c r="L812" i="1"/>
  <c r="M811" i="1"/>
  <c r="L811" i="1"/>
  <c r="M810" i="1"/>
  <c r="L810" i="1"/>
  <c r="M809" i="1"/>
  <c r="L809" i="1"/>
  <c r="M808" i="1"/>
  <c r="L808" i="1"/>
  <c r="M807" i="1"/>
  <c r="L807" i="1"/>
  <c r="M803" i="1"/>
  <c r="L803" i="1"/>
  <c r="M802" i="1"/>
  <c r="L802" i="1"/>
  <c r="M801" i="1"/>
  <c r="L801" i="1"/>
  <c r="M800" i="1"/>
  <c r="L800" i="1"/>
  <c r="M799" i="1"/>
  <c r="L799" i="1"/>
  <c r="M798" i="1"/>
  <c r="L798" i="1"/>
  <c r="M797" i="1"/>
  <c r="L797" i="1"/>
  <c r="M796" i="1"/>
  <c r="L796" i="1"/>
  <c r="M795" i="1"/>
  <c r="L795" i="1"/>
  <c r="M794" i="1"/>
  <c r="L794" i="1"/>
  <c r="M793" i="1"/>
  <c r="L793" i="1"/>
  <c r="M792" i="1"/>
  <c r="L792" i="1"/>
  <c r="M791" i="1"/>
  <c r="L791" i="1"/>
  <c r="M790" i="1"/>
  <c r="L790" i="1"/>
  <c r="M789" i="1"/>
  <c r="L789" i="1"/>
  <c r="M788" i="1"/>
  <c r="L788" i="1"/>
  <c r="M787" i="1"/>
  <c r="L787" i="1"/>
  <c r="M786" i="1"/>
  <c r="L786" i="1"/>
  <c r="M785" i="1"/>
  <c r="L785" i="1"/>
  <c r="M784" i="1"/>
  <c r="L784" i="1"/>
  <c r="M783" i="1"/>
  <c r="L783" i="1"/>
  <c r="M782" i="1"/>
  <c r="L782" i="1"/>
  <c r="M781" i="1"/>
  <c r="L781" i="1"/>
  <c r="M780" i="1"/>
  <c r="L780" i="1"/>
  <c r="M779" i="1"/>
  <c r="L779" i="1"/>
  <c r="M778" i="1"/>
  <c r="L778" i="1"/>
  <c r="M777" i="1"/>
  <c r="L777" i="1"/>
  <c r="M776" i="1"/>
  <c r="L776" i="1"/>
  <c r="M775" i="1"/>
  <c r="L775" i="1"/>
  <c r="M774" i="1"/>
  <c r="L774" i="1"/>
  <c r="M773" i="1"/>
  <c r="L773" i="1"/>
  <c r="M772" i="1"/>
  <c r="L772" i="1"/>
  <c r="M771" i="1"/>
  <c r="L771" i="1"/>
  <c r="M770" i="1"/>
  <c r="L770" i="1"/>
  <c r="M769" i="1"/>
  <c r="L769" i="1"/>
  <c r="M768" i="1"/>
  <c r="L768" i="1"/>
  <c r="M767" i="1"/>
  <c r="L767" i="1"/>
  <c r="M766" i="1"/>
  <c r="L766" i="1"/>
  <c r="M765" i="1"/>
  <c r="L765" i="1"/>
  <c r="M764" i="1"/>
  <c r="L764" i="1"/>
  <c r="M763" i="1"/>
  <c r="L763" i="1"/>
  <c r="M762" i="1"/>
  <c r="L762" i="1"/>
  <c r="M761" i="1"/>
  <c r="L761" i="1"/>
  <c r="M760" i="1"/>
  <c r="L760" i="1"/>
  <c r="M759" i="1"/>
  <c r="L759" i="1"/>
  <c r="M758" i="1"/>
  <c r="L758" i="1"/>
  <c r="M757" i="1"/>
  <c r="L757" i="1"/>
  <c r="M756" i="1"/>
  <c r="L756" i="1"/>
  <c r="M755" i="1"/>
  <c r="L755" i="1"/>
  <c r="M754" i="1"/>
  <c r="L754" i="1"/>
  <c r="M753" i="1"/>
  <c r="L753" i="1"/>
  <c r="M752" i="1"/>
  <c r="L752" i="1"/>
  <c r="M751" i="1"/>
  <c r="L751" i="1"/>
  <c r="M750" i="1"/>
  <c r="L750" i="1"/>
  <c r="M749" i="1"/>
  <c r="L749" i="1"/>
  <c r="M748" i="1"/>
  <c r="L748" i="1"/>
  <c r="M747" i="1"/>
  <c r="L747" i="1"/>
  <c r="M746" i="1"/>
  <c r="L746" i="1"/>
  <c r="M745" i="1"/>
  <c r="L745" i="1"/>
  <c r="M744" i="1"/>
  <c r="L744" i="1"/>
  <c r="M743" i="1"/>
  <c r="L743" i="1"/>
  <c r="M742" i="1"/>
  <c r="L742" i="1"/>
  <c r="M741" i="1"/>
  <c r="L741" i="1"/>
  <c r="M740" i="1"/>
  <c r="L740" i="1"/>
  <c r="M739" i="1"/>
  <c r="L739" i="1"/>
  <c r="M735" i="1"/>
  <c r="L735" i="1"/>
  <c r="M734" i="1"/>
  <c r="L734" i="1"/>
  <c r="M733" i="1"/>
  <c r="L733" i="1"/>
  <c r="M732" i="1"/>
  <c r="L732" i="1"/>
  <c r="M731" i="1"/>
  <c r="L731" i="1"/>
  <c r="M730" i="1"/>
  <c r="L730" i="1"/>
  <c r="M729" i="1"/>
  <c r="L729" i="1"/>
  <c r="M728" i="1"/>
  <c r="L728" i="1"/>
  <c r="M727" i="1"/>
  <c r="L727" i="1"/>
  <c r="M726" i="1"/>
  <c r="L726" i="1"/>
  <c r="M725" i="1"/>
  <c r="L725" i="1"/>
  <c r="M724" i="1"/>
  <c r="L724" i="1"/>
  <c r="M723" i="1"/>
  <c r="L723" i="1"/>
  <c r="M722" i="1"/>
  <c r="L722" i="1"/>
  <c r="M721" i="1"/>
  <c r="L721" i="1"/>
  <c r="M720" i="1"/>
  <c r="L720" i="1"/>
  <c r="M719" i="1"/>
  <c r="L719" i="1"/>
  <c r="M718" i="1"/>
  <c r="L718" i="1"/>
  <c r="M717" i="1"/>
  <c r="L717" i="1"/>
  <c r="M716" i="1"/>
  <c r="L716" i="1"/>
  <c r="M715" i="1"/>
  <c r="L715" i="1"/>
  <c r="M714" i="1"/>
  <c r="L714" i="1"/>
  <c r="M713" i="1"/>
  <c r="L713" i="1"/>
  <c r="M712" i="1"/>
  <c r="L712" i="1"/>
  <c r="M711" i="1"/>
  <c r="L711" i="1"/>
  <c r="M710" i="1"/>
  <c r="L710" i="1"/>
  <c r="M709" i="1"/>
  <c r="L709" i="1"/>
  <c r="M708" i="1"/>
  <c r="L708" i="1"/>
  <c r="M707" i="1"/>
  <c r="L707" i="1"/>
  <c r="M706" i="1"/>
  <c r="L706" i="1"/>
  <c r="M705" i="1"/>
  <c r="L705" i="1"/>
  <c r="M704" i="1"/>
  <c r="L704" i="1"/>
  <c r="M703" i="1"/>
  <c r="L703" i="1"/>
  <c r="M702" i="1"/>
  <c r="L702" i="1"/>
  <c r="M701" i="1"/>
  <c r="L701" i="1"/>
  <c r="M700" i="1"/>
  <c r="L700" i="1"/>
  <c r="M699" i="1"/>
  <c r="L699" i="1"/>
  <c r="M698" i="1"/>
  <c r="L698" i="1"/>
  <c r="M697" i="1"/>
  <c r="L697" i="1"/>
  <c r="M696" i="1"/>
  <c r="L696" i="1"/>
  <c r="M695" i="1"/>
  <c r="L695" i="1"/>
  <c r="M694" i="1"/>
  <c r="L694" i="1"/>
  <c r="M693" i="1"/>
  <c r="L693" i="1"/>
  <c r="M692" i="1"/>
  <c r="L692" i="1"/>
  <c r="M691" i="1"/>
  <c r="L691" i="1"/>
  <c r="M690" i="1"/>
  <c r="L690" i="1"/>
  <c r="M689" i="1"/>
  <c r="L689" i="1"/>
  <c r="M688" i="1"/>
  <c r="L688" i="1"/>
  <c r="M687" i="1"/>
  <c r="L687" i="1"/>
  <c r="M686" i="1"/>
  <c r="L686" i="1"/>
  <c r="M685" i="1"/>
  <c r="L685" i="1"/>
  <c r="M684" i="1"/>
  <c r="L684" i="1"/>
  <c r="M683" i="1"/>
  <c r="L683" i="1"/>
  <c r="M682" i="1"/>
  <c r="L682" i="1"/>
  <c r="M681" i="1"/>
  <c r="L681" i="1"/>
  <c r="M680" i="1"/>
  <c r="L680" i="1"/>
  <c r="M679" i="1"/>
  <c r="L679" i="1"/>
  <c r="M678" i="1"/>
  <c r="L678" i="1"/>
  <c r="M677" i="1"/>
  <c r="L677" i="1"/>
  <c r="M676" i="1"/>
  <c r="L676" i="1"/>
  <c r="M675" i="1"/>
  <c r="L675" i="1"/>
  <c r="M674" i="1"/>
  <c r="L674" i="1"/>
  <c r="M673" i="1"/>
  <c r="L673" i="1"/>
  <c r="M672" i="1"/>
  <c r="L672" i="1"/>
  <c r="M671" i="1"/>
  <c r="L671" i="1"/>
  <c r="M667" i="1"/>
  <c r="L667" i="1"/>
  <c r="M666" i="1"/>
  <c r="L666" i="1"/>
  <c r="M665" i="1"/>
  <c r="L665" i="1"/>
  <c r="M664" i="1"/>
  <c r="L664" i="1"/>
  <c r="M663" i="1"/>
  <c r="L663" i="1"/>
  <c r="M662" i="1"/>
  <c r="L662" i="1"/>
  <c r="M661" i="1"/>
  <c r="L661" i="1"/>
  <c r="M660" i="1"/>
  <c r="L660" i="1"/>
  <c r="M659" i="1"/>
  <c r="L659" i="1"/>
  <c r="M658" i="1"/>
  <c r="L658" i="1"/>
  <c r="M657" i="1"/>
  <c r="L657" i="1"/>
  <c r="M656" i="1"/>
  <c r="L656" i="1"/>
  <c r="M655" i="1"/>
  <c r="L655" i="1"/>
  <c r="M654" i="1"/>
  <c r="L654" i="1"/>
  <c r="M653" i="1"/>
  <c r="L653" i="1"/>
  <c r="M652" i="1"/>
  <c r="L652" i="1"/>
  <c r="M651" i="1"/>
  <c r="L651" i="1"/>
  <c r="M650" i="1"/>
  <c r="L650" i="1"/>
  <c r="M649" i="1"/>
  <c r="L649" i="1"/>
  <c r="M648" i="1"/>
  <c r="L648" i="1"/>
  <c r="M647" i="1"/>
  <c r="L647" i="1"/>
  <c r="M646" i="1"/>
  <c r="L646" i="1"/>
  <c r="M645" i="1"/>
  <c r="L645" i="1"/>
  <c r="M644" i="1"/>
  <c r="L644" i="1"/>
  <c r="M643" i="1"/>
  <c r="L643" i="1"/>
  <c r="M642" i="1"/>
  <c r="L642" i="1"/>
  <c r="M641" i="1"/>
  <c r="L641" i="1"/>
  <c r="M640" i="1"/>
  <c r="L640" i="1"/>
  <c r="M639" i="1"/>
  <c r="L639" i="1"/>
  <c r="M638" i="1"/>
  <c r="L638" i="1"/>
  <c r="M637" i="1"/>
  <c r="L637" i="1"/>
  <c r="M636" i="1"/>
  <c r="L636" i="1"/>
  <c r="M635" i="1"/>
  <c r="L635" i="1"/>
  <c r="M634" i="1"/>
  <c r="L634" i="1"/>
  <c r="M633" i="1"/>
  <c r="L633" i="1"/>
  <c r="M632" i="1"/>
  <c r="L632" i="1"/>
  <c r="M631" i="1"/>
  <c r="L631" i="1"/>
  <c r="M630" i="1"/>
  <c r="L630" i="1"/>
  <c r="M629" i="1"/>
  <c r="L629" i="1"/>
  <c r="M628" i="1"/>
  <c r="L628" i="1"/>
  <c r="M627" i="1"/>
  <c r="L627" i="1"/>
  <c r="M626" i="1"/>
  <c r="L626" i="1"/>
  <c r="M625" i="1"/>
  <c r="L625" i="1"/>
  <c r="M624" i="1"/>
  <c r="L624" i="1"/>
  <c r="M623" i="1"/>
  <c r="L623" i="1"/>
  <c r="M622" i="1"/>
  <c r="L622" i="1"/>
  <c r="M621" i="1"/>
  <c r="L621" i="1"/>
  <c r="M620" i="1"/>
  <c r="L620" i="1"/>
  <c r="M619" i="1"/>
  <c r="L619" i="1"/>
  <c r="M618" i="1"/>
  <c r="L618" i="1"/>
  <c r="M617" i="1"/>
  <c r="L617" i="1"/>
  <c r="M616" i="1"/>
  <c r="L616" i="1"/>
  <c r="M615" i="1"/>
  <c r="L615" i="1"/>
  <c r="M614" i="1"/>
  <c r="L614" i="1"/>
  <c r="M613" i="1"/>
  <c r="L613" i="1"/>
  <c r="M612" i="1"/>
  <c r="L612" i="1"/>
  <c r="M611" i="1"/>
  <c r="L611" i="1"/>
  <c r="M610" i="1"/>
  <c r="L610" i="1"/>
  <c r="M609" i="1"/>
  <c r="L609" i="1"/>
  <c r="M608" i="1"/>
  <c r="L608" i="1"/>
  <c r="M607" i="1"/>
  <c r="L607" i="1"/>
  <c r="M606" i="1"/>
  <c r="L606" i="1"/>
  <c r="M605" i="1"/>
  <c r="L605" i="1"/>
  <c r="M604" i="1"/>
  <c r="L604" i="1"/>
  <c r="M603" i="1"/>
  <c r="L603" i="1"/>
  <c r="M599" i="1"/>
  <c r="L599" i="1"/>
  <c r="M598" i="1"/>
  <c r="L598" i="1"/>
  <c r="M597" i="1"/>
  <c r="L597" i="1"/>
  <c r="M596" i="1"/>
  <c r="L596" i="1"/>
  <c r="M595" i="1"/>
  <c r="L595" i="1"/>
  <c r="M594" i="1"/>
  <c r="L594" i="1"/>
  <c r="M593" i="1"/>
  <c r="L593" i="1"/>
  <c r="M592" i="1"/>
  <c r="L592" i="1"/>
  <c r="M591" i="1"/>
  <c r="L591" i="1"/>
  <c r="M590" i="1"/>
  <c r="L590" i="1"/>
  <c r="M586" i="1"/>
  <c r="L586" i="1"/>
  <c r="M585" i="1"/>
  <c r="L585" i="1"/>
  <c r="M584" i="1"/>
  <c r="L584" i="1"/>
  <c r="M583" i="1"/>
  <c r="L583" i="1"/>
  <c r="M582" i="1"/>
  <c r="L582" i="1"/>
  <c r="M581" i="1"/>
  <c r="L581" i="1"/>
  <c r="M580" i="1"/>
  <c r="L580" i="1"/>
  <c r="M579" i="1"/>
  <c r="L579" i="1"/>
  <c r="M578" i="1"/>
  <c r="L578" i="1"/>
  <c r="M577" i="1"/>
  <c r="L577" i="1"/>
  <c r="M573" i="1"/>
  <c r="L573" i="1"/>
  <c r="M572" i="1"/>
  <c r="L572" i="1"/>
  <c r="M571" i="1"/>
  <c r="L571" i="1"/>
  <c r="M570" i="1"/>
  <c r="L570" i="1"/>
  <c r="M569" i="1"/>
  <c r="L569" i="1"/>
  <c r="M568" i="1"/>
  <c r="L568" i="1"/>
  <c r="M567" i="1"/>
  <c r="L567" i="1"/>
  <c r="M566" i="1"/>
  <c r="L566" i="1"/>
  <c r="M565" i="1"/>
  <c r="L565" i="1"/>
  <c r="M564" i="1"/>
  <c r="L564" i="1"/>
  <c r="M563" i="1"/>
  <c r="L563" i="1"/>
  <c r="M559" i="1"/>
  <c r="L559" i="1"/>
  <c r="M555" i="1"/>
  <c r="L555" i="1"/>
  <c r="M551" i="1"/>
  <c r="L551" i="1"/>
  <c r="M550" i="1"/>
  <c r="L550" i="1"/>
  <c r="M549" i="1"/>
  <c r="L549" i="1"/>
  <c r="M548" i="1"/>
  <c r="L548" i="1"/>
  <c r="M547" i="1"/>
  <c r="L547" i="1"/>
  <c r="M546" i="1"/>
  <c r="L546" i="1"/>
  <c r="M545" i="1"/>
  <c r="L545" i="1"/>
  <c r="M544" i="1"/>
  <c r="L544" i="1"/>
  <c r="M543" i="1"/>
  <c r="L543" i="1"/>
  <c r="M542" i="1"/>
  <c r="L542" i="1"/>
  <c r="M541" i="1"/>
  <c r="L541" i="1"/>
  <c r="M540" i="1"/>
  <c r="L540" i="1"/>
  <c r="M539" i="1"/>
  <c r="L539" i="1"/>
  <c r="M538" i="1"/>
  <c r="L538" i="1"/>
  <c r="M537" i="1"/>
  <c r="L537" i="1"/>
  <c r="M536" i="1"/>
  <c r="L536" i="1"/>
  <c r="M535" i="1"/>
  <c r="L535" i="1"/>
  <c r="M534" i="1"/>
  <c r="L534" i="1"/>
  <c r="M533" i="1"/>
  <c r="L533" i="1"/>
  <c r="M532" i="1"/>
  <c r="L532" i="1"/>
  <c r="M531" i="1"/>
  <c r="L531" i="1"/>
  <c r="M530" i="1"/>
  <c r="L530" i="1"/>
  <c r="M529" i="1"/>
  <c r="L529" i="1"/>
  <c r="M528" i="1"/>
  <c r="L528" i="1"/>
  <c r="M527" i="1"/>
  <c r="L527" i="1"/>
  <c r="M526" i="1"/>
  <c r="L526" i="1"/>
  <c r="M525" i="1"/>
  <c r="L525" i="1"/>
  <c r="M524" i="1"/>
  <c r="L524" i="1"/>
  <c r="M523" i="1"/>
  <c r="L523" i="1"/>
  <c r="M519" i="1"/>
  <c r="L519" i="1"/>
  <c r="M515" i="1"/>
  <c r="L515" i="1"/>
  <c r="M514" i="1"/>
  <c r="L514" i="1"/>
  <c r="M513" i="1"/>
  <c r="L513" i="1"/>
  <c r="M512" i="1"/>
  <c r="L512" i="1"/>
  <c r="M511" i="1"/>
  <c r="L511" i="1"/>
  <c r="M510" i="1"/>
  <c r="L510" i="1"/>
  <c r="M509" i="1"/>
  <c r="L509" i="1"/>
  <c r="M505" i="1"/>
  <c r="L505" i="1"/>
  <c r="M501" i="1"/>
  <c r="L501" i="1"/>
  <c r="M500" i="1"/>
  <c r="L500" i="1"/>
  <c r="M499" i="1"/>
  <c r="L499" i="1"/>
  <c r="M498" i="1"/>
  <c r="L498" i="1"/>
  <c r="M497" i="1"/>
  <c r="L497" i="1"/>
  <c r="M496" i="1"/>
  <c r="L496" i="1"/>
  <c r="M495" i="1"/>
  <c r="L495" i="1"/>
  <c r="M491" i="1"/>
  <c r="L491" i="1"/>
  <c r="M487" i="1"/>
  <c r="L487" i="1"/>
  <c r="M483" i="1"/>
  <c r="L483" i="1"/>
  <c r="M479" i="1"/>
  <c r="L479" i="1"/>
  <c r="M475" i="1"/>
  <c r="L475" i="1"/>
  <c r="M474" i="1"/>
  <c r="L474" i="1"/>
  <c r="M473" i="1"/>
  <c r="L473" i="1"/>
  <c r="M472" i="1"/>
  <c r="L472" i="1"/>
  <c r="M471" i="1"/>
  <c r="L471" i="1"/>
  <c r="M470" i="1"/>
  <c r="L470" i="1"/>
  <c r="M469" i="1"/>
  <c r="L469" i="1"/>
  <c r="M468" i="1"/>
  <c r="L468" i="1"/>
  <c r="M467" i="1"/>
  <c r="L467" i="1"/>
  <c r="M463" i="1"/>
  <c r="L463" i="1"/>
  <c r="M459" i="1"/>
  <c r="L459" i="1"/>
  <c r="M455" i="1"/>
  <c r="L455" i="1"/>
  <c r="M451" i="1"/>
  <c r="L451" i="1"/>
  <c r="M447" i="1"/>
  <c r="L447" i="1"/>
  <c r="M443" i="1"/>
  <c r="L443" i="1"/>
  <c r="M439" i="1"/>
  <c r="L439" i="1"/>
  <c r="M438" i="1"/>
  <c r="L438" i="1"/>
  <c r="M437" i="1"/>
  <c r="L437" i="1"/>
  <c r="M436" i="1"/>
  <c r="L436" i="1"/>
  <c r="M435" i="1"/>
  <c r="L435" i="1"/>
  <c r="M434" i="1"/>
  <c r="L434" i="1"/>
  <c r="M433" i="1"/>
  <c r="L433" i="1"/>
  <c r="M432" i="1"/>
  <c r="L432" i="1"/>
  <c r="M431" i="1"/>
  <c r="L431" i="1"/>
  <c r="M430" i="1"/>
  <c r="L430" i="1"/>
  <c r="M426" i="1"/>
  <c r="L426" i="1"/>
  <c r="M425" i="1"/>
  <c r="L425" i="1"/>
  <c r="M424" i="1"/>
  <c r="L424" i="1"/>
  <c r="M423" i="1"/>
  <c r="L423" i="1"/>
  <c r="M422" i="1"/>
  <c r="L422" i="1"/>
  <c r="M421" i="1"/>
  <c r="L421" i="1"/>
  <c r="M420" i="1"/>
  <c r="L420" i="1"/>
  <c r="M419" i="1"/>
  <c r="L419" i="1"/>
  <c r="M418" i="1"/>
  <c r="L418" i="1"/>
  <c r="M417" i="1"/>
  <c r="L417" i="1"/>
  <c r="M416" i="1"/>
  <c r="L416" i="1"/>
  <c r="M415" i="1"/>
  <c r="L415" i="1"/>
  <c r="M414" i="1"/>
  <c r="L414" i="1"/>
  <c r="M413" i="1"/>
  <c r="L413" i="1"/>
  <c r="M412" i="1"/>
  <c r="L412" i="1"/>
  <c r="M411" i="1"/>
  <c r="L411" i="1"/>
  <c r="M410" i="1"/>
  <c r="L410" i="1"/>
  <c r="M406" i="1"/>
  <c r="L406" i="1"/>
  <c r="M405" i="1"/>
  <c r="L405" i="1"/>
  <c r="M404" i="1"/>
  <c r="L404" i="1"/>
  <c r="M403" i="1"/>
  <c r="L403" i="1"/>
  <c r="M402" i="1"/>
  <c r="L402" i="1"/>
  <c r="M401" i="1"/>
  <c r="L401" i="1"/>
  <c r="M400" i="1"/>
  <c r="L400" i="1"/>
  <c r="M399" i="1"/>
  <c r="L399" i="1"/>
  <c r="M398" i="1"/>
  <c r="L398" i="1"/>
  <c r="M397" i="1"/>
  <c r="L397" i="1"/>
  <c r="M396" i="1"/>
  <c r="L396" i="1"/>
  <c r="M395" i="1"/>
  <c r="L395" i="1"/>
  <c r="M394" i="1"/>
  <c r="L394" i="1"/>
  <c r="M393" i="1"/>
  <c r="L393" i="1"/>
  <c r="M392" i="1"/>
  <c r="L392" i="1"/>
  <c r="M391" i="1"/>
  <c r="L391" i="1"/>
  <c r="M390" i="1"/>
  <c r="L390" i="1"/>
  <c r="M386" i="1"/>
  <c r="L386" i="1"/>
  <c r="M385" i="1"/>
  <c r="L385" i="1"/>
  <c r="M384" i="1"/>
  <c r="L384" i="1"/>
  <c r="M383" i="1"/>
  <c r="L383" i="1"/>
  <c r="M382" i="1"/>
  <c r="L382" i="1"/>
  <c r="M381" i="1"/>
  <c r="L381" i="1"/>
  <c r="M380" i="1"/>
  <c r="L380" i="1"/>
  <c r="M379" i="1"/>
  <c r="L379" i="1"/>
  <c r="M378" i="1"/>
  <c r="L378" i="1"/>
  <c r="M377" i="1"/>
  <c r="L377" i="1"/>
  <c r="M376" i="1"/>
  <c r="L376" i="1"/>
  <c r="M375" i="1"/>
  <c r="L375" i="1"/>
  <c r="M374" i="1"/>
  <c r="L374" i="1"/>
  <c r="M373" i="1"/>
  <c r="L373" i="1"/>
  <c r="M372" i="1"/>
  <c r="L372" i="1"/>
  <c r="M371" i="1"/>
  <c r="L371" i="1"/>
  <c r="M370" i="1"/>
  <c r="L370" i="1"/>
  <c r="M366" i="1"/>
  <c r="L366" i="1"/>
  <c r="M365" i="1"/>
  <c r="L365" i="1"/>
  <c r="M364" i="1"/>
  <c r="L364" i="1"/>
  <c r="M363" i="1"/>
  <c r="L363" i="1"/>
  <c r="M362" i="1"/>
  <c r="L362" i="1"/>
  <c r="M361" i="1"/>
  <c r="L361" i="1"/>
  <c r="M360" i="1"/>
  <c r="L360" i="1"/>
  <c r="M356" i="1"/>
  <c r="L356" i="1"/>
  <c r="M355" i="1"/>
  <c r="L355" i="1"/>
  <c r="M354" i="1"/>
  <c r="L354" i="1"/>
  <c r="M353" i="1"/>
  <c r="L353" i="1"/>
  <c r="M352" i="1"/>
  <c r="L352" i="1"/>
  <c r="M351" i="1"/>
  <c r="L351" i="1"/>
  <c r="M350" i="1"/>
  <c r="L350" i="1"/>
  <c r="M349" i="1"/>
  <c r="L349" i="1"/>
  <c r="M348" i="1"/>
  <c r="L348" i="1"/>
  <c r="M347" i="1"/>
  <c r="L347" i="1"/>
  <c r="M346" i="1"/>
  <c r="L346" i="1"/>
  <c r="M345" i="1"/>
  <c r="L345" i="1"/>
  <c r="M344" i="1"/>
  <c r="L344" i="1"/>
  <c r="M343" i="1"/>
  <c r="L343" i="1"/>
  <c r="M342" i="1"/>
  <c r="L342" i="1"/>
  <c r="M341" i="1"/>
  <c r="L341" i="1"/>
  <c r="M340" i="1"/>
  <c r="L340" i="1"/>
  <c r="M339" i="1"/>
  <c r="L339" i="1"/>
  <c r="M338" i="1"/>
  <c r="L338" i="1"/>
  <c r="M337" i="1"/>
  <c r="L337" i="1"/>
  <c r="M336" i="1"/>
  <c r="L336" i="1"/>
  <c r="M335" i="1"/>
  <c r="L335" i="1"/>
  <c r="M334" i="1"/>
  <c r="L334" i="1"/>
  <c r="M333" i="1"/>
  <c r="L333" i="1"/>
  <c r="M332" i="1"/>
  <c r="L332" i="1"/>
  <c r="M331" i="1"/>
  <c r="L331" i="1"/>
  <c r="M330" i="1"/>
  <c r="L330" i="1"/>
  <c r="M329" i="1"/>
  <c r="L329" i="1"/>
  <c r="M328" i="1"/>
  <c r="L328" i="1"/>
  <c r="M327" i="1"/>
  <c r="L327" i="1"/>
  <c r="M326" i="1"/>
  <c r="L326" i="1"/>
  <c r="M325" i="1"/>
  <c r="L325" i="1"/>
  <c r="M324" i="1"/>
  <c r="L324" i="1"/>
  <c r="M323" i="1"/>
  <c r="L323" i="1"/>
  <c r="M322" i="1"/>
  <c r="L322" i="1"/>
  <c r="M321" i="1"/>
  <c r="L321" i="1"/>
  <c r="M320" i="1"/>
  <c r="L320" i="1"/>
  <c r="M316" i="1"/>
  <c r="L316" i="1"/>
  <c r="M315" i="1"/>
  <c r="L315" i="1"/>
  <c r="M314" i="1"/>
  <c r="L314" i="1"/>
  <c r="M313" i="1"/>
  <c r="L313" i="1"/>
  <c r="M312" i="1"/>
  <c r="L312" i="1"/>
  <c r="M311" i="1"/>
  <c r="L311" i="1"/>
  <c r="M310" i="1"/>
  <c r="L310" i="1"/>
  <c r="M309" i="1"/>
  <c r="L309" i="1"/>
  <c r="M308" i="1"/>
  <c r="L308" i="1"/>
  <c r="M307" i="1"/>
  <c r="L307" i="1"/>
  <c r="M306" i="1"/>
  <c r="L306" i="1"/>
  <c r="M305" i="1"/>
  <c r="L305" i="1"/>
  <c r="M304" i="1"/>
  <c r="L304" i="1"/>
  <c r="M303" i="1"/>
  <c r="L303" i="1"/>
  <c r="M302" i="1"/>
  <c r="L302" i="1"/>
  <c r="M301" i="1"/>
  <c r="L301" i="1"/>
  <c r="M300" i="1"/>
  <c r="L300" i="1"/>
  <c r="M299" i="1"/>
  <c r="L299" i="1"/>
  <c r="M298" i="1"/>
  <c r="L298" i="1"/>
  <c r="M297" i="1"/>
  <c r="L297" i="1"/>
  <c r="M296" i="1"/>
  <c r="L296" i="1"/>
  <c r="M295" i="1"/>
  <c r="L295" i="1"/>
  <c r="M294" i="1"/>
  <c r="L294" i="1"/>
  <c r="M293" i="1"/>
  <c r="L293" i="1"/>
  <c r="M292" i="1"/>
  <c r="L292" i="1"/>
  <c r="M291" i="1"/>
  <c r="L291" i="1"/>
  <c r="M290" i="1"/>
  <c r="L290" i="1"/>
  <c r="M289" i="1"/>
  <c r="L289" i="1"/>
  <c r="M288" i="1"/>
  <c r="L288" i="1"/>
  <c r="M287" i="1"/>
  <c r="L287" i="1"/>
  <c r="M286" i="1"/>
  <c r="L286" i="1"/>
  <c r="M285" i="1"/>
  <c r="L285" i="1"/>
  <c r="M284" i="1"/>
  <c r="L284" i="1"/>
  <c r="M283" i="1"/>
  <c r="L283" i="1"/>
  <c r="M282" i="1"/>
  <c r="L282" i="1"/>
  <c r="M281" i="1"/>
  <c r="L281" i="1"/>
  <c r="M280" i="1"/>
  <c r="L280" i="1"/>
  <c r="M276" i="1"/>
  <c r="L276" i="1"/>
  <c r="M275" i="1"/>
  <c r="L275" i="1"/>
  <c r="M274" i="1"/>
  <c r="L274" i="1"/>
  <c r="M273" i="1"/>
  <c r="L273" i="1"/>
  <c r="M272" i="1"/>
  <c r="L272" i="1"/>
  <c r="M271" i="1"/>
  <c r="L271" i="1"/>
  <c r="M270" i="1"/>
  <c r="L270" i="1"/>
  <c r="M269" i="1"/>
  <c r="L269" i="1"/>
  <c r="M268" i="1"/>
  <c r="L268" i="1"/>
  <c r="M267" i="1"/>
  <c r="L267" i="1"/>
  <c r="M266" i="1"/>
  <c r="L266" i="1"/>
  <c r="M265" i="1"/>
  <c r="L265" i="1"/>
  <c r="M264" i="1"/>
  <c r="L264" i="1"/>
  <c r="M263" i="1"/>
  <c r="L263" i="1"/>
  <c r="M262" i="1"/>
  <c r="L262" i="1"/>
  <c r="M261" i="1"/>
  <c r="L261" i="1"/>
  <c r="M260" i="1"/>
  <c r="L260" i="1"/>
  <c r="M259" i="1"/>
  <c r="L259" i="1"/>
  <c r="M258" i="1"/>
  <c r="L258" i="1"/>
  <c r="M257" i="1"/>
  <c r="L257" i="1"/>
  <c r="M256" i="1"/>
  <c r="L256" i="1"/>
  <c r="M255" i="1"/>
  <c r="L255" i="1"/>
  <c r="M254" i="1"/>
  <c r="L254" i="1"/>
  <c r="M253" i="1"/>
  <c r="L253" i="1"/>
  <c r="M252" i="1"/>
  <c r="L252" i="1"/>
  <c r="M251" i="1"/>
  <c r="L251" i="1"/>
  <c r="M250" i="1"/>
  <c r="L250" i="1"/>
  <c r="M249" i="1"/>
  <c r="L249" i="1"/>
  <c r="M248" i="1"/>
  <c r="L248" i="1"/>
  <c r="M247" i="1"/>
  <c r="L247" i="1"/>
  <c r="M246" i="1"/>
  <c r="L246" i="1"/>
  <c r="M245" i="1"/>
  <c r="L245" i="1"/>
  <c r="M244" i="1"/>
  <c r="L244" i="1"/>
  <c r="M243" i="1"/>
  <c r="L243" i="1"/>
  <c r="M242" i="1"/>
  <c r="L242" i="1"/>
  <c r="M241" i="1"/>
  <c r="L241" i="1"/>
  <c r="M240" i="1"/>
  <c r="L240" i="1"/>
  <c r="M236" i="1"/>
  <c r="L236" i="1"/>
  <c r="M235" i="1"/>
  <c r="L235" i="1"/>
  <c r="M234" i="1"/>
  <c r="L234" i="1"/>
  <c r="M233" i="1"/>
  <c r="L233" i="1"/>
  <c r="M232" i="1"/>
  <c r="L232" i="1"/>
  <c r="M231" i="1"/>
  <c r="L231" i="1"/>
  <c r="M230" i="1"/>
  <c r="L230" i="1"/>
  <c r="M229" i="1"/>
  <c r="L229" i="1"/>
  <c r="M228" i="1"/>
  <c r="L228" i="1"/>
  <c r="M227" i="1"/>
  <c r="L227" i="1"/>
  <c r="M226" i="1"/>
  <c r="L226" i="1"/>
  <c r="M225" i="1"/>
  <c r="L225" i="1"/>
  <c r="M224" i="1"/>
  <c r="L224" i="1"/>
  <c r="M223" i="1"/>
  <c r="L223" i="1"/>
  <c r="M222" i="1"/>
  <c r="L222" i="1"/>
  <c r="M221" i="1"/>
  <c r="L221" i="1"/>
  <c r="M220" i="1"/>
  <c r="L220" i="1"/>
  <c r="M219" i="1"/>
  <c r="L219" i="1"/>
  <c r="M218" i="1"/>
  <c r="L218" i="1"/>
  <c r="M217" i="1"/>
  <c r="L217" i="1"/>
  <c r="M216" i="1"/>
  <c r="L216" i="1"/>
  <c r="M215" i="1"/>
  <c r="L215" i="1"/>
  <c r="M214" i="1"/>
  <c r="L214" i="1"/>
  <c r="M213" i="1"/>
  <c r="L213" i="1"/>
  <c r="M212" i="1"/>
  <c r="L212" i="1"/>
  <c r="M211" i="1"/>
  <c r="L211" i="1"/>
  <c r="M210" i="1"/>
  <c r="L210" i="1"/>
  <c r="M209" i="1"/>
  <c r="L209" i="1"/>
  <c r="M208" i="1"/>
  <c r="L208" i="1"/>
  <c r="M207" i="1"/>
  <c r="L207" i="1"/>
  <c r="M206" i="1"/>
  <c r="L206" i="1"/>
  <c r="M205" i="1"/>
  <c r="L205" i="1"/>
  <c r="M204" i="1"/>
  <c r="L204" i="1"/>
  <c r="M203" i="1"/>
  <c r="L203" i="1"/>
  <c r="M202" i="1"/>
  <c r="L202" i="1"/>
  <c r="M201" i="1"/>
  <c r="L201" i="1"/>
  <c r="M200" i="1"/>
  <c r="L200" i="1"/>
  <c r="M196" i="1"/>
  <c r="L196" i="1"/>
  <c r="M195" i="1"/>
  <c r="L195" i="1"/>
  <c r="M194" i="1"/>
  <c r="L194" i="1"/>
  <c r="M193" i="1"/>
  <c r="L193" i="1"/>
  <c r="M192" i="1"/>
  <c r="L192" i="1"/>
  <c r="M191" i="1"/>
  <c r="L191" i="1"/>
  <c r="M190" i="1"/>
  <c r="L190" i="1"/>
  <c r="M189" i="1"/>
  <c r="L189" i="1"/>
  <c r="M188" i="1"/>
  <c r="L188" i="1"/>
  <c r="M187" i="1"/>
  <c r="L187" i="1"/>
  <c r="M183" i="1"/>
  <c r="L183" i="1"/>
  <c r="M182" i="1"/>
  <c r="L182" i="1"/>
  <c r="M181" i="1"/>
  <c r="L181" i="1"/>
  <c r="M180" i="1"/>
  <c r="L180" i="1"/>
  <c r="M179" i="1"/>
  <c r="L179" i="1"/>
  <c r="M175" i="1"/>
  <c r="L175" i="1"/>
  <c r="M174" i="1"/>
  <c r="L174" i="1"/>
  <c r="M173" i="1"/>
  <c r="L173" i="1"/>
  <c r="M172" i="1"/>
  <c r="L172" i="1"/>
  <c r="M171" i="1"/>
  <c r="L171" i="1"/>
  <c r="M170" i="1"/>
  <c r="L170" i="1"/>
  <c r="M169" i="1"/>
  <c r="L169" i="1"/>
  <c r="M168" i="1"/>
  <c r="L168" i="1"/>
  <c r="M167" i="1"/>
  <c r="L167" i="1"/>
  <c r="M166" i="1"/>
  <c r="L166" i="1"/>
  <c r="M162" i="1"/>
  <c r="L162" i="1"/>
  <c r="M161" i="1"/>
  <c r="L161" i="1"/>
  <c r="M160" i="1"/>
  <c r="L160" i="1"/>
  <c r="M159" i="1"/>
  <c r="L159" i="1"/>
  <c r="M158" i="1"/>
  <c r="L158" i="1"/>
  <c r="M157" i="1"/>
  <c r="L157" i="1"/>
  <c r="M156" i="1"/>
  <c r="L156" i="1"/>
  <c r="M155" i="1"/>
  <c r="L155" i="1"/>
  <c r="M154" i="1"/>
  <c r="L154" i="1"/>
  <c r="M153" i="1"/>
  <c r="L153" i="1"/>
  <c r="M152" i="1"/>
  <c r="L152" i="1"/>
  <c r="M151" i="1"/>
  <c r="L151" i="1"/>
  <c r="M150" i="1"/>
  <c r="L150" i="1"/>
  <c r="M149" i="1"/>
  <c r="L149" i="1"/>
  <c r="M148" i="1"/>
  <c r="L148" i="1"/>
  <c r="M147" i="1"/>
  <c r="L147" i="1"/>
  <c r="M146" i="1"/>
  <c r="L146" i="1"/>
  <c r="M145" i="1"/>
  <c r="L145" i="1"/>
  <c r="M144" i="1"/>
  <c r="L144" i="1"/>
  <c r="M143" i="1"/>
  <c r="L143" i="1"/>
  <c r="M142" i="1"/>
  <c r="L142" i="1"/>
  <c r="M141" i="1"/>
  <c r="L141" i="1"/>
  <c r="M140" i="1"/>
  <c r="L140" i="1"/>
  <c r="M139" i="1"/>
  <c r="L139" i="1"/>
  <c r="M138" i="1"/>
  <c r="L138" i="1"/>
  <c r="M137" i="1"/>
  <c r="L137" i="1"/>
  <c r="M136" i="1"/>
  <c r="L136" i="1"/>
  <c r="M135" i="1"/>
  <c r="L135" i="1"/>
  <c r="M134" i="1"/>
  <c r="L134" i="1"/>
  <c r="M133" i="1"/>
  <c r="L133" i="1"/>
  <c r="M132" i="1"/>
  <c r="L132" i="1"/>
  <c r="M131" i="1"/>
  <c r="L131" i="1"/>
  <c r="M130" i="1"/>
  <c r="L130" i="1"/>
  <c r="M129" i="1"/>
  <c r="L129" i="1"/>
  <c r="M128" i="1"/>
  <c r="L128" i="1"/>
  <c r="M127" i="1"/>
  <c r="L127" i="1"/>
  <c r="M126" i="1"/>
  <c r="L126" i="1"/>
  <c r="M122" i="1"/>
  <c r="L122" i="1"/>
  <c r="M121" i="1"/>
  <c r="L121" i="1"/>
  <c r="M120" i="1"/>
  <c r="L120" i="1"/>
  <c r="M119" i="1"/>
  <c r="L119" i="1"/>
  <c r="M118" i="1"/>
  <c r="L118" i="1"/>
  <c r="M117" i="1"/>
  <c r="L117" i="1"/>
  <c r="M116" i="1"/>
  <c r="L116" i="1"/>
  <c r="M115" i="1"/>
  <c r="L115" i="1"/>
  <c r="M114" i="1"/>
  <c r="L114" i="1"/>
  <c r="M113" i="1"/>
  <c r="L113" i="1"/>
  <c r="M112" i="1"/>
  <c r="L112" i="1"/>
  <c r="M111" i="1"/>
  <c r="L111" i="1"/>
  <c r="M110" i="1"/>
  <c r="L110" i="1"/>
  <c r="M109" i="1"/>
  <c r="L109" i="1"/>
  <c r="M108" i="1"/>
  <c r="L108" i="1"/>
  <c r="M107" i="1"/>
  <c r="L107" i="1"/>
  <c r="M106" i="1"/>
  <c r="L106" i="1"/>
  <c r="M105" i="1"/>
  <c r="L105" i="1"/>
  <c r="M104" i="1"/>
  <c r="L104" i="1"/>
  <c r="M103" i="1"/>
  <c r="L103" i="1"/>
  <c r="M102" i="1"/>
  <c r="L102" i="1"/>
  <c r="M101" i="1"/>
  <c r="L101" i="1"/>
  <c r="M100" i="1"/>
  <c r="L100" i="1"/>
  <c r="M99" i="1"/>
  <c r="L99" i="1"/>
  <c r="M98" i="1"/>
  <c r="L98" i="1"/>
  <c r="M97" i="1"/>
  <c r="L97" i="1"/>
  <c r="M96" i="1"/>
  <c r="L96" i="1"/>
  <c r="M95" i="1"/>
  <c r="L95" i="1"/>
  <c r="M94" i="1"/>
  <c r="L94" i="1"/>
  <c r="M93" i="1"/>
  <c r="L93" i="1"/>
  <c r="M92" i="1"/>
  <c r="L92" i="1"/>
  <c r="M91" i="1"/>
  <c r="L91" i="1"/>
  <c r="M90" i="1"/>
  <c r="L90" i="1"/>
  <c r="M89" i="1"/>
  <c r="L89" i="1"/>
  <c r="M88" i="1"/>
  <c r="L88" i="1"/>
  <c r="M87" i="1"/>
  <c r="L87" i="1"/>
  <c r="M86" i="1"/>
  <c r="L86" i="1"/>
  <c r="M82" i="1"/>
  <c r="L82" i="1"/>
  <c r="M78" i="1"/>
  <c r="L78" i="1"/>
  <c r="M74" i="1"/>
  <c r="L74" i="1"/>
  <c r="M70" i="1"/>
  <c r="L70" i="1"/>
  <c r="M69" i="1"/>
  <c r="L69" i="1"/>
  <c r="M68" i="1"/>
  <c r="L68" i="1"/>
  <c r="M67" i="1"/>
  <c r="L67" i="1"/>
  <c r="R884" i="1"/>
  <c r="R879" i="1"/>
  <c r="R878" i="1"/>
  <c r="R877" i="1"/>
  <c r="R876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79" i="1"/>
  <c r="A878" i="1"/>
  <c r="A877" i="1"/>
  <c r="A876" i="1"/>
  <c r="A875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H3" i="1" a="1"/>
  <c r="H3" i="1" s="1"/>
  <c r="R3" i="1" s="1"/>
  <c r="AF3" i="1"/>
  <c r="Q3" i="1" a="1"/>
  <c r="Q3" i="1" s="1"/>
  <c r="BM6" i="1" a="1"/>
  <c r="BM6" i="1" s="1"/>
  <c r="BD6" i="1"/>
  <c r="AU6" i="1"/>
  <c r="AK6" i="1" a="1"/>
  <c r="AK6" i="1" s="1"/>
  <c r="AF6" i="1"/>
  <c r="AC6" i="1"/>
  <c r="AB6" i="1"/>
  <c r="Q6" i="1" a="1"/>
  <c r="Q6" i="1" s="1"/>
  <c r="AS6" i="1" s="1"/>
  <c r="M6" i="1"/>
  <c r="L6" i="1"/>
  <c r="K6" i="1"/>
  <c r="N6" i="1" s="1"/>
  <c r="H6" i="1" a="1"/>
  <c r="H6" i="1" s="1"/>
  <c r="R6" i="1" s="1"/>
  <c r="A6" i="1"/>
  <c r="BM7" i="1" a="1"/>
  <c r="BM7" i="1" s="1"/>
  <c r="BD7" i="1"/>
  <c r="AU7" i="1"/>
  <c r="AK7" i="1" a="1"/>
  <c r="AK7" i="1" s="1"/>
  <c r="AF7" i="1"/>
  <c r="AC7" i="1"/>
  <c r="AB7" i="1"/>
  <c r="Q7" i="1" a="1"/>
  <c r="Q7" i="1" s="1"/>
  <c r="AS7" i="1" s="1"/>
  <c r="M7" i="1"/>
  <c r="L7" i="1"/>
  <c r="K7" i="1"/>
  <c r="N7" i="1" s="1"/>
  <c r="H7" i="1" a="1"/>
  <c r="H7" i="1" s="1"/>
  <c r="R7" i="1" s="1"/>
  <c r="A7" i="1"/>
  <c r="BM8" i="1" a="1"/>
  <c r="BM8" i="1" s="1"/>
  <c r="BD8" i="1"/>
  <c r="AU8" i="1"/>
  <c r="AK8" i="1" a="1"/>
  <c r="AK8" i="1" s="1"/>
  <c r="AF8" i="1"/>
  <c r="AC8" i="1"/>
  <c r="AB8" i="1"/>
  <c r="Q8" i="1" a="1"/>
  <c r="Q8" i="1" s="1"/>
  <c r="AS8" i="1" s="1"/>
  <c r="M8" i="1"/>
  <c r="L8" i="1"/>
  <c r="K8" i="1"/>
  <c r="N8" i="1" s="1"/>
  <c r="H8" i="1" a="1"/>
  <c r="H8" i="1" s="1"/>
  <c r="R8" i="1" s="1"/>
  <c r="A8" i="1"/>
  <c r="AC635" i="1"/>
  <c r="AB635" i="1"/>
  <c r="AC634" i="1"/>
  <c r="AB634" i="1"/>
  <c r="AC633" i="1"/>
  <c r="AB633" i="1"/>
  <c r="AC632" i="1"/>
  <c r="AB632" i="1"/>
  <c r="AC631" i="1"/>
  <c r="AB631" i="1"/>
  <c r="AC630" i="1"/>
  <c r="AB630" i="1"/>
  <c r="AC629" i="1"/>
  <c r="AB629" i="1"/>
  <c r="AC628" i="1"/>
  <c r="AB628" i="1"/>
  <c r="AC627" i="1"/>
  <c r="AB627" i="1"/>
  <c r="AC626" i="1"/>
  <c r="AB626" i="1"/>
  <c r="AC625" i="1"/>
  <c r="AB625" i="1"/>
  <c r="AC624" i="1"/>
  <c r="AB624" i="1"/>
  <c r="AC623" i="1"/>
  <c r="AB623" i="1"/>
  <c r="AC622" i="1"/>
  <c r="AB622" i="1"/>
  <c r="AC621" i="1"/>
  <c r="AB621" i="1"/>
  <c r="AC620" i="1"/>
  <c r="AB620" i="1"/>
  <c r="AC619" i="1"/>
  <c r="AB619" i="1"/>
  <c r="AC618" i="1"/>
  <c r="AB618" i="1"/>
  <c r="AC617" i="1"/>
  <c r="AB617" i="1"/>
  <c r="AC616" i="1"/>
  <c r="AB616" i="1"/>
  <c r="AC615" i="1"/>
  <c r="AB615" i="1"/>
  <c r="AC614" i="1"/>
  <c r="AB614" i="1"/>
  <c r="AC613" i="1"/>
  <c r="AB613" i="1"/>
  <c r="AC612" i="1"/>
  <c r="AB612" i="1"/>
  <c r="AC611" i="1"/>
  <c r="AB611" i="1"/>
  <c r="AC610" i="1"/>
  <c r="AB610" i="1"/>
  <c r="AC609" i="1"/>
  <c r="AB609" i="1"/>
  <c r="AC608" i="1"/>
  <c r="AB608" i="1"/>
  <c r="AC607" i="1"/>
  <c r="AB607" i="1"/>
  <c r="AC606" i="1"/>
  <c r="AB606" i="1"/>
  <c r="AC605" i="1"/>
  <c r="AB605" i="1"/>
  <c r="AC604" i="1"/>
  <c r="AB604" i="1"/>
  <c r="AC603" i="1"/>
  <c r="AB603" i="1"/>
  <c r="AC599" i="1"/>
  <c r="AB599" i="1"/>
  <c r="AC598" i="1"/>
  <c r="AB598" i="1"/>
  <c r="AC597" i="1"/>
  <c r="AB597" i="1"/>
  <c r="AC596" i="1"/>
  <c r="AB596" i="1"/>
  <c r="AC595" i="1"/>
  <c r="AB595" i="1"/>
  <c r="AC594" i="1"/>
  <c r="AB594" i="1"/>
  <c r="AC593" i="1"/>
  <c r="AB593" i="1"/>
  <c r="AC592" i="1"/>
  <c r="AB592" i="1"/>
  <c r="AC591" i="1"/>
  <c r="AB591" i="1"/>
  <c r="AC590" i="1"/>
  <c r="AB590" i="1"/>
  <c r="AC586" i="1"/>
  <c r="AB586" i="1"/>
  <c r="AC585" i="1"/>
  <c r="AB585" i="1"/>
  <c r="AC584" i="1"/>
  <c r="AB584" i="1"/>
  <c r="AC583" i="1"/>
  <c r="AB583" i="1"/>
  <c r="AC582" i="1"/>
  <c r="AB582" i="1"/>
  <c r="AC581" i="1"/>
  <c r="AB581" i="1"/>
  <c r="AC580" i="1"/>
  <c r="AB580" i="1"/>
  <c r="AC579" i="1"/>
  <c r="AB579" i="1"/>
  <c r="AC578" i="1"/>
  <c r="AB578" i="1"/>
  <c r="AC577" i="1"/>
  <c r="AB577" i="1"/>
  <c r="AC573" i="1"/>
  <c r="AB573" i="1"/>
  <c r="AC572" i="1"/>
  <c r="AB572" i="1"/>
  <c r="AC571" i="1"/>
  <c r="AB571" i="1"/>
  <c r="AC570" i="1"/>
  <c r="AB570" i="1"/>
  <c r="AC569" i="1"/>
  <c r="AB569" i="1"/>
  <c r="AC568" i="1"/>
  <c r="AB568" i="1"/>
  <c r="AC567" i="1"/>
  <c r="AB567" i="1"/>
  <c r="AC566" i="1"/>
  <c r="AB566" i="1"/>
  <c r="AC565" i="1"/>
  <c r="AB565" i="1"/>
  <c r="AC564" i="1"/>
  <c r="AB564" i="1"/>
  <c r="AC563" i="1"/>
  <c r="AB563" i="1"/>
  <c r="AC559" i="1"/>
  <c r="AB559" i="1"/>
  <c r="AC555" i="1"/>
  <c r="AB555" i="1"/>
  <c r="AC551" i="1"/>
  <c r="AB551" i="1"/>
  <c r="AC550" i="1"/>
  <c r="AB550" i="1"/>
  <c r="AC549" i="1"/>
  <c r="AB549" i="1"/>
  <c r="AC548" i="1"/>
  <c r="AB548" i="1"/>
  <c r="AC547" i="1"/>
  <c r="AB547" i="1"/>
  <c r="AC546" i="1"/>
  <c r="AB546" i="1"/>
  <c r="AC545" i="1"/>
  <c r="AB545" i="1"/>
  <c r="AC544" i="1"/>
  <c r="AB544" i="1"/>
  <c r="AC543" i="1"/>
  <c r="AB543" i="1"/>
  <c r="AC542" i="1"/>
  <c r="AB542" i="1"/>
  <c r="AC541" i="1"/>
  <c r="AB541" i="1"/>
  <c r="AC540" i="1"/>
  <c r="AB540" i="1"/>
  <c r="AC539" i="1"/>
  <c r="AB539" i="1"/>
  <c r="AC538" i="1"/>
  <c r="AB538" i="1"/>
  <c r="AC537" i="1"/>
  <c r="AB537" i="1"/>
  <c r="AC536" i="1"/>
  <c r="AB536" i="1"/>
  <c r="AC535" i="1"/>
  <c r="AB535" i="1"/>
  <c r="AC534" i="1"/>
  <c r="AB534" i="1"/>
  <c r="AC533" i="1"/>
  <c r="AB533" i="1"/>
  <c r="AC532" i="1"/>
  <c r="AB532" i="1"/>
  <c r="AC531" i="1"/>
  <c r="AB531" i="1"/>
  <c r="AC530" i="1"/>
  <c r="AB530" i="1"/>
  <c r="AC529" i="1"/>
  <c r="AB529" i="1"/>
  <c r="AC528" i="1"/>
  <c r="AB528" i="1"/>
  <c r="AC527" i="1"/>
  <c r="AB527" i="1"/>
  <c r="AC526" i="1"/>
  <c r="AB526" i="1"/>
  <c r="AC525" i="1"/>
  <c r="AB525" i="1"/>
  <c r="AC524" i="1"/>
  <c r="AB524" i="1"/>
  <c r="AC523" i="1"/>
  <c r="AB523" i="1"/>
  <c r="AC519" i="1"/>
  <c r="AB519" i="1"/>
  <c r="AC515" i="1"/>
  <c r="AB515" i="1"/>
  <c r="AC514" i="1"/>
  <c r="AB514" i="1"/>
  <c r="AC513" i="1"/>
  <c r="AB513" i="1"/>
  <c r="AC512" i="1"/>
  <c r="AB512" i="1"/>
  <c r="AC511" i="1"/>
  <c r="AB511" i="1"/>
  <c r="AC510" i="1"/>
  <c r="AB510" i="1"/>
  <c r="AC509" i="1"/>
  <c r="AB509" i="1"/>
  <c r="AC505" i="1"/>
  <c r="AB505" i="1"/>
  <c r="AC501" i="1"/>
  <c r="AB501" i="1"/>
  <c r="AC500" i="1"/>
  <c r="AB500" i="1"/>
  <c r="AC499" i="1"/>
  <c r="AB499" i="1"/>
  <c r="AC498" i="1"/>
  <c r="AB498" i="1"/>
  <c r="AC497" i="1"/>
  <c r="AB497" i="1"/>
  <c r="AC496" i="1"/>
  <c r="AB496" i="1"/>
  <c r="AC495" i="1"/>
  <c r="AB495" i="1"/>
  <c r="AC491" i="1"/>
  <c r="AB491" i="1"/>
  <c r="AC487" i="1"/>
  <c r="AB487" i="1"/>
  <c r="AC483" i="1"/>
  <c r="AB483" i="1"/>
  <c r="AC479" i="1"/>
  <c r="AB479" i="1"/>
  <c r="AC475" i="1"/>
  <c r="AB475" i="1"/>
  <c r="AC474" i="1"/>
  <c r="AB474" i="1"/>
  <c r="AC473" i="1"/>
  <c r="AB473" i="1"/>
  <c r="AC472" i="1"/>
  <c r="AB472" i="1"/>
  <c r="AC471" i="1"/>
  <c r="AB471" i="1"/>
  <c r="AC470" i="1"/>
  <c r="AB470" i="1"/>
  <c r="AC469" i="1"/>
  <c r="AB469" i="1"/>
  <c r="AC468" i="1"/>
  <c r="AB468" i="1"/>
  <c r="AC467" i="1"/>
  <c r="AB467" i="1"/>
  <c r="AC463" i="1"/>
  <c r="AB463" i="1"/>
  <c r="AC459" i="1"/>
  <c r="AB459" i="1"/>
  <c r="AC455" i="1"/>
  <c r="AB455" i="1"/>
  <c r="AC451" i="1"/>
  <c r="AB451" i="1"/>
  <c r="AC447" i="1"/>
  <c r="AB447" i="1"/>
  <c r="AC443" i="1"/>
  <c r="AB443" i="1"/>
  <c r="AC439" i="1"/>
  <c r="AB439" i="1"/>
  <c r="AC438" i="1"/>
  <c r="AB438" i="1"/>
  <c r="AC437" i="1"/>
  <c r="AB437" i="1"/>
  <c r="AC436" i="1"/>
  <c r="AB436" i="1"/>
  <c r="AC435" i="1"/>
  <c r="AB435" i="1"/>
  <c r="AC434" i="1"/>
  <c r="AB434" i="1"/>
  <c r="AC433" i="1"/>
  <c r="AB433" i="1"/>
  <c r="AC432" i="1"/>
  <c r="AB432" i="1"/>
  <c r="AC431" i="1"/>
  <c r="AB431" i="1"/>
  <c r="AC430" i="1"/>
  <c r="AB430" i="1"/>
  <c r="AC426" i="1"/>
  <c r="AB426" i="1"/>
  <c r="AC425" i="1"/>
  <c r="AB425" i="1"/>
  <c r="AC424" i="1"/>
  <c r="AB424" i="1"/>
  <c r="AC423" i="1"/>
  <c r="AB423" i="1"/>
  <c r="AC422" i="1"/>
  <c r="AB422" i="1"/>
  <c r="AC421" i="1"/>
  <c r="AB421" i="1"/>
  <c r="AC420" i="1"/>
  <c r="AB420" i="1"/>
  <c r="AC419" i="1"/>
  <c r="AB419" i="1"/>
  <c r="AC418" i="1"/>
  <c r="AB418" i="1"/>
  <c r="AC417" i="1"/>
  <c r="AB417" i="1"/>
  <c r="AC416" i="1"/>
  <c r="AB416" i="1"/>
  <c r="AC415" i="1"/>
  <c r="AB415" i="1"/>
  <c r="AC414" i="1"/>
  <c r="AB414" i="1"/>
  <c r="AC413" i="1"/>
  <c r="AB413" i="1"/>
  <c r="AC412" i="1"/>
  <c r="AB412" i="1"/>
  <c r="AC411" i="1"/>
  <c r="AB411" i="1"/>
  <c r="AC410" i="1"/>
  <c r="AB410" i="1"/>
  <c r="AC406" i="1"/>
  <c r="AB406" i="1"/>
  <c r="AC405" i="1"/>
  <c r="AB405" i="1"/>
  <c r="AC404" i="1"/>
  <c r="AB404" i="1"/>
  <c r="AC403" i="1"/>
  <c r="AB403" i="1"/>
  <c r="AC402" i="1"/>
  <c r="AB402" i="1"/>
  <c r="AC401" i="1"/>
  <c r="AB401" i="1"/>
  <c r="AC400" i="1"/>
  <c r="AB400" i="1"/>
  <c r="AC399" i="1"/>
  <c r="AB399" i="1"/>
  <c r="AC398" i="1"/>
  <c r="AB398" i="1"/>
  <c r="AC397" i="1"/>
  <c r="AB397" i="1"/>
  <c r="AC396" i="1"/>
  <c r="AB396" i="1"/>
  <c r="AC395" i="1"/>
  <c r="AB395" i="1"/>
  <c r="AC394" i="1"/>
  <c r="AB394" i="1"/>
  <c r="AC393" i="1"/>
  <c r="AB393" i="1"/>
  <c r="AC392" i="1"/>
  <c r="AB392" i="1"/>
  <c r="AC391" i="1"/>
  <c r="AB391" i="1"/>
  <c r="AC390" i="1"/>
  <c r="AB390" i="1"/>
  <c r="AC386" i="1"/>
  <c r="AB386" i="1"/>
  <c r="AC385" i="1"/>
  <c r="AB385" i="1"/>
  <c r="AC384" i="1"/>
  <c r="AB384" i="1"/>
  <c r="AC383" i="1"/>
  <c r="AB383" i="1"/>
  <c r="AC382" i="1"/>
  <c r="AB382" i="1"/>
  <c r="AC381" i="1"/>
  <c r="AB381" i="1"/>
  <c r="AC380" i="1"/>
  <c r="AB380" i="1"/>
  <c r="AC379" i="1"/>
  <c r="AB379" i="1"/>
  <c r="AC378" i="1"/>
  <c r="AB378" i="1"/>
  <c r="AC377" i="1"/>
  <c r="AB377" i="1"/>
  <c r="AC376" i="1"/>
  <c r="AB376" i="1"/>
  <c r="AC375" i="1"/>
  <c r="AB375" i="1"/>
  <c r="AC374" i="1"/>
  <c r="AB374" i="1"/>
  <c r="AC373" i="1"/>
  <c r="AB373" i="1"/>
  <c r="AC372" i="1"/>
  <c r="AB372" i="1"/>
  <c r="AC371" i="1"/>
  <c r="AB371" i="1"/>
  <c r="AC370" i="1"/>
  <c r="AB370" i="1"/>
  <c r="AC366" i="1"/>
  <c r="AB366" i="1"/>
  <c r="AC365" i="1"/>
  <c r="AB365" i="1"/>
  <c r="AC364" i="1"/>
  <c r="AB364" i="1"/>
  <c r="AC363" i="1"/>
  <c r="AB363" i="1"/>
  <c r="AC362" i="1"/>
  <c r="AB362" i="1"/>
  <c r="AC361" i="1"/>
  <c r="AB361" i="1"/>
  <c r="AC360" i="1"/>
  <c r="AB360" i="1"/>
  <c r="AC356" i="1"/>
  <c r="AB356" i="1"/>
  <c r="AC355" i="1"/>
  <c r="AB355" i="1"/>
  <c r="AC354" i="1"/>
  <c r="AB354" i="1"/>
  <c r="AC353" i="1"/>
  <c r="AB353" i="1"/>
  <c r="AC352" i="1"/>
  <c r="AB352" i="1"/>
  <c r="AC351" i="1"/>
  <c r="AB351" i="1"/>
  <c r="AC350" i="1"/>
  <c r="AB350" i="1"/>
  <c r="AC349" i="1"/>
  <c r="AB349" i="1"/>
  <c r="AC348" i="1"/>
  <c r="AB348" i="1"/>
  <c r="AC347" i="1"/>
  <c r="AB347" i="1"/>
  <c r="AC346" i="1"/>
  <c r="AB346" i="1"/>
  <c r="AC345" i="1"/>
  <c r="AB345" i="1"/>
  <c r="AC344" i="1"/>
  <c r="AB344" i="1"/>
  <c r="AC343" i="1"/>
  <c r="AB343" i="1"/>
  <c r="AC342" i="1"/>
  <c r="AB342" i="1"/>
  <c r="AC341" i="1"/>
  <c r="AB341" i="1"/>
  <c r="AC340" i="1"/>
  <c r="AB340" i="1"/>
  <c r="AC339" i="1"/>
  <c r="AB339" i="1"/>
  <c r="AC338" i="1"/>
  <c r="AB338" i="1"/>
  <c r="AC337" i="1"/>
  <c r="AB337" i="1"/>
  <c r="AC336" i="1"/>
  <c r="AB336" i="1"/>
  <c r="AC335" i="1"/>
  <c r="AB335" i="1"/>
  <c r="AC334" i="1"/>
  <c r="AB334" i="1"/>
  <c r="AC333" i="1"/>
  <c r="AB333" i="1"/>
  <c r="AC332" i="1"/>
  <c r="AB332" i="1"/>
  <c r="AC331" i="1"/>
  <c r="AB331" i="1"/>
  <c r="AC330" i="1"/>
  <c r="AB330" i="1"/>
  <c r="AC329" i="1"/>
  <c r="AB329" i="1"/>
  <c r="AC328" i="1"/>
  <c r="AB328" i="1"/>
  <c r="AC327" i="1"/>
  <c r="AB327" i="1"/>
  <c r="AC326" i="1"/>
  <c r="AB326" i="1"/>
  <c r="AC325" i="1"/>
  <c r="AB325" i="1"/>
  <c r="AC324" i="1"/>
  <c r="AB324" i="1"/>
  <c r="AC323" i="1"/>
  <c r="AB323" i="1"/>
  <c r="AC322" i="1"/>
  <c r="AB322" i="1"/>
  <c r="AC321" i="1"/>
  <c r="AB321" i="1"/>
  <c r="AC320" i="1"/>
  <c r="AB320" i="1"/>
  <c r="AC316" i="1"/>
  <c r="AB316" i="1"/>
  <c r="AC315" i="1"/>
  <c r="AB315" i="1"/>
  <c r="AC314" i="1"/>
  <c r="AB314" i="1"/>
  <c r="AC313" i="1"/>
  <c r="AB313" i="1"/>
  <c r="AC312" i="1"/>
  <c r="AB312" i="1"/>
  <c r="AC311" i="1"/>
  <c r="AB311" i="1"/>
  <c r="AC310" i="1"/>
  <c r="AB310" i="1"/>
  <c r="AC309" i="1"/>
  <c r="AB309" i="1"/>
  <c r="AC308" i="1"/>
  <c r="AB308" i="1"/>
  <c r="AC307" i="1"/>
  <c r="AB307" i="1"/>
  <c r="AC306" i="1"/>
  <c r="AB306" i="1"/>
  <c r="AC305" i="1"/>
  <c r="AB305" i="1"/>
  <c r="AC304" i="1"/>
  <c r="AB304" i="1"/>
  <c r="AC303" i="1"/>
  <c r="AB303" i="1"/>
  <c r="AC302" i="1"/>
  <c r="AB302" i="1"/>
  <c r="AC301" i="1"/>
  <c r="AB301" i="1"/>
  <c r="AC300" i="1"/>
  <c r="AB300" i="1"/>
  <c r="AC299" i="1"/>
  <c r="AB299" i="1"/>
  <c r="AC298" i="1"/>
  <c r="AB298" i="1"/>
  <c r="AC297" i="1"/>
  <c r="AB297" i="1"/>
  <c r="AC296" i="1"/>
  <c r="AB296" i="1"/>
  <c r="AC295" i="1"/>
  <c r="AB295" i="1"/>
  <c r="AC294" i="1"/>
  <c r="AB294" i="1"/>
  <c r="AC293" i="1"/>
  <c r="AB293" i="1"/>
  <c r="AC292" i="1"/>
  <c r="AB292" i="1"/>
  <c r="AC291" i="1"/>
  <c r="AB291" i="1"/>
  <c r="AC290" i="1"/>
  <c r="AB290" i="1"/>
  <c r="AC289" i="1"/>
  <c r="AB289" i="1"/>
  <c r="AC288" i="1"/>
  <c r="AB288" i="1"/>
  <c r="AC287" i="1"/>
  <c r="AB287" i="1"/>
  <c r="AC286" i="1"/>
  <c r="AB286" i="1"/>
  <c r="AC285" i="1"/>
  <c r="AB285" i="1"/>
  <c r="AC284" i="1"/>
  <c r="AB284" i="1"/>
  <c r="AC283" i="1"/>
  <c r="AB283" i="1"/>
  <c r="AC282" i="1"/>
  <c r="AB282" i="1"/>
  <c r="AC281" i="1"/>
  <c r="AB281" i="1"/>
  <c r="AC280" i="1"/>
  <c r="AB280" i="1"/>
  <c r="AC276" i="1"/>
  <c r="AB276" i="1"/>
  <c r="AC275" i="1"/>
  <c r="AB275" i="1"/>
  <c r="AC274" i="1"/>
  <c r="AB274" i="1"/>
  <c r="AC273" i="1"/>
  <c r="AB273" i="1"/>
  <c r="AC272" i="1"/>
  <c r="AB272" i="1"/>
  <c r="AC271" i="1"/>
  <c r="AB271" i="1"/>
  <c r="AC270" i="1"/>
  <c r="AB270" i="1"/>
  <c r="AC269" i="1"/>
  <c r="AB269" i="1"/>
  <c r="AC268" i="1"/>
  <c r="AB268" i="1"/>
  <c r="AC267" i="1"/>
  <c r="AB267" i="1"/>
  <c r="AC266" i="1"/>
  <c r="AB266" i="1"/>
  <c r="AC265" i="1"/>
  <c r="AB265" i="1"/>
  <c r="AC264" i="1"/>
  <c r="AB264" i="1"/>
  <c r="AC263" i="1"/>
  <c r="AB263" i="1"/>
  <c r="AC262" i="1"/>
  <c r="AB262" i="1"/>
  <c r="AC261" i="1"/>
  <c r="AB261" i="1"/>
  <c r="AC260" i="1"/>
  <c r="AB260" i="1"/>
  <c r="AC259" i="1"/>
  <c r="AB259" i="1"/>
  <c r="AC258" i="1"/>
  <c r="AB258" i="1"/>
  <c r="AC257" i="1"/>
  <c r="AB257" i="1"/>
  <c r="AC256" i="1"/>
  <c r="AB256" i="1"/>
  <c r="AC255" i="1"/>
  <c r="AB255" i="1"/>
  <c r="AC254" i="1"/>
  <c r="AB254" i="1"/>
  <c r="AC253" i="1"/>
  <c r="AB253" i="1"/>
  <c r="AC252" i="1"/>
  <c r="AB252" i="1"/>
  <c r="AC251" i="1"/>
  <c r="AB251" i="1"/>
  <c r="AC250" i="1"/>
  <c r="AB250" i="1"/>
  <c r="AC249" i="1"/>
  <c r="AB249" i="1"/>
  <c r="AC248" i="1"/>
  <c r="AB248" i="1"/>
  <c r="AC247" i="1"/>
  <c r="AB247" i="1"/>
  <c r="AC246" i="1"/>
  <c r="AB246" i="1"/>
  <c r="AC245" i="1"/>
  <c r="AB245" i="1"/>
  <c r="AC244" i="1"/>
  <c r="AB244" i="1"/>
  <c r="AC243" i="1"/>
  <c r="AB243" i="1"/>
  <c r="AC242" i="1"/>
  <c r="AB242" i="1"/>
  <c r="AC241" i="1"/>
  <c r="AB241" i="1"/>
  <c r="AC240" i="1"/>
  <c r="AB240" i="1"/>
  <c r="AC236" i="1"/>
  <c r="AB236" i="1"/>
  <c r="AC235" i="1"/>
  <c r="AB235" i="1"/>
  <c r="AC234" i="1"/>
  <c r="AB234" i="1"/>
  <c r="AC233" i="1"/>
  <c r="AB233" i="1"/>
  <c r="AC232" i="1"/>
  <c r="AB232" i="1"/>
  <c r="AC231" i="1"/>
  <c r="AB231" i="1"/>
  <c r="AC230" i="1"/>
  <c r="AB230" i="1"/>
  <c r="AC229" i="1"/>
  <c r="AB229" i="1"/>
  <c r="AC228" i="1"/>
  <c r="AB228" i="1"/>
  <c r="AC227" i="1"/>
  <c r="AB227" i="1"/>
  <c r="AC226" i="1"/>
  <c r="AB226" i="1"/>
  <c r="AC225" i="1"/>
  <c r="AB225" i="1"/>
  <c r="AC224" i="1"/>
  <c r="AB224" i="1"/>
  <c r="AC223" i="1"/>
  <c r="AB223" i="1"/>
  <c r="AC222" i="1"/>
  <c r="AB222" i="1"/>
  <c r="AC221" i="1"/>
  <c r="AB221" i="1"/>
  <c r="AC220" i="1"/>
  <c r="AB220" i="1"/>
  <c r="AC219" i="1"/>
  <c r="AB219" i="1"/>
  <c r="AC218" i="1"/>
  <c r="AB218" i="1"/>
  <c r="AC217" i="1"/>
  <c r="AB217" i="1"/>
  <c r="AC216" i="1"/>
  <c r="AB216" i="1"/>
  <c r="AC215" i="1"/>
  <c r="AB215" i="1"/>
  <c r="AC214" i="1"/>
  <c r="AB214" i="1"/>
  <c r="AC213" i="1"/>
  <c r="AB213" i="1"/>
  <c r="AC212" i="1"/>
  <c r="AB212" i="1"/>
  <c r="AC211" i="1"/>
  <c r="AB211" i="1"/>
  <c r="AC210" i="1"/>
  <c r="AB210" i="1"/>
  <c r="AC209" i="1"/>
  <c r="AB209" i="1"/>
  <c r="AC208" i="1"/>
  <c r="AB208" i="1"/>
  <c r="AC207" i="1"/>
  <c r="AB207" i="1"/>
  <c r="AC206" i="1"/>
  <c r="AB206" i="1"/>
  <c r="AC205" i="1"/>
  <c r="AB205" i="1"/>
  <c r="AC204" i="1"/>
  <c r="AB204" i="1"/>
  <c r="AC203" i="1"/>
  <c r="AB203" i="1"/>
  <c r="AC202" i="1"/>
  <c r="AB202" i="1"/>
  <c r="AC201" i="1"/>
  <c r="AB201" i="1"/>
  <c r="AC200" i="1"/>
  <c r="AB200" i="1"/>
  <c r="AC196" i="1"/>
  <c r="AB196" i="1"/>
  <c r="AC195" i="1"/>
  <c r="AB195" i="1"/>
  <c r="AC194" i="1"/>
  <c r="AB194" i="1"/>
  <c r="AC193" i="1"/>
  <c r="AB193" i="1"/>
  <c r="AC192" i="1"/>
  <c r="AB192" i="1"/>
  <c r="AC191" i="1"/>
  <c r="AB191" i="1"/>
  <c r="AC190" i="1"/>
  <c r="AB190" i="1"/>
  <c r="AC189" i="1"/>
  <c r="AB189" i="1"/>
  <c r="AC188" i="1"/>
  <c r="AB188" i="1"/>
  <c r="AC187" i="1"/>
  <c r="AB187" i="1"/>
  <c r="AB4" i="1"/>
  <c r="AC4" i="1"/>
  <c r="AB5" i="1"/>
  <c r="AC5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22" i="1"/>
  <c r="AC22" i="1"/>
  <c r="AB23" i="1"/>
  <c r="AC23" i="1"/>
  <c r="AB24" i="1"/>
  <c r="AC24" i="1"/>
  <c r="AB25" i="1"/>
  <c r="AC25" i="1"/>
  <c r="AB26" i="1"/>
  <c r="AC26" i="1"/>
  <c r="AB27" i="1"/>
  <c r="AC27" i="1"/>
  <c r="AB28" i="1"/>
  <c r="AC28" i="1"/>
  <c r="AB29" i="1"/>
  <c r="AC29" i="1"/>
  <c r="AB30" i="1"/>
  <c r="AC30" i="1"/>
  <c r="AB31" i="1"/>
  <c r="AC31" i="1"/>
  <c r="AB32" i="1"/>
  <c r="AC32" i="1"/>
  <c r="AB33" i="1"/>
  <c r="AC33" i="1"/>
  <c r="AB34" i="1"/>
  <c r="AC34" i="1"/>
  <c r="AB35" i="1"/>
  <c r="AC35" i="1"/>
  <c r="AB36" i="1"/>
  <c r="AC36" i="1"/>
  <c r="AB37" i="1"/>
  <c r="AC37" i="1"/>
  <c r="AB38" i="1"/>
  <c r="AC38" i="1"/>
  <c r="AB42" i="1"/>
  <c r="AC42" i="1"/>
  <c r="AB46" i="1"/>
  <c r="AC46" i="1"/>
  <c r="AB50" i="1"/>
  <c r="AC50" i="1"/>
  <c r="AB54" i="1"/>
  <c r="AC54" i="1"/>
  <c r="AB55" i="1"/>
  <c r="AC55" i="1"/>
  <c r="AB56" i="1"/>
  <c r="AC56" i="1"/>
  <c r="AB57" i="1"/>
  <c r="AC57" i="1"/>
  <c r="AB58" i="1"/>
  <c r="AC58" i="1"/>
  <c r="AB59" i="1"/>
  <c r="AC59" i="1"/>
  <c r="AB60" i="1"/>
  <c r="AC60" i="1"/>
  <c r="AB61" i="1"/>
  <c r="AC61" i="1"/>
  <c r="AB62" i="1"/>
  <c r="AC62" i="1"/>
  <c r="AB63" i="1"/>
  <c r="AC63" i="1"/>
  <c r="AB64" i="1"/>
  <c r="AC64" i="1"/>
  <c r="AB65" i="1"/>
  <c r="AC65" i="1"/>
  <c r="AB66" i="1"/>
  <c r="AC66" i="1"/>
  <c r="AB67" i="1"/>
  <c r="AC67" i="1"/>
  <c r="AB68" i="1"/>
  <c r="AC68" i="1"/>
  <c r="AB69" i="1"/>
  <c r="AC69" i="1"/>
  <c r="AB70" i="1"/>
  <c r="AC70" i="1"/>
  <c r="AB74" i="1"/>
  <c r="AC74" i="1"/>
  <c r="AB78" i="1"/>
  <c r="AC78" i="1"/>
  <c r="AB82" i="1"/>
  <c r="AC82" i="1"/>
  <c r="AB86" i="1"/>
  <c r="AC86" i="1"/>
  <c r="AB87" i="1"/>
  <c r="AC87" i="1"/>
  <c r="AB88" i="1"/>
  <c r="AC88" i="1"/>
  <c r="AB89" i="1"/>
  <c r="AC89" i="1"/>
  <c r="AB90" i="1"/>
  <c r="AC90" i="1"/>
  <c r="AB91" i="1"/>
  <c r="AC91" i="1"/>
  <c r="AB92" i="1"/>
  <c r="AC92" i="1"/>
  <c r="AB93" i="1"/>
  <c r="AC93" i="1"/>
  <c r="AB94" i="1"/>
  <c r="AC94" i="1"/>
  <c r="AB95" i="1"/>
  <c r="AC95" i="1"/>
  <c r="AB96" i="1"/>
  <c r="AC96" i="1"/>
  <c r="AB97" i="1"/>
  <c r="AC97" i="1"/>
  <c r="AB98" i="1"/>
  <c r="AC98" i="1"/>
  <c r="AB99" i="1"/>
  <c r="AC99" i="1"/>
  <c r="AB100" i="1"/>
  <c r="AC100" i="1"/>
  <c r="AB101" i="1"/>
  <c r="AC101" i="1"/>
  <c r="AB102" i="1"/>
  <c r="AC102" i="1"/>
  <c r="AB103" i="1"/>
  <c r="AC103" i="1"/>
  <c r="AB104" i="1"/>
  <c r="AC104" i="1"/>
  <c r="AB105" i="1"/>
  <c r="AC105" i="1"/>
  <c r="AB106" i="1"/>
  <c r="AC106" i="1"/>
  <c r="AB107" i="1"/>
  <c r="AC107" i="1"/>
  <c r="AB108" i="1"/>
  <c r="AC108" i="1"/>
  <c r="AB109" i="1"/>
  <c r="AC109" i="1"/>
  <c r="AB110" i="1"/>
  <c r="AC110" i="1"/>
  <c r="AB111" i="1"/>
  <c r="AC111" i="1"/>
  <c r="AB112" i="1"/>
  <c r="AC112" i="1"/>
  <c r="AB113" i="1"/>
  <c r="AC113" i="1"/>
  <c r="AB114" i="1"/>
  <c r="AC114" i="1"/>
  <c r="AB115" i="1"/>
  <c r="AC115" i="1"/>
  <c r="AB116" i="1"/>
  <c r="AC116" i="1"/>
  <c r="AB117" i="1"/>
  <c r="AC117" i="1"/>
  <c r="AB118" i="1"/>
  <c r="AC118" i="1"/>
  <c r="AB119" i="1"/>
  <c r="AC119" i="1"/>
  <c r="AB120" i="1"/>
  <c r="AC120" i="1"/>
  <c r="AB121" i="1"/>
  <c r="AC121" i="1"/>
  <c r="AB122" i="1"/>
  <c r="AC122" i="1"/>
  <c r="AB126" i="1"/>
  <c r="AC126" i="1"/>
  <c r="AB127" i="1"/>
  <c r="AC127" i="1"/>
  <c r="AB128" i="1"/>
  <c r="AC128" i="1"/>
  <c r="AB129" i="1"/>
  <c r="AC129" i="1"/>
  <c r="AB130" i="1"/>
  <c r="AC130" i="1"/>
  <c r="AB131" i="1"/>
  <c r="AC131" i="1"/>
  <c r="AB132" i="1"/>
  <c r="AC132" i="1"/>
  <c r="AB133" i="1"/>
  <c r="AC133" i="1"/>
  <c r="AB134" i="1"/>
  <c r="AC134" i="1"/>
  <c r="AB135" i="1"/>
  <c r="AC135" i="1"/>
  <c r="AB136" i="1"/>
  <c r="AC136" i="1"/>
  <c r="AB137" i="1"/>
  <c r="AC137" i="1"/>
  <c r="AB138" i="1"/>
  <c r="AC138" i="1"/>
  <c r="AB139" i="1"/>
  <c r="AC139" i="1"/>
  <c r="AB140" i="1"/>
  <c r="AC140" i="1"/>
  <c r="AB141" i="1"/>
  <c r="AC141" i="1"/>
  <c r="AB142" i="1"/>
  <c r="AC142" i="1"/>
  <c r="AB143" i="1"/>
  <c r="AC143" i="1"/>
  <c r="AB144" i="1"/>
  <c r="AC144" i="1"/>
  <c r="AB145" i="1"/>
  <c r="AC145" i="1"/>
  <c r="AB146" i="1"/>
  <c r="AC146" i="1"/>
  <c r="AB147" i="1"/>
  <c r="AC147" i="1"/>
  <c r="AB148" i="1"/>
  <c r="AC148" i="1"/>
  <c r="AB149" i="1"/>
  <c r="AC149" i="1"/>
  <c r="AB150" i="1"/>
  <c r="AC150" i="1"/>
  <c r="AB151" i="1"/>
  <c r="AC151" i="1"/>
  <c r="AB152" i="1"/>
  <c r="AC152" i="1"/>
  <c r="AB153" i="1"/>
  <c r="AC153" i="1"/>
  <c r="AB154" i="1"/>
  <c r="AC154" i="1"/>
  <c r="AB155" i="1"/>
  <c r="AC155" i="1"/>
  <c r="AB156" i="1"/>
  <c r="AC156" i="1"/>
  <c r="AB157" i="1"/>
  <c r="AC157" i="1"/>
  <c r="AB158" i="1"/>
  <c r="AC158" i="1"/>
  <c r="AB159" i="1"/>
  <c r="AC159" i="1"/>
  <c r="AB160" i="1"/>
  <c r="AC160" i="1"/>
  <c r="AB161" i="1"/>
  <c r="AC161" i="1"/>
  <c r="AB162" i="1"/>
  <c r="AC162" i="1"/>
  <c r="AB166" i="1"/>
  <c r="AC166" i="1"/>
  <c r="AB167" i="1"/>
  <c r="AC167" i="1"/>
  <c r="AB168" i="1"/>
  <c r="AC168" i="1"/>
  <c r="AB169" i="1"/>
  <c r="AC169" i="1"/>
  <c r="AB170" i="1"/>
  <c r="AC170" i="1"/>
  <c r="AB171" i="1"/>
  <c r="AC171" i="1"/>
  <c r="AB172" i="1"/>
  <c r="AC172" i="1"/>
  <c r="AB173" i="1"/>
  <c r="AC173" i="1"/>
  <c r="AB174" i="1"/>
  <c r="AC174" i="1"/>
  <c r="AB175" i="1"/>
  <c r="AC175" i="1"/>
  <c r="AB179" i="1"/>
  <c r="AC179" i="1"/>
  <c r="AB180" i="1"/>
  <c r="AC180" i="1"/>
  <c r="AB181" i="1"/>
  <c r="AC181" i="1"/>
  <c r="AB182" i="1"/>
  <c r="AC182" i="1"/>
  <c r="AB183" i="1"/>
  <c r="AC183" i="1"/>
  <c r="AC3" i="1"/>
  <c r="AB3" i="1"/>
  <c r="BM635" i="1" a="1"/>
  <c r="BM635" i="1" s="1"/>
  <c r="BM634" i="1" a="1"/>
  <c r="BM634" i="1" s="1"/>
  <c r="BM633" i="1" a="1"/>
  <c r="BM633" i="1" s="1"/>
  <c r="BM632" i="1" a="1"/>
  <c r="BM632" i="1" s="1"/>
  <c r="BM631" i="1" a="1"/>
  <c r="BM631" i="1" s="1"/>
  <c r="BM630" i="1" a="1"/>
  <c r="BM630" i="1" s="1"/>
  <c r="BM629" i="1" a="1"/>
  <c r="BM629" i="1" s="1"/>
  <c r="BM628" i="1" a="1"/>
  <c r="BM628" i="1" s="1"/>
  <c r="BM627" i="1" a="1"/>
  <c r="BM627" i="1" s="1"/>
  <c r="BM626" i="1" a="1"/>
  <c r="BM626" i="1" s="1"/>
  <c r="BM625" i="1" a="1"/>
  <c r="BM625" i="1" s="1"/>
  <c r="BM624" i="1" a="1"/>
  <c r="BM624" i="1" s="1"/>
  <c r="BM623" i="1" a="1"/>
  <c r="BM623" i="1" s="1"/>
  <c r="BM622" i="1" a="1"/>
  <c r="BM622" i="1" s="1"/>
  <c r="BM621" i="1" a="1"/>
  <c r="BM621" i="1" s="1"/>
  <c r="BM620" i="1" a="1"/>
  <c r="BM620" i="1" s="1"/>
  <c r="BM619" i="1" a="1"/>
  <c r="BM619" i="1" s="1"/>
  <c r="BM618" i="1" a="1"/>
  <c r="BM618" i="1" s="1"/>
  <c r="BM617" i="1" a="1"/>
  <c r="BM617" i="1" s="1"/>
  <c r="BM616" i="1" a="1"/>
  <c r="BM616" i="1" s="1"/>
  <c r="BM615" i="1" a="1"/>
  <c r="BM615" i="1" s="1"/>
  <c r="BM614" i="1" a="1"/>
  <c r="BM614" i="1" s="1"/>
  <c r="BM613" i="1" a="1"/>
  <c r="BM613" i="1" s="1"/>
  <c r="BM612" i="1" a="1"/>
  <c r="BM612" i="1" s="1"/>
  <c r="BM611" i="1" a="1"/>
  <c r="BM611" i="1" s="1"/>
  <c r="BM610" i="1" a="1"/>
  <c r="BM610" i="1" s="1"/>
  <c r="BM609" i="1" a="1"/>
  <c r="BM609" i="1" s="1"/>
  <c r="BM608" i="1" a="1"/>
  <c r="BM608" i="1" s="1"/>
  <c r="BM607" i="1" a="1"/>
  <c r="BM607" i="1" s="1"/>
  <c r="BM606" i="1" a="1"/>
  <c r="BM606" i="1" s="1"/>
  <c r="BM605" i="1" a="1"/>
  <c r="BM605" i="1" s="1"/>
  <c r="BM604" i="1" a="1"/>
  <c r="BM604" i="1" s="1"/>
  <c r="BM603" i="1" a="1"/>
  <c r="BM603" i="1" s="1"/>
  <c r="BM599" i="1" a="1"/>
  <c r="BM599" i="1" s="1"/>
  <c r="BM598" i="1" a="1"/>
  <c r="BM598" i="1" s="1"/>
  <c r="BM597" i="1" a="1"/>
  <c r="BM597" i="1" s="1"/>
  <c r="BM596" i="1" a="1"/>
  <c r="BM596" i="1" s="1"/>
  <c r="BM595" i="1" a="1"/>
  <c r="BM595" i="1" s="1"/>
  <c r="BM594" i="1" a="1"/>
  <c r="BM594" i="1" s="1"/>
  <c r="BM593" i="1" a="1"/>
  <c r="BM593" i="1" s="1"/>
  <c r="BM592" i="1" a="1"/>
  <c r="BM592" i="1" s="1"/>
  <c r="BM591" i="1" a="1"/>
  <c r="BM591" i="1" s="1"/>
  <c r="BM590" i="1" a="1"/>
  <c r="BM590" i="1" s="1"/>
  <c r="BM586" i="1" a="1"/>
  <c r="BM586" i="1" s="1"/>
  <c r="BM585" i="1" a="1"/>
  <c r="BM585" i="1" s="1"/>
  <c r="BM584" i="1" a="1"/>
  <c r="BM584" i="1" s="1"/>
  <c r="BM583" i="1" a="1"/>
  <c r="BM583" i="1" s="1"/>
  <c r="BM582" i="1" a="1"/>
  <c r="BM582" i="1" s="1"/>
  <c r="BM581" i="1" a="1"/>
  <c r="BM581" i="1" s="1"/>
  <c r="BM580" i="1" a="1"/>
  <c r="BM580" i="1" s="1"/>
  <c r="BM579" i="1" a="1"/>
  <c r="BM579" i="1" s="1"/>
  <c r="BM578" i="1" a="1"/>
  <c r="BM578" i="1" s="1"/>
  <c r="BM577" i="1" a="1"/>
  <c r="BM577" i="1" s="1"/>
  <c r="BM573" i="1" a="1"/>
  <c r="BM573" i="1" s="1"/>
  <c r="BM572" i="1" a="1"/>
  <c r="BM572" i="1" s="1"/>
  <c r="BM571" i="1" a="1"/>
  <c r="BM571" i="1" s="1"/>
  <c r="BM570" i="1" a="1"/>
  <c r="BM570" i="1" s="1"/>
  <c r="BM569" i="1" a="1"/>
  <c r="BM569" i="1" s="1"/>
  <c r="BM568" i="1" a="1"/>
  <c r="BM568" i="1" s="1"/>
  <c r="BM567" i="1" a="1"/>
  <c r="BM567" i="1" s="1"/>
  <c r="BM566" i="1" a="1"/>
  <c r="BM566" i="1" s="1"/>
  <c r="BM565" i="1" a="1"/>
  <c r="BM565" i="1" s="1"/>
  <c r="BM564" i="1" a="1"/>
  <c r="BM564" i="1" s="1"/>
  <c r="BM563" i="1" a="1"/>
  <c r="BM563" i="1" s="1"/>
  <c r="BM559" i="1" a="1"/>
  <c r="BM559" i="1" s="1"/>
  <c r="BM555" i="1" a="1"/>
  <c r="BM555" i="1" s="1"/>
  <c r="BM551" i="1" a="1"/>
  <c r="BM551" i="1" s="1"/>
  <c r="BM550" i="1" a="1"/>
  <c r="BM550" i="1" s="1"/>
  <c r="BM549" i="1" a="1"/>
  <c r="BM549" i="1" s="1"/>
  <c r="BM548" i="1" a="1"/>
  <c r="BM548" i="1" s="1"/>
  <c r="BM547" i="1" a="1"/>
  <c r="BM547" i="1" s="1"/>
  <c r="BM546" i="1" a="1"/>
  <c r="BM546" i="1" s="1"/>
  <c r="BM545" i="1" a="1"/>
  <c r="BM545" i="1" s="1"/>
  <c r="BM544" i="1" a="1"/>
  <c r="BM544" i="1" s="1"/>
  <c r="BM543" i="1" a="1"/>
  <c r="BM543" i="1" s="1"/>
  <c r="BM542" i="1" a="1"/>
  <c r="BM542" i="1" s="1"/>
  <c r="BM541" i="1" a="1"/>
  <c r="BM541" i="1" s="1"/>
  <c r="BM540" i="1" a="1"/>
  <c r="BM540" i="1" s="1"/>
  <c r="BM539" i="1" a="1"/>
  <c r="BM539" i="1" s="1"/>
  <c r="BM538" i="1" a="1"/>
  <c r="BM538" i="1" s="1"/>
  <c r="BM537" i="1" a="1"/>
  <c r="BM537" i="1" s="1"/>
  <c r="BM536" i="1" a="1"/>
  <c r="BM536" i="1" s="1"/>
  <c r="BM535" i="1" a="1"/>
  <c r="BM535" i="1" s="1"/>
  <c r="BM534" i="1" a="1"/>
  <c r="BM534" i="1" s="1"/>
  <c r="BM533" i="1" a="1"/>
  <c r="BM533" i="1" s="1"/>
  <c r="BM532" i="1" a="1"/>
  <c r="BM532" i="1" s="1"/>
  <c r="BM531" i="1" a="1"/>
  <c r="BM531" i="1" s="1"/>
  <c r="BM530" i="1" a="1"/>
  <c r="BM530" i="1" s="1"/>
  <c r="BM529" i="1" a="1"/>
  <c r="BM529" i="1" s="1"/>
  <c r="BM528" i="1" a="1"/>
  <c r="BM528" i="1" s="1"/>
  <c r="BM527" i="1" a="1"/>
  <c r="BM527" i="1" s="1"/>
  <c r="BM526" i="1" a="1"/>
  <c r="BM526" i="1" s="1"/>
  <c r="BM525" i="1" a="1"/>
  <c r="BM525" i="1" s="1"/>
  <c r="BM524" i="1" a="1"/>
  <c r="BM524" i="1" s="1"/>
  <c r="BM523" i="1" a="1"/>
  <c r="BM523" i="1" s="1"/>
  <c r="BM519" i="1" a="1"/>
  <c r="BM519" i="1" s="1"/>
  <c r="BM515" i="1" a="1"/>
  <c r="BM515" i="1" s="1"/>
  <c r="BM514" i="1" a="1"/>
  <c r="BM514" i="1" s="1"/>
  <c r="BM513" i="1" a="1"/>
  <c r="BM513" i="1" s="1"/>
  <c r="BM512" i="1" a="1"/>
  <c r="BM512" i="1" s="1"/>
  <c r="BM511" i="1" a="1"/>
  <c r="BM511" i="1" s="1"/>
  <c r="BM510" i="1" a="1"/>
  <c r="BM510" i="1" s="1"/>
  <c r="BM509" i="1" a="1"/>
  <c r="BM509" i="1" s="1"/>
  <c r="BM505" i="1" a="1"/>
  <c r="BM505" i="1" s="1"/>
  <c r="BM501" i="1" a="1"/>
  <c r="BM501" i="1" s="1"/>
  <c r="BM500" i="1" a="1"/>
  <c r="BM500" i="1" s="1"/>
  <c r="BM499" i="1" a="1"/>
  <c r="BM499" i="1" s="1"/>
  <c r="BM498" i="1" a="1"/>
  <c r="BM498" i="1" s="1"/>
  <c r="BM497" i="1" a="1"/>
  <c r="BM497" i="1" s="1"/>
  <c r="BM496" i="1" a="1"/>
  <c r="BM496" i="1" s="1"/>
  <c r="BM495" i="1" a="1"/>
  <c r="BM495" i="1" s="1"/>
  <c r="BM491" i="1" a="1"/>
  <c r="BM491" i="1" s="1"/>
  <c r="BM487" i="1" a="1"/>
  <c r="BM487" i="1" s="1"/>
  <c r="BM483" i="1" a="1"/>
  <c r="BM483" i="1" s="1"/>
  <c r="BM479" i="1" a="1"/>
  <c r="BM479" i="1" s="1"/>
  <c r="BM475" i="1" a="1"/>
  <c r="BM475" i="1" s="1"/>
  <c r="BM474" i="1" a="1"/>
  <c r="BM474" i="1" s="1"/>
  <c r="BM473" i="1" a="1"/>
  <c r="BM473" i="1" s="1"/>
  <c r="BM472" i="1" a="1"/>
  <c r="BM472" i="1" s="1"/>
  <c r="BM471" i="1" a="1"/>
  <c r="BM471" i="1" s="1"/>
  <c r="BM470" i="1" a="1"/>
  <c r="BM470" i="1" s="1"/>
  <c r="BM469" i="1" a="1"/>
  <c r="BM469" i="1" s="1"/>
  <c r="BM468" i="1" a="1"/>
  <c r="BM468" i="1" s="1"/>
  <c r="BM467" i="1" a="1"/>
  <c r="BM467" i="1" s="1"/>
  <c r="BM463" i="1" a="1"/>
  <c r="BM463" i="1" s="1"/>
  <c r="BM459" i="1" a="1"/>
  <c r="BM459" i="1" s="1"/>
  <c r="BM455" i="1" a="1"/>
  <c r="BM455" i="1" s="1"/>
  <c r="BM451" i="1" a="1"/>
  <c r="BM451" i="1" s="1"/>
  <c r="BM447" i="1" a="1"/>
  <c r="BM447" i="1" s="1"/>
  <c r="BM443" i="1" a="1"/>
  <c r="BM443" i="1" s="1"/>
  <c r="BM439" i="1" a="1"/>
  <c r="BM439" i="1" s="1"/>
  <c r="BM438" i="1" a="1"/>
  <c r="BM438" i="1" s="1"/>
  <c r="BM437" i="1" a="1"/>
  <c r="BM437" i="1" s="1"/>
  <c r="BM436" i="1" a="1"/>
  <c r="BM436" i="1" s="1"/>
  <c r="BM435" i="1" a="1"/>
  <c r="BM435" i="1" s="1"/>
  <c r="BM434" i="1" a="1"/>
  <c r="BM434" i="1" s="1"/>
  <c r="BM433" i="1" a="1"/>
  <c r="BM433" i="1" s="1"/>
  <c r="BM432" i="1" a="1"/>
  <c r="BM432" i="1" s="1"/>
  <c r="BM431" i="1" a="1"/>
  <c r="BM431" i="1" s="1"/>
  <c r="BM430" i="1" a="1"/>
  <c r="BM430" i="1" s="1"/>
  <c r="BM426" i="1" a="1"/>
  <c r="BM426" i="1" s="1"/>
  <c r="BM425" i="1" a="1"/>
  <c r="BM425" i="1" s="1"/>
  <c r="BM424" i="1" a="1"/>
  <c r="BM424" i="1" s="1"/>
  <c r="BM423" i="1" a="1"/>
  <c r="BM423" i="1" s="1"/>
  <c r="BM422" i="1" a="1"/>
  <c r="BM422" i="1" s="1"/>
  <c r="BM421" i="1" a="1"/>
  <c r="BM421" i="1" s="1"/>
  <c r="BM420" i="1" a="1"/>
  <c r="BM420" i="1" s="1"/>
  <c r="BM419" i="1" a="1"/>
  <c r="BM419" i="1" s="1"/>
  <c r="BM418" i="1" a="1"/>
  <c r="BM418" i="1" s="1"/>
  <c r="BM417" i="1" a="1"/>
  <c r="BM417" i="1" s="1"/>
  <c r="BM416" i="1" a="1"/>
  <c r="BM416" i="1" s="1"/>
  <c r="BM415" i="1" a="1"/>
  <c r="BM415" i="1" s="1"/>
  <c r="BM414" i="1" a="1"/>
  <c r="BM414" i="1" s="1"/>
  <c r="BM413" i="1" a="1"/>
  <c r="BM413" i="1" s="1"/>
  <c r="BM412" i="1" a="1"/>
  <c r="BM412" i="1" s="1"/>
  <c r="BM411" i="1" a="1"/>
  <c r="BM411" i="1" s="1"/>
  <c r="BM410" i="1" a="1"/>
  <c r="BM410" i="1" s="1"/>
  <c r="BM406" i="1" a="1"/>
  <c r="BM406" i="1" s="1"/>
  <c r="BM405" i="1" a="1"/>
  <c r="BM405" i="1" s="1"/>
  <c r="BM404" i="1" a="1"/>
  <c r="BM404" i="1" s="1"/>
  <c r="BM403" i="1" a="1"/>
  <c r="BM403" i="1" s="1"/>
  <c r="BM402" i="1" a="1"/>
  <c r="BM402" i="1" s="1"/>
  <c r="BM401" i="1" a="1"/>
  <c r="BM401" i="1" s="1"/>
  <c r="BM400" i="1" a="1"/>
  <c r="BM400" i="1" s="1"/>
  <c r="BM399" i="1" a="1"/>
  <c r="BM399" i="1" s="1"/>
  <c r="BM398" i="1" a="1"/>
  <c r="BM398" i="1" s="1"/>
  <c r="BM397" i="1" a="1"/>
  <c r="BM397" i="1" s="1"/>
  <c r="BM396" i="1" a="1"/>
  <c r="BM396" i="1" s="1"/>
  <c r="BM395" i="1" a="1"/>
  <c r="BM395" i="1" s="1"/>
  <c r="BM394" i="1" a="1"/>
  <c r="BM394" i="1" s="1"/>
  <c r="BM393" i="1" a="1"/>
  <c r="BM393" i="1" s="1"/>
  <c r="BM392" i="1" a="1"/>
  <c r="BM392" i="1" s="1"/>
  <c r="BM391" i="1" a="1"/>
  <c r="BM391" i="1" s="1"/>
  <c r="BM390" i="1" a="1"/>
  <c r="BM390" i="1" s="1"/>
  <c r="BM386" i="1" a="1"/>
  <c r="BM386" i="1" s="1"/>
  <c r="BM385" i="1" a="1"/>
  <c r="BM385" i="1" s="1"/>
  <c r="BM384" i="1" a="1"/>
  <c r="BM384" i="1" s="1"/>
  <c r="BM383" i="1" a="1"/>
  <c r="BM383" i="1" s="1"/>
  <c r="BM382" i="1" a="1"/>
  <c r="BM382" i="1" s="1"/>
  <c r="BM381" i="1" a="1"/>
  <c r="BM381" i="1" s="1"/>
  <c r="BM380" i="1" a="1"/>
  <c r="BM380" i="1" s="1"/>
  <c r="BM379" i="1" a="1"/>
  <c r="BM379" i="1" s="1"/>
  <c r="BM378" i="1" a="1"/>
  <c r="BM378" i="1" s="1"/>
  <c r="BM377" i="1" a="1"/>
  <c r="BM377" i="1" s="1"/>
  <c r="BM376" i="1" a="1"/>
  <c r="BM376" i="1" s="1"/>
  <c r="BM375" i="1" a="1"/>
  <c r="BM375" i="1" s="1"/>
  <c r="BM374" i="1" a="1"/>
  <c r="BM374" i="1" s="1"/>
  <c r="BM373" i="1" a="1"/>
  <c r="BM373" i="1" s="1"/>
  <c r="BM372" i="1" a="1"/>
  <c r="BM372" i="1" s="1"/>
  <c r="BM371" i="1" a="1"/>
  <c r="BM371" i="1" s="1"/>
  <c r="BM370" i="1" a="1"/>
  <c r="BM370" i="1" s="1"/>
  <c r="BM366" i="1" a="1"/>
  <c r="BM366" i="1" s="1"/>
  <c r="BM365" i="1" a="1"/>
  <c r="BM365" i="1" s="1"/>
  <c r="BM364" i="1" a="1"/>
  <c r="BM364" i="1" s="1"/>
  <c r="BM363" i="1" a="1"/>
  <c r="BM363" i="1" s="1"/>
  <c r="BM362" i="1" a="1"/>
  <c r="BM362" i="1" s="1"/>
  <c r="BM361" i="1" a="1"/>
  <c r="BM361" i="1" s="1"/>
  <c r="BM360" i="1" a="1"/>
  <c r="BM360" i="1" s="1"/>
  <c r="BM356" i="1" a="1"/>
  <c r="BM356" i="1" s="1"/>
  <c r="BM355" i="1" a="1"/>
  <c r="BM355" i="1" s="1"/>
  <c r="BM354" i="1" a="1"/>
  <c r="BM354" i="1" s="1"/>
  <c r="BM353" i="1" a="1"/>
  <c r="BM353" i="1" s="1"/>
  <c r="BM352" i="1" a="1"/>
  <c r="BM352" i="1" s="1"/>
  <c r="BM351" i="1" a="1"/>
  <c r="BM351" i="1" s="1"/>
  <c r="BM350" i="1" a="1"/>
  <c r="BM350" i="1" s="1"/>
  <c r="BM349" i="1" a="1"/>
  <c r="BM349" i="1" s="1"/>
  <c r="BM348" i="1" a="1"/>
  <c r="BM348" i="1" s="1"/>
  <c r="BM347" i="1" a="1"/>
  <c r="BM347" i="1" s="1"/>
  <c r="BM346" i="1" a="1"/>
  <c r="BM346" i="1" s="1"/>
  <c r="BM345" i="1" a="1"/>
  <c r="BM345" i="1" s="1"/>
  <c r="BM344" i="1" a="1"/>
  <c r="BM344" i="1" s="1"/>
  <c r="BM343" i="1" a="1"/>
  <c r="BM343" i="1" s="1"/>
  <c r="BM342" i="1" a="1"/>
  <c r="BM342" i="1" s="1"/>
  <c r="BM341" i="1" a="1"/>
  <c r="BM341" i="1" s="1"/>
  <c r="BM340" i="1" a="1"/>
  <c r="BM340" i="1" s="1"/>
  <c r="BM339" i="1" a="1"/>
  <c r="BM339" i="1" s="1"/>
  <c r="BM338" i="1" a="1"/>
  <c r="BM338" i="1" s="1"/>
  <c r="BM337" i="1" a="1"/>
  <c r="BM337" i="1" s="1"/>
  <c r="BM336" i="1" a="1"/>
  <c r="BM336" i="1" s="1"/>
  <c r="BM335" i="1" a="1"/>
  <c r="BM335" i="1" s="1"/>
  <c r="BM334" i="1" a="1"/>
  <c r="BM334" i="1" s="1"/>
  <c r="BM333" i="1" a="1"/>
  <c r="BM333" i="1" s="1"/>
  <c r="BM332" i="1" a="1"/>
  <c r="BM332" i="1" s="1"/>
  <c r="BM331" i="1" a="1"/>
  <c r="BM331" i="1" s="1"/>
  <c r="BM330" i="1" a="1"/>
  <c r="BM330" i="1" s="1"/>
  <c r="BM329" i="1" a="1"/>
  <c r="BM329" i="1" s="1"/>
  <c r="BM328" i="1" a="1"/>
  <c r="BM328" i="1" s="1"/>
  <c r="BM327" i="1" a="1"/>
  <c r="BM327" i="1" s="1"/>
  <c r="BM326" i="1" a="1"/>
  <c r="BM326" i="1" s="1"/>
  <c r="BM325" i="1" a="1"/>
  <c r="BM325" i="1" s="1"/>
  <c r="BM324" i="1" a="1"/>
  <c r="BM324" i="1" s="1"/>
  <c r="BM323" i="1" a="1"/>
  <c r="BM323" i="1" s="1"/>
  <c r="BM322" i="1" a="1"/>
  <c r="BM322" i="1" s="1"/>
  <c r="BM321" i="1" a="1"/>
  <c r="BM321" i="1" s="1"/>
  <c r="BM320" i="1" a="1"/>
  <c r="BM320" i="1" s="1"/>
  <c r="BM316" i="1" a="1"/>
  <c r="BM316" i="1" s="1"/>
  <c r="BM315" i="1" a="1"/>
  <c r="BM315" i="1" s="1"/>
  <c r="BM314" i="1" a="1"/>
  <c r="BM314" i="1" s="1"/>
  <c r="BM313" i="1" a="1"/>
  <c r="BM313" i="1" s="1"/>
  <c r="BM312" i="1" a="1"/>
  <c r="BM312" i="1" s="1"/>
  <c r="BM311" i="1" a="1"/>
  <c r="BM311" i="1" s="1"/>
  <c r="BM310" i="1" a="1"/>
  <c r="BM310" i="1" s="1"/>
  <c r="BM309" i="1" a="1"/>
  <c r="BM309" i="1" s="1"/>
  <c r="BM308" i="1" a="1"/>
  <c r="BM308" i="1" s="1"/>
  <c r="BM307" i="1" a="1"/>
  <c r="BM307" i="1" s="1"/>
  <c r="BM306" i="1" a="1"/>
  <c r="BM306" i="1" s="1"/>
  <c r="BM305" i="1" a="1"/>
  <c r="BM305" i="1" s="1"/>
  <c r="BM304" i="1" a="1"/>
  <c r="BM304" i="1" s="1"/>
  <c r="BM303" i="1" a="1"/>
  <c r="BM303" i="1" s="1"/>
  <c r="BM302" i="1" a="1"/>
  <c r="BM302" i="1" s="1"/>
  <c r="BM301" i="1" a="1"/>
  <c r="BM301" i="1" s="1"/>
  <c r="BM300" i="1" a="1"/>
  <c r="BM300" i="1" s="1"/>
  <c r="BM299" i="1" a="1"/>
  <c r="BM299" i="1" s="1"/>
  <c r="BM298" i="1" a="1"/>
  <c r="BM298" i="1" s="1"/>
  <c r="BM297" i="1" a="1"/>
  <c r="BM297" i="1" s="1"/>
  <c r="BM296" i="1" a="1"/>
  <c r="BM296" i="1" s="1"/>
  <c r="BM295" i="1" a="1"/>
  <c r="BM295" i="1" s="1"/>
  <c r="BM294" i="1" a="1"/>
  <c r="BM294" i="1" s="1"/>
  <c r="BM293" i="1" a="1"/>
  <c r="BM293" i="1" s="1"/>
  <c r="BM292" i="1" a="1"/>
  <c r="BM292" i="1" s="1"/>
  <c r="BM291" i="1" a="1"/>
  <c r="BM291" i="1" s="1"/>
  <c r="BM290" i="1" a="1"/>
  <c r="BM290" i="1" s="1"/>
  <c r="BM289" i="1" a="1"/>
  <c r="BM289" i="1" s="1"/>
  <c r="BM288" i="1" a="1"/>
  <c r="BM288" i="1" s="1"/>
  <c r="BM287" i="1" a="1"/>
  <c r="BM287" i="1" s="1"/>
  <c r="BM286" i="1" a="1"/>
  <c r="BM286" i="1" s="1"/>
  <c r="BM285" i="1" a="1"/>
  <c r="BM285" i="1" s="1"/>
  <c r="BM284" i="1" a="1"/>
  <c r="BM284" i="1" s="1"/>
  <c r="BM283" i="1" a="1"/>
  <c r="BM283" i="1" s="1"/>
  <c r="BM282" i="1" a="1"/>
  <c r="BM282" i="1" s="1"/>
  <c r="BM281" i="1" a="1"/>
  <c r="BM281" i="1" s="1"/>
  <c r="BM280" i="1" a="1"/>
  <c r="BM280" i="1" s="1"/>
  <c r="BM276" i="1" a="1"/>
  <c r="BM276" i="1" s="1"/>
  <c r="BM275" i="1" a="1"/>
  <c r="BM275" i="1" s="1"/>
  <c r="BM274" i="1" a="1"/>
  <c r="BM274" i="1" s="1"/>
  <c r="BM273" i="1" a="1"/>
  <c r="BM273" i="1" s="1"/>
  <c r="BM272" i="1" a="1"/>
  <c r="BM272" i="1" s="1"/>
  <c r="BM271" i="1" a="1"/>
  <c r="BM271" i="1" s="1"/>
  <c r="BM270" i="1" a="1"/>
  <c r="BM270" i="1" s="1"/>
  <c r="BM269" i="1" a="1"/>
  <c r="BM269" i="1" s="1"/>
  <c r="BM268" i="1" a="1"/>
  <c r="BM268" i="1" s="1"/>
  <c r="BM267" i="1" a="1"/>
  <c r="BM267" i="1" s="1"/>
  <c r="BM266" i="1" a="1"/>
  <c r="BM266" i="1" s="1"/>
  <c r="BM265" i="1" a="1"/>
  <c r="BM265" i="1" s="1"/>
  <c r="BM264" i="1" a="1"/>
  <c r="BM264" i="1" s="1"/>
  <c r="BM263" i="1" a="1"/>
  <c r="BM263" i="1" s="1"/>
  <c r="BM262" i="1" a="1"/>
  <c r="BM262" i="1" s="1"/>
  <c r="BM261" i="1" a="1"/>
  <c r="BM261" i="1" s="1"/>
  <c r="BM260" i="1" a="1"/>
  <c r="BM260" i="1" s="1"/>
  <c r="BM259" i="1" a="1"/>
  <c r="BM259" i="1" s="1"/>
  <c r="BM258" i="1" a="1"/>
  <c r="BM258" i="1" s="1"/>
  <c r="BM257" i="1" a="1"/>
  <c r="BM257" i="1" s="1"/>
  <c r="BM256" i="1" a="1"/>
  <c r="BM256" i="1" s="1"/>
  <c r="BM255" i="1" a="1"/>
  <c r="BM255" i="1" s="1"/>
  <c r="BM254" i="1" a="1"/>
  <c r="BM254" i="1" s="1"/>
  <c r="BM253" i="1" a="1"/>
  <c r="BM253" i="1" s="1"/>
  <c r="BM252" i="1" a="1"/>
  <c r="BM252" i="1" s="1"/>
  <c r="BM251" i="1" a="1"/>
  <c r="BM251" i="1" s="1"/>
  <c r="BM250" i="1" a="1"/>
  <c r="BM250" i="1" s="1"/>
  <c r="BM249" i="1" a="1"/>
  <c r="BM249" i="1" s="1"/>
  <c r="BM248" i="1" a="1"/>
  <c r="BM248" i="1" s="1"/>
  <c r="BM247" i="1" a="1"/>
  <c r="BM247" i="1" s="1"/>
  <c r="BM246" i="1" a="1"/>
  <c r="BM246" i="1" s="1"/>
  <c r="BM245" i="1" a="1"/>
  <c r="BM245" i="1" s="1"/>
  <c r="BM244" i="1" a="1"/>
  <c r="BM244" i="1" s="1"/>
  <c r="BM243" i="1" a="1"/>
  <c r="BM243" i="1" s="1"/>
  <c r="BM242" i="1" a="1"/>
  <c r="BM242" i="1" s="1"/>
  <c r="BM241" i="1" a="1"/>
  <c r="BM241" i="1" s="1"/>
  <c r="BM240" i="1" a="1"/>
  <c r="BM240" i="1" s="1"/>
  <c r="BM236" i="1" a="1"/>
  <c r="BM236" i="1" s="1"/>
  <c r="BM235" i="1" a="1"/>
  <c r="BM235" i="1" s="1"/>
  <c r="BM234" i="1" a="1"/>
  <c r="BM234" i="1" s="1"/>
  <c r="BM233" i="1" a="1"/>
  <c r="BM233" i="1" s="1"/>
  <c r="BM232" i="1" a="1"/>
  <c r="BM232" i="1" s="1"/>
  <c r="BM231" i="1" a="1"/>
  <c r="BM231" i="1" s="1"/>
  <c r="BM230" i="1" a="1"/>
  <c r="BM230" i="1" s="1"/>
  <c r="BM229" i="1" a="1"/>
  <c r="BM229" i="1" s="1"/>
  <c r="BM228" i="1" a="1"/>
  <c r="BM228" i="1" s="1"/>
  <c r="BM227" i="1" a="1"/>
  <c r="BM227" i="1" s="1"/>
  <c r="BM226" i="1" a="1"/>
  <c r="BM226" i="1" s="1"/>
  <c r="BM225" i="1" a="1"/>
  <c r="BM225" i="1" s="1"/>
  <c r="BM224" i="1" a="1"/>
  <c r="BM224" i="1" s="1"/>
  <c r="BM223" i="1" a="1"/>
  <c r="BM223" i="1" s="1"/>
  <c r="BM222" i="1" a="1"/>
  <c r="BM222" i="1" s="1"/>
  <c r="BM221" i="1" a="1"/>
  <c r="BM221" i="1" s="1"/>
  <c r="BM220" i="1" a="1"/>
  <c r="BM220" i="1" s="1"/>
  <c r="BM219" i="1" a="1"/>
  <c r="BM219" i="1" s="1"/>
  <c r="BM218" i="1" a="1"/>
  <c r="BM218" i="1" s="1"/>
  <c r="BM217" i="1" a="1"/>
  <c r="BM217" i="1" s="1"/>
  <c r="BM216" i="1" a="1"/>
  <c r="BM216" i="1" s="1"/>
  <c r="BM215" i="1" a="1"/>
  <c r="BM215" i="1" s="1"/>
  <c r="BM214" i="1" a="1"/>
  <c r="BM214" i="1" s="1"/>
  <c r="BM213" i="1" a="1"/>
  <c r="BM213" i="1" s="1"/>
  <c r="BM212" i="1" a="1"/>
  <c r="BM212" i="1" s="1"/>
  <c r="BM211" i="1" a="1"/>
  <c r="BM211" i="1" s="1"/>
  <c r="BM210" i="1" a="1"/>
  <c r="BM210" i="1" s="1"/>
  <c r="BM209" i="1" a="1"/>
  <c r="BM209" i="1" s="1"/>
  <c r="BM208" i="1" a="1"/>
  <c r="BM208" i="1" s="1"/>
  <c r="BM207" i="1" a="1"/>
  <c r="BM207" i="1" s="1"/>
  <c r="BM206" i="1" a="1"/>
  <c r="BM206" i="1" s="1"/>
  <c r="BM205" i="1" a="1"/>
  <c r="BM205" i="1" s="1"/>
  <c r="BM204" i="1" a="1"/>
  <c r="BM204" i="1" s="1"/>
  <c r="BM203" i="1" a="1"/>
  <c r="BM203" i="1" s="1"/>
  <c r="BM202" i="1" a="1"/>
  <c r="BM202" i="1" s="1"/>
  <c r="BM201" i="1" a="1"/>
  <c r="BM201" i="1" s="1"/>
  <c r="BM200" i="1" a="1"/>
  <c r="BM200" i="1" s="1"/>
  <c r="BM196" i="1" a="1"/>
  <c r="BM196" i="1" s="1"/>
  <c r="BM195" i="1" a="1"/>
  <c r="BM195" i="1" s="1"/>
  <c r="BM194" i="1" a="1"/>
  <c r="BM194" i="1" s="1"/>
  <c r="BM193" i="1" a="1"/>
  <c r="BM193" i="1" s="1"/>
  <c r="BM192" i="1" a="1"/>
  <c r="BM192" i="1" s="1"/>
  <c r="BM191" i="1" a="1"/>
  <c r="BM191" i="1" s="1"/>
  <c r="BM190" i="1" a="1"/>
  <c r="BM190" i="1" s="1"/>
  <c r="BM189" i="1" a="1"/>
  <c r="BM189" i="1" s="1"/>
  <c r="BM188" i="1" a="1"/>
  <c r="BM188" i="1" s="1"/>
  <c r="BM187" i="1" a="1"/>
  <c r="BM187" i="1" s="1"/>
  <c r="BM183" i="1" a="1"/>
  <c r="BM183" i="1" s="1"/>
  <c r="BM182" i="1" a="1"/>
  <c r="BM182" i="1" s="1"/>
  <c r="BM181" i="1" a="1"/>
  <c r="BM181" i="1" s="1"/>
  <c r="BM180" i="1" a="1"/>
  <c r="BM180" i="1" s="1"/>
  <c r="BM179" i="1" a="1"/>
  <c r="BM179" i="1" s="1"/>
  <c r="BM175" i="1" a="1"/>
  <c r="BM175" i="1" s="1"/>
  <c r="BM174" i="1" a="1"/>
  <c r="BM174" i="1" s="1"/>
  <c r="BM173" i="1" a="1"/>
  <c r="BM173" i="1" s="1"/>
  <c r="BM172" i="1" a="1"/>
  <c r="BM172" i="1" s="1"/>
  <c r="BM171" i="1" a="1"/>
  <c r="BM171" i="1" s="1"/>
  <c r="BM170" i="1" a="1"/>
  <c r="BM170" i="1" s="1"/>
  <c r="BM169" i="1" a="1"/>
  <c r="BM169" i="1" s="1"/>
  <c r="BM168" i="1" a="1"/>
  <c r="BM168" i="1" s="1"/>
  <c r="BM167" i="1" a="1"/>
  <c r="BM167" i="1" s="1"/>
  <c r="BM166" i="1" a="1"/>
  <c r="BM166" i="1" s="1"/>
  <c r="BM162" i="1" a="1"/>
  <c r="BM162" i="1" s="1"/>
  <c r="BM161" i="1" a="1"/>
  <c r="BM161" i="1" s="1"/>
  <c r="BM160" i="1" a="1"/>
  <c r="BM160" i="1" s="1"/>
  <c r="BM159" i="1" a="1"/>
  <c r="BM159" i="1" s="1"/>
  <c r="BM158" i="1" a="1"/>
  <c r="BM158" i="1" s="1"/>
  <c r="BM157" i="1" a="1"/>
  <c r="BM157" i="1" s="1"/>
  <c r="BM156" i="1" a="1"/>
  <c r="BM156" i="1" s="1"/>
  <c r="BM155" i="1" a="1"/>
  <c r="BM155" i="1" s="1"/>
  <c r="BM154" i="1" a="1"/>
  <c r="BM154" i="1" s="1"/>
  <c r="BM153" i="1" a="1"/>
  <c r="BM153" i="1" s="1"/>
  <c r="BM152" i="1" a="1"/>
  <c r="BM152" i="1" s="1"/>
  <c r="BM151" i="1" a="1"/>
  <c r="BM151" i="1" s="1"/>
  <c r="BM150" i="1" a="1"/>
  <c r="BM150" i="1" s="1"/>
  <c r="BM149" i="1" a="1"/>
  <c r="BM149" i="1" s="1"/>
  <c r="BM148" i="1" a="1"/>
  <c r="BM148" i="1" s="1"/>
  <c r="BM147" i="1" a="1"/>
  <c r="BM147" i="1" s="1"/>
  <c r="BM146" i="1" a="1"/>
  <c r="BM146" i="1" s="1"/>
  <c r="BM145" i="1" a="1"/>
  <c r="BM145" i="1" s="1"/>
  <c r="BM144" i="1" a="1"/>
  <c r="BM144" i="1" s="1"/>
  <c r="BM143" i="1" a="1"/>
  <c r="BM143" i="1" s="1"/>
  <c r="BM142" i="1" a="1"/>
  <c r="BM142" i="1" s="1"/>
  <c r="BM141" i="1" a="1"/>
  <c r="BM141" i="1" s="1"/>
  <c r="BM140" i="1" a="1"/>
  <c r="BM140" i="1" s="1"/>
  <c r="BM139" i="1" a="1"/>
  <c r="BM139" i="1" s="1"/>
  <c r="BM138" i="1" a="1"/>
  <c r="BM138" i="1" s="1"/>
  <c r="BM137" i="1" a="1"/>
  <c r="BM137" i="1" s="1"/>
  <c r="BM136" i="1" a="1"/>
  <c r="BM136" i="1" s="1"/>
  <c r="BM135" i="1" a="1"/>
  <c r="BM135" i="1" s="1"/>
  <c r="BM134" i="1" a="1"/>
  <c r="BM134" i="1" s="1"/>
  <c r="BM133" i="1" a="1"/>
  <c r="BM133" i="1" s="1"/>
  <c r="BM132" i="1" a="1"/>
  <c r="BM132" i="1" s="1"/>
  <c r="BM131" i="1" a="1"/>
  <c r="BM131" i="1" s="1"/>
  <c r="BM130" i="1" a="1"/>
  <c r="BM130" i="1" s="1"/>
  <c r="BM129" i="1" a="1"/>
  <c r="BM129" i="1" s="1"/>
  <c r="BM128" i="1" a="1"/>
  <c r="BM128" i="1" s="1"/>
  <c r="BM127" i="1" a="1"/>
  <c r="BM127" i="1" s="1"/>
  <c r="BM126" i="1" a="1"/>
  <c r="BM126" i="1" s="1"/>
  <c r="BM122" i="1" a="1"/>
  <c r="BM122" i="1" s="1"/>
  <c r="BM121" i="1" a="1"/>
  <c r="BM121" i="1" s="1"/>
  <c r="BM120" i="1" a="1"/>
  <c r="BM120" i="1" s="1"/>
  <c r="BM119" i="1" a="1"/>
  <c r="BM119" i="1" s="1"/>
  <c r="BM118" i="1" a="1"/>
  <c r="BM118" i="1" s="1"/>
  <c r="BM117" i="1" a="1"/>
  <c r="BM117" i="1" s="1"/>
  <c r="BM116" i="1" a="1"/>
  <c r="BM116" i="1" s="1"/>
  <c r="BM115" i="1" a="1"/>
  <c r="BM115" i="1" s="1"/>
  <c r="BM114" i="1" a="1"/>
  <c r="BM114" i="1" s="1"/>
  <c r="BM113" i="1" a="1"/>
  <c r="BM113" i="1" s="1"/>
  <c r="BM112" i="1" a="1"/>
  <c r="BM112" i="1" s="1"/>
  <c r="BM111" i="1" a="1"/>
  <c r="BM111" i="1" s="1"/>
  <c r="BM110" i="1" a="1"/>
  <c r="BM110" i="1" s="1"/>
  <c r="BM109" i="1" a="1"/>
  <c r="BM109" i="1" s="1"/>
  <c r="BM108" i="1" a="1"/>
  <c r="BM108" i="1" s="1"/>
  <c r="BM107" i="1" a="1"/>
  <c r="BM107" i="1" s="1"/>
  <c r="BM106" i="1" a="1"/>
  <c r="BM106" i="1" s="1"/>
  <c r="BM105" i="1" a="1"/>
  <c r="BM105" i="1" s="1"/>
  <c r="BM104" i="1" a="1"/>
  <c r="BM104" i="1" s="1"/>
  <c r="BM103" i="1" a="1"/>
  <c r="BM103" i="1" s="1"/>
  <c r="BM102" i="1" a="1"/>
  <c r="BM102" i="1" s="1"/>
  <c r="BM101" i="1" a="1"/>
  <c r="BM101" i="1" s="1"/>
  <c r="BM100" i="1" a="1"/>
  <c r="BM100" i="1" s="1"/>
  <c r="BM99" i="1" a="1"/>
  <c r="BM99" i="1" s="1"/>
  <c r="BM98" i="1" a="1"/>
  <c r="BM98" i="1" s="1"/>
  <c r="BM97" i="1" a="1"/>
  <c r="BM97" i="1" s="1"/>
  <c r="BM96" i="1" a="1"/>
  <c r="BM96" i="1" s="1"/>
  <c r="BM95" i="1" a="1"/>
  <c r="BM95" i="1" s="1"/>
  <c r="BM94" i="1" a="1"/>
  <c r="BM94" i="1" s="1"/>
  <c r="BM93" i="1" a="1"/>
  <c r="BM93" i="1" s="1"/>
  <c r="BM92" i="1" a="1"/>
  <c r="BM92" i="1" s="1"/>
  <c r="BM91" i="1" a="1"/>
  <c r="BM91" i="1" s="1"/>
  <c r="BM90" i="1" a="1"/>
  <c r="BM90" i="1" s="1"/>
  <c r="BM89" i="1" a="1"/>
  <c r="BM89" i="1" s="1"/>
  <c r="BM88" i="1" a="1"/>
  <c r="BM88" i="1" s="1"/>
  <c r="BM87" i="1" a="1"/>
  <c r="BM87" i="1" s="1"/>
  <c r="BM86" i="1" a="1"/>
  <c r="BM86" i="1" s="1"/>
  <c r="BM82" i="1" a="1"/>
  <c r="BM82" i="1" s="1"/>
  <c r="BM78" i="1" a="1"/>
  <c r="BM78" i="1" s="1"/>
  <c r="BM74" i="1" a="1"/>
  <c r="BM74" i="1" s="1"/>
  <c r="BM70" i="1" a="1"/>
  <c r="BM70" i="1" s="1"/>
  <c r="BM69" i="1" a="1"/>
  <c r="BM69" i="1" s="1"/>
  <c r="BM68" i="1" a="1"/>
  <c r="BM68" i="1" s="1"/>
  <c r="BM67" i="1" a="1"/>
  <c r="BM67" i="1" s="1"/>
  <c r="BM66" i="1" a="1"/>
  <c r="BM66" i="1" s="1"/>
  <c r="BM65" i="1" a="1"/>
  <c r="BM65" i="1" s="1"/>
  <c r="BM64" i="1" a="1"/>
  <c r="BM64" i="1" s="1"/>
  <c r="BM63" i="1" a="1"/>
  <c r="BM63" i="1" s="1"/>
  <c r="BM62" i="1" a="1"/>
  <c r="BM62" i="1" s="1"/>
  <c r="BM61" i="1" a="1"/>
  <c r="BM61" i="1" s="1"/>
  <c r="BM60" i="1" a="1"/>
  <c r="BM60" i="1" s="1"/>
  <c r="BM59" i="1" a="1"/>
  <c r="BM59" i="1" s="1"/>
  <c r="BM58" i="1" a="1"/>
  <c r="BM58" i="1" s="1"/>
  <c r="BM57" i="1" a="1"/>
  <c r="BM57" i="1" s="1"/>
  <c r="BM56" i="1" a="1"/>
  <c r="BM56" i="1" s="1"/>
  <c r="BM55" i="1" a="1"/>
  <c r="BM55" i="1" s="1"/>
  <c r="BM54" i="1" a="1"/>
  <c r="BM54" i="1" s="1"/>
  <c r="BM50" i="1" a="1"/>
  <c r="BM50" i="1" s="1"/>
  <c r="BM46" i="1" a="1"/>
  <c r="BM46" i="1" s="1"/>
  <c r="BM42" i="1" a="1"/>
  <c r="BM42" i="1" s="1"/>
  <c r="BM38" i="1" a="1"/>
  <c r="BM38" i="1" s="1"/>
  <c r="BM37" i="1" a="1"/>
  <c r="BM37" i="1" s="1"/>
  <c r="BM36" i="1" a="1"/>
  <c r="BM36" i="1" s="1"/>
  <c r="BM35" i="1" a="1"/>
  <c r="BM35" i="1" s="1"/>
  <c r="BM34" i="1" a="1"/>
  <c r="BM34" i="1" s="1"/>
  <c r="BM33" i="1" a="1"/>
  <c r="BM33" i="1" s="1"/>
  <c r="BM32" i="1" a="1"/>
  <c r="BM32" i="1" s="1"/>
  <c r="BM31" i="1" a="1"/>
  <c r="BM31" i="1" s="1"/>
  <c r="BM30" i="1" a="1"/>
  <c r="BM30" i="1" s="1"/>
  <c r="BM29" i="1" a="1"/>
  <c r="BM29" i="1" s="1"/>
  <c r="BM28" i="1" a="1"/>
  <c r="BM28" i="1" s="1"/>
  <c r="BM27" i="1" a="1"/>
  <c r="BM27" i="1" s="1"/>
  <c r="BM26" i="1" a="1"/>
  <c r="BM26" i="1" s="1"/>
  <c r="BM25" i="1" a="1"/>
  <c r="BM25" i="1" s="1"/>
  <c r="BM24" i="1" a="1"/>
  <c r="BM24" i="1" s="1"/>
  <c r="BM23" i="1" a="1"/>
  <c r="BM23" i="1" s="1"/>
  <c r="BM22" i="1" a="1"/>
  <c r="BM22" i="1" s="1"/>
  <c r="BM18" i="1" a="1"/>
  <c r="BM18" i="1" s="1"/>
  <c r="BM17" i="1" a="1"/>
  <c r="BM17" i="1" s="1"/>
  <c r="BM16" i="1" a="1"/>
  <c r="BM16" i="1" s="1"/>
  <c r="BM15" i="1" a="1"/>
  <c r="BM15" i="1" s="1"/>
  <c r="BM14" i="1" a="1"/>
  <c r="BM14" i="1" s="1"/>
  <c r="BM13" i="1" a="1"/>
  <c r="BM13" i="1" s="1"/>
  <c r="BM12" i="1" a="1"/>
  <c r="BM12" i="1" s="1"/>
  <c r="BM11" i="1" a="1"/>
  <c r="BM11" i="1" s="1"/>
  <c r="BM10" i="1" a="1"/>
  <c r="BM10" i="1" s="1"/>
  <c r="BM9" i="1" a="1"/>
  <c r="BM9" i="1" s="1"/>
  <c r="H4" i="1" l="1" a="1"/>
  <c r="H4" i="1" s="1"/>
  <c r="R4" i="1" s="1"/>
  <c r="H5" i="1" a="1"/>
  <c r="H5" i="1" s="1"/>
  <c r="R5" i="1" s="1"/>
  <c r="BM4" i="1" a="1"/>
  <c r="BM4" i="1" s="1"/>
  <c r="BM5" i="1" a="1"/>
  <c r="BM5" i="1" s="1"/>
  <c r="BD4" i="1"/>
  <c r="AU4" i="1"/>
  <c r="AK4" i="1" a="1"/>
  <c r="AK4" i="1" s="1"/>
  <c r="AF4" i="1"/>
  <c r="Q4" i="1" a="1"/>
  <c r="Q4" i="1" s="1"/>
  <c r="AS4" i="1" s="1"/>
  <c r="M4" i="1"/>
  <c r="L4" i="1"/>
  <c r="K4" i="1"/>
  <c r="N4" i="1" s="1"/>
  <c r="A4" i="1"/>
  <c r="Q18" i="1" a="1"/>
  <c r="Q18" i="1" s="1"/>
  <c r="Q17" i="1" a="1"/>
  <c r="Q17" i="1" s="1"/>
  <c r="Q30" i="1" a="1"/>
  <c r="Q30" i="1" s="1"/>
  <c r="Q29" i="1" a="1"/>
  <c r="Q29" i="1" s="1"/>
  <c r="Q27" i="1" a="1"/>
  <c r="Q27" i="1" s="1"/>
  <c r="Q26" i="1" a="1"/>
  <c r="Q26" i="1" s="1"/>
  <c r="Q24" i="1" a="1"/>
  <c r="Q24" i="1" s="1"/>
  <c r="Q23" i="1" a="1"/>
  <c r="Q23" i="1" s="1"/>
  <c r="Q16" i="1" a="1"/>
  <c r="Q16" i="1" s="1"/>
  <c r="Q15" i="1" a="1"/>
  <c r="Q15" i="1" s="1"/>
  <c r="Q14" i="1" a="1"/>
  <c r="Q14" i="1" s="1"/>
  <c r="Q13" i="1" a="1"/>
  <c r="Q13" i="1" s="1"/>
  <c r="Q12" i="1" a="1"/>
  <c r="Q12" i="1" s="1"/>
  <c r="Q11" i="1" a="1"/>
  <c r="Q11" i="1" s="1"/>
  <c r="Q10" i="1" a="1"/>
  <c r="Q10" i="1" s="1"/>
  <c r="Q9" i="1" a="1"/>
  <c r="Q9" i="1" s="1"/>
  <c r="Q5" i="1" a="1"/>
  <c r="Q5" i="1" s="1"/>
  <c r="Q635" i="1" a="1"/>
  <c r="Q635" i="1" s="1"/>
  <c r="Q634" i="1" a="1"/>
  <c r="Q634" i="1" s="1"/>
  <c r="Q633" i="1" a="1"/>
  <c r="Q633" i="1" s="1"/>
  <c r="Q632" i="1" a="1"/>
  <c r="Q632" i="1" s="1"/>
  <c r="Q631" i="1" a="1"/>
  <c r="Q631" i="1" s="1"/>
  <c r="Q630" i="1" a="1"/>
  <c r="Q630" i="1" s="1"/>
  <c r="Q629" i="1" a="1"/>
  <c r="Q629" i="1" s="1"/>
  <c r="Q628" i="1" a="1"/>
  <c r="Q628" i="1" s="1"/>
  <c r="Q627" i="1" a="1"/>
  <c r="Q627" i="1" s="1"/>
  <c r="Q626" i="1" a="1"/>
  <c r="Q626" i="1" s="1"/>
  <c r="Q625" i="1" a="1"/>
  <c r="Q625" i="1" s="1"/>
  <c r="Q624" i="1" a="1"/>
  <c r="Q624" i="1" s="1"/>
  <c r="Q623" i="1" a="1"/>
  <c r="Q623" i="1" s="1"/>
  <c r="Q622" i="1" a="1"/>
  <c r="Q622" i="1" s="1"/>
  <c r="Q621" i="1" a="1"/>
  <c r="Q621" i="1" s="1"/>
  <c r="Q620" i="1" a="1"/>
  <c r="Q620" i="1" s="1"/>
  <c r="Q619" i="1" a="1"/>
  <c r="Q619" i="1" s="1"/>
  <c r="Q618" i="1" a="1"/>
  <c r="Q618" i="1" s="1"/>
  <c r="Q617" i="1" a="1"/>
  <c r="Q617" i="1" s="1"/>
  <c r="Q616" i="1" a="1"/>
  <c r="Q616" i="1" s="1"/>
  <c r="Q615" i="1" a="1"/>
  <c r="Q615" i="1" s="1"/>
  <c r="Q614" i="1" a="1"/>
  <c r="Q614" i="1" s="1"/>
  <c r="Q613" i="1" a="1"/>
  <c r="Q613" i="1" s="1"/>
  <c r="Q612" i="1" a="1"/>
  <c r="Q612" i="1" s="1"/>
  <c r="Q611" i="1" a="1"/>
  <c r="Q611" i="1" s="1"/>
  <c r="Q610" i="1" a="1"/>
  <c r="Q610" i="1" s="1"/>
  <c r="Q609" i="1" a="1"/>
  <c r="Q609" i="1" s="1"/>
  <c r="Q608" i="1" a="1"/>
  <c r="Q608" i="1" s="1"/>
  <c r="Q607" i="1" a="1"/>
  <c r="Q607" i="1" s="1"/>
  <c r="Q606" i="1" a="1"/>
  <c r="Q606" i="1" s="1"/>
  <c r="Q605" i="1" a="1"/>
  <c r="Q605" i="1" s="1"/>
  <c r="Q604" i="1" a="1"/>
  <c r="Q604" i="1" s="1"/>
  <c r="Q599" i="1" a="1"/>
  <c r="Q599" i="1" s="1"/>
  <c r="Q598" i="1" a="1"/>
  <c r="Q598" i="1" s="1"/>
  <c r="Q597" i="1" a="1"/>
  <c r="Q597" i="1" s="1"/>
  <c r="Q596" i="1" a="1"/>
  <c r="Q596" i="1" s="1"/>
  <c r="Q595" i="1" a="1"/>
  <c r="Q595" i="1" s="1"/>
  <c r="Q594" i="1" a="1"/>
  <c r="Q594" i="1" s="1"/>
  <c r="Q593" i="1" a="1"/>
  <c r="Q593" i="1" s="1"/>
  <c r="Q592" i="1" a="1"/>
  <c r="Q592" i="1" s="1"/>
  <c r="Q591" i="1" a="1"/>
  <c r="Q591" i="1" s="1"/>
  <c r="Q586" i="1" a="1"/>
  <c r="Q586" i="1" s="1"/>
  <c r="Q585" i="1" a="1"/>
  <c r="Q585" i="1" s="1"/>
  <c r="Q584" i="1" a="1"/>
  <c r="Q584" i="1" s="1"/>
  <c r="Q583" i="1" a="1"/>
  <c r="Q583" i="1" s="1"/>
  <c r="Q582" i="1" a="1"/>
  <c r="Q582" i="1" s="1"/>
  <c r="Q581" i="1" a="1"/>
  <c r="Q581" i="1" s="1"/>
  <c r="Q580" i="1" a="1"/>
  <c r="Q580" i="1" s="1"/>
  <c r="Q579" i="1" a="1"/>
  <c r="Q579" i="1" s="1"/>
  <c r="Q578" i="1" a="1"/>
  <c r="Q578" i="1" s="1"/>
  <c r="Q573" i="1" a="1"/>
  <c r="Q573" i="1" s="1"/>
  <c r="Q572" i="1" a="1"/>
  <c r="Q572" i="1" s="1"/>
  <c r="Q571" i="1" a="1"/>
  <c r="Q571" i="1" s="1"/>
  <c r="Q570" i="1" a="1"/>
  <c r="Q570" i="1" s="1"/>
  <c r="Q569" i="1" a="1"/>
  <c r="Q569" i="1" s="1"/>
  <c r="Q568" i="1" a="1"/>
  <c r="Q568" i="1" s="1"/>
  <c r="Q567" i="1" a="1"/>
  <c r="Q567" i="1" s="1"/>
  <c r="Q566" i="1" a="1"/>
  <c r="Q566" i="1" s="1"/>
  <c r="Q565" i="1" a="1"/>
  <c r="Q565" i="1" s="1"/>
  <c r="Q551" i="1" a="1"/>
  <c r="Q551" i="1" s="1"/>
  <c r="Q550" i="1" a="1"/>
  <c r="Q550" i="1" s="1"/>
  <c r="Q549" i="1" a="1"/>
  <c r="Q549" i="1" s="1"/>
  <c r="Q548" i="1" a="1"/>
  <c r="Q548" i="1" s="1"/>
  <c r="Q547" i="1" a="1"/>
  <c r="Q547" i="1" s="1"/>
  <c r="Q546" i="1" a="1"/>
  <c r="Q546" i="1" s="1"/>
  <c r="Q545" i="1" a="1"/>
  <c r="Q545" i="1" s="1"/>
  <c r="Q544" i="1" a="1"/>
  <c r="Q544" i="1" s="1"/>
  <c r="Q543" i="1" a="1"/>
  <c r="Q543" i="1" s="1"/>
  <c r="Q542" i="1" a="1"/>
  <c r="Q542" i="1" s="1"/>
  <c r="Q541" i="1" a="1"/>
  <c r="Q541" i="1" s="1"/>
  <c r="Q540" i="1" a="1"/>
  <c r="Q540" i="1" s="1"/>
  <c r="Q539" i="1" a="1"/>
  <c r="Q539" i="1" s="1"/>
  <c r="Q538" i="1" a="1"/>
  <c r="Q538" i="1" s="1"/>
  <c r="Q537" i="1" a="1"/>
  <c r="Q537" i="1" s="1"/>
  <c r="Q536" i="1" a="1"/>
  <c r="Q536" i="1" s="1"/>
  <c r="Q535" i="1" a="1"/>
  <c r="Q535" i="1" s="1"/>
  <c r="Q534" i="1" a="1"/>
  <c r="Q534" i="1" s="1"/>
  <c r="Q533" i="1" a="1"/>
  <c r="Q533" i="1" s="1"/>
  <c r="Q532" i="1" a="1"/>
  <c r="Q532" i="1" s="1"/>
  <c r="Q531" i="1" a="1"/>
  <c r="Q531" i="1" s="1"/>
  <c r="Q530" i="1" a="1"/>
  <c r="Q530" i="1" s="1"/>
  <c r="Q529" i="1" a="1"/>
  <c r="Q529" i="1" s="1"/>
  <c r="Q528" i="1" a="1"/>
  <c r="Q528" i="1" s="1"/>
  <c r="Q527" i="1" a="1"/>
  <c r="Q527" i="1" s="1"/>
  <c r="Q526" i="1" a="1"/>
  <c r="Q526" i="1" s="1"/>
  <c r="Q525" i="1" a="1"/>
  <c r="Q525" i="1" s="1"/>
  <c r="Q524" i="1" a="1"/>
  <c r="Q524" i="1" s="1"/>
  <c r="Q515" i="1" a="1"/>
  <c r="Q515" i="1" s="1"/>
  <c r="Q514" i="1" a="1"/>
  <c r="Q514" i="1" s="1"/>
  <c r="Q513" i="1" a="1"/>
  <c r="Q513" i="1" s="1"/>
  <c r="Q512" i="1" a="1"/>
  <c r="Q512" i="1" s="1"/>
  <c r="Q511" i="1" a="1"/>
  <c r="Q511" i="1" s="1"/>
  <c r="Q510" i="1" a="1"/>
  <c r="Q510" i="1" s="1"/>
  <c r="Q501" i="1" a="1"/>
  <c r="Q501" i="1" s="1"/>
  <c r="Q500" i="1" a="1"/>
  <c r="Q500" i="1" s="1"/>
  <c r="Q499" i="1" a="1"/>
  <c r="Q499" i="1" s="1"/>
  <c r="Q498" i="1" a="1"/>
  <c r="Q498" i="1" s="1"/>
  <c r="Q497" i="1" a="1"/>
  <c r="Q497" i="1" s="1"/>
  <c r="Q496" i="1" a="1"/>
  <c r="Q496" i="1" s="1"/>
  <c r="Q475" i="1" a="1"/>
  <c r="Q475" i="1" s="1"/>
  <c r="Q474" i="1" a="1"/>
  <c r="Q474" i="1" s="1"/>
  <c r="Q473" i="1" a="1"/>
  <c r="Q473" i="1" s="1"/>
  <c r="Q472" i="1" a="1"/>
  <c r="Q472" i="1" s="1"/>
  <c r="Q471" i="1" a="1"/>
  <c r="Q471" i="1" s="1"/>
  <c r="Q470" i="1" a="1"/>
  <c r="Q470" i="1" s="1"/>
  <c r="Q469" i="1" a="1"/>
  <c r="Q469" i="1" s="1"/>
  <c r="Q468" i="1" a="1"/>
  <c r="Q468" i="1" s="1"/>
  <c r="Q439" i="1" a="1"/>
  <c r="Q439" i="1" s="1"/>
  <c r="Q438" i="1" a="1"/>
  <c r="Q438" i="1" s="1"/>
  <c r="Q437" i="1" a="1"/>
  <c r="Q437" i="1" s="1"/>
  <c r="Q436" i="1" a="1"/>
  <c r="Q436" i="1" s="1"/>
  <c r="Q435" i="1" a="1"/>
  <c r="Q435" i="1" s="1"/>
  <c r="Q434" i="1" a="1"/>
  <c r="Q434" i="1" s="1"/>
  <c r="Q433" i="1" a="1"/>
  <c r="Q433" i="1" s="1"/>
  <c r="Q432" i="1" a="1"/>
  <c r="Q432" i="1" s="1"/>
  <c r="Q426" i="1" a="1"/>
  <c r="Q426" i="1" s="1"/>
  <c r="Q425" i="1" a="1"/>
  <c r="Q425" i="1" s="1"/>
  <c r="Q424" i="1" a="1"/>
  <c r="Q424" i="1" s="1"/>
  <c r="Q423" i="1" a="1"/>
  <c r="Q423" i="1" s="1"/>
  <c r="Q422" i="1" a="1"/>
  <c r="Q422" i="1" s="1"/>
  <c r="Q421" i="1" a="1"/>
  <c r="Q421" i="1" s="1"/>
  <c r="Q420" i="1" a="1"/>
  <c r="Q420" i="1" s="1"/>
  <c r="Q419" i="1" a="1"/>
  <c r="Q419" i="1" s="1"/>
  <c r="Q418" i="1" a="1"/>
  <c r="Q418" i="1" s="1"/>
  <c r="Q417" i="1" a="1"/>
  <c r="Q417" i="1" s="1"/>
  <c r="Q416" i="1" a="1"/>
  <c r="Q416" i="1" s="1"/>
  <c r="Q415" i="1" a="1"/>
  <c r="Q415" i="1" s="1"/>
  <c r="Q414" i="1" a="1"/>
  <c r="Q414" i="1" s="1"/>
  <c r="Q413" i="1" a="1"/>
  <c r="Q413" i="1" s="1"/>
  <c r="Q412" i="1" a="1"/>
  <c r="Q412" i="1" s="1"/>
  <c r="Q411" i="1" a="1"/>
  <c r="Q411" i="1" s="1"/>
  <c r="Q406" i="1" a="1"/>
  <c r="Q406" i="1" s="1"/>
  <c r="Q405" i="1" a="1"/>
  <c r="Q405" i="1" s="1"/>
  <c r="Q404" i="1" a="1"/>
  <c r="Q404" i="1" s="1"/>
  <c r="Q403" i="1" a="1"/>
  <c r="Q403" i="1" s="1"/>
  <c r="Q402" i="1" a="1"/>
  <c r="Q402" i="1" s="1"/>
  <c r="Q401" i="1" a="1"/>
  <c r="Q401" i="1" s="1"/>
  <c r="Q400" i="1" a="1"/>
  <c r="Q400" i="1" s="1"/>
  <c r="Q399" i="1" a="1"/>
  <c r="Q399" i="1" s="1"/>
  <c r="Q398" i="1" a="1"/>
  <c r="Q398" i="1" s="1"/>
  <c r="Q397" i="1" a="1"/>
  <c r="Q397" i="1" s="1"/>
  <c r="Q396" i="1" a="1"/>
  <c r="Q396" i="1" s="1"/>
  <c r="Q395" i="1" a="1"/>
  <c r="Q395" i="1" s="1"/>
  <c r="Q394" i="1" a="1"/>
  <c r="Q394" i="1" s="1"/>
  <c r="Q393" i="1" a="1"/>
  <c r="Q393" i="1" s="1"/>
  <c r="Q392" i="1" a="1"/>
  <c r="Q392" i="1" s="1"/>
  <c r="Q391" i="1" a="1"/>
  <c r="Q391" i="1" s="1"/>
  <c r="Q386" i="1" a="1"/>
  <c r="Q386" i="1" s="1"/>
  <c r="Q385" i="1" a="1"/>
  <c r="Q385" i="1" s="1"/>
  <c r="Q384" i="1" a="1"/>
  <c r="Q384" i="1" s="1"/>
  <c r="Q383" i="1" a="1"/>
  <c r="Q383" i="1" s="1"/>
  <c r="Q382" i="1" a="1"/>
  <c r="Q382" i="1" s="1"/>
  <c r="Q381" i="1" a="1"/>
  <c r="Q381" i="1" s="1"/>
  <c r="Q380" i="1" a="1"/>
  <c r="Q380" i="1" s="1"/>
  <c r="Q379" i="1" a="1"/>
  <c r="Q379" i="1" s="1"/>
  <c r="Q378" i="1" a="1"/>
  <c r="Q378" i="1" s="1"/>
  <c r="Q377" i="1" a="1"/>
  <c r="Q377" i="1" s="1"/>
  <c r="Q376" i="1" a="1"/>
  <c r="Q376" i="1" s="1"/>
  <c r="Q375" i="1" a="1"/>
  <c r="Q375" i="1" s="1"/>
  <c r="Q374" i="1" a="1"/>
  <c r="Q374" i="1" s="1"/>
  <c r="Q373" i="1" a="1"/>
  <c r="Q373" i="1" s="1"/>
  <c r="Q372" i="1" a="1"/>
  <c r="Q372" i="1" s="1"/>
  <c r="Q371" i="1" a="1"/>
  <c r="Q371" i="1" s="1"/>
  <c r="Q366" i="1" a="1"/>
  <c r="Q366" i="1" s="1"/>
  <c r="Q365" i="1" a="1"/>
  <c r="Q365" i="1" s="1"/>
  <c r="Q364" i="1" a="1"/>
  <c r="Q364" i="1" s="1"/>
  <c r="Q363" i="1" a="1"/>
  <c r="Q363" i="1" s="1"/>
  <c r="Q356" i="1" a="1"/>
  <c r="Q356" i="1" s="1"/>
  <c r="Q355" i="1" a="1"/>
  <c r="Q355" i="1" s="1"/>
  <c r="Q354" i="1" a="1"/>
  <c r="Q354" i="1" s="1"/>
  <c r="Q353" i="1" a="1"/>
  <c r="Q353" i="1" s="1"/>
  <c r="Q352" i="1" a="1"/>
  <c r="Q352" i="1" s="1"/>
  <c r="Q351" i="1" a="1"/>
  <c r="Q351" i="1" s="1"/>
  <c r="Q350" i="1" a="1"/>
  <c r="Q350" i="1" s="1"/>
  <c r="Q349" i="1" a="1"/>
  <c r="Q349" i="1" s="1"/>
  <c r="Q348" i="1" a="1"/>
  <c r="Q348" i="1" s="1"/>
  <c r="Q347" i="1" a="1"/>
  <c r="Q347" i="1" s="1"/>
  <c r="Q346" i="1" a="1"/>
  <c r="Q346" i="1" s="1"/>
  <c r="Q345" i="1" a="1"/>
  <c r="Q345" i="1" s="1"/>
  <c r="Q344" i="1" a="1"/>
  <c r="Q344" i="1" s="1"/>
  <c r="Q343" i="1" a="1"/>
  <c r="Q343" i="1" s="1"/>
  <c r="Q342" i="1" a="1"/>
  <c r="Q342" i="1" s="1"/>
  <c r="Q341" i="1" a="1"/>
  <c r="Q341" i="1" s="1"/>
  <c r="Q340" i="1" a="1"/>
  <c r="Q340" i="1" s="1"/>
  <c r="Q339" i="1" a="1"/>
  <c r="Q339" i="1" s="1"/>
  <c r="Q338" i="1" a="1"/>
  <c r="Q338" i="1" s="1"/>
  <c r="Q337" i="1" a="1"/>
  <c r="Q337" i="1" s="1"/>
  <c r="Q336" i="1" a="1"/>
  <c r="Q336" i="1" s="1"/>
  <c r="Q335" i="1" a="1"/>
  <c r="Q335" i="1" s="1"/>
  <c r="Q334" i="1" a="1"/>
  <c r="Q334" i="1" s="1"/>
  <c r="Q333" i="1" a="1"/>
  <c r="Q333" i="1" s="1"/>
  <c r="Q332" i="1" a="1"/>
  <c r="Q332" i="1" s="1"/>
  <c r="Q331" i="1" a="1"/>
  <c r="Q331" i="1" s="1"/>
  <c r="Q330" i="1" a="1"/>
  <c r="Q330" i="1" s="1"/>
  <c r="Q329" i="1" a="1"/>
  <c r="Q329" i="1" s="1"/>
  <c r="Q328" i="1" a="1"/>
  <c r="Q328" i="1" s="1"/>
  <c r="Q327" i="1" a="1"/>
  <c r="Q327" i="1" s="1"/>
  <c r="Q326" i="1" a="1"/>
  <c r="Q326" i="1" s="1"/>
  <c r="Q325" i="1" a="1"/>
  <c r="Q325" i="1" s="1"/>
  <c r="Q324" i="1" a="1"/>
  <c r="Q324" i="1" s="1"/>
  <c r="Q323" i="1" a="1"/>
  <c r="Q323" i="1" s="1"/>
  <c r="Q322" i="1" a="1"/>
  <c r="Q322" i="1" s="1"/>
  <c r="Q321" i="1" a="1"/>
  <c r="Q321" i="1" s="1"/>
  <c r="Q316" i="1" a="1"/>
  <c r="Q316" i="1" s="1"/>
  <c r="Q315" i="1" a="1"/>
  <c r="Q315" i="1" s="1"/>
  <c r="Q314" i="1" a="1"/>
  <c r="Q314" i="1" s="1"/>
  <c r="Q313" i="1" a="1"/>
  <c r="Q313" i="1" s="1"/>
  <c r="Q312" i="1" a="1"/>
  <c r="Q312" i="1" s="1"/>
  <c r="Q311" i="1" a="1"/>
  <c r="Q311" i="1" s="1"/>
  <c r="Q310" i="1" a="1"/>
  <c r="Q310" i="1" s="1"/>
  <c r="Q309" i="1" a="1"/>
  <c r="Q309" i="1" s="1"/>
  <c r="Q308" i="1" a="1"/>
  <c r="Q308" i="1" s="1"/>
  <c r="Q307" i="1" a="1"/>
  <c r="Q307" i="1" s="1"/>
  <c r="Q306" i="1" a="1"/>
  <c r="Q306" i="1" s="1"/>
  <c r="Q305" i="1" a="1"/>
  <c r="Q305" i="1" s="1"/>
  <c r="Q304" i="1" a="1"/>
  <c r="Q304" i="1" s="1"/>
  <c r="Q303" i="1" a="1"/>
  <c r="Q303" i="1" s="1"/>
  <c r="Q302" i="1" a="1"/>
  <c r="Q302" i="1" s="1"/>
  <c r="Q301" i="1" a="1"/>
  <c r="Q301" i="1" s="1"/>
  <c r="Q300" i="1" a="1"/>
  <c r="Q300" i="1" s="1"/>
  <c r="Q299" i="1" a="1"/>
  <c r="Q299" i="1" s="1"/>
  <c r="Q298" i="1" a="1"/>
  <c r="Q298" i="1" s="1"/>
  <c r="Q297" i="1" a="1"/>
  <c r="Q297" i="1" s="1"/>
  <c r="Q296" i="1" a="1"/>
  <c r="Q296" i="1" s="1"/>
  <c r="Q295" i="1" a="1"/>
  <c r="Q295" i="1" s="1"/>
  <c r="Q294" i="1" a="1"/>
  <c r="Q294" i="1" s="1"/>
  <c r="Q293" i="1" a="1"/>
  <c r="Q293" i="1" s="1"/>
  <c r="Q292" i="1" a="1"/>
  <c r="Q292" i="1" s="1"/>
  <c r="Q291" i="1" a="1"/>
  <c r="Q291" i="1" s="1"/>
  <c r="Q290" i="1" a="1"/>
  <c r="Q290" i="1" s="1"/>
  <c r="Q289" i="1" a="1"/>
  <c r="Q289" i="1" s="1"/>
  <c r="Q288" i="1" a="1"/>
  <c r="Q288" i="1" s="1"/>
  <c r="Q287" i="1" a="1"/>
  <c r="Q287" i="1" s="1"/>
  <c r="Q286" i="1" a="1"/>
  <c r="Q286" i="1" s="1"/>
  <c r="Q285" i="1" a="1"/>
  <c r="Q285" i="1" s="1"/>
  <c r="Q284" i="1" a="1"/>
  <c r="Q284" i="1" s="1"/>
  <c r="Q283" i="1" a="1"/>
  <c r="Q283" i="1" s="1"/>
  <c r="Q282" i="1" a="1"/>
  <c r="Q282" i="1" s="1"/>
  <c r="Q281" i="1" a="1"/>
  <c r="Q281" i="1" s="1"/>
  <c r="Q276" i="1" a="1"/>
  <c r="Q276" i="1" s="1"/>
  <c r="Q275" i="1" a="1"/>
  <c r="Q275" i="1" s="1"/>
  <c r="Q274" i="1" a="1"/>
  <c r="Q274" i="1" s="1"/>
  <c r="Q273" i="1" a="1"/>
  <c r="Q273" i="1" s="1"/>
  <c r="Q272" i="1" a="1"/>
  <c r="Q272" i="1" s="1"/>
  <c r="Q271" i="1" a="1"/>
  <c r="Q271" i="1" s="1"/>
  <c r="Q270" i="1" a="1"/>
  <c r="Q270" i="1" s="1"/>
  <c r="Q269" i="1" a="1"/>
  <c r="Q269" i="1" s="1"/>
  <c r="Q268" i="1" a="1"/>
  <c r="Q268" i="1" s="1"/>
  <c r="Q267" i="1" a="1"/>
  <c r="Q267" i="1" s="1"/>
  <c r="Q266" i="1" a="1"/>
  <c r="Q266" i="1" s="1"/>
  <c r="Q265" i="1" a="1"/>
  <c r="Q265" i="1" s="1"/>
  <c r="Q264" i="1" a="1"/>
  <c r="Q264" i="1" s="1"/>
  <c r="Q263" i="1" a="1"/>
  <c r="Q263" i="1" s="1"/>
  <c r="Q262" i="1" a="1"/>
  <c r="Q262" i="1" s="1"/>
  <c r="Q261" i="1" a="1"/>
  <c r="Q261" i="1" s="1"/>
  <c r="Q260" i="1" a="1"/>
  <c r="Q260" i="1" s="1"/>
  <c r="Q259" i="1" a="1"/>
  <c r="Q259" i="1" s="1"/>
  <c r="Q258" i="1" a="1"/>
  <c r="Q258" i="1" s="1"/>
  <c r="Q257" i="1" a="1"/>
  <c r="Q257" i="1" s="1"/>
  <c r="Q256" i="1" a="1"/>
  <c r="Q256" i="1" s="1"/>
  <c r="Q255" i="1" a="1"/>
  <c r="Q255" i="1" s="1"/>
  <c r="Q254" i="1" a="1"/>
  <c r="Q254" i="1" s="1"/>
  <c r="Q253" i="1" a="1"/>
  <c r="Q253" i="1" s="1"/>
  <c r="Q252" i="1" a="1"/>
  <c r="Q252" i="1" s="1"/>
  <c r="Q251" i="1" a="1"/>
  <c r="Q251" i="1" s="1"/>
  <c r="Q250" i="1" a="1"/>
  <c r="Q250" i="1" s="1"/>
  <c r="Q249" i="1" a="1"/>
  <c r="Q249" i="1" s="1"/>
  <c r="Q248" i="1" a="1"/>
  <c r="Q248" i="1" s="1"/>
  <c r="Q247" i="1" a="1"/>
  <c r="Q247" i="1" s="1"/>
  <c r="Q246" i="1" a="1"/>
  <c r="Q246" i="1" s="1"/>
  <c r="Q245" i="1" a="1"/>
  <c r="Q245" i="1" s="1"/>
  <c r="Q244" i="1" a="1"/>
  <c r="Q244" i="1" s="1"/>
  <c r="Q243" i="1" a="1"/>
  <c r="Q243" i="1" s="1"/>
  <c r="Q242" i="1" a="1"/>
  <c r="Q242" i="1" s="1"/>
  <c r="Q241" i="1" a="1"/>
  <c r="Q241" i="1" s="1"/>
  <c r="Q236" i="1" a="1"/>
  <c r="Q236" i="1" s="1"/>
  <c r="Q235" i="1" a="1"/>
  <c r="Q235" i="1" s="1"/>
  <c r="Q234" i="1" a="1"/>
  <c r="Q234" i="1" s="1"/>
  <c r="Q233" i="1" a="1"/>
  <c r="Q233" i="1" s="1"/>
  <c r="Q232" i="1" a="1"/>
  <c r="Q232" i="1" s="1"/>
  <c r="Q231" i="1" a="1"/>
  <c r="Q231" i="1" s="1"/>
  <c r="Q230" i="1" a="1"/>
  <c r="Q230" i="1" s="1"/>
  <c r="Q229" i="1" a="1"/>
  <c r="Q229" i="1" s="1"/>
  <c r="Q228" i="1" a="1"/>
  <c r="Q228" i="1" s="1"/>
  <c r="Q227" i="1" a="1"/>
  <c r="Q227" i="1" s="1"/>
  <c r="Q226" i="1" a="1"/>
  <c r="Q226" i="1" s="1"/>
  <c r="Q225" i="1" a="1"/>
  <c r="Q225" i="1" s="1"/>
  <c r="Q224" i="1" a="1"/>
  <c r="Q224" i="1" s="1"/>
  <c r="Q223" i="1" a="1"/>
  <c r="Q223" i="1" s="1"/>
  <c r="Q222" i="1" a="1"/>
  <c r="Q222" i="1" s="1"/>
  <c r="Q221" i="1" a="1"/>
  <c r="Q221" i="1" s="1"/>
  <c r="Q220" i="1" a="1"/>
  <c r="Q220" i="1" s="1"/>
  <c r="Q219" i="1" a="1"/>
  <c r="Q219" i="1" s="1"/>
  <c r="Q218" i="1" a="1"/>
  <c r="Q218" i="1" s="1"/>
  <c r="Q217" i="1" a="1"/>
  <c r="Q217" i="1" s="1"/>
  <c r="Q216" i="1" a="1"/>
  <c r="Q216" i="1" s="1"/>
  <c r="Q215" i="1" a="1"/>
  <c r="Q215" i="1" s="1"/>
  <c r="Q214" i="1" a="1"/>
  <c r="Q214" i="1" s="1"/>
  <c r="Q213" i="1" a="1"/>
  <c r="Q213" i="1" s="1"/>
  <c r="Q212" i="1" a="1"/>
  <c r="Q212" i="1" s="1"/>
  <c r="Q211" i="1" a="1"/>
  <c r="Q211" i="1" s="1"/>
  <c r="Q210" i="1" a="1"/>
  <c r="Q210" i="1" s="1"/>
  <c r="Q209" i="1" a="1"/>
  <c r="Q209" i="1" s="1"/>
  <c r="Q208" i="1" a="1"/>
  <c r="Q208" i="1" s="1"/>
  <c r="Q207" i="1" a="1"/>
  <c r="Q207" i="1" s="1"/>
  <c r="Q206" i="1" a="1"/>
  <c r="Q206" i="1" s="1"/>
  <c r="Q205" i="1" a="1"/>
  <c r="Q205" i="1" s="1"/>
  <c r="Q204" i="1" a="1"/>
  <c r="Q204" i="1" s="1"/>
  <c r="Q203" i="1" a="1"/>
  <c r="Q203" i="1" s="1"/>
  <c r="Q202" i="1" a="1"/>
  <c r="Q202" i="1" s="1"/>
  <c r="Q201" i="1" a="1"/>
  <c r="Q201" i="1" s="1"/>
  <c r="Q196" i="1" a="1"/>
  <c r="Q196" i="1" s="1"/>
  <c r="Q195" i="1" a="1"/>
  <c r="Q195" i="1" s="1"/>
  <c r="Q194" i="1" a="1"/>
  <c r="Q194" i="1" s="1"/>
  <c r="Q193" i="1" a="1"/>
  <c r="Q193" i="1" s="1"/>
  <c r="Q192" i="1" a="1"/>
  <c r="Q192" i="1" s="1"/>
  <c r="Q191" i="1" a="1"/>
  <c r="Q191" i="1" s="1"/>
  <c r="Q190" i="1" a="1"/>
  <c r="Q190" i="1" s="1"/>
  <c r="Q189" i="1" a="1"/>
  <c r="Q189" i="1" s="1"/>
  <c r="Q188" i="1" a="1"/>
  <c r="Q188" i="1" s="1"/>
  <c r="Q183" i="1" a="1"/>
  <c r="Q183" i="1" s="1"/>
  <c r="Q182" i="1" a="1"/>
  <c r="Q182" i="1" s="1"/>
  <c r="Q181" i="1" a="1"/>
  <c r="Q181" i="1" s="1"/>
  <c r="Q180" i="1" a="1"/>
  <c r="Q180" i="1" s="1"/>
  <c r="Q175" i="1" a="1"/>
  <c r="Q175" i="1" s="1"/>
  <c r="Q174" i="1" a="1"/>
  <c r="Q174" i="1" s="1"/>
  <c r="Q173" i="1" a="1"/>
  <c r="Q173" i="1" s="1"/>
  <c r="Q172" i="1" a="1"/>
  <c r="Q172" i="1" s="1"/>
  <c r="Q171" i="1" a="1"/>
  <c r="Q171" i="1" s="1"/>
  <c r="Q170" i="1" a="1"/>
  <c r="Q170" i="1" s="1"/>
  <c r="Q169" i="1" a="1"/>
  <c r="Q169" i="1" s="1"/>
  <c r="Q168" i="1" a="1"/>
  <c r="Q168" i="1" s="1"/>
  <c r="Q167" i="1" a="1"/>
  <c r="Q167" i="1" s="1"/>
  <c r="Q162" i="1" a="1"/>
  <c r="Q162" i="1" s="1"/>
  <c r="Q161" i="1" a="1"/>
  <c r="Q161" i="1" s="1"/>
  <c r="Q160" i="1" a="1"/>
  <c r="Q160" i="1" s="1"/>
  <c r="Q159" i="1" a="1"/>
  <c r="Q159" i="1" s="1"/>
  <c r="Q158" i="1" a="1"/>
  <c r="Q158" i="1" s="1"/>
  <c r="Q157" i="1" a="1"/>
  <c r="Q157" i="1" s="1"/>
  <c r="Q156" i="1" a="1"/>
  <c r="Q156" i="1" s="1"/>
  <c r="Q155" i="1" a="1"/>
  <c r="Q155" i="1" s="1"/>
  <c r="Q154" i="1" a="1"/>
  <c r="Q154" i="1" s="1"/>
  <c r="Q153" i="1" a="1"/>
  <c r="Q153" i="1" s="1"/>
  <c r="Q152" i="1" a="1"/>
  <c r="Q152" i="1" s="1"/>
  <c r="Q151" i="1" a="1"/>
  <c r="Q151" i="1" s="1"/>
  <c r="Q150" i="1" a="1"/>
  <c r="Q150" i="1" s="1"/>
  <c r="Q149" i="1" a="1"/>
  <c r="Q149" i="1" s="1"/>
  <c r="Q148" i="1" a="1"/>
  <c r="Q148" i="1" s="1"/>
  <c r="Q147" i="1" a="1"/>
  <c r="Q147" i="1" s="1"/>
  <c r="Q146" i="1" a="1"/>
  <c r="Q146" i="1" s="1"/>
  <c r="Q145" i="1" a="1"/>
  <c r="Q145" i="1" s="1"/>
  <c r="Q144" i="1" a="1"/>
  <c r="Q144" i="1" s="1"/>
  <c r="Q143" i="1" a="1"/>
  <c r="Q143" i="1" s="1"/>
  <c r="Q142" i="1" a="1"/>
  <c r="Q142" i="1" s="1"/>
  <c r="Q141" i="1" a="1"/>
  <c r="Q141" i="1" s="1"/>
  <c r="Q140" i="1" a="1"/>
  <c r="Q140" i="1" s="1"/>
  <c r="Q139" i="1" a="1"/>
  <c r="Q139" i="1" s="1"/>
  <c r="Q138" i="1" a="1"/>
  <c r="Q138" i="1" s="1"/>
  <c r="Q137" i="1" a="1"/>
  <c r="Q137" i="1" s="1"/>
  <c r="Q136" i="1" a="1"/>
  <c r="Q136" i="1" s="1"/>
  <c r="Q135" i="1" a="1"/>
  <c r="Q135" i="1" s="1"/>
  <c r="Q134" i="1" a="1"/>
  <c r="Q134" i="1" s="1"/>
  <c r="Q133" i="1" a="1"/>
  <c r="Q133" i="1" s="1"/>
  <c r="Q132" i="1" a="1"/>
  <c r="Q132" i="1" s="1"/>
  <c r="Q131" i="1" a="1"/>
  <c r="Q131" i="1" s="1"/>
  <c r="Q130" i="1" a="1"/>
  <c r="Q130" i="1" s="1"/>
  <c r="Q129" i="1" a="1"/>
  <c r="Q129" i="1" s="1"/>
  <c r="Q128" i="1" a="1"/>
  <c r="Q128" i="1" s="1"/>
  <c r="Q127" i="1" a="1"/>
  <c r="Q127" i="1" s="1"/>
  <c r="Q122" i="1" a="1"/>
  <c r="Q122" i="1" s="1"/>
  <c r="Q121" i="1" a="1"/>
  <c r="Q121" i="1" s="1"/>
  <c r="Q120" i="1" a="1"/>
  <c r="Q120" i="1" s="1"/>
  <c r="Q119" i="1" a="1"/>
  <c r="Q119" i="1" s="1"/>
  <c r="Q118" i="1" a="1"/>
  <c r="Q118" i="1" s="1"/>
  <c r="Q117" i="1" a="1"/>
  <c r="Q117" i="1" s="1"/>
  <c r="Q116" i="1" a="1"/>
  <c r="Q116" i="1" s="1"/>
  <c r="Q115" i="1" a="1"/>
  <c r="Q115" i="1" s="1"/>
  <c r="Q114" i="1" a="1"/>
  <c r="Q114" i="1" s="1"/>
  <c r="Q113" i="1" a="1"/>
  <c r="Q113" i="1" s="1"/>
  <c r="Q112" i="1" a="1"/>
  <c r="Q112" i="1" s="1"/>
  <c r="Q111" i="1" a="1"/>
  <c r="Q111" i="1" s="1"/>
  <c r="Q110" i="1" a="1"/>
  <c r="Q110" i="1" s="1"/>
  <c r="Q109" i="1" a="1"/>
  <c r="Q109" i="1" s="1"/>
  <c r="Q108" i="1" a="1"/>
  <c r="Q108" i="1" s="1"/>
  <c r="Q107" i="1" a="1"/>
  <c r="Q107" i="1" s="1"/>
  <c r="Q106" i="1" a="1"/>
  <c r="Q106" i="1" s="1"/>
  <c r="Q105" i="1" a="1"/>
  <c r="Q105" i="1" s="1"/>
  <c r="Q104" i="1" a="1"/>
  <c r="Q104" i="1" s="1"/>
  <c r="Q103" i="1" a="1"/>
  <c r="Q103" i="1" s="1"/>
  <c r="Q102" i="1" a="1"/>
  <c r="Q102" i="1" s="1"/>
  <c r="Q101" i="1" a="1"/>
  <c r="Q101" i="1" s="1"/>
  <c r="Q100" i="1" a="1"/>
  <c r="Q100" i="1" s="1"/>
  <c r="Q99" i="1" a="1"/>
  <c r="Q99" i="1" s="1"/>
  <c r="Q98" i="1" a="1"/>
  <c r="Q98" i="1" s="1"/>
  <c r="Q97" i="1" a="1"/>
  <c r="Q97" i="1" s="1"/>
  <c r="Q96" i="1" a="1"/>
  <c r="Q96" i="1" s="1"/>
  <c r="Q95" i="1" a="1"/>
  <c r="Q95" i="1" s="1"/>
  <c r="Q94" i="1" a="1"/>
  <c r="Q94" i="1" s="1"/>
  <c r="Q93" i="1" a="1"/>
  <c r="Q93" i="1" s="1"/>
  <c r="Q92" i="1" a="1"/>
  <c r="Q92" i="1" s="1"/>
  <c r="Q91" i="1" a="1"/>
  <c r="Q91" i="1" s="1"/>
  <c r="Q90" i="1" a="1"/>
  <c r="Q90" i="1" s="1"/>
  <c r="Q89" i="1" a="1"/>
  <c r="Q89" i="1" s="1"/>
  <c r="Q88" i="1" a="1"/>
  <c r="Q88" i="1" s="1"/>
  <c r="Q87" i="1" a="1"/>
  <c r="Q87" i="1" s="1"/>
  <c r="Q70" i="1" a="1"/>
  <c r="Q70" i="1" s="1"/>
  <c r="Q69" i="1" a="1"/>
  <c r="Q69" i="1" s="1"/>
  <c r="Q68" i="1" a="1"/>
  <c r="Q68" i="1" s="1"/>
  <c r="Q67" i="1" a="1"/>
  <c r="Q67" i="1" s="1"/>
  <c r="Q66" i="1" a="1"/>
  <c r="Q66" i="1" s="1"/>
  <c r="Q65" i="1" a="1"/>
  <c r="Q65" i="1" s="1"/>
  <c r="Q64" i="1" a="1"/>
  <c r="Q64" i="1" s="1"/>
  <c r="Q63" i="1" a="1"/>
  <c r="Q63" i="1" s="1"/>
  <c r="Q62" i="1" a="1"/>
  <c r="Q62" i="1" s="1"/>
  <c r="Q61" i="1" a="1"/>
  <c r="Q61" i="1" s="1"/>
  <c r="Q60" i="1" a="1"/>
  <c r="Q60" i="1" s="1"/>
  <c r="Q59" i="1" a="1"/>
  <c r="Q59" i="1" s="1"/>
  <c r="Q58" i="1" a="1"/>
  <c r="Q58" i="1" s="1"/>
  <c r="Q57" i="1" a="1"/>
  <c r="Q57" i="1" s="1"/>
  <c r="Q56" i="1" a="1"/>
  <c r="Q56" i="1" s="1"/>
  <c r="Q55" i="1" a="1"/>
  <c r="Q55" i="1" s="1"/>
  <c r="Q38" i="1" a="1"/>
  <c r="Q38" i="1" s="1"/>
  <c r="Q37" i="1" a="1"/>
  <c r="Q37" i="1" s="1"/>
  <c r="Q36" i="1" a="1"/>
  <c r="Q36" i="1" s="1"/>
  <c r="Q35" i="1" a="1"/>
  <c r="Q35" i="1" s="1"/>
  <c r="Q34" i="1" a="1"/>
  <c r="Q34" i="1" s="1"/>
  <c r="Q33" i="1" a="1"/>
  <c r="Q33" i="1" s="1"/>
  <c r="Q32" i="1" a="1"/>
  <c r="Q32" i="1" s="1"/>
  <c r="Q31" i="1" a="1"/>
  <c r="Q31" i="1" s="1"/>
  <c r="Q28" i="1" a="1"/>
  <c r="Q28" i="1" s="1"/>
  <c r="Q25" i="1" a="1"/>
  <c r="Q25" i="1" s="1"/>
  <c r="O603" i="1" l="1"/>
  <c r="O590" i="1"/>
  <c r="O577" i="1"/>
  <c r="O564" i="1"/>
  <c r="O563" i="1"/>
  <c r="O559" i="1"/>
  <c r="O555" i="1"/>
  <c r="O523" i="1"/>
  <c r="O519" i="1"/>
  <c r="O509" i="1"/>
  <c r="O505" i="1"/>
  <c r="O495" i="1"/>
  <c r="O491" i="1"/>
  <c r="O487" i="1"/>
  <c r="O483" i="1"/>
  <c r="O479" i="1"/>
  <c r="O467" i="1"/>
  <c r="O463" i="1"/>
  <c r="O459" i="1"/>
  <c r="O455" i="1"/>
  <c r="O451" i="1"/>
  <c r="O447" i="1"/>
  <c r="O443" i="1"/>
  <c r="O431" i="1"/>
  <c r="O430" i="1"/>
  <c r="O410" i="1"/>
  <c r="O390" i="1"/>
  <c r="O370" i="1"/>
  <c r="O362" i="1"/>
  <c r="O361" i="1"/>
  <c r="O360" i="1"/>
  <c r="O320" i="1"/>
  <c r="O280" i="1"/>
  <c r="O240" i="1"/>
  <c r="O200" i="1"/>
  <c r="O187" i="1"/>
  <c r="O179" i="1"/>
  <c r="O166" i="1"/>
  <c r="O126" i="1"/>
  <c r="O86" i="1"/>
  <c r="O82" i="1"/>
  <c r="O78" i="1"/>
  <c r="O74" i="1"/>
  <c r="O54" i="1"/>
  <c r="O50" i="1"/>
  <c r="O46" i="1"/>
  <c r="O42" i="1"/>
  <c r="O22" i="1"/>
  <c r="R635" i="1" l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599" i="1"/>
  <c r="R598" i="1"/>
  <c r="R597" i="1"/>
  <c r="R596" i="1"/>
  <c r="R595" i="1"/>
  <c r="R594" i="1"/>
  <c r="R593" i="1"/>
  <c r="R592" i="1"/>
  <c r="R591" i="1"/>
  <c r="R586" i="1"/>
  <c r="R585" i="1"/>
  <c r="R584" i="1"/>
  <c r="R583" i="1"/>
  <c r="R582" i="1"/>
  <c r="R581" i="1"/>
  <c r="R580" i="1"/>
  <c r="R579" i="1"/>
  <c r="R578" i="1"/>
  <c r="R573" i="1"/>
  <c r="R572" i="1"/>
  <c r="R571" i="1"/>
  <c r="R570" i="1"/>
  <c r="R569" i="1"/>
  <c r="R568" i="1"/>
  <c r="R567" i="1"/>
  <c r="R566" i="1"/>
  <c r="R565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15" i="1"/>
  <c r="R514" i="1"/>
  <c r="R513" i="1"/>
  <c r="R512" i="1"/>
  <c r="R511" i="1"/>
  <c r="R510" i="1"/>
  <c r="R501" i="1"/>
  <c r="R500" i="1"/>
  <c r="R499" i="1"/>
  <c r="R498" i="1"/>
  <c r="R497" i="1"/>
  <c r="R496" i="1"/>
  <c r="R475" i="1"/>
  <c r="R474" i="1"/>
  <c r="R473" i="1"/>
  <c r="R472" i="1"/>
  <c r="R471" i="1"/>
  <c r="R470" i="1"/>
  <c r="R469" i="1"/>
  <c r="R468" i="1"/>
  <c r="R439" i="1"/>
  <c r="R438" i="1"/>
  <c r="R437" i="1"/>
  <c r="R436" i="1"/>
  <c r="R435" i="1"/>
  <c r="R434" i="1"/>
  <c r="R433" i="1"/>
  <c r="R432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66" i="1"/>
  <c r="R365" i="1"/>
  <c r="R364" i="1"/>
  <c r="R363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196" i="1"/>
  <c r="R195" i="1"/>
  <c r="R194" i="1"/>
  <c r="R193" i="1"/>
  <c r="R192" i="1"/>
  <c r="R191" i="1"/>
  <c r="R190" i="1"/>
  <c r="R189" i="1"/>
  <c r="R188" i="1"/>
  <c r="R183" i="1"/>
  <c r="R182" i="1"/>
  <c r="R181" i="1"/>
  <c r="R180" i="1"/>
  <c r="R175" i="1"/>
  <c r="R174" i="1"/>
  <c r="R173" i="1"/>
  <c r="R172" i="1"/>
  <c r="R171" i="1"/>
  <c r="R170" i="1"/>
  <c r="R169" i="1"/>
  <c r="R168" i="1"/>
  <c r="R167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H70" i="1" a="1"/>
  <c r="H70" i="1" s="1"/>
  <c r="R70" i="1" s="1"/>
  <c r="H69" i="1" a="1"/>
  <c r="H69" i="1" s="1"/>
  <c r="R69" i="1" s="1"/>
  <c r="H68" i="1" a="1"/>
  <c r="H68" i="1" s="1"/>
  <c r="R68" i="1" s="1"/>
  <c r="H67" i="1" a="1"/>
  <c r="H67" i="1" s="1"/>
  <c r="R67" i="1" s="1"/>
  <c r="H66" i="1" a="1"/>
  <c r="H66" i="1" s="1"/>
  <c r="R66" i="1" s="1"/>
  <c r="H65" i="1" a="1"/>
  <c r="H65" i="1" s="1"/>
  <c r="R65" i="1" s="1"/>
  <c r="H64" i="1" a="1"/>
  <c r="H64" i="1" s="1"/>
  <c r="R64" i="1" s="1"/>
  <c r="H63" i="1" a="1"/>
  <c r="H63" i="1" s="1"/>
  <c r="R63" i="1" s="1"/>
  <c r="H62" i="1" a="1"/>
  <c r="H62" i="1" s="1"/>
  <c r="R62" i="1" s="1"/>
  <c r="H61" i="1" a="1"/>
  <c r="H61" i="1" s="1"/>
  <c r="R61" i="1" s="1"/>
  <c r="H60" i="1" a="1"/>
  <c r="H60" i="1" s="1"/>
  <c r="R60" i="1" s="1"/>
  <c r="H59" i="1" a="1"/>
  <c r="H59" i="1" s="1"/>
  <c r="R59" i="1" s="1"/>
  <c r="H58" i="1" a="1"/>
  <c r="H58" i="1" s="1"/>
  <c r="R58" i="1" s="1"/>
  <c r="H57" i="1" a="1"/>
  <c r="H57" i="1" s="1"/>
  <c r="R57" i="1" s="1"/>
  <c r="H56" i="1" a="1"/>
  <c r="H56" i="1" s="1"/>
  <c r="R56" i="1" s="1"/>
  <c r="H55" i="1" a="1"/>
  <c r="H55" i="1" s="1"/>
  <c r="R55" i="1" s="1"/>
  <c r="H38" i="1" a="1"/>
  <c r="H38" i="1" s="1"/>
  <c r="R38" i="1" s="1"/>
  <c r="H37" i="1" a="1"/>
  <c r="H37" i="1" s="1"/>
  <c r="R37" i="1" s="1"/>
  <c r="H36" i="1" a="1"/>
  <c r="H36" i="1" s="1"/>
  <c r="R36" i="1" s="1"/>
  <c r="H35" i="1" a="1"/>
  <c r="H35" i="1" s="1"/>
  <c r="R35" i="1" s="1"/>
  <c r="H34" i="1" a="1"/>
  <c r="H34" i="1" s="1"/>
  <c r="R34" i="1" s="1"/>
  <c r="H33" i="1" a="1"/>
  <c r="H33" i="1" s="1"/>
  <c r="R33" i="1" s="1"/>
  <c r="H32" i="1" a="1"/>
  <c r="H32" i="1" s="1"/>
  <c r="R32" i="1" s="1"/>
  <c r="H31" i="1" a="1"/>
  <c r="H31" i="1" s="1"/>
  <c r="R31" i="1" s="1"/>
  <c r="H30" i="1" a="1"/>
  <c r="H30" i="1" s="1"/>
  <c r="R30" i="1" s="1"/>
  <c r="H29" i="1" a="1"/>
  <c r="H29" i="1" s="1"/>
  <c r="R29" i="1" s="1"/>
  <c r="H28" i="1" a="1"/>
  <c r="H28" i="1" s="1"/>
  <c r="R28" i="1" s="1"/>
  <c r="H27" i="1" a="1"/>
  <c r="H27" i="1" s="1"/>
  <c r="R27" i="1" s="1"/>
  <c r="H26" i="1" a="1"/>
  <c r="H26" i="1" s="1"/>
  <c r="R26" i="1" s="1"/>
  <c r="H25" i="1" a="1"/>
  <c r="H25" i="1" s="1"/>
  <c r="R25" i="1" s="1"/>
  <c r="H24" i="1" a="1"/>
  <c r="H24" i="1" s="1"/>
  <c r="R24" i="1" s="1"/>
  <c r="H23" i="1" a="1"/>
  <c r="H23" i="1" s="1"/>
  <c r="R23" i="1" s="1"/>
  <c r="H18" i="1" a="1"/>
  <c r="H18" i="1" s="1"/>
  <c r="R18" i="1" s="1"/>
  <c r="H17" i="1" a="1"/>
  <c r="H17" i="1" s="1"/>
  <c r="R17" i="1" s="1"/>
  <c r="H16" i="1" a="1"/>
  <c r="H16" i="1" s="1"/>
  <c r="R16" i="1" s="1"/>
  <c r="H15" i="1" a="1"/>
  <c r="H15" i="1" s="1"/>
  <c r="R15" i="1" s="1"/>
  <c r="H14" i="1" a="1"/>
  <c r="H14" i="1" s="1"/>
  <c r="R14" i="1" s="1"/>
  <c r="H13" i="1" a="1"/>
  <c r="H13" i="1" s="1"/>
  <c r="R13" i="1" s="1"/>
  <c r="H12" i="1" a="1"/>
  <c r="H12" i="1" s="1"/>
  <c r="R12" i="1" s="1"/>
  <c r="H11" i="1" a="1"/>
  <c r="H11" i="1" s="1"/>
  <c r="R11" i="1" s="1"/>
  <c r="H10" i="1" a="1"/>
  <c r="H10" i="1" s="1"/>
  <c r="R10" i="1" s="1"/>
  <c r="H9" i="1" a="1"/>
  <c r="H9" i="1" s="1"/>
  <c r="R9" i="1" s="1"/>
  <c r="AS635" i="1"/>
  <c r="AS634" i="1"/>
  <c r="AS633" i="1"/>
  <c r="AS630" i="1"/>
  <c r="AS629" i="1"/>
  <c r="AS628" i="1"/>
  <c r="AS627" i="1"/>
  <c r="AS626" i="1"/>
  <c r="AS625" i="1"/>
  <c r="AS623" i="1"/>
  <c r="AS622" i="1"/>
  <c r="AS621" i="1"/>
  <c r="AS620" i="1"/>
  <c r="AS619" i="1"/>
  <c r="AS618" i="1"/>
  <c r="AS617" i="1"/>
  <c r="AS614" i="1"/>
  <c r="AS613" i="1"/>
  <c r="AS612" i="1"/>
  <c r="AS611" i="1"/>
  <c r="AS610" i="1"/>
  <c r="AS609" i="1"/>
  <c r="AS608" i="1"/>
  <c r="AS607" i="1"/>
  <c r="AS606" i="1"/>
  <c r="AS604" i="1"/>
  <c r="AS603" i="1"/>
  <c r="AS599" i="1"/>
  <c r="AS598" i="1"/>
  <c r="AS595" i="1"/>
  <c r="AS594" i="1"/>
  <c r="AS593" i="1"/>
  <c r="AS592" i="1"/>
  <c r="AS591" i="1"/>
  <c r="AS590" i="1"/>
  <c r="AS584" i="1"/>
  <c r="AS582" i="1"/>
  <c r="AS581" i="1"/>
  <c r="AS580" i="1"/>
  <c r="AS573" i="1"/>
  <c r="AS572" i="1"/>
  <c r="AS571" i="1"/>
  <c r="AS570" i="1"/>
  <c r="AS569" i="1"/>
  <c r="AS565" i="1"/>
  <c r="AS563" i="1"/>
  <c r="AS559" i="1"/>
  <c r="AS555" i="1"/>
  <c r="AS549" i="1"/>
  <c r="AS548" i="1"/>
  <c r="AS547" i="1"/>
  <c r="AS546" i="1"/>
  <c r="AS545" i="1"/>
  <c r="AS544" i="1"/>
  <c r="AS540" i="1"/>
  <c r="AS538" i="1"/>
  <c r="AS537" i="1"/>
  <c r="AS536" i="1"/>
  <c r="AS535" i="1"/>
  <c r="AS534" i="1"/>
  <c r="AS533" i="1"/>
  <c r="AS532" i="1"/>
  <c r="AS530" i="1"/>
  <c r="AS529" i="1"/>
  <c r="AS528" i="1"/>
  <c r="AS524" i="1"/>
  <c r="AS519" i="1"/>
  <c r="AS515" i="1"/>
  <c r="AS514" i="1"/>
  <c r="AS513" i="1"/>
  <c r="AS512" i="1"/>
  <c r="AS510" i="1"/>
  <c r="AS509" i="1"/>
  <c r="AS505" i="1"/>
  <c r="AS501" i="1"/>
  <c r="AS500" i="1"/>
  <c r="AS496" i="1"/>
  <c r="AS491" i="1"/>
  <c r="AS487" i="1"/>
  <c r="AS483" i="1"/>
  <c r="AS473" i="1"/>
  <c r="AS471" i="1"/>
  <c r="AS470" i="1"/>
  <c r="AS469" i="1"/>
  <c r="AS459" i="1"/>
  <c r="AS455" i="1"/>
  <c r="AS451" i="1"/>
  <c r="AS447" i="1"/>
  <c r="AS436" i="1"/>
  <c r="AS434" i="1"/>
  <c r="AS433" i="1"/>
  <c r="AS432" i="1"/>
  <c r="AS425" i="1"/>
  <c r="AS424" i="1"/>
  <c r="AS423" i="1"/>
  <c r="AS422" i="1"/>
  <c r="AS421" i="1"/>
  <c r="AS417" i="1"/>
  <c r="AS414" i="1"/>
  <c r="AS413" i="1"/>
  <c r="AS412" i="1"/>
  <c r="AS411" i="1"/>
  <c r="AS410" i="1"/>
  <c r="AS406" i="1"/>
  <c r="AS403" i="1"/>
  <c r="AS402" i="1"/>
  <c r="AS398" i="1"/>
  <c r="AS396" i="1"/>
  <c r="AS395" i="1"/>
  <c r="AS394" i="1"/>
  <c r="AS393" i="1"/>
  <c r="AS390" i="1"/>
  <c r="AS385" i="1"/>
  <c r="AS384" i="1"/>
  <c r="AS383" i="1"/>
  <c r="AS379" i="1"/>
  <c r="AS377" i="1"/>
  <c r="AS376" i="1"/>
  <c r="AS375" i="1"/>
  <c r="AS373" i="1"/>
  <c r="AS371" i="1"/>
  <c r="AS366" i="1"/>
  <c r="AS365" i="1"/>
  <c r="AS361" i="1"/>
  <c r="AS360" i="1"/>
  <c r="AS356" i="1"/>
  <c r="AS353" i="1"/>
  <c r="AS349" i="1"/>
  <c r="AS347" i="1"/>
  <c r="AS344" i="1"/>
  <c r="AS343" i="1"/>
  <c r="AS342" i="1"/>
  <c r="AS341" i="1"/>
  <c r="AS339" i="1"/>
  <c r="AS330" i="1"/>
  <c r="AS329" i="1"/>
  <c r="AS328" i="1"/>
  <c r="AS327" i="1"/>
  <c r="AS323" i="1"/>
  <c r="AS312" i="1"/>
  <c r="AS311" i="1"/>
  <c r="AS310" i="1"/>
  <c r="AS304" i="1"/>
  <c r="AS298" i="1"/>
  <c r="AS297" i="1"/>
  <c r="AS296" i="1"/>
  <c r="AS293" i="1"/>
  <c r="AS288" i="1"/>
  <c r="AS284" i="1"/>
  <c r="AS283" i="1"/>
  <c r="AS282" i="1"/>
  <c r="AS281" i="1"/>
  <c r="AS280" i="1"/>
  <c r="AS276" i="1"/>
  <c r="AS266" i="1"/>
  <c r="AS265" i="1"/>
  <c r="AS264" i="1"/>
  <c r="AS253" i="1"/>
  <c r="AS252" i="1"/>
  <c r="AS251" i="1"/>
  <c r="AS250" i="1"/>
  <c r="AS247" i="1"/>
  <c r="AS245" i="1"/>
  <c r="AS234" i="1"/>
  <c r="AS233" i="1"/>
  <c r="AS230" i="1"/>
  <c r="AS226" i="1"/>
  <c r="AS221" i="1"/>
  <c r="AS220" i="1"/>
  <c r="AS219" i="1"/>
  <c r="AS218" i="1"/>
  <c r="AS210" i="1"/>
  <c r="AS207" i="1"/>
  <c r="AS206" i="1"/>
  <c r="AS205" i="1"/>
  <c r="AS204" i="1"/>
  <c r="AS202" i="1"/>
  <c r="AS190" i="1"/>
  <c r="AS189" i="1"/>
  <c r="AS188" i="1"/>
  <c r="AS187" i="1"/>
  <c r="AS180" i="1"/>
  <c r="AS169" i="1"/>
  <c r="AS168" i="1"/>
  <c r="AS167" i="1"/>
  <c r="AS158" i="1"/>
  <c r="AS151" i="1"/>
  <c r="AS150" i="1"/>
  <c r="AS147" i="1"/>
  <c r="AS142" i="1"/>
  <c r="AS138" i="1"/>
  <c r="AS137" i="1"/>
  <c r="AS136" i="1"/>
  <c r="AS135" i="1"/>
  <c r="AS134" i="1"/>
  <c r="AS133" i="1"/>
  <c r="AS120" i="1"/>
  <c r="AS119" i="1"/>
  <c r="AS118" i="1"/>
  <c r="AS107" i="1"/>
  <c r="AS106" i="1"/>
  <c r="AS105" i="1"/>
  <c r="AS104" i="1"/>
  <c r="AS99" i="1"/>
  <c r="AS91" i="1"/>
  <c r="AS90" i="1"/>
  <c r="AS87" i="1"/>
  <c r="AS74" i="1"/>
  <c r="AS66" i="1"/>
  <c r="AS65" i="1"/>
  <c r="AS64" i="1"/>
  <c r="AS63" i="1"/>
  <c r="AS55" i="1"/>
  <c r="AS46" i="1"/>
  <c r="AS42" i="1"/>
  <c r="AS38" i="1"/>
  <c r="AS37" i="1"/>
  <c r="AS35" i="1"/>
  <c r="AS26" i="1"/>
  <c r="AS25" i="1"/>
  <c r="AS24" i="1"/>
  <c r="AS23" i="1"/>
  <c r="AS16" i="1"/>
  <c r="AS5" i="1"/>
  <c r="AK635" i="1" a="1"/>
  <c r="AK635" i="1" s="1"/>
  <c r="AK634" i="1" a="1"/>
  <c r="AK634" i="1" s="1"/>
  <c r="AK633" i="1" a="1"/>
  <c r="AK633" i="1" s="1"/>
  <c r="AK632" i="1" a="1"/>
  <c r="AK632" i="1" s="1"/>
  <c r="AK631" i="1" a="1"/>
  <c r="AK631" i="1" s="1"/>
  <c r="AK630" i="1" a="1"/>
  <c r="AK630" i="1" s="1"/>
  <c r="AK629" i="1" a="1"/>
  <c r="AK629" i="1" s="1"/>
  <c r="AK628" i="1" a="1"/>
  <c r="AK628" i="1" s="1"/>
  <c r="AK627" i="1" a="1"/>
  <c r="AK627" i="1" s="1"/>
  <c r="AK626" i="1" a="1"/>
  <c r="AK626" i="1" s="1"/>
  <c r="AK625" i="1" a="1"/>
  <c r="AK625" i="1" s="1"/>
  <c r="AK624" i="1" a="1"/>
  <c r="AK624" i="1" s="1"/>
  <c r="AK623" i="1" a="1"/>
  <c r="AK623" i="1" s="1"/>
  <c r="AK622" i="1" a="1"/>
  <c r="AK622" i="1" s="1"/>
  <c r="AK621" i="1" a="1"/>
  <c r="AK621" i="1" s="1"/>
  <c r="AK620" i="1" a="1"/>
  <c r="AK620" i="1" s="1"/>
  <c r="AK619" i="1" a="1"/>
  <c r="AK619" i="1" s="1"/>
  <c r="AK618" i="1" a="1"/>
  <c r="AK618" i="1" s="1"/>
  <c r="AK617" i="1" a="1"/>
  <c r="AK617" i="1" s="1"/>
  <c r="AK616" i="1" a="1"/>
  <c r="AK616" i="1" s="1"/>
  <c r="AK615" i="1" a="1"/>
  <c r="AK615" i="1" s="1"/>
  <c r="AK614" i="1" a="1"/>
  <c r="AK614" i="1" s="1"/>
  <c r="AK613" i="1" a="1"/>
  <c r="AK613" i="1" s="1"/>
  <c r="AK612" i="1" a="1"/>
  <c r="AK612" i="1" s="1"/>
  <c r="AK611" i="1" a="1"/>
  <c r="AK611" i="1" s="1"/>
  <c r="AK610" i="1" a="1"/>
  <c r="AK610" i="1" s="1"/>
  <c r="AK609" i="1" a="1"/>
  <c r="AK609" i="1" s="1"/>
  <c r="AK608" i="1" a="1"/>
  <c r="AK608" i="1" s="1"/>
  <c r="AK607" i="1" a="1"/>
  <c r="AK607" i="1" s="1"/>
  <c r="AK606" i="1" a="1"/>
  <c r="AK606" i="1" s="1"/>
  <c r="AK605" i="1" a="1"/>
  <c r="AK605" i="1" s="1"/>
  <c r="AK604" i="1" a="1"/>
  <c r="AK604" i="1" s="1"/>
  <c r="AK603" i="1" a="1"/>
  <c r="AK603" i="1" s="1"/>
  <c r="AK599" i="1" a="1"/>
  <c r="AK599" i="1" s="1"/>
  <c r="AK598" i="1" a="1"/>
  <c r="AK598" i="1" s="1"/>
  <c r="AK597" i="1" a="1"/>
  <c r="AK597" i="1" s="1"/>
  <c r="AK596" i="1" a="1"/>
  <c r="AK596" i="1" s="1"/>
  <c r="AK595" i="1" a="1"/>
  <c r="AK595" i="1" s="1"/>
  <c r="AK594" i="1" a="1"/>
  <c r="AK594" i="1" s="1"/>
  <c r="AK593" i="1" a="1"/>
  <c r="AK593" i="1" s="1"/>
  <c r="AK592" i="1" a="1"/>
  <c r="AK592" i="1" s="1"/>
  <c r="AK591" i="1" a="1"/>
  <c r="AK591" i="1" s="1"/>
  <c r="AK590" i="1" a="1"/>
  <c r="AK590" i="1" s="1"/>
  <c r="AK586" i="1" a="1"/>
  <c r="AK586" i="1" s="1"/>
  <c r="AK585" i="1" a="1"/>
  <c r="AK585" i="1" s="1"/>
  <c r="AK584" i="1" a="1"/>
  <c r="AK584" i="1" s="1"/>
  <c r="AK583" i="1" a="1"/>
  <c r="AK583" i="1" s="1"/>
  <c r="AK582" i="1" a="1"/>
  <c r="AK582" i="1" s="1"/>
  <c r="AK581" i="1" a="1"/>
  <c r="AK581" i="1" s="1"/>
  <c r="AK580" i="1" a="1"/>
  <c r="AK580" i="1" s="1"/>
  <c r="AK579" i="1" a="1"/>
  <c r="AK579" i="1" s="1"/>
  <c r="AK578" i="1" a="1"/>
  <c r="AK578" i="1" s="1"/>
  <c r="AK577" i="1" a="1"/>
  <c r="AK577" i="1" s="1"/>
  <c r="AK573" i="1" a="1"/>
  <c r="AK573" i="1" s="1"/>
  <c r="AK572" i="1" a="1"/>
  <c r="AK572" i="1" s="1"/>
  <c r="AK571" i="1" a="1"/>
  <c r="AK571" i="1" s="1"/>
  <c r="AK570" i="1" a="1"/>
  <c r="AK570" i="1" s="1"/>
  <c r="AK569" i="1" a="1"/>
  <c r="AK569" i="1" s="1"/>
  <c r="AK568" i="1" a="1"/>
  <c r="AK568" i="1" s="1"/>
  <c r="AK567" i="1" a="1"/>
  <c r="AK567" i="1" s="1"/>
  <c r="AK566" i="1" a="1"/>
  <c r="AK566" i="1" s="1"/>
  <c r="AK565" i="1" a="1"/>
  <c r="AK565" i="1" s="1"/>
  <c r="AK564" i="1" a="1"/>
  <c r="AK564" i="1" s="1"/>
  <c r="AK563" i="1" a="1"/>
  <c r="AK563" i="1" s="1"/>
  <c r="AK559" i="1" a="1"/>
  <c r="AK559" i="1" s="1"/>
  <c r="AK555" i="1" a="1"/>
  <c r="AK555" i="1" s="1"/>
  <c r="AK551" i="1" a="1"/>
  <c r="AK551" i="1" s="1"/>
  <c r="AK550" i="1" a="1"/>
  <c r="AK550" i="1" s="1"/>
  <c r="AK549" i="1" a="1"/>
  <c r="AK549" i="1" s="1"/>
  <c r="AK548" i="1" a="1"/>
  <c r="AK548" i="1" s="1"/>
  <c r="AK547" i="1" a="1"/>
  <c r="AK547" i="1" s="1"/>
  <c r="AK546" i="1" a="1"/>
  <c r="AK546" i="1" s="1"/>
  <c r="AK545" i="1" a="1"/>
  <c r="AK545" i="1" s="1"/>
  <c r="AK544" i="1" a="1"/>
  <c r="AK544" i="1" s="1"/>
  <c r="AK543" i="1" a="1"/>
  <c r="AK543" i="1" s="1"/>
  <c r="AK542" i="1" a="1"/>
  <c r="AK542" i="1" s="1"/>
  <c r="AK541" i="1" a="1"/>
  <c r="AK541" i="1" s="1"/>
  <c r="AK540" i="1" a="1"/>
  <c r="AK540" i="1" s="1"/>
  <c r="AK539" i="1" a="1"/>
  <c r="AK539" i="1" s="1"/>
  <c r="AK538" i="1" a="1"/>
  <c r="AK538" i="1" s="1"/>
  <c r="AK537" i="1" a="1"/>
  <c r="AK537" i="1" s="1"/>
  <c r="AK536" i="1" a="1"/>
  <c r="AK536" i="1" s="1"/>
  <c r="AK535" i="1" a="1"/>
  <c r="AK535" i="1" s="1"/>
  <c r="AK534" i="1" a="1"/>
  <c r="AK534" i="1" s="1"/>
  <c r="AK533" i="1" a="1"/>
  <c r="AK533" i="1" s="1"/>
  <c r="AK532" i="1" a="1"/>
  <c r="AK532" i="1" s="1"/>
  <c r="AK531" i="1" a="1"/>
  <c r="AK531" i="1" s="1"/>
  <c r="AK530" i="1" a="1"/>
  <c r="AK530" i="1" s="1"/>
  <c r="AK529" i="1" a="1"/>
  <c r="AK529" i="1" s="1"/>
  <c r="AK528" i="1" a="1"/>
  <c r="AK528" i="1" s="1"/>
  <c r="AK527" i="1" a="1"/>
  <c r="AK527" i="1" s="1"/>
  <c r="AK526" i="1" a="1"/>
  <c r="AK526" i="1" s="1"/>
  <c r="AK525" i="1" a="1"/>
  <c r="AK525" i="1" s="1"/>
  <c r="AK524" i="1" a="1"/>
  <c r="AK524" i="1" s="1"/>
  <c r="AK523" i="1" a="1"/>
  <c r="AK523" i="1" s="1"/>
  <c r="AK519" i="1" a="1"/>
  <c r="AK519" i="1" s="1"/>
  <c r="AK515" i="1" a="1"/>
  <c r="AK515" i="1" s="1"/>
  <c r="AK514" i="1" a="1"/>
  <c r="AK514" i="1" s="1"/>
  <c r="AK513" i="1" a="1"/>
  <c r="AK513" i="1" s="1"/>
  <c r="AK512" i="1" a="1"/>
  <c r="AK512" i="1" s="1"/>
  <c r="AK511" i="1" a="1"/>
  <c r="AK511" i="1" s="1"/>
  <c r="AK510" i="1" a="1"/>
  <c r="AK510" i="1" s="1"/>
  <c r="AK509" i="1" a="1"/>
  <c r="AK509" i="1" s="1"/>
  <c r="AK505" i="1" a="1"/>
  <c r="AK505" i="1" s="1"/>
  <c r="AK501" i="1" a="1"/>
  <c r="AK501" i="1" s="1"/>
  <c r="AK500" i="1" a="1"/>
  <c r="AK500" i="1" s="1"/>
  <c r="AK499" i="1" a="1"/>
  <c r="AK499" i="1" s="1"/>
  <c r="AK498" i="1" a="1"/>
  <c r="AK498" i="1" s="1"/>
  <c r="AK497" i="1" a="1"/>
  <c r="AK497" i="1" s="1"/>
  <c r="AK496" i="1" a="1"/>
  <c r="AK496" i="1" s="1"/>
  <c r="AK495" i="1" a="1"/>
  <c r="AK495" i="1" s="1"/>
  <c r="AK491" i="1" a="1"/>
  <c r="AK491" i="1" s="1"/>
  <c r="AK487" i="1" a="1"/>
  <c r="AK487" i="1" s="1"/>
  <c r="AK483" i="1" a="1"/>
  <c r="AK483" i="1" s="1"/>
  <c r="AK479" i="1" a="1"/>
  <c r="AK479" i="1" s="1"/>
  <c r="AK475" i="1" a="1"/>
  <c r="AK475" i="1" s="1"/>
  <c r="AK474" i="1" a="1"/>
  <c r="AK474" i="1" s="1"/>
  <c r="AK473" i="1" a="1"/>
  <c r="AK473" i="1" s="1"/>
  <c r="AK472" i="1" a="1"/>
  <c r="AK472" i="1" s="1"/>
  <c r="AK471" i="1" a="1"/>
  <c r="AK471" i="1" s="1"/>
  <c r="AK470" i="1" a="1"/>
  <c r="AK470" i="1" s="1"/>
  <c r="AK469" i="1" a="1"/>
  <c r="AK469" i="1" s="1"/>
  <c r="AK468" i="1" a="1"/>
  <c r="AK468" i="1" s="1"/>
  <c r="AK467" i="1" a="1"/>
  <c r="AK467" i="1" s="1"/>
  <c r="AK463" i="1" a="1"/>
  <c r="AK463" i="1" s="1"/>
  <c r="AK459" i="1" a="1"/>
  <c r="AK459" i="1" s="1"/>
  <c r="AK455" i="1" a="1"/>
  <c r="AK455" i="1" s="1"/>
  <c r="AK451" i="1" a="1"/>
  <c r="AK451" i="1" s="1"/>
  <c r="AK447" i="1" a="1"/>
  <c r="AK447" i="1" s="1"/>
  <c r="AK443" i="1" a="1"/>
  <c r="AK443" i="1" s="1"/>
  <c r="AK439" i="1" a="1"/>
  <c r="AK439" i="1" s="1"/>
  <c r="AK438" i="1" a="1"/>
  <c r="AK438" i="1" s="1"/>
  <c r="AK437" i="1" a="1"/>
  <c r="AK437" i="1" s="1"/>
  <c r="AK436" i="1" a="1"/>
  <c r="AK436" i="1" s="1"/>
  <c r="AK435" i="1" a="1"/>
  <c r="AK435" i="1" s="1"/>
  <c r="AK434" i="1" a="1"/>
  <c r="AK434" i="1" s="1"/>
  <c r="AK433" i="1" a="1"/>
  <c r="AK433" i="1" s="1"/>
  <c r="AK432" i="1" a="1"/>
  <c r="AK432" i="1" s="1"/>
  <c r="AK431" i="1" a="1"/>
  <c r="AK431" i="1" s="1"/>
  <c r="AK430" i="1" a="1"/>
  <c r="AK430" i="1" s="1"/>
  <c r="AK426" i="1" a="1"/>
  <c r="AK426" i="1" s="1"/>
  <c r="AK425" i="1" a="1"/>
  <c r="AK425" i="1" s="1"/>
  <c r="AK424" i="1" a="1"/>
  <c r="AK424" i="1" s="1"/>
  <c r="AK423" i="1" a="1"/>
  <c r="AK423" i="1" s="1"/>
  <c r="AK422" i="1" a="1"/>
  <c r="AK422" i="1" s="1"/>
  <c r="AK421" i="1" a="1"/>
  <c r="AK421" i="1" s="1"/>
  <c r="AK420" i="1" a="1"/>
  <c r="AK420" i="1" s="1"/>
  <c r="AK419" i="1" a="1"/>
  <c r="AK419" i="1" s="1"/>
  <c r="AK418" i="1" a="1"/>
  <c r="AK418" i="1" s="1"/>
  <c r="AK417" i="1" a="1"/>
  <c r="AK417" i="1" s="1"/>
  <c r="AK416" i="1" a="1"/>
  <c r="AK416" i="1" s="1"/>
  <c r="AK415" i="1" a="1"/>
  <c r="AK415" i="1" s="1"/>
  <c r="AK414" i="1" a="1"/>
  <c r="AK414" i="1" s="1"/>
  <c r="AK413" i="1" a="1"/>
  <c r="AK413" i="1" s="1"/>
  <c r="AK412" i="1" a="1"/>
  <c r="AK412" i="1" s="1"/>
  <c r="AK411" i="1" a="1"/>
  <c r="AK411" i="1" s="1"/>
  <c r="AK410" i="1" a="1"/>
  <c r="AK410" i="1" s="1"/>
  <c r="AK406" i="1" a="1"/>
  <c r="AK406" i="1" s="1"/>
  <c r="AK405" i="1" a="1"/>
  <c r="AK405" i="1" s="1"/>
  <c r="AK404" i="1" a="1"/>
  <c r="AK404" i="1" s="1"/>
  <c r="AK403" i="1" a="1"/>
  <c r="AK403" i="1" s="1"/>
  <c r="AK402" i="1" a="1"/>
  <c r="AK402" i="1" s="1"/>
  <c r="AK401" i="1" a="1"/>
  <c r="AK401" i="1" s="1"/>
  <c r="AK400" i="1" a="1"/>
  <c r="AK400" i="1" s="1"/>
  <c r="AK399" i="1" a="1"/>
  <c r="AK399" i="1" s="1"/>
  <c r="AK398" i="1" a="1"/>
  <c r="AK398" i="1" s="1"/>
  <c r="AK397" i="1" a="1"/>
  <c r="AK397" i="1" s="1"/>
  <c r="AK396" i="1" a="1"/>
  <c r="AK396" i="1" s="1"/>
  <c r="AK395" i="1" a="1"/>
  <c r="AK395" i="1" s="1"/>
  <c r="AK394" i="1" a="1"/>
  <c r="AK394" i="1" s="1"/>
  <c r="AK393" i="1" a="1"/>
  <c r="AK393" i="1" s="1"/>
  <c r="AK392" i="1" a="1"/>
  <c r="AK392" i="1" s="1"/>
  <c r="AK391" i="1" a="1"/>
  <c r="AK391" i="1" s="1"/>
  <c r="AK390" i="1" a="1"/>
  <c r="AK390" i="1" s="1"/>
  <c r="AK386" i="1" a="1"/>
  <c r="AK386" i="1" s="1"/>
  <c r="AK385" i="1" a="1"/>
  <c r="AK385" i="1" s="1"/>
  <c r="AK384" i="1" a="1"/>
  <c r="AK384" i="1" s="1"/>
  <c r="AK383" i="1" a="1"/>
  <c r="AK383" i="1" s="1"/>
  <c r="AK382" i="1" a="1"/>
  <c r="AK382" i="1" s="1"/>
  <c r="AK381" i="1" a="1"/>
  <c r="AK381" i="1" s="1"/>
  <c r="AK380" i="1" a="1"/>
  <c r="AK380" i="1" s="1"/>
  <c r="AK379" i="1" a="1"/>
  <c r="AK379" i="1" s="1"/>
  <c r="AK378" i="1" a="1"/>
  <c r="AK378" i="1" s="1"/>
  <c r="AK377" i="1" a="1"/>
  <c r="AK377" i="1" s="1"/>
  <c r="AK376" i="1" a="1"/>
  <c r="AK376" i="1" s="1"/>
  <c r="AK375" i="1" a="1"/>
  <c r="AK375" i="1" s="1"/>
  <c r="AK374" i="1" a="1"/>
  <c r="AK374" i="1" s="1"/>
  <c r="AK373" i="1" a="1"/>
  <c r="AK373" i="1" s="1"/>
  <c r="AK372" i="1" a="1"/>
  <c r="AK372" i="1" s="1"/>
  <c r="AK371" i="1" a="1"/>
  <c r="AK371" i="1" s="1"/>
  <c r="AK370" i="1" a="1"/>
  <c r="AK370" i="1" s="1"/>
  <c r="AK366" i="1" a="1"/>
  <c r="AK366" i="1" s="1"/>
  <c r="AK365" i="1" a="1"/>
  <c r="AK365" i="1" s="1"/>
  <c r="AK364" i="1" a="1"/>
  <c r="AK364" i="1" s="1"/>
  <c r="AK363" i="1" a="1"/>
  <c r="AK363" i="1" s="1"/>
  <c r="AK362" i="1" a="1"/>
  <c r="AK362" i="1" s="1"/>
  <c r="AK361" i="1" a="1"/>
  <c r="AK361" i="1" s="1"/>
  <c r="AK360" i="1" a="1"/>
  <c r="AK360" i="1" s="1"/>
  <c r="AK356" i="1" a="1"/>
  <c r="AK356" i="1" s="1"/>
  <c r="AK355" i="1" a="1"/>
  <c r="AK355" i="1" s="1"/>
  <c r="AK354" i="1" a="1"/>
  <c r="AK354" i="1" s="1"/>
  <c r="AK353" i="1" a="1"/>
  <c r="AK353" i="1" s="1"/>
  <c r="AK352" i="1" a="1"/>
  <c r="AK352" i="1" s="1"/>
  <c r="AK351" i="1" a="1"/>
  <c r="AK351" i="1" s="1"/>
  <c r="AK350" i="1" a="1"/>
  <c r="AK350" i="1" s="1"/>
  <c r="AK349" i="1" a="1"/>
  <c r="AK349" i="1" s="1"/>
  <c r="AK348" i="1" a="1"/>
  <c r="AK348" i="1" s="1"/>
  <c r="AK347" i="1" a="1"/>
  <c r="AK347" i="1" s="1"/>
  <c r="AK346" i="1" a="1"/>
  <c r="AK346" i="1" s="1"/>
  <c r="AK345" i="1" a="1"/>
  <c r="AK345" i="1" s="1"/>
  <c r="AK344" i="1" a="1"/>
  <c r="AK344" i="1" s="1"/>
  <c r="AK343" i="1" a="1"/>
  <c r="AK343" i="1" s="1"/>
  <c r="AK342" i="1" a="1"/>
  <c r="AK342" i="1" s="1"/>
  <c r="AK341" i="1" a="1"/>
  <c r="AK341" i="1" s="1"/>
  <c r="AK340" i="1" a="1"/>
  <c r="AK340" i="1" s="1"/>
  <c r="AK339" i="1" a="1"/>
  <c r="AK339" i="1" s="1"/>
  <c r="AK338" i="1" a="1"/>
  <c r="AK338" i="1" s="1"/>
  <c r="AK337" i="1" a="1"/>
  <c r="AK337" i="1" s="1"/>
  <c r="AK336" i="1" a="1"/>
  <c r="AK336" i="1" s="1"/>
  <c r="AK335" i="1" a="1"/>
  <c r="AK335" i="1" s="1"/>
  <c r="AK334" i="1" a="1"/>
  <c r="AK334" i="1" s="1"/>
  <c r="AK333" i="1" a="1"/>
  <c r="AK333" i="1" s="1"/>
  <c r="AK332" i="1" a="1"/>
  <c r="AK332" i="1" s="1"/>
  <c r="AK331" i="1" a="1"/>
  <c r="AK331" i="1" s="1"/>
  <c r="AK330" i="1" a="1"/>
  <c r="AK330" i="1" s="1"/>
  <c r="AK329" i="1" a="1"/>
  <c r="AK329" i="1" s="1"/>
  <c r="AK328" i="1" a="1"/>
  <c r="AK328" i="1" s="1"/>
  <c r="AK327" i="1" a="1"/>
  <c r="AK327" i="1" s="1"/>
  <c r="AK326" i="1" a="1"/>
  <c r="AK326" i="1" s="1"/>
  <c r="AK325" i="1" a="1"/>
  <c r="AK325" i="1" s="1"/>
  <c r="AK324" i="1" a="1"/>
  <c r="AK324" i="1" s="1"/>
  <c r="AK323" i="1" a="1"/>
  <c r="AK323" i="1" s="1"/>
  <c r="AK322" i="1" a="1"/>
  <c r="AK322" i="1" s="1"/>
  <c r="AK321" i="1" a="1"/>
  <c r="AK321" i="1" s="1"/>
  <c r="AK320" i="1" a="1"/>
  <c r="AK320" i="1" s="1"/>
  <c r="AK316" i="1" a="1"/>
  <c r="AK316" i="1" s="1"/>
  <c r="AK315" i="1" a="1"/>
  <c r="AK315" i="1" s="1"/>
  <c r="AK314" i="1" a="1"/>
  <c r="AK314" i="1" s="1"/>
  <c r="AK313" i="1" a="1"/>
  <c r="AK313" i="1" s="1"/>
  <c r="AK312" i="1" a="1"/>
  <c r="AK312" i="1" s="1"/>
  <c r="AK311" i="1" a="1"/>
  <c r="AK311" i="1" s="1"/>
  <c r="AK310" i="1" a="1"/>
  <c r="AK310" i="1" s="1"/>
  <c r="AK309" i="1" a="1"/>
  <c r="AK309" i="1" s="1"/>
  <c r="AK308" i="1" a="1"/>
  <c r="AK308" i="1" s="1"/>
  <c r="AK307" i="1" a="1"/>
  <c r="AK307" i="1" s="1"/>
  <c r="AK306" i="1" a="1"/>
  <c r="AK306" i="1" s="1"/>
  <c r="AK305" i="1" a="1"/>
  <c r="AK305" i="1" s="1"/>
  <c r="AK304" i="1" a="1"/>
  <c r="AK304" i="1" s="1"/>
  <c r="AK303" i="1" a="1"/>
  <c r="AK303" i="1" s="1"/>
  <c r="AK302" i="1" a="1"/>
  <c r="AK302" i="1" s="1"/>
  <c r="AK301" i="1" a="1"/>
  <c r="AK301" i="1" s="1"/>
  <c r="AK300" i="1" a="1"/>
  <c r="AK300" i="1" s="1"/>
  <c r="AK299" i="1" a="1"/>
  <c r="AK299" i="1" s="1"/>
  <c r="AK298" i="1" a="1"/>
  <c r="AK298" i="1" s="1"/>
  <c r="AK297" i="1" a="1"/>
  <c r="AK297" i="1" s="1"/>
  <c r="AK296" i="1" a="1"/>
  <c r="AK296" i="1" s="1"/>
  <c r="AK295" i="1" a="1"/>
  <c r="AK295" i="1" s="1"/>
  <c r="AK294" i="1" a="1"/>
  <c r="AK294" i="1" s="1"/>
  <c r="AK293" i="1" a="1"/>
  <c r="AK293" i="1" s="1"/>
  <c r="AK292" i="1" a="1"/>
  <c r="AK292" i="1" s="1"/>
  <c r="AK291" i="1" a="1"/>
  <c r="AK291" i="1" s="1"/>
  <c r="AK290" i="1" a="1"/>
  <c r="AK290" i="1" s="1"/>
  <c r="AK289" i="1" a="1"/>
  <c r="AK289" i="1" s="1"/>
  <c r="AK288" i="1" a="1"/>
  <c r="AK288" i="1" s="1"/>
  <c r="AK287" i="1" a="1"/>
  <c r="AK287" i="1" s="1"/>
  <c r="AK286" i="1" a="1"/>
  <c r="AK286" i="1" s="1"/>
  <c r="AK285" i="1" a="1"/>
  <c r="AK285" i="1" s="1"/>
  <c r="AK284" i="1" a="1"/>
  <c r="AK284" i="1" s="1"/>
  <c r="AK283" i="1" a="1"/>
  <c r="AK283" i="1" s="1"/>
  <c r="AK282" i="1" a="1"/>
  <c r="AK282" i="1" s="1"/>
  <c r="AK281" i="1" a="1"/>
  <c r="AK281" i="1" s="1"/>
  <c r="AK280" i="1" a="1"/>
  <c r="AK280" i="1" s="1"/>
  <c r="AK276" i="1" a="1"/>
  <c r="AK276" i="1" s="1"/>
  <c r="AK275" i="1" a="1"/>
  <c r="AK275" i="1" s="1"/>
  <c r="AK274" i="1" a="1"/>
  <c r="AK274" i="1" s="1"/>
  <c r="AK273" i="1" a="1"/>
  <c r="AK273" i="1" s="1"/>
  <c r="AK272" i="1" a="1"/>
  <c r="AK272" i="1" s="1"/>
  <c r="AK271" i="1" a="1"/>
  <c r="AK271" i="1" s="1"/>
  <c r="AK270" i="1" a="1"/>
  <c r="AK270" i="1" s="1"/>
  <c r="AK269" i="1" a="1"/>
  <c r="AK269" i="1" s="1"/>
  <c r="AK268" i="1" a="1"/>
  <c r="AK268" i="1" s="1"/>
  <c r="AK267" i="1" a="1"/>
  <c r="AK267" i="1" s="1"/>
  <c r="AK266" i="1" a="1"/>
  <c r="AK266" i="1" s="1"/>
  <c r="AK265" i="1" a="1"/>
  <c r="AK265" i="1" s="1"/>
  <c r="AK264" i="1" a="1"/>
  <c r="AK264" i="1" s="1"/>
  <c r="AK263" i="1" a="1"/>
  <c r="AK263" i="1" s="1"/>
  <c r="AK262" i="1" a="1"/>
  <c r="AK262" i="1" s="1"/>
  <c r="AK261" i="1" a="1"/>
  <c r="AK261" i="1" s="1"/>
  <c r="AK260" i="1" a="1"/>
  <c r="AK260" i="1" s="1"/>
  <c r="AK259" i="1" a="1"/>
  <c r="AK259" i="1" s="1"/>
  <c r="AK258" i="1" a="1"/>
  <c r="AK258" i="1" s="1"/>
  <c r="AK257" i="1" a="1"/>
  <c r="AK257" i="1" s="1"/>
  <c r="AK256" i="1" a="1"/>
  <c r="AK256" i="1" s="1"/>
  <c r="AK255" i="1" a="1"/>
  <c r="AK255" i="1" s="1"/>
  <c r="AK254" i="1" a="1"/>
  <c r="AK254" i="1" s="1"/>
  <c r="AK253" i="1" a="1"/>
  <c r="AK253" i="1" s="1"/>
  <c r="AK252" i="1" a="1"/>
  <c r="AK252" i="1" s="1"/>
  <c r="AK251" i="1" a="1"/>
  <c r="AK251" i="1" s="1"/>
  <c r="AK250" i="1" a="1"/>
  <c r="AK250" i="1" s="1"/>
  <c r="AK249" i="1" a="1"/>
  <c r="AK249" i="1" s="1"/>
  <c r="AK248" i="1" a="1"/>
  <c r="AK248" i="1" s="1"/>
  <c r="AK247" i="1" a="1"/>
  <c r="AK247" i="1" s="1"/>
  <c r="AK246" i="1" a="1"/>
  <c r="AK246" i="1" s="1"/>
  <c r="AK245" i="1" a="1"/>
  <c r="AK245" i="1" s="1"/>
  <c r="AK244" i="1" a="1"/>
  <c r="AK244" i="1" s="1"/>
  <c r="AK243" i="1" a="1"/>
  <c r="AK243" i="1" s="1"/>
  <c r="AK242" i="1" a="1"/>
  <c r="AK242" i="1" s="1"/>
  <c r="AK241" i="1" a="1"/>
  <c r="AK241" i="1" s="1"/>
  <c r="AK240" i="1" a="1"/>
  <c r="AK240" i="1" s="1"/>
  <c r="AK236" i="1" a="1"/>
  <c r="AK236" i="1" s="1"/>
  <c r="AK235" i="1" a="1"/>
  <c r="AK235" i="1" s="1"/>
  <c r="AK234" i="1" a="1"/>
  <c r="AK234" i="1" s="1"/>
  <c r="AK233" i="1" a="1"/>
  <c r="AK233" i="1" s="1"/>
  <c r="AK232" i="1" a="1"/>
  <c r="AK232" i="1" s="1"/>
  <c r="AK231" i="1" a="1"/>
  <c r="AK231" i="1" s="1"/>
  <c r="AK230" i="1" a="1"/>
  <c r="AK230" i="1" s="1"/>
  <c r="AK229" i="1" a="1"/>
  <c r="AK229" i="1" s="1"/>
  <c r="AK228" i="1" a="1"/>
  <c r="AK228" i="1" s="1"/>
  <c r="AK227" i="1" a="1"/>
  <c r="AK227" i="1" s="1"/>
  <c r="AK226" i="1" a="1"/>
  <c r="AK226" i="1" s="1"/>
  <c r="AK225" i="1" a="1"/>
  <c r="AK225" i="1" s="1"/>
  <c r="AK224" i="1" a="1"/>
  <c r="AK224" i="1" s="1"/>
  <c r="AK223" i="1" a="1"/>
  <c r="AK223" i="1" s="1"/>
  <c r="AK222" i="1" a="1"/>
  <c r="AK222" i="1" s="1"/>
  <c r="AK221" i="1" a="1"/>
  <c r="AK221" i="1" s="1"/>
  <c r="AK220" i="1" a="1"/>
  <c r="AK220" i="1" s="1"/>
  <c r="AK219" i="1" a="1"/>
  <c r="AK219" i="1" s="1"/>
  <c r="AK218" i="1" a="1"/>
  <c r="AK218" i="1" s="1"/>
  <c r="AK217" i="1" a="1"/>
  <c r="AK217" i="1" s="1"/>
  <c r="AK216" i="1" a="1"/>
  <c r="AK216" i="1" s="1"/>
  <c r="AK215" i="1" a="1"/>
  <c r="AK215" i="1" s="1"/>
  <c r="AK214" i="1" a="1"/>
  <c r="AK214" i="1" s="1"/>
  <c r="AK213" i="1" a="1"/>
  <c r="AK213" i="1" s="1"/>
  <c r="AK212" i="1" a="1"/>
  <c r="AK212" i="1" s="1"/>
  <c r="AK211" i="1" a="1"/>
  <c r="AK211" i="1" s="1"/>
  <c r="AK210" i="1" a="1"/>
  <c r="AK210" i="1" s="1"/>
  <c r="AK209" i="1" a="1"/>
  <c r="AK209" i="1" s="1"/>
  <c r="AK208" i="1" a="1"/>
  <c r="AK208" i="1" s="1"/>
  <c r="AK207" i="1" a="1"/>
  <c r="AK207" i="1" s="1"/>
  <c r="AK206" i="1" a="1"/>
  <c r="AK206" i="1" s="1"/>
  <c r="AK205" i="1" a="1"/>
  <c r="AK205" i="1" s="1"/>
  <c r="AK204" i="1" a="1"/>
  <c r="AK204" i="1" s="1"/>
  <c r="AK203" i="1" a="1"/>
  <c r="AK203" i="1" s="1"/>
  <c r="AK202" i="1" a="1"/>
  <c r="AK202" i="1" s="1"/>
  <c r="AK201" i="1" a="1"/>
  <c r="AK201" i="1" s="1"/>
  <c r="AK200" i="1" a="1"/>
  <c r="AK200" i="1" s="1"/>
  <c r="AK196" i="1" a="1"/>
  <c r="AK196" i="1" s="1"/>
  <c r="AK195" i="1" a="1"/>
  <c r="AK195" i="1" s="1"/>
  <c r="AK194" i="1" a="1"/>
  <c r="AK194" i="1" s="1"/>
  <c r="AK193" i="1" a="1"/>
  <c r="AK193" i="1" s="1"/>
  <c r="AK192" i="1" a="1"/>
  <c r="AK192" i="1" s="1"/>
  <c r="AK191" i="1" a="1"/>
  <c r="AK191" i="1" s="1"/>
  <c r="AK190" i="1" a="1"/>
  <c r="AK190" i="1" s="1"/>
  <c r="AK189" i="1" a="1"/>
  <c r="AK189" i="1" s="1"/>
  <c r="AK188" i="1" a="1"/>
  <c r="AK188" i="1" s="1"/>
  <c r="AK187" i="1" a="1"/>
  <c r="AK187" i="1" s="1"/>
  <c r="AK183" i="1" a="1"/>
  <c r="AK183" i="1" s="1"/>
  <c r="AK182" i="1" a="1"/>
  <c r="AK182" i="1" s="1"/>
  <c r="AK181" i="1" a="1"/>
  <c r="AK181" i="1" s="1"/>
  <c r="AK180" i="1" a="1"/>
  <c r="AK180" i="1" s="1"/>
  <c r="AK179" i="1" a="1"/>
  <c r="AK179" i="1" s="1"/>
  <c r="AK175" i="1" a="1"/>
  <c r="AK175" i="1" s="1"/>
  <c r="AK174" i="1" a="1"/>
  <c r="AK174" i="1" s="1"/>
  <c r="AK173" i="1" a="1"/>
  <c r="AK173" i="1" s="1"/>
  <c r="AK172" i="1" a="1"/>
  <c r="AK172" i="1" s="1"/>
  <c r="AK171" i="1" a="1"/>
  <c r="AK171" i="1" s="1"/>
  <c r="AK170" i="1" a="1"/>
  <c r="AK170" i="1" s="1"/>
  <c r="AK169" i="1" a="1"/>
  <c r="AK169" i="1" s="1"/>
  <c r="AK168" i="1" a="1"/>
  <c r="AK168" i="1" s="1"/>
  <c r="AK167" i="1" a="1"/>
  <c r="AK167" i="1" s="1"/>
  <c r="AK166" i="1" a="1"/>
  <c r="AK166" i="1" s="1"/>
  <c r="AK162" i="1" a="1"/>
  <c r="AK162" i="1" s="1"/>
  <c r="AK161" i="1" a="1"/>
  <c r="AK161" i="1" s="1"/>
  <c r="AK160" i="1" a="1"/>
  <c r="AK160" i="1" s="1"/>
  <c r="AK159" i="1" a="1"/>
  <c r="AK159" i="1" s="1"/>
  <c r="AK158" i="1" a="1"/>
  <c r="AK158" i="1" s="1"/>
  <c r="AK157" i="1" a="1"/>
  <c r="AK157" i="1" s="1"/>
  <c r="AK156" i="1" a="1"/>
  <c r="AK156" i="1" s="1"/>
  <c r="AK155" i="1" a="1"/>
  <c r="AK155" i="1" s="1"/>
  <c r="AK154" i="1" a="1"/>
  <c r="AK154" i="1" s="1"/>
  <c r="AK153" i="1" a="1"/>
  <c r="AK153" i="1" s="1"/>
  <c r="AK152" i="1" a="1"/>
  <c r="AK152" i="1" s="1"/>
  <c r="AK151" i="1" a="1"/>
  <c r="AK151" i="1" s="1"/>
  <c r="AK150" i="1" a="1"/>
  <c r="AK150" i="1" s="1"/>
  <c r="AK149" i="1" a="1"/>
  <c r="AK149" i="1" s="1"/>
  <c r="AK148" i="1" a="1"/>
  <c r="AK148" i="1" s="1"/>
  <c r="AK147" i="1" a="1"/>
  <c r="AK147" i="1" s="1"/>
  <c r="AK146" i="1" a="1"/>
  <c r="AK146" i="1" s="1"/>
  <c r="AK145" i="1" a="1"/>
  <c r="AK145" i="1" s="1"/>
  <c r="AK144" i="1" a="1"/>
  <c r="AK144" i="1" s="1"/>
  <c r="AK143" i="1" a="1"/>
  <c r="AK143" i="1" s="1"/>
  <c r="AK142" i="1" a="1"/>
  <c r="AK142" i="1" s="1"/>
  <c r="AK141" i="1" a="1"/>
  <c r="AK141" i="1" s="1"/>
  <c r="AK140" i="1" a="1"/>
  <c r="AK140" i="1" s="1"/>
  <c r="AK139" i="1" a="1"/>
  <c r="AK139" i="1" s="1"/>
  <c r="AK138" i="1" a="1"/>
  <c r="AK138" i="1" s="1"/>
  <c r="AK137" i="1" a="1"/>
  <c r="AK137" i="1" s="1"/>
  <c r="AK136" i="1" a="1"/>
  <c r="AK136" i="1" s="1"/>
  <c r="AK135" i="1" a="1"/>
  <c r="AK135" i="1" s="1"/>
  <c r="AK134" i="1" a="1"/>
  <c r="AK134" i="1" s="1"/>
  <c r="AK133" i="1" a="1"/>
  <c r="AK133" i="1" s="1"/>
  <c r="AK132" i="1" a="1"/>
  <c r="AK132" i="1" s="1"/>
  <c r="AK131" i="1" a="1"/>
  <c r="AK131" i="1" s="1"/>
  <c r="AK130" i="1" a="1"/>
  <c r="AK130" i="1" s="1"/>
  <c r="AK129" i="1" a="1"/>
  <c r="AK129" i="1" s="1"/>
  <c r="AK128" i="1" a="1"/>
  <c r="AK128" i="1" s="1"/>
  <c r="AK127" i="1" a="1"/>
  <c r="AK127" i="1" s="1"/>
  <c r="AK126" i="1" a="1"/>
  <c r="AK126" i="1" s="1"/>
  <c r="AK122" i="1" a="1"/>
  <c r="AK122" i="1" s="1"/>
  <c r="AK121" i="1" a="1"/>
  <c r="AK121" i="1" s="1"/>
  <c r="AK120" i="1" a="1"/>
  <c r="AK120" i="1" s="1"/>
  <c r="AK119" i="1" a="1"/>
  <c r="AK119" i="1" s="1"/>
  <c r="AK118" i="1" a="1"/>
  <c r="AK118" i="1" s="1"/>
  <c r="AK117" i="1" a="1"/>
  <c r="AK117" i="1" s="1"/>
  <c r="AK116" i="1" a="1"/>
  <c r="AK116" i="1" s="1"/>
  <c r="AK115" i="1" a="1"/>
  <c r="AK115" i="1" s="1"/>
  <c r="AK114" i="1" a="1"/>
  <c r="AK114" i="1" s="1"/>
  <c r="AK113" i="1" a="1"/>
  <c r="AK113" i="1" s="1"/>
  <c r="AK112" i="1" a="1"/>
  <c r="AK112" i="1" s="1"/>
  <c r="AK111" i="1" a="1"/>
  <c r="AK111" i="1" s="1"/>
  <c r="AK110" i="1" a="1"/>
  <c r="AK110" i="1" s="1"/>
  <c r="AK109" i="1" a="1"/>
  <c r="AK109" i="1" s="1"/>
  <c r="AK108" i="1" a="1"/>
  <c r="AK108" i="1" s="1"/>
  <c r="AK107" i="1" a="1"/>
  <c r="AK107" i="1" s="1"/>
  <c r="AK106" i="1" a="1"/>
  <c r="AK106" i="1" s="1"/>
  <c r="AK105" i="1" a="1"/>
  <c r="AK105" i="1" s="1"/>
  <c r="AK104" i="1" a="1"/>
  <c r="AK104" i="1" s="1"/>
  <c r="AK103" i="1" a="1"/>
  <c r="AK103" i="1" s="1"/>
  <c r="AK102" i="1" a="1"/>
  <c r="AK102" i="1" s="1"/>
  <c r="AK101" i="1" a="1"/>
  <c r="AK101" i="1" s="1"/>
  <c r="AK100" i="1" a="1"/>
  <c r="AK100" i="1" s="1"/>
  <c r="AK99" i="1" a="1"/>
  <c r="AK99" i="1" s="1"/>
  <c r="AK98" i="1" a="1"/>
  <c r="AK98" i="1" s="1"/>
  <c r="AK97" i="1" a="1"/>
  <c r="AK97" i="1" s="1"/>
  <c r="AK96" i="1" a="1"/>
  <c r="AK96" i="1" s="1"/>
  <c r="AK95" i="1" a="1"/>
  <c r="AK95" i="1" s="1"/>
  <c r="AK94" i="1" a="1"/>
  <c r="AK94" i="1" s="1"/>
  <c r="AK93" i="1" a="1"/>
  <c r="AK93" i="1" s="1"/>
  <c r="AK92" i="1" a="1"/>
  <c r="AK92" i="1" s="1"/>
  <c r="AK91" i="1" a="1"/>
  <c r="AK91" i="1" s="1"/>
  <c r="AK90" i="1" a="1"/>
  <c r="AK90" i="1" s="1"/>
  <c r="AK89" i="1" a="1"/>
  <c r="AK89" i="1" s="1"/>
  <c r="AK88" i="1" a="1"/>
  <c r="AK88" i="1" s="1"/>
  <c r="AK87" i="1" a="1"/>
  <c r="AK87" i="1" s="1"/>
  <c r="AK86" i="1" a="1"/>
  <c r="AK86" i="1" s="1"/>
  <c r="AK82" i="1" a="1"/>
  <c r="AK82" i="1" s="1"/>
  <c r="AK78" i="1" a="1"/>
  <c r="AK78" i="1" s="1"/>
  <c r="AK74" i="1" a="1"/>
  <c r="AK74" i="1" s="1"/>
  <c r="AK70" i="1" a="1"/>
  <c r="AK70" i="1" s="1"/>
  <c r="AK69" i="1" a="1"/>
  <c r="AK69" i="1" s="1"/>
  <c r="AK68" i="1" a="1"/>
  <c r="AK68" i="1" s="1"/>
  <c r="AK67" i="1" a="1"/>
  <c r="AK67" i="1" s="1"/>
  <c r="AK66" i="1" a="1"/>
  <c r="AK66" i="1" s="1"/>
  <c r="AK65" i="1" a="1"/>
  <c r="AK65" i="1" s="1"/>
  <c r="AK64" i="1" a="1"/>
  <c r="AK64" i="1" s="1"/>
  <c r="AK63" i="1" a="1"/>
  <c r="AK63" i="1" s="1"/>
  <c r="AK62" i="1" a="1"/>
  <c r="AK62" i="1" s="1"/>
  <c r="AK61" i="1" a="1"/>
  <c r="AK61" i="1" s="1"/>
  <c r="AK60" i="1" a="1"/>
  <c r="AK60" i="1" s="1"/>
  <c r="AK59" i="1" a="1"/>
  <c r="AK59" i="1" s="1"/>
  <c r="AK58" i="1" a="1"/>
  <c r="AK58" i="1" s="1"/>
  <c r="AK57" i="1" a="1"/>
  <c r="AK57" i="1" s="1"/>
  <c r="AK56" i="1" a="1"/>
  <c r="AK56" i="1" s="1"/>
  <c r="AK55" i="1" a="1"/>
  <c r="AK55" i="1" s="1"/>
  <c r="AK54" i="1" a="1"/>
  <c r="AK54" i="1" s="1"/>
  <c r="AK50" i="1" a="1"/>
  <c r="AK50" i="1" s="1"/>
  <c r="AK46" i="1" a="1"/>
  <c r="AK46" i="1" s="1"/>
  <c r="AK42" i="1" a="1"/>
  <c r="AK42" i="1" s="1"/>
  <c r="AK38" i="1" a="1"/>
  <c r="AK38" i="1" s="1"/>
  <c r="AK37" i="1" a="1"/>
  <c r="AK37" i="1" s="1"/>
  <c r="AK36" i="1" a="1"/>
  <c r="AK36" i="1" s="1"/>
  <c r="AK35" i="1" a="1"/>
  <c r="AK35" i="1" s="1"/>
  <c r="AK34" i="1" a="1"/>
  <c r="AK34" i="1" s="1"/>
  <c r="AK33" i="1" a="1"/>
  <c r="AK33" i="1" s="1"/>
  <c r="AK32" i="1" a="1"/>
  <c r="AK32" i="1" s="1"/>
  <c r="AK31" i="1" a="1"/>
  <c r="AK31" i="1" s="1"/>
  <c r="AK30" i="1" a="1"/>
  <c r="AK30" i="1" s="1"/>
  <c r="AK29" i="1" a="1"/>
  <c r="AK29" i="1" s="1"/>
  <c r="AK28" i="1" a="1"/>
  <c r="AK28" i="1" s="1"/>
  <c r="AK27" i="1" a="1"/>
  <c r="AK27" i="1" s="1"/>
  <c r="AK26" i="1" a="1"/>
  <c r="AK26" i="1" s="1"/>
  <c r="AK25" i="1" a="1"/>
  <c r="AK25" i="1" s="1"/>
  <c r="AK24" i="1" a="1"/>
  <c r="AK24" i="1" s="1"/>
  <c r="AK23" i="1" a="1"/>
  <c r="AK23" i="1" s="1"/>
  <c r="AK22" i="1" a="1"/>
  <c r="AK22" i="1" s="1"/>
  <c r="AK18" i="1" a="1"/>
  <c r="AK18" i="1" s="1"/>
  <c r="AK17" i="1" a="1"/>
  <c r="AK17" i="1" s="1"/>
  <c r="AK16" i="1" a="1"/>
  <c r="AK16" i="1" s="1"/>
  <c r="AK15" i="1" a="1"/>
  <c r="AK15" i="1" s="1"/>
  <c r="AK14" i="1" a="1"/>
  <c r="AK14" i="1" s="1"/>
  <c r="AK13" i="1" a="1"/>
  <c r="AK13" i="1" s="1"/>
  <c r="AK12" i="1" a="1"/>
  <c r="AK12" i="1" s="1"/>
  <c r="AK11" i="1" a="1"/>
  <c r="AK11" i="1" s="1"/>
  <c r="AK10" i="1" a="1"/>
  <c r="AK10" i="1" s="1"/>
  <c r="AK9" i="1" a="1"/>
  <c r="AK9" i="1" s="1"/>
  <c r="AK5" i="1" a="1"/>
  <c r="AK5" i="1" s="1"/>
  <c r="AK3" i="1" a="1"/>
  <c r="AK3" i="1" s="1"/>
  <c r="BD635" i="1"/>
  <c r="BD634" i="1"/>
  <c r="BD633" i="1"/>
  <c r="BD632" i="1"/>
  <c r="BD631" i="1"/>
  <c r="BD630" i="1"/>
  <c r="BD629" i="1"/>
  <c r="BD628" i="1"/>
  <c r="BD627" i="1"/>
  <c r="BD626" i="1"/>
  <c r="BD625" i="1"/>
  <c r="BD624" i="1"/>
  <c r="BD623" i="1"/>
  <c r="BD622" i="1"/>
  <c r="BD621" i="1"/>
  <c r="BD620" i="1"/>
  <c r="BD619" i="1"/>
  <c r="BD618" i="1"/>
  <c r="BD617" i="1"/>
  <c r="BD616" i="1"/>
  <c r="BD615" i="1"/>
  <c r="BD614" i="1"/>
  <c r="BD613" i="1"/>
  <c r="BD612" i="1"/>
  <c r="BD611" i="1"/>
  <c r="BD610" i="1"/>
  <c r="BD609" i="1"/>
  <c r="BD608" i="1"/>
  <c r="BD607" i="1"/>
  <c r="BD606" i="1"/>
  <c r="BD605" i="1"/>
  <c r="BD604" i="1"/>
  <c r="BD603" i="1"/>
  <c r="BD599" i="1"/>
  <c r="BD598" i="1"/>
  <c r="BD597" i="1"/>
  <c r="BD596" i="1"/>
  <c r="BD595" i="1"/>
  <c r="BD594" i="1"/>
  <c r="BD593" i="1"/>
  <c r="BD592" i="1"/>
  <c r="BD591" i="1"/>
  <c r="BD590" i="1"/>
  <c r="BD586" i="1"/>
  <c r="BD585" i="1"/>
  <c r="BD584" i="1"/>
  <c r="BD583" i="1"/>
  <c r="BD582" i="1"/>
  <c r="BD581" i="1"/>
  <c r="BD580" i="1"/>
  <c r="BD579" i="1"/>
  <c r="BD578" i="1"/>
  <c r="BD577" i="1"/>
  <c r="BD573" i="1"/>
  <c r="BD572" i="1"/>
  <c r="BD571" i="1"/>
  <c r="BD570" i="1"/>
  <c r="BD569" i="1"/>
  <c r="BD568" i="1"/>
  <c r="BD567" i="1"/>
  <c r="BD566" i="1"/>
  <c r="BD565" i="1"/>
  <c r="BD564" i="1"/>
  <c r="BD563" i="1"/>
  <c r="BD559" i="1"/>
  <c r="BD555" i="1"/>
  <c r="BD551" i="1"/>
  <c r="BD550" i="1"/>
  <c r="BD549" i="1"/>
  <c r="BD548" i="1"/>
  <c r="BD547" i="1"/>
  <c r="BD546" i="1"/>
  <c r="BD545" i="1"/>
  <c r="BD544" i="1"/>
  <c r="BD543" i="1"/>
  <c r="BD542" i="1"/>
  <c r="BD541" i="1"/>
  <c r="BD540" i="1"/>
  <c r="BD539" i="1"/>
  <c r="BD538" i="1"/>
  <c r="BD537" i="1"/>
  <c r="BD536" i="1"/>
  <c r="BD535" i="1"/>
  <c r="BD534" i="1"/>
  <c r="BD533" i="1"/>
  <c r="BD532" i="1"/>
  <c r="BD531" i="1"/>
  <c r="BD530" i="1"/>
  <c r="BD529" i="1"/>
  <c r="BD528" i="1"/>
  <c r="BD527" i="1"/>
  <c r="BD526" i="1"/>
  <c r="BD525" i="1"/>
  <c r="BD524" i="1"/>
  <c r="BD523" i="1"/>
  <c r="BD519" i="1"/>
  <c r="BD515" i="1"/>
  <c r="BD514" i="1"/>
  <c r="BD513" i="1"/>
  <c r="BD512" i="1"/>
  <c r="BD511" i="1"/>
  <c r="BD510" i="1"/>
  <c r="BD509" i="1"/>
  <c r="BD505" i="1"/>
  <c r="BD501" i="1"/>
  <c r="BD500" i="1"/>
  <c r="BD499" i="1"/>
  <c r="BD498" i="1"/>
  <c r="BD497" i="1"/>
  <c r="BD496" i="1"/>
  <c r="BD495" i="1"/>
  <c r="BD491" i="1"/>
  <c r="BD487" i="1"/>
  <c r="BD483" i="1"/>
  <c r="BD479" i="1"/>
  <c r="BD475" i="1"/>
  <c r="BD474" i="1"/>
  <c r="BD473" i="1"/>
  <c r="BD472" i="1"/>
  <c r="BD471" i="1"/>
  <c r="BD470" i="1"/>
  <c r="BD469" i="1"/>
  <c r="BD468" i="1"/>
  <c r="BD467" i="1"/>
  <c r="BD463" i="1"/>
  <c r="BD459" i="1"/>
  <c r="BD455" i="1"/>
  <c r="BD451" i="1"/>
  <c r="BD447" i="1"/>
  <c r="BD443" i="1"/>
  <c r="BD439" i="1"/>
  <c r="BD438" i="1"/>
  <c r="BD437" i="1"/>
  <c r="BD436" i="1"/>
  <c r="BD435" i="1"/>
  <c r="BD434" i="1"/>
  <c r="BD433" i="1"/>
  <c r="BD432" i="1"/>
  <c r="BD431" i="1"/>
  <c r="BD430" i="1"/>
  <c r="BD426" i="1"/>
  <c r="BD425" i="1"/>
  <c r="BD424" i="1"/>
  <c r="BD423" i="1"/>
  <c r="BD422" i="1"/>
  <c r="BD421" i="1"/>
  <c r="BD420" i="1"/>
  <c r="BD419" i="1"/>
  <c r="BD418" i="1"/>
  <c r="BD417" i="1"/>
  <c r="BD416" i="1"/>
  <c r="BD415" i="1"/>
  <c r="BD414" i="1"/>
  <c r="BD413" i="1"/>
  <c r="BD412" i="1"/>
  <c r="BD411" i="1"/>
  <c r="BD410" i="1"/>
  <c r="BD406" i="1"/>
  <c r="BD405" i="1"/>
  <c r="BD404" i="1"/>
  <c r="BD403" i="1"/>
  <c r="BD402" i="1"/>
  <c r="BD401" i="1"/>
  <c r="BD400" i="1"/>
  <c r="BD399" i="1"/>
  <c r="BD398" i="1"/>
  <c r="BD397" i="1"/>
  <c r="BD396" i="1"/>
  <c r="BD395" i="1"/>
  <c r="BD394" i="1"/>
  <c r="BD393" i="1"/>
  <c r="BD392" i="1"/>
  <c r="BD391" i="1"/>
  <c r="BD390" i="1"/>
  <c r="BD386" i="1"/>
  <c r="BD385" i="1"/>
  <c r="BD384" i="1"/>
  <c r="BD383" i="1"/>
  <c r="BD382" i="1"/>
  <c r="BD381" i="1"/>
  <c r="BD380" i="1"/>
  <c r="BD379" i="1"/>
  <c r="BD378" i="1"/>
  <c r="BD377" i="1"/>
  <c r="BD376" i="1"/>
  <c r="BD375" i="1"/>
  <c r="BD374" i="1"/>
  <c r="BD373" i="1"/>
  <c r="BD372" i="1"/>
  <c r="BD371" i="1"/>
  <c r="BD370" i="1"/>
  <c r="BD366" i="1"/>
  <c r="BD365" i="1"/>
  <c r="BD364" i="1"/>
  <c r="BD363" i="1"/>
  <c r="BD362" i="1"/>
  <c r="BD361" i="1"/>
  <c r="BD360" i="1"/>
  <c r="BD356" i="1"/>
  <c r="BD355" i="1"/>
  <c r="BD354" i="1"/>
  <c r="BD353" i="1"/>
  <c r="BD352" i="1"/>
  <c r="BD351" i="1"/>
  <c r="BD350" i="1"/>
  <c r="BD349" i="1"/>
  <c r="BD348" i="1"/>
  <c r="BD347" i="1"/>
  <c r="BD346" i="1"/>
  <c r="BD345" i="1"/>
  <c r="BD344" i="1"/>
  <c r="BD343" i="1"/>
  <c r="BD342" i="1"/>
  <c r="BD341" i="1"/>
  <c r="BD340" i="1"/>
  <c r="BD339" i="1"/>
  <c r="BD338" i="1"/>
  <c r="BD337" i="1"/>
  <c r="BD336" i="1"/>
  <c r="BD335" i="1"/>
  <c r="BD334" i="1"/>
  <c r="BD333" i="1"/>
  <c r="BD332" i="1"/>
  <c r="BD331" i="1"/>
  <c r="BD330" i="1"/>
  <c r="BD329" i="1"/>
  <c r="BD328" i="1"/>
  <c r="BD327" i="1"/>
  <c r="BD326" i="1"/>
  <c r="BD325" i="1"/>
  <c r="BD324" i="1"/>
  <c r="BD323" i="1"/>
  <c r="BD322" i="1"/>
  <c r="BD321" i="1"/>
  <c r="BD320" i="1"/>
  <c r="BD316" i="1"/>
  <c r="BD315" i="1"/>
  <c r="BD314" i="1"/>
  <c r="BD313" i="1"/>
  <c r="BD312" i="1"/>
  <c r="BD311" i="1"/>
  <c r="BD310" i="1"/>
  <c r="BD309" i="1"/>
  <c r="BD308" i="1"/>
  <c r="BD307" i="1"/>
  <c r="BD306" i="1"/>
  <c r="BD305" i="1"/>
  <c r="BD304" i="1"/>
  <c r="BD303" i="1"/>
  <c r="BD302" i="1"/>
  <c r="BD301" i="1"/>
  <c r="BD300" i="1"/>
  <c r="BD299" i="1"/>
  <c r="BD298" i="1"/>
  <c r="BD297" i="1"/>
  <c r="BD296" i="1"/>
  <c r="BD295" i="1"/>
  <c r="BD294" i="1"/>
  <c r="BD293" i="1"/>
  <c r="BD292" i="1"/>
  <c r="BD291" i="1"/>
  <c r="BD290" i="1"/>
  <c r="BD289" i="1"/>
  <c r="BD288" i="1"/>
  <c r="BD287" i="1"/>
  <c r="BD286" i="1"/>
  <c r="BD285" i="1"/>
  <c r="BD284" i="1"/>
  <c r="BD283" i="1"/>
  <c r="BD282" i="1"/>
  <c r="BD281" i="1"/>
  <c r="BD280" i="1"/>
  <c r="BD276" i="1"/>
  <c r="BD275" i="1"/>
  <c r="BD274" i="1"/>
  <c r="BD273" i="1"/>
  <c r="BD272" i="1"/>
  <c r="BD271" i="1"/>
  <c r="BD270" i="1"/>
  <c r="BD269" i="1"/>
  <c r="BD268" i="1"/>
  <c r="BD267" i="1"/>
  <c r="BD266" i="1"/>
  <c r="BD265" i="1"/>
  <c r="BD264" i="1"/>
  <c r="BD263" i="1"/>
  <c r="BD262" i="1"/>
  <c r="BD261" i="1"/>
  <c r="BD260" i="1"/>
  <c r="BD259" i="1"/>
  <c r="BD258" i="1"/>
  <c r="BD257" i="1"/>
  <c r="BD256" i="1"/>
  <c r="BD255" i="1"/>
  <c r="BD254" i="1"/>
  <c r="BD253" i="1"/>
  <c r="BD252" i="1"/>
  <c r="BD251" i="1"/>
  <c r="BD250" i="1"/>
  <c r="BD249" i="1"/>
  <c r="BD248" i="1"/>
  <c r="BD247" i="1"/>
  <c r="BD246" i="1"/>
  <c r="BD245" i="1"/>
  <c r="BD244" i="1"/>
  <c r="BD243" i="1"/>
  <c r="BD242" i="1"/>
  <c r="BD241" i="1"/>
  <c r="BD240" i="1"/>
  <c r="BD236" i="1"/>
  <c r="BD235" i="1"/>
  <c r="BD234" i="1"/>
  <c r="BD233" i="1"/>
  <c r="BD232" i="1"/>
  <c r="BD231" i="1"/>
  <c r="BD230" i="1"/>
  <c r="BD229" i="1"/>
  <c r="BD228" i="1"/>
  <c r="BD227" i="1"/>
  <c r="BD226" i="1"/>
  <c r="BD225" i="1"/>
  <c r="BD224" i="1"/>
  <c r="BD223" i="1"/>
  <c r="BD222" i="1"/>
  <c r="BD221" i="1"/>
  <c r="BD220" i="1"/>
  <c r="BD219" i="1"/>
  <c r="BD218" i="1"/>
  <c r="BD217" i="1"/>
  <c r="BD216" i="1"/>
  <c r="BD215" i="1"/>
  <c r="BD214" i="1"/>
  <c r="BD213" i="1"/>
  <c r="BD212" i="1"/>
  <c r="BD211" i="1"/>
  <c r="BD210" i="1"/>
  <c r="BD209" i="1"/>
  <c r="BD208" i="1"/>
  <c r="BD207" i="1"/>
  <c r="BD206" i="1"/>
  <c r="BD205" i="1"/>
  <c r="BD204" i="1"/>
  <c r="BD203" i="1"/>
  <c r="BD202" i="1"/>
  <c r="BD201" i="1"/>
  <c r="BD200" i="1"/>
  <c r="BD196" i="1"/>
  <c r="BD195" i="1"/>
  <c r="BD194" i="1"/>
  <c r="BD193" i="1"/>
  <c r="BD192" i="1"/>
  <c r="BD191" i="1"/>
  <c r="BD190" i="1"/>
  <c r="BD189" i="1"/>
  <c r="BD188" i="1"/>
  <c r="BD187" i="1"/>
  <c r="BD183" i="1"/>
  <c r="BD182" i="1"/>
  <c r="BD181" i="1"/>
  <c r="BD180" i="1"/>
  <c r="BD179" i="1"/>
  <c r="BD175" i="1"/>
  <c r="BD174" i="1"/>
  <c r="BD173" i="1"/>
  <c r="BD172" i="1"/>
  <c r="BD171" i="1"/>
  <c r="BD170" i="1"/>
  <c r="BD169" i="1"/>
  <c r="BD168" i="1"/>
  <c r="BD167" i="1"/>
  <c r="BD166" i="1"/>
  <c r="BD162" i="1"/>
  <c r="BD161" i="1"/>
  <c r="BD160" i="1"/>
  <c r="BD159" i="1"/>
  <c r="BD158" i="1"/>
  <c r="BD157" i="1"/>
  <c r="BD156" i="1"/>
  <c r="BD155" i="1"/>
  <c r="BD154" i="1"/>
  <c r="BD153" i="1"/>
  <c r="BD152" i="1"/>
  <c r="BD151" i="1"/>
  <c r="BD150" i="1"/>
  <c r="BD149" i="1"/>
  <c r="BD148" i="1"/>
  <c r="BD147" i="1"/>
  <c r="BD146" i="1"/>
  <c r="BD145" i="1"/>
  <c r="BD144" i="1"/>
  <c r="BD143" i="1"/>
  <c r="BD142" i="1"/>
  <c r="BD141" i="1"/>
  <c r="BD140" i="1"/>
  <c r="BD139" i="1"/>
  <c r="BD138" i="1"/>
  <c r="BD137" i="1"/>
  <c r="BD136" i="1"/>
  <c r="BD135" i="1"/>
  <c r="BD134" i="1"/>
  <c r="BD133" i="1"/>
  <c r="BD132" i="1"/>
  <c r="BD131" i="1"/>
  <c r="BD130" i="1"/>
  <c r="BD129" i="1"/>
  <c r="BD128" i="1"/>
  <c r="BD127" i="1"/>
  <c r="BD126" i="1"/>
  <c r="BD122" i="1"/>
  <c r="BD121" i="1"/>
  <c r="BD120" i="1"/>
  <c r="BD119" i="1"/>
  <c r="BD118" i="1"/>
  <c r="BD117" i="1"/>
  <c r="BD116" i="1"/>
  <c r="BD115" i="1"/>
  <c r="BD114" i="1"/>
  <c r="BD113" i="1"/>
  <c r="BD112" i="1"/>
  <c r="BD111" i="1"/>
  <c r="BD110" i="1"/>
  <c r="BD109" i="1"/>
  <c r="BD108" i="1"/>
  <c r="BD107" i="1"/>
  <c r="BD106" i="1"/>
  <c r="BD105" i="1"/>
  <c r="BD104" i="1"/>
  <c r="BD103" i="1"/>
  <c r="BD102" i="1"/>
  <c r="BD101" i="1"/>
  <c r="BD100" i="1"/>
  <c r="BD99" i="1"/>
  <c r="BD98" i="1"/>
  <c r="BD97" i="1"/>
  <c r="BD96" i="1"/>
  <c r="BD95" i="1"/>
  <c r="BD94" i="1"/>
  <c r="BD93" i="1"/>
  <c r="BD92" i="1"/>
  <c r="BD91" i="1"/>
  <c r="BD90" i="1"/>
  <c r="BD89" i="1"/>
  <c r="BD88" i="1"/>
  <c r="BD87" i="1"/>
  <c r="BD86" i="1"/>
  <c r="BD82" i="1"/>
  <c r="BD78" i="1"/>
  <c r="BD74" i="1"/>
  <c r="BD70" i="1"/>
  <c r="BD69" i="1"/>
  <c r="BD68" i="1"/>
  <c r="BD67" i="1"/>
  <c r="BD66" i="1"/>
  <c r="BD65" i="1"/>
  <c r="BD64" i="1"/>
  <c r="BD63" i="1"/>
  <c r="BD62" i="1"/>
  <c r="BD61" i="1"/>
  <c r="BD60" i="1"/>
  <c r="BD59" i="1"/>
  <c r="BD58" i="1"/>
  <c r="BD57" i="1"/>
  <c r="BD56" i="1"/>
  <c r="BD55" i="1"/>
  <c r="BD54" i="1"/>
  <c r="BD50" i="1"/>
  <c r="BD46" i="1"/>
  <c r="BD42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18" i="1"/>
  <c r="BD17" i="1"/>
  <c r="BD16" i="1"/>
  <c r="BD15" i="1"/>
  <c r="BD14" i="1"/>
  <c r="BD13" i="1"/>
  <c r="BD12" i="1"/>
  <c r="BD11" i="1"/>
  <c r="BD10" i="1"/>
  <c r="BD9" i="1"/>
  <c r="BD5" i="1"/>
  <c r="AU635" i="1"/>
  <c r="AU634" i="1"/>
  <c r="AU633" i="1"/>
  <c r="AU632" i="1"/>
  <c r="AS632" i="1"/>
  <c r="AU631" i="1"/>
  <c r="AS631" i="1"/>
  <c r="AU630" i="1"/>
  <c r="AU629" i="1"/>
  <c r="AU628" i="1"/>
  <c r="AU627" i="1"/>
  <c r="AU626" i="1"/>
  <c r="AU625" i="1"/>
  <c r="AU624" i="1"/>
  <c r="AS624" i="1"/>
  <c r="AU623" i="1"/>
  <c r="AU622" i="1"/>
  <c r="AU621" i="1"/>
  <c r="AU620" i="1"/>
  <c r="AU619" i="1"/>
  <c r="AU618" i="1"/>
  <c r="AU617" i="1"/>
  <c r="AU616" i="1"/>
  <c r="AS616" i="1"/>
  <c r="AU615" i="1"/>
  <c r="AS615" i="1"/>
  <c r="AU614" i="1"/>
  <c r="AU613" i="1"/>
  <c r="AU612" i="1"/>
  <c r="AU611" i="1"/>
  <c r="AU610" i="1"/>
  <c r="AU609" i="1"/>
  <c r="AU608" i="1"/>
  <c r="AU607" i="1"/>
  <c r="AU606" i="1"/>
  <c r="AU605" i="1"/>
  <c r="AS605" i="1"/>
  <c r="AU604" i="1"/>
  <c r="AU603" i="1"/>
  <c r="AU599" i="1"/>
  <c r="AU598" i="1"/>
  <c r="AU597" i="1"/>
  <c r="AS597" i="1"/>
  <c r="AU596" i="1"/>
  <c r="AS596" i="1"/>
  <c r="AU595" i="1"/>
  <c r="AU594" i="1"/>
  <c r="AU593" i="1"/>
  <c r="AU592" i="1"/>
  <c r="AU591" i="1"/>
  <c r="AU590" i="1"/>
  <c r="AU586" i="1"/>
  <c r="AS586" i="1"/>
  <c r="AU585" i="1"/>
  <c r="AS585" i="1"/>
  <c r="AU584" i="1"/>
  <c r="AU583" i="1"/>
  <c r="AS583" i="1"/>
  <c r="AU582" i="1"/>
  <c r="AU581" i="1"/>
  <c r="AU580" i="1"/>
  <c r="AU579" i="1"/>
  <c r="AS579" i="1"/>
  <c r="AU578" i="1"/>
  <c r="AS578" i="1"/>
  <c r="AU577" i="1"/>
  <c r="AS577" i="1"/>
  <c r="AU573" i="1"/>
  <c r="AU572" i="1"/>
  <c r="AU571" i="1"/>
  <c r="AU570" i="1"/>
  <c r="AU569" i="1"/>
  <c r="AU568" i="1"/>
  <c r="AS568" i="1"/>
  <c r="AU567" i="1"/>
  <c r="AS567" i="1"/>
  <c r="AU566" i="1"/>
  <c r="AS566" i="1"/>
  <c r="AU565" i="1"/>
  <c r="AU564" i="1"/>
  <c r="AS564" i="1"/>
  <c r="AU563" i="1"/>
  <c r="AU559" i="1"/>
  <c r="AU555" i="1"/>
  <c r="AU551" i="1"/>
  <c r="AS551" i="1"/>
  <c r="AU550" i="1"/>
  <c r="AS550" i="1"/>
  <c r="AU549" i="1"/>
  <c r="AU548" i="1"/>
  <c r="AU547" i="1"/>
  <c r="AU546" i="1"/>
  <c r="AU545" i="1"/>
  <c r="AU544" i="1"/>
  <c r="AU543" i="1"/>
  <c r="AS543" i="1"/>
  <c r="AU542" i="1"/>
  <c r="AS542" i="1"/>
  <c r="AU541" i="1"/>
  <c r="AS541" i="1"/>
  <c r="AU540" i="1"/>
  <c r="AU539" i="1"/>
  <c r="AS539" i="1"/>
  <c r="AU538" i="1"/>
  <c r="AU537" i="1"/>
  <c r="AU536" i="1"/>
  <c r="AU535" i="1"/>
  <c r="AU534" i="1"/>
  <c r="AU533" i="1"/>
  <c r="AU532" i="1"/>
  <c r="AU531" i="1"/>
  <c r="AS531" i="1"/>
  <c r="AU530" i="1"/>
  <c r="AU529" i="1"/>
  <c r="AU528" i="1"/>
  <c r="AU527" i="1"/>
  <c r="AS527" i="1"/>
  <c r="AU526" i="1"/>
  <c r="AS526" i="1"/>
  <c r="AU525" i="1"/>
  <c r="AS525" i="1"/>
  <c r="AU524" i="1"/>
  <c r="AU523" i="1"/>
  <c r="AS523" i="1"/>
  <c r="AU519" i="1"/>
  <c r="AU515" i="1"/>
  <c r="AU514" i="1"/>
  <c r="AU513" i="1"/>
  <c r="AU512" i="1"/>
  <c r="AU511" i="1"/>
  <c r="AS511" i="1"/>
  <c r="AU510" i="1"/>
  <c r="AU509" i="1"/>
  <c r="AU505" i="1"/>
  <c r="AU501" i="1"/>
  <c r="AU500" i="1"/>
  <c r="AU499" i="1"/>
  <c r="AS499" i="1"/>
  <c r="AU498" i="1"/>
  <c r="AS498" i="1"/>
  <c r="AU497" i="1"/>
  <c r="AS497" i="1"/>
  <c r="AU496" i="1"/>
  <c r="AU495" i="1"/>
  <c r="AS495" i="1"/>
  <c r="AU491" i="1"/>
  <c r="AU487" i="1"/>
  <c r="AU483" i="1"/>
  <c r="AU479" i="1"/>
  <c r="AS479" i="1"/>
  <c r="AU475" i="1"/>
  <c r="AS475" i="1"/>
  <c r="AU474" i="1"/>
  <c r="AS474" i="1"/>
  <c r="AU473" i="1"/>
  <c r="AU472" i="1"/>
  <c r="AS472" i="1"/>
  <c r="AU471" i="1"/>
  <c r="AU470" i="1"/>
  <c r="AU469" i="1"/>
  <c r="AU468" i="1"/>
  <c r="AS468" i="1"/>
  <c r="AU467" i="1"/>
  <c r="AS467" i="1"/>
  <c r="AU463" i="1"/>
  <c r="AS463" i="1"/>
  <c r="AU459" i="1"/>
  <c r="AU455" i="1"/>
  <c r="AU451" i="1"/>
  <c r="AU447" i="1"/>
  <c r="AU443" i="1"/>
  <c r="AS443" i="1"/>
  <c r="AU439" i="1"/>
  <c r="AS439" i="1"/>
  <c r="AU438" i="1"/>
  <c r="AS438" i="1"/>
  <c r="AU437" i="1"/>
  <c r="AS437" i="1"/>
  <c r="AU436" i="1"/>
  <c r="AU435" i="1"/>
  <c r="AS435" i="1"/>
  <c r="AU434" i="1"/>
  <c r="AU433" i="1"/>
  <c r="AU432" i="1"/>
  <c r="AU431" i="1"/>
  <c r="AS431" i="1"/>
  <c r="AU430" i="1"/>
  <c r="AS430" i="1"/>
  <c r="AU426" i="1"/>
  <c r="AS426" i="1"/>
  <c r="AU425" i="1"/>
  <c r="AU424" i="1"/>
  <c r="AU423" i="1"/>
  <c r="AU422" i="1"/>
  <c r="AU421" i="1"/>
  <c r="AU420" i="1"/>
  <c r="AS420" i="1"/>
  <c r="AU419" i="1"/>
  <c r="AS419" i="1"/>
  <c r="AU418" i="1"/>
  <c r="AS418" i="1"/>
  <c r="AU417" i="1"/>
  <c r="AU416" i="1"/>
  <c r="AS416" i="1"/>
  <c r="AU415" i="1"/>
  <c r="AS415" i="1"/>
  <c r="AU414" i="1"/>
  <c r="AU413" i="1"/>
  <c r="AU412" i="1"/>
  <c r="AU411" i="1"/>
  <c r="AU410" i="1"/>
  <c r="AU406" i="1"/>
  <c r="AU405" i="1"/>
  <c r="AS405" i="1"/>
  <c r="AU404" i="1"/>
  <c r="AS404" i="1"/>
  <c r="AU403" i="1"/>
  <c r="AU402" i="1"/>
  <c r="AU401" i="1"/>
  <c r="AS401" i="1"/>
  <c r="AU400" i="1"/>
  <c r="AS400" i="1"/>
  <c r="AU399" i="1"/>
  <c r="AS399" i="1"/>
  <c r="AU398" i="1"/>
  <c r="AU397" i="1"/>
  <c r="AS397" i="1"/>
  <c r="AU396" i="1"/>
  <c r="AU395" i="1"/>
  <c r="AU394" i="1"/>
  <c r="AU393" i="1"/>
  <c r="AU392" i="1"/>
  <c r="AS392" i="1"/>
  <c r="AU391" i="1"/>
  <c r="AS391" i="1"/>
  <c r="AU390" i="1"/>
  <c r="AU386" i="1"/>
  <c r="AS386" i="1"/>
  <c r="AU385" i="1"/>
  <c r="AU384" i="1"/>
  <c r="AU383" i="1"/>
  <c r="AU382" i="1"/>
  <c r="AS382" i="1"/>
  <c r="AU381" i="1"/>
  <c r="AS381" i="1"/>
  <c r="AU380" i="1"/>
  <c r="AS380" i="1"/>
  <c r="AU379" i="1"/>
  <c r="AU378" i="1"/>
  <c r="AS378" i="1"/>
  <c r="AU377" i="1"/>
  <c r="AU376" i="1"/>
  <c r="AU375" i="1"/>
  <c r="AU374" i="1"/>
  <c r="AS374" i="1"/>
  <c r="AU373" i="1"/>
  <c r="AU372" i="1"/>
  <c r="AS372" i="1"/>
  <c r="AU371" i="1"/>
  <c r="AU370" i="1"/>
  <c r="AS370" i="1"/>
  <c r="AU366" i="1"/>
  <c r="AU365" i="1"/>
  <c r="AU364" i="1"/>
  <c r="AS364" i="1"/>
  <c r="AU363" i="1"/>
  <c r="AS363" i="1"/>
  <c r="AU362" i="1"/>
  <c r="AS362" i="1"/>
  <c r="AU361" i="1"/>
  <c r="AU360" i="1"/>
  <c r="AU356" i="1"/>
  <c r="AU355" i="1"/>
  <c r="AS355" i="1"/>
  <c r="AU354" i="1"/>
  <c r="AS354" i="1"/>
  <c r="AU353" i="1"/>
  <c r="AU352" i="1"/>
  <c r="AS352" i="1"/>
  <c r="AU351" i="1"/>
  <c r="AS351" i="1"/>
  <c r="AU350" i="1"/>
  <c r="AS350" i="1"/>
  <c r="AU349" i="1"/>
  <c r="AU348" i="1"/>
  <c r="AS348" i="1"/>
  <c r="AU347" i="1"/>
  <c r="AU346" i="1"/>
  <c r="AS346" i="1"/>
  <c r="AU345" i="1"/>
  <c r="AS345" i="1"/>
  <c r="AU344" i="1"/>
  <c r="AU343" i="1"/>
  <c r="AU342" i="1"/>
  <c r="AU341" i="1"/>
  <c r="AU340" i="1"/>
  <c r="AS340" i="1"/>
  <c r="AU339" i="1"/>
  <c r="AU338" i="1"/>
  <c r="AS338" i="1"/>
  <c r="AU337" i="1"/>
  <c r="AS337" i="1"/>
  <c r="AU336" i="1"/>
  <c r="AS336" i="1"/>
  <c r="AU335" i="1"/>
  <c r="AS335" i="1"/>
  <c r="AU334" i="1"/>
  <c r="AS334" i="1"/>
  <c r="AU333" i="1"/>
  <c r="AS333" i="1"/>
  <c r="AU332" i="1"/>
  <c r="AS332" i="1"/>
  <c r="AU331" i="1"/>
  <c r="AS331" i="1"/>
  <c r="AU330" i="1"/>
  <c r="AU329" i="1"/>
  <c r="AU328" i="1"/>
  <c r="AU327" i="1"/>
  <c r="AU326" i="1"/>
  <c r="AS326" i="1"/>
  <c r="AU325" i="1"/>
  <c r="AS325" i="1"/>
  <c r="AU324" i="1"/>
  <c r="AS324" i="1"/>
  <c r="AU323" i="1"/>
  <c r="AU322" i="1"/>
  <c r="AS322" i="1"/>
  <c r="AU321" i="1"/>
  <c r="AS321" i="1"/>
  <c r="AU320" i="1"/>
  <c r="AS320" i="1"/>
  <c r="AU316" i="1"/>
  <c r="AS316" i="1"/>
  <c r="AU315" i="1"/>
  <c r="AS315" i="1"/>
  <c r="AU314" i="1"/>
  <c r="AS314" i="1"/>
  <c r="AU313" i="1"/>
  <c r="AS313" i="1"/>
  <c r="AU312" i="1"/>
  <c r="AU311" i="1"/>
  <c r="AU310" i="1"/>
  <c r="AU309" i="1"/>
  <c r="AS309" i="1"/>
  <c r="AU308" i="1"/>
  <c r="AS308" i="1"/>
  <c r="AU307" i="1"/>
  <c r="AS307" i="1"/>
  <c r="AU306" i="1"/>
  <c r="AS306" i="1"/>
  <c r="AU305" i="1"/>
  <c r="AS305" i="1"/>
  <c r="AU304" i="1"/>
  <c r="AU303" i="1"/>
  <c r="AS303" i="1"/>
  <c r="AU302" i="1"/>
  <c r="AS302" i="1"/>
  <c r="AU301" i="1"/>
  <c r="AS301" i="1"/>
  <c r="AU300" i="1"/>
  <c r="AS300" i="1"/>
  <c r="AU299" i="1"/>
  <c r="AS299" i="1"/>
  <c r="AU298" i="1"/>
  <c r="AU297" i="1"/>
  <c r="AU296" i="1"/>
  <c r="AU295" i="1"/>
  <c r="AS295" i="1"/>
  <c r="AU294" i="1"/>
  <c r="AS294" i="1"/>
  <c r="AU293" i="1"/>
  <c r="AU292" i="1"/>
  <c r="AS292" i="1"/>
  <c r="AU291" i="1"/>
  <c r="AS291" i="1"/>
  <c r="AU290" i="1"/>
  <c r="AS290" i="1"/>
  <c r="AU289" i="1"/>
  <c r="AS289" i="1"/>
  <c r="AU288" i="1"/>
  <c r="AU287" i="1"/>
  <c r="AS287" i="1"/>
  <c r="AU286" i="1"/>
  <c r="AS286" i="1"/>
  <c r="AU285" i="1"/>
  <c r="AS285" i="1"/>
  <c r="AU284" i="1"/>
  <c r="AU283" i="1"/>
  <c r="AU282" i="1"/>
  <c r="AU281" i="1"/>
  <c r="AU280" i="1"/>
  <c r="AU276" i="1"/>
  <c r="AU275" i="1"/>
  <c r="AS275" i="1"/>
  <c r="AU274" i="1"/>
  <c r="AS274" i="1"/>
  <c r="AU273" i="1"/>
  <c r="AS273" i="1"/>
  <c r="AU272" i="1"/>
  <c r="AS272" i="1"/>
  <c r="AU271" i="1"/>
  <c r="AS271" i="1"/>
  <c r="AU270" i="1"/>
  <c r="AS270" i="1"/>
  <c r="AU269" i="1"/>
  <c r="AS269" i="1"/>
  <c r="AU268" i="1"/>
  <c r="AS268" i="1"/>
  <c r="AU267" i="1"/>
  <c r="AS267" i="1"/>
  <c r="AU266" i="1"/>
  <c r="AU265" i="1"/>
  <c r="AU264" i="1"/>
  <c r="AU263" i="1"/>
  <c r="AS263" i="1"/>
  <c r="AU262" i="1"/>
  <c r="AS262" i="1"/>
  <c r="AU261" i="1"/>
  <c r="AS261" i="1"/>
  <c r="AU260" i="1"/>
  <c r="AS260" i="1"/>
  <c r="AU259" i="1"/>
  <c r="AS259" i="1"/>
  <c r="AU258" i="1"/>
  <c r="AS258" i="1"/>
  <c r="AU257" i="1"/>
  <c r="AS257" i="1"/>
  <c r="AU256" i="1"/>
  <c r="AS256" i="1"/>
  <c r="AU255" i="1"/>
  <c r="AS255" i="1"/>
  <c r="AU254" i="1"/>
  <c r="AS254" i="1"/>
  <c r="AU253" i="1"/>
  <c r="AU252" i="1"/>
  <c r="AU251" i="1"/>
  <c r="AU250" i="1"/>
  <c r="AU249" i="1"/>
  <c r="AS249" i="1"/>
  <c r="AU248" i="1"/>
  <c r="AS248" i="1"/>
  <c r="AU247" i="1"/>
  <c r="AU246" i="1"/>
  <c r="AS246" i="1"/>
  <c r="AU245" i="1"/>
  <c r="AU244" i="1"/>
  <c r="AS244" i="1"/>
  <c r="AU243" i="1"/>
  <c r="AS243" i="1"/>
  <c r="AU242" i="1"/>
  <c r="AS242" i="1"/>
  <c r="AU241" i="1"/>
  <c r="AS241" i="1"/>
  <c r="AU240" i="1"/>
  <c r="AS240" i="1"/>
  <c r="AU236" i="1"/>
  <c r="AS236" i="1"/>
  <c r="AU235" i="1"/>
  <c r="AS235" i="1"/>
  <c r="AU234" i="1"/>
  <c r="AU233" i="1"/>
  <c r="AU232" i="1"/>
  <c r="AS232" i="1"/>
  <c r="AU231" i="1"/>
  <c r="AS231" i="1"/>
  <c r="AU230" i="1"/>
  <c r="AU229" i="1"/>
  <c r="AS229" i="1"/>
  <c r="AU228" i="1"/>
  <c r="AS228" i="1"/>
  <c r="AU227" i="1"/>
  <c r="AS227" i="1"/>
  <c r="AU226" i="1"/>
  <c r="AU225" i="1"/>
  <c r="AS225" i="1"/>
  <c r="AU224" i="1"/>
  <c r="AS224" i="1"/>
  <c r="AU223" i="1"/>
  <c r="AS223" i="1"/>
  <c r="AU222" i="1"/>
  <c r="AS222" i="1"/>
  <c r="AU221" i="1"/>
  <c r="AU220" i="1"/>
  <c r="AU219" i="1"/>
  <c r="AU218" i="1"/>
  <c r="AU217" i="1"/>
  <c r="AS217" i="1"/>
  <c r="AU216" i="1"/>
  <c r="AS216" i="1"/>
  <c r="AU215" i="1"/>
  <c r="AS215" i="1"/>
  <c r="AU214" i="1"/>
  <c r="AS214" i="1"/>
  <c r="AU213" i="1"/>
  <c r="AS213" i="1"/>
  <c r="AU212" i="1"/>
  <c r="AS212" i="1"/>
  <c r="AU211" i="1"/>
  <c r="AS211" i="1"/>
  <c r="AU210" i="1"/>
  <c r="AU209" i="1"/>
  <c r="AS209" i="1"/>
  <c r="AU208" i="1"/>
  <c r="AS208" i="1"/>
  <c r="AU207" i="1"/>
  <c r="AU206" i="1"/>
  <c r="AU205" i="1"/>
  <c r="AU204" i="1"/>
  <c r="AU203" i="1"/>
  <c r="AS203" i="1"/>
  <c r="AU202" i="1"/>
  <c r="AU201" i="1"/>
  <c r="AS201" i="1"/>
  <c r="AU200" i="1"/>
  <c r="AS200" i="1"/>
  <c r="AU196" i="1"/>
  <c r="AS196" i="1"/>
  <c r="AU195" i="1"/>
  <c r="AS195" i="1"/>
  <c r="AU194" i="1"/>
  <c r="AS194" i="1"/>
  <c r="AU193" i="1"/>
  <c r="AS193" i="1"/>
  <c r="AU192" i="1"/>
  <c r="AS192" i="1"/>
  <c r="AU191" i="1"/>
  <c r="AS191" i="1"/>
  <c r="AU190" i="1"/>
  <c r="AU189" i="1"/>
  <c r="AU188" i="1"/>
  <c r="AU187" i="1"/>
  <c r="AU183" i="1"/>
  <c r="AS183" i="1"/>
  <c r="AU182" i="1"/>
  <c r="AS182" i="1"/>
  <c r="AU181" i="1"/>
  <c r="AS181" i="1"/>
  <c r="AU180" i="1"/>
  <c r="AU179" i="1"/>
  <c r="AS179" i="1"/>
  <c r="AU175" i="1"/>
  <c r="AS175" i="1"/>
  <c r="AU174" i="1"/>
  <c r="AS174" i="1"/>
  <c r="AU173" i="1"/>
  <c r="AS173" i="1"/>
  <c r="AU172" i="1"/>
  <c r="AS172" i="1"/>
  <c r="AU171" i="1"/>
  <c r="AS171" i="1"/>
  <c r="AU170" i="1"/>
  <c r="AS170" i="1"/>
  <c r="AU169" i="1"/>
  <c r="AU168" i="1"/>
  <c r="AU167" i="1"/>
  <c r="AU166" i="1"/>
  <c r="AS166" i="1"/>
  <c r="AU162" i="1"/>
  <c r="AS162" i="1"/>
  <c r="AU161" i="1"/>
  <c r="AS161" i="1"/>
  <c r="AU160" i="1"/>
  <c r="AS160" i="1"/>
  <c r="AU159" i="1"/>
  <c r="AS159" i="1"/>
  <c r="AU158" i="1"/>
  <c r="AU157" i="1"/>
  <c r="AS157" i="1"/>
  <c r="AU156" i="1"/>
  <c r="AS156" i="1"/>
  <c r="AU155" i="1"/>
  <c r="AS155" i="1"/>
  <c r="AU154" i="1"/>
  <c r="AS154" i="1"/>
  <c r="AU153" i="1"/>
  <c r="AS153" i="1"/>
  <c r="AU152" i="1"/>
  <c r="AS152" i="1"/>
  <c r="AU151" i="1"/>
  <c r="AU150" i="1"/>
  <c r="AU149" i="1"/>
  <c r="AS149" i="1"/>
  <c r="AU148" i="1"/>
  <c r="AS148" i="1"/>
  <c r="AU147" i="1"/>
  <c r="AU146" i="1"/>
  <c r="AS146" i="1"/>
  <c r="AU145" i="1"/>
  <c r="AS145" i="1"/>
  <c r="AU144" i="1"/>
  <c r="AS144" i="1"/>
  <c r="AU143" i="1"/>
  <c r="AS143" i="1"/>
  <c r="AU142" i="1"/>
  <c r="AU141" i="1"/>
  <c r="AS141" i="1"/>
  <c r="AU140" i="1"/>
  <c r="AS140" i="1"/>
  <c r="AU139" i="1"/>
  <c r="AS139" i="1"/>
  <c r="AU138" i="1"/>
  <c r="AU137" i="1"/>
  <c r="AU136" i="1"/>
  <c r="AU135" i="1"/>
  <c r="AU134" i="1"/>
  <c r="AU133" i="1"/>
  <c r="AU132" i="1"/>
  <c r="AS132" i="1"/>
  <c r="AU131" i="1"/>
  <c r="AS131" i="1"/>
  <c r="AU130" i="1"/>
  <c r="AS130" i="1"/>
  <c r="AU129" i="1"/>
  <c r="AS129" i="1"/>
  <c r="AU128" i="1"/>
  <c r="AS128" i="1"/>
  <c r="AU127" i="1"/>
  <c r="AS127" i="1"/>
  <c r="AU126" i="1"/>
  <c r="AS126" i="1"/>
  <c r="AU122" i="1"/>
  <c r="AS122" i="1"/>
  <c r="AU121" i="1"/>
  <c r="AS121" i="1"/>
  <c r="AU120" i="1"/>
  <c r="AU119" i="1"/>
  <c r="AU118" i="1"/>
  <c r="AU117" i="1"/>
  <c r="AS117" i="1"/>
  <c r="AU116" i="1"/>
  <c r="AS116" i="1"/>
  <c r="AU115" i="1"/>
  <c r="AS115" i="1"/>
  <c r="AU114" i="1"/>
  <c r="AS114" i="1"/>
  <c r="AU113" i="1"/>
  <c r="AS113" i="1"/>
  <c r="AU112" i="1"/>
  <c r="AS112" i="1"/>
  <c r="AU111" i="1"/>
  <c r="AS111" i="1"/>
  <c r="AU110" i="1"/>
  <c r="AS110" i="1"/>
  <c r="AU109" i="1"/>
  <c r="AS109" i="1"/>
  <c r="AU108" i="1"/>
  <c r="AS108" i="1"/>
  <c r="AU107" i="1"/>
  <c r="AU106" i="1"/>
  <c r="AU105" i="1"/>
  <c r="AU104" i="1"/>
  <c r="AU103" i="1"/>
  <c r="AS103" i="1"/>
  <c r="AU102" i="1"/>
  <c r="AS102" i="1"/>
  <c r="AU101" i="1"/>
  <c r="AS101" i="1"/>
  <c r="AU100" i="1"/>
  <c r="AS100" i="1"/>
  <c r="AU99" i="1"/>
  <c r="AU98" i="1"/>
  <c r="AS98" i="1"/>
  <c r="AU97" i="1"/>
  <c r="AS97" i="1"/>
  <c r="AU96" i="1"/>
  <c r="AS96" i="1"/>
  <c r="AU95" i="1"/>
  <c r="AS95" i="1"/>
  <c r="AU94" i="1"/>
  <c r="AS94" i="1"/>
  <c r="AU93" i="1"/>
  <c r="AS93" i="1"/>
  <c r="AU92" i="1"/>
  <c r="AS92" i="1"/>
  <c r="AU91" i="1"/>
  <c r="AU90" i="1"/>
  <c r="AU89" i="1"/>
  <c r="AS89" i="1"/>
  <c r="AU88" i="1"/>
  <c r="AS88" i="1"/>
  <c r="AU87" i="1"/>
  <c r="AU86" i="1"/>
  <c r="AS86" i="1"/>
  <c r="AU82" i="1"/>
  <c r="AS82" i="1"/>
  <c r="AU78" i="1"/>
  <c r="AS78" i="1"/>
  <c r="AU74" i="1"/>
  <c r="AU70" i="1"/>
  <c r="AS70" i="1"/>
  <c r="AU69" i="1"/>
  <c r="AS69" i="1"/>
  <c r="AU68" i="1"/>
  <c r="AS68" i="1"/>
  <c r="AU67" i="1"/>
  <c r="AS67" i="1"/>
  <c r="AU66" i="1"/>
  <c r="AU65" i="1"/>
  <c r="AU64" i="1"/>
  <c r="AU63" i="1"/>
  <c r="AU62" i="1"/>
  <c r="AS62" i="1"/>
  <c r="AU61" i="1"/>
  <c r="AS61" i="1"/>
  <c r="AU60" i="1"/>
  <c r="AS60" i="1"/>
  <c r="AU59" i="1"/>
  <c r="AS59" i="1"/>
  <c r="AU58" i="1"/>
  <c r="AS58" i="1"/>
  <c r="AU57" i="1"/>
  <c r="AS57" i="1"/>
  <c r="AU56" i="1"/>
  <c r="AS56" i="1"/>
  <c r="AU55" i="1"/>
  <c r="AU54" i="1"/>
  <c r="AS54" i="1"/>
  <c r="AU50" i="1"/>
  <c r="AS50" i="1"/>
  <c r="AU46" i="1"/>
  <c r="AU42" i="1"/>
  <c r="AU38" i="1"/>
  <c r="AU37" i="1"/>
  <c r="AU36" i="1"/>
  <c r="AS36" i="1"/>
  <c r="AU35" i="1"/>
  <c r="AU34" i="1"/>
  <c r="AS34" i="1"/>
  <c r="AU33" i="1"/>
  <c r="AS33" i="1"/>
  <c r="AU32" i="1"/>
  <c r="AS32" i="1"/>
  <c r="AU31" i="1"/>
  <c r="AS31" i="1"/>
  <c r="AU30" i="1"/>
  <c r="AS30" i="1"/>
  <c r="AU29" i="1"/>
  <c r="AS29" i="1"/>
  <c r="AU28" i="1"/>
  <c r="AS28" i="1"/>
  <c r="AU27" i="1"/>
  <c r="AS27" i="1"/>
  <c r="AU26" i="1"/>
  <c r="AU25" i="1"/>
  <c r="AU24" i="1"/>
  <c r="AU23" i="1"/>
  <c r="AU22" i="1"/>
  <c r="AS22" i="1"/>
  <c r="AU18" i="1"/>
  <c r="AS18" i="1"/>
  <c r="AU17" i="1"/>
  <c r="AS17" i="1"/>
  <c r="AU16" i="1"/>
  <c r="AU15" i="1"/>
  <c r="AS15" i="1"/>
  <c r="AU14" i="1"/>
  <c r="AS14" i="1"/>
  <c r="AU13" i="1"/>
  <c r="AS13" i="1"/>
  <c r="AU12" i="1"/>
  <c r="AS12" i="1"/>
  <c r="AU11" i="1"/>
  <c r="AS11" i="1"/>
  <c r="AU10" i="1"/>
  <c r="AS10" i="1"/>
  <c r="AU9" i="1"/>
  <c r="AS9" i="1"/>
  <c r="AU5" i="1"/>
  <c r="AF635" i="1"/>
  <c r="AF634" i="1"/>
  <c r="AF633" i="1"/>
  <c r="AF632" i="1"/>
  <c r="AF631" i="1"/>
  <c r="AF630" i="1"/>
  <c r="AF629" i="1"/>
  <c r="AF628" i="1"/>
  <c r="AF627" i="1"/>
  <c r="AF626" i="1"/>
  <c r="AF625" i="1"/>
  <c r="AF624" i="1"/>
  <c r="AF623" i="1"/>
  <c r="AF622" i="1"/>
  <c r="AF621" i="1"/>
  <c r="AF620" i="1"/>
  <c r="AF619" i="1"/>
  <c r="AF618" i="1"/>
  <c r="AF617" i="1"/>
  <c r="AF616" i="1"/>
  <c r="AF615" i="1"/>
  <c r="AF614" i="1"/>
  <c r="AF613" i="1"/>
  <c r="AF612" i="1"/>
  <c r="AF611" i="1"/>
  <c r="AF610" i="1"/>
  <c r="AF609" i="1"/>
  <c r="AF608" i="1"/>
  <c r="AF607" i="1"/>
  <c r="AF606" i="1"/>
  <c r="AF605" i="1"/>
  <c r="AF604" i="1"/>
  <c r="AF603" i="1"/>
  <c r="AF599" i="1"/>
  <c r="AF598" i="1"/>
  <c r="AF597" i="1"/>
  <c r="AF596" i="1"/>
  <c r="AF595" i="1"/>
  <c r="AF594" i="1"/>
  <c r="AF593" i="1"/>
  <c r="AF592" i="1"/>
  <c r="AF591" i="1"/>
  <c r="AF590" i="1"/>
  <c r="AF586" i="1"/>
  <c r="AF585" i="1"/>
  <c r="AF584" i="1"/>
  <c r="AF583" i="1"/>
  <c r="AF582" i="1"/>
  <c r="AF581" i="1"/>
  <c r="AF580" i="1"/>
  <c r="AF579" i="1"/>
  <c r="AF578" i="1"/>
  <c r="AF577" i="1"/>
  <c r="AF573" i="1"/>
  <c r="AF572" i="1"/>
  <c r="AF571" i="1"/>
  <c r="AF570" i="1"/>
  <c r="AF569" i="1"/>
  <c r="AF568" i="1"/>
  <c r="AF567" i="1"/>
  <c r="AF566" i="1"/>
  <c r="AF565" i="1"/>
  <c r="AF564" i="1"/>
  <c r="AF563" i="1"/>
  <c r="AF559" i="1"/>
  <c r="AF555" i="1"/>
  <c r="AF551" i="1"/>
  <c r="AF550" i="1"/>
  <c r="AF549" i="1"/>
  <c r="AF548" i="1"/>
  <c r="AF547" i="1"/>
  <c r="AF546" i="1"/>
  <c r="AF545" i="1"/>
  <c r="AF544" i="1"/>
  <c r="AF543" i="1"/>
  <c r="AF542" i="1"/>
  <c r="AF541" i="1"/>
  <c r="AF540" i="1"/>
  <c r="AF539" i="1"/>
  <c r="AF538" i="1"/>
  <c r="AF537" i="1"/>
  <c r="AF536" i="1"/>
  <c r="AF535" i="1"/>
  <c r="AF534" i="1"/>
  <c r="AF533" i="1"/>
  <c r="AF532" i="1"/>
  <c r="AF531" i="1"/>
  <c r="AF530" i="1"/>
  <c r="AF529" i="1"/>
  <c r="AF528" i="1"/>
  <c r="AF527" i="1"/>
  <c r="AF526" i="1"/>
  <c r="AF525" i="1"/>
  <c r="AF524" i="1"/>
  <c r="AF523" i="1"/>
  <c r="AF519" i="1"/>
  <c r="AF515" i="1"/>
  <c r="AF514" i="1"/>
  <c r="AF513" i="1"/>
  <c r="AF512" i="1"/>
  <c r="AF511" i="1"/>
  <c r="AF510" i="1"/>
  <c r="AF509" i="1"/>
  <c r="AF505" i="1"/>
  <c r="AF501" i="1"/>
  <c r="AF500" i="1"/>
  <c r="AF499" i="1"/>
  <c r="AF498" i="1"/>
  <c r="AF497" i="1"/>
  <c r="AF496" i="1"/>
  <c r="AF495" i="1"/>
  <c r="AF491" i="1"/>
  <c r="AF487" i="1"/>
  <c r="AF483" i="1"/>
  <c r="AF479" i="1"/>
  <c r="AF475" i="1"/>
  <c r="AF474" i="1"/>
  <c r="AF473" i="1"/>
  <c r="AF472" i="1"/>
  <c r="AF471" i="1"/>
  <c r="AF470" i="1"/>
  <c r="AF469" i="1"/>
  <c r="AF468" i="1"/>
  <c r="AF467" i="1"/>
  <c r="AF463" i="1"/>
  <c r="AF459" i="1"/>
  <c r="AF455" i="1"/>
  <c r="AF451" i="1"/>
  <c r="AF447" i="1"/>
  <c r="AF443" i="1"/>
  <c r="AF439" i="1"/>
  <c r="AF438" i="1"/>
  <c r="AF437" i="1"/>
  <c r="AF436" i="1"/>
  <c r="AF435" i="1"/>
  <c r="AF434" i="1"/>
  <c r="AF433" i="1"/>
  <c r="AF432" i="1"/>
  <c r="AF431" i="1"/>
  <c r="AF430" i="1"/>
  <c r="AF426" i="1"/>
  <c r="AF425" i="1"/>
  <c r="AF424" i="1"/>
  <c r="AF423" i="1"/>
  <c r="AF422" i="1"/>
  <c r="AF421" i="1"/>
  <c r="AF420" i="1"/>
  <c r="AF419" i="1"/>
  <c r="AF418" i="1"/>
  <c r="AF417" i="1"/>
  <c r="AF416" i="1"/>
  <c r="AF415" i="1"/>
  <c r="AF414" i="1"/>
  <c r="AF413" i="1"/>
  <c r="AF412" i="1"/>
  <c r="AF411" i="1"/>
  <c r="AF410" i="1"/>
  <c r="AF406" i="1"/>
  <c r="AF405" i="1"/>
  <c r="AF404" i="1"/>
  <c r="AF403" i="1"/>
  <c r="AF402" i="1"/>
  <c r="AF401" i="1"/>
  <c r="AF400" i="1"/>
  <c r="AF399" i="1"/>
  <c r="AF398" i="1"/>
  <c r="AF397" i="1"/>
  <c r="AF396" i="1"/>
  <c r="AF395" i="1"/>
  <c r="AF394" i="1"/>
  <c r="AF393" i="1"/>
  <c r="AF392" i="1"/>
  <c r="AF391" i="1"/>
  <c r="AF390" i="1"/>
  <c r="AF386" i="1"/>
  <c r="AF385" i="1"/>
  <c r="AF384" i="1"/>
  <c r="AF383" i="1"/>
  <c r="AF382" i="1"/>
  <c r="AF381" i="1"/>
  <c r="AF380" i="1"/>
  <c r="AF379" i="1"/>
  <c r="AF378" i="1"/>
  <c r="AF377" i="1"/>
  <c r="AF376" i="1"/>
  <c r="AF375" i="1"/>
  <c r="AF374" i="1"/>
  <c r="AF373" i="1"/>
  <c r="AF372" i="1"/>
  <c r="AF371" i="1"/>
  <c r="AF370" i="1"/>
  <c r="AF366" i="1"/>
  <c r="AF365" i="1"/>
  <c r="AF364" i="1"/>
  <c r="AF363" i="1"/>
  <c r="AF362" i="1"/>
  <c r="AF361" i="1"/>
  <c r="AF360" i="1"/>
  <c r="AF356" i="1"/>
  <c r="AF355" i="1"/>
  <c r="AF354" i="1"/>
  <c r="AF353" i="1"/>
  <c r="AF352" i="1"/>
  <c r="AF351" i="1"/>
  <c r="AF350" i="1"/>
  <c r="AF349" i="1"/>
  <c r="AF348" i="1"/>
  <c r="AF347" i="1"/>
  <c r="AF346" i="1"/>
  <c r="AF345" i="1"/>
  <c r="AF344" i="1"/>
  <c r="AF343" i="1"/>
  <c r="AF342" i="1"/>
  <c r="AF341" i="1"/>
  <c r="AF340" i="1"/>
  <c r="AF339" i="1"/>
  <c r="AF338" i="1"/>
  <c r="AF337" i="1"/>
  <c r="AF336" i="1"/>
  <c r="AF335" i="1"/>
  <c r="AF334" i="1"/>
  <c r="AF333" i="1"/>
  <c r="AF332" i="1"/>
  <c r="AF331" i="1"/>
  <c r="AF330" i="1"/>
  <c r="AF329" i="1"/>
  <c r="AF328" i="1"/>
  <c r="AF327" i="1"/>
  <c r="AF326" i="1"/>
  <c r="AF325" i="1"/>
  <c r="AF324" i="1"/>
  <c r="AF323" i="1"/>
  <c r="AF322" i="1"/>
  <c r="AF321" i="1"/>
  <c r="AF320" i="1"/>
  <c r="AF316" i="1"/>
  <c r="AF315" i="1"/>
  <c r="AF314" i="1"/>
  <c r="AF313" i="1"/>
  <c r="AF312" i="1"/>
  <c r="AF311" i="1"/>
  <c r="AF310" i="1"/>
  <c r="AF309" i="1"/>
  <c r="AF308" i="1"/>
  <c r="AF307" i="1"/>
  <c r="AF306" i="1"/>
  <c r="AF305" i="1"/>
  <c r="AF304" i="1"/>
  <c r="AF303" i="1"/>
  <c r="AF302" i="1"/>
  <c r="AF301" i="1"/>
  <c r="AF300" i="1"/>
  <c r="AF299" i="1"/>
  <c r="AF298" i="1"/>
  <c r="AF297" i="1"/>
  <c r="AF296" i="1"/>
  <c r="AF295" i="1"/>
  <c r="AF294" i="1"/>
  <c r="AF293" i="1"/>
  <c r="AF292" i="1"/>
  <c r="AF291" i="1"/>
  <c r="AF290" i="1"/>
  <c r="AF289" i="1"/>
  <c r="AF288" i="1"/>
  <c r="AF287" i="1"/>
  <c r="AF286" i="1"/>
  <c r="AF285" i="1"/>
  <c r="AF284" i="1"/>
  <c r="AF283" i="1"/>
  <c r="AF282" i="1"/>
  <c r="AF281" i="1"/>
  <c r="AF280" i="1"/>
  <c r="AF276" i="1"/>
  <c r="AF275" i="1"/>
  <c r="AF274" i="1"/>
  <c r="AF273" i="1"/>
  <c r="AF272" i="1"/>
  <c r="AF271" i="1"/>
  <c r="AF270" i="1"/>
  <c r="AF269" i="1"/>
  <c r="AF268" i="1"/>
  <c r="AF267" i="1"/>
  <c r="AF266" i="1"/>
  <c r="AF265" i="1"/>
  <c r="AF264" i="1"/>
  <c r="AF263" i="1"/>
  <c r="AF262" i="1"/>
  <c r="AF261" i="1"/>
  <c r="AF260" i="1"/>
  <c r="AF259" i="1"/>
  <c r="AF258" i="1"/>
  <c r="AF257" i="1"/>
  <c r="AF256" i="1"/>
  <c r="AF255" i="1"/>
  <c r="AF254" i="1"/>
  <c r="AF253" i="1"/>
  <c r="AF252" i="1"/>
  <c r="AF251" i="1"/>
  <c r="AF250" i="1"/>
  <c r="AF249" i="1"/>
  <c r="AF248" i="1"/>
  <c r="AF247" i="1"/>
  <c r="AF246" i="1"/>
  <c r="AF245" i="1"/>
  <c r="AF244" i="1"/>
  <c r="AF243" i="1"/>
  <c r="AF242" i="1"/>
  <c r="AF241" i="1"/>
  <c r="AF240" i="1"/>
  <c r="AF236" i="1"/>
  <c r="AF235" i="1"/>
  <c r="AF234" i="1"/>
  <c r="AF233" i="1"/>
  <c r="AF232" i="1"/>
  <c r="AF231" i="1"/>
  <c r="AF230" i="1"/>
  <c r="AF229" i="1"/>
  <c r="AF228" i="1"/>
  <c r="AF227" i="1"/>
  <c r="AF226" i="1"/>
  <c r="AF225" i="1"/>
  <c r="AF224" i="1"/>
  <c r="AF223" i="1"/>
  <c r="AF222" i="1"/>
  <c r="AF221" i="1"/>
  <c r="AF220" i="1"/>
  <c r="AF219" i="1"/>
  <c r="AF218" i="1"/>
  <c r="AF217" i="1"/>
  <c r="AF216" i="1"/>
  <c r="AF215" i="1"/>
  <c r="AF214" i="1"/>
  <c r="AF213" i="1"/>
  <c r="AF212" i="1"/>
  <c r="AF211" i="1"/>
  <c r="AF210" i="1"/>
  <c r="AF209" i="1"/>
  <c r="AF208" i="1"/>
  <c r="AF207" i="1"/>
  <c r="AF206" i="1"/>
  <c r="AF205" i="1"/>
  <c r="AF204" i="1"/>
  <c r="AF203" i="1"/>
  <c r="AF202" i="1"/>
  <c r="AF201" i="1"/>
  <c r="AF200" i="1"/>
  <c r="AF196" i="1"/>
  <c r="AF195" i="1"/>
  <c r="AF194" i="1"/>
  <c r="AF193" i="1"/>
  <c r="AF192" i="1"/>
  <c r="AF191" i="1"/>
  <c r="AF190" i="1"/>
  <c r="AF189" i="1"/>
  <c r="AF188" i="1"/>
  <c r="AF187" i="1"/>
  <c r="AF183" i="1"/>
  <c r="AF182" i="1"/>
  <c r="AF181" i="1"/>
  <c r="AF180" i="1"/>
  <c r="AF179" i="1"/>
  <c r="AF175" i="1"/>
  <c r="AF174" i="1"/>
  <c r="AF173" i="1"/>
  <c r="AF172" i="1"/>
  <c r="AF171" i="1"/>
  <c r="AF170" i="1"/>
  <c r="AF169" i="1"/>
  <c r="AF168" i="1"/>
  <c r="AF167" i="1"/>
  <c r="AF166" i="1"/>
  <c r="AF162" i="1"/>
  <c r="AF161" i="1"/>
  <c r="AF160" i="1"/>
  <c r="AF159" i="1"/>
  <c r="AF158" i="1"/>
  <c r="AF157" i="1"/>
  <c r="AF156" i="1"/>
  <c r="AF155" i="1"/>
  <c r="AF154" i="1"/>
  <c r="AF153" i="1"/>
  <c r="AF152" i="1"/>
  <c r="AF151" i="1"/>
  <c r="AF150" i="1"/>
  <c r="AF149" i="1"/>
  <c r="AF148" i="1"/>
  <c r="AF147" i="1"/>
  <c r="AF146" i="1"/>
  <c r="AF145" i="1"/>
  <c r="AF144" i="1"/>
  <c r="AF143" i="1"/>
  <c r="AF142" i="1"/>
  <c r="AF141" i="1"/>
  <c r="AF140" i="1"/>
  <c r="AF139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2" i="1"/>
  <c r="AF78" i="1"/>
  <c r="AF74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0" i="1"/>
  <c r="AF46" i="1"/>
  <c r="AF42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18" i="1"/>
  <c r="AF17" i="1"/>
  <c r="AF16" i="1"/>
  <c r="AF15" i="1"/>
  <c r="AF14" i="1"/>
  <c r="AF13" i="1"/>
  <c r="AF12" i="1"/>
  <c r="AF11" i="1"/>
  <c r="AF10" i="1"/>
  <c r="AF9" i="1"/>
  <c r="AF5" i="1"/>
  <c r="N603" i="1" l="1"/>
  <c r="N590" i="1"/>
  <c r="N577" i="1"/>
  <c r="N564" i="1"/>
  <c r="N563" i="1"/>
  <c r="N559" i="1"/>
  <c r="N555" i="1"/>
  <c r="N523" i="1"/>
  <c r="N519" i="1"/>
  <c r="N509" i="1"/>
  <c r="N505" i="1"/>
  <c r="N495" i="1"/>
  <c r="N491" i="1"/>
  <c r="N487" i="1"/>
  <c r="N483" i="1"/>
  <c r="N479" i="1"/>
  <c r="N467" i="1"/>
  <c r="N463" i="1"/>
  <c r="N459" i="1"/>
  <c r="N455" i="1"/>
  <c r="N451" i="1"/>
  <c r="N447" i="1"/>
  <c r="N443" i="1"/>
  <c r="N431" i="1"/>
  <c r="N430" i="1"/>
  <c r="N410" i="1"/>
  <c r="N390" i="1"/>
  <c r="N370" i="1"/>
  <c r="N362" i="1"/>
  <c r="N361" i="1"/>
  <c r="N360" i="1"/>
  <c r="N320" i="1"/>
  <c r="N280" i="1"/>
  <c r="N240" i="1"/>
  <c r="N200" i="1"/>
  <c r="N187" i="1"/>
  <c r="N179" i="1"/>
  <c r="N166" i="1"/>
  <c r="N126" i="1"/>
  <c r="N86" i="1"/>
  <c r="N82" i="1"/>
  <c r="N78" i="1"/>
  <c r="N74" i="1"/>
  <c r="N54" i="1"/>
  <c r="N50" i="1"/>
  <c r="N46" i="1"/>
  <c r="N42" i="1"/>
  <c r="N22" i="1"/>
  <c r="K635" i="1"/>
  <c r="N635" i="1" s="1"/>
  <c r="K634" i="1"/>
  <c r="N634" i="1" s="1"/>
  <c r="K633" i="1"/>
  <c r="N633" i="1" s="1"/>
  <c r="K632" i="1"/>
  <c r="N632" i="1" s="1"/>
  <c r="K631" i="1"/>
  <c r="N631" i="1" s="1"/>
  <c r="K630" i="1"/>
  <c r="N630" i="1" s="1"/>
  <c r="K629" i="1"/>
  <c r="N629" i="1" s="1"/>
  <c r="K628" i="1"/>
  <c r="N628" i="1" s="1"/>
  <c r="K627" i="1"/>
  <c r="N627" i="1" s="1"/>
  <c r="K626" i="1"/>
  <c r="N626" i="1" s="1"/>
  <c r="K625" i="1"/>
  <c r="N625" i="1" s="1"/>
  <c r="K624" i="1"/>
  <c r="N624" i="1" s="1"/>
  <c r="K623" i="1"/>
  <c r="N623" i="1" s="1"/>
  <c r="K622" i="1"/>
  <c r="N622" i="1" s="1"/>
  <c r="K621" i="1"/>
  <c r="N621" i="1" s="1"/>
  <c r="K620" i="1"/>
  <c r="N620" i="1" s="1"/>
  <c r="K619" i="1"/>
  <c r="N619" i="1" s="1"/>
  <c r="K618" i="1"/>
  <c r="N618" i="1" s="1"/>
  <c r="K617" i="1"/>
  <c r="N617" i="1" s="1"/>
  <c r="K616" i="1"/>
  <c r="N616" i="1" s="1"/>
  <c r="K615" i="1"/>
  <c r="N615" i="1" s="1"/>
  <c r="K614" i="1"/>
  <c r="N614" i="1" s="1"/>
  <c r="K613" i="1"/>
  <c r="N613" i="1" s="1"/>
  <c r="K612" i="1"/>
  <c r="N612" i="1" s="1"/>
  <c r="K611" i="1"/>
  <c r="N611" i="1" s="1"/>
  <c r="K610" i="1"/>
  <c r="N610" i="1" s="1"/>
  <c r="K609" i="1"/>
  <c r="N609" i="1" s="1"/>
  <c r="K608" i="1"/>
  <c r="N608" i="1" s="1"/>
  <c r="K607" i="1"/>
  <c r="N607" i="1" s="1"/>
  <c r="K606" i="1"/>
  <c r="N606" i="1" s="1"/>
  <c r="K605" i="1"/>
  <c r="N605" i="1" s="1"/>
  <c r="K604" i="1"/>
  <c r="N604" i="1" s="1"/>
  <c r="K603" i="1"/>
  <c r="K599" i="1"/>
  <c r="N599" i="1" s="1"/>
  <c r="K598" i="1"/>
  <c r="N598" i="1" s="1"/>
  <c r="K597" i="1"/>
  <c r="N597" i="1" s="1"/>
  <c r="K596" i="1"/>
  <c r="N596" i="1" s="1"/>
  <c r="K595" i="1"/>
  <c r="N595" i="1" s="1"/>
  <c r="K594" i="1"/>
  <c r="N594" i="1" s="1"/>
  <c r="K593" i="1"/>
  <c r="N593" i="1" s="1"/>
  <c r="K592" i="1"/>
  <c r="N592" i="1" s="1"/>
  <c r="K591" i="1"/>
  <c r="N591" i="1" s="1"/>
  <c r="K590" i="1"/>
  <c r="K586" i="1"/>
  <c r="N586" i="1" s="1"/>
  <c r="K585" i="1"/>
  <c r="N585" i="1" s="1"/>
  <c r="K584" i="1"/>
  <c r="N584" i="1" s="1"/>
  <c r="K583" i="1"/>
  <c r="N583" i="1" s="1"/>
  <c r="K582" i="1"/>
  <c r="N582" i="1" s="1"/>
  <c r="K581" i="1"/>
  <c r="N581" i="1" s="1"/>
  <c r="K580" i="1"/>
  <c r="N580" i="1" s="1"/>
  <c r="K579" i="1"/>
  <c r="N579" i="1" s="1"/>
  <c r="K578" i="1"/>
  <c r="N578" i="1" s="1"/>
  <c r="K577" i="1"/>
  <c r="K573" i="1"/>
  <c r="N573" i="1" s="1"/>
  <c r="K572" i="1"/>
  <c r="N572" i="1" s="1"/>
  <c r="K571" i="1"/>
  <c r="N571" i="1" s="1"/>
  <c r="K570" i="1"/>
  <c r="N570" i="1" s="1"/>
  <c r="K569" i="1"/>
  <c r="N569" i="1" s="1"/>
  <c r="K568" i="1"/>
  <c r="N568" i="1" s="1"/>
  <c r="K567" i="1"/>
  <c r="N567" i="1" s="1"/>
  <c r="K566" i="1"/>
  <c r="N566" i="1" s="1"/>
  <c r="K565" i="1"/>
  <c r="N565" i="1" s="1"/>
  <c r="K564" i="1"/>
  <c r="K563" i="1"/>
  <c r="K559" i="1"/>
  <c r="K555" i="1"/>
  <c r="K551" i="1"/>
  <c r="N551" i="1" s="1"/>
  <c r="K550" i="1"/>
  <c r="N550" i="1" s="1"/>
  <c r="K549" i="1"/>
  <c r="N549" i="1" s="1"/>
  <c r="K548" i="1"/>
  <c r="N548" i="1" s="1"/>
  <c r="K547" i="1"/>
  <c r="N547" i="1" s="1"/>
  <c r="K546" i="1"/>
  <c r="N546" i="1" s="1"/>
  <c r="K545" i="1"/>
  <c r="N545" i="1" s="1"/>
  <c r="K544" i="1"/>
  <c r="N544" i="1" s="1"/>
  <c r="K543" i="1"/>
  <c r="N543" i="1" s="1"/>
  <c r="K542" i="1"/>
  <c r="N542" i="1" s="1"/>
  <c r="K541" i="1"/>
  <c r="N541" i="1" s="1"/>
  <c r="K540" i="1"/>
  <c r="N540" i="1" s="1"/>
  <c r="K539" i="1"/>
  <c r="N539" i="1" s="1"/>
  <c r="K538" i="1"/>
  <c r="N538" i="1" s="1"/>
  <c r="K537" i="1"/>
  <c r="N537" i="1" s="1"/>
  <c r="K536" i="1"/>
  <c r="N536" i="1" s="1"/>
  <c r="K535" i="1"/>
  <c r="N535" i="1" s="1"/>
  <c r="K534" i="1"/>
  <c r="N534" i="1" s="1"/>
  <c r="K533" i="1"/>
  <c r="N533" i="1" s="1"/>
  <c r="K532" i="1"/>
  <c r="N532" i="1" s="1"/>
  <c r="K531" i="1"/>
  <c r="N531" i="1" s="1"/>
  <c r="K530" i="1"/>
  <c r="N530" i="1" s="1"/>
  <c r="K529" i="1"/>
  <c r="N529" i="1" s="1"/>
  <c r="K528" i="1"/>
  <c r="N528" i="1" s="1"/>
  <c r="K527" i="1"/>
  <c r="N527" i="1" s="1"/>
  <c r="K526" i="1"/>
  <c r="N526" i="1" s="1"/>
  <c r="K525" i="1"/>
  <c r="N525" i="1" s="1"/>
  <c r="K524" i="1"/>
  <c r="N524" i="1" s="1"/>
  <c r="K523" i="1"/>
  <c r="K519" i="1"/>
  <c r="K515" i="1"/>
  <c r="N515" i="1" s="1"/>
  <c r="K514" i="1"/>
  <c r="N514" i="1" s="1"/>
  <c r="K513" i="1"/>
  <c r="N513" i="1" s="1"/>
  <c r="K512" i="1"/>
  <c r="N512" i="1" s="1"/>
  <c r="K511" i="1"/>
  <c r="N511" i="1" s="1"/>
  <c r="K510" i="1"/>
  <c r="N510" i="1" s="1"/>
  <c r="K509" i="1"/>
  <c r="K505" i="1"/>
  <c r="K501" i="1"/>
  <c r="N501" i="1" s="1"/>
  <c r="K500" i="1"/>
  <c r="N500" i="1" s="1"/>
  <c r="K499" i="1"/>
  <c r="N499" i="1" s="1"/>
  <c r="K498" i="1"/>
  <c r="N498" i="1" s="1"/>
  <c r="K497" i="1"/>
  <c r="N497" i="1" s="1"/>
  <c r="K496" i="1"/>
  <c r="N496" i="1" s="1"/>
  <c r="K495" i="1"/>
  <c r="K491" i="1"/>
  <c r="K487" i="1"/>
  <c r="K483" i="1"/>
  <c r="K479" i="1"/>
  <c r="K475" i="1"/>
  <c r="N475" i="1" s="1"/>
  <c r="K474" i="1"/>
  <c r="N474" i="1" s="1"/>
  <c r="K473" i="1"/>
  <c r="N473" i="1" s="1"/>
  <c r="K472" i="1"/>
  <c r="N472" i="1" s="1"/>
  <c r="K471" i="1"/>
  <c r="N471" i="1" s="1"/>
  <c r="K470" i="1"/>
  <c r="N470" i="1" s="1"/>
  <c r="K469" i="1"/>
  <c r="N469" i="1" s="1"/>
  <c r="K468" i="1"/>
  <c r="N468" i="1" s="1"/>
  <c r="K467" i="1"/>
  <c r="K463" i="1"/>
  <c r="K459" i="1"/>
  <c r="K455" i="1"/>
  <c r="K451" i="1"/>
  <c r="K447" i="1"/>
  <c r="K443" i="1"/>
  <c r="K439" i="1"/>
  <c r="N439" i="1" s="1"/>
  <c r="K438" i="1"/>
  <c r="N438" i="1" s="1"/>
  <c r="K437" i="1"/>
  <c r="N437" i="1" s="1"/>
  <c r="K436" i="1"/>
  <c r="N436" i="1" s="1"/>
  <c r="K435" i="1"/>
  <c r="N435" i="1" s="1"/>
  <c r="K434" i="1"/>
  <c r="N434" i="1" s="1"/>
  <c r="K433" i="1"/>
  <c r="N433" i="1" s="1"/>
  <c r="K432" i="1"/>
  <c r="N432" i="1" s="1"/>
  <c r="K431" i="1"/>
  <c r="K430" i="1"/>
  <c r="K426" i="1"/>
  <c r="N426" i="1" s="1"/>
  <c r="K425" i="1"/>
  <c r="N425" i="1" s="1"/>
  <c r="K424" i="1"/>
  <c r="N424" i="1" s="1"/>
  <c r="K423" i="1"/>
  <c r="N423" i="1" s="1"/>
  <c r="K422" i="1"/>
  <c r="N422" i="1" s="1"/>
  <c r="K421" i="1"/>
  <c r="N421" i="1" s="1"/>
  <c r="K420" i="1"/>
  <c r="N420" i="1" s="1"/>
  <c r="K419" i="1"/>
  <c r="N419" i="1" s="1"/>
  <c r="K418" i="1"/>
  <c r="N418" i="1" s="1"/>
  <c r="K417" i="1"/>
  <c r="N417" i="1" s="1"/>
  <c r="K416" i="1"/>
  <c r="N416" i="1" s="1"/>
  <c r="K415" i="1"/>
  <c r="N415" i="1" s="1"/>
  <c r="K414" i="1"/>
  <c r="N414" i="1" s="1"/>
  <c r="K413" i="1"/>
  <c r="N413" i="1" s="1"/>
  <c r="K412" i="1"/>
  <c r="N412" i="1" s="1"/>
  <c r="K411" i="1"/>
  <c r="N411" i="1" s="1"/>
  <c r="K410" i="1"/>
  <c r="K406" i="1"/>
  <c r="N406" i="1" s="1"/>
  <c r="K405" i="1"/>
  <c r="N405" i="1" s="1"/>
  <c r="K404" i="1"/>
  <c r="N404" i="1" s="1"/>
  <c r="K403" i="1"/>
  <c r="N403" i="1" s="1"/>
  <c r="K402" i="1"/>
  <c r="N402" i="1" s="1"/>
  <c r="K401" i="1"/>
  <c r="N401" i="1" s="1"/>
  <c r="K400" i="1"/>
  <c r="N400" i="1" s="1"/>
  <c r="K399" i="1"/>
  <c r="N399" i="1" s="1"/>
  <c r="K398" i="1"/>
  <c r="N398" i="1" s="1"/>
  <c r="K397" i="1"/>
  <c r="N397" i="1" s="1"/>
  <c r="K396" i="1"/>
  <c r="N396" i="1" s="1"/>
  <c r="K395" i="1"/>
  <c r="N395" i="1" s="1"/>
  <c r="K394" i="1"/>
  <c r="N394" i="1" s="1"/>
  <c r="K393" i="1"/>
  <c r="N393" i="1" s="1"/>
  <c r="K392" i="1"/>
  <c r="N392" i="1" s="1"/>
  <c r="K391" i="1"/>
  <c r="N391" i="1" s="1"/>
  <c r="K390" i="1"/>
  <c r="K386" i="1"/>
  <c r="N386" i="1" s="1"/>
  <c r="K385" i="1"/>
  <c r="N385" i="1" s="1"/>
  <c r="K384" i="1"/>
  <c r="N384" i="1" s="1"/>
  <c r="K383" i="1"/>
  <c r="N383" i="1" s="1"/>
  <c r="K382" i="1"/>
  <c r="N382" i="1" s="1"/>
  <c r="K381" i="1"/>
  <c r="N381" i="1" s="1"/>
  <c r="K380" i="1"/>
  <c r="N380" i="1" s="1"/>
  <c r="K379" i="1"/>
  <c r="N379" i="1" s="1"/>
  <c r="K378" i="1"/>
  <c r="N378" i="1" s="1"/>
  <c r="K377" i="1"/>
  <c r="N377" i="1" s="1"/>
  <c r="K376" i="1"/>
  <c r="N376" i="1" s="1"/>
  <c r="K375" i="1"/>
  <c r="N375" i="1" s="1"/>
  <c r="K374" i="1"/>
  <c r="N374" i="1" s="1"/>
  <c r="K373" i="1"/>
  <c r="N373" i="1" s="1"/>
  <c r="K372" i="1"/>
  <c r="N372" i="1" s="1"/>
  <c r="K371" i="1"/>
  <c r="N371" i="1" s="1"/>
  <c r="K370" i="1"/>
  <c r="K366" i="1"/>
  <c r="N366" i="1" s="1"/>
  <c r="K365" i="1"/>
  <c r="N365" i="1" s="1"/>
  <c r="K364" i="1"/>
  <c r="N364" i="1" s="1"/>
  <c r="K363" i="1"/>
  <c r="N363" i="1" s="1"/>
  <c r="K362" i="1"/>
  <c r="K361" i="1"/>
  <c r="K360" i="1"/>
  <c r="K356" i="1"/>
  <c r="N356" i="1" s="1"/>
  <c r="K355" i="1"/>
  <c r="N355" i="1" s="1"/>
  <c r="K354" i="1"/>
  <c r="N354" i="1" s="1"/>
  <c r="K353" i="1"/>
  <c r="N353" i="1" s="1"/>
  <c r="K352" i="1"/>
  <c r="N352" i="1" s="1"/>
  <c r="K351" i="1"/>
  <c r="N351" i="1" s="1"/>
  <c r="K350" i="1"/>
  <c r="N350" i="1" s="1"/>
  <c r="K349" i="1"/>
  <c r="N349" i="1" s="1"/>
  <c r="K348" i="1"/>
  <c r="N348" i="1" s="1"/>
  <c r="K347" i="1"/>
  <c r="N347" i="1" s="1"/>
  <c r="K346" i="1"/>
  <c r="N346" i="1" s="1"/>
  <c r="K345" i="1"/>
  <c r="N345" i="1" s="1"/>
  <c r="K344" i="1"/>
  <c r="N344" i="1" s="1"/>
  <c r="K343" i="1"/>
  <c r="N343" i="1" s="1"/>
  <c r="K342" i="1"/>
  <c r="N342" i="1" s="1"/>
  <c r="K341" i="1"/>
  <c r="N341" i="1" s="1"/>
  <c r="K340" i="1"/>
  <c r="N340" i="1" s="1"/>
  <c r="K339" i="1"/>
  <c r="N339" i="1" s="1"/>
  <c r="K338" i="1"/>
  <c r="N338" i="1" s="1"/>
  <c r="K337" i="1"/>
  <c r="N337" i="1" s="1"/>
  <c r="K336" i="1"/>
  <c r="N336" i="1" s="1"/>
  <c r="K335" i="1"/>
  <c r="N335" i="1" s="1"/>
  <c r="K334" i="1"/>
  <c r="N334" i="1" s="1"/>
  <c r="K333" i="1"/>
  <c r="N333" i="1" s="1"/>
  <c r="K332" i="1"/>
  <c r="N332" i="1" s="1"/>
  <c r="K331" i="1"/>
  <c r="N331" i="1" s="1"/>
  <c r="K330" i="1"/>
  <c r="N330" i="1" s="1"/>
  <c r="K329" i="1"/>
  <c r="N329" i="1" s="1"/>
  <c r="K328" i="1"/>
  <c r="N328" i="1" s="1"/>
  <c r="K327" i="1"/>
  <c r="N327" i="1" s="1"/>
  <c r="K326" i="1"/>
  <c r="N326" i="1" s="1"/>
  <c r="K325" i="1"/>
  <c r="N325" i="1" s="1"/>
  <c r="K324" i="1"/>
  <c r="N324" i="1" s="1"/>
  <c r="K323" i="1"/>
  <c r="N323" i="1" s="1"/>
  <c r="K322" i="1"/>
  <c r="N322" i="1" s="1"/>
  <c r="K321" i="1"/>
  <c r="N321" i="1" s="1"/>
  <c r="K320" i="1"/>
  <c r="K316" i="1"/>
  <c r="N316" i="1" s="1"/>
  <c r="K315" i="1"/>
  <c r="N315" i="1" s="1"/>
  <c r="K314" i="1"/>
  <c r="N314" i="1" s="1"/>
  <c r="K313" i="1"/>
  <c r="N313" i="1" s="1"/>
  <c r="K312" i="1"/>
  <c r="N312" i="1" s="1"/>
  <c r="K311" i="1"/>
  <c r="N311" i="1" s="1"/>
  <c r="K310" i="1"/>
  <c r="N310" i="1" s="1"/>
  <c r="K309" i="1"/>
  <c r="N309" i="1" s="1"/>
  <c r="K308" i="1"/>
  <c r="N308" i="1" s="1"/>
  <c r="K307" i="1"/>
  <c r="N307" i="1" s="1"/>
  <c r="K306" i="1"/>
  <c r="N306" i="1" s="1"/>
  <c r="K305" i="1"/>
  <c r="N305" i="1" s="1"/>
  <c r="K304" i="1"/>
  <c r="N304" i="1" s="1"/>
  <c r="K303" i="1"/>
  <c r="N303" i="1" s="1"/>
  <c r="K302" i="1"/>
  <c r="N302" i="1" s="1"/>
  <c r="K301" i="1"/>
  <c r="N301" i="1" s="1"/>
  <c r="K300" i="1"/>
  <c r="N300" i="1" s="1"/>
  <c r="K299" i="1"/>
  <c r="N299" i="1" s="1"/>
  <c r="K298" i="1"/>
  <c r="N298" i="1" s="1"/>
  <c r="K297" i="1"/>
  <c r="N297" i="1" s="1"/>
  <c r="K296" i="1"/>
  <c r="N296" i="1" s="1"/>
  <c r="K295" i="1"/>
  <c r="N295" i="1" s="1"/>
  <c r="K294" i="1"/>
  <c r="N294" i="1" s="1"/>
  <c r="K293" i="1"/>
  <c r="N293" i="1" s="1"/>
  <c r="K292" i="1"/>
  <c r="N292" i="1" s="1"/>
  <c r="K291" i="1"/>
  <c r="N291" i="1" s="1"/>
  <c r="K290" i="1"/>
  <c r="N290" i="1" s="1"/>
  <c r="K289" i="1"/>
  <c r="N289" i="1" s="1"/>
  <c r="K288" i="1"/>
  <c r="N288" i="1" s="1"/>
  <c r="K287" i="1"/>
  <c r="N287" i="1" s="1"/>
  <c r="K286" i="1"/>
  <c r="N286" i="1" s="1"/>
  <c r="K285" i="1"/>
  <c r="N285" i="1" s="1"/>
  <c r="K284" i="1"/>
  <c r="N284" i="1" s="1"/>
  <c r="K283" i="1"/>
  <c r="N283" i="1" s="1"/>
  <c r="K282" i="1"/>
  <c r="N282" i="1" s="1"/>
  <c r="K281" i="1"/>
  <c r="N281" i="1" s="1"/>
  <c r="K280" i="1"/>
  <c r="K276" i="1"/>
  <c r="N276" i="1" s="1"/>
  <c r="K275" i="1"/>
  <c r="N275" i="1" s="1"/>
  <c r="K274" i="1"/>
  <c r="N274" i="1" s="1"/>
  <c r="K273" i="1"/>
  <c r="N273" i="1" s="1"/>
  <c r="K272" i="1"/>
  <c r="N272" i="1" s="1"/>
  <c r="K271" i="1"/>
  <c r="N271" i="1" s="1"/>
  <c r="K270" i="1"/>
  <c r="N270" i="1" s="1"/>
  <c r="K269" i="1"/>
  <c r="N269" i="1" s="1"/>
  <c r="K268" i="1"/>
  <c r="N268" i="1" s="1"/>
  <c r="K267" i="1"/>
  <c r="N267" i="1" s="1"/>
  <c r="K266" i="1"/>
  <c r="N266" i="1" s="1"/>
  <c r="K265" i="1"/>
  <c r="N265" i="1" s="1"/>
  <c r="K264" i="1"/>
  <c r="N264" i="1" s="1"/>
  <c r="K263" i="1"/>
  <c r="N263" i="1" s="1"/>
  <c r="K262" i="1"/>
  <c r="N262" i="1" s="1"/>
  <c r="K261" i="1"/>
  <c r="N261" i="1" s="1"/>
  <c r="K260" i="1"/>
  <c r="N260" i="1" s="1"/>
  <c r="K259" i="1"/>
  <c r="N259" i="1" s="1"/>
  <c r="K258" i="1"/>
  <c r="N258" i="1" s="1"/>
  <c r="K257" i="1"/>
  <c r="N257" i="1" s="1"/>
  <c r="K256" i="1"/>
  <c r="N256" i="1" s="1"/>
  <c r="K255" i="1"/>
  <c r="N255" i="1" s="1"/>
  <c r="K254" i="1"/>
  <c r="N254" i="1" s="1"/>
  <c r="K253" i="1"/>
  <c r="N253" i="1" s="1"/>
  <c r="K252" i="1"/>
  <c r="N252" i="1" s="1"/>
  <c r="K251" i="1"/>
  <c r="N251" i="1" s="1"/>
  <c r="K250" i="1"/>
  <c r="N250" i="1" s="1"/>
  <c r="K249" i="1"/>
  <c r="N249" i="1" s="1"/>
  <c r="K248" i="1"/>
  <c r="N248" i="1" s="1"/>
  <c r="K247" i="1"/>
  <c r="N247" i="1" s="1"/>
  <c r="K246" i="1"/>
  <c r="N246" i="1" s="1"/>
  <c r="K245" i="1"/>
  <c r="N245" i="1" s="1"/>
  <c r="K244" i="1"/>
  <c r="N244" i="1" s="1"/>
  <c r="K243" i="1"/>
  <c r="N243" i="1" s="1"/>
  <c r="K242" i="1"/>
  <c r="N242" i="1" s="1"/>
  <c r="K241" i="1"/>
  <c r="N241" i="1" s="1"/>
  <c r="K240" i="1"/>
  <c r="K236" i="1"/>
  <c r="N236" i="1" s="1"/>
  <c r="K235" i="1"/>
  <c r="N235" i="1" s="1"/>
  <c r="K234" i="1"/>
  <c r="N234" i="1" s="1"/>
  <c r="K233" i="1"/>
  <c r="N233" i="1" s="1"/>
  <c r="K232" i="1"/>
  <c r="N232" i="1" s="1"/>
  <c r="K231" i="1"/>
  <c r="N231" i="1" s="1"/>
  <c r="K230" i="1"/>
  <c r="N230" i="1" s="1"/>
  <c r="K229" i="1"/>
  <c r="N229" i="1" s="1"/>
  <c r="K228" i="1"/>
  <c r="N228" i="1" s="1"/>
  <c r="K227" i="1"/>
  <c r="N227" i="1" s="1"/>
  <c r="K226" i="1"/>
  <c r="N226" i="1" s="1"/>
  <c r="K225" i="1"/>
  <c r="N225" i="1" s="1"/>
  <c r="K224" i="1"/>
  <c r="N224" i="1" s="1"/>
  <c r="K223" i="1"/>
  <c r="N223" i="1" s="1"/>
  <c r="K222" i="1"/>
  <c r="N222" i="1" s="1"/>
  <c r="K221" i="1"/>
  <c r="N221" i="1" s="1"/>
  <c r="K220" i="1"/>
  <c r="N220" i="1" s="1"/>
  <c r="K219" i="1"/>
  <c r="N219" i="1" s="1"/>
  <c r="K218" i="1"/>
  <c r="N218" i="1" s="1"/>
  <c r="K217" i="1"/>
  <c r="N217" i="1" s="1"/>
  <c r="K216" i="1"/>
  <c r="N216" i="1" s="1"/>
  <c r="K215" i="1"/>
  <c r="N215" i="1" s="1"/>
  <c r="K214" i="1"/>
  <c r="N214" i="1" s="1"/>
  <c r="K213" i="1"/>
  <c r="N213" i="1" s="1"/>
  <c r="K212" i="1"/>
  <c r="N212" i="1" s="1"/>
  <c r="K211" i="1"/>
  <c r="N211" i="1" s="1"/>
  <c r="K210" i="1"/>
  <c r="N210" i="1" s="1"/>
  <c r="K209" i="1"/>
  <c r="N209" i="1" s="1"/>
  <c r="K208" i="1"/>
  <c r="N208" i="1" s="1"/>
  <c r="K207" i="1"/>
  <c r="N207" i="1" s="1"/>
  <c r="K206" i="1"/>
  <c r="N206" i="1" s="1"/>
  <c r="K205" i="1"/>
  <c r="N205" i="1" s="1"/>
  <c r="K204" i="1"/>
  <c r="N204" i="1" s="1"/>
  <c r="K203" i="1"/>
  <c r="N203" i="1" s="1"/>
  <c r="K202" i="1"/>
  <c r="N202" i="1" s="1"/>
  <c r="K201" i="1"/>
  <c r="N201" i="1" s="1"/>
  <c r="K200" i="1"/>
  <c r="K196" i="1"/>
  <c r="N196" i="1" s="1"/>
  <c r="K195" i="1"/>
  <c r="N195" i="1" s="1"/>
  <c r="K194" i="1"/>
  <c r="N194" i="1" s="1"/>
  <c r="K193" i="1"/>
  <c r="N193" i="1" s="1"/>
  <c r="K192" i="1"/>
  <c r="N192" i="1" s="1"/>
  <c r="K191" i="1"/>
  <c r="N191" i="1" s="1"/>
  <c r="K190" i="1"/>
  <c r="N190" i="1" s="1"/>
  <c r="K189" i="1"/>
  <c r="N189" i="1" s="1"/>
  <c r="K188" i="1"/>
  <c r="N188" i="1" s="1"/>
  <c r="K187" i="1"/>
  <c r="K183" i="1"/>
  <c r="N183" i="1" s="1"/>
  <c r="K182" i="1"/>
  <c r="N182" i="1" s="1"/>
  <c r="K181" i="1"/>
  <c r="N181" i="1" s="1"/>
  <c r="K180" i="1"/>
  <c r="N180" i="1" s="1"/>
  <c r="K179" i="1"/>
  <c r="K175" i="1"/>
  <c r="N175" i="1" s="1"/>
  <c r="K174" i="1"/>
  <c r="N174" i="1" s="1"/>
  <c r="K173" i="1"/>
  <c r="N173" i="1" s="1"/>
  <c r="K172" i="1"/>
  <c r="N172" i="1" s="1"/>
  <c r="K171" i="1"/>
  <c r="N171" i="1" s="1"/>
  <c r="K170" i="1"/>
  <c r="N170" i="1" s="1"/>
  <c r="K169" i="1"/>
  <c r="N169" i="1" s="1"/>
  <c r="K168" i="1"/>
  <c r="N168" i="1" s="1"/>
  <c r="K167" i="1"/>
  <c r="N167" i="1" s="1"/>
  <c r="K166" i="1"/>
  <c r="K162" i="1"/>
  <c r="N162" i="1" s="1"/>
  <c r="K161" i="1"/>
  <c r="N161" i="1" s="1"/>
  <c r="K160" i="1"/>
  <c r="N160" i="1" s="1"/>
  <c r="K159" i="1"/>
  <c r="N159" i="1" s="1"/>
  <c r="K158" i="1"/>
  <c r="N158" i="1" s="1"/>
  <c r="K157" i="1"/>
  <c r="N157" i="1" s="1"/>
  <c r="K156" i="1"/>
  <c r="N156" i="1" s="1"/>
  <c r="K155" i="1"/>
  <c r="N155" i="1" s="1"/>
  <c r="K154" i="1"/>
  <c r="N154" i="1" s="1"/>
  <c r="K153" i="1"/>
  <c r="N153" i="1" s="1"/>
  <c r="K152" i="1"/>
  <c r="N152" i="1" s="1"/>
  <c r="K151" i="1"/>
  <c r="N151" i="1" s="1"/>
  <c r="K150" i="1"/>
  <c r="N150" i="1" s="1"/>
  <c r="K149" i="1"/>
  <c r="N149" i="1" s="1"/>
  <c r="K148" i="1"/>
  <c r="N148" i="1" s="1"/>
  <c r="K147" i="1"/>
  <c r="N147" i="1" s="1"/>
  <c r="K146" i="1"/>
  <c r="N146" i="1" s="1"/>
  <c r="K145" i="1"/>
  <c r="N145" i="1" s="1"/>
  <c r="K144" i="1"/>
  <c r="N144" i="1" s="1"/>
  <c r="K143" i="1"/>
  <c r="N143" i="1" s="1"/>
  <c r="K142" i="1"/>
  <c r="N142" i="1" s="1"/>
  <c r="K141" i="1"/>
  <c r="N141" i="1" s="1"/>
  <c r="K140" i="1"/>
  <c r="N140" i="1" s="1"/>
  <c r="K139" i="1"/>
  <c r="N139" i="1" s="1"/>
  <c r="K138" i="1"/>
  <c r="N138" i="1" s="1"/>
  <c r="K137" i="1"/>
  <c r="N137" i="1" s="1"/>
  <c r="K136" i="1"/>
  <c r="N136" i="1" s="1"/>
  <c r="K135" i="1"/>
  <c r="N135" i="1" s="1"/>
  <c r="K134" i="1"/>
  <c r="N134" i="1" s="1"/>
  <c r="K133" i="1"/>
  <c r="N133" i="1" s="1"/>
  <c r="K132" i="1"/>
  <c r="N132" i="1" s="1"/>
  <c r="K131" i="1"/>
  <c r="N131" i="1" s="1"/>
  <c r="K130" i="1"/>
  <c r="N130" i="1" s="1"/>
  <c r="K129" i="1"/>
  <c r="N129" i="1" s="1"/>
  <c r="K128" i="1"/>
  <c r="N128" i="1" s="1"/>
  <c r="K127" i="1"/>
  <c r="N127" i="1" s="1"/>
  <c r="K126" i="1"/>
  <c r="K122" i="1"/>
  <c r="N122" i="1" s="1"/>
  <c r="K121" i="1"/>
  <c r="N121" i="1" s="1"/>
  <c r="K120" i="1"/>
  <c r="N120" i="1" s="1"/>
  <c r="K119" i="1"/>
  <c r="N119" i="1" s="1"/>
  <c r="K118" i="1"/>
  <c r="N118" i="1" s="1"/>
  <c r="K117" i="1"/>
  <c r="N117" i="1" s="1"/>
  <c r="K116" i="1"/>
  <c r="N116" i="1" s="1"/>
  <c r="K115" i="1"/>
  <c r="N115" i="1" s="1"/>
  <c r="K114" i="1"/>
  <c r="N114" i="1" s="1"/>
  <c r="K113" i="1"/>
  <c r="N113" i="1" s="1"/>
  <c r="K112" i="1"/>
  <c r="N112" i="1" s="1"/>
  <c r="K111" i="1"/>
  <c r="N111" i="1" s="1"/>
  <c r="K110" i="1"/>
  <c r="N110" i="1" s="1"/>
  <c r="K109" i="1"/>
  <c r="N109" i="1" s="1"/>
  <c r="K108" i="1"/>
  <c r="N108" i="1" s="1"/>
  <c r="K107" i="1"/>
  <c r="N107" i="1" s="1"/>
  <c r="K106" i="1"/>
  <c r="N106" i="1" s="1"/>
  <c r="K105" i="1"/>
  <c r="N105" i="1" s="1"/>
  <c r="K104" i="1"/>
  <c r="N104" i="1" s="1"/>
  <c r="K103" i="1"/>
  <c r="N103" i="1" s="1"/>
  <c r="K102" i="1"/>
  <c r="N102" i="1" s="1"/>
  <c r="K101" i="1"/>
  <c r="N101" i="1" s="1"/>
  <c r="K100" i="1"/>
  <c r="N100" i="1" s="1"/>
  <c r="K99" i="1"/>
  <c r="N99" i="1" s="1"/>
  <c r="K98" i="1"/>
  <c r="N98" i="1" s="1"/>
  <c r="K97" i="1"/>
  <c r="N97" i="1" s="1"/>
  <c r="K96" i="1"/>
  <c r="N96" i="1" s="1"/>
  <c r="K95" i="1"/>
  <c r="N95" i="1" s="1"/>
  <c r="K94" i="1"/>
  <c r="N94" i="1" s="1"/>
  <c r="K93" i="1"/>
  <c r="N93" i="1" s="1"/>
  <c r="K92" i="1"/>
  <c r="N92" i="1" s="1"/>
  <c r="K91" i="1"/>
  <c r="N91" i="1" s="1"/>
  <c r="K90" i="1"/>
  <c r="N90" i="1" s="1"/>
  <c r="K89" i="1"/>
  <c r="N89" i="1" s="1"/>
  <c r="K88" i="1"/>
  <c r="N88" i="1" s="1"/>
  <c r="K87" i="1"/>
  <c r="N87" i="1" s="1"/>
  <c r="K86" i="1"/>
  <c r="K82" i="1"/>
  <c r="K78" i="1"/>
  <c r="K74" i="1"/>
  <c r="K70" i="1"/>
  <c r="N70" i="1" s="1"/>
  <c r="K69" i="1"/>
  <c r="N69" i="1" s="1"/>
  <c r="K68" i="1"/>
  <c r="N68" i="1" s="1"/>
  <c r="K67" i="1"/>
  <c r="N67" i="1" s="1"/>
  <c r="K66" i="1"/>
  <c r="N66" i="1" s="1"/>
  <c r="K65" i="1"/>
  <c r="N65" i="1" s="1"/>
  <c r="K64" i="1"/>
  <c r="N64" i="1" s="1"/>
  <c r="K63" i="1"/>
  <c r="N63" i="1" s="1"/>
  <c r="K62" i="1"/>
  <c r="N62" i="1" s="1"/>
  <c r="K61" i="1"/>
  <c r="N61" i="1" s="1"/>
  <c r="K60" i="1"/>
  <c r="N60" i="1" s="1"/>
  <c r="K59" i="1"/>
  <c r="N59" i="1" s="1"/>
  <c r="K58" i="1"/>
  <c r="N58" i="1" s="1"/>
  <c r="K57" i="1"/>
  <c r="N57" i="1" s="1"/>
  <c r="K56" i="1"/>
  <c r="N56" i="1" s="1"/>
  <c r="K55" i="1"/>
  <c r="N55" i="1" s="1"/>
  <c r="K54" i="1"/>
  <c r="K50" i="1"/>
  <c r="K46" i="1"/>
  <c r="K42" i="1"/>
  <c r="K38" i="1"/>
  <c r="N38" i="1" s="1"/>
  <c r="K37" i="1"/>
  <c r="N37" i="1" s="1"/>
  <c r="K36" i="1"/>
  <c r="N36" i="1" s="1"/>
  <c r="K35" i="1"/>
  <c r="N35" i="1" s="1"/>
  <c r="K34" i="1"/>
  <c r="N34" i="1" s="1"/>
  <c r="K33" i="1"/>
  <c r="N33" i="1" s="1"/>
  <c r="K32" i="1"/>
  <c r="N32" i="1" s="1"/>
  <c r="K31" i="1"/>
  <c r="N31" i="1" s="1"/>
  <c r="K30" i="1"/>
  <c r="N30" i="1" s="1"/>
  <c r="K29" i="1"/>
  <c r="N29" i="1" s="1"/>
  <c r="K28" i="1"/>
  <c r="N28" i="1" s="1"/>
  <c r="K27" i="1"/>
  <c r="N27" i="1" s="1"/>
  <c r="K26" i="1"/>
  <c r="N26" i="1" s="1"/>
  <c r="K25" i="1"/>
  <c r="N25" i="1" s="1"/>
  <c r="K24" i="1"/>
  <c r="N24" i="1" s="1"/>
  <c r="K23" i="1"/>
  <c r="N23" i="1" s="1"/>
  <c r="K22" i="1"/>
  <c r="K18" i="1"/>
  <c r="N18" i="1" s="1"/>
  <c r="K17" i="1"/>
  <c r="N17" i="1" s="1"/>
  <c r="K16" i="1"/>
  <c r="N16" i="1" s="1"/>
  <c r="K15" i="1"/>
  <c r="N15" i="1" s="1"/>
  <c r="K14" i="1"/>
  <c r="N14" i="1" s="1"/>
  <c r="K13" i="1"/>
  <c r="N13" i="1" s="1"/>
  <c r="K12" i="1"/>
  <c r="N12" i="1" s="1"/>
  <c r="K11" i="1"/>
  <c r="N11" i="1" s="1"/>
  <c r="K10" i="1"/>
  <c r="N10" i="1" s="1"/>
  <c r="K9" i="1"/>
  <c r="N9" i="1" s="1"/>
  <c r="K5" i="1"/>
  <c r="N5" i="1" s="1"/>
  <c r="K3" i="1"/>
  <c r="N3" i="1" s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599" i="1"/>
  <c r="A598" i="1"/>
  <c r="A597" i="1"/>
  <c r="A596" i="1"/>
  <c r="A595" i="1"/>
  <c r="A594" i="1"/>
  <c r="A593" i="1"/>
  <c r="A592" i="1"/>
  <c r="A591" i="1"/>
  <c r="A590" i="1"/>
  <c r="A586" i="1"/>
  <c r="A585" i="1"/>
  <c r="A584" i="1"/>
  <c r="A583" i="1"/>
  <c r="A582" i="1"/>
  <c r="A581" i="1"/>
  <c r="A580" i="1"/>
  <c r="A579" i="1"/>
  <c r="A578" i="1"/>
  <c r="A577" i="1"/>
  <c r="A573" i="1"/>
  <c r="A572" i="1"/>
  <c r="A571" i="1"/>
  <c r="A570" i="1"/>
  <c r="A569" i="1"/>
  <c r="A568" i="1"/>
  <c r="A567" i="1"/>
  <c r="A566" i="1"/>
  <c r="A565" i="1"/>
  <c r="A564" i="1"/>
  <c r="A563" i="1"/>
  <c r="A559" i="1"/>
  <c r="A555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19" i="1"/>
  <c r="A515" i="1"/>
  <c r="A514" i="1"/>
  <c r="A513" i="1"/>
  <c r="A512" i="1"/>
  <c r="A511" i="1"/>
  <c r="A510" i="1"/>
  <c r="A509" i="1"/>
  <c r="A505" i="1"/>
  <c r="A501" i="1"/>
  <c r="A500" i="1"/>
  <c r="A499" i="1"/>
  <c r="A498" i="1"/>
  <c r="A497" i="1"/>
  <c r="A496" i="1"/>
  <c r="A495" i="1"/>
  <c r="A491" i="1"/>
  <c r="A487" i="1"/>
  <c r="A483" i="1"/>
  <c r="A479" i="1"/>
  <c r="A475" i="1"/>
  <c r="A474" i="1"/>
  <c r="A473" i="1"/>
  <c r="A472" i="1"/>
  <c r="A471" i="1"/>
  <c r="A470" i="1"/>
  <c r="A469" i="1"/>
  <c r="A468" i="1"/>
  <c r="A467" i="1"/>
  <c r="A463" i="1"/>
  <c r="A459" i="1"/>
  <c r="A455" i="1"/>
  <c r="A451" i="1"/>
  <c r="A447" i="1"/>
  <c r="A443" i="1"/>
  <c r="A439" i="1"/>
  <c r="A438" i="1"/>
  <c r="A437" i="1"/>
  <c r="A436" i="1"/>
  <c r="A435" i="1"/>
  <c r="A434" i="1"/>
  <c r="A433" i="1"/>
  <c r="A432" i="1"/>
  <c r="A431" i="1"/>
  <c r="A430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6" i="1"/>
  <c r="A365" i="1"/>
  <c r="A364" i="1"/>
  <c r="A363" i="1"/>
  <c r="A362" i="1"/>
  <c r="A361" i="1"/>
  <c r="A360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67" i="1"/>
  <c r="A68" i="1"/>
  <c r="A69" i="1"/>
  <c r="A70" i="1"/>
  <c r="A74" i="1"/>
  <c r="A78" i="1"/>
  <c r="A82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6" i="1"/>
  <c r="A167" i="1"/>
  <c r="A168" i="1"/>
  <c r="A169" i="1"/>
  <c r="A170" i="1"/>
  <c r="A171" i="1"/>
  <c r="A172" i="1"/>
  <c r="A173" i="1"/>
  <c r="A174" i="1"/>
  <c r="A175" i="1"/>
  <c r="A179" i="1"/>
  <c r="A180" i="1"/>
  <c r="A181" i="1"/>
  <c r="A182" i="1"/>
  <c r="A183" i="1"/>
  <c r="A187" i="1"/>
  <c r="A188" i="1"/>
  <c r="A189" i="1"/>
  <c r="A190" i="1"/>
  <c r="A191" i="1"/>
  <c r="A192" i="1"/>
  <c r="A193" i="1"/>
  <c r="A194" i="1"/>
  <c r="A195" i="1"/>
  <c r="A196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40" i="1"/>
  <c r="A241" i="1"/>
  <c r="AS3" i="1"/>
  <c r="M5" i="1"/>
  <c r="L5" i="1"/>
  <c r="A5" i="1"/>
  <c r="M56" i="1"/>
  <c r="L56" i="1"/>
  <c r="A56" i="1"/>
  <c r="M55" i="1"/>
  <c r="L55" i="1"/>
  <c r="A55" i="1"/>
  <c r="M54" i="1"/>
  <c r="L54" i="1"/>
  <c r="A54" i="1"/>
  <c r="BD3" i="1"/>
  <c r="AU3" i="1"/>
  <c r="M66" i="1"/>
  <c r="L66" i="1"/>
  <c r="M65" i="1"/>
  <c r="L65" i="1"/>
  <c r="M64" i="1"/>
  <c r="L64" i="1"/>
  <c r="M63" i="1"/>
  <c r="L63" i="1"/>
  <c r="M62" i="1"/>
  <c r="L62" i="1"/>
  <c r="M61" i="1"/>
  <c r="L61" i="1"/>
  <c r="M60" i="1"/>
  <c r="L60" i="1"/>
  <c r="M59" i="1"/>
  <c r="L59" i="1"/>
  <c r="M58" i="1"/>
  <c r="L58" i="1"/>
  <c r="M57" i="1"/>
  <c r="L57" i="1"/>
  <c r="M50" i="1"/>
  <c r="L50" i="1"/>
  <c r="M46" i="1"/>
  <c r="L46" i="1"/>
  <c r="M42" i="1"/>
  <c r="L42" i="1"/>
  <c r="M38" i="1"/>
  <c r="L38" i="1"/>
  <c r="M37" i="1"/>
  <c r="L37" i="1"/>
  <c r="M36" i="1"/>
  <c r="L36" i="1"/>
  <c r="M35" i="1"/>
  <c r="L35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M27" i="1"/>
  <c r="L27" i="1"/>
  <c r="M26" i="1"/>
  <c r="L26" i="1"/>
  <c r="M25" i="1"/>
  <c r="L25" i="1"/>
  <c r="M24" i="1"/>
  <c r="L24" i="1"/>
  <c r="M23" i="1"/>
  <c r="L23" i="1"/>
  <c r="M22" i="1"/>
  <c r="L22" i="1"/>
  <c r="M18" i="1"/>
  <c r="L18" i="1"/>
  <c r="M17" i="1"/>
  <c r="L17" i="1"/>
  <c r="M16" i="1"/>
  <c r="L16" i="1"/>
  <c r="M15" i="1"/>
  <c r="L15" i="1"/>
  <c r="M14" i="1"/>
  <c r="L14" i="1"/>
  <c r="M13" i="1"/>
  <c r="L13" i="1"/>
  <c r="M12" i="1"/>
  <c r="L12" i="1"/>
  <c r="M11" i="1"/>
  <c r="L11" i="1"/>
  <c r="M10" i="1"/>
  <c r="L10" i="1"/>
  <c r="M9" i="1"/>
  <c r="L9" i="1"/>
  <c r="M3" i="1"/>
  <c r="L3" i="1"/>
  <c r="A66" i="1"/>
  <c r="A65" i="1"/>
  <c r="A64" i="1"/>
  <c r="A63" i="1"/>
  <c r="A62" i="1"/>
  <c r="A61" i="1"/>
  <c r="A60" i="1"/>
  <c r="A59" i="1"/>
  <c r="A58" i="1"/>
  <c r="A57" i="1"/>
  <c r="A50" i="1"/>
  <c r="A46" i="1"/>
  <c r="A42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18" i="1"/>
  <c r="A17" i="1"/>
  <c r="A16" i="1"/>
  <c r="A15" i="1"/>
  <c r="A14" i="1"/>
  <c r="A13" i="1"/>
  <c r="A12" i="1"/>
  <c r="A11" i="1"/>
  <c r="A10" i="1"/>
  <c r="A9" i="1"/>
  <c r="A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芦原 顕一</author>
  </authors>
  <commentList>
    <comment ref="A2" authorId="0" shapeId="0" xr:uid="{272D324D-8EB2-41A3-ACA6-1A0B5B69C29E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WG01固定</t>
        </r>
      </text>
    </comment>
    <comment ref="B2" authorId="0" shapeId="0" xr:uid="{4D1AE1D5-BA85-48BA-85E7-457D276FB814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品目CDマスタのコードを貼付</t>
        </r>
      </text>
    </comment>
    <comment ref="C2" authorId="0" shapeId="0" xr:uid="{3A5A4F9A-F3D9-40A4-AAD9-A83D44ACB873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本書作成時に使用するだけで本番は使用しない</t>
        </r>
      </text>
    </comment>
    <comment ref="G2" authorId="0" shapeId="0" xr:uid="{98BB854A-B2FD-4200-B551-B3CD40E3813B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製造場所マスタor
製造委託事業所マスタ参照
社内：WP〇〇
社外：L〇〇
購入：不要</t>
        </r>
      </text>
    </comment>
    <comment ref="H2" authorId="0" shapeId="0" xr:uid="{D3948ABB-FA99-4D16-9BE0-6A2BB2960D31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購入品のみ記載
発注先CDは５桁必須
144＝NG
00144=OK</t>
        </r>
      </text>
    </comment>
    <comment ref="K2" authorId="0" shapeId="0" xr:uid="{812284DB-E3E8-42A7-91C5-816DBA7CF5C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11：固定
製造場所CD
品目CD下５桁(本番は製番)</t>
        </r>
      </text>
    </comment>
    <comment ref="L2" authorId="0" shapeId="0" xr:uid="{09543150-3DAD-4F5C-9162-D2CEC58BB04B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2001/01/01固定</t>
        </r>
      </text>
    </comment>
    <comment ref="M2" authorId="0" shapeId="0" xr:uid="{1E4FD4CA-EC6A-4509-8166-D245A8E15C83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2199/12/31固定</t>
        </r>
      </text>
    </comment>
    <comment ref="N2" authorId="0" shapeId="0" xr:uid="{79D5DB53-A5E9-4E90-8499-45B1E1B174A5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社内製造のみ記載
構成パタンと同じ</t>
        </r>
      </text>
    </comment>
    <comment ref="O2" authorId="0" shapeId="0" xr:uid="{421C3DAD-D45C-4558-B015-AF48B9A386CA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社内製造、社外製造の場合記載</t>
        </r>
      </text>
    </comment>
    <comment ref="Q2" authorId="0" shapeId="0" xr:uid="{87BD85E6-D811-47FA-A4CC-B0AE533BBDC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社外製造、購入品のみ記載</t>
        </r>
      </text>
    </comment>
    <comment ref="AA2" authorId="0" shapeId="0" xr:uid="{175C0845-4BD1-4C52-8F4E-B9FB5B18F8D9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最小ロット数設定</t>
        </r>
      </text>
    </comment>
    <comment ref="AB2" authorId="0" shapeId="0" xr:uid="{42A1F919-86FC-4255-96CF-862EF82FDC7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刻みロット数設定</t>
        </r>
      </text>
    </comment>
    <comment ref="AC2" authorId="0" shapeId="0" xr:uid="{CDB36EFF-32EC-4B48-BB56-CBB6949AE6A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最大ロット数設定</t>
        </r>
      </text>
    </comment>
    <comment ref="AF2" authorId="0" shapeId="0" xr:uid="{CFE0D149-70B5-4E25-9DB5-D95E0090EE7F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基本１
同一品目で複数社の場合設定必要
</t>
        </r>
      </text>
    </comment>
    <comment ref="AJ2" authorId="0" shapeId="0" xr:uid="{B1AEA428-214E-4D86-91ED-5A9C87F0E7E1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ロット管理する品目は必要(Plate,BPHE本体等)
1：製造指図時、3：出来高実績時</t>
        </r>
      </text>
    </comment>
    <comment ref="AK2" authorId="0" shapeId="0" xr:uid="{D8D6E9DE-FD35-4C41-9312-DBBD75CDF12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自動払い出し
社内、社外製造品：1
購入品：0</t>
        </r>
      </text>
    </comment>
    <comment ref="AS2" authorId="0" shapeId="0" xr:uid="{F4DE6BB4-220E-4F06-A95E-40AB217A261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社外製造、購入品のみ１</t>
        </r>
      </text>
    </comment>
    <comment ref="AU2" authorId="0" shapeId="0" xr:uid="{D73BC747-C521-4B1B-8F5B-50E6D754633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MRP対象：0
発注点発注対象：1</t>
        </r>
      </text>
    </comment>
    <comment ref="AZ2" authorId="0" shapeId="0" xr:uid="{49427783-4097-44C6-AFC5-B12551B0EEAE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手配NOが必要な場合のみ製番記載</t>
        </r>
      </text>
    </comment>
    <comment ref="BD2" authorId="0" shapeId="0" xr:uid="{DBC212A5-B035-4E04-9EE5-B31B6E05B454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MRP対象：0
MRP対象外：1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<sst xmlns="http://schemas.openxmlformats.org/spreadsheetml/2006/main" count="28496" uniqueCount="5009">
  <si>
    <t>itm_cd</t>
  </si>
  <si>
    <t>itm_sub1</t>
  </si>
  <si>
    <t>itm_sub2</t>
  </si>
  <si>
    <t>itm_sub3</t>
  </si>
  <si>
    <t>mfg_loc_cd</t>
  </si>
  <si>
    <t>sppl_cd</t>
  </si>
  <si>
    <t>maker_cd</t>
  </si>
  <si>
    <t>rqst_loc_cd</t>
  </si>
  <si>
    <t>st_dt</t>
  </si>
  <si>
    <t>end_dt</t>
  </si>
  <si>
    <t>oper_ptn</t>
  </si>
  <si>
    <t>mfg_lt</t>
  </si>
  <si>
    <t>mfg_lt_add_qty</t>
  </si>
  <si>
    <t>purc_lt</t>
  </si>
  <si>
    <t>purc_lt_add_qty</t>
  </si>
  <si>
    <t>accpt_insp_lt</t>
  </si>
  <si>
    <t>buf_lt</t>
  </si>
  <si>
    <t>ord_fix_pd</t>
  </si>
  <si>
    <t>sz_day_week_typ</t>
  </si>
  <si>
    <t>sz_week</t>
  </si>
  <si>
    <t>lot_sz_pd</t>
  </si>
  <si>
    <t>min_lot_qty</t>
  </si>
  <si>
    <t>batch_lot_qty</t>
  </si>
  <si>
    <t>max_lot_qty</t>
  </si>
  <si>
    <t>max_order</t>
  </si>
  <si>
    <t>prio</t>
  </si>
  <si>
    <t>order_ratio</t>
  </si>
  <si>
    <t>yield_schd_qty</t>
  </si>
  <si>
    <t>mfg_inst_qty</t>
  </si>
  <si>
    <t>fxd_rqmt_qty</t>
  </si>
  <si>
    <t>lot_issue_typ</t>
  </si>
  <si>
    <t>bkf_flg</t>
  </si>
  <si>
    <t>ln_stk_flg</t>
  </si>
  <si>
    <t>pre_po_tgt_flg</t>
  </si>
  <si>
    <t>inst_rec_issue_flg</t>
  </si>
  <si>
    <t>no_mfg_aprv_flg</t>
  </si>
  <si>
    <t>itm_lower_yield</t>
  </si>
  <si>
    <t>itm_std_yield</t>
  </si>
  <si>
    <t>itm_upper_yield</t>
  </si>
  <si>
    <t>rqst_wg_cd</t>
  </si>
  <si>
    <t>po_batch_flg</t>
  </si>
  <si>
    <t>rsrc_std_qty1</t>
  </si>
  <si>
    <t>rsrc_unit_qty1</t>
  </si>
  <si>
    <t>rsrc_std_qty2</t>
  </si>
  <si>
    <t>rsrc_unit_qty2</t>
  </si>
  <si>
    <t>sno1</t>
  </si>
  <si>
    <t>sno2</t>
  </si>
  <si>
    <t>sno3</t>
  </si>
  <si>
    <t>sno4</t>
  </si>
  <si>
    <t>not_mrp_flg</t>
  </si>
  <si>
    <t>cost_ratio</t>
  </si>
  <si>
    <t>memo1</t>
  </si>
  <si>
    <t>memo2</t>
  </si>
  <si>
    <t>memo3</t>
  </si>
  <si>
    <t>del_flg</t>
  </si>
  <si>
    <t>purc_basis_typ</t>
  </si>
  <si>
    <t>ワーキンググループＣＤ</t>
  </si>
  <si>
    <t>品目ＣＤ</t>
  </si>
  <si>
    <t>枝番１</t>
  </si>
  <si>
    <t>枝番２</t>
  </si>
  <si>
    <t>枝番３</t>
  </si>
  <si>
    <t>製造場所ＣＤ</t>
  </si>
  <si>
    <t>発注先ＣＤ</t>
  </si>
  <si>
    <t>メーカＣＤ</t>
  </si>
  <si>
    <t>依頼先場所ＣＤ</t>
  </si>
  <si>
    <t>構成パタン</t>
  </si>
  <si>
    <t>適用開始日</t>
  </si>
  <si>
    <t>適用終了日</t>
  </si>
  <si>
    <t>工程パタン</t>
  </si>
  <si>
    <t>製造ＬＴ</t>
  </si>
  <si>
    <t>製造ＬＴ加算基準数量</t>
  </si>
  <si>
    <t>購入ＬＴ</t>
  </si>
  <si>
    <t>購入ＬＴ加算基準数量</t>
  </si>
  <si>
    <t>検収ＬＴ</t>
  </si>
  <si>
    <t>安全ＬＴ</t>
  </si>
  <si>
    <t>オーダ自動確定期間（日）</t>
  </si>
  <si>
    <t>曜日まとめ区分</t>
  </si>
  <si>
    <t>曜日まとめ期間（週）</t>
  </si>
  <si>
    <t>ロットまとめ期間（日）</t>
  </si>
  <si>
    <t>最小ロット数量</t>
  </si>
  <si>
    <t>刻みロット数量</t>
  </si>
  <si>
    <t>最大ロット数量</t>
  </si>
  <si>
    <t>最大オーダ件数</t>
  </si>
  <si>
    <t>優先順</t>
  </si>
  <si>
    <t>オーダ比率</t>
  </si>
  <si>
    <t>出来高予定数量</t>
  </si>
  <si>
    <t>製造指図数量</t>
  </si>
  <si>
    <t>固定必要数量</t>
  </si>
  <si>
    <t>ロット発番タイミング区分</t>
  </si>
  <si>
    <t>バックフラッシュ許可</t>
  </si>
  <si>
    <t>棚・ライン格納</t>
  </si>
  <si>
    <t>先行手配対象</t>
  </si>
  <si>
    <t>製造指図時記録書発行</t>
  </si>
  <si>
    <t>製造承認対象外</t>
  </si>
  <si>
    <t>品目下限収率</t>
  </si>
  <si>
    <t>品目標準収率</t>
  </si>
  <si>
    <t>品目上限収率</t>
  </si>
  <si>
    <t>購買識別区分</t>
  </si>
  <si>
    <t>購買依頼先ワーキンググループＣＤ</t>
  </si>
  <si>
    <t>発注バッチ</t>
  </si>
  <si>
    <t>資源標準値１</t>
  </si>
  <si>
    <t>資源単位数量１</t>
  </si>
  <si>
    <t>資源標準値２</t>
  </si>
  <si>
    <t>資源単位数量２</t>
  </si>
  <si>
    <t>手配ＮＯ１</t>
  </si>
  <si>
    <t>手配ＮＯ２</t>
  </si>
  <si>
    <t>手配ＮＯ３</t>
  </si>
  <si>
    <t>手配ＮＯ４</t>
  </si>
  <si>
    <t>ＭＲＰ対象外</t>
  </si>
  <si>
    <t>原価比率</t>
  </si>
  <si>
    <t>メモ１</t>
  </si>
  <si>
    <t>メモ２</t>
  </si>
  <si>
    <t>メモ３</t>
  </si>
  <si>
    <t>論理削除</t>
  </si>
  <si>
    <t>仕入計上区分</t>
  </si>
  <si>
    <t/>
  </si>
  <si>
    <t>bom_ptn</t>
    <phoneticPr fontId="1"/>
  </si>
  <si>
    <t>wg_cd</t>
    <phoneticPr fontId="1"/>
  </si>
  <si>
    <t>purc_id_typ</t>
    <phoneticPr fontId="1"/>
  </si>
  <si>
    <t>購買識別区分</t>
    <phoneticPr fontId="1"/>
  </si>
  <si>
    <t>PLM品名</t>
    <rPh sb="3" eb="5">
      <t>ヒンメイ</t>
    </rPh>
    <phoneticPr fontId="1"/>
  </si>
  <si>
    <t>製造場所ＣＤ</t>
    <phoneticPr fontId="1"/>
  </si>
  <si>
    <t>発注先ＣＤ</t>
    <phoneticPr fontId="1"/>
  </si>
  <si>
    <t>図番記載</t>
    <rPh sb="0" eb="2">
      <t>ズバン</t>
    </rPh>
    <rPh sb="2" eb="4">
      <t>キサイ</t>
    </rPh>
    <phoneticPr fontId="1"/>
  </si>
  <si>
    <t>設計メモ記載</t>
    <rPh sb="0" eb="2">
      <t>セッケイ</t>
    </rPh>
    <rPh sb="4" eb="6">
      <t>キサイ</t>
    </rPh>
    <phoneticPr fontId="1"/>
  </si>
  <si>
    <t>図番</t>
    <rPh sb="0" eb="2">
      <t>ズバン</t>
    </rPh>
    <phoneticPr fontId="1"/>
  </si>
  <si>
    <t>型式</t>
    <rPh sb="0" eb="2">
      <t>カタシキ</t>
    </rPh>
    <phoneticPr fontId="1"/>
  </si>
  <si>
    <t>購買単価</t>
    <rPh sb="0" eb="2">
      <t>コウバイ</t>
    </rPh>
    <rPh sb="2" eb="4">
      <t>タンカ</t>
    </rPh>
    <phoneticPr fontId="1"/>
  </si>
  <si>
    <t>加工単価</t>
    <rPh sb="0" eb="2">
      <t>カコウ</t>
    </rPh>
    <rPh sb="2" eb="4">
      <t>タンカ</t>
    </rPh>
    <phoneticPr fontId="1"/>
  </si>
  <si>
    <t>H0000442135</t>
  </si>
  <si>
    <t>H0000442136</t>
  </si>
  <si>
    <t>H0000442137</t>
  </si>
  <si>
    <t>H0000442138</t>
  </si>
  <si>
    <t>H0000442139</t>
  </si>
  <si>
    <t>H0000442140</t>
  </si>
  <si>
    <t>H0000442141</t>
  </si>
  <si>
    <t>H0000442142</t>
  </si>
  <si>
    <t>H0000442143</t>
  </si>
  <si>
    <t>H0000442144</t>
  </si>
  <si>
    <t>H0000442145</t>
  </si>
  <si>
    <t>H0000442146</t>
  </si>
  <si>
    <t>H0000442147</t>
  </si>
  <si>
    <t>H0000442148</t>
  </si>
  <si>
    <t>H0000442149</t>
  </si>
  <si>
    <t>H0000442150</t>
  </si>
  <si>
    <t>H0000442151</t>
  </si>
  <si>
    <t>H0000442152</t>
  </si>
  <si>
    <t>H0000442153</t>
  </si>
  <si>
    <t>H0000442154</t>
  </si>
  <si>
    <t>H0000442155</t>
  </si>
  <si>
    <t>H0000442156</t>
  </si>
  <si>
    <t>H0000442157</t>
  </si>
  <si>
    <t>H0000442158</t>
  </si>
  <si>
    <t>H0000442159</t>
  </si>
  <si>
    <t>H0000442160</t>
  </si>
  <si>
    <t>H0000442161</t>
  </si>
  <si>
    <t>H0000442162</t>
  </si>
  <si>
    <t>H0000442163</t>
  </si>
  <si>
    <t>H0000442164</t>
  </si>
  <si>
    <t>H0000442165</t>
  </si>
  <si>
    <t>H0000442166</t>
  </si>
  <si>
    <t>H0000442167</t>
  </si>
  <si>
    <t>H0000442168</t>
  </si>
  <si>
    <t>H0000442169</t>
  </si>
  <si>
    <t>H0000442170</t>
  </si>
  <si>
    <t>H0000442171</t>
  </si>
  <si>
    <t>H0000442172</t>
  </si>
  <si>
    <t>H0000442173</t>
  </si>
  <si>
    <t>H0000442174</t>
  </si>
  <si>
    <t>H0000442175</t>
  </si>
  <si>
    <t>H0000442176</t>
  </si>
  <si>
    <t>H0000442177</t>
  </si>
  <si>
    <t>H0000442178</t>
  </si>
  <si>
    <t>H0000442179</t>
  </si>
  <si>
    <t>H0000442180</t>
  </si>
  <si>
    <t>H0000442181</t>
  </si>
  <si>
    <t>H0000442182</t>
  </si>
  <si>
    <t>H0000442183</t>
  </si>
  <si>
    <t>H0000442184</t>
  </si>
  <si>
    <t>H0000442185</t>
  </si>
  <si>
    <t>H0000442186</t>
  </si>
  <si>
    <t>H0000442187</t>
  </si>
  <si>
    <t>H0000442188</t>
  </si>
  <si>
    <t>H0000442189</t>
  </si>
  <si>
    <t>H0000442190</t>
  </si>
  <si>
    <t>H0000442191</t>
  </si>
  <si>
    <t>H0000442192</t>
  </si>
  <si>
    <t>H0000442193</t>
  </si>
  <si>
    <t>H0000442194</t>
  </si>
  <si>
    <t>H0000442195</t>
  </si>
  <si>
    <t>H0000442196</t>
  </si>
  <si>
    <t>H0000442197</t>
  </si>
  <si>
    <t>H0000442198</t>
  </si>
  <si>
    <t>H0000442199</t>
  </si>
  <si>
    <t>H0000442200</t>
  </si>
  <si>
    <t>H0000442201</t>
  </si>
  <si>
    <t>H0000442202</t>
  </si>
  <si>
    <t>H0000442203</t>
  </si>
  <si>
    <t>H0000442204</t>
  </si>
  <si>
    <t>H0000442205</t>
  </si>
  <si>
    <t>H0000442206</t>
  </si>
  <si>
    <t>H0000442207</t>
  </si>
  <si>
    <t>H0000442208</t>
  </si>
  <si>
    <t>H0000442209</t>
  </si>
  <si>
    <t>H0000442210</t>
  </si>
  <si>
    <t>H0000442211</t>
  </si>
  <si>
    <t>H0000442212</t>
  </si>
  <si>
    <t>H0000442213</t>
  </si>
  <si>
    <t>H0000442214</t>
  </si>
  <si>
    <t>H0000442215</t>
  </si>
  <si>
    <t>H0000442216</t>
  </si>
  <si>
    <t>H0000442217</t>
  </si>
  <si>
    <t>H0000442218</t>
  </si>
  <si>
    <t>H0000442219</t>
  </si>
  <si>
    <t>H0000442220</t>
  </si>
  <si>
    <t>H0000442221</t>
  </si>
  <si>
    <t>H0000442222</t>
  </si>
  <si>
    <t>H0000442223</t>
  </si>
  <si>
    <t>H0000442224</t>
  </si>
  <si>
    <t>H0000442225</t>
  </si>
  <si>
    <t>H0000442226</t>
  </si>
  <si>
    <t>H0000442227</t>
  </si>
  <si>
    <t>H0000442228</t>
  </si>
  <si>
    <t>H0000442229</t>
  </si>
  <si>
    <t>H0000442230</t>
  </si>
  <si>
    <t>H0000442231</t>
  </si>
  <si>
    <t>H0000442232</t>
  </si>
  <si>
    <t>H0000442233</t>
  </si>
  <si>
    <t>H0000442234</t>
  </si>
  <si>
    <t>H0000442235</t>
  </si>
  <si>
    <t>H0000442236</t>
  </si>
  <si>
    <t>H0000442237</t>
  </si>
  <si>
    <t>H0000442238</t>
  </si>
  <si>
    <t>H0000442239</t>
  </si>
  <si>
    <t>H0000442240</t>
  </si>
  <si>
    <t>H0000442241</t>
  </si>
  <si>
    <t>H0000442242</t>
  </si>
  <si>
    <t>H0000442243</t>
  </si>
  <si>
    <t>H0000442244</t>
  </si>
  <si>
    <t>H0000442245</t>
  </si>
  <si>
    <t>H0000442246</t>
  </si>
  <si>
    <t>H0000442247</t>
  </si>
  <si>
    <t>H0000442248</t>
  </si>
  <si>
    <t>H0000442249</t>
  </si>
  <si>
    <t>H0000442250</t>
  </si>
  <si>
    <t>H0000442251</t>
  </si>
  <si>
    <t>H0000442252</t>
  </si>
  <si>
    <t>H0000442253</t>
  </si>
  <si>
    <t>H0000442254</t>
  </si>
  <si>
    <t>H0000442255</t>
  </si>
  <si>
    <t>H0000442256</t>
  </si>
  <si>
    <t>H0000442257</t>
  </si>
  <si>
    <t>H0000442258</t>
  </si>
  <si>
    <t>H0000442259</t>
  </si>
  <si>
    <t>H0000442260</t>
  </si>
  <si>
    <t>H0000442261</t>
  </si>
  <si>
    <t>H0000442262</t>
  </si>
  <si>
    <t>H0000442263</t>
  </si>
  <si>
    <t>H0000442264</t>
  </si>
  <si>
    <t>H0000442265</t>
  </si>
  <si>
    <t>H0000442266</t>
  </si>
  <si>
    <t>H0000442267</t>
  </si>
  <si>
    <t>H0000442268</t>
  </si>
  <si>
    <t>H0000442269</t>
  </si>
  <si>
    <t>H0000442270</t>
  </si>
  <si>
    <t>H0000442271</t>
  </si>
  <si>
    <t>H0000442272</t>
  </si>
  <si>
    <t>H0000442273</t>
  </si>
  <si>
    <t>H0000442274</t>
  </si>
  <si>
    <t>H0000442275</t>
  </si>
  <si>
    <t>H0000442276</t>
  </si>
  <si>
    <t>H0000442277</t>
  </si>
  <si>
    <t>H0000442278</t>
  </si>
  <si>
    <t>H0000442279</t>
  </si>
  <si>
    <t>H0000442280</t>
  </si>
  <si>
    <t>H0000442281</t>
  </si>
  <si>
    <t>H0000442282</t>
  </si>
  <si>
    <t>H0000442283</t>
  </si>
  <si>
    <t>H0000442284</t>
  </si>
  <si>
    <t>H0000442285</t>
  </si>
  <si>
    <t>H0000442286</t>
  </si>
  <si>
    <t>H0000442287</t>
  </si>
  <si>
    <t>H0000442288</t>
  </si>
  <si>
    <t>H0000442289</t>
  </si>
  <si>
    <t>H0000442290</t>
  </si>
  <si>
    <t>H0000442291</t>
  </si>
  <si>
    <t>H0000442292</t>
  </si>
  <si>
    <t>H0000442293</t>
  </si>
  <si>
    <t>H0000442294</t>
  </si>
  <si>
    <t>H0000442295</t>
  </si>
  <si>
    <t>H0000442296</t>
  </si>
  <si>
    <t>H0000442297</t>
  </si>
  <si>
    <t>H0000442298</t>
  </si>
  <si>
    <t>H0000442299</t>
  </si>
  <si>
    <t>H0000442300</t>
  </si>
  <si>
    <t>H0000442301</t>
  </si>
  <si>
    <t>H0000442302</t>
  </si>
  <si>
    <t>H0000442303</t>
  </si>
  <si>
    <t>H0000442304</t>
  </si>
  <si>
    <t>H0000442305</t>
  </si>
  <si>
    <t>H0000442306</t>
  </si>
  <si>
    <t>H0000442307</t>
  </si>
  <si>
    <t>H0000442308</t>
  </si>
  <si>
    <t>H0000442309</t>
  </si>
  <si>
    <t>H0000442310</t>
  </si>
  <si>
    <t>H0000442311</t>
  </si>
  <si>
    <t>H0000442312</t>
  </si>
  <si>
    <t>H0000442313</t>
  </si>
  <si>
    <t>H0000442314</t>
  </si>
  <si>
    <t>H0000442315</t>
  </si>
  <si>
    <t>H0000442316</t>
  </si>
  <si>
    <t>H0000442317</t>
  </si>
  <si>
    <t>H0000442318</t>
  </si>
  <si>
    <t>H0000442319</t>
  </si>
  <si>
    <t>H0000442320</t>
  </si>
  <si>
    <t>H0000442321</t>
  </si>
  <si>
    <t>H0000442322</t>
  </si>
  <si>
    <t>H0000442323</t>
  </si>
  <si>
    <t>H0000442324</t>
  </si>
  <si>
    <t>H0000442325</t>
  </si>
  <si>
    <t>H0000442326</t>
  </si>
  <si>
    <t>H0000442327</t>
  </si>
  <si>
    <t>H0000442328</t>
  </si>
  <si>
    <t>H0000442329</t>
  </si>
  <si>
    <t>H0000442330</t>
  </si>
  <si>
    <t>H0000442331</t>
  </si>
  <si>
    <t>H0000442332</t>
  </si>
  <si>
    <t>H0000442333</t>
  </si>
  <si>
    <t>H0000442334</t>
  </si>
  <si>
    <t>H0000442335</t>
  </si>
  <si>
    <t>H0000442336</t>
  </si>
  <si>
    <t>H0000442337</t>
  </si>
  <si>
    <t>H0000442338</t>
  </si>
  <si>
    <t>H0000442339</t>
  </si>
  <si>
    <t>H0000442340</t>
  </si>
  <si>
    <t>H0000442341</t>
  </si>
  <si>
    <t>H0000442342</t>
  </si>
  <si>
    <t>H0000442343</t>
  </si>
  <si>
    <t>H0000442344</t>
  </si>
  <si>
    <t>H0000442345</t>
  </si>
  <si>
    <t>H0000442346</t>
  </si>
  <si>
    <t>H0000442347</t>
  </si>
  <si>
    <t>H0000442348</t>
  </si>
  <si>
    <t>H0000442349</t>
  </si>
  <si>
    <t>H0000442350</t>
  </si>
  <si>
    <t>H0000442351</t>
  </si>
  <si>
    <t>H0000442352</t>
  </si>
  <si>
    <t>H0000442353</t>
  </si>
  <si>
    <t>H0000442354</t>
  </si>
  <si>
    <t>H0000442355</t>
  </si>
  <si>
    <t>H0000442356</t>
  </si>
  <si>
    <t>H0000442357</t>
  </si>
  <si>
    <t>H0000442358</t>
  </si>
  <si>
    <t>H0000442359</t>
  </si>
  <si>
    <t>H0000442360</t>
  </si>
  <si>
    <t>H0000442361</t>
  </si>
  <si>
    <t>H0000442362</t>
  </si>
  <si>
    <t>H0000442363</t>
  </si>
  <si>
    <t>H0000442364</t>
  </si>
  <si>
    <t>H0000442365</t>
  </si>
  <si>
    <t>H0000442366</t>
  </si>
  <si>
    <t>H0000442367</t>
  </si>
  <si>
    <t>H0000442368</t>
  </si>
  <si>
    <t>H0000442369</t>
  </si>
  <si>
    <t>H0000442370</t>
  </si>
  <si>
    <t>H0000442371</t>
  </si>
  <si>
    <t>H0000442372</t>
  </si>
  <si>
    <t>H0000442373</t>
  </si>
  <si>
    <t>H0000442374</t>
  </si>
  <si>
    <t>H0000442375</t>
  </si>
  <si>
    <t>H0000442376</t>
  </si>
  <si>
    <t>H0000442377</t>
  </si>
  <si>
    <t>H0000442378</t>
  </si>
  <si>
    <t>H0000442379</t>
  </si>
  <si>
    <t>H0000442380</t>
  </si>
  <si>
    <t>H0000442381</t>
  </si>
  <si>
    <t>H0000442382</t>
  </si>
  <si>
    <t>H0000442383</t>
  </si>
  <si>
    <t>H0000442384</t>
  </si>
  <si>
    <t>H0000442385</t>
  </si>
  <si>
    <t>H0000442386</t>
  </si>
  <si>
    <t>H0000442387</t>
  </si>
  <si>
    <t>H0000442388</t>
  </si>
  <si>
    <t>H0000442389</t>
  </si>
  <si>
    <t>H0000442390</t>
  </si>
  <si>
    <t>H0000442391</t>
  </si>
  <si>
    <t>H0000442392</t>
  </si>
  <si>
    <t>H0000442393</t>
  </si>
  <si>
    <t>H0000442394</t>
  </si>
  <si>
    <t>H0000442395</t>
  </si>
  <si>
    <t>H0000442396</t>
  </si>
  <si>
    <t>H0000442397</t>
  </si>
  <si>
    <t>H0000442398</t>
  </si>
  <si>
    <t>H0000442399</t>
  </si>
  <si>
    <t>H0000442400</t>
  </si>
  <si>
    <t>H0000442401</t>
  </si>
  <si>
    <t>H0000442402</t>
  </si>
  <si>
    <t>H0000442403</t>
  </si>
  <si>
    <t>H0000442404</t>
  </si>
  <si>
    <t>H0000442405</t>
  </si>
  <si>
    <t>H0000442406</t>
  </si>
  <si>
    <t>H0000442407</t>
  </si>
  <si>
    <t>H0000442408</t>
  </si>
  <si>
    <t>H0000442409</t>
  </si>
  <si>
    <t>H0000442410</t>
  </si>
  <si>
    <t>H0000442411</t>
  </si>
  <si>
    <t>H0000442412</t>
  </si>
  <si>
    <t>H0000442413</t>
  </si>
  <si>
    <t>H0000442414</t>
  </si>
  <si>
    <t>H0000442415</t>
  </si>
  <si>
    <t>H0000442416</t>
  </si>
  <si>
    <t>H0000442417</t>
  </si>
  <si>
    <t>H0000442418</t>
  </si>
  <si>
    <t>H0000442419</t>
  </si>
  <si>
    <t>H0000442420</t>
  </si>
  <si>
    <t>H0000442421</t>
  </si>
  <si>
    <t>H0000442422</t>
  </si>
  <si>
    <t>H0000442423</t>
  </si>
  <si>
    <t>H0000442424</t>
  </si>
  <si>
    <t>H0000442425</t>
  </si>
  <si>
    <t>H0000442426</t>
  </si>
  <si>
    <t>H0000442427</t>
  </si>
  <si>
    <t>H0000442428</t>
  </si>
  <si>
    <t>H0000442429</t>
  </si>
  <si>
    <t>H0000442430</t>
  </si>
  <si>
    <t>H0000442431</t>
  </si>
  <si>
    <t>H0000442432</t>
  </si>
  <si>
    <t>H0000442433</t>
  </si>
  <si>
    <t>H0000442434</t>
  </si>
  <si>
    <t>H0000442435</t>
  </si>
  <si>
    <t>H0000442436</t>
  </si>
  <si>
    <t>H0000442437</t>
  </si>
  <si>
    <t>H0000442438</t>
  </si>
  <si>
    <t>S-フレーム_LX-00_H_TTTT</t>
  </si>
  <si>
    <t>S-フレーム_LX-00_H_TKTK</t>
  </si>
  <si>
    <t>S-フレーム_LX-00_H_KTKT</t>
  </si>
  <si>
    <t>S-フレーム_LX-00_H_KKKK</t>
  </si>
  <si>
    <t>S-フレーム_ガス溶断_LX-00_H_1234</t>
  </si>
  <si>
    <t>S-フレーム_LX-00_U_TTTT</t>
  </si>
  <si>
    <t>S-フレーム_LX-00_U_TKTK</t>
  </si>
  <si>
    <t>S-フレーム_LX-00_U_KTKT</t>
  </si>
  <si>
    <t>S-フレーム_LX-00_U_KKKK</t>
  </si>
  <si>
    <t>S-フレーム_ガス溶断_LX-00_U_TTTT</t>
  </si>
  <si>
    <t>S-フレーム_ガス溶断_LX-00_U_TKTK</t>
  </si>
  <si>
    <t>S-フレーム_ガス溶断_LX-00_U_KTKT</t>
  </si>
  <si>
    <t>S-フレーム_ガス溶断_LX-00_U_KKKK</t>
  </si>
  <si>
    <t>S-フレーム_LX-00_S_TTTT</t>
  </si>
  <si>
    <t>S-フレーム_LX-00_S_TKTK</t>
  </si>
  <si>
    <t>S-フレーム_LX-00_S_KTKT</t>
  </si>
  <si>
    <t>S-フレーム_LX-00_S_KKKK</t>
  </si>
  <si>
    <t>S-フレーム_ガス溶断_LX-00_S_TTTT</t>
  </si>
  <si>
    <t>S-フレーム_ガス溶断_LX-00_S_TKTK</t>
  </si>
  <si>
    <t>S-フレーム_ガス溶断_LX-00_S_KTKT</t>
  </si>
  <si>
    <t>S-フレーム_ガス溶断_LX-00_S_KKKK</t>
  </si>
  <si>
    <t>S-フレーム_GX-20_N_TTTT</t>
  </si>
  <si>
    <t>S-フレーム_GX-20_N_TKTK</t>
  </si>
  <si>
    <t>S-フレーム_GX-20_N_KTKT</t>
  </si>
  <si>
    <t>S-フレーム_GX-20_N_KKKK</t>
  </si>
  <si>
    <t>S-フレーム_ガス溶断_GX-20_N_1234</t>
  </si>
  <si>
    <t>S-フレーム_GX-20_H_TTTT</t>
  </si>
  <si>
    <t>S-フレーム_GX-20_H_TKTK</t>
  </si>
  <si>
    <t>S-フレーム_GX-20_H_KTKT</t>
  </si>
  <si>
    <t>S-フレーム_GX-20_H_KKKK</t>
  </si>
  <si>
    <t>S-フレーム_ガス溶断_GX-20_H_1234</t>
  </si>
  <si>
    <t>S-フレーム_GX-20_H_NNNN</t>
  </si>
  <si>
    <t>S-フレーム_GX-50_N_KKKK</t>
  </si>
  <si>
    <t>S-フレーム_ガス溶断_GX-50_N_1234</t>
  </si>
  <si>
    <t>S-フレーム_GX-50_H_KKKK</t>
  </si>
  <si>
    <t>S-フレーム_ガス溶断_GX-50_H_1234</t>
  </si>
  <si>
    <t>S-フレーム_UX-40_N_TTTT</t>
  </si>
  <si>
    <t>S-フレーム_UX-40_N_TKTK</t>
  </si>
  <si>
    <t>S-フレーム_UX-40_N_KTKT</t>
  </si>
  <si>
    <t>S-フレーム_UX-40_N_KKKK</t>
  </si>
  <si>
    <t>S-フレーム_ガス溶断_UX-40_N_1234</t>
  </si>
  <si>
    <t>S-フレーム_UX-40_H_TTTT</t>
  </si>
  <si>
    <t>S-フレーム_UX-40_H_TKTK</t>
  </si>
  <si>
    <t>S-フレーム_UX-40_H_KTKT</t>
  </si>
  <si>
    <t>S-フレーム_UX-40_H_KKKK</t>
  </si>
  <si>
    <t>S-フレーム_ガス溶断_UX-40_H_1234</t>
  </si>
  <si>
    <t>S-フレーム_UX-40_U_TTTT</t>
  </si>
  <si>
    <t>S-フレーム_UX-40_U_TKTK</t>
  </si>
  <si>
    <t>S-フレーム_UX-40_U_KTKT</t>
  </si>
  <si>
    <t>S-フレーム_UX-40_U_KKKK</t>
  </si>
  <si>
    <t>S-フレーム_ガス溶断_UX-40_U_1234</t>
  </si>
  <si>
    <t>S-フレーム_UX-40_S_TTTT</t>
  </si>
  <si>
    <t>S-フレーム_UX-40_S_TKTK</t>
  </si>
  <si>
    <t>S-フレーム_UX-40_S_KTKT</t>
  </si>
  <si>
    <t>S-フレーム_UX-40_S_KKKK</t>
  </si>
  <si>
    <t>S-フレーム_ガス溶断_UX-40_S_1234</t>
  </si>
  <si>
    <t>E349550_01</t>
  </si>
  <si>
    <t>E352376_01</t>
  </si>
  <si>
    <t>E391818_01</t>
  </si>
  <si>
    <t>E391820_01</t>
  </si>
  <si>
    <t>E328732_01</t>
  </si>
  <si>
    <t>E328734_01</t>
  </si>
  <si>
    <t>H0000455171</t>
  </si>
  <si>
    <t>H0000455172</t>
  </si>
  <si>
    <t>鋼板_YX-83_W585,H760,T3,100A</t>
  </si>
  <si>
    <t>鋼板_YX-83_W585,H760,T3,80A</t>
  </si>
  <si>
    <t>E385504_03</t>
  </si>
  <si>
    <t>H0000487214</t>
  </si>
  <si>
    <t>H0000487215</t>
  </si>
  <si>
    <t>H0000487216</t>
  </si>
  <si>
    <t>H0000487217</t>
  </si>
  <si>
    <t>H0000487218</t>
  </si>
  <si>
    <t>H0000487219</t>
  </si>
  <si>
    <t>H0000487220</t>
  </si>
  <si>
    <t>H0000487221</t>
  </si>
  <si>
    <t>H0000487222</t>
  </si>
  <si>
    <t>H0000487223</t>
  </si>
  <si>
    <t>H0000487224</t>
  </si>
  <si>
    <t>H0000487225</t>
  </si>
  <si>
    <t>H0000487226</t>
  </si>
  <si>
    <t>H0000487227</t>
  </si>
  <si>
    <t>H0000487228</t>
  </si>
  <si>
    <t>H0000487229</t>
  </si>
  <si>
    <t>H0000487230</t>
  </si>
  <si>
    <t>H0000487231</t>
  </si>
  <si>
    <t>H0000487232</t>
  </si>
  <si>
    <t>H0000487233</t>
  </si>
  <si>
    <t>H0000487234</t>
  </si>
  <si>
    <t>H0000487235</t>
  </si>
  <si>
    <t>H0000487236</t>
  </si>
  <si>
    <t>H0000487237</t>
  </si>
  <si>
    <t>H0000487238</t>
  </si>
  <si>
    <t>H0000487239</t>
  </si>
  <si>
    <t>H0000487240</t>
  </si>
  <si>
    <t>H0000487241</t>
  </si>
  <si>
    <t>H0000487242</t>
  </si>
  <si>
    <t>H0000487243</t>
  </si>
  <si>
    <t>H0000487244</t>
  </si>
  <si>
    <t>H0000487245</t>
  </si>
  <si>
    <t>H0000487246</t>
  </si>
  <si>
    <t>H0000487247</t>
  </si>
  <si>
    <t>H0000487248</t>
  </si>
  <si>
    <t>H0000487249</t>
  </si>
  <si>
    <t>H0000487250</t>
  </si>
  <si>
    <t>H0000487251</t>
  </si>
  <si>
    <t>H0000487252</t>
  </si>
  <si>
    <t>H0000487253</t>
  </si>
  <si>
    <t>H0000487254</t>
  </si>
  <si>
    <t>H0000487255</t>
  </si>
  <si>
    <t>H0000487256</t>
  </si>
  <si>
    <t>H0000487257</t>
  </si>
  <si>
    <t>H0000487258</t>
  </si>
  <si>
    <t>H0000487259</t>
  </si>
  <si>
    <t>H0000487260</t>
  </si>
  <si>
    <t>H0000487261</t>
  </si>
  <si>
    <t>H0000487262</t>
  </si>
  <si>
    <t>H0000487263</t>
  </si>
  <si>
    <t>H0000487264</t>
  </si>
  <si>
    <t>H0000487265</t>
  </si>
  <si>
    <t>H0000487266</t>
  </si>
  <si>
    <t>H0000487267</t>
  </si>
  <si>
    <t>H0000487268</t>
  </si>
  <si>
    <t>H0000487269</t>
  </si>
  <si>
    <t>H0000487270</t>
  </si>
  <si>
    <t>H0000487271</t>
  </si>
  <si>
    <t>H0000487272</t>
  </si>
  <si>
    <t>H0000487273</t>
  </si>
  <si>
    <t>H0000487274</t>
  </si>
  <si>
    <t>H0000487275</t>
  </si>
  <si>
    <t>H0000487276</t>
  </si>
  <si>
    <t>H0000487277</t>
  </si>
  <si>
    <t>H0000487278</t>
  </si>
  <si>
    <t>H0000487279</t>
  </si>
  <si>
    <t>H0000487280</t>
  </si>
  <si>
    <t>H0000487281</t>
  </si>
  <si>
    <t>H0000487282</t>
  </si>
  <si>
    <t>H0000487283</t>
  </si>
  <si>
    <t>H0000487284</t>
  </si>
  <si>
    <t>H0000487285</t>
  </si>
  <si>
    <t>H0000487286</t>
  </si>
  <si>
    <t>H0000487287</t>
  </si>
  <si>
    <t>H0000487288</t>
  </si>
  <si>
    <t>H0000487289</t>
  </si>
  <si>
    <t>H0000487290</t>
  </si>
  <si>
    <t>H0000487291</t>
  </si>
  <si>
    <t>H0000487292</t>
  </si>
  <si>
    <t>H0000487293</t>
  </si>
  <si>
    <t>H0000487294</t>
  </si>
  <si>
    <t>H0000487295</t>
  </si>
  <si>
    <t>H0000487296</t>
  </si>
  <si>
    <t>H0000487297</t>
  </si>
  <si>
    <t>H0000487298</t>
  </si>
  <si>
    <t>H0000492282</t>
  </si>
  <si>
    <t>H0000492283</t>
  </si>
  <si>
    <t>H0000492284</t>
  </si>
  <si>
    <t>H0000492285</t>
  </si>
  <si>
    <t>H0000492286</t>
  </si>
  <si>
    <t>H0000492287</t>
  </si>
  <si>
    <t>H0000492288</t>
  </si>
  <si>
    <t>H0000492289</t>
  </si>
  <si>
    <t>H0000492290</t>
  </si>
  <si>
    <t>H0000492291</t>
  </si>
  <si>
    <t>H0000492292</t>
  </si>
  <si>
    <t>H0000492293</t>
  </si>
  <si>
    <t>H0000492294</t>
  </si>
  <si>
    <t>H0000492295</t>
  </si>
  <si>
    <t>H0000492296</t>
  </si>
  <si>
    <t>H0000492297</t>
  </si>
  <si>
    <t>H0000492298</t>
  </si>
  <si>
    <t>H0000492299</t>
  </si>
  <si>
    <t>H0000492300</t>
  </si>
  <si>
    <t>H0000492301</t>
  </si>
  <si>
    <t>H0000492302</t>
  </si>
  <si>
    <t>H0000492303</t>
  </si>
  <si>
    <t>H0000492304</t>
  </si>
  <si>
    <t>H0000492305</t>
  </si>
  <si>
    <t>H0000492306</t>
  </si>
  <si>
    <t>H0000492307</t>
  </si>
  <si>
    <t>H0000492308</t>
  </si>
  <si>
    <t>H0000492309</t>
  </si>
  <si>
    <t>H0000492310</t>
  </si>
  <si>
    <t>H0000492311</t>
  </si>
  <si>
    <t>H0000492312</t>
  </si>
  <si>
    <t>H0000492313</t>
  </si>
  <si>
    <t>H0000492314</t>
  </si>
  <si>
    <t>H0000492315</t>
  </si>
  <si>
    <t>H0000492316</t>
  </si>
  <si>
    <t>H0000492317</t>
  </si>
  <si>
    <t>H0000492318</t>
  </si>
  <si>
    <t>H0000492319</t>
  </si>
  <si>
    <t>H0000492320</t>
  </si>
  <si>
    <t>H0000492321</t>
  </si>
  <si>
    <t>H0000492322</t>
  </si>
  <si>
    <t>H0000492323</t>
  </si>
  <si>
    <t>H0000492324</t>
  </si>
  <si>
    <t>H0000492325</t>
  </si>
  <si>
    <t>H0000492326</t>
  </si>
  <si>
    <t>H0000492327</t>
  </si>
  <si>
    <t>S-フレーム_WH-30_N_KKKK</t>
  </si>
  <si>
    <t>S-フレーム_ガス溶断_WH-30_N_1234</t>
  </si>
  <si>
    <t>S-フレーム_WH-30_H_KKKK</t>
  </si>
  <si>
    <t>S-フレーム_ガス溶断_WH-30_H_1234</t>
  </si>
  <si>
    <t>S-フレーム_WH-30_U_KKKK</t>
  </si>
  <si>
    <t>S-フレーム_ガス溶断_WH-30_U_1234</t>
  </si>
  <si>
    <t>S-フレーム_WH-30_S_KKKK</t>
  </si>
  <si>
    <t>S-フレーム_ガス溶断_WH-30_S_1234</t>
  </si>
  <si>
    <t>スペーサー_WH-30_W620,H1215,T1.5</t>
  </si>
  <si>
    <t>S-フレーム_RX-90_N_NNNN</t>
  </si>
  <si>
    <t>S-フレーム_RX-90_N_KKKK</t>
  </si>
  <si>
    <t>S-フレーム_ガス溶断_RX-90_N_NNNN</t>
  </si>
  <si>
    <t>S-フレーム_ガス溶断_RX-90_N_KKKK</t>
  </si>
  <si>
    <t>リブ_W1060,H110,T40</t>
  </si>
  <si>
    <t>ベースプレート_RX-90_N_W1390,H350,T40</t>
  </si>
  <si>
    <t>リブ_W1060,H170,T40</t>
  </si>
  <si>
    <t>S-フレーム_UX-100_H_NNNN</t>
  </si>
  <si>
    <t>S-フレーム_UX-100_H_KKKK</t>
  </si>
  <si>
    <t>S-フレーム_ガス溶断_UX-100_H_1234</t>
  </si>
  <si>
    <t>リブ_W1260,H220,T40</t>
  </si>
  <si>
    <t>ベースプレート_UX-100_H_W1590,H350,T40</t>
  </si>
  <si>
    <t>ベースプレート_SX-70_U_W1090,H350,T40</t>
  </si>
  <si>
    <t>S-フレーム_LX-90_N_KKKK</t>
  </si>
  <si>
    <t>S-フレーム_ガス溶断_LX-90_N_1234</t>
  </si>
  <si>
    <t>リブ_W1210,H180,T50</t>
  </si>
  <si>
    <t>S-フレーム_LX-90_H_KKKK</t>
  </si>
  <si>
    <t>S-フレーム_ガス溶断_LX-90_H_1234</t>
  </si>
  <si>
    <t>リブ_W1210,H260,T60</t>
  </si>
  <si>
    <t>S-フレーム_LX-90_U_KKKK</t>
  </si>
  <si>
    <t>S-フレーム_ガス溶断_LX-90_U_1234</t>
  </si>
  <si>
    <t>リブ_W1300,H285,T80</t>
  </si>
  <si>
    <t>E388073_01</t>
  </si>
  <si>
    <t>E388075_01</t>
  </si>
  <si>
    <t>E388077_01</t>
  </si>
  <si>
    <t>E388079_01</t>
  </si>
  <si>
    <t>E383984_01</t>
  </si>
  <si>
    <t>E388310_01</t>
  </si>
  <si>
    <t>NとHで共通</t>
  </si>
  <si>
    <t>E388310_02</t>
  </si>
  <si>
    <t>RX-90</t>
  </si>
  <si>
    <t>E388310_03</t>
  </si>
  <si>
    <t>E388310_04</t>
  </si>
  <si>
    <t>E388311_02</t>
  </si>
  <si>
    <t>E388311_03</t>
  </si>
  <si>
    <t>E389333_01</t>
  </si>
  <si>
    <t>E389333_02</t>
  </si>
  <si>
    <t>UX-100</t>
  </si>
  <si>
    <t>E389333_03</t>
  </si>
  <si>
    <t>E389333_04</t>
  </si>
  <si>
    <t>E344548_04</t>
  </si>
  <si>
    <t>SX-70</t>
  </si>
  <si>
    <t>E383885_01</t>
  </si>
  <si>
    <t>E383884_01</t>
  </si>
  <si>
    <t>E383884_02</t>
  </si>
  <si>
    <t>LX-90</t>
  </si>
  <si>
    <t>E380891_01</t>
  </si>
  <si>
    <t>E380890_01</t>
  </si>
  <si>
    <t>E380890_02</t>
  </si>
  <si>
    <t>E380895_01</t>
  </si>
  <si>
    <t>E380894_01</t>
  </si>
  <si>
    <t>E380894_02</t>
  </si>
  <si>
    <t>H0000542219</t>
  </si>
  <si>
    <t>H0000542222</t>
  </si>
  <si>
    <t>H0000542223</t>
  </si>
  <si>
    <t>H0000542224</t>
  </si>
  <si>
    <t>H0000542225</t>
  </si>
  <si>
    <t>H0000542226</t>
  </si>
  <si>
    <t>H0000542227</t>
  </si>
  <si>
    <t>H0000542228</t>
  </si>
  <si>
    <t>H0000542229</t>
  </si>
  <si>
    <t>H0000542230</t>
  </si>
  <si>
    <t>H0000542231</t>
  </si>
  <si>
    <t>H0000542232</t>
  </si>
  <si>
    <t>H0000542233</t>
  </si>
  <si>
    <t>H0000542234</t>
  </si>
  <si>
    <t>H0000542235</t>
  </si>
  <si>
    <t>H0000542236</t>
  </si>
  <si>
    <t>H0000542237</t>
  </si>
  <si>
    <t>H0000542238</t>
  </si>
  <si>
    <t>H0000542239</t>
  </si>
  <si>
    <t>H0000542240</t>
  </si>
  <si>
    <t>H0000542241</t>
  </si>
  <si>
    <t>H0000542242</t>
  </si>
  <si>
    <t>H0000542243</t>
  </si>
  <si>
    <t>H0000542244</t>
  </si>
  <si>
    <t>H0000542245</t>
  </si>
  <si>
    <t>H0000542246</t>
  </si>
  <si>
    <t>H0000542247</t>
  </si>
  <si>
    <t>H0000542248</t>
  </si>
  <si>
    <t>H0000542249</t>
  </si>
  <si>
    <t>H0000542250</t>
  </si>
  <si>
    <t>H0000542251</t>
  </si>
  <si>
    <t>H0000542252</t>
  </si>
  <si>
    <t>H0000542253</t>
  </si>
  <si>
    <t>H0000542254</t>
  </si>
  <si>
    <t>H0000542255</t>
  </si>
  <si>
    <t>H0000542256</t>
  </si>
  <si>
    <t>H0000542257</t>
  </si>
  <si>
    <t>H0000542258</t>
  </si>
  <si>
    <t>H0000542259</t>
  </si>
  <si>
    <t>H0000542260</t>
  </si>
  <si>
    <t>H0000542261</t>
  </si>
  <si>
    <t>H0000542262</t>
  </si>
  <si>
    <t>H0000542263</t>
  </si>
  <si>
    <t>H0000542264</t>
  </si>
  <si>
    <t>H0000542265</t>
  </si>
  <si>
    <t>H0000542266</t>
  </si>
  <si>
    <t>H0000542267</t>
  </si>
  <si>
    <t>H0000542268</t>
  </si>
  <si>
    <t>H0000542269</t>
  </si>
  <si>
    <t>H0000542270</t>
  </si>
  <si>
    <t>H0000542271</t>
  </si>
  <si>
    <t>H0000542272</t>
  </si>
  <si>
    <t>H0000542273</t>
  </si>
  <si>
    <t>H0000542274</t>
  </si>
  <si>
    <t>H0000542275</t>
  </si>
  <si>
    <t>H0000542276</t>
  </si>
  <si>
    <t>H0000542277</t>
  </si>
  <si>
    <t>H0000542278</t>
  </si>
  <si>
    <t>H0000542279</t>
  </si>
  <si>
    <t>H0000542280</t>
  </si>
  <si>
    <t>H0000542281</t>
  </si>
  <si>
    <t>H0000542282</t>
  </si>
  <si>
    <t>H0000542283</t>
  </si>
  <si>
    <t>H0000542284</t>
  </si>
  <si>
    <t>H0000542285</t>
  </si>
  <si>
    <t>H0000542286</t>
  </si>
  <si>
    <t>H0000542287</t>
  </si>
  <si>
    <t>H0000542288</t>
  </si>
  <si>
    <t>H0000542289</t>
  </si>
  <si>
    <t>H0000542290</t>
  </si>
  <si>
    <t>H0000542291</t>
  </si>
  <si>
    <t>H0000542292</t>
  </si>
  <si>
    <t>H0000542293</t>
  </si>
  <si>
    <t>H0000542294</t>
  </si>
  <si>
    <t>H0000542295</t>
  </si>
  <si>
    <t>H0000542296</t>
  </si>
  <si>
    <t>H0000542297</t>
  </si>
  <si>
    <t>H0000542298</t>
  </si>
  <si>
    <t>H0000542299</t>
  </si>
  <si>
    <t>H0000542300</t>
  </si>
  <si>
    <t>H0000542301</t>
  </si>
  <si>
    <t>H0000542302</t>
  </si>
  <si>
    <t>H0000542303</t>
  </si>
  <si>
    <t>H0000542304</t>
  </si>
  <si>
    <t>H0000542305</t>
  </si>
  <si>
    <t>H0000542306</t>
  </si>
  <si>
    <t>H0000542307</t>
  </si>
  <si>
    <t>H0000542308</t>
  </si>
  <si>
    <t>H0000542309</t>
  </si>
  <si>
    <t>H0000542310</t>
  </si>
  <si>
    <t>H0000542311</t>
  </si>
  <si>
    <t>H0000542312</t>
  </si>
  <si>
    <t>H0000542313</t>
  </si>
  <si>
    <t>H0000542314</t>
  </si>
  <si>
    <t>H0000542315</t>
  </si>
  <si>
    <t>H0000542316</t>
  </si>
  <si>
    <t>H0000542317</t>
  </si>
  <si>
    <t>H0000542318</t>
  </si>
  <si>
    <t>H0000542319</t>
  </si>
  <si>
    <t>H0000542320</t>
  </si>
  <si>
    <t>H0000542321</t>
  </si>
  <si>
    <t>H0000542322</t>
  </si>
  <si>
    <t>H0000542323</t>
  </si>
  <si>
    <t>H0000542324</t>
  </si>
  <si>
    <t>H0000542325</t>
  </si>
  <si>
    <t>H0000542326</t>
  </si>
  <si>
    <t>H0000542327</t>
  </si>
  <si>
    <t>H0000542328</t>
  </si>
  <si>
    <t>H0000542329</t>
  </si>
  <si>
    <t>H0000542330</t>
  </si>
  <si>
    <t>H0000542331</t>
  </si>
  <si>
    <t>H0000542332</t>
  </si>
  <si>
    <t>H0000542333</t>
  </si>
  <si>
    <t>H0000542334</t>
  </si>
  <si>
    <t>H0000542335</t>
  </si>
  <si>
    <t>H0000542336</t>
  </si>
  <si>
    <t>H0000542337</t>
  </si>
  <si>
    <t>H0000542338</t>
  </si>
  <si>
    <t>H0000542339</t>
  </si>
  <si>
    <t>H0000542340</t>
  </si>
  <si>
    <t>H0000542341</t>
  </si>
  <si>
    <t>H0000542342</t>
  </si>
  <si>
    <t>H0000542343</t>
  </si>
  <si>
    <t>H0000542344</t>
  </si>
  <si>
    <t>H0000542345</t>
  </si>
  <si>
    <t>H0000542346</t>
  </si>
  <si>
    <t>H0000542347</t>
  </si>
  <si>
    <t>H0000542348</t>
  </si>
  <si>
    <t>H0000542349</t>
  </si>
  <si>
    <t>H0000542350</t>
  </si>
  <si>
    <t>H0000542351</t>
  </si>
  <si>
    <t>H0000542352</t>
  </si>
  <si>
    <t>H0000542353</t>
  </si>
  <si>
    <t>H0000542354</t>
  </si>
  <si>
    <t>H0000542355</t>
  </si>
  <si>
    <t>H0000542356</t>
  </si>
  <si>
    <t>H0000542357</t>
  </si>
  <si>
    <t>H0000542358</t>
  </si>
  <si>
    <t>H0000542359</t>
  </si>
  <si>
    <t>H0000542360</t>
  </si>
  <si>
    <t>H0000542361</t>
  </si>
  <si>
    <t>H0000542362</t>
  </si>
  <si>
    <t>H0000542363</t>
  </si>
  <si>
    <t>H0000542364</t>
  </si>
  <si>
    <t>H0000542365</t>
  </si>
  <si>
    <t>H0000542366</t>
  </si>
  <si>
    <t>H0000542367</t>
  </si>
  <si>
    <t>H0000542368</t>
  </si>
  <si>
    <t>H0000542369</t>
  </si>
  <si>
    <t>H0000542370</t>
  </si>
  <si>
    <t>H0000542371</t>
  </si>
  <si>
    <t>H0000542372</t>
  </si>
  <si>
    <t>H0000542373</t>
  </si>
  <si>
    <t>H0000542374</t>
  </si>
  <si>
    <t>H0000542375</t>
  </si>
  <si>
    <t>H0000542376</t>
  </si>
  <si>
    <t>H0000542377</t>
  </si>
  <si>
    <t>H0000542378</t>
  </si>
  <si>
    <t>H0000542379</t>
  </si>
  <si>
    <t>H0000542380</t>
  </si>
  <si>
    <t>H0000542381</t>
  </si>
  <si>
    <t>H0000542382</t>
  </si>
  <si>
    <t>H0000542383</t>
  </si>
  <si>
    <t>H0000542384</t>
  </si>
  <si>
    <t>H0000542385</t>
  </si>
  <si>
    <t>H0000542386</t>
  </si>
  <si>
    <t>H0000542387</t>
  </si>
  <si>
    <t>H0000542388</t>
  </si>
  <si>
    <t>H0000542389</t>
  </si>
  <si>
    <t>H0000542390</t>
  </si>
  <si>
    <t>H0000542391</t>
  </si>
  <si>
    <t>H0000542392</t>
  </si>
  <si>
    <t>H0000542393</t>
  </si>
  <si>
    <t>H0000542394</t>
  </si>
  <si>
    <t>H0000542395</t>
  </si>
  <si>
    <t>H0000542396</t>
  </si>
  <si>
    <t>H0000542397</t>
  </si>
  <si>
    <t>H0000542398</t>
  </si>
  <si>
    <t>H0000542399</t>
  </si>
  <si>
    <t>H0000542400</t>
  </si>
  <si>
    <t>H0000542401</t>
  </si>
  <si>
    <t>H0000542402</t>
  </si>
  <si>
    <t>H0000542403</t>
  </si>
  <si>
    <t>H0000542404</t>
  </si>
  <si>
    <t>H0000542405</t>
  </si>
  <si>
    <t>H0000542406</t>
  </si>
  <si>
    <t>H0000542407</t>
  </si>
  <si>
    <t>H0000542408</t>
  </si>
  <si>
    <t>H0000542409</t>
  </si>
  <si>
    <t>H0000542410</t>
  </si>
  <si>
    <t>H0000542411</t>
  </si>
  <si>
    <t>H0000542412</t>
  </si>
  <si>
    <t>H0000542413</t>
  </si>
  <si>
    <t>H0000542414</t>
  </si>
  <si>
    <t>H0000542415</t>
  </si>
  <si>
    <t>H0000542416</t>
  </si>
  <si>
    <t>H0000542417</t>
  </si>
  <si>
    <t>H0000542418</t>
  </si>
  <si>
    <t>H0000542419</t>
  </si>
  <si>
    <t>H0000542420</t>
  </si>
  <si>
    <t>H0000542421</t>
  </si>
  <si>
    <t>H0000542422</t>
  </si>
  <si>
    <t>H0000542423</t>
  </si>
  <si>
    <t>H0000542424</t>
  </si>
  <si>
    <t>H0000542425</t>
  </si>
  <si>
    <t>H0000542426</t>
  </si>
  <si>
    <t>H0000542427</t>
  </si>
  <si>
    <t>H0000542428</t>
  </si>
  <si>
    <t>H0000542429</t>
  </si>
  <si>
    <t>H0000542430</t>
  </si>
  <si>
    <t>H0000542431</t>
  </si>
  <si>
    <t>H0000542432</t>
  </si>
  <si>
    <t>H0000542433</t>
  </si>
  <si>
    <t>H0000542434</t>
  </si>
  <si>
    <t>H0000542435</t>
  </si>
  <si>
    <t>H0000542436</t>
  </si>
  <si>
    <t>H0000542437</t>
  </si>
  <si>
    <t>H0000542438</t>
  </si>
  <si>
    <t>H0000542439</t>
  </si>
  <si>
    <t>H0000542440</t>
  </si>
  <si>
    <t>H0000542441</t>
  </si>
  <si>
    <t>H0000542442</t>
  </si>
  <si>
    <t>H0000542443</t>
  </si>
  <si>
    <t>H0000542444</t>
  </si>
  <si>
    <t>H0000542445</t>
  </si>
  <si>
    <t>H0000542446</t>
  </si>
  <si>
    <t>H0000542447</t>
  </si>
  <si>
    <t>H0000542448</t>
  </si>
  <si>
    <t>H0000542449</t>
  </si>
  <si>
    <t>H0000542450</t>
  </si>
  <si>
    <t>H0000542451</t>
  </si>
  <si>
    <t>H0000542452</t>
  </si>
  <si>
    <t>H0000542453</t>
  </si>
  <si>
    <t>H0000542454</t>
  </si>
  <si>
    <t>H0000542455</t>
  </si>
  <si>
    <t>H0000542456</t>
  </si>
  <si>
    <t>H0000542457</t>
  </si>
  <si>
    <t>H0000542458</t>
  </si>
  <si>
    <t>H0000542459</t>
  </si>
  <si>
    <t>H0000542460</t>
  </si>
  <si>
    <t>H0000542461</t>
  </si>
  <si>
    <t>H0000542462</t>
  </si>
  <si>
    <t>H0000542463</t>
  </si>
  <si>
    <t>H0000542464</t>
  </si>
  <si>
    <t>H0000542465</t>
  </si>
  <si>
    <t>H0000542466</t>
  </si>
  <si>
    <t>H0000542467</t>
  </si>
  <si>
    <t>H0000542468</t>
  </si>
  <si>
    <t>H0000542469</t>
  </si>
  <si>
    <t>H0000542470</t>
  </si>
  <si>
    <t>H0000542471</t>
  </si>
  <si>
    <t>H0000542472</t>
  </si>
  <si>
    <t>H0000542473</t>
  </si>
  <si>
    <t>H0000542474</t>
  </si>
  <si>
    <t>H0000542475</t>
  </si>
  <si>
    <t>H0000542476</t>
  </si>
  <si>
    <t>H0000542477</t>
  </si>
  <si>
    <t>H0000542478</t>
  </si>
  <si>
    <t>H0000542479</t>
  </si>
  <si>
    <t>H0000542480</t>
  </si>
  <si>
    <t>H0000542481</t>
  </si>
  <si>
    <t>H0000542482</t>
  </si>
  <si>
    <t>H0000542483</t>
  </si>
  <si>
    <t>H0000542484</t>
  </si>
  <si>
    <t>H0000542485</t>
  </si>
  <si>
    <t>H0000542486</t>
  </si>
  <si>
    <t>H0000542487</t>
  </si>
  <si>
    <t>H0000542488</t>
  </si>
  <si>
    <t>H0000542489</t>
  </si>
  <si>
    <t>H0000542490</t>
  </si>
  <si>
    <t>H0000542491</t>
  </si>
  <si>
    <t>H0000542492</t>
  </si>
  <si>
    <t>H0000542493</t>
  </si>
  <si>
    <t>H0000542494</t>
  </si>
  <si>
    <t>H0000542495</t>
  </si>
  <si>
    <t>H0000542496</t>
  </si>
  <si>
    <t>H0000542497</t>
  </si>
  <si>
    <t>H0000542498</t>
  </si>
  <si>
    <t>H0000542499</t>
  </si>
  <si>
    <t>H0000542500</t>
  </si>
  <si>
    <t>H0000542501</t>
  </si>
  <si>
    <t>H0000542502</t>
  </si>
  <si>
    <t>H0000542503</t>
  </si>
  <si>
    <t>H0000542504</t>
  </si>
  <si>
    <t>H0000542505</t>
  </si>
  <si>
    <t>H0000542506</t>
  </si>
  <si>
    <t>H0000542507</t>
  </si>
  <si>
    <t>H0000542508</t>
  </si>
  <si>
    <t>H0000542509</t>
  </si>
  <si>
    <t>H0000542510</t>
  </si>
  <si>
    <t>H0000542511</t>
  </si>
  <si>
    <t>H0000542512</t>
  </si>
  <si>
    <t>H0000542513</t>
  </si>
  <si>
    <t>H0000542514</t>
  </si>
  <si>
    <t>H0000542515</t>
  </si>
  <si>
    <t>H0000542516</t>
  </si>
  <si>
    <t>H0000542517</t>
  </si>
  <si>
    <t>H0000542518</t>
  </si>
  <si>
    <t>H0000542519</t>
  </si>
  <si>
    <t>H0000542520</t>
  </si>
  <si>
    <t>H0000542521</t>
  </si>
  <si>
    <t>H0000542522</t>
  </si>
  <si>
    <t>H0000542523</t>
  </si>
  <si>
    <t>H0000542524</t>
  </si>
  <si>
    <t>H0000542525</t>
  </si>
  <si>
    <t>H0000542526</t>
  </si>
  <si>
    <t>H0000542527</t>
  </si>
  <si>
    <t>H0000542528</t>
  </si>
  <si>
    <t>H0000542529</t>
  </si>
  <si>
    <t>H0000542530</t>
  </si>
  <si>
    <t>H0000542531</t>
  </si>
  <si>
    <t>H0000542532</t>
  </si>
  <si>
    <t>H0000542533</t>
  </si>
  <si>
    <t>H0000542534</t>
  </si>
  <si>
    <t>H0000542535</t>
  </si>
  <si>
    <t>H0000542536</t>
  </si>
  <si>
    <t>H0000542537</t>
  </si>
  <si>
    <t>H0000542538</t>
  </si>
  <si>
    <t>H0000542539</t>
  </si>
  <si>
    <t>H0000542540</t>
  </si>
  <si>
    <t>H0000542541</t>
  </si>
  <si>
    <t>H0000542542</t>
  </si>
  <si>
    <t>H0000542543</t>
  </si>
  <si>
    <t>H0000542544</t>
  </si>
  <si>
    <t>H0000542545</t>
  </si>
  <si>
    <t>H0000542546</t>
  </si>
  <si>
    <t>H0000542547</t>
  </si>
  <si>
    <t>H0000542548</t>
  </si>
  <si>
    <t>H0000542549</t>
  </si>
  <si>
    <t>H0000542550</t>
  </si>
  <si>
    <t>H0000542551</t>
  </si>
  <si>
    <t>H0000542552</t>
  </si>
  <si>
    <t>H0000542553</t>
  </si>
  <si>
    <t>H0000542554</t>
  </si>
  <si>
    <t>H0000542555</t>
  </si>
  <si>
    <t>H0000542556</t>
  </si>
  <si>
    <t>H0000542557</t>
  </si>
  <si>
    <t>H0000542558</t>
  </si>
  <si>
    <t>H0000542559</t>
  </si>
  <si>
    <t>H0000542560</t>
  </si>
  <si>
    <t>H0000542561</t>
  </si>
  <si>
    <t>H0000542562</t>
  </si>
  <si>
    <t>H0000542563</t>
  </si>
  <si>
    <t>H0000542564</t>
  </si>
  <si>
    <t>H0000542565</t>
  </si>
  <si>
    <t>H0000542566</t>
  </si>
  <si>
    <t>H0000542567</t>
  </si>
  <si>
    <t>H0000542568</t>
  </si>
  <si>
    <t>H0000542569</t>
  </si>
  <si>
    <t>H0000542570</t>
  </si>
  <si>
    <t>H0000542571</t>
  </si>
  <si>
    <t>H0000542572</t>
  </si>
  <si>
    <t>H0000542573</t>
  </si>
  <si>
    <t>H0000542574</t>
  </si>
  <si>
    <t>H0000542575</t>
  </si>
  <si>
    <t>H0000542576</t>
  </si>
  <si>
    <t>H0000542577</t>
  </si>
  <si>
    <t>H0000542578</t>
  </si>
  <si>
    <t>H0000542579</t>
  </si>
  <si>
    <t>H0000542580</t>
  </si>
  <si>
    <t>H0000542581</t>
  </si>
  <si>
    <t>H0000542582</t>
  </si>
  <si>
    <t>H0000542583</t>
  </si>
  <si>
    <t>H0000542584</t>
  </si>
  <si>
    <t>H0000542585</t>
  </si>
  <si>
    <t>H0000542586</t>
  </si>
  <si>
    <t>H0000542587</t>
  </si>
  <si>
    <t>H0000542588</t>
  </si>
  <si>
    <t>H0000542589</t>
  </si>
  <si>
    <t>H0000542590</t>
  </si>
  <si>
    <t>H0000542591</t>
  </si>
  <si>
    <t>H0000542592</t>
  </si>
  <si>
    <t>H0000542593</t>
  </si>
  <si>
    <t>H0000542594</t>
  </si>
  <si>
    <t>H0000542595</t>
  </si>
  <si>
    <t>H0000542596</t>
  </si>
  <si>
    <t>H0000542597</t>
  </si>
  <si>
    <t>H0000542598</t>
  </si>
  <si>
    <t>H0000542599</t>
  </si>
  <si>
    <t>H0000542600</t>
  </si>
  <si>
    <t>H0000542601</t>
  </si>
  <si>
    <t>H0000542602</t>
  </si>
  <si>
    <t>H0000542603</t>
  </si>
  <si>
    <t>H0000542604</t>
  </si>
  <si>
    <t>H0000542605</t>
  </si>
  <si>
    <t>H0000542606</t>
  </si>
  <si>
    <t>H0000542607</t>
  </si>
  <si>
    <t>H0000542608</t>
  </si>
  <si>
    <t>H0000542609</t>
  </si>
  <si>
    <t>H0000542610</t>
  </si>
  <si>
    <t>H0000542611</t>
  </si>
  <si>
    <t>H0000542612</t>
  </si>
  <si>
    <t>H0000542613</t>
  </si>
  <si>
    <t>H0000542614</t>
  </si>
  <si>
    <t>H0000542615</t>
  </si>
  <si>
    <t>H0000542616</t>
  </si>
  <si>
    <t>H0000542617</t>
  </si>
  <si>
    <t>H0000542618</t>
  </si>
  <si>
    <t>H0000542619</t>
  </si>
  <si>
    <t>H0000542620</t>
  </si>
  <si>
    <t>H0000542621</t>
  </si>
  <si>
    <t>H0000542622</t>
  </si>
  <si>
    <t>H0000542623</t>
  </si>
  <si>
    <t>H0000542624</t>
  </si>
  <si>
    <t>H0000542625</t>
  </si>
  <si>
    <t>H0000542626</t>
  </si>
  <si>
    <t>H0000542627</t>
  </si>
  <si>
    <t>H0000542628</t>
  </si>
  <si>
    <t>H0000542629</t>
  </si>
  <si>
    <t>H0000542630</t>
  </si>
  <si>
    <t>H0000542631</t>
  </si>
  <si>
    <t>H0000542632</t>
  </si>
  <si>
    <t>H0000542633</t>
  </si>
  <si>
    <t>H0000542634</t>
  </si>
  <si>
    <t>H0000542635</t>
  </si>
  <si>
    <t>H0000542636</t>
  </si>
  <si>
    <t>H0000542637</t>
  </si>
  <si>
    <t>H0000542638</t>
  </si>
  <si>
    <t>H0000542639</t>
  </si>
  <si>
    <t>H0000542640</t>
  </si>
  <si>
    <t>H0000542641</t>
  </si>
  <si>
    <t>H0000542642</t>
  </si>
  <si>
    <t>H0000542643</t>
  </si>
  <si>
    <t>H0000542644</t>
  </si>
  <si>
    <t>H0000542645</t>
  </si>
  <si>
    <t>H0000542646</t>
  </si>
  <si>
    <t>H0000542647</t>
  </si>
  <si>
    <t>H0000542648</t>
  </si>
  <si>
    <t>H0000542649</t>
  </si>
  <si>
    <t>H0000542650</t>
  </si>
  <si>
    <t>H0000542651</t>
  </si>
  <si>
    <t>H0000542652</t>
  </si>
  <si>
    <t>H0000542653</t>
  </si>
  <si>
    <t>H0000542654</t>
  </si>
  <si>
    <t>H0000542655</t>
  </si>
  <si>
    <t>H0000542656</t>
  </si>
  <si>
    <t>H0000542657</t>
  </si>
  <si>
    <t>H0000542658</t>
  </si>
  <si>
    <t>H0000542659</t>
  </si>
  <si>
    <t>H0000542660</t>
  </si>
  <si>
    <t>H0000542661</t>
  </si>
  <si>
    <t>H0000542662</t>
  </si>
  <si>
    <t>H0000542663</t>
  </si>
  <si>
    <t>H0000542664</t>
  </si>
  <si>
    <t>H0000542665</t>
  </si>
  <si>
    <t>H0000542666</t>
  </si>
  <si>
    <t>H0000542667</t>
  </si>
  <si>
    <t>H0000542668</t>
  </si>
  <si>
    <t>H0000542670</t>
  </si>
  <si>
    <t>H0000542671</t>
  </si>
  <si>
    <t>H0000542672</t>
  </si>
  <si>
    <t>H0000542673</t>
  </si>
  <si>
    <t>H0000542674</t>
  </si>
  <si>
    <t>H0000542675</t>
  </si>
  <si>
    <t>H0000542676</t>
  </si>
  <si>
    <t>H0000542677</t>
  </si>
  <si>
    <t>H0000542678</t>
  </si>
  <si>
    <t>H0000542679</t>
  </si>
  <si>
    <t>H0000542680</t>
  </si>
  <si>
    <t>H0000542681</t>
  </si>
  <si>
    <t>H0000542682</t>
  </si>
  <si>
    <t>H0000542683</t>
  </si>
  <si>
    <t>H0000542684</t>
  </si>
  <si>
    <t>H0000542685</t>
  </si>
  <si>
    <t>H0000542686</t>
  </si>
  <si>
    <t>H0000542687</t>
  </si>
  <si>
    <t>H0000542688</t>
  </si>
  <si>
    <t>H0000542689</t>
  </si>
  <si>
    <t>H0000542690</t>
  </si>
  <si>
    <t>H0000542691</t>
  </si>
  <si>
    <t>H0000542692</t>
  </si>
  <si>
    <t>H0000542693</t>
  </si>
  <si>
    <t>H0000542694</t>
  </si>
  <si>
    <t>H0000542695</t>
  </si>
  <si>
    <t>H0000542696</t>
  </si>
  <si>
    <t>H0000542697</t>
  </si>
  <si>
    <t>H0000542698</t>
  </si>
  <si>
    <t>H0000542699</t>
  </si>
  <si>
    <t>H0000542700</t>
  </si>
  <si>
    <t>H0000542701</t>
  </si>
  <si>
    <t>H0000542702</t>
  </si>
  <si>
    <t>H0000542703</t>
  </si>
  <si>
    <t>H0000542704</t>
  </si>
  <si>
    <t>H0000542705</t>
  </si>
  <si>
    <t>H0000542706</t>
  </si>
  <si>
    <t>H0000542707</t>
  </si>
  <si>
    <t>H0000542708</t>
  </si>
  <si>
    <t>H0000542709</t>
  </si>
  <si>
    <t>H0000542710</t>
  </si>
  <si>
    <t>H0000542711</t>
  </si>
  <si>
    <t>H0000542712</t>
  </si>
  <si>
    <t>H0000542713</t>
  </si>
  <si>
    <t>H0000542714</t>
  </si>
  <si>
    <t>H0000542715</t>
  </si>
  <si>
    <t>H0000542716</t>
  </si>
  <si>
    <t>H0000542717</t>
  </si>
  <si>
    <t>H0000542718</t>
  </si>
  <si>
    <t>H0000542719</t>
  </si>
  <si>
    <t>H0000542720</t>
  </si>
  <si>
    <t>H0000542721</t>
  </si>
  <si>
    <t>H0000542722</t>
  </si>
  <si>
    <t>H0000542723</t>
  </si>
  <si>
    <t>H0000542724</t>
  </si>
  <si>
    <t>H0000542725</t>
  </si>
  <si>
    <t>H0000542726</t>
  </si>
  <si>
    <t>H0000542727</t>
  </si>
  <si>
    <t>H0000542728</t>
  </si>
  <si>
    <t>H0000542729</t>
  </si>
  <si>
    <t>H0000542730</t>
  </si>
  <si>
    <t>H0000542731</t>
  </si>
  <si>
    <t>H0000542732</t>
  </si>
  <si>
    <t>H0000542733</t>
  </si>
  <si>
    <t>H0000542734</t>
  </si>
  <si>
    <t>H0000542735</t>
  </si>
  <si>
    <t>H0000542736</t>
  </si>
  <si>
    <t>H0000542737</t>
  </si>
  <si>
    <t>H0000542738</t>
  </si>
  <si>
    <t>H0000542739</t>
  </si>
  <si>
    <t>H0000542740</t>
  </si>
  <si>
    <t>H0000542741</t>
  </si>
  <si>
    <t>H0000542742</t>
  </si>
  <si>
    <t>H0000542743</t>
  </si>
  <si>
    <t>H0000542744</t>
  </si>
  <si>
    <t>H0000542745</t>
  </si>
  <si>
    <t>H0000542746</t>
  </si>
  <si>
    <t>H0000542747</t>
  </si>
  <si>
    <t>H0000542748</t>
  </si>
  <si>
    <t>H0000542749</t>
  </si>
  <si>
    <t>H0000542750</t>
  </si>
  <si>
    <t>H0000542751</t>
  </si>
  <si>
    <t>H0000542752</t>
  </si>
  <si>
    <t>H0000542753</t>
  </si>
  <si>
    <t>H0000542754</t>
  </si>
  <si>
    <t>H0000542755</t>
  </si>
  <si>
    <t>H0000542756</t>
  </si>
  <si>
    <t>H0000542757</t>
  </si>
  <si>
    <t>H0000542758</t>
  </si>
  <si>
    <t>H0000542759</t>
  </si>
  <si>
    <t>H0000542760</t>
  </si>
  <si>
    <t>H0000542761</t>
  </si>
  <si>
    <t>H0000542762</t>
  </si>
  <si>
    <t>H0000542763</t>
  </si>
  <si>
    <t>H0000542764</t>
  </si>
  <si>
    <t>H0000542765</t>
  </si>
  <si>
    <t>H0000542766</t>
  </si>
  <si>
    <t>H0000542767</t>
  </si>
  <si>
    <t>H0000542768</t>
  </si>
  <si>
    <t>H0000542769</t>
  </si>
  <si>
    <t>H0000542770</t>
  </si>
  <si>
    <t>H0000542771</t>
  </si>
  <si>
    <t>H0000542772</t>
  </si>
  <si>
    <t>H0000542773</t>
  </si>
  <si>
    <t>H0000542774</t>
  </si>
  <si>
    <t>H0000542775</t>
  </si>
  <si>
    <t>H0000542776</t>
  </si>
  <si>
    <t>H0000542777</t>
  </si>
  <si>
    <t>H0000542778</t>
  </si>
  <si>
    <t>H0000542779</t>
  </si>
  <si>
    <t>H0000542780</t>
  </si>
  <si>
    <t>H0000542781</t>
  </si>
  <si>
    <t>H0000542782</t>
  </si>
  <si>
    <t>H0000542783</t>
  </si>
  <si>
    <t>H0000542784</t>
  </si>
  <si>
    <t>H0000542785</t>
  </si>
  <si>
    <t>H0000542786</t>
  </si>
  <si>
    <t>H0000542787</t>
  </si>
  <si>
    <t>H0000542788</t>
  </si>
  <si>
    <t>H0000542789</t>
  </si>
  <si>
    <t>H0000542790</t>
  </si>
  <si>
    <t>H0000542791</t>
  </si>
  <si>
    <t>H0000542792</t>
  </si>
  <si>
    <t>H0000542793</t>
  </si>
  <si>
    <t>H0000542794</t>
  </si>
  <si>
    <t>H0000542795</t>
  </si>
  <si>
    <t>H0000542796</t>
  </si>
  <si>
    <t>H0000542797</t>
  </si>
  <si>
    <t>H0000542798</t>
  </si>
  <si>
    <t>H0000542799</t>
  </si>
  <si>
    <t>H0000542800</t>
  </si>
  <si>
    <t>H0000542801</t>
  </si>
  <si>
    <t>H0000542802</t>
  </si>
  <si>
    <t>H0000542803</t>
  </si>
  <si>
    <t>H0000542804</t>
  </si>
  <si>
    <t>H0000542805</t>
  </si>
  <si>
    <t>H0000542806</t>
  </si>
  <si>
    <t>H0000542807</t>
  </si>
  <si>
    <t>H0000542808</t>
  </si>
  <si>
    <t>H0000542809</t>
  </si>
  <si>
    <t>H0000542810</t>
  </si>
  <si>
    <t>H0000542811</t>
  </si>
  <si>
    <t>H0000542812</t>
  </si>
  <si>
    <t>H0000542813</t>
  </si>
  <si>
    <t>H0000542814</t>
  </si>
  <si>
    <t>H0000542815</t>
  </si>
  <si>
    <t>H0000542816</t>
  </si>
  <si>
    <t>H0000542817</t>
  </si>
  <si>
    <t>H0000542818</t>
  </si>
  <si>
    <t>H0000542819</t>
  </si>
  <si>
    <t>H0000542820</t>
  </si>
  <si>
    <t>H0000542821</t>
  </si>
  <si>
    <t>H0000542822</t>
  </si>
  <si>
    <t>H0000542823</t>
  </si>
  <si>
    <t>H0000542824</t>
  </si>
  <si>
    <t>H0000542825</t>
  </si>
  <si>
    <t>H0000542826</t>
  </si>
  <si>
    <t>H0000542827</t>
  </si>
  <si>
    <t>H0000542828</t>
  </si>
  <si>
    <t>H0000542829</t>
  </si>
  <si>
    <t>H0000542830</t>
  </si>
  <si>
    <t>H0000542831</t>
  </si>
  <si>
    <t>H0000542832</t>
  </si>
  <si>
    <t>H0000542833</t>
  </si>
  <si>
    <t>H0000542834</t>
  </si>
  <si>
    <t>H0000542835</t>
  </si>
  <si>
    <t>H0000542836</t>
  </si>
  <si>
    <t>H0000542837</t>
  </si>
  <si>
    <t>H0000542838</t>
  </si>
  <si>
    <t>H0000542839</t>
  </si>
  <si>
    <t>H0000542840</t>
  </si>
  <si>
    <t>H0000542841</t>
  </si>
  <si>
    <t>H0000542842</t>
  </si>
  <si>
    <t>H0000542843</t>
  </si>
  <si>
    <t>H0000542844</t>
  </si>
  <si>
    <t>H0000542845</t>
  </si>
  <si>
    <t>H0000542846</t>
  </si>
  <si>
    <t>H0000542847</t>
  </si>
  <si>
    <t>H0000542848</t>
  </si>
  <si>
    <t>H0000542849</t>
  </si>
  <si>
    <t>H0000542850</t>
  </si>
  <si>
    <t>H0000542851</t>
  </si>
  <si>
    <t>H0000542852</t>
  </si>
  <si>
    <t>S-フレーム_UX-005_N_1234</t>
  </si>
  <si>
    <t>S-フレーム_EX-11_N_KKKK</t>
  </si>
  <si>
    <t>S-フレーム_ガス溶断_EX-11_N_1234</t>
  </si>
  <si>
    <t>S-フレーム_EX-11_H_KKKK</t>
  </si>
  <si>
    <t>S-フレーム_ガス溶断_EX-11_H_1234</t>
  </si>
  <si>
    <t>S-フレーム_EX-11_U_KKKK</t>
  </si>
  <si>
    <t>S-フレーム_ガス溶断_EX-11_U_1234</t>
  </si>
  <si>
    <t>S-フレーム_EX-15_N_TTTT</t>
  </si>
  <si>
    <t>S-フレーム_EX-15_N_TKTK</t>
  </si>
  <si>
    <t>S-フレーム_EX-15_N_KTKT</t>
  </si>
  <si>
    <t>S-フレーム_EX-15_N_KKKK</t>
  </si>
  <si>
    <t>S-フレーム_ガス溶断_EX-15_N_1234</t>
  </si>
  <si>
    <t>S-フレーム_EX-15_H_TTTT</t>
  </si>
  <si>
    <t>S-フレーム_EX-15_H_TKTK</t>
  </si>
  <si>
    <t>S-フレーム_EX-15_H_KTKT</t>
  </si>
  <si>
    <t>S-フレーム_EX-15_H_KKKK</t>
  </si>
  <si>
    <t>S-フレーム_ガス溶断_EX-15_H_1234</t>
  </si>
  <si>
    <t>S-フレーム_EX-15_U_TTTT</t>
  </si>
  <si>
    <t>S-フレーム_EX-15_U_TKTK</t>
  </si>
  <si>
    <t>S-フレーム_EX-15_U_KTKT</t>
  </si>
  <si>
    <t>S-フレーム_EX-15_U_KKKK</t>
  </si>
  <si>
    <t>S-フレーム_ガス溶断_EX-15_U_1234</t>
  </si>
  <si>
    <t>S-フレーム_RX-00_H_KKKK</t>
  </si>
  <si>
    <t>S-フレーム_ガス溶断_RX-00_H_1234</t>
  </si>
  <si>
    <t>S-フレーム_RX-00_H_1234</t>
  </si>
  <si>
    <t>S-フレーム_LX-10_N_1234</t>
  </si>
  <si>
    <t>S-フレーム_プラズマ切断_LX-10_N_1234</t>
  </si>
  <si>
    <t>S-フレーム_LX-10_H_1234</t>
  </si>
  <si>
    <t>S-フレーム_プラズマ切断_LX-10_H_1234</t>
  </si>
  <si>
    <t>S-フレーム_RX-10_N_1234</t>
  </si>
  <si>
    <t>S-フレーム_プラズマ切断_RX-10_N_1234</t>
  </si>
  <si>
    <t>S-フレーム_RX-10_H_1234</t>
  </si>
  <si>
    <t>S-フレーム_プラズマ切断_RX-10_H_1234</t>
  </si>
  <si>
    <t>S-フレーム_UX-10_N_1234</t>
  </si>
  <si>
    <t>S-フレーム_プラズマ切断_UX-10_N_1234</t>
  </si>
  <si>
    <t>S-フレーム_UX-10_H_1234</t>
  </si>
  <si>
    <t>S-フレーム_プラズマ切断_UX-10_H_1234</t>
  </si>
  <si>
    <t>S-フレーム_LX-00_H_1234</t>
  </si>
  <si>
    <t>S-フレーム_プラズマ切断_LX-00_H_1234</t>
  </si>
  <si>
    <t>E204594_01</t>
  </si>
  <si>
    <t>E426388_01</t>
  </si>
  <si>
    <t>UX-005B</t>
  </si>
  <si>
    <t>E328726_01</t>
  </si>
  <si>
    <t>E328482_01</t>
  </si>
  <si>
    <t>E353386_01</t>
  </si>
  <si>
    <t>E356451_01</t>
  </si>
  <si>
    <t>E355692_01</t>
  </si>
  <si>
    <t>LX-10B</t>
  </si>
  <si>
    <t>E355694</t>
  </si>
  <si>
    <t>E393647_01</t>
  </si>
  <si>
    <t>LX-10B,保存先 : T:\01_設計一課\14_CAD DATA\011_作番データベースCAD\001_本体\01_型式別\LX-10-B</t>
  </si>
  <si>
    <t>E355697_01</t>
  </si>
  <si>
    <t>RX-10B</t>
  </si>
  <si>
    <t>E355705</t>
  </si>
  <si>
    <t>E393662_01</t>
  </si>
  <si>
    <t>RX-10B,保存先 : T:\01_設計一課\14_CAD DATA\011_作番データベースCAD\001_本体\01_型式別\RX-10-B</t>
  </si>
  <si>
    <t>E355699_01</t>
  </si>
  <si>
    <t>E393663_01</t>
  </si>
  <si>
    <t>E355709_01</t>
  </si>
  <si>
    <t>UX-10B</t>
  </si>
  <si>
    <t>E355711</t>
  </si>
  <si>
    <t>E393606_01</t>
  </si>
  <si>
    <t>UX-10B,保存先 : T:\01_設計一課\14_CAD DATA\011_作番データベースCAD\001_本体\01_型式別\UX-10-B</t>
  </si>
  <si>
    <t>E355686_01</t>
  </si>
  <si>
    <t>LX-00B</t>
  </si>
  <si>
    <t>E355689</t>
  </si>
  <si>
    <t>E393641_01</t>
  </si>
  <si>
    <t>LX-00B,保存先 : T:\01_設計一課\14_CAD DATA\011_作番データベースCAD\001_本体\01_型式別\LX-00-B</t>
  </si>
  <si>
    <t>00144</t>
  </si>
  <si>
    <t>WP010</t>
    <phoneticPr fontId="1"/>
  </si>
  <si>
    <t>WP009</t>
    <phoneticPr fontId="1"/>
  </si>
  <si>
    <t>00794</t>
    <phoneticPr fontId="1"/>
  </si>
  <si>
    <t>H0000587101</t>
  </si>
  <si>
    <t>H0000587102</t>
  </si>
  <si>
    <t>H0000587103</t>
  </si>
  <si>
    <t>H0000587104</t>
  </si>
  <si>
    <t>H0000587105</t>
  </si>
  <si>
    <t>H0000587106</t>
  </si>
  <si>
    <t>H0000587107</t>
  </si>
  <si>
    <t>H0000587108</t>
  </si>
  <si>
    <t>H0000587109</t>
  </si>
  <si>
    <t>H0000587110</t>
  </si>
  <si>
    <t>H0000587111</t>
  </si>
  <si>
    <t>H0000587112</t>
  </si>
  <si>
    <t>H0000587113</t>
  </si>
  <si>
    <t>H0000587114</t>
  </si>
  <si>
    <t>H0000587115</t>
  </si>
  <si>
    <t>H0000587116</t>
  </si>
  <si>
    <t>H0000587117</t>
  </si>
  <si>
    <t>H0000587118</t>
  </si>
  <si>
    <t>H0000587119</t>
  </si>
  <si>
    <t>H0000587120</t>
  </si>
  <si>
    <t>H0000587121</t>
  </si>
  <si>
    <t>H0000587122</t>
  </si>
  <si>
    <t>H0000587123</t>
  </si>
  <si>
    <t>H0000587124</t>
  </si>
  <si>
    <t>H0000587125</t>
  </si>
  <si>
    <t>H0000587126</t>
  </si>
  <si>
    <t>H0000587127</t>
  </si>
  <si>
    <t>H0000587128</t>
  </si>
  <si>
    <t>H0000587129</t>
  </si>
  <si>
    <t>H0000587130</t>
  </si>
  <si>
    <t>H0000587131</t>
  </si>
  <si>
    <t>H0000587132</t>
  </si>
  <si>
    <t>H0000587133</t>
  </si>
  <si>
    <t>H0000587134</t>
  </si>
  <si>
    <t>H0000587135</t>
  </si>
  <si>
    <t>H0000587136</t>
  </si>
  <si>
    <t>H0000587137</t>
  </si>
  <si>
    <t>H0000587138</t>
  </si>
  <si>
    <t>H0000587139</t>
  </si>
  <si>
    <t>H0000587140</t>
  </si>
  <si>
    <t>H0000587141</t>
  </si>
  <si>
    <t>H0000587142</t>
  </si>
  <si>
    <t>H0000587143</t>
  </si>
  <si>
    <t>H0000587144</t>
  </si>
  <si>
    <t>H0000587145</t>
  </si>
  <si>
    <t>H0000587146</t>
  </si>
  <si>
    <t>H0000587147</t>
  </si>
  <si>
    <t>H0000587148</t>
  </si>
  <si>
    <t>H0000587149</t>
  </si>
  <si>
    <t>H0000587150</t>
  </si>
  <si>
    <t>H0000587151</t>
  </si>
  <si>
    <t>H0000587152</t>
  </si>
  <si>
    <t>H0000587153</t>
  </si>
  <si>
    <t>H0000587154</t>
  </si>
  <si>
    <t>H0000587155</t>
  </si>
  <si>
    <t>H0000587156</t>
  </si>
  <si>
    <t>H0000587157</t>
  </si>
  <si>
    <t>H0000587158</t>
  </si>
  <si>
    <t>H0000587159</t>
  </si>
  <si>
    <t>H0000587160</t>
  </si>
  <si>
    <t>H0000587161</t>
  </si>
  <si>
    <t>H0000587162</t>
  </si>
  <si>
    <t>H0000587163</t>
  </si>
  <si>
    <t>H0000587164</t>
  </si>
  <si>
    <t>H0000587165</t>
  </si>
  <si>
    <t>H0000587166</t>
  </si>
  <si>
    <t>H0000587167</t>
  </si>
  <si>
    <t>H0000587168</t>
  </si>
  <si>
    <t>H0000587169</t>
  </si>
  <si>
    <t>H0000587170</t>
  </si>
  <si>
    <t>H0000587171</t>
  </si>
  <si>
    <t>H0000587172</t>
  </si>
  <si>
    <t>H0000587173</t>
  </si>
  <si>
    <t>H0000587174</t>
  </si>
  <si>
    <t>H0000587175</t>
  </si>
  <si>
    <t>H0000587176</t>
  </si>
  <si>
    <t>H0000587177</t>
  </si>
  <si>
    <t>H0000587178</t>
  </si>
  <si>
    <t>H0000587179</t>
  </si>
  <si>
    <t>H0000587180</t>
  </si>
  <si>
    <t>H0000587181</t>
  </si>
  <si>
    <t>H0000587182</t>
  </si>
  <si>
    <t>H0000587183</t>
  </si>
  <si>
    <t>H0000587184</t>
  </si>
  <si>
    <t>H0000587185</t>
  </si>
  <si>
    <t>H0000587186</t>
  </si>
  <si>
    <t>H0000587187</t>
  </si>
  <si>
    <t>H0000587188</t>
  </si>
  <si>
    <t>H0000587189</t>
  </si>
  <si>
    <t>H0000587190</t>
  </si>
  <si>
    <t>H0000587191</t>
  </si>
  <si>
    <t>H0000587192</t>
  </si>
  <si>
    <t>H0000587193</t>
  </si>
  <si>
    <t>H0000587194</t>
  </si>
  <si>
    <t>H0000587195</t>
  </si>
  <si>
    <t>H0000587196</t>
  </si>
  <si>
    <t>H0000587197</t>
  </si>
  <si>
    <t>H0000587198</t>
  </si>
  <si>
    <t>H0000587199</t>
  </si>
  <si>
    <t>H0000587200</t>
  </si>
  <si>
    <t>H0000587201</t>
  </si>
  <si>
    <t>H0000587202</t>
  </si>
  <si>
    <t>H0000587203</t>
  </si>
  <si>
    <t>H0000587204</t>
  </si>
  <si>
    <t>H0000587205</t>
  </si>
  <si>
    <t>H0000587206</t>
  </si>
  <si>
    <t>H0000587207</t>
  </si>
  <si>
    <t>H0000587208</t>
  </si>
  <si>
    <t>H0000587209</t>
  </si>
  <si>
    <t>H0000587210</t>
  </si>
  <si>
    <t>H0000587211</t>
  </si>
  <si>
    <t>H0000587212</t>
  </si>
  <si>
    <t>H0000587213</t>
  </si>
  <si>
    <t>H0000587214</t>
  </si>
  <si>
    <t>H0000587215</t>
  </si>
  <si>
    <t>H0000587216</t>
  </si>
  <si>
    <t>H0000587217</t>
  </si>
  <si>
    <t>H0000587218</t>
  </si>
  <si>
    <t>H0000587219</t>
  </si>
  <si>
    <t>H0000587220</t>
  </si>
  <si>
    <t>H0000587221</t>
  </si>
  <si>
    <t>H0000587222</t>
  </si>
  <si>
    <t>H0000587223</t>
  </si>
  <si>
    <t>H0000587224</t>
  </si>
  <si>
    <t>H0000587225</t>
  </si>
  <si>
    <t>H0000587226</t>
  </si>
  <si>
    <t>H0000587227</t>
  </si>
  <si>
    <t>H0000587228</t>
  </si>
  <si>
    <t>H0000587229</t>
  </si>
  <si>
    <t>H0000587230</t>
  </si>
  <si>
    <t>H0000587231</t>
  </si>
  <si>
    <t>H0000587232</t>
  </si>
  <si>
    <t>H0000587233</t>
  </si>
  <si>
    <t>H0000587234</t>
  </si>
  <si>
    <t>H0000587235</t>
  </si>
  <si>
    <t>H0000587236</t>
  </si>
  <si>
    <t>H0000587237</t>
  </si>
  <si>
    <t>H0000587238</t>
  </si>
  <si>
    <t>H0000587239</t>
  </si>
  <si>
    <t>H0000587240</t>
  </si>
  <si>
    <t>H0000587241</t>
  </si>
  <si>
    <t>H0000587242</t>
  </si>
  <si>
    <t>H0000587243</t>
  </si>
  <si>
    <t>H0000587244</t>
  </si>
  <si>
    <t>H0000587245</t>
  </si>
  <si>
    <t>H0000587246</t>
  </si>
  <si>
    <t>H0000587247</t>
  </si>
  <si>
    <t>H0000587248</t>
  </si>
  <si>
    <t>H0000587249</t>
  </si>
  <si>
    <t>H0000587250</t>
  </si>
  <si>
    <t>H0000587251</t>
  </si>
  <si>
    <t>H0000587252</t>
  </si>
  <si>
    <t>H0000587253</t>
  </si>
  <si>
    <t>H0000587254</t>
  </si>
  <si>
    <t>H0000587255</t>
  </si>
  <si>
    <t>H0000587256</t>
  </si>
  <si>
    <t>H0000587257</t>
  </si>
  <si>
    <t>H0000587258</t>
  </si>
  <si>
    <t>H0000587259</t>
  </si>
  <si>
    <t>H0000587260</t>
  </si>
  <si>
    <t>H0000587261</t>
  </si>
  <si>
    <t>H0000587262</t>
  </si>
  <si>
    <t>H0000587263</t>
  </si>
  <si>
    <t>H0000587264</t>
  </si>
  <si>
    <t>H0000587265</t>
  </si>
  <si>
    <t>H0000587266</t>
  </si>
  <si>
    <t>H0000587267</t>
  </si>
  <si>
    <t>H0000587268</t>
  </si>
  <si>
    <t>H0000587269</t>
  </si>
  <si>
    <t>H0000587270</t>
  </si>
  <si>
    <t>H0000587271</t>
  </si>
  <si>
    <t>H0000587272</t>
  </si>
  <si>
    <t>H0000587273</t>
  </si>
  <si>
    <t>H0000587274</t>
  </si>
  <si>
    <t>H0000587275</t>
  </si>
  <si>
    <t>H0000587276</t>
  </si>
  <si>
    <t>H0000587277</t>
  </si>
  <si>
    <t>H0000587278</t>
  </si>
  <si>
    <t>H0000587279</t>
  </si>
  <si>
    <t>H0000587280</t>
  </si>
  <si>
    <t>H0000587281</t>
  </si>
  <si>
    <t>H0000587282</t>
  </si>
  <si>
    <t>H0000587283</t>
  </si>
  <si>
    <t>H0000587284</t>
  </si>
  <si>
    <t>H0000587285</t>
  </si>
  <si>
    <t>H0000587286</t>
  </si>
  <si>
    <t>H0000587287</t>
  </si>
  <si>
    <t>H0000587288</t>
  </si>
  <si>
    <t>H0000587289</t>
  </si>
  <si>
    <t>H0000587290</t>
  </si>
  <si>
    <t>H0000587291</t>
  </si>
  <si>
    <t>H0000587292</t>
  </si>
  <si>
    <t>H0000587293</t>
  </si>
  <si>
    <t>H0000587294</t>
  </si>
  <si>
    <t>H0000587295</t>
  </si>
  <si>
    <t>H0000587296</t>
  </si>
  <si>
    <t>H0000587297</t>
  </si>
  <si>
    <t>H0000587298</t>
  </si>
  <si>
    <t>H0000587299</t>
  </si>
  <si>
    <t>H0000587300</t>
  </si>
  <si>
    <t>H0000587301</t>
  </si>
  <si>
    <t>H0000587302</t>
  </si>
  <si>
    <t>H0000587303</t>
  </si>
  <si>
    <t>H0000587304</t>
  </si>
  <si>
    <t>H0000587305</t>
  </si>
  <si>
    <t>H0000587306</t>
  </si>
  <si>
    <t>H0000587307</t>
  </si>
  <si>
    <t>H0000587308</t>
  </si>
  <si>
    <t>H0000587309</t>
  </si>
  <si>
    <t>H0000587310</t>
  </si>
  <si>
    <t>H0000587311</t>
  </si>
  <si>
    <t>H0000587312</t>
  </si>
  <si>
    <t>H0000587313</t>
  </si>
  <si>
    <t>H0000587314</t>
  </si>
  <si>
    <t>H0000587315</t>
  </si>
  <si>
    <t>H0000587316</t>
  </si>
  <si>
    <t>H0000587317</t>
  </si>
  <si>
    <t>H0000587318</t>
  </si>
  <si>
    <t>H0000587319</t>
  </si>
  <si>
    <t>H0000587320</t>
  </si>
  <si>
    <t>H0000587321</t>
  </si>
  <si>
    <t>H0000587322</t>
  </si>
  <si>
    <t>H0000587323</t>
  </si>
  <si>
    <t>H0000587324</t>
  </si>
  <si>
    <t>H0000587325</t>
  </si>
  <si>
    <t>H0000587326</t>
  </si>
  <si>
    <t>H0000587327</t>
  </si>
  <si>
    <t>H0000587328</t>
  </si>
  <si>
    <t>H0000587329</t>
  </si>
  <si>
    <t>H0000587330</t>
  </si>
  <si>
    <t>H0000587331</t>
  </si>
  <si>
    <t>H0000587332</t>
  </si>
  <si>
    <t>H0000587333</t>
  </si>
  <si>
    <t>H0000587334</t>
  </si>
  <si>
    <t>H0000587335</t>
  </si>
  <si>
    <t>H0000587336</t>
  </si>
  <si>
    <t>H0000587337</t>
  </si>
  <si>
    <t>H0000587338</t>
  </si>
  <si>
    <t>H0000587339</t>
  </si>
  <si>
    <t>H0000587340</t>
  </si>
  <si>
    <t>H0000587341</t>
  </si>
  <si>
    <t>H0000587342</t>
  </si>
  <si>
    <t>H0000587343</t>
  </si>
  <si>
    <t>H0000587344</t>
  </si>
  <si>
    <t>H0000587345</t>
  </si>
  <si>
    <t>H0000587346</t>
  </si>
  <si>
    <t>H0000587347</t>
  </si>
  <si>
    <t>H0000587348</t>
  </si>
  <si>
    <t>H0000587349</t>
  </si>
  <si>
    <t>H0000587350</t>
  </si>
  <si>
    <t>H0000587351</t>
  </si>
  <si>
    <t>H0000587352</t>
  </si>
  <si>
    <t>H0000587353</t>
  </si>
  <si>
    <t>H0000587354</t>
  </si>
  <si>
    <t>H0000587355</t>
  </si>
  <si>
    <t>H0000587356</t>
  </si>
  <si>
    <t>H0000587357</t>
  </si>
  <si>
    <t>H0000587358</t>
  </si>
  <si>
    <t>H0000587359</t>
  </si>
  <si>
    <t>H0000587360</t>
  </si>
  <si>
    <t>H0000587361</t>
  </si>
  <si>
    <t>H0000587362</t>
  </si>
  <si>
    <t>H0000587363</t>
  </si>
  <si>
    <t>H0000587364</t>
  </si>
  <si>
    <t>H0000587365</t>
  </si>
  <si>
    <t>H0000587366</t>
  </si>
  <si>
    <t>H0000587367</t>
  </si>
  <si>
    <t>H0000587368</t>
  </si>
  <si>
    <t>H0000587369</t>
  </si>
  <si>
    <t>H0000587370</t>
  </si>
  <si>
    <t>H0000587371</t>
  </si>
  <si>
    <t>H0000587372</t>
  </si>
  <si>
    <t>H0000587373</t>
  </si>
  <si>
    <t>H0000587374</t>
  </si>
  <si>
    <t>H0000587375</t>
  </si>
  <si>
    <t>H0000587376</t>
  </si>
  <si>
    <t>H0000587377</t>
  </si>
  <si>
    <t>H0000587378</t>
  </si>
  <si>
    <t>H0000587379</t>
  </si>
  <si>
    <t>H0000587380</t>
  </si>
  <si>
    <t>H0000587381</t>
  </si>
  <si>
    <t>H0000587382</t>
  </si>
  <si>
    <t>H0000587383</t>
  </si>
  <si>
    <t>H0000587384</t>
  </si>
  <si>
    <t>H0000587385</t>
  </si>
  <si>
    <t>H0000587386</t>
  </si>
  <si>
    <t>H0000587387</t>
  </si>
  <si>
    <t>H0000587388</t>
  </si>
  <si>
    <t>H0000587389</t>
  </si>
  <si>
    <t>H0000587390</t>
  </si>
  <si>
    <t>H0000587391</t>
  </si>
  <si>
    <t>H0000587392</t>
  </si>
  <si>
    <t>H0000587393</t>
  </si>
  <si>
    <t>H0000587394</t>
  </si>
  <si>
    <t>H0000587395</t>
  </si>
  <si>
    <t>H0000587396</t>
  </si>
  <si>
    <t>H0000587397</t>
  </si>
  <si>
    <t>H0000587398</t>
  </si>
  <si>
    <t>H0000587399</t>
  </si>
  <si>
    <t>H0000587400</t>
  </si>
  <si>
    <t>H0000587401</t>
  </si>
  <si>
    <t>H0000587402</t>
  </si>
  <si>
    <t>H0000587403</t>
  </si>
  <si>
    <t>H0000587404</t>
  </si>
  <si>
    <t>H0000587405</t>
  </si>
  <si>
    <t>H0000587406</t>
  </si>
  <si>
    <t>H0000587407</t>
  </si>
  <si>
    <t>H0000587408</t>
  </si>
  <si>
    <t>H0000587409</t>
  </si>
  <si>
    <t>H0000587410</t>
  </si>
  <si>
    <t>H0000587411</t>
  </si>
  <si>
    <t>H0000587412</t>
  </si>
  <si>
    <t>H0000587413</t>
  </si>
  <si>
    <t>H0000587414</t>
  </si>
  <si>
    <t>H0000587415</t>
  </si>
  <si>
    <t>H0000587416</t>
  </si>
  <si>
    <t>H0000587417</t>
  </si>
  <si>
    <t>H0000587418</t>
  </si>
  <si>
    <t>H0000587419</t>
  </si>
  <si>
    <t>H0000587420</t>
  </si>
  <si>
    <t>H0000587421</t>
  </si>
  <si>
    <t>H0000587422</t>
  </si>
  <si>
    <t>H0000587423</t>
  </si>
  <si>
    <t>H0000587424</t>
  </si>
  <si>
    <t>H0000587425</t>
  </si>
  <si>
    <t>H0000587426</t>
  </si>
  <si>
    <t>H0000587427</t>
  </si>
  <si>
    <t>H0000587428</t>
  </si>
  <si>
    <t>H0000587429</t>
  </si>
  <si>
    <t>H0000587430</t>
  </si>
  <si>
    <t>H0000587431</t>
  </si>
  <si>
    <t>H0000587432</t>
  </si>
  <si>
    <t>H0000587433</t>
  </si>
  <si>
    <t>H0000587434</t>
  </si>
  <si>
    <t>H0000587435</t>
  </si>
  <si>
    <t>H0000587436</t>
  </si>
  <si>
    <t>H0000587437</t>
  </si>
  <si>
    <t>H0000587438</t>
  </si>
  <si>
    <t>H0000587439</t>
  </si>
  <si>
    <t>H0000587440</t>
  </si>
  <si>
    <t>H0000587441</t>
  </si>
  <si>
    <t>H0000587442</t>
  </si>
  <si>
    <t>H0000587443</t>
  </si>
  <si>
    <t>H0000587444</t>
  </si>
  <si>
    <t>H0000587445</t>
  </si>
  <si>
    <t>H0000587446</t>
  </si>
  <si>
    <t>H0000587447</t>
  </si>
  <si>
    <t>H0000587448</t>
  </si>
  <si>
    <t>H0000587449</t>
  </si>
  <si>
    <t>H0000587450</t>
  </si>
  <si>
    <t>H0000587451</t>
  </si>
  <si>
    <t>H0000587452</t>
  </si>
  <si>
    <t>H0000587453</t>
  </si>
  <si>
    <t>H0000587454</t>
  </si>
  <si>
    <t>H0000587455</t>
  </si>
  <si>
    <t>H0000587456</t>
  </si>
  <si>
    <t>H0000587457</t>
  </si>
  <si>
    <t>H0000587458</t>
  </si>
  <si>
    <t>H0000587459</t>
  </si>
  <si>
    <t>H0000587460</t>
  </si>
  <si>
    <t>H0000587461</t>
  </si>
  <si>
    <t>H0000587462</t>
  </si>
  <si>
    <t>H0000587463</t>
  </si>
  <si>
    <t>H0000587464</t>
  </si>
  <si>
    <t>H0000587465</t>
  </si>
  <si>
    <t>H0000587466</t>
  </si>
  <si>
    <t>H0000587467</t>
  </si>
  <si>
    <t>H0000587468</t>
  </si>
  <si>
    <t>H0000587469</t>
  </si>
  <si>
    <t>H0000587470</t>
  </si>
  <si>
    <t>H0000587471</t>
  </si>
  <si>
    <t>H0000587472</t>
  </si>
  <si>
    <t>H0000587473</t>
  </si>
  <si>
    <t>H0000587474</t>
  </si>
  <si>
    <t>H0000587475</t>
  </si>
  <si>
    <t>H0000587476</t>
  </si>
  <si>
    <t>H0000587477</t>
  </si>
  <si>
    <t>H0000587478</t>
  </si>
  <si>
    <t>H0000587479</t>
  </si>
  <si>
    <t>H0000587480</t>
  </si>
  <si>
    <t>H0000587481</t>
  </si>
  <si>
    <t>H0000587482</t>
  </si>
  <si>
    <t>H0000587483</t>
  </si>
  <si>
    <t>H0000587484</t>
  </si>
  <si>
    <t>H0000587485</t>
  </si>
  <si>
    <t>H0000587486</t>
  </si>
  <si>
    <t>H0000587487</t>
  </si>
  <si>
    <t>H0000587488</t>
  </si>
  <si>
    <t>H0000587489</t>
  </si>
  <si>
    <t>H0000587490</t>
  </si>
  <si>
    <t>H0000587491</t>
  </si>
  <si>
    <t>H0000587492</t>
  </si>
  <si>
    <t>H0000587493</t>
  </si>
  <si>
    <t>H0000587494</t>
  </si>
  <si>
    <t>H0000587495</t>
  </si>
  <si>
    <t>H0000587496</t>
  </si>
  <si>
    <t>H0000587497</t>
  </si>
  <si>
    <t>H0000587498</t>
  </si>
  <si>
    <t>H0000587499</t>
  </si>
  <si>
    <t>H0000587500</t>
  </si>
  <si>
    <t>H0000587501</t>
  </si>
  <si>
    <t>H0000587502</t>
  </si>
  <si>
    <t>H0000587503</t>
  </si>
  <si>
    <t>H0000587504</t>
  </si>
  <si>
    <t>H0000587505</t>
  </si>
  <si>
    <t>H0000587506</t>
  </si>
  <si>
    <t>H0000587507</t>
  </si>
  <si>
    <t>H0000587508</t>
  </si>
  <si>
    <t>H0000587509</t>
  </si>
  <si>
    <t>H0000587510</t>
  </si>
  <si>
    <t>H0000587511</t>
  </si>
  <si>
    <t>H0000587512</t>
  </si>
  <si>
    <t>H0000587513</t>
  </si>
  <si>
    <t>H0000587514</t>
  </si>
  <si>
    <t>H0000587515</t>
  </si>
  <si>
    <t>H0000587516</t>
  </si>
  <si>
    <t>H0000587517</t>
  </si>
  <si>
    <t>H0000587518</t>
  </si>
  <si>
    <t>H0000587519</t>
  </si>
  <si>
    <t>H0000587520</t>
  </si>
  <si>
    <t>H0000587521</t>
  </si>
  <si>
    <t>H0000587522</t>
  </si>
  <si>
    <t>H0000587523</t>
  </si>
  <si>
    <t>H0000587524</t>
  </si>
  <si>
    <t>H0000587525</t>
  </si>
  <si>
    <t>H0000587526</t>
  </si>
  <si>
    <t>H0000587527</t>
  </si>
  <si>
    <t>H0000587528</t>
  </si>
  <si>
    <t>H0000587529</t>
  </si>
  <si>
    <t>H0000587530</t>
  </si>
  <si>
    <t>H0000587531</t>
  </si>
  <si>
    <t>H0000587532</t>
  </si>
  <si>
    <t>H0000587533</t>
  </si>
  <si>
    <t>H0000587534</t>
  </si>
  <si>
    <t>H0000587535</t>
  </si>
  <si>
    <t>H0000587536</t>
  </si>
  <si>
    <t>H0000587537</t>
  </si>
  <si>
    <t>H0000587538</t>
  </si>
  <si>
    <t>H0000587539</t>
  </si>
  <si>
    <t>H0000587540</t>
  </si>
  <si>
    <t>H0000587541</t>
  </si>
  <si>
    <t>H0000587542</t>
  </si>
  <si>
    <t>H0000587543</t>
  </si>
  <si>
    <t>H0000587544</t>
  </si>
  <si>
    <t>H0000587545</t>
  </si>
  <si>
    <t>H0000587546</t>
  </si>
  <si>
    <t>H0000587547</t>
  </si>
  <si>
    <t>H0000587548</t>
  </si>
  <si>
    <t>H0000587549</t>
  </si>
  <si>
    <t>H0000587550</t>
  </si>
  <si>
    <t>H0000587551</t>
  </si>
  <si>
    <t>H0000587552</t>
  </si>
  <si>
    <t>H0000587553</t>
  </si>
  <si>
    <t>H0000587554</t>
  </si>
  <si>
    <t>H0000587555</t>
  </si>
  <si>
    <t>H0000587556</t>
  </si>
  <si>
    <t>H0000587557</t>
  </si>
  <si>
    <t>H0000587558</t>
  </si>
  <si>
    <t>H0000587559</t>
  </si>
  <si>
    <t>H0000587560</t>
  </si>
  <si>
    <t>H0000587561</t>
  </si>
  <si>
    <t>H0000587562</t>
  </si>
  <si>
    <t>H0000587563</t>
  </si>
  <si>
    <t>H0000587564</t>
  </si>
  <si>
    <t>H0000587565</t>
  </si>
  <si>
    <t>H0000587566</t>
  </si>
  <si>
    <t>H0000587567</t>
  </si>
  <si>
    <t>H0000587568</t>
  </si>
  <si>
    <t>H0000587569</t>
  </si>
  <si>
    <t>H0000587570</t>
  </si>
  <si>
    <t>H0000587571</t>
  </si>
  <si>
    <t>H0000587572</t>
  </si>
  <si>
    <t>H0000587573</t>
  </si>
  <si>
    <t>H0000587574</t>
  </si>
  <si>
    <t>H0000587575</t>
  </si>
  <si>
    <t>H0000587576</t>
  </si>
  <si>
    <t>H0000587577</t>
  </si>
  <si>
    <t>H0000587578</t>
  </si>
  <si>
    <t>H0000587579</t>
  </si>
  <si>
    <t>H0000587580</t>
  </si>
  <si>
    <t>H0000587581</t>
  </si>
  <si>
    <t>H0000587582</t>
  </si>
  <si>
    <t>H0000587583</t>
  </si>
  <si>
    <t>H0000587584</t>
  </si>
  <si>
    <t>H0000587585</t>
  </si>
  <si>
    <t>H0000587586</t>
  </si>
  <si>
    <t>H0000587587</t>
  </si>
  <si>
    <t>H0000587588</t>
  </si>
  <si>
    <t>H0000587589</t>
  </si>
  <si>
    <t>H0000587590</t>
  </si>
  <si>
    <t>H0000587591</t>
  </si>
  <si>
    <t>H0000587592</t>
  </si>
  <si>
    <t>H0000587593</t>
  </si>
  <si>
    <t>H0000587594</t>
  </si>
  <si>
    <t>H0000587595</t>
  </si>
  <si>
    <t>H0000587596</t>
  </si>
  <si>
    <t>H0000587597</t>
  </si>
  <si>
    <t>H0000587598</t>
  </si>
  <si>
    <t>H0000587599</t>
  </si>
  <si>
    <t>H0000587600</t>
  </si>
  <si>
    <t>H0000587601</t>
  </si>
  <si>
    <t>H0000587602</t>
  </si>
  <si>
    <t>H0000587603</t>
  </si>
  <si>
    <t>H0000587604</t>
  </si>
  <si>
    <t>H0000587605</t>
  </si>
  <si>
    <t>H0000587606</t>
  </si>
  <si>
    <t>H0000587607</t>
  </si>
  <si>
    <t>H0000587608</t>
  </si>
  <si>
    <t>H0000587609</t>
  </si>
  <si>
    <t>H0000587610</t>
  </si>
  <si>
    <t>H0000587611</t>
  </si>
  <si>
    <t>H0000587612</t>
  </si>
  <si>
    <t>H0000587613</t>
  </si>
  <si>
    <t>H0000587614</t>
  </si>
  <si>
    <t>H0000587615</t>
  </si>
  <si>
    <t>H0000587616</t>
  </si>
  <si>
    <t>H0000587617</t>
  </si>
  <si>
    <t>H0000587618</t>
  </si>
  <si>
    <t>H0000587619</t>
  </si>
  <si>
    <t>H0000587620</t>
  </si>
  <si>
    <t>H0000587621</t>
  </si>
  <si>
    <t>H0000587622</t>
  </si>
  <si>
    <t>H0000587623</t>
  </si>
  <si>
    <t>H0000587624</t>
  </si>
  <si>
    <t>H0000587625</t>
  </si>
  <si>
    <t>H0000587626</t>
  </si>
  <si>
    <t>H0000587627</t>
  </si>
  <si>
    <t>H0000587628</t>
  </si>
  <si>
    <t>H0000587629</t>
  </si>
  <si>
    <t>H0000587630</t>
  </si>
  <si>
    <t>H0000587631</t>
  </si>
  <si>
    <t>H0000587632</t>
  </si>
  <si>
    <t>H0000587633</t>
  </si>
  <si>
    <t>H0000587634</t>
  </si>
  <si>
    <t>H0000587635</t>
  </si>
  <si>
    <t>H0000587636</t>
  </si>
  <si>
    <t>H0000587637</t>
  </si>
  <si>
    <t>H0000587638</t>
  </si>
  <si>
    <t>H0000587639</t>
  </si>
  <si>
    <t>H0000587640</t>
  </si>
  <si>
    <t>H0000587641</t>
  </si>
  <si>
    <t>H0000587642</t>
  </si>
  <si>
    <t>H0000587643</t>
  </si>
  <si>
    <t>H0000587644</t>
  </si>
  <si>
    <t>H0000587645</t>
  </si>
  <si>
    <t>H0000587646</t>
  </si>
  <si>
    <t>H0000587647</t>
  </si>
  <si>
    <t>H0000587648</t>
  </si>
  <si>
    <t>H0000587649</t>
  </si>
  <si>
    <t>H0000587650</t>
  </si>
  <si>
    <t>H0000587651</t>
  </si>
  <si>
    <t>H0000587652</t>
  </si>
  <si>
    <t>H0000587653</t>
  </si>
  <si>
    <t>H0000587654</t>
  </si>
  <si>
    <t>H0000587655</t>
  </si>
  <si>
    <t>H0000587656</t>
  </si>
  <si>
    <t>H0000587657</t>
  </si>
  <si>
    <t>H0000587658</t>
  </si>
  <si>
    <t>H0000587659</t>
  </si>
  <si>
    <t>H0000587660</t>
  </si>
  <si>
    <t>H0000587661</t>
  </si>
  <si>
    <t>H0000587662</t>
  </si>
  <si>
    <t>H0000587663</t>
  </si>
  <si>
    <t>H0000587664</t>
  </si>
  <si>
    <t>H0000587665</t>
  </si>
  <si>
    <t>H0000587666</t>
  </si>
  <si>
    <t>H0000587667</t>
  </si>
  <si>
    <t>H0000587668</t>
  </si>
  <si>
    <t>H0000587669</t>
  </si>
  <si>
    <t>H0000587670</t>
  </si>
  <si>
    <t>H0000587671</t>
  </si>
  <si>
    <t>H0000587672</t>
  </si>
  <si>
    <t>H0000587673</t>
  </si>
  <si>
    <t>H0000587674</t>
  </si>
  <si>
    <t>H0000587675</t>
  </si>
  <si>
    <t>H0000587676</t>
  </si>
  <si>
    <t>H0000587677</t>
  </si>
  <si>
    <t>H0000587678</t>
  </si>
  <si>
    <t>H0000587679</t>
  </si>
  <si>
    <t>H0000587680</t>
  </si>
  <si>
    <t>H0000587681</t>
  </si>
  <si>
    <t>H0000587682</t>
  </si>
  <si>
    <t>H0000587683</t>
  </si>
  <si>
    <t>H0000587684</t>
  </si>
  <si>
    <t>H0000587685</t>
  </si>
  <si>
    <t>H0000587686</t>
  </si>
  <si>
    <t>H0000587687</t>
  </si>
  <si>
    <t>H0000587688</t>
  </si>
  <si>
    <t>H0000587689</t>
  </si>
  <si>
    <t>H0000587690</t>
  </si>
  <si>
    <t>H0000587691</t>
  </si>
  <si>
    <t>H0000587692</t>
  </si>
  <si>
    <t>H0000587693</t>
  </si>
  <si>
    <t>H0000587694</t>
  </si>
  <si>
    <t>H0000587695</t>
  </si>
  <si>
    <t>H0000587696</t>
  </si>
  <si>
    <t>H0000587697</t>
  </si>
  <si>
    <t>H0000587698</t>
  </si>
  <si>
    <t>H0000587699</t>
  </si>
  <si>
    <t>H0000587700</t>
  </si>
  <si>
    <t>H0000587701</t>
  </si>
  <si>
    <t>H0000587702</t>
  </si>
  <si>
    <t>H0000587703</t>
  </si>
  <si>
    <t>H0000587704</t>
  </si>
  <si>
    <t>H0000587705</t>
  </si>
  <si>
    <t>H0000587706</t>
  </si>
  <si>
    <t>H0000587707</t>
  </si>
  <si>
    <t>H0000587708</t>
  </si>
  <si>
    <t>H0000587709</t>
  </si>
  <si>
    <t>H0000587710</t>
  </si>
  <si>
    <t>H0000587711</t>
  </si>
  <si>
    <t>H0000587712</t>
  </si>
  <si>
    <t>H0000587713</t>
  </si>
  <si>
    <t>H0000587714</t>
  </si>
  <si>
    <t>H0000587715</t>
  </si>
  <si>
    <t>H0000587716</t>
  </si>
  <si>
    <t>H0000587717</t>
  </si>
  <si>
    <t>H0000587718</t>
  </si>
  <si>
    <t>H0000587719</t>
  </si>
  <si>
    <t>H0000587720</t>
  </si>
  <si>
    <t>H0000587721</t>
  </si>
  <si>
    <t>H0000587722</t>
  </si>
  <si>
    <t>H0000587723</t>
  </si>
  <si>
    <t>H0000587724</t>
  </si>
  <si>
    <t>H0000587725</t>
  </si>
  <si>
    <t>H0000587726</t>
  </si>
  <si>
    <t>H0000587727</t>
  </si>
  <si>
    <t>H0000587728</t>
  </si>
  <si>
    <t>H0000587729</t>
  </si>
  <si>
    <t>H0000587730</t>
  </si>
  <si>
    <t>H0000587731</t>
  </si>
  <si>
    <t>H0000587732</t>
  </si>
  <si>
    <t>H0000587733</t>
  </si>
  <si>
    <t>H0000587734</t>
  </si>
  <si>
    <t>H0000587735</t>
  </si>
  <si>
    <t>H0000587736</t>
  </si>
  <si>
    <t>H0000587737</t>
  </si>
  <si>
    <t>H0000587738</t>
  </si>
  <si>
    <t>H0000587739</t>
  </si>
  <si>
    <t>H0000587740</t>
  </si>
  <si>
    <t>H0000587741</t>
  </si>
  <si>
    <t>H0000587742</t>
  </si>
  <si>
    <t>H0000587743</t>
  </si>
  <si>
    <t>H0000587744</t>
  </si>
  <si>
    <t>H0000587745</t>
  </si>
  <si>
    <t>H0000587746</t>
  </si>
  <si>
    <t>H0000587747</t>
  </si>
  <si>
    <t>H0000587748</t>
  </si>
  <si>
    <t>H0000587749</t>
  </si>
  <si>
    <t>H0000587750</t>
  </si>
  <si>
    <t>H0000587751</t>
  </si>
  <si>
    <t>H0000587752</t>
  </si>
  <si>
    <t>H0000587753</t>
  </si>
  <si>
    <t>H0000587754</t>
  </si>
  <si>
    <t>H0000587755</t>
  </si>
  <si>
    <t>H0000587756</t>
  </si>
  <si>
    <t>H0000587757</t>
  </si>
  <si>
    <t>H0000587758</t>
  </si>
  <si>
    <t>H0000587759</t>
  </si>
  <si>
    <t>H0000587760</t>
  </si>
  <si>
    <t>H0000587761</t>
  </si>
  <si>
    <t>H0000587762</t>
  </si>
  <si>
    <t>H0000587763</t>
  </si>
  <si>
    <t>H0000587764</t>
  </si>
  <si>
    <t>H0000587765</t>
  </si>
  <si>
    <t>H0000587766</t>
  </si>
  <si>
    <t>H0000587767</t>
  </si>
  <si>
    <t>H0000587768</t>
  </si>
  <si>
    <t>H0000587769</t>
  </si>
  <si>
    <t>H0000587770</t>
  </si>
  <si>
    <t>H0000587771</t>
  </si>
  <si>
    <t>H0000587772</t>
  </si>
  <si>
    <t>H0000587773</t>
  </si>
  <si>
    <t>H0000587774</t>
  </si>
  <si>
    <t>H0000587775</t>
  </si>
  <si>
    <t>H0000587776</t>
  </si>
  <si>
    <t>H0000587777</t>
  </si>
  <si>
    <t>H0000587778</t>
  </si>
  <si>
    <t>H0000587779</t>
  </si>
  <si>
    <t>H0000587780</t>
  </si>
  <si>
    <t>H0000587781</t>
  </si>
  <si>
    <t>H0000587782</t>
  </si>
  <si>
    <t>H0000587783</t>
  </si>
  <si>
    <t>H0000587784</t>
  </si>
  <si>
    <t>H0000587785</t>
  </si>
  <si>
    <t>H0000587786</t>
  </si>
  <si>
    <t>H0000587787</t>
  </si>
  <si>
    <t>H0000587788</t>
  </si>
  <si>
    <t>H0000587789</t>
  </si>
  <si>
    <t>H0000587790</t>
  </si>
  <si>
    <t>H0000587791</t>
  </si>
  <si>
    <t>H0000587792</t>
  </si>
  <si>
    <t>H0000587793</t>
  </si>
  <si>
    <t>H0000587794</t>
  </si>
  <si>
    <t>H0000587795</t>
  </si>
  <si>
    <t>H0000587796</t>
  </si>
  <si>
    <t>H0000587797</t>
  </si>
  <si>
    <t>H0000587798</t>
  </si>
  <si>
    <t>H0000587799</t>
  </si>
  <si>
    <t>H0000587800</t>
  </si>
  <si>
    <t>H0000587801</t>
  </si>
  <si>
    <t>H0000587802</t>
  </si>
  <si>
    <t>H0000587803</t>
  </si>
  <si>
    <t>H0000587804</t>
  </si>
  <si>
    <t>H0000587805</t>
  </si>
  <si>
    <t>H0000587806</t>
  </si>
  <si>
    <t>H0000587807</t>
  </si>
  <si>
    <t>H0000587808</t>
  </si>
  <si>
    <t>H0000587809</t>
  </si>
  <si>
    <t>H0000587810</t>
  </si>
  <si>
    <t>H0000587811</t>
  </si>
  <si>
    <t>H0000587812</t>
  </si>
  <si>
    <t>H0000587813</t>
  </si>
  <si>
    <t>H0000587814</t>
  </si>
  <si>
    <t>H0000587815</t>
  </si>
  <si>
    <t>H0000587816</t>
  </si>
  <si>
    <t>H0000587817</t>
  </si>
  <si>
    <t>H0000587818</t>
  </si>
  <si>
    <t>H0000587819</t>
  </si>
  <si>
    <t>H0000587820</t>
  </si>
  <si>
    <t>H0000587821</t>
  </si>
  <si>
    <t>H0000587822</t>
  </si>
  <si>
    <t>H0000587823</t>
  </si>
  <si>
    <t>H0000587824</t>
  </si>
  <si>
    <t>H0000587825</t>
  </si>
  <si>
    <t>H0000587826</t>
  </si>
  <si>
    <t>H0000587827</t>
  </si>
  <si>
    <t>H0000587828</t>
  </si>
  <si>
    <t>H0000587829</t>
  </si>
  <si>
    <t>H0000587830</t>
  </si>
  <si>
    <t>H0000587831</t>
  </si>
  <si>
    <t>H0000587832</t>
  </si>
  <si>
    <t>H0000587833</t>
  </si>
  <si>
    <t>H0000587834</t>
  </si>
  <si>
    <t>H0000587835</t>
  </si>
  <si>
    <t>H0000587836</t>
  </si>
  <si>
    <t>H0000587837</t>
  </si>
  <si>
    <t>H0000587838</t>
  </si>
  <si>
    <t>H0000587839</t>
  </si>
  <si>
    <t>H0000587840</t>
  </si>
  <si>
    <t>H0000587841</t>
  </si>
  <si>
    <t>H0000587842</t>
  </si>
  <si>
    <t>H0000587843</t>
  </si>
  <si>
    <t>H0000587844</t>
  </si>
  <si>
    <t>H0000587845</t>
  </si>
  <si>
    <t>H0000587846</t>
  </si>
  <si>
    <t>H0000587847</t>
  </si>
  <si>
    <t>H0000587848</t>
  </si>
  <si>
    <t>H0000587849</t>
  </si>
  <si>
    <t>H0000587850</t>
  </si>
  <si>
    <t>H0000587851</t>
  </si>
  <si>
    <t>H0000587852</t>
  </si>
  <si>
    <t>H0000587853</t>
  </si>
  <si>
    <t>H0000587854</t>
  </si>
  <si>
    <t>H0000587855</t>
  </si>
  <si>
    <t>H0000587856</t>
  </si>
  <si>
    <t>H0000587857</t>
  </si>
  <si>
    <t>H0000587858</t>
  </si>
  <si>
    <t>H0000587859</t>
  </si>
  <si>
    <t>H0000587860</t>
  </si>
  <si>
    <t>H0000587861</t>
  </si>
  <si>
    <t>H0000587862</t>
  </si>
  <si>
    <t>H0000587863</t>
  </si>
  <si>
    <t>H0000587864</t>
  </si>
  <si>
    <t>H0000587865</t>
  </si>
  <si>
    <t>H0000587866</t>
  </si>
  <si>
    <t>H0000587867</t>
  </si>
  <si>
    <t>H0000587868</t>
  </si>
  <si>
    <t>H0000587869</t>
  </si>
  <si>
    <t>H0000587870</t>
  </si>
  <si>
    <t>H0000587871</t>
  </si>
  <si>
    <t>H0000587872</t>
  </si>
  <si>
    <t>H0000587873</t>
  </si>
  <si>
    <t>H0000587874</t>
  </si>
  <si>
    <t>H0000587875</t>
  </si>
  <si>
    <t>H0000587876</t>
  </si>
  <si>
    <t>H0000587877</t>
  </si>
  <si>
    <t>H0000587878</t>
  </si>
  <si>
    <t>H0000587879</t>
  </si>
  <si>
    <t>H0000587880</t>
  </si>
  <si>
    <t>H0000587881</t>
  </si>
  <si>
    <t>H0000587882</t>
  </si>
  <si>
    <t>H0000587883</t>
  </si>
  <si>
    <t>H0000587884</t>
  </si>
  <si>
    <t>H0000587885</t>
  </si>
  <si>
    <t>H0000587886</t>
  </si>
  <si>
    <t>H0000587887</t>
  </si>
  <si>
    <t>H0000587888</t>
  </si>
  <si>
    <t>H0000587889</t>
  </si>
  <si>
    <t>H0000587890</t>
  </si>
  <si>
    <t>H0000587891</t>
  </si>
  <si>
    <t>H0000587892</t>
  </si>
  <si>
    <t>H0000587893</t>
  </si>
  <si>
    <t>H0000587894</t>
  </si>
  <si>
    <t>H0000587895</t>
  </si>
  <si>
    <t>H0000587896</t>
  </si>
  <si>
    <t>H0000587897</t>
  </si>
  <si>
    <t>H0000587898</t>
  </si>
  <si>
    <t>H0000587899</t>
  </si>
  <si>
    <t>H0000587900</t>
  </si>
  <si>
    <t>H0000587901</t>
  </si>
  <si>
    <t>H0000587902</t>
  </si>
  <si>
    <t>H0000587903</t>
  </si>
  <si>
    <t>H0000587904</t>
  </si>
  <si>
    <t>H0000587905</t>
  </si>
  <si>
    <t>H0000587906</t>
  </si>
  <si>
    <t>H0000587907</t>
  </si>
  <si>
    <t>H0000587908</t>
  </si>
  <si>
    <t>H0000587909</t>
  </si>
  <si>
    <t>H0000587910</t>
  </si>
  <si>
    <t>H0000587911</t>
  </si>
  <si>
    <t>H0000587912</t>
  </si>
  <si>
    <t>H0000587913</t>
  </si>
  <si>
    <t>H0000587914</t>
  </si>
  <si>
    <t>H0000587915</t>
  </si>
  <si>
    <t>H0000587916</t>
  </si>
  <si>
    <t>H0000587917</t>
  </si>
  <si>
    <t>H0000587918</t>
  </si>
  <si>
    <t>H0000587919</t>
  </si>
  <si>
    <t>H0000587920</t>
  </si>
  <si>
    <t>H0000587921</t>
  </si>
  <si>
    <t>H0000587922</t>
  </si>
  <si>
    <t>H0000587923</t>
  </si>
  <si>
    <t>H0000587924</t>
  </si>
  <si>
    <t>H0000587925</t>
  </si>
  <si>
    <t>H0000587926</t>
  </si>
  <si>
    <t>H0000587927</t>
  </si>
  <si>
    <t>H0000587928</t>
  </si>
  <si>
    <t>H0000587929</t>
  </si>
  <si>
    <t>H0000587930</t>
  </si>
  <si>
    <t>H0000587931</t>
  </si>
  <si>
    <t>H0000587932</t>
  </si>
  <si>
    <t>H0000587933</t>
  </si>
  <si>
    <t>H0000587934</t>
  </si>
  <si>
    <t>H0000587935</t>
  </si>
  <si>
    <t>H0000587936</t>
  </si>
  <si>
    <t>H0000587937</t>
  </si>
  <si>
    <t>H0000587938</t>
  </si>
  <si>
    <t>H0000587939</t>
  </si>
  <si>
    <t>H0000587940</t>
  </si>
  <si>
    <t>H0000587941</t>
  </si>
  <si>
    <t>H0000587942</t>
  </si>
  <si>
    <t>H0000587943</t>
  </si>
  <si>
    <t>H0000587944</t>
  </si>
  <si>
    <t>H0000587945</t>
  </si>
  <si>
    <t>H0000587946</t>
  </si>
  <si>
    <t>H0000587947</t>
  </si>
  <si>
    <t>H0000587948</t>
  </si>
  <si>
    <t>H0000587949</t>
  </si>
  <si>
    <t>H0000587950</t>
  </si>
  <si>
    <t>H0000587951</t>
  </si>
  <si>
    <t>H0000587952</t>
  </si>
  <si>
    <t>H0000587953</t>
  </si>
  <si>
    <t>H0000587954</t>
  </si>
  <si>
    <t>H0000587955</t>
  </si>
  <si>
    <t>H0000587956</t>
  </si>
  <si>
    <t>H0000587957</t>
  </si>
  <si>
    <t>H0000587958</t>
  </si>
  <si>
    <t>H0000587959</t>
  </si>
  <si>
    <t>H0000587960</t>
  </si>
  <si>
    <t>H0000587961</t>
  </si>
  <si>
    <t>H0000587962</t>
  </si>
  <si>
    <t>H0000587963</t>
  </si>
  <si>
    <t>H0000587964</t>
  </si>
  <si>
    <t>H0000587965</t>
  </si>
  <si>
    <t>H0000587966</t>
  </si>
  <si>
    <t>H0000587967</t>
  </si>
  <si>
    <t>H0000587968</t>
  </si>
  <si>
    <t>H0000587969</t>
  </si>
  <si>
    <t>H0000587970</t>
  </si>
  <si>
    <t>H0000587971</t>
  </si>
  <si>
    <t>H0000587972</t>
  </si>
  <si>
    <t>H0000587973</t>
  </si>
  <si>
    <t>H0000587974</t>
  </si>
  <si>
    <t>H0000587975</t>
  </si>
  <si>
    <t>H0000587976</t>
  </si>
  <si>
    <t>H0000587977</t>
  </si>
  <si>
    <t>H0000587978</t>
  </si>
  <si>
    <t>H0000587979</t>
  </si>
  <si>
    <t>H0000587980</t>
  </si>
  <si>
    <t>H0000587981</t>
  </si>
  <si>
    <t>H0000587982</t>
  </si>
  <si>
    <t>H0000587983</t>
  </si>
  <si>
    <t>H0000587984</t>
  </si>
  <si>
    <t>H0000587985</t>
  </si>
  <si>
    <t>H0000587986</t>
  </si>
  <si>
    <t>H0000587987</t>
  </si>
  <si>
    <t>H0000587988</t>
  </si>
  <si>
    <t>H0000587989</t>
  </si>
  <si>
    <t>H0000587990</t>
  </si>
  <si>
    <t>H0000587991</t>
  </si>
  <si>
    <t>H0000587992</t>
  </si>
  <si>
    <t>H0000587993</t>
  </si>
  <si>
    <t>H0000587994</t>
  </si>
  <si>
    <t>H0000587995</t>
  </si>
  <si>
    <t>H0000587996</t>
  </si>
  <si>
    <t>H0000587997</t>
  </si>
  <si>
    <t>H0000587998</t>
  </si>
  <si>
    <t>H0000587999</t>
  </si>
  <si>
    <t>H0000588000</t>
  </si>
  <si>
    <t>H0000588001</t>
  </si>
  <si>
    <t>H0000588002</t>
  </si>
  <si>
    <t>H0000588003</t>
  </si>
  <si>
    <t>H0000588004</t>
  </si>
  <si>
    <t>H0000588005</t>
  </si>
  <si>
    <t>H0000588006</t>
  </si>
  <si>
    <t>H0000588007</t>
  </si>
  <si>
    <t>H0000588008</t>
  </si>
  <si>
    <t>H0000588009</t>
  </si>
  <si>
    <t>H0000588010</t>
  </si>
  <si>
    <t>H0000588011</t>
  </si>
  <si>
    <t>H0000588012</t>
  </si>
  <si>
    <t>H0000588013</t>
  </si>
  <si>
    <t>H0000588014</t>
  </si>
  <si>
    <t>H0000588015</t>
  </si>
  <si>
    <t>H0000588016</t>
  </si>
  <si>
    <t>H0000588017</t>
  </si>
  <si>
    <t>H0000588018</t>
  </si>
  <si>
    <t>H0000588019</t>
  </si>
  <si>
    <t>H0000588020</t>
  </si>
  <si>
    <t>H0000588021</t>
  </si>
  <si>
    <t>H0000588022</t>
  </si>
  <si>
    <t>H0000588023</t>
  </si>
  <si>
    <t>H0000588024</t>
  </si>
  <si>
    <t>H0000588025</t>
  </si>
  <si>
    <t>H0000588026</t>
  </si>
  <si>
    <t>H0000588027</t>
  </si>
  <si>
    <t>H0000588028</t>
  </si>
  <si>
    <t>H0000588029</t>
  </si>
  <si>
    <t>H0000588030</t>
  </si>
  <si>
    <t>H0000588031</t>
  </si>
  <si>
    <t>H0000588032</t>
  </si>
  <si>
    <t>H0000588033</t>
  </si>
  <si>
    <t>H0000588034</t>
  </si>
  <si>
    <t>H0000588035</t>
  </si>
  <si>
    <t>H0000588036</t>
  </si>
  <si>
    <t>H0000588037</t>
  </si>
  <si>
    <t>H0000588038</t>
  </si>
  <si>
    <t>H0000588039</t>
  </si>
  <si>
    <t>H0000588040</t>
  </si>
  <si>
    <t>H0000588041</t>
  </si>
  <si>
    <t>H0000588042</t>
  </si>
  <si>
    <t>H0000588043</t>
  </si>
  <si>
    <t>H0000588044</t>
  </si>
  <si>
    <t>H0000588045</t>
  </si>
  <si>
    <t>H0000588046</t>
  </si>
  <si>
    <t>H0000588047</t>
  </si>
  <si>
    <t>H0000588048</t>
  </si>
  <si>
    <t>H0000588049</t>
  </si>
  <si>
    <t>H0000588050</t>
  </si>
  <si>
    <t>H0000588051</t>
  </si>
  <si>
    <t>H0000588052</t>
  </si>
  <si>
    <t>H0000588053</t>
  </si>
  <si>
    <t>H0000588054</t>
  </si>
  <si>
    <t>H0000588055</t>
  </si>
  <si>
    <t>H0000588056</t>
  </si>
  <si>
    <t>H0000588057</t>
  </si>
  <si>
    <t>H0000588058</t>
  </si>
  <si>
    <t>H0000588059</t>
  </si>
  <si>
    <t>H0000588060</t>
  </si>
  <si>
    <t>H0000588061</t>
  </si>
  <si>
    <t>H0000588062</t>
  </si>
  <si>
    <t>H0000588063</t>
  </si>
  <si>
    <t>H0000588064</t>
  </si>
  <si>
    <t>H0000588065</t>
  </si>
  <si>
    <t>H0000588066</t>
  </si>
  <si>
    <t>H0000588067</t>
  </si>
  <si>
    <t>H0000588068</t>
  </si>
  <si>
    <t>H0000588069</t>
  </si>
  <si>
    <t>H0000588070</t>
  </si>
  <si>
    <t>H0000588071</t>
  </si>
  <si>
    <t>H0000588072</t>
  </si>
  <si>
    <t>H0000588073</t>
  </si>
  <si>
    <t>H0000588074</t>
  </si>
  <si>
    <t>H0000588075</t>
  </si>
  <si>
    <t>H0000588076</t>
  </si>
  <si>
    <t>H0000588077</t>
  </si>
  <si>
    <t>H0000588078</t>
  </si>
  <si>
    <t>H0000588079</t>
  </si>
  <si>
    <t>H0000588080</t>
  </si>
  <si>
    <t>H0000588081</t>
  </si>
  <si>
    <t>H0000588082</t>
  </si>
  <si>
    <t>H0000588083</t>
  </si>
  <si>
    <t>H0000588084</t>
  </si>
  <si>
    <t>H0000588085</t>
  </si>
  <si>
    <t>H0000588086</t>
  </si>
  <si>
    <t>H0000588087</t>
  </si>
  <si>
    <t>H0000588088</t>
  </si>
  <si>
    <t>H0000588089</t>
  </si>
  <si>
    <t>H0000588090</t>
  </si>
  <si>
    <t>H0000588091</t>
  </si>
  <si>
    <t>H0000588092</t>
  </si>
  <si>
    <t>H0000588093</t>
  </si>
  <si>
    <t>H0000588094</t>
  </si>
  <si>
    <t>H0000588095</t>
  </si>
  <si>
    <t>H0000588096</t>
  </si>
  <si>
    <t>H0000588097</t>
  </si>
  <si>
    <t>H0000588098</t>
  </si>
  <si>
    <t>H0000588099</t>
  </si>
  <si>
    <t>H0000588100</t>
  </si>
  <si>
    <t>H0000588101</t>
  </si>
  <si>
    <t>H0000588102</t>
  </si>
  <si>
    <t>H0000588103</t>
  </si>
  <si>
    <t>H0000588104</t>
  </si>
  <si>
    <t>H0000588105</t>
  </si>
  <si>
    <t>H0000588106</t>
  </si>
  <si>
    <t>H0000588107</t>
  </si>
  <si>
    <t>H0000588108</t>
  </si>
  <si>
    <t>H0000588109</t>
  </si>
  <si>
    <t>H0000588110</t>
  </si>
  <si>
    <t>H0000588111</t>
  </si>
  <si>
    <t>H0000588112</t>
  </si>
  <si>
    <t>H0000588113</t>
  </si>
  <si>
    <t>H0000588114</t>
  </si>
  <si>
    <t>H0000588115</t>
  </si>
  <si>
    <t>H0000588116</t>
  </si>
  <si>
    <t>H0000588117</t>
  </si>
  <si>
    <t>H0000588118</t>
  </si>
  <si>
    <t>H0000588119</t>
  </si>
  <si>
    <t>H0000588120</t>
  </si>
  <si>
    <t>H0000588121</t>
  </si>
  <si>
    <t>H0000588122</t>
  </si>
  <si>
    <t>H0000588123</t>
  </si>
  <si>
    <t>H0000588124</t>
  </si>
  <si>
    <t>H0000588125</t>
  </si>
  <si>
    <t>H0000588126</t>
  </si>
  <si>
    <t>H0000588127</t>
  </si>
  <si>
    <t>H0000588128</t>
  </si>
  <si>
    <t>H0000588129</t>
  </si>
  <si>
    <t>H0000588130</t>
  </si>
  <si>
    <t>H0000588131</t>
  </si>
  <si>
    <t>H0000588132</t>
  </si>
  <si>
    <t>H0000588133</t>
  </si>
  <si>
    <t>H0000588134</t>
  </si>
  <si>
    <t>H0000588135</t>
  </si>
  <si>
    <t>H0000588136</t>
  </si>
  <si>
    <t>H0000588137</t>
  </si>
  <si>
    <t>H0000588138</t>
  </si>
  <si>
    <t>H0000588139</t>
  </si>
  <si>
    <t>H0000588140</t>
  </si>
  <si>
    <t>H0000588141</t>
  </si>
  <si>
    <t>H0000588142</t>
  </si>
  <si>
    <t>H0000588143</t>
  </si>
  <si>
    <t>H0000588144</t>
  </si>
  <si>
    <t>H0000588145</t>
  </si>
  <si>
    <t>H0000588146</t>
  </si>
  <si>
    <t>H0000588147</t>
  </si>
  <si>
    <t>H0000588148</t>
  </si>
  <si>
    <t>H0000588149</t>
  </si>
  <si>
    <t>H0000588150</t>
  </si>
  <si>
    <t>H0000588151</t>
  </si>
  <si>
    <t>H0000588152</t>
  </si>
  <si>
    <t>H0000588153</t>
  </si>
  <si>
    <t>H0000588154</t>
  </si>
  <si>
    <t>H0000588155</t>
  </si>
  <si>
    <t>H0000588156</t>
  </si>
  <si>
    <t>H0000588157</t>
  </si>
  <si>
    <t>H0000588158</t>
  </si>
  <si>
    <t>H0000588159</t>
  </si>
  <si>
    <t>H0000588160</t>
  </si>
  <si>
    <t>H0000588161</t>
  </si>
  <si>
    <t>H0000588162</t>
  </si>
  <si>
    <t>H0000588163</t>
  </si>
  <si>
    <t>H0000588164</t>
  </si>
  <si>
    <t>H0000588165</t>
  </si>
  <si>
    <t>H0000588166</t>
  </si>
  <si>
    <t>H0000588167</t>
  </si>
  <si>
    <t>H0000588168</t>
  </si>
  <si>
    <t>H0000588169</t>
  </si>
  <si>
    <t>H0000588170</t>
  </si>
  <si>
    <t>H0000588171</t>
  </si>
  <si>
    <t>H0000588172</t>
  </si>
  <si>
    <t>H0000588173</t>
  </si>
  <si>
    <t>H0000588174</t>
  </si>
  <si>
    <t>H0000588175</t>
  </si>
  <si>
    <t>H0000588176</t>
  </si>
  <si>
    <t>H0000588177</t>
  </si>
  <si>
    <t>H0000588178</t>
  </si>
  <si>
    <t>H0000588179</t>
  </si>
  <si>
    <t>H0000588180</t>
  </si>
  <si>
    <t>H0000588181</t>
  </si>
  <si>
    <t>H0000588182</t>
  </si>
  <si>
    <t>H0000588183</t>
  </si>
  <si>
    <t>H0000588184</t>
  </si>
  <si>
    <t>H0000588185</t>
  </si>
  <si>
    <t>H0000588186</t>
  </si>
  <si>
    <t>H0000588187</t>
  </si>
  <si>
    <t>H0000588188</t>
  </si>
  <si>
    <t>H0000588189</t>
  </si>
  <si>
    <t>H0000588190</t>
  </si>
  <si>
    <t>H0000588191</t>
  </si>
  <si>
    <t>H0000588192</t>
  </si>
  <si>
    <t>H0000588193</t>
  </si>
  <si>
    <t>H0000588194</t>
  </si>
  <si>
    <t>H0000588195</t>
  </si>
  <si>
    <t>H0000588196</t>
  </si>
  <si>
    <t>H0000588197</t>
  </si>
  <si>
    <t>H0000588198</t>
  </si>
  <si>
    <t>H0000588199</t>
  </si>
  <si>
    <t>H0000588200</t>
  </si>
  <si>
    <t>H0000588201</t>
  </si>
  <si>
    <t>H0000588202</t>
  </si>
  <si>
    <t>H0000588203</t>
  </si>
  <si>
    <t>H0000588204</t>
  </si>
  <si>
    <t>H0000588205</t>
  </si>
  <si>
    <t>H0000588206</t>
  </si>
  <si>
    <t>H0000588207</t>
  </si>
  <si>
    <t>H0000588208</t>
  </si>
  <si>
    <t>H0000588209</t>
  </si>
  <si>
    <t>H0000588210</t>
  </si>
  <si>
    <t>H0000588211</t>
  </si>
  <si>
    <t>H0000588212</t>
  </si>
  <si>
    <t>H0000588213</t>
  </si>
  <si>
    <t>H0000588214</t>
  </si>
  <si>
    <t>H0000588215</t>
  </si>
  <si>
    <t>H0000588216</t>
  </si>
  <si>
    <t>H0000588217</t>
  </si>
  <si>
    <t>H0000588218</t>
  </si>
  <si>
    <t>H0000588219</t>
  </si>
  <si>
    <t>H0000588220</t>
  </si>
  <si>
    <t>H0000588221</t>
  </si>
  <si>
    <t>H0000588222</t>
  </si>
  <si>
    <t>H0000588223</t>
  </si>
  <si>
    <t>H0000588224</t>
  </si>
  <si>
    <t>H0000588225</t>
  </si>
  <si>
    <t>H0000588226</t>
  </si>
  <si>
    <t>H0000588227</t>
  </si>
  <si>
    <t>H0000588228</t>
  </si>
  <si>
    <t>H0000588229</t>
  </si>
  <si>
    <t>H0000588230</t>
  </si>
  <si>
    <t>H0000588231</t>
  </si>
  <si>
    <t>H0000588232</t>
  </si>
  <si>
    <t>H0000588233</t>
  </si>
  <si>
    <t>H0000588234</t>
  </si>
  <si>
    <t>H0000588235</t>
  </si>
  <si>
    <t>H0000588236</t>
  </si>
  <si>
    <t>H0000588237</t>
  </si>
  <si>
    <t>H0000588238</t>
  </si>
  <si>
    <t>H0000588239</t>
  </si>
  <si>
    <t>H0000588240</t>
  </si>
  <si>
    <t>H0000588241</t>
  </si>
  <si>
    <t>H0000588242</t>
  </si>
  <si>
    <t>H0000588243</t>
  </si>
  <si>
    <t>H0000588244</t>
  </si>
  <si>
    <t>H0000588245</t>
  </si>
  <si>
    <t>H0000588246</t>
  </si>
  <si>
    <t>H0000588247</t>
  </si>
  <si>
    <t>H0000588248</t>
  </si>
  <si>
    <t>H0000588249</t>
  </si>
  <si>
    <t>H0000588250</t>
  </si>
  <si>
    <t>H0000588251</t>
  </si>
  <si>
    <t>H0000588252</t>
  </si>
  <si>
    <t>H0000588253</t>
  </si>
  <si>
    <t>H0000588254</t>
  </si>
  <si>
    <t>H0000588255</t>
  </si>
  <si>
    <t>H0000588256</t>
  </si>
  <si>
    <t>H0000588257</t>
  </si>
  <si>
    <t>H0000588258</t>
  </si>
  <si>
    <t>H0000588259</t>
  </si>
  <si>
    <t>H0000588260</t>
  </si>
  <si>
    <t>H0000588261</t>
  </si>
  <si>
    <t>H0000588262</t>
  </si>
  <si>
    <t>H0000588263</t>
  </si>
  <si>
    <t>H0000588264</t>
  </si>
  <si>
    <t>H0000588265</t>
  </si>
  <si>
    <t>H0000588266</t>
  </si>
  <si>
    <t>H0000588267</t>
  </si>
  <si>
    <t>H0000588268</t>
  </si>
  <si>
    <t>H0000588269</t>
  </si>
  <si>
    <t>H0000588270</t>
  </si>
  <si>
    <t>H0000588271</t>
  </si>
  <si>
    <t>H0000588272</t>
  </si>
  <si>
    <t>H0000588273</t>
  </si>
  <si>
    <t>H0000588274</t>
  </si>
  <si>
    <t>H0000588275</t>
  </si>
  <si>
    <t>H0000588276</t>
  </si>
  <si>
    <t>H0000588277</t>
  </si>
  <si>
    <t>H0000588278</t>
  </si>
  <si>
    <t>H0000588279</t>
  </si>
  <si>
    <t>H0000588280</t>
  </si>
  <si>
    <t>H0000588281</t>
  </si>
  <si>
    <t>H0000588282</t>
  </si>
  <si>
    <t>H0000588283</t>
  </si>
  <si>
    <t>H0000588284</t>
  </si>
  <si>
    <t>H0000588285</t>
  </si>
  <si>
    <t>H0000588286</t>
  </si>
  <si>
    <t>H0000588287</t>
  </si>
  <si>
    <t>H0000588288</t>
  </si>
  <si>
    <t>H0000588289</t>
  </si>
  <si>
    <t>H0000588290</t>
  </si>
  <si>
    <t>H0000588291</t>
  </si>
  <si>
    <t>H0000588292</t>
  </si>
  <si>
    <t>H0000588293</t>
  </si>
  <si>
    <t>H0000588294</t>
  </si>
  <si>
    <t>H0000588295</t>
  </si>
  <si>
    <t>H0000588296</t>
  </si>
  <si>
    <t>H0000588297</t>
  </si>
  <si>
    <t>H0000588298</t>
  </si>
  <si>
    <t>H0000588299</t>
  </si>
  <si>
    <t>H0000588300</t>
  </si>
  <si>
    <t>H0000588301</t>
  </si>
  <si>
    <t>H0000588302</t>
  </si>
  <si>
    <t>H0000588303</t>
  </si>
  <si>
    <t>H0000588304</t>
  </si>
  <si>
    <t>H0000588305</t>
  </si>
  <si>
    <t>H0000588306</t>
  </si>
  <si>
    <t>H0000588307</t>
  </si>
  <si>
    <t>H0000588308</t>
  </si>
  <si>
    <t>H0000588309</t>
  </si>
  <si>
    <t>H0000588310</t>
  </si>
  <si>
    <t>H0000588311</t>
  </si>
  <si>
    <t>H0000588312</t>
  </si>
  <si>
    <t>H0000588313</t>
  </si>
  <si>
    <t>H0000588314</t>
  </si>
  <si>
    <t>H0000588315</t>
  </si>
  <si>
    <t>H0000588316</t>
  </si>
  <si>
    <t>H0000588317</t>
  </si>
  <si>
    <t>H0000588318</t>
  </si>
  <si>
    <t>H0000588319</t>
  </si>
  <si>
    <t>H0000588320</t>
  </si>
  <si>
    <t>H0000588321</t>
  </si>
  <si>
    <t>H0000588322</t>
  </si>
  <si>
    <t>H0000588323</t>
  </si>
  <si>
    <t>H0000588324</t>
  </si>
  <si>
    <t>H0000588325</t>
  </si>
  <si>
    <t>H0000588326</t>
  </si>
  <si>
    <t>H0000588327</t>
  </si>
  <si>
    <t>H0000588328</t>
  </si>
  <si>
    <t>H0000588329</t>
  </si>
  <si>
    <t>H0000588330</t>
  </si>
  <si>
    <t>H0000588331</t>
  </si>
  <si>
    <t>H0000588332</t>
  </si>
  <si>
    <t>H0000588333</t>
  </si>
  <si>
    <t>H0000588334</t>
  </si>
  <si>
    <t>H0000588335</t>
  </si>
  <si>
    <t>H0000588336</t>
  </si>
  <si>
    <t>H0000588337</t>
  </si>
  <si>
    <t>H0000588338</t>
  </si>
  <si>
    <t>H0000588339</t>
  </si>
  <si>
    <t>H0000588340</t>
  </si>
  <si>
    <t>H0000588341</t>
  </si>
  <si>
    <t>H0000588342</t>
  </si>
  <si>
    <t>H0000588343</t>
  </si>
  <si>
    <t>H0000588344</t>
  </si>
  <si>
    <t>H0000588345</t>
  </si>
  <si>
    <t>H0000588346</t>
  </si>
  <si>
    <t>H0000588347</t>
  </si>
  <si>
    <t>H0000588348</t>
  </si>
  <si>
    <t>H0000588349</t>
  </si>
  <si>
    <t>H0000588350</t>
  </si>
  <si>
    <t>H0000588351</t>
  </si>
  <si>
    <t>H0000588352</t>
  </si>
  <si>
    <t>H0000588353</t>
  </si>
  <si>
    <t>H0000588354</t>
  </si>
  <si>
    <t>H0000588355</t>
  </si>
  <si>
    <t>H0000588356</t>
  </si>
  <si>
    <t>H0000588357</t>
  </si>
  <si>
    <t>H0000588358</t>
  </si>
  <si>
    <t>H0000588359</t>
  </si>
  <si>
    <t>H0000588360</t>
  </si>
  <si>
    <t>H0000588361</t>
  </si>
  <si>
    <t>H0000588362</t>
  </si>
  <si>
    <t>H0000588363</t>
  </si>
  <si>
    <t>H0000588364</t>
  </si>
  <si>
    <t>H0000588365</t>
  </si>
  <si>
    <t>H0000588366</t>
  </si>
  <si>
    <t>H0000588367</t>
  </si>
  <si>
    <t>H0000588368</t>
  </si>
  <si>
    <t>H0000588369</t>
  </si>
  <si>
    <t>H0000588370</t>
  </si>
  <si>
    <t>H0000588371</t>
  </si>
  <si>
    <t>H0000588372</t>
  </si>
  <si>
    <t>H0000588373</t>
  </si>
  <si>
    <t>H0000588374</t>
  </si>
  <si>
    <t>H0000588375</t>
  </si>
  <si>
    <t>H0000588376</t>
  </si>
  <si>
    <t>H0000588377</t>
  </si>
  <si>
    <t>H0000588378</t>
  </si>
  <si>
    <t>H0000588379</t>
  </si>
  <si>
    <t>H0000588380</t>
  </si>
  <si>
    <t>H0000588381</t>
  </si>
  <si>
    <t>H0000588382</t>
  </si>
  <si>
    <t>H0000588383</t>
  </si>
  <si>
    <t>H0000588384</t>
  </si>
  <si>
    <t>H0000588385</t>
  </si>
  <si>
    <t>H0000588386</t>
  </si>
  <si>
    <t>H0000588387</t>
  </si>
  <si>
    <t>H0000588388</t>
  </si>
  <si>
    <t>H0000588389</t>
  </si>
  <si>
    <t>H0000588390</t>
  </si>
  <si>
    <t>H0000588391</t>
  </si>
  <si>
    <t>H0000588392</t>
  </si>
  <si>
    <t>H0000588393</t>
  </si>
  <si>
    <t>H0000588394</t>
  </si>
  <si>
    <t>H0000588395</t>
  </si>
  <si>
    <t>H0000588396</t>
  </si>
  <si>
    <t>H0000588397</t>
  </si>
  <si>
    <t>H0000588398</t>
  </si>
  <si>
    <t>H0000588399</t>
  </si>
  <si>
    <t>H0000588400</t>
  </si>
  <si>
    <t>H0000588401</t>
  </si>
  <si>
    <t>H0000588402</t>
  </si>
  <si>
    <t>H0000588403</t>
  </si>
  <si>
    <t>H0000588404</t>
  </si>
  <si>
    <t>H0000588405</t>
  </si>
  <si>
    <t>H0000588406</t>
  </si>
  <si>
    <t>H0000588407</t>
  </si>
  <si>
    <t>H0000588408</t>
  </si>
  <si>
    <t>H0000588409</t>
  </si>
  <si>
    <t>H0000588410</t>
  </si>
  <si>
    <t>H0000588411</t>
  </si>
  <si>
    <t>H0000588412</t>
  </si>
  <si>
    <t>H0000588413</t>
  </si>
  <si>
    <t>H0000588414</t>
  </si>
  <si>
    <t>H0000588415</t>
  </si>
  <si>
    <t>H0000588416</t>
  </si>
  <si>
    <t>H0000588417</t>
  </si>
  <si>
    <t>H0000588418</t>
  </si>
  <si>
    <t>H0000588419</t>
  </si>
  <si>
    <t>H0000588420</t>
  </si>
  <si>
    <t>H0000588421</t>
  </si>
  <si>
    <t>H0000588422</t>
  </si>
  <si>
    <t>H0000588423</t>
  </si>
  <si>
    <t>H0000588424</t>
  </si>
  <si>
    <t>H0000588425</t>
  </si>
  <si>
    <t>H0000588426</t>
  </si>
  <si>
    <t>H0000588427</t>
  </si>
  <si>
    <t>H0000588428</t>
  </si>
  <si>
    <t>H0000588429</t>
  </si>
  <si>
    <t>H0000588430</t>
  </si>
  <si>
    <t>H0000588431</t>
  </si>
  <si>
    <t>H0000588432</t>
  </si>
  <si>
    <t>H0000588433</t>
  </si>
  <si>
    <t>H0000588434</t>
  </si>
  <si>
    <t>H0000588435</t>
  </si>
  <si>
    <t>H0000588436</t>
  </si>
  <si>
    <t>H0000588437</t>
  </si>
  <si>
    <t>H0000588438</t>
  </si>
  <si>
    <t>H0000588439</t>
  </si>
  <si>
    <t>H0000588440</t>
  </si>
  <si>
    <t>H0000588441</t>
  </si>
  <si>
    <t>H0000588442</t>
  </si>
  <si>
    <t>H0000588443</t>
  </si>
  <si>
    <t>H0000588444</t>
  </si>
  <si>
    <t>H0000588445</t>
  </si>
  <si>
    <t>H0000588446</t>
  </si>
  <si>
    <t>H0000588447</t>
  </si>
  <si>
    <t>H0000588448</t>
  </si>
  <si>
    <t>H0000588449</t>
  </si>
  <si>
    <t>H0000588450</t>
  </si>
  <si>
    <t>H0000588451</t>
  </si>
  <si>
    <t>H0000588452</t>
  </si>
  <si>
    <t>H0000588453</t>
  </si>
  <si>
    <t>H0000588454</t>
  </si>
  <si>
    <t>H0000588455</t>
  </si>
  <si>
    <t>H0000588456</t>
  </si>
  <si>
    <t>H0000588457</t>
  </si>
  <si>
    <t>H0000588458</t>
  </si>
  <si>
    <t>H0000588459</t>
  </si>
  <si>
    <t>H0000588460</t>
  </si>
  <si>
    <t>H0000588461</t>
  </si>
  <si>
    <t>H0000588462</t>
  </si>
  <si>
    <t>H0000588463</t>
  </si>
  <si>
    <t>H0000588464</t>
  </si>
  <si>
    <t>H0000588465</t>
  </si>
  <si>
    <t>H0000588466</t>
  </si>
  <si>
    <t>H0000588467</t>
  </si>
  <si>
    <t>H0000588468</t>
  </si>
  <si>
    <t>H0000588469</t>
  </si>
  <si>
    <t>H0000588470</t>
  </si>
  <si>
    <t>H0000588471</t>
  </si>
  <si>
    <t>H0000588472</t>
  </si>
  <si>
    <t>H0000588473</t>
  </si>
  <si>
    <t>H0000588474</t>
  </si>
  <si>
    <t>H0000588475</t>
  </si>
  <si>
    <t>H0000588476</t>
  </si>
  <si>
    <t>H0000588477</t>
  </si>
  <si>
    <t>H0000588478</t>
  </si>
  <si>
    <t>H0000588479</t>
  </si>
  <si>
    <t>H0000588480</t>
  </si>
  <si>
    <t>H0000588481</t>
  </si>
  <si>
    <t>H0000588482</t>
  </si>
  <si>
    <t>H0000588483</t>
  </si>
  <si>
    <t>H0000588484</t>
  </si>
  <si>
    <t>H0000588485</t>
  </si>
  <si>
    <t>H0000588486</t>
  </si>
  <si>
    <t>H0000588487</t>
  </si>
  <si>
    <t>H0000588488</t>
  </si>
  <si>
    <t>H0000588489</t>
  </si>
  <si>
    <t>H0000588490</t>
  </si>
  <si>
    <t>H0000588491</t>
  </si>
  <si>
    <t>H0000588492</t>
  </si>
  <si>
    <t>H0000588493</t>
  </si>
  <si>
    <t>H0000588494</t>
  </si>
  <si>
    <t>H0000588495</t>
  </si>
  <si>
    <t>H0000588496</t>
  </si>
  <si>
    <t>H0000588497</t>
  </si>
  <si>
    <t>H0000588498</t>
  </si>
  <si>
    <t>H0000588499</t>
  </si>
  <si>
    <t>H0000588500</t>
  </si>
  <si>
    <t>H0000588501</t>
  </si>
  <si>
    <t>H0000588502</t>
  </si>
  <si>
    <t>H0000588503</t>
  </si>
  <si>
    <t>H0000588504</t>
  </si>
  <si>
    <t>H0000588505</t>
  </si>
  <si>
    <t>H0000588506</t>
  </si>
  <si>
    <t>H0000588507</t>
  </si>
  <si>
    <t>H0000588508</t>
  </si>
  <si>
    <t>H0000588509</t>
  </si>
  <si>
    <t>H0000588510</t>
  </si>
  <si>
    <t>H0000588511</t>
  </si>
  <si>
    <t>H0000588512</t>
  </si>
  <si>
    <t>H0000588513</t>
  </si>
  <si>
    <t>H0000588514</t>
  </si>
  <si>
    <t>H0000588515</t>
  </si>
  <si>
    <t>H0000588516</t>
  </si>
  <si>
    <t>H0000588517</t>
  </si>
  <si>
    <t>H0000588518</t>
  </si>
  <si>
    <t>H0000588519</t>
  </si>
  <si>
    <t>H0000588520</t>
  </si>
  <si>
    <t>H0000588521</t>
  </si>
  <si>
    <t>H0000588522</t>
  </si>
  <si>
    <t>H0000588523</t>
  </si>
  <si>
    <t>H0000588524</t>
  </si>
  <si>
    <t>H0000588525</t>
  </si>
  <si>
    <t>H0000588526</t>
  </si>
  <si>
    <t>H0000588527</t>
  </si>
  <si>
    <t>H0000588528</t>
  </si>
  <si>
    <t>H0000588529</t>
  </si>
  <si>
    <t>H0000588530</t>
  </si>
  <si>
    <t>H0000588531</t>
  </si>
  <si>
    <t>H0000588532</t>
  </si>
  <si>
    <t>H0000588533</t>
  </si>
  <si>
    <t>H0000588534</t>
  </si>
  <si>
    <t>H0000588535</t>
  </si>
  <si>
    <t>H0000588536</t>
  </si>
  <si>
    <t>H0000588537</t>
  </si>
  <si>
    <t>H0000588538</t>
  </si>
  <si>
    <t>H0000588539</t>
  </si>
  <si>
    <t>H0000588540</t>
  </si>
  <si>
    <t>H0000588541</t>
  </si>
  <si>
    <t>H0000588542</t>
  </si>
  <si>
    <t>H0000588543</t>
  </si>
  <si>
    <t>H0000588544</t>
  </si>
  <si>
    <t>H0000588545</t>
  </si>
  <si>
    <t>H0000588546</t>
  </si>
  <si>
    <t>H0000588547</t>
  </si>
  <si>
    <t>H0000588548</t>
  </si>
  <si>
    <t>H0000588549</t>
  </si>
  <si>
    <t>H0000588550</t>
  </si>
  <si>
    <t>H0000588551</t>
  </si>
  <si>
    <t>H0000588552</t>
  </si>
  <si>
    <t>H0000588553</t>
  </si>
  <si>
    <t>H0000588554</t>
  </si>
  <si>
    <t>H0000588555</t>
  </si>
  <si>
    <t>H0000588556</t>
  </si>
  <si>
    <t>H0000588557</t>
  </si>
  <si>
    <t>H0000588558</t>
  </si>
  <si>
    <t>H0000588559</t>
  </si>
  <si>
    <t>H0000588560</t>
  </si>
  <si>
    <t>H0000588561</t>
  </si>
  <si>
    <t>H0000588562</t>
  </si>
  <si>
    <t>H0000588563</t>
  </si>
  <si>
    <t>H0000588564</t>
  </si>
  <si>
    <t>H0000588565</t>
  </si>
  <si>
    <t>H0000588566</t>
  </si>
  <si>
    <t>H0000588567</t>
  </si>
  <si>
    <t>H0000588568</t>
  </si>
  <si>
    <t>H0000588569</t>
  </si>
  <si>
    <t>H0000588570</t>
  </si>
  <si>
    <t>H0000588571</t>
  </si>
  <si>
    <t>H0000588572</t>
  </si>
  <si>
    <t>H0000588573</t>
  </si>
  <si>
    <t>H0000588574</t>
  </si>
  <si>
    <t>H0000588575</t>
  </si>
  <si>
    <t>H0000588576</t>
  </si>
  <si>
    <t>H0000588577</t>
  </si>
  <si>
    <t>H0000588578</t>
  </si>
  <si>
    <t>H0000588579</t>
  </si>
  <si>
    <t>H0000588580</t>
  </si>
  <si>
    <t>H0000588581</t>
  </si>
  <si>
    <t>H0000588582</t>
  </si>
  <si>
    <t>H0000588583</t>
  </si>
  <si>
    <t>H0000588584</t>
  </si>
  <si>
    <t>H0000588585</t>
  </si>
  <si>
    <t>H0000588586</t>
  </si>
  <si>
    <t>H0000588587</t>
  </si>
  <si>
    <t>H0000588588</t>
  </si>
  <si>
    <t>H0000588589</t>
  </si>
  <si>
    <t>H0000588590</t>
  </si>
  <si>
    <t>H0000588591</t>
  </si>
  <si>
    <t>H0000588592</t>
  </si>
  <si>
    <t>H0000588593</t>
  </si>
  <si>
    <t>H0000588594</t>
  </si>
  <si>
    <t>H0000588595</t>
  </si>
  <si>
    <t>H0000588596</t>
  </si>
  <si>
    <t>H0000588597</t>
  </si>
  <si>
    <t>H0000588598</t>
  </si>
  <si>
    <t>H0000588599</t>
  </si>
  <si>
    <t>H0000588600</t>
  </si>
  <si>
    <t>H0000588601</t>
  </si>
  <si>
    <t>H0000588602</t>
  </si>
  <si>
    <t>H0000588603</t>
  </si>
  <si>
    <t>H0000588604</t>
  </si>
  <si>
    <t>H0000588605</t>
  </si>
  <si>
    <t>H0000588606</t>
  </si>
  <si>
    <t>H0000588607</t>
  </si>
  <si>
    <t>H0000588608</t>
  </si>
  <si>
    <t>H0000588609</t>
  </si>
  <si>
    <t>H0000588610</t>
  </si>
  <si>
    <t>H0000588611</t>
  </si>
  <si>
    <t>H0000588612</t>
  </si>
  <si>
    <t>H0000588613</t>
  </si>
  <si>
    <t>H0000588614</t>
  </si>
  <si>
    <t>H0000588615</t>
  </si>
  <si>
    <t>H0000588616</t>
  </si>
  <si>
    <t>H0000588617</t>
  </si>
  <si>
    <t>H0000588618</t>
  </si>
  <si>
    <t>H0000588619</t>
  </si>
  <si>
    <t>H0000588620</t>
  </si>
  <si>
    <t>H0000588621</t>
  </si>
  <si>
    <t>H0000588622</t>
  </si>
  <si>
    <t>H0000588623</t>
  </si>
  <si>
    <t>H0000588624</t>
  </si>
  <si>
    <t>H0000588625</t>
  </si>
  <si>
    <t>H0000588626</t>
  </si>
  <si>
    <t>H0000588627</t>
  </si>
  <si>
    <t>H0000588628</t>
  </si>
  <si>
    <t>H0000588629</t>
  </si>
  <si>
    <t>H0000588630</t>
  </si>
  <si>
    <t>H0000588631</t>
  </si>
  <si>
    <t>H0000588632</t>
  </si>
  <si>
    <t>H0000588633</t>
  </si>
  <si>
    <t>H0000588634</t>
  </si>
  <si>
    <t>H0000588635</t>
  </si>
  <si>
    <t>H0000588636</t>
  </si>
  <si>
    <t>H0000588637</t>
  </si>
  <si>
    <t>H0000588638</t>
  </si>
  <si>
    <t>H0000588639</t>
  </si>
  <si>
    <t>H0000588640</t>
  </si>
  <si>
    <t>H0000588641</t>
  </si>
  <si>
    <t>H0000588642</t>
  </si>
  <si>
    <t>H0000588643</t>
  </si>
  <si>
    <t>H0000588644</t>
  </si>
  <si>
    <t>H0000588645</t>
  </si>
  <si>
    <t>H0000588646</t>
  </si>
  <si>
    <t>H0000588647</t>
  </si>
  <si>
    <t>H0000588648</t>
  </si>
  <si>
    <t>H0000588649</t>
  </si>
  <si>
    <t>H0000588650</t>
  </si>
  <si>
    <t>H0000588651</t>
  </si>
  <si>
    <t>H0000588652</t>
  </si>
  <si>
    <t>H0000588653</t>
  </si>
  <si>
    <t>H0000588654</t>
  </si>
  <si>
    <t>H0000588655</t>
  </si>
  <si>
    <t>H0000588656</t>
  </si>
  <si>
    <t>H0000588657</t>
  </si>
  <si>
    <t>H0000588658</t>
  </si>
  <si>
    <t>H0000588659</t>
  </si>
  <si>
    <t>H0000588660</t>
  </si>
  <si>
    <t>H0000588661</t>
  </si>
  <si>
    <t>H0000588662</t>
  </si>
  <si>
    <t>H0000588663</t>
  </si>
  <si>
    <t>H0000588664</t>
  </si>
  <si>
    <t>H0000588665</t>
  </si>
  <si>
    <t>H0000588666</t>
  </si>
  <si>
    <t>H0000588667</t>
  </si>
  <si>
    <t>H0000588668</t>
  </si>
  <si>
    <t>H0000588669</t>
  </si>
  <si>
    <t>H0000588670</t>
  </si>
  <si>
    <t>H0000588671</t>
  </si>
  <si>
    <t>H0000588672</t>
  </si>
  <si>
    <t>H0000588673</t>
  </si>
  <si>
    <t>H0000588674</t>
  </si>
  <si>
    <t>H0000588675</t>
  </si>
  <si>
    <t>H0000588676</t>
  </si>
  <si>
    <t>H0000588677</t>
  </si>
  <si>
    <t>H0000588678</t>
  </si>
  <si>
    <t>H0000588679</t>
  </si>
  <si>
    <t>H0000588680</t>
  </si>
  <si>
    <t>H0000588681</t>
  </si>
  <si>
    <t>H0000588682</t>
  </si>
  <si>
    <t>H0000588683</t>
  </si>
  <si>
    <t>H0000588684</t>
  </si>
  <si>
    <t>H0000588685</t>
  </si>
  <si>
    <t>H0000588686</t>
  </si>
  <si>
    <t>H0000588687</t>
  </si>
  <si>
    <t>H0000588688</t>
  </si>
  <si>
    <t>H0000588689</t>
  </si>
  <si>
    <t>H0000588690</t>
  </si>
  <si>
    <t>H0000588691</t>
  </si>
  <si>
    <t>H0000588692</t>
  </si>
  <si>
    <t>H0000588693</t>
  </si>
  <si>
    <t>H0000588694</t>
  </si>
  <si>
    <t>H0000588695</t>
  </si>
  <si>
    <t>H0000588696</t>
  </si>
  <si>
    <t>H0000588697</t>
  </si>
  <si>
    <t>H0000588698</t>
  </si>
  <si>
    <t>H0000588699</t>
  </si>
  <si>
    <t>H0000588700</t>
  </si>
  <si>
    <t>H0000588701</t>
  </si>
  <si>
    <t>H0000588702</t>
  </si>
  <si>
    <t>H0000588703</t>
  </si>
  <si>
    <t>H0000588704</t>
  </si>
  <si>
    <t>H0000588705</t>
  </si>
  <si>
    <t>H0000588706</t>
  </si>
  <si>
    <t>H0000588707</t>
  </si>
  <si>
    <t>H0000588708</t>
  </si>
  <si>
    <t>H0000588709</t>
  </si>
  <si>
    <t>H0000588710</t>
  </si>
  <si>
    <t>H0000588711</t>
  </si>
  <si>
    <t>H0000588712</t>
  </si>
  <si>
    <t>H0000588713</t>
  </si>
  <si>
    <t>H0000588714</t>
  </si>
  <si>
    <t>H0000588715</t>
  </si>
  <si>
    <t>H0000588716</t>
  </si>
  <si>
    <t>H0000588717</t>
  </si>
  <si>
    <t>H0000588718</t>
  </si>
  <si>
    <t>H0000588719</t>
  </si>
  <si>
    <t>H0000588720</t>
  </si>
  <si>
    <t>H0000588721</t>
  </si>
  <si>
    <t>H0000588722</t>
  </si>
  <si>
    <t>H0000588723</t>
  </si>
  <si>
    <t>H0000588724</t>
  </si>
  <si>
    <t>H0000588725</t>
  </si>
  <si>
    <t>H0000588726</t>
  </si>
  <si>
    <t>H0000588727</t>
  </si>
  <si>
    <t>H0000588728</t>
  </si>
  <si>
    <t>H0000588729</t>
  </si>
  <si>
    <t>H0000588730</t>
  </si>
  <si>
    <t>H0000588731</t>
  </si>
  <si>
    <t>H0000588732</t>
  </si>
  <si>
    <t>H0000588733</t>
  </si>
  <si>
    <t>H0000588734</t>
  </si>
  <si>
    <t>H0000588735</t>
  </si>
  <si>
    <t>H0000588736</t>
  </si>
  <si>
    <t>H0000588737</t>
  </si>
  <si>
    <t>H0000588738</t>
  </si>
  <si>
    <t>H0000588739</t>
  </si>
  <si>
    <t>H0000588740</t>
  </si>
  <si>
    <t>H0000588741</t>
  </si>
  <si>
    <t>H0000588742</t>
  </si>
  <si>
    <t>H0000588743</t>
  </si>
  <si>
    <t>H0000588744</t>
  </si>
  <si>
    <t>H0000588745</t>
  </si>
  <si>
    <t>H0000588746</t>
  </si>
  <si>
    <t>H0000588747</t>
  </si>
  <si>
    <t>H0000588748</t>
  </si>
  <si>
    <t>H0000588749</t>
  </si>
  <si>
    <t>H0000588750</t>
  </si>
  <si>
    <t>H0000588751</t>
  </si>
  <si>
    <t>H0000588752</t>
  </si>
  <si>
    <t>H0000588753</t>
  </si>
  <si>
    <t>H0000588754</t>
  </si>
  <si>
    <t>H0000588755</t>
  </si>
  <si>
    <t>H0000588756</t>
  </si>
  <si>
    <t>H0000588757</t>
  </si>
  <si>
    <t>H0000588758</t>
  </si>
  <si>
    <t>H0000588759</t>
  </si>
  <si>
    <t>H0000588760</t>
  </si>
  <si>
    <t>H0000588761</t>
  </si>
  <si>
    <t>H0000588762</t>
  </si>
  <si>
    <t>H0000588763</t>
  </si>
  <si>
    <t>H0000588764</t>
  </si>
  <si>
    <t>H0000588765</t>
  </si>
  <si>
    <t>H0000588766</t>
  </si>
  <si>
    <t>H0000588767</t>
  </si>
  <si>
    <t>H0000588768</t>
  </si>
  <si>
    <t>H0000588769</t>
  </si>
  <si>
    <t>H0000588770</t>
  </si>
  <si>
    <t>H0000588771</t>
  </si>
  <si>
    <t>H0000588772</t>
  </si>
  <si>
    <t>H0000588773</t>
  </si>
  <si>
    <t>H0000588774</t>
  </si>
  <si>
    <t>H0000588775</t>
  </si>
  <si>
    <t>H0000588776</t>
  </si>
  <si>
    <t>H0000588777</t>
  </si>
  <si>
    <t>H0000588778</t>
  </si>
  <si>
    <t>H0000588779</t>
  </si>
  <si>
    <t>H0000588780</t>
  </si>
  <si>
    <t>H0000588781</t>
  </si>
  <si>
    <t>H0000588782</t>
  </si>
  <si>
    <t>H0000588783</t>
  </si>
  <si>
    <t>H0000588784</t>
  </si>
  <si>
    <t>H0000588785</t>
  </si>
  <si>
    <t>H0000588786</t>
  </si>
  <si>
    <t>H0000588787</t>
  </si>
  <si>
    <t>H0000588788</t>
  </si>
  <si>
    <t>H0000588789</t>
  </si>
  <si>
    <t>H0000588790</t>
  </si>
  <si>
    <t>H0000588791</t>
  </si>
  <si>
    <t>H0000588792</t>
  </si>
  <si>
    <t>H0000588793</t>
  </si>
  <si>
    <t>H0000588794</t>
  </si>
  <si>
    <t>H0000588795</t>
  </si>
  <si>
    <t>H0000588796</t>
  </si>
  <si>
    <t>H0000588797</t>
  </si>
  <si>
    <t>H0000588798</t>
  </si>
  <si>
    <t>H0000588799</t>
  </si>
  <si>
    <t>H0000588800</t>
  </si>
  <si>
    <t>H0000588801</t>
  </si>
  <si>
    <t>H0000588802</t>
  </si>
  <si>
    <t>H0000588803</t>
  </si>
  <si>
    <t>H0000588804</t>
  </si>
  <si>
    <t>H0000588805</t>
  </si>
  <si>
    <t>H0000588806</t>
  </si>
  <si>
    <t>H0000588807</t>
  </si>
  <si>
    <t>H0000588808</t>
  </si>
  <si>
    <t>H0000588809</t>
  </si>
  <si>
    <t>H0000588810</t>
  </si>
  <si>
    <t>H0000588811</t>
  </si>
  <si>
    <t>H0000588812</t>
  </si>
  <si>
    <t>H0000588813</t>
  </si>
  <si>
    <t>H0000588814</t>
  </si>
  <si>
    <t>H0000588815</t>
  </si>
  <si>
    <t>H0000588816</t>
  </si>
  <si>
    <t>H0000588817</t>
  </si>
  <si>
    <t>H0000588818</t>
  </si>
  <si>
    <t>H0000588819</t>
  </si>
  <si>
    <t>H0000588820</t>
  </si>
  <si>
    <t>H0000588821</t>
  </si>
  <si>
    <t>H0000588822</t>
  </si>
  <si>
    <t>H0000588823</t>
  </si>
  <si>
    <t>H0000588824</t>
  </si>
  <si>
    <t>H0000588825</t>
  </si>
  <si>
    <t>H0000588826</t>
  </si>
  <si>
    <t>H0000588827</t>
  </si>
  <si>
    <t>H0000588828</t>
  </si>
  <si>
    <t>H0000588829</t>
  </si>
  <si>
    <t>H0000588830</t>
  </si>
  <si>
    <t>H0000588831</t>
  </si>
  <si>
    <t>H0000588832</t>
  </si>
  <si>
    <t>H0000588833</t>
  </si>
  <si>
    <t>H0000588834</t>
  </si>
  <si>
    <t>H0000588835</t>
  </si>
  <si>
    <t>H0000588836</t>
  </si>
  <si>
    <t>H0000588837</t>
  </si>
  <si>
    <t>H0000588838</t>
  </si>
  <si>
    <t>H0000588839</t>
  </si>
  <si>
    <t>H0000588840</t>
  </si>
  <si>
    <t>H0000588841</t>
  </si>
  <si>
    <t>H0000588842</t>
  </si>
  <si>
    <t>H0000588843</t>
  </si>
  <si>
    <t>H0000588844</t>
  </si>
  <si>
    <t>H0000588845</t>
  </si>
  <si>
    <t>H0000588846</t>
  </si>
  <si>
    <t>H0000588847</t>
  </si>
  <si>
    <t>H0000588848</t>
  </si>
  <si>
    <t>H0000588849</t>
  </si>
  <si>
    <t>H0000588850</t>
  </si>
  <si>
    <t>H0000588851</t>
  </si>
  <si>
    <t>H0000588852</t>
  </si>
  <si>
    <t>H0000588853</t>
  </si>
  <si>
    <t>H0000588854</t>
  </si>
  <si>
    <t>H0000588855</t>
  </si>
  <si>
    <t>H0000588856</t>
  </si>
  <si>
    <t>H0000588857</t>
  </si>
  <si>
    <t>H0000588858</t>
  </si>
  <si>
    <t>H0000588859</t>
  </si>
  <si>
    <t>H0000588860</t>
  </si>
  <si>
    <t>H0000588861</t>
  </si>
  <si>
    <t>H0000588862</t>
  </si>
  <si>
    <t>H0000588863</t>
  </si>
  <si>
    <t>H0000588864</t>
  </si>
  <si>
    <t>H0000588865</t>
  </si>
  <si>
    <t>H0000588866</t>
  </si>
  <si>
    <t>H0000588867</t>
  </si>
  <si>
    <t>H0000588868</t>
  </si>
  <si>
    <t>H0000588869</t>
  </si>
  <si>
    <t>H0000588870</t>
  </si>
  <si>
    <t>H0000588871</t>
  </si>
  <si>
    <t>H0000588872</t>
  </si>
  <si>
    <t>H0000588873</t>
  </si>
  <si>
    <t>H0000588874</t>
  </si>
  <si>
    <t>H0000588875</t>
  </si>
  <si>
    <t>H0000588876</t>
  </si>
  <si>
    <t>H0000588877</t>
  </si>
  <si>
    <t>H0000588878</t>
  </si>
  <si>
    <t>H0000588879</t>
  </si>
  <si>
    <t>H0000588880</t>
  </si>
  <si>
    <t>H0000588881</t>
  </si>
  <si>
    <t>H0000588882</t>
  </si>
  <si>
    <t>H0000588883</t>
  </si>
  <si>
    <t>H0000588884</t>
  </si>
  <si>
    <t>H0000588885</t>
  </si>
  <si>
    <t>H0000588886</t>
  </si>
  <si>
    <t>H0000588887</t>
  </si>
  <si>
    <t>H0000588888</t>
  </si>
  <si>
    <t>H0000588889</t>
  </si>
  <si>
    <t>H0000588890</t>
  </si>
  <si>
    <t>H0000588891</t>
  </si>
  <si>
    <t>H0000588892</t>
  </si>
  <si>
    <t>H0000588893</t>
  </si>
  <si>
    <t>H0000588894</t>
  </si>
  <si>
    <t>H0000588895</t>
  </si>
  <si>
    <t>H0000588896</t>
  </si>
  <si>
    <t>H0000588897</t>
  </si>
  <si>
    <t>H0000588898</t>
  </si>
  <si>
    <t>H0000588899</t>
  </si>
  <si>
    <t>H0000588900</t>
  </si>
  <si>
    <t>H0000588901</t>
  </si>
  <si>
    <t>H0000588902</t>
  </si>
  <si>
    <t>H0000588903</t>
  </si>
  <si>
    <t>H0000588904</t>
  </si>
  <si>
    <t>H0000588905</t>
  </si>
  <si>
    <t>H0000588906</t>
  </si>
  <si>
    <t>H0000588907</t>
  </si>
  <si>
    <t>H0000588908</t>
  </si>
  <si>
    <t>H0000588909</t>
  </si>
  <si>
    <t>H0000588910</t>
  </si>
  <si>
    <t>H0000588911</t>
  </si>
  <si>
    <t>H0000588912</t>
  </si>
  <si>
    <t>H0000588913</t>
  </si>
  <si>
    <t>H0000588914</t>
  </si>
  <si>
    <t>H0000588915</t>
  </si>
  <si>
    <t>H0000588916</t>
  </si>
  <si>
    <t>H0000588917</t>
  </si>
  <si>
    <t>H0000588918</t>
  </si>
  <si>
    <t>H0000588919</t>
  </si>
  <si>
    <t>H0000588920</t>
  </si>
  <si>
    <t>H0000588921</t>
  </si>
  <si>
    <t>H0000588922</t>
  </si>
  <si>
    <t>H0000588923</t>
  </si>
  <si>
    <t>H0000588924</t>
  </si>
  <si>
    <t>H0000588925</t>
  </si>
  <si>
    <t>H0000588926</t>
  </si>
  <si>
    <t>H0000588927</t>
  </si>
  <si>
    <t>H0000588928</t>
  </si>
  <si>
    <t>H0000588929</t>
  </si>
  <si>
    <t>H0000588930</t>
  </si>
  <si>
    <t>H0000588931</t>
  </si>
  <si>
    <t>H0000588932</t>
  </si>
  <si>
    <t>H0000588933</t>
  </si>
  <si>
    <t>H0000588934</t>
  </si>
  <si>
    <t>H0000588935</t>
  </si>
  <si>
    <t>H0000588936</t>
  </si>
  <si>
    <t>H0000588937</t>
  </si>
  <si>
    <t>H0000588938</t>
  </si>
  <si>
    <t>H0000588939</t>
  </si>
  <si>
    <t>H0000588940</t>
  </si>
  <si>
    <t>H0000588941</t>
  </si>
  <si>
    <t>H0000588942</t>
  </si>
  <si>
    <t>H0000588943</t>
  </si>
  <si>
    <t>H0000588944</t>
  </si>
  <si>
    <t>H0000588945</t>
  </si>
  <si>
    <t>H0000588946</t>
  </si>
  <si>
    <t>H0000588947</t>
  </si>
  <si>
    <t>H0000588948</t>
  </si>
  <si>
    <t>H0000588949</t>
  </si>
  <si>
    <t>H0000588950</t>
  </si>
  <si>
    <t>H0000588951</t>
  </si>
  <si>
    <t>H0000588952</t>
  </si>
  <si>
    <t>H0000588953</t>
  </si>
  <si>
    <t>H0000588954</t>
  </si>
  <si>
    <t>H0000588955</t>
  </si>
  <si>
    <t>H0000588956</t>
  </si>
  <si>
    <t>H0000588957</t>
  </si>
  <si>
    <t>H0000588958</t>
  </si>
  <si>
    <t>H0000588959</t>
  </si>
  <si>
    <t>H0000588960</t>
  </si>
  <si>
    <t>H0000588961</t>
  </si>
  <si>
    <t>H0000588962</t>
  </si>
  <si>
    <t>H0000588963</t>
  </si>
  <si>
    <t>H0000588964</t>
  </si>
  <si>
    <t>H0000588965</t>
  </si>
  <si>
    <t>H0000588966</t>
  </si>
  <si>
    <t>H0000588967</t>
  </si>
  <si>
    <t>H0000588968</t>
  </si>
  <si>
    <t>H0000588969</t>
  </si>
  <si>
    <t>H0000588970</t>
  </si>
  <si>
    <t>H0000588971</t>
  </si>
  <si>
    <t>H0000588972</t>
  </si>
  <si>
    <t>H0000588973</t>
  </si>
  <si>
    <t>H0000588974</t>
  </si>
  <si>
    <t>H0000588975</t>
  </si>
  <si>
    <t>H0000588976</t>
  </si>
  <si>
    <t>H0000588977</t>
  </si>
  <si>
    <t>H0000588978</t>
  </si>
  <si>
    <t>H0000588979</t>
  </si>
  <si>
    <t>H0000588980</t>
  </si>
  <si>
    <t>H0000588981</t>
  </si>
  <si>
    <t>H0000588982</t>
  </si>
  <si>
    <t>H0000588983</t>
  </si>
  <si>
    <t>H0000588984</t>
  </si>
  <si>
    <t>H0000588985</t>
  </si>
  <si>
    <t>H0000588986</t>
  </si>
  <si>
    <t>H0000588987</t>
  </si>
  <si>
    <t>H0000588988</t>
  </si>
  <si>
    <t>H0000588989</t>
  </si>
  <si>
    <t>H0000588990</t>
  </si>
  <si>
    <t>H0000588991</t>
  </si>
  <si>
    <t>H0000588992</t>
  </si>
  <si>
    <t>H0000588993</t>
  </si>
  <si>
    <t>H0000588994</t>
  </si>
  <si>
    <t>H0000588995</t>
  </si>
  <si>
    <t>H0000588996</t>
  </si>
  <si>
    <t>H0000588997</t>
  </si>
  <si>
    <t>H0000588998</t>
  </si>
  <si>
    <t>H0000588999</t>
  </si>
  <si>
    <t>H0000589000</t>
  </si>
  <si>
    <t>H0000589001</t>
  </si>
  <si>
    <t>H0000589002</t>
  </si>
  <si>
    <t>H0000589003</t>
  </si>
  <si>
    <t>H0000589004</t>
  </si>
  <si>
    <t>H0000589005</t>
  </si>
  <si>
    <t>H0000589006</t>
  </si>
  <si>
    <t>H0000589007</t>
  </si>
  <si>
    <t>H0000589008</t>
  </si>
  <si>
    <t>H0000589009</t>
  </si>
  <si>
    <t>H0000589010</t>
  </si>
  <si>
    <t>H0000589011</t>
  </si>
  <si>
    <t>H0000589012</t>
  </si>
  <si>
    <t>H0000589013</t>
  </si>
  <si>
    <t>H0000589014</t>
  </si>
  <si>
    <t>H0000589015</t>
  </si>
  <si>
    <t>H0000589016</t>
  </si>
  <si>
    <t>H0000589017</t>
  </si>
  <si>
    <t>H0000589018</t>
  </si>
  <si>
    <t>H0000589019</t>
  </si>
  <si>
    <t>H0000589020</t>
  </si>
  <si>
    <t>H0000589021</t>
  </si>
  <si>
    <t>H0000589022</t>
  </si>
  <si>
    <t>H0000589023</t>
  </si>
  <si>
    <t>H0000589024</t>
  </si>
  <si>
    <t>H0000589025</t>
  </si>
  <si>
    <t>H0000589026</t>
  </si>
  <si>
    <t>H0000589027</t>
  </si>
  <si>
    <t>H0000589028</t>
  </si>
  <si>
    <t>H0000589029</t>
  </si>
  <si>
    <t>H0000589030</t>
  </si>
  <si>
    <t>H0000589031</t>
  </si>
  <si>
    <t>H0000589032</t>
  </si>
  <si>
    <t>H0000589033</t>
  </si>
  <si>
    <t>H0000589034</t>
  </si>
  <si>
    <t>H0000589035</t>
  </si>
  <si>
    <t>H0000589036</t>
  </si>
  <si>
    <t>H0000589037</t>
  </si>
  <si>
    <t>H0000589038</t>
  </si>
  <si>
    <t>H0000589039</t>
  </si>
  <si>
    <t>H0000589040</t>
  </si>
  <si>
    <t>H0000589041</t>
  </si>
  <si>
    <t>H0000589042</t>
  </si>
  <si>
    <t>H0000589043</t>
  </si>
  <si>
    <t>H0000589044</t>
  </si>
  <si>
    <t>H0000589045</t>
  </si>
  <si>
    <t>H0000589046</t>
  </si>
  <si>
    <t>H0000589047</t>
  </si>
  <si>
    <t>H0000589048</t>
  </si>
  <si>
    <t>H0000589049</t>
  </si>
  <si>
    <t>H0000589050</t>
  </si>
  <si>
    <t>H0000589051</t>
  </si>
  <si>
    <t>H0000589052</t>
  </si>
  <si>
    <t>H0000589053</t>
  </si>
  <si>
    <t>H0000589054</t>
  </si>
  <si>
    <t>H0000589055</t>
  </si>
  <si>
    <t>H0000589056</t>
  </si>
  <si>
    <t>H0000589057</t>
  </si>
  <si>
    <t>H0000589058</t>
  </si>
  <si>
    <t>H0000589059</t>
  </si>
  <si>
    <t>H0000589060</t>
  </si>
  <si>
    <t>H0000589061</t>
  </si>
  <si>
    <t>H0000589062</t>
  </si>
  <si>
    <t>H0000589063</t>
  </si>
  <si>
    <t>H0000589064</t>
  </si>
  <si>
    <t>H0000589065</t>
  </si>
  <si>
    <t>H0000589066</t>
  </si>
  <si>
    <t>H0000589067</t>
  </si>
  <si>
    <t>H0000589068</t>
  </si>
  <si>
    <t>H0000589069</t>
  </si>
  <si>
    <t>H0000589070</t>
  </si>
  <si>
    <t>H0000589071</t>
  </si>
  <si>
    <t>H0000589072</t>
  </si>
  <si>
    <t>H0000589073</t>
  </si>
  <si>
    <t>H0000589074</t>
  </si>
  <si>
    <t>H0000589075</t>
  </si>
  <si>
    <t>H0000589076</t>
  </si>
  <si>
    <t>H0000589077</t>
  </si>
  <si>
    <t>H0000589078</t>
  </si>
  <si>
    <t>H0000589079</t>
  </si>
  <si>
    <t>H0000589080</t>
  </si>
  <si>
    <t>H0000589081</t>
  </si>
  <si>
    <t>H0000589082</t>
  </si>
  <si>
    <t>H0000589083</t>
  </si>
  <si>
    <t>H0000589084</t>
  </si>
  <si>
    <t>H0000589085</t>
  </si>
  <si>
    <t>H0000589086</t>
  </si>
  <si>
    <t>H0000589087</t>
  </si>
  <si>
    <t>H0000589088</t>
  </si>
  <si>
    <t>H0000589089</t>
  </si>
  <si>
    <t>H0000589090</t>
  </si>
  <si>
    <t>H0000589091</t>
  </si>
  <si>
    <t>H0000589092</t>
  </si>
  <si>
    <t>H0000589093</t>
  </si>
  <si>
    <t>H0000589094</t>
  </si>
  <si>
    <t>H0000589095</t>
  </si>
  <si>
    <t>H0000589096</t>
  </si>
  <si>
    <t>H0000589097</t>
  </si>
  <si>
    <t>H0000589098</t>
  </si>
  <si>
    <t>H0000589099</t>
  </si>
  <si>
    <t>H0000589100</t>
  </si>
  <si>
    <t>H0000589101</t>
  </si>
  <si>
    <t>H0000589102</t>
  </si>
  <si>
    <t>H0000589103</t>
  </si>
  <si>
    <t>H0000589104</t>
  </si>
  <si>
    <t>H0000589105</t>
  </si>
  <si>
    <t>H0000589106</t>
  </si>
  <si>
    <t>H0000589107</t>
  </si>
  <si>
    <t>H0000589108</t>
  </si>
  <si>
    <t>H0000589109</t>
  </si>
  <si>
    <t>H0000589110</t>
  </si>
  <si>
    <t>H0000589111</t>
  </si>
  <si>
    <t>H0000589112</t>
  </si>
  <si>
    <t>H0000589113</t>
  </si>
  <si>
    <t>H0000589114</t>
  </si>
  <si>
    <t>H0000589115</t>
  </si>
  <si>
    <t>H0000589116</t>
  </si>
  <si>
    <t>H0000589117</t>
  </si>
  <si>
    <t>H0000589118</t>
  </si>
  <si>
    <t>H0000589119</t>
  </si>
  <si>
    <t>H0000589120</t>
  </si>
  <si>
    <t>H0000589121</t>
  </si>
  <si>
    <t>H0000589122</t>
  </si>
  <si>
    <t>H0000589123</t>
  </si>
  <si>
    <t>H0000589124</t>
  </si>
  <si>
    <t>H0000589125</t>
  </si>
  <si>
    <t>H0000589126</t>
  </si>
  <si>
    <t>H0000589127</t>
  </si>
  <si>
    <t>H0000589128</t>
  </si>
  <si>
    <t>H0000589129</t>
  </si>
  <si>
    <t>H0000589130</t>
  </si>
  <si>
    <t>H0000589131</t>
  </si>
  <si>
    <t>H0000589132</t>
  </si>
  <si>
    <t>H0000589133</t>
  </si>
  <si>
    <t>H0000589134</t>
  </si>
  <si>
    <t>H0000589135</t>
  </si>
  <si>
    <t>H0000589136</t>
  </si>
  <si>
    <t>H0000589137</t>
  </si>
  <si>
    <t>H0000589138</t>
  </si>
  <si>
    <t>H0000589139</t>
  </si>
  <si>
    <t>H0000589140</t>
  </si>
  <si>
    <t>H0000589141</t>
  </si>
  <si>
    <t>H0000589142</t>
  </si>
  <si>
    <t>H0000589143</t>
  </si>
  <si>
    <t>H0000589144</t>
  </si>
  <si>
    <t>H0000589145</t>
  </si>
  <si>
    <t>H0000589146</t>
  </si>
  <si>
    <t>H0000589147</t>
  </si>
  <si>
    <t>H0000589148</t>
  </si>
  <si>
    <t>H0000589149</t>
  </si>
  <si>
    <t>H0000589150</t>
  </si>
  <si>
    <t>H0000589151</t>
  </si>
  <si>
    <t>H0000589152</t>
  </si>
  <si>
    <t>H0000589153</t>
  </si>
  <si>
    <t>H0000589154</t>
  </si>
  <si>
    <t>H0000589155</t>
  </si>
  <si>
    <t>H0000589156</t>
  </si>
  <si>
    <t>H0000589157</t>
  </si>
  <si>
    <t>H0000589158</t>
  </si>
  <si>
    <t>H0000589159</t>
  </si>
  <si>
    <t>H0000589160</t>
  </si>
  <si>
    <t>H0000589161</t>
  </si>
  <si>
    <t>H0000589162</t>
  </si>
  <si>
    <t>H0000589163</t>
  </si>
  <si>
    <t>H0000589164</t>
  </si>
  <si>
    <t>H0000589165</t>
  </si>
  <si>
    <t>H0000589166</t>
  </si>
  <si>
    <t>H0000589167</t>
  </si>
  <si>
    <t>H0000589168</t>
  </si>
  <si>
    <t>H0000589169</t>
  </si>
  <si>
    <t>H0000589170</t>
  </si>
  <si>
    <t>H0000589171</t>
  </si>
  <si>
    <t>H0000589172</t>
  </si>
  <si>
    <t>H0000589173</t>
  </si>
  <si>
    <t>H0000589174</t>
  </si>
  <si>
    <t>H0000589175</t>
  </si>
  <si>
    <t>H0000589176</t>
  </si>
  <si>
    <t>H0000589177</t>
  </si>
  <si>
    <t>H0000589178</t>
  </si>
  <si>
    <t>H0000589179</t>
  </si>
  <si>
    <t>H0000589180</t>
  </si>
  <si>
    <t>H0000589181</t>
  </si>
  <si>
    <t>H0000589182</t>
  </si>
  <si>
    <t>H0000589183</t>
  </si>
  <si>
    <t>H0000589184</t>
  </si>
  <si>
    <t>H0000589185</t>
  </si>
  <si>
    <t>H0000589186</t>
  </si>
  <si>
    <t>H0000589187</t>
  </si>
  <si>
    <t>H0000589188</t>
  </si>
  <si>
    <t>H0000589189</t>
  </si>
  <si>
    <t>H0000589190</t>
  </si>
  <si>
    <t>H0000589191</t>
  </si>
  <si>
    <t>H0000589192</t>
  </si>
  <si>
    <t>H0000589193</t>
  </si>
  <si>
    <t>H0000589194</t>
  </si>
  <si>
    <t>H0000589195</t>
  </si>
  <si>
    <t>H0000589196</t>
  </si>
  <si>
    <t>H0000589197</t>
  </si>
  <si>
    <t>H0000589198</t>
  </si>
  <si>
    <t>H0000589199</t>
  </si>
  <si>
    <t>H0000589200</t>
  </si>
  <si>
    <t>H0000589201</t>
  </si>
  <si>
    <t>H0000589202</t>
  </si>
  <si>
    <t>H0000589203</t>
  </si>
  <si>
    <t>H0000589204</t>
  </si>
  <si>
    <t>H0000589205</t>
  </si>
  <si>
    <t>H0000589206</t>
  </si>
  <si>
    <t>H0000589207</t>
  </si>
  <si>
    <t>H0000589208</t>
  </si>
  <si>
    <t>H0000589209</t>
  </si>
  <si>
    <t>H0000589210</t>
  </si>
  <si>
    <t>H0000589211</t>
  </si>
  <si>
    <t>H0000589212</t>
  </si>
  <si>
    <t>H0000589213</t>
  </si>
  <si>
    <t>H0000589214</t>
  </si>
  <si>
    <t>H0000589215</t>
  </si>
  <si>
    <t>H0000589216</t>
  </si>
  <si>
    <t>H0000589217</t>
  </si>
  <si>
    <t>H0000589218</t>
  </si>
  <si>
    <t>H0000589219</t>
  </si>
  <si>
    <t>H0000589220</t>
  </si>
  <si>
    <t>H0000589221</t>
  </si>
  <si>
    <t>H0000589222</t>
  </si>
  <si>
    <t>H0000589223</t>
  </si>
  <si>
    <t>H0000589224</t>
  </si>
  <si>
    <t>H0000589225</t>
  </si>
  <si>
    <t>H0000589226</t>
  </si>
  <si>
    <t>H0000589227</t>
  </si>
  <si>
    <t>H0000589228</t>
  </si>
  <si>
    <t>H0000589229</t>
  </si>
  <si>
    <t>H0000589230</t>
  </si>
  <si>
    <t>H0000589231</t>
  </si>
  <si>
    <t>H0000589232</t>
  </si>
  <si>
    <t>H0000589233</t>
  </si>
  <si>
    <t>H0000589234</t>
  </si>
  <si>
    <t>H0000589235</t>
  </si>
  <si>
    <t>H0000589236</t>
  </si>
  <si>
    <t>H0000589237</t>
  </si>
  <si>
    <t>H0000589238</t>
  </si>
  <si>
    <t>H0000589239</t>
  </si>
  <si>
    <t>H0000589240</t>
  </si>
  <si>
    <t>H0000589241</t>
  </si>
  <si>
    <t>H0000589242</t>
  </si>
  <si>
    <t>H0000589243</t>
  </si>
  <si>
    <t>H0000589244</t>
  </si>
  <si>
    <t>H0000589245</t>
  </si>
  <si>
    <t>H0000589246</t>
  </si>
  <si>
    <t>H0000589247</t>
  </si>
  <si>
    <t>H0000589248</t>
  </si>
  <si>
    <t>H0000589249</t>
  </si>
  <si>
    <t>H0000589250</t>
  </si>
  <si>
    <t>H0000589251</t>
  </si>
  <si>
    <t>H0000589252</t>
  </si>
  <si>
    <t>H0000589253</t>
  </si>
  <si>
    <t>H0000589254</t>
  </si>
  <si>
    <t>H0000589255</t>
  </si>
  <si>
    <t>H0000589256</t>
  </si>
  <si>
    <t>H0000589257</t>
  </si>
  <si>
    <t>H0000589258</t>
  </si>
  <si>
    <t>H0000589259</t>
  </si>
  <si>
    <t>H0000589260</t>
  </si>
  <si>
    <t>H0000589261</t>
  </si>
  <si>
    <t>H0000589262</t>
  </si>
  <si>
    <t>H0000589263</t>
  </si>
  <si>
    <t>H0000589264</t>
  </si>
  <si>
    <t>H0000589265</t>
  </si>
  <si>
    <t>H0000589266</t>
  </si>
  <si>
    <t>H0000589267</t>
  </si>
  <si>
    <t>H0000589268</t>
  </si>
  <si>
    <t>H0000589269</t>
  </si>
  <si>
    <t>H0000589270</t>
  </si>
  <si>
    <t>H0000589271</t>
  </si>
  <si>
    <t>H0000589272</t>
  </si>
  <si>
    <t>H0000589273</t>
  </si>
  <si>
    <t>H0000589274</t>
  </si>
  <si>
    <t>H0000589275</t>
  </si>
  <si>
    <t>H0000589276</t>
  </si>
  <si>
    <t>H0000589277</t>
  </si>
  <si>
    <t>H0000589278</t>
  </si>
  <si>
    <t>H0000589279</t>
  </si>
  <si>
    <t>H0000589280</t>
  </si>
  <si>
    <t>H0000589281</t>
  </si>
  <si>
    <t>H0000589282</t>
  </si>
  <si>
    <t>H0000589283</t>
  </si>
  <si>
    <t>H0000589284</t>
  </si>
  <si>
    <t>H0000589285</t>
  </si>
  <si>
    <t>H0000589286</t>
  </si>
  <si>
    <t>H0000589287</t>
  </si>
  <si>
    <t>H0000589288</t>
  </si>
  <si>
    <t>H0000589289</t>
  </si>
  <si>
    <t>H0000589290</t>
  </si>
  <si>
    <t>H0000589291</t>
  </si>
  <si>
    <t>H0000589292</t>
  </si>
  <si>
    <t>H0000589293</t>
  </si>
  <si>
    <t>H0000589294</t>
  </si>
  <si>
    <t>H0000589295</t>
  </si>
  <si>
    <t>H0000589296</t>
  </si>
  <si>
    <t>H0000589297</t>
  </si>
  <si>
    <t>H0000589298</t>
  </si>
  <si>
    <t>H0000589299</t>
  </si>
  <si>
    <t>H0000589300</t>
  </si>
  <si>
    <t>H0000589301</t>
  </si>
  <si>
    <t>H0000589302</t>
  </si>
  <si>
    <t>H0000589303</t>
  </si>
  <si>
    <t>H0000589304</t>
  </si>
  <si>
    <t>H0000589305</t>
  </si>
  <si>
    <t>H0000589306</t>
  </si>
  <si>
    <t>H0000589307</t>
  </si>
  <si>
    <t>H0000589308</t>
  </si>
  <si>
    <t>H0000589309</t>
  </si>
  <si>
    <t>H0000589310</t>
  </si>
  <si>
    <t>H0000589311</t>
  </si>
  <si>
    <t>H0000589312</t>
  </si>
  <si>
    <t>H0000589313</t>
  </si>
  <si>
    <t>H0000589314</t>
  </si>
  <si>
    <t>H0000589315</t>
  </si>
  <si>
    <t>H0000589316</t>
  </si>
  <si>
    <t>H0000589317</t>
  </si>
  <si>
    <t>H0000589318</t>
  </si>
  <si>
    <t>H0000589319</t>
  </si>
  <si>
    <t>H0000589320</t>
  </si>
  <si>
    <t>H0000589321</t>
  </si>
  <si>
    <t>H0000589322</t>
  </si>
  <si>
    <t>H0000589323</t>
  </si>
  <si>
    <t>H0000589324</t>
  </si>
  <si>
    <t>H0000589325</t>
  </si>
  <si>
    <t>H0000589326</t>
  </si>
  <si>
    <t>H0000589327</t>
  </si>
  <si>
    <t>H0000589328</t>
  </si>
  <si>
    <t>H0000589329</t>
  </si>
  <si>
    <t>H0000589330</t>
  </si>
  <si>
    <t>H0000589331</t>
  </si>
  <si>
    <t>H0000589332</t>
  </si>
  <si>
    <t>H0000589333</t>
  </si>
  <si>
    <t>H0000589334</t>
  </si>
  <si>
    <t>H0000589335</t>
  </si>
  <si>
    <t>H0000589336</t>
  </si>
  <si>
    <t>H0000589337</t>
  </si>
  <si>
    <t>H0000589338</t>
  </si>
  <si>
    <t>H0000589339</t>
  </si>
  <si>
    <t>H0000589340</t>
  </si>
  <si>
    <t>H0000589341</t>
  </si>
  <si>
    <t>H0000589342</t>
  </si>
  <si>
    <t>H0000589343</t>
  </si>
  <si>
    <t>H0000589344</t>
  </si>
  <si>
    <t>H0000589345</t>
  </si>
  <si>
    <t>H0000589346</t>
  </si>
  <si>
    <t>H0000589347</t>
  </si>
  <si>
    <t>H0000589348</t>
  </si>
  <si>
    <t>H0000589349</t>
  </si>
  <si>
    <t>H0000589350</t>
  </si>
  <si>
    <t>H0000589351</t>
  </si>
  <si>
    <t>H0000589352</t>
  </si>
  <si>
    <t>H0000589353</t>
  </si>
  <si>
    <t>H0000589354</t>
  </si>
  <si>
    <t>H0000589355</t>
  </si>
  <si>
    <t>H0000589356</t>
  </si>
  <si>
    <t>H0000589357</t>
  </si>
  <si>
    <t>H0000589358</t>
  </si>
  <si>
    <t>H0000589359</t>
  </si>
  <si>
    <t>H0000589360</t>
  </si>
  <si>
    <t>H0000589361</t>
  </si>
  <si>
    <t>H0000589362</t>
  </si>
  <si>
    <t>H0000589363</t>
  </si>
  <si>
    <t>H0000589364</t>
  </si>
  <si>
    <t>H0000589365</t>
  </si>
  <si>
    <t>H0000589366</t>
  </si>
  <si>
    <t>H0000589367</t>
  </si>
  <si>
    <t>H0000589368</t>
  </si>
  <si>
    <t>H0000589369</t>
  </si>
  <si>
    <t>H0000589370</t>
  </si>
  <si>
    <t>H0000589371</t>
  </si>
  <si>
    <t>H0000589372</t>
  </si>
  <si>
    <t>H0000589373</t>
  </si>
  <si>
    <t>H0000589374</t>
  </si>
  <si>
    <t>H0000589375</t>
  </si>
  <si>
    <t>H0000589376</t>
  </si>
  <si>
    <t>H0000589377</t>
  </si>
  <si>
    <t>H0000589378</t>
  </si>
  <si>
    <t>H0000589379</t>
  </si>
  <si>
    <t>H0000589380</t>
  </si>
  <si>
    <t>H0000589381</t>
  </si>
  <si>
    <t>H0000589382</t>
  </si>
  <si>
    <t>H0000589383</t>
  </si>
  <si>
    <t>H0000589384</t>
  </si>
  <si>
    <t>H0000589385</t>
  </si>
  <si>
    <t>H0000589386</t>
  </si>
  <si>
    <t>H0000589387</t>
  </si>
  <si>
    <t>H0000589388</t>
  </si>
  <si>
    <t>H0000589389</t>
  </si>
  <si>
    <t>H0000589390</t>
  </si>
  <si>
    <t>H0000589391</t>
  </si>
  <si>
    <t>H0000589392</t>
  </si>
  <si>
    <t>H0000589393</t>
  </si>
  <si>
    <t>H0000589394</t>
  </si>
  <si>
    <t>H0000589395</t>
  </si>
  <si>
    <t>H0000589396</t>
  </si>
  <si>
    <t>H0000589397</t>
  </si>
  <si>
    <t>H0000589398</t>
  </si>
  <si>
    <t>H0000589399</t>
  </si>
  <si>
    <t>H0000589400</t>
  </si>
  <si>
    <t>H0000589401</t>
  </si>
  <si>
    <t>H0000589402</t>
  </si>
  <si>
    <t>H0000589403</t>
  </si>
  <si>
    <t>H0000589404</t>
  </si>
  <si>
    <t>H0000589405</t>
  </si>
  <si>
    <t>H0000589406</t>
  </si>
  <si>
    <t>H0000589407</t>
  </si>
  <si>
    <t>H0000589408</t>
  </si>
  <si>
    <t>H0000589409</t>
  </si>
  <si>
    <t>H0000589410</t>
  </si>
  <si>
    <t>H0000589411</t>
  </si>
  <si>
    <t>H0000589412</t>
  </si>
  <si>
    <t>H0000589413</t>
  </si>
  <si>
    <t>H0000589414</t>
  </si>
  <si>
    <t>H0000589415</t>
  </si>
  <si>
    <t>H0000589416</t>
  </si>
  <si>
    <t>H0000589417</t>
  </si>
  <si>
    <t>H0000589418</t>
  </si>
  <si>
    <t>H0000589419</t>
  </si>
  <si>
    <t>H0000589420</t>
  </si>
  <si>
    <t>H0000589421</t>
  </si>
  <si>
    <t>H0000589422</t>
  </si>
  <si>
    <t>H0000589423</t>
  </si>
  <si>
    <t>H0000589424</t>
  </si>
  <si>
    <t>H0000589425</t>
  </si>
  <si>
    <t>H0000589426</t>
  </si>
  <si>
    <t>H0000589427</t>
  </si>
  <si>
    <t>H0000589428</t>
  </si>
  <si>
    <t>H0000589429</t>
  </si>
  <si>
    <t>H0000589430</t>
  </si>
  <si>
    <t>H0000589431</t>
  </si>
  <si>
    <t>H0000589432</t>
  </si>
  <si>
    <t>H0000589433</t>
  </si>
  <si>
    <t>H0000589434</t>
  </si>
  <si>
    <t>H0000589435</t>
  </si>
  <si>
    <t>H0000589436</t>
  </si>
  <si>
    <t>H0000589437</t>
  </si>
  <si>
    <t>H0000589438</t>
  </si>
  <si>
    <t>H0000589439</t>
  </si>
  <si>
    <t>H0000589440</t>
  </si>
  <si>
    <t>H0000589441</t>
  </si>
  <si>
    <t>H0000589442</t>
  </si>
  <si>
    <t>H0000589443</t>
  </si>
  <si>
    <t>H0000589444</t>
  </si>
  <si>
    <t>H0000589445</t>
  </si>
  <si>
    <t>H0000589446</t>
  </si>
  <si>
    <t>H0000589447</t>
  </si>
  <si>
    <t>H0000589448</t>
  </si>
  <si>
    <t>H0000589449</t>
  </si>
  <si>
    <t>H0000589450</t>
  </si>
  <si>
    <t>H0000589451</t>
  </si>
  <si>
    <t>H0000589452</t>
  </si>
  <si>
    <t>H0000589453</t>
  </si>
  <si>
    <t>H0000589454</t>
  </si>
  <si>
    <t>H0000589455</t>
  </si>
  <si>
    <t>H0000589456</t>
  </si>
  <si>
    <t>H0000589457</t>
  </si>
  <si>
    <t>H0000589458</t>
  </si>
  <si>
    <t>H0000589459</t>
  </si>
  <si>
    <t>H0000589460</t>
  </si>
  <si>
    <t>H0000589461</t>
  </si>
  <si>
    <t>H0000589462</t>
  </si>
  <si>
    <t>H0000589463</t>
  </si>
  <si>
    <t>H0000589464</t>
  </si>
  <si>
    <t>H0000589465</t>
  </si>
  <si>
    <t>H0000589466</t>
  </si>
  <si>
    <t>H0000589467</t>
  </si>
  <si>
    <t>H0000589468</t>
  </si>
  <si>
    <t>H0000589469</t>
  </si>
  <si>
    <t>H0000589470</t>
  </si>
  <si>
    <t>H0000589471</t>
  </si>
  <si>
    <t>H0000589472</t>
  </si>
  <si>
    <t>H0000589473</t>
  </si>
  <si>
    <t>H0000589474</t>
  </si>
  <si>
    <t>H0000589475</t>
  </si>
  <si>
    <t>H0000589476</t>
  </si>
  <si>
    <t>H0000589477</t>
  </si>
  <si>
    <t>H0000589478</t>
  </si>
  <si>
    <t>H0000589479</t>
  </si>
  <si>
    <t>H0000589480</t>
  </si>
  <si>
    <t>H0000589481</t>
  </si>
  <si>
    <t>H0000589482</t>
  </si>
  <si>
    <t>H0000589483</t>
  </si>
  <si>
    <t>H0000589484</t>
  </si>
  <si>
    <t>H0000589485</t>
  </si>
  <si>
    <t>H0000589486</t>
  </si>
  <si>
    <t>H0000589487</t>
  </si>
  <si>
    <t>H0000589488</t>
  </si>
  <si>
    <t>H0000589489</t>
  </si>
  <si>
    <t>H0000589490</t>
  </si>
  <si>
    <t>H0000589491</t>
  </si>
  <si>
    <t>H0000589492</t>
  </si>
  <si>
    <t>H0000589493</t>
  </si>
  <si>
    <t>H0000589494</t>
  </si>
  <si>
    <t>H0000589495</t>
  </si>
  <si>
    <t>H0000589496</t>
  </si>
  <si>
    <t>H0000589497</t>
  </si>
  <si>
    <t>H0000589498</t>
  </si>
  <si>
    <t>H0000589499</t>
  </si>
  <si>
    <t>H0000589500</t>
  </si>
  <si>
    <t>H0000589501</t>
  </si>
  <si>
    <t>H0000589502</t>
  </si>
  <si>
    <t>H0000589503</t>
  </si>
  <si>
    <t>H0000589504</t>
  </si>
  <si>
    <t>H0000589505</t>
  </si>
  <si>
    <t>H0000589506</t>
  </si>
  <si>
    <t>H0000589507</t>
  </si>
  <si>
    <t>H0000589508</t>
  </si>
  <si>
    <t>H0000589509</t>
  </si>
  <si>
    <t>H0000589510</t>
  </si>
  <si>
    <t>H0000589511</t>
  </si>
  <si>
    <t>H0000589512</t>
  </si>
  <si>
    <t>H0000589513</t>
  </si>
  <si>
    <t>H0000589514</t>
  </si>
  <si>
    <t>H0000589515</t>
  </si>
  <si>
    <t>H0000589516</t>
  </si>
  <si>
    <t>H0000589517</t>
  </si>
  <si>
    <t>H0000589518</t>
  </si>
  <si>
    <t>H0000589519</t>
  </si>
  <si>
    <t>H0000589520</t>
  </si>
  <si>
    <t>H0000589521</t>
  </si>
  <si>
    <t>H0000589522</t>
  </si>
  <si>
    <t>H0000589523</t>
  </si>
  <si>
    <t>H0000589524</t>
  </si>
  <si>
    <t>H0000589525</t>
  </si>
  <si>
    <t>H0000589526</t>
  </si>
  <si>
    <t>H0000589527</t>
  </si>
  <si>
    <t>H0000589528</t>
  </si>
  <si>
    <t>H0000589529</t>
  </si>
  <si>
    <t>H0000589530</t>
  </si>
  <si>
    <t>H0000589531</t>
  </si>
  <si>
    <t>H0000589532</t>
  </si>
  <si>
    <t>H0000589533</t>
  </si>
  <si>
    <t>H0000589534</t>
  </si>
  <si>
    <t>H0000589535</t>
  </si>
  <si>
    <t>H0000589536</t>
  </si>
  <si>
    <t>H0000589537</t>
  </si>
  <si>
    <t>H0000589538</t>
  </si>
  <si>
    <t>H0000589539</t>
  </si>
  <si>
    <t>H0000589540</t>
  </si>
  <si>
    <t>H0000589541</t>
  </si>
  <si>
    <t>H0000589542</t>
  </si>
  <si>
    <t>H0000589543</t>
  </si>
  <si>
    <t>H0000589544</t>
  </si>
  <si>
    <t>H0000589545</t>
  </si>
  <si>
    <t>H0000589546</t>
  </si>
  <si>
    <t>H0000589547</t>
  </si>
  <si>
    <t>H0000589548</t>
  </si>
  <si>
    <t>H0000589549</t>
  </si>
  <si>
    <t>H0000589550</t>
  </si>
  <si>
    <t>H0000589551</t>
  </si>
  <si>
    <t>H0000589552</t>
  </si>
  <si>
    <t>H0000589553</t>
  </si>
  <si>
    <t>H0000589554</t>
  </si>
  <si>
    <t>H0000589555</t>
  </si>
  <si>
    <t>H0000589556</t>
  </si>
  <si>
    <t>H0000589557</t>
  </si>
  <si>
    <t>H0000589558</t>
  </si>
  <si>
    <t>H0000589559</t>
  </si>
  <si>
    <t>H0000589560</t>
  </si>
  <si>
    <t>H0000589561</t>
  </si>
  <si>
    <t>H0000589562</t>
  </si>
  <si>
    <t>H0000589563</t>
  </si>
  <si>
    <t>H0000589564</t>
  </si>
  <si>
    <t>H0000589565</t>
  </si>
  <si>
    <t>H0000589566</t>
  </si>
  <si>
    <t>H0000589567</t>
  </si>
  <si>
    <t>H0000589568</t>
  </si>
  <si>
    <t>H0000589569</t>
  </si>
  <si>
    <t>H0000589570</t>
  </si>
  <si>
    <t>H0000589571</t>
  </si>
  <si>
    <t>H0000589572</t>
  </si>
  <si>
    <t>H0000589573</t>
  </si>
  <si>
    <t>H0000589574</t>
  </si>
  <si>
    <t>H0000589575</t>
  </si>
  <si>
    <t>H0000589576</t>
  </si>
  <si>
    <t>H0000589577</t>
  </si>
  <si>
    <t>H0000589578</t>
  </si>
  <si>
    <t>H0000589579</t>
  </si>
  <si>
    <t>H0000589580</t>
  </si>
  <si>
    <t>H0000589581</t>
  </si>
  <si>
    <t>H0000589582</t>
  </si>
  <si>
    <t>H0000589583</t>
  </si>
  <si>
    <t>H0000589584</t>
  </si>
  <si>
    <t>H0000589585</t>
  </si>
  <si>
    <t>H0000589586</t>
  </si>
  <si>
    <t>H0000589587</t>
  </si>
  <si>
    <t>H0000589588</t>
  </si>
  <si>
    <t>H0000589589</t>
  </si>
  <si>
    <t>H0000589590</t>
  </si>
  <si>
    <t>H0000589591</t>
  </si>
  <si>
    <t>H0000589592</t>
  </si>
  <si>
    <t>H0000589593</t>
  </si>
  <si>
    <t>H0000589594</t>
  </si>
  <si>
    <t>H0000589595</t>
  </si>
  <si>
    <t>H0000589596</t>
  </si>
  <si>
    <t>H0000589597</t>
  </si>
  <si>
    <t>H0000589598</t>
  </si>
  <si>
    <t>H0000589599</t>
  </si>
  <si>
    <t>H0000589600</t>
  </si>
  <si>
    <t>H0000589601</t>
  </si>
  <si>
    <t>H0000589602</t>
  </si>
  <si>
    <t>H0000589603</t>
  </si>
  <si>
    <t>H0000589604</t>
  </si>
  <si>
    <t>H0000589605</t>
  </si>
  <si>
    <t>H0000589606</t>
  </si>
  <si>
    <t>H0000589607</t>
  </si>
  <si>
    <t>H0000589608</t>
  </si>
  <si>
    <t>H0000589609</t>
  </si>
  <si>
    <t>H0000589610</t>
  </si>
  <si>
    <t>H0000589611</t>
  </si>
  <si>
    <t>H0000589612</t>
  </si>
  <si>
    <t>H0000589613</t>
  </si>
  <si>
    <t>H0000589614</t>
  </si>
  <si>
    <t>H0000589615</t>
  </si>
  <si>
    <t>H0000589616</t>
  </si>
  <si>
    <t>H0000589617</t>
  </si>
  <si>
    <t>H0000589618</t>
  </si>
  <si>
    <t>H0000589619</t>
  </si>
  <si>
    <t>H0000589620</t>
  </si>
  <si>
    <t>H0000589621</t>
  </si>
  <si>
    <t>H0000589622</t>
  </si>
  <si>
    <t>H0000589623</t>
  </si>
  <si>
    <t>H0000589624</t>
  </si>
  <si>
    <t>H0000589625</t>
  </si>
  <si>
    <t>H0000589626</t>
  </si>
  <si>
    <t>H0000589627</t>
  </si>
  <si>
    <t>H0000589628</t>
  </si>
  <si>
    <t>H0000589629</t>
  </si>
  <si>
    <t>H0000589630</t>
  </si>
  <si>
    <t>H0000589631</t>
  </si>
  <si>
    <t>H0000589632</t>
  </si>
  <si>
    <t>H0000589633</t>
  </si>
  <si>
    <t>H0000589634</t>
  </si>
  <si>
    <t>H0000589635</t>
  </si>
  <si>
    <t>H0000589636</t>
  </si>
  <si>
    <t>H0000589637</t>
  </si>
  <si>
    <t>H0000589638</t>
  </si>
  <si>
    <t>H0000589639</t>
  </si>
  <si>
    <t>H0000589640</t>
  </si>
  <si>
    <t>H0000589641</t>
  </si>
  <si>
    <t>H0000589642</t>
  </si>
  <si>
    <t>H0000589643</t>
  </si>
  <si>
    <t>H0000589644</t>
  </si>
  <si>
    <t>H0000589645</t>
  </si>
  <si>
    <t>H0000589646</t>
  </si>
  <si>
    <t>H0000589647</t>
  </si>
  <si>
    <t>H0000589648</t>
  </si>
  <si>
    <t>H0000589649</t>
  </si>
  <si>
    <t>H0000589650</t>
  </si>
  <si>
    <t>H0000589651</t>
  </si>
  <si>
    <t>H0000589652</t>
  </si>
  <si>
    <t>H0000589653</t>
  </si>
  <si>
    <t>H0000589654</t>
  </si>
  <si>
    <t>H0000589655</t>
  </si>
  <si>
    <t>H0000589656</t>
  </si>
  <si>
    <t>H0000589657</t>
  </si>
  <si>
    <t>H0000589658</t>
  </si>
  <si>
    <t>H0000589659</t>
  </si>
  <si>
    <t>H0000589660</t>
  </si>
  <si>
    <t>H0000589661</t>
  </si>
  <si>
    <t>H0000589662</t>
  </si>
  <si>
    <t>H0000589663</t>
  </si>
  <si>
    <t>H0000589664</t>
  </si>
  <si>
    <t>H0000589665</t>
  </si>
  <si>
    <t>H0000589666</t>
  </si>
  <si>
    <t>H0000589667</t>
  </si>
  <si>
    <t>H0000589668</t>
  </si>
  <si>
    <t>H0000589669</t>
  </si>
  <si>
    <t>H0000589670</t>
  </si>
  <si>
    <t>H0000589671</t>
  </si>
  <si>
    <t>H0000589672</t>
  </si>
  <si>
    <t>H0000589673</t>
  </si>
  <si>
    <t>H0000589674</t>
  </si>
  <si>
    <t>H0000589675</t>
  </si>
  <si>
    <t>H0000589676</t>
  </si>
  <si>
    <t>H0000589677</t>
  </si>
  <si>
    <t>H0000589678</t>
  </si>
  <si>
    <t>H0000589679</t>
  </si>
  <si>
    <t>H0000589680</t>
  </si>
  <si>
    <t>H0000589681</t>
  </si>
  <si>
    <t>H0000589682</t>
  </si>
  <si>
    <t>H0000589683</t>
  </si>
  <si>
    <t>H0000589684</t>
  </si>
  <si>
    <t>H0000589685</t>
  </si>
  <si>
    <t>H0000589686</t>
  </si>
  <si>
    <t>H0000589687</t>
  </si>
  <si>
    <t>H0000589688</t>
  </si>
  <si>
    <t>H0000589689</t>
  </si>
  <si>
    <t>H0000589690</t>
  </si>
  <si>
    <t>H0000589691</t>
  </si>
  <si>
    <t>H0000589692</t>
  </si>
  <si>
    <t>H0000589693</t>
  </si>
  <si>
    <t>H0000589694</t>
  </si>
  <si>
    <t>H0000589695</t>
  </si>
  <si>
    <t>H0000589696</t>
  </si>
  <si>
    <t>H0000589697</t>
  </si>
  <si>
    <t>H0000589698</t>
  </si>
  <si>
    <t>H0000589699</t>
  </si>
  <si>
    <t>H0000589700</t>
  </si>
  <si>
    <t>H0000589701</t>
  </si>
  <si>
    <t>H0000589702</t>
  </si>
  <si>
    <t>H0000589703</t>
  </si>
  <si>
    <t>H0000589704</t>
  </si>
  <si>
    <t>H0000589705</t>
  </si>
  <si>
    <t>H0000589706</t>
  </si>
  <si>
    <t>H0000589707</t>
  </si>
  <si>
    <t>H0000589708</t>
  </si>
  <si>
    <t>H0000589709</t>
  </si>
  <si>
    <t>H0000589710</t>
  </si>
  <si>
    <t>H0000589711</t>
  </si>
  <si>
    <t>H0000589712</t>
  </si>
  <si>
    <t>H0000589713</t>
  </si>
  <si>
    <t>H0000589714</t>
  </si>
  <si>
    <t>H0000589715</t>
  </si>
  <si>
    <t>H0000589716</t>
  </si>
  <si>
    <t>H0000589717</t>
  </si>
  <si>
    <t>H0000589718</t>
  </si>
  <si>
    <t>H0000589719</t>
  </si>
  <si>
    <t>H0000589720</t>
  </si>
  <si>
    <t>H0000589721</t>
  </si>
  <si>
    <t>H0000589722</t>
  </si>
  <si>
    <t>H0000589723</t>
  </si>
  <si>
    <t>H0000589724</t>
  </si>
  <si>
    <t>H0000589725</t>
  </si>
  <si>
    <t>H0000589726</t>
  </si>
  <si>
    <t>H0000589727</t>
  </si>
  <si>
    <t>H0000589728</t>
  </si>
  <si>
    <t>H0000589729</t>
  </si>
  <si>
    <t>H0000589730</t>
  </si>
  <si>
    <t>H0000589731</t>
  </si>
  <si>
    <t>H0000589732</t>
  </si>
  <si>
    <t>H0000589733</t>
  </si>
  <si>
    <t>H0000589734</t>
  </si>
  <si>
    <t>H0000589735</t>
  </si>
  <si>
    <t>H0000589736</t>
  </si>
  <si>
    <t>H0000589737</t>
  </si>
  <si>
    <t>H0000589738</t>
  </si>
  <si>
    <t>H0000589739</t>
  </si>
  <si>
    <t>H0000589740</t>
  </si>
  <si>
    <t>H0000589741</t>
  </si>
  <si>
    <t>H0000589742</t>
  </si>
  <si>
    <t>H0000589743</t>
  </si>
  <si>
    <t>H0000589744</t>
  </si>
  <si>
    <t>H0000589745</t>
  </si>
  <si>
    <t>H0000589746</t>
  </si>
  <si>
    <t>H0000589747</t>
  </si>
  <si>
    <t>H0000589748</t>
  </si>
  <si>
    <t>H0000589749</t>
  </si>
  <si>
    <t>H0000589750</t>
  </si>
  <si>
    <t>H0000589751</t>
  </si>
  <si>
    <t>H0000589752</t>
  </si>
  <si>
    <t>H0000589753</t>
  </si>
  <si>
    <t>H0000589754</t>
  </si>
  <si>
    <t>H0000589755</t>
  </si>
  <si>
    <t>H0000589756</t>
  </si>
  <si>
    <t>H0000589757</t>
  </si>
  <si>
    <t>H0000589758</t>
  </si>
  <si>
    <t>H0000589759</t>
  </si>
  <si>
    <t>H0000589760</t>
  </si>
  <si>
    <t>H0000589761</t>
  </si>
  <si>
    <t>H0000589762</t>
  </si>
  <si>
    <t>H0000589763</t>
  </si>
  <si>
    <t>H0000589764</t>
  </si>
  <si>
    <t>H0000589765</t>
  </si>
  <si>
    <t>H0000589766</t>
  </si>
  <si>
    <t>H0000589767</t>
  </si>
  <si>
    <t>H0000589768</t>
  </si>
  <si>
    <t>H0000589769</t>
  </si>
  <si>
    <t>H0000589770</t>
  </si>
  <si>
    <t>H0000589771</t>
  </si>
  <si>
    <t>H0000589772</t>
  </si>
  <si>
    <t>H0000589773</t>
  </si>
  <si>
    <t>H0000589774</t>
  </si>
  <si>
    <t>H0000589775</t>
  </si>
  <si>
    <t>H0000589776</t>
  </si>
  <si>
    <t>H0000589777</t>
  </si>
  <si>
    <t>H0000589778</t>
  </si>
  <si>
    <t>H0000589779</t>
  </si>
  <si>
    <t>H0000589780</t>
  </si>
  <si>
    <t>H0000589781</t>
  </si>
  <si>
    <t>H0000589782</t>
  </si>
  <si>
    <t>H0000589783</t>
  </si>
  <si>
    <t>H0000589784</t>
  </si>
  <si>
    <t>H0000589785</t>
  </si>
  <si>
    <t>H0000589786</t>
  </si>
  <si>
    <t>H0000589787</t>
  </si>
  <si>
    <t>H0000589788</t>
  </si>
  <si>
    <t>H0000589789</t>
  </si>
  <si>
    <t>H0000589790</t>
  </si>
  <si>
    <t>H0000589791</t>
  </si>
  <si>
    <t>H0000589792</t>
  </si>
  <si>
    <t>H0000589793</t>
  </si>
  <si>
    <t>H0000589794</t>
  </si>
  <si>
    <t>H0000589795</t>
  </si>
  <si>
    <t>H0000589796</t>
  </si>
  <si>
    <t>H0000589797</t>
  </si>
  <si>
    <t>H0000589798</t>
  </si>
  <si>
    <t>H0000589799</t>
  </si>
  <si>
    <t>H0000589800</t>
  </si>
  <si>
    <t>H0000589801</t>
  </si>
  <si>
    <t>H0000589802</t>
  </si>
  <si>
    <t>H0000589803</t>
  </si>
  <si>
    <t>H0000589804</t>
  </si>
  <si>
    <t>H0000589805</t>
  </si>
  <si>
    <t>H0000589806</t>
  </si>
  <si>
    <t>H0000589807</t>
  </si>
  <si>
    <t>H0000589808</t>
  </si>
  <si>
    <t>H0000589809</t>
  </si>
  <si>
    <t>H0000589810</t>
  </si>
  <si>
    <t>H0000589811</t>
  </si>
  <si>
    <t>H0000589812</t>
  </si>
  <si>
    <t>H0000589813</t>
  </si>
  <si>
    <t>H0000589814</t>
  </si>
  <si>
    <t>H0000589815</t>
  </si>
  <si>
    <t>H0000589816</t>
  </si>
  <si>
    <t>H0000589817</t>
  </si>
  <si>
    <t>H0000589818</t>
  </si>
  <si>
    <t>H0000589819</t>
  </si>
  <si>
    <t>H0000589820</t>
  </si>
  <si>
    <t>H0000589821</t>
  </si>
  <si>
    <t>H0000589822</t>
  </si>
  <si>
    <t>H0000589823</t>
  </si>
  <si>
    <t>H0000589824</t>
  </si>
  <si>
    <t>H0000589825</t>
  </si>
  <si>
    <t>H0000589826</t>
  </si>
  <si>
    <t>H0000589827</t>
  </si>
  <si>
    <t>H0000589828</t>
  </si>
  <si>
    <t>H0000589829</t>
  </si>
  <si>
    <t>H0000589830</t>
  </si>
  <si>
    <t>H0000589831</t>
  </si>
  <si>
    <t>H0000589832</t>
  </si>
  <si>
    <t>H0000589833</t>
  </si>
  <si>
    <t>H0000589834</t>
  </si>
  <si>
    <t>H0000589835</t>
  </si>
  <si>
    <t>H0000589836</t>
  </si>
  <si>
    <t>H0000589837</t>
  </si>
  <si>
    <t>H0000589838</t>
  </si>
  <si>
    <t>H0000589839</t>
  </si>
  <si>
    <t>H0000589840</t>
  </si>
  <si>
    <t>H0000589841</t>
  </si>
  <si>
    <t>H0000589842</t>
  </si>
  <si>
    <t>H0000589843</t>
  </si>
  <si>
    <t>H0000589844</t>
  </si>
  <si>
    <t>H0000589845</t>
  </si>
  <si>
    <t>H0000589846</t>
  </si>
  <si>
    <t>H0000589847</t>
  </si>
  <si>
    <t>H0000589848</t>
  </si>
  <si>
    <t>H0000589849</t>
  </si>
  <si>
    <t>H0000589850</t>
  </si>
  <si>
    <t>H0000589851</t>
  </si>
  <si>
    <t>H0000589852</t>
  </si>
  <si>
    <t>H0000589853</t>
  </si>
  <si>
    <t>H0000589854</t>
  </si>
  <si>
    <t>H0000589855</t>
  </si>
  <si>
    <t>H0000589856</t>
  </si>
  <si>
    <t>H0000589857</t>
  </si>
  <si>
    <t>H0000589858</t>
  </si>
  <si>
    <t>H0000589859</t>
  </si>
  <si>
    <t>H0000589860</t>
  </si>
  <si>
    <t>H0000589861</t>
  </si>
  <si>
    <t>H0000589862</t>
  </si>
  <si>
    <t>H0000589863</t>
  </si>
  <si>
    <t>H0000589864</t>
  </si>
  <si>
    <t>H0000589865</t>
  </si>
  <si>
    <t>H0000589866</t>
  </si>
  <si>
    <t>H0000589867</t>
  </si>
  <si>
    <t>H0000589868</t>
  </si>
  <si>
    <t>H0000589869</t>
  </si>
  <si>
    <t>H0000589870</t>
  </si>
  <si>
    <t>H0000589871</t>
  </si>
  <si>
    <t>H0000589872</t>
  </si>
  <si>
    <t>H0000589873</t>
  </si>
  <si>
    <t>H0000589874</t>
  </si>
  <si>
    <t>H0000589875</t>
  </si>
  <si>
    <t>H0000589876</t>
  </si>
  <si>
    <t>H0000589877</t>
  </si>
  <si>
    <t>H0000589878</t>
  </si>
  <si>
    <t>H0000589879</t>
  </si>
  <si>
    <t>H0000589880</t>
  </si>
  <si>
    <t>H0000589881</t>
  </si>
  <si>
    <t>H0000589882</t>
  </si>
  <si>
    <t>H0000589883</t>
  </si>
  <si>
    <t>H0000589884</t>
  </si>
  <si>
    <t>H0000589885</t>
  </si>
  <si>
    <t>H0000589886</t>
  </si>
  <si>
    <t>H0000589887</t>
  </si>
  <si>
    <t>H0000589888</t>
  </si>
  <si>
    <t>H0000589889</t>
  </si>
  <si>
    <t>H0000589890</t>
  </si>
  <si>
    <t>H0000589891</t>
  </si>
  <si>
    <t>H0000589892</t>
  </si>
  <si>
    <t>H0000589893</t>
  </si>
  <si>
    <t>H0000589894</t>
  </si>
  <si>
    <t>H0000589895</t>
  </si>
  <si>
    <t>H0000589896</t>
  </si>
  <si>
    <t>H0000589897</t>
  </si>
  <si>
    <t>H0000589898</t>
  </si>
  <si>
    <t>H0000589899</t>
  </si>
  <si>
    <t>H0000589900</t>
  </si>
  <si>
    <t>H0000589901</t>
  </si>
  <si>
    <t>H0000589902</t>
  </si>
  <si>
    <t>H0000589903</t>
  </si>
  <si>
    <t>H0000589904</t>
  </si>
  <si>
    <t>H0000589905</t>
  </si>
  <si>
    <t>H0000589906</t>
  </si>
  <si>
    <t>H0000589907</t>
  </si>
  <si>
    <t>H0000589908</t>
  </si>
  <si>
    <t>H0000589909</t>
  </si>
  <si>
    <t>H0000589910</t>
  </si>
  <si>
    <t>H0000589911</t>
  </si>
  <si>
    <t>H0000589912</t>
  </si>
  <si>
    <t>H0000589913</t>
  </si>
  <si>
    <t>H0000589914</t>
  </si>
  <si>
    <t>H0000589915</t>
  </si>
  <si>
    <t>H0000589916</t>
  </si>
  <si>
    <t>H0000589917</t>
  </si>
  <si>
    <t>H0000589918</t>
  </si>
  <si>
    <t>H0000589919</t>
  </si>
  <si>
    <t>H0000589920</t>
  </si>
  <si>
    <t>H0000589921</t>
  </si>
  <si>
    <t>H0000589922</t>
  </si>
  <si>
    <t>H0000589923</t>
  </si>
  <si>
    <t>H0000589924</t>
  </si>
  <si>
    <t>H0000589925</t>
  </si>
  <si>
    <t>H0000589926</t>
  </si>
  <si>
    <t>H0000589927</t>
  </si>
  <si>
    <t>H0000589928</t>
  </si>
  <si>
    <t>H0000589929</t>
  </si>
  <si>
    <t>H0000589930</t>
  </si>
  <si>
    <t>H0000589931</t>
  </si>
  <si>
    <t>H0000589932</t>
  </si>
  <si>
    <t>H0000589933</t>
  </si>
  <si>
    <t>H0000589934</t>
  </si>
  <si>
    <t>H0000589935</t>
  </si>
  <si>
    <t>H0000589936</t>
  </si>
  <si>
    <t>H0000589937</t>
  </si>
  <si>
    <t>H0000589938</t>
  </si>
  <si>
    <t>H0000589939</t>
  </si>
  <si>
    <t>H0000589940</t>
  </si>
  <si>
    <t>H0000589941</t>
  </si>
  <si>
    <t>H0000589942</t>
  </si>
  <si>
    <t>H0000589943</t>
  </si>
  <si>
    <t>H0000589944</t>
  </si>
  <si>
    <t>H0000589945</t>
  </si>
  <si>
    <t>H0000589946</t>
  </si>
  <si>
    <t>H0000589947</t>
  </si>
  <si>
    <t>H0000589948</t>
  </si>
  <si>
    <t>H0000589949</t>
  </si>
  <si>
    <t>H0000589950</t>
  </si>
  <si>
    <t>H0000589951</t>
  </si>
  <si>
    <t>H0000589952</t>
  </si>
  <si>
    <t>H0000589953</t>
  </si>
  <si>
    <t>H0000589954</t>
  </si>
  <si>
    <t>H0000589955</t>
  </si>
  <si>
    <t>H0000589956</t>
  </si>
  <si>
    <t>H0000589957</t>
  </si>
  <si>
    <t>H0000589958</t>
  </si>
  <si>
    <t>H0000589959</t>
  </si>
  <si>
    <t>H0000589960</t>
  </si>
  <si>
    <t>H0000589961</t>
  </si>
  <si>
    <t>H0000589962</t>
  </si>
  <si>
    <t>H0000589963</t>
  </si>
  <si>
    <t>H0000589964</t>
  </si>
  <si>
    <t>H0000589965</t>
  </si>
  <si>
    <t>H0000589966</t>
  </si>
  <si>
    <t>H0000589967</t>
  </si>
  <si>
    <t>H0000589968</t>
  </si>
  <si>
    <t>H0000589969</t>
  </si>
  <si>
    <t>H0000589970</t>
  </si>
  <si>
    <t>H0000589971</t>
  </si>
  <si>
    <t>H0000589972</t>
  </si>
  <si>
    <t>H0000589973</t>
  </si>
  <si>
    <t>H0000589974</t>
  </si>
  <si>
    <t>H0000589975</t>
  </si>
  <si>
    <t>H0000589976</t>
  </si>
  <si>
    <t>H0000589977</t>
  </si>
  <si>
    <t>H0000589978</t>
  </si>
  <si>
    <t>H0000589979</t>
  </si>
  <si>
    <t>H0000589980</t>
  </si>
  <si>
    <t>H0000589981</t>
  </si>
  <si>
    <t>H0000589982</t>
  </si>
  <si>
    <t>H0000589983</t>
  </si>
  <si>
    <t>H0000589984</t>
  </si>
  <si>
    <t>H0000589985</t>
  </si>
  <si>
    <t>H0000589986</t>
  </si>
  <si>
    <t>H0000589987</t>
  </si>
  <si>
    <t>H0000589988</t>
  </si>
  <si>
    <t>H0000589989</t>
  </si>
  <si>
    <t>H0000589990</t>
  </si>
  <si>
    <t>H0000589991</t>
  </si>
  <si>
    <t>H0000589992</t>
  </si>
  <si>
    <t>H0000589993</t>
  </si>
  <si>
    <t>H0000589994</t>
  </si>
  <si>
    <t>H0000589995</t>
  </si>
  <si>
    <t>H0000589996</t>
  </si>
  <si>
    <t>H0000589997</t>
  </si>
  <si>
    <t>H0000589998</t>
  </si>
  <si>
    <t>H0000589999</t>
  </si>
  <si>
    <t>H0000590000</t>
  </si>
  <si>
    <t>H0000590001</t>
  </si>
  <si>
    <t>H0000590002</t>
  </si>
  <si>
    <t>H0000590003</t>
  </si>
  <si>
    <t>H0000590004</t>
  </si>
  <si>
    <t>H0000590005</t>
  </si>
  <si>
    <t>H0000590006</t>
  </si>
  <si>
    <t>H0000590007</t>
  </si>
  <si>
    <t>H0000590008</t>
  </si>
  <si>
    <t>H0000590009</t>
  </si>
  <si>
    <t>H0000590010</t>
  </si>
  <si>
    <t>H0000590011</t>
  </si>
  <si>
    <t>H0000590012</t>
  </si>
  <si>
    <t>H0000590013</t>
  </si>
  <si>
    <t>H0000590014</t>
  </si>
  <si>
    <t>H0000590015</t>
  </si>
  <si>
    <t>H0000590016</t>
  </si>
  <si>
    <t>H0000590017</t>
  </si>
  <si>
    <t>H0000590018</t>
  </si>
  <si>
    <t>H0000590019</t>
  </si>
  <si>
    <t>H0000590020</t>
  </si>
  <si>
    <t>H0000590021</t>
  </si>
  <si>
    <t>H0000590022</t>
  </si>
  <si>
    <t>H0000590023</t>
  </si>
  <si>
    <t>H0000590024</t>
  </si>
  <si>
    <t>H0000590025</t>
  </si>
  <si>
    <t>H0000590026</t>
  </si>
  <si>
    <t>H0000590027</t>
  </si>
  <si>
    <t>H0000590028</t>
  </si>
  <si>
    <t>H0000590029</t>
  </si>
  <si>
    <t>H0000590030</t>
  </si>
  <si>
    <t>H0000590031</t>
  </si>
  <si>
    <t>H0000590032</t>
  </si>
  <si>
    <t>H0000590033</t>
  </si>
  <si>
    <t>H0000590034</t>
  </si>
  <si>
    <t>H0000590035</t>
  </si>
  <si>
    <t>H0000590036</t>
  </si>
  <si>
    <t>H0000590037</t>
  </si>
  <si>
    <t>H0000590038</t>
  </si>
  <si>
    <t>H0000590039</t>
  </si>
  <si>
    <t>H0000590040</t>
  </si>
  <si>
    <t>H0000590041</t>
  </si>
  <si>
    <t>H0000590042</t>
  </si>
  <si>
    <t>H0000590043</t>
  </si>
  <si>
    <t>H0000590044</t>
  </si>
  <si>
    <t>H0000590045</t>
  </si>
  <si>
    <t>H0000590046</t>
  </si>
  <si>
    <t>H0000590047</t>
  </si>
  <si>
    <t>H0000590048</t>
  </si>
  <si>
    <t>H0000590049</t>
  </si>
  <si>
    <t>H0000590050</t>
  </si>
  <si>
    <t>H0000590051</t>
  </si>
  <si>
    <t>H0000590052</t>
  </si>
  <si>
    <t>H0000590053</t>
  </si>
  <si>
    <t>H0000590054</t>
  </si>
  <si>
    <t>H0000590055</t>
  </si>
  <si>
    <t>H0000590056</t>
  </si>
  <si>
    <t>H0000590057</t>
  </si>
  <si>
    <t>H0000590058</t>
  </si>
  <si>
    <t>H0000590059</t>
  </si>
  <si>
    <t>H0000590060</t>
  </si>
  <si>
    <t>H0000590061</t>
  </si>
  <si>
    <t>H0000590062</t>
  </si>
  <si>
    <t>H0000590063</t>
  </si>
  <si>
    <t>H0000590064</t>
  </si>
  <si>
    <t>H0000590065</t>
  </si>
  <si>
    <t>H0000590066</t>
  </si>
  <si>
    <t>H0000590067</t>
  </si>
  <si>
    <t>H0000590068</t>
  </si>
  <si>
    <t>H0000590069</t>
  </si>
  <si>
    <t>H0000590070</t>
  </si>
  <si>
    <t>H0000590071</t>
  </si>
  <si>
    <t>H0000590072</t>
  </si>
  <si>
    <t>H0000590073</t>
  </si>
  <si>
    <t>H0000590074</t>
  </si>
  <si>
    <t>H0000590075</t>
  </si>
  <si>
    <t>H0000590076</t>
  </si>
  <si>
    <t>H0000590077</t>
  </si>
  <si>
    <t>H0000590078</t>
  </si>
  <si>
    <t>H0000590079</t>
  </si>
  <si>
    <t>H0000590080</t>
  </si>
  <si>
    <t>H0000590081</t>
  </si>
  <si>
    <t>H0000590082</t>
  </si>
  <si>
    <t>H0000590083</t>
  </si>
  <si>
    <t>H0000590084</t>
  </si>
  <si>
    <t>H0000590085</t>
  </si>
  <si>
    <t>H0000590086</t>
  </si>
  <si>
    <t>H0000590087</t>
  </si>
  <si>
    <t>H0000590088</t>
  </si>
  <si>
    <t>H0000590089</t>
  </si>
  <si>
    <t>H0000590090</t>
  </si>
  <si>
    <t>H0000590091</t>
  </si>
  <si>
    <t>H0000590092</t>
  </si>
  <si>
    <t>H0000590093</t>
  </si>
  <si>
    <t>H0000590094</t>
  </si>
  <si>
    <t>H0000590095</t>
  </si>
  <si>
    <t>H0000590096</t>
  </si>
  <si>
    <t>H0000590097</t>
  </si>
  <si>
    <t>H0000590098</t>
  </si>
  <si>
    <t>H0000590099</t>
  </si>
  <si>
    <t>H0000590100</t>
  </si>
  <si>
    <t>H0000590101</t>
  </si>
  <si>
    <t>H0000590102</t>
  </si>
  <si>
    <t>H0000590103</t>
  </si>
  <si>
    <t>H0000590104</t>
  </si>
  <si>
    <t>H0000590105</t>
  </si>
  <si>
    <t>H0000590106</t>
  </si>
  <si>
    <t>H0000590107</t>
  </si>
  <si>
    <t>H0000590108</t>
  </si>
  <si>
    <t>H0000590109</t>
  </si>
  <si>
    <t>H0000590110</t>
  </si>
  <si>
    <t>H0000590111</t>
  </si>
  <si>
    <t>H0000590112</t>
  </si>
  <si>
    <t>H0000590113</t>
  </si>
  <si>
    <t>H0000590114</t>
  </si>
  <si>
    <t>H0000590115</t>
  </si>
  <si>
    <t>H0000590116</t>
  </si>
  <si>
    <t>H0000590117</t>
  </si>
  <si>
    <t>H0000590118</t>
  </si>
  <si>
    <t>H0000590119</t>
  </si>
  <si>
    <t>H0000590120</t>
  </si>
  <si>
    <t>H0000590121</t>
  </si>
  <si>
    <t>H0000590122</t>
  </si>
  <si>
    <t>H0000590123</t>
  </si>
  <si>
    <t>H0000590124</t>
  </si>
  <si>
    <t>H0000590125</t>
  </si>
  <si>
    <t>H0000590126</t>
  </si>
  <si>
    <t>H0000590127</t>
  </si>
  <si>
    <t>H0000590128</t>
  </si>
  <si>
    <t>H0000590129</t>
  </si>
  <si>
    <t>H0000590130</t>
  </si>
  <si>
    <t>H0000590131</t>
  </si>
  <si>
    <t>H0000590132</t>
  </si>
  <si>
    <t>H0000590133</t>
  </si>
  <si>
    <t>H0000590134</t>
  </si>
  <si>
    <t>H0000590135</t>
  </si>
  <si>
    <t>H0000590136</t>
  </si>
  <si>
    <t>H0000590137</t>
  </si>
  <si>
    <t>H0000590138</t>
  </si>
  <si>
    <t>H0000590139</t>
  </si>
  <si>
    <t>H0000590140</t>
  </si>
  <si>
    <t>H0000590141</t>
  </si>
  <si>
    <t>H0000590142</t>
  </si>
  <si>
    <t>H0000590143</t>
  </si>
  <si>
    <t>H0000590144</t>
  </si>
  <si>
    <t>H0000590145</t>
  </si>
  <si>
    <t>H0000590146</t>
  </si>
  <si>
    <t>H0000590147</t>
  </si>
  <si>
    <t>H0000590148</t>
  </si>
  <si>
    <t>H0000590149</t>
  </si>
  <si>
    <t>H0000590150</t>
  </si>
  <si>
    <t>H0000590151</t>
  </si>
  <si>
    <t>H0000590152</t>
  </si>
  <si>
    <t>H0000590153</t>
  </si>
  <si>
    <t>H0000590154</t>
  </si>
  <si>
    <t>H0000590155</t>
  </si>
  <si>
    <t>H0000590156</t>
  </si>
  <si>
    <t>H0000590157</t>
  </si>
  <si>
    <t>H0000590158</t>
  </si>
  <si>
    <t>H0000590159</t>
  </si>
  <si>
    <t>H0000590160</t>
  </si>
  <si>
    <t>H0000590161</t>
  </si>
  <si>
    <t>H0000590162</t>
  </si>
  <si>
    <t>H0000590163</t>
  </si>
  <si>
    <t>H0000590164</t>
  </si>
  <si>
    <t>H0000590165</t>
  </si>
  <si>
    <t>H0000590166</t>
  </si>
  <si>
    <t>H0000590167</t>
  </si>
  <si>
    <t>H0000590168</t>
  </si>
  <si>
    <t>H0000590169</t>
  </si>
  <si>
    <t>H0000590170</t>
  </si>
  <si>
    <t>H0000590171</t>
  </si>
  <si>
    <t>H0000590172</t>
  </si>
  <si>
    <t>H0000590173</t>
  </si>
  <si>
    <t>H0000590174</t>
  </si>
  <si>
    <t>H0000590175</t>
  </si>
  <si>
    <t>H0000590176</t>
  </si>
  <si>
    <t>H0000590177</t>
  </si>
  <si>
    <t>H0000590178</t>
  </si>
  <si>
    <t>H0000590179</t>
  </si>
  <si>
    <t>H0000590180</t>
  </si>
  <si>
    <t>H0000590181</t>
  </si>
  <si>
    <t>H0000590182</t>
  </si>
  <si>
    <t>H0000590183</t>
  </si>
  <si>
    <t>H0000590184</t>
  </si>
  <si>
    <t>H0000590185</t>
  </si>
  <si>
    <t>H0000590186</t>
  </si>
  <si>
    <t>H0000590187</t>
  </si>
  <si>
    <t>H0000590188</t>
  </si>
  <si>
    <t>H0000590189</t>
  </si>
  <si>
    <t>H0000590190</t>
  </si>
  <si>
    <t>H0000590191</t>
  </si>
  <si>
    <t>H0000590192</t>
  </si>
  <si>
    <t>H0000590193</t>
  </si>
  <si>
    <t>H0000590194</t>
  </si>
  <si>
    <t>H0000590195</t>
  </si>
  <si>
    <t>H0000590196</t>
  </si>
  <si>
    <t>H0000590197</t>
  </si>
  <si>
    <t>H0000590198</t>
  </si>
  <si>
    <t>H0000590199</t>
  </si>
  <si>
    <t>H0000590200</t>
  </si>
  <si>
    <t>H0000590201</t>
  </si>
  <si>
    <t>H0000590202</t>
  </si>
  <si>
    <t>H0000590203</t>
  </si>
  <si>
    <t>H0000590204</t>
  </si>
  <si>
    <t>H0000590205</t>
  </si>
  <si>
    <t>H0000590206</t>
  </si>
  <si>
    <t>H0000590207</t>
  </si>
  <si>
    <t>H0000590208</t>
  </si>
  <si>
    <t>H0000590209</t>
  </si>
  <si>
    <t>H0000590210</t>
  </si>
  <si>
    <t>H0000590211</t>
  </si>
  <si>
    <t>H0000590212</t>
  </si>
  <si>
    <t>H0000590213</t>
  </si>
  <si>
    <t>H0000590214</t>
  </si>
  <si>
    <t>H0000590215</t>
  </si>
  <si>
    <t>H0000590216</t>
  </si>
  <si>
    <t>H0000590217</t>
  </si>
  <si>
    <t>H0000590218</t>
  </si>
  <si>
    <t>H0000590219</t>
  </si>
  <si>
    <t>H0000590220</t>
  </si>
  <si>
    <t>H0000590221</t>
  </si>
  <si>
    <t>H0000590222</t>
  </si>
  <si>
    <t>H0000590223</t>
  </si>
  <si>
    <t>H0000590224</t>
  </si>
  <si>
    <t>H0000590225</t>
  </si>
  <si>
    <t>H0000590226</t>
  </si>
  <si>
    <t>H0000590227</t>
  </si>
  <si>
    <t>H0000590228</t>
  </si>
  <si>
    <t>H0000590229</t>
  </si>
  <si>
    <t>H0000590230</t>
  </si>
  <si>
    <t>H0000590231</t>
  </si>
  <si>
    <t>H0000590232</t>
  </si>
  <si>
    <t>H0000590233</t>
  </si>
  <si>
    <t>H0000590234</t>
  </si>
  <si>
    <t>H0000590235</t>
  </si>
  <si>
    <t>H0000590236</t>
  </si>
  <si>
    <t>H0000590237</t>
  </si>
  <si>
    <t>H0000590238</t>
  </si>
  <si>
    <t>H0000590239</t>
  </si>
  <si>
    <t>H0000590240</t>
  </si>
  <si>
    <t>H0000590241</t>
  </si>
  <si>
    <t>H0000590242</t>
  </si>
  <si>
    <t>H0000590243</t>
  </si>
  <si>
    <t>H0000590244</t>
  </si>
  <si>
    <t>H0000590245</t>
  </si>
  <si>
    <t>H0000590246</t>
  </si>
  <si>
    <t>H0000590247</t>
  </si>
  <si>
    <t>H0000590248</t>
  </si>
  <si>
    <t>H0000590249</t>
  </si>
  <si>
    <t>H0000590250</t>
  </si>
  <si>
    <t>H0000590251</t>
  </si>
  <si>
    <t>H0000590252</t>
  </si>
  <si>
    <t>H0000590253</t>
  </si>
  <si>
    <t>H0000590254</t>
  </si>
  <si>
    <t>H0000590255</t>
  </si>
  <si>
    <t>H0000590256</t>
  </si>
  <si>
    <t>H0000590257</t>
  </si>
  <si>
    <t>H0000590258</t>
  </si>
  <si>
    <t>H0000590259</t>
  </si>
  <si>
    <t>H0000590260</t>
  </si>
  <si>
    <t>H0000590261</t>
  </si>
  <si>
    <t>H0000590262</t>
  </si>
  <si>
    <t>H0000590263</t>
  </si>
  <si>
    <t>H0000590264</t>
  </si>
  <si>
    <t>H0000590265</t>
  </si>
  <si>
    <t>H0000590266</t>
  </si>
  <si>
    <t>H0000590267</t>
  </si>
  <si>
    <t>H0000590268</t>
  </si>
  <si>
    <t>H0000590269</t>
  </si>
  <si>
    <t>H0000590270</t>
  </si>
  <si>
    <t>H0000590271</t>
  </si>
  <si>
    <t>H0000590272</t>
  </si>
  <si>
    <t>H0000590273</t>
  </si>
  <si>
    <t>H0000590274</t>
  </si>
  <si>
    <t>H0000590275</t>
  </si>
  <si>
    <t>H0000590276</t>
  </si>
  <si>
    <t>H0000590277</t>
  </si>
  <si>
    <t>H0000590278</t>
  </si>
  <si>
    <t>H0000590279</t>
  </si>
  <si>
    <t>H0000590280</t>
  </si>
  <si>
    <t>H0000590281</t>
  </si>
  <si>
    <t>H0000590282</t>
  </si>
  <si>
    <t>H0000590283</t>
  </si>
  <si>
    <t>H0000590284</t>
  </si>
  <si>
    <t>H0000590285</t>
  </si>
  <si>
    <t>H0000590286</t>
  </si>
  <si>
    <t>H0000590287</t>
  </si>
  <si>
    <t>H0000590288</t>
  </si>
  <si>
    <t>H0000590289</t>
  </si>
  <si>
    <t>H0000590290</t>
  </si>
  <si>
    <t>H0000590291</t>
  </si>
  <si>
    <t>H0000590292</t>
  </si>
  <si>
    <t>H0000590293</t>
  </si>
  <si>
    <t>H0000590294</t>
  </si>
  <si>
    <t>H0000590295</t>
  </si>
  <si>
    <t>H0000590296</t>
  </si>
  <si>
    <t>H0000590297</t>
  </si>
  <si>
    <t>H0000590298</t>
  </si>
  <si>
    <t>H0000590299</t>
  </si>
  <si>
    <t>H0000590300</t>
  </si>
  <si>
    <t>H0000590301</t>
  </si>
  <si>
    <t>H0000590302</t>
  </si>
  <si>
    <t>H0000590303</t>
  </si>
  <si>
    <t>H0000590304</t>
  </si>
  <si>
    <t>H0000590305</t>
  </si>
  <si>
    <t>H0000590306</t>
  </si>
  <si>
    <t>H0000590307</t>
  </si>
  <si>
    <t>H0000590308</t>
  </si>
  <si>
    <t>H0000590309</t>
  </si>
  <si>
    <t>H0000590310</t>
  </si>
  <si>
    <t>H0000590311</t>
  </si>
  <si>
    <t>H0000590312</t>
  </si>
  <si>
    <t>H0000590313</t>
  </si>
  <si>
    <t>H0000590314</t>
  </si>
  <si>
    <t>H0000590315</t>
  </si>
  <si>
    <t>H0000590316</t>
  </si>
  <si>
    <t>H0000590317</t>
  </si>
  <si>
    <t>H0000590318</t>
  </si>
  <si>
    <t>H0000590319</t>
  </si>
  <si>
    <t>H0000590320</t>
  </si>
  <si>
    <t>H0000590321</t>
  </si>
  <si>
    <t>H0000590322</t>
  </si>
  <si>
    <t>H0000590323</t>
  </si>
  <si>
    <t>H0000590324</t>
  </si>
  <si>
    <t>H0000590325</t>
  </si>
  <si>
    <t>H0000590326</t>
  </si>
  <si>
    <t>H0000590327</t>
  </si>
  <si>
    <t>H0000590328</t>
  </si>
  <si>
    <t>H0000590329</t>
  </si>
  <si>
    <t>H0000590330</t>
  </si>
  <si>
    <t>H0000590331</t>
  </si>
  <si>
    <t>H0000590332</t>
  </si>
  <si>
    <t>H0000590333</t>
  </si>
  <si>
    <t>H0000590334</t>
  </si>
  <si>
    <t>H0000590335</t>
  </si>
  <si>
    <t>H0000590336</t>
  </si>
  <si>
    <t>H0000590337</t>
  </si>
  <si>
    <t>H0000590338</t>
  </si>
  <si>
    <t>H0000590339</t>
  </si>
  <si>
    <t>H0000590340</t>
  </si>
  <si>
    <t>H0000590341</t>
  </si>
  <si>
    <t>H0000590342</t>
  </si>
  <si>
    <t>H0000590343</t>
  </si>
  <si>
    <t>H0000590344</t>
  </si>
  <si>
    <t>H0000590345</t>
  </si>
  <si>
    <t>H0000590346</t>
  </si>
  <si>
    <t>H0000590347</t>
  </si>
  <si>
    <t>H0000590348</t>
  </si>
  <si>
    <t>H0000590349</t>
  </si>
  <si>
    <t>H0000590350</t>
  </si>
  <si>
    <t>H0000590351</t>
  </si>
  <si>
    <t>H0000590352</t>
  </si>
  <si>
    <t>H0000590353</t>
  </si>
  <si>
    <t>H0000590354</t>
  </si>
  <si>
    <t>H0000590355</t>
  </si>
  <si>
    <t>H0000590356</t>
  </si>
  <si>
    <t>H0000590357</t>
  </si>
  <si>
    <t>H0000590358</t>
  </si>
  <si>
    <t>H0000590359</t>
  </si>
  <si>
    <t>H0000590360</t>
  </si>
  <si>
    <t>H0000590361</t>
  </si>
  <si>
    <t>H0000590362</t>
  </si>
  <si>
    <t>H0000590363</t>
  </si>
  <si>
    <t>H0000590364</t>
  </si>
  <si>
    <t>H0000590365</t>
  </si>
  <si>
    <t>H0000590366</t>
  </si>
  <si>
    <t>H0000590367</t>
  </si>
  <si>
    <t>H0000590368</t>
  </si>
  <si>
    <t>H0000590369</t>
  </si>
  <si>
    <t>H0000590370</t>
  </si>
  <si>
    <t>H0000590371</t>
  </si>
  <si>
    <t>H0000590372</t>
  </si>
  <si>
    <t>H0000590373</t>
  </si>
  <si>
    <t>H0000590374</t>
  </si>
  <si>
    <t>H0000590375</t>
  </si>
  <si>
    <t>H0000590376</t>
  </si>
  <si>
    <t>H0000590377</t>
  </si>
  <si>
    <t>H0000590378</t>
  </si>
  <si>
    <t>H0000590379</t>
  </si>
  <si>
    <t>H0000590380</t>
  </si>
  <si>
    <t>H0000590381</t>
  </si>
  <si>
    <t>H0000590382</t>
  </si>
  <si>
    <t>H0000590383</t>
  </si>
  <si>
    <t>H0000590384</t>
  </si>
  <si>
    <t>H0000590385</t>
  </si>
  <si>
    <t>H0000590386</t>
  </si>
  <si>
    <t>H0000590387</t>
  </si>
  <si>
    <t>H0000590388</t>
  </si>
  <si>
    <t>H0000590389</t>
  </si>
  <si>
    <t>H0000590390</t>
  </si>
  <si>
    <t>H0000590391</t>
  </si>
  <si>
    <t>H0000590392</t>
  </si>
  <si>
    <t>H0000590393</t>
  </si>
  <si>
    <t>H0000590394</t>
  </si>
  <si>
    <t>H0000590395</t>
  </si>
  <si>
    <t>H0000590396</t>
  </si>
  <si>
    <t>H0000590397</t>
  </si>
  <si>
    <t>H0000590398</t>
  </si>
  <si>
    <t>H0000590399</t>
  </si>
  <si>
    <t>H0000590400</t>
  </si>
  <si>
    <t>H0000590401</t>
  </si>
  <si>
    <t>H0000590402</t>
  </si>
  <si>
    <t>H0000590403</t>
  </si>
  <si>
    <t>H0000590404</t>
  </si>
  <si>
    <t>H0000590405</t>
  </si>
  <si>
    <t>H0000590406</t>
  </si>
  <si>
    <t>H0000590407</t>
  </si>
  <si>
    <t>H0000590408</t>
  </si>
  <si>
    <t>H0000590409</t>
  </si>
  <si>
    <t>H0000590410</t>
  </si>
  <si>
    <t>H0000590411</t>
  </si>
  <si>
    <t>H0000590412</t>
  </si>
  <si>
    <t>H0000590413</t>
  </si>
  <si>
    <t>H0000590414</t>
  </si>
  <si>
    <t>H0000590415</t>
  </si>
  <si>
    <t>H0000590416</t>
  </si>
  <si>
    <t>H0000590417</t>
  </si>
  <si>
    <t>H0000590418</t>
  </si>
  <si>
    <t>H0000590419</t>
  </si>
  <si>
    <t>H0000590420</t>
  </si>
  <si>
    <t>H0000590421</t>
  </si>
  <si>
    <t>H0000590422</t>
  </si>
  <si>
    <t>H0000590423</t>
  </si>
  <si>
    <t>H0000590424</t>
  </si>
  <si>
    <t>H0000590425</t>
  </si>
  <si>
    <t>H0000590426</t>
  </si>
  <si>
    <t>H0000590427</t>
  </si>
  <si>
    <t>H0000590428</t>
  </si>
  <si>
    <t>H0000590429</t>
  </si>
  <si>
    <t>H0000590430</t>
  </si>
  <si>
    <t>H0000590431</t>
  </si>
  <si>
    <t>H0000590432</t>
  </si>
  <si>
    <t>H0000590433</t>
  </si>
  <si>
    <t>H0000590434</t>
  </si>
  <si>
    <t>H0000590435</t>
  </si>
  <si>
    <t>H0000590436</t>
  </si>
  <si>
    <t>H0000590437</t>
  </si>
  <si>
    <t>H0000590438</t>
  </si>
  <si>
    <t>H0000590439</t>
  </si>
  <si>
    <t>H0000590440</t>
  </si>
  <si>
    <t>H0000590441</t>
  </si>
  <si>
    <t>H0000590442</t>
  </si>
  <si>
    <t>H0000590443</t>
  </si>
  <si>
    <t>H0000590444</t>
  </si>
  <si>
    <t>H0000590445</t>
  </si>
  <si>
    <t>H0000590446</t>
  </si>
  <si>
    <t>H0000590447</t>
  </si>
  <si>
    <t>H0000590448</t>
  </si>
  <si>
    <t>H0000590449</t>
  </si>
  <si>
    <t>H0000590450</t>
  </si>
  <si>
    <t>H0000590451</t>
  </si>
  <si>
    <t>H0000590452</t>
  </si>
  <si>
    <t>H0000590453</t>
  </si>
  <si>
    <t>H0000590454</t>
  </si>
  <si>
    <t>H0000590455</t>
  </si>
  <si>
    <t>H0000590456</t>
  </si>
  <si>
    <t>H0000590457</t>
  </si>
  <si>
    <t>H0000590458</t>
  </si>
  <si>
    <t>H0000590459</t>
  </si>
  <si>
    <t>H0000590460</t>
  </si>
  <si>
    <t>H0000590461</t>
  </si>
  <si>
    <t>H0000590462</t>
  </si>
  <si>
    <t>H0000590463</t>
  </si>
  <si>
    <t>H0000590464</t>
  </si>
  <si>
    <t>H0000590465</t>
  </si>
  <si>
    <t>H0000590466</t>
  </si>
  <si>
    <t>H0000590467</t>
  </si>
  <si>
    <t>H0000590468</t>
  </si>
  <si>
    <t>H0000590469</t>
  </si>
  <si>
    <t>H0000590470</t>
  </si>
  <si>
    <t>H0000590471</t>
  </si>
  <si>
    <t>H0000590472</t>
  </si>
  <si>
    <t>H0000590473</t>
  </si>
  <si>
    <t>H0000590474</t>
  </si>
  <si>
    <t>H0000590475</t>
  </si>
  <si>
    <t>H0000590476</t>
  </si>
  <si>
    <t>H0000590477</t>
  </si>
  <si>
    <t>H0000590478</t>
  </si>
  <si>
    <t>H0000590479</t>
  </si>
  <si>
    <t>H0000590480</t>
  </si>
  <si>
    <t>H0000590481</t>
  </si>
  <si>
    <t>H0000590482</t>
  </si>
  <si>
    <t>H0000590483</t>
  </si>
  <si>
    <t>H0000590484</t>
  </si>
  <si>
    <t>H0000590485</t>
  </si>
  <si>
    <t>H0000590486</t>
  </si>
  <si>
    <t>H0000590487</t>
  </si>
  <si>
    <t>H0000590488</t>
  </si>
  <si>
    <t>H0000590489</t>
  </si>
  <si>
    <t>H0000590490</t>
  </si>
  <si>
    <t>H0000590491</t>
  </si>
  <si>
    <t>H0000590492</t>
  </si>
  <si>
    <t>H0000590493</t>
  </si>
  <si>
    <t>H0000590494</t>
  </si>
  <si>
    <t>H0000590495</t>
  </si>
  <si>
    <t>H0000590496</t>
  </si>
  <si>
    <t>H0000590497</t>
  </si>
  <si>
    <t>H0000590498</t>
  </si>
  <si>
    <t>H0000590499</t>
  </si>
  <si>
    <t>H0000590500</t>
  </si>
  <si>
    <t>H0000590501</t>
  </si>
  <si>
    <t>H0000590502</t>
  </si>
  <si>
    <t>H0000590503</t>
  </si>
  <si>
    <t>H0000590504</t>
  </si>
  <si>
    <t>H0000590505</t>
  </si>
  <si>
    <t>H0000590506</t>
  </si>
  <si>
    <t>H0000590507</t>
  </si>
  <si>
    <t>H0000590508</t>
  </si>
  <si>
    <t>H0000590509</t>
  </si>
  <si>
    <t>H0000590510</t>
  </si>
  <si>
    <t>H0000590511</t>
  </si>
  <si>
    <t>H0000590512</t>
  </si>
  <si>
    <t>H0000590513</t>
  </si>
  <si>
    <t>H0000590514</t>
  </si>
  <si>
    <t>H0000590515</t>
  </si>
  <si>
    <t>H0000590516</t>
  </si>
  <si>
    <t>H0000590517</t>
  </si>
  <si>
    <t>H0000590518</t>
  </si>
  <si>
    <t>H0000590519</t>
  </si>
  <si>
    <t>H0000590520</t>
  </si>
  <si>
    <t>H0000590521</t>
  </si>
  <si>
    <t>H0000590522</t>
  </si>
  <si>
    <t>H0000590523</t>
  </si>
  <si>
    <t>H0000590524</t>
  </si>
  <si>
    <t>H0000590525</t>
  </si>
  <si>
    <t>H0000590526</t>
  </si>
  <si>
    <t>H0000590527</t>
  </si>
  <si>
    <t>H0000590528</t>
  </si>
  <si>
    <t>H0000590529</t>
  </si>
  <si>
    <t>H0000590530</t>
  </si>
  <si>
    <t>H0000590531</t>
  </si>
  <si>
    <t>H0000590532</t>
  </si>
  <si>
    <t>H0000590533</t>
  </si>
  <si>
    <t>H0000590534</t>
  </si>
  <si>
    <t>H0000590535</t>
  </si>
  <si>
    <t>H0000590536</t>
  </si>
  <si>
    <t>H0000590537</t>
  </si>
  <si>
    <t>H0000590538</t>
  </si>
  <si>
    <t>H0000590539</t>
  </si>
  <si>
    <t>H0000590540</t>
  </si>
  <si>
    <t>H0000590541</t>
  </si>
  <si>
    <t>H0000590542</t>
  </si>
  <si>
    <t>H0000590543</t>
  </si>
  <si>
    <t>H0000590544</t>
  </si>
  <si>
    <t>H0000590545</t>
  </si>
  <si>
    <t>H0000590546</t>
  </si>
  <si>
    <t>H0000590547</t>
  </si>
  <si>
    <t>H0000590548</t>
  </si>
  <si>
    <t>H0000590549</t>
  </si>
  <si>
    <t>H0000590550</t>
  </si>
  <si>
    <t>H0000590551</t>
  </si>
  <si>
    <t>H0000590552</t>
  </si>
  <si>
    <t>H0000590553</t>
  </si>
  <si>
    <t>H0000590554</t>
  </si>
  <si>
    <t>H0000590555</t>
  </si>
  <si>
    <t>H0000590556</t>
  </si>
  <si>
    <t>H0000590557</t>
  </si>
  <si>
    <t>H0000590558</t>
  </si>
  <si>
    <t>H0000590559</t>
  </si>
  <si>
    <t>H0000590560</t>
  </si>
  <si>
    <t>H0000590561</t>
  </si>
  <si>
    <t>H0000590562</t>
  </si>
  <si>
    <t>H0000590563</t>
  </si>
  <si>
    <t>H0000590564</t>
  </si>
  <si>
    <t>H0000590565</t>
  </si>
  <si>
    <t>H0000590566</t>
  </si>
  <si>
    <t>H0000590567</t>
  </si>
  <si>
    <t>H0000590568</t>
  </si>
  <si>
    <t>H0000590569</t>
  </si>
  <si>
    <t>H0000590570</t>
  </si>
  <si>
    <t>H0000590571</t>
  </si>
  <si>
    <t>H0000590572</t>
  </si>
  <si>
    <t>H0000590573</t>
  </si>
  <si>
    <t>H0000590574</t>
  </si>
  <si>
    <t>H0000590575</t>
  </si>
  <si>
    <t>H0000590576</t>
  </si>
  <si>
    <t>H0000590577</t>
  </si>
  <si>
    <t>H0000590578</t>
  </si>
  <si>
    <t>H0000590579</t>
  </si>
  <si>
    <t>H0000590580</t>
  </si>
  <si>
    <t>H0000590581</t>
  </si>
  <si>
    <t>H0000590582</t>
  </si>
  <si>
    <t>H0000590583</t>
  </si>
  <si>
    <t>H0000590584</t>
  </si>
  <si>
    <t>H0000590585</t>
  </si>
  <si>
    <t>H0000590586</t>
  </si>
  <si>
    <t>H0000590587</t>
  </si>
  <si>
    <t>H0000590588</t>
  </si>
  <si>
    <t>H0000590589</t>
  </si>
  <si>
    <t>H0000590590</t>
  </si>
  <si>
    <t>H0000590591</t>
  </si>
  <si>
    <t>H0000590592</t>
  </si>
  <si>
    <t>H0000590593</t>
  </si>
  <si>
    <t>H0000590594</t>
  </si>
  <si>
    <t>H0000590595</t>
  </si>
  <si>
    <t>H0000590596</t>
  </si>
  <si>
    <t>H0000590597</t>
  </si>
  <si>
    <t>H0000590598</t>
  </si>
  <si>
    <t>H0000590599</t>
  </si>
  <si>
    <t>H0000590600</t>
  </si>
  <si>
    <t>H0000590601</t>
  </si>
  <si>
    <t>H0000590602</t>
  </si>
  <si>
    <t>H0000590603</t>
  </si>
  <si>
    <t>H0000590604</t>
  </si>
  <si>
    <t>H0000590605</t>
  </si>
  <si>
    <t>H0000590606</t>
  </si>
  <si>
    <t>H0000590607</t>
  </si>
  <si>
    <t>H0000590608</t>
  </si>
  <si>
    <t>H0000590609</t>
  </si>
  <si>
    <t>H0000590610</t>
  </si>
  <si>
    <t>H0000590611</t>
  </si>
  <si>
    <t>H0000590612</t>
  </si>
  <si>
    <t>H0000590613</t>
  </si>
  <si>
    <t>H0000590614</t>
  </si>
  <si>
    <t>H0000590615</t>
  </si>
  <si>
    <t>H0000590616</t>
  </si>
  <si>
    <t>H0000590617</t>
  </si>
  <si>
    <t>H0000590618</t>
  </si>
  <si>
    <t>H0000590619</t>
  </si>
  <si>
    <t>H0000590620</t>
  </si>
  <si>
    <t>H0000590621</t>
  </si>
  <si>
    <t>H0000590622</t>
  </si>
  <si>
    <t>H0000590623</t>
  </si>
  <si>
    <t>H0000590624</t>
  </si>
  <si>
    <t>H0000590625</t>
  </si>
  <si>
    <t>H0000590626</t>
  </si>
  <si>
    <t>H0000590627</t>
  </si>
  <si>
    <t>H0000590628</t>
  </si>
  <si>
    <t>H0000590629</t>
  </si>
  <si>
    <t>H0000590630</t>
  </si>
  <si>
    <t>H0000590631</t>
  </si>
  <si>
    <t>H0000590632</t>
  </si>
  <si>
    <t>H0000590633</t>
  </si>
  <si>
    <t>H0000590634</t>
  </si>
  <si>
    <t>H0000590635</t>
  </si>
  <si>
    <t>H0000590636</t>
  </si>
  <si>
    <t>H0000590637</t>
  </si>
  <si>
    <t>H0000590638</t>
  </si>
  <si>
    <t>H0000590639</t>
  </si>
  <si>
    <t>H0000590640</t>
  </si>
  <si>
    <t>H0000590641</t>
  </si>
  <si>
    <t>H0000590642</t>
  </si>
  <si>
    <t>H0000590643</t>
  </si>
  <si>
    <t>H0000590644</t>
  </si>
  <si>
    <t>H0000590645</t>
  </si>
  <si>
    <t>H0000590646</t>
  </si>
  <si>
    <t>H0000590647</t>
  </si>
  <si>
    <t>H0000590648</t>
  </si>
  <si>
    <t>H0000590649</t>
  </si>
  <si>
    <t>H0000590650</t>
  </si>
  <si>
    <t>H0000590651</t>
  </si>
  <si>
    <t>H0000590652</t>
  </si>
  <si>
    <t>H0000590653</t>
  </si>
  <si>
    <t>H0000590654</t>
  </si>
  <si>
    <t>H0000590655</t>
  </si>
  <si>
    <t>H0000590656</t>
  </si>
  <si>
    <t>H0000590657</t>
  </si>
  <si>
    <t>H0000590658</t>
  </si>
  <si>
    <t>H0000590659</t>
  </si>
  <si>
    <t>H0000590660</t>
  </si>
  <si>
    <t>H0000590661</t>
  </si>
  <si>
    <t>H0000590662</t>
  </si>
  <si>
    <t>H0000590663</t>
  </si>
  <si>
    <t>H0000590664</t>
  </si>
  <si>
    <t>H0000590665</t>
  </si>
  <si>
    <t>H0000590666</t>
  </si>
  <si>
    <t>H0000590667</t>
  </si>
  <si>
    <t>H0000590668</t>
  </si>
  <si>
    <t>H0000590669</t>
  </si>
  <si>
    <t>H0000590670</t>
  </si>
  <si>
    <t>H0000590671</t>
  </si>
  <si>
    <t>H0000590672</t>
  </si>
  <si>
    <t>H0000590673</t>
  </si>
  <si>
    <t>H0000590674</t>
  </si>
  <si>
    <t>H0000590675</t>
  </si>
  <si>
    <t>H0000590676</t>
  </si>
  <si>
    <t>H0000590677</t>
  </si>
  <si>
    <t>H0000590678</t>
  </si>
  <si>
    <t>H0000590679</t>
  </si>
  <si>
    <t>H0000590680</t>
  </si>
  <si>
    <t>H0000590681</t>
  </si>
  <si>
    <t>H0000590682</t>
  </si>
  <si>
    <t>H0000590683</t>
  </si>
  <si>
    <t>H0000590684</t>
  </si>
  <si>
    <t>H0000590685</t>
  </si>
  <si>
    <t>H0000590686</t>
  </si>
  <si>
    <t>H0000590687</t>
  </si>
  <si>
    <t>H0000590688</t>
  </si>
  <si>
    <t>H0000590689</t>
  </si>
  <si>
    <t>H0000590690</t>
  </si>
  <si>
    <t>H0000590691</t>
  </si>
  <si>
    <t>H0000590692</t>
  </si>
  <si>
    <t>H0000590693</t>
  </si>
  <si>
    <t>H0000590694</t>
  </si>
  <si>
    <t>H0000590695</t>
  </si>
  <si>
    <t>H0000590696</t>
  </si>
  <si>
    <t>H0000590697</t>
  </si>
  <si>
    <t>S-フレーム_プラズマ切断_LX-10_N_1230</t>
  </si>
  <si>
    <t>S-フレーム_プラズマ切断_LX-10_N_1204</t>
  </si>
  <si>
    <t>S-フレーム_プラズマ切断_LX-10_N_1200</t>
  </si>
  <si>
    <t>S-フレーム_プラズマ切断_LX-10_H_1230</t>
  </si>
  <si>
    <t>S-フレーム_プラズマ切断_LX-10_H_1204</t>
  </si>
  <si>
    <t>S-フレーム_プラズマ切断_LX-10_H_1200</t>
  </si>
  <si>
    <t>S-フレーム_プラズマ切断_RX-10_N_1230</t>
  </si>
  <si>
    <t>S-フレーム_プラズマ切断_RX-10_N_1204</t>
  </si>
  <si>
    <t>S-フレーム_プラズマ切断_RX-10_N_1200</t>
  </si>
  <si>
    <t>S-フレーム_プラズマ切断_RX-10_H_1230</t>
  </si>
  <si>
    <t>S-フレーム_プラズマ切断_RX-10_H_1204</t>
  </si>
  <si>
    <t>S-フレーム_プラズマ切断_RX-10_H_1200</t>
  </si>
  <si>
    <t>S-フレーム_プラズマ切断_LX-00_H_1230</t>
  </si>
  <si>
    <t>S-フレーム_プラズマ切断_LX-00_H_1204</t>
  </si>
  <si>
    <t>S-フレーム_プラズマ切断_LX-00_H_1200</t>
  </si>
  <si>
    <t>04842</t>
    <phoneticPr fontId="1"/>
  </si>
  <si>
    <t>L00047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</si>
</sst>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General;General;"/>
  </numFmts>
  <fonts count="5">
    <font>
      <sz val="11"/>
      <color indexed="8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10"/>
      <color indexed="8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1" fontId="0" fillId="3" borderId="0" xfId="0" applyNumberFormat="1" applyFill="1" applyAlignment="1"/>
    <xf numFmtId="0" fontId="0" fillId="5" borderId="0" xfId="0" applyFill="1">
      <alignment vertical="center"/>
    </xf>
    <xf numFmtId="177" fontId="0" fillId="3" borderId="0" xfId="0" applyNumberFormat="1" applyFill="1">
      <alignment vertical="center"/>
    </xf>
    <xf numFmtId="177" fontId="0" fillId="0" borderId="0" xfId="0" applyNumberFormat="1">
      <alignment vertical="center"/>
    </xf>
    <xf numFmtId="17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" fontId="0" fillId="3" borderId="0" xfId="0" applyNumberFormat="1" applyFill="1" applyAlignment="1">
      <alignment horizontal="center"/>
    </xf>
    <xf numFmtId="0" fontId="0" fillId="6" borderId="0" xfId="0" applyFill="1" applyAlignment="1">
      <alignment horizontal="right" vertical="center"/>
    </xf>
    <xf numFmtId="0" fontId="0" fillId="4" borderId="0" xfId="0" quotePrefix="1" applyFill="1">
      <alignment vertical="center"/>
    </xf>
  </cellXfs>
  <cellStyles count="1">
    <cellStyle name="標準" xfId="0" builtinId="0"/>
  </cellStyles>
  <dxfs count="22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CCFF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139700</xdr:rowOff>
    </xdr:from>
    <xdr:to>
      <xdr:col>2</xdr:col>
      <xdr:colOff>717550</xdr:colOff>
      <xdr:row>0</xdr:row>
      <xdr:rowOff>438150</xdr:rowOff>
    </xdr:to>
    <xdr:sp macro="[0]!PLM品名付与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4FB78149-1EF6-CFA2-F80C-0BA9382D47E5}"/>
            </a:ext>
          </a:extLst>
        </xdr:cNvPr>
        <xdr:cNvSpPr/>
      </xdr:nvSpPr>
      <xdr:spPr>
        <a:xfrm>
          <a:off x="3149600" y="139700"/>
          <a:ext cx="67945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New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1898650</xdr:colOff>
      <xdr:row>0</xdr:row>
      <xdr:rowOff>146050</xdr:rowOff>
    </xdr:from>
    <xdr:to>
      <xdr:col>2</xdr:col>
      <xdr:colOff>2578100</xdr:colOff>
      <xdr:row>0</xdr:row>
      <xdr:rowOff>444500</xdr:rowOff>
    </xdr:to>
    <xdr:sp macro="[0]!PLM品名付与Add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301E6788-9D4B-548D-00CD-BEA8A572F405}"/>
            </a:ext>
          </a:extLst>
        </xdr:cNvPr>
        <xdr:cNvSpPr/>
      </xdr:nvSpPr>
      <xdr:spPr>
        <a:xfrm>
          <a:off x="5010150" y="146050"/>
          <a:ext cx="679450" cy="2984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Add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50800</xdr:rowOff>
    </xdr:from>
    <xdr:to>
      <xdr:col>4</xdr:col>
      <xdr:colOff>571500</xdr:colOff>
      <xdr:row>0</xdr:row>
      <xdr:rowOff>425450</xdr:rowOff>
    </xdr:to>
    <xdr:sp macro="[0]!内製品ファイル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8D9D0589-09B0-2739-E0A3-B23666682781}"/>
            </a:ext>
          </a:extLst>
        </xdr:cNvPr>
        <xdr:cNvSpPr/>
      </xdr:nvSpPr>
      <xdr:spPr>
        <a:xfrm>
          <a:off x="4787900" y="50800"/>
          <a:ext cx="1263650" cy="37465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内製品ファイル</a:t>
          </a:r>
        </a:p>
      </xdr:txBody>
    </xdr:sp>
    <xdr:clientData/>
  </xdr:twoCellAnchor>
  <xdr:twoCellAnchor>
    <xdr:from>
      <xdr:col>4</xdr:col>
      <xdr:colOff>609600</xdr:colOff>
      <xdr:row>0</xdr:row>
      <xdr:rowOff>50800</xdr:rowOff>
    </xdr:from>
    <xdr:to>
      <xdr:col>6</xdr:col>
      <xdr:colOff>1238250</xdr:colOff>
      <xdr:row>0</xdr:row>
      <xdr:rowOff>425450</xdr:rowOff>
    </xdr:to>
    <xdr:sp macro="[0]!外注品ファイル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6CA81825-189F-4C0E-4452-59152DE66F50}"/>
            </a:ext>
          </a:extLst>
        </xdr:cNvPr>
        <xdr:cNvSpPr/>
      </xdr:nvSpPr>
      <xdr:spPr>
        <a:xfrm>
          <a:off x="7880350" y="50800"/>
          <a:ext cx="1352550" cy="37465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外注品ファイル</a:t>
          </a:r>
        </a:p>
      </xdr:txBody>
    </xdr:sp>
    <xdr:clientData/>
  </xdr:twoCellAnchor>
  <xdr:twoCellAnchor>
    <xdr:from>
      <xdr:col>2</xdr:col>
      <xdr:colOff>2667000</xdr:colOff>
      <xdr:row>0</xdr:row>
      <xdr:rowOff>146050</xdr:rowOff>
    </xdr:from>
    <xdr:to>
      <xdr:col>2</xdr:col>
      <xdr:colOff>3346450</xdr:colOff>
      <xdr:row>0</xdr:row>
      <xdr:rowOff>444500</xdr:rowOff>
    </xdr:to>
    <xdr:sp macro="[0]!_xludf.Copy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A87EBCDC-AE04-162B-2DFA-96525E816418}"/>
            </a:ext>
          </a:extLst>
        </xdr:cNvPr>
        <xdr:cNvSpPr/>
      </xdr:nvSpPr>
      <xdr:spPr>
        <a:xfrm>
          <a:off x="5778500" y="146050"/>
          <a:ext cx="679450" cy="298450"/>
        </a:xfrm>
        <a:prstGeom prst="bevel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copy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1276350</xdr:colOff>
      <xdr:row>0</xdr:row>
      <xdr:rowOff>50800</xdr:rowOff>
    </xdr:from>
    <xdr:to>
      <xdr:col>10</xdr:col>
      <xdr:colOff>6350</xdr:colOff>
      <xdr:row>0</xdr:row>
      <xdr:rowOff>425450</xdr:rowOff>
    </xdr:to>
    <xdr:sp macro="[0]!一行複写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FFE376E4-075E-A7B7-D366-E6D37D685DCF}"/>
            </a:ext>
          </a:extLst>
        </xdr:cNvPr>
        <xdr:cNvSpPr/>
      </xdr:nvSpPr>
      <xdr:spPr>
        <a:xfrm>
          <a:off x="9271000" y="50800"/>
          <a:ext cx="958850" cy="3746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１行複写</a:t>
          </a:r>
        </a:p>
      </xdr:txBody>
    </xdr:sp>
    <xdr:clientData/>
  </xdr:twoCellAnchor>
  <xdr:twoCellAnchor>
    <xdr:from>
      <xdr:col>11</xdr:col>
      <xdr:colOff>44450</xdr:colOff>
      <xdr:row>0</xdr:row>
      <xdr:rowOff>38100</xdr:rowOff>
    </xdr:from>
    <xdr:to>
      <xdr:col>12</xdr:col>
      <xdr:colOff>444500</xdr:colOff>
      <xdr:row>0</xdr:row>
      <xdr:rowOff>412750</xdr:rowOff>
    </xdr:to>
    <xdr:sp macro="[0]!指定行複写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FC9987B9-AF0E-4E84-81AB-FA76B956BF36}"/>
            </a:ext>
          </a:extLst>
        </xdr:cNvPr>
        <xdr:cNvSpPr/>
      </xdr:nvSpPr>
      <xdr:spPr>
        <a:xfrm>
          <a:off x="10267950" y="38100"/>
          <a:ext cx="1263650" cy="3746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指定行複写</a:t>
          </a:r>
        </a:p>
      </xdr:txBody>
    </xdr:sp>
    <xdr:clientData/>
  </xdr:twoCellAnchor>
  <xdr:twoCellAnchor>
    <xdr:from>
      <xdr:col>0</xdr:col>
      <xdr:colOff>196850</xdr:colOff>
      <xdr:row>0</xdr:row>
      <xdr:rowOff>152400</xdr:rowOff>
    </xdr:from>
    <xdr:to>
      <xdr:col>0</xdr:col>
      <xdr:colOff>1162050</xdr:colOff>
      <xdr:row>0</xdr:row>
      <xdr:rowOff>450850</xdr:rowOff>
    </xdr:to>
    <xdr:sp macro="[0]!Hidden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1818FA25-9653-4D12-8452-7AADC2AD09D4}"/>
            </a:ext>
          </a:extLst>
        </xdr:cNvPr>
        <xdr:cNvSpPr/>
      </xdr:nvSpPr>
      <xdr:spPr>
        <a:xfrm>
          <a:off x="196850" y="152400"/>
          <a:ext cx="96520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HiddenOff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1206500</xdr:colOff>
      <xdr:row>0</xdr:row>
      <xdr:rowOff>152400</xdr:rowOff>
    </xdr:from>
    <xdr:to>
      <xdr:col>1</xdr:col>
      <xdr:colOff>381000</xdr:colOff>
      <xdr:row>0</xdr:row>
      <xdr:rowOff>450850</xdr:rowOff>
    </xdr:to>
    <xdr:sp macro="[0]!購買品Copy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A67919D-293E-82C1-4F63-9023CC755A4A}"/>
            </a:ext>
          </a:extLst>
        </xdr:cNvPr>
        <xdr:cNvSpPr/>
      </xdr:nvSpPr>
      <xdr:spPr>
        <a:xfrm>
          <a:off x="1206500" y="152400"/>
          <a:ext cx="96520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ToFileCopy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3371850</xdr:colOff>
      <xdr:row>0</xdr:row>
      <xdr:rowOff>482600</xdr:rowOff>
    </xdr:to>
    <xdr:sp macro="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1197C2C3-98C2-04E8-3B9A-24F3F010D0E5}"/>
            </a:ext>
          </a:extLst>
        </xdr:cNvPr>
        <xdr:cNvSpPr/>
      </xdr:nvSpPr>
      <xdr:spPr>
        <a:xfrm>
          <a:off x="0" y="0"/>
          <a:ext cx="6487085" cy="4826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4814"/>
  <sheetViews>
    <sheetView tabSelected="1" zoomScale="80" zoomScaleNormal="80" workbookViewId="0">
      <pane ySplit="2" topLeftCell="A3" activePane="bottomLeft" state="frozen"/>
      <selection pane="bottomLeft" activeCell="A3" sqref="A3"/>
    </sheetView>
  </sheetViews>
  <sheetFormatPr defaultRowHeight="18"/>
  <cols>
    <col min="1" max="1" width="23.5" customWidth="1"/>
    <col min="2" max="2" width="17.33203125" bestFit="1" customWidth="1"/>
    <col min="3" max="3" width="45.08203125" bestFit="1" customWidth="1"/>
    <col min="4" max="4" width="9.5" style="11" customWidth="1"/>
    <col min="5" max="5" width="36.6640625" style="11" customWidth="1"/>
    <col min="6" max="6" width="9.5" customWidth="1"/>
    <col min="7" max="7" width="18.25" bestFit="1" customWidth="1"/>
    <col min="8" max="8" width="11" bestFit="1" customWidth="1"/>
    <col min="9" max="9" width="11" hidden="1" customWidth="1"/>
    <col min="10" max="10" width="15.08203125" hidden="1" customWidth="1"/>
    <col min="11" max="11" width="21.33203125" hidden="1" customWidth="1"/>
    <col min="12" max="13" width="11.33203125" style="4" hidden="1" customWidth="1"/>
    <col min="14" max="14" width="21.33203125" hidden="1" customWidth="1"/>
    <col min="16" max="16" width="21.33203125" hidden="1" customWidth="1"/>
    <col min="18" max="19" width="8.58203125" style="6"/>
    <col min="20" max="20" width="21.33203125" customWidth="1"/>
    <col min="21" max="21" width="13.5" customWidth="1"/>
    <col min="22" max="22" width="8.58203125" customWidth="1"/>
    <col min="23" max="23" width="25.5" customWidth="1"/>
    <col min="24" max="24" width="17.25" customWidth="1"/>
    <col min="25" max="25" width="21.33203125" customWidth="1"/>
    <col min="26" max="26" width="23.5" customWidth="1"/>
    <col min="27" max="29" width="15.08203125" bestFit="1" customWidth="1"/>
    <col min="30" max="30" width="15.08203125" hidden="1" customWidth="1"/>
    <col min="31" max="31" width="7.08203125" hidden="1" customWidth="1"/>
    <col min="32" max="32" width="11" bestFit="1" customWidth="1"/>
    <col min="33" max="33" width="15.08203125" customWidth="1"/>
    <col min="34" max="35" width="13" customWidth="1"/>
    <col min="36" max="36" width="25.5" bestFit="1" customWidth="1"/>
    <col min="37" max="37" width="21.33203125" customWidth="1"/>
    <col min="38" max="38" width="15.08203125" customWidth="1"/>
    <col min="39" max="39" width="14.08203125" customWidth="1"/>
    <col min="40" max="40" width="21.33203125" customWidth="1"/>
    <col min="41" max="41" width="16.25" customWidth="1"/>
    <col min="42" max="42" width="15.33203125" customWidth="1"/>
    <col min="43" max="43" width="13.33203125" customWidth="1"/>
    <col min="44" max="44" width="15.83203125" customWidth="1"/>
    <col min="45" max="45" width="13" customWidth="1"/>
    <col min="46" max="46" width="33.83203125" customWidth="1"/>
    <col min="47" max="47" width="12.83203125" bestFit="1" customWidth="1"/>
    <col min="48" max="48" width="13.5" customWidth="1"/>
    <col min="49" max="49" width="15.08203125" customWidth="1"/>
    <col min="50" max="50" width="13.5" customWidth="1"/>
    <col min="51" max="51" width="15.08203125" customWidth="1"/>
    <col min="52" max="52" width="12.33203125" customWidth="1"/>
    <col min="53" max="55" width="11" customWidth="1"/>
    <col min="56" max="56" width="13" bestFit="1" customWidth="1"/>
    <col min="57" max="57" width="9.83203125" customWidth="1"/>
    <col min="58" max="60" width="7.75" customWidth="1"/>
    <col min="61" max="61" width="8.58203125" customWidth="1"/>
    <col min="62" max="62" width="15.08203125" customWidth="1"/>
    <col min="63" max="63" width="12.08203125" customWidth="1"/>
    <col min="64" max="64" width="35.58203125" customWidth="1"/>
  </cols>
  <sheetData>
    <row r="1" spans="1:65" ht="42.65" customHeight="1">
      <c r="A1" t="s">
        <v>117</v>
      </c>
      <c r="B1" t="s">
        <v>0</v>
      </c>
      <c r="C1" s="6">
        <v>1000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116</v>
      </c>
      <c r="L1" s="4" t="s">
        <v>8</v>
      </c>
      <c r="M1" s="4" t="s">
        <v>9</v>
      </c>
      <c r="N1" t="s">
        <v>10</v>
      </c>
      <c r="O1" t="s">
        <v>11</v>
      </c>
      <c r="P1" t="s">
        <v>12</v>
      </c>
      <c r="Q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29</v>
      </c>
      <c r="AJ1" t="s">
        <v>30</v>
      </c>
      <c r="AK1" t="s">
        <v>31</v>
      </c>
      <c r="AL1" t="s">
        <v>32</v>
      </c>
      <c r="AM1" t="s">
        <v>33</v>
      </c>
      <c r="AN1" t="s">
        <v>34</v>
      </c>
      <c r="AO1" t="s">
        <v>35</v>
      </c>
      <c r="AP1" t="s">
        <v>36</v>
      </c>
      <c r="AQ1" t="s">
        <v>37</v>
      </c>
      <c r="AR1" t="s">
        <v>38</v>
      </c>
      <c r="AS1" t="s">
        <v>118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</row>
    <row r="2" spans="1:65">
      <c r="A2" s="1" t="s">
        <v>56</v>
      </c>
      <c r="B2" s="2" t="s">
        <v>57</v>
      </c>
      <c r="C2" s="2" t="s">
        <v>120</v>
      </c>
      <c r="D2" s="2" t="s">
        <v>125</v>
      </c>
      <c r="E2" s="2" t="s">
        <v>126</v>
      </c>
      <c r="F2" s="2" t="s">
        <v>60</v>
      </c>
      <c r="G2" s="1" t="s">
        <v>121</v>
      </c>
      <c r="H2" s="1" t="s">
        <v>122</v>
      </c>
      <c r="I2" t="s">
        <v>63</v>
      </c>
      <c r="J2" s="2" t="s">
        <v>64</v>
      </c>
      <c r="K2" s="5" t="s">
        <v>65</v>
      </c>
      <c r="L2" s="5" t="s">
        <v>66</v>
      </c>
      <c r="M2" s="5" t="s">
        <v>67</v>
      </c>
      <c r="N2" s="5" t="s">
        <v>68</v>
      </c>
      <c r="O2" s="5" t="s">
        <v>69</v>
      </c>
      <c r="P2" t="s">
        <v>70</v>
      </c>
      <c r="Q2" s="5" t="s">
        <v>71</v>
      </c>
      <c r="R2" s="12" t="s">
        <v>127</v>
      </c>
      <c r="S2" s="12" t="s">
        <v>128</v>
      </c>
      <c r="T2" t="s">
        <v>72</v>
      </c>
      <c r="U2" s="2" t="s">
        <v>73</v>
      </c>
      <c r="V2" t="s">
        <v>74</v>
      </c>
      <c r="W2" s="2" t="s">
        <v>75</v>
      </c>
      <c r="X2" t="s">
        <v>76</v>
      </c>
      <c r="Y2" t="s">
        <v>77</v>
      </c>
      <c r="Z2" t="s">
        <v>78</v>
      </c>
      <c r="AA2" s="1" t="s">
        <v>79</v>
      </c>
      <c r="AB2" s="1" t="s">
        <v>80</v>
      </c>
      <c r="AC2" s="1" t="s">
        <v>81</v>
      </c>
      <c r="AD2" s="2" t="s">
        <v>82</v>
      </c>
      <c r="AE2" s="2" t="s">
        <v>83</v>
      </c>
      <c r="AF2" s="1" t="s">
        <v>84</v>
      </c>
      <c r="AG2" t="s">
        <v>85</v>
      </c>
      <c r="AH2" t="s">
        <v>86</v>
      </c>
      <c r="AI2" s="2" t="s">
        <v>87</v>
      </c>
      <c r="AJ2" s="9" t="s">
        <v>88</v>
      </c>
      <c r="AK2" s="1" t="s">
        <v>89</v>
      </c>
      <c r="AL2" s="2" t="s">
        <v>90</v>
      </c>
      <c r="AM2" s="2" t="s">
        <v>91</v>
      </c>
      <c r="AN2" s="2" t="s">
        <v>92</v>
      </c>
      <c r="AO2" s="2" t="s">
        <v>93</v>
      </c>
      <c r="AP2" s="2" t="s">
        <v>94</v>
      </c>
      <c r="AQ2" s="2" t="s">
        <v>95</v>
      </c>
      <c r="AR2" s="2" t="s">
        <v>96</v>
      </c>
      <c r="AS2" s="1" t="s">
        <v>119</v>
      </c>
      <c r="AT2" s="2" t="s">
        <v>98</v>
      </c>
      <c r="AU2" s="1" t="s">
        <v>99</v>
      </c>
      <c r="AV2" t="s">
        <v>100</v>
      </c>
      <c r="AW2" t="s">
        <v>101</v>
      </c>
      <c r="AX2" t="s">
        <v>102</v>
      </c>
      <c r="AY2" t="s">
        <v>103</v>
      </c>
      <c r="AZ2" s="9" t="s">
        <v>104</v>
      </c>
      <c r="BA2" s="2" t="s">
        <v>105</v>
      </c>
      <c r="BB2" s="2" t="s">
        <v>106</v>
      </c>
      <c r="BC2" s="2" t="s">
        <v>107</v>
      </c>
      <c r="BD2" s="1" t="s">
        <v>108</v>
      </c>
      <c r="BE2" t="s">
        <v>109</v>
      </c>
      <c r="BF2" t="s">
        <v>110</v>
      </c>
      <c r="BG2" t="s">
        <v>111</v>
      </c>
      <c r="BH2" t="s">
        <v>112</v>
      </c>
      <c r="BI2" t="s">
        <v>113</v>
      </c>
      <c r="BJ2" t="s">
        <v>114</v>
      </c>
      <c r="BK2" t="s">
        <v>123</v>
      </c>
      <c r="BL2" t="s">
        <v>124</v>
      </c>
    </row>
    <row r="3" spans="1:65">
      <c r="A3" s="2" t="str">
        <f t="shared" ref="A3:A66" si="0">IF(B3="","","WG01")</f>
        <v>WG01</v>
      </c>
      <c r="B3" s="2" t="s">
        <v>129</v>
      </c>
      <c r="C3" s="2" t="s">
        <v>433</v>
      </c>
      <c r="D3" s="10"/>
      <c r="E3" s="10"/>
      <c r="F3" s="2"/>
      <c r="G3" s="3" t="s">
        <v>1393</v>
      </c>
      <c r="H3" s="3" t="str" cm="1">
        <f t="array" ref="H3">IFERROR(_xlfn.IFS(B3="","",AND(B3="",G3=""),"",G3="","記載要"),"")</f>
        <v/>
      </c>
      <c r="I3" s="2" t="s">
        <v>115</v>
      </c>
      <c r="J3" s="2" t="s">
        <v>115</v>
      </c>
      <c r="K3" s="2" t="str">
        <f t="shared" ref="K3:K66" si="1">IF(G3="","","11"&amp;G3&amp;RIGHT(B3,5))</f>
        <v>11WP00942135</v>
      </c>
      <c r="L3" s="7" t="str">
        <f t="shared" ref="L3:L66" si="2">IF(B3="","","2001/01/01")</f>
        <v>2001/01/01</v>
      </c>
      <c r="M3" s="7" t="str">
        <f t="shared" ref="M3:M66" si="3">IF(C3="","","2199/12/31")</f>
        <v>2199/12/31</v>
      </c>
      <c r="N3" s="2" t="str">
        <f t="shared" ref="N3:N66" si="4">IF(LEFT(G3,1)="W",K3,"")</f>
        <v>11WP00942135</v>
      </c>
      <c r="O3" s="13">
        <v>5</v>
      </c>
      <c r="P3" s="15"/>
      <c r="Q3" s="13" t="str" cm="1">
        <f t="array" ref="Q3">_xlfn.IFS(AND(C3="",G3=""),"",LEFT(G3,1)="L","記載要",LEFT(G3,1)="W","",AND(C3,G3=""),"記載要")</f>
        <v/>
      </c>
      <c r="R3" s="18" t="str">
        <f t="shared" ref="R3:R66" si="5">IF(H3="","","記載要")</f>
        <v/>
      </c>
      <c r="S3" s="18" t="str" cm="1">
        <f t="array" ref="S3">_xlfn.IFS(LEFT(G3,1)="L","記載要",LEFT(G3,1)="W","",G3="","")</f>
        <v/>
      </c>
      <c r="T3" s="2"/>
      <c r="U3" s="2"/>
      <c r="V3" s="2"/>
      <c r="W3" s="2"/>
      <c r="X3" s="2"/>
      <c r="Y3" s="2"/>
      <c r="Z3" s="2"/>
      <c r="AA3" s="13">
        <v>1</v>
      </c>
      <c r="AB3" s="13">
        <f t="shared" ref="AB3:AB66" si="6">IF(B3="","",0)</f>
        <v>0</v>
      </c>
      <c r="AC3" s="13">
        <f t="shared" ref="AC3:AC66" si="7">IF(B3="","",0)</f>
        <v>0</v>
      </c>
      <c r="AD3" s="15" t="s">
        <v>115</v>
      </c>
      <c r="AE3" s="15" t="s">
        <v>115</v>
      </c>
      <c r="AF3" s="13" t="str">
        <f t="shared" ref="AF3:AF66" si="8">IF(B3="","","1")</f>
        <v>1</v>
      </c>
      <c r="AG3" s="15" t="s">
        <v>115</v>
      </c>
      <c r="AH3" s="15" t="s">
        <v>115</v>
      </c>
      <c r="AI3" s="15" t="s">
        <v>115</v>
      </c>
      <c r="AJ3" s="14" t="s">
        <v>115</v>
      </c>
      <c r="AK3" s="15" cm="1">
        <f t="array" ref="AK3">_xlfn.IFS(B3="","",LEFT(G3,1)="L",1,LEFT(G3,1)="W",1,AND(LEFT(B3,1)="H",G3=""),0)</f>
        <v>1</v>
      </c>
      <c r="AL3" s="15" t="s">
        <v>115</v>
      </c>
      <c r="AM3" s="15" t="s">
        <v>115</v>
      </c>
      <c r="AN3" s="15" t="s">
        <v>115</v>
      </c>
      <c r="AO3" s="15" t="s">
        <v>115</v>
      </c>
      <c r="AP3" s="15" t="s">
        <v>115</v>
      </c>
      <c r="AQ3" s="15" t="s">
        <v>115</v>
      </c>
      <c r="AR3" s="15" t="s">
        <v>115</v>
      </c>
      <c r="AS3" s="15" t="str">
        <f t="shared" ref="AS3:AS66" si="9">IF(Q3="","",1)</f>
        <v/>
      </c>
      <c r="AT3" s="15" t="s">
        <v>115</v>
      </c>
      <c r="AU3" s="13" t="str">
        <f t="shared" ref="AU3:AU66" si="10">IF(B3="","","0")</f>
        <v>0</v>
      </c>
      <c r="AV3" s="15" t="s">
        <v>115</v>
      </c>
      <c r="AW3" s="15" t="s">
        <v>115</v>
      </c>
      <c r="AX3" s="15" t="s">
        <v>115</v>
      </c>
      <c r="AY3" s="15" t="s">
        <v>115</v>
      </c>
      <c r="AZ3" s="14" t="s">
        <v>115</v>
      </c>
      <c r="BA3" s="15" t="s">
        <v>115</v>
      </c>
      <c r="BB3" s="15" t="s">
        <v>115</v>
      </c>
      <c r="BC3" s="15" t="s">
        <v>115</v>
      </c>
      <c r="BD3" s="13" t="str">
        <f t="shared" ref="BD3:BD66" si="11">IF(B3="","","0")</f>
        <v>0</v>
      </c>
      <c r="BE3" s="2" t="s">
        <v>115</v>
      </c>
      <c r="BF3" s="2" t="s">
        <v>115</v>
      </c>
      <c r="BG3" s="2" t="s">
        <v>115</v>
      </c>
      <c r="BH3" s="2" t="s">
        <v>115</v>
      </c>
      <c r="BI3" s="2" t="s">
        <v>115</v>
      </c>
      <c r="BJ3" s="2" t="s">
        <v>115</v>
      </c>
      <c r="BK3" s="2" t="s">
        <v>489</v>
      </c>
      <c r="BL3" s="10">
        <v>0</v>
      </c>
      <c r="BM3" t="str" cm="1">
        <f t="array" ref="BM3">_xlfn.IFS(LEFT(G3,1)="L","外注品",LEFT(G3,1)="W","内製品",G3="","購買品")</f>
        <v>内製品</v>
      </c>
    </row>
    <row r="4" spans="1:65">
      <c r="A4" s="2" t="str">
        <f t="shared" si="0"/>
        <v>WG01</v>
      </c>
      <c r="B4" s="2" t="s">
        <v>130</v>
      </c>
      <c r="C4" s="2" t="s">
        <v>433</v>
      </c>
      <c r="D4" s="10"/>
      <c r="E4" s="10"/>
      <c r="F4" s="2"/>
      <c r="G4" s="3" t="s">
        <v>1393</v>
      </c>
      <c r="H4" s="3" t="str" cm="1">
        <f t="array" ref="H4">IFERROR(_xlfn.IFS(B4="","",AND(B4="",G4=""),"",G4="","記載要"),"")</f>
        <v/>
      </c>
      <c r="I4" s="2" t="s">
        <v>115</v>
      </c>
      <c r="J4" s="2" t="s">
        <v>115</v>
      </c>
      <c r="K4" s="2" t="str">
        <f t="shared" si="1"/>
        <v>11WP00942136</v>
      </c>
      <c r="L4" s="7" t="str">
        <f t="shared" si="2"/>
        <v>2001/01/01</v>
      </c>
      <c r="M4" s="7" t="str">
        <f t="shared" si="3"/>
        <v>2199/12/31</v>
      </c>
      <c r="N4" s="2" t="str">
        <f t="shared" si="4"/>
        <v>11WP00942136</v>
      </c>
      <c r="O4" s="13">
        <v>5</v>
      </c>
      <c r="P4" s="15"/>
      <c r="Q4" s="13" t="str" cm="1">
        <f t="array" ref="Q4">_xlfn.IFS(AND(C4="",G4=""),"",LEFT(G4,1)="L","記載要",LEFT(G4,1)="W","",AND(C4,G4=""),"記載要")</f>
        <v/>
      </c>
      <c r="R4" s="18" t="str">
        <f t="shared" si="5"/>
        <v/>
      </c>
      <c r="S4" s="18" t="str" cm="1">
        <f t="array" ref="S4">_xlfn.IFS(LEFT(G4,1)="L","記載要",LEFT(G4,1)="W","",G4="","")</f>
        <v/>
      </c>
      <c r="T4" s="2"/>
      <c r="U4" s="2"/>
      <c r="V4" s="2"/>
      <c r="W4" s="2"/>
      <c r="X4" s="2"/>
      <c r="Y4" s="2"/>
      <c r="Z4" s="2"/>
      <c r="AA4" s="13">
        <v>1</v>
      </c>
      <c r="AB4" s="13">
        <f t="shared" si="6"/>
        <v>0</v>
      </c>
      <c r="AC4" s="13">
        <f t="shared" si="7"/>
        <v>0</v>
      </c>
      <c r="AD4" s="15" t="s">
        <v>115</v>
      </c>
      <c r="AE4" s="15" t="s">
        <v>115</v>
      </c>
      <c r="AF4" s="13" t="str">
        <f t="shared" si="8"/>
        <v>1</v>
      </c>
      <c r="AG4" s="15" t="s">
        <v>115</v>
      </c>
      <c r="AH4" s="15" t="s">
        <v>115</v>
      </c>
      <c r="AI4" s="15" t="s">
        <v>115</v>
      </c>
      <c r="AJ4" s="14" t="s">
        <v>115</v>
      </c>
      <c r="AK4" s="15" cm="1">
        <f t="array" ref="AK4">_xlfn.IFS(B4="","",LEFT(G4,1)="L",1,LEFT(G4,1)="W",1,AND(LEFT(B4,1)="H",G4=""),0)</f>
        <v>1</v>
      </c>
      <c r="AL4" s="15" t="s">
        <v>115</v>
      </c>
      <c r="AM4" s="15" t="s">
        <v>115</v>
      </c>
      <c r="AN4" s="15" t="s">
        <v>115</v>
      </c>
      <c r="AO4" s="15" t="s">
        <v>115</v>
      </c>
      <c r="AP4" s="15" t="s">
        <v>115</v>
      </c>
      <c r="AQ4" s="15" t="s">
        <v>115</v>
      </c>
      <c r="AR4" s="15" t="s">
        <v>115</v>
      </c>
      <c r="AS4" s="15" t="str">
        <f t="shared" si="9"/>
        <v/>
      </c>
      <c r="AT4" s="15" t="s">
        <v>115</v>
      </c>
      <c r="AU4" s="13" t="str">
        <f t="shared" si="10"/>
        <v>0</v>
      </c>
      <c r="AV4" s="15" t="s">
        <v>115</v>
      </c>
      <c r="AW4" s="15" t="s">
        <v>115</v>
      </c>
      <c r="AX4" s="15" t="s">
        <v>115</v>
      </c>
      <c r="AY4" s="15" t="s">
        <v>115</v>
      </c>
      <c r="AZ4" s="14" t="s">
        <v>115</v>
      </c>
      <c r="BA4" s="15" t="s">
        <v>115</v>
      </c>
      <c r="BB4" s="15" t="s">
        <v>115</v>
      </c>
      <c r="BC4" s="15" t="s">
        <v>115</v>
      </c>
      <c r="BD4" s="13" t="str">
        <f t="shared" si="11"/>
        <v>0</v>
      </c>
      <c r="BE4" s="2" t="s">
        <v>115</v>
      </c>
      <c r="BF4" s="2" t="s">
        <v>115</v>
      </c>
      <c r="BG4" s="2" t="s">
        <v>115</v>
      </c>
      <c r="BH4" s="2" t="s">
        <v>115</v>
      </c>
      <c r="BI4" s="2" t="s">
        <v>115</v>
      </c>
      <c r="BJ4" s="2" t="s">
        <v>115</v>
      </c>
      <c r="BK4" s="2" t="s">
        <v>489</v>
      </c>
      <c r="BL4" s="10">
        <v>0</v>
      </c>
      <c r="BM4" t="str" cm="1">
        <f t="array" ref="BM4">_xlfn.IFS(LEFT(G4,1)="L","外注品",LEFT(G4,1)="W","内製品",G4="","購買品")</f>
        <v>内製品</v>
      </c>
    </row>
    <row r="5" spans="1:65">
      <c r="A5" s="2" t="str">
        <f t="shared" si="0"/>
        <v>WG01</v>
      </c>
      <c r="B5" s="2" t="s">
        <v>131</v>
      </c>
      <c r="C5" s="2" t="s">
        <v>433</v>
      </c>
      <c r="D5" s="10"/>
      <c r="E5" s="10"/>
      <c r="F5" s="2"/>
      <c r="G5" s="3" t="s">
        <v>1393</v>
      </c>
      <c r="H5" s="3" t="str" cm="1">
        <f t="array" ref="H5">IFERROR(_xlfn.IFS(B5="","",AND(B5="",G5=""),"",G5="","記載要"),"")</f>
        <v/>
      </c>
      <c r="I5" s="2" t="s">
        <v>115</v>
      </c>
      <c r="J5" s="2" t="s">
        <v>115</v>
      </c>
      <c r="K5" s="2" t="str">
        <f t="shared" si="1"/>
        <v>11WP00942137</v>
      </c>
      <c r="L5" s="7" t="str">
        <f t="shared" si="2"/>
        <v>2001/01/01</v>
      </c>
      <c r="M5" s="7" t="str">
        <f t="shared" si="3"/>
        <v>2199/12/31</v>
      </c>
      <c r="N5" s="2" t="str">
        <f t="shared" si="4"/>
        <v>11WP00942137</v>
      </c>
      <c r="O5" s="13">
        <v>5</v>
      </c>
      <c r="P5" s="15"/>
      <c r="Q5" s="13" t="str" cm="1">
        <f t="array" ref="Q5">_xlfn.IFS(AND(C5="",G5=""),"",LEFT(G5,1)="L","記載要",LEFT(G5,1)="W","",AND(C5,G5=""),"記載要")</f>
        <v/>
      </c>
      <c r="R5" s="18" t="str">
        <f t="shared" si="5"/>
        <v/>
      </c>
      <c r="S5" s="18" t="str" cm="1">
        <f t="array" ref="S5">_xlfn.IFS(LEFT(G5,1)="L","記載要",LEFT(G5,1)="W","",G5="","")</f>
        <v/>
      </c>
      <c r="T5" s="2"/>
      <c r="U5" s="2"/>
      <c r="V5" s="2"/>
      <c r="W5" s="2"/>
      <c r="X5" s="2"/>
      <c r="Y5" s="2"/>
      <c r="Z5" s="2"/>
      <c r="AA5" s="13">
        <v>1</v>
      </c>
      <c r="AB5" s="13">
        <f t="shared" si="6"/>
        <v>0</v>
      </c>
      <c r="AC5" s="13">
        <f t="shared" si="7"/>
        <v>0</v>
      </c>
      <c r="AD5" s="15" t="s">
        <v>115</v>
      </c>
      <c r="AE5" s="15" t="s">
        <v>115</v>
      </c>
      <c r="AF5" s="13" t="str">
        <f t="shared" si="8"/>
        <v>1</v>
      </c>
      <c r="AG5" s="15" t="s">
        <v>115</v>
      </c>
      <c r="AH5" s="15" t="s">
        <v>115</v>
      </c>
      <c r="AI5" s="15" t="s">
        <v>115</v>
      </c>
      <c r="AJ5" s="14" t="s">
        <v>115</v>
      </c>
      <c r="AK5" s="15" cm="1">
        <f t="array" ref="AK5">_xlfn.IFS(B5="","",LEFT(G5,1)="L",1,LEFT(G5,1)="W",1,AND(LEFT(B5,1)="H",G5=""),0)</f>
        <v>1</v>
      </c>
      <c r="AL5" s="15" t="s">
        <v>115</v>
      </c>
      <c r="AM5" s="15" t="s">
        <v>115</v>
      </c>
      <c r="AN5" s="15" t="s">
        <v>115</v>
      </c>
      <c r="AO5" s="15" t="s">
        <v>115</v>
      </c>
      <c r="AP5" s="15" t="s">
        <v>115</v>
      </c>
      <c r="AQ5" s="15" t="s">
        <v>115</v>
      </c>
      <c r="AR5" s="15" t="s">
        <v>115</v>
      </c>
      <c r="AS5" s="15" t="str">
        <f t="shared" si="9"/>
        <v/>
      </c>
      <c r="AT5" s="15" t="s">
        <v>115</v>
      </c>
      <c r="AU5" s="13" t="str">
        <f t="shared" si="10"/>
        <v>0</v>
      </c>
      <c r="AV5" s="15" t="s">
        <v>115</v>
      </c>
      <c r="AW5" s="15" t="s">
        <v>115</v>
      </c>
      <c r="AX5" s="15" t="s">
        <v>115</v>
      </c>
      <c r="AY5" s="15" t="s">
        <v>115</v>
      </c>
      <c r="AZ5" s="14" t="s">
        <v>115</v>
      </c>
      <c r="BA5" s="15" t="s">
        <v>115</v>
      </c>
      <c r="BB5" s="15" t="s">
        <v>115</v>
      </c>
      <c r="BC5" s="15" t="s">
        <v>115</v>
      </c>
      <c r="BD5" s="13" t="str">
        <f t="shared" si="11"/>
        <v>0</v>
      </c>
      <c r="BE5" s="2" t="s">
        <v>115</v>
      </c>
      <c r="BF5" s="2" t="s">
        <v>115</v>
      </c>
      <c r="BG5" s="2" t="s">
        <v>115</v>
      </c>
      <c r="BH5" s="2" t="s">
        <v>115</v>
      </c>
      <c r="BI5" s="2" t="s">
        <v>115</v>
      </c>
      <c r="BJ5" s="2" t="s">
        <v>115</v>
      </c>
      <c r="BK5" s="2" t="s">
        <v>489</v>
      </c>
      <c r="BL5" s="10">
        <v>0</v>
      </c>
      <c r="BM5" t="str" cm="1">
        <f t="array" ref="BM5">_xlfn.IFS(LEFT(G5,1)="L","外注品",LEFT(G5,1)="W","内製品",G5="","購買品")</f>
        <v>内製品</v>
      </c>
    </row>
    <row r="6" spans="1:65">
      <c r="A6" s="2" t="str">
        <f t="shared" si="0"/>
        <v>WG01</v>
      </c>
      <c r="B6" s="2" t="s">
        <v>132</v>
      </c>
      <c r="C6" s="2" t="s">
        <v>433</v>
      </c>
      <c r="D6" s="10"/>
      <c r="E6" s="10"/>
      <c r="F6" s="2"/>
      <c r="G6" s="3" t="s">
        <v>1393</v>
      </c>
      <c r="H6" s="3" t="str" cm="1">
        <f t="array" ref="H6">IFERROR(_xlfn.IFS(B6="","",AND(B6="",G6=""),"",G6="","記載要"),"")</f>
        <v/>
      </c>
      <c r="I6" s="2"/>
      <c r="J6" s="2"/>
      <c r="K6" s="2" t="str">
        <f t="shared" si="1"/>
        <v>11WP00942138</v>
      </c>
      <c r="L6" s="7" t="str">
        <f t="shared" si="2"/>
        <v>2001/01/01</v>
      </c>
      <c r="M6" s="7" t="str">
        <f t="shared" si="3"/>
        <v>2199/12/31</v>
      </c>
      <c r="N6" s="2" t="str">
        <f t="shared" si="4"/>
        <v>11WP00942138</v>
      </c>
      <c r="O6" s="13">
        <v>5</v>
      </c>
      <c r="P6" s="15"/>
      <c r="Q6" s="13" t="str" cm="1">
        <f t="array" ref="Q6">_xlfn.IFS(AND(C6="",G6=""),"",LEFT(G6,1)="L","記載要",LEFT(G6,1)="W","",AND(C6,G6=""),"記載要")</f>
        <v/>
      </c>
      <c r="R6" s="18" t="str">
        <f t="shared" si="5"/>
        <v/>
      </c>
      <c r="S6" s="18" t="str" cm="1">
        <f t="array" ref="S6">_xlfn.IFS(LEFT(G6,1)="L","記載要",LEFT(G6,1)="W","",G6="","")</f>
        <v/>
      </c>
      <c r="T6" s="2"/>
      <c r="U6" s="2"/>
      <c r="V6" s="2"/>
      <c r="W6" s="2"/>
      <c r="X6" s="2"/>
      <c r="Y6" s="2"/>
      <c r="Z6" s="2"/>
      <c r="AA6" s="13">
        <v>1</v>
      </c>
      <c r="AB6" s="13">
        <f t="shared" si="6"/>
        <v>0</v>
      </c>
      <c r="AC6" s="13">
        <f t="shared" si="7"/>
        <v>0</v>
      </c>
      <c r="AD6" s="15"/>
      <c r="AE6" s="15"/>
      <c r="AF6" s="13" t="str">
        <f t="shared" si="8"/>
        <v>1</v>
      </c>
      <c r="AG6" s="15"/>
      <c r="AH6" s="15"/>
      <c r="AI6" s="15"/>
      <c r="AJ6" s="14"/>
      <c r="AK6" s="15" cm="1">
        <f t="array" ref="AK6">_xlfn.IFS(B6="","",LEFT(G6,1)="L",1,LEFT(G6,1)="W",1,AND(LEFT(B6,1)="H",G6=""),0)</f>
        <v>1</v>
      </c>
      <c r="AL6" s="15"/>
      <c r="AM6" s="15"/>
      <c r="AN6" s="15"/>
      <c r="AO6" s="15"/>
      <c r="AP6" s="15"/>
      <c r="AQ6" s="15"/>
      <c r="AR6" s="15"/>
      <c r="AS6" s="15" t="str">
        <f t="shared" si="9"/>
        <v/>
      </c>
      <c r="AT6" s="15" t="s">
        <v>115</v>
      </c>
      <c r="AU6" s="13" t="str">
        <f t="shared" si="10"/>
        <v>0</v>
      </c>
      <c r="AV6" s="15"/>
      <c r="AW6" s="15"/>
      <c r="AX6" s="15"/>
      <c r="AY6" s="15"/>
      <c r="AZ6" s="14"/>
      <c r="BA6" s="15"/>
      <c r="BB6" s="15"/>
      <c r="BC6" s="15"/>
      <c r="BD6" s="13" t="str">
        <f t="shared" si="11"/>
        <v>0</v>
      </c>
      <c r="BE6" s="2"/>
      <c r="BF6" s="2"/>
      <c r="BG6" s="2"/>
      <c r="BH6" s="2"/>
      <c r="BI6" s="2"/>
      <c r="BJ6" s="2"/>
      <c r="BK6" s="2" t="s">
        <v>489</v>
      </c>
      <c r="BL6" s="10">
        <v>0</v>
      </c>
      <c r="BM6" t="str" cm="1">
        <f t="array" ref="BM6">_xlfn.IFS(LEFT(G6,1)="L","外注品",LEFT(G6,1)="W","内製品",G6="","購買品")</f>
        <v>内製品</v>
      </c>
    </row>
    <row r="7" spans="1:65">
      <c r="A7" s="2" t="str">
        <f t="shared" si="0"/>
        <v>WG01</v>
      </c>
      <c r="B7" s="2" t="s">
        <v>133</v>
      </c>
      <c r="C7" s="2" t="s">
        <v>434</v>
      </c>
      <c r="D7" s="10"/>
      <c r="E7" s="10"/>
      <c r="F7" s="2"/>
      <c r="G7" s="3" t="s">
        <v>1393</v>
      </c>
      <c r="H7" s="3" t="str" cm="1">
        <f t="array" ref="H7">IFERROR(_xlfn.IFS(B7="","",AND(B7="",G7=""),"",G7="","記載要"),"")</f>
        <v/>
      </c>
      <c r="I7" s="2"/>
      <c r="J7" s="2"/>
      <c r="K7" s="2" t="str">
        <f t="shared" si="1"/>
        <v>11WP00942139</v>
      </c>
      <c r="L7" s="7" t="str">
        <f t="shared" si="2"/>
        <v>2001/01/01</v>
      </c>
      <c r="M7" s="7" t="str">
        <f t="shared" si="3"/>
        <v>2199/12/31</v>
      </c>
      <c r="N7" s="2" t="str">
        <f t="shared" si="4"/>
        <v>11WP00942139</v>
      </c>
      <c r="O7" s="13">
        <v>5</v>
      </c>
      <c r="P7" s="15"/>
      <c r="Q7" s="13" t="str" cm="1">
        <f t="array" ref="Q7">_xlfn.IFS(AND(C7="",G7=""),"",LEFT(G7,1)="L","記載要",LEFT(G7,1)="W","",AND(C7,G7=""),"記載要")</f>
        <v/>
      </c>
      <c r="R7" s="18" t="str">
        <f t="shared" si="5"/>
        <v/>
      </c>
      <c r="S7" s="18" t="str" cm="1">
        <f t="array" ref="S7">_xlfn.IFS(LEFT(G7,1)="L","記載要",LEFT(G7,1)="W","",G7="","")</f>
        <v/>
      </c>
      <c r="T7" s="2"/>
      <c r="U7" s="2"/>
      <c r="V7" s="2"/>
      <c r="W7" s="2"/>
      <c r="X7" s="2"/>
      <c r="Y7" s="2"/>
      <c r="Z7" s="2"/>
      <c r="AA7" s="13">
        <v>1</v>
      </c>
      <c r="AB7" s="13">
        <f t="shared" si="6"/>
        <v>0</v>
      </c>
      <c r="AC7" s="13">
        <f t="shared" si="7"/>
        <v>0</v>
      </c>
      <c r="AD7" s="15"/>
      <c r="AE7" s="15"/>
      <c r="AF7" s="13" t="str">
        <f t="shared" si="8"/>
        <v>1</v>
      </c>
      <c r="AG7" s="15"/>
      <c r="AH7" s="15"/>
      <c r="AI7" s="15"/>
      <c r="AJ7" s="14"/>
      <c r="AK7" s="15" cm="1">
        <f t="array" ref="AK7">_xlfn.IFS(B7="","",LEFT(G7,1)="L",1,LEFT(G7,1)="W",1,AND(LEFT(B7,1)="H",G7=""),0)</f>
        <v>1</v>
      </c>
      <c r="AL7" s="15"/>
      <c r="AM7" s="15"/>
      <c r="AN7" s="15"/>
      <c r="AO7" s="15"/>
      <c r="AP7" s="15"/>
      <c r="AQ7" s="15"/>
      <c r="AR7" s="15"/>
      <c r="AS7" s="15" t="str">
        <f t="shared" si="9"/>
        <v/>
      </c>
      <c r="AT7" s="15" t="s">
        <v>115</v>
      </c>
      <c r="AU7" s="13" t="str">
        <f t="shared" si="10"/>
        <v>0</v>
      </c>
      <c r="AV7" s="15"/>
      <c r="AW7" s="15"/>
      <c r="AX7" s="15"/>
      <c r="AY7" s="15"/>
      <c r="AZ7" s="14"/>
      <c r="BA7" s="15"/>
      <c r="BB7" s="15"/>
      <c r="BC7" s="15"/>
      <c r="BD7" s="13" t="str">
        <f t="shared" si="11"/>
        <v>0</v>
      </c>
      <c r="BE7" s="2"/>
      <c r="BF7" s="2"/>
      <c r="BG7" s="2"/>
      <c r="BH7" s="2"/>
      <c r="BI7" s="2"/>
      <c r="BJ7" s="2"/>
      <c r="BK7" s="2" t="s">
        <v>489</v>
      </c>
      <c r="BL7" s="10">
        <v>0</v>
      </c>
      <c r="BM7" t="str" cm="1">
        <f t="array" ref="BM7">_xlfn.IFS(LEFT(G7,1)="L","外注品",LEFT(G7,1)="W","内製品",G7="","購買品")</f>
        <v>内製品</v>
      </c>
    </row>
    <row r="8" spans="1:65">
      <c r="A8" s="2" t="str">
        <f t="shared" si="0"/>
        <v>WG01</v>
      </c>
      <c r="B8" s="2" t="s">
        <v>134</v>
      </c>
      <c r="C8" s="2" t="s">
        <v>434</v>
      </c>
      <c r="D8" s="10"/>
      <c r="E8" s="10"/>
      <c r="F8" s="2"/>
      <c r="G8" s="3" t="s">
        <v>1393</v>
      </c>
      <c r="H8" s="3" t="str" cm="1">
        <f t="array" ref="H8">IFERROR(_xlfn.IFS(B8="","",AND(B8="",G8=""),"",G8="","記載要"),"")</f>
        <v/>
      </c>
      <c r="I8" s="2"/>
      <c r="J8" s="2"/>
      <c r="K8" s="2" t="str">
        <f t="shared" si="1"/>
        <v>11WP00942140</v>
      </c>
      <c r="L8" s="7" t="str">
        <f t="shared" si="2"/>
        <v>2001/01/01</v>
      </c>
      <c r="M8" s="7" t="str">
        <f t="shared" si="3"/>
        <v>2199/12/31</v>
      </c>
      <c r="N8" s="2" t="str">
        <f t="shared" si="4"/>
        <v>11WP00942140</v>
      </c>
      <c r="O8" s="13">
        <v>5</v>
      </c>
      <c r="P8" s="15"/>
      <c r="Q8" s="13" t="str" cm="1">
        <f t="array" ref="Q8">_xlfn.IFS(AND(C8="",G8=""),"",LEFT(G8,1)="L","記載要",LEFT(G8,1)="W","",AND(C8,G8=""),"記載要")</f>
        <v/>
      </c>
      <c r="R8" s="18" t="str">
        <f t="shared" si="5"/>
        <v/>
      </c>
      <c r="S8" s="18" t="str" cm="1">
        <f t="array" ref="S8">_xlfn.IFS(LEFT(G8,1)="L","記載要",LEFT(G8,1)="W","",G8="","")</f>
        <v/>
      </c>
      <c r="T8" s="2"/>
      <c r="U8" s="2"/>
      <c r="V8" s="2"/>
      <c r="W8" s="2"/>
      <c r="X8" s="2"/>
      <c r="Y8" s="2"/>
      <c r="Z8" s="2"/>
      <c r="AA8" s="13">
        <v>1</v>
      </c>
      <c r="AB8" s="13">
        <f t="shared" si="6"/>
        <v>0</v>
      </c>
      <c r="AC8" s="13">
        <f t="shared" si="7"/>
        <v>0</v>
      </c>
      <c r="AD8" s="15"/>
      <c r="AE8" s="15"/>
      <c r="AF8" s="13" t="str">
        <f t="shared" si="8"/>
        <v>1</v>
      </c>
      <c r="AG8" s="15"/>
      <c r="AH8" s="15"/>
      <c r="AI8" s="15"/>
      <c r="AJ8" s="14"/>
      <c r="AK8" s="15" cm="1">
        <f t="array" ref="AK8">_xlfn.IFS(B8="","",LEFT(G8,1)="L",1,LEFT(G8,1)="W",1,AND(LEFT(B8,1)="H",G8=""),0)</f>
        <v>1</v>
      </c>
      <c r="AL8" s="15"/>
      <c r="AM8" s="15"/>
      <c r="AN8" s="15"/>
      <c r="AO8" s="15"/>
      <c r="AP8" s="15"/>
      <c r="AQ8" s="15"/>
      <c r="AR8" s="15"/>
      <c r="AS8" s="15" t="str">
        <f t="shared" si="9"/>
        <v/>
      </c>
      <c r="AT8" s="15" t="s">
        <v>115</v>
      </c>
      <c r="AU8" s="13" t="str">
        <f t="shared" si="10"/>
        <v>0</v>
      </c>
      <c r="AV8" s="15"/>
      <c r="AW8" s="15"/>
      <c r="AX8" s="15"/>
      <c r="AY8" s="15"/>
      <c r="AZ8" s="14"/>
      <c r="BA8" s="15"/>
      <c r="BB8" s="15"/>
      <c r="BC8" s="15"/>
      <c r="BD8" s="13" t="str">
        <f t="shared" si="11"/>
        <v>0</v>
      </c>
      <c r="BE8" s="2"/>
      <c r="BF8" s="2"/>
      <c r="BG8" s="2"/>
      <c r="BH8" s="2"/>
      <c r="BI8" s="2"/>
      <c r="BJ8" s="2"/>
      <c r="BK8" s="2" t="s">
        <v>489</v>
      </c>
      <c r="BL8" s="10">
        <v>0</v>
      </c>
      <c r="BM8" t="str" cm="1">
        <f t="array" ref="BM8">_xlfn.IFS(LEFT(G8,1)="L","外注品",LEFT(G8,1)="W","内製品",G8="","購買品")</f>
        <v>内製品</v>
      </c>
    </row>
    <row r="9" spans="1:65">
      <c r="A9" s="2" t="str">
        <f t="shared" si="0"/>
        <v>WG01</v>
      </c>
      <c r="B9" s="2" t="s">
        <v>135</v>
      </c>
      <c r="C9" s="2" t="s">
        <v>434</v>
      </c>
      <c r="D9" s="10"/>
      <c r="E9" s="10"/>
      <c r="F9" s="2"/>
      <c r="G9" s="3" t="s">
        <v>1393</v>
      </c>
      <c r="H9" s="3" t="str" cm="1">
        <f t="array" ref="H9">IFERROR(_xlfn.IFS(B9="","",AND(B9="",G9=""),"",G9="","記載要"),"")</f>
        <v/>
      </c>
      <c r="I9" s="2"/>
      <c r="J9" s="2"/>
      <c r="K9" s="2" t="str">
        <f t="shared" si="1"/>
        <v>11WP00942141</v>
      </c>
      <c r="L9" s="7" t="str">
        <f t="shared" si="2"/>
        <v>2001/01/01</v>
      </c>
      <c r="M9" s="7" t="str">
        <f t="shared" si="3"/>
        <v>2199/12/31</v>
      </c>
      <c r="N9" s="2" t="str">
        <f t="shared" si="4"/>
        <v>11WP00942141</v>
      </c>
      <c r="O9" s="13">
        <v>5</v>
      </c>
      <c r="P9" s="15"/>
      <c r="Q9" s="13" t="str" cm="1">
        <f t="array" ref="Q9">_xlfn.IFS(AND(C9="",G9=""),"",LEFT(G9,1)="L","記載要",LEFT(G9,1)="W","",AND(C9,G9=""),"記載要")</f>
        <v/>
      </c>
      <c r="R9" s="18" t="str">
        <f t="shared" si="5"/>
        <v/>
      </c>
      <c r="S9" s="18" t="str" cm="1">
        <f t="array" ref="S9">_xlfn.IFS(LEFT(G9,1)="L","記載要",LEFT(G9,1)="W","",G9="","")</f>
        <v/>
      </c>
      <c r="T9" s="2"/>
      <c r="U9" s="2"/>
      <c r="V9" s="2"/>
      <c r="W9" s="2"/>
      <c r="X9" s="2"/>
      <c r="Y9" s="2"/>
      <c r="Z9" s="2"/>
      <c r="AA9" s="13">
        <v>1</v>
      </c>
      <c r="AB9" s="13">
        <f t="shared" si="6"/>
        <v>0</v>
      </c>
      <c r="AC9" s="13">
        <f t="shared" si="7"/>
        <v>0</v>
      </c>
      <c r="AD9" s="15"/>
      <c r="AE9" s="15"/>
      <c r="AF9" s="13" t="str">
        <f t="shared" si="8"/>
        <v>1</v>
      </c>
      <c r="AG9" s="15"/>
      <c r="AH9" s="15"/>
      <c r="AI9" s="15"/>
      <c r="AJ9" s="14"/>
      <c r="AK9" s="15" cm="1">
        <f t="array" ref="AK9">_xlfn.IFS(B9="","",LEFT(G9,1)="L",1,LEFT(G9,1)="W",1,AND(LEFT(B9,1)="H",G9=""),0)</f>
        <v>1</v>
      </c>
      <c r="AL9" s="15"/>
      <c r="AM9" s="15"/>
      <c r="AN9" s="15"/>
      <c r="AO9" s="15"/>
      <c r="AP9" s="15"/>
      <c r="AQ9" s="15"/>
      <c r="AR9" s="15"/>
      <c r="AS9" s="15" t="str">
        <f t="shared" si="9"/>
        <v/>
      </c>
      <c r="AT9" s="15" t="s">
        <v>115</v>
      </c>
      <c r="AU9" s="13" t="str">
        <f t="shared" si="10"/>
        <v>0</v>
      </c>
      <c r="AV9" s="15"/>
      <c r="AW9" s="15"/>
      <c r="AX9" s="15"/>
      <c r="AY9" s="15"/>
      <c r="AZ9" s="14"/>
      <c r="BA9" s="15"/>
      <c r="BB9" s="15"/>
      <c r="BC9" s="15"/>
      <c r="BD9" s="13" t="str">
        <f t="shared" si="11"/>
        <v>0</v>
      </c>
      <c r="BE9" s="2"/>
      <c r="BF9" s="2"/>
      <c r="BG9" s="2"/>
      <c r="BH9" s="2"/>
      <c r="BI9" s="2"/>
      <c r="BJ9" s="2"/>
      <c r="BK9" s="2" t="s">
        <v>489</v>
      </c>
      <c r="BL9" s="10">
        <v>0</v>
      </c>
      <c r="BM9" t="str" cm="1">
        <f t="array" ref="BM9">_xlfn.IFS(LEFT(G9,1)="L","外注品",LEFT(G9,1)="W","内製品",G9="","購買品")</f>
        <v>内製品</v>
      </c>
    </row>
    <row r="10" spans="1:65">
      <c r="A10" s="2" t="str">
        <f t="shared" si="0"/>
        <v>WG01</v>
      </c>
      <c r="B10" s="2" t="s">
        <v>136</v>
      </c>
      <c r="C10" s="2" t="s">
        <v>434</v>
      </c>
      <c r="D10" s="10"/>
      <c r="E10" s="10"/>
      <c r="F10" s="2"/>
      <c r="G10" s="3" t="s">
        <v>1393</v>
      </c>
      <c r="H10" s="3" t="str" cm="1">
        <f t="array" ref="H10">IFERROR(_xlfn.IFS(B10="","",AND(B10="",G10=""),"",G10="","記載要"),"")</f>
        <v/>
      </c>
      <c r="I10" s="2"/>
      <c r="J10" s="2"/>
      <c r="K10" s="2" t="str">
        <f t="shared" si="1"/>
        <v>11WP00942142</v>
      </c>
      <c r="L10" s="7" t="str">
        <f t="shared" si="2"/>
        <v>2001/01/01</v>
      </c>
      <c r="M10" s="7" t="str">
        <f t="shared" si="3"/>
        <v>2199/12/31</v>
      </c>
      <c r="N10" s="2" t="str">
        <f t="shared" si="4"/>
        <v>11WP00942142</v>
      </c>
      <c r="O10" s="13">
        <v>5</v>
      </c>
      <c r="P10" s="15"/>
      <c r="Q10" s="13" t="str" cm="1">
        <f t="array" ref="Q10">_xlfn.IFS(AND(C10="",G10=""),"",LEFT(G10,1)="L","記載要",LEFT(G10,1)="W","",AND(C10,G10=""),"記載要")</f>
        <v/>
      </c>
      <c r="R10" s="18" t="str">
        <f t="shared" si="5"/>
        <v/>
      </c>
      <c r="S10" s="18" t="str" cm="1">
        <f t="array" ref="S10">_xlfn.IFS(LEFT(G10,1)="L","記載要",LEFT(G10,1)="W","",G10="","")</f>
        <v/>
      </c>
      <c r="T10" s="2"/>
      <c r="U10" s="2"/>
      <c r="V10" s="2"/>
      <c r="W10" s="2"/>
      <c r="X10" s="2"/>
      <c r="Y10" s="2"/>
      <c r="Z10" s="2"/>
      <c r="AA10" s="13">
        <v>1</v>
      </c>
      <c r="AB10" s="13">
        <f t="shared" si="6"/>
        <v>0</v>
      </c>
      <c r="AC10" s="13">
        <f t="shared" si="7"/>
        <v>0</v>
      </c>
      <c r="AD10" s="15"/>
      <c r="AE10" s="15"/>
      <c r="AF10" s="13" t="str">
        <f t="shared" si="8"/>
        <v>1</v>
      </c>
      <c r="AG10" s="15"/>
      <c r="AH10" s="15"/>
      <c r="AI10" s="15"/>
      <c r="AJ10" s="14"/>
      <c r="AK10" s="15" cm="1">
        <f t="array" ref="AK10">_xlfn.IFS(B10="","",LEFT(G10,1)="L",1,LEFT(G10,1)="W",1,AND(LEFT(B10,1)="H",G10=""),0)</f>
        <v>1</v>
      </c>
      <c r="AL10" s="15"/>
      <c r="AM10" s="15"/>
      <c r="AN10" s="15"/>
      <c r="AO10" s="15"/>
      <c r="AP10" s="15"/>
      <c r="AQ10" s="15"/>
      <c r="AR10" s="15"/>
      <c r="AS10" s="15" t="str">
        <f t="shared" si="9"/>
        <v/>
      </c>
      <c r="AT10" s="15" t="s">
        <v>115</v>
      </c>
      <c r="AU10" s="13" t="str">
        <f t="shared" si="10"/>
        <v>0</v>
      </c>
      <c r="AV10" s="15"/>
      <c r="AW10" s="15"/>
      <c r="AX10" s="15"/>
      <c r="AY10" s="15"/>
      <c r="AZ10" s="14"/>
      <c r="BA10" s="15"/>
      <c r="BB10" s="15"/>
      <c r="BC10" s="15"/>
      <c r="BD10" s="13" t="str">
        <f t="shared" si="11"/>
        <v>0</v>
      </c>
      <c r="BE10" s="2"/>
      <c r="BF10" s="2"/>
      <c r="BG10" s="2"/>
      <c r="BH10" s="2"/>
      <c r="BI10" s="2"/>
      <c r="BJ10" s="2"/>
      <c r="BK10" s="2" t="s">
        <v>489</v>
      </c>
      <c r="BL10" s="10">
        <v>0</v>
      </c>
      <c r="BM10" t="str" cm="1">
        <f t="array" ref="BM10">_xlfn.IFS(LEFT(G10,1)="L","外注品",LEFT(G10,1)="W","内製品",G10="","購買品")</f>
        <v>内製品</v>
      </c>
    </row>
    <row r="11" spans="1:65">
      <c r="A11" s="2" t="str">
        <f t="shared" si="0"/>
        <v>WG01</v>
      </c>
      <c r="B11" s="2" t="s">
        <v>137</v>
      </c>
      <c r="C11" s="2" t="s">
        <v>435</v>
      </c>
      <c r="D11" s="10"/>
      <c r="E11" s="10"/>
      <c r="F11" s="2"/>
      <c r="G11" s="3" t="s">
        <v>1393</v>
      </c>
      <c r="H11" s="3" t="str" cm="1">
        <f t="array" ref="H11">IFERROR(_xlfn.IFS(B11="","",AND(B11="",G11=""),"",G11="","記載要"),"")</f>
        <v/>
      </c>
      <c r="I11" s="2"/>
      <c r="J11" s="2"/>
      <c r="K11" s="2" t="str">
        <f t="shared" si="1"/>
        <v>11WP00942143</v>
      </c>
      <c r="L11" s="7" t="str">
        <f t="shared" si="2"/>
        <v>2001/01/01</v>
      </c>
      <c r="M11" s="7" t="str">
        <f t="shared" si="3"/>
        <v>2199/12/31</v>
      </c>
      <c r="N11" s="2" t="str">
        <f t="shared" si="4"/>
        <v>11WP00942143</v>
      </c>
      <c r="O11" s="13">
        <v>5</v>
      </c>
      <c r="P11" s="15"/>
      <c r="Q11" s="13" t="str" cm="1">
        <f t="array" ref="Q11">_xlfn.IFS(AND(C11="",G11=""),"",LEFT(G11,1)="L","記載要",LEFT(G11,1)="W","",AND(C11,G11=""),"記載要")</f>
        <v/>
      </c>
      <c r="R11" s="18" t="str">
        <f t="shared" si="5"/>
        <v/>
      </c>
      <c r="S11" s="18" t="str" cm="1">
        <f t="array" ref="S11">_xlfn.IFS(LEFT(G11,1)="L","記載要",LEFT(G11,1)="W","",G11="","")</f>
        <v/>
      </c>
      <c r="T11" s="2"/>
      <c r="U11" s="2"/>
      <c r="V11" s="2"/>
      <c r="W11" s="2"/>
      <c r="X11" s="2"/>
      <c r="Y11" s="2"/>
      <c r="Z11" s="2"/>
      <c r="AA11" s="13">
        <v>1</v>
      </c>
      <c r="AB11" s="13">
        <f t="shared" si="6"/>
        <v>0</v>
      </c>
      <c r="AC11" s="13">
        <f t="shared" si="7"/>
        <v>0</v>
      </c>
      <c r="AD11" s="15"/>
      <c r="AE11" s="15"/>
      <c r="AF11" s="13" t="str">
        <f t="shared" si="8"/>
        <v>1</v>
      </c>
      <c r="AG11" s="15"/>
      <c r="AH11" s="15"/>
      <c r="AI11" s="15"/>
      <c r="AJ11" s="14"/>
      <c r="AK11" s="15" cm="1">
        <f t="array" ref="AK11">_xlfn.IFS(B11="","",LEFT(G11,1)="L",1,LEFT(G11,1)="W",1,AND(LEFT(B11,1)="H",G11=""),0)</f>
        <v>1</v>
      </c>
      <c r="AL11" s="15"/>
      <c r="AM11" s="15"/>
      <c r="AN11" s="15"/>
      <c r="AO11" s="15"/>
      <c r="AP11" s="15"/>
      <c r="AQ11" s="15"/>
      <c r="AR11" s="15"/>
      <c r="AS11" s="15" t="str">
        <f t="shared" si="9"/>
        <v/>
      </c>
      <c r="AT11" s="15" t="s">
        <v>115</v>
      </c>
      <c r="AU11" s="13" t="str">
        <f t="shared" si="10"/>
        <v>0</v>
      </c>
      <c r="AV11" s="15"/>
      <c r="AW11" s="15"/>
      <c r="AX11" s="15"/>
      <c r="AY11" s="15"/>
      <c r="AZ11" s="14"/>
      <c r="BA11" s="15"/>
      <c r="BB11" s="15"/>
      <c r="BC11" s="15"/>
      <c r="BD11" s="13" t="str">
        <f t="shared" si="11"/>
        <v>0</v>
      </c>
      <c r="BE11" s="2"/>
      <c r="BF11" s="2"/>
      <c r="BG11" s="2"/>
      <c r="BH11" s="2"/>
      <c r="BI11" s="2"/>
      <c r="BJ11" s="2"/>
      <c r="BK11" s="2" t="s">
        <v>489</v>
      </c>
      <c r="BL11" s="10">
        <v>0</v>
      </c>
      <c r="BM11" t="str" cm="1">
        <f t="array" ref="BM11">_xlfn.IFS(LEFT(G11,1)="L","外注品",LEFT(G11,1)="W","内製品",G11="","購買品")</f>
        <v>内製品</v>
      </c>
    </row>
    <row r="12" spans="1:65">
      <c r="A12" s="2" t="str">
        <f t="shared" si="0"/>
        <v>WG01</v>
      </c>
      <c r="B12" s="2" t="s">
        <v>138</v>
      </c>
      <c r="C12" s="2" t="s">
        <v>435</v>
      </c>
      <c r="D12" s="10"/>
      <c r="E12" s="10"/>
      <c r="F12" s="2"/>
      <c r="G12" s="3" t="s">
        <v>1393</v>
      </c>
      <c r="H12" s="3" t="str" cm="1">
        <f t="array" ref="H12">IFERROR(_xlfn.IFS(B12="","",AND(B12="",G12=""),"",G12="","記載要"),"")</f>
        <v/>
      </c>
      <c r="I12" s="2"/>
      <c r="J12" s="2"/>
      <c r="K12" s="2" t="str">
        <f t="shared" si="1"/>
        <v>11WP00942144</v>
      </c>
      <c r="L12" s="7" t="str">
        <f t="shared" si="2"/>
        <v>2001/01/01</v>
      </c>
      <c r="M12" s="7" t="str">
        <f t="shared" si="3"/>
        <v>2199/12/31</v>
      </c>
      <c r="N12" s="2" t="str">
        <f t="shared" si="4"/>
        <v>11WP00942144</v>
      </c>
      <c r="O12" s="13">
        <v>5</v>
      </c>
      <c r="P12" s="15"/>
      <c r="Q12" s="13" t="str" cm="1">
        <f t="array" ref="Q12">_xlfn.IFS(AND(C12="",G12=""),"",LEFT(G12,1)="L","記載要",LEFT(G12,1)="W","",AND(C12,G12=""),"記載要")</f>
        <v/>
      </c>
      <c r="R12" s="18" t="str">
        <f t="shared" si="5"/>
        <v/>
      </c>
      <c r="S12" s="18" t="str" cm="1">
        <f t="array" ref="S12">_xlfn.IFS(LEFT(G12,1)="L","記載要",LEFT(G12,1)="W","",G12="","")</f>
        <v/>
      </c>
      <c r="T12" s="2"/>
      <c r="U12" s="2"/>
      <c r="V12" s="2"/>
      <c r="W12" s="2"/>
      <c r="X12" s="2"/>
      <c r="Y12" s="2"/>
      <c r="Z12" s="2"/>
      <c r="AA12" s="13">
        <v>1</v>
      </c>
      <c r="AB12" s="13">
        <f t="shared" si="6"/>
        <v>0</v>
      </c>
      <c r="AC12" s="13">
        <f t="shared" si="7"/>
        <v>0</v>
      </c>
      <c r="AD12" s="15"/>
      <c r="AE12" s="15"/>
      <c r="AF12" s="13" t="str">
        <f t="shared" si="8"/>
        <v>1</v>
      </c>
      <c r="AG12" s="15"/>
      <c r="AH12" s="15"/>
      <c r="AI12" s="15"/>
      <c r="AJ12" s="14"/>
      <c r="AK12" s="15" cm="1">
        <f t="array" ref="AK12">_xlfn.IFS(B12="","",LEFT(G12,1)="L",1,LEFT(G12,1)="W",1,AND(LEFT(B12,1)="H",G12=""),0)</f>
        <v>1</v>
      </c>
      <c r="AL12" s="15"/>
      <c r="AM12" s="15"/>
      <c r="AN12" s="15"/>
      <c r="AO12" s="15"/>
      <c r="AP12" s="15"/>
      <c r="AQ12" s="15"/>
      <c r="AR12" s="15"/>
      <c r="AS12" s="15" t="str">
        <f t="shared" si="9"/>
        <v/>
      </c>
      <c r="AT12" s="15" t="s">
        <v>115</v>
      </c>
      <c r="AU12" s="13" t="str">
        <f t="shared" si="10"/>
        <v>0</v>
      </c>
      <c r="AV12" s="15"/>
      <c r="AW12" s="15"/>
      <c r="AX12" s="15"/>
      <c r="AY12" s="15"/>
      <c r="AZ12" s="14"/>
      <c r="BA12" s="15"/>
      <c r="BB12" s="15"/>
      <c r="BC12" s="15"/>
      <c r="BD12" s="13" t="str">
        <f t="shared" si="11"/>
        <v>0</v>
      </c>
      <c r="BE12" s="2"/>
      <c r="BF12" s="2"/>
      <c r="BG12" s="2"/>
      <c r="BH12" s="2"/>
      <c r="BI12" s="2"/>
      <c r="BJ12" s="2"/>
      <c r="BK12" s="2" t="s">
        <v>489</v>
      </c>
      <c r="BL12" s="10">
        <v>0</v>
      </c>
      <c r="BM12" t="str" cm="1">
        <f t="array" ref="BM12">_xlfn.IFS(LEFT(G12,1)="L","外注品",LEFT(G12,1)="W","内製品",G12="","購買品")</f>
        <v>内製品</v>
      </c>
    </row>
    <row r="13" spans="1:65">
      <c r="A13" s="2" t="str">
        <f t="shared" si="0"/>
        <v>WG01</v>
      </c>
      <c r="B13" s="2" t="s">
        <v>139</v>
      </c>
      <c r="C13" s="2" t="s">
        <v>435</v>
      </c>
      <c r="D13" s="10"/>
      <c r="E13" s="10"/>
      <c r="F13" s="2"/>
      <c r="G13" s="3" t="s">
        <v>1393</v>
      </c>
      <c r="H13" s="3" t="str" cm="1">
        <f t="array" ref="H13">IFERROR(_xlfn.IFS(B13="","",AND(B13="",G13=""),"",G13="","記載要"),"")</f>
        <v/>
      </c>
      <c r="I13" s="2"/>
      <c r="J13" s="2"/>
      <c r="K13" s="2" t="str">
        <f t="shared" si="1"/>
        <v>11WP00942145</v>
      </c>
      <c r="L13" s="7" t="str">
        <f t="shared" si="2"/>
        <v>2001/01/01</v>
      </c>
      <c r="M13" s="7" t="str">
        <f t="shared" si="3"/>
        <v>2199/12/31</v>
      </c>
      <c r="N13" s="2" t="str">
        <f t="shared" si="4"/>
        <v>11WP00942145</v>
      </c>
      <c r="O13" s="13">
        <v>5</v>
      </c>
      <c r="P13" s="15"/>
      <c r="Q13" s="13" t="str" cm="1">
        <f t="array" ref="Q13">_xlfn.IFS(AND(C13="",G13=""),"",LEFT(G13,1)="L","記載要",LEFT(G13,1)="W","",AND(C13,G13=""),"記載要")</f>
        <v/>
      </c>
      <c r="R13" s="18" t="str">
        <f t="shared" si="5"/>
        <v/>
      </c>
      <c r="S13" s="18" t="str" cm="1">
        <f t="array" ref="S13">_xlfn.IFS(LEFT(G13,1)="L","記載要",LEFT(G13,1)="W","",G13="","")</f>
        <v/>
      </c>
      <c r="T13" s="2"/>
      <c r="U13" s="2"/>
      <c r="V13" s="2"/>
      <c r="W13" s="2"/>
      <c r="X13" s="2"/>
      <c r="Y13" s="2"/>
      <c r="Z13" s="2"/>
      <c r="AA13" s="13">
        <v>1</v>
      </c>
      <c r="AB13" s="13">
        <f t="shared" si="6"/>
        <v>0</v>
      </c>
      <c r="AC13" s="13">
        <f t="shared" si="7"/>
        <v>0</v>
      </c>
      <c r="AD13" s="15"/>
      <c r="AE13" s="15"/>
      <c r="AF13" s="13" t="str">
        <f t="shared" si="8"/>
        <v>1</v>
      </c>
      <c r="AG13" s="15"/>
      <c r="AH13" s="15"/>
      <c r="AI13" s="15"/>
      <c r="AJ13" s="14"/>
      <c r="AK13" s="15" cm="1">
        <f t="array" ref="AK13">_xlfn.IFS(B13="","",LEFT(G13,1)="L",1,LEFT(G13,1)="W",1,AND(LEFT(B13,1)="H",G13=""),0)</f>
        <v>1</v>
      </c>
      <c r="AL13" s="15"/>
      <c r="AM13" s="15"/>
      <c r="AN13" s="15"/>
      <c r="AO13" s="15"/>
      <c r="AP13" s="15"/>
      <c r="AQ13" s="15"/>
      <c r="AR13" s="15"/>
      <c r="AS13" s="15" t="str">
        <f t="shared" si="9"/>
        <v/>
      </c>
      <c r="AT13" s="15" t="s">
        <v>115</v>
      </c>
      <c r="AU13" s="13" t="str">
        <f t="shared" si="10"/>
        <v>0</v>
      </c>
      <c r="AV13" s="15"/>
      <c r="AW13" s="15"/>
      <c r="AX13" s="15"/>
      <c r="AY13" s="15"/>
      <c r="AZ13" s="14"/>
      <c r="BA13" s="15"/>
      <c r="BB13" s="15"/>
      <c r="BC13" s="15"/>
      <c r="BD13" s="13" t="str">
        <f t="shared" si="11"/>
        <v>0</v>
      </c>
      <c r="BE13" s="2"/>
      <c r="BF13" s="2"/>
      <c r="BG13" s="2"/>
      <c r="BH13" s="2"/>
      <c r="BI13" s="2"/>
      <c r="BJ13" s="2"/>
      <c r="BK13" s="2" t="s">
        <v>489</v>
      </c>
      <c r="BL13" s="10">
        <v>0</v>
      </c>
      <c r="BM13" t="str" cm="1">
        <f t="array" ref="BM13">_xlfn.IFS(LEFT(G13,1)="L","外注品",LEFT(G13,1)="W","内製品",G13="","購買品")</f>
        <v>内製品</v>
      </c>
    </row>
    <row r="14" spans="1:65">
      <c r="A14" s="2" t="str">
        <f t="shared" si="0"/>
        <v>WG01</v>
      </c>
      <c r="B14" s="2" t="s">
        <v>140</v>
      </c>
      <c r="C14" s="2" t="s">
        <v>435</v>
      </c>
      <c r="D14" s="10"/>
      <c r="E14" s="10"/>
      <c r="F14" s="2"/>
      <c r="G14" s="3" t="s">
        <v>1393</v>
      </c>
      <c r="H14" s="3" t="str" cm="1">
        <f t="array" ref="H14">IFERROR(_xlfn.IFS(B14="","",AND(B14="",G14=""),"",G14="","記載要"),"")</f>
        <v/>
      </c>
      <c r="I14" s="2" t="s">
        <v>115</v>
      </c>
      <c r="J14" s="2" t="s">
        <v>115</v>
      </c>
      <c r="K14" s="2" t="str">
        <f t="shared" si="1"/>
        <v>11WP00942146</v>
      </c>
      <c r="L14" s="7" t="str">
        <f t="shared" si="2"/>
        <v>2001/01/01</v>
      </c>
      <c r="M14" s="7" t="str">
        <f t="shared" si="3"/>
        <v>2199/12/31</v>
      </c>
      <c r="N14" s="2" t="str">
        <f t="shared" si="4"/>
        <v>11WP00942146</v>
      </c>
      <c r="O14" s="13">
        <v>5</v>
      </c>
      <c r="P14" s="15"/>
      <c r="Q14" s="13" t="str" cm="1">
        <f t="array" ref="Q14">_xlfn.IFS(AND(C14="",G14=""),"",LEFT(G14,1)="L","記載要",LEFT(G14,1)="W","",AND(C14,G14=""),"記載要")</f>
        <v/>
      </c>
      <c r="R14" s="18" t="str">
        <f t="shared" si="5"/>
        <v/>
      </c>
      <c r="S14" s="18" t="str" cm="1">
        <f t="array" ref="S14">_xlfn.IFS(LEFT(G14,1)="L","記載要",LEFT(G14,1)="W","",G14="","")</f>
        <v/>
      </c>
      <c r="T14" s="2"/>
      <c r="U14" s="2"/>
      <c r="V14" s="2"/>
      <c r="W14" s="2"/>
      <c r="X14" s="2"/>
      <c r="Y14" s="2"/>
      <c r="Z14" s="2"/>
      <c r="AA14" s="13">
        <v>1</v>
      </c>
      <c r="AB14" s="13">
        <f t="shared" si="6"/>
        <v>0</v>
      </c>
      <c r="AC14" s="13">
        <f t="shared" si="7"/>
        <v>0</v>
      </c>
      <c r="AD14" s="16" t="s">
        <v>115</v>
      </c>
      <c r="AE14" s="15" t="s">
        <v>115</v>
      </c>
      <c r="AF14" s="13" t="str">
        <f t="shared" si="8"/>
        <v>1</v>
      </c>
      <c r="AG14" s="15" t="s">
        <v>115</v>
      </c>
      <c r="AH14" s="15" t="s">
        <v>115</v>
      </c>
      <c r="AI14" s="15" t="s">
        <v>115</v>
      </c>
      <c r="AJ14" s="14" t="s">
        <v>115</v>
      </c>
      <c r="AK14" s="15" cm="1">
        <f t="array" ref="AK14">_xlfn.IFS(B14="","",LEFT(G14,1)="L",1,LEFT(G14,1)="W",1,AND(LEFT(B14,1)="H",G14=""),0)</f>
        <v>1</v>
      </c>
      <c r="AL14" s="15" t="s">
        <v>115</v>
      </c>
      <c r="AM14" s="15" t="s">
        <v>115</v>
      </c>
      <c r="AN14" s="15" t="s">
        <v>115</v>
      </c>
      <c r="AO14" s="15" t="s">
        <v>115</v>
      </c>
      <c r="AP14" s="15" t="s">
        <v>115</v>
      </c>
      <c r="AQ14" s="15" t="s">
        <v>115</v>
      </c>
      <c r="AR14" s="15" t="s">
        <v>115</v>
      </c>
      <c r="AS14" s="15" t="str">
        <f t="shared" si="9"/>
        <v/>
      </c>
      <c r="AT14" s="15" t="s">
        <v>115</v>
      </c>
      <c r="AU14" s="13" t="str">
        <f t="shared" si="10"/>
        <v>0</v>
      </c>
      <c r="AV14" s="15" t="s">
        <v>115</v>
      </c>
      <c r="AW14" s="15" t="s">
        <v>115</v>
      </c>
      <c r="AX14" s="15" t="s">
        <v>115</v>
      </c>
      <c r="AY14" s="15" t="s">
        <v>115</v>
      </c>
      <c r="AZ14" s="14" t="s">
        <v>115</v>
      </c>
      <c r="BA14" s="15" t="s">
        <v>115</v>
      </c>
      <c r="BB14" s="15" t="s">
        <v>115</v>
      </c>
      <c r="BC14" s="15" t="s">
        <v>115</v>
      </c>
      <c r="BD14" s="13" t="str">
        <f t="shared" si="11"/>
        <v>0</v>
      </c>
      <c r="BE14" s="2" t="s">
        <v>115</v>
      </c>
      <c r="BF14" s="2" t="s">
        <v>115</v>
      </c>
      <c r="BG14" s="2" t="s">
        <v>115</v>
      </c>
      <c r="BH14" s="2" t="s">
        <v>115</v>
      </c>
      <c r="BI14" s="2" t="s">
        <v>115</v>
      </c>
      <c r="BJ14" s="2" t="s">
        <v>115</v>
      </c>
      <c r="BK14" s="2" t="s">
        <v>489</v>
      </c>
      <c r="BL14" s="10">
        <v>0</v>
      </c>
      <c r="BM14" t="str" cm="1">
        <f t="array" ref="BM14">_xlfn.IFS(LEFT(G14,1)="L","外注品",LEFT(G14,1)="W","内製品",G14="","購買品")</f>
        <v>内製品</v>
      </c>
    </row>
    <row r="15" spans="1:65">
      <c r="A15" s="2" t="str">
        <f t="shared" si="0"/>
        <v>WG01</v>
      </c>
      <c r="B15" s="2" t="s">
        <v>141</v>
      </c>
      <c r="C15" s="2" t="s">
        <v>436</v>
      </c>
      <c r="D15" s="10"/>
      <c r="E15" s="10"/>
      <c r="F15" s="2"/>
      <c r="G15" s="3" t="s">
        <v>1393</v>
      </c>
      <c r="H15" s="3" t="str" cm="1">
        <f t="array" ref="H15">IFERROR(_xlfn.IFS(B15="","",AND(B15="",G15=""),"",G15="","記載要"),"")</f>
        <v/>
      </c>
      <c r="I15" s="2" t="s">
        <v>115</v>
      </c>
      <c r="J15" s="2" t="s">
        <v>115</v>
      </c>
      <c r="K15" s="2" t="str">
        <f t="shared" si="1"/>
        <v>11WP00942147</v>
      </c>
      <c r="L15" s="7" t="str">
        <f t="shared" si="2"/>
        <v>2001/01/01</v>
      </c>
      <c r="M15" s="7" t="str">
        <f t="shared" si="3"/>
        <v>2199/12/31</v>
      </c>
      <c r="N15" s="2" t="str">
        <f t="shared" si="4"/>
        <v>11WP00942147</v>
      </c>
      <c r="O15" s="13">
        <v>5</v>
      </c>
      <c r="P15" s="15"/>
      <c r="Q15" s="13" t="str" cm="1">
        <f t="array" ref="Q15">_xlfn.IFS(AND(C15="",G15=""),"",LEFT(G15,1)="L","記載要",LEFT(G15,1)="W","",AND(C15,G15=""),"記載要")</f>
        <v/>
      </c>
      <c r="R15" s="18" t="str">
        <f t="shared" si="5"/>
        <v/>
      </c>
      <c r="S15" s="18" t="str" cm="1">
        <f t="array" ref="S15">_xlfn.IFS(LEFT(G15,1)="L","記載要",LEFT(G15,1)="W","",G15="","")</f>
        <v/>
      </c>
      <c r="T15" s="2"/>
      <c r="U15" s="2"/>
      <c r="V15" s="2"/>
      <c r="W15" s="2"/>
      <c r="X15" s="2"/>
      <c r="Y15" s="2"/>
      <c r="Z15" s="2"/>
      <c r="AA15" s="13">
        <v>1</v>
      </c>
      <c r="AB15" s="13">
        <f t="shared" si="6"/>
        <v>0</v>
      </c>
      <c r="AC15" s="13">
        <f t="shared" si="7"/>
        <v>0</v>
      </c>
      <c r="AD15" s="15" t="s">
        <v>115</v>
      </c>
      <c r="AE15" s="15" t="s">
        <v>115</v>
      </c>
      <c r="AF15" s="13" t="str">
        <f t="shared" si="8"/>
        <v>1</v>
      </c>
      <c r="AG15" s="15" t="s">
        <v>115</v>
      </c>
      <c r="AH15" s="15" t="s">
        <v>115</v>
      </c>
      <c r="AI15" s="15" t="s">
        <v>115</v>
      </c>
      <c r="AJ15" s="14" t="s">
        <v>115</v>
      </c>
      <c r="AK15" s="15" cm="1">
        <f t="array" ref="AK15">_xlfn.IFS(B15="","",LEFT(G15,1)="L",1,LEFT(G15,1)="W",1,AND(LEFT(B15,1)="H",G15=""),0)</f>
        <v>1</v>
      </c>
      <c r="AL15" s="15" t="s">
        <v>115</v>
      </c>
      <c r="AM15" s="15" t="s">
        <v>115</v>
      </c>
      <c r="AN15" s="15" t="s">
        <v>115</v>
      </c>
      <c r="AO15" s="15" t="s">
        <v>115</v>
      </c>
      <c r="AP15" s="15" t="s">
        <v>115</v>
      </c>
      <c r="AQ15" s="15" t="s">
        <v>115</v>
      </c>
      <c r="AR15" s="15" t="s">
        <v>115</v>
      </c>
      <c r="AS15" s="15" t="str">
        <f t="shared" si="9"/>
        <v/>
      </c>
      <c r="AT15" s="15" t="s">
        <v>115</v>
      </c>
      <c r="AU15" s="13" t="str">
        <f t="shared" si="10"/>
        <v>0</v>
      </c>
      <c r="AV15" s="15" t="s">
        <v>115</v>
      </c>
      <c r="AW15" s="15" t="s">
        <v>115</v>
      </c>
      <c r="AX15" s="15" t="s">
        <v>115</v>
      </c>
      <c r="AY15" s="15" t="s">
        <v>115</v>
      </c>
      <c r="AZ15" s="14" t="s">
        <v>115</v>
      </c>
      <c r="BA15" s="15" t="s">
        <v>115</v>
      </c>
      <c r="BB15" s="15" t="s">
        <v>115</v>
      </c>
      <c r="BC15" s="15" t="s">
        <v>115</v>
      </c>
      <c r="BD15" s="13" t="str">
        <f t="shared" si="11"/>
        <v>0</v>
      </c>
      <c r="BE15" s="2" t="s">
        <v>115</v>
      </c>
      <c r="BF15" s="2" t="s">
        <v>115</v>
      </c>
      <c r="BG15" s="2" t="s">
        <v>115</v>
      </c>
      <c r="BH15" s="2" t="s">
        <v>115</v>
      </c>
      <c r="BI15" s="2" t="s">
        <v>115</v>
      </c>
      <c r="BJ15" s="2" t="s">
        <v>115</v>
      </c>
      <c r="BK15" s="2" t="s">
        <v>489</v>
      </c>
      <c r="BL15" s="10">
        <v>0</v>
      </c>
      <c r="BM15" t="str" cm="1">
        <f t="array" ref="BM15">_xlfn.IFS(LEFT(G15,1)="L","外注品",LEFT(G15,1)="W","内製品",G15="","購買品")</f>
        <v>内製品</v>
      </c>
    </row>
    <row r="16" spans="1:65">
      <c r="A16" s="2" t="str">
        <f t="shared" si="0"/>
        <v>WG01</v>
      </c>
      <c r="B16" s="2" t="s">
        <v>142</v>
      </c>
      <c r="C16" s="2" t="s">
        <v>436</v>
      </c>
      <c r="D16" s="10"/>
      <c r="E16" s="10"/>
      <c r="F16" s="2"/>
      <c r="G16" s="3" t="s">
        <v>1393</v>
      </c>
      <c r="H16" s="3" t="str" cm="1">
        <f t="array" ref="H16">IFERROR(_xlfn.IFS(B16="","",AND(B16="",G16=""),"",G16="","記載要"),"")</f>
        <v/>
      </c>
      <c r="I16" s="2" t="s">
        <v>115</v>
      </c>
      <c r="J16" s="2" t="s">
        <v>115</v>
      </c>
      <c r="K16" s="2" t="str">
        <f t="shared" si="1"/>
        <v>11WP00942148</v>
      </c>
      <c r="L16" s="7" t="str">
        <f t="shared" si="2"/>
        <v>2001/01/01</v>
      </c>
      <c r="M16" s="7" t="str">
        <f t="shared" si="3"/>
        <v>2199/12/31</v>
      </c>
      <c r="N16" s="2" t="str">
        <f t="shared" si="4"/>
        <v>11WP00942148</v>
      </c>
      <c r="O16" s="13">
        <v>5</v>
      </c>
      <c r="P16" s="15"/>
      <c r="Q16" s="13" t="str" cm="1">
        <f t="array" ref="Q16">_xlfn.IFS(AND(C16="",G16=""),"",LEFT(G16,1)="L","記載要",LEFT(G16,1)="W","",AND(C16,G16=""),"記載要")</f>
        <v/>
      </c>
      <c r="R16" s="18" t="str">
        <f t="shared" si="5"/>
        <v/>
      </c>
      <c r="S16" s="18" t="str" cm="1">
        <f t="array" ref="S16">_xlfn.IFS(LEFT(G16,1)="L","記載要",LEFT(G16,1)="W","",G16="","")</f>
        <v/>
      </c>
      <c r="T16" s="2"/>
      <c r="U16" s="2"/>
      <c r="V16" s="2"/>
      <c r="W16" s="2"/>
      <c r="X16" s="2"/>
      <c r="Y16" s="2"/>
      <c r="Z16" s="2"/>
      <c r="AA16" s="13">
        <v>1</v>
      </c>
      <c r="AB16" s="13">
        <f t="shared" si="6"/>
        <v>0</v>
      </c>
      <c r="AC16" s="13">
        <f t="shared" si="7"/>
        <v>0</v>
      </c>
      <c r="AD16" s="15" t="s">
        <v>115</v>
      </c>
      <c r="AE16" s="15" t="s">
        <v>115</v>
      </c>
      <c r="AF16" s="13" t="str">
        <f t="shared" si="8"/>
        <v>1</v>
      </c>
      <c r="AG16" s="15" t="s">
        <v>115</v>
      </c>
      <c r="AH16" s="15" t="s">
        <v>115</v>
      </c>
      <c r="AI16" s="15" t="s">
        <v>115</v>
      </c>
      <c r="AJ16" s="14" t="s">
        <v>115</v>
      </c>
      <c r="AK16" s="15" cm="1">
        <f t="array" ref="AK16">_xlfn.IFS(B16="","",LEFT(G16,1)="L",1,LEFT(G16,1)="W",1,AND(LEFT(B16,1)="H",G16=""),0)</f>
        <v>1</v>
      </c>
      <c r="AL16" s="15" t="s">
        <v>115</v>
      </c>
      <c r="AM16" s="15" t="s">
        <v>115</v>
      </c>
      <c r="AN16" s="15" t="s">
        <v>115</v>
      </c>
      <c r="AO16" s="15" t="s">
        <v>115</v>
      </c>
      <c r="AP16" s="15" t="s">
        <v>115</v>
      </c>
      <c r="AQ16" s="15" t="s">
        <v>115</v>
      </c>
      <c r="AR16" s="15" t="s">
        <v>115</v>
      </c>
      <c r="AS16" s="15" t="str">
        <f t="shared" si="9"/>
        <v/>
      </c>
      <c r="AT16" s="15" t="s">
        <v>115</v>
      </c>
      <c r="AU16" s="13" t="str">
        <f t="shared" si="10"/>
        <v>0</v>
      </c>
      <c r="AV16" s="15" t="s">
        <v>115</v>
      </c>
      <c r="AW16" s="15" t="s">
        <v>115</v>
      </c>
      <c r="AX16" s="15" t="s">
        <v>115</v>
      </c>
      <c r="AY16" s="15" t="s">
        <v>115</v>
      </c>
      <c r="AZ16" s="14" t="s">
        <v>115</v>
      </c>
      <c r="BA16" s="15" t="s">
        <v>115</v>
      </c>
      <c r="BB16" s="15" t="s">
        <v>115</v>
      </c>
      <c r="BC16" s="15" t="s">
        <v>115</v>
      </c>
      <c r="BD16" s="13" t="str">
        <f t="shared" si="11"/>
        <v>0</v>
      </c>
      <c r="BE16" s="2" t="s">
        <v>115</v>
      </c>
      <c r="BF16" s="2" t="s">
        <v>115</v>
      </c>
      <c r="BG16" s="2" t="s">
        <v>115</v>
      </c>
      <c r="BH16" s="2" t="s">
        <v>115</v>
      </c>
      <c r="BI16" s="2" t="s">
        <v>115</v>
      </c>
      <c r="BJ16" s="2" t="s">
        <v>115</v>
      </c>
      <c r="BK16" s="2" t="s">
        <v>489</v>
      </c>
      <c r="BL16" s="10">
        <v>0</v>
      </c>
      <c r="BM16" t="str" cm="1">
        <f t="array" ref="BM16">_xlfn.IFS(LEFT(G16,1)="L","外注品",LEFT(G16,1)="W","内製品",G16="","購買品")</f>
        <v>内製品</v>
      </c>
    </row>
    <row r="17" spans="1:65">
      <c r="A17" s="2" t="str">
        <f t="shared" si="0"/>
        <v>WG01</v>
      </c>
      <c r="B17" s="2" t="s">
        <v>143</v>
      </c>
      <c r="C17" s="2" t="s">
        <v>436</v>
      </c>
      <c r="D17" s="10"/>
      <c r="E17" s="10"/>
      <c r="F17" s="2"/>
      <c r="G17" s="3" t="s">
        <v>1393</v>
      </c>
      <c r="H17" s="3" t="str" cm="1">
        <f t="array" ref="H17">IFERROR(_xlfn.IFS(B17="","",AND(B17="",G17=""),"",G17="","記載要"),"")</f>
        <v/>
      </c>
      <c r="I17" s="2" t="s">
        <v>115</v>
      </c>
      <c r="J17" s="2" t="s">
        <v>115</v>
      </c>
      <c r="K17" s="2" t="str">
        <f t="shared" si="1"/>
        <v>11WP00942149</v>
      </c>
      <c r="L17" s="7" t="str">
        <f t="shared" si="2"/>
        <v>2001/01/01</v>
      </c>
      <c r="M17" s="7" t="str">
        <f t="shared" si="3"/>
        <v>2199/12/31</v>
      </c>
      <c r="N17" s="2" t="str">
        <f t="shared" si="4"/>
        <v>11WP00942149</v>
      </c>
      <c r="O17" s="13">
        <v>5</v>
      </c>
      <c r="P17" s="15"/>
      <c r="Q17" s="13" t="str" cm="1">
        <f t="array" ref="Q17">_xlfn.IFS(AND(C17="",G17=""),"",LEFT(G17,1)="L","記載要",LEFT(G17,1)="W","",AND(C17,G17=""),"記載要")</f>
        <v/>
      </c>
      <c r="R17" s="18" t="str">
        <f t="shared" si="5"/>
        <v/>
      </c>
      <c r="S17" s="18" t="str" cm="1">
        <f t="array" ref="S17">_xlfn.IFS(LEFT(G17,1)="L","記載要",LEFT(G17,1)="W","",G17="","")</f>
        <v/>
      </c>
      <c r="T17" s="2"/>
      <c r="U17" s="2"/>
      <c r="V17" s="2"/>
      <c r="W17" s="2"/>
      <c r="X17" s="2"/>
      <c r="Y17" s="2"/>
      <c r="Z17" s="2"/>
      <c r="AA17" s="13">
        <v>1</v>
      </c>
      <c r="AB17" s="13">
        <f t="shared" si="6"/>
        <v>0</v>
      </c>
      <c r="AC17" s="13">
        <f t="shared" si="7"/>
        <v>0</v>
      </c>
      <c r="AD17" s="15" t="s">
        <v>115</v>
      </c>
      <c r="AE17" s="15" t="s">
        <v>115</v>
      </c>
      <c r="AF17" s="13" t="str">
        <f t="shared" si="8"/>
        <v>1</v>
      </c>
      <c r="AG17" s="15" t="s">
        <v>115</v>
      </c>
      <c r="AH17" s="15" t="s">
        <v>115</v>
      </c>
      <c r="AI17" s="15" t="s">
        <v>115</v>
      </c>
      <c r="AJ17" s="14" t="s">
        <v>115</v>
      </c>
      <c r="AK17" s="15" cm="1">
        <f t="array" ref="AK17">_xlfn.IFS(B17="","",LEFT(G17,1)="L",1,LEFT(G17,1)="W",1,AND(LEFT(B17,1)="H",G17=""),0)</f>
        <v>1</v>
      </c>
      <c r="AL17" s="15" t="s">
        <v>115</v>
      </c>
      <c r="AM17" s="15" t="s">
        <v>115</v>
      </c>
      <c r="AN17" s="15" t="s">
        <v>115</v>
      </c>
      <c r="AO17" s="15" t="s">
        <v>115</v>
      </c>
      <c r="AP17" s="15" t="s">
        <v>115</v>
      </c>
      <c r="AQ17" s="15" t="s">
        <v>115</v>
      </c>
      <c r="AR17" s="15" t="s">
        <v>115</v>
      </c>
      <c r="AS17" s="15" t="str">
        <f t="shared" si="9"/>
        <v/>
      </c>
      <c r="AT17" s="15" t="s">
        <v>115</v>
      </c>
      <c r="AU17" s="13" t="str">
        <f t="shared" si="10"/>
        <v>0</v>
      </c>
      <c r="AV17" s="15" t="s">
        <v>115</v>
      </c>
      <c r="AW17" s="15" t="s">
        <v>115</v>
      </c>
      <c r="AX17" s="15" t="s">
        <v>115</v>
      </c>
      <c r="AY17" s="15" t="s">
        <v>115</v>
      </c>
      <c r="AZ17" s="14" t="s">
        <v>115</v>
      </c>
      <c r="BA17" s="15" t="s">
        <v>115</v>
      </c>
      <c r="BB17" s="15" t="s">
        <v>115</v>
      </c>
      <c r="BC17" s="15" t="s">
        <v>115</v>
      </c>
      <c r="BD17" s="13" t="str">
        <f t="shared" si="11"/>
        <v>0</v>
      </c>
      <c r="BE17" s="2" t="s">
        <v>115</v>
      </c>
      <c r="BF17" s="2" t="s">
        <v>115</v>
      </c>
      <c r="BG17" s="2" t="s">
        <v>115</v>
      </c>
      <c r="BH17" s="2" t="s">
        <v>115</v>
      </c>
      <c r="BI17" s="2" t="s">
        <v>115</v>
      </c>
      <c r="BJ17" s="2" t="s">
        <v>115</v>
      </c>
      <c r="BK17" s="2" t="s">
        <v>489</v>
      </c>
      <c r="BL17" s="10">
        <v>0</v>
      </c>
      <c r="BM17" t="str" cm="1">
        <f t="array" ref="BM17">_xlfn.IFS(LEFT(G17,1)="L","外注品",LEFT(G17,1)="W","内製品",G17="","購買品")</f>
        <v>内製品</v>
      </c>
    </row>
    <row r="18" spans="1:65">
      <c r="A18" s="2" t="str">
        <f t="shared" si="0"/>
        <v>WG01</v>
      </c>
      <c r="B18" s="2" t="s">
        <v>144</v>
      </c>
      <c r="C18" s="2" t="s">
        <v>436</v>
      </c>
      <c r="D18" s="10"/>
      <c r="E18" s="10"/>
      <c r="F18" s="2"/>
      <c r="G18" s="3" t="s">
        <v>1393</v>
      </c>
      <c r="H18" s="3" t="str" cm="1">
        <f t="array" ref="H18">IFERROR(_xlfn.IFS(B18="","",AND(B18="",G18=""),"",G18="","記載要"),"")</f>
        <v/>
      </c>
      <c r="I18" s="2" t="s">
        <v>115</v>
      </c>
      <c r="J18" s="2" t="s">
        <v>115</v>
      </c>
      <c r="K18" s="2" t="str">
        <f t="shared" si="1"/>
        <v>11WP00942150</v>
      </c>
      <c r="L18" s="7" t="str">
        <f t="shared" si="2"/>
        <v>2001/01/01</v>
      </c>
      <c r="M18" s="7" t="str">
        <f t="shared" si="3"/>
        <v>2199/12/31</v>
      </c>
      <c r="N18" s="2" t="str">
        <f t="shared" si="4"/>
        <v>11WP00942150</v>
      </c>
      <c r="O18" s="13">
        <v>5</v>
      </c>
      <c r="P18" s="15"/>
      <c r="Q18" s="13" t="str" cm="1">
        <f t="array" ref="Q18">_xlfn.IFS(AND(C18="",G18=""),"",LEFT(G18,1)="L","記載要",LEFT(G18,1)="W","",AND(C18,G18=""),"記載要")</f>
        <v/>
      </c>
      <c r="R18" s="18" t="str">
        <f t="shared" si="5"/>
        <v/>
      </c>
      <c r="S18" s="18" t="str" cm="1">
        <f t="array" ref="S18">_xlfn.IFS(LEFT(G18,1)="L","記載要",LEFT(G18,1)="W","",G18="","")</f>
        <v/>
      </c>
      <c r="T18" s="2"/>
      <c r="U18" s="2"/>
      <c r="V18" s="2"/>
      <c r="W18" s="2"/>
      <c r="X18" s="2"/>
      <c r="Y18" s="2"/>
      <c r="Z18" s="2"/>
      <c r="AA18" s="13">
        <v>1</v>
      </c>
      <c r="AB18" s="13">
        <f t="shared" si="6"/>
        <v>0</v>
      </c>
      <c r="AC18" s="13">
        <f t="shared" si="7"/>
        <v>0</v>
      </c>
      <c r="AD18" s="15" t="s">
        <v>115</v>
      </c>
      <c r="AE18" s="15" t="s">
        <v>115</v>
      </c>
      <c r="AF18" s="13" t="str">
        <f t="shared" si="8"/>
        <v>1</v>
      </c>
      <c r="AG18" s="15" t="s">
        <v>115</v>
      </c>
      <c r="AH18" s="15" t="s">
        <v>115</v>
      </c>
      <c r="AI18" s="15" t="s">
        <v>115</v>
      </c>
      <c r="AJ18" s="14" t="s">
        <v>115</v>
      </c>
      <c r="AK18" s="15" cm="1">
        <f t="array" ref="AK18">_xlfn.IFS(B18="","",LEFT(G18,1)="L",1,LEFT(G18,1)="W",1,AND(LEFT(B18,1)="H",G18=""),0)</f>
        <v>1</v>
      </c>
      <c r="AL18" s="15" t="s">
        <v>115</v>
      </c>
      <c r="AM18" s="15" t="s">
        <v>115</v>
      </c>
      <c r="AN18" s="15" t="s">
        <v>115</v>
      </c>
      <c r="AO18" s="15" t="s">
        <v>115</v>
      </c>
      <c r="AP18" s="15" t="s">
        <v>115</v>
      </c>
      <c r="AQ18" s="15" t="s">
        <v>115</v>
      </c>
      <c r="AR18" s="15" t="s">
        <v>115</v>
      </c>
      <c r="AS18" s="15" t="str">
        <f t="shared" si="9"/>
        <v/>
      </c>
      <c r="AT18" s="15" t="s">
        <v>115</v>
      </c>
      <c r="AU18" s="13" t="str">
        <f t="shared" si="10"/>
        <v>0</v>
      </c>
      <c r="AV18" s="15" t="s">
        <v>115</v>
      </c>
      <c r="AW18" s="15" t="s">
        <v>115</v>
      </c>
      <c r="AX18" s="15" t="s">
        <v>115</v>
      </c>
      <c r="AY18" s="15" t="s">
        <v>115</v>
      </c>
      <c r="AZ18" s="14" t="s">
        <v>115</v>
      </c>
      <c r="BA18" s="15" t="s">
        <v>115</v>
      </c>
      <c r="BB18" s="15" t="s">
        <v>115</v>
      </c>
      <c r="BC18" s="15" t="s">
        <v>115</v>
      </c>
      <c r="BD18" s="13" t="str">
        <f t="shared" si="11"/>
        <v>0</v>
      </c>
      <c r="BE18" s="2" t="s">
        <v>115</v>
      </c>
      <c r="BF18" s="2" t="s">
        <v>115</v>
      </c>
      <c r="BG18" s="2" t="s">
        <v>115</v>
      </c>
      <c r="BH18" s="2" t="s">
        <v>115</v>
      </c>
      <c r="BI18" s="2" t="s">
        <v>115</v>
      </c>
      <c r="BJ18" s="2" t="s">
        <v>115</v>
      </c>
      <c r="BK18" s="2" t="s">
        <v>489</v>
      </c>
      <c r="BL18" s="10">
        <v>0</v>
      </c>
      <c r="BM18" t="str" cm="1">
        <f t="array" ref="BM18">_xlfn.IFS(LEFT(G18,1)="L","外注品",LEFT(G18,1)="W","内製品",G18="","購買品")</f>
        <v>内製品</v>
      </c>
    </row>
    <row r="19" spans="1:65">
      <c r="A19" s="2" t="str">
        <f t="shared" si="0"/>
        <v>WG01</v>
      </c>
      <c r="B19" s="2" t="s">
        <v>145</v>
      </c>
      <c r="C19" s="2" t="s">
        <v>437</v>
      </c>
      <c r="D19" s="10"/>
      <c r="E19" s="10"/>
      <c r="F19" s="2"/>
      <c r="G19" s="3"/>
      <c r="H19" s="3" t="s">
        <v>1391</v>
      </c>
      <c r="I19" s="2" t="s">
        <v>115</v>
      </c>
      <c r="J19" s="2" t="s">
        <v>115</v>
      </c>
      <c r="K19" s="2" t="str">
        <f t="shared" si="1"/>
        <v/>
      </c>
      <c r="L19" s="7" t="str">
        <f t="shared" si="2"/>
        <v>2001/01/01</v>
      </c>
      <c r="M19" s="7" t="str">
        <f t="shared" si="3"/>
        <v>2199/12/31</v>
      </c>
      <c r="N19" s="2" t="str">
        <f t="shared" si="4"/>
        <v/>
      </c>
      <c r="O19" s="13" t="str">
        <f>IF(G19="","","記載要")</f>
        <v/>
      </c>
      <c r="P19" s="15"/>
      <c r="Q19" s="13">
        <v>15</v>
      </c>
      <c r="R19" s="18">
        <v>18655</v>
      </c>
      <c r="S19" s="18" t="str" cm="1">
        <f t="array" ref="S19">_xlfn.IFS(LEFT(G19,1)="L","記載要",LEFT(G19,1)="W","",G19="","")</f>
        <v/>
      </c>
      <c r="T19" s="2"/>
      <c r="U19" s="2"/>
      <c r="V19" s="2"/>
      <c r="W19" s="2"/>
      <c r="X19" s="2"/>
      <c r="Y19" s="2"/>
      <c r="Z19" s="2"/>
      <c r="AA19" s="13">
        <v>1</v>
      </c>
      <c r="AB19" s="13">
        <f t="shared" si="6"/>
        <v>0</v>
      </c>
      <c r="AC19" s="13">
        <f t="shared" si="7"/>
        <v>0</v>
      </c>
      <c r="AD19" s="15" t="s">
        <v>115</v>
      </c>
      <c r="AE19" s="15" t="s">
        <v>115</v>
      </c>
      <c r="AF19" s="13" t="str">
        <f t="shared" si="8"/>
        <v>1</v>
      </c>
      <c r="AG19" s="15" t="s">
        <v>115</v>
      </c>
      <c r="AH19" s="15" t="s">
        <v>115</v>
      </c>
      <c r="AI19" s="15" t="s">
        <v>115</v>
      </c>
      <c r="AJ19" s="14" t="s">
        <v>115</v>
      </c>
      <c r="AK19" s="15" cm="1">
        <f t="array" ref="AK19">_xlfn.IFS(B19="","",LEFT(G19,1)="L",1,LEFT(G19,1)="W",1,AND(LEFT(B19,1)="H",G19=""),0)</f>
        <v>0</v>
      </c>
      <c r="AL19" s="15" t="s">
        <v>115</v>
      </c>
      <c r="AM19" s="15" t="s">
        <v>115</v>
      </c>
      <c r="AN19" s="15" t="s">
        <v>115</v>
      </c>
      <c r="AO19" s="15" t="s">
        <v>115</v>
      </c>
      <c r="AP19" s="15" t="s">
        <v>115</v>
      </c>
      <c r="AQ19" s="15" t="s">
        <v>115</v>
      </c>
      <c r="AR19" s="15" t="s">
        <v>115</v>
      </c>
      <c r="AS19" s="15">
        <f t="shared" si="9"/>
        <v>1</v>
      </c>
      <c r="AT19" s="15" t="s">
        <v>115</v>
      </c>
      <c r="AU19" s="13" t="str">
        <f t="shared" si="10"/>
        <v>0</v>
      </c>
      <c r="AV19" s="15" t="s">
        <v>115</v>
      </c>
      <c r="AW19" s="15" t="s">
        <v>115</v>
      </c>
      <c r="AX19" s="15" t="s">
        <v>115</v>
      </c>
      <c r="AY19" s="15" t="s">
        <v>115</v>
      </c>
      <c r="AZ19" s="14" t="s">
        <v>115</v>
      </c>
      <c r="BA19" s="15" t="s">
        <v>115</v>
      </c>
      <c r="BB19" s="15" t="s">
        <v>115</v>
      </c>
      <c r="BC19" s="15" t="s">
        <v>115</v>
      </c>
      <c r="BD19" s="13" t="str">
        <f t="shared" si="11"/>
        <v>0</v>
      </c>
      <c r="BE19" s="2" t="s">
        <v>115</v>
      </c>
      <c r="BF19" s="2" t="s">
        <v>115</v>
      </c>
      <c r="BG19" s="2" t="s">
        <v>115</v>
      </c>
      <c r="BH19" s="2" t="s">
        <v>115</v>
      </c>
      <c r="BI19" s="2" t="s">
        <v>115</v>
      </c>
      <c r="BJ19" s="2" t="s">
        <v>115</v>
      </c>
      <c r="BK19" s="2" t="s">
        <v>489</v>
      </c>
      <c r="BL19" s="10">
        <v>0</v>
      </c>
      <c r="BM19" t="str" cm="1">
        <f t="array" ref="BM19">_xlfn.IFS(LEFT(G19,1)="L","外注品",LEFT(G19,1)="W","内製品",G19="","購買品")</f>
        <v>購買品</v>
      </c>
    </row>
    <row r="20" spans="1:65">
      <c r="A20" s="2" t="str">
        <f t="shared" si="0"/>
        <v>WG01</v>
      </c>
      <c r="B20" s="2" t="s">
        <v>145</v>
      </c>
      <c r="C20" s="2" t="s">
        <v>437</v>
      </c>
      <c r="D20" s="10"/>
      <c r="E20" s="10"/>
      <c r="F20" s="2"/>
      <c r="G20" s="3"/>
      <c r="H20" s="3">
        <v>43453</v>
      </c>
      <c r="I20" s="2" t="s">
        <v>115</v>
      </c>
      <c r="J20" s="2" t="s">
        <v>115</v>
      </c>
      <c r="K20" s="2" t="str">
        <f t="shared" si="1"/>
        <v/>
      </c>
      <c r="L20" s="7" t="str">
        <f t="shared" si="2"/>
        <v>2001/01/01</v>
      </c>
      <c r="M20" s="7" t="str">
        <f t="shared" si="3"/>
        <v>2199/12/31</v>
      </c>
      <c r="N20" s="2" t="str">
        <f t="shared" si="4"/>
        <v/>
      </c>
      <c r="O20" s="13" t="str">
        <f>IF(G20="","","記載要")</f>
        <v/>
      </c>
      <c r="P20" s="15"/>
      <c r="Q20" s="13">
        <v>15</v>
      </c>
      <c r="R20" s="18">
        <v>18050</v>
      </c>
      <c r="S20" s="18" t="str" cm="1">
        <f t="array" ref="S20">_xlfn.IFS(LEFT(G20,1)="L","記載要",LEFT(G20,1)="W","",G20="","")</f>
        <v/>
      </c>
      <c r="T20" s="2"/>
      <c r="U20" s="2"/>
      <c r="V20" s="2"/>
      <c r="W20" s="2"/>
      <c r="X20" s="2"/>
      <c r="Y20" s="2"/>
      <c r="Z20" s="2"/>
      <c r="AA20" s="13">
        <v>1</v>
      </c>
      <c r="AB20" s="13">
        <f t="shared" si="6"/>
        <v>0</v>
      </c>
      <c r="AC20" s="13">
        <f t="shared" si="7"/>
        <v>0</v>
      </c>
      <c r="AD20" s="15" t="s">
        <v>115</v>
      </c>
      <c r="AE20" s="15" t="s">
        <v>115</v>
      </c>
      <c r="AF20" s="13" t="str">
        <f t="shared" si="8"/>
        <v>1</v>
      </c>
      <c r="AG20" s="15" t="s">
        <v>115</v>
      </c>
      <c r="AH20" s="15" t="s">
        <v>115</v>
      </c>
      <c r="AI20" s="15" t="s">
        <v>115</v>
      </c>
      <c r="AJ20" s="14" t="s">
        <v>115</v>
      </c>
      <c r="AK20" s="15" cm="1">
        <f t="array" ref="AK20">_xlfn.IFS(B20="","",LEFT(G20,1)="L",1,LEFT(G20,1)="W",1,AND(LEFT(B20,1)="H",G20=""),0)</f>
        <v>0</v>
      </c>
      <c r="AL20" s="15" t="s">
        <v>115</v>
      </c>
      <c r="AM20" s="15" t="s">
        <v>115</v>
      </c>
      <c r="AN20" s="15" t="s">
        <v>115</v>
      </c>
      <c r="AO20" s="15" t="s">
        <v>115</v>
      </c>
      <c r="AP20" s="15" t="s">
        <v>115</v>
      </c>
      <c r="AQ20" s="15" t="s">
        <v>115</v>
      </c>
      <c r="AR20" s="15" t="s">
        <v>115</v>
      </c>
      <c r="AS20" s="15">
        <f t="shared" si="9"/>
        <v>1</v>
      </c>
      <c r="AT20" s="15" t="s">
        <v>115</v>
      </c>
      <c r="AU20" s="13" t="str">
        <f t="shared" si="10"/>
        <v>0</v>
      </c>
      <c r="AV20" s="15" t="s">
        <v>115</v>
      </c>
      <c r="AW20" s="15" t="s">
        <v>115</v>
      </c>
      <c r="AX20" s="15" t="s">
        <v>115</v>
      </c>
      <c r="AY20" s="15" t="s">
        <v>115</v>
      </c>
      <c r="AZ20" s="14" t="s">
        <v>115</v>
      </c>
      <c r="BA20" s="15" t="s">
        <v>115</v>
      </c>
      <c r="BB20" s="15" t="s">
        <v>115</v>
      </c>
      <c r="BC20" s="15" t="s">
        <v>115</v>
      </c>
      <c r="BD20" s="13" t="str">
        <f t="shared" si="11"/>
        <v>0</v>
      </c>
      <c r="BE20" s="2" t="s">
        <v>115</v>
      </c>
      <c r="BF20" s="2" t="s">
        <v>115</v>
      </c>
      <c r="BG20" s="2" t="s">
        <v>115</v>
      </c>
      <c r="BH20" s="2" t="s">
        <v>115</v>
      </c>
      <c r="BI20" s="2" t="s">
        <v>115</v>
      </c>
      <c r="BJ20" s="2" t="s">
        <v>115</v>
      </c>
      <c r="BK20" s="2" t="s">
        <v>489</v>
      </c>
      <c r="BL20" s="10">
        <v>0</v>
      </c>
      <c r="BM20" t="str" cm="1">
        <f t="array" ref="BM20">_xlfn.IFS(LEFT(G20,1)="L","外注品",LEFT(G20,1)="W","内製品",G20="","購買品")</f>
        <v>購買品</v>
      </c>
    </row>
    <row r="21" spans="1:65">
      <c r="A21" s="2" t="str">
        <f t="shared" si="0"/>
        <v>WG01</v>
      </c>
      <c r="B21" s="2" t="s">
        <v>145</v>
      </c>
      <c r="C21" s="2" t="s">
        <v>437</v>
      </c>
      <c r="D21" s="10"/>
      <c r="E21" s="10"/>
      <c r="F21" s="2"/>
      <c r="G21" s="3"/>
      <c r="H21" s="3">
        <v>47081</v>
      </c>
      <c r="I21" s="2" t="s">
        <v>115</v>
      </c>
      <c r="J21" s="2" t="s">
        <v>115</v>
      </c>
      <c r="K21" s="2" t="str">
        <f t="shared" si="1"/>
        <v/>
      </c>
      <c r="L21" s="7" t="str">
        <f t="shared" si="2"/>
        <v>2001/01/01</v>
      </c>
      <c r="M21" s="7" t="str">
        <f t="shared" si="3"/>
        <v>2199/12/31</v>
      </c>
      <c r="N21" s="2" t="str">
        <f t="shared" si="4"/>
        <v/>
      </c>
      <c r="O21" s="13" t="str">
        <f>IF(G21="","","記載要")</f>
        <v/>
      </c>
      <c r="P21" s="15"/>
      <c r="Q21" s="13">
        <v>15</v>
      </c>
      <c r="R21" s="18">
        <v>100000000</v>
      </c>
      <c r="S21" s="18" t="str" cm="1">
        <f t="array" ref="S21">_xlfn.IFS(LEFT(G21,1)="L","記載要",LEFT(G21,1)="W","",G21="","")</f>
        <v/>
      </c>
      <c r="T21" s="2"/>
      <c r="U21" s="2"/>
      <c r="V21" s="2"/>
      <c r="W21" s="2"/>
      <c r="X21" s="2"/>
      <c r="Y21" s="2"/>
      <c r="Z21" s="2"/>
      <c r="AA21" s="13">
        <v>1</v>
      </c>
      <c r="AB21" s="13">
        <f t="shared" si="6"/>
        <v>0</v>
      </c>
      <c r="AC21" s="13">
        <f t="shared" si="7"/>
        <v>0</v>
      </c>
      <c r="AD21" s="15" t="s">
        <v>115</v>
      </c>
      <c r="AE21" s="15" t="s">
        <v>115</v>
      </c>
      <c r="AF21" s="13">
        <v>0</v>
      </c>
      <c r="AG21" s="15" t="s">
        <v>115</v>
      </c>
      <c r="AH21" s="15" t="s">
        <v>115</v>
      </c>
      <c r="AI21" s="15" t="s">
        <v>115</v>
      </c>
      <c r="AJ21" s="14" t="s">
        <v>115</v>
      </c>
      <c r="AK21" s="15" cm="1">
        <f t="array" ref="AK21">_xlfn.IFS(B21="","",LEFT(G21,1)="L",1,LEFT(G21,1)="W",1,AND(LEFT(B21,1)="H",G21=""),0)</f>
        <v>0</v>
      </c>
      <c r="AL21" s="15" t="s">
        <v>115</v>
      </c>
      <c r="AM21" s="15" t="s">
        <v>115</v>
      </c>
      <c r="AN21" s="15" t="s">
        <v>115</v>
      </c>
      <c r="AO21" s="15" t="s">
        <v>115</v>
      </c>
      <c r="AP21" s="15" t="s">
        <v>115</v>
      </c>
      <c r="AQ21" s="15" t="s">
        <v>115</v>
      </c>
      <c r="AR21" s="15" t="s">
        <v>115</v>
      </c>
      <c r="AS21" s="15">
        <f t="shared" si="9"/>
        <v>1</v>
      </c>
      <c r="AT21" s="15" t="s">
        <v>115</v>
      </c>
      <c r="AU21" s="13" t="str">
        <f t="shared" si="10"/>
        <v>0</v>
      </c>
      <c r="AV21" s="15" t="s">
        <v>115</v>
      </c>
      <c r="AW21" s="15" t="s">
        <v>115</v>
      </c>
      <c r="AX21" s="15" t="s">
        <v>115</v>
      </c>
      <c r="AY21" s="15" t="s">
        <v>115</v>
      </c>
      <c r="AZ21" s="14" t="s">
        <v>115</v>
      </c>
      <c r="BA21" s="15" t="s">
        <v>115</v>
      </c>
      <c r="BB21" s="15" t="s">
        <v>115</v>
      </c>
      <c r="BC21" s="15" t="s">
        <v>115</v>
      </c>
      <c r="BD21" s="13" t="str">
        <f t="shared" si="11"/>
        <v>0</v>
      </c>
      <c r="BE21" s="2" t="s">
        <v>115</v>
      </c>
      <c r="BF21" s="2" t="s">
        <v>115</v>
      </c>
      <c r="BG21" s="2" t="s">
        <v>115</v>
      </c>
      <c r="BH21" s="2" t="s">
        <v>115</v>
      </c>
      <c r="BI21" s="2" t="s">
        <v>115</v>
      </c>
      <c r="BJ21" s="2" t="s">
        <v>115</v>
      </c>
      <c r="BK21" s="2" t="s">
        <v>489</v>
      </c>
      <c r="BL21" s="10">
        <v>0</v>
      </c>
      <c r="BM21" t="str" cm="1">
        <f t="array" ref="BM21">_xlfn.IFS(LEFT(G21,1)="L","外注品",LEFT(G21,1)="W","内製品",G21="","購買品")</f>
        <v>購買品</v>
      </c>
    </row>
    <row r="22" spans="1:65">
      <c r="A22" s="2" t="str">
        <f t="shared" si="0"/>
        <v>WG01</v>
      </c>
      <c r="B22" s="2" t="s">
        <v>145</v>
      </c>
      <c r="C22" s="2" t="s">
        <v>437</v>
      </c>
      <c r="D22" s="10"/>
      <c r="E22" s="10"/>
      <c r="F22" s="2"/>
      <c r="G22" s="3"/>
      <c r="H22" s="3">
        <v>27616</v>
      </c>
      <c r="I22" s="2" t="s">
        <v>115</v>
      </c>
      <c r="J22" s="2" t="s">
        <v>115</v>
      </c>
      <c r="K22" s="2" t="str">
        <f t="shared" si="1"/>
        <v/>
      </c>
      <c r="L22" s="7" t="str">
        <f t="shared" si="2"/>
        <v>2001/01/01</v>
      </c>
      <c r="M22" s="7" t="str">
        <f t="shared" si="3"/>
        <v>2199/12/31</v>
      </c>
      <c r="N22" s="2" t="str">
        <f t="shared" si="4"/>
        <v/>
      </c>
      <c r="O22" s="13" t="str">
        <f>IF(G22="","","記載要")</f>
        <v/>
      </c>
      <c r="P22" s="15"/>
      <c r="Q22" s="13">
        <v>15</v>
      </c>
      <c r="R22" s="18">
        <v>13780</v>
      </c>
      <c r="S22" s="18" t="str" cm="1">
        <f t="array" ref="S22">_xlfn.IFS(LEFT(G22,1)="L","記載要",LEFT(G22,1)="W","",G22="","")</f>
        <v/>
      </c>
      <c r="T22" s="2"/>
      <c r="U22" s="2"/>
      <c r="V22" s="2"/>
      <c r="W22" s="2"/>
      <c r="X22" s="2"/>
      <c r="Y22" s="2"/>
      <c r="Z22" s="2"/>
      <c r="AA22" s="13">
        <v>1</v>
      </c>
      <c r="AB22" s="13">
        <f t="shared" si="6"/>
        <v>0</v>
      </c>
      <c r="AC22" s="13">
        <f t="shared" si="7"/>
        <v>0</v>
      </c>
      <c r="AD22" s="15" t="s">
        <v>115</v>
      </c>
      <c r="AE22" s="15" t="s">
        <v>115</v>
      </c>
      <c r="AF22" s="13" t="str">
        <f t="shared" si="8"/>
        <v>1</v>
      </c>
      <c r="AG22" s="15" t="s">
        <v>115</v>
      </c>
      <c r="AH22" s="15" t="s">
        <v>115</v>
      </c>
      <c r="AI22" s="15" t="s">
        <v>115</v>
      </c>
      <c r="AJ22" s="14" t="s">
        <v>115</v>
      </c>
      <c r="AK22" s="15" cm="1">
        <f t="array" ref="AK22">_xlfn.IFS(B22="","",LEFT(G22,1)="L",1,LEFT(G22,1)="W",1,AND(LEFT(B22,1)="H",G22=""),0)</f>
        <v>0</v>
      </c>
      <c r="AL22" s="15" t="s">
        <v>115</v>
      </c>
      <c r="AM22" s="15" t="s">
        <v>115</v>
      </c>
      <c r="AN22" s="15" t="s">
        <v>115</v>
      </c>
      <c r="AO22" s="15" t="s">
        <v>115</v>
      </c>
      <c r="AP22" s="15" t="s">
        <v>115</v>
      </c>
      <c r="AQ22" s="15" t="s">
        <v>115</v>
      </c>
      <c r="AR22" s="15" t="s">
        <v>115</v>
      </c>
      <c r="AS22" s="15">
        <f t="shared" si="9"/>
        <v>1</v>
      </c>
      <c r="AT22" s="15" t="s">
        <v>115</v>
      </c>
      <c r="AU22" s="13" t="str">
        <f t="shared" si="10"/>
        <v>0</v>
      </c>
      <c r="AV22" s="15" t="s">
        <v>115</v>
      </c>
      <c r="AW22" s="15" t="s">
        <v>115</v>
      </c>
      <c r="AX22" s="15" t="s">
        <v>115</v>
      </c>
      <c r="AY22" s="15" t="s">
        <v>115</v>
      </c>
      <c r="AZ22" s="14" t="s">
        <v>115</v>
      </c>
      <c r="BA22" s="15" t="s">
        <v>115</v>
      </c>
      <c r="BB22" s="15" t="s">
        <v>115</v>
      </c>
      <c r="BC22" s="15" t="s">
        <v>115</v>
      </c>
      <c r="BD22" s="13" t="str">
        <f t="shared" si="11"/>
        <v>0</v>
      </c>
      <c r="BE22" s="2" t="s">
        <v>115</v>
      </c>
      <c r="BF22" s="2" t="s">
        <v>115</v>
      </c>
      <c r="BG22" s="2" t="s">
        <v>115</v>
      </c>
      <c r="BH22" s="2" t="s">
        <v>115</v>
      </c>
      <c r="BI22" s="2" t="s">
        <v>115</v>
      </c>
      <c r="BJ22" s="2" t="s">
        <v>115</v>
      </c>
      <c r="BK22" s="2" t="s">
        <v>489</v>
      </c>
      <c r="BL22" s="10">
        <v>0</v>
      </c>
      <c r="BM22" t="str" cm="1">
        <f t="array" ref="BM22">_xlfn.IFS(LEFT(G22,1)="L","外注品",LEFT(G22,1)="W","内製品",G22="","購買品")</f>
        <v>購買品</v>
      </c>
    </row>
    <row r="23" spans="1:65">
      <c r="A23" s="2" t="str">
        <f t="shared" si="0"/>
        <v>WG01</v>
      </c>
      <c r="B23" s="2" t="s">
        <v>146</v>
      </c>
      <c r="C23" s="2" t="s">
        <v>438</v>
      </c>
      <c r="D23" s="10"/>
      <c r="E23" s="10"/>
      <c r="F23" s="2"/>
      <c r="G23" s="3" t="s">
        <v>1393</v>
      </c>
      <c r="H23" s="3" t="str" cm="1">
        <f t="array" ref="H23">IFERROR(_xlfn.IFS(B23="","",AND(B23="",G23=""),"",G23="","記載要"),"")</f>
        <v/>
      </c>
      <c r="I23" s="2" t="s">
        <v>115</v>
      </c>
      <c r="J23" s="2" t="s">
        <v>115</v>
      </c>
      <c r="K23" s="2" t="str">
        <f t="shared" si="1"/>
        <v>11WP00942152</v>
      </c>
      <c r="L23" s="7" t="str">
        <f t="shared" si="2"/>
        <v>2001/01/01</v>
      </c>
      <c r="M23" s="7" t="str">
        <f t="shared" si="3"/>
        <v>2199/12/31</v>
      </c>
      <c r="N23" s="2" t="str">
        <f t="shared" si="4"/>
        <v>11WP00942152</v>
      </c>
      <c r="O23" s="13">
        <v>5</v>
      </c>
      <c r="P23" s="15"/>
      <c r="Q23" s="13" t="str" cm="1">
        <f t="array" ref="Q23">_xlfn.IFS(AND(C23="",G23=""),"",LEFT(G23,1)="L","記載要",LEFT(G23,1)="W","",AND(C23,G23=""),"記載要")</f>
        <v/>
      </c>
      <c r="R23" s="18" t="str">
        <f t="shared" si="5"/>
        <v/>
      </c>
      <c r="S23" s="18" t="str" cm="1">
        <f t="array" ref="S23">_xlfn.IFS(LEFT(G23,1)="L","記載要",LEFT(G23,1)="W","",G23="","")</f>
        <v/>
      </c>
      <c r="T23" s="2"/>
      <c r="U23" s="2"/>
      <c r="V23" s="2"/>
      <c r="W23" s="2"/>
      <c r="X23" s="2"/>
      <c r="Y23" s="2"/>
      <c r="Z23" s="2"/>
      <c r="AA23" s="13">
        <v>1</v>
      </c>
      <c r="AB23" s="13">
        <f t="shared" si="6"/>
        <v>0</v>
      </c>
      <c r="AC23" s="13">
        <f t="shared" si="7"/>
        <v>0</v>
      </c>
      <c r="AD23" s="15" t="s">
        <v>115</v>
      </c>
      <c r="AE23" s="15" t="s">
        <v>115</v>
      </c>
      <c r="AF23" s="13" t="str">
        <f t="shared" si="8"/>
        <v>1</v>
      </c>
      <c r="AG23" s="15" t="s">
        <v>115</v>
      </c>
      <c r="AH23" s="15" t="s">
        <v>115</v>
      </c>
      <c r="AI23" s="15" t="s">
        <v>115</v>
      </c>
      <c r="AJ23" s="14" t="s">
        <v>115</v>
      </c>
      <c r="AK23" s="15" cm="1">
        <f t="array" ref="AK23">_xlfn.IFS(B23="","",LEFT(G23,1)="L",1,LEFT(G23,1)="W",1,AND(LEFT(B23,1)="H",G23=""),0)</f>
        <v>1</v>
      </c>
      <c r="AL23" s="15" t="s">
        <v>115</v>
      </c>
      <c r="AM23" s="15" t="s">
        <v>115</v>
      </c>
      <c r="AN23" s="15" t="s">
        <v>115</v>
      </c>
      <c r="AO23" s="15" t="s">
        <v>115</v>
      </c>
      <c r="AP23" s="15" t="s">
        <v>115</v>
      </c>
      <c r="AQ23" s="15" t="s">
        <v>115</v>
      </c>
      <c r="AR23" s="15" t="s">
        <v>115</v>
      </c>
      <c r="AS23" s="15" t="str">
        <f t="shared" si="9"/>
        <v/>
      </c>
      <c r="AT23" s="15" t="s">
        <v>115</v>
      </c>
      <c r="AU23" s="13" t="str">
        <f t="shared" si="10"/>
        <v>0</v>
      </c>
      <c r="AV23" s="15" t="s">
        <v>115</v>
      </c>
      <c r="AW23" s="15" t="s">
        <v>115</v>
      </c>
      <c r="AX23" s="15" t="s">
        <v>115</v>
      </c>
      <c r="AY23" s="15" t="s">
        <v>115</v>
      </c>
      <c r="AZ23" s="14" t="s">
        <v>115</v>
      </c>
      <c r="BA23" s="15" t="s">
        <v>115</v>
      </c>
      <c r="BB23" s="15" t="s">
        <v>115</v>
      </c>
      <c r="BC23" s="15" t="s">
        <v>115</v>
      </c>
      <c r="BD23" s="13" t="str">
        <f t="shared" si="11"/>
        <v>0</v>
      </c>
      <c r="BE23" s="2" t="s">
        <v>115</v>
      </c>
      <c r="BF23" s="2" t="s">
        <v>115</v>
      </c>
      <c r="BG23" s="2" t="s">
        <v>115</v>
      </c>
      <c r="BH23" s="2" t="s">
        <v>115</v>
      </c>
      <c r="BI23" s="2" t="s">
        <v>115</v>
      </c>
      <c r="BJ23" s="2" t="s">
        <v>115</v>
      </c>
      <c r="BK23" s="2" t="s">
        <v>489</v>
      </c>
      <c r="BL23" s="10">
        <v>0</v>
      </c>
      <c r="BM23" t="str" cm="1">
        <f t="array" ref="BM23">_xlfn.IFS(LEFT(G23,1)="L","外注品",LEFT(G23,1)="W","内製品",G23="","購買品")</f>
        <v>内製品</v>
      </c>
    </row>
    <row r="24" spans="1:65">
      <c r="A24" s="2" t="str">
        <f t="shared" si="0"/>
        <v>WG01</v>
      </c>
      <c r="B24" s="2" t="s">
        <v>147</v>
      </c>
      <c r="C24" s="2" t="s">
        <v>438</v>
      </c>
      <c r="D24" s="10"/>
      <c r="E24" s="10"/>
      <c r="F24" s="2"/>
      <c r="G24" s="3" t="s">
        <v>1393</v>
      </c>
      <c r="H24" s="3" t="str" cm="1">
        <f t="array" ref="H24">IFERROR(_xlfn.IFS(B24="","",AND(B24="",G24=""),"",G24="","記載要"),"")</f>
        <v/>
      </c>
      <c r="I24" s="2" t="s">
        <v>115</v>
      </c>
      <c r="J24" s="2" t="s">
        <v>115</v>
      </c>
      <c r="K24" s="2" t="str">
        <f t="shared" si="1"/>
        <v>11WP00942153</v>
      </c>
      <c r="L24" s="7" t="str">
        <f t="shared" si="2"/>
        <v>2001/01/01</v>
      </c>
      <c r="M24" s="7" t="str">
        <f t="shared" si="3"/>
        <v>2199/12/31</v>
      </c>
      <c r="N24" s="2" t="str">
        <f t="shared" si="4"/>
        <v>11WP00942153</v>
      </c>
      <c r="O24" s="13">
        <v>5</v>
      </c>
      <c r="P24" s="15"/>
      <c r="Q24" s="13" t="str" cm="1">
        <f t="array" ref="Q24">_xlfn.IFS(AND(C24="",G24=""),"",LEFT(G24,1)="L","記載要",LEFT(G24,1)="W","",AND(C24,G24=""),"記載要")</f>
        <v/>
      </c>
      <c r="R24" s="18" t="str">
        <f t="shared" si="5"/>
        <v/>
      </c>
      <c r="S24" s="18" t="str" cm="1">
        <f t="array" ref="S24">_xlfn.IFS(LEFT(G24,1)="L","記載要",LEFT(G24,1)="W","",G24="","")</f>
        <v/>
      </c>
      <c r="T24" s="2"/>
      <c r="U24" s="2"/>
      <c r="V24" s="2"/>
      <c r="W24" s="2"/>
      <c r="X24" s="2"/>
      <c r="Y24" s="2"/>
      <c r="Z24" s="2"/>
      <c r="AA24" s="13">
        <v>1</v>
      </c>
      <c r="AB24" s="13">
        <f t="shared" si="6"/>
        <v>0</v>
      </c>
      <c r="AC24" s="13">
        <f t="shared" si="7"/>
        <v>0</v>
      </c>
      <c r="AD24" s="15" t="s">
        <v>115</v>
      </c>
      <c r="AE24" s="15" t="s">
        <v>115</v>
      </c>
      <c r="AF24" s="13" t="str">
        <f t="shared" si="8"/>
        <v>1</v>
      </c>
      <c r="AG24" s="15" t="s">
        <v>115</v>
      </c>
      <c r="AH24" s="15" t="s">
        <v>115</v>
      </c>
      <c r="AI24" s="15" t="s">
        <v>115</v>
      </c>
      <c r="AJ24" s="14" t="s">
        <v>115</v>
      </c>
      <c r="AK24" s="15" cm="1">
        <f t="array" ref="AK24">_xlfn.IFS(B24="","",LEFT(G24,1)="L",1,LEFT(G24,1)="W",1,AND(LEFT(B24,1)="H",G24=""),0)</f>
        <v>1</v>
      </c>
      <c r="AL24" s="15" t="s">
        <v>115</v>
      </c>
      <c r="AM24" s="15" t="s">
        <v>115</v>
      </c>
      <c r="AN24" s="15" t="s">
        <v>115</v>
      </c>
      <c r="AO24" s="15" t="s">
        <v>115</v>
      </c>
      <c r="AP24" s="15" t="s">
        <v>115</v>
      </c>
      <c r="AQ24" s="15" t="s">
        <v>115</v>
      </c>
      <c r="AR24" s="15" t="s">
        <v>115</v>
      </c>
      <c r="AS24" s="15" t="str">
        <f t="shared" si="9"/>
        <v/>
      </c>
      <c r="AT24" s="15" t="s">
        <v>115</v>
      </c>
      <c r="AU24" s="13" t="str">
        <f t="shared" si="10"/>
        <v>0</v>
      </c>
      <c r="AV24" s="15" t="s">
        <v>115</v>
      </c>
      <c r="AW24" s="15" t="s">
        <v>115</v>
      </c>
      <c r="AX24" s="15" t="s">
        <v>115</v>
      </c>
      <c r="AY24" s="15" t="s">
        <v>115</v>
      </c>
      <c r="AZ24" s="14" t="s">
        <v>115</v>
      </c>
      <c r="BA24" s="15" t="s">
        <v>115</v>
      </c>
      <c r="BB24" s="15" t="s">
        <v>115</v>
      </c>
      <c r="BC24" s="15" t="s">
        <v>115</v>
      </c>
      <c r="BD24" s="13" t="str">
        <f t="shared" si="11"/>
        <v>0</v>
      </c>
      <c r="BE24" s="2" t="s">
        <v>115</v>
      </c>
      <c r="BF24" s="2" t="s">
        <v>115</v>
      </c>
      <c r="BG24" s="2" t="s">
        <v>115</v>
      </c>
      <c r="BH24" s="2" t="s">
        <v>115</v>
      </c>
      <c r="BI24" s="2" t="s">
        <v>115</v>
      </c>
      <c r="BJ24" s="2" t="s">
        <v>115</v>
      </c>
      <c r="BK24" s="2" t="s">
        <v>489</v>
      </c>
      <c r="BL24" s="10">
        <v>0</v>
      </c>
      <c r="BM24" t="str" cm="1">
        <f t="array" ref="BM24">_xlfn.IFS(LEFT(G24,1)="L","外注品",LEFT(G24,1)="W","内製品",G24="","購買品")</f>
        <v>内製品</v>
      </c>
    </row>
    <row r="25" spans="1:65">
      <c r="A25" s="2" t="str">
        <f t="shared" si="0"/>
        <v>WG01</v>
      </c>
      <c r="B25" s="2" t="s">
        <v>148</v>
      </c>
      <c r="C25" s="2" t="s">
        <v>438</v>
      </c>
      <c r="D25" s="10"/>
      <c r="E25" s="10"/>
      <c r="F25" s="2"/>
      <c r="G25" s="3" t="s">
        <v>1393</v>
      </c>
      <c r="H25" s="3" t="str" cm="1">
        <f t="array" ref="H25">IFERROR(_xlfn.IFS(B25="","",AND(B25="",G25=""),"",G25="","記載要"),"")</f>
        <v/>
      </c>
      <c r="I25" s="2"/>
      <c r="J25" s="2"/>
      <c r="K25" s="2" t="str">
        <f t="shared" si="1"/>
        <v>11WP00942154</v>
      </c>
      <c r="L25" s="7" t="str">
        <f t="shared" si="2"/>
        <v>2001/01/01</v>
      </c>
      <c r="M25" s="7" t="str">
        <f t="shared" si="3"/>
        <v>2199/12/31</v>
      </c>
      <c r="N25" s="2" t="str">
        <f t="shared" si="4"/>
        <v>11WP00942154</v>
      </c>
      <c r="O25" s="13">
        <v>5</v>
      </c>
      <c r="P25" s="15"/>
      <c r="Q25" s="13" t="str" cm="1">
        <f t="array" ref="Q25">_xlfn.IFS(AND(C25="",G25=""),"",LEFT(G25,1)="L","記載要",LEFT(G25,1)="W","",AND(C25,G25=""),"記載要")</f>
        <v/>
      </c>
      <c r="R25" s="18" t="str">
        <f t="shared" si="5"/>
        <v/>
      </c>
      <c r="S25" s="18" t="str" cm="1">
        <f t="array" ref="S25">_xlfn.IFS(LEFT(G25,1)="L","記載要",LEFT(G25,1)="W","",G25="","")</f>
        <v/>
      </c>
      <c r="T25" s="2"/>
      <c r="U25" s="2"/>
      <c r="V25" s="2"/>
      <c r="W25" s="2"/>
      <c r="X25" s="2"/>
      <c r="Y25" s="2"/>
      <c r="Z25" s="8"/>
      <c r="AA25" s="13">
        <v>1</v>
      </c>
      <c r="AB25" s="13">
        <f t="shared" si="6"/>
        <v>0</v>
      </c>
      <c r="AC25" s="13">
        <f t="shared" si="7"/>
        <v>0</v>
      </c>
      <c r="AD25" s="15"/>
      <c r="AE25" s="15"/>
      <c r="AF25" s="13" t="str">
        <f t="shared" si="8"/>
        <v>1</v>
      </c>
      <c r="AG25" s="17"/>
      <c r="AH25" s="17"/>
      <c r="AI25" s="15"/>
      <c r="AJ25" s="14"/>
      <c r="AK25" s="15" cm="1">
        <f t="array" ref="AK25">_xlfn.IFS(B25="","",LEFT(G25,1)="L",1,LEFT(G25,1)="W",1,AND(LEFT(B25,1)="H",G25=""),0)</f>
        <v>1</v>
      </c>
      <c r="AL25" s="15"/>
      <c r="AM25" s="15"/>
      <c r="AN25" s="15"/>
      <c r="AO25" s="15"/>
      <c r="AP25" s="15"/>
      <c r="AQ25" s="15"/>
      <c r="AR25" s="15"/>
      <c r="AS25" s="15" t="str">
        <f t="shared" si="9"/>
        <v/>
      </c>
      <c r="AT25" s="15" t="s">
        <v>115</v>
      </c>
      <c r="AU25" s="13" t="str">
        <f t="shared" si="10"/>
        <v>0</v>
      </c>
      <c r="AV25" s="15"/>
      <c r="AW25" s="15"/>
      <c r="AX25" s="15"/>
      <c r="AY25" s="15"/>
      <c r="AZ25" s="14"/>
      <c r="BA25" s="15"/>
      <c r="BB25" s="15"/>
      <c r="BC25" s="15"/>
      <c r="BD25" s="13" t="str">
        <f t="shared" si="11"/>
        <v>0</v>
      </c>
      <c r="BE25" s="2"/>
      <c r="BF25" s="2"/>
      <c r="BG25" s="2"/>
      <c r="BH25" s="2"/>
      <c r="BI25" s="2"/>
      <c r="BJ25" s="2"/>
      <c r="BK25" s="2" t="s">
        <v>489</v>
      </c>
      <c r="BL25" s="10">
        <v>0</v>
      </c>
      <c r="BM25" t="str" cm="1">
        <f t="array" ref="BM25">_xlfn.IFS(LEFT(G25,1)="L","外注品",LEFT(G25,1)="W","内製品",G25="","購買品")</f>
        <v>内製品</v>
      </c>
    </row>
    <row r="26" spans="1:65">
      <c r="A26" s="2" t="str">
        <f t="shared" si="0"/>
        <v>WG01</v>
      </c>
      <c r="B26" s="2" t="s">
        <v>149</v>
      </c>
      <c r="C26" s="2" t="s">
        <v>438</v>
      </c>
      <c r="D26" s="10"/>
      <c r="E26" s="10"/>
      <c r="F26" s="2"/>
      <c r="G26" s="3" t="s">
        <v>1393</v>
      </c>
      <c r="H26" s="3" t="str" cm="1">
        <f t="array" ref="H26">IFERROR(_xlfn.IFS(B26="","",AND(B26="",G26=""),"",G26="","記載要"),"")</f>
        <v/>
      </c>
      <c r="I26" s="2"/>
      <c r="J26" s="2"/>
      <c r="K26" s="2" t="str">
        <f t="shared" si="1"/>
        <v>11WP00942155</v>
      </c>
      <c r="L26" s="7" t="str">
        <f t="shared" si="2"/>
        <v>2001/01/01</v>
      </c>
      <c r="M26" s="7" t="str">
        <f t="shared" si="3"/>
        <v>2199/12/31</v>
      </c>
      <c r="N26" s="2" t="str">
        <f t="shared" si="4"/>
        <v>11WP00942155</v>
      </c>
      <c r="O26" s="13">
        <v>5</v>
      </c>
      <c r="P26" s="15"/>
      <c r="Q26" s="13" t="str" cm="1">
        <f t="array" ref="Q26">_xlfn.IFS(AND(C26="",G26=""),"",LEFT(G26,1)="L","記載要",LEFT(G26,1)="W","",AND(C26,G26=""),"記載要")</f>
        <v/>
      </c>
      <c r="R26" s="18" t="str">
        <f t="shared" si="5"/>
        <v/>
      </c>
      <c r="S26" s="18" t="str" cm="1">
        <f t="array" ref="S26">_xlfn.IFS(LEFT(G26,1)="L","記載要",LEFT(G26,1)="W","",G26="","")</f>
        <v/>
      </c>
      <c r="T26" s="2"/>
      <c r="U26" s="8"/>
      <c r="V26" s="2"/>
      <c r="W26" s="2"/>
      <c r="X26" s="2"/>
      <c r="Y26" s="8"/>
      <c r="Z26" s="2"/>
      <c r="AA26" s="13">
        <v>1</v>
      </c>
      <c r="AB26" s="13">
        <f t="shared" si="6"/>
        <v>0</v>
      </c>
      <c r="AC26" s="13">
        <f t="shared" si="7"/>
        <v>0</v>
      </c>
      <c r="AD26" s="15"/>
      <c r="AE26" s="15"/>
      <c r="AF26" s="13" t="str">
        <f t="shared" si="8"/>
        <v>1</v>
      </c>
      <c r="AG26" s="17"/>
      <c r="AH26" s="17"/>
      <c r="AI26" s="15"/>
      <c r="AJ26" s="14"/>
      <c r="AK26" s="15" cm="1">
        <f t="array" ref="AK26">_xlfn.IFS(B26="","",LEFT(G26,1)="L",1,LEFT(G26,1)="W",1,AND(LEFT(B26,1)="H",G26=""),0)</f>
        <v>1</v>
      </c>
      <c r="AL26" s="15"/>
      <c r="AM26" s="15"/>
      <c r="AN26" s="15"/>
      <c r="AO26" s="15"/>
      <c r="AP26" s="15"/>
      <c r="AQ26" s="15"/>
      <c r="AR26" s="15"/>
      <c r="AS26" s="15" t="str">
        <f t="shared" si="9"/>
        <v/>
      </c>
      <c r="AT26" s="15" t="s">
        <v>115</v>
      </c>
      <c r="AU26" s="13" t="str">
        <f t="shared" si="10"/>
        <v>0</v>
      </c>
      <c r="AV26" s="15"/>
      <c r="AW26" s="15"/>
      <c r="AX26" s="15"/>
      <c r="AY26" s="15"/>
      <c r="AZ26" s="14"/>
      <c r="BA26" s="15"/>
      <c r="BB26" s="15"/>
      <c r="BC26" s="15"/>
      <c r="BD26" s="13" t="str">
        <f t="shared" si="11"/>
        <v>0</v>
      </c>
      <c r="BE26" s="2"/>
      <c r="BF26" s="2"/>
      <c r="BG26" s="2"/>
      <c r="BH26" s="2"/>
      <c r="BI26" s="2"/>
      <c r="BJ26" s="2"/>
      <c r="BK26" s="2" t="s">
        <v>489</v>
      </c>
      <c r="BL26" s="10">
        <v>0</v>
      </c>
      <c r="BM26" t="str" cm="1">
        <f t="array" ref="BM26">_xlfn.IFS(LEFT(G26,1)="L","外注品",LEFT(G26,1)="W","内製品",G26="","購買品")</f>
        <v>内製品</v>
      </c>
    </row>
    <row r="27" spans="1:65">
      <c r="A27" s="2" t="str">
        <f t="shared" si="0"/>
        <v>WG01</v>
      </c>
      <c r="B27" s="2" t="s">
        <v>150</v>
      </c>
      <c r="C27" s="2" t="s">
        <v>439</v>
      </c>
      <c r="D27" s="10"/>
      <c r="E27" s="10"/>
      <c r="F27" s="2"/>
      <c r="G27" s="3" t="s">
        <v>1393</v>
      </c>
      <c r="H27" s="3" t="str" cm="1">
        <f t="array" ref="H27">IFERROR(_xlfn.IFS(B27="","",AND(B27="",G27=""),"",G27="","記載要"),"")</f>
        <v/>
      </c>
      <c r="I27" s="2"/>
      <c r="J27" s="2"/>
      <c r="K27" s="2" t="str">
        <f t="shared" si="1"/>
        <v>11WP00942156</v>
      </c>
      <c r="L27" s="7" t="str">
        <f t="shared" si="2"/>
        <v>2001/01/01</v>
      </c>
      <c r="M27" s="7" t="str">
        <f t="shared" si="3"/>
        <v>2199/12/31</v>
      </c>
      <c r="N27" s="2" t="str">
        <f t="shared" si="4"/>
        <v>11WP00942156</v>
      </c>
      <c r="O27" s="13">
        <v>5</v>
      </c>
      <c r="P27" s="15"/>
      <c r="Q27" s="13" t="str" cm="1">
        <f t="array" ref="Q27">_xlfn.IFS(AND(C27="",G27=""),"",LEFT(G27,1)="L","記載要",LEFT(G27,1)="W","",AND(C27,G27=""),"記載要")</f>
        <v/>
      </c>
      <c r="R27" s="18" t="str">
        <f t="shared" si="5"/>
        <v/>
      </c>
      <c r="S27" s="18" t="str" cm="1">
        <f t="array" ref="S27">_xlfn.IFS(LEFT(G27,1)="L","記載要",LEFT(G27,1)="W","",G27="","")</f>
        <v/>
      </c>
      <c r="T27" s="2"/>
      <c r="U27" s="2"/>
      <c r="V27" s="2"/>
      <c r="W27" s="2"/>
      <c r="X27" s="2"/>
      <c r="Y27" s="8"/>
      <c r="Z27" s="2"/>
      <c r="AA27" s="13">
        <v>1</v>
      </c>
      <c r="AB27" s="13">
        <f t="shared" si="6"/>
        <v>0</v>
      </c>
      <c r="AC27" s="13">
        <f t="shared" si="7"/>
        <v>0</v>
      </c>
      <c r="AD27" s="15"/>
      <c r="AE27" s="15"/>
      <c r="AF27" s="13" t="str">
        <f t="shared" si="8"/>
        <v>1</v>
      </c>
      <c r="AG27" s="17"/>
      <c r="AH27" s="17"/>
      <c r="AI27" s="15"/>
      <c r="AJ27" s="14"/>
      <c r="AK27" s="15" cm="1">
        <f t="array" ref="AK27">_xlfn.IFS(B27="","",LEFT(G27,1)="L",1,LEFT(G27,1)="W",1,AND(LEFT(B27,1)="H",G27=""),0)</f>
        <v>1</v>
      </c>
      <c r="AL27" s="15"/>
      <c r="AM27" s="15"/>
      <c r="AN27" s="15"/>
      <c r="AO27" s="15"/>
      <c r="AP27" s="15"/>
      <c r="AQ27" s="15"/>
      <c r="AR27" s="15"/>
      <c r="AS27" s="15" t="str">
        <f t="shared" si="9"/>
        <v/>
      </c>
      <c r="AT27" s="15" t="s">
        <v>115</v>
      </c>
      <c r="AU27" s="13" t="str">
        <f t="shared" si="10"/>
        <v>0</v>
      </c>
      <c r="AV27" s="15"/>
      <c r="AW27" s="15"/>
      <c r="AX27" s="15"/>
      <c r="AY27" s="15"/>
      <c r="AZ27" s="14"/>
      <c r="BA27" s="15"/>
      <c r="BB27" s="15"/>
      <c r="BC27" s="15"/>
      <c r="BD27" s="13" t="str">
        <f t="shared" si="11"/>
        <v>0</v>
      </c>
      <c r="BE27" s="2"/>
      <c r="BF27" s="2"/>
      <c r="BG27" s="2"/>
      <c r="BH27" s="2"/>
      <c r="BI27" s="2"/>
      <c r="BJ27" s="2"/>
      <c r="BK27" s="2" t="s">
        <v>489</v>
      </c>
      <c r="BL27" s="10">
        <v>0</v>
      </c>
      <c r="BM27" t="str" cm="1">
        <f t="array" ref="BM27">_xlfn.IFS(LEFT(G27,1)="L","外注品",LEFT(G27,1)="W","内製品",G27="","購買品")</f>
        <v>内製品</v>
      </c>
    </row>
    <row r="28" spans="1:65">
      <c r="A28" s="2" t="str">
        <f t="shared" si="0"/>
        <v>WG01</v>
      </c>
      <c r="B28" s="2" t="s">
        <v>151</v>
      </c>
      <c r="C28" s="2" t="s">
        <v>439</v>
      </c>
      <c r="D28" s="10"/>
      <c r="E28" s="10"/>
      <c r="F28" s="2"/>
      <c r="G28" s="3" t="s">
        <v>1393</v>
      </c>
      <c r="H28" s="3" t="str" cm="1">
        <f t="array" ref="H28">IFERROR(_xlfn.IFS(B28="","",AND(B28="",G28=""),"",G28="","記載要"),"")</f>
        <v/>
      </c>
      <c r="I28" s="2"/>
      <c r="J28" s="2"/>
      <c r="K28" s="2" t="str">
        <f t="shared" si="1"/>
        <v>11WP00942157</v>
      </c>
      <c r="L28" s="7" t="str">
        <f t="shared" si="2"/>
        <v>2001/01/01</v>
      </c>
      <c r="M28" s="7" t="str">
        <f t="shared" si="3"/>
        <v>2199/12/31</v>
      </c>
      <c r="N28" s="2" t="str">
        <f t="shared" si="4"/>
        <v>11WP00942157</v>
      </c>
      <c r="O28" s="13">
        <v>5</v>
      </c>
      <c r="P28" s="15"/>
      <c r="Q28" s="13" t="str" cm="1">
        <f t="array" ref="Q28">_xlfn.IFS(AND(C28="",G28=""),"",LEFT(G28,1)="L","記載要",LEFT(G28,1)="W","",AND(C28,G28=""),"記載要")</f>
        <v/>
      </c>
      <c r="R28" s="18" t="str">
        <f t="shared" si="5"/>
        <v/>
      </c>
      <c r="S28" s="18" t="str" cm="1">
        <f t="array" ref="S28">_xlfn.IFS(LEFT(G28,1)="L","記載要",LEFT(G28,1)="W","",G28="","")</f>
        <v/>
      </c>
      <c r="T28" s="2"/>
      <c r="U28" s="2"/>
      <c r="V28" s="2"/>
      <c r="W28" s="2"/>
      <c r="X28" s="2"/>
      <c r="Y28" s="8"/>
      <c r="Z28" s="2"/>
      <c r="AA28" s="13">
        <v>1</v>
      </c>
      <c r="AB28" s="13">
        <f t="shared" si="6"/>
        <v>0</v>
      </c>
      <c r="AC28" s="13">
        <f t="shared" si="7"/>
        <v>0</v>
      </c>
      <c r="AD28" s="15"/>
      <c r="AE28" s="15"/>
      <c r="AF28" s="13" t="str">
        <f t="shared" si="8"/>
        <v>1</v>
      </c>
      <c r="AG28" s="17"/>
      <c r="AH28" s="17"/>
      <c r="AI28" s="15"/>
      <c r="AJ28" s="14"/>
      <c r="AK28" s="15" cm="1">
        <f t="array" ref="AK28">_xlfn.IFS(B28="","",LEFT(G28,1)="L",1,LEFT(G28,1)="W",1,AND(LEFT(B28,1)="H",G28=""),0)</f>
        <v>1</v>
      </c>
      <c r="AL28" s="15"/>
      <c r="AM28" s="15"/>
      <c r="AN28" s="15"/>
      <c r="AO28" s="15"/>
      <c r="AP28" s="15"/>
      <c r="AQ28" s="15"/>
      <c r="AR28" s="15"/>
      <c r="AS28" s="15" t="str">
        <f t="shared" si="9"/>
        <v/>
      </c>
      <c r="AT28" s="15" t="s">
        <v>115</v>
      </c>
      <c r="AU28" s="13" t="str">
        <f t="shared" si="10"/>
        <v>0</v>
      </c>
      <c r="AV28" s="15"/>
      <c r="AW28" s="15"/>
      <c r="AX28" s="15"/>
      <c r="AY28" s="15"/>
      <c r="AZ28" s="14"/>
      <c r="BA28" s="15"/>
      <c r="BB28" s="15"/>
      <c r="BC28" s="15"/>
      <c r="BD28" s="13" t="str">
        <f t="shared" si="11"/>
        <v>0</v>
      </c>
      <c r="BE28" s="2"/>
      <c r="BF28" s="2"/>
      <c r="BG28" s="2"/>
      <c r="BH28" s="2"/>
      <c r="BI28" s="2"/>
      <c r="BJ28" s="2"/>
      <c r="BK28" s="2" t="s">
        <v>489</v>
      </c>
      <c r="BL28" s="10">
        <v>0</v>
      </c>
      <c r="BM28" t="str" cm="1">
        <f t="array" ref="BM28">_xlfn.IFS(LEFT(G28,1)="L","外注品",LEFT(G28,1)="W","内製品",G28="","購買品")</f>
        <v>内製品</v>
      </c>
    </row>
    <row r="29" spans="1:65">
      <c r="A29" s="2" t="str">
        <f t="shared" si="0"/>
        <v>WG01</v>
      </c>
      <c r="B29" s="2" t="s">
        <v>152</v>
      </c>
      <c r="C29" s="2" t="s">
        <v>439</v>
      </c>
      <c r="D29" s="10"/>
      <c r="E29" s="10"/>
      <c r="F29" s="2"/>
      <c r="G29" s="3" t="s">
        <v>1393</v>
      </c>
      <c r="H29" s="3" t="str" cm="1">
        <f t="array" ref="H29">IFERROR(_xlfn.IFS(B29="","",AND(B29="",G29=""),"",G29="","記載要"),"")</f>
        <v/>
      </c>
      <c r="I29" s="2"/>
      <c r="J29" s="2"/>
      <c r="K29" s="2" t="str">
        <f t="shared" si="1"/>
        <v>11WP00942158</v>
      </c>
      <c r="L29" s="7" t="str">
        <f t="shared" si="2"/>
        <v>2001/01/01</v>
      </c>
      <c r="M29" s="7" t="str">
        <f t="shared" si="3"/>
        <v>2199/12/31</v>
      </c>
      <c r="N29" s="2" t="str">
        <f t="shared" si="4"/>
        <v>11WP00942158</v>
      </c>
      <c r="O29" s="13">
        <v>5</v>
      </c>
      <c r="P29" s="15"/>
      <c r="Q29" s="13" t="str" cm="1">
        <f t="array" ref="Q29">_xlfn.IFS(AND(C29="",G29=""),"",LEFT(G29,1)="L","記載要",LEFT(G29,1)="W","",AND(C29,G29=""),"記載要")</f>
        <v/>
      </c>
      <c r="R29" s="18" t="str">
        <f t="shared" si="5"/>
        <v/>
      </c>
      <c r="S29" s="18" t="str" cm="1">
        <f t="array" ref="S29">_xlfn.IFS(LEFT(G29,1)="L","記載要",LEFT(G29,1)="W","",G29="","")</f>
        <v/>
      </c>
      <c r="T29" s="2"/>
      <c r="U29" s="2"/>
      <c r="V29" s="2"/>
      <c r="W29" s="2"/>
      <c r="X29" s="2"/>
      <c r="Y29" s="8"/>
      <c r="Z29" s="2"/>
      <c r="AA29" s="13">
        <v>1</v>
      </c>
      <c r="AB29" s="13">
        <f t="shared" si="6"/>
        <v>0</v>
      </c>
      <c r="AC29" s="13">
        <f t="shared" si="7"/>
        <v>0</v>
      </c>
      <c r="AD29" s="15"/>
      <c r="AE29" s="15"/>
      <c r="AF29" s="13" t="str">
        <f t="shared" si="8"/>
        <v>1</v>
      </c>
      <c r="AG29" s="17"/>
      <c r="AH29" s="17"/>
      <c r="AI29" s="15"/>
      <c r="AJ29" s="14"/>
      <c r="AK29" s="15" cm="1">
        <f t="array" ref="AK29">_xlfn.IFS(B29="","",LEFT(G29,1)="L",1,LEFT(G29,1)="W",1,AND(LEFT(B29,1)="H",G29=""),0)</f>
        <v>1</v>
      </c>
      <c r="AL29" s="15"/>
      <c r="AM29" s="15"/>
      <c r="AN29" s="15"/>
      <c r="AO29" s="15"/>
      <c r="AP29" s="15"/>
      <c r="AQ29" s="15"/>
      <c r="AR29" s="15"/>
      <c r="AS29" s="15" t="str">
        <f t="shared" si="9"/>
        <v/>
      </c>
      <c r="AT29" s="15" t="s">
        <v>115</v>
      </c>
      <c r="AU29" s="13" t="str">
        <f t="shared" si="10"/>
        <v>0</v>
      </c>
      <c r="AV29" s="15"/>
      <c r="AW29" s="15"/>
      <c r="AX29" s="15"/>
      <c r="AY29" s="15"/>
      <c r="AZ29" s="14"/>
      <c r="BA29" s="15"/>
      <c r="BB29" s="15"/>
      <c r="BC29" s="15"/>
      <c r="BD29" s="13" t="str">
        <f t="shared" si="11"/>
        <v>0</v>
      </c>
      <c r="BE29" s="2"/>
      <c r="BF29" s="2"/>
      <c r="BG29" s="2"/>
      <c r="BH29" s="2"/>
      <c r="BI29" s="2"/>
      <c r="BJ29" s="2"/>
      <c r="BK29" s="2" t="s">
        <v>489</v>
      </c>
      <c r="BL29" s="10">
        <v>0</v>
      </c>
      <c r="BM29" t="str" cm="1">
        <f t="array" ref="BM29">_xlfn.IFS(LEFT(G29,1)="L","外注品",LEFT(G29,1)="W","内製品",G29="","購買品")</f>
        <v>内製品</v>
      </c>
    </row>
    <row r="30" spans="1:65">
      <c r="A30" s="2" t="str">
        <f t="shared" si="0"/>
        <v>WG01</v>
      </c>
      <c r="B30" s="2" t="s">
        <v>153</v>
      </c>
      <c r="C30" s="2" t="s">
        <v>439</v>
      </c>
      <c r="D30" s="10"/>
      <c r="E30" s="10"/>
      <c r="F30" s="2"/>
      <c r="G30" s="3" t="s">
        <v>1393</v>
      </c>
      <c r="H30" s="3" t="str" cm="1">
        <f t="array" ref="H30">IFERROR(_xlfn.IFS(B30="","",AND(B30="",G30=""),"",G30="","記載要"),"")</f>
        <v/>
      </c>
      <c r="I30" s="2"/>
      <c r="J30" s="2"/>
      <c r="K30" s="2" t="str">
        <f t="shared" si="1"/>
        <v>11WP00942159</v>
      </c>
      <c r="L30" s="7" t="str">
        <f t="shared" si="2"/>
        <v>2001/01/01</v>
      </c>
      <c r="M30" s="7" t="str">
        <f t="shared" si="3"/>
        <v>2199/12/31</v>
      </c>
      <c r="N30" s="2" t="str">
        <f t="shared" si="4"/>
        <v>11WP00942159</v>
      </c>
      <c r="O30" s="13">
        <v>5</v>
      </c>
      <c r="P30" s="15"/>
      <c r="Q30" s="13" t="str" cm="1">
        <f t="array" ref="Q30">_xlfn.IFS(AND(C30="",G30=""),"",LEFT(G30,1)="L","記載要",LEFT(G30,1)="W","",AND(C30,G30=""),"記載要")</f>
        <v/>
      </c>
      <c r="R30" s="18" t="str">
        <f t="shared" si="5"/>
        <v/>
      </c>
      <c r="S30" s="18" t="str" cm="1">
        <f t="array" ref="S30">_xlfn.IFS(LEFT(G30,1)="L","記載要",LEFT(G30,1)="W","",G30="","")</f>
        <v/>
      </c>
      <c r="T30" s="2"/>
      <c r="U30" s="2"/>
      <c r="V30" s="2"/>
      <c r="W30" s="2"/>
      <c r="X30" s="2"/>
      <c r="Y30" s="8"/>
      <c r="Z30" s="2"/>
      <c r="AA30" s="13">
        <v>1</v>
      </c>
      <c r="AB30" s="13">
        <f t="shared" si="6"/>
        <v>0</v>
      </c>
      <c r="AC30" s="13">
        <f t="shared" si="7"/>
        <v>0</v>
      </c>
      <c r="AD30" s="15"/>
      <c r="AE30" s="15"/>
      <c r="AF30" s="13" t="str">
        <f t="shared" si="8"/>
        <v>1</v>
      </c>
      <c r="AG30" s="17"/>
      <c r="AH30" s="17"/>
      <c r="AI30" s="15"/>
      <c r="AJ30" s="14"/>
      <c r="AK30" s="15" cm="1">
        <f t="array" ref="AK30">_xlfn.IFS(B30="","",LEFT(G30,1)="L",1,LEFT(G30,1)="W",1,AND(LEFT(B30,1)="H",G30=""),0)</f>
        <v>1</v>
      </c>
      <c r="AL30" s="15"/>
      <c r="AM30" s="15"/>
      <c r="AN30" s="15"/>
      <c r="AO30" s="15"/>
      <c r="AP30" s="15"/>
      <c r="AQ30" s="15"/>
      <c r="AR30" s="15"/>
      <c r="AS30" s="15" t="str">
        <f t="shared" si="9"/>
        <v/>
      </c>
      <c r="AT30" s="15" t="s">
        <v>115</v>
      </c>
      <c r="AU30" s="13" t="str">
        <f t="shared" si="10"/>
        <v>0</v>
      </c>
      <c r="AV30" s="15"/>
      <c r="AW30" s="15"/>
      <c r="AX30" s="15"/>
      <c r="AY30" s="15"/>
      <c r="AZ30" s="14"/>
      <c r="BA30" s="15"/>
      <c r="BB30" s="15"/>
      <c r="BC30" s="15"/>
      <c r="BD30" s="13" t="str">
        <f t="shared" si="11"/>
        <v>0</v>
      </c>
      <c r="BE30" s="2"/>
      <c r="BF30" s="2"/>
      <c r="BG30" s="2"/>
      <c r="BH30" s="2"/>
      <c r="BI30" s="2"/>
      <c r="BJ30" s="2"/>
      <c r="BK30" s="2" t="s">
        <v>489</v>
      </c>
      <c r="BL30" s="10">
        <v>0</v>
      </c>
      <c r="BM30" t="str" cm="1">
        <f t="array" ref="BM30">_xlfn.IFS(LEFT(G30,1)="L","外注品",LEFT(G30,1)="W","内製品",G30="","購買品")</f>
        <v>内製品</v>
      </c>
    </row>
    <row r="31" spans="1:65">
      <c r="A31" s="2" t="str">
        <f t="shared" si="0"/>
        <v>WG01</v>
      </c>
      <c r="B31" s="2" t="s">
        <v>154</v>
      </c>
      <c r="C31" s="2" t="s">
        <v>440</v>
      </c>
      <c r="D31" s="10"/>
      <c r="E31" s="10"/>
      <c r="F31" s="2"/>
      <c r="G31" s="3" t="s">
        <v>1393</v>
      </c>
      <c r="H31" s="3" t="str" cm="1">
        <f t="array" ref="H31">IFERROR(_xlfn.IFS(B31="","",AND(B31="",G31=""),"",G31="","記載要"),"")</f>
        <v/>
      </c>
      <c r="I31" s="2"/>
      <c r="J31" s="2"/>
      <c r="K31" s="2" t="str">
        <f t="shared" si="1"/>
        <v>11WP00942160</v>
      </c>
      <c r="L31" s="7" t="str">
        <f t="shared" si="2"/>
        <v>2001/01/01</v>
      </c>
      <c r="M31" s="7" t="str">
        <f t="shared" si="3"/>
        <v>2199/12/31</v>
      </c>
      <c r="N31" s="2" t="str">
        <f t="shared" si="4"/>
        <v>11WP00942160</v>
      </c>
      <c r="O31" s="13">
        <v>5</v>
      </c>
      <c r="P31" s="15"/>
      <c r="Q31" s="13" t="str" cm="1">
        <f t="array" ref="Q31">_xlfn.IFS(AND(C31="",G31=""),"",LEFT(G31,1)="L","記載要",LEFT(G31,1)="W","",AND(C31,G31=""),"記載要")</f>
        <v/>
      </c>
      <c r="R31" s="18" t="str">
        <f t="shared" si="5"/>
        <v/>
      </c>
      <c r="S31" s="18" t="str" cm="1">
        <f t="array" ref="S31">_xlfn.IFS(LEFT(G31,1)="L","記載要",LEFT(G31,1)="W","",G31="","")</f>
        <v/>
      </c>
      <c r="T31" s="2"/>
      <c r="U31" s="2"/>
      <c r="V31" s="2"/>
      <c r="W31" s="2"/>
      <c r="X31" s="2"/>
      <c r="Y31" s="8"/>
      <c r="Z31" s="2"/>
      <c r="AA31" s="13">
        <v>1</v>
      </c>
      <c r="AB31" s="13">
        <f t="shared" si="6"/>
        <v>0</v>
      </c>
      <c r="AC31" s="13">
        <f t="shared" si="7"/>
        <v>0</v>
      </c>
      <c r="AD31" s="15"/>
      <c r="AE31" s="15"/>
      <c r="AF31" s="13" t="str">
        <f t="shared" si="8"/>
        <v>1</v>
      </c>
      <c r="AG31" s="17"/>
      <c r="AH31" s="17"/>
      <c r="AI31" s="15"/>
      <c r="AJ31" s="14"/>
      <c r="AK31" s="15" cm="1">
        <f t="array" ref="AK31">_xlfn.IFS(B31="","",LEFT(G31,1)="L",1,LEFT(G31,1)="W",1,AND(LEFT(B31,1)="H",G31=""),0)</f>
        <v>1</v>
      </c>
      <c r="AL31" s="15"/>
      <c r="AM31" s="15"/>
      <c r="AN31" s="15"/>
      <c r="AO31" s="15"/>
      <c r="AP31" s="15"/>
      <c r="AQ31" s="15"/>
      <c r="AR31" s="15"/>
      <c r="AS31" s="15" t="str">
        <f t="shared" si="9"/>
        <v/>
      </c>
      <c r="AT31" s="15" t="s">
        <v>115</v>
      </c>
      <c r="AU31" s="13" t="str">
        <f t="shared" si="10"/>
        <v>0</v>
      </c>
      <c r="AV31" s="15"/>
      <c r="AW31" s="15"/>
      <c r="AX31" s="15"/>
      <c r="AY31" s="15"/>
      <c r="AZ31" s="14"/>
      <c r="BA31" s="15"/>
      <c r="BB31" s="15"/>
      <c r="BC31" s="15"/>
      <c r="BD31" s="13" t="str">
        <f t="shared" si="11"/>
        <v>0</v>
      </c>
      <c r="BE31" s="2"/>
      <c r="BF31" s="2"/>
      <c r="BG31" s="2"/>
      <c r="BH31" s="2"/>
      <c r="BI31" s="2"/>
      <c r="BJ31" s="2"/>
      <c r="BK31" s="2" t="s">
        <v>489</v>
      </c>
      <c r="BL31" s="10">
        <v>0</v>
      </c>
      <c r="BM31" t="str" cm="1">
        <f t="array" ref="BM31">_xlfn.IFS(LEFT(G31,1)="L","外注品",LEFT(G31,1)="W","内製品",G31="","購買品")</f>
        <v>内製品</v>
      </c>
    </row>
    <row r="32" spans="1:65">
      <c r="A32" s="2" t="str">
        <f t="shared" si="0"/>
        <v>WG01</v>
      </c>
      <c r="B32" s="2" t="s">
        <v>155</v>
      </c>
      <c r="C32" s="2" t="s">
        <v>440</v>
      </c>
      <c r="D32" s="10"/>
      <c r="E32" s="10"/>
      <c r="F32" s="2"/>
      <c r="G32" s="3" t="s">
        <v>1393</v>
      </c>
      <c r="H32" s="3" t="str" cm="1">
        <f t="array" ref="H32">IFERROR(_xlfn.IFS(B32="","",AND(B32="",G32=""),"",G32="","記載要"),"")</f>
        <v/>
      </c>
      <c r="I32" s="2"/>
      <c r="J32" s="2"/>
      <c r="K32" s="2" t="str">
        <f t="shared" si="1"/>
        <v>11WP00942161</v>
      </c>
      <c r="L32" s="7" t="str">
        <f t="shared" si="2"/>
        <v>2001/01/01</v>
      </c>
      <c r="M32" s="7" t="str">
        <f t="shared" si="3"/>
        <v>2199/12/31</v>
      </c>
      <c r="N32" s="2" t="str">
        <f t="shared" si="4"/>
        <v>11WP00942161</v>
      </c>
      <c r="O32" s="13">
        <v>5</v>
      </c>
      <c r="P32" s="15"/>
      <c r="Q32" s="13" t="str" cm="1">
        <f t="array" ref="Q32">_xlfn.IFS(AND(C32="",G32=""),"",LEFT(G32,1)="L","記載要",LEFT(G32,1)="W","",AND(C32,G32=""),"記載要")</f>
        <v/>
      </c>
      <c r="R32" s="18" t="str">
        <f t="shared" si="5"/>
        <v/>
      </c>
      <c r="S32" s="18" t="str" cm="1">
        <f t="array" ref="S32">_xlfn.IFS(LEFT(G32,1)="L","記載要",LEFT(G32,1)="W","",G32="","")</f>
        <v/>
      </c>
      <c r="T32" s="2"/>
      <c r="U32" s="2"/>
      <c r="V32" s="2"/>
      <c r="W32" s="2"/>
      <c r="X32" s="2"/>
      <c r="Y32" s="8"/>
      <c r="Z32" s="2"/>
      <c r="AA32" s="13">
        <v>1</v>
      </c>
      <c r="AB32" s="13">
        <f t="shared" si="6"/>
        <v>0</v>
      </c>
      <c r="AC32" s="13">
        <f t="shared" si="7"/>
        <v>0</v>
      </c>
      <c r="AD32" s="15"/>
      <c r="AE32" s="15"/>
      <c r="AF32" s="13" t="str">
        <f t="shared" si="8"/>
        <v>1</v>
      </c>
      <c r="AG32" s="17"/>
      <c r="AH32" s="17"/>
      <c r="AI32" s="15"/>
      <c r="AJ32" s="14"/>
      <c r="AK32" s="15" cm="1">
        <f t="array" ref="AK32">_xlfn.IFS(B32="","",LEFT(G32,1)="L",1,LEFT(G32,1)="W",1,AND(LEFT(B32,1)="H",G32=""),0)</f>
        <v>1</v>
      </c>
      <c r="AL32" s="15"/>
      <c r="AM32" s="15"/>
      <c r="AN32" s="15"/>
      <c r="AO32" s="15"/>
      <c r="AP32" s="15"/>
      <c r="AQ32" s="15"/>
      <c r="AR32" s="15"/>
      <c r="AS32" s="15" t="str">
        <f t="shared" si="9"/>
        <v/>
      </c>
      <c r="AT32" s="15" t="s">
        <v>115</v>
      </c>
      <c r="AU32" s="13" t="str">
        <f t="shared" si="10"/>
        <v>0</v>
      </c>
      <c r="AV32" s="15"/>
      <c r="AW32" s="15"/>
      <c r="AX32" s="15"/>
      <c r="AY32" s="15"/>
      <c r="AZ32" s="14"/>
      <c r="BA32" s="15"/>
      <c r="BB32" s="15"/>
      <c r="BC32" s="15"/>
      <c r="BD32" s="13" t="str">
        <f t="shared" si="11"/>
        <v>0</v>
      </c>
      <c r="BE32" s="2"/>
      <c r="BF32" s="2"/>
      <c r="BG32" s="2"/>
      <c r="BH32" s="2"/>
      <c r="BI32" s="2"/>
      <c r="BJ32" s="2"/>
      <c r="BK32" s="2" t="s">
        <v>489</v>
      </c>
      <c r="BL32" s="10">
        <v>0</v>
      </c>
      <c r="BM32" t="str" cm="1">
        <f t="array" ref="BM32">_xlfn.IFS(LEFT(G32,1)="L","外注品",LEFT(G32,1)="W","内製品",G32="","購買品")</f>
        <v>内製品</v>
      </c>
    </row>
    <row r="33" spans="1:65">
      <c r="A33" s="2" t="str">
        <f t="shared" si="0"/>
        <v>WG01</v>
      </c>
      <c r="B33" s="2" t="s">
        <v>156</v>
      </c>
      <c r="C33" s="2" t="s">
        <v>440</v>
      </c>
      <c r="D33" s="10"/>
      <c r="E33" s="10"/>
      <c r="F33" s="2"/>
      <c r="G33" s="3" t="s">
        <v>1393</v>
      </c>
      <c r="H33" s="3" t="str" cm="1">
        <f t="array" ref="H33">IFERROR(_xlfn.IFS(B33="","",AND(B33="",G33=""),"",G33="","記載要"),"")</f>
        <v/>
      </c>
      <c r="I33" s="2"/>
      <c r="J33" s="2"/>
      <c r="K33" s="2" t="str">
        <f t="shared" si="1"/>
        <v>11WP00942162</v>
      </c>
      <c r="L33" s="7" t="str">
        <f t="shared" si="2"/>
        <v>2001/01/01</v>
      </c>
      <c r="M33" s="7" t="str">
        <f t="shared" si="3"/>
        <v>2199/12/31</v>
      </c>
      <c r="N33" s="2" t="str">
        <f t="shared" si="4"/>
        <v>11WP00942162</v>
      </c>
      <c r="O33" s="13">
        <v>5</v>
      </c>
      <c r="P33" s="15"/>
      <c r="Q33" s="13" t="str" cm="1">
        <f t="array" ref="Q33">_xlfn.IFS(AND(C33="",G33=""),"",LEFT(G33,1)="L","記載要",LEFT(G33,1)="W","",AND(C33,G33=""),"記載要")</f>
        <v/>
      </c>
      <c r="R33" s="18" t="str">
        <f t="shared" si="5"/>
        <v/>
      </c>
      <c r="S33" s="18" t="str" cm="1">
        <f t="array" ref="S33">_xlfn.IFS(LEFT(G33,1)="L","記載要",LEFT(G33,1)="W","",G33="","")</f>
        <v/>
      </c>
      <c r="T33" s="2"/>
      <c r="U33" s="2"/>
      <c r="V33" s="2"/>
      <c r="W33" s="2"/>
      <c r="X33" s="2"/>
      <c r="Y33" s="2"/>
      <c r="Z33" s="8"/>
      <c r="AA33" s="13">
        <v>1</v>
      </c>
      <c r="AB33" s="13">
        <f t="shared" si="6"/>
        <v>0</v>
      </c>
      <c r="AC33" s="13">
        <f t="shared" si="7"/>
        <v>0</v>
      </c>
      <c r="AD33" s="15"/>
      <c r="AE33" s="15"/>
      <c r="AF33" s="13" t="str">
        <f t="shared" si="8"/>
        <v>1</v>
      </c>
      <c r="AG33" s="17"/>
      <c r="AH33" s="17"/>
      <c r="AI33" s="15"/>
      <c r="AJ33" s="14"/>
      <c r="AK33" s="15" cm="1">
        <f t="array" ref="AK33">_xlfn.IFS(B33="","",LEFT(G33,1)="L",1,LEFT(G33,1)="W",1,AND(LEFT(B33,1)="H",G33=""),0)</f>
        <v>1</v>
      </c>
      <c r="AL33" s="15"/>
      <c r="AM33" s="15"/>
      <c r="AN33" s="15"/>
      <c r="AO33" s="15"/>
      <c r="AP33" s="15"/>
      <c r="AQ33" s="15"/>
      <c r="AR33" s="15"/>
      <c r="AS33" s="15" t="str">
        <f t="shared" si="9"/>
        <v/>
      </c>
      <c r="AT33" s="15" t="s">
        <v>115</v>
      </c>
      <c r="AU33" s="13" t="str">
        <f t="shared" si="10"/>
        <v>0</v>
      </c>
      <c r="AV33" s="15"/>
      <c r="AW33" s="15"/>
      <c r="AX33" s="15"/>
      <c r="AY33" s="15"/>
      <c r="AZ33" s="14"/>
      <c r="BA33" s="15"/>
      <c r="BB33" s="15"/>
      <c r="BC33" s="15"/>
      <c r="BD33" s="13" t="str">
        <f t="shared" si="11"/>
        <v>0</v>
      </c>
      <c r="BE33" s="2"/>
      <c r="BF33" s="2"/>
      <c r="BG33" s="2"/>
      <c r="BH33" s="2"/>
      <c r="BI33" s="2"/>
      <c r="BJ33" s="2"/>
      <c r="BK33" s="2" t="s">
        <v>489</v>
      </c>
      <c r="BL33" s="10">
        <v>0</v>
      </c>
      <c r="BM33" t="str" cm="1">
        <f t="array" ref="BM33">_xlfn.IFS(LEFT(G33,1)="L","外注品",LEFT(G33,1)="W","内製品",G33="","購買品")</f>
        <v>内製品</v>
      </c>
    </row>
    <row r="34" spans="1:65">
      <c r="A34" s="2" t="str">
        <f t="shared" si="0"/>
        <v>WG01</v>
      </c>
      <c r="B34" s="2" t="s">
        <v>157</v>
      </c>
      <c r="C34" s="2" t="s">
        <v>440</v>
      </c>
      <c r="D34" s="10"/>
      <c r="E34" s="10"/>
      <c r="F34" s="2"/>
      <c r="G34" s="3" t="s">
        <v>1393</v>
      </c>
      <c r="H34" s="3" t="str" cm="1">
        <f t="array" ref="H34">IFERROR(_xlfn.IFS(B34="","",AND(B34="",G34=""),"",G34="","記載要"),"")</f>
        <v/>
      </c>
      <c r="I34" s="2"/>
      <c r="J34" s="2"/>
      <c r="K34" s="2" t="str">
        <f t="shared" si="1"/>
        <v>11WP00942163</v>
      </c>
      <c r="L34" s="7" t="str">
        <f t="shared" si="2"/>
        <v>2001/01/01</v>
      </c>
      <c r="M34" s="7" t="str">
        <f t="shared" si="3"/>
        <v>2199/12/31</v>
      </c>
      <c r="N34" s="2" t="str">
        <f t="shared" si="4"/>
        <v>11WP00942163</v>
      </c>
      <c r="O34" s="13">
        <v>5</v>
      </c>
      <c r="P34" s="15"/>
      <c r="Q34" s="13" t="str" cm="1">
        <f t="array" ref="Q34">_xlfn.IFS(AND(C34="",G34=""),"",LEFT(G34,1)="L","記載要",LEFT(G34,1)="W","",AND(C34,G34=""),"記載要")</f>
        <v/>
      </c>
      <c r="R34" s="18" t="str">
        <f t="shared" si="5"/>
        <v/>
      </c>
      <c r="S34" s="18" t="str" cm="1">
        <f t="array" ref="S34">_xlfn.IFS(LEFT(G34,1)="L","記載要",LEFT(G34,1)="W","",G34="","")</f>
        <v/>
      </c>
      <c r="T34" s="2"/>
      <c r="U34" s="2"/>
      <c r="V34" s="2"/>
      <c r="W34" s="2"/>
      <c r="X34" s="2"/>
      <c r="Y34" s="2"/>
      <c r="Z34" s="2"/>
      <c r="AA34" s="13">
        <v>1</v>
      </c>
      <c r="AB34" s="13">
        <f t="shared" si="6"/>
        <v>0</v>
      </c>
      <c r="AC34" s="13">
        <f t="shared" si="7"/>
        <v>0</v>
      </c>
      <c r="AD34" s="15"/>
      <c r="AE34" s="15"/>
      <c r="AF34" s="13" t="str">
        <f t="shared" si="8"/>
        <v>1</v>
      </c>
      <c r="AG34" s="17"/>
      <c r="AH34" s="17"/>
      <c r="AI34" s="15"/>
      <c r="AJ34" s="14"/>
      <c r="AK34" s="15" cm="1">
        <f t="array" ref="AK34">_xlfn.IFS(B34="","",LEFT(G34,1)="L",1,LEFT(G34,1)="W",1,AND(LEFT(B34,1)="H",G34=""),0)</f>
        <v>1</v>
      </c>
      <c r="AL34" s="15"/>
      <c r="AM34" s="15"/>
      <c r="AN34" s="15"/>
      <c r="AO34" s="15"/>
      <c r="AP34" s="15"/>
      <c r="AQ34" s="15"/>
      <c r="AR34" s="15"/>
      <c r="AS34" s="15" t="str">
        <f t="shared" si="9"/>
        <v/>
      </c>
      <c r="AT34" s="15" t="s">
        <v>115</v>
      </c>
      <c r="AU34" s="13" t="str">
        <f t="shared" si="10"/>
        <v>0</v>
      </c>
      <c r="AV34" s="15"/>
      <c r="AW34" s="15"/>
      <c r="AX34" s="15"/>
      <c r="AY34" s="15"/>
      <c r="AZ34" s="14"/>
      <c r="BA34" s="15"/>
      <c r="BB34" s="15"/>
      <c r="BC34" s="15"/>
      <c r="BD34" s="13" t="str">
        <f t="shared" si="11"/>
        <v>0</v>
      </c>
      <c r="BE34" s="2"/>
      <c r="BF34" s="2"/>
      <c r="BG34" s="2"/>
      <c r="BH34" s="2"/>
      <c r="BI34" s="2"/>
      <c r="BJ34" s="2"/>
      <c r="BK34" s="2" t="s">
        <v>489</v>
      </c>
      <c r="BL34" s="10">
        <v>0</v>
      </c>
      <c r="BM34" t="str" cm="1">
        <f t="array" ref="BM34">_xlfn.IFS(LEFT(G34,1)="L","外注品",LEFT(G34,1)="W","内製品",G34="","購買品")</f>
        <v>内製品</v>
      </c>
    </row>
    <row r="35" spans="1:65">
      <c r="A35" s="2" t="str">
        <f t="shared" si="0"/>
        <v>WG01</v>
      </c>
      <c r="B35" s="2" t="s">
        <v>158</v>
      </c>
      <c r="C35" s="2" t="s">
        <v>441</v>
      </c>
      <c r="D35" s="10"/>
      <c r="E35" s="10"/>
      <c r="F35" s="2"/>
      <c r="G35" s="3" t="s">
        <v>1393</v>
      </c>
      <c r="H35" s="3" t="str" cm="1">
        <f t="array" ref="H35">IFERROR(_xlfn.IFS(B35="","",AND(B35="",G35=""),"",G35="","記載要"),"")</f>
        <v/>
      </c>
      <c r="I35" s="2"/>
      <c r="J35" s="2"/>
      <c r="K35" s="2" t="str">
        <f t="shared" si="1"/>
        <v>11WP00942164</v>
      </c>
      <c r="L35" s="7" t="str">
        <f t="shared" si="2"/>
        <v>2001/01/01</v>
      </c>
      <c r="M35" s="7" t="str">
        <f t="shared" si="3"/>
        <v>2199/12/31</v>
      </c>
      <c r="N35" s="2" t="str">
        <f t="shared" si="4"/>
        <v>11WP00942164</v>
      </c>
      <c r="O35" s="13">
        <v>5</v>
      </c>
      <c r="P35" s="15"/>
      <c r="Q35" s="13" t="str" cm="1">
        <f t="array" ref="Q35">_xlfn.IFS(AND(C35="",G35=""),"",LEFT(G35,1)="L","記載要",LEFT(G35,1)="W","",AND(C35,G35=""),"記載要")</f>
        <v/>
      </c>
      <c r="R35" s="18" t="str">
        <f t="shared" si="5"/>
        <v/>
      </c>
      <c r="S35" s="18" t="str" cm="1">
        <f t="array" ref="S35">_xlfn.IFS(LEFT(G35,1)="L","記載要",LEFT(G35,1)="W","",G35="","")</f>
        <v/>
      </c>
      <c r="T35" s="2"/>
      <c r="U35" s="2"/>
      <c r="V35" s="2"/>
      <c r="W35" s="2"/>
      <c r="X35" s="2"/>
      <c r="Y35" s="2"/>
      <c r="Z35" s="2"/>
      <c r="AA35" s="13">
        <v>1</v>
      </c>
      <c r="AB35" s="13">
        <f t="shared" si="6"/>
        <v>0</v>
      </c>
      <c r="AC35" s="13">
        <f t="shared" si="7"/>
        <v>0</v>
      </c>
      <c r="AD35" s="15"/>
      <c r="AE35" s="15"/>
      <c r="AF35" s="13" t="str">
        <f t="shared" si="8"/>
        <v>1</v>
      </c>
      <c r="AG35" s="17"/>
      <c r="AH35" s="17"/>
      <c r="AI35" s="15"/>
      <c r="AJ35" s="14"/>
      <c r="AK35" s="15" cm="1">
        <f t="array" ref="AK35">_xlfn.IFS(B35="","",LEFT(G35,1)="L",1,LEFT(G35,1)="W",1,AND(LEFT(B35,1)="H",G35=""),0)</f>
        <v>1</v>
      </c>
      <c r="AL35" s="15"/>
      <c r="AM35" s="15"/>
      <c r="AN35" s="15"/>
      <c r="AO35" s="15"/>
      <c r="AP35" s="15"/>
      <c r="AQ35" s="15"/>
      <c r="AR35" s="15"/>
      <c r="AS35" s="15" t="str">
        <f t="shared" si="9"/>
        <v/>
      </c>
      <c r="AT35" s="15" t="s">
        <v>115</v>
      </c>
      <c r="AU35" s="13" t="str">
        <f t="shared" si="10"/>
        <v>0</v>
      </c>
      <c r="AV35" s="15"/>
      <c r="AW35" s="15"/>
      <c r="AX35" s="15"/>
      <c r="AY35" s="15"/>
      <c r="AZ35" s="14"/>
      <c r="BA35" s="15"/>
      <c r="BB35" s="15"/>
      <c r="BC35" s="15"/>
      <c r="BD35" s="13" t="str">
        <f t="shared" si="11"/>
        <v>0</v>
      </c>
      <c r="BE35" s="2"/>
      <c r="BF35" s="2"/>
      <c r="BG35" s="2"/>
      <c r="BH35" s="2"/>
      <c r="BI35" s="2"/>
      <c r="BJ35" s="2"/>
      <c r="BK35" s="2" t="s">
        <v>489</v>
      </c>
      <c r="BL35" s="10">
        <v>0</v>
      </c>
      <c r="BM35" t="str" cm="1">
        <f t="array" ref="BM35">_xlfn.IFS(LEFT(G35,1)="L","外注品",LEFT(G35,1)="W","内製品",G35="","購買品")</f>
        <v>内製品</v>
      </c>
    </row>
    <row r="36" spans="1:65">
      <c r="A36" s="2" t="str">
        <f t="shared" si="0"/>
        <v>WG01</v>
      </c>
      <c r="B36" s="2" t="s">
        <v>159</v>
      </c>
      <c r="C36" s="2" t="s">
        <v>441</v>
      </c>
      <c r="D36" s="10"/>
      <c r="E36" s="10"/>
      <c r="F36" s="2"/>
      <c r="G36" s="3" t="s">
        <v>1393</v>
      </c>
      <c r="H36" s="3" t="str" cm="1">
        <f t="array" ref="H36">IFERROR(_xlfn.IFS(B36="","",AND(B36="",G36=""),"",G36="","記載要"),"")</f>
        <v/>
      </c>
      <c r="I36" s="2"/>
      <c r="J36" s="2"/>
      <c r="K36" s="2" t="str">
        <f t="shared" si="1"/>
        <v>11WP00942165</v>
      </c>
      <c r="L36" s="7" t="str">
        <f t="shared" si="2"/>
        <v>2001/01/01</v>
      </c>
      <c r="M36" s="7" t="str">
        <f t="shared" si="3"/>
        <v>2199/12/31</v>
      </c>
      <c r="N36" s="2" t="str">
        <f t="shared" si="4"/>
        <v>11WP00942165</v>
      </c>
      <c r="O36" s="13">
        <v>5</v>
      </c>
      <c r="P36" s="15"/>
      <c r="Q36" s="13" t="str" cm="1">
        <f t="array" ref="Q36">_xlfn.IFS(AND(C36="",G36=""),"",LEFT(G36,1)="L","記載要",LEFT(G36,1)="W","",AND(C36,G36=""),"記載要")</f>
        <v/>
      </c>
      <c r="R36" s="18" t="str">
        <f t="shared" si="5"/>
        <v/>
      </c>
      <c r="S36" s="18" t="str" cm="1">
        <f t="array" ref="S36">_xlfn.IFS(LEFT(G36,1)="L","記載要",LEFT(G36,1)="W","",G36="","")</f>
        <v/>
      </c>
      <c r="T36" s="2"/>
      <c r="U36" s="2"/>
      <c r="V36" s="2"/>
      <c r="W36" s="2"/>
      <c r="X36" s="2"/>
      <c r="Y36" s="2"/>
      <c r="Z36" s="2"/>
      <c r="AA36" s="13">
        <v>1</v>
      </c>
      <c r="AB36" s="13">
        <f t="shared" si="6"/>
        <v>0</v>
      </c>
      <c r="AC36" s="13">
        <f t="shared" si="7"/>
        <v>0</v>
      </c>
      <c r="AD36" s="15"/>
      <c r="AE36" s="15"/>
      <c r="AF36" s="13" t="str">
        <f t="shared" si="8"/>
        <v>1</v>
      </c>
      <c r="AG36" s="17"/>
      <c r="AH36" s="17"/>
      <c r="AI36" s="15"/>
      <c r="AJ36" s="14"/>
      <c r="AK36" s="15" cm="1">
        <f t="array" ref="AK36">_xlfn.IFS(B36="","",LEFT(G36,1)="L",1,LEFT(G36,1)="W",1,AND(LEFT(B36,1)="H",G36=""),0)</f>
        <v>1</v>
      </c>
      <c r="AL36" s="15"/>
      <c r="AM36" s="15"/>
      <c r="AN36" s="15"/>
      <c r="AO36" s="15"/>
      <c r="AP36" s="15"/>
      <c r="AQ36" s="15"/>
      <c r="AR36" s="15"/>
      <c r="AS36" s="15" t="str">
        <f t="shared" si="9"/>
        <v/>
      </c>
      <c r="AT36" s="15" t="s">
        <v>115</v>
      </c>
      <c r="AU36" s="13" t="str">
        <f t="shared" si="10"/>
        <v>0</v>
      </c>
      <c r="AV36" s="15"/>
      <c r="AW36" s="15"/>
      <c r="AX36" s="15"/>
      <c r="AY36" s="15"/>
      <c r="AZ36" s="14"/>
      <c r="BA36" s="15"/>
      <c r="BB36" s="15"/>
      <c r="BC36" s="15"/>
      <c r="BD36" s="13" t="str">
        <f t="shared" si="11"/>
        <v>0</v>
      </c>
      <c r="BE36" s="2"/>
      <c r="BF36" s="2"/>
      <c r="BG36" s="2"/>
      <c r="BH36" s="2"/>
      <c r="BI36" s="2"/>
      <c r="BJ36" s="2"/>
      <c r="BK36" s="2" t="s">
        <v>489</v>
      </c>
      <c r="BL36" s="10">
        <v>0</v>
      </c>
      <c r="BM36" t="str" cm="1">
        <f t="array" ref="BM36">_xlfn.IFS(LEFT(G36,1)="L","外注品",LEFT(G36,1)="W","内製品",G36="","購買品")</f>
        <v>内製品</v>
      </c>
    </row>
    <row r="37" spans="1:65">
      <c r="A37" s="2" t="str">
        <f t="shared" si="0"/>
        <v>WG01</v>
      </c>
      <c r="B37" s="2" t="s">
        <v>160</v>
      </c>
      <c r="C37" s="2" t="s">
        <v>441</v>
      </c>
      <c r="D37" s="10"/>
      <c r="E37" s="10"/>
      <c r="F37" s="2"/>
      <c r="G37" s="3" t="s">
        <v>1393</v>
      </c>
      <c r="H37" s="3" t="str" cm="1">
        <f t="array" ref="H37">IFERROR(_xlfn.IFS(B37="","",AND(B37="",G37=""),"",G37="","記載要"),"")</f>
        <v/>
      </c>
      <c r="I37" s="2"/>
      <c r="J37" s="2"/>
      <c r="K37" s="2" t="str">
        <f t="shared" si="1"/>
        <v>11WP00942166</v>
      </c>
      <c r="L37" s="7" t="str">
        <f t="shared" si="2"/>
        <v>2001/01/01</v>
      </c>
      <c r="M37" s="7" t="str">
        <f t="shared" si="3"/>
        <v>2199/12/31</v>
      </c>
      <c r="N37" s="2" t="str">
        <f t="shared" si="4"/>
        <v>11WP00942166</v>
      </c>
      <c r="O37" s="13">
        <v>5</v>
      </c>
      <c r="P37" s="15"/>
      <c r="Q37" s="13" t="str" cm="1">
        <f t="array" ref="Q37">_xlfn.IFS(AND(C37="",G37=""),"",LEFT(G37,1)="L","記載要",LEFT(G37,1)="W","",AND(C37,G37=""),"記載要")</f>
        <v/>
      </c>
      <c r="R37" s="18" t="str">
        <f t="shared" si="5"/>
        <v/>
      </c>
      <c r="S37" s="18" t="str" cm="1">
        <f t="array" ref="S37">_xlfn.IFS(LEFT(G37,1)="L","記載要",LEFT(G37,1)="W","",G37="","")</f>
        <v/>
      </c>
      <c r="T37" s="2"/>
      <c r="U37" s="2"/>
      <c r="V37" s="2"/>
      <c r="W37" s="2"/>
      <c r="X37" s="2"/>
      <c r="Y37" s="2"/>
      <c r="Z37" s="2"/>
      <c r="AA37" s="13">
        <v>1</v>
      </c>
      <c r="AB37" s="13">
        <f t="shared" si="6"/>
        <v>0</v>
      </c>
      <c r="AC37" s="13">
        <f t="shared" si="7"/>
        <v>0</v>
      </c>
      <c r="AD37" s="15"/>
      <c r="AE37" s="15"/>
      <c r="AF37" s="13" t="str">
        <f t="shared" si="8"/>
        <v>1</v>
      </c>
      <c r="AG37" s="17"/>
      <c r="AH37" s="17"/>
      <c r="AI37" s="15"/>
      <c r="AJ37" s="14"/>
      <c r="AK37" s="15" cm="1">
        <f t="array" ref="AK37">_xlfn.IFS(B37="","",LEFT(G37,1)="L",1,LEFT(G37,1)="W",1,AND(LEFT(B37,1)="H",G37=""),0)</f>
        <v>1</v>
      </c>
      <c r="AL37" s="15"/>
      <c r="AM37" s="15"/>
      <c r="AN37" s="15"/>
      <c r="AO37" s="15"/>
      <c r="AP37" s="15"/>
      <c r="AQ37" s="15"/>
      <c r="AR37" s="15"/>
      <c r="AS37" s="15" t="str">
        <f t="shared" si="9"/>
        <v/>
      </c>
      <c r="AT37" s="15" t="s">
        <v>115</v>
      </c>
      <c r="AU37" s="13" t="str">
        <f t="shared" si="10"/>
        <v>0</v>
      </c>
      <c r="AV37" s="15"/>
      <c r="AW37" s="15"/>
      <c r="AX37" s="15"/>
      <c r="AY37" s="15"/>
      <c r="AZ37" s="14"/>
      <c r="BA37" s="15"/>
      <c r="BB37" s="15"/>
      <c r="BC37" s="15"/>
      <c r="BD37" s="13" t="str">
        <f t="shared" si="11"/>
        <v>0</v>
      </c>
      <c r="BE37" s="2"/>
      <c r="BF37" s="2"/>
      <c r="BG37" s="2"/>
      <c r="BH37" s="2"/>
      <c r="BI37" s="2"/>
      <c r="BJ37" s="2"/>
      <c r="BK37" s="2" t="s">
        <v>489</v>
      </c>
      <c r="BL37" s="10">
        <v>0</v>
      </c>
      <c r="BM37" t="str" cm="1">
        <f t="array" ref="BM37">_xlfn.IFS(LEFT(G37,1)="L","外注品",LEFT(G37,1)="W","内製品",G37="","購買品")</f>
        <v>内製品</v>
      </c>
    </row>
    <row r="38" spans="1:65">
      <c r="A38" s="2" t="str">
        <f t="shared" si="0"/>
        <v>WG01</v>
      </c>
      <c r="B38" s="2" t="s">
        <v>161</v>
      </c>
      <c r="C38" s="2" t="s">
        <v>441</v>
      </c>
      <c r="D38" s="10"/>
      <c r="E38" s="10"/>
      <c r="F38" s="2"/>
      <c r="G38" s="3" t="s">
        <v>1393</v>
      </c>
      <c r="H38" s="3" t="str" cm="1">
        <f t="array" ref="H38">IFERROR(_xlfn.IFS(B38="","",AND(B38="",G38=""),"",G38="","記載要"),"")</f>
        <v/>
      </c>
      <c r="I38" s="2"/>
      <c r="J38" s="2"/>
      <c r="K38" s="2" t="str">
        <f t="shared" si="1"/>
        <v>11WP00942167</v>
      </c>
      <c r="L38" s="7" t="str">
        <f t="shared" si="2"/>
        <v>2001/01/01</v>
      </c>
      <c r="M38" s="7" t="str">
        <f t="shared" si="3"/>
        <v>2199/12/31</v>
      </c>
      <c r="N38" s="2" t="str">
        <f t="shared" si="4"/>
        <v>11WP00942167</v>
      </c>
      <c r="O38" s="13">
        <v>5</v>
      </c>
      <c r="P38" s="15"/>
      <c r="Q38" s="13" t="str" cm="1">
        <f t="array" ref="Q38">_xlfn.IFS(AND(C38="",G38=""),"",LEFT(G38,1)="L","記載要",LEFT(G38,1)="W","",AND(C38,G38=""),"記載要")</f>
        <v/>
      </c>
      <c r="R38" s="18" t="str">
        <f t="shared" si="5"/>
        <v/>
      </c>
      <c r="S38" s="18" t="str" cm="1">
        <f t="array" ref="S38">_xlfn.IFS(LEFT(G38,1)="L","記載要",LEFT(G38,1)="W","",G38="","")</f>
        <v/>
      </c>
      <c r="T38" s="2"/>
      <c r="U38" s="2"/>
      <c r="V38" s="2"/>
      <c r="W38" s="2"/>
      <c r="X38" s="2"/>
      <c r="Y38" s="2"/>
      <c r="Z38" s="2"/>
      <c r="AA38" s="13">
        <v>1</v>
      </c>
      <c r="AB38" s="13">
        <f t="shared" si="6"/>
        <v>0</v>
      </c>
      <c r="AC38" s="13">
        <f t="shared" si="7"/>
        <v>0</v>
      </c>
      <c r="AD38" s="15"/>
      <c r="AE38" s="15"/>
      <c r="AF38" s="13" t="str">
        <f t="shared" si="8"/>
        <v>1</v>
      </c>
      <c r="AG38" s="17"/>
      <c r="AH38" s="17"/>
      <c r="AI38" s="15"/>
      <c r="AJ38" s="14"/>
      <c r="AK38" s="15" cm="1">
        <f t="array" ref="AK38">_xlfn.IFS(B38="","",LEFT(G38,1)="L",1,LEFT(G38,1)="W",1,AND(LEFT(B38,1)="H",G38=""),0)</f>
        <v>1</v>
      </c>
      <c r="AL38" s="15"/>
      <c r="AM38" s="15"/>
      <c r="AN38" s="15"/>
      <c r="AO38" s="15"/>
      <c r="AP38" s="15"/>
      <c r="AQ38" s="15"/>
      <c r="AR38" s="15"/>
      <c r="AS38" s="15" t="str">
        <f t="shared" si="9"/>
        <v/>
      </c>
      <c r="AT38" s="15" t="s">
        <v>115</v>
      </c>
      <c r="AU38" s="13" t="str">
        <f t="shared" si="10"/>
        <v>0</v>
      </c>
      <c r="AV38" s="15"/>
      <c r="AW38" s="15"/>
      <c r="AX38" s="15"/>
      <c r="AY38" s="15"/>
      <c r="AZ38" s="14"/>
      <c r="BA38" s="15"/>
      <c r="BB38" s="15"/>
      <c r="BC38" s="15"/>
      <c r="BD38" s="13" t="str">
        <f t="shared" si="11"/>
        <v>0</v>
      </c>
      <c r="BE38" s="2"/>
      <c r="BF38" s="2"/>
      <c r="BG38" s="2"/>
      <c r="BH38" s="2"/>
      <c r="BI38" s="2"/>
      <c r="BJ38" s="2"/>
      <c r="BK38" s="2" t="s">
        <v>489</v>
      </c>
      <c r="BL38" s="10">
        <v>0</v>
      </c>
      <c r="BM38" t="str" cm="1">
        <f t="array" ref="BM38">_xlfn.IFS(LEFT(G38,1)="L","外注品",LEFT(G38,1)="W","内製品",G38="","購買品")</f>
        <v>内製品</v>
      </c>
    </row>
    <row r="39" spans="1:65">
      <c r="A39" s="2" t="str">
        <f t="shared" si="0"/>
        <v>WG01</v>
      </c>
      <c r="B39" s="2" t="s">
        <v>162</v>
      </c>
      <c r="C39" s="2" t="s">
        <v>442</v>
      </c>
      <c r="D39" s="10"/>
      <c r="E39" s="10"/>
      <c r="F39" s="2"/>
      <c r="G39" s="3"/>
      <c r="H39" s="3" t="s">
        <v>1391</v>
      </c>
      <c r="I39" s="2"/>
      <c r="J39" s="2"/>
      <c r="K39" s="2" t="str">
        <f t="shared" si="1"/>
        <v/>
      </c>
      <c r="L39" s="7" t="str">
        <f t="shared" si="2"/>
        <v>2001/01/01</v>
      </c>
      <c r="M39" s="7" t="str">
        <f t="shared" si="3"/>
        <v>2199/12/31</v>
      </c>
      <c r="N39" s="2" t="str">
        <f t="shared" si="4"/>
        <v/>
      </c>
      <c r="O39" s="13" t="str">
        <f t="shared" ref="O39:O54" si="12">IF(G39="","","記載要")</f>
        <v/>
      </c>
      <c r="P39" s="15"/>
      <c r="Q39" s="13">
        <v>15</v>
      </c>
      <c r="R39" s="18">
        <v>100000000</v>
      </c>
      <c r="S39" s="18" t="str" cm="1">
        <f t="array" ref="S39">_xlfn.IFS(LEFT(G39,1)="L","記載要",LEFT(G39,1)="W","",G39="","")</f>
        <v/>
      </c>
      <c r="T39" s="2"/>
      <c r="U39" s="2"/>
      <c r="V39" s="2"/>
      <c r="W39" s="2"/>
      <c r="X39" s="2"/>
      <c r="Y39" s="2"/>
      <c r="Z39" s="2"/>
      <c r="AA39" s="13">
        <v>1</v>
      </c>
      <c r="AB39" s="13">
        <f t="shared" si="6"/>
        <v>0</v>
      </c>
      <c r="AC39" s="13">
        <f t="shared" si="7"/>
        <v>0</v>
      </c>
      <c r="AD39" s="15"/>
      <c r="AE39" s="15"/>
      <c r="AF39" s="13" t="str">
        <f t="shared" si="8"/>
        <v>1</v>
      </c>
      <c r="AG39" s="17"/>
      <c r="AH39" s="17"/>
      <c r="AI39" s="15"/>
      <c r="AJ39" s="14"/>
      <c r="AK39" s="15" cm="1">
        <f t="array" ref="AK39">_xlfn.IFS(B39="","",LEFT(G39,1)="L",1,LEFT(G39,1)="W",1,AND(LEFT(B39,1)="H",G39=""),0)</f>
        <v>0</v>
      </c>
      <c r="AL39" s="15"/>
      <c r="AM39" s="15"/>
      <c r="AN39" s="15"/>
      <c r="AO39" s="15"/>
      <c r="AP39" s="15"/>
      <c r="AQ39" s="15"/>
      <c r="AR39" s="15"/>
      <c r="AS39" s="15">
        <f t="shared" si="9"/>
        <v>1</v>
      </c>
      <c r="AT39" s="15" t="s">
        <v>115</v>
      </c>
      <c r="AU39" s="13" t="str">
        <f t="shared" si="10"/>
        <v>0</v>
      </c>
      <c r="AV39" s="15"/>
      <c r="AW39" s="15"/>
      <c r="AX39" s="15"/>
      <c r="AY39" s="15"/>
      <c r="AZ39" s="14"/>
      <c r="BA39" s="15"/>
      <c r="BB39" s="15"/>
      <c r="BC39" s="15"/>
      <c r="BD39" s="13" t="str">
        <f t="shared" si="11"/>
        <v>0</v>
      </c>
      <c r="BE39" s="2"/>
      <c r="BF39" s="2"/>
      <c r="BG39" s="2"/>
      <c r="BH39" s="2"/>
      <c r="BI39" s="2"/>
      <c r="BJ39" s="2"/>
      <c r="BK39" s="2" t="s">
        <v>489</v>
      </c>
      <c r="BL39" s="10">
        <v>0</v>
      </c>
      <c r="BM39" t="str" cm="1">
        <f t="array" ref="BM39">_xlfn.IFS(LEFT(G39,1)="L","外注品",LEFT(G39,1)="W","内製品",G39="","購買品")</f>
        <v>購買品</v>
      </c>
    </row>
    <row r="40" spans="1:65">
      <c r="A40" s="2" t="str">
        <f t="shared" si="0"/>
        <v>WG01</v>
      </c>
      <c r="B40" s="2" t="s">
        <v>162</v>
      </c>
      <c r="C40" s="2" t="s">
        <v>442</v>
      </c>
      <c r="D40" s="10"/>
      <c r="E40" s="10"/>
      <c r="F40" s="2"/>
      <c r="G40" s="3"/>
      <c r="H40" s="3">
        <v>43453</v>
      </c>
      <c r="I40" s="2"/>
      <c r="J40" s="2"/>
      <c r="K40" s="2" t="str">
        <f t="shared" si="1"/>
        <v/>
      </c>
      <c r="L40" s="7" t="str">
        <f t="shared" si="2"/>
        <v>2001/01/01</v>
      </c>
      <c r="M40" s="7" t="str">
        <f t="shared" si="3"/>
        <v>2199/12/31</v>
      </c>
      <c r="N40" s="2" t="str">
        <f t="shared" si="4"/>
        <v/>
      </c>
      <c r="O40" s="13" t="str">
        <f t="shared" si="12"/>
        <v/>
      </c>
      <c r="P40" s="15"/>
      <c r="Q40" s="13">
        <v>15</v>
      </c>
      <c r="R40" s="18">
        <v>100000000</v>
      </c>
      <c r="S40" s="18" t="str" cm="1">
        <f t="array" ref="S40">_xlfn.IFS(LEFT(G40,1)="L","記載要",LEFT(G40,1)="W","",G40="","")</f>
        <v/>
      </c>
      <c r="T40" s="2"/>
      <c r="U40" s="2"/>
      <c r="V40" s="2"/>
      <c r="W40" s="2"/>
      <c r="X40" s="2"/>
      <c r="Y40" s="2"/>
      <c r="Z40" s="2"/>
      <c r="AA40" s="13">
        <v>1</v>
      </c>
      <c r="AB40" s="13">
        <f t="shared" si="6"/>
        <v>0</v>
      </c>
      <c r="AC40" s="13">
        <f t="shared" si="7"/>
        <v>0</v>
      </c>
      <c r="AD40" s="15"/>
      <c r="AE40" s="15"/>
      <c r="AF40" s="13" t="str">
        <f t="shared" si="8"/>
        <v>1</v>
      </c>
      <c r="AG40" s="17"/>
      <c r="AH40" s="17"/>
      <c r="AI40" s="15"/>
      <c r="AJ40" s="14"/>
      <c r="AK40" s="15" cm="1">
        <f t="array" ref="AK40">_xlfn.IFS(B40="","",LEFT(G40,1)="L",1,LEFT(G40,1)="W",1,AND(LEFT(B40,1)="H",G40=""),0)</f>
        <v>0</v>
      </c>
      <c r="AL40" s="15"/>
      <c r="AM40" s="15"/>
      <c r="AN40" s="15"/>
      <c r="AO40" s="15"/>
      <c r="AP40" s="15"/>
      <c r="AQ40" s="15"/>
      <c r="AR40" s="15"/>
      <c r="AS40" s="15">
        <f t="shared" si="9"/>
        <v>1</v>
      </c>
      <c r="AT40" s="15" t="s">
        <v>115</v>
      </c>
      <c r="AU40" s="13" t="str">
        <f t="shared" si="10"/>
        <v>0</v>
      </c>
      <c r="AV40" s="15"/>
      <c r="AW40" s="15"/>
      <c r="AX40" s="15"/>
      <c r="AY40" s="15"/>
      <c r="AZ40" s="14"/>
      <c r="BA40" s="15"/>
      <c r="BB40" s="15"/>
      <c r="BC40" s="15"/>
      <c r="BD40" s="13" t="str">
        <f t="shared" si="11"/>
        <v>0</v>
      </c>
      <c r="BE40" s="2"/>
      <c r="BF40" s="2"/>
      <c r="BG40" s="2"/>
      <c r="BH40" s="2"/>
      <c r="BI40" s="2"/>
      <c r="BJ40" s="2"/>
      <c r="BK40" s="2" t="s">
        <v>489</v>
      </c>
      <c r="BL40" s="10">
        <v>0</v>
      </c>
      <c r="BM40" t="str" cm="1">
        <f t="array" ref="BM40">_xlfn.IFS(LEFT(G40,1)="L","外注品",LEFT(G40,1)="W","内製品",G40="","購買品")</f>
        <v>購買品</v>
      </c>
    </row>
    <row r="41" spans="1:65">
      <c r="A41" s="2" t="str">
        <f t="shared" si="0"/>
        <v>WG01</v>
      </c>
      <c r="B41" s="2" t="s">
        <v>162</v>
      </c>
      <c r="C41" s="2" t="s">
        <v>442</v>
      </c>
      <c r="D41" s="10"/>
      <c r="E41" s="10"/>
      <c r="F41" s="2"/>
      <c r="G41" s="3"/>
      <c r="H41" s="3">
        <v>47081</v>
      </c>
      <c r="I41" s="2"/>
      <c r="J41" s="2"/>
      <c r="K41" s="2" t="str">
        <f t="shared" si="1"/>
        <v/>
      </c>
      <c r="L41" s="7" t="str">
        <f t="shared" si="2"/>
        <v>2001/01/01</v>
      </c>
      <c r="M41" s="7" t="str">
        <f t="shared" si="3"/>
        <v>2199/12/31</v>
      </c>
      <c r="N41" s="2" t="str">
        <f t="shared" si="4"/>
        <v/>
      </c>
      <c r="O41" s="13" t="str">
        <f t="shared" si="12"/>
        <v/>
      </c>
      <c r="P41" s="15"/>
      <c r="Q41" s="13">
        <v>15</v>
      </c>
      <c r="R41" s="18">
        <v>100000000</v>
      </c>
      <c r="S41" s="18" t="str" cm="1">
        <f t="array" ref="S41">_xlfn.IFS(LEFT(G41,1)="L","記載要",LEFT(G41,1)="W","",G41="","")</f>
        <v/>
      </c>
      <c r="T41" s="2"/>
      <c r="U41" s="2"/>
      <c r="V41" s="2"/>
      <c r="W41" s="2"/>
      <c r="X41" s="2"/>
      <c r="Y41" s="2"/>
      <c r="Z41" s="2"/>
      <c r="AA41" s="13">
        <v>1</v>
      </c>
      <c r="AB41" s="13">
        <f t="shared" si="6"/>
        <v>0</v>
      </c>
      <c r="AC41" s="13">
        <f t="shared" si="7"/>
        <v>0</v>
      </c>
      <c r="AD41" s="15"/>
      <c r="AE41" s="15"/>
      <c r="AF41" s="13">
        <v>0</v>
      </c>
      <c r="AG41" s="17"/>
      <c r="AH41" s="17"/>
      <c r="AI41" s="15"/>
      <c r="AJ41" s="14"/>
      <c r="AK41" s="15" cm="1">
        <f t="array" ref="AK41">_xlfn.IFS(B41="","",LEFT(G41,1)="L",1,LEFT(G41,1)="W",1,AND(LEFT(B41,1)="H",G41=""),0)</f>
        <v>0</v>
      </c>
      <c r="AL41" s="15"/>
      <c r="AM41" s="15"/>
      <c r="AN41" s="15"/>
      <c r="AO41" s="15"/>
      <c r="AP41" s="15"/>
      <c r="AQ41" s="15"/>
      <c r="AR41" s="15"/>
      <c r="AS41" s="15">
        <f t="shared" si="9"/>
        <v>1</v>
      </c>
      <c r="AT41" s="15" t="s">
        <v>115</v>
      </c>
      <c r="AU41" s="13" t="str">
        <f t="shared" si="10"/>
        <v>0</v>
      </c>
      <c r="AV41" s="15"/>
      <c r="AW41" s="15"/>
      <c r="AX41" s="15"/>
      <c r="AY41" s="15"/>
      <c r="AZ41" s="14"/>
      <c r="BA41" s="15"/>
      <c r="BB41" s="15"/>
      <c r="BC41" s="15"/>
      <c r="BD41" s="13" t="str">
        <f t="shared" si="11"/>
        <v>0</v>
      </c>
      <c r="BE41" s="2"/>
      <c r="BF41" s="2"/>
      <c r="BG41" s="2"/>
      <c r="BH41" s="2"/>
      <c r="BI41" s="2"/>
      <c r="BJ41" s="2"/>
      <c r="BK41" s="2" t="s">
        <v>489</v>
      </c>
      <c r="BL41" s="10">
        <v>0</v>
      </c>
      <c r="BM41" t="str" cm="1">
        <f t="array" ref="BM41">_xlfn.IFS(LEFT(G41,1)="L","外注品",LEFT(G41,1)="W","内製品",G41="","購買品")</f>
        <v>購買品</v>
      </c>
    </row>
    <row r="42" spans="1:65">
      <c r="A42" s="2" t="str">
        <f t="shared" si="0"/>
        <v>WG01</v>
      </c>
      <c r="B42" s="2" t="s">
        <v>162</v>
      </c>
      <c r="C42" s="2" t="s">
        <v>442</v>
      </c>
      <c r="D42" s="10"/>
      <c r="E42" s="10"/>
      <c r="F42" s="2"/>
      <c r="G42" s="3"/>
      <c r="H42" s="3">
        <v>27616</v>
      </c>
      <c r="I42" s="2"/>
      <c r="J42" s="2"/>
      <c r="K42" s="2" t="str">
        <f t="shared" si="1"/>
        <v/>
      </c>
      <c r="L42" s="7" t="str">
        <f t="shared" si="2"/>
        <v>2001/01/01</v>
      </c>
      <c r="M42" s="7" t="str">
        <f t="shared" si="3"/>
        <v>2199/12/31</v>
      </c>
      <c r="N42" s="2" t="str">
        <f t="shared" si="4"/>
        <v/>
      </c>
      <c r="O42" s="13" t="str">
        <f t="shared" si="12"/>
        <v/>
      </c>
      <c r="P42" s="15"/>
      <c r="Q42" s="13">
        <v>15</v>
      </c>
      <c r="R42" s="18">
        <v>100000000</v>
      </c>
      <c r="S42" s="18" t="str" cm="1">
        <f t="array" ref="S42">_xlfn.IFS(LEFT(G42,1)="L","記載要",LEFT(G42,1)="W","",G42="","")</f>
        <v/>
      </c>
      <c r="T42" s="2"/>
      <c r="U42" s="2"/>
      <c r="V42" s="2"/>
      <c r="W42" s="2"/>
      <c r="X42" s="2"/>
      <c r="Y42" s="2"/>
      <c r="Z42" s="2"/>
      <c r="AA42" s="13">
        <v>1</v>
      </c>
      <c r="AB42" s="13">
        <f t="shared" si="6"/>
        <v>0</v>
      </c>
      <c r="AC42" s="13">
        <f t="shared" si="7"/>
        <v>0</v>
      </c>
      <c r="AD42" s="15"/>
      <c r="AE42" s="15"/>
      <c r="AF42" s="13" t="str">
        <f t="shared" si="8"/>
        <v>1</v>
      </c>
      <c r="AG42" s="17"/>
      <c r="AH42" s="17"/>
      <c r="AI42" s="15"/>
      <c r="AJ42" s="14"/>
      <c r="AK42" s="15" cm="1">
        <f t="array" ref="AK42">_xlfn.IFS(B42="","",LEFT(G42,1)="L",1,LEFT(G42,1)="W",1,AND(LEFT(B42,1)="H",G42=""),0)</f>
        <v>0</v>
      </c>
      <c r="AL42" s="15"/>
      <c r="AM42" s="15"/>
      <c r="AN42" s="15"/>
      <c r="AO42" s="15"/>
      <c r="AP42" s="15"/>
      <c r="AQ42" s="15"/>
      <c r="AR42" s="15"/>
      <c r="AS42" s="15">
        <f t="shared" si="9"/>
        <v>1</v>
      </c>
      <c r="AT42" s="15" t="s">
        <v>115</v>
      </c>
      <c r="AU42" s="13" t="str">
        <f t="shared" si="10"/>
        <v>0</v>
      </c>
      <c r="AV42" s="15"/>
      <c r="AW42" s="15"/>
      <c r="AX42" s="15"/>
      <c r="AY42" s="15"/>
      <c r="AZ42" s="14"/>
      <c r="BA42" s="15"/>
      <c r="BB42" s="15"/>
      <c r="BC42" s="15"/>
      <c r="BD42" s="13" t="str">
        <f t="shared" si="11"/>
        <v>0</v>
      </c>
      <c r="BE42" s="2"/>
      <c r="BF42" s="2"/>
      <c r="BG42" s="2"/>
      <c r="BH42" s="2"/>
      <c r="BI42" s="2"/>
      <c r="BJ42" s="2"/>
      <c r="BK42" s="2" t="s">
        <v>489</v>
      </c>
      <c r="BL42" s="10">
        <v>0</v>
      </c>
      <c r="BM42" t="str" cm="1">
        <f t="array" ref="BM42">_xlfn.IFS(LEFT(G42,1)="L","外注品",LEFT(G42,1)="W","内製品",G42="","購買品")</f>
        <v>購買品</v>
      </c>
    </row>
    <row r="43" spans="1:65">
      <c r="A43" s="2" t="str">
        <f t="shared" si="0"/>
        <v>WG01</v>
      </c>
      <c r="B43" s="2" t="s">
        <v>163</v>
      </c>
      <c r="C43" s="2" t="s">
        <v>443</v>
      </c>
      <c r="D43" s="10"/>
      <c r="E43" s="10"/>
      <c r="F43" s="2"/>
      <c r="G43" s="3"/>
      <c r="H43" s="3" t="s">
        <v>1391</v>
      </c>
      <c r="I43" s="2"/>
      <c r="J43" s="2"/>
      <c r="K43" s="2" t="str">
        <f t="shared" si="1"/>
        <v/>
      </c>
      <c r="L43" s="7" t="str">
        <f t="shared" si="2"/>
        <v>2001/01/01</v>
      </c>
      <c r="M43" s="7" t="str">
        <f t="shared" si="3"/>
        <v>2199/12/31</v>
      </c>
      <c r="N43" s="2" t="str">
        <f t="shared" si="4"/>
        <v/>
      </c>
      <c r="O43" s="13" t="str">
        <f t="shared" si="12"/>
        <v/>
      </c>
      <c r="P43" s="15"/>
      <c r="Q43" s="13">
        <v>15</v>
      </c>
      <c r="R43" s="18">
        <v>100000000</v>
      </c>
      <c r="S43" s="18" t="str" cm="1">
        <f t="array" ref="S43">_xlfn.IFS(LEFT(G43,1)="L","記載要",LEFT(G43,1)="W","",G43="","")</f>
        <v/>
      </c>
      <c r="T43" s="2"/>
      <c r="U43" s="2"/>
      <c r="V43" s="2"/>
      <c r="W43" s="2"/>
      <c r="X43" s="2"/>
      <c r="Y43" s="2"/>
      <c r="Z43" s="2"/>
      <c r="AA43" s="13">
        <v>1</v>
      </c>
      <c r="AB43" s="13">
        <f t="shared" si="6"/>
        <v>0</v>
      </c>
      <c r="AC43" s="13">
        <f t="shared" si="7"/>
        <v>0</v>
      </c>
      <c r="AD43" s="15"/>
      <c r="AE43" s="15"/>
      <c r="AF43" s="13" t="str">
        <f t="shared" si="8"/>
        <v>1</v>
      </c>
      <c r="AG43" s="17"/>
      <c r="AH43" s="17"/>
      <c r="AI43" s="15"/>
      <c r="AJ43" s="14"/>
      <c r="AK43" s="15" cm="1">
        <f t="array" ref="AK43">_xlfn.IFS(B43="","",LEFT(G43,1)="L",1,LEFT(G43,1)="W",1,AND(LEFT(B43,1)="H",G43=""),0)</f>
        <v>0</v>
      </c>
      <c r="AL43" s="15"/>
      <c r="AM43" s="15"/>
      <c r="AN43" s="15"/>
      <c r="AO43" s="15"/>
      <c r="AP43" s="15"/>
      <c r="AQ43" s="15"/>
      <c r="AR43" s="15"/>
      <c r="AS43" s="15">
        <f t="shared" si="9"/>
        <v>1</v>
      </c>
      <c r="AT43" s="15" t="s">
        <v>115</v>
      </c>
      <c r="AU43" s="13" t="str">
        <f t="shared" si="10"/>
        <v>0</v>
      </c>
      <c r="AV43" s="15"/>
      <c r="AW43" s="15"/>
      <c r="AX43" s="15"/>
      <c r="AY43" s="15"/>
      <c r="AZ43" s="14"/>
      <c r="BA43" s="15"/>
      <c r="BB43" s="15"/>
      <c r="BC43" s="15"/>
      <c r="BD43" s="13" t="str">
        <f t="shared" si="11"/>
        <v>0</v>
      </c>
      <c r="BE43" s="2"/>
      <c r="BF43" s="2"/>
      <c r="BG43" s="2"/>
      <c r="BH43" s="2"/>
      <c r="BI43" s="2"/>
      <c r="BJ43" s="2"/>
      <c r="BK43" s="2" t="s">
        <v>489</v>
      </c>
      <c r="BL43" s="10">
        <v>0</v>
      </c>
      <c r="BM43" t="str" cm="1">
        <f t="array" ref="BM43">_xlfn.IFS(LEFT(G43,1)="L","外注品",LEFT(G43,1)="W","内製品",G43="","購買品")</f>
        <v>購買品</v>
      </c>
    </row>
    <row r="44" spans="1:65">
      <c r="A44" s="2" t="str">
        <f t="shared" si="0"/>
        <v>WG01</v>
      </c>
      <c r="B44" s="2" t="s">
        <v>163</v>
      </c>
      <c r="C44" s="2" t="s">
        <v>443</v>
      </c>
      <c r="D44" s="10"/>
      <c r="E44" s="10"/>
      <c r="F44" s="2"/>
      <c r="G44" s="3"/>
      <c r="H44" s="3">
        <v>43453</v>
      </c>
      <c r="I44" s="2"/>
      <c r="J44" s="2"/>
      <c r="K44" s="2" t="str">
        <f t="shared" si="1"/>
        <v/>
      </c>
      <c r="L44" s="7" t="str">
        <f t="shared" si="2"/>
        <v>2001/01/01</v>
      </c>
      <c r="M44" s="7" t="str">
        <f t="shared" si="3"/>
        <v>2199/12/31</v>
      </c>
      <c r="N44" s="2" t="str">
        <f t="shared" si="4"/>
        <v/>
      </c>
      <c r="O44" s="13" t="str">
        <f t="shared" si="12"/>
        <v/>
      </c>
      <c r="P44" s="15"/>
      <c r="Q44" s="13">
        <v>15</v>
      </c>
      <c r="R44" s="18">
        <v>100000000</v>
      </c>
      <c r="S44" s="18" t="str" cm="1">
        <f t="array" ref="S44">_xlfn.IFS(LEFT(G44,1)="L","記載要",LEFT(G44,1)="W","",G44="","")</f>
        <v/>
      </c>
      <c r="T44" s="2"/>
      <c r="U44" s="2"/>
      <c r="V44" s="2"/>
      <c r="W44" s="2"/>
      <c r="X44" s="2"/>
      <c r="Y44" s="2"/>
      <c r="Z44" s="2"/>
      <c r="AA44" s="13">
        <v>1</v>
      </c>
      <c r="AB44" s="13">
        <f t="shared" si="6"/>
        <v>0</v>
      </c>
      <c r="AC44" s="13">
        <f t="shared" si="7"/>
        <v>0</v>
      </c>
      <c r="AD44" s="15"/>
      <c r="AE44" s="15"/>
      <c r="AF44" s="13" t="str">
        <f t="shared" si="8"/>
        <v>1</v>
      </c>
      <c r="AG44" s="17"/>
      <c r="AH44" s="17"/>
      <c r="AI44" s="15"/>
      <c r="AJ44" s="14"/>
      <c r="AK44" s="15" cm="1">
        <f t="array" ref="AK44">_xlfn.IFS(B44="","",LEFT(G44,1)="L",1,LEFT(G44,1)="W",1,AND(LEFT(B44,1)="H",G44=""),0)</f>
        <v>0</v>
      </c>
      <c r="AL44" s="15"/>
      <c r="AM44" s="15"/>
      <c r="AN44" s="15"/>
      <c r="AO44" s="15"/>
      <c r="AP44" s="15"/>
      <c r="AQ44" s="15"/>
      <c r="AR44" s="15"/>
      <c r="AS44" s="15">
        <f t="shared" si="9"/>
        <v>1</v>
      </c>
      <c r="AT44" s="15" t="s">
        <v>115</v>
      </c>
      <c r="AU44" s="13" t="str">
        <f t="shared" si="10"/>
        <v>0</v>
      </c>
      <c r="AV44" s="15"/>
      <c r="AW44" s="15"/>
      <c r="AX44" s="15"/>
      <c r="AY44" s="15"/>
      <c r="AZ44" s="14"/>
      <c r="BA44" s="15"/>
      <c r="BB44" s="15"/>
      <c r="BC44" s="15"/>
      <c r="BD44" s="13" t="str">
        <f t="shared" si="11"/>
        <v>0</v>
      </c>
      <c r="BE44" s="2"/>
      <c r="BF44" s="2"/>
      <c r="BG44" s="2"/>
      <c r="BH44" s="2"/>
      <c r="BI44" s="2"/>
      <c r="BJ44" s="2"/>
      <c r="BK44" s="2" t="s">
        <v>489</v>
      </c>
      <c r="BL44" s="10">
        <v>0</v>
      </c>
      <c r="BM44" t="str" cm="1">
        <f t="array" ref="BM44">_xlfn.IFS(LEFT(G44,1)="L","外注品",LEFT(G44,1)="W","内製品",G44="","購買品")</f>
        <v>購買品</v>
      </c>
    </row>
    <row r="45" spans="1:65">
      <c r="A45" s="2" t="str">
        <f t="shared" si="0"/>
        <v>WG01</v>
      </c>
      <c r="B45" s="2" t="s">
        <v>163</v>
      </c>
      <c r="C45" s="2" t="s">
        <v>443</v>
      </c>
      <c r="D45" s="10"/>
      <c r="E45" s="10"/>
      <c r="F45" s="2"/>
      <c r="G45" s="3"/>
      <c r="H45" s="3">
        <v>47081</v>
      </c>
      <c r="I45" s="2"/>
      <c r="J45" s="2"/>
      <c r="K45" s="2" t="str">
        <f t="shared" si="1"/>
        <v/>
      </c>
      <c r="L45" s="7" t="str">
        <f t="shared" si="2"/>
        <v>2001/01/01</v>
      </c>
      <c r="M45" s="7" t="str">
        <f t="shared" si="3"/>
        <v>2199/12/31</v>
      </c>
      <c r="N45" s="2" t="str">
        <f t="shared" si="4"/>
        <v/>
      </c>
      <c r="O45" s="13" t="str">
        <f t="shared" si="12"/>
        <v/>
      </c>
      <c r="P45" s="15"/>
      <c r="Q45" s="13">
        <v>15</v>
      </c>
      <c r="R45" s="18">
        <v>100000000</v>
      </c>
      <c r="S45" s="18" t="str" cm="1">
        <f t="array" ref="S45">_xlfn.IFS(LEFT(G45,1)="L","記載要",LEFT(G45,1)="W","",G45="","")</f>
        <v/>
      </c>
      <c r="T45" s="2"/>
      <c r="U45" s="2"/>
      <c r="V45" s="2"/>
      <c r="W45" s="2"/>
      <c r="X45" s="2"/>
      <c r="Y45" s="2"/>
      <c r="Z45" s="2"/>
      <c r="AA45" s="13">
        <v>1</v>
      </c>
      <c r="AB45" s="13">
        <f t="shared" si="6"/>
        <v>0</v>
      </c>
      <c r="AC45" s="13">
        <f t="shared" si="7"/>
        <v>0</v>
      </c>
      <c r="AD45" s="15"/>
      <c r="AE45" s="15"/>
      <c r="AF45" s="13">
        <v>0</v>
      </c>
      <c r="AG45" s="17"/>
      <c r="AH45" s="17"/>
      <c r="AI45" s="15"/>
      <c r="AJ45" s="14"/>
      <c r="AK45" s="15" cm="1">
        <f t="array" ref="AK45">_xlfn.IFS(B45="","",LEFT(G45,1)="L",1,LEFT(G45,1)="W",1,AND(LEFT(B45,1)="H",G45=""),0)</f>
        <v>0</v>
      </c>
      <c r="AL45" s="15"/>
      <c r="AM45" s="15"/>
      <c r="AN45" s="15"/>
      <c r="AO45" s="15"/>
      <c r="AP45" s="15"/>
      <c r="AQ45" s="15"/>
      <c r="AR45" s="15"/>
      <c r="AS45" s="15">
        <f t="shared" si="9"/>
        <v>1</v>
      </c>
      <c r="AT45" s="15" t="s">
        <v>115</v>
      </c>
      <c r="AU45" s="13" t="str">
        <f t="shared" si="10"/>
        <v>0</v>
      </c>
      <c r="AV45" s="15"/>
      <c r="AW45" s="15"/>
      <c r="AX45" s="15"/>
      <c r="AY45" s="15"/>
      <c r="AZ45" s="14"/>
      <c r="BA45" s="15"/>
      <c r="BB45" s="15"/>
      <c r="BC45" s="15"/>
      <c r="BD45" s="13" t="str">
        <f t="shared" si="11"/>
        <v>0</v>
      </c>
      <c r="BE45" s="2"/>
      <c r="BF45" s="2"/>
      <c r="BG45" s="2"/>
      <c r="BH45" s="2"/>
      <c r="BI45" s="2"/>
      <c r="BJ45" s="2"/>
      <c r="BK45" s="2" t="s">
        <v>489</v>
      </c>
      <c r="BL45" s="10">
        <v>0</v>
      </c>
      <c r="BM45" t="str" cm="1">
        <f t="array" ref="BM45">_xlfn.IFS(LEFT(G45,1)="L","外注品",LEFT(G45,1)="W","内製品",G45="","購買品")</f>
        <v>購買品</v>
      </c>
    </row>
    <row r="46" spans="1:65">
      <c r="A46" s="2" t="str">
        <f t="shared" si="0"/>
        <v>WG01</v>
      </c>
      <c r="B46" s="2" t="s">
        <v>163</v>
      </c>
      <c r="C46" s="2" t="s">
        <v>443</v>
      </c>
      <c r="D46" s="10"/>
      <c r="E46" s="10"/>
      <c r="F46" s="2"/>
      <c r="G46" s="3"/>
      <c r="H46" s="3">
        <v>27616</v>
      </c>
      <c r="I46" s="2"/>
      <c r="J46" s="2"/>
      <c r="K46" s="2" t="str">
        <f t="shared" si="1"/>
        <v/>
      </c>
      <c r="L46" s="7" t="str">
        <f t="shared" si="2"/>
        <v>2001/01/01</v>
      </c>
      <c r="M46" s="7" t="str">
        <f t="shared" si="3"/>
        <v>2199/12/31</v>
      </c>
      <c r="N46" s="2" t="str">
        <f t="shared" si="4"/>
        <v/>
      </c>
      <c r="O46" s="13" t="str">
        <f t="shared" si="12"/>
        <v/>
      </c>
      <c r="P46" s="15"/>
      <c r="Q46" s="13">
        <v>15</v>
      </c>
      <c r="R46" s="18">
        <v>100000000</v>
      </c>
      <c r="S46" s="18" t="str" cm="1">
        <f t="array" ref="S46">_xlfn.IFS(LEFT(G46,1)="L","記載要",LEFT(G46,1)="W","",G46="","")</f>
        <v/>
      </c>
      <c r="T46" s="2"/>
      <c r="U46" s="2"/>
      <c r="V46" s="2"/>
      <c r="W46" s="2"/>
      <c r="X46" s="2"/>
      <c r="Y46" s="2"/>
      <c r="Z46" s="2"/>
      <c r="AA46" s="13">
        <v>1</v>
      </c>
      <c r="AB46" s="13">
        <f t="shared" si="6"/>
        <v>0</v>
      </c>
      <c r="AC46" s="13">
        <f t="shared" si="7"/>
        <v>0</v>
      </c>
      <c r="AD46" s="15"/>
      <c r="AE46" s="15"/>
      <c r="AF46" s="13" t="str">
        <f t="shared" si="8"/>
        <v>1</v>
      </c>
      <c r="AG46" s="17"/>
      <c r="AH46" s="17"/>
      <c r="AI46" s="15"/>
      <c r="AJ46" s="14"/>
      <c r="AK46" s="15" cm="1">
        <f t="array" ref="AK46">_xlfn.IFS(B46="","",LEFT(G46,1)="L",1,LEFT(G46,1)="W",1,AND(LEFT(B46,1)="H",G46=""),0)</f>
        <v>0</v>
      </c>
      <c r="AL46" s="15"/>
      <c r="AM46" s="15"/>
      <c r="AN46" s="15"/>
      <c r="AO46" s="15"/>
      <c r="AP46" s="15"/>
      <c r="AQ46" s="15"/>
      <c r="AR46" s="15"/>
      <c r="AS46" s="15">
        <f t="shared" si="9"/>
        <v>1</v>
      </c>
      <c r="AT46" s="15" t="s">
        <v>115</v>
      </c>
      <c r="AU46" s="13" t="str">
        <f t="shared" si="10"/>
        <v>0</v>
      </c>
      <c r="AV46" s="15"/>
      <c r="AW46" s="15"/>
      <c r="AX46" s="15"/>
      <c r="AY46" s="15"/>
      <c r="AZ46" s="14"/>
      <c r="BA46" s="15"/>
      <c r="BB46" s="15"/>
      <c r="BC46" s="15"/>
      <c r="BD46" s="13" t="str">
        <f t="shared" si="11"/>
        <v>0</v>
      </c>
      <c r="BE46" s="2"/>
      <c r="BF46" s="2"/>
      <c r="BG46" s="2"/>
      <c r="BH46" s="2"/>
      <c r="BI46" s="2"/>
      <c r="BJ46" s="2"/>
      <c r="BK46" s="2" t="s">
        <v>489</v>
      </c>
      <c r="BL46" s="10">
        <v>0</v>
      </c>
      <c r="BM46" t="str" cm="1">
        <f t="array" ref="BM46">_xlfn.IFS(LEFT(G46,1)="L","外注品",LEFT(G46,1)="W","内製品",G46="","購買品")</f>
        <v>購買品</v>
      </c>
    </row>
    <row r="47" spans="1:65">
      <c r="A47" s="2" t="str">
        <f t="shared" si="0"/>
        <v>WG01</v>
      </c>
      <c r="B47" s="2" t="s">
        <v>164</v>
      </c>
      <c r="C47" s="2" t="s">
        <v>444</v>
      </c>
      <c r="D47" s="10"/>
      <c r="E47" s="10"/>
      <c r="F47" s="2"/>
      <c r="G47" s="3"/>
      <c r="H47" s="3" t="s">
        <v>1391</v>
      </c>
      <c r="I47" s="2"/>
      <c r="J47" s="2"/>
      <c r="K47" s="2" t="str">
        <f t="shared" si="1"/>
        <v/>
      </c>
      <c r="L47" s="7" t="str">
        <f t="shared" si="2"/>
        <v>2001/01/01</v>
      </c>
      <c r="M47" s="7" t="str">
        <f t="shared" si="3"/>
        <v>2199/12/31</v>
      </c>
      <c r="N47" s="2" t="str">
        <f t="shared" si="4"/>
        <v/>
      </c>
      <c r="O47" s="13" t="str">
        <f t="shared" si="12"/>
        <v/>
      </c>
      <c r="P47" s="15"/>
      <c r="Q47" s="13">
        <v>15</v>
      </c>
      <c r="R47" s="18">
        <v>100000000</v>
      </c>
      <c r="S47" s="18" t="str" cm="1">
        <f t="array" ref="S47">_xlfn.IFS(LEFT(G47,1)="L","記載要",LEFT(G47,1)="W","",G47="","")</f>
        <v/>
      </c>
      <c r="T47" s="2"/>
      <c r="U47" s="2"/>
      <c r="V47" s="2"/>
      <c r="W47" s="2"/>
      <c r="X47" s="2"/>
      <c r="Y47" s="2"/>
      <c r="Z47" s="2"/>
      <c r="AA47" s="13">
        <v>1</v>
      </c>
      <c r="AB47" s="13">
        <f t="shared" si="6"/>
        <v>0</v>
      </c>
      <c r="AC47" s="13">
        <f t="shared" si="7"/>
        <v>0</v>
      </c>
      <c r="AD47" s="15"/>
      <c r="AE47" s="15"/>
      <c r="AF47" s="13" t="str">
        <f t="shared" si="8"/>
        <v>1</v>
      </c>
      <c r="AG47" s="17"/>
      <c r="AH47" s="17"/>
      <c r="AI47" s="15"/>
      <c r="AJ47" s="14"/>
      <c r="AK47" s="15" cm="1">
        <f t="array" ref="AK47">_xlfn.IFS(B47="","",LEFT(G47,1)="L",1,LEFT(G47,1)="W",1,AND(LEFT(B47,1)="H",G47=""),0)</f>
        <v>0</v>
      </c>
      <c r="AL47" s="15"/>
      <c r="AM47" s="15"/>
      <c r="AN47" s="15"/>
      <c r="AO47" s="15"/>
      <c r="AP47" s="15"/>
      <c r="AQ47" s="15"/>
      <c r="AR47" s="15"/>
      <c r="AS47" s="15">
        <f t="shared" si="9"/>
        <v>1</v>
      </c>
      <c r="AT47" s="15" t="s">
        <v>115</v>
      </c>
      <c r="AU47" s="13" t="str">
        <f t="shared" si="10"/>
        <v>0</v>
      </c>
      <c r="AV47" s="15"/>
      <c r="AW47" s="15"/>
      <c r="AX47" s="15"/>
      <c r="AY47" s="15"/>
      <c r="AZ47" s="14"/>
      <c r="BA47" s="15"/>
      <c r="BB47" s="15"/>
      <c r="BC47" s="15"/>
      <c r="BD47" s="13" t="str">
        <f t="shared" si="11"/>
        <v>0</v>
      </c>
      <c r="BE47" s="2"/>
      <c r="BF47" s="2"/>
      <c r="BG47" s="2"/>
      <c r="BH47" s="2"/>
      <c r="BI47" s="2"/>
      <c r="BJ47" s="2"/>
      <c r="BK47" s="2" t="s">
        <v>489</v>
      </c>
      <c r="BL47" s="10">
        <v>0</v>
      </c>
      <c r="BM47" t="str" cm="1">
        <f t="array" ref="BM47">_xlfn.IFS(LEFT(G47,1)="L","外注品",LEFT(G47,1)="W","内製品",G47="","購買品")</f>
        <v>購買品</v>
      </c>
    </row>
    <row r="48" spans="1:65">
      <c r="A48" s="2" t="str">
        <f t="shared" si="0"/>
        <v>WG01</v>
      </c>
      <c r="B48" s="2" t="s">
        <v>164</v>
      </c>
      <c r="C48" s="2" t="s">
        <v>444</v>
      </c>
      <c r="D48" s="10"/>
      <c r="E48" s="10"/>
      <c r="F48" s="2"/>
      <c r="G48" s="3"/>
      <c r="H48" s="3">
        <v>43453</v>
      </c>
      <c r="I48" s="2"/>
      <c r="J48" s="2"/>
      <c r="K48" s="2" t="str">
        <f t="shared" si="1"/>
        <v/>
      </c>
      <c r="L48" s="7" t="str">
        <f t="shared" si="2"/>
        <v>2001/01/01</v>
      </c>
      <c r="M48" s="7" t="str">
        <f t="shared" si="3"/>
        <v>2199/12/31</v>
      </c>
      <c r="N48" s="2" t="str">
        <f t="shared" si="4"/>
        <v/>
      </c>
      <c r="O48" s="13" t="str">
        <f t="shared" si="12"/>
        <v/>
      </c>
      <c r="P48" s="15"/>
      <c r="Q48" s="13">
        <v>15</v>
      </c>
      <c r="R48" s="18">
        <v>100000000</v>
      </c>
      <c r="S48" s="18" t="str" cm="1">
        <f t="array" ref="S48">_xlfn.IFS(LEFT(G48,1)="L","記載要",LEFT(G48,1)="W","",G48="","")</f>
        <v/>
      </c>
      <c r="T48" s="2"/>
      <c r="U48" s="2"/>
      <c r="V48" s="2"/>
      <c r="W48" s="2"/>
      <c r="X48" s="2"/>
      <c r="Y48" s="2"/>
      <c r="Z48" s="2"/>
      <c r="AA48" s="13">
        <v>1</v>
      </c>
      <c r="AB48" s="13">
        <f t="shared" si="6"/>
        <v>0</v>
      </c>
      <c r="AC48" s="13">
        <f t="shared" si="7"/>
        <v>0</v>
      </c>
      <c r="AD48" s="15"/>
      <c r="AE48" s="15"/>
      <c r="AF48" s="13" t="str">
        <f t="shared" si="8"/>
        <v>1</v>
      </c>
      <c r="AG48" s="17"/>
      <c r="AH48" s="17"/>
      <c r="AI48" s="15"/>
      <c r="AJ48" s="14"/>
      <c r="AK48" s="15" cm="1">
        <f t="array" ref="AK48">_xlfn.IFS(B48="","",LEFT(G48,1)="L",1,LEFT(G48,1)="W",1,AND(LEFT(B48,1)="H",G48=""),0)</f>
        <v>0</v>
      </c>
      <c r="AL48" s="15"/>
      <c r="AM48" s="15"/>
      <c r="AN48" s="15"/>
      <c r="AO48" s="15"/>
      <c r="AP48" s="15"/>
      <c r="AQ48" s="15"/>
      <c r="AR48" s="15"/>
      <c r="AS48" s="15">
        <f t="shared" si="9"/>
        <v>1</v>
      </c>
      <c r="AT48" s="15" t="s">
        <v>115</v>
      </c>
      <c r="AU48" s="13" t="str">
        <f t="shared" si="10"/>
        <v>0</v>
      </c>
      <c r="AV48" s="15"/>
      <c r="AW48" s="15"/>
      <c r="AX48" s="15"/>
      <c r="AY48" s="15"/>
      <c r="AZ48" s="14"/>
      <c r="BA48" s="15"/>
      <c r="BB48" s="15"/>
      <c r="BC48" s="15"/>
      <c r="BD48" s="13" t="str">
        <f t="shared" si="11"/>
        <v>0</v>
      </c>
      <c r="BE48" s="2"/>
      <c r="BF48" s="2"/>
      <c r="BG48" s="2"/>
      <c r="BH48" s="2"/>
      <c r="BI48" s="2"/>
      <c r="BJ48" s="2"/>
      <c r="BK48" s="2" t="s">
        <v>489</v>
      </c>
      <c r="BL48" s="10">
        <v>0</v>
      </c>
      <c r="BM48" t="str" cm="1">
        <f t="array" ref="BM48">_xlfn.IFS(LEFT(G48,1)="L","外注品",LEFT(G48,1)="W","内製品",G48="","購買品")</f>
        <v>購買品</v>
      </c>
    </row>
    <row r="49" spans="1:65">
      <c r="A49" s="2" t="str">
        <f t="shared" si="0"/>
        <v>WG01</v>
      </c>
      <c r="B49" s="2" t="s">
        <v>164</v>
      </c>
      <c r="C49" s="2" t="s">
        <v>444</v>
      </c>
      <c r="D49" s="10"/>
      <c r="E49" s="10"/>
      <c r="F49" s="2"/>
      <c r="G49" s="3"/>
      <c r="H49" s="3">
        <v>47081</v>
      </c>
      <c r="I49" s="2"/>
      <c r="J49" s="2"/>
      <c r="K49" s="2" t="str">
        <f t="shared" si="1"/>
        <v/>
      </c>
      <c r="L49" s="7" t="str">
        <f t="shared" si="2"/>
        <v>2001/01/01</v>
      </c>
      <c r="M49" s="7" t="str">
        <f t="shared" si="3"/>
        <v>2199/12/31</v>
      </c>
      <c r="N49" s="2" t="str">
        <f t="shared" si="4"/>
        <v/>
      </c>
      <c r="O49" s="13" t="str">
        <f t="shared" si="12"/>
        <v/>
      </c>
      <c r="P49" s="15"/>
      <c r="Q49" s="13">
        <v>15</v>
      </c>
      <c r="R49" s="18">
        <v>100000000</v>
      </c>
      <c r="S49" s="18" t="str" cm="1">
        <f t="array" ref="S49">_xlfn.IFS(LEFT(G49,1)="L","記載要",LEFT(G49,1)="W","",G49="","")</f>
        <v/>
      </c>
      <c r="T49" s="2"/>
      <c r="U49" s="2"/>
      <c r="V49" s="2"/>
      <c r="W49" s="2"/>
      <c r="X49" s="2"/>
      <c r="Y49" s="2"/>
      <c r="Z49" s="2"/>
      <c r="AA49" s="13">
        <v>1</v>
      </c>
      <c r="AB49" s="13">
        <f t="shared" si="6"/>
        <v>0</v>
      </c>
      <c r="AC49" s="13">
        <f t="shared" si="7"/>
        <v>0</v>
      </c>
      <c r="AD49" s="15"/>
      <c r="AE49" s="15"/>
      <c r="AF49" s="13">
        <v>0</v>
      </c>
      <c r="AG49" s="17"/>
      <c r="AH49" s="17"/>
      <c r="AI49" s="15"/>
      <c r="AJ49" s="14"/>
      <c r="AK49" s="15" cm="1">
        <f t="array" ref="AK49">_xlfn.IFS(B49="","",LEFT(G49,1)="L",1,LEFT(G49,1)="W",1,AND(LEFT(B49,1)="H",G49=""),0)</f>
        <v>0</v>
      </c>
      <c r="AL49" s="15"/>
      <c r="AM49" s="15"/>
      <c r="AN49" s="15"/>
      <c r="AO49" s="15"/>
      <c r="AP49" s="15"/>
      <c r="AQ49" s="15"/>
      <c r="AR49" s="15"/>
      <c r="AS49" s="15">
        <f t="shared" si="9"/>
        <v>1</v>
      </c>
      <c r="AT49" s="15" t="s">
        <v>115</v>
      </c>
      <c r="AU49" s="13" t="str">
        <f t="shared" si="10"/>
        <v>0</v>
      </c>
      <c r="AV49" s="15"/>
      <c r="AW49" s="15"/>
      <c r="AX49" s="15"/>
      <c r="AY49" s="15"/>
      <c r="AZ49" s="14"/>
      <c r="BA49" s="15"/>
      <c r="BB49" s="15"/>
      <c r="BC49" s="15"/>
      <c r="BD49" s="13" t="str">
        <f t="shared" si="11"/>
        <v>0</v>
      </c>
      <c r="BE49" s="2"/>
      <c r="BF49" s="2"/>
      <c r="BG49" s="2"/>
      <c r="BH49" s="2"/>
      <c r="BI49" s="2"/>
      <c r="BJ49" s="2"/>
      <c r="BK49" s="2" t="s">
        <v>489</v>
      </c>
      <c r="BL49" s="10">
        <v>0</v>
      </c>
      <c r="BM49" t="str" cm="1">
        <f t="array" ref="BM49">_xlfn.IFS(LEFT(G49,1)="L","外注品",LEFT(G49,1)="W","内製品",G49="","購買品")</f>
        <v>購買品</v>
      </c>
    </row>
    <row r="50" spans="1:65">
      <c r="A50" s="2" t="str">
        <f t="shared" si="0"/>
        <v>WG01</v>
      </c>
      <c r="B50" s="2" t="s">
        <v>164</v>
      </c>
      <c r="C50" s="2" t="s">
        <v>444</v>
      </c>
      <c r="D50" s="10"/>
      <c r="E50" s="10"/>
      <c r="F50" s="2"/>
      <c r="G50" s="3"/>
      <c r="H50" s="3">
        <v>27616</v>
      </c>
      <c r="I50" s="2"/>
      <c r="J50" s="2"/>
      <c r="K50" s="2" t="str">
        <f t="shared" si="1"/>
        <v/>
      </c>
      <c r="L50" s="7" t="str">
        <f t="shared" si="2"/>
        <v>2001/01/01</v>
      </c>
      <c r="M50" s="7" t="str">
        <f t="shared" si="3"/>
        <v>2199/12/31</v>
      </c>
      <c r="N50" s="2" t="str">
        <f t="shared" si="4"/>
        <v/>
      </c>
      <c r="O50" s="13" t="str">
        <f t="shared" si="12"/>
        <v/>
      </c>
      <c r="P50" s="15"/>
      <c r="Q50" s="13">
        <v>15</v>
      </c>
      <c r="R50" s="18">
        <v>100000000</v>
      </c>
      <c r="S50" s="18" t="str" cm="1">
        <f t="array" ref="S50">_xlfn.IFS(LEFT(G50,1)="L","記載要",LEFT(G50,1)="W","",G50="","")</f>
        <v/>
      </c>
      <c r="T50" s="2"/>
      <c r="U50" s="2"/>
      <c r="V50" s="2"/>
      <c r="W50" s="2"/>
      <c r="X50" s="2"/>
      <c r="Y50" s="2"/>
      <c r="Z50" s="2"/>
      <c r="AA50" s="13">
        <v>1</v>
      </c>
      <c r="AB50" s="13">
        <f t="shared" si="6"/>
        <v>0</v>
      </c>
      <c r="AC50" s="13">
        <f t="shared" si="7"/>
        <v>0</v>
      </c>
      <c r="AD50" s="15"/>
      <c r="AE50" s="15"/>
      <c r="AF50" s="13" t="str">
        <f t="shared" si="8"/>
        <v>1</v>
      </c>
      <c r="AG50" s="17"/>
      <c r="AH50" s="17"/>
      <c r="AI50" s="15"/>
      <c r="AJ50" s="14"/>
      <c r="AK50" s="15" cm="1">
        <f t="array" ref="AK50">_xlfn.IFS(B50="","",LEFT(G50,1)="L",1,LEFT(G50,1)="W",1,AND(LEFT(B50,1)="H",G50=""),0)</f>
        <v>0</v>
      </c>
      <c r="AL50" s="15"/>
      <c r="AM50" s="15"/>
      <c r="AN50" s="15"/>
      <c r="AO50" s="15"/>
      <c r="AP50" s="15"/>
      <c r="AQ50" s="15"/>
      <c r="AR50" s="15"/>
      <c r="AS50" s="15">
        <f t="shared" si="9"/>
        <v>1</v>
      </c>
      <c r="AT50" s="15" t="s">
        <v>115</v>
      </c>
      <c r="AU50" s="13" t="str">
        <f t="shared" si="10"/>
        <v>0</v>
      </c>
      <c r="AV50" s="15"/>
      <c r="AW50" s="15"/>
      <c r="AX50" s="15"/>
      <c r="AY50" s="15"/>
      <c r="AZ50" s="14"/>
      <c r="BA50" s="15"/>
      <c r="BB50" s="15"/>
      <c r="BC50" s="15"/>
      <c r="BD50" s="13" t="str">
        <f t="shared" si="11"/>
        <v>0</v>
      </c>
      <c r="BE50" s="2"/>
      <c r="BF50" s="2"/>
      <c r="BG50" s="2"/>
      <c r="BH50" s="2"/>
      <c r="BI50" s="2"/>
      <c r="BJ50" s="2"/>
      <c r="BK50" s="2" t="s">
        <v>489</v>
      </c>
      <c r="BL50" s="10">
        <v>0</v>
      </c>
      <c r="BM50" t="str" cm="1">
        <f t="array" ref="BM50">_xlfn.IFS(LEFT(G50,1)="L","外注品",LEFT(G50,1)="W","内製品",G50="","購買品")</f>
        <v>購買品</v>
      </c>
    </row>
    <row r="51" spans="1:65">
      <c r="A51" s="2" t="str">
        <f t="shared" si="0"/>
        <v>WG01</v>
      </c>
      <c r="B51" s="2" t="s">
        <v>165</v>
      </c>
      <c r="C51" s="2" t="s">
        <v>445</v>
      </c>
      <c r="D51" s="10"/>
      <c r="E51" s="10"/>
      <c r="F51" s="2"/>
      <c r="G51" s="3"/>
      <c r="H51" s="3" t="s">
        <v>1391</v>
      </c>
      <c r="I51" s="2"/>
      <c r="J51" s="2"/>
      <c r="K51" s="2" t="str">
        <f t="shared" si="1"/>
        <v/>
      </c>
      <c r="L51" s="7" t="str">
        <f t="shared" si="2"/>
        <v>2001/01/01</v>
      </c>
      <c r="M51" s="7" t="str">
        <f t="shared" si="3"/>
        <v>2199/12/31</v>
      </c>
      <c r="N51" s="2" t="str">
        <f t="shared" si="4"/>
        <v/>
      </c>
      <c r="O51" s="13" t="str">
        <f t="shared" si="12"/>
        <v/>
      </c>
      <c r="P51" s="15"/>
      <c r="Q51" s="13">
        <v>15</v>
      </c>
      <c r="R51" s="18">
        <v>100000000</v>
      </c>
      <c r="S51" s="18" t="str" cm="1">
        <f t="array" ref="S51">_xlfn.IFS(LEFT(G51,1)="L","記載要",LEFT(G51,1)="W","",G51="","")</f>
        <v/>
      </c>
      <c r="T51" s="2"/>
      <c r="U51" s="2"/>
      <c r="V51" s="2"/>
      <c r="W51" s="2"/>
      <c r="X51" s="2"/>
      <c r="Y51" s="2"/>
      <c r="Z51" s="2"/>
      <c r="AA51" s="13">
        <v>1</v>
      </c>
      <c r="AB51" s="13">
        <f t="shared" si="6"/>
        <v>0</v>
      </c>
      <c r="AC51" s="13">
        <f t="shared" si="7"/>
        <v>0</v>
      </c>
      <c r="AD51" s="15"/>
      <c r="AE51" s="15"/>
      <c r="AF51" s="13" t="str">
        <f t="shared" si="8"/>
        <v>1</v>
      </c>
      <c r="AG51" s="17"/>
      <c r="AH51" s="17"/>
      <c r="AI51" s="15"/>
      <c r="AJ51" s="14"/>
      <c r="AK51" s="15" cm="1">
        <f t="array" ref="AK51">_xlfn.IFS(B51="","",LEFT(G51,1)="L",1,LEFT(G51,1)="W",1,AND(LEFT(B51,1)="H",G51=""),0)</f>
        <v>0</v>
      </c>
      <c r="AL51" s="15"/>
      <c r="AM51" s="15"/>
      <c r="AN51" s="15"/>
      <c r="AO51" s="15"/>
      <c r="AP51" s="15"/>
      <c r="AQ51" s="15"/>
      <c r="AR51" s="15"/>
      <c r="AS51" s="15">
        <f t="shared" si="9"/>
        <v>1</v>
      </c>
      <c r="AT51" s="15" t="s">
        <v>115</v>
      </c>
      <c r="AU51" s="13" t="str">
        <f t="shared" si="10"/>
        <v>0</v>
      </c>
      <c r="AV51" s="15"/>
      <c r="AW51" s="15"/>
      <c r="AX51" s="15"/>
      <c r="AY51" s="15"/>
      <c r="AZ51" s="14"/>
      <c r="BA51" s="15"/>
      <c r="BB51" s="15"/>
      <c r="BC51" s="15"/>
      <c r="BD51" s="13" t="str">
        <f t="shared" si="11"/>
        <v>0</v>
      </c>
      <c r="BE51" s="2"/>
      <c r="BF51" s="2"/>
      <c r="BG51" s="2"/>
      <c r="BH51" s="2"/>
      <c r="BI51" s="2"/>
      <c r="BJ51" s="2"/>
      <c r="BK51" s="2" t="s">
        <v>489</v>
      </c>
      <c r="BL51" s="10">
        <v>0</v>
      </c>
      <c r="BM51" t="str" cm="1">
        <f t="array" ref="BM51">_xlfn.IFS(LEFT(G51,1)="L","外注品",LEFT(G51,1)="W","内製品",G51="","購買品")</f>
        <v>購買品</v>
      </c>
    </row>
    <row r="52" spans="1:65">
      <c r="A52" s="2" t="str">
        <f t="shared" si="0"/>
        <v>WG01</v>
      </c>
      <c r="B52" s="2" t="s">
        <v>165</v>
      </c>
      <c r="C52" s="2" t="s">
        <v>445</v>
      </c>
      <c r="D52" s="10"/>
      <c r="E52" s="10"/>
      <c r="F52" s="2"/>
      <c r="G52" s="3"/>
      <c r="H52" s="3">
        <v>43453</v>
      </c>
      <c r="I52" s="2"/>
      <c r="J52" s="2"/>
      <c r="K52" s="2" t="str">
        <f t="shared" si="1"/>
        <v/>
      </c>
      <c r="L52" s="7" t="str">
        <f t="shared" si="2"/>
        <v>2001/01/01</v>
      </c>
      <c r="M52" s="7" t="str">
        <f t="shared" si="3"/>
        <v>2199/12/31</v>
      </c>
      <c r="N52" s="2" t="str">
        <f t="shared" si="4"/>
        <v/>
      </c>
      <c r="O52" s="13" t="str">
        <f t="shared" si="12"/>
        <v/>
      </c>
      <c r="P52" s="15"/>
      <c r="Q52" s="13">
        <v>15</v>
      </c>
      <c r="R52" s="18">
        <v>100000000</v>
      </c>
      <c r="S52" s="18" t="str" cm="1">
        <f t="array" ref="S52">_xlfn.IFS(LEFT(G52,1)="L","記載要",LEFT(G52,1)="W","",G52="","")</f>
        <v/>
      </c>
      <c r="T52" s="2"/>
      <c r="U52" s="2"/>
      <c r="V52" s="2"/>
      <c r="W52" s="2"/>
      <c r="X52" s="2"/>
      <c r="Y52" s="2"/>
      <c r="Z52" s="2"/>
      <c r="AA52" s="13">
        <v>1</v>
      </c>
      <c r="AB52" s="13">
        <f t="shared" si="6"/>
        <v>0</v>
      </c>
      <c r="AC52" s="13">
        <f t="shared" si="7"/>
        <v>0</v>
      </c>
      <c r="AD52" s="15"/>
      <c r="AE52" s="15"/>
      <c r="AF52" s="13" t="str">
        <f t="shared" si="8"/>
        <v>1</v>
      </c>
      <c r="AG52" s="17"/>
      <c r="AH52" s="17"/>
      <c r="AI52" s="15"/>
      <c r="AJ52" s="14"/>
      <c r="AK52" s="15" cm="1">
        <f t="array" ref="AK52">_xlfn.IFS(B52="","",LEFT(G52,1)="L",1,LEFT(G52,1)="W",1,AND(LEFT(B52,1)="H",G52=""),0)</f>
        <v>0</v>
      </c>
      <c r="AL52" s="15"/>
      <c r="AM52" s="15"/>
      <c r="AN52" s="15"/>
      <c r="AO52" s="15"/>
      <c r="AP52" s="15"/>
      <c r="AQ52" s="15"/>
      <c r="AR52" s="15"/>
      <c r="AS52" s="15">
        <f t="shared" si="9"/>
        <v>1</v>
      </c>
      <c r="AT52" s="15" t="s">
        <v>115</v>
      </c>
      <c r="AU52" s="13" t="str">
        <f t="shared" si="10"/>
        <v>0</v>
      </c>
      <c r="AV52" s="15"/>
      <c r="AW52" s="15"/>
      <c r="AX52" s="15"/>
      <c r="AY52" s="15"/>
      <c r="AZ52" s="14"/>
      <c r="BA52" s="15"/>
      <c r="BB52" s="15"/>
      <c r="BC52" s="15"/>
      <c r="BD52" s="13" t="str">
        <f t="shared" si="11"/>
        <v>0</v>
      </c>
      <c r="BE52" s="2"/>
      <c r="BF52" s="2"/>
      <c r="BG52" s="2"/>
      <c r="BH52" s="2"/>
      <c r="BI52" s="2"/>
      <c r="BJ52" s="2"/>
      <c r="BK52" s="2" t="s">
        <v>489</v>
      </c>
      <c r="BL52" s="10">
        <v>0</v>
      </c>
      <c r="BM52" t="str" cm="1">
        <f t="array" ref="BM52">_xlfn.IFS(LEFT(G52,1)="L","外注品",LEFT(G52,1)="W","内製品",G52="","購買品")</f>
        <v>購買品</v>
      </c>
    </row>
    <row r="53" spans="1:65">
      <c r="A53" s="2" t="str">
        <f t="shared" si="0"/>
        <v>WG01</v>
      </c>
      <c r="B53" s="2" t="s">
        <v>165</v>
      </c>
      <c r="C53" s="2" t="s">
        <v>445</v>
      </c>
      <c r="D53" s="10"/>
      <c r="E53" s="10"/>
      <c r="F53" s="2"/>
      <c r="G53" s="3"/>
      <c r="H53" s="3">
        <v>47081</v>
      </c>
      <c r="I53" s="2"/>
      <c r="J53" s="2"/>
      <c r="K53" s="2" t="str">
        <f t="shared" si="1"/>
        <v/>
      </c>
      <c r="L53" s="7" t="str">
        <f t="shared" si="2"/>
        <v>2001/01/01</v>
      </c>
      <c r="M53" s="7" t="str">
        <f t="shared" si="3"/>
        <v>2199/12/31</v>
      </c>
      <c r="N53" s="2" t="str">
        <f t="shared" si="4"/>
        <v/>
      </c>
      <c r="O53" s="13" t="str">
        <f t="shared" si="12"/>
        <v/>
      </c>
      <c r="P53" s="15"/>
      <c r="Q53" s="13">
        <v>15</v>
      </c>
      <c r="R53" s="18">
        <v>100000000</v>
      </c>
      <c r="S53" s="18" t="str" cm="1">
        <f t="array" ref="S53">_xlfn.IFS(LEFT(G53,1)="L","記載要",LEFT(G53,1)="W","",G53="","")</f>
        <v/>
      </c>
      <c r="T53" s="2"/>
      <c r="U53" s="2"/>
      <c r="V53" s="2"/>
      <c r="W53" s="2"/>
      <c r="X53" s="2"/>
      <c r="Y53" s="2"/>
      <c r="Z53" s="2"/>
      <c r="AA53" s="13">
        <v>1</v>
      </c>
      <c r="AB53" s="13">
        <f t="shared" si="6"/>
        <v>0</v>
      </c>
      <c r="AC53" s="13">
        <f t="shared" si="7"/>
        <v>0</v>
      </c>
      <c r="AD53" s="15"/>
      <c r="AE53" s="15"/>
      <c r="AF53" s="13">
        <v>0</v>
      </c>
      <c r="AG53" s="17"/>
      <c r="AH53" s="17"/>
      <c r="AI53" s="15"/>
      <c r="AJ53" s="14"/>
      <c r="AK53" s="15" cm="1">
        <f t="array" ref="AK53">_xlfn.IFS(B53="","",LEFT(G53,1)="L",1,LEFT(G53,1)="W",1,AND(LEFT(B53,1)="H",G53=""),0)</f>
        <v>0</v>
      </c>
      <c r="AL53" s="15"/>
      <c r="AM53" s="15"/>
      <c r="AN53" s="15"/>
      <c r="AO53" s="15"/>
      <c r="AP53" s="15"/>
      <c r="AQ53" s="15"/>
      <c r="AR53" s="15"/>
      <c r="AS53" s="15">
        <f t="shared" si="9"/>
        <v>1</v>
      </c>
      <c r="AT53" s="15" t="s">
        <v>115</v>
      </c>
      <c r="AU53" s="13" t="str">
        <f t="shared" si="10"/>
        <v>0</v>
      </c>
      <c r="AV53" s="15"/>
      <c r="AW53" s="15"/>
      <c r="AX53" s="15"/>
      <c r="AY53" s="15"/>
      <c r="AZ53" s="14"/>
      <c r="BA53" s="15"/>
      <c r="BB53" s="15"/>
      <c r="BC53" s="15"/>
      <c r="BD53" s="13" t="str">
        <f t="shared" si="11"/>
        <v>0</v>
      </c>
      <c r="BE53" s="2"/>
      <c r="BF53" s="2"/>
      <c r="BG53" s="2"/>
      <c r="BH53" s="2"/>
      <c r="BI53" s="2"/>
      <c r="BJ53" s="2"/>
      <c r="BK53" s="2" t="s">
        <v>489</v>
      </c>
      <c r="BL53" s="10">
        <v>0</v>
      </c>
      <c r="BM53" t="str" cm="1">
        <f t="array" ref="BM53">_xlfn.IFS(LEFT(G53,1)="L","外注品",LEFT(G53,1)="W","内製品",G53="","購買品")</f>
        <v>購買品</v>
      </c>
    </row>
    <row r="54" spans="1:65">
      <c r="A54" s="2" t="str">
        <f t="shared" si="0"/>
        <v>WG01</v>
      </c>
      <c r="B54" s="2" t="s">
        <v>165</v>
      </c>
      <c r="C54" s="2" t="s">
        <v>445</v>
      </c>
      <c r="D54" s="10"/>
      <c r="E54" s="10"/>
      <c r="F54" s="2"/>
      <c r="G54" s="3"/>
      <c r="H54" s="3">
        <v>27616</v>
      </c>
      <c r="I54" s="2"/>
      <c r="J54" s="2"/>
      <c r="K54" s="2" t="str">
        <f t="shared" si="1"/>
        <v/>
      </c>
      <c r="L54" s="7" t="str">
        <f t="shared" si="2"/>
        <v>2001/01/01</v>
      </c>
      <c r="M54" s="7" t="str">
        <f t="shared" si="3"/>
        <v>2199/12/31</v>
      </c>
      <c r="N54" s="2" t="str">
        <f t="shared" si="4"/>
        <v/>
      </c>
      <c r="O54" s="13" t="str">
        <f t="shared" si="12"/>
        <v/>
      </c>
      <c r="P54" s="15"/>
      <c r="Q54" s="13">
        <v>15</v>
      </c>
      <c r="R54" s="18">
        <v>100000000</v>
      </c>
      <c r="S54" s="18" t="str" cm="1">
        <f t="array" ref="S54">_xlfn.IFS(LEFT(G54,1)="L","記載要",LEFT(G54,1)="W","",G54="","")</f>
        <v/>
      </c>
      <c r="T54" s="2"/>
      <c r="U54" s="2"/>
      <c r="V54" s="2"/>
      <c r="W54" s="2"/>
      <c r="X54" s="2"/>
      <c r="Y54" s="2"/>
      <c r="Z54" s="2"/>
      <c r="AA54" s="13">
        <v>1</v>
      </c>
      <c r="AB54" s="13">
        <f t="shared" si="6"/>
        <v>0</v>
      </c>
      <c r="AC54" s="13">
        <f t="shared" si="7"/>
        <v>0</v>
      </c>
      <c r="AD54" s="15"/>
      <c r="AE54" s="15"/>
      <c r="AF54" s="13" t="str">
        <f t="shared" si="8"/>
        <v>1</v>
      </c>
      <c r="AG54" s="17"/>
      <c r="AH54" s="17"/>
      <c r="AI54" s="15"/>
      <c r="AJ54" s="14"/>
      <c r="AK54" s="15" cm="1">
        <f t="array" ref="AK54">_xlfn.IFS(B54="","",LEFT(G54,1)="L",1,LEFT(G54,1)="W",1,AND(LEFT(B54,1)="H",G54=""),0)</f>
        <v>0</v>
      </c>
      <c r="AL54" s="15"/>
      <c r="AM54" s="15"/>
      <c r="AN54" s="15"/>
      <c r="AO54" s="15"/>
      <c r="AP54" s="15"/>
      <c r="AQ54" s="15"/>
      <c r="AR54" s="15"/>
      <c r="AS54" s="15">
        <f t="shared" si="9"/>
        <v>1</v>
      </c>
      <c r="AT54" s="15" t="s">
        <v>115</v>
      </c>
      <c r="AU54" s="13" t="str">
        <f t="shared" si="10"/>
        <v>0</v>
      </c>
      <c r="AV54" s="15"/>
      <c r="AW54" s="15"/>
      <c r="AX54" s="15"/>
      <c r="AY54" s="15"/>
      <c r="AZ54" s="14"/>
      <c r="BA54" s="15"/>
      <c r="BB54" s="15"/>
      <c r="BC54" s="15"/>
      <c r="BD54" s="13" t="str">
        <f t="shared" si="11"/>
        <v>0</v>
      </c>
      <c r="BE54" s="2"/>
      <c r="BF54" s="2"/>
      <c r="BG54" s="2"/>
      <c r="BH54" s="2"/>
      <c r="BI54" s="2"/>
      <c r="BJ54" s="2"/>
      <c r="BK54" s="2" t="s">
        <v>489</v>
      </c>
      <c r="BL54" s="10">
        <v>0</v>
      </c>
      <c r="BM54" t="str" cm="1">
        <f t="array" ref="BM54">_xlfn.IFS(LEFT(G54,1)="L","外注品",LEFT(G54,1)="W","内製品",G54="","購買品")</f>
        <v>購買品</v>
      </c>
    </row>
    <row r="55" spans="1:65">
      <c r="A55" s="2" t="str">
        <f t="shared" si="0"/>
        <v>WG01</v>
      </c>
      <c r="B55" s="2" t="s">
        <v>166</v>
      </c>
      <c r="C55" s="2" t="s">
        <v>446</v>
      </c>
      <c r="D55" s="10"/>
      <c r="E55" s="10"/>
      <c r="F55" s="2"/>
      <c r="G55" s="3" t="s">
        <v>1393</v>
      </c>
      <c r="H55" s="3" t="str" cm="1">
        <f t="array" ref="H55">IFERROR(_xlfn.IFS(B55="","",AND(B55="",G55=""),"",G55="","記載要"),"")</f>
        <v/>
      </c>
      <c r="I55" s="2"/>
      <c r="J55" s="2"/>
      <c r="K55" s="2" t="str">
        <f t="shared" si="1"/>
        <v>11WP00942172</v>
      </c>
      <c r="L55" s="7" t="str">
        <f t="shared" si="2"/>
        <v>2001/01/01</v>
      </c>
      <c r="M55" s="7" t="str">
        <f t="shared" si="3"/>
        <v>2199/12/31</v>
      </c>
      <c r="N55" s="2" t="str">
        <f t="shared" si="4"/>
        <v>11WP00942172</v>
      </c>
      <c r="O55" s="13">
        <v>5</v>
      </c>
      <c r="P55" s="15"/>
      <c r="Q55" s="13" t="str" cm="1">
        <f t="array" ref="Q55">_xlfn.IFS(AND(C55="",G55=""),"",LEFT(G55,1)="L","記載要",LEFT(G55,1)="W","",AND(C55,G55=""),"記載要")</f>
        <v/>
      </c>
      <c r="R55" s="18" t="str">
        <f t="shared" si="5"/>
        <v/>
      </c>
      <c r="S55" s="18" t="str" cm="1">
        <f t="array" ref="S55">_xlfn.IFS(LEFT(G55,1)="L","記載要",LEFT(G55,1)="W","",G55="","")</f>
        <v/>
      </c>
      <c r="T55" s="2"/>
      <c r="U55" s="2"/>
      <c r="V55" s="2"/>
      <c r="W55" s="2"/>
      <c r="X55" s="2"/>
      <c r="Y55" s="2"/>
      <c r="Z55" s="2"/>
      <c r="AA55" s="13">
        <v>1</v>
      </c>
      <c r="AB55" s="13">
        <f t="shared" si="6"/>
        <v>0</v>
      </c>
      <c r="AC55" s="13">
        <f t="shared" si="7"/>
        <v>0</v>
      </c>
      <c r="AD55" s="15"/>
      <c r="AE55" s="15"/>
      <c r="AF55" s="13" t="str">
        <f t="shared" si="8"/>
        <v>1</v>
      </c>
      <c r="AG55" s="17"/>
      <c r="AH55" s="17"/>
      <c r="AI55" s="15"/>
      <c r="AJ55" s="14"/>
      <c r="AK55" s="15" cm="1">
        <f t="array" ref="AK55">_xlfn.IFS(B55="","",LEFT(G55,1)="L",1,LEFT(G55,1)="W",1,AND(LEFT(B55,1)="H",G55=""),0)</f>
        <v>1</v>
      </c>
      <c r="AL55" s="15"/>
      <c r="AM55" s="15"/>
      <c r="AN55" s="15"/>
      <c r="AO55" s="15"/>
      <c r="AP55" s="15"/>
      <c r="AQ55" s="15"/>
      <c r="AR55" s="15"/>
      <c r="AS55" s="15" t="str">
        <f t="shared" si="9"/>
        <v/>
      </c>
      <c r="AT55" s="15" t="s">
        <v>115</v>
      </c>
      <c r="AU55" s="13" t="str">
        <f t="shared" si="10"/>
        <v>0</v>
      </c>
      <c r="AV55" s="15"/>
      <c r="AW55" s="15"/>
      <c r="AX55" s="15"/>
      <c r="AY55" s="15"/>
      <c r="AZ55" s="14"/>
      <c r="BA55" s="15"/>
      <c r="BB55" s="15"/>
      <c r="BC55" s="15"/>
      <c r="BD55" s="13" t="str">
        <f t="shared" si="11"/>
        <v>0</v>
      </c>
      <c r="BE55" s="2"/>
      <c r="BF55" s="2"/>
      <c r="BG55" s="2"/>
      <c r="BH55" s="2"/>
      <c r="BI55" s="2"/>
      <c r="BJ55" s="2"/>
      <c r="BK55" s="2" t="s">
        <v>489</v>
      </c>
      <c r="BL55" s="10">
        <v>0</v>
      </c>
      <c r="BM55" t="str" cm="1">
        <f t="array" ref="BM55">_xlfn.IFS(LEFT(G55,1)="L","外注品",LEFT(G55,1)="W","内製品",G55="","購買品")</f>
        <v>内製品</v>
      </c>
    </row>
    <row r="56" spans="1:65">
      <c r="A56" s="2" t="str">
        <f t="shared" si="0"/>
        <v>WG01</v>
      </c>
      <c r="B56" s="2" t="s">
        <v>167</v>
      </c>
      <c r="C56" s="2" t="s">
        <v>446</v>
      </c>
      <c r="D56" s="10"/>
      <c r="E56" s="10"/>
      <c r="F56" s="2"/>
      <c r="G56" s="3" t="s">
        <v>1393</v>
      </c>
      <c r="H56" s="3" t="str" cm="1">
        <f t="array" ref="H56">IFERROR(_xlfn.IFS(B56="","",AND(B56="",G56=""),"",G56="","記載要"),"")</f>
        <v/>
      </c>
      <c r="I56" s="2"/>
      <c r="J56" s="2"/>
      <c r="K56" s="2" t="str">
        <f t="shared" si="1"/>
        <v>11WP00942173</v>
      </c>
      <c r="L56" s="7" t="str">
        <f t="shared" si="2"/>
        <v>2001/01/01</v>
      </c>
      <c r="M56" s="7" t="str">
        <f t="shared" si="3"/>
        <v>2199/12/31</v>
      </c>
      <c r="N56" s="2" t="str">
        <f t="shared" si="4"/>
        <v>11WP00942173</v>
      </c>
      <c r="O56" s="13">
        <v>5</v>
      </c>
      <c r="P56" s="15"/>
      <c r="Q56" s="13" t="str" cm="1">
        <f t="array" ref="Q56">_xlfn.IFS(AND(C56="",G56=""),"",LEFT(G56,1)="L","記載要",LEFT(G56,1)="W","",AND(C56,G56=""),"記載要")</f>
        <v/>
      </c>
      <c r="R56" s="18" t="str">
        <f t="shared" si="5"/>
        <v/>
      </c>
      <c r="S56" s="18" t="str" cm="1">
        <f t="array" ref="S56">_xlfn.IFS(LEFT(G56,1)="L","記載要",LEFT(G56,1)="W","",G56="","")</f>
        <v/>
      </c>
      <c r="T56" s="2"/>
      <c r="U56" s="2"/>
      <c r="V56" s="2"/>
      <c r="W56" s="2"/>
      <c r="X56" s="2"/>
      <c r="Y56" s="2"/>
      <c r="Z56" s="2"/>
      <c r="AA56" s="13">
        <v>1</v>
      </c>
      <c r="AB56" s="13">
        <f t="shared" si="6"/>
        <v>0</v>
      </c>
      <c r="AC56" s="13">
        <f t="shared" si="7"/>
        <v>0</v>
      </c>
      <c r="AD56" s="15"/>
      <c r="AE56" s="15"/>
      <c r="AF56" s="13" t="str">
        <f t="shared" si="8"/>
        <v>1</v>
      </c>
      <c r="AG56" s="17"/>
      <c r="AH56" s="17"/>
      <c r="AI56" s="15"/>
      <c r="AJ56" s="14"/>
      <c r="AK56" s="15" cm="1">
        <f t="array" ref="AK56">_xlfn.IFS(B56="","",LEFT(G56,1)="L",1,LEFT(G56,1)="W",1,AND(LEFT(B56,1)="H",G56=""),0)</f>
        <v>1</v>
      </c>
      <c r="AL56" s="15"/>
      <c r="AM56" s="15"/>
      <c r="AN56" s="15"/>
      <c r="AO56" s="15"/>
      <c r="AP56" s="15"/>
      <c r="AQ56" s="15"/>
      <c r="AR56" s="15"/>
      <c r="AS56" s="15" t="str">
        <f t="shared" si="9"/>
        <v/>
      </c>
      <c r="AT56" s="15" t="s">
        <v>115</v>
      </c>
      <c r="AU56" s="13" t="str">
        <f t="shared" si="10"/>
        <v>0</v>
      </c>
      <c r="AV56" s="15"/>
      <c r="AW56" s="15"/>
      <c r="AX56" s="15"/>
      <c r="AY56" s="15"/>
      <c r="AZ56" s="14"/>
      <c r="BA56" s="15"/>
      <c r="BB56" s="15"/>
      <c r="BC56" s="15"/>
      <c r="BD56" s="13" t="str">
        <f t="shared" si="11"/>
        <v>0</v>
      </c>
      <c r="BE56" s="2"/>
      <c r="BF56" s="2"/>
      <c r="BG56" s="2"/>
      <c r="BH56" s="2"/>
      <c r="BI56" s="2"/>
      <c r="BJ56" s="2"/>
      <c r="BK56" s="2" t="s">
        <v>489</v>
      </c>
      <c r="BL56" s="10">
        <v>0</v>
      </c>
      <c r="BM56" t="str" cm="1">
        <f t="array" ref="BM56">_xlfn.IFS(LEFT(G56,1)="L","外注品",LEFT(G56,1)="W","内製品",G56="","購買品")</f>
        <v>内製品</v>
      </c>
    </row>
    <row r="57" spans="1:65">
      <c r="A57" s="2" t="str">
        <f t="shared" si="0"/>
        <v>WG01</v>
      </c>
      <c r="B57" s="2" t="s">
        <v>168</v>
      </c>
      <c r="C57" s="2" t="s">
        <v>446</v>
      </c>
      <c r="D57" s="10"/>
      <c r="E57" s="10"/>
      <c r="F57" s="2"/>
      <c r="G57" s="3" t="s">
        <v>1393</v>
      </c>
      <c r="H57" s="3" t="str" cm="1">
        <f t="array" ref="H57">IFERROR(_xlfn.IFS(B57="","",AND(B57="",G57=""),"",G57="","記載要"),"")</f>
        <v/>
      </c>
      <c r="I57" s="2"/>
      <c r="J57" s="2"/>
      <c r="K57" s="2" t="str">
        <f t="shared" si="1"/>
        <v>11WP00942174</v>
      </c>
      <c r="L57" s="7" t="str">
        <f t="shared" si="2"/>
        <v>2001/01/01</v>
      </c>
      <c r="M57" s="7" t="str">
        <f t="shared" si="3"/>
        <v>2199/12/31</v>
      </c>
      <c r="N57" s="2" t="str">
        <f t="shared" si="4"/>
        <v>11WP00942174</v>
      </c>
      <c r="O57" s="13">
        <v>5</v>
      </c>
      <c r="P57" s="15"/>
      <c r="Q57" s="13" t="str" cm="1">
        <f t="array" ref="Q57">_xlfn.IFS(AND(C57="",G57=""),"",LEFT(G57,1)="L","記載要",LEFT(G57,1)="W","",AND(C57,G57=""),"記載要")</f>
        <v/>
      </c>
      <c r="R57" s="18" t="str">
        <f t="shared" si="5"/>
        <v/>
      </c>
      <c r="S57" s="18" t="str" cm="1">
        <f t="array" ref="S57">_xlfn.IFS(LEFT(G57,1)="L","記載要",LEFT(G57,1)="W","",G57="","")</f>
        <v/>
      </c>
      <c r="T57" s="2"/>
      <c r="U57" s="2"/>
      <c r="V57" s="2"/>
      <c r="W57" s="2"/>
      <c r="X57" s="2"/>
      <c r="Y57" s="2"/>
      <c r="Z57" s="2"/>
      <c r="AA57" s="13">
        <v>1</v>
      </c>
      <c r="AB57" s="13">
        <f t="shared" si="6"/>
        <v>0</v>
      </c>
      <c r="AC57" s="13">
        <f t="shared" si="7"/>
        <v>0</v>
      </c>
      <c r="AD57" s="15"/>
      <c r="AE57" s="15"/>
      <c r="AF57" s="13" t="str">
        <f t="shared" si="8"/>
        <v>1</v>
      </c>
      <c r="AG57" s="17"/>
      <c r="AH57" s="17"/>
      <c r="AI57" s="15"/>
      <c r="AJ57" s="14"/>
      <c r="AK57" s="15" cm="1">
        <f t="array" ref="AK57">_xlfn.IFS(B57="","",LEFT(G57,1)="L",1,LEFT(G57,1)="W",1,AND(LEFT(B57,1)="H",G57=""),0)</f>
        <v>1</v>
      </c>
      <c r="AL57" s="15"/>
      <c r="AM57" s="15"/>
      <c r="AN57" s="15"/>
      <c r="AO57" s="15"/>
      <c r="AP57" s="15"/>
      <c r="AQ57" s="15"/>
      <c r="AR57" s="15"/>
      <c r="AS57" s="15" t="str">
        <f t="shared" si="9"/>
        <v/>
      </c>
      <c r="AT57" s="15" t="s">
        <v>115</v>
      </c>
      <c r="AU57" s="13" t="str">
        <f t="shared" si="10"/>
        <v>0</v>
      </c>
      <c r="AV57" s="15"/>
      <c r="AW57" s="15"/>
      <c r="AX57" s="15"/>
      <c r="AY57" s="15"/>
      <c r="AZ57" s="14"/>
      <c r="BA57" s="15"/>
      <c r="BB57" s="15"/>
      <c r="BC57" s="15"/>
      <c r="BD57" s="13" t="str">
        <f t="shared" si="11"/>
        <v>0</v>
      </c>
      <c r="BE57" s="2"/>
      <c r="BF57" s="2"/>
      <c r="BG57" s="2"/>
      <c r="BH57" s="2"/>
      <c r="BI57" s="2"/>
      <c r="BJ57" s="2"/>
      <c r="BK57" s="2" t="s">
        <v>489</v>
      </c>
      <c r="BL57" s="10">
        <v>0</v>
      </c>
      <c r="BM57" t="str" cm="1">
        <f t="array" ref="BM57">_xlfn.IFS(LEFT(G57,1)="L","外注品",LEFT(G57,1)="W","内製品",G57="","購買品")</f>
        <v>内製品</v>
      </c>
    </row>
    <row r="58" spans="1:65">
      <c r="A58" s="2" t="str">
        <f t="shared" si="0"/>
        <v>WG01</v>
      </c>
      <c r="B58" s="2" t="s">
        <v>169</v>
      </c>
      <c r="C58" s="2" t="s">
        <v>446</v>
      </c>
      <c r="D58" s="10"/>
      <c r="E58" s="10"/>
      <c r="F58" s="2"/>
      <c r="G58" s="3" t="s">
        <v>1393</v>
      </c>
      <c r="H58" s="3" t="str" cm="1">
        <f t="array" ref="H58">IFERROR(_xlfn.IFS(B58="","",AND(B58="",G58=""),"",G58="","記載要"),"")</f>
        <v/>
      </c>
      <c r="I58" s="2"/>
      <c r="J58" s="2"/>
      <c r="K58" s="2" t="str">
        <f t="shared" si="1"/>
        <v>11WP00942175</v>
      </c>
      <c r="L58" s="7" t="str">
        <f t="shared" si="2"/>
        <v>2001/01/01</v>
      </c>
      <c r="M58" s="7" t="str">
        <f t="shared" si="3"/>
        <v>2199/12/31</v>
      </c>
      <c r="N58" s="2" t="str">
        <f t="shared" si="4"/>
        <v>11WP00942175</v>
      </c>
      <c r="O58" s="13">
        <v>5</v>
      </c>
      <c r="P58" s="15"/>
      <c r="Q58" s="13" t="str" cm="1">
        <f t="array" ref="Q58">_xlfn.IFS(AND(C58="",G58=""),"",LEFT(G58,1)="L","記載要",LEFT(G58,1)="W","",AND(C58,G58=""),"記載要")</f>
        <v/>
      </c>
      <c r="R58" s="18" t="str">
        <f t="shared" si="5"/>
        <v/>
      </c>
      <c r="S58" s="18" t="str" cm="1">
        <f t="array" ref="S58">_xlfn.IFS(LEFT(G58,1)="L","記載要",LEFT(G58,1)="W","",G58="","")</f>
        <v/>
      </c>
      <c r="T58" s="2"/>
      <c r="U58" s="2"/>
      <c r="V58" s="2"/>
      <c r="W58" s="2"/>
      <c r="X58" s="2"/>
      <c r="Y58" s="2"/>
      <c r="Z58" s="2"/>
      <c r="AA58" s="13">
        <v>1</v>
      </c>
      <c r="AB58" s="13">
        <f t="shared" si="6"/>
        <v>0</v>
      </c>
      <c r="AC58" s="13">
        <f t="shared" si="7"/>
        <v>0</v>
      </c>
      <c r="AD58" s="15"/>
      <c r="AE58" s="15"/>
      <c r="AF58" s="13" t="str">
        <f t="shared" si="8"/>
        <v>1</v>
      </c>
      <c r="AG58" s="17"/>
      <c r="AH58" s="17"/>
      <c r="AI58" s="15"/>
      <c r="AJ58" s="14"/>
      <c r="AK58" s="15" cm="1">
        <f t="array" ref="AK58">_xlfn.IFS(B58="","",LEFT(G58,1)="L",1,LEFT(G58,1)="W",1,AND(LEFT(B58,1)="H",G58=""),0)</f>
        <v>1</v>
      </c>
      <c r="AL58" s="15"/>
      <c r="AM58" s="15"/>
      <c r="AN58" s="15"/>
      <c r="AO58" s="15"/>
      <c r="AP58" s="15"/>
      <c r="AQ58" s="15"/>
      <c r="AR58" s="15"/>
      <c r="AS58" s="15" t="str">
        <f t="shared" si="9"/>
        <v/>
      </c>
      <c r="AT58" s="15" t="s">
        <v>115</v>
      </c>
      <c r="AU58" s="13" t="str">
        <f t="shared" si="10"/>
        <v>0</v>
      </c>
      <c r="AV58" s="15"/>
      <c r="AW58" s="15"/>
      <c r="AX58" s="15"/>
      <c r="AY58" s="15"/>
      <c r="AZ58" s="14"/>
      <c r="BA58" s="15"/>
      <c r="BB58" s="15"/>
      <c r="BC58" s="15"/>
      <c r="BD58" s="13" t="str">
        <f t="shared" si="11"/>
        <v>0</v>
      </c>
      <c r="BE58" s="2"/>
      <c r="BF58" s="2"/>
      <c r="BG58" s="2"/>
      <c r="BH58" s="2"/>
      <c r="BI58" s="2"/>
      <c r="BJ58" s="2"/>
      <c r="BK58" s="2" t="s">
        <v>489</v>
      </c>
      <c r="BL58" s="10">
        <v>0</v>
      </c>
      <c r="BM58" t="str" cm="1">
        <f t="array" ref="BM58">_xlfn.IFS(LEFT(G58,1)="L","外注品",LEFT(G58,1)="W","内製品",G58="","購買品")</f>
        <v>内製品</v>
      </c>
    </row>
    <row r="59" spans="1:65">
      <c r="A59" s="2" t="str">
        <f t="shared" si="0"/>
        <v>WG01</v>
      </c>
      <c r="B59" s="2" t="s">
        <v>170</v>
      </c>
      <c r="C59" s="2" t="s">
        <v>447</v>
      </c>
      <c r="D59" s="10"/>
      <c r="E59" s="10"/>
      <c r="F59" s="2"/>
      <c r="G59" s="3" t="s">
        <v>1393</v>
      </c>
      <c r="H59" s="3" t="str" cm="1">
        <f t="array" ref="H59">IFERROR(_xlfn.IFS(B59="","",AND(B59="",G59=""),"",G59="","記載要"),"")</f>
        <v/>
      </c>
      <c r="I59" s="2"/>
      <c r="J59" s="2"/>
      <c r="K59" s="2" t="str">
        <f t="shared" si="1"/>
        <v>11WP00942176</v>
      </c>
      <c r="L59" s="7" t="str">
        <f t="shared" si="2"/>
        <v>2001/01/01</v>
      </c>
      <c r="M59" s="7" t="str">
        <f t="shared" si="3"/>
        <v>2199/12/31</v>
      </c>
      <c r="N59" s="2" t="str">
        <f t="shared" si="4"/>
        <v>11WP00942176</v>
      </c>
      <c r="O59" s="13">
        <v>5</v>
      </c>
      <c r="P59" s="15"/>
      <c r="Q59" s="13" t="str" cm="1">
        <f t="array" ref="Q59">_xlfn.IFS(AND(C59="",G59=""),"",LEFT(G59,1)="L","記載要",LEFT(G59,1)="W","",AND(C59,G59=""),"記載要")</f>
        <v/>
      </c>
      <c r="R59" s="18" t="str">
        <f t="shared" si="5"/>
        <v/>
      </c>
      <c r="S59" s="18" t="str" cm="1">
        <f t="array" ref="S59">_xlfn.IFS(LEFT(G59,1)="L","記載要",LEFT(G59,1)="W","",G59="","")</f>
        <v/>
      </c>
      <c r="T59" s="2"/>
      <c r="U59" s="2"/>
      <c r="V59" s="2"/>
      <c r="W59" s="2"/>
      <c r="X59" s="2"/>
      <c r="Y59" s="2"/>
      <c r="Z59" s="2"/>
      <c r="AA59" s="13">
        <v>1</v>
      </c>
      <c r="AB59" s="13">
        <f t="shared" si="6"/>
        <v>0</v>
      </c>
      <c r="AC59" s="13">
        <f t="shared" si="7"/>
        <v>0</v>
      </c>
      <c r="AD59" s="15"/>
      <c r="AE59" s="15"/>
      <c r="AF59" s="13" t="str">
        <f t="shared" si="8"/>
        <v>1</v>
      </c>
      <c r="AG59" s="17"/>
      <c r="AH59" s="17"/>
      <c r="AI59" s="15"/>
      <c r="AJ59" s="14"/>
      <c r="AK59" s="15" cm="1">
        <f t="array" ref="AK59">_xlfn.IFS(B59="","",LEFT(G59,1)="L",1,LEFT(G59,1)="W",1,AND(LEFT(B59,1)="H",G59=""),0)</f>
        <v>1</v>
      </c>
      <c r="AL59" s="15"/>
      <c r="AM59" s="15"/>
      <c r="AN59" s="15"/>
      <c r="AO59" s="15"/>
      <c r="AP59" s="15"/>
      <c r="AQ59" s="15"/>
      <c r="AR59" s="15"/>
      <c r="AS59" s="15" t="str">
        <f t="shared" si="9"/>
        <v/>
      </c>
      <c r="AT59" s="15" t="s">
        <v>115</v>
      </c>
      <c r="AU59" s="13" t="str">
        <f t="shared" si="10"/>
        <v>0</v>
      </c>
      <c r="AV59" s="15"/>
      <c r="AW59" s="15"/>
      <c r="AX59" s="15"/>
      <c r="AY59" s="15"/>
      <c r="AZ59" s="14"/>
      <c r="BA59" s="15"/>
      <c r="BB59" s="15"/>
      <c r="BC59" s="15"/>
      <c r="BD59" s="13" t="str">
        <f t="shared" si="11"/>
        <v>0</v>
      </c>
      <c r="BE59" s="2"/>
      <c r="BF59" s="2"/>
      <c r="BG59" s="2"/>
      <c r="BH59" s="2"/>
      <c r="BI59" s="2"/>
      <c r="BJ59" s="2"/>
      <c r="BK59" s="2" t="s">
        <v>489</v>
      </c>
      <c r="BL59" s="10">
        <v>0</v>
      </c>
      <c r="BM59" t="str" cm="1">
        <f t="array" ref="BM59">_xlfn.IFS(LEFT(G59,1)="L","外注品",LEFT(G59,1)="W","内製品",G59="","購買品")</f>
        <v>内製品</v>
      </c>
    </row>
    <row r="60" spans="1:65">
      <c r="A60" s="2" t="str">
        <f t="shared" si="0"/>
        <v>WG01</v>
      </c>
      <c r="B60" s="2" t="s">
        <v>171</v>
      </c>
      <c r="C60" s="2" t="s">
        <v>447</v>
      </c>
      <c r="D60" s="10"/>
      <c r="E60" s="10"/>
      <c r="F60" s="2"/>
      <c r="G60" s="3" t="s">
        <v>1393</v>
      </c>
      <c r="H60" s="3" t="str" cm="1">
        <f t="array" ref="H60">IFERROR(_xlfn.IFS(B60="","",AND(B60="",G60=""),"",G60="","記載要"),"")</f>
        <v/>
      </c>
      <c r="I60" s="2"/>
      <c r="J60" s="2"/>
      <c r="K60" s="2" t="str">
        <f t="shared" si="1"/>
        <v>11WP00942177</v>
      </c>
      <c r="L60" s="7" t="str">
        <f t="shared" si="2"/>
        <v>2001/01/01</v>
      </c>
      <c r="M60" s="7" t="str">
        <f t="shared" si="3"/>
        <v>2199/12/31</v>
      </c>
      <c r="N60" s="2" t="str">
        <f t="shared" si="4"/>
        <v>11WP00942177</v>
      </c>
      <c r="O60" s="13">
        <v>5</v>
      </c>
      <c r="P60" s="15"/>
      <c r="Q60" s="13" t="str" cm="1">
        <f t="array" ref="Q60">_xlfn.IFS(AND(C60="",G60=""),"",LEFT(G60,1)="L","記載要",LEFT(G60,1)="W","",AND(C60,G60=""),"記載要")</f>
        <v/>
      </c>
      <c r="R60" s="18" t="str">
        <f t="shared" si="5"/>
        <v/>
      </c>
      <c r="S60" s="18" t="str" cm="1">
        <f t="array" ref="S60">_xlfn.IFS(LEFT(G60,1)="L","記載要",LEFT(G60,1)="W","",G60="","")</f>
        <v/>
      </c>
      <c r="T60" s="2"/>
      <c r="U60" s="2"/>
      <c r="V60" s="2"/>
      <c r="W60" s="2"/>
      <c r="X60" s="2"/>
      <c r="Y60" s="2"/>
      <c r="Z60" s="2"/>
      <c r="AA60" s="13">
        <v>1</v>
      </c>
      <c r="AB60" s="13">
        <f t="shared" si="6"/>
        <v>0</v>
      </c>
      <c r="AC60" s="13">
        <f t="shared" si="7"/>
        <v>0</v>
      </c>
      <c r="AD60" s="15"/>
      <c r="AE60" s="15"/>
      <c r="AF60" s="13" t="str">
        <f t="shared" si="8"/>
        <v>1</v>
      </c>
      <c r="AG60" s="17"/>
      <c r="AH60" s="17"/>
      <c r="AI60" s="15"/>
      <c r="AJ60" s="14"/>
      <c r="AK60" s="15" cm="1">
        <f t="array" ref="AK60">_xlfn.IFS(B60="","",LEFT(G60,1)="L",1,LEFT(G60,1)="W",1,AND(LEFT(B60,1)="H",G60=""),0)</f>
        <v>1</v>
      </c>
      <c r="AL60" s="15"/>
      <c r="AM60" s="15"/>
      <c r="AN60" s="15"/>
      <c r="AO60" s="15"/>
      <c r="AP60" s="15"/>
      <c r="AQ60" s="15"/>
      <c r="AR60" s="15"/>
      <c r="AS60" s="15" t="str">
        <f t="shared" si="9"/>
        <v/>
      </c>
      <c r="AT60" s="15" t="s">
        <v>115</v>
      </c>
      <c r="AU60" s="13" t="str">
        <f t="shared" si="10"/>
        <v>0</v>
      </c>
      <c r="AV60" s="15"/>
      <c r="AW60" s="15"/>
      <c r="AX60" s="15"/>
      <c r="AY60" s="15"/>
      <c r="AZ60" s="14"/>
      <c r="BA60" s="15"/>
      <c r="BB60" s="15"/>
      <c r="BC60" s="15"/>
      <c r="BD60" s="13" t="str">
        <f t="shared" si="11"/>
        <v>0</v>
      </c>
      <c r="BE60" s="2"/>
      <c r="BF60" s="2"/>
      <c r="BG60" s="2"/>
      <c r="BH60" s="2"/>
      <c r="BI60" s="2"/>
      <c r="BJ60" s="2"/>
      <c r="BK60" s="2" t="s">
        <v>489</v>
      </c>
      <c r="BL60" s="10">
        <v>0</v>
      </c>
      <c r="BM60" t="str" cm="1">
        <f t="array" ref="BM60">_xlfn.IFS(LEFT(G60,1)="L","外注品",LEFT(G60,1)="W","内製品",G60="","購買品")</f>
        <v>内製品</v>
      </c>
    </row>
    <row r="61" spans="1:65">
      <c r="A61" s="2" t="str">
        <f t="shared" si="0"/>
        <v>WG01</v>
      </c>
      <c r="B61" s="2" t="s">
        <v>172</v>
      </c>
      <c r="C61" s="2" t="s">
        <v>447</v>
      </c>
      <c r="D61" s="10"/>
      <c r="E61" s="10"/>
      <c r="F61" s="2"/>
      <c r="G61" s="3" t="s">
        <v>1393</v>
      </c>
      <c r="H61" s="3" t="str" cm="1">
        <f t="array" ref="H61">IFERROR(_xlfn.IFS(B61="","",AND(B61="",G61=""),"",G61="","記載要"),"")</f>
        <v/>
      </c>
      <c r="I61" s="2"/>
      <c r="J61" s="2"/>
      <c r="K61" s="2" t="str">
        <f t="shared" si="1"/>
        <v>11WP00942178</v>
      </c>
      <c r="L61" s="7" t="str">
        <f t="shared" si="2"/>
        <v>2001/01/01</v>
      </c>
      <c r="M61" s="7" t="str">
        <f t="shared" si="3"/>
        <v>2199/12/31</v>
      </c>
      <c r="N61" s="2" t="str">
        <f t="shared" si="4"/>
        <v>11WP00942178</v>
      </c>
      <c r="O61" s="13">
        <v>5</v>
      </c>
      <c r="P61" s="15"/>
      <c r="Q61" s="13" t="str" cm="1">
        <f t="array" ref="Q61">_xlfn.IFS(AND(C61="",G61=""),"",LEFT(G61,1)="L","記載要",LEFT(G61,1)="W","",AND(C61,G61=""),"記載要")</f>
        <v/>
      </c>
      <c r="R61" s="18" t="str">
        <f t="shared" si="5"/>
        <v/>
      </c>
      <c r="S61" s="18" t="str" cm="1">
        <f t="array" ref="S61">_xlfn.IFS(LEFT(G61,1)="L","記載要",LEFT(G61,1)="W","",G61="","")</f>
        <v/>
      </c>
      <c r="T61" s="2"/>
      <c r="U61" s="2"/>
      <c r="V61" s="2"/>
      <c r="W61" s="2"/>
      <c r="X61" s="2"/>
      <c r="Y61" s="2"/>
      <c r="Z61" s="2"/>
      <c r="AA61" s="13">
        <v>1</v>
      </c>
      <c r="AB61" s="13">
        <f t="shared" si="6"/>
        <v>0</v>
      </c>
      <c r="AC61" s="13">
        <f t="shared" si="7"/>
        <v>0</v>
      </c>
      <c r="AD61" s="15"/>
      <c r="AE61" s="15"/>
      <c r="AF61" s="13" t="str">
        <f t="shared" si="8"/>
        <v>1</v>
      </c>
      <c r="AG61" s="17"/>
      <c r="AH61" s="17"/>
      <c r="AI61" s="15"/>
      <c r="AJ61" s="14"/>
      <c r="AK61" s="15" cm="1">
        <f t="array" ref="AK61">_xlfn.IFS(B61="","",LEFT(G61,1)="L",1,LEFT(G61,1)="W",1,AND(LEFT(B61,1)="H",G61=""),0)</f>
        <v>1</v>
      </c>
      <c r="AL61" s="15"/>
      <c r="AM61" s="15"/>
      <c r="AN61" s="15"/>
      <c r="AO61" s="15"/>
      <c r="AP61" s="15"/>
      <c r="AQ61" s="15"/>
      <c r="AR61" s="15"/>
      <c r="AS61" s="15" t="str">
        <f t="shared" si="9"/>
        <v/>
      </c>
      <c r="AT61" s="15" t="s">
        <v>115</v>
      </c>
      <c r="AU61" s="13" t="str">
        <f t="shared" si="10"/>
        <v>0</v>
      </c>
      <c r="AV61" s="15"/>
      <c r="AW61" s="15"/>
      <c r="AX61" s="15"/>
      <c r="AY61" s="15"/>
      <c r="AZ61" s="14"/>
      <c r="BA61" s="15"/>
      <c r="BB61" s="15"/>
      <c r="BC61" s="15"/>
      <c r="BD61" s="13" t="str">
        <f t="shared" si="11"/>
        <v>0</v>
      </c>
      <c r="BE61" s="2"/>
      <c r="BF61" s="2"/>
      <c r="BG61" s="2"/>
      <c r="BH61" s="2"/>
      <c r="BI61" s="2"/>
      <c r="BJ61" s="2"/>
      <c r="BK61" s="2" t="s">
        <v>489</v>
      </c>
      <c r="BL61" s="10">
        <v>0</v>
      </c>
      <c r="BM61" t="str" cm="1">
        <f t="array" ref="BM61">_xlfn.IFS(LEFT(G61,1)="L","外注品",LEFT(G61,1)="W","内製品",G61="","購買品")</f>
        <v>内製品</v>
      </c>
    </row>
    <row r="62" spans="1:65">
      <c r="A62" s="2" t="str">
        <f t="shared" si="0"/>
        <v>WG01</v>
      </c>
      <c r="B62" s="2" t="s">
        <v>173</v>
      </c>
      <c r="C62" s="2" t="s">
        <v>447</v>
      </c>
      <c r="D62" s="10"/>
      <c r="E62" s="10"/>
      <c r="F62" s="2"/>
      <c r="G62" s="3" t="s">
        <v>1393</v>
      </c>
      <c r="H62" s="3" t="str" cm="1">
        <f t="array" ref="H62">IFERROR(_xlfn.IFS(B62="","",AND(B62="",G62=""),"",G62="","記載要"),"")</f>
        <v/>
      </c>
      <c r="I62" s="2"/>
      <c r="J62" s="2"/>
      <c r="K62" s="2" t="str">
        <f t="shared" si="1"/>
        <v>11WP00942179</v>
      </c>
      <c r="L62" s="7" t="str">
        <f t="shared" si="2"/>
        <v>2001/01/01</v>
      </c>
      <c r="M62" s="7" t="str">
        <f t="shared" si="3"/>
        <v>2199/12/31</v>
      </c>
      <c r="N62" s="2" t="str">
        <f t="shared" si="4"/>
        <v>11WP00942179</v>
      </c>
      <c r="O62" s="13">
        <v>5</v>
      </c>
      <c r="P62" s="15"/>
      <c r="Q62" s="13" t="str" cm="1">
        <f t="array" ref="Q62">_xlfn.IFS(AND(C62="",G62=""),"",LEFT(G62,1)="L","記載要",LEFT(G62,1)="W","",AND(C62,G62=""),"記載要")</f>
        <v/>
      </c>
      <c r="R62" s="18" t="str">
        <f t="shared" si="5"/>
        <v/>
      </c>
      <c r="S62" s="18" t="str" cm="1">
        <f t="array" ref="S62">_xlfn.IFS(LEFT(G62,1)="L","記載要",LEFT(G62,1)="W","",G62="","")</f>
        <v/>
      </c>
      <c r="T62" s="2"/>
      <c r="U62" s="2"/>
      <c r="V62" s="2"/>
      <c r="W62" s="2"/>
      <c r="X62" s="2"/>
      <c r="Y62" s="2"/>
      <c r="Z62" s="2"/>
      <c r="AA62" s="13">
        <v>1</v>
      </c>
      <c r="AB62" s="13">
        <f t="shared" si="6"/>
        <v>0</v>
      </c>
      <c r="AC62" s="13">
        <f t="shared" si="7"/>
        <v>0</v>
      </c>
      <c r="AD62" s="15"/>
      <c r="AE62" s="15"/>
      <c r="AF62" s="13" t="str">
        <f t="shared" si="8"/>
        <v>1</v>
      </c>
      <c r="AG62" s="17"/>
      <c r="AH62" s="17"/>
      <c r="AI62" s="15"/>
      <c r="AJ62" s="14"/>
      <c r="AK62" s="15" cm="1">
        <f t="array" ref="AK62">_xlfn.IFS(B62="","",LEFT(G62,1)="L",1,LEFT(G62,1)="W",1,AND(LEFT(B62,1)="H",G62=""),0)</f>
        <v>1</v>
      </c>
      <c r="AL62" s="15"/>
      <c r="AM62" s="15"/>
      <c r="AN62" s="15"/>
      <c r="AO62" s="15"/>
      <c r="AP62" s="15"/>
      <c r="AQ62" s="15"/>
      <c r="AR62" s="15"/>
      <c r="AS62" s="15" t="str">
        <f t="shared" si="9"/>
        <v/>
      </c>
      <c r="AT62" s="15" t="s">
        <v>115</v>
      </c>
      <c r="AU62" s="13" t="str">
        <f t="shared" si="10"/>
        <v>0</v>
      </c>
      <c r="AV62" s="15"/>
      <c r="AW62" s="15"/>
      <c r="AX62" s="15"/>
      <c r="AY62" s="15"/>
      <c r="AZ62" s="14"/>
      <c r="BA62" s="15"/>
      <c r="BB62" s="15"/>
      <c r="BC62" s="15"/>
      <c r="BD62" s="13" t="str">
        <f t="shared" si="11"/>
        <v>0</v>
      </c>
      <c r="BE62" s="2"/>
      <c r="BF62" s="2"/>
      <c r="BG62" s="2"/>
      <c r="BH62" s="2"/>
      <c r="BI62" s="2"/>
      <c r="BJ62" s="2"/>
      <c r="BK62" s="2" t="s">
        <v>489</v>
      </c>
      <c r="BL62" s="10">
        <v>0</v>
      </c>
      <c r="BM62" t="str" cm="1">
        <f t="array" ref="BM62">_xlfn.IFS(LEFT(G62,1)="L","外注品",LEFT(G62,1)="W","内製品",G62="","購買品")</f>
        <v>内製品</v>
      </c>
    </row>
    <row r="63" spans="1:65">
      <c r="A63" s="2" t="str">
        <f t="shared" si="0"/>
        <v>WG01</v>
      </c>
      <c r="B63" s="2" t="s">
        <v>174</v>
      </c>
      <c r="C63" s="2" t="s">
        <v>448</v>
      </c>
      <c r="D63" s="10"/>
      <c r="E63" s="10"/>
      <c r="F63" s="2"/>
      <c r="G63" s="3" t="s">
        <v>1393</v>
      </c>
      <c r="H63" s="3" t="str" cm="1">
        <f t="array" ref="H63">IFERROR(_xlfn.IFS(B63="","",AND(B63="",G63=""),"",G63="","記載要"),"")</f>
        <v/>
      </c>
      <c r="I63" s="2"/>
      <c r="J63" s="2"/>
      <c r="K63" s="2" t="str">
        <f t="shared" si="1"/>
        <v>11WP00942180</v>
      </c>
      <c r="L63" s="7" t="str">
        <f t="shared" si="2"/>
        <v>2001/01/01</v>
      </c>
      <c r="M63" s="7" t="str">
        <f t="shared" si="3"/>
        <v>2199/12/31</v>
      </c>
      <c r="N63" s="2" t="str">
        <f t="shared" si="4"/>
        <v>11WP00942180</v>
      </c>
      <c r="O63" s="13">
        <v>5</v>
      </c>
      <c r="P63" s="15"/>
      <c r="Q63" s="13" t="str" cm="1">
        <f t="array" ref="Q63">_xlfn.IFS(AND(C63="",G63=""),"",LEFT(G63,1)="L","記載要",LEFT(G63,1)="W","",AND(C63,G63=""),"記載要")</f>
        <v/>
      </c>
      <c r="R63" s="18" t="str">
        <f t="shared" si="5"/>
        <v/>
      </c>
      <c r="S63" s="18" t="str" cm="1">
        <f t="array" ref="S63">_xlfn.IFS(LEFT(G63,1)="L","記載要",LEFT(G63,1)="W","",G63="","")</f>
        <v/>
      </c>
      <c r="T63" s="2"/>
      <c r="U63" s="2"/>
      <c r="V63" s="2"/>
      <c r="W63" s="2"/>
      <c r="X63" s="2"/>
      <c r="Y63" s="2"/>
      <c r="Z63" s="2"/>
      <c r="AA63" s="13">
        <v>1</v>
      </c>
      <c r="AB63" s="13">
        <f t="shared" si="6"/>
        <v>0</v>
      </c>
      <c r="AC63" s="13">
        <f t="shared" si="7"/>
        <v>0</v>
      </c>
      <c r="AD63" s="15"/>
      <c r="AE63" s="15"/>
      <c r="AF63" s="13" t="str">
        <f t="shared" si="8"/>
        <v>1</v>
      </c>
      <c r="AG63" s="17"/>
      <c r="AH63" s="17"/>
      <c r="AI63" s="15"/>
      <c r="AJ63" s="14"/>
      <c r="AK63" s="15" cm="1">
        <f t="array" ref="AK63">_xlfn.IFS(B63="","",LEFT(G63,1)="L",1,LEFT(G63,1)="W",1,AND(LEFT(B63,1)="H",G63=""),0)</f>
        <v>1</v>
      </c>
      <c r="AL63" s="15"/>
      <c r="AM63" s="15"/>
      <c r="AN63" s="15"/>
      <c r="AO63" s="15"/>
      <c r="AP63" s="15"/>
      <c r="AQ63" s="15"/>
      <c r="AR63" s="15"/>
      <c r="AS63" s="15" t="str">
        <f t="shared" si="9"/>
        <v/>
      </c>
      <c r="AT63" s="15" t="s">
        <v>115</v>
      </c>
      <c r="AU63" s="13" t="str">
        <f t="shared" si="10"/>
        <v>0</v>
      </c>
      <c r="AV63" s="15"/>
      <c r="AW63" s="15"/>
      <c r="AX63" s="15"/>
      <c r="AY63" s="15"/>
      <c r="AZ63" s="14"/>
      <c r="BA63" s="15"/>
      <c r="BB63" s="15"/>
      <c r="BC63" s="15"/>
      <c r="BD63" s="13" t="str">
        <f t="shared" si="11"/>
        <v>0</v>
      </c>
      <c r="BE63" s="2"/>
      <c r="BF63" s="2"/>
      <c r="BG63" s="2"/>
      <c r="BH63" s="2"/>
      <c r="BI63" s="2"/>
      <c r="BJ63" s="2"/>
      <c r="BK63" s="2" t="s">
        <v>489</v>
      </c>
      <c r="BL63" s="10">
        <v>0</v>
      </c>
      <c r="BM63" t="str" cm="1">
        <f t="array" ref="BM63">_xlfn.IFS(LEFT(G63,1)="L","外注品",LEFT(G63,1)="W","内製品",G63="","購買品")</f>
        <v>内製品</v>
      </c>
    </row>
    <row r="64" spans="1:65">
      <c r="A64" s="2" t="str">
        <f t="shared" si="0"/>
        <v>WG01</v>
      </c>
      <c r="B64" s="2" t="s">
        <v>175</v>
      </c>
      <c r="C64" s="2" t="s">
        <v>448</v>
      </c>
      <c r="D64" s="10"/>
      <c r="E64" s="10"/>
      <c r="F64" s="2"/>
      <c r="G64" s="3" t="s">
        <v>1393</v>
      </c>
      <c r="H64" s="3" t="str" cm="1">
        <f t="array" ref="H64">IFERROR(_xlfn.IFS(B64="","",AND(B64="",G64=""),"",G64="","記載要"),"")</f>
        <v/>
      </c>
      <c r="I64" s="2"/>
      <c r="J64" s="2"/>
      <c r="K64" s="2" t="str">
        <f t="shared" si="1"/>
        <v>11WP00942181</v>
      </c>
      <c r="L64" s="7" t="str">
        <f t="shared" si="2"/>
        <v>2001/01/01</v>
      </c>
      <c r="M64" s="7" t="str">
        <f t="shared" si="3"/>
        <v>2199/12/31</v>
      </c>
      <c r="N64" s="2" t="str">
        <f t="shared" si="4"/>
        <v>11WP00942181</v>
      </c>
      <c r="O64" s="13">
        <v>5</v>
      </c>
      <c r="P64" s="15"/>
      <c r="Q64" s="13" t="str" cm="1">
        <f t="array" ref="Q64">_xlfn.IFS(AND(C64="",G64=""),"",LEFT(G64,1)="L","記載要",LEFT(G64,1)="W","",AND(C64,G64=""),"記載要")</f>
        <v/>
      </c>
      <c r="R64" s="18" t="str">
        <f t="shared" si="5"/>
        <v/>
      </c>
      <c r="S64" s="18" t="str" cm="1">
        <f t="array" ref="S64">_xlfn.IFS(LEFT(G64,1)="L","記載要",LEFT(G64,1)="W","",G64="","")</f>
        <v/>
      </c>
      <c r="T64" s="2"/>
      <c r="U64" s="2"/>
      <c r="V64" s="2"/>
      <c r="W64" s="2"/>
      <c r="X64" s="2"/>
      <c r="Y64" s="2"/>
      <c r="Z64" s="2"/>
      <c r="AA64" s="13">
        <v>1</v>
      </c>
      <c r="AB64" s="13">
        <f t="shared" si="6"/>
        <v>0</v>
      </c>
      <c r="AC64" s="13">
        <f t="shared" si="7"/>
        <v>0</v>
      </c>
      <c r="AD64" s="15"/>
      <c r="AE64" s="15"/>
      <c r="AF64" s="13" t="str">
        <f t="shared" si="8"/>
        <v>1</v>
      </c>
      <c r="AG64" s="17"/>
      <c r="AH64" s="17"/>
      <c r="AI64" s="15"/>
      <c r="AJ64" s="14"/>
      <c r="AK64" s="15" cm="1">
        <f t="array" ref="AK64">_xlfn.IFS(B64="","",LEFT(G64,1)="L",1,LEFT(G64,1)="W",1,AND(LEFT(B64,1)="H",G64=""),0)</f>
        <v>1</v>
      </c>
      <c r="AL64" s="15"/>
      <c r="AM64" s="15"/>
      <c r="AN64" s="15"/>
      <c r="AO64" s="15"/>
      <c r="AP64" s="15"/>
      <c r="AQ64" s="15"/>
      <c r="AR64" s="15"/>
      <c r="AS64" s="15" t="str">
        <f t="shared" si="9"/>
        <v/>
      </c>
      <c r="AT64" s="15" t="s">
        <v>115</v>
      </c>
      <c r="AU64" s="13" t="str">
        <f t="shared" si="10"/>
        <v>0</v>
      </c>
      <c r="AV64" s="15"/>
      <c r="AW64" s="15"/>
      <c r="AX64" s="15"/>
      <c r="AY64" s="15"/>
      <c r="AZ64" s="14"/>
      <c r="BA64" s="15"/>
      <c r="BB64" s="15"/>
      <c r="BC64" s="15"/>
      <c r="BD64" s="13" t="str">
        <f t="shared" si="11"/>
        <v>0</v>
      </c>
      <c r="BE64" s="2"/>
      <c r="BF64" s="2"/>
      <c r="BG64" s="2"/>
      <c r="BH64" s="2"/>
      <c r="BI64" s="2"/>
      <c r="BJ64" s="2"/>
      <c r="BK64" s="2" t="s">
        <v>489</v>
      </c>
      <c r="BL64" s="10">
        <v>0</v>
      </c>
      <c r="BM64" t="str" cm="1">
        <f t="array" ref="BM64">_xlfn.IFS(LEFT(G64,1)="L","外注品",LEFT(G64,1)="W","内製品",G64="","購買品")</f>
        <v>内製品</v>
      </c>
    </row>
    <row r="65" spans="1:65">
      <c r="A65" s="2" t="str">
        <f t="shared" si="0"/>
        <v>WG01</v>
      </c>
      <c r="B65" s="2" t="s">
        <v>176</v>
      </c>
      <c r="C65" s="2" t="s">
        <v>448</v>
      </c>
      <c r="D65" s="10"/>
      <c r="E65" s="10"/>
      <c r="F65" s="2"/>
      <c r="G65" s="3" t="s">
        <v>1393</v>
      </c>
      <c r="H65" s="3" t="str" cm="1">
        <f t="array" ref="H65">IFERROR(_xlfn.IFS(B65="","",AND(B65="",G65=""),"",G65="","記載要"),"")</f>
        <v/>
      </c>
      <c r="I65" s="2"/>
      <c r="J65" s="2"/>
      <c r="K65" s="2" t="str">
        <f t="shared" si="1"/>
        <v>11WP00942182</v>
      </c>
      <c r="L65" s="7" t="str">
        <f t="shared" si="2"/>
        <v>2001/01/01</v>
      </c>
      <c r="M65" s="7" t="str">
        <f t="shared" si="3"/>
        <v>2199/12/31</v>
      </c>
      <c r="N65" s="2" t="str">
        <f t="shared" si="4"/>
        <v>11WP00942182</v>
      </c>
      <c r="O65" s="13">
        <v>5</v>
      </c>
      <c r="P65" s="15"/>
      <c r="Q65" s="13" t="str" cm="1">
        <f t="array" ref="Q65">_xlfn.IFS(AND(C65="",G65=""),"",LEFT(G65,1)="L","記載要",LEFT(G65,1)="W","",AND(C65,G65=""),"記載要")</f>
        <v/>
      </c>
      <c r="R65" s="18" t="str">
        <f t="shared" si="5"/>
        <v/>
      </c>
      <c r="S65" s="18" t="str" cm="1">
        <f t="array" ref="S65">_xlfn.IFS(LEFT(G65,1)="L","記載要",LEFT(G65,1)="W","",G65="","")</f>
        <v/>
      </c>
      <c r="T65" s="2"/>
      <c r="U65" s="2"/>
      <c r="V65" s="8"/>
      <c r="W65" s="2"/>
      <c r="X65" s="2"/>
      <c r="Y65" s="2"/>
      <c r="Z65" s="2"/>
      <c r="AA65" s="13">
        <v>1</v>
      </c>
      <c r="AB65" s="13">
        <f t="shared" si="6"/>
        <v>0</v>
      </c>
      <c r="AC65" s="13">
        <f t="shared" si="7"/>
        <v>0</v>
      </c>
      <c r="AD65" s="15"/>
      <c r="AE65" s="15"/>
      <c r="AF65" s="13" t="str">
        <f t="shared" si="8"/>
        <v>1</v>
      </c>
      <c r="AG65" s="17"/>
      <c r="AH65" s="17"/>
      <c r="AI65" s="15"/>
      <c r="AJ65" s="14"/>
      <c r="AK65" s="15" cm="1">
        <f t="array" ref="AK65">_xlfn.IFS(B65="","",LEFT(G65,1)="L",1,LEFT(G65,1)="W",1,AND(LEFT(B65,1)="H",G65=""),0)</f>
        <v>1</v>
      </c>
      <c r="AL65" s="15"/>
      <c r="AM65" s="15"/>
      <c r="AN65" s="15"/>
      <c r="AO65" s="15"/>
      <c r="AP65" s="15"/>
      <c r="AQ65" s="15"/>
      <c r="AR65" s="15"/>
      <c r="AS65" s="15" t="str">
        <f t="shared" si="9"/>
        <v/>
      </c>
      <c r="AT65" s="15" t="s">
        <v>115</v>
      </c>
      <c r="AU65" s="13" t="str">
        <f t="shared" si="10"/>
        <v>0</v>
      </c>
      <c r="AV65" s="15"/>
      <c r="AW65" s="15"/>
      <c r="AX65" s="15"/>
      <c r="AY65" s="15"/>
      <c r="AZ65" s="14"/>
      <c r="BA65" s="15"/>
      <c r="BB65" s="15"/>
      <c r="BC65" s="15"/>
      <c r="BD65" s="13" t="str">
        <f t="shared" si="11"/>
        <v>0</v>
      </c>
      <c r="BE65" s="2"/>
      <c r="BF65" s="2"/>
      <c r="BG65" s="2"/>
      <c r="BH65" s="2"/>
      <c r="BI65" s="2"/>
      <c r="BJ65" s="2"/>
      <c r="BK65" s="2" t="s">
        <v>489</v>
      </c>
      <c r="BL65" s="10">
        <v>0</v>
      </c>
      <c r="BM65" t="str" cm="1">
        <f t="array" ref="BM65">_xlfn.IFS(LEFT(G65,1)="L","外注品",LEFT(G65,1)="W","内製品",G65="","購買品")</f>
        <v>内製品</v>
      </c>
    </row>
    <row r="66" spans="1:65">
      <c r="A66" s="2" t="str">
        <f t="shared" si="0"/>
        <v>WG01</v>
      </c>
      <c r="B66" s="2" t="s">
        <v>177</v>
      </c>
      <c r="C66" s="2" t="s">
        <v>448</v>
      </c>
      <c r="D66" s="10"/>
      <c r="E66" s="10"/>
      <c r="F66" s="2"/>
      <c r="G66" s="3" t="s">
        <v>1393</v>
      </c>
      <c r="H66" s="3" t="str" cm="1">
        <f t="array" ref="H66">IFERROR(_xlfn.IFS(B66="","",AND(B66="",G66=""),"",G66="","記載要"),"")</f>
        <v/>
      </c>
      <c r="I66" s="2"/>
      <c r="J66" s="2"/>
      <c r="K66" s="2" t="str">
        <f t="shared" si="1"/>
        <v>11WP00942183</v>
      </c>
      <c r="L66" s="7" t="str">
        <f t="shared" si="2"/>
        <v>2001/01/01</v>
      </c>
      <c r="M66" s="7" t="str">
        <f t="shared" si="3"/>
        <v>2199/12/31</v>
      </c>
      <c r="N66" s="2" t="str">
        <f t="shared" si="4"/>
        <v>11WP00942183</v>
      </c>
      <c r="O66" s="13">
        <v>5</v>
      </c>
      <c r="P66" s="15"/>
      <c r="Q66" s="13" t="str" cm="1">
        <f t="array" ref="Q66">_xlfn.IFS(AND(C66="",G66=""),"",LEFT(G66,1)="L","記載要",LEFT(G66,1)="W","",AND(C66,G66=""),"記載要")</f>
        <v/>
      </c>
      <c r="R66" s="18" t="str">
        <f t="shared" si="5"/>
        <v/>
      </c>
      <c r="S66" s="18" t="str" cm="1">
        <f t="array" ref="S66">_xlfn.IFS(LEFT(G66,1)="L","記載要",LEFT(G66,1)="W","",G66="","")</f>
        <v/>
      </c>
      <c r="T66" s="2"/>
      <c r="U66" s="2"/>
      <c r="V66" s="2"/>
      <c r="W66" s="2"/>
      <c r="X66" s="2"/>
      <c r="Y66" s="2"/>
      <c r="Z66" s="2"/>
      <c r="AA66" s="13">
        <v>1</v>
      </c>
      <c r="AB66" s="13">
        <f t="shared" si="6"/>
        <v>0</v>
      </c>
      <c r="AC66" s="13">
        <f t="shared" si="7"/>
        <v>0</v>
      </c>
      <c r="AD66" s="15"/>
      <c r="AE66" s="15"/>
      <c r="AF66" s="13" t="str">
        <f t="shared" si="8"/>
        <v>1</v>
      </c>
      <c r="AG66" s="17"/>
      <c r="AH66" s="17"/>
      <c r="AI66" s="15"/>
      <c r="AJ66" s="14"/>
      <c r="AK66" s="15" cm="1">
        <f t="array" ref="AK66">_xlfn.IFS(B66="","",LEFT(G66,1)="L",1,LEFT(G66,1)="W",1,AND(LEFT(B66,1)="H",G66=""),0)</f>
        <v>1</v>
      </c>
      <c r="AL66" s="15"/>
      <c r="AM66" s="15"/>
      <c r="AN66" s="15"/>
      <c r="AO66" s="15"/>
      <c r="AP66" s="15"/>
      <c r="AQ66" s="15"/>
      <c r="AR66" s="15"/>
      <c r="AS66" s="15" t="str">
        <f t="shared" si="9"/>
        <v/>
      </c>
      <c r="AT66" s="15" t="s">
        <v>115</v>
      </c>
      <c r="AU66" s="13" t="str">
        <f t="shared" si="10"/>
        <v>0</v>
      </c>
      <c r="AV66" s="15"/>
      <c r="AW66" s="15"/>
      <c r="AX66" s="15"/>
      <c r="AY66" s="15"/>
      <c r="AZ66" s="14"/>
      <c r="BA66" s="15"/>
      <c r="BB66" s="15"/>
      <c r="BC66" s="15"/>
      <c r="BD66" s="13" t="str">
        <f t="shared" si="11"/>
        <v>0</v>
      </c>
      <c r="BE66" s="2"/>
      <c r="BF66" s="2"/>
      <c r="BG66" s="2"/>
      <c r="BH66" s="2"/>
      <c r="BI66" s="2"/>
      <c r="BJ66" s="2"/>
      <c r="BK66" s="2" t="s">
        <v>489</v>
      </c>
      <c r="BL66" s="10">
        <v>0</v>
      </c>
      <c r="BM66" t="str" cm="1">
        <f t="array" ref="BM66">_xlfn.IFS(LEFT(G66,1)="L","外注品",LEFT(G66,1)="W","内製品",G66="","購買品")</f>
        <v>内製品</v>
      </c>
    </row>
    <row r="67" spans="1:65">
      <c r="A67" s="2" t="str">
        <f t="shared" ref="A67:A130" si="13">IF(B67="","","WG01")</f>
        <v>WG01</v>
      </c>
      <c r="B67" s="2" t="s">
        <v>178</v>
      </c>
      <c r="C67" s="2" t="s">
        <v>449</v>
      </c>
      <c r="D67" s="10"/>
      <c r="E67" s="10"/>
      <c r="F67" s="2"/>
      <c r="G67" s="3" t="s">
        <v>1393</v>
      </c>
      <c r="H67" s="3" t="str" cm="1">
        <f t="array" ref="H67">IFERROR(_xlfn.IFS(B67="","",AND(B67="",G67=""),"",G67="","記載要"),"")</f>
        <v/>
      </c>
      <c r="I67" s="2"/>
      <c r="J67" s="2"/>
      <c r="K67" s="2" t="str">
        <f t="shared" ref="K67:K130" si="14">IF(G67="","","11"&amp;G67&amp;RIGHT(B67,5))</f>
        <v>11WP00942184</v>
      </c>
      <c r="L67" s="7" t="str">
        <f t="shared" ref="L67:L130" si="15">IF(B67="","","2001/01/01")</f>
        <v>2001/01/01</v>
      </c>
      <c r="M67" s="7" t="str">
        <f t="shared" ref="M67:M130" si="16">IF(C67="","","2199/12/31")</f>
        <v>2199/12/31</v>
      </c>
      <c r="N67" s="2" t="str">
        <f t="shared" ref="N67:N130" si="17">IF(LEFT(G67,1)="W",K67,"")</f>
        <v>11WP00942184</v>
      </c>
      <c r="O67" s="13">
        <v>5</v>
      </c>
      <c r="P67" s="15"/>
      <c r="Q67" s="13" t="str" cm="1">
        <f t="array" ref="Q67">_xlfn.IFS(AND(C67="",G67=""),"",LEFT(G67,1)="L","記載要",LEFT(G67,1)="W","",AND(C67,G67=""),"記載要")</f>
        <v/>
      </c>
      <c r="R67" s="18" t="str">
        <f t="shared" ref="R67:R130" si="18">IF(H67="","","記載要")</f>
        <v/>
      </c>
      <c r="S67" s="18" t="str" cm="1">
        <f t="array" ref="S67">_xlfn.IFS(LEFT(G67,1)="L","記載要",LEFT(G67,1)="W","",G67="","")</f>
        <v/>
      </c>
      <c r="T67" s="2"/>
      <c r="U67" s="2"/>
      <c r="V67" s="2"/>
      <c r="W67" s="2"/>
      <c r="X67" s="2"/>
      <c r="Y67" s="2"/>
      <c r="Z67" s="2"/>
      <c r="AA67" s="13">
        <v>1</v>
      </c>
      <c r="AB67" s="13">
        <f t="shared" ref="AB67:AB130" si="19">IF(B67="","",0)</f>
        <v>0</v>
      </c>
      <c r="AC67" s="13">
        <f t="shared" ref="AC67:AC130" si="20">IF(B67="","",0)</f>
        <v>0</v>
      </c>
      <c r="AD67" s="15"/>
      <c r="AE67" s="15"/>
      <c r="AF67" s="13" t="str">
        <f t="shared" ref="AF67:AF130" si="21">IF(B67="","","1")</f>
        <v>1</v>
      </c>
      <c r="AG67" s="17"/>
      <c r="AH67" s="17"/>
      <c r="AI67" s="15"/>
      <c r="AJ67" s="14"/>
      <c r="AK67" s="15" cm="1">
        <f t="array" ref="AK67">_xlfn.IFS(B67="","",LEFT(G67,1)="L",1,LEFT(G67,1)="W",1,AND(LEFT(B67,1)="H",G67=""),0)</f>
        <v>1</v>
      </c>
      <c r="AL67" s="15"/>
      <c r="AM67" s="15"/>
      <c r="AN67" s="15"/>
      <c r="AO67" s="15"/>
      <c r="AP67" s="15"/>
      <c r="AQ67" s="15"/>
      <c r="AR67" s="15"/>
      <c r="AS67" s="15" t="str">
        <f t="shared" ref="AS67:AS130" si="22">IF(Q67="","",1)</f>
        <v/>
      </c>
      <c r="AT67" s="15" t="s">
        <v>115</v>
      </c>
      <c r="AU67" s="13" t="str">
        <f t="shared" ref="AU67:AU130" si="23">IF(B67="","","0")</f>
        <v>0</v>
      </c>
      <c r="AV67" s="15"/>
      <c r="AW67" s="15"/>
      <c r="AX67" s="15"/>
      <c r="AY67" s="15"/>
      <c r="AZ67" s="14"/>
      <c r="BA67" s="15"/>
      <c r="BB67" s="15"/>
      <c r="BC67" s="15"/>
      <c r="BD67" s="13" t="str">
        <f t="shared" ref="BD67:BD130" si="24">IF(B67="","","0")</f>
        <v>0</v>
      </c>
      <c r="BE67" s="2"/>
      <c r="BF67" s="2"/>
      <c r="BG67" s="2"/>
      <c r="BH67" s="2"/>
      <c r="BI67" s="2"/>
      <c r="BJ67" s="2"/>
      <c r="BK67" s="2" t="s">
        <v>489</v>
      </c>
      <c r="BL67" s="10">
        <v>0</v>
      </c>
      <c r="BM67" t="str" cm="1">
        <f t="array" ref="BM67">_xlfn.IFS(LEFT(G67,1)="L","外注品",LEFT(G67,1)="W","内製品",G67="","購買品")</f>
        <v>内製品</v>
      </c>
    </row>
    <row r="68" spans="1:65">
      <c r="A68" s="2" t="str">
        <f t="shared" si="13"/>
        <v>WG01</v>
      </c>
      <c r="B68" s="2" t="s">
        <v>179</v>
      </c>
      <c r="C68" s="2" t="s">
        <v>449</v>
      </c>
      <c r="D68" s="10"/>
      <c r="E68" s="10"/>
      <c r="F68" s="2"/>
      <c r="G68" s="3" t="s">
        <v>1393</v>
      </c>
      <c r="H68" s="3" t="str" cm="1">
        <f t="array" ref="H68">IFERROR(_xlfn.IFS(B68="","",AND(B68="",G68=""),"",G68="","記載要"),"")</f>
        <v/>
      </c>
      <c r="I68" s="2"/>
      <c r="J68" s="2"/>
      <c r="K68" s="2" t="str">
        <f t="shared" si="14"/>
        <v>11WP00942185</v>
      </c>
      <c r="L68" s="7" t="str">
        <f t="shared" si="15"/>
        <v>2001/01/01</v>
      </c>
      <c r="M68" s="7" t="str">
        <f t="shared" si="16"/>
        <v>2199/12/31</v>
      </c>
      <c r="N68" s="2" t="str">
        <f t="shared" si="17"/>
        <v>11WP00942185</v>
      </c>
      <c r="O68" s="13">
        <v>5</v>
      </c>
      <c r="P68" s="15"/>
      <c r="Q68" s="13" t="str" cm="1">
        <f t="array" ref="Q68">_xlfn.IFS(AND(C68="",G68=""),"",LEFT(G68,1)="L","記載要",LEFT(G68,1)="W","",AND(C68,G68=""),"記載要")</f>
        <v/>
      </c>
      <c r="R68" s="18" t="str">
        <f t="shared" si="18"/>
        <v/>
      </c>
      <c r="S68" s="18" t="str" cm="1">
        <f t="array" ref="S68">_xlfn.IFS(LEFT(G68,1)="L","記載要",LEFT(G68,1)="W","",G68="","")</f>
        <v/>
      </c>
      <c r="T68" s="2"/>
      <c r="U68" s="2"/>
      <c r="V68" s="2"/>
      <c r="W68" s="2"/>
      <c r="X68" s="2"/>
      <c r="Y68" s="2"/>
      <c r="Z68" s="2"/>
      <c r="AA68" s="13">
        <v>1</v>
      </c>
      <c r="AB68" s="13">
        <f t="shared" si="19"/>
        <v>0</v>
      </c>
      <c r="AC68" s="13">
        <f t="shared" si="20"/>
        <v>0</v>
      </c>
      <c r="AD68" s="15"/>
      <c r="AE68" s="15"/>
      <c r="AF68" s="13" t="str">
        <f t="shared" si="21"/>
        <v>1</v>
      </c>
      <c r="AG68" s="17"/>
      <c r="AH68" s="17"/>
      <c r="AI68" s="15"/>
      <c r="AJ68" s="14"/>
      <c r="AK68" s="15" cm="1">
        <f t="array" ref="AK68">_xlfn.IFS(B68="","",LEFT(G68,1)="L",1,LEFT(G68,1)="W",1,AND(LEFT(B68,1)="H",G68=""),0)</f>
        <v>1</v>
      </c>
      <c r="AL68" s="15"/>
      <c r="AM68" s="15"/>
      <c r="AN68" s="15"/>
      <c r="AO68" s="15"/>
      <c r="AP68" s="15"/>
      <c r="AQ68" s="15"/>
      <c r="AR68" s="15"/>
      <c r="AS68" s="15" t="str">
        <f t="shared" si="22"/>
        <v/>
      </c>
      <c r="AT68" s="15" t="s">
        <v>115</v>
      </c>
      <c r="AU68" s="13" t="str">
        <f t="shared" si="23"/>
        <v>0</v>
      </c>
      <c r="AV68" s="15"/>
      <c r="AW68" s="15"/>
      <c r="AX68" s="15"/>
      <c r="AY68" s="15"/>
      <c r="AZ68" s="14"/>
      <c r="BA68" s="15"/>
      <c r="BB68" s="15"/>
      <c r="BC68" s="15"/>
      <c r="BD68" s="13" t="str">
        <f t="shared" si="24"/>
        <v>0</v>
      </c>
      <c r="BE68" s="2"/>
      <c r="BF68" s="2"/>
      <c r="BG68" s="2"/>
      <c r="BH68" s="2"/>
      <c r="BI68" s="2"/>
      <c r="BJ68" s="2"/>
      <c r="BK68" s="2" t="s">
        <v>489</v>
      </c>
      <c r="BL68" s="10">
        <v>0</v>
      </c>
      <c r="BM68" t="str" cm="1">
        <f t="array" ref="BM68">_xlfn.IFS(LEFT(G68,1)="L","外注品",LEFT(G68,1)="W","内製品",G68="","購買品")</f>
        <v>内製品</v>
      </c>
    </row>
    <row r="69" spans="1:65">
      <c r="A69" s="2" t="str">
        <f t="shared" si="13"/>
        <v>WG01</v>
      </c>
      <c r="B69" s="2" t="s">
        <v>180</v>
      </c>
      <c r="C69" s="2" t="s">
        <v>449</v>
      </c>
      <c r="D69" s="10"/>
      <c r="E69" s="10"/>
      <c r="F69" s="2"/>
      <c r="G69" s="3" t="s">
        <v>1393</v>
      </c>
      <c r="H69" s="3" t="str" cm="1">
        <f t="array" ref="H69">IFERROR(_xlfn.IFS(B69="","",AND(B69="",G69=""),"",G69="","記載要"),"")</f>
        <v/>
      </c>
      <c r="I69" s="2"/>
      <c r="J69" s="2"/>
      <c r="K69" s="2" t="str">
        <f t="shared" si="14"/>
        <v>11WP00942186</v>
      </c>
      <c r="L69" s="7" t="str">
        <f t="shared" si="15"/>
        <v>2001/01/01</v>
      </c>
      <c r="M69" s="7" t="str">
        <f t="shared" si="16"/>
        <v>2199/12/31</v>
      </c>
      <c r="N69" s="2" t="str">
        <f t="shared" si="17"/>
        <v>11WP00942186</v>
      </c>
      <c r="O69" s="13">
        <v>5</v>
      </c>
      <c r="P69" s="15"/>
      <c r="Q69" s="13" t="str" cm="1">
        <f t="array" ref="Q69">_xlfn.IFS(AND(C69="",G69=""),"",LEFT(G69,1)="L","記載要",LEFT(G69,1)="W","",AND(C69,G69=""),"記載要")</f>
        <v/>
      </c>
      <c r="R69" s="18" t="str">
        <f t="shared" si="18"/>
        <v/>
      </c>
      <c r="S69" s="18" t="str" cm="1">
        <f t="array" ref="S69">_xlfn.IFS(LEFT(G69,1)="L","記載要",LEFT(G69,1)="W","",G69="","")</f>
        <v/>
      </c>
      <c r="T69" s="2"/>
      <c r="U69" s="2"/>
      <c r="V69" s="2"/>
      <c r="W69" s="2"/>
      <c r="X69" s="2"/>
      <c r="Y69" s="2"/>
      <c r="Z69" s="2"/>
      <c r="AA69" s="13">
        <v>1</v>
      </c>
      <c r="AB69" s="13">
        <f t="shared" si="19"/>
        <v>0</v>
      </c>
      <c r="AC69" s="13">
        <f t="shared" si="20"/>
        <v>0</v>
      </c>
      <c r="AD69" s="15"/>
      <c r="AE69" s="15"/>
      <c r="AF69" s="13" t="str">
        <f t="shared" si="21"/>
        <v>1</v>
      </c>
      <c r="AG69" s="17"/>
      <c r="AH69" s="17"/>
      <c r="AI69" s="15"/>
      <c r="AJ69" s="14"/>
      <c r="AK69" s="15" cm="1">
        <f t="array" ref="AK69">_xlfn.IFS(B69="","",LEFT(G69,1)="L",1,LEFT(G69,1)="W",1,AND(LEFT(B69,1)="H",G69=""),0)</f>
        <v>1</v>
      </c>
      <c r="AL69" s="15"/>
      <c r="AM69" s="15"/>
      <c r="AN69" s="15"/>
      <c r="AO69" s="15"/>
      <c r="AP69" s="15"/>
      <c r="AQ69" s="15"/>
      <c r="AR69" s="15"/>
      <c r="AS69" s="15" t="str">
        <f t="shared" si="22"/>
        <v/>
      </c>
      <c r="AT69" s="15" t="s">
        <v>115</v>
      </c>
      <c r="AU69" s="13" t="str">
        <f t="shared" si="23"/>
        <v>0</v>
      </c>
      <c r="AV69" s="15"/>
      <c r="AW69" s="15"/>
      <c r="AX69" s="15"/>
      <c r="AY69" s="15"/>
      <c r="AZ69" s="14"/>
      <c r="BA69" s="15"/>
      <c r="BB69" s="15"/>
      <c r="BC69" s="15"/>
      <c r="BD69" s="13" t="str">
        <f t="shared" si="24"/>
        <v>0</v>
      </c>
      <c r="BE69" s="2"/>
      <c r="BF69" s="2"/>
      <c r="BG69" s="2"/>
      <c r="BH69" s="2"/>
      <c r="BI69" s="2"/>
      <c r="BJ69" s="2"/>
      <c r="BK69" s="2" t="s">
        <v>489</v>
      </c>
      <c r="BL69" s="10">
        <v>0</v>
      </c>
      <c r="BM69" t="str" cm="1">
        <f t="array" ref="BM69">_xlfn.IFS(LEFT(G69,1)="L","外注品",LEFT(G69,1)="W","内製品",G69="","購買品")</f>
        <v>内製品</v>
      </c>
    </row>
    <row r="70" spans="1:65">
      <c r="A70" s="2" t="str">
        <f t="shared" si="13"/>
        <v>WG01</v>
      </c>
      <c r="B70" s="2" t="s">
        <v>181</v>
      </c>
      <c r="C70" s="2" t="s">
        <v>449</v>
      </c>
      <c r="D70" s="10"/>
      <c r="E70" s="10"/>
      <c r="F70" s="2"/>
      <c r="G70" s="3" t="s">
        <v>1393</v>
      </c>
      <c r="H70" s="3" t="str" cm="1">
        <f t="array" ref="H70">IFERROR(_xlfn.IFS(B70="","",AND(B70="",G70=""),"",G70="","記載要"),"")</f>
        <v/>
      </c>
      <c r="I70" s="2"/>
      <c r="J70" s="2"/>
      <c r="K70" s="2" t="str">
        <f t="shared" si="14"/>
        <v>11WP00942187</v>
      </c>
      <c r="L70" s="7" t="str">
        <f t="shared" si="15"/>
        <v>2001/01/01</v>
      </c>
      <c r="M70" s="7" t="str">
        <f t="shared" si="16"/>
        <v>2199/12/31</v>
      </c>
      <c r="N70" s="2" t="str">
        <f t="shared" si="17"/>
        <v>11WP00942187</v>
      </c>
      <c r="O70" s="13">
        <v>5</v>
      </c>
      <c r="P70" s="15"/>
      <c r="Q70" s="13" t="str" cm="1">
        <f t="array" ref="Q70">_xlfn.IFS(AND(C70="",G70=""),"",LEFT(G70,1)="L","記載要",LEFT(G70,1)="W","",AND(C70,G70=""),"記載要")</f>
        <v/>
      </c>
      <c r="R70" s="18" t="str">
        <f t="shared" si="18"/>
        <v/>
      </c>
      <c r="S70" s="18" t="str" cm="1">
        <f t="array" ref="S70">_xlfn.IFS(LEFT(G70,1)="L","記載要",LEFT(G70,1)="W","",G70="","")</f>
        <v/>
      </c>
      <c r="T70" s="2"/>
      <c r="U70" s="2"/>
      <c r="V70" s="2"/>
      <c r="W70" s="2"/>
      <c r="X70" s="2"/>
      <c r="Y70" s="2"/>
      <c r="Z70" s="2"/>
      <c r="AA70" s="13">
        <v>1</v>
      </c>
      <c r="AB70" s="13">
        <f t="shared" si="19"/>
        <v>0</v>
      </c>
      <c r="AC70" s="13">
        <f t="shared" si="20"/>
        <v>0</v>
      </c>
      <c r="AD70" s="15"/>
      <c r="AE70" s="15"/>
      <c r="AF70" s="13" t="str">
        <f t="shared" si="21"/>
        <v>1</v>
      </c>
      <c r="AG70" s="17"/>
      <c r="AH70" s="17"/>
      <c r="AI70" s="15"/>
      <c r="AJ70" s="14"/>
      <c r="AK70" s="15" cm="1">
        <f t="array" ref="AK70">_xlfn.IFS(B70="","",LEFT(G70,1)="L",1,LEFT(G70,1)="W",1,AND(LEFT(B70,1)="H",G70=""),0)</f>
        <v>1</v>
      </c>
      <c r="AL70" s="15"/>
      <c r="AM70" s="15"/>
      <c r="AN70" s="15"/>
      <c r="AO70" s="15"/>
      <c r="AP70" s="15"/>
      <c r="AQ70" s="15"/>
      <c r="AR70" s="15"/>
      <c r="AS70" s="15" t="str">
        <f t="shared" si="22"/>
        <v/>
      </c>
      <c r="AT70" s="15" t="s">
        <v>115</v>
      </c>
      <c r="AU70" s="13" t="str">
        <f t="shared" si="23"/>
        <v>0</v>
      </c>
      <c r="AV70" s="15"/>
      <c r="AW70" s="15"/>
      <c r="AX70" s="15"/>
      <c r="AY70" s="15"/>
      <c r="AZ70" s="14"/>
      <c r="BA70" s="15"/>
      <c r="BB70" s="15"/>
      <c r="BC70" s="15"/>
      <c r="BD70" s="13" t="str">
        <f t="shared" si="24"/>
        <v>0</v>
      </c>
      <c r="BE70" s="2"/>
      <c r="BF70" s="2"/>
      <c r="BG70" s="2"/>
      <c r="BH70" s="2"/>
      <c r="BI70" s="2"/>
      <c r="BJ70" s="2"/>
      <c r="BK70" s="2" t="s">
        <v>489</v>
      </c>
      <c r="BL70" s="10">
        <v>0</v>
      </c>
      <c r="BM70" t="str" cm="1">
        <f t="array" ref="BM70">_xlfn.IFS(LEFT(G70,1)="L","外注品",LEFT(G70,1)="W","内製品",G70="","購買品")</f>
        <v>内製品</v>
      </c>
    </row>
    <row r="71" spans="1:65">
      <c r="A71" s="2" t="str">
        <f t="shared" si="13"/>
        <v>WG01</v>
      </c>
      <c r="B71" s="2" t="s">
        <v>182</v>
      </c>
      <c r="C71" s="2" t="s">
        <v>450</v>
      </c>
      <c r="D71" s="10"/>
      <c r="E71" s="10"/>
      <c r="F71" s="2"/>
      <c r="G71" s="3"/>
      <c r="H71" s="3" t="s">
        <v>1391</v>
      </c>
      <c r="I71" s="2"/>
      <c r="J71" s="2"/>
      <c r="K71" s="2" t="str">
        <f t="shared" si="14"/>
        <v/>
      </c>
      <c r="L71" s="7" t="str">
        <f t="shared" si="15"/>
        <v>2001/01/01</v>
      </c>
      <c r="M71" s="7" t="str">
        <f t="shared" si="16"/>
        <v>2199/12/31</v>
      </c>
      <c r="N71" s="2" t="str">
        <f t="shared" si="17"/>
        <v/>
      </c>
      <c r="O71" s="13" t="str">
        <f t="shared" ref="O71:O86" si="25">IF(G71="","","記載要")</f>
        <v/>
      </c>
      <c r="P71" s="15"/>
      <c r="Q71" s="13">
        <v>15</v>
      </c>
      <c r="R71" s="18">
        <v>100000000</v>
      </c>
      <c r="S71" s="18" t="str" cm="1">
        <f t="array" ref="S71">_xlfn.IFS(LEFT(G71,1)="L","記載要",LEFT(G71,1)="W","",G71="","")</f>
        <v/>
      </c>
      <c r="T71" s="2"/>
      <c r="U71" s="2"/>
      <c r="V71" s="2"/>
      <c r="W71" s="2"/>
      <c r="X71" s="2"/>
      <c r="Y71" s="2"/>
      <c r="Z71" s="2"/>
      <c r="AA71" s="13">
        <v>1</v>
      </c>
      <c r="AB71" s="13">
        <f t="shared" si="19"/>
        <v>0</v>
      </c>
      <c r="AC71" s="13">
        <f t="shared" si="20"/>
        <v>0</v>
      </c>
      <c r="AD71" s="15"/>
      <c r="AE71" s="15"/>
      <c r="AF71" s="13" t="str">
        <f t="shared" si="21"/>
        <v>1</v>
      </c>
      <c r="AG71" s="17"/>
      <c r="AH71" s="17"/>
      <c r="AI71" s="15"/>
      <c r="AJ71" s="14"/>
      <c r="AK71" s="15" cm="1">
        <f t="array" ref="AK71">_xlfn.IFS(B71="","",LEFT(G71,1)="L",1,LEFT(G71,1)="W",1,AND(LEFT(B71,1)="H",G71=""),0)</f>
        <v>0</v>
      </c>
      <c r="AL71" s="15"/>
      <c r="AM71" s="15"/>
      <c r="AN71" s="15"/>
      <c r="AO71" s="15"/>
      <c r="AP71" s="15"/>
      <c r="AQ71" s="15"/>
      <c r="AR71" s="15"/>
      <c r="AS71" s="15">
        <f t="shared" si="22"/>
        <v>1</v>
      </c>
      <c r="AT71" s="15" t="s">
        <v>115</v>
      </c>
      <c r="AU71" s="13" t="str">
        <f t="shared" si="23"/>
        <v>0</v>
      </c>
      <c r="AV71" s="15"/>
      <c r="AW71" s="15"/>
      <c r="AX71" s="15"/>
      <c r="AY71" s="15"/>
      <c r="AZ71" s="14"/>
      <c r="BA71" s="15"/>
      <c r="BB71" s="15"/>
      <c r="BC71" s="15"/>
      <c r="BD71" s="13" t="str">
        <f t="shared" si="24"/>
        <v>0</v>
      </c>
      <c r="BE71" s="2"/>
      <c r="BF71" s="2"/>
      <c r="BG71" s="2"/>
      <c r="BH71" s="2"/>
      <c r="BI71" s="2"/>
      <c r="BJ71" s="2"/>
      <c r="BK71" s="2" t="s">
        <v>489</v>
      </c>
      <c r="BL71" s="10">
        <v>0</v>
      </c>
      <c r="BM71" t="str" cm="1">
        <f t="array" ref="BM71">_xlfn.IFS(LEFT(G71,1)="L","外注品",LEFT(G71,1)="W","内製品",G71="","購買品")</f>
        <v>購買品</v>
      </c>
    </row>
    <row r="72" spans="1:65">
      <c r="A72" s="2" t="str">
        <f t="shared" si="13"/>
        <v>WG01</v>
      </c>
      <c r="B72" s="2" t="s">
        <v>182</v>
      </c>
      <c r="C72" s="2" t="s">
        <v>450</v>
      </c>
      <c r="D72" s="10"/>
      <c r="E72" s="10"/>
      <c r="F72" s="2"/>
      <c r="G72" s="3"/>
      <c r="H72" s="3">
        <v>43453</v>
      </c>
      <c r="I72" s="2"/>
      <c r="J72" s="2"/>
      <c r="K72" s="2" t="str">
        <f t="shared" si="14"/>
        <v/>
      </c>
      <c r="L72" s="7" t="str">
        <f t="shared" si="15"/>
        <v>2001/01/01</v>
      </c>
      <c r="M72" s="7" t="str">
        <f t="shared" si="16"/>
        <v>2199/12/31</v>
      </c>
      <c r="N72" s="2" t="str">
        <f t="shared" si="17"/>
        <v/>
      </c>
      <c r="O72" s="13" t="str">
        <f t="shared" si="25"/>
        <v/>
      </c>
      <c r="P72" s="15"/>
      <c r="Q72" s="13">
        <v>15</v>
      </c>
      <c r="R72" s="18">
        <v>100000000</v>
      </c>
      <c r="S72" s="18" t="str" cm="1">
        <f t="array" ref="S72">_xlfn.IFS(LEFT(G72,1)="L","記載要",LEFT(G72,1)="W","",G72="","")</f>
        <v/>
      </c>
      <c r="T72" s="2"/>
      <c r="U72" s="2"/>
      <c r="V72" s="2"/>
      <c r="W72" s="2"/>
      <c r="X72" s="2"/>
      <c r="Y72" s="2"/>
      <c r="Z72" s="2"/>
      <c r="AA72" s="13">
        <v>1</v>
      </c>
      <c r="AB72" s="13">
        <f t="shared" si="19"/>
        <v>0</v>
      </c>
      <c r="AC72" s="13">
        <f t="shared" si="20"/>
        <v>0</v>
      </c>
      <c r="AD72" s="15"/>
      <c r="AE72" s="15"/>
      <c r="AF72" s="13" t="str">
        <f t="shared" si="21"/>
        <v>1</v>
      </c>
      <c r="AG72" s="17"/>
      <c r="AH72" s="17"/>
      <c r="AI72" s="15"/>
      <c r="AJ72" s="14"/>
      <c r="AK72" s="15" cm="1">
        <f t="array" ref="AK72">_xlfn.IFS(B72="","",LEFT(G72,1)="L",1,LEFT(G72,1)="W",1,AND(LEFT(B72,1)="H",G72=""),0)</f>
        <v>0</v>
      </c>
      <c r="AL72" s="15"/>
      <c r="AM72" s="15"/>
      <c r="AN72" s="15"/>
      <c r="AO72" s="15"/>
      <c r="AP72" s="15"/>
      <c r="AQ72" s="15"/>
      <c r="AR72" s="15"/>
      <c r="AS72" s="15">
        <f t="shared" si="22"/>
        <v>1</v>
      </c>
      <c r="AT72" s="15" t="s">
        <v>115</v>
      </c>
      <c r="AU72" s="13" t="str">
        <f t="shared" si="23"/>
        <v>0</v>
      </c>
      <c r="AV72" s="15"/>
      <c r="AW72" s="15"/>
      <c r="AX72" s="15"/>
      <c r="AY72" s="15"/>
      <c r="AZ72" s="14"/>
      <c r="BA72" s="15"/>
      <c r="BB72" s="15"/>
      <c r="BC72" s="15"/>
      <c r="BD72" s="13" t="str">
        <f t="shared" si="24"/>
        <v>0</v>
      </c>
      <c r="BE72" s="2"/>
      <c r="BF72" s="2"/>
      <c r="BG72" s="2"/>
      <c r="BH72" s="2"/>
      <c r="BI72" s="2"/>
      <c r="BJ72" s="2"/>
      <c r="BK72" s="2" t="s">
        <v>489</v>
      </c>
      <c r="BL72" s="10">
        <v>0</v>
      </c>
      <c r="BM72" t="str" cm="1">
        <f t="array" ref="BM72">_xlfn.IFS(LEFT(G72,1)="L","外注品",LEFT(G72,1)="W","内製品",G72="","購買品")</f>
        <v>購買品</v>
      </c>
    </row>
    <row r="73" spans="1:65">
      <c r="A73" s="2" t="str">
        <f t="shared" si="13"/>
        <v>WG01</v>
      </c>
      <c r="B73" s="2" t="s">
        <v>182</v>
      </c>
      <c r="C73" s="2" t="s">
        <v>450</v>
      </c>
      <c r="D73" s="10"/>
      <c r="E73" s="10"/>
      <c r="F73" s="2"/>
      <c r="G73" s="3"/>
      <c r="H73" s="3">
        <v>47081</v>
      </c>
      <c r="I73" s="2"/>
      <c r="J73" s="2"/>
      <c r="K73" s="2" t="str">
        <f t="shared" si="14"/>
        <v/>
      </c>
      <c r="L73" s="7" t="str">
        <f t="shared" si="15"/>
        <v>2001/01/01</v>
      </c>
      <c r="M73" s="7" t="str">
        <f t="shared" si="16"/>
        <v>2199/12/31</v>
      </c>
      <c r="N73" s="2" t="str">
        <f t="shared" si="17"/>
        <v/>
      </c>
      <c r="O73" s="13" t="str">
        <f t="shared" si="25"/>
        <v/>
      </c>
      <c r="P73" s="15"/>
      <c r="Q73" s="13">
        <v>15</v>
      </c>
      <c r="R73" s="18">
        <v>100000000</v>
      </c>
      <c r="S73" s="18" t="str" cm="1">
        <f t="array" ref="S73">_xlfn.IFS(LEFT(G73,1)="L","記載要",LEFT(G73,1)="W","",G73="","")</f>
        <v/>
      </c>
      <c r="T73" s="2"/>
      <c r="U73" s="2"/>
      <c r="V73" s="2"/>
      <c r="W73" s="2"/>
      <c r="X73" s="2"/>
      <c r="Y73" s="2"/>
      <c r="Z73" s="2"/>
      <c r="AA73" s="13">
        <v>1</v>
      </c>
      <c r="AB73" s="13">
        <f t="shared" si="19"/>
        <v>0</v>
      </c>
      <c r="AC73" s="13">
        <f t="shared" si="20"/>
        <v>0</v>
      </c>
      <c r="AD73" s="15"/>
      <c r="AE73" s="15"/>
      <c r="AF73" s="13">
        <v>0</v>
      </c>
      <c r="AG73" s="17"/>
      <c r="AH73" s="17"/>
      <c r="AI73" s="15"/>
      <c r="AJ73" s="14"/>
      <c r="AK73" s="15" cm="1">
        <f t="array" ref="AK73">_xlfn.IFS(B73="","",LEFT(G73,1)="L",1,LEFT(G73,1)="W",1,AND(LEFT(B73,1)="H",G73=""),0)</f>
        <v>0</v>
      </c>
      <c r="AL73" s="15"/>
      <c r="AM73" s="15"/>
      <c r="AN73" s="15"/>
      <c r="AO73" s="15"/>
      <c r="AP73" s="15"/>
      <c r="AQ73" s="15"/>
      <c r="AR73" s="15"/>
      <c r="AS73" s="15">
        <f t="shared" si="22"/>
        <v>1</v>
      </c>
      <c r="AT73" s="15" t="s">
        <v>115</v>
      </c>
      <c r="AU73" s="13" t="str">
        <f t="shared" si="23"/>
        <v>0</v>
      </c>
      <c r="AV73" s="15"/>
      <c r="AW73" s="15"/>
      <c r="AX73" s="15"/>
      <c r="AY73" s="15"/>
      <c r="AZ73" s="14"/>
      <c r="BA73" s="15"/>
      <c r="BB73" s="15"/>
      <c r="BC73" s="15"/>
      <c r="BD73" s="13" t="str">
        <f t="shared" si="24"/>
        <v>0</v>
      </c>
      <c r="BE73" s="2"/>
      <c r="BF73" s="2"/>
      <c r="BG73" s="2"/>
      <c r="BH73" s="2"/>
      <c r="BI73" s="2"/>
      <c r="BJ73" s="2"/>
      <c r="BK73" s="2" t="s">
        <v>489</v>
      </c>
      <c r="BL73" s="10">
        <v>0</v>
      </c>
      <c r="BM73" t="str" cm="1">
        <f t="array" ref="BM73">_xlfn.IFS(LEFT(G73,1)="L","外注品",LEFT(G73,1)="W","内製品",G73="","購買品")</f>
        <v>購買品</v>
      </c>
    </row>
    <row r="74" spans="1:65">
      <c r="A74" s="2" t="str">
        <f t="shared" si="13"/>
        <v>WG01</v>
      </c>
      <c r="B74" s="2" t="s">
        <v>182</v>
      </c>
      <c r="C74" s="2" t="s">
        <v>450</v>
      </c>
      <c r="D74" s="10"/>
      <c r="E74" s="10"/>
      <c r="F74" s="2"/>
      <c r="G74" s="3"/>
      <c r="H74" s="3">
        <v>27616</v>
      </c>
      <c r="I74" s="2"/>
      <c r="J74" s="2"/>
      <c r="K74" s="2" t="str">
        <f t="shared" si="14"/>
        <v/>
      </c>
      <c r="L74" s="7" t="str">
        <f t="shared" si="15"/>
        <v>2001/01/01</v>
      </c>
      <c r="M74" s="7" t="str">
        <f t="shared" si="16"/>
        <v>2199/12/31</v>
      </c>
      <c r="N74" s="2" t="str">
        <f t="shared" si="17"/>
        <v/>
      </c>
      <c r="O74" s="13" t="str">
        <f t="shared" si="25"/>
        <v/>
      </c>
      <c r="P74" s="15"/>
      <c r="Q74" s="13">
        <v>15</v>
      </c>
      <c r="R74" s="18">
        <v>100000000</v>
      </c>
      <c r="S74" s="18" t="str" cm="1">
        <f t="array" ref="S74">_xlfn.IFS(LEFT(G74,1)="L","記載要",LEFT(G74,1)="W","",G74="","")</f>
        <v/>
      </c>
      <c r="T74" s="2"/>
      <c r="U74" s="2"/>
      <c r="V74" s="2"/>
      <c r="W74" s="2"/>
      <c r="X74" s="2"/>
      <c r="Y74" s="2"/>
      <c r="Z74" s="2"/>
      <c r="AA74" s="13">
        <v>1</v>
      </c>
      <c r="AB74" s="13">
        <f t="shared" si="19"/>
        <v>0</v>
      </c>
      <c r="AC74" s="13">
        <f t="shared" si="20"/>
        <v>0</v>
      </c>
      <c r="AD74" s="15"/>
      <c r="AE74" s="15"/>
      <c r="AF74" s="13" t="str">
        <f t="shared" si="21"/>
        <v>1</v>
      </c>
      <c r="AG74" s="17"/>
      <c r="AH74" s="17"/>
      <c r="AI74" s="15"/>
      <c r="AJ74" s="14"/>
      <c r="AK74" s="15" cm="1">
        <f t="array" ref="AK74">_xlfn.IFS(B74="","",LEFT(G74,1)="L",1,LEFT(G74,1)="W",1,AND(LEFT(B74,1)="H",G74=""),0)</f>
        <v>0</v>
      </c>
      <c r="AL74" s="15"/>
      <c r="AM74" s="15"/>
      <c r="AN74" s="15"/>
      <c r="AO74" s="15"/>
      <c r="AP74" s="15"/>
      <c r="AQ74" s="15"/>
      <c r="AR74" s="15"/>
      <c r="AS74" s="15">
        <f t="shared" si="22"/>
        <v>1</v>
      </c>
      <c r="AT74" s="15" t="s">
        <v>115</v>
      </c>
      <c r="AU74" s="13" t="str">
        <f t="shared" si="23"/>
        <v>0</v>
      </c>
      <c r="AV74" s="15"/>
      <c r="AW74" s="15"/>
      <c r="AX74" s="15"/>
      <c r="AY74" s="15"/>
      <c r="AZ74" s="14"/>
      <c r="BA74" s="15"/>
      <c r="BB74" s="15"/>
      <c r="BC74" s="15"/>
      <c r="BD74" s="13" t="str">
        <f t="shared" si="24"/>
        <v>0</v>
      </c>
      <c r="BE74" s="2"/>
      <c r="BF74" s="2"/>
      <c r="BG74" s="2"/>
      <c r="BH74" s="2"/>
      <c r="BI74" s="2"/>
      <c r="BJ74" s="2"/>
      <c r="BK74" s="2" t="s">
        <v>489</v>
      </c>
      <c r="BL74" s="10">
        <v>0</v>
      </c>
      <c r="BM74" t="str" cm="1">
        <f t="array" ref="BM74">_xlfn.IFS(LEFT(G74,1)="L","外注品",LEFT(G74,1)="W","内製品",G74="","購買品")</f>
        <v>購買品</v>
      </c>
    </row>
    <row r="75" spans="1:65">
      <c r="A75" s="2" t="str">
        <f t="shared" si="13"/>
        <v>WG01</v>
      </c>
      <c r="B75" s="2" t="s">
        <v>183</v>
      </c>
      <c r="C75" s="2" t="s">
        <v>451</v>
      </c>
      <c r="D75" s="10"/>
      <c r="E75" s="10"/>
      <c r="F75" s="2"/>
      <c r="G75" s="3"/>
      <c r="H75" s="3" t="s">
        <v>1391</v>
      </c>
      <c r="I75" s="2"/>
      <c r="J75" s="2"/>
      <c r="K75" s="2" t="str">
        <f t="shared" si="14"/>
        <v/>
      </c>
      <c r="L75" s="7" t="str">
        <f t="shared" si="15"/>
        <v>2001/01/01</v>
      </c>
      <c r="M75" s="7" t="str">
        <f t="shared" si="16"/>
        <v>2199/12/31</v>
      </c>
      <c r="N75" s="2" t="str">
        <f t="shared" si="17"/>
        <v/>
      </c>
      <c r="O75" s="13" t="str">
        <f t="shared" si="25"/>
        <v/>
      </c>
      <c r="P75" s="15"/>
      <c r="Q75" s="13">
        <v>15</v>
      </c>
      <c r="R75" s="18">
        <v>100000000</v>
      </c>
      <c r="S75" s="18" t="str" cm="1">
        <f t="array" ref="S75">_xlfn.IFS(LEFT(G75,1)="L","記載要",LEFT(G75,1)="W","",G75="","")</f>
        <v/>
      </c>
      <c r="T75" s="2"/>
      <c r="U75" s="2"/>
      <c r="V75" s="2"/>
      <c r="W75" s="2"/>
      <c r="X75" s="2"/>
      <c r="Y75" s="2"/>
      <c r="Z75" s="2"/>
      <c r="AA75" s="13">
        <v>1</v>
      </c>
      <c r="AB75" s="13">
        <f t="shared" si="19"/>
        <v>0</v>
      </c>
      <c r="AC75" s="13">
        <f t="shared" si="20"/>
        <v>0</v>
      </c>
      <c r="AD75" s="15"/>
      <c r="AE75" s="15"/>
      <c r="AF75" s="13" t="str">
        <f t="shared" si="21"/>
        <v>1</v>
      </c>
      <c r="AG75" s="17"/>
      <c r="AH75" s="17"/>
      <c r="AI75" s="15"/>
      <c r="AJ75" s="14"/>
      <c r="AK75" s="15" cm="1">
        <f t="array" ref="AK75">_xlfn.IFS(B75="","",LEFT(G75,1)="L",1,LEFT(G75,1)="W",1,AND(LEFT(B75,1)="H",G75=""),0)</f>
        <v>0</v>
      </c>
      <c r="AL75" s="15"/>
      <c r="AM75" s="15"/>
      <c r="AN75" s="15"/>
      <c r="AO75" s="15"/>
      <c r="AP75" s="15"/>
      <c r="AQ75" s="15"/>
      <c r="AR75" s="15"/>
      <c r="AS75" s="15">
        <f t="shared" si="22"/>
        <v>1</v>
      </c>
      <c r="AT75" s="15" t="s">
        <v>115</v>
      </c>
      <c r="AU75" s="13" t="str">
        <f t="shared" si="23"/>
        <v>0</v>
      </c>
      <c r="AV75" s="15"/>
      <c r="AW75" s="15"/>
      <c r="AX75" s="15"/>
      <c r="AY75" s="15"/>
      <c r="AZ75" s="14"/>
      <c r="BA75" s="15"/>
      <c r="BB75" s="15"/>
      <c r="BC75" s="15"/>
      <c r="BD75" s="13" t="str">
        <f t="shared" si="24"/>
        <v>0</v>
      </c>
      <c r="BE75" s="2"/>
      <c r="BF75" s="2"/>
      <c r="BG75" s="2"/>
      <c r="BH75" s="2"/>
      <c r="BI75" s="2"/>
      <c r="BJ75" s="2"/>
      <c r="BK75" s="2" t="s">
        <v>489</v>
      </c>
      <c r="BL75" s="10">
        <v>0</v>
      </c>
      <c r="BM75" t="str" cm="1">
        <f t="array" ref="BM75">_xlfn.IFS(LEFT(G75,1)="L","外注品",LEFT(G75,1)="W","内製品",G75="","購買品")</f>
        <v>購買品</v>
      </c>
    </row>
    <row r="76" spans="1:65">
      <c r="A76" s="2" t="str">
        <f t="shared" si="13"/>
        <v>WG01</v>
      </c>
      <c r="B76" s="2" t="s">
        <v>183</v>
      </c>
      <c r="C76" s="2" t="s">
        <v>451</v>
      </c>
      <c r="D76" s="10"/>
      <c r="E76" s="10"/>
      <c r="F76" s="2"/>
      <c r="G76" s="3"/>
      <c r="H76" s="3">
        <v>43453</v>
      </c>
      <c r="I76" s="2"/>
      <c r="J76" s="2"/>
      <c r="K76" s="2" t="str">
        <f t="shared" si="14"/>
        <v/>
      </c>
      <c r="L76" s="7" t="str">
        <f t="shared" si="15"/>
        <v>2001/01/01</v>
      </c>
      <c r="M76" s="7" t="str">
        <f t="shared" si="16"/>
        <v>2199/12/31</v>
      </c>
      <c r="N76" s="2" t="str">
        <f t="shared" si="17"/>
        <v/>
      </c>
      <c r="O76" s="13" t="str">
        <f t="shared" si="25"/>
        <v/>
      </c>
      <c r="P76" s="15"/>
      <c r="Q76" s="13">
        <v>15</v>
      </c>
      <c r="R76" s="18">
        <v>100000000</v>
      </c>
      <c r="S76" s="18" t="str" cm="1">
        <f t="array" ref="S76">_xlfn.IFS(LEFT(G76,1)="L","記載要",LEFT(G76,1)="W","",G76="","")</f>
        <v/>
      </c>
      <c r="T76" s="2"/>
      <c r="U76" s="2"/>
      <c r="V76" s="2"/>
      <c r="W76" s="2"/>
      <c r="X76" s="2"/>
      <c r="Y76" s="2"/>
      <c r="Z76" s="2"/>
      <c r="AA76" s="13">
        <v>1</v>
      </c>
      <c r="AB76" s="13">
        <f t="shared" si="19"/>
        <v>0</v>
      </c>
      <c r="AC76" s="13">
        <f t="shared" si="20"/>
        <v>0</v>
      </c>
      <c r="AD76" s="15"/>
      <c r="AE76" s="15"/>
      <c r="AF76" s="13" t="str">
        <f t="shared" si="21"/>
        <v>1</v>
      </c>
      <c r="AG76" s="17"/>
      <c r="AH76" s="17"/>
      <c r="AI76" s="15"/>
      <c r="AJ76" s="14"/>
      <c r="AK76" s="15" cm="1">
        <f t="array" ref="AK76">_xlfn.IFS(B76="","",LEFT(G76,1)="L",1,LEFT(G76,1)="W",1,AND(LEFT(B76,1)="H",G76=""),0)</f>
        <v>0</v>
      </c>
      <c r="AL76" s="15"/>
      <c r="AM76" s="15"/>
      <c r="AN76" s="15"/>
      <c r="AO76" s="15"/>
      <c r="AP76" s="15"/>
      <c r="AQ76" s="15"/>
      <c r="AR76" s="15"/>
      <c r="AS76" s="15">
        <f t="shared" si="22"/>
        <v>1</v>
      </c>
      <c r="AT76" s="15" t="s">
        <v>115</v>
      </c>
      <c r="AU76" s="13" t="str">
        <f t="shared" si="23"/>
        <v>0</v>
      </c>
      <c r="AV76" s="15"/>
      <c r="AW76" s="15"/>
      <c r="AX76" s="15"/>
      <c r="AY76" s="15"/>
      <c r="AZ76" s="14"/>
      <c r="BA76" s="15"/>
      <c r="BB76" s="15"/>
      <c r="BC76" s="15"/>
      <c r="BD76" s="13" t="str">
        <f t="shared" si="24"/>
        <v>0</v>
      </c>
      <c r="BE76" s="2"/>
      <c r="BF76" s="2"/>
      <c r="BG76" s="2"/>
      <c r="BH76" s="2"/>
      <c r="BI76" s="2"/>
      <c r="BJ76" s="2"/>
      <c r="BK76" s="2" t="s">
        <v>489</v>
      </c>
      <c r="BL76" s="10">
        <v>0</v>
      </c>
      <c r="BM76" t="str" cm="1">
        <f t="array" ref="BM76">_xlfn.IFS(LEFT(G76,1)="L","外注品",LEFT(G76,1)="W","内製品",G76="","購買品")</f>
        <v>購買品</v>
      </c>
    </row>
    <row r="77" spans="1:65">
      <c r="A77" s="2" t="str">
        <f t="shared" si="13"/>
        <v>WG01</v>
      </c>
      <c r="B77" s="2" t="s">
        <v>183</v>
      </c>
      <c r="C77" s="2" t="s">
        <v>451</v>
      </c>
      <c r="D77" s="10"/>
      <c r="E77" s="10"/>
      <c r="F77" s="2"/>
      <c r="G77" s="3"/>
      <c r="H77" s="3">
        <v>47081</v>
      </c>
      <c r="I77" s="2"/>
      <c r="J77" s="2"/>
      <c r="K77" s="2" t="str">
        <f t="shared" si="14"/>
        <v/>
      </c>
      <c r="L77" s="7" t="str">
        <f t="shared" si="15"/>
        <v>2001/01/01</v>
      </c>
      <c r="M77" s="7" t="str">
        <f t="shared" si="16"/>
        <v>2199/12/31</v>
      </c>
      <c r="N77" s="2" t="str">
        <f t="shared" si="17"/>
        <v/>
      </c>
      <c r="O77" s="13" t="str">
        <f t="shared" si="25"/>
        <v/>
      </c>
      <c r="P77" s="15"/>
      <c r="Q77" s="13">
        <v>15</v>
      </c>
      <c r="R77" s="18">
        <v>100000000</v>
      </c>
      <c r="S77" s="18" t="str" cm="1">
        <f t="array" ref="S77">_xlfn.IFS(LEFT(G77,1)="L","記載要",LEFT(G77,1)="W","",G77="","")</f>
        <v/>
      </c>
      <c r="T77" s="2"/>
      <c r="U77" s="2"/>
      <c r="V77" s="2"/>
      <c r="W77" s="2"/>
      <c r="X77" s="2"/>
      <c r="Y77" s="2"/>
      <c r="Z77" s="2"/>
      <c r="AA77" s="13">
        <v>1</v>
      </c>
      <c r="AB77" s="13">
        <f t="shared" si="19"/>
        <v>0</v>
      </c>
      <c r="AC77" s="13">
        <f t="shared" si="20"/>
        <v>0</v>
      </c>
      <c r="AD77" s="15"/>
      <c r="AE77" s="15"/>
      <c r="AF77" s="13">
        <v>0</v>
      </c>
      <c r="AG77" s="17"/>
      <c r="AH77" s="17"/>
      <c r="AI77" s="15"/>
      <c r="AJ77" s="14"/>
      <c r="AK77" s="15" cm="1">
        <f t="array" ref="AK77">_xlfn.IFS(B77="","",LEFT(G77,1)="L",1,LEFT(G77,1)="W",1,AND(LEFT(B77,1)="H",G77=""),0)</f>
        <v>0</v>
      </c>
      <c r="AL77" s="15"/>
      <c r="AM77" s="15"/>
      <c r="AN77" s="15"/>
      <c r="AO77" s="15"/>
      <c r="AP77" s="15"/>
      <c r="AQ77" s="15"/>
      <c r="AR77" s="15"/>
      <c r="AS77" s="15">
        <f t="shared" si="22"/>
        <v>1</v>
      </c>
      <c r="AT77" s="15" t="s">
        <v>115</v>
      </c>
      <c r="AU77" s="13" t="str">
        <f t="shared" si="23"/>
        <v>0</v>
      </c>
      <c r="AV77" s="15"/>
      <c r="AW77" s="15"/>
      <c r="AX77" s="15"/>
      <c r="AY77" s="15"/>
      <c r="AZ77" s="14"/>
      <c r="BA77" s="15"/>
      <c r="BB77" s="15"/>
      <c r="BC77" s="15"/>
      <c r="BD77" s="13" t="str">
        <f t="shared" si="24"/>
        <v>0</v>
      </c>
      <c r="BE77" s="2"/>
      <c r="BF77" s="2"/>
      <c r="BG77" s="2"/>
      <c r="BH77" s="2"/>
      <c r="BI77" s="2"/>
      <c r="BJ77" s="2"/>
      <c r="BK77" s="2" t="s">
        <v>489</v>
      </c>
      <c r="BL77" s="10">
        <v>0</v>
      </c>
      <c r="BM77" t="str" cm="1">
        <f t="array" ref="BM77">_xlfn.IFS(LEFT(G77,1)="L","外注品",LEFT(G77,1)="W","内製品",G77="","購買品")</f>
        <v>購買品</v>
      </c>
    </row>
    <row r="78" spans="1:65">
      <c r="A78" s="2" t="str">
        <f t="shared" si="13"/>
        <v>WG01</v>
      </c>
      <c r="B78" s="2" t="s">
        <v>183</v>
      </c>
      <c r="C78" s="2" t="s">
        <v>451</v>
      </c>
      <c r="D78" s="10"/>
      <c r="E78" s="10"/>
      <c r="F78" s="2"/>
      <c r="G78" s="3"/>
      <c r="H78" s="3">
        <v>27616</v>
      </c>
      <c r="I78" s="2"/>
      <c r="J78" s="2"/>
      <c r="K78" s="2" t="str">
        <f t="shared" si="14"/>
        <v/>
      </c>
      <c r="L78" s="7" t="str">
        <f t="shared" si="15"/>
        <v>2001/01/01</v>
      </c>
      <c r="M78" s="7" t="str">
        <f t="shared" si="16"/>
        <v>2199/12/31</v>
      </c>
      <c r="N78" s="2" t="str">
        <f t="shared" si="17"/>
        <v/>
      </c>
      <c r="O78" s="13" t="str">
        <f t="shared" si="25"/>
        <v/>
      </c>
      <c r="P78" s="15"/>
      <c r="Q78" s="13">
        <v>15</v>
      </c>
      <c r="R78" s="18">
        <v>100000000</v>
      </c>
      <c r="S78" s="18" t="str" cm="1">
        <f t="array" ref="S78">_xlfn.IFS(LEFT(G78,1)="L","記載要",LEFT(G78,1)="W","",G78="","")</f>
        <v/>
      </c>
      <c r="T78" s="2"/>
      <c r="U78" s="2"/>
      <c r="V78" s="2"/>
      <c r="W78" s="2"/>
      <c r="X78" s="2"/>
      <c r="Y78" s="2"/>
      <c r="Z78" s="2"/>
      <c r="AA78" s="13">
        <v>1</v>
      </c>
      <c r="AB78" s="13">
        <f t="shared" si="19"/>
        <v>0</v>
      </c>
      <c r="AC78" s="13">
        <f t="shared" si="20"/>
        <v>0</v>
      </c>
      <c r="AD78" s="15"/>
      <c r="AE78" s="15"/>
      <c r="AF78" s="13" t="str">
        <f t="shared" si="21"/>
        <v>1</v>
      </c>
      <c r="AG78" s="17"/>
      <c r="AH78" s="17"/>
      <c r="AI78" s="15"/>
      <c r="AJ78" s="14"/>
      <c r="AK78" s="15" cm="1">
        <f t="array" ref="AK78">_xlfn.IFS(B78="","",LEFT(G78,1)="L",1,LEFT(G78,1)="W",1,AND(LEFT(B78,1)="H",G78=""),0)</f>
        <v>0</v>
      </c>
      <c r="AL78" s="15"/>
      <c r="AM78" s="15"/>
      <c r="AN78" s="15"/>
      <c r="AO78" s="15"/>
      <c r="AP78" s="15"/>
      <c r="AQ78" s="15"/>
      <c r="AR78" s="15"/>
      <c r="AS78" s="15">
        <f t="shared" si="22"/>
        <v>1</v>
      </c>
      <c r="AT78" s="15" t="s">
        <v>115</v>
      </c>
      <c r="AU78" s="13" t="str">
        <f t="shared" si="23"/>
        <v>0</v>
      </c>
      <c r="AV78" s="15"/>
      <c r="AW78" s="15"/>
      <c r="AX78" s="15"/>
      <c r="AY78" s="15"/>
      <c r="AZ78" s="14"/>
      <c r="BA78" s="15"/>
      <c r="BB78" s="15"/>
      <c r="BC78" s="15"/>
      <c r="BD78" s="13" t="str">
        <f t="shared" si="24"/>
        <v>0</v>
      </c>
      <c r="BE78" s="2"/>
      <c r="BF78" s="2"/>
      <c r="BG78" s="2"/>
      <c r="BH78" s="2"/>
      <c r="BI78" s="2"/>
      <c r="BJ78" s="2"/>
      <c r="BK78" s="2" t="s">
        <v>489</v>
      </c>
      <c r="BL78" s="10">
        <v>0</v>
      </c>
      <c r="BM78" t="str" cm="1">
        <f t="array" ref="BM78">_xlfn.IFS(LEFT(G78,1)="L","外注品",LEFT(G78,1)="W","内製品",G78="","購買品")</f>
        <v>購買品</v>
      </c>
    </row>
    <row r="79" spans="1:65">
      <c r="A79" s="2" t="str">
        <f t="shared" si="13"/>
        <v>WG01</v>
      </c>
      <c r="B79" s="2" t="s">
        <v>184</v>
      </c>
      <c r="C79" s="2" t="s">
        <v>452</v>
      </c>
      <c r="D79" s="10"/>
      <c r="E79" s="10"/>
      <c r="F79" s="2"/>
      <c r="G79" s="3"/>
      <c r="H79" s="3" t="s">
        <v>1391</v>
      </c>
      <c r="I79" s="2"/>
      <c r="J79" s="2"/>
      <c r="K79" s="2" t="str">
        <f t="shared" si="14"/>
        <v/>
      </c>
      <c r="L79" s="7" t="str">
        <f t="shared" si="15"/>
        <v>2001/01/01</v>
      </c>
      <c r="M79" s="7" t="str">
        <f t="shared" si="16"/>
        <v>2199/12/31</v>
      </c>
      <c r="N79" s="2" t="str">
        <f t="shared" si="17"/>
        <v/>
      </c>
      <c r="O79" s="13" t="str">
        <f t="shared" si="25"/>
        <v/>
      </c>
      <c r="P79" s="15"/>
      <c r="Q79" s="13">
        <v>15</v>
      </c>
      <c r="R79" s="18">
        <v>100000000</v>
      </c>
      <c r="S79" s="18" t="str" cm="1">
        <f t="array" ref="S79">_xlfn.IFS(LEFT(G79,1)="L","記載要",LEFT(G79,1)="W","",G79="","")</f>
        <v/>
      </c>
      <c r="T79" s="2"/>
      <c r="U79" s="2"/>
      <c r="V79" s="2"/>
      <c r="W79" s="2"/>
      <c r="X79" s="2"/>
      <c r="Y79" s="2"/>
      <c r="Z79" s="2"/>
      <c r="AA79" s="13">
        <v>1</v>
      </c>
      <c r="AB79" s="13">
        <f t="shared" si="19"/>
        <v>0</v>
      </c>
      <c r="AC79" s="13">
        <f t="shared" si="20"/>
        <v>0</v>
      </c>
      <c r="AD79" s="15"/>
      <c r="AE79" s="15"/>
      <c r="AF79" s="13" t="str">
        <f t="shared" si="21"/>
        <v>1</v>
      </c>
      <c r="AG79" s="17"/>
      <c r="AH79" s="17"/>
      <c r="AI79" s="15"/>
      <c r="AJ79" s="14"/>
      <c r="AK79" s="15" cm="1">
        <f t="array" ref="AK79">_xlfn.IFS(B79="","",LEFT(G79,1)="L",1,LEFT(G79,1)="W",1,AND(LEFT(B79,1)="H",G79=""),0)</f>
        <v>0</v>
      </c>
      <c r="AL79" s="15"/>
      <c r="AM79" s="15"/>
      <c r="AN79" s="15"/>
      <c r="AO79" s="15"/>
      <c r="AP79" s="15"/>
      <c r="AQ79" s="15"/>
      <c r="AR79" s="15"/>
      <c r="AS79" s="15">
        <f t="shared" si="22"/>
        <v>1</v>
      </c>
      <c r="AT79" s="15" t="s">
        <v>115</v>
      </c>
      <c r="AU79" s="13" t="str">
        <f t="shared" si="23"/>
        <v>0</v>
      </c>
      <c r="AV79" s="15"/>
      <c r="AW79" s="15"/>
      <c r="AX79" s="15"/>
      <c r="AY79" s="15"/>
      <c r="AZ79" s="14"/>
      <c r="BA79" s="15"/>
      <c r="BB79" s="15"/>
      <c r="BC79" s="15"/>
      <c r="BD79" s="13" t="str">
        <f t="shared" si="24"/>
        <v>0</v>
      </c>
      <c r="BE79" s="2"/>
      <c r="BF79" s="2"/>
      <c r="BG79" s="2"/>
      <c r="BH79" s="2"/>
      <c r="BI79" s="2"/>
      <c r="BJ79" s="2"/>
      <c r="BK79" s="2" t="s">
        <v>489</v>
      </c>
      <c r="BL79" s="10">
        <v>0</v>
      </c>
      <c r="BM79" t="str" cm="1">
        <f t="array" ref="BM79">_xlfn.IFS(LEFT(G79,1)="L","外注品",LEFT(G79,1)="W","内製品",G79="","購買品")</f>
        <v>購買品</v>
      </c>
    </row>
    <row r="80" spans="1:65">
      <c r="A80" s="2" t="str">
        <f t="shared" si="13"/>
        <v>WG01</v>
      </c>
      <c r="B80" s="2" t="s">
        <v>184</v>
      </c>
      <c r="C80" s="2" t="s">
        <v>452</v>
      </c>
      <c r="D80" s="10"/>
      <c r="E80" s="10"/>
      <c r="F80" s="2"/>
      <c r="G80" s="3"/>
      <c r="H80" s="3">
        <v>43453</v>
      </c>
      <c r="I80" s="2"/>
      <c r="J80" s="2"/>
      <c r="K80" s="2" t="str">
        <f t="shared" si="14"/>
        <v/>
      </c>
      <c r="L80" s="7" t="str">
        <f t="shared" si="15"/>
        <v>2001/01/01</v>
      </c>
      <c r="M80" s="7" t="str">
        <f t="shared" si="16"/>
        <v>2199/12/31</v>
      </c>
      <c r="N80" s="2" t="str">
        <f t="shared" si="17"/>
        <v/>
      </c>
      <c r="O80" s="13" t="str">
        <f t="shared" si="25"/>
        <v/>
      </c>
      <c r="P80" s="15"/>
      <c r="Q80" s="13">
        <v>15</v>
      </c>
      <c r="R80" s="18">
        <v>100000000</v>
      </c>
      <c r="S80" s="18" t="str" cm="1">
        <f t="array" ref="S80">_xlfn.IFS(LEFT(G80,1)="L","記載要",LEFT(G80,1)="W","",G80="","")</f>
        <v/>
      </c>
      <c r="T80" s="2"/>
      <c r="U80" s="2"/>
      <c r="V80" s="2"/>
      <c r="W80" s="2"/>
      <c r="X80" s="2"/>
      <c r="Y80" s="2"/>
      <c r="Z80" s="2"/>
      <c r="AA80" s="13">
        <v>1</v>
      </c>
      <c r="AB80" s="13">
        <f t="shared" si="19"/>
        <v>0</v>
      </c>
      <c r="AC80" s="13">
        <f t="shared" si="20"/>
        <v>0</v>
      </c>
      <c r="AD80" s="15"/>
      <c r="AE80" s="15"/>
      <c r="AF80" s="13" t="str">
        <f t="shared" si="21"/>
        <v>1</v>
      </c>
      <c r="AG80" s="17"/>
      <c r="AH80" s="17"/>
      <c r="AI80" s="15"/>
      <c r="AJ80" s="14"/>
      <c r="AK80" s="15" cm="1">
        <f t="array" ref="AK80">_xlfn.IFS(B80="","",LEFT(G80,1)="L",1,LEFT(G80,1)="W",1,AND(LEFT(B80,1)="H",G80=""),0)</f>
        <v>0</v>
      </c>
      <c r="AL80" s="15"/>
      <c r="AM80" s="15"/>
      <c r="AN80" s="15"/>
      <c r="AO80" s="15"/>
      <c r="AP80" s="15"/>
      <c r="AQ80" s="15"/>
      <c r="AR80" s="15"/>
      <c r="AS80" s="15">
        <f t="shared" si="22"/>
        <v>1</v>
      </c>
      <c r="AT80" s="15" t="s">
        <v>115</v>
      </c>
      <c r="AU80" s="13" t="str">
        <f t="shared" si="23"/>
        <v>0</v>
      </c>
      <c r="AV80" s="15"/>
      <c r="AW80" s="15"/>
      <c r="AX80" s="15"/>
      <c r="AY80" s="15"/>
      <c r="AZ80" s="14"/>
      <c r="BA80" s="15"/>
      <c r="BB80" s="15"/>
      <c r="BC80" s="15"/>
      <c r="BD80" s="13" t="str">
        <f t="shared" si="24"/>
        <v>0</v>
      </c>
      <c r="BE80" s="2"/>
      <c r="BF80" s="2"/>
      <c r="BG80" s="2"/>
      <c r="BH80" s="2"/>
      <c r="BI80" s="2"/>
      <c r="BJ80" s="2"/>
      <c r="BK80" s="2" t="s">
        <v>489</v>
      </c>
      <c r="BL80" s="10">
        <v>0</v>
      </c>
      <c r="BM80" t="str" cm="1">
        <f t="array" ref="BM80">_xlfn.IFS(LEFT(G80,1)="L","外注品",LEFT(G80,1)="W","内製品",G80="","購買品")</f>
        <v>購買品</v>
      </c>
    </row>
    <row r="81" spans="1:65">
      <c r="A81" s="2" t="str">
        <f t="shared" si="13"/>
        <v>WG01</v>
      </c>
      <c r="B81" s="2" t="s">
        <v>184</v>
      </c>
      <c r="C81" s="2" t="s">
        <v>452</v>
      </c>
      <c r="D81" s="10"/>
      <c r="E81" s="10"/>
      <c r="F81" s="2"/>
      <c r="G81" s="3"/>
      <c r="H81" s="3">
        <v>47081</v>
      </c>
      <c r="I81" s="2"/>
      <c r="J81" s="2"/>
      <c r="K81" s="2" t="str">
        <f t="shared" si="14"/>
        <v/>
      </c>
      <c r="L81" s="7" t="str">
        <f t="shared" si="15"/>
        <v>2001/01/01</v>
      </c>
      <c r="M81" s="7" t="str">
        <f t="shared" si="16"/>
        <v>2199/12/31</v>
      </c>
      <c r="N81" s="2" t="str">
        <f t="shared" si="17"/>
        <v/>
      </c>
      <c r="O81" s="13" t="str">
        <f t="shared" si="25"/>
        <v/>
      </c>
      <c r="P81" s="15"/>
      <c r="Q81" s="13">
        <v>15</v>
      </c>
      <c r="R81" s="18">
        <v>100000000</v>
      </c>
      <c r="S81" s="18" t="str" cm="1">
        <f t="array" ref="S81">_xlfn.IFS(LEFT(G81,1)="L","記載要",LEFT(G81,1)="W","",G81="","")</f>
        <v/>
      </c>
      <c r="T81" s="2"/>
      <c r="U81" s="2"/>
      <c r="V81" s="2"/>
      <c r="W81" s="2"/>
      <c r="X81" s="2"/>
      <c r="Y81" s="2"/>
      <c r="Z81" s="2"/>
      <c r="AA81" s="13">
        <v>1</v>
      </c>
      <c r="AB81" s="13">
        <f t="shared" si="19"/>
        <v>0</v>
      </c>
      <c r="AC81" s="13">
        <f t="shared" si="20"/>
        <v>0</v>
      </c>
      <c r="AD81" s="15"/>
      <c r="AE81" s="15"/>
      <c r="AF81" s="13">
        <v>0</v>
      </c>
      <c r="AG81" s="17"/>
      <c r="AH81" s="17"/>
      <c r="AI81" s="15"/>
      <c r="AJ81" s="14"/>
      <c r="AK81" s="15" cm="1">
        <f t="array" ref="AK81">_xlfn.IFS(B81="","",LEFT(G81,1)="L",1,LEFT(G81,1)="W",1,AND(LEFT(B81,1)="H",G81=""),0)</f>
        <v>0</v>
      </c>
      <c r="AL81" s="15"/>
      <c r="AM81" s="15"/>
      <c r="AN81" s="15"/>
      <c r="AO81" s="15"/>
      <c r="AP81" s="15"/>
      <c r="AQ81" s="15"/>
      <c r="AR81" s="15"/>
      <c r="AS81" s="15">
        <f t="shared" si="22"/>
        <v>1</v>
      </c>
      <c r="AT81" s="15" t="s">
        <v>115</v>
      </c>
      <c r="AU81" s="13" t="str">
        <f t="shared" si="23"/>
        <v>0</v>
      </c>
      <c r="AV81" s="15"/>
      <c r="AW81" s="15"/>
      <c r="AX81" s="15"/>
      <c r="AY81" s="15"/>
      <c r="AZ81" s="14"/>
      <c r="BA81" s="15"/>
      <c r="BB81" s="15"/>
      <c r="BC81" s="15"/>
      <c r="BD81" s="13" t="str">
        <f t="shared" si="24"/>
        <v>0</v>
      </c>
      <c r="BE81" s="2"/>
      <c r="BF81" s="2"/>
      <c r="BG81" s="2"/>
      <c r="BH81" s="2"/>
      <c r="BI81" s="2"/>
      <c r="BJ81" s="2"/>
      <c r="BK81" s="2" t="s">
        <v>489</v>
      </c>
      <c r="BL81" s="10">
        <v>0</v>
      </c>
      <c r="BM81" t="str" cm="1">
        <f t="array" ref="BM81">_xlfn.IFS(LEFT(G81,1)="L","外注品",LEFT(G81,1)="W","内製品",G81="","購買品")</f>
        <v>購買品</v>
      </c>
    </row>
    <row r="82" spans="1:65">
      <c r="A82" s="2" t="str">
        <f t="shared" si="13"/>
        <v>WG01</v>
      </c>
      <c r="B82" s="2" t="s">
        <v>184</v>
      </c>
      <c r="C82" s="2" t="s">
        <v>452</v>
      </c>
      <c r="D82" s="10"/>
      <c r="E82" s="10"/>
      <c r="F82" s="2"/>
      <c r="G82" s="3"/>
      <c r="H82" s="3">
        <v>27616</v>
      </c>
      <c r="I82" s="2"/>
      <c r="J82" s="2"/>
      <c r="K82" s="2" t="str">
        <f t="shared" si="14"/>
        <v/>
      </c>
      <c r="L82" s="7" t="str">
        <f t="shared" si="15"/>
        <v>2001/01/01</v>
      </c>
      <c r="M82" s="7" t="str">
        <f t="shared" si="16"/>
        <v>2199/12/31</v>
      </c>
      <c r="N82" s="2" t="str">
        <f t="shared" si="17"/>
        <v/>
      </c>
      <c r="O82" s="13" t="str">
        <f t="shared" si="25"/>
        <v/>
      </c>
      <c r="P82" s="15"/>
      <c r="Q82" s="13">
        <v>15</v>
      </c>
      <c r="R82" s="18">
        <v>100000000</v>
      </c>
      <c r="S82" s="18" t="str" cm="1">
        <f t="array" ref="S82">_xlfn.IFS(LEFT(G82,1)="L","記載要",LEFT(G82,1)="W","",G82="","")</f>
        <v/>
      </c>
      <c r="T82" s="2"/>
      <c r="U82" s="2"/>
      <c r="V82" s="2"/>
      <c r="W82" s="2"/>
      <c r="X82" s="2"/>
      <c r="Y82" s="2"/>
      <c r="Z82" s="2"/>
      <c r="AA82" s="13">
        <v>1</v>
      </c>
      <c r="AB82" s="13">
        <f t="shared" si="19"/>
        <v>0</v>
      </c>
      <c r="AC82" s="13">
        <f t="shared" si="20"/>
        <v>0</v>
      </c>
      <c r="AD82" s="15"/>
      <c r="AE82" s="15"/>
      <c r="AF82" s="13" t="str">
        <f t="shared" si="21"/>
        <v>1</v>
      </c>
      <c r="AG82" s="17"/>
      <c r="AH82" s="17"/>
      <c r="AI82" s="15"/>
      <c r="AJ82" s="14"/>
      <c r="AK82" s="15" cm="1">
        <f t="array" ref="AK82">_xlfn.IFS(B82="","",LEFT(G82,1)="L",1,LEFT(G82,1)="W",1,AND(LEFT(B82,1)="H",G82=""),0)</f>
        <v>0</v>
      </c>
      <c r="AL82" s="15"/>
      <c r="AM82" s="15"/>
      <c r="AN82" s="15"/>
      <c r="AO82" s="15"/>
      <c r="AP82" s="15"/>
      <c r="AQ82" s="15"/>
      <c r="AR82" s="15"/>
      <c r="AS82" s="15">
        <f t="shared" si="22"/>
        <v>1</v>
      </c>
      <c r="AT82" s="15" t="s">
        <v>115</v>
      </c>
      <c r="AU82" s="13" t="str">
        <f t="shared" si="23"/>
        <v>0</v>
      </c>
      <c r="AV82" s="15"/>
      <c r="AW82" s="15"/>
      <c r="AX82" s="15"/>
      <c r="AY82" s="15"/>
      <c r="AZ82" s="14"/>
      <c r="BA82" s="15"/>
      <c r="BB82" s="15"/>
      <c r="BC82" s="15"/>
      <c r="BD82" s="13" t="str">
        <f t="shared" si="24"/>
        <v>0</v>
      </c>
      <c r="BE82" s="2"/>
      <c r="BF82" s="2"/>
      <c r="BG82" s="2"/>
      <c r="BH82" s="2"/>
      <c r="BI82" s="2"/>
      <c r="BJ82" s="2"/>
      <c r="BK82" s="2" t="s">
        <v>489</v>
      </c>
      <c r="BL82" s="10">
        <v>0</v>
      </c>
      <c r="BM82" t="str" cm="1">
        <f t="array" ref="BM82">_xlfn.IFS(LEFT(G82,1)="L","外注品",LEFT(G82,1)="W","内製品",G82="","購買品")</f>
        <v>購買品</v>
      </c>
    </row>
    <row r="83" spans="1:65">
      <c r="A83" s="2" t="str">
        <f t="shared" si="13"/>
        <v>WG01</v>
      </c>
      <c r="B83" s="2" t="s">
        <v>185</v>
      </c>
      <c r="C83" s="2" t="s">
        <v>453</v>
      </c>
      <c r="D83" s="10"/>
      <c r="E83" s="10"/>
      <c r="F83" s="2"/>
      <c r="G83" s="3"/>
      <c r="H83" s="3" t="s">
        <v>1391</v>
      </c>
      <c r="I83" s="2"/>
      <c r="J83" s="2"/>
      <c r="K83" s="2" t="str">
        <f t="shared" si="14"/>
        <v/>
      </c>
      <c r="L83" s="7" t="str">
        <f t="shared" si="15"/>
        <v>2001/01/01</v>
      </c>
      <c r="M83" s="7" t="str">
        <f t="shared" si="16"/>
        <v>2199/12/31</v>
      </c>
      <c r="N83" s="2" t="str">
        <f t="shared" si="17"/>
        <v/>
      </c>
      <c r="O83" s="13" t="str">
        <f t="shared" si="25"/>
        <v/>
      </c>
      <c r="P83" s="15"/>
      <c r="Q83" s="13">
        <v>15</v>
      </c>
      <c r="R83" s="18">
        <v>100000000</v>
      </c>
      <c r="S83" s="18" t="str" cm="1">
        <f t="array" ref="S83">_xlfn.IFS(LEFT(G83,1)="L","記載要",LEFT(G83,1)="W","",G83="","")</f>
        <v/>
      </c>
      <c r="T83" s="2"/>
      <c r="U83" s="2"/>
      <c r="V83" s="2"/>
      <c r="W83" s="2"/>
      <c r="X83" s="2"/>
      <c r="Y83" s="2"/>
      <c r="Z83" s="2"/>
      <c r="AA83" s="13">
        <v>1</v>
      </c>
      <c r="AB83" s="13">
        <f t="shared" si="19"/>
        <v>0</v>
      </c>
      <c r="AC83" s="13">
        <f t="shared" si="20"/>
        <v>0</v>
      </c>
      <c r="AD83" s="15"/>
      <c r="AE83" s="15"/>
      <c r="AF83" s="13" t="str">
        <f t="shared" si="21"/>
        <v>1</v>
      </c>
      <c r="AG83" s="17"/>
      <c r="AH83" s="17"/>
      <c r="AI83" s="15"/>
      <c r="AJ83" s="14"/>
      <c r="AK83" s="15" cm="1">
        <f t="array" ref="AK83">_xlfn.IFS(B83="","",LEFT(G83,1)="L",1,LEFT(G83,1)="W",1,AND(LEFT(B83,1)="H",G83=""),0)</f>
        <v>0</v>
      </c>
      <c r="AL83" s="15"/>
      <c r="AM83" s="15"/>
      <c r="AN83" s="15"/>
      <c r="AO83" s="15"/>
      <c r="AP83" s="15"/>
      <c r="AQ83" s="15"/>
      <c r="AR83" s="15"/>
      <c r="AS83" s="15">
        <f t="shared" si="22"/>
        <v>1</v>
      </c>
      <c r="AT83" s="15" t="s">
        <v>115</v>
      </c>
      <c r="AU83" s="13" t="str">
        <f t="shared" si="23"/>
        <v>0</v>
      </c>
      <c r="AV83" s="15"/>
      <c r="AW83" s="15"/>
      <c r="AX83" s="15"/>
      <c r="AY83" s="15"/>
      <c r="AZ83" s="14"/>
      <c r="BA83" s="15"/>
      <c r="BB83" s="15"/>
      <c r="BC83" s="15"/>
      <c r="BD83" s="13" t="str">
        <f t="shared" si="24"/>
        <v>0</v>
      </c>
      <c r="BE83" s="2"/>
      <c r="BF83" s="2"/>
      <c r="BG83" s="2"/>
      <c r="BH83" s="2"/>
      <c r="BI83" s="2"/>
      <c r="BJ83" s="2"/>
      <c r="BK83" s="2" t="s">
        <v>489</v>
      </c>
      <c r="BL83" s="10">
        <v>0</v>
      </c>
      <c r="BM83" t="str" cm="1">
        <f t="array" ref="BM83">_xlfn.IFS(LEFT(G83,1)="L","外注品",LEFT(G83,1)="W","内製品",G83="","購買品")</f>
        <v>購買品</v>
      </c>
    </row>
    <row r="84" spans="1:65">
      <c r="A84" s="2" t="str">
        <f t="shared" si="13"/>
        <v>WG01</v>
      </c>
      <c r="B84" s="2" t="s">
        <v>185</v>
      </c>
      <c r="C84" s="2" t="s">
        <v>453</v>
      </c>
      <c r="D84" s="10"/>
      <c r="E84" s="10"/>
      <c r="F84" s="2"/>
      <c r="G84" s="3"/>
      <c r="H84" s="3">
        <v>43453</v>
      </c>
      <c r="I84" s="2"/>
      <c r="J84" s="2"/>
      <c r="K84" s="2" t="str">
        <f t="shared" si="14"/>
        <v/>
      </c>
      <c r="L84" s="7" t="str">
        <f t="shared" si="15"/>
        <v>2001/01/01</v>
      </c>
      <c r="M84" s="7" t="str">
        <f t="shared" si="16"/>
        <v>2199/12/31</v>
      </c>
      <c r="N84" s="2" t="str">
        <f t="shared" si="17"/>
        <v/>
      </c>
      <c r="O84" s="13" t="str">
        <f t="shared" si="25"/>
        <v/>
      </c>
      <c r="P84" s="15"/>
      <c r="Q84" s="13">
        <v>15</v>
      </c>
      <c r="R84" s="18">
        <v>100000000</v>
      </c>
      <c r="S84" s="18" t="str" cm="1">
        <f t="array" ref="S84">_xlfn.IFS(LEFT(G84,1)="L","記載要",LEFT(G84,1)="W","",G84="","")</f>
        <v/>
      </c>
      <c r="T84" s="2"/>
      <c r="U84" s="2"/>
      <c r="V84" s="2"/>
      <c r="W84" s="2"/>
      <c r="X84" s="2"/>
      <c r="Y84" s="2"/>
      <c r="Z84" s="2"/>
      <c r="AA84" s="13">
        <v>1</v>
      </c>
      <c r="AB84" s="13">
        <f t="shared" si="19"/>
        <v>0</v>
      </c>
      <c r="AC84" s="13">
        <f t="shared" si="20"/>
        <v>0</v>
      </c>
      <c r="AD84" s="15"/>
      <c r="AE84" s="15"/>
      <c r="AF84" s="13" t="str">
        <f t="shared" si="21"/>
        <v>1</v>
      </c>
      <c r="AG84" s="17"/>
      <c r="AH84" s="17"/>
      <c r="AI84" s="15"/>
      <c r="AJ84" s="14"/>
      <c r="AK84" s="15" cm="1">
        <f t="array" ref="AK84">_xlfn.IFS(B84="","",LEFT(G84,1)="L",1,LEFT(G84,1)="W",1,AND(LEFT(B84,1)="H",G84=""),0)</f>
        <v>0</v>
      </c>
      <c r="AL84" s="15"/>
      <c r="AM84" s="15"/>
      <c r="AN84" s="15"/>
      <c r="AO84" s="15"/>
      <c r="AP84" s="15"/>
      <c r="AQ84" s="15"/>
      <c r="AR84" s="15"/>
      <c r="AS84" s="15">
        <f t="shared" si="22"/>
        <v>1</v>
      </c>
      <c r="AT84" s="15" t="s">
        <v>115</v>
      </c>
      <c r="AU84" s="13" t="str">
        <f t="shared" si="23"/>
        <v>0</v>
      </c>
      <c r="AV84" s="15"/>
      <c r="AW84" s="15"/>
      <c r="AX84" s="15"/>
      <c r="AY84" s="15"/>
      <c r="AZ84" s="14"/>
      <c r="BA84" s="15"/>
      <c r="BB84" s="15"/>
      <c r="BC84" s="15"/>
      <c r="BD84" s="13" t="str">
        <f t="shared" si="24"/>
        <v>0</v>
      </c>
      <c r="BE84" s="2"/>
      <c r="BF84" s="2"/>
      <c r="BG84" s="2"/>
      <c r="BH84" s="2"/>
      <c r="BI84" s="2"/>
      <c r="BJ84" s="2"/>
      <c r="BK84" s="2" t="s">
        <v>489</v>
      </c>
      <c r="BL84" s="10">
        <v>0</v>
      </c>
      <c r="BM84" t="str" cm="1">
        <f t="array" ref="BM84">_xlfn.IFS(LEFT(G84,1)="L","外注品",LEFT(G84,1)="W","内製品",G84="","購買品")</f>
        <v>購買品</v>
      </c>
    </row>
    <row r="85" spans="1:65">
      <c r="A85" s="2" t="str">
        <f t="shared" si="13"/>
        <v>WG01</v>
      </c>
      <c r="B85" s="2" t="s">
        <v>185</v>
      </c>
      <c r="C85" s="2" t="s">
        <v>453</v>
      </c>
      <c r="D85" s="10"/>
      <c r="E85" s="10"/>
      <c r="F85" s="2"/>
      <c r="G85" s="3"/>
      <c r="H85" s="3">
        <v>47081</v>
      </c>
      <c r="I85" s="2"/>
      <c r="J85" s="2"/>
      <c r="K85" s="2" t="str">
        <f t="shared" si="14"/>
        <v/>
      </c>
      <c r="L85" s="7" t="str">
        <f t="shared" si="15"/>
        <v>2001/01/01</v>
      </c>
      <c r="M85" s="7" t="str">
        <f t="shared" si="16"/>
        <v>2199/12/31</v>
      </c>
      <c r="N85" s="2" t="str">
        <f t="shared" si="17"/>
        <v/>
      </c>
      <c r="O85" s="13" t="str">
        <f t="shared" si="25"/>
        <v/>
      </c>
      <c r="P85" s="15"/>
      <c r="Q85" s="13">
        <v>15</v>
      </c>
      <c r="R85" s="18">
        <v>100000000</v>
      </c>
      <c r="S85" s="18" t="str" cm="1">
        <f t="array" ref="S85">_xlfn.IFS(LEFT(G85,1)="L","記載要",LEFT(G85,1)="W","",G85="","")</f>
        <v/>
      </c>
      <c r="T85" s="2"/>
      <c r="U85" s="2"/>
      <c r="V85" s="2"/>
      <c r="W85" s="2"/>
      <c r="X85" s="2"/>
      <c r="Y85" s="2"/>
      <c r="Z85" s="2"/>
      <c r="AA85" s="13">
        <v>1</v>
      </c>
      <c r="AB85" s="13">
        <f t="shared" si="19"/>
        <v>0</v>
      </c>
      <c r="AC85" s="13">
        <f t="shared" si="20"/>
        <v>0</v>
      </c>
      <c r="AD85" s="15"/>
      <c r="AE85" s="15"/>
      <c r="AF85" s="13">
        <v>0</v>
      </c>
      <c r="AG85" s="17"/>
      <c r="AH85" s="17"/>
      <c r="AI85" s="15"/>
      <c r="AJ85" s="14"/>
      <c r="AK85" s="15" cm="1">
        <f t="array" ref="AK85">_xlfn.IFS(B85="","",LEFT(G85,1)="L",1,LEFT(G85,1)="W",1,AND(LEFT(B85,1)="H",G85=""),0)</f>
        <v>0</v>
      </c>
      <c r="AL85" s="15"/>
      <c r="AM85" s="15"/>
      <c r="AN85" s="15"/>
      <c r="AO85" s="15"/>
      <c r="AP85" s="15"/>
      <c r="AQ85" s="15"/>
      <c r="AR85" s="15"/>
      <c r="AS85" s="15">
        <f t="shared" si="22"/>
        <v>1</v>
      </c>
      <c r="AT85" s="15" t="s">
        <v>115</v>
      </c>
      <c r="AU85" s="13" t="str">
        <f t="shared" si="23"/>
        <v>0</v>
      </c>
      <c r="AV85" s="15"/>
      <c r="AW85" s="15"/>
      <c r="AX85" s="15"/>
      <c r="AY85" s="15"/>
      <c r="AZ85" s="14"/>
      <c r="BA85" s="15"/>
      <c r="BB85" s="15"/>
      <c r="BC85" s="15"/>
      <c r="BD85" s="13" t="str">
        <f t="shared" si="24"/>
        <v>0</v>
      </c>
      <c r="BE85" s="2"/>
      <c r="BF85" s="2"/>
      <c r="BG85" s="2"/>
      <c r="BH85" s="2"/>
      <c r="BI85" s="2"/>
      <c r="BJ85" s="2"/>
      <c r="BK85" s="2" t="s">
        <v>489</v>
      </c>
      <c r="BL85" s="10">
        <v>0</v>
      </c>
      <c r="BM85" t="str" cm="1">
        <f t="array" ref="BM85">_xlfn.IFS(LEFT(G85,1)="L","外注品",LEFT(G85,1)="W","内製品",G85="","購買品")</f>
        <v>購買品</v>
      </c>
    </row>
    <row r="86" spans="1:65">
      <c r="A86" s="2" t="str">
        <f t="shared" si="13"/>
        <v>WG01</v>
      </c>
      <c r="B86" s="2" t="s">
        <v>185</v>
      </c>
      <c r="C86" s="2" t="s">
        <v>453</v>
      </c>
      <c r="D86" s="10"/>
      <c r="E86" s="10"/>
      <c r="F86" s="2"/>
      <c r="G86" s="3"/>
      <c r="H86" s="3">
        <v>27616</v>
      </c>
      <c r="I86" s="2"/>
      <c r="J86" s="2"/>
      <c r="K86" s="2" t="str">
        <f t="shared" si="14"/>
        <v/>
      </c>
      <c r="L86" s="7" t="str">
        <f t="shared" si="15"/>
        <v>2001/01/01</v>
      </c>
      <c r="M86" s="7" t="str">
        <f t="shared" si="16"/>
        <v>2199/12/31</v>
      </c>
      <c r="N86" s="2" t="str">
        <f t="shared" si="17"/>
        <v/>
      </c>
      <c r="O86" s="13" t="str">
        <f t="shared" si="25"/>
        <v/>
      </c>
      <c r="P86" s="15"/>
      <c r="Q86" s="13">
        <v>15</v>
      </c>
      <c r="R86" s="18">
        <v>100000000</v>
      </c>
      <c r="S86" s="18" t="str" cm="1">
        <f t="array" ref="S86">_xlfn.IFS(LEFT(G86,1)="L","記載要",LEFT(G86,1)="W","",G86="","")</f>
        <v/>
      </c>
      <c r="T86" s="2"/>
      <c r="U86" s="2"/>
      <c r="V86" s="2"/>
      <c r="W86" s="2"/>
      <c r="X86" s="2"/>
      <c r="Y86" s="2"/>
      <c r="Z86" s="2"/>
      <c r="AA86" s="13">
        <v>1</v>
      </c>
      <c r="AB86" s="13">
        <f t="shared" si="19"/>
        <v>0</v>
      </c>
      <c r="AC86" s="13">
        <f t="shared" si="20"/>
        <v>0</v>
      </c>
      <c r="AD86" s="15"/>
      <c r="AE86" s="15"/>
      <c r="AF86" s="13" t="str">
        <f t="shared" si="21"/>
        <v>1</v>
      </c>
      <c r="AG86" s="17"/>
      <c r="AH86" s="17"/>
      <c r="AI86" s="15"/>
      <c r="AJ86" s="14"/>
      <c r="AK86" s="15" cm="1">
        <f t="array" ref="AK86">_xlfn.IFS(B86="","",LEFT(G86,1)="L",1,LEFT(G86,1)="W",1,AND(LEFT(B86,1)="H",G86=""),0)</f>
        <v>0</v>
      </c>
      <c r="AL86" s="15"/>
      <c r="AM86" s="15"/>
      <c r="AN86" s="15"/>
      <c r="AO86" s="15"/>
      <c r="AP86" s="15"/>
      <c r="AQ86" s="15"/>
      <c r="AR86" s="15"/>
      <c r="AS86" s="15">
        <f t="shared" si="22"/>
        <v>1</v>
      </c>
      <c r="AT86" s="15" t="s">
        <v>115</v>
      </c>
      <c r="AU86" s="13" t="str">
        <f t="shared" si="23"/>
        <v>0</v>
      </c>
      <c r="AV86" s="15"/>
      <c r="AW86" s="15"/>
      <c r="AX86" s="15"/>
      <c r="AY86" s="15"/>
      <c r="AZ86" s="14"/>
      <c r="BA86" s="15"/>
      <c r="BB86" s="15"/>
      <c r="BC86" s="15"/>
      <c r="BD86" s="13" t="str">
        <f t="shared" si="24"/>
        <v>0</v>
      </c>
      <c r="BE86" s="2"/>
      <c r="BF86" s="2"/>
      <c r="BG86" s="2"/>
      <c r="BH86" s="2"/>
      <c r="BI86" s="2"/>
      <c r="BJ86" s="2"/>
      <c r="BK86" s="2" t="s">
        <v>489</v>
      </c>
      <c r="BL86" s="10">
        <v>0</v>
      </c>
      <c r="BM86" t="str" cm="1">
        <f t="array" ref="BM86">_xlfn.IFS(LEFT(G86,1)="L","外注品",LEFT(G86,1)="W","内製品",G86="","購買品")</f>
        <v>購買品</v>
      </c>
    </row>
    <row r="87" spans="1:65">
      <c r="A87" s="2" t="str">
        <f t="shared" si="13"/>
        <v>WG01</v>
      </c>
      <c r="B87" s="2" t="s">
        <v>186</v>
      </c>
      <c r="C87" s="2" t="s">
        <v>454</v>
      </c>
      <c r="D87" s="10"/>
      <c r="E87" s="10"/>
      <c r="F87" s="2"/>
      <c r="G87" s="3" t="s">
        <v>1392</v>
      </c>
      <c r="H87" s="3" t="str" cm="1">
        <f t="array" ref="H87">IFERROR(_xlfn.IFS(B87="","",AND(B87="",G87=""),"",G87="","記載要"),"")</f>
        <v/>
      </c>
      <c r="I87" s="2"/>
      <c r="J87" s="2"/>
      <c r="K87" s="2" t="str">
        <f t="shared" si="14"/>
        <v>11WP01042192</v>
      </c>
      <c r="L87" s="7" t="str">
        <f t="shared" si="15"/>
        <v>2001/01/01</v>
      </c>
      <c r="M87" s="7" t="str">
        <f t="shared" si="16"/>
        <v>2199/12/31</v>
      </c>
      <c r="N87" s="2" t="str">
        <f t="shared" si="17"/>
        <v>11WP01042192</v>
      </c>
      <c r="O87" s="13">
        <v>15</v>
      </c>
      <c r="P87" s="15"/>
      <c r="Q87" s="13" t="str" cm="1">
        <f t="array" ref="Q87">_xlfn.IFS(AND(C87="",G87=""),"",LEFT(G87,1)="L","記載要",LEFT(G87,1)="W","",AND(C87,G87=""),"記載要")</f>
        <v/>
      </c>
      <c r="R87" s="18" t="str">
        <f t="shared" si="18"/>
        <v/>
      </c>
      <c r="S87" s="18" t="str" cm="1">
        <f t="array" ref="S87">_xlfn.IFS(LEFT(G87,1)="L","記載要",LEFT(G87,1)="W","",G87="","")</f>
        <v/>
      </c>
      <c r="T87" s="2"/>
      <c r="U87" s="2"/>
      <c r="V87" s="2"/>
      <c r="W87" s="2"/>
      <c r="X87" s="2"/>
      <c r="Y87" s="2"/>
      <c r="Z87" s="2"/>
      <c r="AA87" s="13">
        <v>1</v>
      </c>
      <c r="AB87" s="13">
        <f t="shared" si="19"/>
        <v>0</v>
      </c>
      <c r="AC87" s="13">
        <f t="shared" si="20"/>
        <v>0</v>
      </c>
      <c r="AD87" s="15"/>
      <c r="AE87" s="15"/>
      <c r="AF87" s="13" t="str">
        <f t="shared" si="21"/>
        <v>1</v>
      </c>
      <c r="AG87" s="17"/>
      <c r="AH87" s="17"/>
      <c r="AI87" s="15"/>
      <c r="AJ87" s="14"/>
      <c r="AK87" s="15" cm="1">
        <f t="array" ref="AK87">_xlfn.IFS(B87="","",LEFT(G87,1)="L",1,LEFT(G87,1)="W",1,AND(LEFT(B87,1)="H",G87=""),0)</f>
        <v>1</v>
      </c>
      <c r="AL87" s="15"/>
      <c r="AM87" s="15"/>
      <c r="AN87" s="15"/>
      <c r="AO87" s="15"/>
      <c r="AP87" s="15"/>
      <c r="AQ87" s="15"/>
      <c r="AR87" s="15"/>
      <c r="AS87" s="15" t="str">
        <f t="shared" si="22"/>
        <v/>
      </c>
      <c r="AT87" s="15" t="s">
        <v>115</v>
      </c>
      <c r="AU87" s="13" t="str">
        <f t="shared" si="23"/>
        <v>0</v>
      </c>
      <c r="AV87" s="15"/>
      <c r="AW87" s="15"/>
      <c r="AX87" s="15"/>
      <c r="AY87" s="15"/>
      <c r="AZ87" s="14"/>
      <c r="BA87" s="15"/>
      <c r="BB87" s="15"/>
      <c r="BC87" s="15"/>
      <c r="BD87" s="13" t="str">
        <f t="shared" si="24"/>
        <v>0</v>
      </c>
      <c r="BE87" s="2"/>
      <c r="BF87" s="2"/>
      <c r="BG87" s="2"/>
      <c r="BH87" s="2"/>
      <c r="BI87" s="2"/>
      <c r="BJ87" s="2"/>
      <c r="BK87" s="2" t="s">
        <v>490</v>
      </c>
      <c r="BL87" s="10">
        <v>0</v>
      </c>
      <c r="BM87" t="str" cm="1">
        <f t="array" ref="BM87">_xlfn.IFS(LEFT(G87,1)="L","外注品",LEFT(G87,1)="W","内製品",G87="","購買品")</f>
        <v>内製品</v>
      </c>
    </row>
    <row r="88" spans="1:65">
      <c r="A88" s="2" t="str">
        <f t="shared" si="13"/>
        <v>WG01</v>
      </c>
      <c r="B88" s="2" t="s">
        <v>187</v>
      </c>
      <c r="C88" s="2" t="s">
        <v>454</v>
      </c>
      <c r="D88" s="10"/>
      <c r="E88" s="10"/>
      <c r="F88" s="2"/>
      <c r="G88" s="3" t="s">
        <v>1392</v>
      </c>
      <c r="H88" s="3" t="str" cm="1">
        <f t="array" ref="H88">IFERROR(_xlfn.IFS(B88="","",AND(B88="",G88=""),"",G88="","記載要"),"")</f>
        <v/>
      </c>
      <c r="I88" s="2"/>
      <c r="J88" s="2"/>
      <c r="K88" s="2" t="str">
        <f t="shared" si="14"/>
        <v>11WP01042193</v>
      </c>
      <c r="L88" s="7" t="str">
        <f t="shared" si="15"/>
        <v>2001/01/01</v>
      </c>
      <c r="M88" s="7" t="str">
        <f t="shared" si="16"/>
        <v>2199/12/31</v>
      </c>
      <c r="N88" s="2" t="str">
        <f t="shared" si="17"/>
        <v>11WP01042193</v>
      </c>
      <c r="O88" s="13">
        <v>15</v>
      </c>
      <c r="P88" s="15"/>
      <c r="Q88" s="13" t="str" cm="1">
        <f t="array" ref="Q88">_xlfn.IFS(AND(C88="",G88=""),"",LEFT(G88,1)="L","記載要",LEFT(G88,1)="W","",AND(C88,G88=""),"記載要")</f>
        <v/>
      </c>
      <c r="R88" s="18" t="str">
        <f t="shared" si="18"/>
        <v/>
      </c>
      <c r="S88" s="18" t="str" cm="1">
        <f t="array" ref="S88">_xlfn.IFS(LEFT(G88,1)="L","記載要",LEFT(G88,1)="W","",G88="","")</f>
        <v/>
      </c>
      <c r="T88" s="2"/>
      <c r="U88" s="2"/>
      <c r="V88" s="2"/>
      <c r="W88" s="2"/>
      <c r="X88" s="2"/>
      <c r="Y88" s="2"/>
      <c r="Z88" s="2"/>
      <c r="AA88" s="13">
        <v>1</v>
      </c>
      <c r="AB88" s="13">
        <f t="shared" si="19"/>
        <v>0</v>
      </c>
      <c r="AC88" s="13">
        <f t="shared" si="20"/>
        <v>0</v>
      </c>
      <c r="AD88" s="15"/>
      <c r="AE88" s="15"/>
      <c r="AF88" s="13" t="str">
        <f t="shared" si="21"/>
        <v>1</v>
      </c>
      <c r="AG88" s="17"/>
      <c r="AH88" s="17"/>
      <c r="AI88" s="15"/>
      <c r="AJ88" s="14"/>
      <c r="AK88" s="15" cm="1">
        <f t="array" ref="AK88">_xlfn.IFS(B88="","",LEFT(G88,1)="L",1,LEFT(G88,1)="W",1,AND(LEFT(B88,1)="H",G88=""),0)</f>
        <v>1</v>
      </c>
      <c r="AL88" s="15"/>
      <c r="AM88" s="15"/>
      <c r="AN88" s="15"/>
      <c r="AO88" s="15"/>
      <c r="AP88" s="15"/>
      <c r="AQ88" s="15"/>
      <c r="AR88" s="15"/>
      <c r="AS88" s="15" t="str">
        <f t="shared" si="22"/>
        <v/>
      </c>
      <c r="AT88" s="15" t="s">
        <v>115</v>
      </c>
      <c r="AU88" s="13" t="str">
        <f t="shared" si="23"/>
        <v>0</v>
      </c>
      <c r="AV88" s="15"/>
      <c r="AW88" s="15"/>
      <c r="AX88" s="15"/>
      <c r="AY88" s="15"/>
      <c r="AZ88" s="14"/>
      <c r="BA88" s="15"/>
      <c r="BB88" s="15"/>
      <c r="BC88" s="15"/>
      <c r="BD88" s="13" t="str">
        <f t="shared" si="24"/>
        <v>0</v>
      </c>
      <c r="BE88" s="2"/>
      <c r="BF88" s="2"/>
      <c r="BG88" s="2"/>
      <c r="BH88" s="2"/>
      <c r="BI88" s="2"/>
      <c r="BJ88" s="2"/>
      <c r="BK88" s="2" t="s">
        <v>490</v>
      </c>
      <c r="BL88" s="10">
        <v>0</v>
      </c>
      <c r="BM88" t="str" cm="1">
        <f t="array" ref="BM88">_xlfn.IFS(LEFT(G88,1)="L","外注品",LEFT(G88,1)="W","内製品",G88="","購買品")</f>
        <v>内製品</v>
      </c>
    </row>
    <row r="89" spans="1:65">
      <c r="A89" s="2" t="str">
        <f t="shared" si="13"/>
        <v>WG01</v>
      </c>
      <c r="B89" s="2" t="s">
        <v>188</v>
      </c>
      <c r="C89" s="2" t="s">
        <v>454</v>
      </c>
      <c r="D89" s="10"/>
      <c r="E89" s="10"/>
      <c r="F89" s="2"/>
      <c r="G89" s="3" t="s">
        <v>1392</v>
      </c>
      <c r="H89" s="3" t="str" cm="1">
        <f t="array" ref="H89">IFERROR(_xlfn.IFS(B89="","",AND(B89="",G89=""),"",G89="","記載要"),"")</f>
        <v/>
      </c>
      <c r="I89" s="2"/>
      <c r="J89" s="2"/>
      <c r="K89" s="2" t="str">
        <f t="shared" si="14"/>
        <v>11WP01042194</v>
      </c>
      <c r="L89" s="7" t="str">
        <f t="shared" si="15"/>
        <v>2001/01/01</v>
      </c>
      <c r="M89" s="7" t="str">
        <f t="shared" si="16"/>
        <v>2199/12/31</v>
      </c>
      <c r="N89" s="2" t="str">
        <f t="shared" si="17"/>
        <v>11WP01042194</v>
      </c>
      <c r="O89" s="13">
        <v>15</v>
      </c>
      <c r="P89" s="15"/>
      <c r="Q89" s="13" t="str" cm="1">
        <f t="array" ref="Q89">_xlfn.IFS(AND(C89="",G89=""),"",LEFT(G89,1)="L","記載要",LEFT(G89,1)="W","",AND(C89,G89=""),"記載要")</f>
        <v/>
      </c>
      <c r="R89" s="18" t="str">
        <f t="shared" si="18"/>
        <v/>
      </c>
      <c r="S89" s="18" t="str" cm="1">
        <f t="array" ref="S89">_xlfn.IFS(LEFT(G89,1)="L","記載要",LEFT(G89,1)="W","",G89="","")</f>
        <v/>
      </c>
      <c r="T89" s="2"/>
      <c r="U89" s="2"/>
      <c r="V89" s="2"/>
      <c r="W89" s="2"/>
      <c r="X89" s="2"/>
      <c r="Y89" s="2"/>
      <c r="Z89" s="2"/>
      <c r="AA89" s="13">
        <v>1</v>
      </c>
      <c r="AB89" s="13">
        <f t="shared" si="19"/>
        <v>0</v>
      </c>
      <c r="AC89" s="13">
        <f t="shared" si="20"/>
        <v>0</v>
      </c>
      <c r="AD89" s="15"/>
      <c r="AE89" s="15"/>
      <c r="AF89" s="13" t="str">
        <f t="shared" si="21"/>
        <v>1</v>
      </c>
      <c r="AG89" s="17"/>
      <c r="AH89" s="17"/>
      <c r="AI89" s="15"/>
      <c r="AJ89" s="14"/>
      <c r="AK89" s="15" cm="1">
        <f t="array" ref="AK89">_xlfn.IFS(B89="","",LEFT(G89,1)="L",1,LEFT(G89,1)="W",1,AND(LEFT(B89,1)="H",G89=""),0)</f>
        <v>1</v>
      </c>
      <c r="AL89" s="15"/>
      <c r="AM89" s="15"/>
      <c r="AN89" s="15"/>
      <c r="AO89" s="15"/>
      <c r="AP89" s="15"/>
      <c r="AQ89" s="15"/>
      <c r="AR89" s="15"/>
      <c r="AS89" s="15" t="str">
        <f t="shared" si="22"/>
        <v/>
      </c>
      <c r="AT89" s="15" t="s">
        <v>115</v>
      </c>
      <c r="AU89" s="13" t="str">
        <f t="shared" si="23"/>
        <v>0</v>
      </c>
      <c r="AV89" s="15"/>
      <c r="AW89" s="15"/>
      <c r="AX89" s="15"/>
      <c r="AY89" s="15"/>
      <c r="AZ89" s="14"/>
      <c r="BA89" s="15"/>
      <c r="BB89" s="15"/>
      <c r="BC89" s="15"/>
      <c r="BD89" s="13" t="str">
        <f t="shared" si="24"/>
        <v>0</v>
      </c>
      <c r="BE89" s="2"/>
      <c r="BF89" s="2"/>
      <c r="BG89" s="2"/>
      <c r="BH89" s="2"/>
      <c r="BI89" s="2"/>
      <c r="BJ89" s="2"/>
      <c r="BK89" s="2" t="s">
        <v>490</v>
      </c>
      <c r="BL89" s="10">
        <v>0</v>
      </c>
      <c r="BM89" t="str" cm="1">
        <f t="array" ref="BM89">_xlfn.IFS(LEFT(G89,1)="L","外注品",LEFT(G89,1)="W","内製品",G89="","購買品")</f>
        <v>内製品</v>
      </c>
    </row>
    <row r="90" spans="1:65">
      <c r="A90" s="2" t="str">
        <f t="shared" si="13"/>
        <v>WG01</v>
      </c>
      <c r="B90" s="2" t="s">
        <v>189</v>
      </c>
      <c r="C90" s="2" t="s">
        <v>454</v>
      </c>
      <c r="D90" s="10"/>
      <c r="E90" s="10"/>
      <c r="F90" s="2"/>
      <c r="G90" s="3" t="s">
        <v>1392</v>
      </c>
      <c r="H90" s="3" t="str" cm="1">
        <f t="array" ref="H90">IFERROR(_xlfn.IFS(B90="","",AND(B90="",G90=""),"",G90="","記載要"),"")</f>
        <v/>
      </c>
      <c r="I90" s="2"/>
      <c r="J90" s="2"/>
      <c r="K90" s="2" t="str">
        <f t="shared" si="14"/>
        <v>11WP01042195</v>
      </c>
      <c r="L90" s="7" t="str">
        <f t="shared" si="15"/>
        <v>2001/01/01</v>
      </c>
      <c r="M90" s="7" t="str">
        <f t="shared" si="16"/>
        <v>2199/12/31</v>
      </c>
      <c r="N90" s="2" t="str">
        <f t="shared" si="17"/>
        <v>11WP01042195</v>
      </c>
      <c r="O90" s="13">
        <v>15</v>
      </c>
      <c r="P90" s="15"/>
      <c r="Q90" s="13" t="str" cm="1">
        <f t="array" ref="Q90">_xlfn.IFS(AND(C90="",G90=""),"",LEFT(G90,1)="L","記載要",LEFT(G90,1)="W","",AND(C90,G90=""),"記載要")</f>
        <v/>
      </c>
      <c r="R90" s="18" t="str">
        <f t="shared" si="18"/>
        <v/>
      </c>
      <c r="S90" s="18" t="str" cm="1">
        <f t="array" ref="S90">_xlfn.IFS(LEFT(G90,1)="L","記載要",LEFT(G90,1)="W","",G90="","")</f>
        <v/>
      </c>
      <c r="T90" s="2"/>
      <c r="U90" s="2"/>
      <c r="V90" s="2"/>
      <c r="W90" s="2"/>
      <c r="X90" s="2"/>
      <c r="Y90" s="2"/>
      <c r="Z90" s="2"/>
      <c r="AA90" s="13">
        <v>1</v>
      </c>
      <c r="AB90" s="13">
        <f t="shared" si="19"/>
        <v>0</v>
      </c>
      <c r="AC90" s="13">
        <f t="shared" si="20"/>
        <v>0</v>
      </c>
      <c r="AD90" s="15"/>
      <c r="AE90" s="15"/>
      <c r="AF90" s="13" t="str">
        <f t="shared" si="21"/>
        <v>1</v>
      </c>
      <c r="AG90" s="17"/>
      <c r="AH90" s="17"/>
      <c r="AI90" s="15"/>
      <c r="AJ90" s="14"/>
      <c r="AK90" s="15" cm="1">
        <f t="array" ref="AK90">_xlfn.IFS(B90="","",LEFT(G90,1)="L",1,LEFT(G90,1)="W",1,AND(LEFT(B90,1)="H",G90=""),0)</f>
        <v>1</v>
      </c>
      <c r="AL90" s="15"/>
      <c r="AM90" s="15"/>
      <c r="AN90" s="15"/>
      <c r="AO90" s="15"/>
      <c r="AP90" s="15"/>
      <c r="AQ90" s="15"/>
      <c r="AR90" s="15"/>
      <c r="AS90" s="15" t="str">
        <f t="shared" si="22"/>
        <v/>
      </c>
      <c r="AT90" s="15" t="s">
        <v>115</v>
      </c>
      <c r="AU90" s="13" t="str">
        <f t="shared" si="23"/>
        <v>0</v>
      </c>
      <c r="AV90" s="15"/>
      <c r="AW90" s="15"/>
      <c r="AX90" s="15"/>
      <c r="AY90" s="15"/>
      <c r="AZ90" s="14"/>
      <c r="BA90" s="15"/>
      <c r="BB90" s="15"/>
      <c r="BC90" s="15"/>
      <c r="BD90" s="13" t="str">
        <f t="shared" si="24"/>
        <v>0</v>
      </c>
      <c r="BE90" s="2"/>
      <c r="BF90" s="2"/>
      <c r="BG90" s="2"/>
      <c r="BH90" s="2"/>
      <c r="BI90" s="2"/>
      <c r="BJ90" s="2"/>
      <c r="BK90" s="2" t="s">
        <v>490</v>
      </c>
      <c r="BL90" s="10">
        <v>0</v>
      </c>
      <c r="BM90" t="str" cm="1">
        <f t="array" ref="BM90">_xlfn.IFS(LEFT(G90,1)="L","外注品",LEFT(G90,1)="W","内製品",G90="","購買品")</f>
        <v>内製品</v>
      </c>
    </row>
    <row r="91" spans="1:65">
      <c r="A91" s="2" t="str">
        <f t="shared" si="13"/>
        <v>WG01</v>
      </c>
      <c r="B91" s="2" t="s">
        <v>190</v>
      </c>
      <c r="C91" s="2" t="s">
        <v>454</v>
      </c>
      <c r="D91" s="10"/>
      <c r="E91" s="10"/>
      <c r="F91" s="2"/>
      <c r="G91" s="3" t="s">
        <v>1392</v>
      </c>
      <c r="H91" s="3" t="str" cm="1">
        <f t="array" ref="H91">IFERROR(_xlfn.IFS(B91="","",AND(B91="",G91=""),"",G91="","記載要"),"")</f>
        <v/>
      </c>
      <c r="I91" s="2"/>
      <c r="J91" s="2"/>
      <c r="K91" s="2" t="str">
        <f t="shared" si="14"/>
        <v>11WP01042196</v>
      </c>
      <c r="L91" s="7" t="str">
        <f t="shared" si="15"/>
        <v>2001/01/01</v>
      </c>
      <c r="M91" s="7" t="str">
        <f t="shared" si="16"/>
        <v>2199/12/31</v>
      </c>
      <c r="N91" s="2" t="str">
        <f t="shared" si="17"/>
        <v>11WP01042196</v>
      </c>
      <c r="O91" s="13">
        <v>15</v>
      </c>
      <c r="P91" s="15"/>
      <c r="Q91" s="13" t="str" cm="1">
        <f t="array" ref="Q91">_xlfn.IFS(AND(C91="",G91=""),"",LEFT(G91,1)="L","記載要",LEFT(G91,1)="W","",AND(C91,G91=""),"記載要")</f>
        <v/>
      </c>
      <c r="R91" s="18" t="str">
        <f t="shared" si="18"/>
        <v/>
      </c>
      <c r="S91" s="18" t="str" cm="1">
        <f t="array" ref="S91">_xlfn.IFS(LEFT(G91,1)="L","記載要",LEFT(G91,1)="W","",G91="","")</f>
        <v/>
      </c>
      <c r="T91" s="2"/>
      <c r="U91" s="2"/>
      <c r="V91" s="2"/>
      <c r="W91" s="2"/>
      <c r="X91" s="2"/>
      <c r="Y91" s="2"/>
      <c r="Z91" s="2"/>
      <c r="AA91" s="13">
        <v>1</v>
      </c>
      <c r="AB91" s="13">
        <f t="shared" si="19"/>
        <v>0</v>
      </c>
      <c r="AC91" s="13">
        <f t="shared" si="20"/>
        <v>0</v>
      </c>
      <c r="AD91" s="15"/>
      <c r="AE91" s="15"/>
      <c r="AF91" s="13" t="str">
        <f t="shared" si="21"/>
        <v>1</v>
      </c>
      <c r="AG91" s="17"/>
      <c r="AH91" s="17"/>
      <c r="AI91" s="15"/>
      <c r="AJ91" s="14"/>
      <c r="AK91" s="15" cm="1">
        <f t="array" ref="AK91">_xlfn.IFS(B91="","",LEFT(G91,1)="L",1,LEFT(G91,1)="W",1,AND(LEFT(B91,1)="H",G91=""),0)</f>
        <v>1</v>
      </c>
      <c r="AL91" s="15"/>
      <c r="AM91" s="15"/>
      <c r="AN91" s="15"/>
      <c r="AO91" s="15"/>
      <c r="AP91" s="15"/>
      <c r="AQ91" s="15"/>
      <c r="AR91" s="15"/>
      <c r="AS91" s="15" t="str">
        <f t="shared" si="22"/>
        <v/>
      </c>
      <c r="AT91" s="15" t="s">
        <v>115</v>
      </c>
      <c r="AU91" s="13" t="str">
        <f t="shared" si="23"/>
        <v>0</v>
      </c>
      <c r="AV91" s="15"/>
      <c r="AW91" s="15"/>
      <c r="AX91" s="15"/>
      <c r="AY91" s="15"/>
      <c r="AZ91" s="14"/>
      <c r="BA91" s="15"/>
      <c r="BB91" s="15"/>
      <c r="BC91" s="15"/>
      <c r="BD91" s="13" t="str">
        <f t="shared" si="24"/>
        <v>0</v>
      </c>
      <c r="BE91" s="2"/>
      <c r="BF91" s="2"/>
      <c r="BG91" s="2"/>
      <c r="BH91" s="2"/>
      <c r="BI91" s="2"/>
      <c r="BJ91" s="2"/>
      <c r="BK91" s="2" t="s">
        <v>490</v>
      </c>
      <c r="BL91" s="10">
        <v>0</v>
      </c>
      <c r="BM91" t="str" cm="1">
        <f t="array" ref="BM91">_xlfn.IFS(LEFT(G91,1)="L","外注品",LEFT(G91,1)="W","内製品",G91="","購買品")</f>
        <v>内製品</v>
      </c>
    </row>
    <row r="92" spans="1:65">
      <c r="A92" s="2" t="str">
        <f t="shared" si="13"/>
        <v>WG01</v>
      </c>
      <c r="B92" s="2" t="s">
        <v>191</v>
      </c>
      <c r="C92" s="2" t="s">
        <v>454</v>
      </c>
      <c r="D92" s="10"/>
      <c r="E92" s="10"/>
      <c r="F92" s="2"/>
      <c r="G92" s="3" t="s">
        <v>1392</v>
      </c>
      <c r="H92" s="3" t="str" cm="1">
        <f t="array" ref="H92">IFERROR(_xlfn.IFS(B92="","",AND(B92="",G92=""),"",G92="","記載要"),"")</f>
        <v/>
      </c>
      <c r="I92" s="2"/>
      <c r="J92" s="2"/>
      <c r="K92" s="2" t="str">
        <f t="shared" si="14"/>
        <v>11WP01042197</v>
      </c>
      <c r="L92" s="7" t="str">
        <f t="shared" si="15"/>
        <v>2001/01/01</v>
      </c>
      <c r="M92" s="7" t="str">
        <f t="shared" si="16"/>
        <v>2199/12/31</v>
      </c>
      <c r="N92" s="2" t="str">
        <f t="shared" si="17"/>
        <v>11WP01042197</v>
      </c>
      <c r="O92" s="13">
        <v>15</v>
      </c>
      <c r="P92" s="15"/>
      <c r="Q92" s="13" t="str" cm="1">
        <f t="array" ref="Q92">_xlfn.IFS(AND(C92="",G92=""),"",LEFT(G92,1)="L","記載要",LEFT(G92,1)="W","",AND(C92,G92=""),"記載要")</f>
        <v/>
      </c>
      <c r="R92" s="18" t="str">
        <f t="shared" si="18"/>
        <v/>
      </c>
      <c r="S92" s="18" t="str" cm="1">
        <f t="array" ref="S92">_xlfn.IFS(LEFT(G92,1)="L","記載要",LEFT(G92,1)="W","",G92="","")</f>
        <v/>
      </c>
      <c r="T92" s="2"/>
      <c r="U92" s="2"/>
      <c r="V92" s="2"/>
      <c r="W92" s="2"/>
      <c r="X92" s="2"/>
      <c r="Y92" s="2"/>
      <c r="Z92" s="2"/>
      <c r="AA92" s="13">
        <v>1</v>
      </c>
      <c r="AB92" s="13">
        <f t="shared" si="19"/>
        <v>0</v>
      </c>
      <c r="AC92" s="13">
        <f t="shared" si="20"/>
        <v>0</v>
      </c>
      <c r="AD92" s="15"/>
      <c r="AE92" s="15"/>
      <c r="AF92" s="13" t="str">
        <f t="shared" si="21"/>
        <v>1</v>
      </c>
      <c r="AG92" s="17"/>
      <c r="AH92" s="17"/>
      <c r="AI92" s="15"/>
      <c r="AJ92" s="14"/>
      <c r="AK92" s="15" cm="1">
        <f t="array" ref="AK92">_xlfn.IFS(B92="","",LEFT(G92,1)="L",1,LEFT(G92,1)="W",1,AND(LEFT(B92,1)="H",G92=""),0)</f>
        <v>1</v>
      </c>
      <c r="AL92" s="15"/>
      <c r="AM92" s="15"/>
      <c r="AN92" s="15"/>
      <c r="AO92" s="15"/>
      <c r="AP92" s="15"/>
      <c r="AQ92" s="15"/>
      <c r="AR92" s="15"/>
      <c r="AS92" s="15" t="str">
        <f t="shared" si="22"/>
        <v/>
      </c>
      <c r="AT92" s="15" t="s">
        <v>115</v>
      </c>
      <c r="AU92" s="13" t="str">
        <f t="shared" si="23"/>
        <v>0</v>
      </c>
      <c r="AV92" s="15"/>
      <c r="AW92" s="15"/>
      <c r="AX92" s="15"/>
      <c r="AY92" s="15"/>
      <c r="AZ92" s="14"/>
      <c r="BA92" s="15"/>
      <c r="BB92" s="15"/>
      <c r="BC92" s="15"/>
      <c r="BD92" s="13" t="str">
        <f t="shared" si="24"/>
        <v>0</v>
      </c>
      <c r="BE92" s="2"/>
      <c r="BF92" s="2"/>
      <c r="BG92" s="2"/>
      <c r="BH92" s="2"/>
      <c r="BI92" s="2"/>
      <c r="BJ92" s="2"/>
      <c r="BK92" s="2" t="s">
        <v>490</v>
      </c>
      <c r="BL92" s="10">
        <v>0</v>
      </c>
      <c r="BM92" t="str" cm="1">
        <f t="array" ref="BM92">_xlfn.IFS(LEFT(G92,1)="L","外注品",LEFT(G92,1)="W","内製品",G92="","購買品")</f>
        <v>内製品</v>
      </c>
    </row>
    <row r="93" spans="1:65">
      <c r="A93" s="2" t="str">
        <f t="shared" si="13"/>
        <v>WG01</v>
      </c>
      <c r="B93" s="2" t="s">
        <v>192</v>
      </c>
      <c r="C93" s="2" t="s">
        <v>454</v>
      </c>
      <c r="D93" s="10"/>
      <c r="E93" s="10"/>
      <c r="F93" s="2"/>
      <c r="G93" s="3" t="s">
        <v>1392</v>
      </c>
      <c r="H93" s="3" t="str" cm="1">
        <f t="array" ref="H93">IFERROR(_xlfn.IFS(B93="","",AND(B93="",G93=""),"",G93="","記載要"),"")</f>
        <v/>
      </c>
      <c r="I93" s="2"/>
      <c r="J93" s="2"/>
      <c r="K93" s="2" t="str">
        <f t="shared" si="14"/>
        <v>11WP01042198</v>
      </c>
      <c r="L93" s="7" t="str">
        <f t="shared" si="15"/>
        <v>2001/01/01</v>
      </c>
      <c r="M93" s="7" t="str">
        <f t="shared" si="16"/>
        <v>2199/12/31</v>
      </c>
      <c r="N93" s="2" t="str">
        <f t="shared" si="17"/>
        <v>11WP01042198</v>
      </c>
      <c r="O93" s="13">
        <v>15</v>
      </c>
      <c r="P93" s="15"/>
      <c r="Q93" s="13" t="str" cm="1">
        <f t="array" ref="Q93">_xlfn.IFS(AND(C93="",G93=""),"",LEFT(G93,1)="L","記載要",LEFT(G93,1)="W","",AND(C93,G93=""),"記載要")</f>
        <v/>
      </c>
      <c r="R93" s="18" t="str">
        <f t="shared" si="18"/>
        <v/>
      </c>
      <c r="S93" s="18" t="str" cm="1">
        <f t="array" ref="S93">_xlfn.IFS(LEFT(G93,1)="L","記載要",LEFT(G93,1)="W","",G93="","")</f>
        <v/>
      </c>
      <c r="T93" s="2"/>
      <c r="U93" s="2"/>
      <c r="V93" s="2"/>
      <c r="W93" s="2"/>
      <c r="X93" s="2"/>
      <c r="Y93" s="2"/>
      <c r="Z93" s="2"/>
      <c r="AA93" s="13">
        <v>1</v>
      </c>
      <c r="AB93" s="13">
        <f t="shared" si="19"/>
        <v>0</v>
      </c>
      <c r="AC93" s="13">
        <f t="shared" si="20"/>
        <v>0</v>
      </c>
      <c r="AD93" s="15"/>
      <c r="AE93" s="15"/>
      <c r="AF93" s="13" t="str">
        <f t="shared" si="21"/>
        <v>1</v>
      </c>
      <c r="AG93" s="17"/>
      <c r="AH93" s="17"/>
      <c r="AI93" s="15"/>
      <c r="AJ93" s="14"/>
      <c r="AK93" s="15" cm="1">
        <f t="array" ref="AK93">_xlfn.IFS(B93="","",LEFT(G93,1)="L",1,LEFT(G93,1)="W",1,AND(LEFT(B93,1)="H",G93=""),0)</f>
        <v>1</v>
      </c>
      <c r="AL93" s="15"/>
      <c r="AM93" s="15"/>
      <c r="AN93" s="15"/>
      <c r="AO93" s="15"/>
      <c r="AP93" s="15"/>
      <c r="AQ93" s="15"/>
      <c r="AR93" s="15"/>
      <c r="AS93" s="15" t="str">
        <f t="shared" si="22"/>
        <v/>
      </c>
      <c r="AT93" s="15" t="s">
        <v>115</v>
      </c>
      <c r="AU93" s="13" t="str">
        <f t="shared" si="23"/>
        <v>0</v>
      </c>
      <c r="AV93" s="15"/>
      <c r="AW93" s="15"/>
      <c r="AX93" s="15"/>
      <c r="AY93" s="15"/>
      <c r="AZ93" s="14"/>
      <c r="BA93" s="15"/>
      <c r="BB93" s="15"/>
      <c r="BC93" s="15"/>
      <c r="BD93" s="13" t="str">
        <f t="shared" si="24"/>
        <v>0</v>
      </c>
      <c r="BE93" s="2"/>
      <c r="BF93" s="2"/>
      <c r="BG93" s="2"/>
      <c r="BH93" s="2"/>
      <c r="BI93" s="2"/>
      <c r="BJ93" s="2"/>
      <c r="BK93" s="2" t="s">
        <v>490</v>
      </c>
      <c r="BL93" s="10">
        <v>0</v>
      </c>
      <c r="BM93" t="str" cm="1">
        <f t="array" ref="BM93">_xlfn.IFS(LEFT(G93,1)="L","外注品",LEFT(G93,1)="W","内製品",G93="","購買品")</f>
        <v>内製品</v>
      </c>
    </row>
    <row r="94" spans="1:65">
      <c r="A94" s="2" t="str">
        <f t="shared" si="13"/>
        <v>WG01</v>
      </c>
      <c r="B94" s="2" t="s">
        <v>193</v>
      </c>
      <c r="C94" s="2" t="s">
        <v>454</v>
      </c>
      <c r="D94" s="10"/>
      <c r="E94" s="10"/>
      <c r="F94" s="2"/>
      <c r="G94" s="3" t="s">
        <v>1392</v>
      </c>
      <c r="H94" s="3" t="str" cm="1">
        <f t="array" ref="H94">IFERROR(_xlfn.IFS(B94="","",AND(B94="",G94=""),"",G94="","記載要"),"")</f>
        <v/>
      </c>
      <c r="I94" s="2"/>
      <c r="J94" s="2"/>
      <c r="K94" s="2" t="str">
        <f t="shared" si="14"/>
        <v>11WP01042199</v>
      </c>
      <c r="L94" s="7" t="str">
        <f t="shared" si="15"/>
        <v>2001/01/01</v>
      </c>
      <c r="M94" s="7" t="str">
        <f t="shared" si="16"/>
        <v>2199/12/31</v>
      </c>
      <c r="N94" s="2" t="str">
        <f t="shared" si="17"/>
        <v>11WP01042199</v>
      </c>
      <c r="O94" s="13">
        <v>15</v>
      </c>
      <c r="P94" s="15"/>
      <c r="Q94" s="13" t="str" cm="1">
        <f t="array" ref="Q94">_xlfn.IFS(AND(C94="",G94=""),"",LEFT(G94,1)="L","記載要",LEFT(G94,1)="W","",AND(C94,G94=""),"記載要")</f>
        <v/>
      </c>
      <c r="R94" s="18" t="str">
        <f t="shared" si="18"/>
        <v/>
      </c>
      <c r="S94" s="18" t="str" cm="1">
        <f t="array" ref="S94">_xlfn.IFS(LEFT(G94,1)="L","記載要",LEFT(G94,1)="W","",G94="","")</f>
        <v/>
      </c>
      <c r="T94" s="2"/>
      <c r="U94" s="2"/>
      <c r="V94" s="2"/>
      <c r="W94" s="2"/>
      <c r="X94" s="2"/>
      <c r="Y94" s="2"/>
      <c r="Z94" s="2"/>
      <c r="AA94" s="13">
        <v>1</v>
      </c>
      <c r="AB94" s="13">
        <f t="shared" si="19"/>
        <v>0</v>
      </c>
      <c r="AC94" s="13">
        <f t="shared" si="20"/>
        <v>0</v>
      </c>
      <c r="AD94" s="15"/>
      <c r="AE94" s="15"/>
      <c r="AF94" s="13" t="str">
        <f t="shared" si="21"/>
        <v>1</v>
      </c>
      <c r="AG94" s="17"/>
      <c r="AH94" s="17"/>
      <c r="AI94" s="15"/>
      <c r="AJ94" s="14"/>
      <c r="AK94" s="15" cm="1">
        <f t="array" ref="AK94">_xlfn.IFS(B94="","",LEFT(G94,1)="L",1,LEFT(G94,1)="W",1,AND(LEFT(B94,1)="H",G94=""),0)</f>
        <v>1</v>
      </c>
      <c r="AL94" s="15"/>
      <c r="AM94" s="15"/>
      <c r="AN94" s="15"/>
      <c r="AO94" s="15"/>
      <c r="AP94" s="15"/>
      <c r="AQ94" s="15"/>
      <c r="AR94" s="15"/>
      <c r="AS94" s="15" t="str">
        <f t="shared" si="22"/>
        <v/>
      </c>
      <c r="AT94" s="15" t="s">
        <v>115</v>
      </c>
      <c r="AU94" s="13" t="str">
        <f t="shared" si="23"/>
        <v>0</v>
      </c>
      <c r="AV94" s="15"/>
      <c r="AW94" s="15"/>
      <c r="AX94" s="15"/>
      <c r="AY94" s="15"/>
      <c r="AZ94" s="14"/>
      <c r="BA94" s="15"/>
      <c r="BB94" s="15"/>
      <c r="BC94" s="15"/>
      <c r="BD94" s="13" t="str">
        <f t="shared" si="24"/>
        <v>0</v>
      </c>
      <c r="BE94" s="2"/>
      <c r="BF94" s="2"/>
      <c r="BG94" s="2"/>
      <c r="BH94" s="2"/>
      <c r="BI94" s="2"/>
      <c r="BJ94" s="2"/>
      <c r="BK94" s="2" t="s">
        <v>490</v>
      </c>
      <c r="BL94" s="10">
        <v>0</v>
      </c>
      <c r="BM94" t="str" cm="1">
        <f t="array" ref="BM94">_xlfn.IFS(LEFT(G94,1)="L","外注品",LEFT(G94,1)="W","内製品",G94="","購買品")</f>
        <v>内製品</v>
      </c>
    </row>
    <row r="95" spans="1:65">
      <c r="A95" s="2" t="str">
        <f t="shared" si="13"/>
        <v>WG01</v>
      </c>
      <c r="B95" s="2" t="s">
        <v>194</v>
      </c>
      <c r="C95" s="2" t="s">
        <v>454</v>
      </c>
      <c r="D95" s="10"/>
      <c r="E95" s="10"/>
      <c r="F95" s="2"/>
      <c r="G95" s="3" t="s">
        <v>1392</v>
      </c>
      <c r="H95" s="3" t="str" cm="1">
        <f t="array" ref="H95">IFERROR(_xlfn.IFS(B95="","",AND(B95="",G95=""),"",G95="","記載要"),"")</f>
        <v/>
      </c>
      <c r="I95" s="2"/>
      <c r="J95" s="2"/>
      <c r="K95" s="2" t="str">
        <f t="shared" si="14"/>
        <v>11WP01042200</v>
      </c>
      <c r="L95" s="7" t="str">
        <f t="shared" si="15"/>
        <v>2001/01/01</v>
      </c>
      <c r="M95" s="7" t="str">
        <f t="shared" si="16"/>
        <v>2199/12/31</v>
      </c>
      <c r="N95" s="2" t="str">
        <f t="shared" si="17"/>
        <v>11WP01042200</v>
      </c>
      <c r="O95" s="13">
        <v>15</v>
      </c>
      <c r="P95" s="15"/>
      <c r="Q95" s="13" t="str" cm="1">
        <f t="array" ref="Q95">_xlfn.IFS(AND(C95="",G95=""),"",LEFT(G95,1)="L","記載要",LEFT(G95,1)="W","",AND(C95,G95=""),"記載要")</f>
        <v/>
      </c>
      <c r="R95" s="18" t="str">
        <f t="shared" si="18"/>
        <v/>
      </c>
      <c r="S95" s="18" t="str" cm="1">
        <f t="array" ref="S95">_xlfn.IFS(LEFT(G95,1)="L","記載要",LEFT(G95,1)="W","",G95="","")</f>
        <v/>
      </c>
      <c r="T95" s="2"/>
      <c r="U95" s="2"/>
      <c r="V95" s="2"/>
      <c r="W95" s="2"/>
      <c r="X95" s="2"/>
      <c r="Y95" s="2"/>
      <c r="Z95" s="2"/>
      <c r="AA95" s="13">
        <v>1</v>
      </c>
      <c r="AB95" s="13">
        <f t="shared" si="19"/>
        <v>0</v>
      </c>
      <c r="AC95" s="13">
        <f t="shared" si="20"/>
        <v>0</v>
      </c>
      <c r="AD95" s="15"/>
      <c r="AE95" s="15"/>
      <c r="AF95" s="13" t="str">
        <f t="shared" si="21"/>
        <v>1</v>
      </c>
      <c r="AG95" s="17"/>
      <c r="AH95" s="17"/>
      <c r="AI95" s="15"/>
      <c r="AJ95" s="14"/>
      <c r="AK95" s="15" cm="1">
        <f t="array" ref="AK95">_xlfn.IFS(B95="","",LEFT(G95,1)="L",1,LEFT(G95,1)="W",1,AND(LEFT(B95,1)="H",G95=""),0)</f>
        <v>1</v>
      </c>
      <c r="AL95" s="15"/>
      <c r="AM95" s="15"/>
      <c r="AN95" s="15"/>
      <c r="AO95" s="15"/>
      <c r="AP95" s="15"/>
      <c r="AQ95" s="15"/>
      <c r="AR95" s="15"/>
      <c r="AS95" s="15" t="str">
        <f t="shared" si="22"/>
        <v/>
      </c>
      <c r="AT95" s="15" t="s">
        <v>115</v>
      </c>
      <c r="AU95" s="13" t="str">
        <f t="shared" si="23"/>
        <v>0</v>
      </c>
      <c r="AV95" s="15"/>
      <c r="AW95" s="15"/>
      <c r="AX95" s="15"/>
      <c r="AY95" s="15"/>
      <c r="AZ95" s="14"/>
      <c r="BA95" s="15"/>
      <c r="BB95" s="15"/>
      <c r="BC95" s="15"/>
      <c r="BD95" s="13" t="str">
        <f t="shared" si="24"/>
        <v>0</v>
      </c>
      <c r="BE95" s="2"/>
      <c r="BF95" s="2"/>
      <c r="BG95" s="2"/>
      <c r="BH95" s="2"/>
      <c r="BI95" s="2"/>
      <c r="BJ95" s="2"/>
      <c r="BK95" s="2" t="s">
        <v>490</v>
      </c>
      <c r="BL95" s="10">
        <v>0</v>
      </c>
      <c r="BM95" t="str" cm="1">
        <f t="array" ref="BM95">_xlfn.IFS(LEFT(G95,1)="L","外注品",LEFT(G95,1)="W","内製品",G95="","購買品")</f>
        <v>内製品</v>
      </c>
    </row>
    <row r="96" spans="1:65">
      <c r="A96" s="2" t="str">
        <f t="shared" si="13"/>
        <v>WG01</v>
      </c>
      <c r="B96" s="2" t="s">
        <v>195</v>
      </c>
      <c r="C96" s="2" t="s">
        <v>455</v>
      </c>
      <c r="D96" s="10"/>
      <c r="E96" s="10"/>
      <c r="F96" s="2"/>
      <c r="G96" s="3" t="s">
        <v>1392</v>
      </c>
      <c r="H96" s="3" t="str" cm="1">
        <f t="array" ref="H96">IFERROR(_xlfn.IFS(B96="","",AND(B96="",G96=""),"",G96="","記載要"),"")</f>
        <v/>
      </c>
      <c r="I96" s="2"/>
      <c r="J96" s="2"/>
      <c r="K96" s="2" t="str">
        <f t="shared" si="14"/>
        <v>11WP01042201</v>
      </c>
      <c r="L96" s="7" t="str">
        <f t="shared" si="15"/>
        <v>2001/01/01</v>
      </c>
      <c r="M96" s="7" t="str">
        <f t="shared" si="16"/>
        <v>2199/12/31</v>
      </c>
      <c r="N96" s="2" t="str">
        <f t="shared" si="17"/>
        <v>11WP01042201</v>
      </c>
      <c r="O96" s="13">
        <v>15</v>
      </c>
      <c r="P96" s="15"/>
      <c r="Q96" s="13" t="str" cm="1">
        <f t="array" ref="Q96">_xlfn.IFS(AND(C96="",G96=""),"",LEFT(G96,1)="L","記載要",LEFT(G96,1)="W","",AND(C96,G96=""),"記載要")</f>
        <v/>
      </c>
      <c r="R96" s="18" t="str">
        <f t="shared" si="18"/>
        <v/>
      </c>
      <c r="S96" s="18" t="str" cm="1">
        <f t="array" ref="S96">_xlfn.IFS(LEFT(G96,1)="L","記載要",LEFT(G96,1)="W","",G96="","")</f>
        <v/>
      </c>
      <c r="T96" s="2"/>
      <c r="U96" s="2"/>
      <c r="V96" s="2"/>
      <c r="W96" s="2"/>
      <c r="X96" s="2"/>
      <c r="Y96" s="2"/>
      <c r="Z96" s="2"/>
      <c r="AA96" s="13">
        <v>1</v>
      </c>
      <c r="AB96" s="13">
        <f t="shared" si="19"/>
        <v>0</v>
      </c>
      <c r="AC96" s="13">
        <f t="shared" si="20"/>
        <v>0</v>
      </c>
      <c r="AD96" s="15"/>
      <c r="AE96" s="15"/>
      <c r="AF96" s="13" t="str">
        <f t="shared" si="21"/>
        <v>1</v>
      </c>
      <c r="AG96" s="17"/>
      <c r="AH96" s="17"/>
      <c r="AI96" s="15"/>
      <c r="AJ96" s="14"/>
      <c r="AK96" s="15" cm="1">
        <f t="array" ref="AK96">_xlfn.IFS(B96="","",LEFT(G96,1)="L",1,LEFT(G96,1)="W",1,AND(LEFT(B96,1)="H",G96=""),0)</f>
        <v>1</v>
      </c>
      <c r="AL96" s="15"/>
      <c r="AM96" s="15"/>
      <c r="AN96" s="15"/>
      <c r="AO96" s="15"/>
      <c r="AP96" s="15"/>
      <c r="AQ96" s="15"/>
      <c r="AR96" s="15"/>
      <c r="AS96" s="15" t="str">
        <f t="shared" si="22"/>
        <v/>
      </c>
      <c r="AT96" s="15" t="s">
        <v>115</v>
      </c>
      <c r="AU96" s="13" t="str">
        <f t="shared" si="23"/>
        <v>0</v>
      </c>
      <c r="AV96" s="15"/>
      <c r="AW96" s="15"/>
      <c r="AX96" s="15"/>
      <c r="AY96" s="15"/>
      <c r="AZ96" s="14"/>
      <c r="BA96" s="15"/>
      <c r="BB96" s="15"/>
      <c r="BC96" s="15"/>
      <c r="BD96" s="13" t="str">
        <f t="shared" si="24"/>
        <v>0</v>
      </c>
      <c r="BE96" s="2"/>
      <c r="BF96" s="2"/>
      <c r="BG96" s="2"/>
      <c r="BH96" s="2"/>
      <c r="BI96" s="2"/>
      <c r="BJ96" s="2"/>
      <c r="BK96" s="2" t="s">
        <v>490</v>
      </c>
      <c r="BL96" s="10">
        <v>0</v>
      </c>
      <c r="BM96" t="str" cm="1">
        <f t="array" ref="BM96">_xlfn.IFS(LEFT(G96,1)="L","外注品",LEFT(G96,1)="W","内製品",G96="","購買品")</f>
        <v>内製品</v>
      </c>
    </row>
    <row r="97" spans="1:65">
      <c r="A97" s="2" t="str">
        <f t="shared" si="13"/>
        <v>WG01</v>
      </c>
      <c r="B97" s="2" t="s">
        <v>196</v>
      </c>
      <c r="C97" s="2" t="s">
        <v>455</v>
      </c>
      <c r="D97" s="10"/>
      <c r="E97" s="10"/>
      <c r="F97" s="2"/>
      <c r="G97" s="3" t="s">
        <v>1392</v>
      </c>
      <c r="H97" s="3" t="str" cm="1">
        <f t="array" ref="H97">IFERROR(_xlfn.IFS(B97="","",AND(B97="",G97=""),"",G97="","記載要"),"")</f>
        <v/>
      </c>
      <c r="I97" s="2"/>
      <c r="J97" s="2"/>
      <c r="K97" s="2" t="str">
        <f t="shared" si="14"/>
        <v>11WP01042202</v>
      </c>
      <c r="L97" s="7" t="str">
        <f t="shared" si="15"/>
        <v>2001/01/01</v>
      </c>
      <c r="M97" s="7" t="str">
        <f t="shared" si="16"/>
        <v>2199/12/31</v>
      </c>
      <c r="N97" s="2" t="str">
        <f t="shared" si="17"/>
        <v>11WP01042202</v>
      </c>
      <c r="O97" s="13">
        <v>15</v>
      </c>
      <c r="P97" s="15"/>
      <c r="Q97" s="13" t="str" cm="1">
        <f t="array" ref="Q97">_xlfn.IFS(AND(C97="",G97=""),"",LEFT(G97,1)="L","記載要",LEFT(G97,1)="W","",AND(C97,G97=""),"記載要")</f>
        <v/>
      </c>
      <c r="R97" s="18" t="str">
        <f t="shared" si="18"/>
        <v/>
      </c>
      <c r="S97" s="18" t="str" cm="1">
        <f t="array" ref="S97">_xlfn.IFS(LEFT(G97,1)="L","記載要",LEFT(G97,1)="W","",G97="","")</f>
        <v/>
      </c>
      <c r="T97" s="2"/>
      <c r="U97" s="2"/>
      <c r="V97" s="2"/>
      <c r="W97" s="2"/>
      <c r="X97" s="2"/>
      <c r="Y97" s="2"/>
      <c r="Z97" s="2"/>
      <c r="AA97" s="13">
        <v>1</v>
      </c>
      <c r="AB97" s="13">
        <f t="shared" si="19"/>
        <v>0</v>
      </c>
      <c r="AC97" s="13">
        <f t="shared" si="20"/>
        <v>0</v>
      </c>
      <c r="AD97" s="15"/>
      <c r="AE97" s="15"/>
      <c r="AF97" s="13" t="str">
        <f t="shared" si="21"/>
        <v>1</v>
      </c>
      <c r="AG97" s="17"/>
      <c r="AH97" s="17"/>
      <c r="AI97" s="15"/>
      <c r="AJ97" s="14"/>
      <c r="AK97" s="15" cm="1">
        <f t="array" ref="AK97">_xlfn.IFS(B97="","",LEFT(G97,1)="L",1,LEFT(G97,1)="W",1,AND(LEFT(B97,1)="H",G97=""),0)</f>
        <v>1</v>
      </c>
      <c r="AL97" s="15"/>
      <c r="AM97" s="15"/>
      <c r="AN97" s="15"/>
      <c r="AO97" s="15"/>
      <c r="AP97" s="15"/>
      <c r="AQ97" s="15"/>
      <c r="AR97" s="15"/>
      <c r="AS97" s="15" t="str">
        <f t="shared" si="22"/>
        <v/>
      </c>
      <c r="AT97" s="15" t="s">
        <v>115</v>
      </c>
      <c r="AU97" s="13" t="str">
        <f t="shared" si="23"/>
        <v>0</v>
      </c>
      <c r="AV97" s="15"/>
      <c r="AW97" s="15"/>
      <c r="AX97" s="15"/>
      <c r="AY97" s="15"/>
      <c r="AZ97" s="14"/>
      <c r="BA97" s="15"/>
      <c r="BB97" s="15"/>
      <c r="BC97" s="15"/>
      <c r="BD97" s="13" t="str">
        <f t="shared" si="24"/>
        <v>0</v>
      </c>
      <c r="BE97" s="2"/>
      <c r="BF97" s="2"/>
      <c r="BG97" s="2"/>
      <c r="BH97" s="2"/>
      <c r="BI97" s="2"/>
      <c r="BJ97" s="2"/>
      <c r="BK97" s="2" t="s">
        <v>490</v>
      </c>
      <c r="BL97" s="10">
        <v>0</v>
      </c>
      <c r="BM97" t="str" cm="1">
        <f t="array" ref="BM97">_xlfn.IFS(LEFT(G97,1)="L","外注品",LEFT(G97,1)="W","内製品",G97="","購買品")</f>
        <v>内製品</v>
      </c>
    </row>
    <row r="98" spans="1:65">
      <c r="A98" s="2" t="str">
        <f t="shared" si="13"/>
        <v>WG01</v>
      </c>
      <c r="B98" s="2" t="s">
        <v>197</v>
      </c>
      <c r="C98" s="2" t="s">
        <v>455</v>
      </c>
      <c r="D98" s="10"/>
      <c r="E98" s="10"/>
      <c r="F98" s="2"/>
      <c r="G98" s="3" t="s">
        <v>1392</v>
      </c>
      <c r="H98" s="3" t="str" cm="1">
        <f t="array" ref="H98">IFERROR(_xlfn.IFS(B98="","",AND(B98="",G98=""),"",G98="","記載要"),"")</f>
        <v/>
      </c>
      <c r="I98" s="2"/>
      <c r="J98" s="2"/>
      <c r="K98" s="2" t="str">
        <f t="shared" si="14"/>
        <v>11WP01042203</v>
      </c>
      <c r="L98" s="7" t="str">
        <f t="shared" si="15"/>
        <v>2001/01/01</v>
      </c>
      <c r="M98" s="7" t="str">
        <f t="shared" si="16"/>
        <v>2199/12/31</v>
      </c>
      <c r="N98" s="2" t="str">
        <f t="shared" si="17"/>
        <v>11WP01042203</v>
      </c>
      <c r="O98" s="13">
        <v>15</v>
      </c>
      <c r="P98" s="15"/>
      <c r="Q98" s="13" t="str" cm="1">
        <f t="array" ref="Q98">_xlfn.IFS(AND(C98="",G98=""),"",LEFT(G98,1)="L","記載要",LEFT(G98,1)="W","",AND(C98,G98=""),"記載要")</f>
        <v/>
      </c>
      <c r="R98" s="18" t="str">
        <f t="shared" si="18"/>
        <v/>
      </c>
      <c r="S98" s="18" t="str" cm="1">
        <f t="array" ref="S98">_xlfn.IFS(LEFT(G98,1)="L","記載要",LEFT(G98,1)="W","",G98="","")</f>
        <v/>
      </c>
      <c r="T98" s="2"/>
      <c r="U98" s="2"/>
      <c r="V98" s="2"/>
      <c r="W98" s="2"/>
      <c r="X98" s="2"/>
      <c r="Y98" s="2"/>
      <c r="Z98" s="2"/>
      <c r="AA98" s="13">
        <v>1</v>
      </c>
      <c r="AB98" s="13">
        <f t="shared" si="19"/>
        <v>0</v>
      </c>
      <c r="AC98" s="13">
        <f t="shared" si="20"/>
        <v>0</v>
      </c>
      <c r="AD98" s="15"/>
      <c r="AE98" s="15"/>
      <c r="AF98" s="13" t="str">
        <f t="shared" si="21"/>
        <v>1</v>
      </c>
      <c r="AG98" s="17"/>
      <c r="AH98" s="17"/>
      <c r="AI98" s="15"/>
      <c r="AJ98" s="14"/>
      <c r="AK98" s="15" cm="1">
        <f t="array" ref="AK98">_xlfn.IFS(B98="","",LEFT(G98,1)="L",1,LEFT(G98,1)="W",1,AND(LEFT(B98,1)="H",G98=""),0)</f>
        <v>1</v>
      </c>
      <c r="AL98" s="15"/>
      <c r="AM98" s="15"/>
      <c r="AN98" s="15"/>
      <c r="AO98" s="15"/>
      <c r="AP98" s="15"/>
      <c r="AQ98" s="15"/>
      <c r="AR98" s="15"/>
      <c r="AS98" s="15" t="str">
        <f t="shared" si="22"/>
        <v/>
      </c>
      <c r="AT98" s="15" t="s">
        <v>115</v>
      </c>
      <c r="AU98" s="13" t="str">
        <f t="shared" si="23"/>
        <v>0</v>
      </c>
      <c r="AV98" s="15"/>
      <c r="AW98" s="15"/>
      <c r="AX98" s="15"/>
      <c r="AY98" s="15"/>
      <c r="AZ98" s="14"/>
      <c r="BA98" s="15"/>
      <c r="BB98" s="15"/>
      <c r="BC98" s="15"/>
      <c r="BD98" s="13" t="str">
        <f t="shared" si="24"/>
        <v>0</v>
      </c>
      <c r="BE98" s="2"/>
      <c r="BF98" s="2"/>
      <c r="BG98" s="2"/>
      <c r="BH98" s="2"/>
      <c r="BI98" s="2"/>
      <c r="BJ98" s="2"/>
      <c r="BK98" s="2" t="s">
        <v>490</v>
      </c>
      <c r="BL98" s="10">
        <v>0</v>
      </c>
      <c r="BM98" t="str" cm="1">
        <f t="array" ref="BM98">_xlfn.IFS(LEFT(G98,1)="L","外注品",LEFT(G98,1)="W","内製品",G98="","購買品")</f>
        <v>内製品</v>
      </c>
    </row>
    <row r="99" spans="1:65">
      <c r="A99" s="2" t="str">
        <f t="shared" si="13"/>
        <v>WG01</v>
      </c>
      <c r="B99" s="2" t="s">
        <v>198</v>
      </c>
      <c r="C99" s="2" t="s">
        <v>455</v>
      </c>
      <c r="D99" s="10"/>
      <c r="E99" s="10"/>
      <c r="F99" s="2"/>
      <c r="G99" s="3" t="s">
        <v>1392</v>
      </c>
      <c r="H99" s="3" t="str" cm="1">
        <f t="array" ref="H99">IFERROR(_xlfn.IFS(B99="","",AND(B99="",G99=""),"",G99="","記載要"),"")</f>
        <v/>
      </c>
      <c r="I99" s="2"/>
      <c r="J99" s="2"/>
      <c r="K99" s="2" t="str">
        <f t="shared" si="14"/>
        <v>11WP01042204</v>
      </c>
      <c r="L99" s="7" t="str">
        <f t="shared" si="15"/>
        <v>2001/01/01</v>
      </c>
      <c r="M99" s="7" t="str">
        <f t="shared" si="16"/>
        <v>2199/12/31</v>
      </c>
      <c r="N99" s="2" t="str">
        <f t="shared" si="17"/>
        <v>11WP01042204</v>
      </c>
      <c r="O99" s="13">
        <v>15</v>
      </c>
      <c r="P99" s="15"/>
      <c r="Q99" s="13" t="str" cm="1">
        <f t="array" ref="Q99">_xlfn.IFS(AND(C99="",G99=""),"",LEFT(G99,1)="L","記載要",LEFT(G99,1)="W","",AND(C99,G99=""),"記載要")</f>
        <v/>
      </c>
      <c r="R99" s="18" t="str">
        <f t="shared" si="18"/>
        <v/>
      </c>
      <c r="S99" s="18" t="str" cm="1">
        <f t="array" ref="S99">_xlfn.IFS(LEFT(G99,1)="L","記載要",LEFT(G99,1)="W","",G99="","")</f>
        <v/>
      </c>
      <c r="T99" s="2"/>
      <c r="U99" s="2"/>
      <c r="V99" s="2"/>
      <c r="W99" s="2"/>
      <c r="X99" s="2"/>
      <c r="Y99" s="2"/>
      <c r="Z99" s="2"/>
      <c r="AA99" s="13">
        <v>1</v>
      </c>
      <c r="AB99" s="13">
        <f t="shared" si="19"/>
        <v>0</v>
      </c>
      <c r="AC99" s="13">
        <f t="shared" si="20"/>
        <v>0</v>
      </c>
      <c r="AD99" s="15"/>
      <c r="AE99" s="15"/>
      <c r="AF99" s="13" t="str">
        <f t="shared" si="21"/>
        <v>1</v>
      </c>
      <c r="AG99" s="17"/>
      <c r="AH99" s="17"/>
      <c r="AI99" s="15"/>
      <c r="AJ99" s="14"/>
      <c r="AK99" s="15" cm="1">
        <f t="array" ref="AK99">_xlfn.IFS(B99="","",LEFT(G99,1)="L",1,LEFT(G99,1)="W",1,AND(LEFT(B99,1)="H",G99=""),0)</f>
        <v>1</v>
      </c>
      <c r="AL99" s="15"/>
      <c r="AM99" s="15"/>
      <c r="AN99" s="15"/>
      <c r="AO99" s="15"/>
      <c r="AP99" s="15"/>
      <c r="AQ99" s="15"/>
      <c r="AR99" s="15"/>
      <c r="AS99" s="15" t="str">
        <f t="shared" si="22"/>
        <v/>
      </c>
      <c r="AT99" s="15" t="s">
        <v>115</v>
      </c>
      <c r="AU99" s="13" t="str">
        <f t="shared" si="23"/>
        <v>0</v>
      </c>
      <c r="AV99" s="15"/>
      <c r="AW99" s="15"/>
      <c r="AX99" s="15"/>
      <c r="AY99" s="15"/>
      <c r="AZ99" s="14"/>
      <c r="BA99" s="15"/>
      <c r="BB99" s="15"/>
      <c r="BC99" s="15"/>
      <c r="BD99" s="13" t="str">
        <f t="shared" si="24"/>
        <v>0</v>
      </c>
      <c r="BE99" s="2"/>
      <c r="BF99" s="2"/>
      <c r="BG99" s="2"/>
      <c r="BH99" s="2"/>
      <c r="BI99" s="2"/>
      <c r="BJ99" s="2"/>
      <c r="BK99" s="2" t="s">
        <v>490</v>
      </c>
      <c r="BL99" s="10">
        <v>0</v>
      </c>
      <c r="BM99" t="str" cm="1">
        <f t="array" ref="BM99">_xlfn.IFS(LEFT(G99,1)="L","外注品",LEFT(G99,1)="W","内製品",G99="","購買品")</f>
        <v>内製品</v>
      </c>
    </row>
    <row r="100" spans="1:65">
      <c r="A100" s="2" t="str">
        <f t="shared" si="13"/>
        <v>WG01</v>
      </c>
      <c r="B100" s="2" t="s">
        <v>199</v>
      </c>
      <c r="C100" s="2" t="s">
        <v>455</v>
      </c>
      <c r="D100" s="10"/>
      <c r="E100" s="10"/>
      <c r="F100" s="2"/>
      <c r="G100" s="3" t="s">
        <v>1392</v>
      </c>
      <c r="H100" s="3" t="str" cm="1">
        <f t="array" ref="H100">IFERROR(_xlfn.IFS(B100="","",AND(B100="",G100=""),"",G100="","記載要"),"")</f>
        <v/>
      </c>
      <c r="I100" s="2"/>
      <c r="J100" s="2"/>
      <c r="K100" s="2" t="str">
        <f t="shared" si="14"/>
        <v>11WP01042205</v>
      </c>
      <c r="L100" s="7" t="str">
        <f t="shared" si="15"/>
        <v>2001/01/01</v>
      </c>
      <c r="M100" s="7" t="str">
        <f t="shared" si="16"/>
        <v>2199/12/31</v>
      </c>
      <c r="N100" s="2" t="str">
        <f t="shared" si="17"/>
        <v>11WP01042205</v>
      </c>
      <c r="O100" s="13">
        <v>15</v>
      </c>
      <c r="P100" s="15"/>
      <c r="Q100" s="13" t="str" cm="1">
        <f t="array" ref="Q100">_xlfn.IFS(AND(C100="",G100=""),"",LEFT(G100,1)="L","記載要",LEFT(G100,1)="W","",AND(C100,G100=""),"記載要")</f>
        <v/>
      </c>
      <c r="R100" s="18" t="str">
        <f t="shared" si="18"/>
        <v/>
      </c>
      <c r="S100" s="18" t="str" cm="1">
        <f t="array" ref="S100">_xlfn.IFS(LEFT(G100,1)="L","記載要",LEFT(G100,1)="W","",G100="","")</f>
        <v/>
      </c>
      <c r="T100" s="2"/>
      <c r="U100" s="2"/>
      <c r="V100" s="2"/>
      <c r="W100" s="2"/>
      <c r="X100" s="2"/>
      <c r="Y100" s="2"/>
      <c r="Z100" s="2"/>
      <c r="AA100" s="13">
        <v>1</v>
      </c>
      <c r="AB100" s="13">
        <f t="shared" si="19"/>
        <v>0</v>
      </c>
      <c r="AC100" s="13">
        <f t="shared" si="20"/>
        <v>0</v>
      </c>
      <c r="AD100" s="15"/>
      <c r="AE100" s="15"/>
      <c r="AF100" s="13" t="str">
        <f t="shared" si="21"/>
        <v>1</v>
      </c>
      <c r="AG100" s="17"/>
      <c r="AH100" s="17"/>
      <c r="AI100" s="15"/>
      <c r="AJ100" s="14"/>
      <c r="AK100" s="15" cm="1">
        <f t="array" ref="AK100">_xlfn.IFS(B100="","",LEFT(G100,1)="L",1,LEFT(G100,1)="W",1,AND(LEFT(B100,1)="H",G100=""),0)</f>
        <v>1</v>
      </c>
      <c r="AL100" s="15"/>
      <c r="AM100" s="15"/>
      <c r="AN100" s="15"/>
      <c r="AO100" s="15"/>
      <c r="AP100" s="15"/>
      <c r="AQ100" s="15"/>
      <c r="AR100" s="15"/>
      <c r="AS100" s="15" t="str">
        <f t="shared" si="22"/>
        <v/>
      </c>
      <c r="AT100" s="15" t="s">
        <v>115</v>
      </c>
      <c r="AU100" s="13" t="str">
        <f t="shared" si="23"/>
        <v>0</v>
      </c>
      <c r="AV100" s="15"/>
      <c r="AW100" s="15"/>
      <c r="AX100" s="15"/>
      <c r="AY100" s="15"/>
      <c r="AZ100" s="14"/>
      <c r="BA100" s="15"/>
      <c r="BB100" s="15"/>
      <c r="BC100" s="15"/>
      <c r="BD100" s="13" t="str">
        <f t="shared" si="24"/>
        <v>0</v>
      </c>
      <c r="BE100" s="2"/>
      <c r="BF100" s="2"/>
      <c r="BG100" s="2"/>
      <c r="BH100" s="2"/>
      <c r="BI100" s="2"/>
      <c r="BJ100" s="2"/>
      <c r="BK100" s="2" t="s">
        <v>490</v>
      </c>
      <c r="BL100" s="10">
        <v>0</v>
      </c>
      <c r="BM100" t="str" cm="1">
        <f t="array" ref="BM100">_xlfn.IFS(LEFT(G100,1)="L","外注品",LEFT(G100,1)="W","内製品",G100="","購買品")</f>
        <v>内製品</v>
      </c>
    </row>
    <row r="101" spans="1:65">
      <c r="A101" s="2" t="str">
        <f t="shared" si="13"/>
        <v>WG01</v>
      </c>
      <c r="B101" s="2" t="s">
        <v>200</v>
      </c>
      <c r="C101" s="2" t="s">
        <v>455</v>
      </c>
      <c r="D101" s="10"/>
      <c r="E101" s="10"/>
      <c r="F101" s="2"/>
      <c r="G101" s="3" t="s">
        <v>1392</v>
      </c>
      <c r="H101" s="3" t="str" cm="1">
        <f t="array" ref="H101">IFERROR(_xlfn.IFS(B101="","",AND(B101="",G101=""),"",G101="","記載要"),"")</f>
        <v/>
      </c>
      <c r="I101" s="2"/>
      <c r="J101" s="2"/>
      <c r="K101" s="2" t="str">
        <f t="shared" si="14"/>
        <v>11WP01042206</v>
      </c>
      <c r="L101" s="7" t="str">
        <f t="shared" si="15"/>
        <v>2001/01/01</v>
      </c>
      <c r="M101" s="7" t="str">
        <f t="shared" si="16"/>
        <v>2199/12/31</v>
      </c>
      <c r="N101" s="2" t="str">
        <f t="shared" si="17"/>
        <v>11WP01042206</v>
      </c>
      <c r="O101" s="13">
        <v>15</v>
      </c>
      <c r="P101" s="15"/>
      <c r="Q101" s="13" t="str" cm="1">
        <f t="array" ref="Q101">_xlfn.IFS(AND(C101="",G101=""),"",LEFT(G101,1)="L","記載要",LEFT(G101,1)="W","",AND(C101,G101=""),"記載要")</f>
        <v/>
      </c>
      <c r="R101" s="18" t="str">
        <f t="shared" si="18"/>
        <v/>
      </c>
      <c r="S101" s="18" t="str" cm="1">
        <f t="array" ref="S101">_xlfn.IFS(LEFT(G101,1)="L","記載要",LEFT(G101,1)="W","",G101="","")</f>
        <v/>
      </c>
      <c r="T101" s="2"/>
      <c r="U101" s="2"/>
      <c r="V101" s="2"/>
      <c r="W101" s="2"/>
      <c r="X101" s="2"/>
      <c r="Y101" s="2"/>
      <c r="Z101" s="2"/>
      <c r="AA101" s="13">
        <v>1</v>
      </c>
      <c r="AB101" s="13">
        <f t="shared" si="19"/>
        <v>0</v>
      </c>
      <c r="AC101" s="13">
        <f t="shared" si="20"/>
        <v>0</v>
      </c>
      <c r="AD101" s="15"/>
      <c r="AE101" s="15"/>
      <c r="AF101" s="13" t="str">
        <f t="shared" si="21"/>
        <v>1</v>
      </c>
      <c r="AG101" s="17"/>
      <c r="AH101" s="17"/>
      <c r="AI101" s="15"/>
      <c r="AJ101" s="14"/>
      <c r="AK101" s="15" cm="1">
        <f t="array" ref="AK101">_xlfn.IFS(B101="","",LEFT(G101,1)="L",1,LEFT(G101,1)="W",1,AND(LEFT(B101,1)="H",G101=""),0)</f>
        <v>1</v>
      </c>
      <c r="AL101" s="15"/>
      <c r="AM101" s="15"/>
      <c r="AN101" s="15"/>
      <c r="AO101" s="15"/>
      <c r="AP101" s="15"/>
      <c r="AQ101" s="15"/>
      <c r="AR101" s="15"/>
      <c r="AS101" s="15" t="str">
        <f t="shared" si="22"/>
        <v/>
      </c>
      <c r="AT101" s="15" t="s">
        <v>115</v>
      </c>
      <c r="AU101" s="13" t="str">
        <f t="shared" si="23"/>
        <v>0</v>
      </c>
      <c r="AV101" s="15"/>
      <c r="AW101" s="15"/>
      <c r="AX101" s="15"/>
      <c r="AY101" s="15"/>
      <c r="AZ101" s="14"/>
      <c r="BA101" s="15"/>
      <c r="BB101" s="15"/>
      <c r="BC101" s="15"/>
      <c r="BD101" s="13" t="str">
        <f t="shared" si="24"/>
        <v>0</v>
      </c>
      <c r="BE101" s="2"/>
      <c r="BF101" s="2"/>
      <c r="BG101" s="2"/>
      <c r="BH101" s="2"/>
      <c r="BI101" s="2"/>
      <c r="BJ101" s="2"/>
      <c r="BK101" s="2" t="s">
        <v>490</v>
      </c>
      <c r="BL101" s="10">
        <v>0</v>
      </c>
      <c r="BM101" t="str" cm="1">
        <f t="array" ref="BM101">_xlfn.IFS(LEFT(G101,1)="L","外注品",LEFT(G101,1)="W","内製品",G101="","購買品")</f>
        <v>内製品</v>
      </c>
    </row>
    <row r="102" spans="1:65">
      <c r="A102" s="2" t="str">
        <f t="shared" si="13"/>
        <v>WG01</v>
      </c>
      <c r="B102" s="2" t="s">
        <v>201</v>
      </c>
      <c r="C102" s="2" t="s">
        <v>455</v>
      </c>
      <c r="D102" s="10"/>
      <c r="E102" s="10"/>
      <c r="F102" s="2"/>
      <c r="G102" s="3" t="s">
        <v>1392</v>
      </c>
      <c r="H102" s="3" t="str" cm="1">
        <f t="array" ref="H102">IFERROR(_xlfn.IFS(B102="","",AND(B102="",G102=""),"",G102="","記載要"),"")</f>
        <v/>
      </c>
      <c r="I102" s="2"/>
      <c r="J102" s="2"/>
      <c r="K102" s="2" t="str">
        <f t="shared" si="14"/>
        <v>11WP01042207</v>
      </c>
      <c r="L102" s="7" t="str">
        <f t="shared" si="15"/>
        <v>2001/01/01</v>
      </c>
      <c r="M102" s="7" t="str">
        <f t="shared" si="16"/>
        <v>2199/12/31</v>
      </c>
      <c r="N102" s="2" t="str">
        <f t="shared" si="17"/>
        <v>11WP01042207</v>
      </c>
      <c r="O102" s="13">
        <v>15</v>
      </c>
      <c r="P102" s="15"/>
      <c r="Q102" s="13" t="str" cm="1">
        <f t="array" ref="Q102">_xlfn.IFS(AND(C102="",G102=""),"",LEFT(G102,1)="L","記載要",LEFT(G102,1)="W","",AND(C102,G102=""),"記載要")</f>
        <v/>
      </c>
      <c r="R102" s="18" t="str">
        <f t="shared" si="18"/>
        <v/>
      </c>
      <c r="S102" s="18" t="str" cm="1">
        <f t="array" ref="S102">_xlfn.IFS(LEFT(G102,1)="L","記載要",LEFT(G102,1)="W","",G102="","")</f>
        <v/>
      </c>
      <c r="T102" s="2"/>
      <c r="U102" s="2"/>
      <c r="V102" s="2"/>
      <c r="W102" s="2"/>
      <c r="X102" s="2"/>
      <c r="Y102" s="2"/>
      <c r="Z102" s="2"/>
      <c r="AA102" s="13">
        <v>1</v>
      </c>
      <c r="AB102" s="13">
        <f t="shared" si="19"/>
        <v>0</v>
      </c>
      <c r="AC102" s="13">
        <f t="shared" si="20"/>
        <v>0</v>
      </c>
      <c r="AD102" s="15"/>
      <c r="AE102" s="15"/>
      <c r="AF102" s="13" t="str">
        <f t="shared" si="21"/>
        <v>1</v>
      </c>
      <c r="AG102" s="17"/>
      <c r="AH102" s="17"/>
      <c r="AI102" s="15"/>
      <c r="AJ102" s="14"/>
      <c r="AK102" s="15" cm="1">
        <f t="array" ref="AK102">_xlfn.IFS(B102="","",LEFT(G102,1)="L",1,LEFT(G102,1)="W",1,AND(LEFT(B102,1)="H",G102=""),0)</f>
        <v>1</v>
      </c>
      <c r="AL102" s="15"/>
      <c r="AM102" s="15"/>
      <c r="AN102" s="15"/>
      <c r="AO102" s="15"/>
      <c r="AP102" s="15"/>
      <c r="AQ102" s="15"/>
      <c r="AR102" s="15"/>
      <c r="AS102" s="15" t="str">
        <f t="shared" si="22"/>
        <v/>
      </c>
      <c r="AT102" s="15" t="s">
        <v>115</v>
      </c>
      <c r="AU102" s="13" t="str">
        <f t="shared" si="23"/>
        <v>0</v>
      </c>
      <c r="AV102" s="15"/>
      <c r="AW102" s="15"/>
      <c r="AX102" s="15"/>
      <c r="AY102" s="15"/>
      <c r="AZ102" s="14"/>
      <c r="BA102" s="15"/>
      <c r="BB102" s="15"/>
      <c r="BC102" s="15"/>
      <c r="BD102" s="13" t="str">
        <f t="shared" si="24"/>
        <v>0</v>
      </c>
      <c r="BE102" s="2"/>
      <c r="BF102" s="2"/>
      <c r="BG102" s="2"/>
      <c r="BH102" s="2"/>
      <c r="BI102" s="2"/>
      <c r="BJ102" s="2"/>
      <c r="BK102" s="2" t="s">
        <v>490</v>
      </c>
      <c r="BL102" s="10">
        <v>0</v>
      </c>
      <c r="BM102" t="str" cm="1">
        <f t="array" ref="BM102">_xlfn.IFS(LEFT(G102,1)="L","外注品",LEFT(G102,1)="W","内製品",G102="","購買品")</f>
        <v>内製品</v>
      </c>
    </row>
    <row r="103" spans="1:65">
      <c r="A103" s="2" t="str">
        <f t="shared" si="13"/>
        <v>WG01</v>
      </c>
      <c r="B103" s="2" t="s">
        <v>202</v>
      </c>
      <c r="C103" s="2" t="s">
        <v>455</v>
      </c>
      <c r="D103" s="10"/>
      <c r="E103" s="10"/>
      <c r="F103" s="2"/>
      <c r="G103" s="3" t="s">
        <v>1392</v>
      </c>
      <c r="H103" s="3" t="str" cm="1">
        <f t="array" ref="H103">IFERROR(_xlfn.IFS(B103="","",AND(B103="",G103=""),"",G103="","記載要"),"")</f>
        <v/>
      </c>
      <c r="I103" s="2"/>
      <c r="J103" s="2"/>
      <c r="K103" s="2" t="str">
        <f t="shared" si="14"/>
        <v>11WP01042208</v>
      </c>
      <c r="L103" s="7" t="str">
        <f t="shared" si="15"/>
        <v>2001/01/01</v>
      </c>
      <c r="M103" s="7" t="str">
        <f t="shared" si="16"/>
        <v>2199/12/31</v>
      </c>
      <c r="N103" s="2" t="str">
        <f t="shared" si="17"/>
        <v>11WP01042208</v>
      </c>
      <c r="O103" s="13">
        <v>15</v>
      </c>
      <c r="P103" s="15"/>
      <c r="Q103" s="13" t="str" cm="1">
        <f t="array" ref="Q103">_xlfn.IFS(AND(C103="",G103=""),"",LEFT(G103,1)="L","記載要",LEFT(G103,1)="W","",AND(C103,G103=""),"記載要")</f>
        <v/>
      </c>
      <c r="R103" s="18" t="str">
        <f t="shared" si="18"/>
        <v/>
      </c>
      <c r="S103" s="18" t="str" cm="1">
        <f t="array" ref="S103">_xlfn.IFS(LEFT(G103,1)="L","記載要",LEFT(G103,1)="W","",G103="","")</f>
        <v/>
      </c>
      <c r="T103" s="2"/>
      <c r="U103" s="2"/>
      <c r="V103" s="2"/>
      <c r="W103" s="2"/>
      <c r="X103" s="2"/>
      <c r="Y103" s="2"/>
      <c r="Z103" s="2"/>
      <c r="AA103" s="13">
        <v>1</v>
      </c>
      <c r="AB103" s="13">
        <f t="shared" si="19"/>
        <v>0</v>
      </c>
      <c r="AC103" s="13">
        <f t="shared" si="20"/>
        <v>0</v>
      </c>
      <c r="AD103" s="15"/>
      <c r="AE103" s="15"/>
      <c r="AF103" s="13" t="str">
        <f t="shared" si="21"/>
        <v>1</v>
      </c>
      <c r="AG103" s="17"/>
      <c r="AH103" s="17"/>
      <c r="AI103" s="15"/>
      <c r="AJ103" s="14"/>
      <c r="AK103" s="15" cm="1">
        <f t="array" ref="AK103">_xlfn.IFS(B103="","",LEFT(G103,1)="L",1,LEFT(G103,1)="W",1,AND(LEFT(B103,1)="H",G103=""),0)</f>
        <v>1</v>
      </c>
      <c r="AL103" s="15"/>
      <c r="AM103" s="15"/>
      <c r="AN103" s="15"/>
      <c r="AO103" s="15"/>
      <c r="AP103" s="15"/>
      <c r="AQ103" s="15"/>
      <c r="AR103" s="15"/>
      <c r="AS103" s="15" t="str">
        <f t="shared" si="22"/>
        <v/>
      </c>
      <c r="AT103" s="15" t="s">
        <v>115</v>
      </c>
      <c r="AU103" s="13" t="str">
        <f t="shared" si="23"/>
        <v>0</v>
      </c>
      <c r="AV103" s="15"/>
      <c r="AW103" s="15"/>
      <c r="AX103" s="15"/>
      <c r="AY103" s="15"/>
      <c r="AZ103" s="14"/>
      <c r="BA103" s="15"/>
      <c r="BB103" s="15"/>
      <c r="BC103" s="15"/>
      <c r="BD103" s="13" t="str">
        <f t="shared" si="24"/>
        <v>0</v>
      </c>
      <c r="BE103" s="2"/>
      <c r="BF103" s="2"/>
      <c r="BG103" s="2"/>
      <c r="BH103" s="2"/>
      <c r="BI103" s="2"/>
      <c r="BJ103" s="2"/>
      <c r="BK103" s="2" t="s">
        <v>490</v>
      </c>
      <c r="BL103" s="10">
        <v>0</v>
      </c>
      <c r="BM103" t="str" cm="1">
        <f t="array" ref="BM103">_xlfn.IFS(LEFT(G103,1)="L","外注品",LEFT(G103,1)="W","内製品",G103="","購買品")</f>
        <v>内製品</v>
      </c>
    </row>
    <row r="104" spans="1:65">
      <c r="A104" s="2" t="str">
        <f t="shared" si="13"/>
        <v>WG01</v>
      </c>
      <c r="B104" s="2" t="s">
        <v>203</v>
      </c>
      <c r="C104" s="2" t="s">
        <v>455</v>
      </c>
      <c r="D104" s="10"/>
      <c r="E104" s="10"/>
      <c r="F104" s="2"/>
      <c r="G104" s="3" t="s">
        <v>1392</v>
      </c>
      <c r="H104" s="3" t="str" cm="1">
        <f t="array" ref="H104">IFERROR(_xlfn.IFS(B104="","",AND(B104="",G104=""),"",G104="","記載要"),"")</f>
        <v/>
      </c>
      <c r="I104" s="2"/>
      <c r="J104" s="2"/>
      <c r="K104" s="2" t="str">
        <f t="shared" si="14"/>
        <v>11WP01042209</v>
      </c>
      <c r="L104" s="7" t="str">
        <f t="shared" si="15"/>
        <v>2001/01/01</v>
      </c>
      <c r="M104" s="7" t="str">
        <f t="shared" si="16"/>
        <v>2199/12/31</v>
      </c>
      <c r="N104" s="2" t="str">
        <f t="shared" si="17"/>
        <v>11WP01042209</v>
      </c>
      <c r="O104" s="13">
        <v>15</v>
      </c>
      <c r="P104" s="15"/>
      <c r="Q104" s="13" t="str" cm="1">
        <f t="array" ref="Q104">_xlfn.IFS(AND(C104="",G104=""),"",LEFT(G104,1)="L","記載要",LEFT(G104,1)="W","",AND(C104,G104=""),"記載要")</f>
        <v/>
      </c>
      <c r="R104" s="18" t="str">
        <f t="shared" si="18"/>
        <v/>
      </c>
      <c r="S104" s="18" t="str" cm="1">
        <f t="array" ref="S104">_xlfn.IFS(LEFT(G104,1)="L","記載要",LEFT(G104,1)="W","",G104="","")</f>
        <v/>
      </c>
      <c r="T104" s="2"/>
      <c r="U104" s="2"/>
      <c r="V104" s="2"/>
      <c r="W104" s="2"/>
      <c r="X104" s="2"/>
      <c r="Y104" s="2"/>
      <c r="Z104" s="2"/>
      <c r="AA104" s="13">
        <v>1</v>
      </c>
      <c r="AB104" s="13">
        <f t="shared" si="19"/>
        <v>0</v>
      </c>
      <c r="AC104" s="13">
        <f t="shared" si="20"/>
        <v>0</v>
      </c>
      <c r="AD104" s="15"/>
      <c r="AE104" s="15"/>
      <c r="AF104" s="13" t="str">
        <f t="shared" si="21"/>
        <v>1</v>
      </c>
      <c r="AG104" s="17"/>
      <c r="AH104" s="17"/>
      <c r="AI104" s="15"/>
      <c r="AJ104" s="14"/>
      <c r="AK104" s="15" cm="1">
        <f t="array" ref="AK104">_xlfn.IFS(B104="","",LEFT(G104,1)="L",1,LEFT(G104,1)="W",1,AND(LEFT(B104,1)="H",G104=""),0)</f>
        <v>1</v>
      </c>
      <c r="AL104" s="15"/>
      <c r="AM104" s="15"/>
      <c r="AN104" s="15"/>
      <c r="AO104" s="15"/>
      <c r="AP104" s="15"/>
      <c r="AQ104" s="15"/>
      <c r="AR104" s="15"/>
      <c r="AS104" s="15" t="str">
        <f t="shared" si="22"/>
        <v/>
      </c>
      <c r="AT104" s="15" t="s">
        <v>115</v>
      </c>
      <c r="AU104" s="13" t="str">
        <f t="shared" si="23"/>
        <v>0</v>
      </c>
      <c r="AV104" s="15"/>
      <c r="AW104" s="15"/>
      <c r="AX104" s="15"/>
      <c r="AY104" s="15"/>
      <c r="AZ104" s="14"/>
      <c r="BA104" s="15"/>
      <c r="BB104" s="15"/>
      <c r="BC104" s="15"/>
      <c r="BD104" s="13" t="str">
        <f t="shared" si="24"/>
        <v>0</v>
      </c>
      <c r="BE104" s="2"/>
      <c r="BF104" s="2"/>
      <c r="BG104" s="2"/>
      <c r="BH104" s="2"/>
      <c r="BI104" s="2"/>
      <c r="BJ104" s="2"/>
      <c r="BK104" s="2" t="s">
        <v>490</v>
      </c>
      <c r="BL104" s="10">
        <v>0</v>
      </c>
      <c r="BM104" t="str" cm="1">
        <f t="array" ref="BM104">_xlfn.IFS(LEFT(G104,1)="L","外注品",LEFT(G104,1)="W","内製品",G104="","購買品")</f>
        <v>内製品</v>
      </c>
    </row>
    <row r="105" spans="1:65">
      <c r="A105" s="2" t="str">
        <f t="shared" si="13"/>
        <v>WG01</v>
      </c>
      <c r="B105" s="2" t="s">
        <v>204</v>
      </c>
      <c r="C105" s="2" t="s">
        <v>456</v>
      </c>
      <c r="D105" s="10"/>
      <c r="E105" s="10"/>
      <c r="F105" s="2"/>
      <c r="G105" s="3" t="s">
        <v>1392</v>
      </c>
      <c r="H105" s="3" t="str" cm="1">
        <f t="array" ref="H105">IFERROR(_xlfn.IFS(B105="","",AND(B105="",G105=""),"",G105="","記載要"),"")</f>
        <v/>
      </c>
      <c r="I105" s="2"/>
      <c r="J105" s="2"/>
      <c r="K105" s="2" t="str">
        <f t="shared" si="14"/>
        <v>11WP01042210</v>
      </c>
      <c r="L105" s="7" t="str">
        <f t="shared" si="15"/>
        <v>2001/01/01</v>
      </c>
      <c r="M105" s="7" t="str">
        <f t="shared" si="16"/>
        <v>2199/12/31</v>
      </c>
      <c r="N105" s="2" t="str">
        <f t="shared" si="17"/>
        <v>11WP01042210</v>
      </c>
      <c r="O105" s="13">
        <v>15</v>
      </c>
      <c r="P105" s="15"/>
      <c r="Q105" s="13" t="str" cm="1">
        <f t="array" ref="Q105">_xlfn.IFS(AND(C105="",G105=""),"",LEFT(G105,1)="L","記載要",LEFT(G105,1)="W","",AND(C105,G105=""),"記載要")</f>
        <v/>
      </c>
      <c r="R105" s="18" t="str">
        <f t="shared" si="18"/>
        <v/>
      </c>
      <c r="S105" s="18" t="str" cm="1">
        <f t="array" ref="S105">_xlfn.IFS(LEFT(G105,1)="L","記載要",LEFT(G105,1)="W","",G105="","")</f>
        <v/>
      </c>
      <c r="T105" s="2"/>
      <c r="U105" s="2"/>
      <c r="V105" s="2"/>
      <c r="W105" s="2"/>
      <c r="X105" s="2"/>
      <c r="Y105" s="2"/>
      <c r="Z105" s="2"/>
      <c r="AA105" s="13">
        <v>1</v>
      </c>
      <c r="AB105" s="13">
        <f t="shared" si="19"/>
        <v>0</v>
      </c>
      <c r="AC105" s="13">
        <f t="shared" si="20"/>
        <v>0</v>
      </c>
      <c r="AD105" s="15"/>
      <c r="AE105" s="15"/>
      <c r="AF105" s="13" t="str">
        <f t="shared" si="21"/>
        <v>1</v>
      </c>
      <c r="AG105" s="17"/>
      <c r="AH105" s="17"/>
      <c r="AI105" s="15"/>
      <c r="AJ105" s="14"/>
      <c r="AK105" s="15" cm="1">
        <f t="array" ref="AK105">_xlfn.IFS(B105="","",LEFT(G105,1)="L",1,LEFT(G105,1)="W",1,AND(LEFT(B105,1)="H",G105=""),0)</f>
        <v>1</v>
      </c>
      <c r="AL105" s="15"/>
      <c r="AM105" s="15"/>
      <c r="AN105" s="15"/>
      <c r="AO105" s="15"/>
      <c r="AP105" s="15"/>
      <c r="AQ105" s="15"/>
      <c r="AR105" s="15"/>
      <c r="AS105" s="15" t="str">
        <f t="shared" si="22"/>
        <v/>
      </c>
      <c r="AT105" s="15" t="s">
        <v>115</v>
      </c>
      <c r="AU105" s="13" t="str">
        <f t="shared" si="23"/>
        <v>0</v>
      </c>
      <c r="AV105" s="15"/>
      <c r="AW105" s="15"/>
      <c r="AX105" s="15"/>
      <c r="AY105" s="15"/>
      <c r="AZ105" s="14"/>
      <c r="BA105" s="15"/>
      <c r="BB105" s="15"/>
      <c r="BC105" s="15"/>
      <c r="BD105" s="13" t="str">
        <f t="shared" si="24"/>
        <v>0</v>
      </c>
      <c r="BE105" s="2"/>
      <c r="BF105" s="2"/>
      <c r="BG105" s="2"/>
      <c r="BH105" s="2"/>
      <c r="BI105" s="2"/>
      <c r="BJ105" s="2"/>
      <c r="BK105" s="2" t="s">
        <v>490</v>
      </c>
      <c r="BL105" s="10">
        <v>0</v>
      </c>
      <c r="BM105" t="str" cm="1">
        <f t="array" ref="BM105">_xlfn.IFS(LEFT(G105,1)="L","外注品",LEFT(G105,1)="W","内製品",G105="","購買品")</f>
        <v>内製品</v>
      </c>
    </row>
    <row r="106" spans="1:65">
      <c r="A106" s="2" t="str">
        <f t="shared" si="13"/>
        <v>WG01</v>
      </c>
      <c r="B106" s="2" t="s">
        <v>205</v>
      </c>
      <c r="C106" s="2" t="s">
        <v>456</v>
      </c>
      <c r="D106" s="10"/>
      <c r="E106" s="10"/>
      <c r="F106" s="2"/>
      <c r="G106" s="3" t="s">
        <v>1392</v>
      </c>
      <c r="H106" s="3" t="str" cm="1">
        <f t="array" ref="H106">IFERROR(_xlfn.IFS(B106="","",AND(B106="",G106=""),"",G106="","記載要"),"")</f>
        <v/>
      </c>
      <c r="I106" s="2"/>
      <c r="J106" s="2"/>
      <c r="K106" s="2" t="str">
        <f t="shared" si="14"/>
        <v>11WP01042211</v>
      </c>
      <c r="L106" s="7" t="str">
        <f t="shared" si="15"/>
        <v>2001/01/01</v>
      </c>
      <c r="M106" s="7" t="str">
        <f t="shared" si="16"/>
        <v>2199/12/31</v>
      </c>
      <c r="N106" s="2" t="str">
        <f t="shared" si="17"/>
        <v>11WP01042211</v>
      </c>
      <c r="O106" s="13">
        <v>15</v>
      </c>
      <c r="P106" s="15"/>
      <c r="Q106" s="13" t="str" cm="1">
        <f t="array" ref="Q106">_xlfn.IFS(AND(C106="",G106=""),"",LEFT(G106,1)="L","記載要",LEFT(G106,1)="W","",AND(C106,G106=""),"記載要")</f>
        <v/>
      </c>
      <c r="R106" s="18" t="str">
        <f t="shared" si="18"/>
        <v/>
      </c>
      <c r="S106" s="18" t="str" cm="1">
        <f t="array" ref="S106">_xlfn.IFS(LEFT(G106,1)="L","記載要",LEFT(G106,1)="W","",G106="","")</f>
        <v/>
      </c>
      <c r="T106" s="2"/>
      <c r="U106" s="2"/>
      <c r="V106" s="2"/>
      <c r="W106" s="2"/>
      <c r="X106" s="2"/>
      <c r="Y106" s="2"/>
      <c r="Z106" s="2"/>
      <c r="AA106" s="13">
        <v>1</v>
      </c>
      <c r="AB106" s="13">
        <f t="shared" si="19"/>
        <v>0</v>
      </c>
      <c r="AC106" s="13">
        <f t="shared" si="20"/>
        <v>0</v>
      </c>
      <c r="AD106" s="15"/>
      <c r="AE106" s="15"/>
      <c r="AF106" s="13" t="str">
        <f t="shared" si="21"/>
        <v>1</v>
      </c>
      <c r="AG106" s="17"/>
      <c r="AH106" s="17"/>
      <c r="AI106" s="15"/>
      <c r="AJ106" s="14"/>
      <c r="AK106" s="15" cm="1">
        <f t="array" ref="AK106">_xlfn.IFS(B106="","",LEFT(G106,1)="L",1,LEFT(G106,1)="W",1,AND(LEFT(B106,1)="H",G106=""),0)</f>
        <v>1</v>
      </c>
      <c r="AL106" s="15"/>
      <c r="AM106" s="15"/>
      <c r="AN106" s="15"/>
      <c r="AO106" s="15"/>
      <c r="AP106" s="15"/>
      <c r="AQ106" s="15"/>
      <c r="AR106" s="15"/>
      <c r="AS106" s="15" t="str">
        <f t="shared" si="22"/>
        <v/>
      </c>
      <c r="AT106" s="15" t="s">
        <v>115</v>
      </c>
      <c r="AU106" s="13" t="str">
        <f t="shared" si="23"/>
        <v>0</v>
      </c>
      <c r="AV106" s="15"/>
      <c r="AW106" s="15"/>
      <c r="AX106" s="15"/>
      <c r="AY106" s="15"/>
      <c r="AZ106" s="14"/>
      <c r="BA106" s="15"/>
      <c r="BB106" s="15"/>
      <c r="BC106" s="15"/>
      <c r="BD106" s="13" t="str">
        <f t="shared" si="24"/>
        <v>0</v>
      </c>
      <c r="BE106" s="2"/>
      <c r="BF106" s="2"/>
      <c r="BG106" s="2"/>
      <c r="BH106" s="2"/>
      <c r="BI106" s="2"/>
      <c r="BJ106" s="2"/>
      <c r="BK106" s="2" t="s">
        <v>490</v>
      </c>
      <c r="BL106" s="10">
        <v>0</v>
      </c>
      <c r="BM106" t="str" cm="1">
        <f t="array" ref="BM106">_xlfn.IFS(LEFT(G106,1)="L","外注品",LEFT(G106,1)="W","内製品",G106="","購買品")</f>
        <v>内製品</v>
      </c>
    </row>
    <row r="107" spans="1:65">
      <c r="A107" s="2" t="str">
        <f t="shared" si="13"/>
        <v>WG01</v>
      </c>
      <c r="B107" s="2" t="s">
        <v>206</v>
      </c>
      <c r="C107" s="2" t="s">
        <v>456</v>
      </c>
      <c r="D107" s="10"/>
      <c r="E107" s="10"/>
      <c r="F107" s="2"/>
      <c r="G107" s="3" t="s">
        <v>1392</v>
      </c>
      <c r="H107" s="3" t="str" cm="1">
        <f t="array" ref="H107">IFERROR(_xlfn.IFS(B107="","",AND(B107="",G107=""),"",G107="","記載要"),"")</f>
        <v/>
      </c>
      <c r="I107" s="2"/>
      <c r="J107" s="2"/>
      <c r="K107" s="2" t="str">
        <f t="shared" si="14"/>
        <v>11WP01042212</v>
      </c>
      <c r="L107" s="7" t="str">
        <f t="shared" si="15"/>
        <v>2001/01/01</v>
      </c>
      <c r="M107" s="7" t="str">
        <f t="shared" si="16"/>
        <v>2199/12/31</v>
      </c>
      <c r="N107" s="2" t="str">
        <f t="shared" si="17"/>
        <v>11WP01042212</v>
      </c>
      <c r="O107" s="13">
        <v>15</v>
      </c>
      <c r="P107" s="15"/>
      <c r="Q107" s="13" t="str" cm="1">
        <f t="array" ref="Q107">_xlfn.IFS(AND(C107="",G107=""),"",LEFT(G107,1)="L","記載要",LEFT(G107,1)="W","",AND(C107,G107=""),"記載要")</f>
        <v/>
      </c>
      <c r="R107" s="18" t="str">
        <f t="shared" si="18"/>
        <v/>
      </c>
      <c r="S107" s="18" t="str" cm="1">
        <f t="array" ref="S107">_xlfn.IFS(LEFT(G107,1)="L","記載要",LEFT(G107,1)="W","",G107="","")</f>
        <v/>
      </c>
      <c r="T107" s="2"/>
      <c r="U107" s="2"/>
      <c r="V107" s="2"/>
      <c r="W107" s="2"/>
      <c r="X107" s="2"/>
      <c r="Y107" s="2"/>
      <c r="Z107" s="2"/>
      <c r="AA107" s="13">
        <v>1</v>
      </c>
      <c r="AB107" s="13">
        <f t="shared" si="19"/>
        <v>0</v>
      </c>
      <c r="AC107" s="13">
        <f t="shared" si="20"/>
        <v>0</v>
      </c>
      <c r="AD107" s="15"/>
      <c r="AE107" s="15"/>
      <c r="AF107" s="13" t="str">
        <f t="shared" si="21"/>
        <v>1</v>
      </c>
      <c r="AG107" s="17"/>
      <c r="AH107" s="17"/>
      <c r="AI107" s="15"/>
      <c r="AJ107" s="14"/>
      <c r="AK107" s="15" cm="1">
        <f t="array" ref="AK107">_xlfn.IFS(B107="","",LEFT(G107,1)="L",1,LEFT(G107,1)="W",1,AND(LEFT(B107,1)="H",G107=""),0)</f>
        <v>1</v>
      </c>
      <c r="AL107" s="15"/>
      <c r="AM107" s="15"/>
      <c r="AN107" s="15"/>
      <c r="AO107" s="15"/>
      <c r="AP107" s="15"/>
      <c r="AQ107" s="15"/>
      <c r="AR107" s="15"/>
      <c r="AS107" s="15" t="str">
        <f t="shared" si="22"/>
        <v/>
      </c>
      <c r="AT107" s="15" t="s">
        <v>115</v>
      </c>
      <c r="AU107" s="13" t="str">
        <f t="shared" si="23"/>
        <v>0</v>
      </c>
      <c r="AV107" s="15"/>
      <c r="AW107" s="15"/>
      <c r="AX107" s="15"/>
      <c r="AY107" s="15"/>
      <c r="AZ107" s="14"/>
      <c r="BA107" s="15"/>
      <c r="BB107" s="15"/>
      <c r="BC107" s="15"/>
      <c r="BD107" s="13" t="str">
        <f t="shared" si="24"/>
        <v>0</v>
      </c>
      <c r="BE107" s="2"/>
      <c r="BF107" s="2"/>
      <c r="BG107" s="2"/>
      <c r="BH107" s="2"/>
      <c r="BI107" s="2"/>
      <c r="BJ107" s="2"/>
      <c r="BK107" s="2" t="s">
        <v>490</v>
      </c>
      <c r="BL107" s="10">
        <v>0</v>
      </c>
      <c r="BM107" t="str" cm="1">
        <f t="array" ref="BM107">_xlfn.IFS(LEFT(G107,1)="L","外注品",LEFT(G107,1)="W","内製品",G107="","購買品")</f>
        <v>内製品</v>
      </c>
    </row>
    <row r="108" spans="1:65">
      <c r="A108" s="2" t="str">
        <f t="shared" si="13"/>
        <v>WG01</v>
      </c>
      <c r="B108" s="2" t="s">
        <v>207</v>
      </c>
      <c r="C108" s="2" t="s">
        <v>456</v>
      </c>
      <c r="D108" s="10"/>
      <c r="E108" s="10"/>
      <c r="F108" s="2"/>
      <c r="G108" s="3" t="s">
        <v>1392</v>
      </c>
      <c r="H108" s="3" t="str" cm="1">
        <f t="array" ref="H108">IFERROR(_xlfn.IFS(B108="","",AND(B108="",G108=""),"",G108="","記載要"),"")</f>
        <v/>
      </c>
      <c r="I108" s="2"/>
      <c r="J108" s="2"/>
      <c r="K108" s="2" t="str">
        <f t="shared" si="14"/>
        <v>11WP01042213</v>
      </c>
      <c r="L108" s="7" t="str">
        <f t="shared" si="15"/>
        <v>2001/01/01</v>
      </c>
      <c r="M108" s="7" t="str">
        <f t="shared" si="16"/>
        <v>2199/12/31</v>
      </c>
      <c r="N108" s="2" t="str">
        <f t="shared" si="17"/>
        <v>11WP01042213</v>
      </c>
      <c r="O108" s="13">
        <v>15</v>
      </c>
      <c r="P108" s="15"/>
      <c r="Q108" s="13" t="str" cm="1">
        <f t="array" ref="Q108">_xlfn.IFS(AND(C108="",G108=""),"",LEFT(G108,1)="L","記載要",LEFT(G108,1)="W","",AND(C108,G108=""),"記載要")</f>
        <v/>
      </c>
      <c r="R108" s="18" t="str">
        <f t="shared" si="18"/>
        <v/>
      </c>
      <c r="S108" s="18" t="str" cm="1">
        <f t="array" ref="S108">_xlfn.IFS(LEFT(G108,1)="L","記載要",LEFT(G108,1)="W","",G108="","")</f>
        <v/>
      </c>
      <c r="T108" s="2"/>
      <c r="U108" s="2"/>
      <c r="V108" s="2"/>
      <c r="W108" s="2"/>
      <c r="X108" s="2"/>
      <c r="Y108" s="2"/>
      <c r="Z108" s="2"/>
      <c r="AA108" s="13">
        <v>1</v>
      </c>
      <c r="AB108" s="13">
        <f t="shared" si="19"/>
        <v>0</v>
      </c>
      <c r="AC108" s="13">
        <f t="shared" si="20"/>
        <v>0</v>
      </c>
      <c r="AD108" s="15"/>
      <c r="AE108" s="15"/>
      <c r="AF108" s="13" t="str">
        <f t="shared" si="21"/>
        <v>1</v>
      </c>
      <c r="AG108" s="17"/>
      <c r="AH108" s="17"/>
      <c r="AI108" s="15"/>
      <c r="AJ108" s="14"/>
      <c r="AK108" s="15" cm="1">
        <f t="array" ref="AK108">_xlfn.IFS(B108="","",LEFT(G108,1)="L",1,LEFT(G108,1)="W",1,AND(LEFT(B108,1)="H",G108=""),0)</f>
        <v>1</v>
      </c>
      <c r="AL108" s="15"/>
      <c r="AM108" s="15"/>
      <c r="AN108" s="15"/>
      <c r="AO108" s="15"/>
      <c r="AP108" s="15"/>
      <c r="AQ108" s="15"/>
      <c r="AR108" s="15"/>
      <c r="AS108" s="15" t="str">
        <f t="shared" si="22"/>
        <v/>
      </c>
      <c r="AT108" s="15" t="s">
        <v>115</v>
      </c>
      <c r="AU108" s="13" t="str">
        <f t="shared" si="23"/>
        <v>0</v>
      </c>
      <c r="AV108" s="15"/>
      <c r="AW108" s="15"/>
      <c r="AX108" s="15"/>
      <c r="AY108" s="15"/>
      <c r="AZ108" s="14"/>
      <c r="BA108" s="15"/>
      <c r="BB108" s="15"/>
      <c r="BC108" s="15"/>
      <c r="BD108" s="13" t="str">
        <f t="shared" si="24"/>
        <v>0</v>
      </c>
      <c r="BE108" s="2"/>
      <c r="BF108" s="2"/>
      <c r="BG108" s="2"/>
      <c r="BH108" s="2"/>
      <c r="BI108" s="2"/>
      <c r="BJ108" s="2"/>
      <c r="BK108" s="2" t="s">
        <v>490</v>
      </c>
      <c r="BL108" s="10">
        <v>0</v>
      </c>
      <c r="BM108" t="str" cm="1">
        <f t="array" ref="BM108">_xlfn.IFS(LEFT(G108,1)="L","外注品",LEFT(G108,1)="W","内製品",G108="","購買品")</f>
        <v>内製品</v>
      </c>
    </row>
    <row r="109" spans="1:65">
      <c r="A109" s="2" t="str">
        <f t="shared" si="13"/>
        <v>WG01</v>
      </c>
      <c r="B109" s="2" t="s">
        <v>208</v>
      </c>
      <c r="C109" s="2" t="s">
        <v>456</v>
      </c>
      <c r="D109" s="10"/>
      <c r="E109" s="10"/>
      <c r="F109" s="2"/>
      <c r="G109" s="3" t="s">
        <v>1392</v>
      </c>
      <c r="H109" s="3" t="str" cm="1">
        <f t="array" ref="H109">IFERROR(_xlfn.IFS(B109="","",AND(B109="",G109=""),"",G109="","記載要"),"")</f>
        <v/>
      </c>
      <c r="I109" s="2"/>
      <c r="J109" s="2"/>
      <c r="K109" s="2" t="str">
        <f t="shared" si="14"/>
        <v>11WP01042214</v>
      </c>
      <c r="L109" s="7" t="str">
        <f t="shared" si="15"/>
        <v>2001/01/01</v>
      </c>
      <c r="M109" s="7" t="str">
        <f t="shared" si="16"/>
        <v>2199/12/31</v>
      </c>
      <c r="N109" s="2" t="str">
        <f t="shared" si="17"/>
        <v>11WP01042214</v>
      </c>
      <c r="O109" s="13">
        <v>15</v>
      </c>
      <c r="P109" s="15"/>
      <c r="Q109" s="13" t="str" cm="1">
        <f t="array" ref="Q109">_xlfn.IFS(AND(C109="",G109=""),"",LEFT(G109,1)="L","記載要",LEFT(G109,1)="W","",AND(C109,G109=""),"記載要")</f>
        <v/>
      </c>
      <c r="R109" s="18" t="str">
        <f t="shared" si="18"/>
        <v/>
      </c>
      <c r="S109" s="18" t="str" cm="1">
        <f t="array" ref="S109">_xlfn.IFS(LEFT(G109,1)="L","記載要",LEFT(G109,1)="W","",G109="","")</f>
        <v/>
      </c>
      <c r="T109" s="2"/>
      <c r="U109" s="2"/>
      <c r="V109" s="2"/>
      <c r="W109" s="2"/>
      <c r="X109" s="2"/>
      <c r="Y109" s="2"/>
      <c r="Z109" s="2"/>
      <c r="AA109" s="13">
        <v>1</v>
      </c>
      <c r="AB109" s="13">
        <f t="shared" si="19"/>
        <v>0</v>
      </c>
      <c r="AC109" s="13">
        <f t="shared" si="20"/>
        <v>0</v>
      </c>
      <c r="AD109" s="15"/>
      <c r="AE109" s="15"/>
      <c r="AF109" s="13" t="str">
        <f t="shared" si="21"/>
        <v>1</v>
      </c>
      <c r="AG109" s="17"/>
      <c r="AH109" s="17"/>
      <c r="AI109" s="15"/>
      <c r="AJ109" s="14"/>
      <c r="AK109" s="15" cm="1">
        <f t="array" ref="AK109">_xlfn.IFS(B109="","",LEFT(G109,1)="L",1,LEFT(G109,1)="W",1,AND(LEFT(B109,1)="H",G109=""),0)</f>
        <v>1</v>
      </c>
      <c r="AL109" s="15"/>
      <c r="AM109" s="15"/>
      <c r="AN109" s="15"/>
      <c r="AO109" s="15"/>
      <c r="AP109" s="15"/>
      <c r="AQ109" s="15"/>
      <c r="AR109" s="15"/>
      <c r="AS109" s="15" t="str">
        <f t="shared" si="22"/>
        <v/>
      </c>
      <c r="AT109" s="15" t="s">
        <v>115</v>
      </c>
      <c r="AU109" s="13" t="str">
        <f t="shared" si="23"/>
        <v>0</v>
      </c>
      <c r="AV109" s="15"/>
      <c r="AW109" s="15"/>
      <c r="AX109" s="15"/>
      <c r="AY109" s="15"/>
      <c r="AZ109" s="14"/>
      <c r="BA109" s="15"/>
      <c r="BB109" s="15"/>
      <c r="BC109" s="15"/>
      <c r="BD109" s="13" t="str">
        <f t="shared" si="24"/>
        <v>0</v>
      </c>
      <c r="BE109" s="2"/>
      <c r="BF109" s="2"/>
      <c r="BG109" s="2"/>
      <c r="BH109" s="2"/>
      <c r="BI109" s="2"/>
      <c r="BJ109" s="2"/>
      <c r="BK109" s="2" t="s">
        <v>490</v>
      </c>
      <c r="BL109" s="10">
        <v>0</v>
      </c>
      <c r="BM109" t="str" cm="1">
        <f t="array" ref="BM109">_xlfn.IFS(LEFT(G109,1)="L","外注品",LEFT(G109,1)="W","内製品",G109="","購買品")</f>
        <v>内製品</v>
      </c>
    </row>
    <row r="110" spans="1:65">
      <c r="A110" s="2" t="str">
        <f t="shared" si="13"/>
        <v>WG01</v>
      </c>
      <c r="B110" s="2" t="s">
        <v>209</v>
      </c>
      <c r="C110" s="2" t="s">
        <v>456</v>
      </c>
      <c r="D110" s="10"/>
      <c r="E110" s="10"/>
      <c r="F110" s="2"/>
      <c r="G110" s="3" t="s">
        <v>1392</v>
      </c>
      <c r="H110" s="3" t="str" cm="1">
        <f t="array" ref="H110">IFERROR(_xlfn.IFS(B110="","",AND(B110="",G110=""),"",G110="","記載要"),"")</f>
        <v/>
      </c>
      <c r="I110" s="2"/>
      <c r="J110" s="2"/>
      <c r="K110" s="2" t="str">
        <f t="shared" si="14"/>
        <v>11WP01042215</v>
      </c>
      <c r="L110" s="7" t="str">
        <f t="shared" si="15"/>
        <v>2001/01/01</v>
      </c>
      <c r="M110" s="7" t="str">
        <f t="shared" si="16"/>
        <v>2199/12/31</v>
      </c>
      <c r="N110" s="2" t="str">
        <f t="shared" si="17"/>
        <v>11WP01042215</v>
      </c>
      <c r="O110" s="13">
        <v>15</v>
      </c>
      <c r="P110" s="15"/>
      <c r="Q110" s="13" t="str" cm="1">
        <f t="array" ref="Q110">_xlfn.IFS(AND(C110="",G110=""),"",LEFT(G110,1)="L","記載要",LEFT(G110,1)="W","",AND(C110,G110=""),"記載要")</f>
        <v/>
      </c>
      <c r="R110" s="18" t="str">
        <f t="shared" si="18"/>
        <v/>
      </c>
      <c r="S110" s="18" t="str" cm="1">
        <f t="array" ref="S110">_xlfn.IFS(LEFT(G110,1)="L","記載要",LEFT(G110,1)="W","",G110="","")</f>
        <v/>
      </c>
      <c r="T110" s="2"/>
      <c r="U110" s="2"/>
      <c r="V110" s="2"/>
      <c r="W110" s="2"/>
      <c r="X110" s="2"/>
      <c r="Y110" s="2"/>
      <c r="Z110" s="2"/>
      <c r="AA110" s="13">
        <v>1</v>
      </c>
      <c r="AB110" s="13">
        <f t="shared" si="19"/>
        <v>0</v>
      </c>
      <c r="AC110" s="13">
        <f t="shared" si="20"/>
        <v>0</v>
      </c>
      <c r="AD110" s="15"/>
      <c r="AE110" s="15"/>
      <c r="AF110" s="13" t="str">
        <f t="shared" si="21"/>
        <v>1</v>
      </c>
      <c r="AG110" s="17"/>
      <c r="AH110" s="17"/>
      <c r="AI110" s="15"/>
      <c r="AJ110" s="14"/>
      <c r="AK110" s="15" cm="1">
        <f t="array" ref="AK110">_xlfn.IFS(B110="","",LEFT(G110,1)="L",1,LEFT(G110,1)="W",1,AND(LEFT(B110,1)="H",G110=""),0)</f>
        <v>1</v>
      </c>
      <c r="AL110" s="15"/>
      <c r="AM110" s="15"/>
      <c r="AN110" s="15"/>
      <c r="AO110" s="15"/>
      <c r="AP110" s="15"/>
      <c r="AQ110" s="15"/>
      <c r="AR110" s="15"/>
      <c r="AS110" s="15" t="str">
        <f t="shared" si="22"/>
        <v/>
      </c>
      <c r="AT110" s="15" t="s">
        <v>115</v>
      </c>
      <c r="AU110" s="13" t="str">
        <f t="shared" si="23"/>
        <v>0</v>
      </c>
      <c r="AV110" s="15"/>
      <c r="AW110" s="15"/>
      <c r="AX110" s="15"/>
      <c r="AY110" s="15"/>
      <c r="AZ110" s="14"/>
      <c r="BA110" s="15"/>
      <c r="BB110" s="15"/>
      <c r="BC110" s="15"/>
      <c r="BD110" s="13" t="str">
        <f t="shared" si="24"/>
        <v>0</v>
      </c>
      <c r="BE110" s="2"/>
      <c r="BF110" s="2"/>
      <c r="BG110" s="2"/>
      <c r="BH110" s="2"/>
      <c r="BI110" s="2"/>
      <c r="BJ110" s="2"/>
      <c r="BK110" s="2" t="s">
        <v>490</v>
      </c>
      <c r="BL110" s="10">
        <v>0</v>
      </c>
      <c r="BM110" t="str" cm="1">
        <f t="array" ref="BM110">_xlfn.IFS(LEFT(G110,1)="L","外注品",LEFT(G110,1)="W","内製品",G110="","購買品")</f>
        <v>内製品</v>
      </c>
    </row>
    <row r="111" spans="1:65">
      <c r="A111" s="2" t="str">
        <f t="shared" si="13"/>
        <v>WG01</v>
      </c>
      <c r="B111" s="2" t="s">
        <v>210</v>
      </c>
      <c r="C111" s="2" t="s">
        <v>456</v>
      </c>
      <c r="D111" s="10"/>
      <c r="E111" s="10"/>
      <c r="F111" s="2"/>
      <c r="G111" s="3" t="s">
        <v>1392</v>
      </c>
      <c r="H111" s="3" t="str" cm="1">
        <f t="array" ref="H111">IFERROR(_xlfn.IFS(B111="","",AND(B111="",G111=""),"",G111="","記載要"),"")</f>
        <v/>
      </c>
      <c r="I111" s="2"/>
      <c r="J111" s="2"/>
      <c r="K111" s="2" t="str">
        <f t="shared" si="14"/>
        <v>11WP01042216</v>
      </c>
      <c r="L111" s="7" t="str">
        <f t="shared" si="15"/>
        <v>2001/01/01</v>
      </c>
      <c r="M111" s="7" t="str">
        <f t="shared" si="16"/>
        <v>2199/12/31</v>
      </c>
      <c r="N111" s="2" t="str">
        <f t="shared" si="17"/>
        <v>11WP01042216</v>
      </c>
      <c r="O111" s="13">
        <v>15</v>
      </c>
      <c r="P111" s="15"/>
      <c r="Q111" s="13" t="str" cm="1">
        <f t="array" ref="Q111">_xlfn.IFS(AND(C111="",G111=""),"",LEFT(G111,1)="L","記載要",LEFT(G111,1)="W","",AND(C111,G111=""),"記載要")</f>
        <v/>
      </c>
      <c r="R111" s="18" t="str">
        <f t="shared" si="18"/>
        <v/>
      </c>
      <c r="S111" s="18" t="str" cm="1">
        <f t="array" ref="S111">_xlfn.IFS(LEFT(G111,1)="L","記載要",LEFT(G111,1)="W","",G111="","")</f>
        <v/>
      </c>
      <c r="T111" s="2"/>
      <c r="U111" s="2"/>
      <c r="V111" s="2"/>
      <c r="W111" s="2"/>
      <c r="X111" s="2"/>
      <c r="Y111" s="2"/>
      <c r="Z111" s="2"/>
      <c r="AA111" s="13">
        <v>1</v>
      </c>
      <c r="AB111" s="13">
        <f t="shared" si="19"/>
        <v>0</v>
      </c>
      <c r="AC111" s="13">
        <f t="shared" si="20"/>
        <v>0</v>
      </c>
      <c r="AD111" s="15"/>
      <c r="AE111" s="15"/>
      <c r="AF111" s="13" t="str">
        <f t="shared" si="21"/>
        <v>1</v>
      </c>
      <c r="AG111" s="17"/>
      <c r="AH111" s="17"/>
      <c r="AI111" s="15"/>
      <c r="AJ111" s="14"/>
      <c r="AK111" s="15" cm="1">
        <f t="array" ref="AK111">_xlfn.IFS(B111="","",LEFT(G111,1)="L",1,LEFT(G111,1)="W",1,AND(LEFT(B111,1)="H",G111=""),0)</f>
        <v>1</v>
      </c>
      <c r="AL111" s="15"/>
      <c r="AM111" s="15"/>
      <c r="AN111" s="15"/>
      <c r="AO111" s="15"/>
      <c r="AP111" s="15"/>
      <c r="AQ111" s="15"/>
      <c r="AR111" s="15"/>
      <c r="AS111" s="15" t="str">
        <f t="shared" si="22"/>
        <v/>
      </c>
      <c r="AT111" s="15" t="s">
        <v>115</v>
      </c>
      <c r="AU111" s="13" t="str">
        <f t="shared" si="23"/>
        <v>0</v>
      </c>
      <c r="AV111" s="15"/>
      <c r="AW111" s="15"/>
      <c r="AX111" s="15"/>
      <c r="AY111" s="15"/>
      <c r="AZ111" s="14"/>
      <c r="BA111" s="15"/>
      <c r="BB111" s="15"/>
      <c r="BC111" s="15"/>
      <c r="BD111" s="13" t="str">
        <f t="shared" si="24"/>
        <v>0</v>
      </c>
      <c r="BE111" s="2"/>
      <c r="BF111" s="2"/>
      <c r="BG111" s="2"/>
      <c r="BH111" s="2"/>
      <c r="BI111" s="2"/>
      <c r="BJ111" s="2"/>
      <c r="BK111" s="2" t="s">
        <v>490</v>
      </c>
      <c r="BL111" s="10">
        <v>0</v>
      </c>
      <c r="BM111" t="str" cm="1">
        <f t="array" ref="BM111">_xlfn.IFS(LEFT(G111,1)="L","外注品",LEFT(G111,1)="W","内製品",G111="","購買品")</f>
        <v>内製品</v>
      </c>
    </row>
    <row r="112" spans="1:65">
      <c r="A112" s="2" t="str">
        <f t="shared" si="13"/>
        <v>WG01</v>
      </c>
      <c r="B112" s="2" t="s">
        <v>211</v>
      </c>
      <c r="C112" s="2" t="s">
        <v>456</v>
      </c>
      <c r="D112" s="10"/>
      <c r="E112" s="10"/>
      <c r="F112" s="2"/>
      <c r="G112" s="3" t="s">
        <v>1392</v>
      </c>
      <c r="H112" s="3" t="str" cm="1">
        <f t="array" ref="H112">IFERROR(_xlfn.IFS(B112="","",AND(B112="",G112=""),"",G112="","記載要"),"")</f>
        <v/>
      </c>
      <c r="I112" s="2"/>
      <c r="J112" s="2"/>
      <c r="K112" s="2" t="str">
        <f t="shared" si="14"/>
        <v>11WP01042217</v>
      </c>
      <c r="L112" s="7" t="str">
        <f t="shared" si="15"/>
        <v>2001/01/01</v>
      </c>
      <c r="M112" s="7" t="str">
        <f t="shared" si="16"/>
        <v>2199/12/31</v>
      </c>
      <c r="N112" s="2" t="str">
        <f t="shared" si="17"/>
        <v>11WP01042217</v>
      </c>
      <c r="O112" s="13">
        <v>15</v>
      </c>
      <c r="P112" s="15"/>
      <c r="Q112" s="13" t="str" cm="1">
        <f t="array" ref="Q112">_xlfn.IFS(AND(C112="",G112=""),"",LEFT(G112,1)="L","記載要",LEFT(G112,1)="W","",AND(C112,G112=""),"記載要")</f>
        <v/>
      </c>
      <c r="R112" s="18" t="str">
        <f t="shared" si="18"/>
        <v/>
      </c>
      <c r="S112" s="18" t="str" cm="1">
        <f t="array" ref="S112">_xlfn.IFS(LEFT(G112,1)="L","記載要",LEFT(G112,1)="W","",G112="","")</f>
        <v/>
      </c>
      <c r="T112" s="2"/>
      <c r="U112" s="2"/>
      <c r="V112" s="2"/>
      <c r="W112" s="2"/>
      <c r="X112" s="2"/>
      <c r="Y112" s="2"/>
      <c r="Z112" s="2"/>
      <c r="AA112" s="13">
        <v>1</v>
      </c>
      <c r="AB112" s="13">
        <f t="shared" si="19"/>
        <v>0</v>
      </c>
      <c r="AC112" s="13">
        <f t="shared" si="20"/>
        <v>0</v>
      </c>
      <c r="AD112" s="15"/>
      <c r="AE112" s="15"/>
      <c r="AF112" s="13" t="str">
        <f t="shared" si="21"/>
        <v>1</v>
      </c>
      <c r="AG112" s="17"/>
      <c r="AH112" s="17"/>
      <c r="AI112" s="15"/>
      <c r="AJ112" s="14"/>
      <c r="AK112" s="15" cm="1">
        <f t="array" ref="AK112">_xlfn.IFS(B112="","",LEFT(G112,1)="L",1,LEFT(G112,1)="W",1,AND(LEFT(B112,1)="H",G112=""),0)</f>
        <v>1</v>
      </c>
      <c r="AL112" s="15"/>
      <c r="AM112" s="15"/>
      <c r="AN112" s="15"/>
      <c r="AO112" s="15"/>
      <c r="AP112" s="15"/>
      <c r="AQ112" s="15"/>
      <c r="AR112" s="15"/>
      <c r="AS112" s="15" t="str">
        <f t="shared" si="22"/>
        <v/>
      </c>
      <c r="AT112" s="15" t="s">
        <v>115</v>
      </c>
      <c r="AU112" s="13" t="str">
        <f t="shared" si="23"/>
        <v>0</v>
      </c>
      <c r="AV112" s="15"/>
      <c r="AW112" s="15"/>
      <c r="AX112" s="15"/>
      <c r="AY112" s="15"/>
      <c r="AZ112" s="14"/>
      <c r="BA112" s="15"/>
      <c r="BB112" s="15"/>
      <c r="BC112" s="15"/>
      <c r="BD112" s="13" t="str">
        <f t="shared" si="24"/>
        <v>0</v>
      </c>
      <c r="BE112" s="2"/>
      <c r="BF112" s="2"/>
      <c r="BG112" s="2"/>
      <c r="BH112" s="2"/>
      <c r="BI112" s="2"/>
      <c r="BJ112" s="2"/>
      <c r="BK112" s="2" t="s">
        <v>490</v>
      </c>
      <c r="BL112" s="10">
        <v>0</v>
      </c>
      <c r="BM112" t="str" cm="1">
        <f t="array" ref="BM112">_xlfn.IFS(LEFT(G112,1)="L","外注品",LEFT(G112,1)="W","内製品",G112="","購買品")</f>
        <v>内製品</v>
      </c>
    </row>
    <row r="113" spans="1:65">
      <c r="A113" s="2" t="str">
        <f t="shared" si="13"/>
        <v>WG01</v>
      </c>
      <c r="B113" s="2" t="s">
        <v>212</v>
      </c>
      <c r="C113" s="2" t="s">
        <v>456</v>
      </c>
      <c r="D113" s="10"/>
      <c r="E113" s="10"/>
      <c r="F113" s="2"/>
      <c r="G113" s="3" t="s">
        <v>1392</v>
      </c>
      <c r="H113" s="3" t="str" cm="1">
        <f t="array" ref="H113">IFERROR(_xlfn.IFS(B113="","",AND(B113="",G113=""),"",G113="","記載要"),"")</f>
        <v/>
      </c>
      <c r="I113" s="2"/>
      <c r="J113" s="2"/>
      <c r="K113" s="2" t="str">
        <f t="shared" si="14"/>
        <v>11WP01042218</v>
      </c>
      <c r="L113" s="7" t="str">
        <f t="shared" si="15"/>
        <v>2001/01/01</v>
      </c>
      <c r="M113" s="7" t="str">
        <f t="shared" si="16"/>
        <v>2199/12/31</v>
      </c>
      <c r="N113" s="2" t="str">
        <f t="shared" si="17"/>
        <v>11WP01042218</v>
      </c>
      <c r="O113" s="13">
        <v>15</v>
      </c>
      <c r="P113" s="15"/>
      <c r="Q113" s="13" t="str" cm="1">
        <f t="array" ref="Q113">_xlfn.IFS(AND(C113="",G113=""),"",LEFT(G113,1)="L","記載要",LEFT(G113,1)="W","",AND(C113,G113=""),"記載要")</f>
        <v/>
      </c>
      <c r="R113" s="18" t="str">
        <f t="shared" si="18"/>
        <v/>
      </c>
      <c r="S113" s="18" t="str" cm="1">
        <f t="array" ref="S113">_xlfn.IFS(LEFT(G113,1)="L","記載要",LEFT(G113,1)="W","",G113="","")</f>
        <v/>
      </c>
      <c r="T113" s="2"/>
      <c r="U113" s="2"/>
      <c r="V113" s="2"/>
      <c r="W113" s="2"/>
      <c r="X113" s="2"/>
      <c r="Y113" s="2"/>
      <c r="Z113" s="2"/>
      <c r="AA113" s="13">
        <v>1</v>
      </c>
      <c r="AB113" s="13">
        <f t="shared" si="19"/>
        <v>0</v>
      </c>
      <c r="AC113" s="13">
        <f t="shared" si="20"/>
        <v>0</v>
      </c>
      <c r="AD113" s="15"/>
      <c r="AE113" s="15"/>
      <c r="AF113" s="13" t="str">
        <f t="shared" si="21"/>
        <v>1</v>
      </c>
      <c r="AG113" s="17"/>
      <c r="AH113" s="17"/>
      <c r="AI113" s="15"/>
      <c r="AJ113" s="14"/>
      <c r="AK113" s="15" cm="1">
        <f t="array" ref="AK113">_xlfn.IFS(B113="","",LEFT(G113,1)="L",1,LEFT(G113,1)="W",1,AND(LEFT(B113,1)="H",G113=""),0)</f>
        <v>1</v>
      </c>
      <c r="AL113" s="15"/>
      <c r="AM113" s="15"/>
      <c r="AN113" s="15"/>
      <c r="AO113" s="15"/>
      <c r="AP113" s="15"/>
      <c r="AQ113" s="15"/>
      <c r="AR113" s="15"/>
      <c r="AS113" s="15" t="str">
        <f t="shared" si="22"/>
        <v/>
      </c>
      <c r="AT113" s="15" t="s">
        <v>115</v>
      </c>
      <c r="AU113" s="13" t="str">
        <f t="shared" si="23"/>
        <v>0</v>
      </c>
      <c r="AV113" s="15"/>
      <c r="AW113" s="15"/>
      <c r="AX113" s="15"/>
      <c r="AY113" s="15"/>
      <c r="AZ113" s="14"/>
      <c r="BA113" s="15"/>
      <c r="BB113" s="15"/>
      <c r="BC113" s="15"/>
      <c r="BD113" s="13" t="str">
        <f t="shared" si="24"/>
        <v>0</v>
      </c>
      <c r="BE113" s="2"/>
      <c r="BF113" s="2"/>
      <c r="BG113" s="2"/>
      <c r="BH113" s="2"/>
      <c r="BI113" s="2"/>
      <c r="BJ113" s="2"/>
      <c r="BK113" s="2" t="s">
        <v>490</v>
      </c>
      <c r="BL113" s="10">
        <v>0</v>
      </c>
      <c r="BM113" t="str" cm="1">
        <f t="array" ref="BM113">_xlfn.IFS(LEFT(G113,1)="L","外注品",LEFT(G113,1)="W","内製品",G113="","購買品")</f>
        <v>内製品</v>
      </c>
    </row>
    <row r="114" spans="1:65">
      <c r="A114" s="2" t="str">
        <f t="shared" si="13"/>
        <v>WG01</v>
      </c>
      <c r="B114" s="2" t="s">
        <v>213</v>
      </c>
      <c r="C114" s="2" t="s">
        <v>457</v>
      </c>
      <c r="D114" s="10"/>
      <c r="E114" s="10"/>
      <c r="F114" s="2"/>
      <c r="G114" s="3" t="s">
        <v>1392</v>
      </c>
      <c r="H114" s="3" t="str" cm="1">
        <f t="array" ref="H114">IFERROR(_xlfn.IFS(B114="","",AND(B114="",G114=""),"",G114="","記載要"),"")</f>
        <v/>
      </c>
      <c r="I114" s="2"/>
      <c r="J114" s="2"/>
      <c r="K114" s="2" t="str">
        <f t="shared" si="14"/>
        <v>11WP01042219</v>
      </c>
      <c r="L114" s="7" t="str">
        <f t="shared" si="15"/>
        <v>2001/01/01</v>
      </c>
      <c r="M114" s="7" t="str">
        <f t="shared" si="16"/>
        <v>2199/12/31</v>
      </c>
      <c r="N114" s="2" t="str">
        <f t="shared" si="17"/>
        <v>11WP01042219</v>
      </c>
      <c r="O114" s="13">
        <v>15</v>
      </c>
      <c r="P114" s="15"/>
      <c r="Q114" s="13" t="str" cm="1">
        <f t="array" ref="Q114">_xlfn.IFS(AND(C114="",G114=""),"",LEFT(G114,1)="L","記載要",LEFT(G114,1)="W","",AND(C114,G114=""),"記載要")</f>
        <v/>
      </c>
      <c r="R114" s="18" t="str">
        <f t="shared" si="18"/>
        <v/>
      </c>
      <c r="S114" s="18" t="str" cm="1">
        <f t="array" ref="S114">_xlfn.IFS(LEFT(G114,1)="L","記載要",LEFT(G114,1)="W","",G114="","")</f>
        <v/>
      </c>
      <c r="T114" s="2"/>
      <c r="U114" s="2"/>
      <c r="V114" s="2"/>
      <c r="W114" s="2"/>
      <c r="X114" s="2"/>
      <c r="Y114" s="2"/>
      <c r="Z114" s="2"/>
      <c r="AA114" s="13">
        <v>1</v>
      </c>
      <c r="AB114" s="13">
        <f t="shared" si="19"/>
        <v>0</v>
      </c>
      <c r="AC114" s="13">
        <f t="shared" si="20"/>
        <v>0</v>
      </c>
      <c r="AD114" s="15"/>
      <c r="AE114" s="15"/>
      <c r="AF114" s="13" t="str">
        <f t="shared" si="21"/>
        <v>1</v>
      </c>
      <c r="AG114" s="17"/>
      <c r="AH114" s="17"/>
      <c r="AI114" s="15"/>
      <c r="AJ114" s="14"/>
      <c r="AK114" s="15" cm="1">
        <f t="array" ref="AK114">_xlfn.IFS(B114="","",LEFT(G114,1)="L",1,LEFT(G114,1)="W",1,AND(LEFT(B114,1)="H",G114=""),0)</f>
        <v>1</v>
      </c>
      <c r="AL114" s="15"/>
      <c r="AM114" s="15"/>
      <c r="AN114" s="15"/>
      <c r="AO114" s="15"/>
      <c r="AP114" s="15"/>
      <c r="AQ114" s="15"/>
      <c r="AR114" s="15"/>
      <c r="AS114" s="15" t="str">
        <f t="shared" si="22"/>
        <v/>
      </c>
      <c r="AT114" s="15" t="s">
        <v>115</v>
      </c>
      <c r="AU114" s="13" t="str">
        <f t="shared" si="23"/>
        <v>0</v>
      </c>
      <c r="AV114" s="15"/>
      <c r="AW114" s="15"/>
      <c r="AX114" s="15"/>
      <c r="AY114" s="15"/>
      <c r="AZ114" s="14"/>
      <c r="BA114" s="15"/>
      <c r="BB114" s="15"/>
      <c r="BC114" s="15"/>
      <c r="BD114" s="13" t="str">
        <f t="shared" si="24"/>
        <v>0</v>
      </c>
      <c r="BE114" s="2"/>
      <c r="BF114" s="2"/>
      <c r="BG114" s="2"/>
      <c r="BH114" s="2"/>
      <c r="BI114" s="2"/>
      <c r="BJ114" s="2"/>
      <c r="BK114" s="2" t="s">
        <v>490</v>
      </c>
      <c r="BL114" s="10">
        <v>0</v>
      </c>
      <c r="BM114" t="str" cm="1">
        <f t="array" ref="BM114">_xlfn.IFS(LEFT(G114,1)="L","外注品",LEFT(G114,1)="W","内製品",G114="","購買品")</f>
        <v>内製品</v>
      </c>
    </row>
    <row r="115" spans="1:65">
      <c r="A115" s="2" t="str">
        <f t="shared" si="13"/>
        <v>WG01</v>
      </c>
      <c r="B115" s="2" t="s">
        <v>214</v>
      </c>
      <c r="C115" s="2" t="s">
        <v>457</v>
      </c>
      <c r="D115" s="10"/>
      <c r="E115" s="10"/>
      <c r="F115" s="2"/>
      <c r="G115" s="3" t="s">
        <v>1392</v>
      </c>
      <c r="H115" s="3" t="str" cm="1">
        <f t="array" ref="H115">IFERROR(_xlfn.IFS(B115="","",AND(B115="",G115=""),"",G115="","記載要"),"")</f>
        <v/>
      </c>
      <c r="I115" s="2"/>
      <c r="J115" s="2"/>
      <c r="K115" s="2" t="str">
        <f t="shared" si="14"/>
        <v>11WP01042220</v>
      </c>
      <c r="L115" s="7" t="str">
        <f t="shared" si="15"/>
        <v>2001/01/01</v>
      </c>
      <c r="M115" s="7" t="str">
        <f t="shared" si="16"/>
        <v>2199/12/31</v>
      </c>
      <c r="N115" s="2" t="str">
        <f t="shared" si="17"/>
        <v>11WP01042220</v>
      </c>
      <c r="O115" s="13">
        <v>15</v>
      </c>
      <c r="P115" s="15"/>
      <c r="Q115" s="13" t="str" cm="1">
        <f t="array" ref="Q115">_xlfn.IFS(AND(C115="",G115=""),"",LEFT(G115,1)="L","記載要",LEFT(G115,1)="W","",AND(C115,G115=""),"記載要")</f>
        <v/>
      </c>
      <c r="R115" s="18" t="str">
        <f t="shared" si="18"/>
        <v/>
      </c>
      <c r="S115" s="18" t="str" cm="1">
        <f t="array" ref="S115">_xlfn.IFS(LEFT(G115,1)="L","記載要",LEFT(G115,1)="W","",G115="","")</f>
        <v/>
      </c>
      <c r="T115" s="2"/>
      <c r="U115" s="2"/>
      <c r="V115" s="2"/>
      <c r="W115" s="2"/>
      <c r="X115" s="2"/>
      <c r="Y115" s="2"/>
      <c r="Z115" s="2"/>
      <c r="AA115" s="13">
        <v>1</v>
      </c>
      <c r="AB115" s="13">
        <f t="shared" si="19"/>
        <v>0</v>
      </c>
      <c r="AC115" s="13">
        <f t="shared" si="20"/>
        <v>0</v>
      </c>
      <c r="AD115" s="15"/>
      <c r="AE115" s="15"/>
      <c r="AF115" s="13" t="str">
        <f t="shared" si="21"/>
        <v>1</v>
      </c>
      <c r="AG115" s="17"/>
      <c r="AH115" s="17"/>
      <c r="AI115" s="15"/>
      <c r="AJ115" s="14"/>
      <c r="AK115" s="15" cm="1">
        <f t="array" ref="AK115">_xlfn.IFS(B115="","",LEFT(G115,1)="L",1,LEFT(G115,1)="W",1,AND(LEFT(B115,1)="H",G115=""),0)</f>
        <v>1</v>
      </c>
      <c r="AL115" s="15"/>
      <c r="AM115" s="15"/>
      <c r="AN115" s="15"/>
      <c r="AO115" s="15"/>
      <c r="AP115" s="15"/>
      <c r="AQ115" s="15"/>
      <c r="AR115" s="15"/>
      <c r="AS115" s="15" t="str">
        <f t="shared" si="22"/>
        <v/>
      </c>
      <c r="AT115" s="15" t="s">
        <v>115</v>
      </c>
      <c r="AU115" s="13" t="str">
        <f t="shared" si="23"/>
        <v>0</v>
      </c>
      <c r="AV115" s="15"/>
      <c r="AW115" s="15"/>
      <c r="AX115" s="15"/>
      <c r="AY115" s="15"/>
      <c r="AZ115" s="14"/>
      <c r="BA115" s="15"/>
      <c r="BB115" s="15"/>
      <c r="BC115" s="15"/>
      <c r="BD115" s="13" t="str">
        <f t="shared" si="24"/>
        <v>0</v>
      </c>
      <c r="BE115" s="2"/>
      <c r="BF115" s="2"/>
      <c r="BG115" s="2"/>
      <c r="BH115" s="2"/>
      <c r="BI115" s="2"/>
      <c r="BJ115" s="2"/>
      <c r="BK115" s="2" t="s">
        <v>490</v>
      </c>
      <c r="BL115" s="10">
        <v>0</v>
      </c>
      <c r="BM115" t="str" cm="1">
        <f t="array" ref="BM115">_xlfn.IFS(LEFT(G115,1)="L","外注品",LEFT(G115,1)="W","内製品",G115="","購買品")</f>
        <v>内製品</v>
      </c>
    </row>
    <row r="116" spans="1:65">
      <c r="A116" s="2" t="str">
        <f t="shared" si="13"/>
        <v>WG01</v>
      </c>
      <c r="B116" s="2" t="s">
        <v>215</v>
      </c>
      <c r="C116" s="2" t="s">
        <v>457</v>
      </c>
      <c r="D116" s="10"/>
      <c r="E116" s="10"/>
      <c r="F116" s="2"/>
      <c r="G116" s="3" t="s">
        <v>1392</v>
      </c>
      <c r="H116" s="3" t="str" cm="1">
        <f t="array" ref="H116">IFERROR(_xlfn.IFS(B116="","",AND(B116="",G116=""),"",G116="","記載要"),"")</f>
        <v/>
      </c>
      <c r="I116" s="2"/>
      <c r="J116" s="2"/>
      <c r="K116" s="2" t="str">
        <f t="shared" si="14"/>
        <v>11WP01042221</v>
      </c>
      <c r="L116" s="7" t="str">
        <f t="shared" si="15"/>
        <v>2001/01/01</v>
      </c>
      <c r="M116" s="7" t="str">
        <f t="shared" si="16"/>
        <v>2199/12/31</v>
      </c>
      <c r="N116" s="2" t="str">
        <f t="shared" si="17"/>
        <v>11WP01042221</v>
      </c>
      <c r="O116" s="13">
        <v>15</v>
      </c>
      <c r="P116" s="15"/>
      <c r="Q116" s="13" t="str" cm="1">
        <f t="array" ref="Q116">_xlfn.IFS(AND(C116="",G116=""),"",LEFT(G116,1)="L","記載要",LEFT(G116,1)="W","",AND(C116,G116=""),"記載要")</f>
        <v/>
      </c>
      <c r="R116" s="18" t="str">
        <f t="shared" si="18"/>
        <v/>
      </c>
      <c r="S116" s="18" t="str" cm="1">
        <f t="array" ref="S116">_xlfn.IFS(LEFT(G116,1)="L","記載要",LEFT(G116,1)="W","",G116="","")</f>
        <v/>
      </c>
      <c r="T116" s="2"/>
      <c r="U116" s="2"/>
      <c r="V116" s="2"/>
      <c r="W116" s="2"/>
      <c r="X116" s="2"/>
      <c r="Y116" s="2"/>
      <c r="Z116" s="2"/>
      <c r="AA116" s="13">
        <v>1</v>
      </c>
      <c r="AB116" s="13">
        <f t="shared" si="19"/>
        <v>0</v>
      </c>
      <c r="AC116" s="13">
        <f t="shared" si="20"/>
        <v>0</v>
      </c>
      <c r="AD116" s="15"/>
      <c r="AE116" s="15"/>
      <c r="AF116" s="13" t="str">
        <f t="shared" si="21"/>
        <v>1</v>
      </c>
      <c r="AG116" s="17"/>
      <c r="AH116" s="17"/>
      <c r="AI116" s="15"/>
      <c r="AJ116" s="14"/>
      <c r="AK116" s="15" cm="1">
        <f t="array" ref="AK116">_xlfn.IFS(B116="","",LEFT(G116,1)="L",1,LEFT(G116,1)="W",1,AND(LEFT(B116,1)="H",G116=""),0)</f>
        <v>1</v>
      </c>
      <c r="AL116" s="15"/>
      <c r="AM116" s="15"/>
      <c r="AN116" s="15"/>
      <c r="AO116" s="15"/>
      <c r="AP116" s="15"/>
      <c r="AQ116" s="15"/>
      <c r="AR116" s="15"/>
      <c r="AS116" s="15" t="str">
        <f t="shared" si="22"/>
        <v/>
      </c>
      <c r="AT116" s="15" t="s">
        <v>115</v>
      </c>
      <c r="AU116" s="13" t="str">
        <f t="shared" si="23"/>
        <v>0</v>
      </c>
      <c r="AV116" s="15"/>
      <c r="AW116" s="15"/>
      <c r="AX116" s="15"/>
      <c r="AY116" s="15"/>
      <c r="AZ116" s="14"/>
      <c r="BA116" s="15"/>
      <c r="BB116" s="15"/>
      <c r="BC116" s="15"/>
      <c r="BD116" s="13" t="str">
        <f t="shared" si="24"/>
        <v>0</v>
      </c>
      <c r="BE116" s="2"/>
      <c r="BF116" s="2"/>
      <c r="BG116" s="2"/>
      <c r="BH116" s="2"/>
      <c r="BI116" s="2"/>
      <c r="BJ116" s="2"/>
      <c r="BK116" s="2" t="s">
        <v>490</v>
      </c>
      <c r="BL116" s="10">
        <v>0</v>
      </c>
      <c r="BM116" t="str" cm="1">
        <f t="array" ref="BM116">_xlfn.IFS(LEFT(G116,1)="L","外注品",LEFT(G116,1)="W","内製品",G116="","購買品")</f>
        <v>内製品</v>
      </c>
    </row>
    <row r="117" spans="1:65">
      <c r="A117" s="2" t="str">
        <f t="shared" si="13"/>
        <v>WG01</v>
      </c>
      <c r="B117" s="2" t="s">
        <v>216</v>
      </c>
      <c r="C117" s="2" t="s">
        <v>457</v>
      </c>
      <c r="D117" s="10"/>
      <c r="E117" s="10"/>
      <c r="F117" s="2"/>
      <c r="G117" s="3" t="s">
        <v>1392</v>
      </c>
      <c r="H117" s="3" t="str" cm="1">
        <f t="array" ref="H117">IFERROR(_xlfn.IFS(B117="","",AND(B117="",G117=""),"",G117="","記載要"),"")</f>
        <v/>
      </c>
      <c r="I117" s="2"/>
      <c r="J117" s="2"/>
      <c r="K117" s="2" t="str">
        <f t="shared" si="14"/>
        <v>11WP01042222</v>
      </c>
      <c r="L117" s="7" t="str">
        <f t="shared" si="15"/>
        <v>2001/01/01</v>
      </c>
      <c r="M117" s="7" t="str">
        <f t="shared" si="16"/>
        <v>2199/12/31</v>
      </c>
      <c r="N117" s="2" t="str">
        <f t="shared" si="17"/>
        <v>11WP01042222</v>
      </c>
      <c r="O117" s="13">
        <v>15</v>
      </c>
      <c r="P117" s="15"/>
      <c r="Q117" s="13" t="str" cm="1">
        <f t="array" ref="Q117">_xlfn.IFS(AND(C117="",G117=""),"",LEFT(G117,1)="L","記載要",LEFT(G117,1)="W","",AND(C117,G117=""),"記載要")</f>
        <v/>
      </c>
      <c r="R117" s="18" t="str">
        <f t="shared" si="18"/>
        <v/>
      </c>
      <c r="S117" s="18" t="str" cm="1">
        <f t="array" ref="S117">_xlfn.IFS(LEFT(G117,1)="L","記載要",LEFT(G117,1)="W","",G117="","")</f>
        <v/>
      </c>
      <c r="T117" s="2"/>
      <c r="U117" s="2"/>
      <c r="V117" s="2"/>
      <c r="W117" s="2"/>
      <c r="X117" s="2"/>
      <c r="Y117" s="2"/>
      <c r="Z117" s="2"/>
      <c r="AA117" s="13">
        <v>1</v>
      </c>
      <c r="AB117" s="13">
        <f t="shared" si="19"/>
        <v>0</v>
      </c>
      <c r="AC117" s="13">
        <f t="shared" si="20"/>
        <v>0</v>
      </c>
      <c r="AD117" s="15"/>
      <c r="AE117" s="15"/>
      <c r="AF117" s="13" t="str">
        <f t="shared" si="21"/>
        <v>1</v>
      </c>
      <c r="AG117" s="17"/>
      <c r="AH117" s="17"/>
      <c r="AI117" s="15"/>
      <c r="AJ117" s="14"/>
      <c r="AK117" s="15" cm="1">
        <f t="array" ref="AK117">_xlfn.IFS(B117="","",LEFT(G117,1)="L",1,LEFT(G117,1)="W",1,AND(LEFT(B117,1)="H",G117=""),0)</f>
        <v>1</v>
      </c>
      <c r="AL117" s="15"/>
      <c r="AM117" s="15"/>
      <c r="AN117" s="15"/>
      <c r="AO117" s="15"/>
      <c r="AP117" s="15"/>
      <c r="AQ117" s="15"/>
      <c r="AR117" s="15"/>
      <c r="AS117" s="15" t="str">
        <f t="shared" si="22"/>
        <v/>
      </c>
      <c r="AT117" s="15" t="s">
        <v>115</v>
      </c>
      <c r="AU117" s="13" t="str">
        <f t="shared" si="23"/>
        <v>0</v>
      </c>
      <c r="AV117" s="15"/>
      <c r="AW117" s="15"/>
      <c r="AX117" s="15"/>
      <c r="AY117" s="15"/>
      <c r="AZ117" s="14"/>
      <c r="BA117" s="15"/>
      <c r="BB117" s="15"/>
      <c r="BC117" s="15"/>
      <c r="BD117" s="13" t="str">
        <f t="shared" si="24"/>
        <v>0</v>
      </c>
      <c r="BE117" s="2"/>
      <c r="BF117" s="2"/>
      <c r="BG117" s="2"/>
      <c r="BH117" s="2"/>
      <c r="BI117" s="2"/>
      <c r="BJ117" s="2"/>
      <c r="BK117" s="2" t="s">
        <v>490</v>
      </c>
      <c r="BL117" s="10">
        <v>0</v>
      </c>
      <c r="BM117" t="str" cm="1">
        <f t="array" ref="BM117">_xlfn.IFS(LEFT(G117,1)="L","外注品",LEFT(G117,1)="W","内製品",G117="","購買品")</f>
        <v>内製品</v>
      </c>
    </row>
    <row r="118" spans="1:65">
      <c r="A118" s="2" t="str">
        <f t="shared" si="13"/>
        <v>WG01</v>
      </c>
      <c r="B118" s="2" t="s">
        <v>217</v>
      </c>
      <c r="C118" s="2" t="s">
        <v>457</v>
      </c>
      <c r="D118" s="10"/>
      <c r="E118" s="10"/>
      <c r="F118" s="2"/>
      <c r="G118" s="3" t="s">
        <v>1392</v>
      </c>
      <c r="H118" s="3" t="str" cm="1">
        <f t="array" ref="H118">IFERROR(_xlfn.IFS(B118="","",AND(B118="",G118=""),"",G118="","記載要"),"")</f>
        <v/>
      </c>
      <c r="I118" s="2"/>
      <c r="J118" s="2"/>
      <c r="K118" s="2" t="str">
        <f t="shared" si="14"/>
        <v>11WP01042223</v>
      </c>
      <c r="L118" s="7" t="str">
        <f t="shared" si="15"/>
        <v>2001/01/01</v>
      </c>
      <c r="M118" s="7" t="str">
        <f t="shared" si="16"/>
        <v>2199/12/31</v>
      </c>
      <c r="N118" s="2" t="str">
        <f t="shared" si="17"/>
        <v>11WP01042223</v>
      </c>
      <c r="O118" s="13">
        <v>15</v>
      </c>
      <c r="P118" s="15"/>
      <c r="Q118" s="13" t="str" cm="1">
        <f t="array" ref="Q118">_xlfn.IFS(AND(C118="",G118=""),"",LEFT(G118,1)="L","記載要",LEFT(G118,1)="W","",AND(C118,G118=""),"記載要")</f>
        <v/>
      </c>
      <c r="R118" s="18" t="str">
        <f t="shared" si="18"/>
        <v/>
      </c>
      <c r="S118" s="18" t="str" cm="1">
        <f t="array" ref="S118">_xlfn.IFS(LEFT(G118,1)="L","記載要",LEFT(G118,1)="W","",G118="","")</f>
        <v/>
      </c>
      <c r="T118" s="2"/>
      <c r="U118" s="2"/>
      <c r="V118" s="2"/>
      <c r="W118" s="2"/>
      <c r="X118" s="2"/>
      <c r="Y118" s="2"/>
      <c r="Z118" s="2"/>
      <c r="AA118" s="13">
        <v>1</v>
      </c>
      <c r="AB118" s="13">
        <f t="shared" si="19"/>
        <v>0</v>
      </c>
      <c r="AC118" s="13">
        <f t="shared" si="20"/>
        <v>0</v>
      </c>
      <c r="AD118" s="15"/>
      <c r="AE118" s="15"/>
      <c r="AF118" s="13" t="str">
        <f t="shared" si="21"/>
        <v>1</v>
      </c>
      <c r="AG118" s="17"/>
      <c r="AH118" s="17"/>
      <c r="AI118" s="15"/>
      <c r="AJ118" s="14"/>
      <c r="AK118" s="15" cm="1">
        <f t="array" ref="AK118">_xlfn.IFS(B118="","",LEFT(G118,1)="L",1,LEFT(G118,1)="W",1,AND(LEFT(B118,1)="H",G118=""),0)</f>
        <v>1</v>
      </c>
      <c r="AL118" s="15"/>
      <c r="AM118" s="15"/>
      <c r="AN118" s="15"/>
      <c r="AO118" s="15"/>
      <c r="AP118" s="15"/>
      <c r="AQ118" s="15"/>
      <c r="AR118" s="15"/>
      <c r="AS118" s="15" t="str">
        <f t="shared" si="22"/>
        <v/>
      </c>
      <c r="AT118" s="15" t="s">
        <v>115</v>
      </c>
      <c r="AU118" s="13" t="str">
        <f t="shared" si="23"/>
        <v>0</v>
      </c>
      <c r="AV118" s="15"/>
      <c r="AW118" s="15"/>
      <c r="AX118" s="15"/>
      <c r="AY118" s="15"/>
      <c r="AZ118" s="14"/>
      <c r="BA118" s="15"/>
      <c r="BB118" s="15"/>
      <c r="BC118" s="15"/>
      <c r="BD118" s="13" t="str">
        <f t="shared" si="24"/>
        <v>0</v>
      </c>
      <c r="BE118" s="2"/>
      <c r="BF118" s="2"/>
      <c r="BG118" s="2"/>
      <c r="BH118" s="2"/>
      <c r="BI118" s="2"/>
      <c r="BJ118" s="2"/>
      <c r="BK118" s="2" t="s">
        <v>490</v>
      </c>
      <c r="BL118" s="10">
        <v>0</v>
      </c>
      <c r="BM118" t="str" cm="1">
        <f t="array" ref="BM118">_xlfn.IFS(LEFT(G118,1)="L","外注品",LEFT(G118,1)="W","内製品",G118="","購買品")</f>
        <v>内製品</v>
      </c>
    </row>
    <row r="119" spans="1:65">
      <c r="A119" s="2" t="str">
        <f t="shared" si="13"/>
        <v>WG01</v>
      </c>
      <c r="B119" s="2" t="s">
        <v>218</v>
      </c>
      <c r="C119" s="2" t="s">
        <v>457</v>
      </c>
      <c r="D119" s="10"/>
      <c r="E119" s="10"/>
      <c r="F119" s="2"/>
      <c r="G119" s="3" t="s">
        <v>1392</v>
      </c>
      <c r="H119" s="3" t="str" cm="1">
        <f t="array" ref="H119">IFERROR(_xlfn.IFS(B119="","",AND(B119="",G119=""),"",G119="","記載要"),"")</f>
        <v/>
      </c>
      <c r="I119" s="2"/>
      <c r="J119" s="2"/>
      <c r="K119" s="2" t="str">
        <f t="shared" si="14"/>
        <v>11WP01042224</v>
      </c>
      <c r="L119" s="7" t="str">
        <f t="shared" si="15"/>
        <v>2001/01/01</v>
      </c>
      <c r="M119" s="7" t="str">
        <f t="shared" si="16"/>
        <v>2199/12/31</v>
      </c>
      <c r="N119" s="2" t="str">
        <f t="shared" si="17"/>
        <v>11WP01042224</v>
      </c>
      <c r="O119" s="13">
        <v>15</v>
      </c>
      <c r="P119" s="15"/>
      <c r="Q119" s="13" t="str" cm="1">
        <f t="array" ref="Q119">_xlfn.IFS(AND(C119="",G119=""),"",LEFT(G119,1)="L","記載要",LEFT(G119,1)="W","",AND(C119,G119=""),"記載要")</f>
        <v/>
      </c>
      <c r="R119" s="18" t="str">
        <f t="shared" si="18"/>
        <v/>
      </c>
      <c r="S119" s="18" t="str" cm="1">
        <f t="array" ref="S119">_xlfn.IFS(LEFT(G119,1)="L","記載要",LEFT(G119,1)="W","",G119="","")</f>
        <v/>
      </c>
      <c r="T119" s="2"/>
      <c r="U119" s="2"/>
      <c r="V119" s="2"/>
      <c r="W119" s="2"/>
      <c r="X119" s="2"/>
      <c r="Y119" s="2"/>
      <c r="Z119" s="2"/>
      <c r="AA119" s="13">
        <v>1</v>
      </c>
      <c r="AB119" s="13">
        <f t="shared" si="19"/>
        <v>0</v>
      </c>
      <c r="AC119" s="13">
        <f t="shared" si="20"/>
        <v>0</v>
      </c>
      <c r="AD119" s="15"/>
      <c r="AE119" s="15"/>
      <c r="AF119" s="13" t="str">
        <f t="shared" si="21"/>
        <v>1</v>
      </c>
      <c r="AG119" s="17"/>
      <c r="AH119" s="17"/>
      <c r="AI119" s="15"/>
      <c r="AJ119" s="14"/>
      <c r="AK119" s="15" cm="1">
        <f t="array" ref="AK119">_xlfn.IFS(B119="","",LEFT(G119,1)="L",1,LEFT(G119,1)="W",1,AND(LEFT(B119,1)="H",G119=""),0)</f>
        <v>1</v>
      </c>
      <c r="AL119" s="15"/>
      <c r="AM119" s="15"/>
      <c r="AN119" s="15"/>
      <c r="AO119" s="15"/>
      <c r="AP119" s="15"/>
      <c r="AQ119" s="15"/>
      <c r="AR119" s="15"/>
      <c r="AS119" s="15" t="str">
        <f t="shared" si="22"/>
        <v/>
      </c>
      <c r="AT119" s="15" t="s">
        <v>115</v>
      </c>
      <c r="AU119" s="13" t="str">
        <f t="shared" si="23"/>
        <v>0</v>
      </c>
      <c r="AV119" s="15"/>
      <c r="AW119" s="15"/>
      <c r="AX119" s="15"/>
      <c r="AY119" s="15"/>
      <c r="AZ119" s="14"/>
      <c r="BA119" s="15"/>
      <c r="BB119" s="15"/>
      <c r="BC119" s="15"/>
      <c r="BD119" s="13" t="str">
        <f t="shared" si="24"/>
        <v>0</v>
      </c>
      <c r="BE119" s="2"/>
      <c r="BF119" s="2"/>
      <c r="BG119" s="2"/>
      <c r="BH119" s="2"/>
      <c r="BI119" s="2"/>
      <c r="BJ119" s="2"/>
      <c r="BK119" s="2" t="s">
        <v>490</v>
      </c>
      <c r="BL119" s="10">
        <v>0</v>
      </c>
      <c r="BM119" t="str" cm="1">
        <f t="array" ref="BM119">_xlfn.IFS(LEFT(G119,1)="L","外注品",LEFT(G119,1)="W","内製品",G119="","購買品")</f>
        <v>内製品</v>
      </c>
    </row>
    <row r="120" spans="1:65">
      <c r="A120" s="2" t="str">
        <f t="shared" si="13"/>
        <v>WG01</v>
      </c>
      <c r="B120" s="2" t="s">
        <v>219</v>
      </c>
      <c r="C120" s="2" t="s">
        <v>457</v>
      </c>
      <c r="D120" s="10"/>
      <c r="E120" s="10"/>
      <c r="F120" s="2"/>
      <c r="G120" s="3" t="s">
        <v>1392</v>
      </c>
      <c r="H120" s="3" t="str" cm="1">
        <f t="array" ref="H120">IFERROR(_xlfn.IFS(B120="","",AND(B120="",G120=""),"",G120="","記載要"),"")</f>
        <v/>
      </c>
      <c r="I120" s="2"/>
      <c r="J120" s="2"/>
      <c r="K120" s="2" t="str">
        <f t="shared" si="14"/>
        <v>11WP01042225</v>
      </c>
      <c r="L120" s="7" t="str">
        <f t="shared" si="15"/>
        <v>2001/01/01</v>
      </c>
      <c r="M120" s="7" t="str">
        <f t="shared" si="16"/>
        <v>2199/12/31</v>
      </c>
      <c r="N120" s="2" t="str">
        <f t="shared" si="17"/>
        <v>11WP01042225</v>
      </c>
      <c r="O120" s="13">
        <v>15</v>
      </c>
      <c r="P120" s="15"/>
      <c r="Q120" s="13" t="str" cm="1">
        <f t="array" ref="Q120">_xlfn.IFS(AND(C120="",G120=""),"",LEFT(G120,1)="L","記載要",LEFT(G120,1)="W","",AND(C120,G120=""),"記載要")</f>
        <v/>
      </c>
      <c r="R120" s="18" t="str">
        <f t="shared" si="18"/>
        <v/>
      </c>
      <c r="S120" s="18" t="str" cm="1">
        <f t="array" ref="S120">_xlfn.IFS(LEFT(G120,1)="L","記載要",LEFT(G120,1)="W","",G120="","")</f>
        <v/>
      </c>
      <c r="T120" s="2"/>
      <c r="U120" s="2"/>
      <c r="V120" s="2"/>
      <c r="W120" s="2"/>
      <c r="X120" s="2"/>
      <c r="Y120" s="2"/>
      <c r="Z120" s="2"/>
      <c r="AA120" s="13">
        <v>1</v>
      </c>
      <c r="AB120" s="13">
        <f t="shared" si="19"/>
        <v>0</v>
      </c>
      <c r="AC120" s="13">
        <f t="shared" si="20"/>
        <v>0</v>
      </c>
      <c r="AD120" s="15"/>
      <c r="AE120" s="15"/>
      <c r="AF120" s="13" t="str">
        <f t="shared" si="21"/>
        <v>1</v>
      </c>
      <c r="AG120" s="17"/>
      <c r="AH120" s="17"/>
      <c r="AI120" s="15"/>
      <c r="AJ120" s="14"/>
      <c r="AK120" s="15" cm="1">
        <f t="array" ref="AK120">_xlfn.IFS(B120="","",LEFT(G120,1)="L",1,LEFT(G120,1)="W",1,AND(LEFT(B120,1)="H",G120=""),0)</f>
        <v>1</v>
      </c>
      <c r="AL120" s="15"/>
      <c r="AM120" s="15"/>
      <c r="AN120" s="15"/>
      <c r="AO120" s="15"/>
      <c r="AP120" s="15"/>
      <c r="AQ120" s="15"/>
      <c r="AR120" s="15"/>
      <c r="AS120" s="15" t="str">
        <f t="shared" si="22"/>
        <v/>
      </c>
      <c r="AT120" s="15" t="s">
        <v>115</v>
      </c>
      <c r="AU120" s="13" t="str">
        <f t="shared" si="23"/>
        <v>0</v>
      </c>
      <c r="AV120" s="15"/>
      <c r="AW120" s="15"/>
      <c r="AX120" s="15"/>
      <c r="AY120" s="15"/>
      <c r="AZ120" s="14"/>
      <c r="BA120" s="15"/>
      <c r="BB120" s="15"/>
      <c r="BC120" s="15"/>
      <c r="BD120" s="13" t="str">
        <f t="shared" si="24"/>
        <v>0</v>
      </c>
      <c r="BE120" s="2"/>
      <c r="BF120" s="2"/>
      <c r="BG120" s="2"/>
      <c r="BH120" s="2"/>
      <c r="BI120" s="2"/>
      <c r="BJ120" s="2"/>
      <c r="BK120" s="2" t="s">
        <v>490</v>
      </c>
      <c r="BL120" s="10">
        <v>0</v>
      </c>
      <c r="BM120" t="str" cm="1">
        <f t="array" ref="BM120">_xlfn.IFS(LEFT(G120,1)="L","外注品",LEFT(G120,1)="W","内製品",G120="","購買品")</f>
        <v>内製品</v>
      </c>
    </row>
    <row r="121" spans="1:65">
      <c r="A121" s="2" t="str">
        <f t="shared" si="13"/>
        <v>WG01</v>
      </c>
      <c r="B121" s="2" t="s">
        <v>220</v>
      </c>
      <c r="C121" s="2" t="s">
        <v>457</v>
      </c>
      <c r="D121" s="10"/>
      <c r="E121" s="10"/>
      <c r="F121" s="2"/>
      <c r="G121" s="3" t="s">
        <v>1392</v>
      </c>
      <c r="H121" s="3" t="str" cm="1">
        <f t="array" ref="H121">IFERROR(_xlfn.IFS(B121="","",AND(B121="",G121=""),"",G121="","記載要"),"")</f>
        <v/>
      </c>
      <c r="I121" s="2"/>
      <c r="J121" s="2"/>
      <c r="K121" s="2" t="str">
        <f t="shared" si="14"/>
        <v>11WP01042226</v>
      </c>
      <c r="L121" s="7" t="str">
        <f t="shared" si="15"/>
        <v>2001/01/01</v>
      </c>
      <c r="M121" s="7" t="str">
        <f t="shared" si="16"/>
        <v>2199/12/31</v>
      </c>
      <c r="N121" s="2" t="str">
        <f t="shared" si="17"/>
        <v>11WP01042226</v>
      </c>
      <c r="O121" s="13">
        <v>15</v>
      </c>
      <c r="P121" s="15"/>
      <c r="Q121" s="13" t="str" cm="1">
        <f t="array" ref="Q121">_xlfn.IFS(AND(C121="",G121=""),"",LEFT(G121,1)="L","記載要",LEFT(G121,1)="W","",AND(C121,G121=""),"記載要")</f>
        <v/>
      </c>
      <c r="R121" s="18" t="str">
        <f t="shared" si="18"/>
        <v/>
      </c>
      <c r="S121" s="18" t="str" cm="1">
        <f t="array" ref="S121">_xlfn.IFS(LEFT(G121,1)="L","記載要",LEFT(G121,1)="W","",G121="","")</f>
        <v/>
      </c>
      <c r="T121" s="2"/>
      <c r="U121" s="2"/>
      <c r="V121" s="2"/>
      <c r="W121" s="2"/>
      <c r="X121" s="2"/>
      <c r="Y121" s="2"/>
      <c r="Z121" s="2"/>
      <c r="AA121" s="13">
        <v>1</v>
      </c>
      <c r="AB121" s="13">
        <f t="shared" si="19"/>
        <v>0</v>
      </c>
      <c r="AC121" s="13">
        <f t="shared" si="20"/>
        <v>0</v>
      </c>
      <c r="AD121" s="15"/>
      <c r="AE121" s="15"/>
      <c r="AF121" s="13" t="str">
        <f t="shared" si="21"/>
        <v>1</v>
      </c>
      <c r="AG121" s="17"/>
      <c r="AH121" s="17"/>
      <c r="AI121" s="15"/>
      <c r="AJ121" s="14"/>
      <c r="AK121" s="15" cm="1">
        <f t="array" ref="AK121">_xlfn.IFS(B121="","",LEFT(G121,1)="L",1,LEFT(G121,1)="W",1,AND(LEFT(B121,1)="H",G121=""),0)</f>
        <v>1</v>
      </c>
      <c r="AL121" s="15"/>
      <c r="AM121" s="15"/>
      <c r="AN121" s="15"/>
      <c r="AO121" s="15"/>
      <c r="AP121" s="15"/>
      <c r="AQ121" s="15"/>
      <c r="AR121" s="15"/>
      <c r="AS121" s="15" t="str">
        <f t="shared" si="22"/>
        <v/>
      </c>
      <c r="AT121" s="15" t="s">
        <v>115</v>
      </c>
      <c r="AU121" s="13" t="str">
        <f t="shared" si="23"/>
        <v>0</v>
      </c>
      <c r="AV121" s="15"/>
      <c r="AW121" s="15"/>
      <c r="AX121" s="15"/>
      <c r="AY121" s="15"/>
      <c r="AZ121" s="14"/>
      <c r="BA121" s="15"/>
      <c r="BB121" s="15"/>
      <c r="BC121" s="15"/>
      <c r="BD121" s="13" t="str">
        <f t="shared" si="24"/>
        <v>0</v>
      </c>
      <c r="BE121" s="2"/>
      <c r="BF121" s="2"/>
      <c r="BG121" s="2"/>
      <c r="BH121" s="2"/>
      <c r="BI121" s="2"/>
      <c r="BJ121" s="2"/>
      <c r="BK121" s="2" t="s">
        <v>490</v>
      </c>
      <c r="BL121" s="10">
        <v>0</v>
      </c>
      <c r="BM121" t="str" cm="1">
        <f t="array" ref="BM121">_xlfn.IFS(LEFT(G121,1)="L","外注品",LEFT(G121,1)="W","内製品",G121="","購買品")</f>
        <v>内製品</v>
      </c>
    </row>
    <row r="122" spans="1:65">
      <c r="A122" s="2" t="str">
        <f t="shared" si="13"/>
        <v>WG01</v>
      </c>
      <c r="B122" s="2" t="s">
        <v>221</v>
      </c>
      <c r="C122" s="2" t="s">
        <v>457</v>
      </c>
      <c r="D122" s="10"/>
      <c r="E122" s="10"/>
      <c r="F122" s="2"/>
      <c r="G122" s="3" t="s">
        <v>1392</v>
      </c>
      <c r="H122" s="3" t="str" cm="1">
        <f t="array" ref="H122">IFERROR(_xlfn.IFS(B122="","",AND(B122="",G122=""),"",G122="","記載要"),"")</f>
        <v/>
      </c>
      <c r="I122" s="2"/>
      <c r="J122" s="2"/>
      <c r="K122" s="2" t="str">
        <f t="shared" si="14"/>
        <v>11WP01042227</v>
      </c>
      <c r="L122" s="7" t="str">
        <f t="shared" si="15"/>
        <v>2001/01/01</v>
      </c>
      <c r="M122" s="7" t="str">
        <f t="shared" si="16"/>
        <v>2199/12/31</v>
      </c>
      <c r="N122" s="2" t="str">
        <f t="shared" si="17"/>
        <v>11WP01042227</v>
      </c>
      <c r="O122" s="13">
        <v>15</v>
      </c>
      <c r="P122" s="15"/>
      <c r="Q122" s="13" t="str" cm="1">
        <f t="array" ref="Q122">_xlfn.IFS(AND(C122="",G122=""),"",LEFT(G122,1)="L","記載要",LEFT(G122,1)="W","",AND(C122,G122=""),"記載要")</f>
        <v/>
      </c>
      <c r="R122" s="18" t="str">
        <f t="shared" si="18"/>
        <v/>
      </c>
      <c r="S122" s="18" t="str" cm="1">
        <f t="array" ref="S122">_xlfn.IFS(LEFT(G122,1)="L","記載要",LEFT(G122,1)="W","",G122="","")</f>
        <v/>
      </c>
      <c r="T122" s="2"/>
      <c r="U122" s="2"/>
      <c r="V122" s="2"/>
      <c r="W122" s="2"/>
      <c r="X122" s="2"/>
      <c r="Y122" s="2"/>
      <c r="Z122" s="2"/>
      <c r="AA122" s="13">
        <v>1</v>
      </c>
      <c r="AB122" s="13">
        <f t="shared" si="19"/>
        <v>0</v>
      </c>
      <c r="AC122" s="13">
        <f t="shared" si="20"/>
        <v>0</v>
      </c>
      <c r="AD122" s="15"/>
      <c r="AE122" s="15"/>
      <c r="AF122" s="13" t="str">
        <f t="shared" si="21"/>
        <v>1</v>
      </c>
      <c r="AG122" s="17"/>
      <c r="AH122" s="17"/>
      <c r="AI122" s="15"/>
      <c r="AJ122" s="14"/>
      <c r="AK122" s="15" cm="1">
        <f t="array" ref="AK122">_xlfn.IFS(B122="","",LEFT(G122,1)="L",1,LEFT(G122,1)="W",1,AND(LEFT(B122,1)="H",G122=""),0)</f>
        <v>1</v>
      </c>
      <c r="AL122" s="15"/>
      <c r="AM122" s="15"/>
      <c r="AN122" s="15"/>
      <c r="AO122" s="15"/>
      <c r="AP122" s="15"/>
      <c r="AQ122" s="15"/>
      <c r="AR122" s="15"/>
      <c r="AS122" s="15" t="str">
        <f t="shared" si="22"/>
        <v/>
      </c>
      <c r="AT122" s="15" t="s">
        <v>115</v>
      </c>
      <c r="AU122" s="13" t="str">
        <f t="shared" si="23"/>
        <v>0</v>
      </c>
      <c r="AV122" s="15"/>
      <c r="AW122" s="15"/>
      <c r="AX122" s="15"/>
      <c r="AY122" s="15"/>
      <c r="AZ122" s="14"/>
      <c r="BA122" s="15"/>
      <c r="BB122" s="15"/>
      <c r="BC122" s="15"/>
      <c r="BD122" s="13" t="str">
        <f t="shared" si="24"/>
        <v>0</v>
      </c>
      <c r="BE122" s="2"/>
      <c r="BF122" s="2"/>
      <c r="BG122" s="2"/>
      <c r="BH122" s="2"/>
      <c r="BI122" s="2"/>
      <c r="BJ122" s="2"/>
      <c r="BK122" s="2" t="s">
        <v>490</v>
      </c>
      <c r="BL122" s="10">
        <v>0</v>
      </c>
      <c r="BM122" t="str" cm="1">
        <f t="array" ref="BM122">_xlfn.IFS(LEFT(G122,1)="L","外注品",LEFT(G122,1)="W","内製品",G122="","購買品")</f>
        <v>内製品</v>
      </c>
    </row>
    <row r="123" spans="1:65">
      <c r="A123" s="2" t="str">
        <f t="shared" si="13"/>
        <v>WG01</v>
      </c>
      <c r="B123" s="2" t="s">
        <v>222</v>
      </c>
      <c r="C123" s="2" t="s">
        <v>458</v>
      </c>
      <c r="D123" s="10"/>
      <c r="E123" s="10"/>
      <c r="F123" s="2"/>
      <c r="G123" s="3"/>
      <c r="H123" s="3" t="s">
        <v>1391</v>
      </c>
      <c r="I123" s="2"/>
      <c r="J123" s="2"/>
      <c r="K123" s="2" t="str">
        <f t="shared" si="14"/>
        <v/>
      </c>
      <c r="L123" s="7" t="str">
        <f t="shared" si="15"/>
        <v>2001/01/01</v>
      </c>
      <c r="M123" s="7" t="str">
        <f t="shared" si="16"/>
        <v>2199/12/31</v>
      </c>
      <c r="N123" s="2" t="str">
        <f t="shared" si="17"/>
        <v/>
      </c>
      <c r="O123" s="13" t="str">
        <f>IF(G123="","","記載要")</f>
        <v/>
      </c>
      <c r="P123" s="15"/>
      <c r="Q123" s="13">
        <v>15</v>
      </c>
      <c r="R123" s="18">
        <v>100000000</v>
      </c>
      <c r="S123" s="18" t="str" cm="1">
        <f t="array" ref="S123">_xlfn.IFS(LEFT(G123,1)="L","記載要",LEFT(G123,1)="W","",G123="","")</f>
        <v/>
      </c>
      <c r="T123" s="2"/>
      <c r="U123" s="2"/>
      <c r="V123" s="2"/>
      <c r="W123" s="2"/>
      <c r="X123" s="2"/>
      <c r="Y123" s="2"/>
      <c r="Z123" s="2"/>
      <c r="AA123" s="13">
        <v>1</v>
      </c>
      <c r="AB123" s="13">
        <f t="shared" si="19"/>
        <v>0</v>
      </c>
      <c r="AC123" s="13">
        <f t="shared" si="20"/>
        <v>0</v>
      </c>
      <c r="AD123" s="15"/>
      <c r="AE123" s="15"/>
      <c r="AF123" s="13" t="str">
        <f t="shared" si="21"/>
        <v>1</v>
      </c>
      <c r="AG123" s="17"/>
      <c r="AH123" s="17"/>
      <c r="AI123" s="15"/>
      <c r="AJ123" s="14"/>
      <c r="AK123" s="15" cm="1">
        <f t="array" ref="AK123">_xlfn.IFS(B123="","",LEFT(G123,1)="L",1,LEFT(G123,1)="W",1,AND(LEFT(B123,1)="H",G123=""),0)</f>
        <v>0</v>
      </c>
      <c r="AL123" s="15"/>
      <c r="AM123" s="15"/>
      <c r="AN123" s="15"/>
      <c r="AO123" s="15"/>
      <c r="AP123" s="15"/>
      <c r="AQ123" s="15"/>
      <c r="AR123" s="15"/>
      <c r="AS123" s="15">
        <f t="shared" si="22"/>
        <v>1</v>
      </c>
      <c r="AT123" s="15" t="s">
        <v>115</v>
      </c>
      <c r="AU123" s="13" t="str">
        <f t="shared" si="23"/>
        <v>0</v>
      </c>
      <c r="AV123" s="15"/>
      <c r="AW123" s="15"/>
      <c r="AX123" s="15"/>
      <c r="AY123" s="15"/>
      <c r="AZ123" s="14"/>
      <c r="BA123" s="15"/>
      <c r="BB123" s="15"/>
      <c r="BC123" s="15"/>
      <c r="BD123" s="13" t="str">
        <f t="shared" si="24"/>
        <v>0</v>
      </c>
      <c r="BE123" s="2"/>
      <c r="BF123" s="2"/>
      <c r="BG123" s="2"/>
      <c r="BH123" s="2"/>
      <c r="BI123" s="2"/>
      <c r="BJ123" s="2"/>
      <c r="BK123" s="2" t="s">
        <v>490</v>
      </c>
      <c r="BL123" s="10">
        <v>0</v>
      </c>
      <c r="BM123" t="str" cm="1">
        <f t="array" ref="BM123">_xlfn.IFS(LEFT(G123,1)="L","外注品",LEFT(G123,1)="W","内製品",G123="","購買品")</f>
        <v>購買品</v>
      </c>
    </row>
    <row r="124" spans="1:65">
      <c r="A124" s="2" t="str">
        <f t="shared" si="13"/>
        <v>WG01</v>
      </c>
      <c r="B124" s="2" t="s">
        <v>222</v>
      </c>
      <c r="C124" s="2" t="s">
        <v>458</v>
      </c>
      <c r="D124" s="10"/>
      <c r="E124" s="10"/>
      <c r="F124" s="2"/>
      <c r="G124" s="3"/>
      <c r="H124" s="3">
        <v>43453</v>
      </c>
      <c r="I124" s="2"/>
      <c r="J124" s="2"/>
      <c r="K124" s="2" t="str">
        <f t="shared" si="14"/>
        <v/>
      </c>
      <c r="L124" s="7" t="str">
        <f t="shared" si="15"/>
        <v>2001/01/01</v>
      </c>
      <c r="M124" s="7" t="str">
        <f t="shared" si="16"/>
        <v>2199/12/31</v>
      </c>
      <c r="N124" s="2" t="str">
        <f t="shared" si="17"/>
        <v/>
      </c>
      <c r="O124" s="13" t="str">
        <f>IF(G124="","","記載要")</f>
        <v/>
      </c>
      <c r="P124" s="15"/>
      <c r="Q124" s="13">
        <v>15</v>
      </c>
      <c r="R124" s="18">
        <v>100000000</v>
      </c>
      <c r="S124" s="18" t="str" cm="1">
        <f t="array" ref="S124">_xlfn.IFS(LEFT(G124,1)="L","記載要",LEFT(G124,1)="W","",G124="","")</f>
        <v/>
      </c>
      <c r="T124" s="2"/>
      <c r="U124" s="2"/>
      <c r="V124" s="2"/>
      <c r="W124" s="2"/>
      <c r="X124" s="2"/>
      <c r="Y124" s="2"/>
      <c r="Z124" s="2"/>
      <c r="AA124" s="13">
        <v>1</v>
      </c>
      <c r="AB124" s="13">
        <f t="shared" si="19"/>
        <v>0</v>
      </c>
      <c r="AC124" s="13">
        <f t="shared" si="20"/>
        <v>0</v>
      </c>
      <c r="AD124" s="15"/>
      <c r="AE124" s="15"/>
      <c r="AF124" s="13" t="str">
        <f t="shared" si="21"/>
        <v>1</v>
      </c>
      <c r="AG124" s="17"/>
      <c r="AH124" s="17"/>
      <c r="AI124" s="15"/>
      <c r="AJ124" s="14"/>
      <c r="AK124" s="15" cm="1">
        <f t="array" ref="AK124">_xlfn.IFS(B124="","",LEFT(G124,1)="L",1,LEFT(G124,1)="W",1,AND(LEFT(B124,1)="H",G124=""),0)</f>
        <v>0</v>
      </c>
      <c r="AL124" s="15"/>
      <c r="AM124" s="15"/>
      <c r="AN124" s="15"/>
      <c r="AO124" s="15"/>
      <c r="AP124" s="15"/>
      <c r="AQ124" s="15"/>
      <c r="AR124" s="15"/>
      <c r="AS124" s="15">
        <f t="shared" si="22"/>
        <v>1</v>
      </c>
      <c r="AT124" s="15" t="s">
        <v>115</v>
      </c>
      <c r="AU124" s="13" t="str">
        <f t="shared" si="23"/>
        <v>0</v>
      </c>
      <c r="AV124" s="15"/>
      <c r="AW124" s="15"/>
      <c r="AX124" s="15"/>
      <c r="AY124" s="15"/>
      <c r="AZ124" s="14"/>
      <c r="BA124" s="15"/>
      <c r="BB124" s="15"/>
      <c r="BC124" s="15"/>
      <c r="BD124" s="13" t="str">
        <f t="shared" si="24"/>
        <v>0</v>
      </c>
      <c r="BE124" s="2"/>
      <c r="BF124" s="2"/>
      <c r="BG124" s="2"/>
      <c r="BH124" s="2"/>
      <c r="BI124" s="2"/>
      <c r="BJ124" s="2"/>
      <c r="BK124" s="2" t="s">
        <v>490</v>
      </c>
      <c r="BL124" s="10">
        <v>0</v>
      </c>
      <c r="BM124" t="str" cm="1">
        <f t="array" ref="BM124">_xlfn.IFS(LEFT(G124,1)="L","外注品",LEFT(G124,1)="W","内製品",G124="","購買品")</f>
        <v>購買品</v>
      </c>
    </row>
    <row r="125" spans="1:65">
      <c r="A125" s="2" t="str">
        <f t="shared" si="13"/>
        <v>WG01</v>
      </c>
      <c r="B125" s="2" t="s">
        <v>222</v>
      </c>
      <c r="C125" s="2" t="s">
        <v>458</v>
      </c>
      <c r="D125" s="10"/>
      <c r="E125" s="10"/>
      <c r="F125" s="2"/>
      <c r="G125" s="3"/>
      <c r="H125" s="3">
        <v>47081</v>
      </c>
      <c r="I125" s="2"/>
      <c r="J125" s="2"/>
      <c r="K125" s="2" t="str">
        <f t="shared" si="14"/>
        <v/>
      </c>
      <c r="L125" s="7" t="str">
        <f t="shared" si="15"/>
        <v>2001/01/01</v>
      </c>
      <c r="M125" s="7" t="str">
        <f t="shared" si="16"/>
        <v>2199/12/31</v>
      </c>
      <c r="N125" s="2" t="str">
        <f t="shared" si="17"/>
        <v/>
      </c>
      <c r="O125" s="13" t="str">
        <f>IF(G125="","","記載要")</f>
        <v/>
      </c>
      <c r="P125" s="15"/>
      <c r="Q125" s="13">
        <v>15</v>
      </c>
      <c r="R125" s="18">
        <v>100000000</v>
      </c>
      <c r="S125" s="18" t="str" cm="1">
        <f t="array" ref="S125">_xlfn.IFS(LEFT(G125,1)="L","記載要",LEFT(G125,1)="W","",G125="","")</f>
        <v/>
      </c>
      <c r="T125" s="2"/>
      <c r="U125" s="2"/>
      <c r="V125" s="2"/>
      <c r="W125" s="2"/>
      <c r="X125" s="2"/>
      <c r="Y125" s="2"/>
      <c r="Z125" s="2"/>
      <c r="AA125" s="13">
        <v>1</v>
      </c>
      <c r="AB125" s="13">
        <f t="shared" si="19"/>
        <v>0</v>
      </c>
      <c r="AC125" s="13">
        <f t="shared" si="20"/>
        <v>0</v>
      </c>
      <c r="AD125" s="15"/>
      <c r="AE125" s="15"/>
      <c r="AF125" s="13">
        <v>0</v>
      </c>
      <c r="AG125" s="17"/>
      <c r="AH125" s="17"/>
      <c r="AI125" s="15"/>
      <c r="AJ125" s="14"/>
      <c r="AK125" s="15" cm="1">
        <f t="array" ref="AK125">_xlfn.IFS(B125="","",LEFT(G125,1)="L",1,LEFT(G125,1)="W",1,AND(LEFT(B125,1)="H",G125=""),0)</f>
        <v>0</v>
      </c>
      <c r="AL125" s="15"/>
      <c r="AM125" s="15"/>
      <c r="AN125" s="15"/>
      <c r="AO125" s="15"/>
      <c r="AP125" s="15"/>
      <c r="AQ125" s="15"/>
      <c r="AR125" s="15"/>
      <c r="AS125" s="15">
        <f t="shared" si="22"/>
        <v>1</v>
      </c>
      <c r="AT125" s="15" t="s">
        <v>115</v>
      </c>
      <c r="AU125" s="13" t="str">
        <f t="shared" si="23"/>
        <v>0</v>
      </c>
      <c r="AV125" s="15"/>
      <c r="AW125" s="15"/>
      <c r="AX125" s="15"/>
      <c r="AY125" s="15"/>
      <c r="AZ125" s="14"/>
      <c r="BA125" s="15"/>
      <c r="BB125" s="15"/>
      <c r="BC125" s="15"/>
      <c r="BD125" s="13" t="str">
        <f t="shared" si="24"/>
        <v>0</v>
      </c>
      <c r="BE125" s="2"/>
      <c r="BF125" s="2"/>
      <c r="BG125" s="2"/>
      <c r="BH125" s="2"/>
      <c r="BI125" s="2"/>
      <c r="BJ125" s="2"/>
      <c r="BK125" s="2" t="s">
        <v>490</v>
      </c>
      <c r="BL125" s="10">
        <v>0</v>
      </c>
      <c r="BM125" t="str" cm="1">
        <f t="array" ref="BM125">_xlfn.IFS(LEFT(G125,1)="L","外注品",LEFT(G125,1)="W","内製品",G125="","購買品")</f>
        <v>購買品</v>
      </c>
    </row>
    <row r="126" spans="1:65">
      <c r="A126" s="2" t="str">
        <f t="shared" si="13"/>
        <v>WG01</v>
      </c>
      <c r="B126" s="2" t="s">
        <v>222</v>
      </c>
      <c r="C126" s="2" t="s">
        <v>458</v>
      </c>
      <c r="D126" s="10"/>
      <c r="E126" s="10"/>
      <c r="F126" s="2"/>
      <c r="G126" s="3"/>
      <c r="H126" s="3">
        <v>27616</v>
      </c>
      <c r="I126" s="2"/>
      <c r="J126" s="2"/>
      <c r="K126" s="2" t="str">
        <f t="shared" si="14"/>
        <v/>
      </c>
      <c r="L126" s="7" t="str">
        <f t="shared" si="15"/>
        <v>2001/01/01</v>
      </c>
      <c r="M126" s="7" t="str">
        <f t="shared" si="16"/>
        <v>2199/12/31</v>
      </c>
      <c r="N126" s="2" t="str">
        <f t="shared" si="17"/>
        <v/>
      </c>
      <c r="O126" s="13" t="str">
        <f>IF(G126="","","記載要")</f>
        <v/>
      </c>
      <c r="P126" s="15"/>
      <c r="Q126" s="13">
        <v>15</v>
      </c>
      <c r="R126" s="18">
        <v>100000000</v>
      </c>
      <c r="S126" s="18" t="str" cm="1">
        <f t="array" ref="S126">_xlfn.IFS(LEFT(G126,1)="L","記載要",LEFT(G126,1)="W","",G126="","")</f>
        <v/>
      </c>
      <c r="T126" s="2"/>
      <c r="U126" s="2"/>
      <c r="V126" s="2"/>
      <c r="W126" s="2"/>
      <c r="X126" s="2"/>
      <c r="Y126" s="2"/>
      <c r="Z126" s="2"/>
      <c r="AA126" s="13">
        <v>1</v>
      </c>
      <c r="AB126" s="13">
        <f t="shared" si="19"/>
        <v>0</v>
      </c>
      <c r="AC126" s="13">
        <f t="shared" si="20"/>
        <v>0</v>
      </c>
      <c r="AD126" s="15"/>
      <c r="AE126" s="15"/>
      <c r="AF126" s="13" t="str">
        <f t="shared" si="21"/>
        <v>1</v>
      </c>
      <c r="AG126" s="17"/>
      <c r="AH126" s="17"/>
      <c r="AI126" s="15"/>
      <c r="AJ126" s="14"/>
      <c r="AK126" s="15" cm="1">
        <f t="array" ref="AK126">_xlfn.IFS(B126="","",LEFT(G126,1)="L",1,LEFT(G126,1)="W",1,AND(LEFT(B126,1)="H",G126=""),0)</f>
        <v>0</v>
      </c>
      <c r="AL126" s="15"/>
      <c r="AM126" s="15"/>
      <c r="AN126" s="15"/>
      <c r="AO126" s="15"/>
      <c r="AP126" s="15"/>
      <c r="AQ126" s="15"/>
      <c r="AR126" s="15"/>
      <c r="AS126" s="15">
        <f t="shared" si="22"/>
        <v>1</v>
      </c>
      <c r="AT126" s="15" t="s">
        <v>115</v>
      </c>
      <c r="AU126" s="13" t="str">
        <f t="shared" si="23"/>
        <v>0</v>
      </c>
      <c r="AV126" s="15"/>
      <c r="AW126" s="15"/>
      <c r="AX126" s="15"/>
      <c r="AY126" s="15"/>
      <c r="AZ126" s="14"/>
      <c r="BA126" s="15"/>
      <c r="BB126" s="15"/>
      <c r="BC126" s="15"/>
      <c r="BD126" s="13" t="str">
        <f t="shared" si="24"/>
        <v>0</v>
      </c>
      <c r="BE126" s="2"/>
      <c r="BF126" s="2"/>
      <c r="BG126" s="2"/>
      <c r="BH126" s="2"/>
      <c r="BI126" s="2"/>
      <c r="BJ126" s="2"/>
      <c r="BK126" s="2" t="s">
        <v>490</v>
      </c>
      <c r="BL126" s="10">
        <v>0</v>
      </c>
      <c r="BM126" t="str" cm="1">
        <f t="array" ref="BM126">_xlfn.IFS(LEFT(G126,1)="L","外注品",LEFT(G126,1)="W","内製品",G126="","購買品")</f>
        <v>購買品</v>
      </c>
    </row>
    <row r="127" spans="1:65">
      <c r="A127" s="2" t="str">
        <f t="shared" si="13"/>
        <v>WG01</v>
      </c>
      <c r="B127" s="2" t="s">
        <v>223</v>
      </c>
      <c r="C127" s="2" t="s">
        <v>459</v>
      </c>
      <c r="D127" s="10"/>
      <c r="E127" s="10"/>
      <c r="F127" s="2"/>
      <c r="G127" s="3" t="s">
        <v>1392</v>
      </c>
      <c r="H127" s="3" t="str" cm="1">
        <f t="array" ref="H127">IFERROR(_xlfn.IFS(B127="","",AND(B127="",G127=""),"",G127="","記載要"),"")</f>
        <v/>
      </c>
      <c r="I127" s="2"/>
      <c r="J127" s="2"/>
      <c r="K127" s="2" t="str">
        <f t="shared" si="14"/>
        <v>11WP01042229</v>
      </c>
      <c r="L127" s="7" t="str">
        <f t="shared" si="15"/>
        <v>2001/01/01</v>
      </c>
      <c r="M127" s="7" t="str">
        <f t="shared" si="16"/>
        <v>2199/12/31</v>
      </c>
      <c r="N127" s="2" t="str">
        <f t="shared" si="17"/>
        <v>11WP01042229</v>
      </c>
      <c r="O127" s="13">
        <v>15</v>
      </c>
      <c r="P127" s="15"/>
      <c r="Q127" s="13" t="str" cm="1">
        <f t="array" ref="Q127">_xlfn.IFS(AND(C127="",G127=""),"",LEFT(G127,1)="L","記載要",LEFT(G127,1)="W","",AND(C127,G127=""),"記載要")</f>
        <v/>
      </c>
      <c r="R127" s="18" t="str">
        <f t="shared" si="18"/>
        <v/>
      </c>
      <c r="S127" s="18" t="str" cm="1">
        <f t="array" ref="S127">_xlfn.IFS(LEFT(G127,1)="L","記載要",LEFT(G127,1)="W","",G127="","")</f>
        <v/>
      </c>
      <c r="T127" s="2"/>
      <c r="U127" s="2"/>
      <c r="V127" s="2"/>
      <c r="W127" s="2"/>
      <c r="X127" s="2"/>
      <c r="Y127" s="2"/>
      <c r="Z127" s="2"/>
      <c r="AA127" s="13">
        <v>1</v>
      </c>
      <c r="AB127" s="13">
        <f t="shared" si="19"/>
        <v>0</v>
      </c>
      <c r="AC127" s="13">
        <f t="shared" si="20"/>
        <v>0</v>
      </c>
      <c r="AD127" s="15"/>
      <c r="AE127" s="15"/>
      <c r="AF127" s="13" t="str">
        <f t="shared" si="21"/>
        <v>1</v>
      </c>
      <c r="AG127" s="17"/>
      <c r="AH127" s="17"/>
      <c r="AI127" s="15"/>
      <c r="AJ127" s="14"/>
      <c r="AK127" s="15" cm="1">
        <f t="array" ref="AK127">_xlfn.IFS(B127="","",LEFT(G127,1)="L",1,LEFT(G127,1)="W",1,AND(LEFT(B127,1)="H",G127=""),0)</f>
        <v>1</v>
      </c>
      <c r="AL127" s="15"/>
      <c r="AM127" s="15"/>
      <c r="AN127" s="15"/>
      <c r="AO127" s="15"/>
      <c r="AP127" s="15"/>
      <c r="AQ127" s="15"/>
      <c r="AR127" s="15"/>
      <c r="AS127" s="15" t="str">
        <f t="shared" si="22"/>
        <v/>
      </c>
      <c r="AT127" s="15" t="s">
        <v>115</v>
      </c>
      <c r="AU127" s="13" t="str">
        <f t="shared" si="23"/>
        <v>0</v>
      </c>
      <c r="AV127" s="15"/>
      <c r="AW127" s="15"/>
      <c r="AX127" s="15"/>
      <c r="AY127" s="15"/>
      <c r="AZ127" s="14"/>
      <c r="BA127" s="15"/>
      <c r="BB127" s="15"/>
      <c r="BC127" s="15"/>
      <c r="BD127" s="13" t="str">
        <f t="shared" si="24"/>
        <v>0</v>
      </c>
      <c r="BE127" s="2"/>
      <c r="BF127" s="2"/>
      <c r="BG127" s="2"/>
      <c r="BH127" s="2"/>
      <c r="BI127" s="2"/>
      <c r="BJ127" s="2"/>
      <c r="BK127" s="2" t="s">
        <v>490</v>
      </c>
      <c r="BL127" s="10">
        <v>0</v>
      </c>
      <c r="BM127" t="str" cm="1">
        <f t="array" ref="BM127">_xlfn.IFS(LEFT(G127,1)="L","外注品",LEFT(G127,1)="W","内製品",G127="","購買品")</f>
        <v>内製品</v>
      </c>
    </row>
    <row r="128" spans="1:65">
      <c r="A128" s="2" t="str">
        <f t="shared" si="13"/>
        <v>WG01</v>
      </c>
      <c r="B128" s="2" t="s">
        <v>224</v>
      </c>
      <c r="C128" s="2" t="s">
        <v>459</v>
      </c>
      <c r="D128" s="10"/>
      <c r="E128" s="10"/>
      <c r="F128" s="2"/>
      <c r="G128" s="3" t="s">
        <v>1392</v>
      </c>
      <c r="H128" s="3" t="str" cm="1">
        <f t="array" ref="H128">IFERROR(_xlfn.IFS(B128="","",AND(B128="",G128=""),"",G128="","記載要"),"")</f>
        <v/>
      </c>
      <c r="I128" s="2"/>
      <c r="J128" s="2"/>
      <c r="K128" s="2" t="str">
        <f t="shared" si="14"/>
        <v>11WP01042230</v>
      </c>
      <c r="L128" s="7" t="str">
        <f t="shared" si="15"/>
        <v>2001/01/01</v>
      </c>
      <c r="M128" s="7" t="str">
        <f t="shared" si="16"/>
        <v>2199/12/31</v>
      </c>
      <c r="N128" s="2" t="str">
        <f t="shared" si="17"/>
        <v>11WP01042230</v>
      </c>
      <c r="O128" s="13">
        <v>15</v>
      </c>
      <c r="P128" s="15"/>
      <c r="Q128" s="13" t="str" cm="1">
        <f t="array" ref="Q128">_xlfn.IFS(AND(C128="",G128=""),"",LEFT(G128,1)="L","記載要",LEFT(G128,1)="W","",AND(C128,G128=""),"記載要")</f>
        <v/>
      </c>
      <c r="R128" s="18" t="str">
        <f t="shared" si="18"/>
        <v/>
      </c>
      <c r="S128" s="18" t="str" cm="1">
        <f t="array" ref="S128">_xlfn.IFS(LEFT(G128,1)="L","記載要",LEFT(G128,1)="W","",G128="","")</f>
        <v/>
      </c>
      <c r="T128" s="2"/>
      <c r="U128" s="2"/>
      <c r="V128" s="2"/>
      <c r="W128" s="2"/>
      <c r="X128" s="2"/>
      <c r="Y128" s="2"/>
      <c r="Z128" s="2"/>
      <c r="AA128" s="13">
        <v>1</v>
      </c>
      <c r="AB128" s="13">
        <f t="shared" si="19"/>
        <v>0</v>
      </c>
      <c r="AC128" s="13">
        <f t="shared" si="20"/>
        <v>0</v>
      </c>
      <c r="AD128" s="15"/>
      <c r="AE128" s="15"/>
      <c r="AF128" s="13" t="str">
        <f t="shared" si="21"/>
        <v>1</v>
      </c>
      <c r="AG128" s="17"/>
      <c r="AH128" s="17"/>
      <c r="AI128" s="15"/>
      <c r="AJ128" s="14"/>
      <c r="AK128" s="15" cm="1">
        <f t="array" ref="AK128">_xlfn.IFS(B128="","",LEFT(G128,1)="L",1,LEFT(G128,1)="W",1,AND(LEFT(B128,1)="H",G128=""),0)</f>
        <v>1</v>
      </c>
      <c r="AL128" s="15"/>
      <c r="AM128" s="15"/>
      <c r="AN128" s="15"/>
      <c r="AO128" s="15"/>
      <c r="AP128" s="15"/>
      <c r="AQ128" s="15"/>
      <c r="AR128" s="15"/>
      <c r="AS128" s="15" t="str">
        <f t="shared" si="22"/>
        <v/>
      </c>
      <c r="AT128" s="15" t="s">
        <v>115</v>
      </c>
      <c r="AU128" s="13" t="str">
        <f t="shared" si="23"/>
        <v>0</v>
      </c>
      <c r="AV128" s="15"/>
      <c r="AW128" s="15"/>
      <c r="AX128" s="15"/>
      <c r="AY128" s="15"/>
      <c r="AZ128" s="14"/>
      <c r="BA128" s="15"/>
      <c r="BB128" s="15"/>
      <c r="BC128" s="15"/>
      <c r="BD128" s="13" t="str">
        <f t="shared" si="24"/>
        <v>0</v>
      </c>
      <c r="BE128" s="2"/>
      <c r="BF128" s="2"/>
      <c r="BG128" s="2"/>
      <c r="BH128" s="2"/>
      <c r="BI128" s="2"/>
      <c r="BJ128" s="2"/>
      <c r="BK128" s="2" t="s">
        <v>490</v>
      </c>
      <c r="BL128" s="10">
        <v>0</v>
      </c>
      <c r="BM128" t="str" cm="1">
        <f t="array" ref="BM128">_xlfn.IFS(LEFT(G128,1)="L","外注品",LEFT(G128,1)="W","内製品",G128="","購買品")</f>
        <v>内製品</v>
      </c>
    </row>
    <row r="129" spans="1:65">
      <c r="A129" s="2" t="str">
        <f t="shared" si="13"/>
        <v>WG01</v>
      </c>
      <c r="B129" s="2" t="s">
        <v>225</v>
      </c>
      <c r="C129" s="2" t="s">
        <v>459</v>
      </c>
      <c r="D129" s="10"/>
      <c r="E129" s="10"/>
      <c r="F129" s="2"/>
      <c r="G129" s="3" t="s">
        <v>1392</v>
      </c>
      <c r="H129" s="3" t="str" cm="1">
        <f t="array" ref="H129">IFERROR(_xlfn.IFS(B129="","",AND(B129="",G129=""),"",G129="","記載要"),"")</f>
        <v/>
      </c>
      <c r="I129" s="2"/>
      <c r="J129" s="2"/>
      <c r="K129" s="2" t="str">
        <f t="shared" si="14"/>
        <v>11WP01042231</v>
      </c>
      <c r="L129" s="7" t="str">
        <f t="shared" si="15"/>
        <v>2001/01/01</v>
      </c>
      <c r="M129" s="7" t="str">
        <f t="shared" si="16"/>
        <v>2199/12/31</v>
      </c>
      <c r="N129" s="2" t="str">
        <f t="shared" si="17"/>
        <v>11WP01042231</v>
      </c>
      <c r="O129" s="13">
        <v>15</v>
      </c>
      <c r="P129" s="15"/>
      <c r="Q129" s="13" t="str" cm="1">
        <f t="array" ref="Q129">_xlfn.IFS(AND(C129="",G129=""),"",LEFT(G129,1)="L","記載要",LEFT(G129,1)="W","",AND(C129,G129=""),"記載要")</f>
        <v/>
      </c>
      <c r="R129" s="18" t="str">
        <f t="shared" si="18"/>
        <v/>
      </c>
      <c r="S129" s="18" t="str" cm="1">
        <f t="array" ref="S129">_xlfn.IFS(LEFT(G129,1)="L","記載要",LEFT(G129,1)="W","",G129="","")</f>
        <v/>
      </c>
      <c r="T129" s="2"/>
      <c r="U129" s="2"/>
      <c r="V129" s="2"/>
      <c r="W129" s="2"/>
      <c r="X129" s="2"/>
      <c r="Y129" s="2"/>
      <c r="Z129" s="2"/>
      <c r="AA129" s="13">
        <v>1</v>
      </c>
      <c r="AB129" s="13">
        <f t="shared" si="19"/>
        <v>0</v>
      </c>
      <c r="AC129" s="13">
        <f t="shared" si="20"/>
        <v>0</v>
      </c>
      <c r="AD129" s="15"/>
      <c r="AE129" s="15"/>
      <c r="AF129" s="13" t="str">
        <f t="shared" si="21"/>
        <v>1</v>
      </c>
      <c r="AG129" s="17"/>
      <c r="AH129" s="17"/>
      <c r="AI129" s="15"/>
      <c r="AJ129" s="14"/>
      <c r="AK129" s="15" cm="1">
        <f t="array" ref="AK129">_xlfn.IFS(B129="","",LEFT(G129,1)="L",1,LEFT(G129,1)="W",1,AND(LEFT(B129,1)="H",G129=""),0)</f>
        <v>1</v>
      </c>
      <c r="AL129" s="15"/>
      <c r="AM129" s="15"/>
      <c r="AN129" s="15"/>
      <c r="AO129" s="15"/>
      <c r="AP129" s="15"/>
      <c r="AQ129" s="15"/>
      <c r="AR129" s="15"/>
      <c r="AS129" s="15" t="str">
        <f t="shared" si="22"/>
        <v/>
      </c>
      <c r="AT129" s="15" t="s">
        <v>115</v>
      </c>
      <c r="AU129" s="13" t="str">
        <f t="shared" si="23"/>
        <v>0</v>
      </c>
      <c r="AV129" s="15"/>
      <c r="AW129" s="15"/>
      <c r="AX129" s="15"/>
      <c r="AY129" s="15"/>
      <c r="AZ129" s="14"/>
      <c r="BA129" s="15"/>
      <c r="BB129" s="15"/>
      <c r="BC129" s="15"/>
      <c r="BD129" s="13" t="str">
        <f t="shared" si="24"/>
        <v>0</v>
      </c>
      <c r="BE129" s="2"/>
      <c r="BF129" s="2"/>
      <c r="BG129" s="2"/>
      <c r="BH129" s="2"/>
      <c r="BI129" s="2"/>
      <c r="BJ129" s="2"/>
      <c r="BK129" s="2" t="s">
        <v>490</v>
      </c>
      <c r="BL129" s="10">
        <v>0</v>
      </c>
      <c r="BM129" t="str" cm="1">
        <f t="array" ref="BM129">_xlfn.IFS(LEFT(G129,1)="L","外注品",LEFT(G129,1)="W","内製品",G129="","購買品")</f>
        <v>内製品</v>
      </c>
    </row>
    <row r="130" spans="1:65">
      <c r="A130" s="2" t="str">
        <f t="shared" si="13"/>
        <v>WG01</v>
      </c>
      <c r="B130" s="2" t="s">
        <v>226</v>
      </c>
      <c r="C130" s="2" t="s">
        <v>459</v>
      </c>
      <c r="D130" s="10"/>
      <c r="E130" s="10"/>
      <c r="F130" s="2"/>
      <c r="G130" s="3" t="s">
        <v>1392</v>
      </c>
      <c r="H130" s="3" t="str" cm="1">
        <f t="array" ref="H130">IFERROR(_xlfn.IFS(B130="","",AND(B130="",G130=""),"",G130="","記載要"),"")</f>
        <v/>
      </c>
      <c r="I130" s="2"/>
      <c r="J130" s="2"/>
      <c r="K130" s="2" t="str">
        <f t="shared" si="14"/>
        <v>11WP01042232</v>
      </c>
      <c r="L130" s="7" t="str">
        <f t="shared" si="15"/>
        <v>2001/01/01</v>
      </c>
      <c r="M130" s="7" t="str">
        <f t="shared" si="16"/>
        <v>2199/12/31</v>
      </c>
      <c r="N130" s="2" t="str">
        <f t="shared" si="17"/>
        <v>11WP01042232</v>
      </c>
      <c r="O130" s="13">
        <v>15</v>
      </c>
      <c r="P130" s="15"/>
      <c r="Q130" s="13" t="str" cm="1">
        <f t="array" ref="Q130">_xlfn.IFS(AND(C130="",G130=""),"",LEFT(G130,1)="L","記載要",LEFT(G130,1)="W","",AND(C130,G130=""),"記載要")</f>
        <v/>
      </c>
      <c r="R130" s="18" t="str">
        <f t="shared" si="18"/>
        <v/>
      </c>
      <c r="S130" s="18" t="str" cm="1">
        <f t="array" ref="S130">_xlfn.IFS(LEFT(G130,1)="L","記載要",LEFT(G130,1)="W","",G130="","")</f>
        <v/>
      </c>
      <c r="T130" s="2"/>
      <c r="U130" s="2"/>
      <c r="V130" s="2"/>
      <c r="W130" s="2"/>
      <c r="X130" s="2"/>
      <c r="Y130" s="2"/>
      <c r="Z130" s="2"/>
      <c r="AA130" s="13">
        <v>1</v>
      </c>
      <c r="AB130" s="13">
        <f t="shared" si="19"/>
        <v>0</v>
      </c>
      <c r="AC130" s="13">
        <f t="shared" si="20"/>
        <v>0</v>
      </c>
      <c r="AD130" s="15"/>
      <c r="AE130" s="15"/>
      <c r="AF130" s="13" t="str">
        <f t="shared" si="21"/>
        <v>1</v>
      </c>
      <c r="AG130" s="17"/>
      <c r="AH130" s="17"/>
      <c r="AI130" s="15"/>
      <c r="AJ130" s="14"/>
      <c r="AK130" s="15" cm="1">
        <f t="array" ref="AK130">_xlfn.IFS(B130="","",LEFT(G130,1)="L",1,LEFT(G130,1)="W",1,AND(LEFT(B130,1)="H",G130=""),0)</f>
        <v>1</v>
      </c>
      <c r="AL130" s="15"/>
      <c r="AM130" s="15"/>
      <c r="AN130" s="15"/>
      <c r="AO130" s="15"/>
      <c r="AP130" s="15"/>
      <c r="AQ130" s="15"/>
      <c r="AR130" s="15"/>
      <c r="AS130" s="15" t="str">
        <f t="shared" si="22"/>
        <v/>
      </c>
      <c r="AT130" s="15" t="s">
        <v>115</v>
      </c>
      <c r="AU130" s="13" t="str">
        <f t="shared" si="23"/>
        <v>0</v>
      </c>
      <c r="AV130" s="15"/>
      <c r="AW130" s="15"/>
      <c r="AX130" s="15"/>
      <c r="AY130" s="15"/>
      <c r="AZ130" s="14"/>
      <c r="BA130" s="15"/>
      <c r="BB130" s="15"/>
      <c r="BC130" s="15"/>
      <c r="BD130" s="13" t="str">
        <f t="shared" si="24"/>
        <v>0</v>
      </c>
      <c r="BE130" s="2"/>
      <c r="BF130" s="2"/>
      <c r="BG130" s="2"/>
      <c r="BH130" s="2"/>
      <c r="BI130" s="2"/>
      <c r="BJ130" s="2"/>
      <c r="BK130" s="2" t="s">
        <v>490</v>
      </c>
      <c r="BL130" s="10">
        <v>0</v>
      </c>
      <c r="BM130" t="str" cm="1">
        <f t="array" ref="BM130">_xlfn.IFS(LEFT(G130,1)="L","外注品",LEFT(G130,1)="W","内製品",G130="","購買品")</f>
        <v>内製品</v>
      </c>
    </row>
    <row r="131" spans="1:65">
      <c r="A131" s="2" t="str">
        <f t="shared" ref="A131:A194" si="26">IF(B131="","","WG01")</f>
        <v>WG01</v>
      </c>
      <c r="B131" s="2" t="s">
        <v>227</v>
      </c>
      <c r="C131" s="2" t="s">
        <v>459</v>
      </c>
      <c r="D131" s="10"/>
      <c r="E131" s="10"/>
      <c r="F131" s="2"/>
      <c r="G131" s="3" t="s">
        <v>1392</v>
      </c>
      <c r="H131" s="3" t="str" cm="1">
        <f t="array" ref="H131">IFERROR(_xlfn.IFS(B131="","",AND(B131="",G131=""),"",G131="","記載要"),"")</f>
        <v/>
      </c>
      <c r="I131" s="2"/>
      <c r="J131" s="2"/>
      <c r="K131" s="2" t="str">
        <f t="shared" ref="K131:K194" si="27">IF(G131="","","11"&amp;G131&amp;RIGHT(B131,5))</f>
        <v>11WP01042233</v>
      </c>
      <c r="L131" s="7" t="str">
        <f t="shared" ref="L131:L194" si="28">IF(B131="","","2001/01/01")</f>
        <v>2001/01/01</v>
      </c>
      <c r="M131" s="7" t="str">
        <f t="shared" ref="M131:M194" si="29">IF(C131="","","2199/12/31")</f>
        <v>2199/12/31</v>
      </c>
      <c r="N131" s="2" t="str">
        <f t="shared" ref="N131:N194" si="30">IF(LEFT(G131,1)="W",K131,"")</f>
        <v>11WP01042233</v>
      </c>
      <c r="O131" s="13">
        <v>15</v>
      </c>
      <c r="P131" s="15"/>
      <c r="Q131" s="13" t="str" cm="1">
        <f t="array" ref="Q131">_xlfn.IFS(AND(C131="",G131=""),"",LEFT(G131,1)="L","記載要",LEFT(G131,1)="W","",AND(C131,G131=""),"記載要")</f>
        <v/>
      </c>
      <c r="R131" s="18" t="str">
        <f t="shared" ref="R131:R194" si="31">IF(H131="","","記載要")</f>
        <v/>
      </c>
      <c r="S131" s="18" t="str" cm="1">
        <f t="array" ref="S131">_xlfn.IFS(LEFT(G131,1)="L","記載要",LEFT(G131,1)="W","",G131="","")</f>
        <v/>
      </c>
      <c r="T131" s="2"/>
      <c r="U131" s="2"/>
      <c r="V131" s="2"/>
      <c r="W131" s="2"/>
      <c r="X131" s="2"/>
      <c r="Y131" s="2"/>
      <c r="Z131" s="2"/>
      <c r="AA131" s="13">
        <v>1</v>
      </c>
      <c r="AB131" s="13">
        <f t="shared" ref="AB131:AB194" si="32">IF(B131="","",0)</f>
        <v>0</v>
      </c>
      <c r="AC131" s="13">
        <f t="shared" ref="AC131:AC194" si="33">IF(B131="","",0)</f>
        <v>0</v>
      </c>
      <c r="AD131" s="15"/>
      <c r="AE131" s="15"/>
      <c r="AF131" s="13" t="str">
        <f t="shared" ref="AF131:AF194" si="34">IF(B131="","","1")</f>
        <v>1</v>
      </c>
      <c r="AG131" s="17"/>
      <c r="AH131" s="17"/>
      <c r="AI131" s="15"/>
      <c r="AJ131" s="14"/>
      <c r="AK131" s="15" cm="1">
        <f t="array" ref="AK131">_xlfn.IFS(B131="","",LEFT(G131,1)="L",1,LEFT(G131,1)="W",1,AND(LEFT(B131,1)="H",G131=""),0)</f>
        <v>1</v>
      </c>
      <c r="AL131" s="15"/>
      <c r="AM131" s="15"/>
      <c r="AN131" s="15"/>
      <c r="AO131" s="15"/>
      <c r="AP131" s="15"/>
      <c r="AQ131" s="15"/>
      <c r="AR131" s="15"/>
      <c r="AS131" s="15" t="str">
        <f t="shared" ref="AS131:AS194" si="35">IF(Q131="","",1)</f>
        <v/>
      </c>
      <c r="AT131" s="15" t="s">
        <v>115</v>
      </c>
      <c r="AU131" s="13" t="str">
        <f t="shared" ref="AU131:AU194" si="36">IF(B131="","","0")</f>
        <v>0</v>
      </c>
      <c r="AV131" s="15"/>
      <c r="AW131" s="15"/>
      <c r="AX131" s="15"/>
      <c r="AY131" s="15"/>
      <c r="AZ131" s="14"/>
      <c r="BA131" s="15"/>
      <c r="BB131" s="15"/>
      <c r="BC131" s="15"/>
      <c r="BD131" s="13" t="str">
        <f t="shared" ref="BD131:BD194" si="37">IF(B131="","","0")</f>
        <v>0</v>
      </c>
      <c r="BE131" s="2"/>
      <c r="BF131" s="2"/>
      <c r="BG131" s="2"/>
      <c r="BH131" s="2"/>
      <c r="BI131" s="2"/>
      <c r="BJ131" s="2"/>
      <c r="BK131" s="2" t="s">
        <v>490</v>
      </c>
      <c r="BL131" s="10">
        <v>0</v>
      </c>
      <c r="BM131" t="str" cm="1">
        <f t="array" ref="BM131">_xlfn.IFS(LEFT(G131,1)="L","外注品",LEFT(G131,1)="W","内製品",G131="","購買品")</f>
        <v>内製品</v>
      </c>
    </row>
    <row r="132" spans="1:65">
      <c r="A132" s="2" t="str">
        <f t="shared" si="26"/>
        <v>WG01</v>
      </c>
      <c r="B132" s="2" t="s">
        <v>228</v>
      </c>
      <c r="C132" s="2" t="s">
        <v>459</v>
      </c>
      <c r="D132" s="10"/>
      <c r="E132" s="10"/>
      <c r="F132" s="2"/>
      <c r="G132" s="3" t="s">
        <v>1392</v>
      </c>
      <c r="H132" s="3" t="str" cm="1">
        <f t="array" ref="H132">IFERROR(_xlfn.IFS(B132="","",AND(B132="",G132=""),"",G132="","記載要"),"")</f>
        <v/>
      </c>
      <c r="I132" s="2"/>
      <c r="J132" s="2"/>
      <c r="K132" s="2" t="str">
        <f t="shared" si="27"/>
        <v>11WP01042234</v>
      </c>
      <c r="L132" s="7" t="str">
        <f t="shared" si="28"/>
        <v>2001/01/01</v>
      </c>
      <c r="M132" s="7" t="str">
        <f t="shared" si="29"/>
        <v>2199/12/31</v>
      </c>
      <c r="N132" s="2" t="str">
        <f t="shared" si="30"/>
        <v>11WP01042234</v>
      </c>
      <c r="O132" s="13">
        <v>15</v>
      </c>
      <c r="P132" s="15"/>
      <c r="Q132" s="13" t="str" cm="1">
        <f t="array" ref="Q132">_xlfn.IFS(AND(C132="",G132=""),"",LEFT(G132,1)="L","記載要",LEFT(G132,1)="W","",AND(C132,G132=""),"記載要")</f>
        <v/>
      </c>
      <c r="R132" s="18" t="str">
        <f t="shared" si="31"/>
        <v/>
      </c>
      <c r="S132" s="18" t="str" cm="1">
        <f t="array" ref="S132">_xlfn.IFS(LEFT(G132,1)="L","記載要",LEFT(G132,1)="W","",G132="","")</f>
        <v/>
      </c>
      <c r="T132" s="2"/>
      <c r="U132" s="2"/>
      <c r="V132" s="2"/>
      <c r="W132" s="2"/>
      <c r="X132" s="2"/>
      <c r="Y132" s="2"/>
      <c r="Z132" s="2"/>
      <c r="AA132" s="13">
        <v>1</v>
      </c>
      <c r="AB132" s="13">
        <f t="shared" si="32"/>
        <v>0</v>
      </c>
      <c r="AC132" s="13">
        <f t="shared" si="33"/>
        <v>0</v>
      </c>
      <c r="AD132" s="15"/>
      <c r="AE132" s="15"/>
      <c r="AF132" s="13" t="str">
        <f t="shared" si="34"/>
        <v>1</v>
      </c>
      <c r="AG132" s="17"/>
      <c r="AH132" s="17"/>
      <c r="AI132" s="15"/>
      <c r="AJ132" s="14"/>
      <c r="AK132" s="15" cm="1">
        <f t="array" ref="AK132">_xlfn.IFS(B132="","",LEFT(G132,1)="L",1,LEFT(G132,1)="W",1,AND(LEFT(B132,1)="H",G132=""),0)</f>
        <v>1</v>
      </c>
      <c r="AL132" s="15"/>
      <c r="AM132" s="15"/>
      <c r="AN132" s="15"/>
      <c r="AO132" s="15"/>
      <c r="AP132" s="15"/>
      <c r="AQ132" s="15"/>
      <c r="AR132" s="15"/>
      <c r="AS132" s="15" t="str">
        <f t="shared" si="35"/>
        <v/>
      </c>
      <c r="AT132" s="15" t="s">
        <v>115</v>
      </c>
      <c r="AU132" s="13" t="str">
        <f t="shared" si="36"/>
        <v>0</v>
      </c>
      <c r="AV132" s="15"/>
      <c r="AW132" s="15"/>
      <c r="AX132" s="15"/>
      <c r="AY132" s="15"/>
      <c r="AZ132" s="14"/>
      <c r="BA132" s="15"/>
      <c r="BB132" s="15"/>
      <c r="BC132" s="15"/>
      <c r="BD132" s="13" t="str">
        <f t="shared" si="37"/>
        <v>0</v>
      </c>
      <c r="BE132" s="2"/>
      <c r="BF132" s="2"/>
      <c r="BG132" s="2"/>
      <c r="BH132" s="2"/>
      <c r="BI132" s="2"/>
      <c r="BJ132" s="2"/>
      <c r="BK132" s="2" t="s">
        <v>490</v>
      </c>
      <c r="BL132" s="10">
        <v>0</v>
      </c>
      <c r="BM132" t="str" cm="1">
        <f t="array" ref="BM132">_xlfn.IFS(LEFT(G132,1)="L","外注品",LEFT(G132,1)="W","内製品",G132="","購買品")</f>
        <v>内製品</v>
      </c>
    </row>
    <row r="133" spans="1:65">
      <c r="A133" s="2" t="str">
        <f t="shared" si="26"/>
        <v>WG01</v>
      </c>
      <c r="B133" s="2" t="s">
        <v>229</v>
      </c>
      <c r="C133" s="2" t="s">
        <v>459</v>
      </c>
      <c r="D133" s="10"/>
      <c r="E133" s="10"/>
      <c r="F133" s="2"/>
      <c r="G133" s="3" t="s">
        <v>1392</v>
      </c>
      <c r="H133" s="3" t="str" cm="1">
        <f t="array" ref="H133">IFERROR(_xlfn.IFS(B133="","",AND(B133="",G133=""),"",G133="","記載要"),"")</f>
        <v/>
      </c>
      <c r="I133" s="2"/>
      <c r="J133" s="2"/>
      <c r="K133" s="2" t="str">
        <f t="shared" si="27"/>
        <v>11WP01042235</v>
      </c>
      <c r="L133" s="7" t="str">
        <f t="shared" si="28"/>
        <v>2001/01/01</v>
      </c>
      <c r="M133" s="7" t="str">
        <f t="shared" si="29"/>
        <v>2199/12/31</v>
      </c>
      <c r="N133" s="2" t="str">
        <f t="shared" si="30"/>
        <v>11WP01042235</v>
      </c>
      <c r="O133" s="13">
        <v>15</v>
      </c>
      <c r="P133" s="15"/>
      <c r="Q133" s="13" t="str" cm="1">
        <f t="array" ref="Q133">_xlfn.IFS(AND(C133="",G133=""),"",LEFT(G133,1)="L","記載要",LEFT(G133,1)="W","",AND(C133,G133=""),"記載要")</f>
        <v/>
      </c>
      <c r="R133" s="18" t="str">
        <f t="shared" si="31"/>
        <v/>
      </c>
      <c r="S133" s="18" t="str" cm="1">
        <f t="array" ref="S133">_xlfn.IFS(LEFT(G133,1)="L","記載要",LEFT(G133,1)="W","",G133="","")</f>
        <v/>
      </c>
      <c r="T133" s="2"/>
      <c r="U133" s="2"/>
      <c r="V133" s="2"/>
      <c r="W133" s="2"/>
      <c r="X133" s="2"/>
      <c r="Y133" s="2"/>
      <c r="Z133" s="2"/>
      <c r="AA133" s="13">
        <v>1</v>
      </c>
      <c r="AB133" s="13">
        <f t="shared" si="32"/>
        <v>0</v>
      </c>
      <c r="AC133" s="13">
        <f t="shared" si="33"/>
        <v>0</v>
      </c>
      <c r="AD133" s="15"/>
      <c r="AE133" s="15"/>
      <c r="AF133" s="13" t="str">
        <f t="shared" si="34"/>
        <v>1</v>
      </c>
      <c r="AG133" s="17"/>
      <c r="AH133" s="17"/>
      <c r="AI133" s="15"/>
      <c r="AJ133" s="14"/>
      <c r="AK133" s="15" cm="1">
        <f t="array" ref="AK133">_xlfn.IFS(B133="","",LEFT(G133,1)="L",1,LEFT(G133,1)="W",1,AND(LEFT(B133,1)="H",G133=""),0)</f>
        <v>1</v>
      </c>
      <c r="AL133" s="15"/>
      <c r="AM133" s="15"/>
      <c r="AN133" s="15"/>
      <c r="AO133" s="15"/>
      <c r="AP133" s="15"/>
      <c r="AQ133" s="15"/>
      <c r="AR133" s="15"/>
      <c r="AS133" s="15" t="str">
        <f t="shared" si="35"/>
        <v/>
      </c>
      <c r="AT133" s="15" t="s">
        <v>115</v>
      </c>
      <c r="AU133" s="13" t="str">
        <f t="shared" si="36"/>
        <v>0</v>
      </c>
      <c r="AV133" s="15"/>
      <c r="AW133" s="15"/>
      <c r="AX133" s="15"/>
      <c r="AY133" s="15"/>
      <c r="AZ133" s="14"/>
      <c r="BA133" s="15"/>
      <c r="BB133" s="15"/>
      <c r="BC133" s="15"/>
      <c r="BD133" s="13" t="str">
        <f t="shared" si="37"/>
        <v>0</v>
      </c>
      <c r="BE133" s="2"/>
      <c r="BF133" s="2"/>
      <c r="BG133" s="2"/>
      <c r="BH133" s="2"/>
      <c r="BI133" s="2"/>
      <c r="BJ133" s="2"/>
      <c r="BK133" s="2" t="s">
        <v>490</v>
      </c>
      <c r="BL133" s="10">
        <v>0</v>
      </c>
      <c r="BM133" t="str" cm="1">
        <f t="array" ref="BM133">_xlfn.IFS(LEFT(G133,1)="L","外注品",LEFT(G133,1)="W","内製品",G133="","購買品")</f>
        <v>内製品</v>
      </c>
    </row>
    <row r="134" spans="1:65">
      <c r="A134" s="2" t="str">
        <f t="shared" si="26"/>
        <v>WG01</v>
      </c>
      <c r="B134" s="2" t="s">
        <v>230</v>
      </c>
      <c r="C134" s="2" t="s">
        <v>459</v>
      </c>
      <c r="D134" s="10"/>
      <c r="E134" s="10"/>
      <c r="F134" s="2"/>
      <c r="G134" s="3" t="s">
        <v>1392</v>
      </c>
      <c r="H134" s="3" t="str" cm="1">
        <f t="array" ref="H134">IFERROR(_xlfn.IFS(B134="","",AND(B134="",G134=""),"",G134="","記載要"),"")</f>
        <v/>
      </c>
      <c r="I134" s="2"/>
      <c r="J134" s="2"/>
      <c r="K134" s="2" t="str">
        <f t="shared" si="27"/>
        <v>11WP01042236</v>
      </c>
      <c r="L134" s="7" t="str">
        <f t="shared" si="28"/>
        <v>2001/01/01</v>
      </c>
      <c r="M134" s="7" t="str">
        <f t="shared" si="29"/>
        <v>2199/12/31</v>
      </c>
      <c r="N134" s="2" t="str">
        <f t="shared" si="30"/>
        <v>11WP01042236</v>
      </c>
      <c r="O134" s="13">
        <v>15</v>
      </c>
      <c r="P134" s="15"/>
      <c r="Q134" s="13" t="str" cm="1">
        <f t="array" ref="Q134">_xlfn.IFS(AND(C134="",G134=""),"",LEFT(G134,1)="L","記載要",LEFT(G134,1)="W","",AND(C134,G134=""),"記載要")</f>
        <v/>
      </c>
      <c r="R134" s="18" t="str">
        <f t="shared" si="31"/>
        <v/>
      </c>
      <c r="S134" s="18" t="str" cm="1">
        <f t="array" ref="S134">_xlfn.IFS(LEFT(G134,1)="L","記載要",LEFT(G134,1)="W","",G134="","")</f>
        <v/>
      </c>
      <c r="T134" s="2"/>
      <c r="U134" s="2"/>
      <c r="V134" s="2"/>
      <c r="W134" s="2"/>
      <c r="X134" s="2"/>
      <c r="Y134" s="2"/>
      <c r="Z134" s="2"/>
      <c r="AA134" s="13">
        <v>1</v>
      </c>
      <c r="AB134" s="13">
        <f t="shared" si="32"/>
        <v>0</v>
      </c>
      <c r="AC134" s="13">
        <f t="shared" si="33"/>
        <v>0</v>
      </c>
      <c r="AD134" s="15"/>
      <c r="AE134" s="15"/>
      <c r="AF134" s="13" t="str">
        <f t="shared" si="34"/>
        <v>1</v>
      </c>
      <c r="AG134" s="17"/>
      <c r="AH134" s="17"/>
      <c r="AI134" s="15"/>
      <c r="AJ134" s="14"/>
      <c r="AK134" s="15" cm="1">
        <f t="array" ref="AK134">_xlfn.IFS(B134="","",LEFT(G134,1)="L",1,LEFT(G134,1)="W",1,AND(LEFT(B134,1)="H",G134=""),0)</f>
        <v>1</v>
      </c>
      <c r="AL134" s="15"/>
      <c r="AM134" s="15"/>
      <c r="AN134" s="15"/>
      <c r="AO134" s="15"/>
      <c r="AP134" s="15"/>
      <c r="AQ134" s="15"/>
      <c r="AR134" s="15"/>
      <c r="AS134" s="15" t="str">
        <f t="shared" si="35"/>
        <v/>
      </c>
      <c r="AT134" s="15" t="s">
        <v>115</v>
      </c>
      <c r="AU134" s="13" t="str">
        <f t="shared" si="36"/>
        <v>0</v>
      </c>
      <c r="AV134" s="15"/>
      <c r="AW134" s="15"/>
      <c r="AX134" s="15"/>
      <c r="AY134" s="15"/>
      <c r="AZ134" s="14"/>
      <c r="BA134" s="15"/>
      <c r="BB134" s="15"/>
      <c r="BC134" s="15"/>
      <c r="BD134" s="13" t="str">
        <f t="shared" si="37"/>
        <v>0</v>
      </c>
      <c r="BE134" s="2"/>
      <c r="BF134" s="2"/>
      <c r="BG134" s="2"/>
      <c r="BH134" s="2"/>
      <c r="BI134" s="2"/>
      <c r="BJ134" s="2"/>
      <c r="BK134" s="2" t="s">
        <v>490</v>
      </c>
      <c r="BL134" s="10">
        <v>0</v>
      </c>
      <c r="BM134" t="str" cm="1">
        <f t="array" ref="BM134">_xlfn.IFS(LEFT(G134,1)="L","外注品",LEFT(G134,1)="W","内製品",G134="","購買品")</f>
        <v>内製品</v>
      </c>
    </row>
    <row r="135" spans="1:65">
      <c r="A135" s="2" t="str">
        <f t="shared" si="26"/>
        <v>WG01</v>
      </c>
      <c r="B135" s="2" t="s">
        <v>231</v>
      </c>
      <c r="C135" s="2" t="s">
        <v>459</v>
      </c>
      <c r="D135" s="10"/>
      <c r="E135" s="10"/>
      <c r="F135" s="2"/>
      <c r="G135" s="3" t="s">
        <v>1392</v>
      </c>
      <c r="H135" s="3" t="str" cm="1">
        <f t="array" ref="H135">IFERROR(_xlfn.IFS(B135="","",AND(B135="",G135=""),"",G135="","記載要"),"")</f>
        <v/>
      </c>
      <c r="I135" s="2"/>
      <c r="J135" s="2"/>
      <c r="K135" s="2" t="str">
        <f t="shared" si="27"/>
        <v>11WP01042237</v>
      </c>
      <c r="L135" s="7" t="str">
        <f t="shared" si="28"/>
        <v>2001/01/01</v>
      </c>
      <c r="M135" s="7" t="str">
        <f t="shared" si="29"/>
        <v>2199/12/31</v>
      </c>
      <c r="N135" s="2" t="str">
        <f t="shared" si="30"/>
        <v>11WP01042237</v>
      </c>
      <c r="O135" s="13">
        <v>15</v>
      </c>
      <c r="P135" s="15"/>
      <c r="Q135" s="13" t="str" cm="1">
        <f t="array" ref="Q135">_xlfn.IFS(AND(C135="",G135=""),"",LEFT(G135,1)="L","記載要",LEFT(G135,1)="W","",AND(C135,G135=""),"記載要")</f>
        <v/>
      </c>
      <c r="R135" s="18" t="str">
        <f t="shared" si="31"/>
        <v/>
      </c>
      <c r="S135" s="18" t="str" cm="1">
        <f t="array" ref="S135">_xlfn.IFS(LEFT(G135,1)="L","記載要",LEFT(G135,1)="W","",G135="","")</f>
        <v/>
      </c>
      <c r="T135" s="2"/>
      <c r="U135" s="2"/>
      <c r="V135" s="2"/>
      <c r="W135" s="2"/>
      <c r="X135" s="2"/>
      <c r="Y135" s="2"/>
      <c r="Z135" s="2"/>
      <c r="AA135" s="13">
        <v>1</v>
      </c>
      <c r="AB135" s="13">
        <f t="shared" si="32"/>
        <v>0</v>
      </c>
      <c r="AC135" s="13">
        <f t="shared" si="33"/>
        <v>0</v>
      </c>
      <c r="AD135" s="15"/>
      <c r="AE135" s="15"/>
      <c r="AF135" s="13" t="str">
        <f t="shared" si="34"/>
        <v>1</v>
      </c>
      <c r="AG135" s="17"/>
      <c r="AH135" s="17"/>
      <c r="AI135" s="15"/>
      <c r="AJ135" s="14"/>
      <c r="AK135" s="15" cm="1">
        <f t="array" ref="AK135">_xlfn.IFS(B135="","",LEFT(G135,1)="L",1,LEFT(G135,1)="W",1,AND(LEFT(B135,1)="H",G135=""),0)</f>
        <v>1</v>
      </c>
      <c r="AL135" s="15"/>
      <c r="AM135" s="15"/>
      <c r="AN135" s="15"/>
      <c r="AO135" s="15"/>
      <c r="AP135" s="15"/>
      <c r="AQ135" s="15"/>
      <c r="AR135" s="15"/>
      <c r="AS135" s="15" t="str">
        <f t="shared" si="35"/>
        <v/>
      </c>
      <c r="AT135" s="15" t="s">
        <v>115</v>
      </c>
      <c r="AU135" s="13" t="str">
        <f t="shared" si="36"/>
        <v>0</v>
      </c>
      <c r="AV135" s="15"/>
      <c r="AW135" s="15"/>
      <c r="AX135" s="15"/>
      <c r="AY135" s="15"/>
      <c r="AZ135" s="14"/>
      <c r="BA135" s="15"/>
      <c r="BB135" s="15"/>
      <c r="BC135" s="15"/>
      <c r="BD135" s="13" t="str">
        <f t="shared" si="37"/>
        <v>0</v>
      </c>
      <c r="BE135" s="2"/>
      <c r="BF135" s="2"/>
      <c r="BG135" s="2"/>
      <c r="BH135" s="2"/>
      <c r="BI135" s="2"/>
      <c r="BJ135" s="2"/>
      <c r="BK135" s="2" t="s">
        <v>490</v>
      </c>
      <c r="BL135" s="10">
        <v>0</v>
      </c>
      <c r="BM135" t="str" cm="1">
        <f t="array" ref="BM135">_xlfn.IFS(LEFT(G135,1)="L","外注品",LEFT(G135,1)="W","内製品",G135="","購買品")</f>
        <v>内製品</v>
      </c>
    </row>
    <row r="136" spans="1:65">
      <c r="A136" s="2" t="str">
        <f t="shared" si="26"/>
        <v>WG01</v>
      </c>
      <c r="B136" s="2" t="s">
        <v>232</v>
      </c>
      <c r="C136" s="2" t="s">
        <v>460</v>
      </c>
      <c r="D136" s="10"/>
      <c r="E136" s="10"/>
      <c r="F136" s="2"/>
      <c r="G136" s="3" t="s">
        <v>1392</v>
      </c>
      <c r="H136" s="3" t="str" cm="1">
        <f t="array" ref="H136">IFERROR(_xlfn.IFS(B136="","",AND(B136="",G136=""),"",G136="","記載要"),"")</f>
        <v/>
      </c>
      <c r="I136" s="2"/>
      <c r="J136" s="2"/>
      <c r="K136" s="2" t="str">
        <f t="shared" si="27"/>
        <v>11WP01042238</v>
      </c>
      <c r="L136" s="7" t="str">
        <f t="shared" si="28"/>
        <v>2001/01/01</v>
      </c>
      <c r="M136" s="7" t="str">
        <f t="shared" si="29"/>
        <v>2199/12/31</v>
      </c>
      <c r="N136" s="2" t="str">
        <f t="shared" si="30"/>
        <v>11WP01042238</v>
      </c>
      <c r="O136" s="13">
        <v>15</v>
      </c>
      <c r="P136" s="15"/>
      <c r="Q136" s="13" t="str" cm="1">
        <f t="array" ref="Q136">_xlfn.IFS(AND(C136="",G136=""),"",LEFT(G136,1)="L","記載要",LEFT(G136,1)="W","",AND(C136,G136=""),"記載要")</f>
        <v/>
      </c>
      <c r="R136" s="18" t="str">
        <f t="shared" si="31"/>
        <v/>
      </c>
      <c r="S136" s="18" t="str" cm="1">
        <f t="array" ref="S136">_xlfn.IFS(LEFT(G136,1)="L","記載要",LEFT(G136,1)="W","",G136="","")</f>
        <v/>
      </c>
      <c r="T136" s="2"/>
      <c r="U136" s="2"/>
      <c r="V136" s="2"/>
      <c r="W136" s="2"/>
      <c r="X136" s="2"/>
      <c r="Y136" s="2"/>
      <c r="Z136" s="2"/>
      <c r="AA136" s="13">
        <v>1</v>
      </c>
      <c r="AB136" s="13">
        <f t="shared" si="32"/>
        <v>0</v>
      </c>
      <c r="AC136" s="13">
        <f t="shared" si="33"/>
        <v>0</v>
      </c>
      <c r="AD136" s="15"/>
      <c r="AE136" s="15"/>
      <c r="AF136" s="13" t="str">
        <f t="shared" si="34"/>
        <v>1</v>
      </c>
      <c r="AG136" s="17"/>
      <c r="AH136" s="17"/>
      <c r="AI136" s="15"/>
      <c r="AJ136" s="14"/>
      <c r="AK136" s="15" cm="1">
        <f t="array" ref="AK136">_xlfn.IFS(B136="","",LEFT(G136,1)="L",1,LEFT(G136,1)="W",1,AND(LEFT(B136,1)="H",G136=""),0)</f>
        <v>1</v>
      </c>
      <c r="AL136" s="15"/>
      <c r="AM136" s="15"/>
      <c r="AN136" s="15"/>
      <c r="AO136" s="15"/>
      <c r="AP136" s="15"/>
      <c r="AQ136" s="15"/>
      <c r="AR136" s="15"/>
      <c r="AS136" s="15" t="str">
        <f t="shared" si="35"/>
        <v/>
      </c>
      <c r="AT136" s="15" t="s">
        <v>115</v>
      </c>
      <c r="AU136" s="13" t="str">
        <f t="shared" si="36"/>
        <v>0</v>
      </c>
      <c r="AV136" s="15"/>
      <c r="AW136" s="15"/>
      <c r="AX136" s="15"/>
      <c r="AY136" s="15"/>
      <c r="AZ136" s="14"/>
      <c r="BA136" s="15"/>
      <c r="BB136" s="15"/>
      <c r="BC136" s="15"/>
      <c r="BD136" s="13" t="str">
        <f t="shared" si="37"/>
        <v>0</v>
      </c>
      <c r="BE136" s="2"/>
      <c r="BF136" s="2"/>
      <c r="BG136" s="2"/>
      <c r="BH136" s="2"/>
      <c r="BI136" s="2"/>
      <c r="BJ136" s="2"/>
      <c r="BK136" s="2" t="s">
        <v>490</v>
      </c>
      <c r="BL136" s="10">
        <v>0</v>
      </c>
      <c r="BM136" t="str" cm="1">
        <f t="array" ref="BM136">_xlfn.IFS(LEFT(G136,1)="L","外注品",LEFT(G136,1)="W","内製品",G136="","購買品")</f>
        <v>内製品</v>
      </c>
    </row>
    <row r="137" spans="1:65">
      <c r="A137" s="2" t="str">
        <f t="shared" si="26"/>
        <v>WG01</v>
      </c>
      <c r="B137" s="2" t="s">
        <v>233</v>
      </c>
      <c r="C137" s="2" t="s">
        <v>460</v>
      </c>
      <c r="D137" s="10"/>
      <c r="E137" s="10"/>
      <c r="F137" s="2"/>
      <c r="G137" s="3" t="s">
        <v>1392</v>
      </c>
      <c r="H137" s="3" t="str" cm="1">
        <f t="array" ref="H137">IFERROR(_xlfn.IFS(B137="","",AND(B137="",G137=""),"",G137="","記載要"),"")</f>
        <v/>
      </c>
      <c r="I137" s="2"/>
      <c r="J137" s="2"/>
      <c r="K137" s="2" t="str">
        <f t="shared" si="27"/>
        <v>11WP01042239</v>
      </c>
      <c r="L137" s="7" t="str">
        <f t="shared" si="28"/>
        <v>2001/01/01</v>
      </c>
      <c r="M137" s="7" t="str">
        <f t="shared" si="29"/>
        <v>2199/12/31</v>
      </c>
      <c r="N137" s="2" t="str">
        <f t="shared" si="30"/>
        <v>11WP01042239</v>
      </c>
      <c r="O137" s="13">
        <v>15</v>
      </c>
      <c r="P137" s="15"/>
      <c r="Q137" s="13" t="str" cm="1">
        <f t="array" ref="Q137">_xlfn.IFS(AND(C137="",G137=""),"",LEFT(G137,1)="L","記載要",LEFT(G137,1)="W","",AND(C137,G137=""),"記載要")</f>
        <v/>
      </c>
      <c r="R137" s="18" t="str">
        <f t="shared" si="31"/>
        <v/>
      </c>
      <c r="S137" s="18" t="str" cm="1">
        <f t="array" ref="S137">_xlfn.IFS(LEFT(G137,1)="L","記載要",LEFT(G137,1)="W","",G137="","")</f>
        <v/>
      </c>
      <c r="T137" s="2"/>
      <c r="U137" s="2"/>
      <c r="V137" s="2"/>
      <c r="W137" s="2"/>
      <c r="X137" s="2"/>
      <c r="Y137" s="2"/>
      <c r="Z137" s="2"/>
      <c r="AA137" s="13">
        <v>1</v>
      </c>
      <c r="AB137" s="13">
        <f t="shared" si="32"/>
        <v>0</v>
      </c>
      <c r="AC137" s="13">
        <f t="shared" si="33"/>
        <v>0</v>
      </c>
      <c r="AD137" s="15"/>
      <c r="AE137" s="15"/>
      <c r="AF137" s="13" t="str">
        <f t="shared" si="34"/>
        <v>1</v>
      </c>
      <c r="AG137" s="17"/>
      <c r="AH137" s="17"/>
      <c r="AI137" s="15"/>
      <c r="AJ137" s="14"/>
      <c r="AK137" s="15" cm="1">
        <f t="array" ref="AK137">_xlfn.IFS(B137="","",LEFT(G137,1)="L",1,LEFT(G137,1)="W",1,AND(LEFT(B137,1)="H",G137=""),0)</f>
        <v>1</v>
      </c>
      <c r="AL137" s="15"/>
      <c r="AM137" s="15"/>
      <c r="AN137" s="15"/>
      <c r="AO137" s="15"/>
      <c r="AP137" s="15"/>
      <c r="AQ137" s="15"/>
      <c r="AR137" s="15"/>
      <c r="AS137" s="15" t="str">
        <f t="shared" si="35"/>
        <v/>
      </c>
      <c r="AT137" s="15" t="s">
        <v>115</v>
      </c>
      <c r="AU137" s="13" t="str">
        <f t="shared" si="36"/>
        <v>0</v>
      </c>
      <c r="AV137" s="15"/>
      <c r="AW137" s="15"/>
      <c r="AX137" s="15"/>
      <c r="AY137" s="15"/>
      <c r="AZ137" s="14"/>
      <c r="BA137" s="15"/>
      <c r="BB137" s="15"/>
      <c r="BC137" s="15"/>
      <c r="BD137" s="13" t="str">
        <f t="shared" si="37"/>
        <v>0</v>
      </c>
      <c r="BE137" s="2"/>
      <c r="BF137" s="2"/>
      <c r="BG137" s="2"/>
      <c r="BH137" s="2"/>
      <c r="BI137" s="2"/>
      <c r="BJ137" s="2"/>
      <c r="BK137" s="2" t="s">
        <v>490</v>
      </c>
      <c r="BL137" s="10">
        <v>0</v>
      </c>
      <c r="BM137" t="str" cm="1">
        <f t="array" ref="BM137">_xlfn.IFS(LEFT(G137,1)="L","外注品",LEFT(G137,1)="W","内製品",G137="","購買品")</f>
        <v>内製品</v>
      </c>
    </row>
    <row r="138" spans="1:65">
      <c r="A138" s="2" t="str">
        <f t="shared" si="26"/>
        <v>WG01</v>
      </c>
      <c r="B138" s="2" t="s">
        <v>234</v>
      </c>
      <c r="C138" s="2" t="s">
        <v>460</v>
      </c>
      <c r="D138" s="10"/>
      <c r="E138" s="10"/>
      <c r="F138" s="2"/>
      <c r="G138" s="3" t="s">
        <v>1392</v>
      </c>
      <c r="H138" s="3" t="str" cm="1">
        <f t="array" ref="H138">IFERROR(_xlfn.IFS(B138="","",AND(B138="",G138=""),"",G138="","記載要"),"")</f>
        <v/>
      </c>
      <c r="I138" s="2"/>
      <c r="J138" s="2"/>
      <c r="K138" s="2" t="str">
        <f t="shared" si="27"/>
        <v>11WP01042240</v>
      </c>
      <c r="L138" s="7" t="str">
        <f t="shared" si="28"/>
        <v>2001/01/01</v>
      </c>
      <c r="M138" s="7" t="str">
        <f t="shared" si="29"/>
        <v>2199/12/31</v>
      </c>
      <c r="N138" s="2" t="str">
        <f t="shared" si="30"/>
        <v>11WP01042240</v>
      </c>
      <c r="O138" s="13">
        <v>15</v>
      </c>
      <c r="P138" s="15"/>
      <c r="Q138" s="13" t="str" cm="1">
        <f t="array" ref="Q138">_xlfn.IFS(AND(C138="",G138=""),"",LEFT(G138,1)="L","記載要",LEFT(G138,1)="W","",AND(C138,G138=""),"記載要")</f>
        <v/>
      </c>
      <c r="R138" s="18" t="str">
        <f t="shared" si="31"/>
        <v/>
      </c>
      <c r="S138" s="18" t="str" cm="1">
        <f t="array" ref="S138">_xlfn.IFS(LEFT(G138,1)="L","記載要",LEFT(G138,1)="W","",G138="","")</f>
        <v/>
      </c>
      <c r="T138" s="2"/>
      <c r="U138" s="2"/>
      <c r="V138" s="2"/>
      <c r="W138" s="2"/>
      <c r="X138" s="2"/>
      <c r="Y138" s="2"/>
      <c r="Z138" s="2"/>
      <c r="AA138" s="13">
        <v>1</v>
      </c>
      <c r="AB138" s="13">
        <f t="shared" si="32"/>
        <v>0</v>
      </c>
      <c r="AC138" s="13">
        <f t="shared" si="33"/>
        <v>0</v>
      </c>
      <c r="AD138" s="15"/>
      <c r="AE138" s="15"/>
      <c r="AF138" s="13" t="str">
        <f t="shared" si="34"/>
        <v>1</v>
      </c>
      <c r="AG138" s="17"/>
      <c r="AH138" s="17"/>
      <c r="AI138" s="15"/>
      <c r="AJ138" s="14"/>
      <c r="AK138" s="15" cm="1">
        <f t="array" ref="AK138">_xlfn.IFS(B138="","",LEFT(G138,1)="L",1,LEFT(G138,1)="W",1,AND(LEFT(B138,1)="H",G138=""),0)</f>
        <v>1</v>
      </c>
      <c r="AL138" s="15"/>
      <c r="AM138" s="15"/>
      <c r="AN138" s="15"/>
      <c r="AO138" s="15"/>
      <c r="AP138" s="15"/>
      <c r="AQ138" s="15"/>
      <c r="AR138" s="15"/>
      <c r="AS138" s="15" t="str">
        <f t="shared" si="35"/>
        <v/>
      </c>
      <c r="AT138" s="15" t="s">
        <v>115</v>
      </c>
      <c r="AU138" s="13" t="str">
        <f t="shared" si="36"/>
        <v>0</v>
      </c>
      <c r="AV138" s="15"/>
      <c r="AW138" s="15"/>
      <c r="AX138" s="15"/>
      <c r="AY138" s="15"/>
      <c r="AZ138" s="14"/>
      <c r="BA138" s="15"/>
      <c r="BB138" s="15"/>
      <c r="BC138" s="15"/>
      <c r="BD138" s="13" t="str">
        <f t="shared" si="37"/>
        <v>0</v>
      </c>
      <c r="BE138" s="2"/>
      <c r="BF138" s="2"/>
      <c r="BG138" s="2"/>
      <c r="BH138" s="2"/>
      <c r="BI138" s="2"/>
      <c r="BJ138" s="2"/>
      <c r="BK138" s="2" t="s">
        <v>490</v>
      </c>
      <c r="BL138" s="10">
        <v>0</v>
      </c>
      <c r="BM138" t="str" cm="1">
        <f t="array" ref="BM138">_xlfn.IFS(LEFT(G138,1)="L","外注品",LEFT(G138,1)="W","内製品",G138="","購買品")</f>
        <v>内製品</v>
      </c>
    </row>
    <row r="139" spans="1:65">
      <c r="A139" s="2" t="str">
        <f t="shared" si="26"/>
        <v>WG01</v>
      </c>
      <c r="B139" s="2" t="s">
        <v>235</v>
      </c>
      <c r="C139" s="2" t="s">
        <v>460</v>
      </c>
      <c r="D139" s="10"/>
      <c r="E139" s="10"/>
      <c r="F139" s="2"/>
      <c r="G139" s="3" t="s">
        <v>1392</v>
      </c>
      <c r="H139" s="3" t="str" cm="1">
        <f t="array" ref="H139">IFERROR(_xlfn.IFS(B139="","",AND(B139="",G139=""),"",G139="","記載要"),"")</f>
        <v/>
      </c>
      <c r="I139" s="2"/>
      <c r="J139" s="2"/>
      <c r="K139" s="2" t="str">
        <f t="shared" si="27"/>
        <v>11WP01042241</v>
      </c>
      <c r="L139" s="7" t="str">
        <f t="shared" si="28"/>
        <v>2001/01/01</v>
      </c>
      <c r="M139" s="7" t="str">
        <f t="shared" si="29"/>
        <v>2199/12/31</v>
      </c>
      <c r="N139" s="2" t="str">
        <f t="shared" si="30"/>
        <v>11WP01042241</v>
      </c>
      <c r="O139" s="13">
        <v>15</v>
      </c>
      <c r="P139" s="15"/>
      <c r="Q139" s="13" t="str" cm="1">
        <f t="array" ref="Q139">_xlfn.IFS(AND(C139="",G139=""),"",LEFT(G139,1)="L","記載要",LEFT(G139,1)="W","",AND(C139,G139=""),"記載要")</f>
        <v/>
      </c>
      <c r="R139" s="18" t="str">
        <f t="shared" si="31"/>
        <v/>
      </c>
      <c r="S139" s="18" t="str" cm="1">
        <f t="array" ref="S139">_xlfn.IFS(LEFT(G139,1)="L","記載要",LEFT(G139,1)="W","",G139="","")</f>
        <v/>
      </c>
      <c r="T139" s="2"/>
      <c r="U139" s="2"/>
      <c r="V139" s="2"/>
      <c r="W139" s="2"/>
      <c r="X139" s="2"/>
      <c r="Y139" s="2"/>
      <c r="Z139" s="2"/>
      <c r="AA139" s="13">
        <v>1</v>
      </c>
      <c r="AB139" s="13">
        <f t="shared" si="32"/>
        <v>0</v>
      </c>
      <c r="AC139" s="13">
        <f t="shared" si="33"/>
        <v>0</v>
      </c>
      <c r="AD139" s="15"/>
      <c r="AE139" s="15"/>
      <c r="AF139" s="13" t="str">
        <f t="shared" si="34"/>
        <v>1</v>
      </c>
      <c r="AG139" s="17"/>
      <c r="AH139" s="17"/>
      <c r="AI139" s="15"/>
      <c r="AJ139" s="14"/>
      <c r="AK139" s="15" cm="1">
        <f t="array" ref="AK139">_xlfn.IFS(B139="","",LEFT(G139,1)="L",1,LEFT(G139,1)="W",1,AND(LEFT(B139,1)="H",G139=""),0)</f>
        <v>1</v>
      </c>
      <c r="AL139" s="15"/>
      <c r="AM139" s="15"/>
      <c r="AN139" s="15"/>
      <c r="AO139" s="15"/>
      <c r="AP139" s="15"/>
      <c r="AQ139" s="15"/>
      <c r="AR139" s="15"/>
      <c r="AS139" s="15" t="str">
        <f t="shared" si="35"/>
        <v/>
      </c>
      <c r="AT139" s="15" t="s">
        <v>115</v>
      </c>
      <c r="AU139" s="13" t="str">
        <f t="shared" si="36"/>
        <v>0</v>
      </c>
      <c r="AV139" s="15"/>
      <c r="AW139" s="15"/>
      <c r="AX139" s="15"/>
      <c r="AY139" s="15"/>
      <c r="AZ139" s="14"/>
      <c r="BA139" s="15"/>
      <c r="BB139" s="15"/>
      <c r="BC139" s="15"/>
      <c r="BD139" s="13" t="str">
        <f t="shared" si="37"/>
        <v>0</v>
      </c>
      <c r="BE139" s="2"/>
      <c r="BF139" s="2"/>
      <c r="BG139" s="2"/>
      <c r="BH139" s="2"/>
      <c r="BI139" s="2"/>
      <c r="BJ139" s="2"/>
      <c r="BK139" s="2" t="s">
        <v>490</v>
      </c>
      <c r="BL139" s="10">
        <v>0</v>
      </c>
      <c r="BM139" t="str" cm="1">
        <f t="array" ref="BM139">_xlfn.IFS(LEFT(G139,1)="L","外注品",LEFT(G139,1)="W","内製品",G139="","購買品")</f>
        <v>内製品</v>
      </c>
    </row>
    <row r="140" spans="1:65">
      <c r="A140" s="2" t="str">
        <f t="shared" si="26"/>
        <v>WG01</v>
      </c>
      <c r="B140" s="2" t="s">
        <v>236</v>
      </c>
      <c r="C140" s="2" t="s">
        <v>460</v>
      </c>
      <c r="D140" s="10"/>
      <c r="E140" s="10"/>
      <c r="F140" s="2"/>
      <c r="G140" s="3" t="s">
        <v>1392</v>
      </c>
      <c r="H140" s="3" t="str" cm="1">
        <f t="array" ref="H140">IFERROR(_xlfn.IFS(B140="","",AND(B140="",G140=""),"",G140="","記載要"),"")</f>
        <v/>
      </c>
      <c r="I140" s="2"/>
      <c r="J140" s="2"/>
      <c r="K140" s="2" t="str">
        <f t="shared" si="27"/>
        <v>11WP01042242</v>
      </c>
      <c r="L140" s="7" t="str">
        <f t="shared" si="28"/>
        <v>2001/01/01</v>
      </c>
      <c r="M140" s="7" t="str">
        <f t="shared" si="29"/>
        <v>2199/12/31</v>
      </c>
      <c r="N140" s="2" t="str">
        <f t="shared" si="30"/>
        <v>11WP01042242</v>
      </c>
      <c r="O140" s="13">
        <v>15</v>
      </c>
      <c r="P140" s="15"/>
      <c r="Q140" s="13" t="str" cm="1">
        <f t="array" ref="Q140">_xlfn.IFS(AND(C140="",G140=""),"",LEFT(G140,1)="L","記載要",LEFT(G140,1)="W","",AND(C140,G140=""),"記載要")</f>
        <v/>
      </c>
      <c r="R140" s="18" t="str">
        <f t="shared" si="31"/>
        <v/>
      </c>
      <c r="S140" s="18" t="str" cm="1">
        <f t="array" ref="S140">_xlfn.IFS(LEFT(G140,1)="L","記載要",LEFT(G140,1)="W","",G140="","")</f>
        <v/>
      </c>
      <c r="T140" s="2"/>
      <c r="U140" s="2"/>
      <c r="V140" s="2"/>
      <c r="W140" s="2"/>
      <c r="X140" s="2"/>
      <c r="Y140" s="2"/>
      <c r="Z140" s="2"/>
      <c r="AA140" s="13">
        <v>1</v>
      </c>
      <c r="AB140" s="13">
        <f t="shared" si="32"/>
        <v>0</v>
      </c>
      <c r="AC140" s="13">
        <f t="shared" si="33"/>
        <v>0</v>
      </c>
      <c r="AD140" s="15"/>
      <c r="AE140" s="15"/>
      <c r="AF140" s="13" t="str">
        <f t="shared" si="34"/>
        <v>1</v>
      </c>
      <c r="AG140" s="17"/>
      <c r="AH140" s="17"/>
      <c r="AI140" s="15"/>
      <c r="AJ140" s="14"/>
      <c r="AK140" s="15" cm="1">
        <f t="array" ref="AK140">_xlfn.IFS(B140="","",LEFT(G140,1)="L",1,LEFT(G140,1)="W",1,AND(LEFT(B140,1)="H",G140=""),0)</f>
        <v>1</v>
      </c>
      <c r="AL140" s="15"/>
      <c r="AM140" s="15"/>
      <c r="AN140" s="15"/>
      <c r="AO140" s="15"/>
      <c r="AP140" s="15"/>
      <c r="AQ140" s="15"/>
      <c r="AR140" s="15"/>
      <c r="AS140" s="15" t="str">
        <f t="shared" si="35"/>
        <v/>
      </c>
      <c r="AT140" s="15" t="s">
        <v>115</v>
      </c>
      <c r="AU140" s="13" t="str">
        <f t="shared" si="36"/>
        <v>0</v>
      </c>
      <c r="AV140" s="15"/>
      <c r="AW140" s="15"/>
      <c r="AX140" s="15"/>
      <c r="AY140" s="15"/>
      <c r="AZ140" s="14"/>
      <c r="BA140" s="15"/>
      <c r="BB140" s="15"/>
      <c r="BC140" s="15"/>
      <c r="BD140" s="13" t="str">
        <f t="shared" si="37"/>
        <v>0</v>
      </c>
      <c r="BE140" s="2"/>
      <c r="BF140" s="2"/>
      <c r="BG140" s="2"/>
      <c r="BH140" s="2"/>
      <c r="BI140" s="2"/>
      <c r="BJ140" s="2"/>
      <c r="BK140" s="2" t="s">
        <v>490</v>
      </c>
      <c r="BL140" s="10">
        <v>0</v>
      </c>
      <c r="BM140" t="str" cm="1">
        <f t="array" ref="BM140">_xlfn.IFS(LEFT(G140,1)="L","外注品",LEFT(G140,1)="W","内製品",G140="","購買品")</f>
        <v>内製品</v>
      </c>
    </row>
    <row r="141" spans="1:65">
      <c r="A141" s="2" t="str">
        <f t="shared" si="26"/>
        <v>WG01</v>
      </c>
      <c r="B141" s="2" t="s">
        <v>237</v>
      </c>
      <c r="C141" s="2" t="s">
        <v>460</v>
      </c>
      <c r="D141" s="10"/>
      <c r="E141" s="10"/>
      <c r="F141" s="2"/>
      <c r="G141" s="3" t="s">
        <v>1392</v>
      </c>
      <c r="H141" s="3" t="str" cm="1">
        <f t="array" ref="H141">IFERROR(_xlfn.IFS(B141="","",AND(B141="",G141=""),"",G141="","記載要"),"")</f>
        <v/>
      </c>
      <c r="I141" s="2"/>
      <c r="J141" s="2"/>
      <c r="K141" s="2" t="str">
        <f t="shared" si="27"/>
        <v>11WP01042243</v>
      </c>
      <c r="L141" s="7" t="str">
        <f t="shared" si="28"/>
        <v>2001/01/01</v>
      </c>
      <c r="M141" s="7" t="str">
        <f t="shared" si="29"/>
        <v>2199/12/31</v>
      </c>
      <c r="N141" s="2" t="str">
        <f t="shared" si="30"/>
        <v>11WP01042243</v>
      </c>
      <c r="O141" s="13">
        <v>15</v>
      </c>
      <c r="P141" s="15"/>
      <c r="Q141" s="13" t="str" cm="1">
        <f t="array" ref="Q141">_xlfn.IFS(AND(C141="",G141=""),"",LEFT(G141,1)="L","記載要",LEFT(G141,1)="W","",AND(C141,G141=""),"記載要")</f>
        <v/>
      </c>
      <c r="R141" s="18" t="str">
        <f t="shared" si="31"/>
        <v/>
      </c>
      <c r="S141" s="18" t="str" cm="1">
        <f t="array" ref="S141">_xlfn.IFS(LEFT(G141,1)="L","記載要",LEFT(G141,1)="W","",G141="","")</f>
        <v/>
      </c>
      <c r="T141" s="2"/>
      <c r="U141" s="2"/>
      <c r="V141" s="2"/>
      <c r="W141" s="2"/>
      <c r="X141" s="2"/>
      <c r="Y141" s="2"/>
      <c r="Z141" s="2"/>
      <c r="AA141" s="13">
        <v>1</v>
      </c>
      <c r="AB141" s="13">
        <f t="shared" si="32"/>
        <v>0</v>
      </c>
      <c r="AC141" s="13">
        <f t="shared" si="33"/>
        <v>0</v>
      </c>
      <c r="AD141" s="15"/>
      <c r="AE141" s="15"/>
      <c r="AF141" s="13" t="str">
        <f t="shared" si="34"/>
        <v>1</v>
      </c>
      <c r="AG141" s="17"/>
      <c r="AH141" s="17"/>
      <c r="AI141" s="15"/>
      <c r="AJ141" s="14"/>
      <c r="AK141" s="15" cm="1">
        <f t="array" ref="AK141">_xlfn.IFS(B141="","",LEFT(G141,1)="L",1,LEFT(G141,1)="W",1,AND(LEFT(B141,1)="H",G141=""),0)</f>
        <v>1</v>
      </c>
      <c r="AL141" s="15"/>
      <c r="AM141" s="15"/>
      <c r="AN141" s="15"/>
      <c r="AO141" s="15"/>
      <c r="AP141" s="15"/>
      <c r="AQ141" s="15"/>
      <c r="AR141" s="15"/>
      <c r="AS141" s="15" t="str">
        <f t="shared" si="35"/>
        <v/>
      </c>
      <c r="AT141" s="15" t="s">
        <v>115</v>
      </c>
      <c r="AU141" s="13" t="str">
        <f t="shared" si="36"/>
        <v>0</v>
      </c>
      <c r="AV141" s="15"/>
      <c r="AW141" s="15"/>
      <c r="AX141" s="15"/>
      <c r="AY141" s="15"/>
      <c r="AZ141" s="14"/>
      <c r="BA141" s="15"/>
      <c r="BB141" s="15"/>
      <c r="BC141" s="15"/>
      <c r="BD141" s="13" t="str">
        <f t="shared" si="37"/>
        <v>0</v>
      </c>
      <c r="BE141" s="2"/>
      <c r="BF141" s="2"/>
      <c r="BG141" s="2"/>
      <c r="BH141" s="2"/>
      <c r="BI141" s="2"/>
      <c r="BJ141" s="2"/>
      <c r="BK141" s="2" t="s">
        <v>490</v>
      </c>
      <c r="BL141" s="10">
        <v>0</v>
      </c>
      <c r="BM141" t="str" cm="1">
        <f t="array" ref="BM141">_xlfn.IFS(LEFT(G141,1)="L","外注品",LEFT(G141,1)="W","内製品",G141="","購買品")</f>
        <v>内製品</v>
      </c>
    </row>
    <row r="142" spans="1:65">
      <c r="A142" s="2" t="str">
        <f t="shared" si="26"/>
        <v>WG01</v>
      </c>
      <c r="B142" s="2" t="s">
        <v>238</v>
      </c>
      <c r="C142" s="2" t="s">
        <v>460</v>
      </c>
      <c r="D142" s="10"/>
      <c r="E142" s="10"/>
      <c r="F142" s="2"/>
      <c r="G142" s="3" t="s">
        <v>1392</v>
      </c>
      <c r="H142" s="3" t="str" cm="1">
        <f t="array" ref="H142">IFERROR(_xlfn.IFS(B142="","",AND(B142="",G142=""),"",G142="","記載要"),"")</f>
        <v/>
      </c>
      <c r="I142" s="2"/>
      <c r="J142" s="2"/>
      <c r="K142" s="2" t="str">
        <f t="shared" si="27"/>
        <v>11WP01042244</v>
      </c>
      <c r="L142" s="7" t="str">
        <f t="shared" si="28"/>
        <v>2001/01/01</v>
      </c>
      <c r="M142" s="7" t="str">
        <f t="shared" si="29"/>
        <v>2199/12/31</v>
      </c>
      <c r="N142" s="2" t="str">
        <f t="shared" si="30"/>
        <v>11WP01042244</v>
      </c>
      <c r="O142" s="13">
        <v>15</v>
      </c>
      <c r="P142" s="15"/>
      <c r="Q142" s="13" t="str" cm="1">
        <f t="array" ref="Q142">_xlfn.IFS(AND(C142="",G142=""),"",LEFT(G142,1)="L","記載要",LEFT(G142,1)="W","",AND(C142,G142=""),"記載要")</f>
        <v/>
      </c>
      <c r="R142" s="18" t="str">
        <f t="shared" si="31"/>
        <v/>
      </c>
      <c r="S142" s="18" t="str" cm="1">
        <f t="array" ref="S142">_xlfn.IFS(LEFT(G142,1)="L","記載要",LEFT(G142,1)="W","",G142="","")</f>
        <v/>
      </c>
      <c r="T142" s="2"/>
      <c r="U142" s="2"/>
      <c r="V142" s="2"/>
      <c r="W142" s="2"/>
      <c r="X142" s="2"/>
      <c r="Y142" s="2"/>
      <c r="Z142" s="2"/>
      <c r="AA142" s="13">
        <v>1</v>
      </c>
      <c r="AB142" s="13">
        <f t="shared" si="32"/>
        <v>0</v>
      </c>
      <c r="AC142" s="13">
        <f t="shared" si="33"/>
        <v>0</v>
      </c>
      <c r="AD142" s="15"/>
      <c r="AE142" s="15"/>
      <c r="AF142" s="13" t="str">
        <f t="shared" si="34"/>
        <v>1</v>
      </c>
      <c r="AG142" s="17"/>
      <c r="AH142" s="17"/>
      <c r="AI142" s="15"/>
      <c r="AJ142" s="14"/>
      <c r="AK142" s="15" cm="1">
        <f t="array" ref="AK142">_xlfn.IFS(B142="","",LEFT(G142,1)="L",1,LEFT(G142,1)="W",1,AND(LEFT(B142,1)="H",G142=""),0)</f>
        <v>1</v>
      </c>
      <c r="AL142" s="15"/>
      <c r="AM142" s="15"/>
      <c r="AN142" s="15"/>
      <c r="AO142" s="15"/>
      <c r="AP142" s="15"/>
      <c r="AQ142" s="15"/>
      <c r="AR142" s="15"/>
      <c r="AS142" s="15" t="str">
        <f t="shared" si="35"/>
        <v/>
      </c>
      <c r="AT142" s="15" t="s">
        <v>115</v>
      </c>
      <c r="AU142" s="13" t="str">
        <f t="shared" si="36"/>
        <v>0</v>
      </c>
      <c r="AV142" s="15"/>
      <c r="AW142" s="15"/>
      <c r="AX142" s="15"/>
      <c r="AY142" s="15"/>
      <c r="AZ142" s="14"/>
      <c r="BA142" s="15"/>
      <c r="BB142" s="15"/>
      <c r="BC142" s="15"/>
      <c r="BD142" s="13" t="str">
        <f t="shared" si="37"/>
        <v>0</v>
      </c>
      <c r="BE142" s="2"/>
      <c r="BF142" s="2"/>
      <c r="BG142" s="2"/>
      <c r="BH142" s="2"/>
      <c r="BI142" s="2"/>
      <c r="BJ142" s="2"/>
      <c r="BK142" s="2" t="s">
        <v>490</v>
      </c>
      <c r="BL142" s="10">
        <v>0</v>
      </c>
      <c r="BM142" t="str" cm="1">
        <f t="array" ref="BM142">_xlfn.IFS(LEFT(G142,1)="L","外注品",LEFT(G142,1)="W","内製品",G142="","購買品")</f>
        <v>内製品</v>
      </c>
    </row>
    <row r="143" spans="1:65">
      <c r="A143" s="2" t="str">
        <f t="shared" si="26"/>
        <v>WG01</v>
      </c>
      <c r="B143" s="2" t="s">
        <v>239</v>
      </c>
      <c r="C143" s="2" t="s">
        <v>460</v>
      </c>
      <c r="D143" s="10"/>
      <c r="E143" s="10"/>
      <c r="F143" s="2"/>
      <c r="G143" s="3" t="s">
        <v>1392</v>
      </c>
      <c r="H143" s="3" t="str" cm="1">
        <f t="array" ref="H143">IFERROR(_xlfn.IFS(B143="","",AND(B143="",G143=""),"",G143="","記載要"),"")</f>
        <v/>
      </c>
      <c r="I143" s="2"/>
      <c r="J143" s="2"/>
      <c r="K143" s="2" t="str">
        <f t="shared" si="27"/>
        <v>11WP01042245</v>
      </c>
      <c r="L143" s="7" t="str">
        <f t="shared" si="28"/>
        <v>2001/01/01</v>
      </c>
      <c r="M143" s="7" t="str">
        <f t="shared" si="29"/>
        <v>2199/12/31</v>
      </c>
      <c r="N143" s="2" t="str">
        <f t="shared" si="30"/>
        <v>11WP01042245</v>
      </c>
      <c r="O143" s="13">
        <v>15</v>
      </c>
      <c r="P143" s="15"/>
      <c r="Q143" s="13" t="str" cm="1">
        <f t="array" ref="Q143">_xlfn.IFS(AND(C143="",G143=""),"",LEFT(G143,1)="L","記載要",LEFT(G143,1)="W","",AND(C143,G143=""),"記載要")</f>
        <v/>
      </c>
      <c r="R143" s="18" t="str">
        <f t="shared" si="31"/>
        <v/>
      </c>
      <c r="S143" s="18" t="str" cm="1">
        <f t="array" ref="S143">_xlfn.IFS(LEFT(G143,1)="L","記載要",LEFT(G143,1)="W","",G143="","")</f>
        <v/>
      </c>
      <c r="T143" s="2"/>
      <c r="U143" s="2"/>
      <c r="V143" s="2"/>
      <c r="W143" s="2"/>
      <c r="X143" s="2"/>
      <c r="Y143" s="2"/>
      <c r="Z143" s="2"/>
      <c r="AA143" s="13">
        <v>1</v>
      </c>
      <c r="AB143" s="13">
        <f t="shared" si="32"/>
        <v>0</v>
      </c>
      <c r="AC143" s="13">
        <f t="shared" si="33"/>
        <v>0</v>
      </c>
      <c r="AD143" s="15"/>
      <c r="AE143" s="15"/>
      <c r="AF143" s="13" t="str">
        <f t="shared" si="34"/>
        <v>1</v>
      </c>
      <c r="AG143" s="17"/>
      <c r="AH143" s="17"/>
      <c r="AI143" s="15"/>
      <c r="AJ143" s="14"/>
      <c r="AK143" s="15" cm="1">
        <f t="array" ref="AK143">_xlfn.IFS(B143="","",LEFT(G143,1)="L",1,LEFT(G143,1)="W",1,AND(LEFT(B143,1)="H",G143=""),0)</f>
        <v>1</v>
      </c>
      <c r="AL143" s="15"/>
      <c r="AM143" s="15"/>
      <c r="AN143" s="15"/>
      <c r="AO143" s="15"/>
      <c r="AP143" s="15"/>
      <c r="AQ143" s="15"/>
      <c r="AR143" s="15"/>
      <c r="AS143" s="15" t="str">
        <f t="shared" si="35"/>
        <v/>
      </c>
      <c r="AT143" s="15" t="s">
        <v>115</v>
      </c>
      <c r="AU143" s="13" t="str">
        <f t="shared" si="36"/>
        <v>0</v>
      </c>
      <c r="AV143" s="15"/>
      <c r="AW143" s="15"/>
      <c r="AX143" s="15"/>
      <c r="AY143" s="15"/>
      <c r="AZ143" s="14"/>
      <c r="BA143" s="15"/>
      <c r="BB143" s="15"/>
      <c r="BC143" s="15"/>
      <c r="BD143" s="13" t="str">
        <f t="shared" si="37"/>
        <v>0</v>
      </c>
      <c r="BE143" s="2"/>
      <c r="BF143" s="2"/>
      <c r="BG143" s="2"/>
      <c r="BH143" s="2"/>
      <c r="BI143" s="2"/>
      <c r="BJ143" s="2"/>
      <c r="BK143" s="2" t="s">
        <v>490</v>
      </c>
      <c r="BL143" s="10">
        <v>0</v>
      </c>
      <c r="BM143" t="str" cm="1">
        <f t="array" ref="BM143">_xlfn.IFS(LEFT(G143,1)="L","外注品",LEFT(G143,1)="W","内製品",G143="","購買品")</f>
        <v>内製品</v>
      </c>
    </row>
    <row r="144" spans="1:65">
      <c r="A144" s="2" t="str">
        <f t="shared" si="26"/>
        <v>WG01</v>
      </c>
      <c r="B144" s="2" t="s">
        <v>240</v>
      </c>
      <c r="C144" s="2" t="s">
        <v>460</v>
      </c>
      <c r="D144" s="10"/>
      <c r="E144" s="10"/>
      <c r="F144" s="2"/>
      <c r="G144" s="3" t="s">
        <v>1392</v>
      </c>
      <c r="H144" s="3" t="str" cm="1">
        <f t="array" ref="H144">IFERROR(_xlfn.IFS(B144="","",AND(B144="",G144=""),"",G144="","記載要"),"")</f>
        <v/>
      </c>
      <c r="I144" s="2"/>
      <c r="J144" s="2"/>
      <c r="K144" s="2" t="str">
        <f t="shared" si="27"/>
        <v>11WP01042246</v>
      </c>
      <c r="L144" s="7" t="str">
        <f t="shared" si="28"/>
        <v>2001/01/01</v>
      </c>
      <c r="M144" s="7" t="str">
        <f t="shared" si="29"/>
        <v>2199/12/31</v>
      </c>
      <c r="N144" s="2" t="str">
        <f t="shared" si="30"/>
        <v>11WP01042246</v>
      </c>
      <c r="O144" s="13">
        <v>15</v>
      </c>
      <c r="P144" s="15"/>
      <c r="Q144" s="13" t="str" cm="1">
        <f t="array" ref="Q144">_xlfn.IFS(AND(C144="",G144=""),"",LEFT(G144,1)="L","記載要",LEFT(G144,1)="W","",AND(C144,G144=""),"記載要")</f>
        <v/>
      </c>
      <c r="R144" s="18" t="str">
        <f t="shared" si="31"/>
        <v/>
      </c>
      <c r="S144" s="18" t="str" cm="1">
        <f t="array" ref="S144">_xlfn.IFS(LEFT(G144,1)="L","記載要",LEFT(G144,1)="W","",G144="","")</f>
        <v/>
      </c>
      <c r="T144" s="2"/>
      <c r="U144" s="2"/>
      <c r="V144" s="2"/>
      <c r="W144" s="2"/>
      <c r="X144" s="2"/>
      <c r="Y144" s="2"/>
      <c r="Z144" s="2"/>
      <c r="AA144" s="13">
        <v>1</v>
      </c>
      <c r="AB144" s="13">
        <f t="shared" si="32"/>
        <v>0</v>
      </c>
      <c r="AC144" s="13">
        <f t="shared" si="33"/>
        <v>0</v>
      </c>
      <c r="AD144" s="15"/>
      <c r="AE144" s="15"/>
      <c r="AF144" s="13" t="str">
        <f t="shared" si="34"/>
        <v>1</v>
      </c>
      <c r="AG144" s="17"/>
      <c r="AH144" s="17"/>
      <c r="AI144" s="15"/>
      <c r="AJ144" s="14"/>
      <c r="AK144" s="15" cm="1">
        <f t="array" ref="AK144">_xlfn.IFS(B144="","",LEFT(G144,1)="L",1,LEFT(G144,1)="W",1,AND(LEFT(B144,1)="H",G144=""),0)</f>
        <v>1</v>
      </c>
      <c r="AL144" s="15"/>
      <c r="AM144" s="15"/>
      <c r="AN144" s="15"/>
      <c r="AO144" s="15"/>
      <c r="AP144" s="15"/>
      <c r="AQ144" s="15"/>
      <c r="AR144" s="15"/>
      <c r="AS144" s="15" t="str">
        <f t="shared" si="35"/>
        <v/>
      </c>
      <c r="AT144" s="15" t="s">
        <v>115</v>
      </c>
      <c r="AU144" s="13" t="str">
        <f t="shared" si="36"/>
        <v>0</v>
      </c>
      <c r="AV144" s="15"/>
      <c r="AW144" s="15"/>
      <c r="AX144" s="15"/>
      <c r="AY144" s="15"/>
      <c r="AZ144" s="14"/>
      <c r="BA144" s="15"/>
      <c r="BB144" s="15"/>
      <c r="BC144" s="15"/>
      <c r="BD144" s="13" t="str">
        <f t="shared" si="37"/>
        <v>0</v>
      </c>
      <c r="BE144" s="2"/>
      <c r="BF144" s="2"/>
      <c r="BG144" s="2"/>
      <c r="BH144" s="2"/>
      <c r="BI144" s="2"/>
      <c r="BJ144" s="2"/>
      <c r="BK144" s="2" t="s">
        <v>490</v>
      </c>
      <c r="BL144" s="10">
        <v>0</v>
      </c>
      <c r="BM144" t="str" cm="1">
        <f t="array" ref="BM144">_xlfn.IFS(LEFT(G144,1)="L","外注品",LEFT(G144,1)="W","内製品",G144="","購買品")</f>
        <v>内製品</v>
      </c>
    </row>
    <row r="145" spans="1:65">
      <c r="A145" s="2" t="str">
        <f t="shared" si="26"/>
        <v>WG01</v>
      </c>
      <c r="B145" s="2" t="s">
        <v>241</v>
      </c>
      <c r="C145" s="2" t="s">
        <v>461</v>
      </c>
      <c r="D145" s="10"/>
      <c r="E145" s="10"/>
      <c r="F145" s="2"/>
      <c r="G145" s="3" t="s">
        <v>1392</v>
      </c>
      <c r="H145" s="3" t="str" cm="1">
        <f t="array" ref="H145">IFERROR(_xlfn.IFS(B145="","",AND(B145="",G145=""),"",G145="","記載要"),"")</f>
        <v/>
      </c>
      <c r="I145" s="2"/>
      <c r="J145" s="2"/>
      <c r="K145" s="2" t="str">
        <f t="shared" si="27"/>
        <v>11WP01042247</v>
      </c>
      <c r="L145" s="7" t="str">
        <f t="shared" si="28"/>
        <v>2001/01/01</v>
      </c>
      <c r="M145" s="7" t="str">
        <f t="shared" si="29"/>
        <v>2199/12/31</v>
      </c>
      <c r="N145" s="2" t="str">
        <f t="shared" si="30"/>
        <v>11WP01042247</v>
      </c>
      <c r="O145" s="13">
        <v>15</v>
      </c>
      <c r="P145" s="15"/>
      <c r="Q145" s="13" t="str" cm="1">
        <f t="array" ref="Q145">_xlfn.IFS(AND(C145="",G145=""),"",LEFT(G145,1)="L","記載要",LEFT(G145,1)="W","",AND(C145,G145=""),"記載要")</f>
        <v/>
      </c>
      <c r="R145" s="18" t="str">
        <f t="shared" si="31"/>
        <v/>
      </c>
      <c r="S145" s="18" t="str" cm="1">
        <f t="array" ref="S145">_xlfn.IFS(LEFT(G145,1)="L","記載要",LEFT(G145,1)="W","",G145="","")</f>
        <v/>
      </c>
      <c r="T145" s="2"/>
      <c r="U145" s="2"/>
      <c r="V145" s="2"/>
      <c r="W145" s="2"/>
      <c r="X145" s="2"/>
      <c r="Y145" s="2"/>
      <c r="Z145" s="2"/>
      <c r="AA145" s="13">
        <v>1</v>
      </c>
      <c r="AB145" s="13">
        <f t="shared" si="32"/>
        <v>0</v>
      </c>
      <c r="AC145" s="13">
        <f t="shared" si="33"/>
        <v>0</v>
      </c>
      <c r="AD145" s="15"/>
      <c r="AE145" s="15"/>
      <c r="AF145" s="13" t="str">
        <f t="shared" si="34"/>
        <v>1</v>
      </c>
      <c r="AG145" s="17"/>
      <c r="AH145" s="17"/>
      <c r="AI145" s="15"/>
      <c r="AJ145" s="14"/>
      <c r="AK145" s="15" cm="1">
        <f t="array" ref="AK145">_xlfn.IFS(B145="","",LEFT(G145,1)="L",1,LEFT(G145,1)="W",1,AND(LEFT(B145,1)="H",G145=""),0)</f>
        <v>1</v>
      </c>
      <c r="AL145" s="15"/>
      <c r="AM145" s="15"/>
      <c r="AN145" s="15"/>
      <c r="AO145" s="15"/>
      <c r="AP145" s="15"/>
      <c r="AQ145" s="15"/>
      <c r="AR145" s="15"/>
      <c r="AS145" s="15" t="str">
        <f t="shared" si="35"/>
        <v/>
      </c>
      <c r="AT145" s="15" t="s">
        <v>115</v>
      </c>
      <c r="AU145" s="13" t="str">
        <f t="shared" si="36"/>
        <v>0</v>
      </c>
      <c r="AV145" s="15"/>
      <c r="AW145" s="15"/>
      <c r="AX145" s="15"/>
      <c r="AY145" s="15"/>
      <c r="AZ145" s="14"/>
      <c r="BA145" s="15"/>
      <c r="BB145" s="15"/>
      <c r="BC145" s="15"/>
      <c r="BD145" s="13" t="str">
        <f t="shared" si="37"/>
        <v>0</v>
      </c>
      <c r="BE145" s="2"/>
      <c r="BF145" s="2"/>
      <c r="BG145" s="2"/>
      <c r="BH145" s="2"/>
      <c r="BI145" s="2"/>
      <c r="BJ145" s="2"/>
      <c r="BK145" s="2" t="s">
        <v>490</v>
      </c>
      <c r="BL145" s="10">
        <v>0</v>
      </c>
      <c r="BM145" t="str" cm="1">
        <f t="array" ref="BM145">_xlfn.IFS(LEFT(G145,1)="L","外注品",LEFT(G145,1)="W","内製品",G145="","購買品")</f>
        <v>内製品</v>
      </c>
    </row>
    <row r="146" spans="1:65">
      <c r="A146" s="2" t="str">
        <f t="shared" si="26"/>
        <v>WG01</v>
      </c>
      <c r="B146" s="2" t="s">
        <v>242</v>
      </c>
      <c r="C146" s="2" t="s">
        <v>461</v>
      </c>
      <c r="D146" s="10"/>
      <c r="E146" s="10"/>
      <c r="F146" s="2"/>
      <c r="G146" s="3" t="s">
        <v>1392</v>
      </c>
      <c r="H146" s="3" t="str" cm="1">
        <f t="array" ref="H146">IFERROR(_xlfn.IFS(B146="","",AND(B146="",G146=""),"",G146="","記載要"),"")</f>
        <v/>
      </c>
      <c r="I146" s="2"/>
      <c r="J146" s="2"/>
      <c r="K146" s="2" t="str">
        <f t="shared" si="27"/>
        <v>11WP01042248</v>
      </c>
      <c r="L146" s="7" t="str">
        <f t="shared" si="28"/>
        <v>2001/01/01</v>
      </c>
      <c r="M146" s="7" t="str">
        <f t="shared" si="29"/>
        <v>2199/12/31</v>
      </c>
      <c r="N146" s="2" t="str">
        <f t="shared" si="30"/>
        <v>11WP01042248</v>
      </c>
      <c r="O146" s="13">
        <v>15</v>
      </c>
      <c r="P146" s="15"/>
      <c r="Q146" s="13" t="str" cm="1">
        <f t="array" ref="Q146">_xlfn.IFS(AND(C146="",G146=""),"",LEFT(G146,1)="L","記載要",LEFT(G146,1)="W","",AND(C146,G146=""),"記載要")</f>
        <v/>
      </c>
      <c r="R146" s="18" t="str">
        <f t="shared" si="31"/>
        <v/>
      </c>
      <c r="S146" s="18" t="str" cm="1">
        <f t="array" ref="S146">_xlfn.IFS(LEFT(G146,1)="L","記載要",LEFT(G146,1)="W","",G146="","")</f>
        <v/>
      </c>
      <c r="T146" s="2"/>
      <c r="U146" s="2"/>
      <c r="V146" s="2"/>
      <c r="W146" s="2"/>
      <c r="X146" s="2"/>
      <c r="Y146" s="2"/>
      <c r="Z146" s="2"/>
      <c r="AA146" s="13">
        <v>1</v>
      </c>
      <c r="AB146" s="13">
        <f t="shared" si="32"/>
        <v>0</v>
      </c>
      <c r="AC146" s="13">
        <f t="shared" si="33"/>
        <v>0</v>
      </c>
      <c r="AD146" s="15"/>
      <c r="AE146" s="15"/>
      <c r="AF146" s="13" t="str">
        <f t="shared" si="34"/>
        <v>1</v>
      </c>
      <c r="AG146" s="17"/>
      <c r="AH146" s="17"/>
      <c r="AI146" s="15"/>
      <c r="AJ146" s="14"/>
      <c r="AK146" s="15" cm="1">
        <f t="array" ref="AK146">_xlfn.IFS(B146="","",LEFT(G146,1)="L",1,LEFT(G146,1)="W",1,AND(LEFT(B146,1)="H",G146=""),0)</f>
        <v>1</v>
      </c>
      <c r="AL146" s="15"/>
      <c r="AM146" s="15"/>
      <c r="AN146" s="15"/>
      <c r="AO146" s="15"/>
      <c r="AP146" s="15"/>
      <c r="AQ146" s="15"/>
      <c r="AR146" s="15"/>
      <c r="AS146" s="15" t="str">
        <f t="shared" si="35"/>
        <v/>
      </c>
      <c r="AT146" s="15" t="s">
        <v>115</v>
      </c>
      <c r="AU146" s="13" t="str">
        <f t="shared" si="36"/>
        <v>0</v>
      </c>
      <c r="AV146" s="15"/>
      <c r="AW146" s="15"/>
      <c r="AX146" s="15"/>
      <c r="AY146" s="15"/>
      <c r="AZ146" s="14"/>
      <c r="BA146" s="15"/>
      <c r="BB146" s="15"/>
      <c r="BC146" s="15"/>
      <c r="BD146" s="13" t="str">
        <f t="shared" si="37"/>
        <v>0</v>
      </c>
      <c r="BE146" s="2"/>
      <c r="BF146" s="2"/>
      <c r="BG146" s="2"/>
      <c r="BH146" s="2"/>
      <c r="BI146" s="2"/>
      <c r="BJ146" s="2"/>
      <c r="BK146" s="2" t="s">
        <v>490</v>
      </c>
      <c r="BL146" s="10">
        <v>0</v>
      </c>
      <c r="BM146" t="str" cm="1">
        <f t="array" ref="BM146">_xlfn.IFS(LEFT(G146,1)="L","外注品",LEFT(G146,1)="W","内製品",G146="","購買品")</f>
        <v>内製品</v>
      </c>
    </row>
    <row r="147" spans="1:65">
      <c r="A147" s="2" t="str">
        <f t="shared" si="26"/>
        <v>WG01</v>
      </c>
      <c r="B147" s="2" t="s">
        <v>243</v>
      </c>
      <c r="C147" s="2" t="s">
        <v>461</v>
      </c>
      <c r="D147" s="10"/>
      <c r="E147" s="10"/>
      <c r="F147" s="2"/>
      <c r="G147" s="3" t="s">
        <v>1392</v>
      </c>
      <c r="H147" s="3" t="str" cm="1">
        <f t="array" ref="H147">IFERROR(_xlfn.IFS(B147="","",AND(B147="",G147=""),"",G147="","記載要"),"")</f>
        <v/>
      </c>
      <c r="I147" s="2"/>
      <c r="J147" s="2"/>
      <c r="K147" s="2" t="str">
        <f t="shared" si="27"/>
        <v>11WP01042249</v>
      </c>
      <c r="L147" s="7" t="str">
        <f t="shared" si="28"/>
        <v>2001/01/01</v>
      </c>
      <c r="M147" s="7" t="str">
        <f t="shared" si="29"/>
        <v>2199/12/31</v>
      </c>
      <c r="N147" s="2" t="str">
        <f t="shared" si="30"/>
        <v>11WP01042249</v>
      </c>
      <c r="O147" s="13">
        <v>15</v>
      </c>
      <c r="P147" s="15"/>
      <c r="Q147" s="13" t="str" cm="1">
        <f t="array" ref="Q147">_xlfn.IFS(AND(C147="",G147=""),"",LEFT(G147,1)="L","記載要",LEFT(G147,1)="W","",AND(C147,G147=""),"記載要")</f>
        <v/>
      </c>
      <c r="R147" s="18" t="str">
        <f t="shared" si="31"/>
        <v/>
      </c>
      <c r="S147" s="18" t="str" cm="1">
        <f t="array" ref="S147">_xlfn.IFS(LEFT(G147,1)="L","記載要",LEFT(G147,1)="W","",G147="","")</f>
        <v/>
      </c>
      <c r="T147" s="2"/>
      <c r="U147" s="2"/>
      <c r="V147" s="2"/>
      <c r="W147" s="2"/>
      <c r="X147" s="2"/>
      <c r="Y147" s="2"/>
      <c r="Z147" s="2"/>
      <c r="AA147" s="13">
        <v>1</v>
      </c>
      <c r="AB147" s="13">
        <f t="shared" si="32"/>
        <v>0</v>
      </c>
      <c r="AC147" s="13">
        <f t="shared" si="33"/>
        <v>0</v>
      </c>
      <c r="AD147" s="15"/>
      <c r="AE147" s="15"/>
      <c r="AF147" s="13" t="str">
        <f t="shared" si="34"/>
        <v>1</v>
      </c>
      <c r="AG147" s="17"/>
      <c r="AH147" s="17"/>
      <c r="AI147" s="15"/>
      <c r="AJ147" s="14"/>
      <c r="AK147" s="15" cm="1">
        <f t="array" ref="AK147">_xlfn.IFS(B147="","",LEFT(G147,1)="L",1,LEFT(G147,1)="W",1,AND(LEFT(B147,1)="H",G147=""),0)</f>
        <v>1</v>
      </c>
      <c r="AL147" s="15"/>
      <c r="AM147" s="15"/>
      <c r="AN147" s="15"/>
      <c r="AO147" s="15"/>
      <c r="AP147" s="15"/>
      <c r="AQ147" s="15"/>
      <c r="AR147" s="15"/>
      <c r="AS147" s="15" t="str">
        <f t="shared" si="35"/>
        <v/>
      </c>
      <c r="AT147" s="15" t="s">
        <v>115</v>
      </c>
      <c r="AU147" s="13" t="str">
        <f t="shared" si="36"/>
        <v>0</v>
      </c>
      <c r="AV147" s="15"/>
      <c r="AW147" s="15"/>
      <c r="AX147" s="15"/>
      <c r="AY147" s="15"/>
      <c r="AZ147" s="14"/>
      <c r="BA147" s="15"/>
      <c r="BB147" s="15"/>
      <c r="BC147" s="15"/>
      <c r="BD147" s="13" t="str">
        <f t="shared" si="37"/>
        <v>0</v>
      </c>
      <c r="BE147" s="2"/>
      <c r="BF147" s="2"/>
      <c r="BG147" s="2"/>
      <c r="BH147" s="2"/>
      <c r="BI147" s="2"/>
      <c r="BJ147" s="2"/>
      <c r="BK147" s="2" t="s">
        <v>490</v>
      </c>
      <c r="BL147" s="10">
        <v>0</v>
      </c>
      <c r="BM147" t="str" cm="1">
        <f t="array" ref="BM147">_xlfn.IFS(LEFT(G147,1)="L","外注品",LEFT(G147,1)="W","内製品",G147="","購買品")</f>
        <v>内製品</v>
      </c>
    </row>
    <row r="148" spans="1:65">
      <c r="A148" s="2" t="str">
        <f t="shared" si="26"/>
        <v>WG01</v>
      </c>
      <c r="B148" s="2" t="s">
        <v>244</v>
      </c>
      <c r="C148" s="2" t="s">
        <v>461</v>
      </c>
      <c r="D148" s="10"/>
      <c r="E148" s="10"/>
      <c r="F148" s="2"/>
      <c r="G148" s="3" t="s">
        <v>1392</v>
      </c>
      <c r="H148" s="3" t="str" cm="1">
        <f t="array" ref="H148">IFERROR(_xlfn.IFS(B148="","",AND(B148="",G148=""),"",G148="","記載要"),"")</f>
        <v/>
      </c>
      <c r="I148" s="2"/>
      <c r="J148" s="2"/>
      <c r="K148" s="2" t="str">
        <f t="shared" si="27"/>
        <v>11WP01042250</v>
      </c>
      <c r="L148" s="7" t="str">
        <f t="shared" si="28"/>
        <v>2001/01/01</v>
      </c>
      <c r="M148" s="7" t="str">
        <f t="shared" si="29"/>
        <v>2199/12/31</v>
      </c>
      <c r="N148" s="2" t="str">
        <f t="shared" si="30"/>
        <v>11WP01042250</v>
      </c>
      <c r="O148" s="13">
        <v>15</v>
      </c>
      <c r="P148" s="15"/>
      <c r="Q148" s="13" t="str" cm="1">
        <f t="array" ref="Q148">_xlfn.IFS(AND(C148="",G148=""),"",LEFT(G148,1)="L","記載要",LEFT(G148,1)="W","",AND(C148,G148=""),"記載要")</f>
        <v/>
      </c>
      <c r="R148" s="18" t="str">
        <f t="shared" si="31"/>
        <v/>
      </c>
      <c r="S148" s="18" t="str" cm="1">
        <f t="array" ref="S148">_xlfn.IFS(LEFT(G148,1)="L","記載要",LEFT(G148,1)="W","",G148="","")</f>
        <v/>
      </c>
      <c r="T148" s="2"/>
      <c r="U148" s="2"/>
      <c r="V148" s="2"/>
      <c r="W148" s="2"/>
      <c r="X148" s="2"/>
      <c r="Y148" s="2"/>
      <c r="Z148" s="2"/>
      <c r="AA148" s="13">
        <v>1</v>
      </c>
      <c r="AB148" s="13">
        <f t="shared" si="32"/>
        <v>0</v>
      </c>
      <c r="AC148" s="13">
        <f t="shared" si="33"/>
        <v>0</v>
      </c>
      <c r="AD148" s="15"/>
      <c r="AE148" s="15"/>
      <c r="AF148" s="13" t="str">
        <f t="shared" si="34"/>
        <v>1</v>
      </c>
      <c r="AG148" s="17"/>
      <c r="AH148" s="17"/>
      <c r="AI148" s="15"/>
      <c r="AJ148" s="14"/>
      <c r="AK148" s="15" cm="1">
        <f t="array" ref="AK148">_xlfn.IFS(B148="","",LEFT(G148,1)="L",1,LEFT(G148,1)="W",1,AND(LEFT(B148,1)="H",G148=""),0)</f>
        <v>1</v>
      </c>
      <c r="AL148" s="15"/>
      <c r="AM148" s="15"/>
      <c r="AN148" s="15"/>
      <c r="AO148" s="15"/>
      <c r="AP148" s="15"/>
      <c r="AQ148" s="15"/>
      <c r="AR148" s="15"/>
      <c r="AS148" s="15" t="str">
        <f t="shared" si="35"/>
        <v/>
      </c>
      <c r="AT148" s="15" t="s">
        <v>115</v>
      </c>
      <c r="AU148" s="13" t="str">
        <f t="shared" si="36"/>
        <v>0</v>
      </c>
      <c r="AV148" s="15"/>
      <c r="AW148" s="15"/>
      <c r="AX148" s="15"/>
      <c r="AY148" s="15"/>
      <c r="AZ148" s="14"/>
      <c r="BA148" s="15"/>
      <c r="BB148" s="15"/>
      <c r="BC148" s="15"/>
      <c r="BD148" s="13" t="str">
        <f t="shared" si="37"/>
        <v>0</v>
      </c>
      <c r="BE148" s="2"/>
      <c r="BF148" s="2"/>
      <c r="BG148" s="2"/>
      <c r="BH148" s="2"/>
      <c r="BI148" s="2"/>
      <c r="BJ148" s="2"/>
      <c r="BK148" s="2" t="s">
        <v>490</v>
      </c>
      <c r="BL148" s="10">
        <v>0</v>
      </c>
      <c r="BM148" t="str" cm="1">
        <f t="array" ref="BM148">_xlfn.IFS(LEFT(G148,1)="L","外注品",LEFT(G148,1)="W","内製品",G148="","購買品")</f>
        <v>内製品</v>
      </c>
    </row>
    <row r="149" spans="1:65">
      <c r="A149" s="2" t="str">
        <f t="shared" si="26"/>
        <v>WG01</v>
      </c>
      <c r="B149" s="2" t="s">
        <v>245</v>
      </c>
      <c r="C149" s="2" t="s">
        <v>461</v>
      </c>
      <c r="D149" s="10"/>
      <c r="E149" s="10"/>
      <c r="F149" s="2"/>
      <c r="G149" s="3" t="s">
        <v>1392</v>
      </c>
      <c r="H149" s="3" t="str" cm="1">
        <f t="array" ref="H149">IFERROR(_xlfn.IFS(B149="","",AND(B149="",G149=""),"",G149="","記載要"),"")</f>
        <v/>
      </c>
      <c r="I149" s="2"/>
      <c r="J149" s="2"/>
      <c r="K149" s="2" t="str">
        <f t="shared" si="27"/>
        <v>11WP01042251</v>
      </c>
      <c r="L149" s="7" t="str">
        <f t="shared" si="28"/>
        <v>2001/01/01</v>
      </c>
      <c r="M149" s="7" t="str">
        <f t="shared" si="29"/>
        <v>2199/12/31</v>
      </c>
      <c r="N149" s="2" t="str">
        <f t="shared" si="30"/>
        <v>11WP01042251</v>
      </c>
      <c r="O149" s="13">
        <v>15</v>
      </c>
      <c r="P149" s="15"/>
      <c r="Q149" s="13" t="str" cm="1">
        <f t="array" ref="Q149">_xlfn.IFS(AND(C149="",G149=""),"",LEFT(G149,1)="L","記載要",LEFT(G149,1)="W","",AND(C149,G149=""),"記載要")</f>
        <v/>
      </c>
      <c r="R149" s="18" t="str">
        <f t="shared" si="31"/>
        <v/>
      </c>
      <c r="S149" s="18" t="str" cm="1">
        <f t="array" ref="S149">_xlfn.IFS(LEFT(G149,1)="L","記載要",LEFT(G149,1)="W","",G149="","")</f>
        <v/>
      </c>
      <c r="T149" s="2"/>
      <c r="U149" s="2"/>
      <c r="V149" s="2"/>
      <c r="W149" s="2"/>
      <c r="X149" s="2"/>
      <c r="Y149" s="2"/>
      <c r="Z149" s="2"/>
      <c r="AA149" s="13">
        <v>1</v>
      </c>
      <c r="AB149" s="13">
        <f t="shared" si="32"/>
        <v>0</v>
      </c>
      <c r="AC149" s="13">
        <f t="shared" si="33"/>
        <v>0</v>
      </c>
      <c r="AD149" s="15"/>
      <c r="AE149" s="15"/>
      <c r="AF149" s="13" t="str">
        <f t="shared" si="34"/>
        <v>1</v>
      </c>
      <c r="AG149" s="17"/>
      <c r="AH149" s="17"/>
      <c r="AI149" s="15"/>
      <c r="AJ149" s="14"/>
      <c r="AK149" s="15" cm="1">
        <f t="array" ref="AK149">_xlfn.IFS(B149="","",LEFT(G149,1)="L",1,LEFT(G149,1)="W",1,AND(LEFT(B149,1)="H",G149=""),0)</f>
        <v>1</v>
      </c>
      <c r="AL149" s="15"/>
      <c r="AM149" s="15"/>
      <c r="AN149" s="15"/>
      <c r="AO149" s="15"/>
      <c r="AP149" s="15"/>
      <c r="AQ149" s="15"/>
      <c r="AR149" s="15"/>
      <c r="AS149" s="15" t="str">
        <f t="shared" si="35"/>
        <v/>
      </c>
      <c r="AT149" s="15" t="s">
        <v>115</v>
      </c>
      <c r="AU149" s="13" t="str">
        <f t="shared" si="36"/>
        <v>0</v>
      </c>
      <c r="AV149" s="17"/>
      <c r="AW149" s="17"/>
      <c r="AX149" s="17"/>
      <c r="AY149" s="17"/>
      <c r="AZ149" s="14"/>
      <c r="BA149" s="15"/>
      <c r="BB149" s="15"/>
      <c r="BC149" s="15"/>
      <c r="BD149" s="13" t="str">
        <f t="shared" si="37"/>
        <v>0</v>
      </c>
      <c r="BE149" s="2"/>
      <c r="BF149" s="2"/>
      <c r="BG149" s="2"/>
      <c r="BH149" s="2"/>
      <c r="BI149" s="2"/>
      <c r="BJ149" s="2"/>
      <c r="BK149" s="2" t="s">
        <v>490</v>
      </c>
      <c r="BL149" s="10">
        <v>0</v>
      </c>
      <c r="BM149" t="str" cm="1">
        <f t="array" ref="BM149">_xlfn.IFS(LEFT(G149,1)="L","外注品",LEFT(G149,1)="W","内製品",G149="","購買品")</f>
        <v>内製品</v>
      </c>
    </row>
    <row r="150" spans="1:65">
      <c r="A150" s="2" t="str">
        <f t="shared" si="26"/>
        <v>WG01</v>
      </c>
      <c r="B150" s="2" t="s">
        <v>246</v>
      </c>
      <c r="C150" s="2" t="s">
        <v>461</v>
      </c>
      <c r="D150" s="10"/>
      <c r="E150" s="10"/>
      <c r="F150" s="2"/>
      <c r="G150" s="3" t="s">
        <v>1392</v>
      </c>
      <c r="H150" s="3" t="str" cm="1">
        <f t="array" ref="H150">IFERROR(_xlfn.IFS(B150="","",AND(B150="",G150=""),"",G150="","記載要"),"")</f>
        <v/>
      </c>
      <c r="I150" s="2"/>
      <c r="J150" s="2"/>
      <c r="K150" s="2" t="str">
        <f t="shared" si="27"/>
        <v>11WP01042252</v>
      </c>
      <c r="L150" s="7" t="str">
        <f t="shared" si="28"/>
        <v>2001/01/01</v>
      </c>
      <c r="M150" s="7" t="str">
        <f t="shared" si="29"/>
        <v>2199/12/31</v>
      </c>
      <c r="N150" s="2" t="str">
        <f t="shared" si="30"/>
        <v>11WP01042252</v>
      </c>
      <c r="O150" s="13">
        <v>15</v>
      </c>
      <c r="P150" s="15"/>
      <c r="Q150" s="13" t="str" cm="1">
        <f t="array" ref="Q150">_xlfn.IFS(AND(C150="",G150=""),"",LEFT(G150,1)="L","記載要",LEFT(G150,1)="W","",AND(C150,G150=""),"記載要")</f>
        <v/>
      </c>
      <c r="R150" s="18" t="str">
        <f t="shared" si="31"/>
        <v/>
      </c>
      <c r="S150" s="18" t="str" cm="1">
        <f t="array" ref="S150">_xlfn.IFS(LEFT(G150,1)="L","記載要",LEFT(G150,1)="W","",G150="","")</f>
        <v/>
      </c>
      <c r="T150" s="2"/>
      <c r="U150" s="2"/>
      <c r="V150" s="2"/>
      <c r="W150" s="2"/>
      <c r="X150" s="2"/>
      <c r="Y150" s="2"/>
      <c r="Z150" s="2"/>
      <c r="AA150" s="13">
        <v>1</v>
      </c>
      <c r="AB150" s="13">
        <f t="shared" si="32"/>
        <v>0</v>
      </c>
      <c r="AC150" s="13">
        <f t="shared" si="33"/>
        <v>0</v>
      </c>
      <c r="AD150" s="15"/>
      <c r="AE150" s="15"/>
      <c r="AF150" s="13" t="str">
        <f t="shared" si="34"/>
        <v>1</v>
      </c>
      <c r="AG150" s="17"/>
      <c r="AH150" s="17"/>
      <c r="AI150" s="15"/>
      <c r="AJ150" s="14"/>
      <c r="AK150" s="15" cm="1">
        <f t="array" ref="AK150">_xlfn.IFS(B150="","",LEFT(G150,1)="L",1,LEFT(G150,1)="W",1,AND(LEFT(B150,1)="H",G150=""),0)</f>
        <v>1</v>
      </c>
      <c r="AL150" s="15"/>
      <c r="AM150" s="15"/>
      <c r="AN150" s="15"/>
      <c r="AO150" s="15"/>
      <c r="AP150" s="15"/>
      <c r="AQ150" s="15"/>
      <c r="AR150" s="15"/>
      <c r="AS150" s="15" t="str">
        <f t="shared" si="35"/>
        <v/>
      </c>
      <c r="AT150" s="15" t="s">
        <v>115</v>
      </c>
      <c r="AU150" s="13" t="str">
        <f t="shared" si="36"/>
        <v>0</v>
      </c>
      <c r="AV150" s="17"/>
      <c r="AW150" s="17"/>
      <c r="AX150" s="17"/>
      <c r="AY150" s="17"/>
      <c r="AZ150" s="14"/>
      <c r="BA150" s="15"/>
      <c r="BB150" s="15"/>
      <c r="BC150" s="15"/>
      <c r="BD150" s="13" t="str">
        <f t="shared" si="37"/>
        <v>0</v>
      </c>
      <c r="BE150" s="2"/>
      <c r="BF150" s="2"/>
      <c r="BG150" s="2"/>
      <c r="BH150" s="2"/>
      <c r="BI150" s="2"/>
      <c r="BJ150" s="2"/>
      <c r="BK150" s="2" t="s">
        <v>490</v>
      </c>
      <c r="BL150" s="10">
        <v>0</v>
      </c>
      <c r="BM150" t="str" cm="1">
        <f t="array" ref="BM150">_xlfn.IFS(LEFT(G150,1)="L","外注品",LEFT(G150,1)="W","内製品",G150="","購買品")</f>
        <v>内製品</v>
      </c>
    </row>
    <row r="151" spans="1:65">
      <c r="A151" s="2" t="str">
        <f t="shared" si="26"/>
        <v>WG01</v>
      </c>
      <c r="B151" s="2" t="s">
        <v>247</v>
      </c>
      <c r="C151" s="2" t="s">
        <v>461</v>
      </c>
      <c r="D151" s="10"/>
      <c r="E151" s="10"/>
      <c r="F151" s="2"/>
      <c r="G151" s="3" t="s">
        <v>1392</v>
      </c>
      <c r="H151" s="3" t="str" cm="1">
        <f t="array" ref="H151">IFERROR(_xlfn.IFS(B151="","",AND(B151="",G151=""),"",G151="","記載要"),"")</f>
        <v/>
      </c>
      <c r="I151" s="2"/>
      <c r="J151" s="2"/>
      <c r="K151" s="2" t="str">
        <f t="shared" si="27"/>
        <v>11WP01042253</v>
      </c>
      <c r="L151" s="7" t="str">
        <f t="shared" si="28"/>
        <v>2001/01/01</v>
      </c>
      <c r="M151" s="7" t="str">
        <f t="shared" si="29"/>
        <v>2199/12/31</v>
      </c>
      <c r="N151" s="2" t="str">
        <f t="shared" si="30"/>
        <v>11WP01042253</v>
      </c>
      <c r="O151" s="13">
        <v>15</v>
      </c>
      <c r="P151" s="15"/>
      <c r="Q151" s="13" t="str" cm="1">
        <f t="array" ref="Q151">_xlfn.IFS(AND(C151="",G151=""),"",LEFT(G151,1)="L","記載要",LEFT(G151,1)="W","",AND(C151,G151=""),"記載要")</f>
        <v/>
      </c>
      <c r="R151" s="18" t="str">
        <f t="shared" si="31"/>
        <v/>
      </c>
      <c r="S151" s="18" t="str" cm="1">
        <f t="array" ref="S151">_xlfn.IFS(LEFT(G151,1)="L","記載要",LEFT(G151,1)="W","",G151="","")</f>
        <v/>
      </c>
      <c r="T151" s="2"/>
      <c r="U151" s="2"/>
      <c r="V151" s="2"/>
      <c r="W151" s="2"/>
      <c r="X151" s="2"/>
      <c r="Y151" s="2"/>
      <c r="Z151" s="2"/>
      <c r="AA151" s="13">
        <v>1</v>
      </c>
      <c r="AB151" s="13">
        <f t="shared" si="32"/>
        <v>0</v>
      </c>
      <c r="AC151" s="13">
        <f t="shared" si="33"/>
        <v>0</v>
      </c>
      <c r="AD151" s="15"/>
      <c r="AE151" s="15"/>
      <c r="AF151" s="13" t="str">
        <f t="shared" si="34"/>
        <v>1</v>
      </c>
      <c r="AG151" s="17"/>
      <c r="AH151" s="17"/>
      <c r="AI151" s="15"/>
      <c r="AJ151" s="14"/>
      <c r="AK151" s="15" cm="1">
        <f t="array" ref="AK151">_xlfn.IFS(B151="","",LEFT(G151,1)="L",1,LEFT(G151,1)="W",1,AND(LEFT(B151,1)="H",G151=""),0)</f>
        <v>1</v>
      </c>
      <c r="AL151" s="15"/>
      <c r="AM151" s="15"/>
      <c r="AN151" s="15"/>
      <c r="AO151" s="15"/>
      <c r="AP151" s="15"/>
      <c r="AQ151" s="15"/>
      <c r="AR151" s="15"/>
      <c r="AS151" s="15" t="str">
        <f t="shared" si="35"/>
        <v/>
      </c>
      <c r="AT151" s="15" t="s">
        <v>115</v>
      </c>
      <c r="AU151" s="13" t="str">
        <f t="shared" si="36"/>
        <v>0</v>
      </c>
      <c r="AV151" s="17"/>
      <c r="AW151" s="17"/>
      <c r="AX151" s="17"/>
      <c r="AY151" s="17"/>
      <c r="AZ151" s="14"/>
      <c r="BA151" s="15"/>
      <c r="BB151" s="15"/>
      <c r="BC151" s="15"/>
      <c r="BD151" s="13" t="str">
        <f t="shared" si="37"/>
        <v>0</v>
      </c>
      <c r="BE151" s="2"/>
      <c r="BF151" s="2"/>
      <c r="BG151" s="2"/>
      <c r="BH151" s="2"/>
      <c r="BI151" s="2"/>
      <c r="BJ151" s="2"/>
      <c r="BK151" s="2" t="s">
        <v>490</v>
      </c>
      <c r="BL151" s="10">
        <v>0</v>
      </c>
      <c r="BM151" t="str" cm="1">
        <f t="array" ref="BM151">_xlfn.IFS(LEFT(G151,1)="L","外注品",LEFT(G151,1)="W","内製品",G151="","購買品")</f>
        <v>内製品</v>
      </c>
    </row>
    <row r="152" spans="1:65">
      <c r="A152" s="2" t="str">
        <f t="shared" si="26"/>
        <v>WG01</v>
      </c>
      <c r="B152" s="2" t="s">
        <v>248</v>
      </c>
      <c r="C152" s="2" t="s">
        <v>461</v>
      </c>
      <c r="D152" s="10"/>
      <c r="E152" s="10"/>
      <c r="F152" s="2"/>
      <c r="G152" s="3" t="s">
        <v>1392</v>
      </c>
      <c r="H152" s="3" t="str" cm="1">
        <f t="array" ref="H152">IFERROR(_xlfn.IFS(B152="","",AND(B152="",G152=""),"",G152="","記載要"),"")</f>
        <v/>
      </c>
      <c r="I152" s="2"/>
      <c r="J152" s="2"/>
      <c r="K152" s="2" t="str">
        <f t="shared" si="27"/>
        <v>11WP01042254</v>
      </c>
      <c r="L152" s="7" t="str">
        <f t="shared" si="28"/>
        <v>2001/01/01</v>
      </c>
      <c r="M152" s="7" t="str">
        <f t="shared" si="29"/>
        <v>2199/12/31</v>
      </c>
      <c r="N152" s="2" t="str">
        <f t="shared" si="30"/>
        <v>11WP01042254</v>
      </c>
      <c r="O152" s="13">
        <v>15</v>
      </c>
      <c r="P152" s="15"/>
      <c r="Q152" s="13" t="str" cm="1">
        <f t="array" ref="Q152">_xlfn.IFS(AND(C152="",G152=""),"",LEFT(G152,1)="L","記載要",LEFT(G152,1)="W","",AND(C152,G152=""),"記載要")</f>
        <v/>
      </c>
      <c r="R152" s="18" t="str">
        <f t="shared" si="31"/>
        <v/>
      </c>
      <c r="S152" s="18" t="str" cm="1">
        <f t="array" ref="S152">_xlfn.IFS(LEFT(G152,1)="L","記載要",LEFT(G152,1)="W","",G152="","")</f>
        <v/>
      </c>
      <c r="T152" s="2"/>
      <c r="U152" s="2"/>
      <c r="V152" s="2"/>
      <c r="W152" s="2"/>
      <c r="X152" s="2"/>
      <c r="Y152" s="2"/>
      <c r="Z152" s="2"/>
      <c r="AA152" s="13">
        <v>1</v>
      </c>
      <c r="AB152" s="13">
        <f t="shared" si="32"/>
        <v>0</v>
      </c>
      <c r="AC152" s="13">
        <f t="shared" si="33"/>
        <v>0</v>
      </c>
      <c r="AD152" s="15"/>
      <c r="AE152" s="15"/>
      <c r="AF152" s="13" t="str">
        <f t="shared" si="34"/>
        <v>1</v>
      </c>
      <c r="AG152" s="17"/>
      <c r="AH152" s="17"/>
      <c r="AI152" s="15"/>
      <c r="AJ152" s="14"/>
      <c r="AK152" s="15" cm="1">
        <f t="array" ref="AK152">_xlfn.IFS(B152="","",LEFT(G152,1)="L",1,LEFT(G152,1)="W",1,AND(LEFT(B152,1)="H",G152=""),0)</f>
        <v>1</v>
      </c>
      <c r="AL152" s="15"/>
      <c r="AM152" s="15"/>
      <c r="AN152" s="15"/>
      <c r="AO152" s="15"/>
      <c r="AP152" s="15"/>
      <c r="AQ152" s="15"/>
      <c r="AR152" s="15"/>
      <c r="AS152" s="15" t="str">
        <f t="shared" si="35"/>
        <v/>
      </c>
      <c r="AT152" s="15" t="s">
        <v>115</v>
      </c>
      <c r="AU152" s="13" t="str">
        <f t="shared" si="36"/>
        <v>0</v>
      </c>
      <c r="AV152" s="17"/>
      <c r="AW152" s="17"/>
      <c r="AX152" s="17"/>
      <c r="AY152" s="17"/>
      <c r="AZ152" s="14"/>
      <c r="BA152" s="15"/>
      <c r="BB152" s="15"/>
      <c r="BC152" s="15"/>
      <c r="BD152" s="13" t="str">
        <f t="shared" si="37"/>
        <v>0</v>
      </c>
      <c r="BE152" s="2"/>
      <c r="BF152" s="2"/>
      <c r="BG152" s="2"/>
      <c r="BH152" s="2"/>
      <c r="BI152" s="2"/>
      <c r="BJ152" s="2"/>
      <c r="BK152" s="2" t="s">
        <v>490</v>
      </c>
      <c r="BL152" s="10">
        <v>0</v>
      </c>
      <c r="BM152" t="str" cm="1">
        <f t="array" ref="BM152">_xlfn.IFS(LEFT(G152,1)="L","外注品",LEFT(G152,1)="W","内製品",G152="","購買品")</f>
        <v>内製品</v>
      </c>
    </row>
    <row r="153" spans="1:65">
      <c r="A153" s="2" t="str">
        <f t="shared" si="26"/>
        <v>WG01</v>
      </c>
      <c r="B153" s="2" t="s">
        <v>249</v>
      </c>
      <c r="C153" s="2" t="s">
        <v>461</v>
      </c>
      <c r="D153" s="10"/>
      <c r="E153" s="10"/>
      <c r="F153" s="2"/>
      <c r="G153" s="3" t="s">
        <v>1392</v>
      </c>
      <c r="H153" s="3" t="str" cm="1">
        <f t="array" ref="H153">IFERROR(_xlfn.IFS(B153="","",AND(B153="",G153=""),"",G153="","記載要"),"")</f>
        <v/>
      </c>
      <c r="I153" s="2"/>
      <c r="J153" s="2"/>
      <c r="K153" s="2" t="str">
        <f t="shared" si="27"/>
        <v>11WP01042255</v>
      </c>
      <c r="L153" s="7" t="str">
        <f t="shared" si="28"/>
        <v>2001/01/01</v>
      </c>
      <c r="M153" s="7" t="str">
        <f t="shared" si="29"/>
        <v>2199/12/31</v>
      </c>
      <c r="N153" s="2" t="str">
        <f t="shared" si="30"/>
        <v>11WP01042255</v>
      </c>
      <c r="O153" s="13">
        <v>15</v>
      </c>
      <c r="P153" s="15"/>
      <c r="Q153" s="13" t="str" cm="1">
        <f t="array" ref="Q153">_xlfn.IFS(AND(C153="",G153=""),"",LEFT(G153,1)="L","記載要",LEFT(G153,1)="W","",AND(C153,G153=""),"記載要")</f>
        <v/>
      </c>
      <c r="R153" s="18" t="str">
        <f t="shared" si="31"/>
        <v/>
      </c>
      <c r="S153" s="18" t="str" cm="1">
        <f t="array" ref="S153">_xlfn.IFS(LEFT(G153,1)="L","記載要",LEFT(G153,1)="W","",G153="","")</f>
        <v/>
      </c>
      <c r="T153" s="2"/>
      <c r="U153" s="2"/>
      <c r="V153" s="2"/>
      <c r="W153" s="2"/>
      <c r="X153" s="2"/>
      <c r="Y153" s="2"/>
      <c r="Z153" s="8"/>
      <c r="AA153" s="13">
        <v>1</v>
      </c>
      <c r="AB153" s="13">
        <f t="shared" si="32"/>
        <v>0</v>
      </c>
      <c r="AC153" s="13">
        <f t="shared" si="33"/>
        <v>0</v>
      </c>
      <c r="AD153" s="15"/>
      <c r="AE153" s="15"/>
      <c r="AF153" s="13" t="str">
        <f t="shared" si="34"/>
        <v>1</v>
      </c>
      <c r="AG153" s="17"/>
      <c r="AH153" s="17"/>
      <c r="AI153" s="15"/>
      <c r="AJ153" s="14"/>
      <c r="AK153" s="15" cm="1">
        <f t="array" ref="AK153">_xlfn.IFS(B153="","",LEFT(G153,1)="L",1,LEFT(G153,1)="W",1,AND(LEFT(B153,1)="H",G153=""),0)</f>
        <v>1</v>
      </c>
      <c r="AL153" s="15"/>
      <c r="AM153" s="15"/>
      <c r="AN153" s="15"/>
      <c r="AO153" s="15"/>
      <c r="AP153" s="15"/>
      <c r="AQ153" s="15"/>
      <c r="AR153" s="15"/>
      <c r="AS153" s="15" t="str">
        <f t="shared" si="35"/>
        <v/>
      </c>
      <c r="AT153" s="15" t="s">
        <v>115</v>
      </c>
      <c r="AU153" s="13" t="str">
        <f t="shared" si="36"/>
        <v>0</v>
      </c>
      <c r="AV153" s="17"/>
      <c r="AW153" s="17"/>
      <c r="AX153" s="15"/>
      <c r="AY153" s="15"/>
      <c r="AZ153" s="14"/>
      <c r="BA153" s="15"/>
      <c r="BB153" s="15"/>
      <c r="BC153" s="15"/>
      <c r="BD153" s="13" t="str">
        <f t="shared" si="37"/>
        <v>0</v>
      </c>
      <c r="BE153" s="2"/>
      <c r="BF153" s="2"/>
      <c r="BG153" s="2"/>
      <c r="BH153" s="2"/>
      <c r="BI153" s="2"/>
      <c r="BJ153" s="2"/>
      <c r="BK153" s="2" t="s">
        <v>490</v>
      </c>
      <c r="BL153" s="10">
        <v>0</v>
      </c>
      <c r="BM153" t="str" cm="1">
        <f t="array" ref="BM153">_xlfn.IFS(LEFT(G153,1)="L","外注品",LEFT(G153,1)="W","内製品",G153="","購買品")</f>
        <v>内製品</v>
      </c>
    </row>
    <row r="154" spans="1:65">
      <c r="A154" s="2" t="str">
        <f t="shared" si="26"/>
        <v>WG01</v>
      </c>
      <c r="B154" s="2" t="s">
        <v>250</v>
      </c>
      <c r="C154" s="2" t="s">
        <v>462</v>
      </c>
      <c r="D154" s="10"/>
      <c r="E154" s="10"/>
      <c r="F154" s="2"/>
      <c r="G154" s="3" t="s">
        <v>1392</v>
      </c>
      <c r="H154" s="3" t="str" cm="1">
        <f t="array" ref="H154">IFERROR(_xlfn.IFS(B154="","",AND(B154="",G154=""),"",G154="","記載要"),"")</f>
        <v/>
      </c>
      <c r="I154" s="2"/>
      <c r="J154" s="2"/>
      <c r="K154" s="2" t="str">
        <f t="shared" si="27"/>
        <v>11WP01042256</v>
      </c>
      <c r="L154" s="7" t="str">
        <f t="shared" si="28"/>
        <v>2001/01/01</v>
      </c>
      <c r="M154" s="7" t="str">
        <f t="shared" si="29"/>
        <v>2199/12/31</v>
      </c>
      <c r="N154" s="2" t="str">
        <f t="shared" si="30"/>
        <v>11WP01042256</v>
      </c>
      <c r="O154" s="13">
        <v>15</v>
      </c>
      <c r="P154" s="15"/>
      <c r="Q154" s="13" t="str" cm="1">
        <f t="array" ref="Q154">_xlfn.IFS(AND(C154="",G154=""),"",LEFT(G154,1)="L","記載要",LEFT(G154,1)="W","",AND(C154,G154=""),"記載要")</f>
        <v/>
      </c>
      <c r="R154" s="18" t="str">
        <f t="shared" si="31"/>
        <v/>
      </c>
      <c r="S154" s="18" t="str" cm="1">
        <f t="array" ref="S154">_xlfn.IFS(LEFT(G154,1)="L","記載要",LEFT(G154,1)="W","",G154="","")</f>
        <v/>
      </c>
      <c r="T154" s="2"/>
      <c r="U154" s="2"/>
      <c r="V154" s="2"/>
      <c r="W154" s="2"/>
      <c r="X154" s="2"/>
      <c r="Y154" s="2"/>
      <c r="Z154" s="8"/>
      <c r="AA154" s="13">
        <v>1</v>
      </c>
      <c r="AB154" s="13">
        <f t="shared" si="32"/>
        <v>0</v>
      </c>
      <c r="AC154" s="13">
        <f t="shared" si="33"/>
        <v>0</v>
      </c>
      <c r="AD154" s="15"/>
      <c r="AE154" s="15"/>
      <c r="AF154" s="13" t="str">
        <f t="shared" si="34"/>
        <v>1</v>
      </c>
      <c r="AG154" s="17"/>
      <c r="AH154" s="17"/>
      <c r="AI154" s="15"/>
      <c r="AJ154" s="14"/>
      <c r="AK154" s="15" cm="1">
        <f t="array" ref="AK154">_xlfn.IFS(B154="","",LEFT(G154,1)="L",1,LEFT(G154,1)="W",1,AND(LEFT(B154,1)="H",G154=""),0)</f>
        <v>1</v>
      </c>
      <c r="AL154" s="15"/>
      <c r="AM154" s="15"/>
      <c r="AN154" s="15"/>
      <c r="AO154" s="15"/>
      <c r="AP154" s="15"/>
      <c r="AQ154" s="15"/>
      <c r="AR154" s="15"/>
      <c r="AS154" s="15" t="str">
        <f t="shared" si="35"/>
        <v/>
      </c>
      <c r="AT154" s="15" t="s">
        <v>115</v>
      </c>
      <c r="AU154" s="13" t="str">
        <f t="shared" si="36"/>
        <v>0</v>
      </c>
      <c r="AV154" s="17"/>
      <c r="AW154" s="17"/>
      <c r="AX154" s="15"/>
      <c r="AY154" s="15"/>
      <c r="AZ154" s="14"/>
      <c r="BA154" s="15"/>
      <c r="BB154" s="15"/>
      <c r="BC154" s="15"/>
      <c r="BD154" s="13" t="str">
        <f t="shared" si="37"/>
        <v>0</v>
      </c>
      <c r="BE154" s="2"/>
      <c r="BF154" s="2"/>
      <c r="BG154" s="2"/>
      <c r="BH154" s="2"/>
      <c r="BI154" s="2"/>
      <c r="BJ154" s="2"/>
      <c r="BK154" s="2" t="s">
        <v>490</v>
      </c>
      <c r="BL154" s="10">
        <v>0</v>
      </c>
      <c r="BM154" t="str" cm="1">
        <f t="array" ref="BM154">_xlfn.IFS(LEFT(G154,1)="L","外注品",LEFT(G154,1)="W","内製品",G154="","購買品")</f>
        <v>内製品</v>
      </c>
    </row>
    <row r="155" spans="1:65">
      <c r="A155" s="2" t="str">
        <f t="shared" si="26"/>
        <v>WG01</v>
      </c>
      <c r="B155" s="2" t="s">
        <v>251</v>
      </c>
      <c r="C155" s="2" t="s">
        <v>462</v>
      </c>
      <c r="D155" s="10"/>
      <c r="E155" s="10"/>
      <c r="F155" s="2"/>
      <c r="G155" s="3" t="s">
        <v>1392</v>
      </c>
      <c r="H155" s="3" t="str" cm="1">
        <f t="array" ref="H155">IFERROR(_xlfn.IFS(B155="","",AND(B155="",G155=""),"",G155="","記載要"),"")</f>
        <v/>
      </c>
      <c r="I155" s="2"/>
      <c r="J155" s="2"/>
      <c r="K155" s="2" t="str">
        <f t="shared" si="27"/>
        <v>11WP01042257</v>
      </c>
      <c r="L155" s="7" t="str">
        <f t="shared" si="28"/>
        <v>2001/01/01</v>
      </c>
      <c r="M155" s="7" t="str">
        <f t="shared" si="29"/>
        <v>2199/12/31</v>
      </c>
      <c r="N155" s="2" t="str">
        <f t="shared" si="30"/>
        <v>11WP01042257</v>
      </c>
      <c r="O155" s="13">
        <v>15</v>
      </c>
      <c r="P155" s="15"/>
      <c r="Q155" s="13" t="str" cm="1">
        <f t="array" ref="Q155">_xlfn.IFS(AND(C155="",G155=""),"",LEFT(G155,1)="L","記載要",LEFT(G155,1)="W","",AND(C155,G155=""),"記載要")</f>
        <v/>
      </c>
      <c r="R155" s="18" t="str">
        <f t="shared" si="31"/>
        <v/>
      </c>
      <c r="S155" s="18" t="str" cm="1">
        <f t="array" ref="S155">_xlfn.IFS(LEFT(G155,1)="L","記載要",LEFT(G155,1)="W","",G155="","")</f>
        <v/>
      </c>
      <c r="T155" s="2"/>
      <c r="U155" s="2"/>
      <c r="V155" s="8"/>
      <c r="W155" s="8"/>
      <c r="X155" s="2"/>
      <c r="Y155" s="2"/>
      <c r="Z155" s="8"/>
      <c r="AA155" s="13">
        <v>1</v>
      </c>
      <c r="AB155" s="13">
        <f t="shared" si="32"/>
        <v>0</v>
      </c>
      <c r="AC155" s="13">
        <f t="shared" si="33"/>
        <v>0</v>
      </c>
      <c r="AD155" s="15"/>
      <c r="AE155" s="15"/>
      <c r="AF155" s="13" t="str">
        <f t="shared" si="34"/>
        <v>1</v>
      </c>
      <c r="AG155" s="17"/>
      <c r="AH155" s="17"/>
      <c r="AI155" s="15"/>
      <c r="AJ155" s="14"/>
      <c r="AK155" s="15" cm="1">
        <f t="array" ref="AK155">_xlfn.IFS(B155="","",LEFT(G155,1)="L",1,LEFT(G155,1)="W",1,AND(LEFT(B155,1)="H",G155=""),0)</f>
        <v>1</v>
      </c>
      <c r="AL155" s="15"/>
      <c r="AM155" s="15"/>
      <c r="AN155" s="15"/>
      <c r="AO155" s="15"/>
      <c r="AP155" s="15"/>
      <c r="AQ155" s="15"/>
      <c r="AR155" s="15"/>
      <c r="AS155" s="15" t="str">
        <f t="shared" si="35"/>
        <v/>
      </c>
      <c r="AT155" s="15" t="s">
        <v>115</v>
      </c>
      <c r="AU155" s="13" t="str">
        <f t="shared" si="36"/>
        <v>0</v>
      </c>
      <c r="AV155" s="15"/>
      <c r="AW155" s="15"/>
      <c r="AX155" s="15"/>
      <c r="AY155" s="15"/>
      <c r="AZ155" s="14"/>
      <c r="BA155" s="15"/>
      <c r="BB155" s="15"/>
      <c r="BC155" s="15"/>
      <c r="BD155" s="13" t="str">
        <f t="shared" si="37"/>
        <v>0</v>
      </c>
      <c r="BE155" s="2"/>
      <c r="BF155" s="2"/>
      <c r="BG155" s="2"/>
      <c r="BH155" s="2"/>
      <c r="BI155" s="2"/>
      <c r="BJ155" s="2"/>
      <c r="BK155" s="2" t="s">
        <v>490</v>
      </c>
      <c r="BL155" s="10">
        <v>0</v>
      </c>
      <c r="BM155" t="str" cm="1">
        <f t="array" ref="BM155">_xlfn.IFS(LEFT(G155,1)="L","外注品",LEFT(G155,1)="W","内製品",G155="","購買品")</f>
        <v>内製品</v>
      </c>
    </row>
    <row r="156" spans="1:65">
      <c r="A156" s="2" t="str">
        <f t="shared" si="26"/>
        <v>WG01</v>
      </c>
      <c r="B156" s="2" t="s">
        <v>252</v>
      </c>
      <c r="C156" s="2" t="s">
        <v>462</v>
      </c>
      <c r="D156" s="10"/>
      <c r="E156" s="10"/>
      <c r="F156" s="2"/>
      <c r="G156" s="3" t="s">
        <v>1392</v>
      </c>
      <c r="H156" s="3" t="str" cm="1">
        <f t="array" ref="H156">IFERROR(_xlfn.IFS(B156="","",AND(B156="",G156=""),"",G156="","記載要"),"")</f>
        <v/>
      </c>
      <c r="I156" s="2"/>
      <c r="J156" s="2"/>
      <c r="K156" s="2" t="str">
        <f t="shared" si="27"/>
        <v>11WP01042258</v>
      </c>
      <c r="L156" s="7" t="str">
        <f t="shared" si="28"/>
        <v>2001/01/01</v>
      </c>
      <c r="M156" s="7" t="str">
        <f t="shared" si="29"/>
        <v>2199/12/31</v>
      </c>
      <c r="N156" s="2" t="str">
        <f t="shared" si="30"/>
        <v>11WP01042258</v>
      </c>
      <c r="O156" s="13">
        <v>15</v>
      </c>
      <c r="P156" s="15"/>
      <c r="Q156" s="13" t="str" cm="1">
        <f t="array" ref="Q156">_xlfn.IFS(AND(C156="",G156=""),"",LEFT(G156,1)="L","記載要",LEFT(G156,1)="W","",AND(C156,G156=""),"記載要")</f>
        <v/>
      </c>
      <c r="R156" s="18" t="str">
        <f t="shared" si="31"/>
        <v/>
      </c>
      <c r="S156" s="18" t="str" cm="1">
        <f t="array" ref="S156">_xlfn.IFS(LEFT(G156,1)="L","記載要",LEFT(G156,1)="W","",G156="","")</f>
        <v/>
      </c>
      <c r="T156" s="2"/>
      <c r="U156" s="2"/>
      <c r="V156" s="2"/>
      <c r="W156" s="2"/>
      <c r="X156" s="2"/>
      <c r="Y156" s="2"/>
      <c r="Z156" s="2"/>
      <c r="AA156" s="13">
        <v>1</v>
      </c>
      <c r="AB156" s="13">
        <f t="shared" si="32"/>
        <v>0</v>
      </c>
      <c r="AC156" s="13">
        <f t="shared" si="33"/>
        <v>0</v>
      </c>
      <c r="AD156" s="15"/>
      <c r="AE156" s="15"/>
      <c r="AF156" s="13" t="str">
        <f t="shared" si="34"/>
        <v>1</v>
      </c>
      <c r="AG156" s="17"/>
      <c r="AH156" s="17"/>
      <c r="AI156" s="15"/>
      <c r="AJ156" s="14"/>
      <c r="AK156" s="15" cm="1">
        <f t="array" ref="AK156">_xlfn.IFS(B156="","",LEFT(G156,1)="L",1,LEFT(G156,1)="W",1,AND(LEFT(B156,1)="H",G156=""),0)</f>
        <v>1</v>
      </c>
      <c r="AL156" s="15"/>
      <c r="AM156" s="15"/>
      <c r="AN156" s="15"/>
      <c r="AO156" s="15"/>
      <c r="AP156" s="15"/>
      <c r="AQ156" s="15"/>
      <c r="AR156" s="15"/>
      <c r="AS156" s="15" t="str">
        <f t="shared" si="35"/>
        <v/>
      </c>
      <c r="AT156" s="15" t="s">
        <v>115</v>
      </c>
      <c r="AU156" s="13" t="str">
        <f t="shared" si="36"/>
        <v>0</v>
      </c>
      <c r="AV156" s="17"/>
      <c r="AW156" s="17"/>
      <c r="AX156" s="17"/>
      <c r="AY156" s="17"/>
      <c r="AZ156" s="14"/>
      <c r="BA156" s="15"/>
      <c r="BB156" s="15"/>
      <c r="BC156" s="15"/>
      <c r="BD156" s="13" t="str">
        <f t="shared" si="37"/>
        <v>0</v>
      </c>
      <c r="BE156" s="2"/>
      <c r="BF156" s="2"/>
      <c r="BG156" s="2"/>
      <c r="BH156" s="2"/>
      <c r="BI156" s="2"/>
      <c r="BJ156" s="2"/>
      <c r="BK156" s="2" t="s">
        <v>490</v>
      </c>
      <c r="BL156" s="10">
        <v>0</v>
      </c>
      <c r="BM156" t="str" cm="1">
        <f t="array" ref="BM156">_xlfn.IFS(LEFT(G156,1)="L","外注品",LEFT(G156,1)="W","内製品",G156="","購買品")</f>
        <v>内製品</v>
      </c>
    </row>
    <row r="157" spans="1:65">
      <c r="A157" s="2" t="str">
        <f t="shared" si="26"/>
        <v>WG01</v>
      </c>
      <c r="B157" s="2" t="s">
        <v>253</v>
      </c>
      <c r="C157" s="2" t="s">
        <v>462</v>
      </c>
      <c r="D157" s="10"/>
      <c r="E157" s="10"/>
      <c r="F157" s="2"/>
      <c r="G157" s="3" t="s">
        <v>1392</v>
      </c>
      <c r="H157" s="3" t="str" cm="1">
        <f t="array" ref="H157">IFERROR(_xlfn.IFS(B157="","",AND(B157="",G157=""),"",G157="","記載要"),"")</f>
        <v/>
      </c>
      <c r="I157" s="2"/>
      <c r="J157" s="2"/>
      <c r="K157" s="2" t="str">
        <f t="shared" si="27"/>
        <v>11WP01042259</v>
      </c>
      <c r="L157" s="7" t="str">
        <f t="shared" si="28"/>
        <v>2001/01/01</v>
      </c>
      <c r="M157" s="7" t="str">
        <f t="shared" si="29"/>
        <v>2199/12/31</v>
      </c>
      <c r="N157" s="2" t="str">
        <f t="shared" si="30"/>
        <v>11WP01042259</v>
      </c>
      <c r="O157" s="13">
        <v>15</v>
      </c>
      <c r="P157" s="15"/>
      <c r="Q157" s="13" t="str" cm="1">
        <f t="array" ref="Q157">_xlfn.IFS(AND(C157="",G157=""),"",LEFT(G157,1)="L","記載要",LEFT(G157,1)="W","",AND(C157,G157=""),"記載要")</f>
        <v/>
      </c>
      <c r="R157" s="18" t="str">
        <f t="shared" si="31"/>
        <v/>
      </c>
      <c r="S157" s="18" t="str" cm="1">
        <f t="array" ref="S157">_xlfn.IFS(LEFT(G157,1)="L","記載要",LEFT(G157,1)="W","",G157="","")</f>
        <v/>
      </c>
      <c r="T157" s="2"/>
      <c r="U157" s="2"/>
      <c r="V157" s="8"/>
      <c r="W157" s="2"/>
      <c r="X157" s="2"/>
      <c r="Y157" s="2"/>
      <c r="Z157" s="2"/>
      <c r="AA157" s="13">
        <v>1</v>
      </c>
      <c r="AB157" s="13">
        <f t="shared" si="32"/>
        <v>0</v>
      </c>
      <c r="AC157" s="13">
        <f t="shared" si="33"/>
        <v>0</v>
      </c>
      <c r="AD157" s="15"/>
      <c r="AE157" s="15"/>
      <c r="AF157" s="13" t="str">
        <f t="shared" si="34"/>
        <v>1</v>
      </c>
      <c r="AG157" s="17"/>
      <c r="AH157" s="17"/>
      <c r="AI157" s="15"/>
      <c r="AJ157" s="14"/>
      <c r="AK157" s="15" cm="1">
        <f t="array" ref="AK157">_xlfn.IFS(B157="","",LEFT(G157,1)="L",1,LEFT(G157,1)="W",1,AND(LEFT(B157,1)="H",G157=""),0)</f>
        <v>1</v>
      </c>
      <c r="AL157" s="15"/>
      <c r="AM157" s="15"/>
      <c r="AN157" s="15"/>
      <c r="AO157" s="15"/>
      <c r="AP157" s="15"/>
      <c r="AQ157" s="15"/>
      <c r="AR157" s="15"/>
      <c r="AS157" s="15" t="str">
        <f t="shared" si="35"/>
        <v/>
      </c>
      <c r="AT157" s="15" t="s">
        <v>115</v>
      </c>
      <c r="AU157" s="13" t="str">
        <f t="shared" si="36"/>
        <v>0</v>
      </c>
      <c r="AV157" s="17"/>
      <c r="AW157" s="17"/>
      <c r="AX157" s="17"/>
      <c r="AY157" s="17"/>
      <c r="AZ157" s="14"/>
      <c r="BA157" s="15"/>
      <c r="BB157" s="15"/>
      <c r="BC157" s="15"/>
      <c r="BD157" s="13" t="str">
        <f t="shared" si="37"/>
        <v>0</v>
      </c>
      <c r="BE157" s="2"/>
      <c r="BF157" s="2"/>
      <c r="BG157" s="2"/>
      <c r="BH157" s="2"/>
      <c r="BI157" s="2"/>
      <c r="BJ157" s="2"/>
      <c r="BK157" s="2" t="s">
        <v>490</v>
      </c>
      <c r="BL157" s="10">
        <v>0</v>
      </c>
      <c r="BM157" t="str" cm="1">
        <f t="array" ref="BM157">_xlfn.IFS(LEFT(G157,1)="L","外注品",LEFT(G157,1)="W","内製品",G157="","購買品")</f>
        <v>内製品</v>
      </c>
    </row>
    <row r="158" spans="1:65">
      <c r="A158" s="2" t="str">
        <f t="shared" si="26"/>
        <v>WG01</v>
      </c>
      <c r="B158" s="2" t="s">
        <v>254</v>
      </c>
      <c r="C158" s="2" t="s">
        <v>462</v>
      </c>
      <c r="D158" s="10"/>
      <c r="E158" s="10"/>
      <c r="F158" s="2"/>
      <c r="G158" s="3" t="s">
        <v>1392</v>
      </c>
      <c r="H158" s="3" t="str" cm="1">
        <f t="array" ref="H158">IFERROR(_xlfn.IFS(B158="","",AND(B158="",G158=""),"",G158="","記載要"),"")</f>
        <v/>
      </c>
      <c r="I158" s="2"/>
      <c r="J158" s="2"/>
      <c r="K158" s="2" t="str">
        <f t="shared" si="27"/>
        <v>11WP01042260</v>
      </c>
      <c r="L158" s="7" t="str">
        <f t="shared" si="28"/>
        <v>2001/01/01</v>
      </c>
      <c r="M158" s="7" t="str">
        <f t="shared" si="29"/>
        <v>2199/12/31</v>
      </c>
      <c r="N158" s="2" t="str">
        <f t="shared" si="30"/>
        <v>11WP01042260</v>
      </c>
      <c r="O158" s="13">
        <v>15</v>
      </c>
      <c r="P158" s="15"/>
      <c r="Q158" s="13" t="str" cm="1">
        <f t="array" ref="Q158">_xlfn.IFS(AND(C158="",G158=""),"",LEFT(G158,1)="L","記載要",LEFT(G158,1)="W","",AND(C158,G158=""),"記載要")</f>
        <v/>
      </c>
      <c r="R158" s="18" t="str">
        <f t="shared" si="31"/>
        <v/>
      </c>
      <c r="S158" s="18" t="str" cm="1">
        <f t="array" ref="S158">_xlfn.IFS(LEFT(G158,1)="L","記載要",LEFT(G158,1)="W","",G158="","")</f>
        <v/>
      </c>
      <c r="T158" s="2"/>
      <c r="U158" s="2"/>
      <c r="V158" s="8"/>
      <c r="W158" s="2"/>
      <c r="X158" s="2"/>
      <c r="Y158" s="2"/>
      <c r="Z158" s="2"/>
      <c r="AA158" s="13">
        <v>1</v>
      </c>
      <c r="AB158" s="13">
        <f t="shared" si="32"/>
        <v>0</v>
      </c>
      <c r="AC158" s="13">
        <f t="shared" si="33"/>
        <v>0</v>
      </c>
      <c r="AD158" s="15"/>
      <c r="AE158" s="15"/>
      <c r="AF158" s="13" t="str">
        <f t="shared" si="34"/>
        <v>1</v>
      </c>
      <c r="AG158" s="17"/>
      <c r="AH158" s="17"/>
      <c r="AI158" s="15"/>
      <c r="AJ158" s="14"/>
      <c r="AK158" s="15" cm="1">
        <f t="array" ref="AK158">_xlfn.IFS(B158="","",LEFT(G158,1)="L",1,LEFT(G158,1)="W",1,AND(LEFT(B158,1)="H",G158=""),0)</f>
        <v>1</v>
      </c>
      <c r="AL158" s="15"/>
      <c r="AM158" s="15"/>
      <c r="AN158" s="15"/>
      <c r="AO158" s="15"/>
      <c r="AP158" s="15"/>
      <c r="AQ158" s="15"/>
      <c r="AR158" s="15"/>
      <c r="AS158" s="15" t="str">
        <f t="shared" si="35"/>
        <v/>
      </c>
      <c r="AT158" s="15" t="s">
        <v>115</v>
      </c>
      <c r="AU158" s="13" t="str">
        <f t="shared" si="36"/>
        <v>0</v>
      </c>
      <c r="AV158" s="17"/>
      <c r="AW158" s="17"/>
      <c r="AX158" s="17"/>
      <c r="AY158" s="17"/>
      <c r="AZ158" s="14"/>
      <c r="BA158" s="15"/>
      <c r="BB158" s="15"/>
      <c r="BC158" s="15"/>
      <c r="BD158" s="13" t="str">
        <f t="shared" si="37"/>
        <v>0</v>
      </c>
      <c r="BE158" s="2"/>
      <c r="BF158" s="2"/>
      <c r="BG158" s="2"/>
      <c r="BH158" s="2"/>
      <c r="BI158" s="2"/>
      <c r="BJ158" s="2"/>
      <c r="BK158" s="2" t="s">
        <v>490</v>
      </c>
      <c r="BL158" s="10">
        <v>0</v>
      </c>
      <c r="BM158" t="str" cm="1">
        <f t="array" ref="BM158">_xlfn.IFS(LEFT(G158,1)="L","外注品",LEFT(G158,1)="W","内製品",G158="","購買品")</f>
        <v>内製品</v>
      </c>
    </row>
    <row r="159" spans="1:65">
      <c r="A159" s="2" t="str">
        <f t="shared" si="26"/>
        <v>WG01</v>
      </c>
      <c r="B159" s="2" t="s">
        <v>255</v>
      </c>
      <c r="C159" s="2" t="s">
        <v>462</v>
      </c>
      <c r="D159" s="10"/>
      <c r="E159" s="10"/>
      <c r="F159" s="2"/>
      <c r="G159" s="3" t="s">
        <v>1392</v>
      </c>
      <c r="H159" s="3" t="str" cm="1">
        <f t="array" ref="H159">IFERROR(_xlfn.IFS(B159="","",AND(B159="",G159=""),"",G159="","記載要"),"")</f>
        <v/>
      </c>
      <c r="I159" s="2"/>
      <c r="J159" s="2"/>
      <c r="K159" s="2" t="str">
        <f t="shared" si="27"/>
        <v>11WP01042261</v>
      </c>
      <c r="L159" s="7" t="str">
        <f t="shared" si="28"/>
        <v>2001/01/01</v>
      </c>
      <c r="M159" s="7" t="str">
        <f t="shared" si="29"/>
        <v>2199/12/31</v>
      </c>
      <c r="N159" s="2" t="str">
        <f t="shared" si="30"/>
        <v>11WP01042261</v>
      </c>
      <c r="O159" s="13">
        <v>15</v>
      </c>
      <c r="P159" s="15"/>
      <c r="Q159" s="13" t="str" cm="1">
        <f t="array" ref="Q159">_xlfn.IFS(AND(C159="",G159=""),"",LEFT(G159,1)="L","記載要",LEFT(G159,1)="W","",AND(C159,G159=""),"記載要")</f>
        <v/>
      </c>
      <c r="R159" s="18" t="str">
        <f t="shared" si="31"/>
        <v/>
      </c>
      <c r="S159" s="18" t="str" cm="1">
        <f t="array" ref="S159">_xlfn.IFS(LEFT(G159,1)="L","記載要",LEFT(G159,1)="W","",G159="","")</f>
        <v/>
      </c>
      <c r="T159" s="2"/>
      <c r="U159" s="2"/>
      <c r="V159" s="2"/>
      <c r="W159" s="2"/>
      <c r="X159" s="2"/>
      <c r="Y159" s="2"/>
      <c r="Z159" s="8"/>
      <c r="AA159" s="13">
        <v>1</v>
      </c>
      <c r="AB159" s="13">
        <f t="shared" si="32"/>
        <v>0</v>
      </c>
      <c r="AC159" s="13">
        <f t="shared" si="33"/>
        <v>0</v>
      </c>
      <c r="AD159" s="15"/>
      <c r="AE159" s="15"/>
      <c r="AF159" s="13" t="str">
        <f t="shared" si="34"/>
        <v>1</v>
      </c>
      <c r="AG159" s="17"/>
      <c r="AH159" s="17"/>
      <c r="AI159" s="15"/>
      <c r="AJ159" s="14"/>
      <c r="AK159" s="15" cm="1">
        <f t="array" ref="AK159">_xlfn.IFS(B159="","",LEFT(G159,1)="L",1,LEFT(G159,1)="W",1,AND(LEFT(B159,1)="H",G159=""),0)</f>
        <v>1</v>
      </c>
      <c r="AL159" s="15"/>
      <c r="AM159" s="15"/>
      <c r="AN159" s="15"/>
      <c r="AO159" s="15"/>
      <c r="AP159" s="15"/>
      <c r="AQ159" s="15"/>
      <c r="AR159" s="15"/>
      <c r="AS159" s="15" t="str">
        <f t="shared" si="35"/>
        <v/>
      </c>
      <c r="AT159" s="15" t="s">
        <v>115</v>
      </c>
      <c r="AU159" s="13" t="str">
        <f t="shared" si="36"/>
        <v>0</v>
      </c>
      <c r="AV159" s="17"/>
      <c r="AW159" s="17"/>
      <c r="AX159" s="15"/>
      <c r="AY159" s="15"/>
      <c r="AZ159" s="14"/>
      <c r="BA159" s="15"/>
      <c r="BB159" s="15"/>
      <c r="BC159" s="15"/>
      <c r="BD159" s="13" t="str">
        <f t="shared" si="37"/>
        <v>0</v>
      </c>
      <c r="BE159" s="2"/>
      <c r="BF159" s="2"/>
      <c r="BG159" s="2"/>
      <c r="BH159" s="2"/>
      <c r="BI159" s="2"/>
      <c r="BJ159" s="2"/>
      <c r="BK159" s="2" t="s">
        <v>490</v>
      </c>
      <c r="BL159" s="10">
        <v>0</v>
      </c>
      <c r="BM159" t="str" cm="1">
        <f t="array" ref="BM159">_xlfn.IFS(LEFT(G159,1)="L","外注品",LEFT(G159,1)="W","内製品",G159="","購買品")</f>
        <v>内製品</v>
      </c>
    </row>
    <row r="160" spans="1:65">
      <c r="A160" s="2" t="str">
        <f t="shared" si="26"/>
        <v>WG01</v>
      </c>
      <c r="B160" s="2" t="s">
        <v>256</v>
      </c>
      <c r="C160" s="2" t="s">
        <v>462</v>
      </c>
      <c r="D160" s="10"/>
      <c r="E160" s="10"/>
      <c r="F160" s="2"/>
      <c r="G160" s="3" t="s">
        <v>1392</v>
      </c>
      <c r="H160" s="3" t="str" cm="1">
        <f t="array" ref="H160">IFERROR(_xlfn.IFS(B160="","",AND(B160="",G160=""),"",G160="","記載要"),"")</f>
        <v/>
      </c>
      <c r="I160" s="2"/>
      <c r="J160" s="2"/>
      <c r="K160" s="2" t="str">
        <f t="shared" si="27"/>
        <v>11WP01042262</v>
      </c>
      <c r="L160" s="7" t="str">
        <f t="shared" si="28"/>
        <v>2001/01/01</v>
      </c>
      <c r="M160" s="7" t="str">
        <f t="shared" si="29"/>
        <v>2199/12/31</v>
      </c>
      <c r="N160" s="2" t="str">
        <f t="shared" si="30"/>
        <v>11WP01042262</v>
      </c>
      <c r="O160" s="13">
        <v>15</v>
      </c>
      <c r="P160" s="15"/>
      <c r="Q160" s="13" t="str" cm="1">
        <f t="array" ref="Q160">_xlfn.IFS(AND(C160="",G160=""),"",LEFT(G160,1)="L","記載要",LEFT(G160,1)="W","",AND(C160,G160=""),"記載要")</f>
        <v/>
      </c>
      <c r="R160" s="18" t="str">
        <f t="shared" si="31"/>
        <v/>
      </c>
      <c r="S160" s="18" t="str" cm="1">
        <f t="array" ref="S160">_xlfn.IFS(LEFT(G160,1)="L","記載要",LEFT(G160,1)="W","",G160="","")</f>
        <v/>
      </c>
      <c r="T160" s="2"/>
      <c r="U160" s="2"/>
      <c r="V160" s="2"/>
      <c r="W160" s="2"/>
      <c r="X160" s="2"/>
      <c r="Y160" s="2"/>
      <c r="Z160" s="8"/>
      <c r="AA160" s="13">
        <v>1</v>
      </c>
      <c r="AB160" s="13">
        <f t="shared" si="32"/>
        <v>0</v>
      </c>
      <c r="AC160" s="13">
        <f t="shared" si="33"/>
        <v>0</v>
      </c>
      <c r="AD160" s="15"/>
      <c r="AE160" s="15"/>
      <c r="AF160" s="13" t="str">
        <f t="shared" si="34"/>
        <v>1</v>
      </c>
      <c r="AG160" s="17"/>
      <c r="AH160" s="17"/>
      <c r="AI160" s="15"/>
      <c r="AJ160" s="14"/>
      <c r="AK160" s="15" cm="1">
        <f t="array" ref="AK160">_xlfn.IFS(B160="","",LEFT(G160,1)="L",1,LEFT(G160,1)="W",1,AND(LEFT(B160,1)="H",G160=""),0)</f>
        <v>1</v>
      </c>
      <c r="AL160" s="15"/>
      <c r="AM160" s="15"/>
      <c r="AN160" s="15"/>
      <c r="AO160" s="15"/>
      <c r="AP160" s="15"/>
      <c r="AQ160" s="15"/>
      <c r="AR160" s="15"/>
      <c r="AS160" s="15" t="str">
        <f t="shared" si="35"/>
        <v/>
      </c>
      <c r="AT160" s="15" t="s">
        <v>115</v>
      </c>
      <c r="AU160" s="13" t="str">
        <f t="shared" si="36"/>
        <v>0</v>
      </c>
      <c r="AV160" s="17"/>
      <c r="AW160" s="17"/>
      <c r="AX160" s="15"/>
      <c r="AY160" s="15"/>
      <c r="AZ160" s="14"/>
      <c r="BA160" s="15"/>
      <c r="BB160" s="15"/>
      <c r="BC160" s="15"/>
      <c r="BD160" s="13" t="str">
        <f t="shared" si="37"/>
        <v>0</v>
      </c>
      <c r="BE160" s="2"/>
      <c r="BF160" s="2"/>
      <c r="BG160" s="2"/>
      <c r="BH160" s="2"/>
      <c r="BI160" s="2"/>
      <c r="BJ160" s="2"/>
      <c r="BK160" s="2" t="s">
        <v>490</v>
      </c>
      <c r="BL160" s="10">
        <v>0</v>
      </c>
      <c r="BM160" t="str" cm="1">
        <f t="array" ref="BM160">_xlfn.IFS(LEFT(G160,1)="L","外注品",LEFT(G160,1)="W","内製品",G160="","購買品")</f>
        <v>内製品</v>
      </c>
    </row>
    <row r="161" spans="1:65">
      <c r="A161" s="2" t="str">
        <f t="shared" si="26"/>
        <v>WG01</v>
      </c>
      <c r="B161" s="2" t="s">
        <v>257</v>
      </c>
      <c r="C161" s="2" t="s">
        <v>462</v>
      </c>
      <c r="D161" s="10"/>
      <c r="E161" s="10"/>
      <c r="F161" s="2"/>
      <c r="G161" s="3" t="s">
        <v>1392</v>
      </c>
      <c r="H161" s="3" t="str" cm="1">
        <f t="array" ref="H161">IFERROR(_xlfn.IFS(B161="","",AND(B161="",G161=""),"",G161="","記載要"),"")</f>
        <v/>
      </c>
      <c r="I161" s="2"/>
      <c r="J161" s="2"/>
      <c r="K161" s="2" t="str">
        <f t="shared" si="27"/>
        <v>11WP01042263</v>
      </c>
      <c r="L161" s="7" t="str">
        <f t="shared" si="28"/>
        <v>2001/01/01</v>
      </c>
      <c r="M161" s="7" t="str">
        <f t="shared" si="29"/>
        <v>2199/12/31</v>
      </c>
      <c r="N161" s="2" t="str">
        <f t="shared" si="30"/>
        <v>11WP01042263</v>
      </c>
      <c r="O161" s="13">
        <v>15</v>
      </c>
      <c r="P161" s="15"/>
      <c r="Q161" s="13" t="str" cm="1">
        <f t="array" ref="Q161">_xlfn.IFS(AND(C161="",G161=""),"",LEFT(G161,1)="L","記載要",LEFT(G161,1)="W","",AND(C161,G161=""),"記載要")</f>
        <v/>
      </c>
      <c r="R161" s="18" t="str">
        <f t="shared" si="31"/>
        <v/>
      </c>
      <c r="S161" s="18" t="str" cm="1">
        <f t="array" ref="S161">_xlfn.IFS(LEFT(G161,1)="L","記載要",LEFT(G161,1)="W","",G161="","")</f>
        <v/>
      </c>
      <c r="T161" s="2"/>
      <c r="U161" s="2"/>
      <c r="V161" s="8"/>
      <c r="W161" s="2"/>
      <c r="X161" s="2"/>
      <c r="Y161" s="2"/>
      <c r="Z161" s="2"/>
      <c r="AA161" s="13">
        <v>1</v>
      </c>
      <c r="AB161" s="13">
        <f t="shared" si="32"/>
        <v>0</v>
      </c>
      <c r="AC161" s="13">
        <f t="shared" si="33"/>
        <v>0</v>
      </c>
      <c r="AD161" s="15"/>
      <c r="AE161" s="15"/>
      <c r="AF161" s="13" t="str">
        <f t="shared" si="34"/>
        <v>1</v>
      </c>
      <c r="AG161" s="17"/>
      <c r="AH161" s="17"/>
      <c r="AI161" s="15"/>
      <c r="AJ161" s="14"/>
      <c r="AK161" s="15" cm="1">
        <f t="array" ref="AK161">_xlfn.IFS(B161="","",LEFT(G161,1)="L",1,LEFT(G161,1)="W",1,AND(LEFT(B161,1)="H",G161=""),0)</f>
        <v>1</v>
      </c>
      <c r="AL161" s="15"/>
      <c r="AM161" s="15"/>
      <c r="AN161" s="15"/>
      <c r="AO161" s="15"/>
      <c r="AP161" s="15"/>
      <c r="AQ161" s="15"/>
      <c r="AR161" s="15"/>
      <c r="AS161" s="15" t="str">
        <f t="shared" si="35"/>
        <v/>
      </c>
      <c r="AT161" s="15" t="s">
        <v>115</v>
      </c>
      <c r="AU161" s="13" t="str">
        <f t="shared" si="36"/>
        <v>0</v>
      </c>
      <c r="AV161" s="17"/>
      <c r="AW161" s="17"/>
      <c r="AX161" s="17"/>
      <c r="AY161" s="17"/>
      <c r="AZ161" s="14"/>
      <c r="BA161" s="15"/>
      <c r="BB161" s="15"/>
      <c r="BC161" s="15"/>
      <c r="BD161" s="13" t="str">
        <f t="shared" si="37"/>
        <v>0</v>
      </c>
      <c r="BE161" s="2"/>
      <c r="BF161" s="2"/>
      <c r="BG161" s="2"/>
      <c r="BH161" s="2"/>
      <c r="BI161" s="2"/>
      <c r="BJ161" s="2"/>
      <c r="BK161" s="2" t="s">
        <v>490</v>
      </c>
      <c r="BL161" s="10">
        <v>0</v>
      </c>
      <c r="BM161" t="str" cm="1">
        <f t="array" ref="BM161">_xlfn.IFS(LEFT(G161,1)="L","外注品",LEFT(G161,1)="W","内製品",G161="","購買品")</f>
        <v>内製品</v>
      </c>
    </row>
    <row r="162" spans="1:65">
      <c r="A162" s="2" t="str">
        <f t="shared" si="26"/>
        <v>WG01</v>
      </c>
      <c r="B162" s="2" t="s">
        <v>258</v>
      </c>
      <c r="C162" s="2" t="s">
        <v>462</v>
      </c>
      <c r="D162" s="10"/>
      <c r="E162" s="10"/>
      <c r="F162" s="2"/>
      <c r="G162" s="3" t="s">
        <v>1392</v>
      </c>
      <c r="H162" s="3" t="str" cm="1">
        <f t="array" ref="H162">IFERROR(_xlfn.IFS(B162="","",AND(B162="",G162=""),"",G162="","記載要"),"")</f>
        <v/>
      </c>
      <c r="I162" s="2"/>
      <c r="J162" s="2"/>
      <c r="K162" s="2" t="str">
        <f t="shared" si="27"/>
        <v>11WP01042264</v>
      </c>
      <c r="L162" s="7" t="str">
        <f t="shared" si="28"/>
        <v>2001/01/01</v>
      </c>
      <c r="M162" s="7" t="str">
        <f t="shared" si="29"/>
        <v>2199/12/31</v>
      </c>
      <c r="N162" s="2" t="str">
        <f t="shared" si="30"/>
        <v>11WP01042264</v>
      </c>
      <c r="O162" s="13">
        <v>15</v>
      </c>
      <c r="P162" s="15"/>
      <c r="Q162" s="13" t="str" cm="1">
        <f t="array" ref="Q162">_xlfn.IFS(AND(C162="",G162=""),"",LEFT(G162,1)="L","記載要",LEFT(G162,1)="W","",AND(C162,G162=""),"記載要")</f>
        <v/>
      </c>
      <c r="R162" s="18" t="str">
        <f t="shared" si="31"/>
        <v/>
      </c>
      <c r="S162" s="18" t="str" cm="1">
        <f t="array" ref="S162">_xlfn.IFS(LEFT(G162,1)="L","記載要",LEFT(G162,1)="W","",G162="","")</f>
        <v/>
      </c>
      <c r="T162" s="2"/>
      <c r="U162" s="2"/>
      <c r="V162" s="2"/>
      <c r="W162" s="2"/>
      <c r="X162" s="2"/>
      <c r="Y162" s="2"/>
      <c r="Z162" s="2"/>
      <c r="AA162" s="13">
        <v>1</v>
      </c>
      <c r="AB162" s="13">
        <f t="shared" si="32"/>
        <v>0</v>
      </c>
      <c r="AC162" s="13">
        <f t="shared" si="33"/>
        <v>0</v>
      </c>
      <c r="AD162" s="15"/>
      <c r="AE162" s="15"/>
      <c r="AF162" s="13" t="str">
        <f t="shared" si="34"/>
        <v>1</v>
      </c>
      <c r="AG162" s="17"/>
      <c r="AH162" s="17"/>
      <c r="AI162" s="15"/>
      <c r="AJ162" s="14"/>
      <c r="AK162" s="15" cm="1">
        <f t="array" ref="AK162">_xlfn.IFS(B162="","",LEFT(G162,1)="L",1,LEFT(G162,1)="W",1,AND(LEFT(B162,1)="H",G162=""),0)</f>
        <v>1</v>
      </c>
      <c r="AL162" s="15"/>
      <c r="AM162" s="15"/>
      <c r="AN162" s="15"/>
      <c r="AO162" s="15"/>
      <c r="AP162" s="15"/>
      <c r="AQ162" s="15"/>
      <c r="AR162" s="15"/>
      <c r="AS162" s="15" t="str">
        <f t="shared" si="35"/>
        <v/>
      </c>
      <c r="AT162" s="15" t="s">
        <v>115</v>
      </c>
      <c r="AU162" s="13" t="str">
        <f t="shared" si="36"/>
        <v>0</v>
      </c>
      <c r="AV162" s="17"/>
      <c r="AW162" s="17"/>
      <c r="AX162" s="17"/>
      <c r="AY162" s="17"/>
      <c r="AZ162" s="14"/>
      <c r="BA162" s="15"/>
      <c r="BB162" s="15"/>
      <c r="BC162" s="15"/>
      <c r="BD162" s="13" t="str">
        <f t="shared" si="37"/>
        <v>0</v>
      </c>
      <c r="BE162" s="2"/>
      <c r="BF162" s="2"/>
      <c r="BG162" s="2"/>
      <c r="BH162" s="2"/>
      <c r="BI162" s="2"/>
      <c r="BJ162" s="2"/>
      <c r="BK162" s="2" t="s">
        <v>490</v>
      </c>
      <c r="BL162" s="10">
        <v>0</v>
      </c>
      <c r="BM162" t="str" cm="1">
        <f t="array" ref="BM162">_xlfn.IFS(LEFT(G162,1)="L","外注品",LEFT(G162,1)="W","内製品",G162="","購買品")</f>
        <v>内製品</v>
      </c>
    </row>
    <row r="163" spans="1:65">
      <c r="A163" s="2" t="str">
        <f t="shared" si="26"/>
        <v>WG01</v>
      </c>
      <c r="B163" s="2" t="s">
        <v>259</v>
      </c>
      <c r="C163" s="2" t="s">
        <v>463</v>
      </c>
      <c r="D163" s="10"/>
      <c r="E163" s="10"/>
      <c r="F163" s="2"/>
      <c r="G163" s="3"/>
      <c r="H163" s="3" t="s">
        <v>1391</v>
      </c>
      <c r="I163" s="2"/>
      <c r="J163" s="2"/>
      <c r="K163" s="2" t="str">
        <f t="shared" si="27"/>
        <v/>
      </c>
      <c r="L163" s="7" t="str">
        <f t="shared" si="28"/>
        <v>2001/01/01</v>
      </c>
      <c r="M163" s="7" t="str">
        <f t="shared" si="29"/>
        <v>2199/12/31</v>
      </c>
      <c r="N163" s="2" t="str">
        <f t="shared" si="30"/>
        <v/>
      </c>
      <c r="O163" s="13" t="str">
        <f>IF(G163="","","記載要")</f>
        <v/>
      </c>
      <c r="P163" s="15"/>
      <c r="Q163" s="13">
        <v>15</v>
      </c>
      <c r="R163" s="18">
        <v>100000000</v>
      </c>
      <c r="S163" s="18" t="str" cm="1">
        <f t="array" ref="S163">_xlfn.IFS(LEFT(G163,1)="L","記載要",LEFT(G163,1)="W","",G163="","")</f>
        <v/>
      </c>
      <c r="T163" s="2"/>
      <c r="U163" s="2"/>
      <c r="V163" s="2"/>
      <c r="W163" s="2"/>
      <c r="X163" s="2"/>
      <c r="Y163" s="2"/>
      <c r="Z163" s="2"/>
      <c r="AA163" s="13">
        <v>1</v>
      </c>
      <c r="AB163" s="13">
        <f t="shared" si="32"/>
        <v>0</v>
      </c>
      <c r="AC163" s="13">
        <f t="shared" si="33"/>
        <v>0</v>
      </c>
      <c r="AD163" s="15"/>
      <c r="AE163" s="15"/>
      <c r="AF163" s="13" t="str">
        <f t="shared" si="34"/>
        <v>1</v>
      </c>
      <c r="AG163" s="17"/>
      <c r="AH163" s="17"/>
      <c r="AI163" s="15"/>
      <c r="AJ163" s="14"/>
      <c r="AK163" s="15" cm="1">
        <f t="array" ref="AK163">_xlfn.IFS(B163="","",LEFT(G163,1)="L",1,LEFT(G163,1)="W",1,AND(LEFT(B163,1)="H",G163=""),0)</f>
        <v>0</v>
      </c>
      <c r="AL163" s="15"/>
      <c r="AM163" s="15"/>
      <c r="AN163" s="15"/>
      <c r="AO163" s="15"/>
      <c r="AP163" s="15"/>
      <c r="AQ163" s="15"/>
      <c r="AR163" s="15"/>
      <c r="AS163" s="15">
        <f t="shared" si="35"/>
        <v>1</v>
      </c>
      <c r="AT163" s="15" t="s">
        <v>115</v>
      </c>
      <c r="AU163" s="13" t="str">
        <f t="shared" si="36"/>
        <v>0</v>
      </c>
      <c r="AV163" s="17"/>
      <c r="AW163" s="17"/>
      <c r="AX163" s="17"/>
      <c r="AY163" s="17"/>
      <c r="AZ163" s="14"/>
      <c r="BA163" s="15"/>
      <c r="BB163" s="15"/>
      <c r="BC163" s="15"/>
      <c r="BD163" s="13" t="str">
        <f t="shared" si="37"/>
        <v>0</v>
      </c>
      <c r="BE163" s="2"/>
      <c r="BF163" s="2"/>
      <c r="BG163" s="2"/>
      <c r="BH163" s="2"/>
      <c r="BI163" s="2"/>
      <c r="BJ163" s="2"/>
      <c r="BK163" s="2" t="s">
        <v>490</v>
      </c>
      <c r="BL163" s="10">
        <v>0</v>
      </c>
      <c r="BM163" t="str" cm="1">
        <f t="array" ref="BM163">_xlfn.IFS(LEFT(G163,1)="L","外注品",LEFT(G163,1)="W","内製品",G163="","購買品")</f>
        <v>購買品</v>
      </c>
    </row>
    <row r="164" spans="1:65">
      <c r="A164" s="2" t="str">
        <f t="shared" si="26"/>
        <v>WG01</v>
      </c>
      <c r="B164" s="2" t="s">
        <v>259</v>
      </c>
      <c r="C164" s="2" t="s">
        <v>463</v>
      </c>
      <c r="D164" s="10"/>
      <c r="E164" s="10"/>
      <c r="F164" s="2"/>
      <c r="G164" s="3"/>
      <c r="H164" s="3">
        <v>43453</v>
      </c>
      <c r="I164" s="2"/>
      <c r="J164" s="2"/>
      <c r="K164" s="2" t="str">
        <f t="shared" si="27"/>
        <v/>
      </c>
      <c r="L164" s="7" t="str">
        <f t="shared" si="28"/>
        <v>2001/01/01</v>
      </c>
      <c r="M164" s="7" t="str">
        <f t="shared" si="29"/>
        <v>2199/12/31</v>
      </c>
      <c r="N164" s="2" t="str">
        <f t="shared" si="30"/>
        <v/>
      </c>
      <c r="O164" s="13" t="str">
        <f>IF(G164="","","記載要")</f>
        <v/>
      </c>
      <c r="P164" s="15"/>
      <c r="Q164" s="13">
        <v>15</v>
      </c>
      <c r="R164" s="18">
        <v>100000000</v>
      </c>
      <c r="S164" s="18" t="str" cm="1">
        <f t="array" ref="S164">_xlfn.IFS(LEFT(G164,1)="L","記載要",LEFT(G164,1)="W","",G164="","")</f>
        <v/>
      </c>
      <c r="T164" s="2"/>
      <c r="U164" s="2"/>
      <c r="V164" s="2"/>
      <c r="W164" s="2"/>
      <c r="X164" s="2"/>
      <c r="Y164" s="2"/>
      <c r="Z164" s="2"/>
      <c r="AA164" s="13">
        <v>1</v>
      </c>
      <c r="AB164" s="13">
        <f t="shared" si="32"/>
        <v>0</v>
      </c>
      <c r="AC164" s="13">
        <f t="shared" si="33"/>
        <v>0</v>
      </c>
      <c r="AD164" s="15"/>
      <c r="AE164" s="15"/>
      <c r="AF164" s="13" t="str">
        <f t="shared" si="34"/>
        <v>1</v>
      </c>
      <c r="AG164" s="17"/>
      <c r="AH164" s="17"/>
      <c r="AI164" s="15"/>
      <c r="AJ164" s="14"/>
      <c r="AK164" s="15" cm="1">
        <f t="array" ref="AK164">_xlfn.IFS(B164="","",LEFT(G164,1)="L",1,LEFT(G164,1)="W",1,AND(LEFT(B164,1)="H",G164=""),0)</f>
        <v>0</v>
      </c>
      <c r="AL164" s="15"/>
      <c r="AM164" s="15"/>
      <c r="AN164" s="15"/>
      <c r="AO164" s="15"/>
      <c r="AP164" s="15"/>
      <c r="AQ164" s="15"/>
      <c r="AR164" s="15"/>
      <c r="AS164" s="15">
        <f t="shared" si="35"/>
        <v>1</v>
      </c>
      <c r="AT164" s="15" t="s">
        <v>115</v>
      </c>
      <c r="AU164" s="13" t="str">
        <f t="shared" si="36"/>
        <v>0</v>
      </c>
      <c r="AV164" s="17"/>
      <c r="AW164" s="17"/>
      <c r="AX164" s="17"/>
      <c r="AY164" s="17"/>
      <c r="AZ164" s="14"/>
      <c r="BA164" s="15"/>
      <c r="BB164" s="15"/>
      <c r="BC164" s="15"/>
      <c r="BD164" s="13" t="str">
        <f t="shared" si="37"/>
        <v>0</v>
      </c>
      <c r="BE164" s="2"/>
      <c r="BF164" s="2"/>
      <c r="BG164" s="2"/>
      <c r="BH164" s="2"/>
      <c r="BI164" s="2"/>
      <c r="BJ164" s="2"/>
      <c r="BK164" s="2" t="s">
        <v>490</v>
      </c>
      <c r="BL164" s="10">
        <v>0</v>
      </c>
      <c r="BM164" t="str" cm="1">
        <f t="array" ref="BM164">_xlfn.IFS(LEFT(G164,1)="L","外注品",LEFT(G164,1)="W","内製品",G164="","購買品")</f>
        <v>購買品</v>
      </c>
    </row>
    <row r="165" spans="1:65">
      <c r="A165" s="2" t="str">
        <f t="shared" si="26"/>
        <v>WG01</v>
      </c>
      <c r="B165" s="2" t="s">
        <v>259</v>
      </c>
      <c r="C165" s="2" t="s">
        <v>463</v>
      </c>
      <c r="D165" s="10"/>
      <c r="E165" s="10"/>
      <c r="F165" s="2"/>
      <c r="G165" s="3"/>
      <c r="H165" s="3">
        <v>47081</v>
      </c>
      <c r="I165" s="2"/>
      <c r="J165" s="2"/>
      <c r="K165" s="2" t="str">
        <f t="shared" si="27"/>
        <v/>
      </c>
      <c r="L165" s="7" t="str">
        <f t="shared" si="28"/>
        <v>2001/01/01</v>
      </c>
      <c r="M165" s="7" t="str">
        <f t="shared" si="29"/>
        <v>2199/12/31</v>
      </c>
      <c r="N165" s="2" t="str">
        <f t="shared" si="30"/>
        <v/>
      </c>
      <c r="O165" s="13" t="str">
        <f>IF(G165="","","記載要")</f>
        <v/>
      </c>
      <c r="P165" s="15"/>
      <c r="Q165" s="13">
        <v>15</v>
      </c>
      <c r="R165" s="18">
        <v>100000000</v>
      </c>
      <c r="S165" s="18" t="str" cm="1">
        <f t="array" ref="S165">_xlfn.IFS(LEFT(G165,1)="L","記載要",LEFT(G165,1)="W","",G165="","")</f>
        <v/>
      </c>
      <c r="T165" s="2"/>
      <c r="U165" s="2"/>
      <c r="V165" s="2"/>
      <c r="W165" s="2"/>
      <c r="X165" s="2"/>
      <c r="Y165" s="2"/>
      <c r="Z165" s="2"/>
      <c r="AA165" s="13">
        <v>1</v>
      </c>
      <c r="AB165" s="13">
        <f t="shared" si="32"/>
        <v>0</v>
      </c>
      <c r="AC165" s="13">
        <f t="shared" si="33"/>
        <v>0</v>
      </c>
      <c r="AD165" s="15"/>
      <c r="AE165" s="15"/>
      <c r="AF165" s="13">
        <v>0</v>
      </c>
      <c r="AG165" s="17"/>
      <c r="AH165" s="17"/>
      <c r="AI165" s="15"/>
      <c r="AJ165" s="14"/>
      <c r="AK165" s="15" cm="1">
        <f t="array" ref="AK165">_xlfn.IFS(B165="","",LEFT(G165,1)="L",1,LEFT(G165,1)="W",1,AND(LEFT(B165,1)="H",G165=""),0)</f>
        <v>0</v>
      </c>
      <c r="AL165" s="15"/>
      <c r="AM165" s="15"/>
      <c r="AN165" s="15"/>
      <c r="AO165" s="15"/>
      <c r="AP165" s="15"/>
      <c r="AQ165" s="15"/>
      <c r="AR165" s="15"/>
      <c r="AS165" s="15">
        <f t="shared" si="35"/>
        <v>1</v>
      </c>
      <c r="AT165" s="15" t="s">
        <v>115</v>
      </c>
      <c r="AU165" s="13" t="str">
        <f t="shared" si="36"/>
        <v>0</v>
      </c>
      <c r="AV165" s="17"/>
      <c r="AW165" s="17"/>
      <c r="AX165" s="17"/>
      <c r="AY165" s="17"/>
      <c r="AZ165" s="14"/>
      <c r="BA165" s="15"/>
      <c r="BB165" s="15"/>
      <c r="BC165" s="15"/>
      <c r="BD165" s="13" t="str">
        <f t="shared" si="37"/>
        <v>0</v>
      </c>
      <c r="BE165" s="2"/>
      <c r="BF165" s="2"/>
      <c r="BG165" s="2"/>
      <c r="BH165" s="2"/>
      <c r="BI165" s="2"/>
      <c r="BJ165" s="2"/>
      <c r="BK165" s="2" t="s">
        <v>490</v>
      </c>
      <c r="BL165" s="10">
        <v>0</v>
      </c>
      <c r="BM165" t="str" cm="1">
        <f t="array" ref="BM165">_xlfn.IFS(LEFT(G165,1)="L","外注品",LEFT(G165,1)="W","内製品",G165="","購買品")</f>
        <v>購買品</v>
      </c>
    </row>
    <row r="166" spans="1:65">
      <c r="A166" s="2" t="str">
        <f t="shared" si="26"/>
        <v>WG01</v>
      </c>
      <c r="B166" s="2" t="s">
        <v>259</v>
      </c>
      <c r="C166" s="2" t="s">
        <v>463</v>
      </c>
      <c r="D166" s="10"/>
      <c r="E166" s="10"/>
      <c r="F166" s="2"/>
      <c r="G166" s="3"/>
      <c r="H166" s="3">
        <v>27616</v>
      </c>
      <c r="I166" s="2"/>
      <c r="J166" s="2"/>
      <c r="K166" s="2" t="str">
        <f t="shared" si="27"/>
        <v/>
      </c>
      <c r="L166" s="7" t="str">
        <f t="shared" si="28"/>
        <v>2001/01/01</v>
      </c>
      <c r="M166" s="7" t="str">
        <f t="shared" si="29"/>
        <v>2199/12/31</v>
      </c>
      <c r="N166" s="2" t="str">
        <f t="shared" si="30"/>
        <v/>
      </c>
      <c r="O166" s="13" t="str">
        <f>IF(G166="","","記載要")</f>
        <v/>
      </c>
      <c r="P166" s="15"/>
      <c r="Q166" s="13">
        <v>15</v>
      </c>
      <c r="R166" s="18">
        <v>100000000</v>
      </c>
      <c r="S166" s="18" t="str" cm="1">
        <f t="array" ref="S166">_xlfn.IFS(LEFT(G166,1)="L","記載要",LEFT(G166,1)="W","",G166="","")</f>
        <v/>
      </c>
      <c r="T166" s="2"/>
      <c r="U166" s="2"/>
      <c r="V166" s="2"/>
      <c r="W166" s="2"/>
      <c r="X166" s="2"/>
      <c r="Y166" s="2"/>
      <c r="Z166" s="2"/>
      <c r="AA166" s="13">
        <v>1</v>
      </c>
      <c r="AB166" s="13">
        <f t="shared" si="32"/>
        <v>0</v>
      </c>
      <c r="AC166" s="13">
        <f t="shared" si="33"/>
        <v>0</v>
      </c>
      <c r="AD166" s="15"/>
      <c r="AE166" s="15"/>
      <c r="AF166" s="13" t="str">
        <f t="shared" si="34"/>
        <v>1</v>
      </c>
      <c r="AG166" s="17"/>
      <c r="AH166" s="17"/>
      <c r="AI166" s="15"/>
      <c r="AJ166" s="14"/>
      <c r="AK166" s="15" cm="1">
        <f t="array" ref="AK166">_xlfn.IFS(B166="","",LEFT(G166,1)="L",1,LEFT(G166,1)="W",1,AND(LEFT(B166,1)="H",G166=""),0)</f>
        <v>0</v>
      </c>
      <c r="AL166" s="15"/>
      <c r="AM166" s="15"/>
      <c r="AN166" s="15"/>
      <c r="AO166" s="15"/>
      <c r="AP166" s="15"/>
      <c r="AQ166" s="15"/>
      <c r="AR166" s="15"/>
      <c r="AS166" s="15">
        <f t="shared" si="35"/>
        <v>1</v>
      </c>
      <c r="AT166" s="15" t="s">
        <v>115</v>
      </c>
      <c r="AU166" s="13" t="str">
        <f t="shared" si="36"/>
        <v>0</v>
      </c>
      <c r="AV166" s="17"/>
      <c r="AW166" s="17"/>
      <c r="AX166" s="17"/>
      <c r="AY166" s="17"/>
      <c r="AZ166" s="14"/>
      <c r="BA166" s="15"/>
      <c r="BB166" s="15"/>
      <c r="BC166" s="15"/>
      <c r="BD166" s="13" t="str">
        <f t="shared" si="37"/>
        <v>0</v>
      </c>
      <c r="BE166" s="2"/>
      <c r="BF166" s="2"/>
      <c r="BG166" s="2"/>
      <c r="BH166" s="2"/>
      <c r="BI166" s="2"/>
      <c r="BJ166" s="2"/>
      <c r="BK166" s="2" t="s">
        <v>490</v>
      </c>
      <c r="BL166" s="10">
        <v>0</v>
      </c>
      <c r="BM166" t="str" cm="1">
        <f t="array" ref="BM166">_xlfn.IFS(LEFT(G166,1)="L","外注品",LEFT(G166,1)="W","内製品",G166="","購買品")</f>
        <v>購買品</v>
      </c>
    </row>
    <row r="167" spans="1:65">
      <c r="A167" s="2" t="str">
        <f t="shared" si="26"/>
        <v>WG01</v>
      </c>
      <c r="B167" s="2" t="s">
        <v>260</v>
      </c>
      <c r="C167" s="2" t="s">
        <v>464</v>
      </c>
      <c r="D167" s="10"/>
      <c r="E167" s="10"/>
      <c r="F167" s="2"/>
      <c r="G167" s="3" t="s">
        <v>1392</v>
      </c>
      <c r="H167" s="3" t="str" cm="1">
        <f t="array" ref="H167">IFERROR(_xlfn.IFS(B167="","",AND(B167="",G167=""),"",G167="","記載要"),"")</f>
        <v/>
      </c>
      <c r="I167" s="2"/>
      <c r="J167" s="2"/>
      <c r="K167" s="2" t="str">
        <f t="shared" si="27"/>
        <v>11WP01042266</v>
      </c>
      <c r="L167" s="7" t="str">
        <f t="shared" si="28"/>
        <v>2001/01/01</v>
      </c>
      <c r="M167" s="7" t="str">
        <f t="shared" si="29"/>
        <v>2199/12/31</v>
      </c>
      <c r="N167" s="2" t="str">
        <f t="shared" si="30"/>
        <v>11WP01042266</v>
      </c>
      <c r="O167" s="13">
        <v>15</v>
      </c>
      <c r="P167" s="15"/>
      <c r="Q167" s="13" t="str" cm="1">
        <f t="array" ref="Q167">_xlfn.IFS(AND(C167="",G167=""),"",LEFT(G167,1)="L","記載要",LEFT(G167,1)="W","",AND(C167,G167=""),"記載要")</f>
        <v/>
      </c>
      <c r="R167" s="18" t="str">
        <f t="shared" si="31"/>
        <v/>
      </c>
      <c r="S167" s="18" t="str" cm="1">
        <f t="array" ref="S167">_xlfn.IFS(LEFT(G167,1)="L","記載要",LEFT(G167,1)="W","",G167="","")</f>
        <v/>
      </c>
      <c r="T167" s="2"/>
      <c r="U167" s="2"/>
      <c r="V167" s="8"/>
      <c r="W167" s="2"/>
      <c r="X167" s="2"/>
      <c r="Y167" s="2"/>
      <c r="Z167" s="8"/>
      <c r="AA167" s="13">
        <v>1</v>
      </c>
      <c r="AB167" s="13">
        <f t="shared" si="32"/>
        <v>0</v>
      </c>
      <c r="AC167" s="13">
        <f t="shared" si="33"/>
        <v>0</v>
      </c>
      <c r="AD167" s="15"/>
      <c r="AE167" s="15"/>
      <c r="AF167" s="13" t="str">
        <f t="shared" si="34"/>
        <v>1</v>
      </c>
      <c r="AG167" s="17"/>
      <c r="AH167" s="17"/>
      <c r="AI167" s="15"/>
      <c r="AJ167" s="14"/>
      <c r="AK167" s="15" cm="1">
        <f t="array" ref="AK167">_xlfn.IFS(B167="","",LEFT(G167,1)="L",1,LEFT(G167,1)="W",1,AND(LEFT(B167,1)="H",G167=""),0)</f>
        <v>1</v>
      </c>
      <c r="AL167" s="15"/>
      <c r="AM167" s="15"/>
      <c r="AN167" s="15"/>
      <c r="AO167" s="15"/>
      <c r="AP167" s="15"/>
      <c r="AQ167" s="15"/>
      <c r="AR167" s="15"/>
      <c r="AS167" s="15" t="str">
        <f t="shared" si="35"/>
        <v/>
      </c>
      <c r="AT167" s="15" t="s">
        <v>115</v>
      </c>
      <c r="AU167" s="13" t="str">
        <f t="shared" si="36"/>
        <v>0</v>
      </c>
      <c r="AV167" s="17"/>
      <c r="AW167" s="17"/>
      <c r="AX167" s="17"/>
      <c r="AY167" s="17"/>
      <c r="AZ167" s="14"/>
      <c r="BA167" s="15"/>
      <c r="BB167" s="15"/>
      <c r="BC167" s="15"/>
      <c r="BD167" s="13" t="str">
        <f t="shared" si="37"/>
        <v>0</v>
      </c>
      <c r="BE167" s="2"/>
      <c r="BF167" s="2"/>
      <c r="BG167" s="2"/>
      <c r="BH167" s="2"/>
      <c r="BI167" s="2"/>
      <c r="BJ167" s="2"/>
      <c r="BK167" s="2" t="s">
        <v>490</v>
      </c>
      <c r="BL167" s="10">
        <v>0</v>
      </c>
      <c r="BM167" t="str" cm="1">
        <f t="array" ref="BM167">_xlfn.IFS(LEFT(G167,1)="L","外注品",LEFT(G167,1)="W","内製品",G167="","購買品")</f>
        <v>内製品</v>
      </c>
    </row>
    <row r="168" spans="1:65">
      <c r="A168" s="2" t="str">
        <f t="shared" si="26"/>
        <v>WG01</v>
      </c>
      <c r="B168" s="2" t="s">
        <v>261</v>
      </c>
      <c r="C168" s="2" t="s">
        <v>464</v>
      </c>
      <c r="D168" s="10"/>
      <c r="E168" s="10"/>
      <c r="F168" s="2"/>
      <c r="G168" s="3" t="s">
        <v>1392</v>
      </c>
      <c r="H168" s="3" t="str" cm="1">
        <f t="array" ref="H168">IFERROR(_xlfn.IFS(B168="","",AND(B168="",G168=""),"",G168="","記載要"),"")</f>
        <v/>
      </c>
      <c r="I168" s="2"/>
      <c r="J168" s="2"/>
      <c r="K168" s="2" t="str">
        <f t="shared" si="27"/>
        <v>11WP01042267</v>
      </c>
      <c r="L168" s="7" t="str">
        <f t="shared" si="28"/>
        <v>2001/01/01</v>
      </c>
      <c r="M168" s="7" t="str">
        <f t="shared" si="29"/>
        <v>2199/12/31</v>
      </c>
      <c r="N168" s="2" t="str">
        <f t="shared" si="30"/>
        <v>11WP01042267</v>
      </c>
      <c r="O168" s="13">
        <v>15</v>
      </c>
      <c r="P168" s="15"/>
      <c r="Q168" s="13" t="str" cm="1">
        <f t="array" ref="Q168">_xlfn.IFS(AND(C168="",G168=""),"",LEFT(G168,1)="L","記載要",LEFT(G168,1)="W","",AND(C168,G168=""),"記載要")</f>
        <v/>
      </c>
      <c r="R168" s="18" t="str">
        <f t="shared" si="31"/>
        <v/>
      </c>
      <c r="S168" s="18" t="str" cm="1">
        <f t="array" ref="S168">_xlfn.IFS(LEFT(G168,1)="L","記載要",LEFT(G168,1)="W","",G168="","")</f>
        <v/>
      </c>
      <c r="T168" s="2"/>
      <c r="U168" s="2"/>
      <c r="V168" s="2"/>
      <c r="W168" s="2"/>
      <c r="X168" s="2"/>
      <c r="Y168" s="2"/>
      <c r="Z168" s="8"/>
      <c r="AA168" s="13">
        <v>1</v>
      </c>
      <c r="AB168" s="13">
        <f t="shared" si="32"/>
        <v>0</v>
      </c>
      <c r="AC168" s="13">
        <f t="shared" si="33"/>
        <v>0</v>
      </c>
      <c r="AD168" s="15"/>
      <c r="AE168" s="15"/>
      <c r="AF168" s="13" t="str">
        <f t="shared" si="34"/>
        <v>1</v>
      </c>
      <c r="AG168" s="17"/>
      <c r="AH168" s="17"/>
      <c r="AI168" s="15"/>
      <c r="AJ168" s="14"/>
      <c r="AK168" s="15" cm="1">
        <f t="array" ref="AK168">_xlfn.IFS(B168="","",LEFT(G168,1)="L",1,LEFT(G168,1)="W",1,AND(LEFT(B168,1)="H",G168=""),0)</f>
        <v>1</v>
      </c>
      <c r="AL168" s="15"/>
      <c r="AM168" s="15"/>
      <c r="AN168" s="15"/>
      <c r="AO168" s="15"/>
      <c r="AP168" s="15"/>
      <c r="AQ168" s="15"/>
      <c r="AR168" s="15"/>
      <c r="AS168" s="15" t="str">
        <f t="shared" si="35"/>
        <v/>
      </c>
      <c r="AT168" s="15" t="s">
        <v>115</v>
      </c>
      <c r="AU168" s="13" t="str">
        <f t="shared" si="36"/>
        <v>0</v>
      </c>
      <c r="AV168" s="15"/>
      <c r="AW168" s="15"/>
      <c r="AX168" s="15"/>
      <c r="AY168" s="15"/>
      <c r="AZ168" s="14"/>
      <c r="BA168" s="15"/>
      <c r="BB168" s="15"/>
      <c r="BC168" s="15"/>
      <c r="BD168" s="13" t="str">
        <f t="shared" si="37"/>
        <v>0</v>
      </c>
      <c r="BE168" s="2"/>
      <c r="BF168" s="2"/>
      <c r="BG168" s="2"/>
      <c r="BH168" s="2"/>
      <c r="BI168" s="2"/>
      <c r="BJ168" s="2"/>
      <c r="BK168" s="2" t="s">
        <v>490</v>
      </c>
      <c r="BL168" s="10">
        <v>0</v>
      </c>
      <c r="BM168" t="str" cm="1">
        <f t="array" ref="BM168">_xlfn.IFS(LEFT(G168,1)="L","外注品",LEFT(G168,1)="W","内製品",G168="","購買品")</f>
        <v>内製品</v>
      </c>
    </row>
    <row r="169" spans="1:65">
      <c r="A169" s="2" t="str">
        <f t="shared" si="26"/>
        <v>WG01</v>
      </c>
      <c r="B169" s="2" t="s">
        <v>262</v>
      </c>
      <c r="C169" s="2" t="s">
        <v>464</v>
      </c>
      <c r="D169" s="10"/>
      <c r="E169" s="10"/>
      <c r="F169" s="2"/>
      <c r="G169" s="3" t="s">
        <v>1392</v>
      </c>
      <c r="H169" s="3" t="str" cm="1">
        <f t="array" ref="H169">IFERROR(_xlfn.IFS(B169="","",AND(B169="",G169=""),"",G169="","記載要"),"")</f>
        <v/>
      </c>
      <c r="I169" s="2"/>
      <c r="J169" s="2"/>
      <c r="K169" s="2" t="str">
        <f t="shared" si="27"/>
        <v>11WP01042268</v>
      </c>
      <c r="L169" s="7" t="str">
        <f t="shared" si="28"/>
        <v>2001/01/01</v>
      </c>
      <c r="M169" s="7" t="str">
        <f t="shared" si="29"/>
        <v>2199/12/31</v>
      </c>
      <c r="N169" s="2" t="str">
        <f t="shared" si="30"/>
        <v>11WP01042268</v>
      </c>
      <c r="O169" s="13">
        <v>15</v>
      </c>
      <c r="P169" s="15"/>
      <c r="Q169" s="13" t="str" cm="1">
        <f t="array" ref="Q169">_xlfn.IFS(AND(C169="",G169=""),"",LEFT(G169,1)="L","記載要",LEFT(G169,1)="W","",AND(C169,G169=""),"記載要")</f>
        <v/>
      </c>
      <c r="R169" s="18" t="str">
        <f t="shared" si="31"/>
        <v/>
      </c>
      <c r="S169" s="18" t="str" cm="1">
        <f t="array" ref="S169">_xlfn.IFS(LEFT(G169,1)="L","記載要",LEFT(G169,1)="W","",G169="","")</f>
        <v/>
      </c>
      <c r="T169" s="2"/>
      <c r="U169" s="2"/>
      <c r="V169" s="2"/>
      <c r="W169" s="2"/>
      <c r="X169" s="2"/>
      <c r="Y169" s="2"/>
      <c r="Z169" s="8"/>
      <c r="AA169" s="13">
        <v>1</v>
      </c>
      <c r="AB169" s="13">
        <f t="shared" si="32"/>
        <v>0</v>
      </c>
      <c r="AC169" s="13">
        <f t="shared" si="33"/>
        <v>0</v>
      </c>
      <c r="AD169" s="15"/>
      <c r="AE169" s="15"/>
      <c r="AF169" s="13" t="str">
        <f t="shared" si="34"/>
        <v>1</v>
      </c>
      <c r="AG169" s="17"/>
      <c r="AH169" s="17"/>
      <c r="AI169" s="15"/>
      <c r="AJ169" s="14"/>
      <c r="AK169" s="15" cm="1">
        <f t="array" ref="AK169">_xlfn.IFS(B169="","",LEFT(G169,1)="L",1,LEFT(G169,1)="W",1,AND(LEFT(B169,1)="H",G169=""),0)</f>
        <v>1</v>
      </c>
      <c r="AL169" s="15"/>
      <c r="AM169" s="15"/>
      <c r="AN169" s="15"/>
      <c r="AO169" s="15"/>
      <c r="AP169" s="15"/>
      <c r="AQ169" s="15"/>
      <c r="AR169" s="15"/>
      <c r="AS169" s="15" t="str">
        <f t="shared" si="35"/>
        <v/>
      </c>
      <c r="AT169" s="15" t="s">
        <v>115</v>
      </c>
      <c r="AU169" s="13" t="str">
        <f t="shared" si="36"/>
        <v>0</v>
      </c>
      <c r="AV169" s="15"/>
      <c r="AW169" s="15"/>
      <c r="AX169" s="15"/>
      <c r="AY169" s="15"/>
      <c r="AZ169" s="14"/>
      <c r="BA169" s="15"/>
      <c r="BB169" s="15"/>
      <c r="BC169" s="15"/>
      <c r="BD169" s="13" t="str">
        <f t="shared" si="37"/>
        <v>0</v>
      </c>
      <c r="BE169" s="2"/>
      <c r="BF169" s="2"/>
      <c r="BG169" s="2"/>
      <c r="BH169" s="2"/>
      <c r="BI169" s="2"/>
      <c r="BJ169" s="2"/>
      <c r="BK169" s="2" t="s">
        <v>490</v>
      </c>
      <c r="BL169" s="10">
        <v>0</v>
      </c>
      <c r="BM169" t="str" cm="1">
        <f t="array" ref="BM169">_xlfn.IFS(LEFT(G169,1)="L","外注品",LEFT(G169,1)="W","内製品",G169="","購買品")</f>
        <v>内製品</v>
      </c>
    </row>
    <row r="170" spans="1:65">
      <c r="A170" s="2" t="str">
        <f t="shared" si="26"/>
        <v>WG01</v>
      </c>
      <c r="B170" s="2" t="s">
        <v>263</v>
      </c>
      <c r="C170" s="2" t="s">
        <v>464</v>
      </c>
      <c r="D170" s="10"/>
      <c r="E170" s="10"/>
      <c r="F170" s="2"/>
      <c r="G170" s="3" t="s">
        <v>1392</v>
      </c>
      <c r="H170" s="3" t="str" cm="1">
        <f t="array" ref="H170">IFERROR(_xlfn.IFS(B170="","",AND(B170="",G170=""),"",G170="","記載要"),"")</f>
        <v/>
      </c>
      <c r="I170" s="2"/>
      <c r="J170" s="2"/>
      <c r="K170" s="2" t="str">
        <f t="shared" si="27"/>
        <v>11WP01042269</v>
      </c>
      <c r="L170" s="7" t="str">
        <f t="shared" si="28"/>
        <v>2001/01/01</v>
      </c>
      <c r="M170" s="7" t="str">
        <f t="shared" si="29"/>
        <v>2199/12/31</v>
      </c>
      <c r="N170" s="2" t="str">
        <f t="shared" si="30"/>
        <v>11WP01042269</v>
      </c>
      <c r="O170" s="13">
        <v>15</v>
      </c>
      <c r="P170" s="15"/>
      <c r="Q170" s="13" t="str" cm="1">
        <f t="array" ref="Q170">_xlfn.IFS(AND(C170="",G170=""),"",LEFT(G170,1)="L","記載要",LEFT(G170,1)="W","",AND(C170,G170=""),"記載要")</f>
        <v/>
      </c>
      <c r="R170" s="18" t="str">
        <f t="shared" si="31"/>
        <v/>
      </c>
      <c r="S170" s="18" t="str" cm="1">
        <f t="array" ref="S170">_xlfn.IFS(LEFT(G170,1)="L","記載要",LEFT(G170,1)="W","",G170="","")</f>
        <v/>
      </c>
      <c r="T170" s="2"/>
      <c r="U170" s="2"/>
      <c r="V170" s="2"/>
      <c r="W170" s="2"/>
      <c r="X170" s="2"/>
      <c r="Y170" s="2"/>
      <c r="Z170" s="8"/>
      <c r="AA170" s="13">
        <v>1</v>
      </c>
      <c r="AB170" s="13">
        <f t="shared" si="32"/>
        <v>0</v>
      </c>
      <c r="AC170" s="13">
        <f t="shared" si="33"/>
        <v>0</v>
      </c>
      <c r="AD170" s="15"/>
      <c r="AE170" s="15"/>
      <c r="AF170" s="13" t="str">
        <f t="shared" si="34"/>
        <v>1</v>
      </c>
      <c r="AG170" s="17"/>
      <c r="AH170" s="17"/>
      <c r="AI170" s="15"/>
      <c r="AJ170" s="14"/>
      <c r="AK170" s="15" cm="1">
        <f t="array" ref="AK170">_xlfn.IFS(B170="","",LEFT(G170,1)="L",1,LEFT(G170,1)="W",1,AND(LEFT(B170,1)="H",G170=""),0)</f>
        <v>1</v>
      </c>
      <c r="AL170" s="15"/>
      <c r="AM170" s="15"/>
      <c r="AN170" s="15"/>
      <c r="AO170" s="15"/>
      <c r="AP170" s="15"/>
      <c r="AQ170" s="15"/>
      <c r="AR170" s="15"/>
      <c r="AS170" s="15" t="str">
        <f t="shared" si="35"/>
        <v/>
      </c>
      <c r="AT170" s="15" t="s">
        <v>115</v>
      </c>
      <c r="AU170" s="13" t="str">
        <f t="shared" si="36"/>
        <v>0</v>
      </c>
      <c r="AV170" s="15"/>
      <c r="AW170" s="15"/>
      <c r="AX170" s="15"/>
      <c r="AY170" s="15"/>
      <c r="AZ170" s="14"/>
      <c r="BA170" s="15"/>
      <c r="BB170" s="15"/>
      <c r="BC170" s="15"/>
      <c r="BD170" s="13" t="str">
        <f t="shared" si="37"/>
        <v>0</v>
      </c>
      <c r="BE170" s="2"/>
      <c r="BF170" s="2"/>
      <c r="BG170" s="2"/>
      <c r="BH170" s="2"/>
      <c r="BI170" s="2"/>
      <c r="BJ170" s="2"/>
      <c r="BK170" s="2" t="s">
        <v>490</v>
      </c>
      <c r="BL170" s="10">
        <v>0</v>
      </c>
      <c r="BM170" t="str" cm="1">
        <f t="array" ref="BM170">_xlfn.IFS(LEFT(G170,1)="L","外注品",LEFT(G170,1)="W","内製品",G170="","購買品")</f>
        <v>内製品</v>
      </c>
    </row>
    <row r="171" spans="1:65">
      <c r="A171" s="2" t="str">
        <f t="shared" si="26"/>
        <v>WG01</v>
      </c>
      <c r="B171" s="2" t="s">
        <v>264</v>
      </c>
      <c r="C171" s="2" t="s">
        <v>464</v>
      </c>
      <c r="D171" s="10"/>
      <c r="E171" s="10"/>
      <c r="F171" s="2"/>
      <c r="G171" s="3" t="s">
        <v>1392</v>
      </c>
      <c r="H171" s="3" t="str" cm="1">
        <f t="array" ref="H171">IFERROR(_xlfn.IFS(B171="","",AND(B171="",G171=""),"",G171="","記載要"),"")</f>
        <v/>
      </c>
      <c r="I171" s="2"/>
      <c r="J171" s="2"/>
      <c r="K171" s="2" t="str">
        <f t="shared" si="27"/>
        <v>11WP01042270</v>
      </c>
      <c r="L171" s="7" t="str">
        <f t="shared" si="28"/>
        <v>2001/01/01</v>
      </c>
      <c r="M171" s="7" t="str">
        <f t="shared" si="29"/>
        <v>2199/12/31</v>
      </c>
      <c r="N171" s="2" t="str">
        <f t="shared" si="30"/>
        <v>11WP01042270</v>
      </c>
      <c r="O171" s="13">
        <v>15</v>
      </c>
      <c r="P171" s="15"/>
      <c r="Q171" s="13" t="str" cm="1">
        <f t="array" ref="Q171">_xlfn.IFS(AND(C171="",G171=""),"",LEFT(G171,1)="L","記載要",LEFT(G171,1)="W","",AND(C171,G171=""),"記載要")</f>
        <v/>
      </c>
      <c r="R171" s="18" t="str">
        <f t="shared" si="31"/>
        <v/>
      </c>
      <c r="S171" s="18" t="str" cm="1">
        <f t="array" ref="S171">_xlfn.IFS(LEFT(G171,1)="L","記載要",LEFT(G171,1)="W","",G171="","")</f>
        <v/>
      </c>
      <c r="T171" s="2"/>
      <c r="U171" s="2"/>
      <c r="V171" s="2"/>
      <c r="W171" s="2"/>
      <c r="X171" s="2"/>
      <c r="Y171" s="2"/>
      <c r="Z171" s="8"/>
      <c r="AA171" s="13">
        <v>1</v>
      </c>
      <c r="AB171" s="13">
        <f t="shared" si="32"/>
        <v>0</v>
      </c>
      <c r="AC171" s="13">
        <f t="shared" si="33"/>
        <v>0</v>
      </c>
      <c r="AD171" s="15"/>
      <c r="AE171" s="15"/>
      <c r="AF171" s="13" t="str">
        <f t="shared" si="34"/>
        <v>1</v>
      </c>
      <c r="AG171" s="17"/>
      <c r="AH171" s="17"/>
      <c r="AI171" s="15"/>
      <c r="AJ171" s="14"/>
      <c r="AK171" s="15" cm="1">
        <f t="array" ref="AK171">_xlfn.IFS(B171="","",LEFT(G171,1)="L",1,LEFT(G171,1)="W",1,AND(LEFT(B171,1)="H",G171=""),0)</f>
        <v>1</v>
      </c>
      <c r="AL171" s="15"/>
      <c r="AM171" s="15"/>
      <c r="AN171" s="15"/>
      <c r="AO171" s="15"/>
      <c r="AP171" s="15"/>
      <c r="AQ171" s="15"/>
      <c r="AR171" s="15"/>
      <c r="AS171" s="15" t="str">
        <f t="shared" si="35"/>
        <v/>
      </c>
      <c r="AT171" s="15" t="s">
        <v>115</v>
      </c>
      <c r="AU171" s="13" t="str">
        <f t="shared" si="36"/>
        <v>0</v>
      </c>
      <c r="AV171" s="15"/>
      <c r="AW171" s="15"/>
      <c r="AX171" s="15"/>
      <c r="AY171" s="15"/>
      <c r="AZ171" s="14"/>
      <c r="BA171" s="15"/>
      <c r="BB171" s="15"/>
      <c r="BC171" s="15"/>
      <c r="BD171" s="13" t="str">
        <f t="shared" si="37"/>
        <v>0</v>
      </c>
      <c r="BE171" s="2"/>
      <c r="BF171" s="2"/>
      <c r="BG171" s="2"/>
      <c r="BH171" s="2"/>
      <c r="BI171" s="2"/>
      <c r="BJ171" s="2"/>
      <c r="BK171" s="2" t="s">
        <v>490</v>
      </c>
      <c r="BL171" s="10">
        <v>0</v>
      </c>
      <c r="BM171" t="str" cm="1">
        <f t="array" ref="BM171">_xlfn.IFS(LEFT(G171,1)="L","外注品",LEFT(G171,1)="W","内製品",G171="","購買品")</f>
        <v>内製品</v>
      </c>
    </row>
    <row r="172" spans="1:65">
      <c r="A172" s="2" t="str">
        <f t="shared" si="26"/>
        <v>WG01</v>
      </c>
      <c r="B172" s="2" t="s">
        <v>265</v>
      </c>
      <c r="C172" s="2" t="s">
        <v>464</v>
      </c>
      <c r="D172" s="10"/>
      <c r="E172" s="10"/>
      <c r="F172" s="2"/>
      <c r="G172" s="3" t="s">
        <v>1392</v>
      </c>
      <c r="H172" s="3" t="str" cm="1">
        <f t="array" ref="H172">IFERROR(_xlfn.IFS(B172="","",AND(B172="",G172=""),"",G172="","記載要"),"")</f>
        <v/>
      </c>
      <c r="I172" s="2"/>
      <c r="J172" s="2"/>
      <c r="K172" s="2" t="str">
        <f t="shared" si="27"/>
        <v>11WP01042271</v>
      </c>
      <c r="L172" s="7" t="str">
        <f t="shared" si="28"/>
        <v>2001/01/01</v>
      </c>
      <c r="M172" s="7" t="str">
        <f t="shared" si="29"/>
        <v>2199/12/31</v>
      </c>
      <c r="N172" s="2" t="str">
        <f t="shared" si="30"/>
        <v>11WP01042271</v>
      </c>
      <c r="O172" s="13">
        <v>15</v>
      </c>
      <c r="P172" s="15"/>
      <c r="Q172" s="13" t="str" cm="1">
        <f t="array" ref="Q172">_xlfn.IFS(AND(C172="",G172=""),"",LEFT(G172,1)="L","記載要",LEFT(G172,1)="W","",AND(C172,G172=""),"記載要")</f>
        <v/>
      </c>
      <c r="R172" s="18" t="str">
        <f t="shared" si="31"/>
        <v/>
      </c>
      <c r="S172" s="18" t="str" cm="1">
        <f t="array" ref="S172">_xlfn.IFS(LEFT(G172,1)="L","記載要",LEFT(G172,1)="W","",G172="","")</f>
        <v/>
      </c>
      <c r="T172" s="2"/>
      <c r="U172" s="2"/>
      <c r="V172" s="2"/>
      <c r="W172" s="2"/>
      <c r="X172" s="2"/>
      <c r="Y172" s="2"/>
      <c r="Z172" s="8"/>
      <c r="AA172" s="13">
        <v>1</v>
      </c>
      <c r="AB172" s="13">
        <f t="shared" si="32"/>
        <v>0</v>
      </c>
      <c r="AC172" s="13">
        <f t="shared" si="33"/>
        <v>0</v>
      </c>
      <c r="AD172" s="15"/>
      <c r="AE172" s="15"/>
      <c r="AF172" s="13" t="str">
        <f t="shared" si="34"/>
        <v>1</v>
      </c>
      <c r="AG172" s="17"/>
      <c r="AH172" s="17"/>
      <c r="AI172" s="15"/>
      <c r="AJ172" s="14"/>
      <c r="AK172" s="15" cm="1">
        <f t="array" ref="AK172">_xlfn.IFS(B172="","",LEFT(G172,1)="L",1,LEFT(G172,1)="W",1,AND(LEFT(B172,1)="H",G172=""),0)</f>
        <v>1</v>
      </c>
      <c r="AL172" s="15"/>
      <c r="AM172" s="15"/>
      <c r="AN172" s="15"/>
      <c r="AO172" s="15"/>
      <c r="AP172" s="15"/>
      <c r="AQ172" s="15"/>
      <c r="AR172" s="15"/>
      <c r="AS172" s="15" t="str">
        <f t="shared" si="35"/>
        <v/>
      </c>
      <c r="AT172" s="15" t="s">
        <v>115</v>
      </c>
      <c r="AU172" s="13" t="str">
        <f t="shared" si="36"/>
        <v>0</v>
      </c>
      <c r="AV172" s="15"/>
      <c r="AW172" s="15"/>
      <c r="AX172" s="15"/>
      <c r="AY172" s="15"/>
      <c r="AZ172" s="14"/>
      <c r="BA172" s="15"/>
      <c r="BB172" s="15"/>
      <c r="BC172" s="15"/>
      <c r="BD172" s="13" t="str">
        <f t="shared" si="37"/>
        <v>0</v>
      </c>
      <c r="BE172" s="2"/>
      <c r="BF172" s="2"/>
      <c r="BG172" s="2"/>
      <c r="BH172" s="2"/>
      <c r="BI172" s="2"/>
      <c r="BJ172" s="2"/>
      <c r="BK172" s="2" t="s">
        <v>490</v>
      </c>
      <c r="BL172" s="10">
        <v>0</v>
      </c>
      <c r="BM172" t="str" cm="1">
        <f t="array" ref="BM172">_xlfn.IFS(LEFT(G172,1)="L","外注品",LEFT(G172,1)="W","内製品",G172="","購買品")</f>
        <v>内製品</v>
      </c>
    </row>
    <row r="173" spans="1:65">
      <c r="A173" s="2" t="str">
        <f t="shared" si="26"/>
        <v>WG01</v>
      </c>
      <c r="B173" s="2" t="s">
        <v>266</v>
      </c>
      <c r="C173" s="2" t="s">
        <v>464</v>
      </c>
      <c r="D173" s="10"/>
      <c r="E173" s="10"/>
      <c r="F173" s="2"/>
      <c r="G173" s="3" t="s">
        <v>1392</v>
      </c>
      <c r="H173" s="3" t="str" cm="1">
        <f t="array" ref="H173">IFERROR(_xlfn.IFS(B173="","",AND(B173="",G173=""),"",G173="","記載要"),"")</f>
        <v/>
      </c>
      <c r="I173" s="2"/>
      <c r="J173" s="2"/>
      <c r="K173" s="2" t="str">
        <f t="shared" si="27"/>
        <v>11WP01042272</v>
      </c>
      <c r="L173" s="7" t="str">
        <f t="shared" si="28"/>
        <v>2001/01/01</v>
      </c>
      <c r="M173" s="7" t="str">
        <f t="shared" si="29"/>
        <v>2199/12/31</v>
      </c>
      <c r="N173" s="2" t="str">
        <f t="shared" si="30"/>
        <v>11WP01042272</v>
      </c>
      <c r="O173" s="13">
        <v>15</v>
      </c>
      <c r="P173" s="15"/>
      <c r="Q173" s="13" t="str" cm="1">
        <f t="array" ref="Q173">_xlfn.IFS(AND(C173="",G173=""),"",LEFT(G173,1)="L","記載要",LEFT(G173,1)="W","",AND(C173,G173=""),"記載要")</f>
        <v/>
      </c>
      <c r="R173" s="18" t="str">
        <f t="shared" si="31"/>
        <v/>
      </c>
      <c r="S173" s="18" t="str" cm="1">
        <f t="array" ref="S173">_xlfn.IFS(LEFT(G173,1)="L","記載要",LEFT(G173,1)="W","",G173="","")</f>
        <v/>
      </c>
      <c r="T173" s="2"/>
      <c r="U173" s="2"/>
      <c r="V173" s="2"/>
      <c r="W173" s="2"/>
      <c r="X173" s="2"/>
      <c r="Y173" s="2"/>
      <c r="Z173" s="8"/>
      <c r="AA173" s="13">
        <v>1</v>
      </c>
      <c r="AB173" s="13">
        <f t="shared" si="32"/>
        <v>0</v>
      </c>
      <c r="AC173" s="13">
        <f t="shared" si="33"/>
        <v>0</v>
      </c>
      <c r="AD173" s="15"/>
      <c r="AE173" s="15"/>
      <c r="AF173" s="13" t="str">
        <f t="shared" si="34"/>
        <v>1</v>
      </c>
      <c r="AG173" s="17"/>
      <c r="AH173" s="17"/>
      <c r="AI173" s="15"/>
      <c r="AJ173" s="14"/>
      <c r="AK173" s="15" cm="1">
        <f t="array" ref="AK173">_xlfn.IFS(B173="","",LEFT(G173,1)="L",1,LEFT(G173,1)="W",1,AND(LEFT(B173,1)="H",G173=""),0)</f>
        <v>1</v>
      </c>
      <c r="AL173" s="15"/>
      <c r="AM173" s="15"/>
      <c r="AN173" s="15"/>
      <c r="AO173" s="15"/>
      <c r="AP173" s="15"/>
      <c r="AQ173" s="15"/>
      <c r="AR173" s="15"/>
      <c r="AS173" s="15" t="str">
        <f t="shared" si="35"/>
        <v/>
      </c>
      <c r="AT173" s="15" t="s">
        <v>115</v>
      </c>
      <c r="AU173" s="13" t="str">
        <f t="shared" si="36"/>
        <v>0</v>
      </c>
      <c r="AV173" s="15"/>
      <c r="AW173" s="15"/>
      <c r="AX173" s="15"/>
      <c r="AY173" s="15"/>
      <c r="AZ173" s="14"/>
      <c r="BA173" s="15"/>
      <c r="BB173" s="15"/>
      <c r="BC173" s="15"/>
      <c r="BD173" s="13" t="str">
        <f t="shared" si="37"/>
        <v>0</v>
      </c>
      <c r="BE173" s="2"/>
      <c r="BF173" s="2"/>
      <c r="BG173" s="2"/>
      <c r="BH173" s="2"/>
      <c r="BI173" s="2"/>
      <c r="BJ173" s="2"/>
      <c r="BK173" s="2" t="s">
        <v>490</v>
      </c>
      <c r="BL173" s="10">
        <v>0</v>
      </c>
      <c r="BM173" t="str" cm="1">
        <f t="array" ref="BM173">_xlfn.IFS(LEFT(G173,1)="L","外注品",LEFT(G173,1)="W","内製品",G173="","購買品")</f>
        <v>内製品</v>
      </c>
    </row>
    <row r="174" spans="1:65">
      <c r="A174" s="2" t="str">
        <f t="shared" si="26"/>
        <v>WG01</v>
      </c>
      <c r="B174" s="2" t="s">
        <v>267</v>
      </c>
      <c r="C174" s="2" t="s">
        <v>464</v>
      </c>
      <c r="D174" s="10"/>
      <c r="E174" s="10"/>
      <c r="F174" s="2"/>
      <c r="G174" s="3" t="s">
        <v>1392</v>
      </c>
      <c r="H174" s="3" t="str" cm="1">
        <f t="array" ref="H174">IFERROR(_xlfn.IFS(B174="","",AND(B174="",G174=""),"",G174="","記載要"),"")</f>
        <v/>
      </c>
      <c r="I174" s="2"/>
      <c r="J174" s="2"/>
      <c r="K174" s="2" t="str">
        <f t="shared" si="27"/>
        <v>11WP01042273</v>
      </c>
      <c r="L174" s="7" t="str">
        <f t="shared" si="28"/>
        <v>2001/01/01</v>
      </c>
      <c r="M174" s="7" t="str">
        <f t="shared" si="29"/>
        <v>2199/12/31</v>
      </c>
      <c r="N174" s="2" t="str">
        <f t="shared" si="30"/>
        <v>11WP01042273</v>
      </c>
      <c r="O174" s="13">
        <v>15</v>
      </c>
      <c r="P174" s="15"/>
      <c r="Q174" s="13" t="str" cm="1">
        <f t="array" ref="Q174">_xlfn.IFS(AND(C174="",G174=""),"",LEFT(G174,1)="L","記載要",LEFT(G174,1)="W","",AND(C174,G174=""),"記載要")</f>
        <v/>
      </c>
      <c r="R174" s="18" t="str">
        <f t="shared" si="31"/>
        <v/>
      </c>
      <c r="S174" s="18" t="str" cm="1">
        <f t="array" ref="S174">_xlfn.IFS(LEFT(G174,1)="L","記載要",LEFT(G174,1)="W","",G174="","")</f>
        <v/>
      </c>
      <c r="T174" s="2"/>
      <c r="U174" s="2"/>
      <c r="V174" s="2"/>
      <c r="W174" s="2"/>
      <c r="X174" s="2"/>
      <c r="Y174" s="2"/>
      <c r="Z174" s="8"/>
      <c r="AA174" s="13">
        <v>1</v>
      </c>
      <c r="AB174" s="13">
        <f t="shared" si="32"/>
        <v>0</v>
      </c>
      <c r="AC174" s="13">
        <f t="shared" si="33"/>
        <v>0</v>
      </c>
      <c r="AD174" s="15"/>
      <c r="AE174" s="15"/>
      <c r="AF174" s="13" t="str">
        <f t="shared" si="34"/>
        <v>1</v>
      </c>
      <c r="AG174" s="17"/>
      <c r="AH174" s="17"/>
      <c r="AI174" s="15"/>
      <c r="AJ174" s="14"/>
      <c r="AK174" s="15" cm="1">
        <f t="array" ref="AK174">_xlfn.IFS(B174="","",LEFT(G174,1)="L",1,LEFT(G174,1)="W",1,AND(LEFT(B174,1)="H",G174=""),0)</f>
        <v>1</v>
      </c>
      <c r="AL174" s="15"/>
      <c r="AM174" s="15"/>
      <c r="AN174" s="15"/>
      <c r="AO174" s="15"/>
      <c r="AP174" s="15"/>
      <c r="AQ174" s="15"/>
      <c r="AR174" s="15"/>
      <c r="AS174" s="15" t="str">
        <f t="shared" si="35"/>
        <v/>
      </c>
      <c r="AT174" s="15" t="s">
        <v>115</v>
      </c>
      <c r="AU174" s="13" t="str">
        <f t="shared" si="36"/>
        <v>0</v>
      </c>
      <c r="AV174" s="15"/>
      <c r="AW174" s="15"/>
      <c r="AX174" s="15"/>
      <c r="AY174" s="15"/>
      <c r="AZ174" s="14"/>
      <c r="BA174" s="15"/>
      <c r="BB174" s="15"/>
      <c r="BC174" s="15"/>
      <c r="BD174" s="13" t="str">
        <f t="shared" si="37"/>
        <v>0</v>
      </c>
      <c r="BE174" s="2"/>
      <c r="BF174" s="2"/>
      <c r="BG174" s="2"/>
      <c r="BH174" s="2"/>
      <c r="BI174" s="2"/>
      <c r="BJ174" s="2"/>
      <c r="BK174" s="2" t="s">
        <v>490</v>
      </c>
      <c r="BL174" s="10">
        <v>0</v>
      </c>
      <c r="BM174" t="str" cm="1">
        <f t="array" ref="BM174">_xlfn.IFS(LEFT(G174,1)="L","外注品",LEFT(G174,1)="W","内製品",G174="","購買品")</f>
        <v>内製品</v>
      </c>
    </row>
    <row r="175" spans="1:65">
      <c r="A175" s="2" t="str">
        <f t="shared" si="26"/>
        <v>WG01</v>
      </c>
      <c r="B175" s="2" t="s">
        <v>268</v>
      </c>
      <c r="C175" s="2" t="s">
        <v>464</v>
      </c>
      <c r="D175" s="10"/>
      <c r="E175" s="10"/>
      <c r="F175" s="2"/>
      <c r="G175" s="3" t="s">
        <v>1392</v>
      </c>
      <c r="H175" s="3" t="str" cm="1">
        <f t="array" ref="H175">IFERROR(_xlfn.IFS(B175="","",AND(B175="",G175=""),"",G175="","記載要"),"")</f>
        <v/>
      </c>
      <c r="I175" s="2"/>
      <c r="J175" s="2"/>
      <c r="K175" s="2" t="str">
        <f t="shared" si="27"/>
        <v>11WP01042274</v>
      </c>
      <c r="L175" s="7" t="str">
        <f t="shared" si="28"/>
        <v>2001/01/01</v>
      </c>
      <c r="M175" s="7" t="str">
        <f t="shared" si="29"/>
        <v>2199/12/31</v>
      </c>
      <c r="N175" s="2" t="str">
        <f t="shared" si="30"/>
        <v>11WP01042274</v>
      </c>
      <c r="O175" s="13">
        <v>15</v>
      </c>
      <c r="P175" s="15"/>
      <c r="Q175" s="13" t="str" cm="1">
        <f t="array" ref="Q175">_xlfn.IFS(AND(C175="",G175=""),"",LEFT(G175,1)="L","記載要",LEFT(G175,1)="W","",AND(C175,G175=""),"記載要")</f>
        <v/>
      </c>
      <c r="R175" s="18" t="str">
        <f t="shared" si="31"/>
        <v/>
      </c>
      <c r="S175" s="18" t="str" cm="1">
        <f t="array" ref="S175">_xlfn.IFS(LEFT(G175,1)="L","記載要",LEFT(G175,1)="W","",G175="","")</f>
        <v/>
      </c>
      <c r="T175" s="2"/>
      <c r="U175" s="2"/>
      <c r="V175" s="2"/>
      <c r="W175" s="2"/>
      <c r="X175" s="2"/>
      <c r="Y175" s="2"/>
      <c r="Z175" s="8"/>
      <c r="AA175" s="13">
        <v>1</v>
      </c>
      <c r="AB175" s="13">
        <f t="shared" si="32"/>
        <v>0</v>
      </c>
      <c r="AC175" s="13">
        <f t="shared" si="33"/>
        <v>0</v>
      </c>
      <c r="AD175" s="15"/>
      <c r="AE175" s="15"/>
      <c r="AF175" s="13" t="str">
        <f t="shared" si="34"/>
        <v>1</v>
      </c>
      <c r="AG175" s="17"/>
      <c r="AH175" s="17"/>
      <c r="AI175" s="15"/>
      <c r="AJ175" s="14"/>
      <c r="AK175" s="15" cm="1">
        <f t="array" ref="AK175">_xlfn.IFS(B175="","",LEFT(G175,1)="L",1,LEFT(G175,1)="W",1,AND(LEFT(B175,1)="H",G175=""),0)</f>
        <v>1</v>
      </c>
      <c r="AL175" s="15"/>
      <c r="AM175" s="15"/>
      <c r="AN175" s="15"/>
      <c r="AO175" s="15"/>
      <c r="AP175" s="15"/>
      <c r="AQ175" s="15"/>
      <c r="AR175" s="15"/>
      <c r="AS175" s="15" t="str">
        <f t="shared" si="35"/>
        <v/>
      </c>
      <c r="AT175" s="15" t="s">
        <v>115</v>
      </c>
      <c r="AU175" s="13" t="str">
        <f t="shared" si="36"/>
        <v>0</v>
      </c>
      <c r="AV175" s="15"/>
      <c r="AW175" s="15"/>
      <c r="AX175" s="15"/>
      <c r="AY175" s="15"/>
      <c r="AZ175" s="14"/>
      <c r="BA175" s="15"/>
      <c r="BB175" s="15"/>
      <c r="BC175" s="15"/>
      <c r="BD175" s="13" t="str">
        <f t="shared" si="37"/>
        <v>0</v>
      </c>
      <c r="BE175" s="2"/>
      <c r="BF175" s="2"/>
      <c r="BG175" s="2"/>
      <c r="BH175" s="2"/>
      <c r="BI175" s="2"/>
      <c r="BJ175" s="2"/>
      <c r="BK175" s="2" t="s">
        <v>490</v>
      </c>
      <c r="BL175" s="10">
        <v>0</v>
      </c>
      <c r="BM175" t="str" cm="1">
        <f t="array" ref="BM175">_xlfn.IFS(LEFT(G175,1)="L","外注品",LEFT(G175,1)="W","内製品",G175="","購買品")</f>
        <v>内製品</v>
      </c>
    </row>
    <row r="176" spans="1:65">
      <c r="A176" s="2" t="str">
        <f t="shared" si="26"/>
        <v>WG01</v>
      </c>
      <c r="B176" s="2" t="s">
        <v>269</v>
      </c>
      <c r="C176" s="2" t="s">
        <v>463</v>
      </c>
      <c r="D176" s="10"/>
      <c r="E176" s="10"/>
      <c r="F176" s="2"/>
      <c r="G176" s="3"/>
      <c r="H176" s="3" t="s">
        <v>1391</v>
      </c>
      <c r="I176" s="2"/>
      <c r="J176" s="2"/>
      <c r="K176" s="2" t="str">
        <f t="shared" si="27"/>
        <v/>
      </c>
      <c r="L176" s="7" t="str">
        <f t="shared" si="28"/>
        <v>2001/01/01</v>
      </c>
      <c r="M176" s="7" t="str">
        <f t="shared" si="29"/>
        <v>2199/12/31</v>
      </c>
      <c r="N176" s="2" t="str">
        <f t="shared" si="30"/>
        <v/>
      </c>
      <c r="O176" s="13" t="str">
        <f>IF(G176="","","記載要")</f>
        <v/>
      </c>
      <c r="P176" s="15"/>
      <c r="Q176" s="13">
        <v>15</v>
      </c>
      <c r="R176" s="18">
        <v>100000000</v>
      </c>
      <c r="S176" s="18" t="str" cm="1">
        <f t="array" ref="S176">_xlfn.IFS(LEFT(G176,1)="L","記載要",LEFT(G176,1)="W","",G176="","")</f>
        <v/>
      </c>
      <c r="T176" s="2"/>
      <c r="U176" s="2"/>
      <c r="V176" s="2"/>
      <c r="W176" s="2"/>
      <c r="X176" s="2"/>
      <c r="Y176" s="2"/>
      <c r="Z176" s="8"/>
      <c r="AA176" s="13">
        <v>1</v>
      </c>
      <c r="AB176" s="13">
        <f t="shared" si="32"/>
        <v>0</v>
      </c>
      <c r="AC176" s="13">
        <f t="shared" si="33"/>
        <v>0</v>
      </c>
      <c r="AD176" s="15"/>
      <c r="AE176" s="15"/>
      <c r="AF176" s="13" t="str">
        <f t="shared" si="34"/>
        <v>1</v>
      </c>
      <c r="AG176" s="17"/>
      <c r="AH176" s="17"/>
      <c r="AI176" s="15"/>
      <c r="AJ176" s="14"/>
      <c r="AK176" s="15" cm="1">
        <f t="array" ref="AK176">_xlfn.IFS(B176="","",LEFT(G176,1)="L",1,LEFT(G176,1)="W",1,AND(LEFT(B176,1)="H",G176=""),0)</f>
        <v>0</v>
      </c>
      <c r="AL176" s="15"/>
      <c r="AM176" s="15"/>
      <c r="AN176" s="15"/>
      <c r="AO176" s="15"/>
      <c r="AP176" s="15"/>
      <c r="AQ176" s="15"/>
      <c r="AR176" s="15"/>
      <c r="AS176" s="15">
        <f t="shared" si="35"/>
        <v>1</v>
      </c>
      <c r="AT176" s="15" t="s">
        <v>115</v>
      </c>
      <c r="AU176" s="13" t="str">
        <f t="shared" si="36"/>
        <v>0</v>
      </c>
      <c r="AV176" s="15"/>
      <c r="AW176" s="15"/>
      <c r="AX176" s="15"/>
      <c r="AY176" s="15"/>
      <c r="AZ176" s="14"/>
      <c r="BA176" s="15"/>
      <c r="BB176" s="15"/>
      <c r="BC176" s="15"/>
      <c r="BD176" s="13" t="str">
        <f t="shared" si="37"/>
        <v>0</v>
      </c>
      <c r="BE176" s="2"/>
      <c r="BF176" s="2"/>
      <c r="BG176" s="2"/>
      <c r="BH176" s="2"/>
      <c r="BI176" s="2"/>
      <c r="BJ176" s="2"/>
      <c r="BK176" s="2" t="s">
        <v>490</v>
      </c>
      <c r="BL176" s="10">
        <v>0</v>
      </c>
      <c r="BM176" t="str" cm="1">
        <f t="array" ref="BM176">_xlfn.IFS(LEFT(G176,1)="L","外注品",LEFT(G176,1)="W","内製品",G176="","購買品")</f>
        <v>購買品</v>
      </c>
    </row>
    <row r="177" spans="1:65">
      <c r="A177" s="2" t="str">
        <f t="shared" si="26"/>
        <v>WG01</v>
      </c>
      <c r="B177" s="2" t="s">
        <v>269</v>
      </c>
      <c r="C177" s="2" t="s">
        <v>463</v>
      </c>
      <c r="D177" s="10"/>
      <c r="E177" s="10"/>
      <c r="F177" s="2"/>
      <c r="G177" s="3"/>
      <c r="H177" s="3">
        <v>43453</v>
      </c>
      <c r="I177" s="2"/>
      <c r="J177" s="2"/>
      <c r="K177" s="2" t="str">
        <f t="shared" si="27"/>
        <v/>
      </c>
      <c r="L177" s="7" t="str">
        <f t="shared" si="28"/>
        <v>2001/01/01</v>
      </c>
      <c r="M177" s="7" t="str">
        <f t="shared" si="29"/>
        <v>2199/12/31</v>
      </c>
      <c r="N177" s="2" t="str">
        <f t="shared" si="30"/>
        <v/>
      </c>
      <c r="O177" s="13" t="str">
        <f>IF(G177="","","記載要")</f>
        <v/>
      </c>
      <c r="P177" s="15"/>
      <c r="Q177" s="13">
        <v>15</v>
      </c>
      <c r="R177" s="18">
        <v>100000000</v>
      </c>
      <c r="S177" s="18" t="str" cm="1">
        <f t="array" ref="S177">_xlfn.IFS(LEFT(G177,1)="L","記載要",LEFT(G177,1)="W","",G177="","")</f>
        <v/>
      </c>
      <c r="T177" s="2"/>
      <c r="U177" s="2"/>
      <c r="V177" s="2"/>
      <c r="W177" s="2"/>
      <c r="X177" s="2"/>
      <c r="Y177" s="2"/>
      <c r="Z177" s="8"/>
      <c r="AA177" s="13">
        <v>1</v>
      </c>
      <c r="AB177" s="13">
        <f t="shared" si="32"/>
        <v>0</v>
      </c>
      <c r="AC177" s="13">
        <f t="shared" si="33"/>
        <v>0</v>
      </c>
      <c r="AD177" s="15"/>
      <c r="AE177" s="15"/>
      <c r="AF177" s="13" t="str">
        <f t="shared" si="34"/>
        <v>1</v>
      </c>
      <c r="AG177" s="17"/>
      <c r="AH177" s="17"/>
      <c r="AI177" s="15"/>
      <c r="AJ177" s="14"/>
      <c r="AK177" s="15" cm="1">
        <f t="array" ref="AK177">_xlfn.IFS(B177="","",LEFT(G177,1)="L",1,LEFT(G177,1)="W",1,AND(LEFT(B177,1)="H",G177=""),0)</f>
        <v>0</v>
      </c>
      <c r="AL177" s="15"/>
      <c r="AM177" s="15"/>
      <c r="AN177" s="15"/>
      <c r="AO177" s="15"/>
      <c r="AP177" s="15"/>
      <c r="AQ177" s="15"/>
      <c r="AR177" s="15"/>
      <c r="AS177" s="15">
        <f t="shared" si="35"/>
        <v>1</v>
      </c>
      <c r="AT177" s="15" t="s">
        <v>115</v>
      </c>
      <c r="AU177" s="13" t="str">
        <f t="shared" si="36"/>
        <v>0</v>
      </c>
      <c r="AV177" s="15"/>
      <c r="AW177" s="15"/>
      <c r="AX177" s="15"/>
      <c r="AY177" s="15"/>
      <c r="AZ177" s="14"/>
      <c r="BA177" s="15"/>
      <c r="BB177" s="15"/>
      <c r="BC177" s="15"/>
      <c r="BD177" s="13" t="str">
        <f t="shared" si="37"/>
        <v>0</v>
      </c>
      <c r="BE177" s="2"/>
      <c r="BF177" s="2"/>
      <c r="BG177" s="2"/>
      <c r="BH177" s="2"/>
      <c r="BI177" s="2"/>
      <c r="BJ177" s="2"/>
      <c r="BK177" s="2" t="s">
        <v>490</v>
      </c>
      <c r="BL177" s="10">
        <v>0</v>
      </c>
      <c r="BM177" t="str" cm="1">
        <f t="array" ref="BM177">_xlfn.IFS(LEFT(G177,1)="L","外注品",LEFT(G177,1)="W","内製品",G177="","購買品")</f>
        <v>購買品</v>
      </c>
    </row>
    <row r="178" spans="1:65">
      <c r="A178" s="2" t="str">
        <f t="shared" si="26"/>
        <v>WG01</v>
      </c>
      <c r="B178" s="2" t="s">
        <v>269</v>
      </c>
      <c r="C178" s="2" t="s">
        <v>463</v>
      </c>
      <c r="D178" s="10"/>
      <c r="E178" s="10"/>
      <c r="F178" s="2"/>
      <c r="G178" s="3"/>
      <c r="H178" s="3">
        <v>47081</v>
      </c>
      <c r="I178" s="2"/>
      <c r="J178" s="2"/>
      <c r="K178" s="2" t="str">
        <f t="shared" si="27"/>
        <v/>
      </c>
      <c r="L178" s="7" t="str">
        <f t="shared" si="28"/>
        <v>2001/01/01</v>
      </c>
      <c r="M178" s="7" t="str">
        <f t="shared" si="29"/>
        <v>2199/12/31</v>
      </c>
      <c r="N178" s="2" t="str">
        <f t="shared" si="30"/>
        <v/>
      </c>
      <c r="O178" s="13" t="str">
        <f>IF(G178="","","記載要")</f>
        <v/>
      </c>
      <c r="P178" s="15"/>
      <c r="Q178" s="13">
        <v>15</v>
      </c>
      <c r="R178" s="18">
        <v>100000000</v>
      </c>
      <c r="S178" s="18" t="str" cm="1">
        <f t="array" ref="S178">_xlfn.IFS(LEFT(G178,1)="L","記載要",LEFT(G178,1)="W","",G178="","")</f>
        <v/>
      </c>
      <c r="T178" s="2"/>
      <c r="U178" s="2"/>
      <c r="V178" s="2"/>
      <c r="W178" s="2"/>
      <c r="X178" s="2"/>
      <c r="Y178" s="2"/>
      <c r="Z178" s="8"/>
      <c r="AA178" s="13">
        <v>1</v>
      </c>
      <c r="AB178" s="13">
        <f t="shared" si="32"/>
        <v>0</v>
      </c>
      <c r="AC178" s="13">
        <f t="shared" si="33"/>
        <v>0</v>
      </c>
      <c r="AD178" s="15"/>
      <c r="AE178" s="15"/>
      <c r="AF178" s="13">
        <v>0</v>
      </c>
      <c r="AG178" s="17"/>
      <c r="AH178" s="17"/>
      <c r="AI178" s="15"/>
      <c r="AJ178" s="14"/>
      <c r="AK178" s="15" cm="1">
        <f t="array" ref="AK178">_xlfn.IFS(B178="","",LEFT(G178,1)="L",1,LEFT(G178,1)="W",1,AND(LEFT(B178,1)="H",G178=""),0)</f>
        <v>0</v>
      </c>
      <c r="AL178" s="15"/>
      <c r="AM178" s="15"/>
      <c r="AN178" s="15"/>
      <c r="AO178" s="15"/>
      <c r="AP178" s="15"/>
      <c r="AQ178" s="15"/>
      <c r="AR178" s="15"/>
      <c r="AS178" s="15">
        <f t="shared" si="35"/>
        <v>1</v>
      </c>
      <c r="AT178" s="15" t="s">
        <v>115</v>
      </c>
      <c r="AU178" s="13" t="str">
        <f t="shared" si="36"/>
        <v>0</v>
      </c>
      <c r="AV178" s="15"/>
      <c r="AW178" s="15"/>
      <c r="AX178" s="15"/>
      <c r="AY178" s="15"/>
      <c r="AZ178" s="14"/>
      <c r="BA178" s="15"/>
      <c r="BB178" s="15"/>
      <c r="BC178" s="15"/>
      <c r="BD178" s="13" t="str">
        <f t="shared" si="37"/>
        <v>0</v>
      </c>
      <c r="BE178" s="2"/>
      <c r="BF178" s="2"/>
      <c r="BG178" s="2"/>
      <c r="BH178" s="2"/>
      <c r="BI178" s="2"/>
      <c r="BJ178" s="2"/>
      <c r="BK178" s="2" t="s">
        <v>490</v>
      </c>
      <c r="BL178" s="10">
        <v>0</v>
      </c>
      <c r="BM178" t="str" cm="1">
        <f t="array" ref="BM178">_xlfn.IFS(LEFT(G178,1)="L","外注品",LEFT(G178,1)="W","内製品",G178="","購買品")</f>
        <v>購買品</v>
      </c>
    </row>
    <row r="179" spans="1:65">
      <c r="A179" s="2" t="str">
        <f t="shared" si="26"/>
        <v>WG01</v>
      </c>
      <c r="B179" s="2" t="s">
        <v>269</v>
      </c>
      <c r="C179" s="2" t="s">
        <v>463</v>
      </c>
      <c r="D179" s="10"/>
      <c r="E179" s="10"/>
      <c r="F179" s="2"/>
      <c r="G179" s="3"/>
      <c r="H179" s="3">
        <v>27616</v>
      </c>
      <c r="I179" s="2"/>
      <c r="J179" s="2"/>
      <c r="K179" s="2" t="str">
        <f t="shared" si="27"/>
        <v/>
      </c>
      <c r="L179" s="7" t="str">
        <f t="shared" si="28"/>
        <v>2001/01/01</v>
      </c>
      <c r="M179" s="7" t="str">
        <f t="shared" si="29"/>
        <v>2199/12/31</v>
      </c>
      <c r="N179" s="2" t="str">
        <f t="shared" si="30"/>
        <v/>
      </c>
      <c r="O179" s="13" t="str">
        <f>IF(G179="","","記載要")</f>
        <v/>
      </c>
      <c r="P179" s="15"/>
      <c r="Q179" s="13">
        <v>15</v>
      </c>
      <c r="R179" s="18">
        <v>100000000</v>
      </c>
      <c r="S179" s="18" t="str" cm="1">
        <f t="array" ref="S179">_xlfn.IFS(LEFT(G179,1)="L","記載要",LEFT(G179,1)="W","",G179="","")</f>
        <v/>
      </c>
      <c r="T179" s="2"/>
      <c r="U179" s="2"/>
      <c r="V179" s="2"/>
      <c r="W179" s="2"/>
      <c r="X179" s="2"/>
      <c r="Y179" s="2"/>
      <c r="Z179" s="8"/>
      <c r="AA179" s="13">
        <v>1</v>
      </c>
      <c r="AB179" s="13">
        <f t="shared" si="32"/>
        <v>0</v>
      </c>
      <c r="AC179" s="13">
        <f t="shared" si="33"/>
        <v>0</v>
      </c>
      <c r="AD179" s="15"/>
      <c r="AE179" s="15"/>
      <c r="AF179" s="13" t="str">
        <f t="shared" si="34"/>
        <v>1</v>
      </c>
      <c r="AG179" s="17"/>
      <c r="AH179" s="17"/>
      <c r="AI179" s="15"/>
      <c r="AJ179" s="14"/>
      <c r="AK179" s="15" cm="1">
        <f t="array" ref="AK179">_xlfn.IFS(B179="","",LEFT(G179,1)="L",1,LEFT(G179,1)="W",1,AND(LEFT(B179,1)="H",G179=""),0)</f>
        <v>0</v>
      </c>
      <c r="AL179" s="15"/>
      <c r="AM179" s="15"/>
      <c r="AN179" s="15"/>
      <c r="AO179" s="15"/>
      <c r="AP179" s="15"/>
      <c r="AQ179" s="15"/>
      <c r="AR179" s="15"/>
      <c r="AS179" s="15">
        <f t="shared" si="35"/>
        <v>1</v>
      </c>
      <c r="AT179" s="15" t="s">
        <v>115</v>
      </c>
      <c r="AU179" s="13" t="str">
        <f t="shared" si="36"/>
        <v>0</v>
      </c>
      <c r="AV179" s="15"/>
      <c r="AW179" s="15"/>
      <c r="AX179" s="15"/>
      <c r="AY179" s="15"/>
      <c r="AZ179" s="14"/>
      <c r="BA179" s="15"/>
      <c r="BB179" s="15"/>
      <c r="BC179" s="15"/>
      <c r="BD179" s="13" t="str">
        <f t="shared" si="37"/>
        <v>0</v>
      </c>
      <c r="BE179" s="2"/>
      <c r="BF179" s="2"/>
      <c r="BG179" s="2"/>
      <c r="BH179" s="2"/>
      <c r="BI179" s="2"/>
      <c r="BJ179" s="2"/>
      <c r="BK179" s="2" t="s">
        <v>490</v>
      </c>
      <c r="BL179" s="10">
        <v>0</v>
      </c>
      <c r="BM179" t="str" cm="1">
        <f t="array" ref="BM179">_xlfn.IFS(LEFT(G179,1)="L","外注品",LEFT(G179,1)="W","内製品",G179="","購買品")</f>
        <v>購買品</v>
      </c>
    </row>
    <row r="180" spans="1:65">
      <c r="A180" s="2" t="str">
        <f t="shared" si="26"/>
        <v>WG01</v>
      </c>
      <c r="B180" s="2" t="s">
        <v>270</v>
      </c>
      <c r="C180" s="2" t="s">
        <v>465</v>
      </c>
      <c r="D180" s="10"/>
      <c r="E180" s="10"/>
      <c r="F180" s="2"/>
      <c r="G180" s="3" t="s">
        <v>1392</v>
      </c>
      <c r="H180" s="3" t="str" cm="1">
        <f t="array" ref="H180">IFERROR(_xlfn.IFS(B180="","",AND(B180="",G180=""),"",G180="","記載要"),"")</f>
        <v/>
      </c>
      <c r="I180" s="2"/>
      <c r="J180" s="2"/>
      <c r="K180" s="2" t="str">
        <f t="shared" si="27"/>
        <v>11WP01042276</v>
      </c>
      <c r="L180" s="7" t="str">
        <f t="shared" si="28"/>
        <v>2001/01/01</v>
      </c>
      <c r="M180" s="7" t="str">
        <f t="shared" si="29"/>
        <v>2199/12/31</v>
      </c>
      <c r="N180" s="2" t="str">
        <f t="shared" si="30"/>
        <v>11WP01042276</v>
      </c>
      <c r="O180" s="13">
        <v>15</v>
      </c>
      <c r="P180" s="15"/>
      <c r="Q180" s="13" t="str" cm="1">
        <f t="array" ref="Q180">_xlfn.IFS(AND(C180="",G180=""),"",LEFT(G180,1)="L","記載要",LEFT(G180,1)="W","",AND(C180,G180=""),"記載要")</f>
        <v/>
      </c>
      <c r="R180" s="18" t="str">
        <f t="shared" si="31"/>
        <v/>
      </c>
      <c r="S180" s="18" t="str" cm="1">
        <f t="array" ref="S180">_xlfn.IFS(LEFT(G180,1)="L","記載要",LEFT(G180,1)="W","",G180="","")</f>
        <v/>
      </c>
      <c r="T180" s="2"/>
      <c r="U180" s="2"/>
      <c r="V180" s="2"/>
      <c r="W180" s="2"/>
      <c r="X180" s="2"/>
      <c r="Y180" s="2"/>
      <c r="Z180" s="8"/>
      <c r="AA180" s="13">
        <v>1</v>
      </c>
      <c r="AB180" s="13">
        <f t="shared" si="32"/>
        <v>0</v>
      </c>
      <c r="AC180" s="13">
        <f t="shared" si="33"/>
        <v>0</v>
      </c>
      <c r="AD180" s="15"/>
      <c r="AE180" s="15"/>
      <c r="AF180" s="13" t="str">
        <f t="shared" si="34"/>
        <v>1</v>
      </c>
      <c r="AG180" s="17"/>
      <c r="AH180" s="17"/>
      <c r="AI180" s="15"/>
      <c r="AJ180" s="14"/>
      <c r="AK180" s="15" cm="1">
        <f t="array" ref="AK180">_xlfn.IFS(B180="","",LEFT(G180,1)="L",1,LEFT(G180,1)="W",1,AND(LEFT(B180,1)="H",G180=""),0)</f>
        <v>1</v>
      </c>
      <c r="AL180" s="15"/>
      <c r="AM180" s="15"/>
      <c r="AN180" s="15"/>
      <c r="AO180" s="15"/>
      <c r="AP180" s="15"/>
      <c r="AQ180" s="15"/>
      <c r="AR180" s="15"/>
      <c r="AS180" s="15" t="str">
        <f t="shared" si="35"/>
        <v/>
      </c>
      <c r="AT180" s="15" t="s">
        <v>115</v>
      </c>
      <c r="AU180" s="13" t="str">
        <f t="shared" si="36"/>
        <v>0</v>
      </c>
      <c r="AV180" s="15"/>
      <c r="AW180" s="15"/>
      <c r="AX180" s="15"/>
      <c r="AY180" s="15"/>
      <c r="AZ180" s="14"/>
      <c r="BA180" s="15"/>
      <c r="BB180" s="15"/>
      <c r="BC180" s="15"/>
      <c r="BD180" s="13" t="str">
        <f t="shared" si="37"/>
        <v>0</v>
      </c>
      <c r="BE180" s="2"/>
      <c r="BF180" s="2"/>
      <c r="BG180" s="2"/>
      <c r="BH180" s="2"/>
      <c r="BI180" s="2"/>
      <c r="BJ180" s="2"/>
      <c r="BK180" s="2" t="s">
        <v>491</v>
      </c>
      <c r="BL180" s="10">
        <v>0</v>
      </c>
      <c r="BM180" t="str" cm="1">
        <f t="array" ref="BM180">_xlfn.IFS(LEFT(G180,1)="L","外注品",LEFT(G180,1)="W","内製品",G180="","購買品")</f>
        <v>内製品</v>
      </c>
    </row>
    <row r="181" spans="1:65">
      <c r="A181" s="2" t="str">
        <f t="shared" si="26"/>
        <v>WG01</v>
      </c>
      <c r="B181" s="2" t="s">
        <v>271</v>
      </c>
      <c r="C181" s="2" t="s">
        <v>465</v>
      </c>
      <c r="D181" s="10"/>
      <c r="E181" s="10"/>
      <c r="F181" s="2"/>
      <c r="G181" s="3" t="s">
        <v>1392</v>
      </c>
      <c r="H181" s="3" t="str" cm="1">
        <f t="array" ref="H181">IFERROR(_xlfn.IFS(B181="","",AND(B181="",G181=""),"",G181="","記載要"),"")</f>
        <v/>
      </c>
      <c r="I181" s="2"/>
      <c r="J181" s="2"/>
      <c r="K181" s="2" t="str">
        <f t="shared" si="27"/>
        <v>11WP01042277</v>
      </c>
      <c r="L181" s="7" t="str">
        <f t="shared" si="28"/>
        <v>2001/01/01</v>
      </c>
      <c r="M181" s="7" t="str">
        <f t="shared" si="29"/>
        <v>2199/12/31</v>
      </c>
      <c r="N181" s="2" t="str">
        <f t="shared" si="30"/>
        <v>11WP01042277</v>
      </c>
      <c r="O181" s="13">
        <v>15</v>
      </c>
      <c r="P181" s="15"/>
      <c r="Q181" s="13" t="str" cm="1">
        <f t="array" ref="Q181">_xlfn.IFS(AND(C181="",G181=""),"",LEFT(G181,1)="L","記載要",LEFT(G181,1)="W","",AND(C181,G181=""),"記載要")</f>
        <v/>
      </c>
      <c r="R181" s="18" t="str">
        <f t="shared" si="31"/>
        <v/>
      </c>
      <c r="S181" s="18" t="str" cm="1">
        <f t="array" ref="S181">_xlfn.IFS(LEFT(G181,1)="L","記載要",LEFT(G181,1)="W","",G181="","")</f>
        <v/>
      </c>
      <c r="T181" s="2"/>
      <c r="U181" s="2"/>
      <c r="V181" s="2"/>
      <c r="W181" s="2"/>
      <c r="X181" s="2"/>
      <c r="Y181" s="2"/>
      <c r="Z181" s="8"/>
      <c r="AA181" s="13">
        <v>1</v>
      </c>
      <c r="AB181" s="13">
        <f t="shared" si="32"/>
        <v>0</v>
      </c>
      <c r="AC181" s="13">
        <f t="shared" si="33"/>
        <v>0</v>
      </c>
      <c r="AD181" s="15"/>
      <c r="AE181" s="15"/>
      <c r="AF181" s="13" t="str">
        <f t="shared" si="34"/>
        <v>1</v>
      </c>
      <c r="AG181" s="17"/>
      <c r="AH181" s="17"/>
      <c r="AI181" s="15"/>
      <c r="AJ181" s="14"/>
      <c r="AK181" s="15" cm="1">
        <f t="array" ref="AK181">_xlfn.IFS(B181="","",LEFT(G181,1)="L",1,LEFT(G181,1)="W",1,AND(LEFT(B181,1)="H",G181=""),0)</f>
        <v>1</v>
      </c>
      <c r="AL181" s="15"/>
      <c r="AM181" s="15"/>
      <c r="AN181" s="15"/>
      <c r="AO181" s="15"/>
      <c r="AP181" s="15"/>
      <c r="AQ181" s="15"/>
      <c r="AR181" s="15"/>
      <c r="AS181" s="15" t="str">
        <f t="shared" si="35"/>
        <v/>
      </c>
      <c r="AT181" s="15" t="s">
        <v>115</v>
      </c>
      <c r="AU181" s="13" t="str">
        <f t="shared" si="36"/>
        <v>0</v>
      </c>
      <c r="AV181" s="15"/>
      <c r="AW181" s="15"/>
      <c r="AX181" s="15"/>
      <c r="AY181" s="15"/>
      <c r="AZ181" s="14"/>
      <c r="BA181" s="15"/>
      <c r="BB181" s="15"/>
      <c r="BC181" s="15"/>
      <c r="BD181" s="13" t="str">
        <f t="shared" si="37"/>
        <v>0</v>
      </c>
      <c r="BE181" s="2"/>
      <c r="BF181" s="2"/>
      <c r="BG181" s="2"/>
      <c r="BH181" s="2"/>
      <c r="BI181" s="2"/>
      <c r="BJ181" s="2"/>
      <c r="BK181" s="2" t="s">
        <v>491</v>
      </c>
      <c r="BL181" s="10">
        <v>0</v>
      </c>
      <c r="BM181" t="str" cm="1">
        <f t="array" ref="BM181">_xlfn.IFS(LEFT(G181,1)="L","外注品",LEFT(G181,1)="W","内製品",G181="","購買品")</f>
        <v>内製品</v>
      </c>
    </row>
    <row r="182" spans="1:65">
      <c r="A182" s="2" t="str">
        <f t="shared" si="26"/>
        <v>WG01</v>
      </c>
      <c r="B182" s="2" t="s">
        <v>272</v>
      </c>
      <c r="C182" s="2" t="s">
        <v>465</v>
      </c>
      <c r="D182" s="10"/>
      <c r="E182" s="10"/>
      <c r="F182" s="2"/>
      <c r="G182" s="3" t="s">
        <v>1392</v>
      </c>
      <c r="H182" s="3" t="str" cm="1">
        <f t="array" ref="H182">IFERROR(_xlfn.IFS(B182="","",AND(B182="",G182=""),"",G182="","記載要"),"")</f>
        <v/>
      </c>
      <c r="I182" s="2"/>
      <c r="J182" s="2"/>
      <c r="K182" s="2" t="str">
        <f t="shared" si="27"/>
        <v>11WP01042278</v>
      </c>
      <c r="L182" s="7" t="str">
        <f t="shared" si="28"/>
        <v>2001/01/01</v>
      </c>
      <c r="M182" s="7" t="str">
        <f t="shared" si="29"/>
        <v>2199/12/31</v>
      </c>
      <c r="N182" s="2" t="str">
        <f t="shared" si="30"/>
        <v>11WP01042278</v>
      </c>
      <c r="O182" s="13">
        <v>15</v>
      </c>
      <c r="P182" s="15"/>
      <c r="Q182" s="13" t="str" cm="1">
        <f t="array" ref="Q182">_xlfn.IFS(AND(C182="",G182=""),"",LEFT(G182,1)="L","記載要",LEFT(G182,1)="W","",AND(C182,G182=""),"記載要")</f>
        <v/>
      </c>
      <c r="R182" s="18" t="str">
        <f t="shared" si="31"/>
        <v/>
      </c>
      <c r="S182" s="18" t="str" cm="1">
        <f t="array" ref="S182">_xlfn.IFS(LEFT(G182,1)="L","記載要",LEFT(G182,1)="W","",G182="","")</f>
        <v/>
      </c>
      <c r="T182" s="2"/>
      <c r="U182" s="2"/>
      <c r="V182" s="2"/>
      <c r="W182" s="2"/>
      <c r="X182" s="2"/>
      <c r="Y182" s="2"/>
      <c r="Z182" s="8"/>
      <c r="AA182" s="13">
        <v>1</v>
      </c>
      <c r="AB182" s="13">
        <f t="shared" si="32"/>
        <v>0</v>
      </c>
      <c r="AC182" s="13">
        <f t="shared" si="33"/>
        <v>0</v>
      </c>
      <c r="AD182" s="15"/>
      <c r="AE182" s="15"/>
      <c r="AF182" s="13" t="str">
        <f t="shared" si="34"/>
        <v>1</v>
      </c>
      <c r="AG182" s="17"/>
      <c r="AH182" s="17"/>
      <c r="AI182" s="15"/>
      <c r="AJ182" s="14"/>
      <c r="AK182" s="15" cm="1">
        <f t="array" ref="AK182">_xlfn.IFS(B182="","",LEFT(G182,1)="L",1,LEFT(G182,1)="W",1,AND(LEFT(B182,1)="H",G182=""),0)</f>
        <v>1</v>
      </c>
      <c r="AL182" s="15"/>
      <c r="AM182" s="15"/>
      <c r="AN182" s="15"/>
      <c r="AO182" s="15"/>
      <c r="AP182" s="15"/>
      <c r="AQ182" s="15"/>
      <c r="AR182" s="15"/>
      <c r="AS182" s="15" t="str">
        <f t="shared" si="35"/>
        <v/>
      </c>
      <c r="AT182" s="15" t="s">
        <v>115</v>
      </c>
      <c r="AU182" s="13" t="str">
        <f t="shared" si="36"/>
        <v>0</v>
      </c>
      <c r="AV182" s="15"/>
      <c r="AW182" s="15"/>
      <c r="AX182" s="15"/>
      <c r="AY182" s="15"/>
      <c r="AZ182" s="14"/>
      <c r="BA182" s="15"/>
      <c r="BB182" s="15"/>
      <c r="BC182" s="15"/>
      <c r="BD182" s="13" t="str">
        <f t="shared" si="37"/>
        <v>0</v>
      </c>
      <c r="BE182" s="2"/>
      <c r="BF182" s="2"/>
      <c r="BG182" s="2"/>
      <c r="BH182" s="2"/>
      <c r="BI182" s="2"/>
      <c r="BJ182" s="2"/>
      <c r="BK182" s="2" t="s">
        <v>491</v>
      </c>
      <c r="BL182" s="10">
        <v>0</v>
      </c>
      <c r="BM182" t="str" cm="1">
        <f t="array" ref="BM182">_xlfn.IFS(LEFT(G182,1)="L","外注品",LEFT(G182,1)="W","内製品",G182="","購買品")</f>
        <v>内製品</v>
      </c>
    </row>
    <row r="183" spans="1:65">
      <c r="A183" s="2" t="str">
        <f t="shared" si="26"/>
        <v>WG01</v>
      </c>
      <c r="B183" s="2" t="s">
        <v>273</v>
      </c>
      <c r="C183" s="2" t="s">
        <v>465</v>
      </c>
      <c r="D183" s="10"/>
      <c r="E183" s="10"/>
      <c r="F183" s="2"/>
      <c r="G183" s="3" t="s">
        <v>1392</v>
      </c>
      <c r="H183" s="3" t="str" cm="1">
        <f t="array" ref="H183">IFERROR(_xlfn.IFS(B183="","",AND(B183="",G183=""),"",G183="","記載要"),"")</f>
        <v/>
      </c>
      <c r="I183" s="2"/>
      <c r="J183" s="2"/>
      <c r="K183" s="2" t="str">
        <f t="shared" si="27"/>
        <v>11WP01042279</v>
      </c>
      <c r="L183" s="7" t="str">
        <f t="shared" si="28"/>
        <v>2001/01/01</v>
      </c>
      <c r="M183" s="7" t="str">
        <f t="shared" si="29"/>
        <v>2199/12/31</v>
      </c>
      <c r="N183" s="2" t="str">
        <f t="shared" si="30"/>
        <v>11WP01042279</v>
      </c>
      <c r="O183" s="13">
        <v>15</v>
      </c>
      <c r="P183" s="15"/>
      <c r="Q183" s="13" t="str" cm="1">
        <f t="array" ref="Q183">_xlfn.IFS(AND(C183="",G183=""),"",LEFT(G183,1)="L","記載要",LEFT(G183,1)="W","",AND(C183,G183=""),"記載要")</f>
        <v/>
      </c>
      <c r="R183" s="18" t="str">
        <f t="shared" si="31"/>
        <v/>
      </c>
      <c r="S183" s="18" t="str" cm="1">
        <f t="array" ref="S183">_xlfn.IFS(LEFT(G183,1)="L","記載要",LEFT(G183,1)="W","",G183="","")</f>
        <v/>
      </c>
      <c r="T183" s="2"/>
      <c r="U183" s="2"/>
      <c r="V183" s="2"/>
      <c r="W183" s="2"/>
      <c r="X183" s="2"/>
      <c r="Y183" s="2"/>
      <c r="Z183" s="8"/>
      <c r="AA183" s="13">
        <v>1</v>
      </c>
      <c r="AB183" s="13">
        <f t="shared" si="32"/>
        <v>0</v>
      </c>
      <c r="AC183" s="13">
        <f t="shared" si="33"/>
        <v>0</v>
      </c>
      <c r="AD183" s="15"/>
      <c r="AE183" s="15"/>
      <c r="AF183" s="13" t="str">
        <f t="shared" si="34"/>
        <v>1</v>
      </c>
      <c r="AG183" s="17"/>
      <c r="AH183" s="17"/>
      <c r="AI183" s="15"/>
      <c r="AJ183" s="14"/>
      <c r="AK183" s="15" cm="1">
        <f t="array" ref="AK183">_xlfn.IFS(B183="","",LEFT(G183,1)="L",1,LEFT(G183,1)="W",1,AND(LEFT(B183,1)="H",G183=""),0)</f>
        <v>1</v>
      </c>
      <c r="AL183" s="15"/>
      <c r="AM183" s="15"/>
      <c r="AN183" s="15"/>
      <c r="AO183" s="15"/>
      <c r="AP183" s="15"/>
      <c r="AQ183" s="15"/>
      <c r="AR183" s="15"/>
      <c r="AS183" s="15" t="str">
        <f t="shared" si="35"/>
        <v/>
      </c>
      <c r="AT183" s="15" t="s">
        <v>115</v>
      </c>
      <c r="AU183" s="13" t="str">
        <f t="shared" si="36"/>
        <v>0</v>
      </c>
      <c r="AV183" s="15"/>
      <c r="AW183" s="15"/>
      <c r="AX183" s="15"/>
      <c r="AY183" s="15"/>
      <c r="AZ183" s="14"/>
      <c r="BA183" s="15"/>
      <c r="BB183" s="15"/>
      <c r="BC183" s="15"/>
      <c r="BD183" s="13" t="str">
        <f t="shared" si="37"/>
        <v>0</v>
      </c>
      <c r="BE183" s="2"/>
      <c r="BF183" s="2"/>
      <c r="BG183" s="2"/>
      <c r="BH183" s="2"/>
      <c r="BI183" s="2"/>
      <c r="BJ183" s="2"/>
      <c r="BK183" s="2" t="s">
        <v>491</v>
      </c>
      <c r="BL183" s="10">
        <v>0</v>
      </c>
      <c r="BM183" t="str" cm="1">
        <f t="array" ref="BM183">_xlfn.IFS(LEFT(G183,1)="L","外注品",LEFT(G183,1)="W","内製品",G183="","購買品")</f>
        <v>内製品</v>
      </c>
    </row>
    <row r="184" spans="1:65">
      <c r="A184" s="2" t="str">
        <f t="shared" si="26"/>
        <v>WG01</v>
      </c>
      <c r="B184" s="2" t="s">
        <v>274</v>
      </c>
      <c r="C184" s="2" t="s">
        <v>466</v>
      </c>
      <c r="D184" s="10"/>
      <c r="E184" s="10"/>
      <c r="F184" s="2"/>
      <c r="G184" s="3"/>
      <c r="H184" s="3" t="s">
        <v>1391</v>
      </c>
      <c r="I184" s="2"/>
      <c r="J184" s="2"/>
      <c r="K184" s="2" t="str">
        <f t="shared" si="27"/>
        <v/>
      </c>
      <c r="L184" s="7" t="str">
        <f t="shared" si="28"/>
        <v>2001/01/01</v>
      </c>
      <c r="M184" s="7" t="str">
        <f t="shared" si="29"/>
        <v>2199/12/31</v>
      </c>
      <c r="N184" s="2" t="str">
        <f t="shared" si="30"/>
        <v/>
      </c>
      <c r="O184" s="13" t="str">
        <f>IF(G184="","","記載要")</f>
        <v/>
      </c>
      <c r="P184" s="15"/>
      <c r="Q184" s="13">
        <v>15</v>
      </c>
      <c r="R184" s="18">
        <v>100000000</v>
      </c>
      <c r="S184" s="18" t="str" cm="1">
        <f t="array" ref="S184">_xlfn.IFS(LEFT(G184,1)="L","記載要",LEFT(G184,1)="W","",G184="","")</f>
        <v/>
      </c>
      <c r="T184" s="2"/>
      <c r="U184" s="2"/>
      <c r="V184" s="2"/>
      <c r="W184" s="2"/>
      <c r="X184" s="2"/>
      <c r="Y184" s="2"/>
      <c r="Z184" s="2"/>
      <c r="AA184" s="13">
        <v>1</v>
      </c>
      <c r="AB184" s="13">
        <f t="shared" si="32"/>
        <v>0</v>
      </c>
      <c r="AC184" s="13">
        <f t="shared" si="33"/>
        <v>0</v>
      </c>
      <c r="AD184" s="15"/>
      <c r="AE184" s="15"/>
      <c r="AF184" s="13" t="str">
        <f t="shared" si="34"/>
        <v>1</v>
      </c>
      <c r="AG184" s="17"/>
      <c r="AH184" s="17"/>
      <c r="AI184" s="15"/>
      <c r="AJ184" s="14"/>
      <c r="AK184" s="15" cm="1">
        <f t="array" ref="AK184">_xlfn.IFS(B184="","",LEFT(G184,1)="L",1,LEFT(G184,1)="W",1,AND(LEFT(B184,1)="H",G184=""),0)</f>
        <v>0</v>
      </c>
      <c r="AL184" s="15"/>
      <c r="AM184" s="15"/>
      <c r="AN184" s="15"/>
      <c r="AO184" s="15"/>
      <c r="AP184" s="15"/>
      <c r="AQ184" s="15"/>
      <c r="AR184" s="15"/>
      <c r="AS184" s="15">
        <f t="shared" si="35"/>
        <v>1</v>
      </c>
      <c r="AT184" s="15" t="s">
        <v>115</v>
      </c>
      <c r="AU184" s="13" t="str">
        <f t="shared" si="36"/>
        <v>0</v>
      </c>
      <c r="AV184" s="15"/>
      <c r="AW184" s="15"/>
      <c r="AX184" s="15"/>
      <c r="AY184" s="15"/>
      <c r="AZ184" s="14"/>
      <c r="BA184" s="15"/>
      <c r="BB184" s="15"/>
      <c r="BC184" s="15"/>
      <c r="BD184" s="13" t="str">
        <f t="shared" si="37"/>
        <v>0</v>
      </c>
      <c r="BE184" s="2"/>
      <c r="BF184" s="2"/>
      <c r="BG184" s="2"/>
      <c r="BH184" s="2"/>
      <c r="BI184" s="2"/>
      <c r="BJ184" s="2"/>
      <c r="BK184" s="2" t="s">
        <v>491</v>
      </c>
      <c r="BL184" s="10">
        <v>0</v>
      </c>
      <c r="BM184" t="str" cm="1">
        <f t="array" ref="BM184">_xlfn.IFS(LEFT(G184,1)="L","外注品",LEFT(G184,1)="W","内製品",G184="","購買品")</f>
        <v>購買品</v>
      </c>
    </row>
    <row r="185" spans="1:65">
      <c r="A185" s="2" t="str">
        <f t="shared" si="26"/>
        <v>WG01</v>
      </c>
      <c r="B185" s="2" t="s">
        <v>274</v>
      </c>
      <c r="C185" s="2" t="s">
        <v>466</v>
      </c>
      <c r="D185" s="10"/>
      <c r="E185" s="10"/>
      <c r="F185" s="2"/>
      <c r="G185" s="3"/>
      <c r="H185" s="3">
        <v>43453</v>
      </c>
      <c r="I185" s="2"/>
      <c r="J185" s="2"/>
      <c r="K185" s="2" t="str">
        <f t="shared" si="27"/>
        <v/>
      </c>
      <c r="L185" s="7" t="str">
        <f t="shared" si="28"/>
        <v>2001/01/01</v>
      </c>
      <c r="M185" s="7" t="str">
        <f t="shared" si="29"/>
        <v>2199/12/31</v>
      </c>
      <c r="N185" s="2" t="str">
        <f t="shared" si="30"/>
        <v/>
      </c>
      <c r="O185" s="13" t="str">
        <f>IF(G185="","","記載要")</f>
        <v/>
      </c>
      <c r="P185" s="15"/>
      <c r="Q185" s="13">
        <v>15</v>
      </c>
      <c r="R185" s="18">
        <v>100000000</v>
      </c>
      <c r="S185" s="18" t="str" cm="1">
        <f t="array" ref="S185">_xlfn.IFS(LEFT(G185,1)="L","記載要",LEFT(G185,1)="W","",G185="","")</f>
        <v/>
      </c>
      <c r="T185" s="2"/>
      <c r="U185" s="2"/>
      <c r="V185" s="2"/>
      <c r="W185" s="2"/>
      <c r="X185" s="2"/>
      <c r="Y185" s="2"/>
      <c r="Z185" s="2"/>
      <c r="AA185" s="13">
        <v>1</v>
      </c>
      <c r="AB185" s="13">
        <f t="shared" si="32"/>
        <v>0</v>
      </c>
      <c r="AC185" s="13">
        <f t="shared" si="33"/>
        <v>0</v>
      </c>
      <c r="AD185" s="15"/>
      <c r="AE185" s="15"/>
      <c r="AF185" s="13" t="str">
        <f t="shared" si="34"/>
        <v>1</v>
      </c>
      <c r="AG185" s="17"/>
      <c r="AH185" s="17"/>
      <c r="AI185" s="15"/>
      <c r="AJ185" s="14"/>
      <c r="AK185" s="15" cm="1">
        <f t="array" ref="AK185">_xlfn.IFS(B185="","",LEFT(G185,1)="L",1,LEFT(G185,1)="W",1,AND(LEFT(B185,1)="H",G185=""),0)</f>
        <v>0</v>
      </c>
      <c r="AL185" s="15"/>
      <c r="AM185" s="15"/>
      <c r="AN185" s="15"/>
      <c r="AO185" s="15"/>
      <c r="AP185" s="15"/>
      <c r="AQ185" s="15"/>
      <c r="AR185" s="15"/>
      <c r="AS185" s="15">
        <f t="shared" si="35"/>
        <v>1</v>
      </c>
      <c r="AT185" s="15" t="s">
        <v>115</v>
      </c>
      <c r="AU185" s="13" t="str">
        <f t="shared" si="36"/>
        <v>0</v>
      </c>
      <c r="AV185" s="15"/>
      <c r="AW185" s="15"/>
      <c r="AX185" s="15"/>
      <c r="AY185" s="15"/>
      <c r="AZ185" s="14"/>
      <c r="BA185" s="15"/>
      <c r="BB185" s="15"/>
      <c r="BC185" s="15"/>
      <c r="BD185" s="13" t="str">
        <f t="shared" si="37"/>
        <v>0</v>
      </c>
      <c r="BE185" s="2"/>
      <c r="BF185" s="2"/>
      <c r="BG185" s="2"/>
      <c r="BH185" s="2"/>
      <c r="BI185" s="2"/>
      <c r="BJ185" s="2"/>
      <c r="BK185" s="2" t="s">
        <v>491</v>
      </c>
      <c r="BL185" s="10">
        <v>0</v>
      </c>
      <c r="BM185" t="str" cm="1">
        <f t="array" ref="BM185">_xlfn.IFS(LEFT(G185,1)="L","外注品",LEFT(G185,1)="W","内製品",G185="","購買品")</f>
        <v>購買品</v>
      </c>
    </row>
    <row r="186" spans="1:65">
      <c r="A186" s="2" t="str">
        <f t="shared" si="26"/>
        <v>WG01</v>
      </c>
      <c r="B186" s="2" t="s">
        <v>274</v>
      </c>
      <c r="C186" s="2" t="s">
        <v>466</v>
      </c>
      <c r="D186" s="10"/>
      <c r="E186" s="10"/>
      <c r="F186" s="2"/>
      <c r="G186" s="3"/>
      <c r="H186" s="3">
        <v>47081</v>
      </c>
      <c r="I186" s="2"/>
      <c r="J186" s="2"/>
      <c r="K186" s="2" t="str">
        <f t="shared" si="27"/>
        <v/>
      </c>
      <c r="L186" s="7" t="str">
        <f t="shared" si="28"/>
        <v>2001/01/01</v>
      </c>
      <c r="M186" s="7" t="str">
        <f t="shared" si="29"/>
        <v>2199/12/31</v>
      </c>
      <c r="N186" s="2" t="str">
        <f t="shared" si="30"/>
        <v/>
      </c>
      <c r="O186" s="13" t="str">
        <f>IF(G186="","","記載要")</f>
        <v/>
      </c>
      <c r="P186" s="15"/>
      <c r="Q186" s="13">
        <v>15</v>
      </c>
      <c r="R186" s="18">
        <v>100000000</v>
      </c>
      <c r="S186" s="18" t="str" cm="1">
        <f t="array" ref="S186">_xlfn.IFS(LEFT(G186,1)="L","記載要",LEFT(G186,1)="W","",G186="","")</f>
        <v/>
      </c>
      <c r="T186" s="2"/>
      <c r="U186" s="2"/>
      <c r="V186" s="2"/>
      <c r="W186" s="2"/>
      <c r="X186" s="2"/>
      <c r="Y186" s="2"/>
      <c r="Z186" s="2"/>
      <c r="AA186" s="13">
        <v>1</v>
      </c>
      <c r="AB186" s="13">
        <f t="shared" si="32"/>
        <v>0</v>
      </c>
      <c r="AC186" s="13">
        <f t="shared" si="33"/>
        <v>0</v>
      </c>
      <c r="AD186" s="15"/>
      <c r="AE186" s="15"/>
      <c r="AF186" s="13">
        <v>0</v>
      </c>
      <c r="AG186" s="17"/>
      <c r="AH186" s="17"/>
      <c r="AI186" s="15"/>
      <c r="AJ186" s="14"/>
      <c r="AK186" s="15" cm="1">
        <f t="array" ref="AK186">_xlfn.IFS(B186="","",LEFT(G186,1)="L",1,LEFT(G186,1)="W",1,AND(LEFT(B186,1)="H",G186=""),0)</f>
        <v>0</v>
      </c>
      <c r="AL186" s="15"/>
      <c r="AM186" s="15"/>
      <c r="AN186" s="15"/>
      <c r="AO186" s="15"/>
      <c r="AP186" s="15"/>
      <c r="AQ186" s="15"/>
      <c r="AR186" s="15"/>
      <c r="AS186" s="15">
        <f t="shared" si="35"/>
        <v>1</v>
      </c>
      <c r="AT186" s="15" t="s">
        <v>115</v>
      </c>
      <c r="AU186" s="13" t="str">
        <f t="shared" si="36"/>
        <v>0</v>
      </c>
      <c r="AV186" s="15"/>
      <c r="AW186" s="15"/>
      <c r="AX186" s="15"/>
      <c r="AY186" s="15"/>
      <c r="AZ186" s="14"/>
      <c r="BA186" s="15"/>
      <c r="BB186" s="15"/>
      <c r="BC186" s="15"/>
      <c r="BD186" s="13" t="str">
        <f t="shared" si="37"/>
        <v>0</v>
      </c>
      <c r="BE186" s="2"/>
      <c r="BF186" s="2"/>
      <c r="BG186" s="2"/>
      <c r="BH186" s="2"/>
      <c r="BI186" s="2"/>
      <c r="BJ186" s="2"/>
      <c r="BK186" s="2" t="s">
        <v>491</v>
      </c>
      <c r="BL186" s="10">
        <v>0</v>
      </c>
      <c r="BM186" t="str" cm="1">
        <f t="array" ref="BM186">_xlfn.IFS(LEFT(G186,1)="L","外注品",LEFT(G186,1)="W","内製品",G186="","購買品")</f>
        <v>購買品</v>
      </c>
    </row>
    <row r="187" spans="1:65">
      <c r="A187" s="2" t="str">
        <f t="shared" si="26"/>
        <v>WG01</v>
      </c>
      <c r="B187" s="2" t="s">
        <v>274</v>
      </c>
      <c r="C187" s="2" t="s">
        <v>466</v>
      </c>
      <c r="D187" s="10"/>
      <c r="E187" s="10"/>
      <c r="F187" s="2"/>
      <c r="G187" s="3"/>
      <c r="H187" s="3">
        <v>27616</v>
      </c>
      <c r="I187" s="2"/>
      <c r="J187" s="2"/>
      <c r="K187" s="2" t="str">
        <f t="shared" si="27"/>
        <v/>
      </c>
      <c r="L187" s="7" t="str">
        <f t="shared" si="28"/>
        <v>2001/01/01</v>
      </c>
      <c r="M187" s="7" t="str">
        <f t="shared" si="29"/>
        <v>2199/12/31</v>
      </c>
      <c r="N187" s="2" t="str">
        <f t="shared" si="30"/>
        <v/>
      </c>
      <c r="O187" s="13" t="str">
        <f>IF(G187="","","記載要")</f>
        <v/>
      </c>
      <c r="P187" s="15"/>
      <c r="Q187" s="13">
        <v>15</v>
      </c>
      <c r="R187" s="18">
        <v>100000000</v>
      </c>
      <c r="S187" s="18" t="str" cm="1">
        <f t="array" ref="S187">_xlfn.IFS(LEFT(G187,1)="L","記載要",LEFT(G187,1)="W","",G187="","")</f>
        <v/>
      </c>
      <c r="T187" s="2"/>
      <c r="U187" s="2"/>
      <c r="V187" s="2"/>
      <c r="W187" s="2"/>
      <c r="X187" s="2"/>
      <c r="Y187" s="2"/>
      <c r="Z187" s="2"/>
      <c r="AA187" s="13">
        <v>1</v>
      </c>
      <c r="AB187" s="13">
        <f t="shared" si="32"/>
        <v>0</v>
      </c>
      <c r="AC187" s="13">
        <f t="shared" si="33"/>
        <v>0</v>
      </c>
      <c r="AD187" s="15"/>
      <c r="AE187" s="15"/>
      <c r="AF187" s="13" t="str">
        <f t="shared" si="34"/>
        <v>1</v>
      </c>
      <c r="AG187" s="17"/>
      <c r="AH187" s="17"/>
      <c r="AI187" s="15"/>
      <c r="AJ187" s="14"/>
      <c r="AK187" s="15" cm="1">
        <f t="array" ref="AK187">_xlfn.IFS(B187="","",LEFT(G187,1)="L",1,LEFT(G187,1)="W",1,AND(LEFT(B187,1)="H",G187=""),0)</f>
        <v>0</v>
      </c>
      <c r="AL187" s="15"/>
      <c r="AM187" s="15"/>
      <c r="AN187" s="15"/>
      <c r="AO187" s="15"/>
      <c r="AP187" s="15"/>
      <c r="AQ187" s="15"/>
      <c r="AR187" s="15"/>
      <c r="AS187" s="15">
        <f t="shared" si="35"/>
        <v>1</v>
      </c>
      <c r="AT187" s="15" t="s">
        <v>115</v>
      </c>
      <c r="AU187" s="13" t="str">
        <f t="shared" si="36"/>
        <v>0</v>
      </c>
      <c r="AV187" s="15"/>
      <c r="AW187" s="15"/>
      <c r="AX187" s="15"/>
      <c r="AY187" s="15"/>
      <c r="AZ187" s="14"/>
      <c r="BA187" s="15"/>
      <c r="BB187" s="15"/>
      <c r="BC187" s="15"/>
      <c r="BD187" s="13" t="str">
        <f t="shared" si="37"/>
        <v>0</v>
      </c>
      <c r="BE187" s="2"/>
      <c r="BF187" s="2"/>
      <c r="BG187" s="2"/>
      <c r="BH187" s="2"/>
      <c r="BI187" s="2"/>
      <c r="BJ187" s="2"/>
      <c r="BK187" s="2" t="s">
        <v>491</v>
      </c>
      <c r="BL187" s="10">
        <v>0</v>
      </c>
      <c r="BM187" t="str" cm="1">
        <f t="array" ref="BM187">_xlfn.IFS(LEFT(G187,1)="L","外注品",LEFT(G187,1)="W","内製品",G187="","購買品")</f>
        <v>購買品</v>
      </c>
    </row>
    <row r="188" spans="1:65">
      <c r="A188" s="2" t="str">
        <f t="shared" si="26"/>
        <v>WG01</v>
      </c>
      <c r="B188" s="2" t="s">
        <v>275</v>
      </c>
      <c r="C188" s="2" t="s">
        <v>467</v>
      </c>
      <c r="D188" s="10"/>
      <c r="E188" s="10"/>
      <c r="F188" s="2"/>
      <c r="G188" s="3" t="s">
        <v>1392</v>
      </c>
      <c r="H188" s="3" t="str" cm="1">
        <f t="array" ref="H188">IFERROR(_xlfn.IFS(B188="","",AND(B188="",G188=""),"",G188="","記載要"),"")</f>
        <v/>
      </c>
      <c r="I188" s="2"/>
      <c r="J188" s="2"/>
      <c r="K188" s="2" t="str">
        <f t="shared" si="27"/>
        <v>11WP01042281</v>
      </c>
      <c r="L188" s="7" t="str">
        <f t="shared" si="28"/>
        <v>2001/01/01</v>
      </c>
      <c r="M188" s="7" t="str">
        <f t="shared" si="29"/>
        <v>2199/12/31</v>
      </c>
      <c r="N188" s="2" t="str">
        <f t="shared" si="30"/>
        <v>11WP01042281</v>
      </c>
      <c r="O188" s="13">
        <v>15</v>
      </c>
      <c r="P188" s="15"/>
      <c r="Q188" s="13" t="str" cm="1">
        <f t="array" ref="Q188">_xlfn.IFS(AND(C188="",G188=""),"",LEFT(G188,1)="L","記載要",LEFT(G188,1)="W","",AND(C188,G188=""),"記載要")</f>
        <v/>
      </c>
      <c r="R188" s="18" t="str">
        <f t="shared" si="31"/>
        <v/>
      </c>
      <c r="S188" s="18" t="str" cm="1">
        <f t="array" ref="S188">_xlfn.IFS(LEFT(G188,1)="L","記載要",LEFT(G188,1)="W","",G188="","")</f>
        <v/>
      </c>
      <c r="T188" s="2"/>
      <c r="U188" s="2"/>
      <c r="V188" s="2"/>
      <c r="W188" s="2"/>
      <c r="X188" s="2"/>
      <c r="Y188" s="2"/>
      <c r="Z188" s="2"/>
      <c r="AA188" s="13">
        <v>1</v>
      </c>
      <c r="AB188" s="13">
        <f t="shared" si="32"/>
        <v>0</v>
      </c>
      <c r="AC188" s="13">
        <f t="shared" si="33"/>
        <v>0</v>
      </c>
      <c r="AD188" s="15"/>
      <c r="AE188" s="15"/>
      <c r="AF188" s="13" t="str">
        <f t="shared" si="34"/>
        <v>1</v>
      </c>
      <c r="AG188" s="17"/>
      <c r="AH188" s="17"/>
      <c r="AI188" s="15"/>
      <c r="AJ188" s="14"/>
      <c r="AK188" s="15" cm="1">
        <f t="array" ref="AK188">_xlfn.IFS(B188="","",LEFT(G188,1)="L",1,LEFT(G188,1)="W",1,AND(LEFT(B188,1)="H",G188=""),0)</f>
        <v>1</v>
      </c>
      <c r="AL188" s="15"/>
      <c r="AM188" s="15"/>
      <c r="AN188" s="15"/>
      <c r="AO188" s="15"/>
      <c r="AP188" s="15"/>
      <c r="AQ188" s="15"/>
      <c r="AR188" s="15"/>
      <c r="AS188" s="15" t="str">
        <f t="shared" si="35"/>
        <v/>
      </c>
      <c r="AT188" s="15" t="s">
        <v>115</v>
      </c>
      <c r="AU188" s="13" t="str">
        <f t="shared" si="36"/>
        <v>0</v>
      </c>
      <c r="AV188" s="15"/>
      <c r="AW188" s="15"/>
      <c r="AX188" s="15"/>
      <c r="AY188" s="15"/>
      <c r="AZ188" s="14"/>
      <c r="BA188" s="15"/>
      <c r="BB188" s="15"/>
      <c r="BC188" s="15"/>
      <c r="BD188" s="13" t="str">
        <f t="shared" si="37"/>
        <v>0</v>
      </c>
      <c r="BE188" s="2"/>
      <c r="BF188" s="2"/>
      <c r="BG188" s="2"/>
      <c r="BH188" s="2"/>
      <c r="BI188" s="2"/>
      <c r="BJ188" s="2"/>
      <c r="BK188" s="2" t="s">
        <v>492</v>
      </c>
      <c r="BL188" s="10">
        <v>0</v>
      </c>
      <c r="BM188" t="str" cm="1">
        <f t="array" ref="BM188">_xlfn.IFS(LEFT(G188,1)="L","外注品",LEFT(G188,1)="W","内製品",G188="","購買品")</f>
        <v>内製品</v>
      </c>
    </row>
    <row r="189" spans="1:65">
      <c r="A189" s="2" t="str">
        <f t="shared" si="26"/>
        <v>WG01</v>
      </c>
      <c r="B189" s="2" t="s">
        <v>276</v>
      </c>
      <c r="C189" s="2" t="s">
        <v>467</v>
      </c>
      <c r="D189" s="10"/>
      <c r="E189" s="10"/>
      <c r="F189" s="2"/>
      <c r="G189" s="3" t="s">
        <v>1392</v>
      </c>
      <c r="H189" s="3" t="str" cm="1">
        <f t="array" ref="H189">IFERROR(_xlfn.IFS(B189="","",AND(B189="",G189=""),"",G189="","記載要"),"")</f>
        <v/>
      </c>
      <c r="I189" s="2"/>
      <c r="J189" s="2"/>
      <c r="K189" s="2" t="str">
        <f t="shared" si="27"/>
        <v>11WP01042282</v>
      </c>
      <c r="L189" s="7" t="str">
        <f t="shared" si="28"/>
        <v>2001/01/01</v>
      </c>
      <c r="M189" s="7" t="str">
        <f t="shared" si="29"/>
        <v>2199/12/31</v>
      </c>
      <c r="N189" s="2" t="str">
        <f t="shared" si="30"/>
        <v>11WP01042282</v>
      </c>
      <c r="O189" s="13">
        <v>15</v>
      </c>
      <c r="P189" s="15"/>
      <c r="Q189" s="13" t="str" cm="1">
        <f t="array" ref="Q189">_xlfn.IFS(AND(C189="",G189=""),"",LEFT(G189,1)="L","記載要",LEFT(G189,1)="W","",AND(C189,G189=""),"記載要")</f>
        <v/>
      </c>
      <c r="R189" s="18" t="str">
        <f t="shared" si="31"/>
        <v/>
      </c>
      <c r="S189" s="18" t="str" cm="1">
        <f t="array" ref="S189">_xlfn.IFS(LEFT(G189,1)="L","記載要",LEFT(G189,1)="W","",G189="","")</f>
        <v/>
      </c>
      <c r="T189" s="2"/>
      <c r="U189" s="2"/>
      <c r="V189" s="2"/>
      <c r="W189" s="2"/>
      <c r="X189" s="2"/>
      <c r="Y189" s="2"/>
      <c r="Z189" s="2"/>
      <c r="AA189" s="13">
        <v>1</v>
      </c>
      <c r="AB189" s="13">
        <f t="shared" si="32"/>
        <v>0</v>
      </c>
      <c r="AC189" s="13">
        <f t="shared" si="33"/>
        <v>0</v>
      </c>
      <c r="AD189" s="15"/>
      <c r="AE189" s="15"/>
      <c r="AF189" s="13" t="str">
        <f t="shared" si="34"/>
        <v>1</v>
      </c>
      <c r="AG189" s="17"/>
      <c r="AH189" s="17"/>
      <c r="AI189" s="15"/>
      <c r="AJ189" s="14"/>
      <c r="AK189" s="15" cm="1">
        <f t="array" ref="AK189">_xlfn.IFS(B189="","",LEFT(G189,1)="L",1,LEFT(G189,1)="W",1,AND(LEFT(B189,1)="H",G189=""),0)</f>
        <v>1</v>
      </c>
      <c r="AL189" s="15"/>
      <c r="AM189" s="15"/>
      <c r="AN189" s="15"/>
      <c r="AO189" s="15"/>
      <c r="AP189" s="15"/>
      <c r="AQ189" s="15"/>
      <c r="AR189" s="15"/>
      <c r="AS189" s="15" t="str">
        <f t="shared" si="35"/>
        <v/>
      </c>
      <c r="AT189" s="15" t="s">
        <v>115</v>
      </c>
      <c r="AU189" s="13" t="str">
        <f t="shared" si="36"/>
        <v>0</v>
      </c>
      <c r="AV189" s="15"/>
      <c r="AW189" s="15"/>
      <c r="AX189" s="15"/>
      <c r="AY189" s="15"/>
      <c r="AZ189" s="14"/>
      <c r="BA189" s="15"/>
      <c r="BB189" s="15"/>
      <c r="BC189" s="15"/>
      <c r="BD189" s="13" t="str">
        <f t="shared" si="37"/>
        <v>0</v>
      </c>
      <c r="BE189" s="2"/>
      <c r="BF189" s="2"/>
      <c r="BG189" s="2"/>
      <c r="BH189" s="2"/>
      <c r="BI189" s="2"/>
      <c r="BJ189" s="2"/>
      <c r="BK189" s="2" t="s">
        <v>492</v>
      </c>
      <c r="BL189" s="10">
        <v>0</v>
      </c>
      <c r="BM189" t="str" cm="1">
        <f t="array" ref="BM189">_xlfn.IFS(LEFT(G189,1)="L","外注品",LEFT(G189,1)="W","内製品",G189="","購買品")</f>
        <v>内製品</v>
      </c>
    </row>
    <row r="190" spans="1:65">
      <c r="A190" s="2" t="str">
        <f t="shared" si="26"/>
        <v>WG01</v>
      </c>
      <c r="B190" s="2" t="s">
        <v>277</v>
      </c>
      <c r="C190" s="2" t="s">
        <v>467</v>
      </c>
      <c r="D190" s="10"/>
      <c r="E190" s="10"/>
      <c r="F190" s="2"/>
      <c r="G190" s="3" t="s">
        <v>1392</v>
      </c>
      <c r="H190" s="3" t="str" cm="1">
        <f t="array" ref="H190">IFERROR(_xlfn.IFS(B190="","",AND(B190="",G190=""),"",G190="","記載要"),"")</f>
        <v/>
      </c>
      <c r="I190" s="2"/>
      <c r="J190" s="2"/>
      <c r="K190" s="2" t="str">
        <f t="shared" si="27"/>
        <v>11WP01042283</v>
      </c>
      <c r="L190" s="7" t="str">
        <f t="shared" si="28"/>
        <v>2001/01/01</v>
      </c>
      <c r="M190" s="7" t="str">
        <f t="shared" si="29"/>
        <v>2199/12/31</v>
      </c>
      <c r="N190" s="2" t="str">
        <f t="shared" si="30"/>
        <v>11WP01042283</v>
      </c>
      <c r="O190" s="13">
        <v>15</v>
      </c>
      <c r="P190" s="15"/>
      <c r="Q190" s="13" t="str" cm="1">
        <f t="array" ref="Q190">_xlfn.IFS(AND(C190="",G190=""),"",LEFT(G190,1)="L","記載要",LEFT(G190,1)="W","",AND(C190,G190=""),"記載要")</f>
        <v/>
      </c>
      <c r="R190" s="18" t="str">
        <f t="shared" si="31"/>
        <v/>
      </c>
      <c r="S190" s="18" t="str" cm="1">
        <f t="array" ref="S190">_xlfn.IFS(LEFT(G190,1)="L","記載要",LEFT(G190,1)="W","",G190="","")</f>
        <v/>
      </c>
      <c r="T190" s="2"/>
      <c r="U190" s="2"/>
      <c r="V190" s="2"/>
      <c r="W190" s="2"/>
      <c r="X190" s="2"/>
      <c r="Y190" s="2"/>
      <c r="Z190" s="8"/>
      <c r="AA190" s="13">
        <v>1</v>
      </c>
      <c r="AB190" s="13">
        <f t="shared" si="32"/>
        <v>0</v>
      </c>
      <c r="AC190" s="13">
        <f t="shared" si="33"/>
        <v>0</v>
      </c>
      <c r="AD190" s="15"/>
      <c r="AE190" s="15"/>
      <c r="AF190" s="13" t="str">
        <f t="shared" si="34"/>
        <v>1</v>
      </c>
      <c r="AG190" s="17"/>
      <c r="AH190" s="17"/>
      <c r="AI190" s="15"/>
      <c r="AJ190" s="14"/>
      <c r="AK190" s="15" cm="1">
        <f t="array" ref="AK190">_xlfn.IFS(B190="","",LEFT(G190,1)="L",1,LEFT(G190,1)="W",1,AND(LEFT(B190,1)="H",G190=""),0)</f>
        <v>1</v>
      </c>
      <c r="AL190" s="15"/>
      <c r="AM190" s="15"/>
      <c r="AN190" s="15"/>
      <c r="AO190" s="15"/>
      <c r="AP190" s="15"/>
      <c r="AQ190" s="15"/>
      <c r="AR190" s="15"/>
      <c r="AS190" s="15" t="str">
        <f t="shared" si="35"/>
        <v/>
      </c>
      <c r="AT190" s="15" t="s">
        <v>115</v>
      </c>
      <c r="AU190" s="13" t="str">
        <f t="shared" si="36"/>
        <v>0</v>
      </c>
      <c r="AV190" s="15"/>
      <c r="AW190" s="15"/>
      <c r="AX190" s="15"/>
      <c r="AY190" s="15"/>
      <c r="AZ190" s="14"/>
      <c r="BA190" s="15"/>
      <c r="BB190" s="15"/>
      <c r="BC190" s="15"/>
      <c r="BD190" s="13" t="str">
        <f t="shared" si="37"/>
        <v>0</v>
      </c>
      <c r="BE190" s="2"/>
      <c r="BF190" s="2"/>
      <c r="BG190" s="2"/>
      <c r="BH190" s="2"/>
      <c r="BI190" s="2"/>
      <c r="BJ190" s="2"/>
      <c r="BK190" s="2" t="s">
        <v>492</v>
      </c>
      <c r="BL190" s="10">
        <v>0</v>
      </c>
      <c r="BM190" t="str" cm="1">
        <f t="array" ref="BM190">_xlfn.IFS(LEFT(G190,1)="L","外注品",LEFT(G190,1)="W","内製品",G190="","購買品")</f>
        <v>内製品</v>
      </c>
    </row>
    <row r="191" spans="1:65">
      <c r="A191" s="2" t="str">
        <f t="shared" si="26"/>
        <v>WG01</v>
      </c>
      <c r="B191" s="2" t="s">
        <v>278</v>
      </c>
      <c r="C191" s="2" t="s">
        <v>467</v>
      </c>
      <c r="D191" s="10"/>
      <c r="E191" s="10"/>
      <c r="F191" s="2"/>
      <c r="G191" s="3" t="s">
        <v>1392</v>
      </c>
      <c r="H191" s="3" t="str" cm="1">
        <f t="array" ref="H191">IFERROR(_xlfn.IFS(B191="","",AND(B191="",G191=""),"",G191="","記載要"),"")</f>
        <v/>
      </c>
      <c r="I191" s="2"/>
      <c r="J191" s="2"/>
      <c r="K191" s="2" t="str">
        <f t="shared" si="27"/>
        <v>11WP01042284</v>
      </c>
      <c r="L191" s="7" t="str">
        <f t="shared" si="28"/>
        <v>2001/01/01</v>
      </c>
      <c r="M191" s="7" t="str">
        <f t="shared" si="29"/>
        <v>2199/12/31</v>
      </c>
      <c r="N191" s="2" t="str">
        <f t="shared" si="30"/>
        <v>11WP01042284</v>
      </c>
      <c r="O191" s="13">
        <v>15</v>
      </c>
      <c r="P191" s="15"/>
      <c r="Q191" s="13" t="str" cm="1">
        <f t="array" ref="Q191">_xlfn.IFS(AND(C191="",G191=""),"",LEFT(G191,1)="L","記載要",LEFT(G191,1)="W","",AND(C191,G191=""),"記載要")</f>
        <v/>
      </c>
      <c r="R191" s="18" t="str">
        <f t="shared" si="31"/>
        <v/>
      </c>
      <c r="S191" s="18" t="str" cm="1">
        <f t="array" ref="S191">_xlfn.IFS(LEFT(G191,1)="L","記載要",LEFT(G191,1)="W","",G191="","")</f>
        <v/>
      </c>
      <c r="T191" s="2"/>
      <c r="U191" s="2"/>
      <c r="V191" s="2"/>
      <c r="W191" s="2"/>
      <c r="X191" s="2"/>
      <c r="Y191" s="2"/>
      <c r="Z191" s="8"/>
      <c r="AA191" s="13">
        <v>1</v>
      </c>
      <c r="AB191" s="13">
        <f t="shared" si="32"/>
        <v>0</v>
      </c>
      <c r="AC191" s="13">
        <f t="shared" si="33"/>
        <v>0</v>
      </c>
      <c r="AD191" s="15"/>
      <c r="AE191" s="15"/>
      <c r="AF191" s="13" t="str">
        <f t="shared" si="34"/>
        <v>1</v>
      </c>
      <c r="AG191" s="17"/>
      <c r="AH191" s="17"/>
      <c r="AI191" s="15"/>
      <c r="AJ191" s="14"/>
      <c r="AK191" s="15" cm="1">
        <f t="array" ref="AK191">_xlfn.IFS(B191="","",LEFT(G191,1)="L",1,LEFT(G191,1)="W",1,AND(LEFT(B191,1)="H",G191=""),0)</f>
        <v>1</v>
      </c>
      <c r="AL191" s="15"/>
      <c r="AM191" s="15"/>
      <c r="AN191" s="15"/>
      <c r="AO191" s="15"/>
      <c r="AP191" s="15"/>
      <c r="AQ191" s="15"/>
      <c r="AR191" s="15"/>
      <c r="AS191" s="15" t="str">
        <f t="shared" si="35"/>
        <v/>
      </c>
      <c r="AT191" s="15" t="s">
        <v>115</v>
      </c>
      <c r="AU191" s="13" t="str">
        <f t="shared" si="36"/>
        <v>0</v>
      </c>
      <c r="AV191" s="15"/>
      <c r="AW191" s="15"/>
      <c r="AX191" s="15"/>
      <c r="AY191" s="15"/>
      <c r="AZ191" s="14"/>
      <c r="BA191" s="15"/>
      <c r="BB191" s="15"/>
      <c r="BC191" s="15"/>
      <c r="BD191" s="13" t="str">
        <f t="shared" si="37"/>
        <v>0</v>
      </c>
      <c r="BE191" s="2"/>
      <c r="BF191" s="2"/>
      <c r="BG191" s="2"/>
      <c r="BH191" s="2"/>
      <c r="BI191" s="2"/>
      <c r="BJ191" s="2"/>
      <c r="BK191" s="2" t="s">
        <v>492</v>
      </c>
      <c r="BL191" s="10">
        <v>0</v>
      </c>
      <c r="BM191" t="str" cm="1">
        <f t="array" ref="BM191">_xlfn.IFS(LEFT(G191,1)="L","外注品",LEFT(G191,1)="W","内製品",G191="","購買品")</f>
        <v>内製品</v>
      </c>
    </row>
    <row r="192" spans="1:65">
      <c r="A192" s="2" t="str">
        <f t="shared" si="26"/>
        <v>WG01</v>
      </c>
      <c r="B192" s="2" t="s">
        <v>279</v>
      </c>
      <c r="C192" s="2" t="s">
        <v>467</v>
      </c>
      <c r="D192" s="10"/>
      <c r="E192" s="10"/>
      <c r="F192" s="2"/>
      <c r="G192" s="3" t="s">
        <v>1392</v>
      </c>
      <c r="H192" s="3" t="str" cm="1">
        <f t="array" ref="H192">IFERROR(_xlfn.IFS(B192="","",AND(B192="",G192=""),"",G192="","記載要"),"")</f>
        <v/>
      </c>
      <c r="I192" s="2"/>
      <c r="J192" s="2"/>
      <c r="K192" s="2" t="str">
        <f t="shared" si="27"/>
        <v>11WP01042285</v>
      </c>
      <c r="L192" s="7" t="str">
        <f t="shared" si="28"/>
        <v>2001/01/01</v>
      </c>
      <c r="M192" s="7" t="str">
        <f t="shared" si="29"/>
        <v>2199/12/31</v>
      </c>
      <c r="N192" s="2" t="str">
        <f t="shared" si="30"/>
        <v>11WP01042285</v>
      </c>
      <c r="O192" s="13">
        <v>15</v>
      </c>
      <c r="P192" s="15"/>
      <c r="Q192" s="13" t="str" cm="1">
        <f t="array" ref="Q192">_xlfn.IFS(AND(C192="",G192=""),"",LEFT(G192,1)="L","記載要",LEFT(G192,1)="W","",AND(C192,G192=""),"記載要")</f>
        <v/>
      </c>
      <c r="R192" s="18" t="str">
        <f t="shared" si="31"/>
        <v/>
      </c>
      <c r="S192" s="18" t="str" cm="1">
        <f t="array" ref="S192">_xlfn.IFS(LEFT(G192,1)="L","記載要",LEFT(G192,1)="W","",G192="","")</f>
        <v/>
      </c>
      <c r="T192" s="2"/>
      <c r="U192" s="2"/>
      <c r="V192" s="2"/>
      <c r="W192" s="2"/>
      <c r="X192" s="2"/>
      <c r="Y192" s="2"/>
      <c r="Z192" s="8"/>
      <c r="AA192" s="13">
        <v>1</v>
      </c>
      <c r="AB192" s="13">
        <f t="shared" si="32"/>
        <v>0</v>
      </c>
      <c r="AC192" s="13">
        <f t="shared" si="33"/>
        <v>0</v>
      </c>
      <c r="AD192" s="15"/>
      <c r="AE192" s="15"/>
      <c r="AF192" s="13" t="str">
        <f t="shared" si="34"/>
        <v>1</v>
      </c>
      <c r="AG192" s="17"/>
      <c r="AH192" s="17"/>
      <c r="AI192" s="15"/>
      <c r="AJ192" s="14"/>
      <c r="AK192" s="15" cm="1">
        <f t="array" ref="AK192">_xlfn.IFS(B192="","",LEFT(G192,1)="L",1,LEFT(G192,1)="W",1,AND(LEFT(B192,1)="H",G192=""),0)</f>
        <v>1</v>
      </c>
      <c r="AL192" s="15"/>
      <c r="AM192" s="15"/>
      <c r="AN192" s="15"/>
      <c r="AO192" s="15"/>
      <c r="AP192" s="15"/>
      <c r="AQ192" s="15"/>
      <c r="AR192" s="15"/>
      <c r="AS192" s="15" t="str">
        <f t="shared" si="35"/>
        <v/>
      </c>
      <c r="AT192" s="15" t="s">
        <v>115</v>
      </c>
      <c r="AU192" s="13" t="str">
        <f t="shared" si="36"/>
        <v>0</v>
      </c>
      <c r="AV192" s="15"/>
      <c r="AW192" s="15"/>
      <c r="AX192" s="15"/>
      <c r="AY192" s="15"/>
      <c r="AZ192" s="14"/>
      <c r="BA192" s="15"/>
      <c r="BB192" s="15"/>
      <c r="BC192" s="15"/>
      <c r="BD192" s="13" t="str">
        <f t="shared" si="37"/>
        <v>0</v>
      </c>
      <c r="BE192" s="2"/>
      <c r="BF192" s="2"/>
      <c r="BG192" s="2"/>
      <c r="BH192" s="2"/>
      <c r="BI192" s="2"/>
      <c r="BJ192" s="2"/>
      <c r="BK192" s="2" t="s">
        <v>492</v>
      </c>
      <c r="BL192" s="10">
        <v>0</v>
      </c>
      <c r="BM192" t="str" cm="1">
        <f t="array" ref="BM192">_xlfn.IFS(LEFT(G192,1)="L","外注品",LEFT(G192,1)="W","内製品",G192="","購買品")</f>
        <v>内製品</v>
      </c>
    </row>
    <row r="193" spans="1:65">
      <c r="A193" s="2" t="str">
        <f t="shared" si="26"/>
        <v>WG01</v>
      </c>
      <c r="B193" s="2" t="s">
        <v>280</v>
      </c>
      <c r="C193" s="2" t="s">
        <v>467</v>
      </c>
      <c r="D193" s="10"/>
      <c r="E193" s="10"/>
      <c r="F193" s="2"/>
      <c r="G193" s="3" t="s">
        <v>1392</v>
      </c>
      <c r="H193" s="3" t="str" cm="1">
        <f t="array" ref="H193">IFERROR(_xlfn.IFS(B193="","",AND(B193="",G193=""),"",G193="","記載要"),"")</f>
        <v/>
      </c>
      <c r="I193" s="2"/>
      <c r="J193" s="2"/>
      <c r="K193" s="2" t="str">
        <f t="shared" si="27"/>
        <v>11WP01042286</v>
      </c>
      <c r="L193" s="7" t="str">
        <f t="shared" si="28"/>
        <v>2001/01/01</v>
      </c>
      <c r="M193" s="7" t="str">
        <f t="shared" si="29"/>
        <v>2199/12/31</v>
      </c>
      <c r="N193" s="2" t="str">
        <f t="shared" si="30"/>
        <v>11WP01042286</v>
      </c>
      <c r="O193" s="13">
        <v>15</v>
      </c>
      <c r="P193" s="15"/>
      <c r="Q193" s="13" t="str" cm="1">
        <f t="array" ref="Q193">_xlfn.IFS(AND(C193="",G193=""),"",LEFT(G193,1)="L","記載要",LEFT(G193,1)="W","",AND(C193,G193=""),"記載要")</f>
        <v/>
      </c>
      <c r="R193" s="18" t="str">
        <f t="shared" si="31"/>
        <v/>
      </c>
      <c r="S193" s="18" t="str" cm="1">
        <f t="array" ref="S193">_xlfn.IFS(LEFT(G193,1)="L","記載要",LEFT(G193,1)="W","",G193="","")</f>
        <v/>
      </c>
      <c r="T193" s="2"/>
      <c r="U193" s="2"/>
      <c r="V193" s="2"/>
      <c r="W193" s="2"/>
      <c r="X193" s="2"/>
      <c r="Y193" s="2"/>
      <c r="Z193" s="8"/>
      <c r="AA193" s="13">
        <v>1</v>
      </c>
      <c r="AB193" s="13">
        <f t="shared" si="32"/>
        <v>0</v>
      </c>
      <c r="AC193" s="13">
        <f t="shared" si="33"/>
        <v>0</v>
      </c>
      <c r="AD193" s="15"/>
      <c r="AE193" s="15"/>
      <c r="AF193" s="13" t="str">
        <f t="shared" si="34"/>
        <v>1</v>
      </c>
      <c r="AG193" s="17"/>
      <c r="AH193" s="17"/>
      <c r="AI193" s="15"/>
      <c r="AJ193" s="14"/>
      <c r="AK193" s="15" cm="1">
        <f t="array" ref="AK193">_xlfn.IFS(B193="","",LEFT(G193,1)="L",1,LEFT(G193,1)="W",1,AND(LEFT(B193,1)="H",G193=""),0)</f>
        <v>1</v>
      </c>
      <c r="AL193" s="15"/>
      <c r="AM193" s="15"/>
      <c r="AN193" s="15"/>
      <c r="AO193" s="15"/>
      <c r="AP193" s="15"/>
      <c r="AQ193" s="15"/>
      <c r="AR193" s="15"/>
      <c r="AS193" s="15" t="str">
        <f t="shared" si="35"/>
        <v/>
      </c>
      <c r="AT193" s="15" t="s">
        <v>115</v>
      </c>
      <c r="AU193" s="13" t="str">
        <f t="shared" si="36"/>
        <v>0</v>
      </c>
      <c r="AV193" s="15"/>
      <c r="AW193" s="15"/>
      <c r="AX193" s="15"/>
      <c r="AY193" s="15"/>
      <c r="AZ193" s="14"/>
      <c r="BA193" s="15"/>
      <c r="BB193" s="15"/>
      <c r="BC193" s="15"/>
      <c r="BD193" s="13" t="str">
        <f t="shared" si="37"/>
        <v>0</v>
      </c>
      <c r="BE193" s="2"/>
      <c r="BF193" s="2"/>
      <c r="BG193" s="2"/>
      <c r="BH193" s="2"/>
      <c r="BI193" s="2"/>
      <c r="BJ193" s="2"/>
      <c r="BK193" s="2" t="s">
        <v>492</v>
      </c>
      <c r="BL193" s="10">
        <v>0</v>
      </c>
      <c r="BM193" t="str" cm="1">
        <f t="array" ref="BM193">_xlfn.IFS(LEFT(G193,1)="L","外注品",LEFT(G193,1)="W","内製品",G193="","購買品")</f>
        <v>内製品</v>
      </c>
    </row>
    <row r="194" spans="1:65">
      <c r="A194" s="2" t="str">
        <f t="shared" si="26"/>
        <v>WG01</v>
      </c>
      <c r="B194" s="2" t="s">
        <v>281</v>
      </c>
      <c r="C194" s="2" t="s">
        <v>467</v>
      </c>
      <c r="D194" s="10"/>
      <c r="E194" s="10"/>
      <c r="F194" s="2"/>
      <c r="G194" s="3" t="s">
        <v>1392</v>
      </c>
      <c r="H194" s="3" t="str" cm="1">
        <f t="array" ref="H194">IFERROR(_xlfn.IFS(B194="","",AND(B194="",G194=""),"",G194="","記載要"),"")</f>
        <v/>
      </c>
      <c r="I194" s="2"/>
      <c r="J194" s="2"/>
      <c r="K194" s="2" t="str">
        <f t="shared" si="27"/>
        <v>11WP01042287</v>
      </c>
      <c r="L194" s="7" t="str">
        <f t="shared" si="28"/>
        <v>2001/01/01</v>
      </c>
      <c r="M194" s="7" t="str">
        <f t="shared" si="29"/>
        <v>2199/12/31</v>
      </c>
      <c r="N194" s="2" t="str">
        <f t="shared" si="30"/>
        <v>11WP01042287</v>
      </c>
      <c r="O194" s="13">
        <v>15</v>
      </c>
      <c r="P194" s="15"/>
      <c r="Q194" s="13" t="str" cm="1">
        <f t="array" ref="Q194">_xlfn.IFS(AND(C194="",G194=""),"",LEFT(G194,1)="L","記載要",LEFT(G194,1)="W","",AND(C194,G194=""),"記載要")</f>
        <v/>
      </c>
      <c r="R194" s="18" t="str">
        <f t="shared" si="31"/>
        <v/>
      </c>
      <c r="S194" s="18" t="str" cm="1">
        <f t="array" ref="S194">_xlfn.IFS(LEFT(G194,1)="L","記載要",LEFT(G194,1)="W","",G194="","")</f>
        <v/>
      </c>
      <c r="T194" s="2"/>
      <c r="U194" s="2"/>
      <c r="V194" s="2"/>
      <c r="W194" s="2"/>
      <c r="X194" s="2"/>
      <c r="Y194" s="2"/>
      <c r="Z194" s="2"/>
      <c r="AA194" s="13">
        <v>1</v>
      </c>
      <c r="AB194" s="13">
        <f t="shared" si="32"/>
        <v>0</v>
      </c>
      <c r="AC194" s="13">
        <f t="shared" si="33"/>
        <v>0</v>
      </c>
      <c r="AD194" s="15"/>
      <c r="AE194" s="15"/>
      <c r="AF194" s="13" t="str">
        <f t="shared" si="34"/>
        <v>1</v>
      </c>
      <c r="AG194" s="17"/>
      <c r="AH194" s="17"/>
      <c r="AI194" s="15"/>
      <c r="AJ194" s="14"/>
      <c r="AK194" s="15" cm="1">
        <f t="array" ref="AK194">_xlfn.IFS(B194="","",LEFT(G194,1)="L",1,LEFT(G194,1)="W",1,AND(LEFT(B194,1)="H",G194=""),0)</f>
        <v>1</v>
      </c>
      <c r="AL194" s="15"/>
      <c r="AM194" s="15"/>
      <c r="AN194" s="15"/>
      <c r="AO194" s="15"/>
      <c r="AP194" s="15"/>
      <c r="AQ194" s="15"/>
      <c r="AR194" s="15"/>
      <c r="AS194" s="15" t="str">
        <f t="shared" si="35"/>
        <v/>
      </c>
      <c r="AT194" s="15" t="s">
        <v>115</v>
      </c>
      <c r="AU194" s="13" t="str">
        <f t="shared" si="36"/>
        <v>0</v>
      </c>
      <c r="AV194" s="15"/>
      <c r="AW194" s="15"/>
      <c r="AX194" s="15"/>
      <c r="AY194" s="15"/>
      <c r="AZ194" s="14"/>
      <c r="BA194" s="15"/>
      <c r="BB194" s="15"/>
      <c r="BC194" s="15"/>
      <c r="BD194" s="13" t="str">
        <f t="shared" si="37"/>
        <v>0</v>
      </c>
      <c r="BE194" s="2"/>
      <c r="BF194" s="2"/>
      <c r="BG194" s="2"/>
      <c r="BH194" s="2"/>
      <c r="BI194" s="2"/>
      <c r="BJ194" s="2"/>
      <c r="BK194" s="2" t="s">
        <v>492</v>
      </c>
      <c r="BL194" s="10">
        <v>0</v>
      </c>
      <c r="BM194" t="str" cm="1">
        <f t="array" ref="BM194">_xlfn.IFS(LEFT(G194,1)="L","外注品",LEFT(G194,1)="W","内製品",G194="","購買品")</f>
        <v>内製品</v>
      </c>
    </row>
    <row r="195" spans="1:65">
      <c r="A195" s="2" t="str">
        <f t="shared" ref="A195:A258" si="38">IF(B195="","","WG01")</f>
        <v>WG01</v>
      </c>
      <c r="B195" s="2" t="s">
        <v>282</v>
      </c>
      <c r="C195" s="2" t="s">
        <v>467</v>
      </c>
      <c r="D195" s="10"/>
      <c r="E195" s="10"/>
      <c r="F195" s="2"/>
      <c r="G195" s="3" t="s">
        <v>1392</v>
      </c>
      <c r="H195" s="3" t="str" cm="1">
        <f t="array" ref="H195">IFERROR(_xlfn.IFS(B195="","",AND(B195="",G195=""),"",G195="","記載要"),"")</f>
        <v/>
      </c>
      <c r="I195" s="2"/>
      <c r="J195" s="2"/>
      <c r="K195" s="2" t="str">
        <f t="shared" ref="K195:K258" si="39">IF(G195="","","11"&amp;G195&amp;RIGHT(B195,5))</f>
        <v>11WP01042288</v>
      </c>
      <c r="L195" s="7" t="str">
        <f t="shared" ref="L195:L258" si="40">IF(B195="","","2001/01/01")</f>
        <v>2001/01/01</v>
      </c>
      <c r="M195" s="7" t="str">
        <f t="shared" ref="M195:M258" si="41">IF(C195="","","2199/12/31")</f>
        <v>2199/12/31</v>
      </c>
      <c r="N195" s="2" t="str">
        <f t="shared" ref="N195:N258" si="42">IF(LEFT(G195,1)="W",K195,"")</f>
        <v>11WP01042288</v>
      </c>
      <c r="O195" s="13">
        <v>15</v>
      </c>
      <c r="P195" s="15"/>
      <c r="Q195" s="13" t="str" cm="1">
        <f t="array" ref="Q195">_xlfn.IFS(AND(C195="",G195=""),"",LEFT(G195,1)="L","記載要",LEFT(G195,1)="W","",AND(C195,G195=""),"記載要")</f>
        <v/>
      </c>
      <c r="R195" s="18" t="str">
        <f t="shared" ref="R195:R258" si="43">IF(H195="","","記載要")</f>
        <v/>
      </c>
      <c r="S195" s="18" t="str" cm="1">
        <f t="array" ref="S195">_xlfn.IFS(LEFT(G195,1)="L","記載要",LEFT(G195,1)="W","",G195="","")</f>
        <v/>
      </c>
      <c r="T195" s="2"/>
      <c r="U195" s="2"/>
      <c r="V195" s="2"/>
      <c r="W195" s="2"/>
      <c r="X195" s="2"/>
      <c r="Y195" s="2"/>
      <c r="Z195" s="2"/>
      <c r="AA195" s="13">
        <v>1</v>
      </c>
      <c r="AB195" s="13">
        <f t="shared" ref="AB195:AB258" si="44">IF(B195="","",0)</f>
        <v>0</v>
      </c>
      <c r="AC195" s="13">
        <f t="shared" ref="AC195:AC258" si="45">IF(B195="","",0)</f>
        <v>0</v>
      </c>
      <c r="AD195" s="15"/>
      <c r="AE195" s="15"/>
      <c r="AF195" s="13" t="str">
        <f t="shared" ref="AF195:AF258" si="46">IF(B195="","","1")</f>
        <v>1</v>
      </c>
      <c r="AG195" s="17"/>
      <c r="AH195" s="17"/>
      <c r="AI195" s="15"/>
      <c r="AJ195" s="14"/>
      <c r="AK195" s="15" cm="1">
        <f t="array" ref="AK195">_xlfn.IFS(B195="","",LEFT(G195,1)="L",1,LEFT(G195,1)="W",1,AND(LEFT(B195,1)="H",G195=""),0)</f>
        <v>1</v>
      </c>
      <c r="AL195" s="15"/>
      <c r="AM195" s="15"/>
      <c r="AN195" s="15"/>
      <c r="AO195" s="15"/>
      <c r="AP195" s="15"/>
      <c r="AQ195" s="15"/>
      <c r="AR195" s="15"/>
      <c r="AS195" s="15" t="str">
        <f t="shared" ref="AS195:AS258" si="47">IF(Q195="","",1)</f>
        <v/>
      </c>
      <c r="AT195" s="15" t="s">
        <v>115</v>
      </c>
      <c r="AU195" s="13" t="str">
        <f t="shared" ref="AU195:AU258" si="48">IF(B195="","","0")</f>
        <v>0</v>
      </c>
      <c r="AV195" s="15"/>
      <c r="AW195" s="15"/>
      <c r="AX195" s="15"/>
      <c r="AY195" s="15"/>
      <c r="AZ195" s="14"/>
      <c r="BA195" s="15"/>
      <c r="BB195" s="15"/>
      <c r="BC195" s="15"/>
      <c r="BD195" s="13" t="str">
        <f t="shared" ref="BD195:BD258" si="49">IF(B195="","","0")</f>
        <v>0</v>
      </c>
      <c r="BE195" s="2"/>
      <c r="BF195" s="2"/>
      <c r="BG195" s="2"/>
      <c r="BH195" s="2"/>
      <c r="BI195" s="2"/>
      <c r="BJ195" s="2"/>
      <c r="BK195" s="2" t="s">
        <v>492</v>
      </c>
      <c r="BL195" s="10">
        <v>0</v>
      </c>
      <c r="BM195" t="str" cm="1">
        <f t="array" ref="BM195">_xlfn.IFS(LEFT(G195,1)="L","外注品",LEFT(G195,1)="W","内製品",G195="","購買品")</f>
        <v>内製品</v>
      </c>
    </row>
    <row r="196" spans="1:65">
      <c r="A196" s="2" t="str">
        <f t="shared" si="38"/>
        <v>WG01</v>
      </c>
      <c r="B196" s="2" t="s">
        <v>283</v>
      </c>
      <c r="C196" s="2" t="s">
        <v>467</v>
      </c>
      <c r="D196" s="10"/>
      <c r="E196" s="10"/>
      <c r="F196" s="2"/>
      <c r="G196" s="3" t="s">
        <v>1392</v>
      </c>
      <c r="H196" s="3" t="str" cm="1">
        <f t="array" ref="H196">IFERROR(_xlfn.IFS(B196="","",AND(B196="",G196=""),"",G196="","記載要"),"")</f>
        <v/>
      </c>
      <c r="I196" s="2"/>
      <c r="J196" s="2"/>
      <c r="K196" s="2" t="str">
        <f t="shared" si="39"/>
        <v>11WP01042289</v>
      </c>
      <c r="L196" s="7" t="str">
        <f t="shared" si="40"/>
        <v>2001/01/01</v>
      </c>
      <c r="M196" s="7" t="str">
        <f t="shared" si="41"/>
        <v>2199/12/31</v>
      </c>
      <c r="N196" s="2" t="str">
        <f t="shared" si="42"/>
        <v>11WP01042289</v>
      </c>
      <c r="O196" s="13">
        <v>15</v>
      </c>
      <c r="P196" s="15"/>
      <c r="Q196" s="13" t="str" cm="1">
        <f t="array" ref="Q196">_xlfn.IFS(AND(C196="",G196=""),"",LEFT(G196,1)="L","記載要",LEFT(G196,1)="W","",AND(C196,G196=""),"記載要")</f>
        <v/>
      </c>
      <c r="R196" s="18" t="str">
        <f t="shared" si="43"/>
        <v/>
      </c>
      <c r="S196" s="18" t="str" cm="1">
        <f t="array" ref="S196">_xlfn.IFS(LEFT(G196,1)="L","記載要",LEFT(G196,1)="W","",G196="","")</f>
        <v/>
      </c>
      <c r="T196" s="2"/>
      <c r="U196" s="2"/>
      <c r="V196" s="2"/>
      <c r="W196" s="2"/>
      <c r="X196" s="2"/>
      <c r="Y196" s="2"/>
      <c r="Z196" s="2"/>
      <c r="AA196" s="13">
        <v>1</v>
      </c>
      <c r="AB196" s="13">
        <f t="shared" si="44"/>
        <v>0</v>
      </c>
      <c r="AC196" s="13">
        <f t="shared" si="45"/>
        <v>0</v>
      </c>
      <c r="AD196" s="15"/>
      <c r="AE196" s="15"/>
      <c r="AF196" s="13" t="str">
        <f t="shared" si="46"/>
        <v>1</v>
      </c>
      <c r="AG196" s="17"/>
      <c r="AH196" s="17"/>
      <c r="AI196" s="15"/>
      <c r="AJ196" s="14"/>
      <c r="AK196" s="15" cm="1">
        <f t="array" ref="AK196">_xlfn.IFS(B196="","",LEFT(G196,1)="L",1,LEFT(G196,1)="W",1,AND(LEFT(B196,1)="H",G196=""),0)</f>
        <v>1</v>
      </c>
      <c r="AL196" s="15"/>
      <c r="AM196" s="15"/>
      <c r="AN196" s="15"/>
      <c r="AO196" s="15"/>
      <c r="AP196" s="15"/>
      <c r="AQ196" s="15"/>
      <c r="AR196" s="15"/>
      <c r="AS196" s="15" t="str">
        <f t="shared" si="47"/>
        <v/>
      </c>
      <c r="AT196" s="15" t="s">
        <v>115</v>
      </c>
      <c r="AU196" s="13" t="str">
        <f t="shared" si="48"/>
        <v>0</v>
      </c>
      <c r="AV196" s="15"/>
      <c r="AW196" s="15"/>
      <c r="AX196" s="15"/>
      <c r="AY196" s="15"/>
      <c r="AZ196" s="14"/>
      <c r="BA196" s="15"/>
      <c r="BB196" s="15"/>
      <c r="BC196" s="15"/>
      <c r="BD196" s="13" t="str">
        <f t="shared" si="49"/>
        <v>0</v>
      </c>
      <c r="BE196" s="2"/>
      <c r="BF196" s="2"/>
      <c r="BG196" s="2"/>
      <c r="BH196" s="2"/>
      <c r="BI196" s="2"/>
      <c r="BJ196" s="2"/>
      <c r="BK196" s="2" t="s">
        <v>492</v>
      </c>
      <c r="BL196" s="10">
        <v>0</v>
      </c>
      <c r="BM196" t="str" cm="1">
        <f t="array" ref="BM196">_xlfn.IFS(LEFT(G196,1)="L","外注品",LEFT(G196,1)="W","内製品",G196="","購買品")</f>
        <v>内製品</v>
      </c>
    </row>
    <row r="197" spans="1:65">
      <c r="A197" s="2" t="str">
        <f t="shared" si="38"/>
        <v>WG01</v>
      </c>
      <c r="B197" s="2" t="s">
        <v>284</v>
      </c>
      <c r="C197" s="2" t="s">
        <v>468</v>
      </c>
      <c r="D197" s="10"/>
      <c r="E197" s="10"/>
      <c r="F197" s="2"/>
      <c r="G197" s="3"/>
      <c r="H197" s="3" t="s">
        <v>1391</v>
      </c>
      <c r="I197" s="2"/>
      <c r="J197" s="2"/>
      <c r="K197" s="2" t="str">
        <f t="shared" si="39"/>
        <v/>
      </c>
      <c r="L197" s="7" t="str">
        <f t="shared" si="40"/>
        <v>2001/01/01</v>
      </c>
      <c r="M197" s="7" t="str">
        <f t="shared" si="41"/>
        <v>2199/12/31</v>
      </c>
      <c r="N197" s="2" t="str">
        <f t="shared" si="42"/>
        <v/>
      </c>
      <c r="O197" s="13" t="str">
        <f>IF(G197="","","記載要")</f>
        <v/>
      </c>
      <c r="P197" s="15"/>
      <c r="Q197" s="13">
        <v>15</v>
      </c>
      <c r="R197" s="18">
        <v>100000000</v>
      </c>
      <c r="S197" s="18" t="str" cm="1">
        <f t="array" ref="S197">_xlfn.IFS(LEFT(G197,1)="L","記載要",LEFT(G197,1)="W","",G197="","")</f>
        <v/>
      </c>
      <c r="T197" s="2"/>
      <c r="U197" s="2"/>
      <c r="V197" s="2"/>
      <c r="W197" s="2"/>
      <c r="X197" s="2"/>
      <c r="Y197" s="2"/>
      <c r="Z197" s="2"/>
      <c r="AA197" s="13">
        <v>1</v>
      </c>
      <c r="AB197" s="13">
        <f t="shared" si="44"/>
        <v>0</v>
      </c>
      <c r="AC197" s="13">
        <f t="shared" si="45"/>
        <v>0</v>
      </c>
      <c r="AD197" s="15"/>
      <c r="AE197" s="15"/>
      <c r="AF197" s="13" t="str">
        <f t="shared" si="46"/>
        <v>1</v>
      </c>
      <c r="AG197" s="17"/>
      <c r="AH197" s="17"/>
      <c r="AI197" s="15"/>
      <c r="AJ197" s="14"/>
      <c r="AK197" s="15" cm="1">
        <f t="array" ref="AK197">_xlfn.IFS(B197="","",LEFT(G197,1)="L",1,LEFT(G197,1)="W",1,AND(LEFT(B197,1)="H",G197=""),0)</f>
        <v>0</v>
      </c>
      <c r="AL197" s="15"/>
      <c r="AM197" s="15"/>
      <c r="AN197" s="15"/>
      <c r="AO197" s="15"/>
      <c r="AP197" s="15"/>
      <c r="AQ197" s="15"/>
      <c r="AR197" s="15"/>
      <c r="AS197" s="15">
        <f t="shared" si="47"/>
        <v>1</v>
      </c>
      <c r="AT197" s="15" t="s">
        <v>115</v>
      </c>
      <c r="AU197" s="13" t="str">
        <f t="shared" si="48"/>
        <v>0</v>
      </c>
      <c r="AV197" s="15"/>
      <c r="AW197" s="15"/>
      <c r="AX197" s="15"/>
      <c r="AY197" s="15"/>
      <c r="AZ197" s="14"/>
      <c r="BA197" s="15"/>
      <c r="BB197" s="15"/>
      <c r="BC197" s="15"/>
      <c r="BD197" s="13" t="str">
        <f t="shared" si="49"/>
        <v>0</v>
      </c>
      <c r="BE197" s="2"/>
      <c r="BF197" s="2"/>
      <c r="BG197" s="2"/>
      <c r="BH197" s="2"/>
      <c r="BI197" s="2"/>
      <c r="BJ197" s="2"/>
      <c r="BK197" s="2" t="s">
        <v>492</v>
      </c>
      <c r="BL197" s="10">
        <v>0</v>
      </c>
      <c r="BM197" t="str" cm="1">
        <f t="array" ref="BM197">_xlfn.IFS(LEFT(G197,1)="L","外注品",LEFT(G197,1)="W","内製品",G197="","購買品")</f>
        <v>購買品</v>
      </c>
    </row>
    <row r="198" spans="1:65">
      <c r="A198" s="2" t="str">
        <f t="shared" si="38"/>
        <v>WG01</v>
      </c>
      <c r="B198" s="2" t="s">
        <v>284</v>
      </c>
      <c r="C198" s="2" t="s">
        <v>468</v>
      </c>
      <c r="D198" s="10"/>
      <c r="E198" s="10"/>
      <c r="F198" s="2"/>
      <c r="G198" s="3"/>
      <c r="H198" s="3">
        <v>43453</v>
      </c>
      <c r="I198" s="2"/>
      <c r="J198" s="2"/>
      <c r="K198" s="2" t="str">
        <f t="shared" si="39"/>
        <v/>
      </c>
      <c r="L198" s="7" t="str">
        <f t="shared" si="40"/>
        <v>2001/01/01</v>
      </c>
      <c r="M198" s="7" t="str">
        <f t="shared" si="41"/>
        <v>2199/12/31</v>
      </c>
      <c r="N198" s="2" t="str">
        <f t="shared" si="42"/>
        <v/>
      </c>
      <c r="O198" s="13" t="str">
        <f>IF(G198="","","記載要")</f>
        <v/>
      </c>
      <c r="P198" s="15"/>
      <c r="Q198" s="13">
        <v>15</v>
      </c>
      <c r="R198" s="18">
        <v>100000000</v>
      </c>
      <c r="S198" s="18" t="str" cm="1">
        <f t="array" ref="S198">_xlfn.IFS(LEFT(G198,1)="L","記載要",LEFT(G198,1)="W","",G198="","")</f>
        <v/>
      </c>
      <c r="T198" s="2"/>
      <c r="U198" s="2"/>
      <c r="V198" s="2"/>
      <c r="W198" s="2"/>
      <c r="X198" s="2"/>
      <c r="Y198" s="2"/>
      <c r="Z198" s="2"/>
      <c r="AA198" s="13">
        <v>1</v>
      </c>
      <c r="AB198" s="13">
        <f t="shared" si="44"/>
        <v>0</v>
      </c>
      <c r="AC198" s="13">
        <f t="shared" si="45"/>
        <v>0</v>
      </c>
      <c r="AD198" s="15"/>
      <c r="AE198" s="15"/>
      <c r="AF198" s="13" t="str">
        <f t="shared" si="46"/>
        <v>1</v>
      </c>
      <c r="AG198" s="17"/>
      <c r="AH198" s="17"/>
      <c r="AI198" s="15"/>
      <c r="AJ198" s="14"/>
      <c r="AK198" s="15" cm="1">
        <f t="array" ref="AK198">_xlfn.IFS(B198="","",LEFT(G198,1)="L",1,LEFT(G198,1)="W",1,AND(LEFT(B198,1)="H",G198=""),0)</f>
        <v>0</v>
      </c>
      <c r="AL198" s="15"/>
      <c r="AM198" s="15"/>
      <c r="AN198" s="15"/>
      <c r="AO198" s="15"/>
      <c r="AP198" s="15"/>
      <c r="AQ198" s="15"/>
      <c r="AR198" s="15"/>
      <c r="AS198" s="15">
        <f t="shared" si="47"/>
        <v>1</v>
      </c>
      <c r="AT198" s="15" t="s">
        <v>115</v>
      </c>
      <c r="AU198" s="13" t="str">
        <f t="shared" si="48"/>
        <v>0</v>
      </c>
      <c r="AV198" s="15"/>
      <c r="AW198" s="15"/>
      <c r="AX198" s="15"/>
      <c r="AY198" s="15"/>
      <c r="AZ198" s="14"/>
      <c r="BA198" s="15"/>
      <c r="BB198" s="15"/>
      <c r="BC198" s="15"/>
      <c r="BD198" s="13" t="str">
        <f t="shared" si="49"/>
        <v>0</v>
      </c>
      <c r="BE198" s="2"/>
      <c r="BF198" s="2"/>
      <c r="BG198" s="2"/>
      <c r="BH198" s="2"/>
      <c r="BI198" s="2"/>
      <c r="BJ198" s="2"/>
      <c r="BK198" s="2" t="s">
        <v>492</v>
      </c>
      <c r="BL198" s="10">
        <v>0</v>
      </c>
      <c r="BM198" t="str" cm="1">
        <f t="array" ref="BM198">_xlfn.IFS(LEFT(G198,1)="L","外注品",LEFT(G198,1)="W","内製品",G198="","購買品")</f>
        <v>購買品</v>
      </c>
    </row>
    <row r="199" spans="1:65">
      <c r="A199" s="2" t="str">
        <f t="shared" si="38"/>
        <v>WG01</v>
      </c>
      <c r="B199" s="2" t="s">
        <v>284</v>
      </c>
      <c r="C199" s="2" t="s">
        <v>468</v>
      </c>
      <c r="D199" s="10"/>
      <c r="E199" s="10"/>
      <c r="F199" s="2"/>
      <c r="G199" s="3"/>
      <c r="H199" s="3">
        <v>47081</v>
      </c>
      <c r="I199" s="2"/>
      <c r="J199" s="2"/>
      <c r="K199" s="2" t="str">
        <f t="shared" si="39"/>
        <v/>
      </c>
      <c r="L199" s="7" t="str">
        <f t="shared" si="40"/>
        <v>2001/01/01</v>
      </c>
      <c r="M199" s="7" t="str">
        <f t="shared" si="41"/>
        <v>2199/12/31</v>
      </c>
      <c r="N199" s="2" t="str">
        <f t="shared" si="42"/>
        <v/>
      </c>
      <c r="O199" s="13" t="str">
        <f>IF(G199="","","記載要")</f>
        <v/>
      </c>
      <c r="P199" s="15"/>
      <c r="Q199" s="13">
        <v>15</v>
      </c>
      <c r="R199" s="18">
        <v>100000000</v>
      </c>
      <c r="S199" s="18" t="str" cm="1">
        <f t="array" ref="S199">_xlfn.IFS(LEFT(G199,1)="L","記載要",LEFT(G199,1)="W","",G199="","")</f>
        <v/>
      </c>
      <c r="T199" s="2"/>
      <c r="U199" s="2"/>
      <c r="V199" s="2"/>
      <c r="W199" s="2"/>
      <c r="X199" s="2"/>
      <c r="Y199" s="2"/>
      <c r="Z199" s="2"/>
      <c r="AA199" s="13">
        <v>1</v>
      </c>
      <c r="AB199" s="13">
        <f t="shared" si="44"/>
        <v>0</v>
      </c>
      <c r="AC199" s="13">
        <f t="shared" si="45"/>
        <v>0</v>
      </c>
      <c r="AD199" s="15"/>
      <c r="AE199" s="15"/>
      <c r="AF199" s="13">
        <v>0</v>
      </c>
      <c r="AG199" s="17"/>
      <c r="AH199" s="17"/>
      <c r="AI199" s="15"/>
      <c r="AJ199" s="14"/>
      <c r="AK199" s="15" cm="1">
        <f t="array" ref="AK199">_xlfn.IFS(B199="","",LEFT(G199,1)="L",1,LEFT(G199,1)="W",1,AND(LEFT(B199,1)="H",G199=""),0)</f>
        <v>0</v>
      </c>
      <c r="AL199" s="15"/>
      <c r="AM199" s="15"/>
      <c r="AN199" s="15"/>
      <c r="AO199" s="15"/>
      <c r="AP199" s="15"/>
      <c r="AQ199" s="15"/>
      <c r="AR199" s="15"/>
      <c r="AS199" s="15">
        <f t="shared" si="47"/>
        <v>1</v>
      </c>
      <c r="AT199" s="15" t="s">
        <v>115</v>
      </c>
      <c r="AU199" s="13" t="str">
        <f t="shared" si="48"/>
        <v>0</v>
      </c>
      <c r="AV199" s="15"/>
      <c r="AW199" s="15"/>
      <c r="AX199" s="15"/>
      <c r="AY199" s="15"/>
      <c r="AZ199" s="14"/>
      <c r="BA199" s="15"/>
      <c r="BB199" s="15"/>
      <c r="BC199" s="15"/>
      <c r="BD199" s="13" t="str">
        <f t="shared" si="49"/>
        <v>0</v>
      </c>
      <c r="BE199" s="2"/>
      <c r="BF199" s="2"/>
      <c r="BG199" s="2"/>
      <c r="BH199" s="2"/>
      <c r="BI199" s="2"/>
      <c r="BJ199" s="2"/>
      <c r="BK199" s="2" t="s">
        <v>492</v>
      </c>
      <c r="BL199" s="10">
        <v>0</v>
      </c>
      <c r="BM199" t="str" cm="1">
        <f t="array" ref="BM199">_xlfn.IFS(LEFT(G199,1)="L","外注品",LEFT(G199,1)="W","内製品",G199="","購買品")</f>
        <v>購買品</v>
      </c>
    </row>
    <row r="200" spans="1:65">
      <c r="A200" s="2" t="str">
        <f t="shared" si="38"/>
        <v>WG01</v>
      </c>
      <c r="B200" s="2" t="s">
        <v>284</v>
      </c>
      <c r="C200" s="2" t="s">
        <v>468</v>
      </c>
      <c r="D200" s="10"/>
      <c r="E200" s="10"/>
      <c r="F200" s="2"/>
      <c r="G200" s="3"/>
      <c r="H200" s="3">
        <v>27616</v>
      </c>
      <c r="I200" s="2"/>
      <c r="J200" s="2"/>
      <c r="K200" s="2" t="str">
        <f t="shared" si="39"/>
        <v/>
      </c>
      <c r="L200" s="7" t="str">
        <f t="shared" si="40"/>
        <v>2001/01/01</v>
      </c>
      <c r="M200" s="7" t="str">
        <f t="shared" si="41"/>
        <v>2199/12/31</v>
      </c>
      <c r="N200" s="2" t="str">
        <f t="shared" si="42"/>
        <v/>
      </c>
      <c r="O200" s="13" t="str">
        <f>IF(G200="","","記載要")</f>
        <v/>
      </c>
      <c r="P200" s="15"/>
      <c r="Q200" s="13">
        <v>15</v>
      </c>
      <c r="R200" s="18">
        <v>100000000</v>
      </c>
      <c r="S200" s="18" t="str" cm="1">
        <f t="array" ref="S200">_xlfn.IFS(LEFT(G200,1)="L","記載要",LEFT(G200,1)="W","",G200="","")</f>
        <v/>
      </c>
      <c r="T200" s="2"/>
      <c r="U200" s="2"/>
      <c r="V200" s="2"/>
      <c r="W200" s="2"/>
      <c r="X200" s="2"/>
      <c r="Y200" s="2"/>
      <c r="Z200" s="2"/>
      <c r="AA200" s="13">
        <v>1</v>
      </c>
      <c r="AB200" s="13">
        <f t="shared" si="44"/>
        <v>0</v>
      </c>
      <c r="AC200" s="13">
        <f t="shared" si="45"/>
        <v>0</v>
      </c>
      <c r="AD200" s="15"/>
      <c r="AE200" s="15"/>
      <c r="AF200" s="13" t="str">
        <f t="shared" si="46"/>
        <v>1</v>
      </c>
      <c r="AG200" s="17"/>
      <c r="AH200" s="17"/>
      <c r="AI200" s="15"/>
      <c r="AJ200" s="14"/>
      <c r="AK200" s="15" cm="1">
        <f t="array" ref="AK200">_xlfn.IFS(B200="","",LEFT(G200,1)="L",1,LEFT(G200,1)="W",1,AND(LEFT(B200,1)="H",G200=""),0)</f>
        <v>0</v>
      </c>
      <c r="AL200" s="15"/>
      <c r="AM200" s="15"/>
      <c r="AN200" s="15"/>
      <c r="AO200" s="15"/>
      <c r="AP200" s="15"/>
      <c r="AQ200" s="15"/>
      <c r="AR200" s="15"/>
      <c r="AS200" s="15">
        <f t="shared" si="47"/>
        <v>1</v>
      </c>
      <c r="AT200" s="15" t="s">
        <v>115</v>
      </c>
      <c r="AU200" s="13" t="str">
        <f t="shared" si="48"/>
        <v>0</v>
      </c>
      <c r="AV200" s="15"/>
      <c r="AW200" s="15"/>
      <c r="AX200" s="15"/>
      <c r="AY200" s="15"/>
      <c r="AZ200" s="14"/>
      <c r="BA200" s="15"/>
      <c r="BB200" s="15"/>
      <c r="BC200" s="15"/>
      <c r="BD200" s="13" t="str">
        <f t="shared" si="49"/>
        <v>0</v>
      </c>
      <c r="BE200" s="2"/>
      <c r="BF200" s="2"/>
      <c r="BG200" s="2"/>
      <c r="BH200" s="2"/>
      <c r="BI200" s="2"/>
      <c r="BJ200" s="2"/>
      <c r="BK200" s="2" t="s">
        <v>492</v>
      </c>
      <c r="BL200" s="10">
        <v>0</v>
      </c>
      <c r="BM200" t="str" cm="1">
        <f t="array" ref="BM200">_xlfn.IFS(LEFT(G200,1)="L","外注品",LEFT(G200,1)="W","内製品",G200="","購買品")</f>
        <v>購買品</v>
      </c>
    </row>
    <row r="201" spans="1:65">
      <c r="A201" s="2" t="str">
        <f t="shared" si="38"/>
        <v>WG01</v>
      </c>
      <c r="B201" s="2" t="s">
        <v>285</v>
      </c>
      <c r="C201" s="2" t="s">
        <v>469</v>
      </c>
      <c r="D201" s="10"/>
      <c r="E201" s="10"/>
      <c r="F201" s="2"/>
      <c r="G201" s="3" t="s">
        <v>1392</v>
      </c>
      <c r="H201" s="3" t="str" cm="1">
        <f t="array" ref="H201">IFERROR(_xlfn.IFS(B201="","",AND(B201="",G201=""),"",G201="","記載要"),"")</f>
        <v/>
      </c>
      <c r="I201" s="2"/>
      <c r="J201" s="2"/>
      <c r="K201" s="2" t="str">
        <f t="shared" si="39"/>
        <v>11WP01042291</v>
      </c>
      <c r="L201" s="7" t="str">
        <f t="shared" si="40"/>
        <v>2001/01/01</v>
      </c>
      <c r="M201" s="7" t="str">
        <f t="shared" si="41"/>
        <v>2199/12/31</v>
      </c>
      <c r="N201" s="2" t="str">
        <f t="shared" si="42"/>
        <v>11WP01042291</v>
      </c>
      <c r="O201" s="13">
        <v>15</v>
      </c>
      <c r="P201" s="15"/>
      <c r="Q201" s="13" t="str" cm="1">
        <f t="array" ref="Q201">_xlfn.IFS(AND(C201="",G201=""),"",LEFT(G201,1)="L","記載要",LEFT(G201,1)="W","",AND(C201,G201=""),"記載要")</f>
        <v/>
      </c>
      <c r="R201" s="18" t="str">
        <f t="shared" si="43"/>
        <v/>
      </c>
      <c r="S201" s="18" t="str" cm="1">
        <f t="array" ref="S201">_xlfn.IFS(LEFT(G201,1)="L","記載要",LEFT(G201,1)="W","",G201="","")</f>
        <v/>
      </c>
      <c r="T201" s="2"/>
      <c r="U201" s="2"/>
      <c r="V201" s="2"/>
      <c r="W201" s="2"/>
      <c r="X201" s="2"/>
      <c r="Y201" s="2"/>
      <c r="Z201" s="2"/>
      <c r="AA201" s="13">
        <v>1</v>
      </c>
      <c r="AB201" s="13">
        <f t="shared" si="44"/>
        <v>0</v>
      </c>
      <c r="AC201" s="13">
        <f t="shared" si="45"/>
        <v>0</v>
      </c>
      <c r="AD201" s="15"/>
      <c r="AE201" s="15"/>
      <c r="AF201" s="13" t="str">
        <f t="shared" si="46"/>
        <v>1</v>
      </c>
      <c r="AG201" s="17"/>
      <c r="AH201" s="17"/>
      <c r="AI201" s="15"/>
      <c r="AJ201" s="14"/>
      <c r="AK201" s="15" cm="1">
        <f t="array" ref="AK201">_xlfn.IFS(B201="","",LEFT(G201,1)="L",1,LEFT(G201,1)="W",1,AND(LEFT(B201,1)="H",G201=""),0)</f>
        <v>1</v>
      </c>
      <c r="AL201" s="15"/>
      <c r="AM201" s="15"/>
      <c r="AN201" s="15"/>
      <c r="AO201" s="15"/>
      <c r="AP201" s="15"/>
      <c r="AQ201" s="15"/>
      <c r="AR201" s="15"/>
      <c r="AS201" s="15" t="str">
        <f t="shared" si="47"/>
        <v/>
      </c>
      <c r="AT201" s="15" t="s">
        <v>115</v>
      </c>
      <c r="AU201" s="13" t="str">
        <f t="shared" si="48"/>
        <v>0</v>
      </c>
      <c r="AV201" s="15"/>
      <c r="AW201" s="15"/>
      <c r="AX201" s="15"/>
      <c r="AY201" s="15"/>
      <c r="AZ201" s="14"/>
      <c r="BA201" s="15"/>
      <c r="BB201" s="15"/>
      <c r="BC201" s="15"/>
      <c r="BD201" s="13" t="str">
        <f t="shared" si="49"/>
        <v>0</v>
      </c>
      <c r="BE201" s="2"/>
      <c r="BF201" s="2"/>
      <c r="BG201" s="2"/>
      <c r="BH201" s="2"/>
      <c r="BI201" s="2"/>
      <c r="BJ201" s="2"/>
      <c r="BK201" s="2" t="s">
        <v>493</v>
      </c>
      <c r="BL201" s="10">
        <v>0</v>
      </c>
      <c r="BM201" t="str" cm="1">
        <f t="array" ref="BM201">_xlfn.IFS(LEFT(G201,1)="L","外注品",LEFT(G201,1)="W","内製品",G201="","購買品")</f>
        <v>内製品</v>
      </c>
    </row>
    <row r="202" spans="1:65">
      <c r="A202" s="2" t="str">
        <f t="shared" si="38"/>
        <v>WG01</v>
      </c>
      <c r="B202" s="2" t="s">
        <v>286</v>
      </c>
      <c r="C202" s="2" t="s">
        <v>469</v>
      </c>
      <c r="D202" s="10"/>
      <c r="E202" s="10"/>
      <c r="F202" s="2"/>
      <c r="G202" s="3" t="s">
        <v>1392</v>
      </c>
      <c r="H202" s="3" t="str" cm="1">
        <f t="array" ref="H202">IFERROR(_xlfn.IFS(B202="","",AND(B202="",G202=""),"",G202="","記載要"),"")</f>
        <v/>
      </c>
      <c r="I202" s="2"/>
      <c r="J202" s="2"/>
      <c r="K202" s="2" t="str">
        <f t="shared" si="39"/>
        <v>11WP01042292</v>
      </c>
      <c r="L202" s="7" t="str">
        <f t="shared" si="40"/>
        <v>2001/01/01</v>
      </c>
      <c r="M202" s="7" t="str">
        <f t="shared" si="41"/>
        <v>2199/12/31</v>
      </c>
      <c r="N202" s="2" t="str">
        <f t="shared" si="42"/>
        <v>11WP01042292</v>
      </c>
      <c r="O202" s="13">
        <v>15</v>
      </c>
      <c r="P202" s="15"/>
      <c r="Q202" s="13" t="str" cm="1">
        <f t="array" ref="Q202">_xlfn.IFS(AND(C202="",G202=""),"",LEFT(G202,1)="L","記載要",LEFT(G202,1)="W","",AND(C202,G202=""),"記載要")</f>
        <v/>
      </c>
      <c r="R202" s="18" t="str">
        <f t="shared" si="43"/>
        <v/>
      </c>
      <c r="S202" s="18" t="str" cm="1">
        <f t="array" ref="S202">_xlfn.IFS(LEFT(G202,1)="L","記載要",LEFT(G202,1)="W","",G202="","")</f>
        <v/>
      </c>
      <c r="T202" s="2"/>
      <c r="U202" s="2"/>
      <c r="V202" s="2"/>
      <c r="W202" s="2"/>
      <c r="X202" s="2"/>
      <c r="Y202" s="2"/>
      <c r="Z202" s="2"/>
      <c r="AA202" s="13">
        <v>1</v>
      </c>
      <c r="AB202" s="13">
        <f t="shared" si="44"/>
        <v>0</v>
      </c>
      <c r="AC202" s="13">
        <f t="shared" si="45"/>
        <v>0</v>
      </c>
      <c r="AD202" s="15"/>
      <c r="AE202" s="15"/>
      <c r="AF202" s="13" t="str">
        <f t="shared" si="46"/>
        <v>1</v>
      </c>
      <c r="AG202" s="17"/>
      <c r="AH202" s="17"/>
      <c r="AI202" s="15"/>
      <c r="AJ202" s="14"/>
      <c r="AK202" s="15" cm="1">
        <f t="array" ref="AK202">_xlfn.IFS(B202="","",LEFT(G202,1)="L",1,LEFT(G202,1)="W",1,AND(LEFT(B202,1)="H",G202=""),0)</f>
        <v>1</v>
      </c>
      <c r="AL202" s="15"/>
      <c r="AM202" s="15"/>
      <c r="AN202" s="15"/>
      <c r="AO202" s="15"/>
      <c r="AP202" s="15"/>
      <c r="AQ202" s="15"/>
      <c r="AR202" s="15"/>
      <c r="AS202" s="15" t="str">
        <f t="shared" si="47"/>
        <v/>
      </c>
      <c r="AT202" s="15" t="s">
        <v>115</v>
      </c>
      <c r="AU202" s="13" t="str">
        <f t="shared" si="48"/>
        <v>0</v>
      </c>
      <c r="AV202" s="15"/>
      <c r="AW202" s="15"/>
      <c r="AX202" s="15"/>
      <c r="AY202" s="15"/>
      <c r="AZ202" s="14"/>
      <c r="BA202" s="15"/>
      <c r="BB202" s="15"/>
      <c r="BC202" s="15"/>
      <c r="BD202" s="13" t="str">
        <f t="shared" si="49"/>
        <v>0</v>
      </c>
      <c r="BE202" s="2"/>
      <c r="BF202" s="2"/>
      <c r="BG202" s="2"/>
      <c r="BH202" s="2"/>
      <c r="BI202" s="2"/>
      <c r="BJ202" s="2"/>
      <c r="BK202" s="2" t="s">
        <v>493</v>
      </c>
      <c r="BL202" s="10">
        <v>0</v>
      </c>
      <c r="BM202" t="str" cm="1">
        <f t="array" ref="BM202">_xlfn.IFS(LEFT(G202,1)="L","外注品",LEFT(G202,1)="W","内製品",G202="","購買品")</f>
        <v>内製品</v>
      </c>
    </row>
    <row r="203" spans="1:65">
      <c r="A203" s="2" t="str">
        <f t="shared" si="38"/>
        <v>WG01</v>
      </c>
      <c r="B203" s="2" t="s">
        <v>287</v>
      </c>
      <c r="C203" s="2" t="s">
        <v>469</v>
      </c>
      <c r="D203" s="10"/>
      <c r="E203" s="10"/>
      <c r="F203" s="2"/>
      <c r="G203" s="3" t="s">
        <v>1392</v>
      </c>
      <c r="H203" s="3" t="str" cm="1">
        <f t="array" ref="H203">IFERROR(_xlfn.IFS(B203="","",AND(B203="",G203=""),"",G203="","記載要"),"")</f>
        <v/>
      </c>
      <c r="I203" s="2"/>
      <c r="J203" s="2"/>
      <c r="K203" s="2" t="str">
        <f t="shared" si="39"/>
        <v>11WP01042293</v>
      </c>
      <c r="L203" s="7" t="str">
        <f t="shared" si="40"/>
        <v>2001/01/01</v>
      </c>
      <c r="M203" s="7" t="str">
        <f t="shared" si="41"/>
        <v>2199/12/31</v>
      </c>
      <c r="N203" s="2" t="str">
        <f t="shared" si="42"/>
        <v>11WP01042293</v>
      </c>
      <c r="O203" s="13">
        <v>15</v>
      </c>
      <c r="P203" s="15"/>
      <c r="Q203" s="13" t="str" cm="1">
        <f t="array" ref="Q203">_xlfn.IFS(AND(C203="",G203=""),"",LEFT(G203,1)="L","記載要",LEFT(G203,1)="W","",AND(C203,G203=""),"記載要")</f>
        <v/>
      </c>
      <c r="R203" s="18" t="str">
        <f t="shared" si="43"/>
        <v/>
      </c>
      <c r="S203" s="18" t="str" cm="1">
        <f t="array" ref="S203">_xlfn.IFS(LEFT(G203,1)="L","記載要",LEFT(G203,1)="W","",G203="","")</f>
        <v/>
      </c>
      <c r="T203" s="2"/>
      <c r="U203" s="2"/>
      <c r="V203" s="2"/>
      <c r="W203" s="2"/>
      <c r="X203" s="2"/>
      <c r="Y203" s="2"/>
      <c r="Z203" s="2"/>
      <c r="AA203" s="13">
        <v>1</v>
      </c>
      <c r="AB203" s="13">
        <f t="shared" si="44"/>
        <v>0</v>
      </c>
      <c r="AC203" s="13">
        <f t="shared" si="45"/>
        <v>0</v>
      </c>
      <c r="AD203" s="15"/>
      <c r="AE203" s="15"/>
      <c r="AF203" s="13" t="str">
        <f t="shared" si="46"/>
        <v>1</v>
      </c>
      <c r="AG203" s="17"/>
      <c r="AH203" s="17"/>
      <c r="AI203" s="15"/>
      <c r="AJ203" s="14"/>
      <c r="AK203" s="15" cm="1">
        <f t="array" ref="AK203">_xlfn.IFS(B203="","",LEFT(G203,1)="L",1,LEFT(G203,1)="W",1,AND(LEFT(B203,1)="H",G203=""),0)</f>
        <v>1</v>
      </c>
      <c r="AL203" s="15"/>
      <c r="AM203" s="15"/>
      <c r="AN203" s="15"/>
      <c r="AO203" s="15"/>
      <c r="AP203" s="15"/>
      <c r="AQ203" s="15"/>
      <c r="AR203" s="15"/>
      <c r="AS203" s="15" t="str">
        <f t="shared" si="47"/>
        <v/>
      </c>
      <c r="AT203" s="15" t="s">
        <v>115</v>
      </c>
      <c r="AU203" s="13" t="str">
        <f t="shared" si="48"/>
        <v>0</v>
      </c>
      <c r="AV203" s="15"/>
      <c r="AW203" s="15"/>
      <c r="AX203" s="15"/>
      <c r="AY203" s="15"/>
      <c r="AZ203" s="14"/>
      <c r="BA203" s="15"/>
      <c r="BB203" s="15"/>
      <c r="BC203" s="15"/>
      <c r="BD203" s="13" t="str">
        <f t="shared" si="49"/>
        <v>0</v>
      </c>
      <c r="BE203" s="2"/>
      <c r="BF203" s="2"/>
      <c r="BG203" s="2"/>
      <c r="BH203" s="2"/>
      <c r="BI203" s="2"/>
      <c r="BJ203" s="2"/>
      <c r="BK203" s="2" t="s">
        <v>493</v>
      </c>
      <c r="BL203" s="10">
        <v>0</v>
      </c>
      <c r="BM203" t="str" cm="1">
        <f t="array" ref="BM203">_xlfn.IFS(LEFT(G203,1)="L","外注品",LEFT(G203,1)="W","内製品",G203="","購買品")</f>
        <v>内製品</v>
      </c>
    </row>
    <row r="204" spans="1:65">
      <c r="A204" s="2" t="str">
        <f t="shared" si="38"/>
        <v>WG01</v>
      </c>
      <c r="B204" s="2" t="s">
        <v>288</v>
      </c>
      <c r="C204" s="2" t="s">
        <v>469</v>
      </c>
      <c r="D204" s="10"/>
      <c r="E204" s="10"/>
      <c r="F204" s="2"/>
      <c r="G204" s="3" t="s">
        <v>1392</v>
      </c>
      <c r="H204" s="3" t="str" cm="1">
        <f t="array" ref="H204">IFERROR(_xlfn.IFS(B204="","",AND(B204="",G204=""),"",G204="","記載要"),"")</f>
        <v/>
      </c>
      <c r="I204" s="2"/>
      <c r="J204" s="2"/>
      <c r="K204" s="2" t="str">
        <f t="shared" si="39"/>
        <v>11WP01042294</v>
      </c>
      <c r="L204" s="7" t="str">
        <f t="shared" si="40"/>
        <v>2001/01/01</v>
      </c>
      <c r="M204" s="7" t="str">
        <f t="shared" si="41"/>
        <v>2199/12/31</v>
      </c>
      <c r="N204" s="2" t="str">
        <f t="shared" si="42"/>
        <v>11WP01042294</v>
      </c>
      <c r="O204" s="13">
        <v>15</v>
      </c>
      <c r="P204" s="15"/>
      <c r="Q204" s="13" t="str" cm="1">
        <f t="array" ref="Q204">_xlfn.IFS(AND(C204="",G204=""),"",LEFT(G204,1)="L","記載要",LEFT(G204,1)="W","",AND(C204,G204=""),"記載要")</f>
        <v/>
      </c>
      <c r="R204" s="18" t="str">
        <f t="shared" si="43"/>
        <v/>
      </c>
      <c r="S204" s="18" t="str" cm="1">
        <f t="array" ref="S204">_xlfn.IFS(LEFT(G204,1)="L","記載要",LEFT(G204,1)="W","",G204="","")</f>
        <v/>
      </c>
      <c r="T204" s="2"/>
      <c r="U204" s="2"/>
      <c r="V204" s="2"/>
      <c r="W204" s="2"/>
      <c r="X204" s="2"/>
      <c r="Y204" s="2"/>
      <c r="Z204" s="2"/>
      <c r="AA204" s="13">
        <v>1</v>
      </c>
      <c r="AB204" s="13">
        <f t="shared" si="44"/>
        <v>0</v>
      </c>
      <c r="AC204" s="13">
        <f t="shared" si="45"/>
        <v>0</v>
      </c>
      <c r="AD204" s="15"/>
      <c r="AE204" s="15"/>
      <c r="AF204" s="13" t="str">
        <f t="shared" si="46"/>
        <v>1</v>
      </c>
      <c r="AG204" s="17"/>
      <c r="AH204" s="17"/>
      <c r="AI204" s="15"/>
      <c r="AJ204" s="14"/>
      <c r="AK204" s="15" cm="1">
        <f t="array" ref="AK204">_xlfn.IFS(B204="","",LEFT(G204,1)="L",1,LEFT(G204,1)="W",1,AND(LEFT(B204,1)="H",G204=""),0)</f>
        <v>1</v>
      </c>
      <c r="AL204" s="15"/>
      <c r="AM204" s="15"/>
      <c r="AN204" s="15"/>
      <c r="AO204" s="15"/>
      <c r="AP204" s="15"/>
      <c r="AQ204" s="15"/>
      <c r="AR204" s="15"/>
      <c r="AS204" s="15" t="str">
        <f t="shared" si="47"/>
        <v/>
      </c>
      <c r="AT204" s="15" t="s">
        <v>115</v>
      </c>
      <c r="AU204" s="13" t="str">
        <f t="shared" si="48"/>
        <v>0</v>
      </c>
      <c r="AV204" s="15"/>
      <c r="AW204" s="15"/>
      <c r="AX204" s="15"/>
      <c r="AY204" s="15"/>
      <c r="AZ204" s="14"/>
      <c r="BA204" s="15"/>
      <c r="BB204" s="15"/>
      <c r="BC204" s="15"/>
      <c r="BD204" s="13" t="str">
        <f t="shared" si="49"/>
        <v>0</v>
      </c>
      <c r="BE204" s="2"/>
      <c r="BF204" s="2"/>
      <c r="BG204" s="2"/>
      <c r="BH204" s="2"/>
      <c r="BI204" s="2"/>
      <c r="BJ204" s="2"/>
      <c r="BK204" s="2" t="s">
        <v>493</v>
      </c>
      <c r="BL204" s="10">
        <v>0</v>
      </c>
      <c r="BM204" t="str" cm="1">
        <f t="array" ref="BM204">_xlfn.IFS(LEFT(G204,1)="L","外注品",LEFT(G204,1)="W","内製品",G204="","購買品")</f>
        <v>内製品</v>
      </c>
    </row>
    <row r="205" spans="1:65">
      <c r="A205" s="2" t="str">
        <f t="shared" si="38"/>
        <v>WG01</v>
      </c>
      <c r="B205" s="2" t="s">
        <v>289</v>
      </c>
      <c r="C205" s="2" t="s">
        <v>469</v>
      </c>
      <c r="D205" s="10"/>
      <c r="E205" s="10"/>
      <c r="F205" s="2"/>
      <c r="G205" s="3" t="s">
        <v>1392</v>
      </c>
      <c r="H205" s="3" t="str" cm="1">
        <f t="array" ref="H205">IFERROR(_xlfn.IFS(B205="","",AND(B205="",G205=""),"",G205="","記載要"),"")</f>
        <v/>
      </c>
      <c r="I205" s="2"/>
      <c r="J205" s="2"/>
      <c r="K205" s="2" t="str">
        <f t="shared" si="39"/>
        <v>11WP01042295</v>
      </c>
      <c r="L205" s="7" t="str">
        <f t="shared" si="40"/>
        <v>2001/01/01</v>
      </c>
      <c r="M205" s="7" t="str">
        <f t="shared" si="41"/>
        <v>2199/12/31</v>
      </c>
      <c r="N205" s="2" t="str">
        <f t="shared" si="42"/>
        <v>11WP01042295</v>
      </c>
      <c r="O205" s="13">
        <v>15</v>
      </c>
      <c r="P205" s="15"/>
      <c r="Q205" s="13" t="str" cm="1">
        <f t="array" ref="Q205">_xlfn.IFS(AND(C205="",G205=""),"",LEFT(G205,1)="L","記載要",LEFT(G205,1)="W","",AND(C205,G205=""),"記載要")</f>
        <v/>
      </c>
      <c r="R205" s="18" t="str">
        <f t="shared" si="43"/>
        <v/>
      </c>
      <c r="S205" s="18" t="str" cm="1">
        <f t="array" ref="S205">_xlfn.IFS(LEFT(G205,1)="L","記載要",LEFT(G205,1)="W","",G205="","")</f>
        <v/>
      </c>
      <c r="T205" s="2"/>
      <c r="U205" s="2"/>
      <c r="V205" s="2"/>
      <c r="W205" s="2"/>
      <c r="X205" s="2"/>
      <c r="Y205" s="2"/>
      <c r="Z205" s="2"/>
      <c r="AA205" s="13">
        <v>1</v>
      </c>
      <c r="AB205" s="13">
        <f t="shared" si="44"/>
        <v>0</v>
      </c>
      <c r="AC205" s="13">
        <f t="shared" si="45"/>
        <v>0</v>
      </c>
      <c r="AD205" s="15"/>
      <c r="AE205" s="15"/>
      <c r="AF205" s="13" t="str">
        <f t="shared" si="46"/>
        <v>1</v>
      </c>
      <c r="AG205" s="17"/>
      <c r="AH205" s="17"/>
      <c r="AI205" s="15"/>
      <c r="AJ205" s="14"/>
      <c r="AK205" s="15" cm="1">
        <f t="array" ref="AK205">_xlfn.IFS(B205="","",LEFT(G205,1)="L",1,LEFT(G205,1)="W",1,AND(LEFT(B205,1)="H",G205=""),0)</f>
        <v>1</v>
      </c>
      <c r="AL205" s="15"/>
      <c r="AM205" s="15"/>
      <c r="AN205" s="15"/>
      <c r="AO205" s="15"/>
      <c r="AP205" s="15"/>
      <c r="AQ205" s="15"/>
      <c r="AR205" s="15"/>
      <c r="AS205" s="15" t="str">
        <f t="shared" si="47"/>
        <v/>
      </c>
      <c r="AT205" s="15" t="s">
        <v>115</v>
      </c>
      <c r="AU205" s="13" t="str">
        <f t="shared" si="48"/>
        <v>0</v>
      </c>
      <c r="AV205" s="15"/>
      <c r="AW205" s="15"/>
      <c r="AX205" s="15"/>
      <c r="AY205" s="15"/>
      <c r="AZ205" s="14"/>
      <c r="BA205" s="15"/>
      <c r="BB205" s="15"/>
      <c r="BC205" s="15"/>
      <c r="BD205" s="13" t="str">
        <f t="shared" si="49"/>
        <v>0</v>
      </c>
      <c r="BE205" s="2"/>
      <c r="BF205" s="2"/>
      <c r="BG205" s="2"/>
      <c r="BH205" s="2"/>
      <c r="BI205" s="2"/>
      <c r="BJ205" s="2"/>
      <c r="BK205" s="2" t="s">
        <v>493</v>
      </c>
      <c r="BL205" s="10">
        <v>0</v>
      </c>
      <c r="BM205" t="str" cm="1">
        <f t="array" ref="BM205">_xlfn.IFS(LEFT(G205,1)="L","外注品",LEFT(G205,1)="W","内製品",G205="","購買品")</f>
        <v>内製品</v>
      </c>
    </row>
    <row r="206" spans="1:65">
      <c r="A206" s="2" t="str">
        <f t="shared" si="38"/>
        <v>WG01</v>
      </c>
      <c r="B206" s="2" t="s">
        <v>290</v>
      </c>
      <c r="C206" s="2" t="s">
        <v>469</v>
      </c>
      <c r="D206" s="10"/>
      <c r="E206" s="10"/>
      <c r="F206" s="2"/>
      <c r="G206" s="3" t="s">
        <v>1392</v>
      </c>
      <c r="H206" s="3" t="str" cm="1">
        <f t="array" ref="H206">IFERROR(_xlfn.IFS(B206="","",AND(B206="",G206=""),"",G206="","記載要"),"")</f>
        <v/>
      </c>
      <c r="I206" s="2"/>
      <c r="J206" s="2"/>
      <c r="K206" s="2" t="str">
        <f t="shared" si="39"/>
        <v>11WP01042296</v>
      </c>
      <c r="L206" s="7" t="str">
        <f t="shared" si="40"/>
        <v>2001/01/01</v>
      </c>
      <c r="M206" s="7" t="str">
        <f t="shared" si="41"/>
        <v>2199/12/31</v>
      </c>
      <c r="N206" s="2" t="str">
        <f t="shared" si="42"/>
        <v>11WP01042296</v>
      </c>
      <c r="O206" s="13">
        <v>15</v>
      </c>
      <c r="P206" s="15"/>
      <c r="Q206" s="13" t="str" cm="1">
        <f t="array" ref="Q206">_xlfn.IFS(AND(C206="",G206=""),"",LEFT(G206,1)="L","記載要",LEFT(G206,1)="W","",AND(C206,G206=""),"記載要")</f>
        <v/>
      </c>
      <c r="R206" s="18" t="str">
        <f t="shared" si="43"/>
        <v/>
      </c>
      <c r="S206" s="18" t="str" cm="1">
        <f t="array" ref="S206">_xlfn.IFS(LEFT(G206,1)="L","記載要",LEFT(G206,1)="W","",G206="","")</f>
        <v/>
      </c>
      <c r="T206" s="2"/>
      <c r="U206" s="2"/>
      <c r="V206" s="2"/>
      <c r="W206" s="2"/>
      <c r="X206" s="2"/>
      <c r="Y206" s="2"/>
      <c r="Z206" s="2"/>
      <c r="AA206" s="13">
        <v>1</v>
      </c>
      <c r="AB206" s="13">
        <f t="shared" si="44"/>
        <v>0</v>
      </c>
      <c r="AC206" s="13">
        <f t="shared" si="45"/>
        <v>0</v>
      </c>
      <c r="AD206" s="15"/>
      <c r="AE206" s="15"/>
      <c r="AF206" s="13" t="str">
        <f t="shared" si="46"/>
        <v>1</v>
      </c>
      <c r="AG206" s="17"/>
      <c r="AH206" s="17"/>
      <c r="AI206" s="15"/>
      <c r="AJ206" s="14"/>
      <c r="AK206" s="15" cm="1">
        <f t="array" ref="AK206">_xlfn.IFS(B206="","",LEFT(G206,1)="L",1,LEFT(G206,1)="W",1,AND(LEFT(B206,1)="H",G206=""),0)</f>
        <v>1</v>
      </c>
      <c r="AL206" s="15"/>
      <c r="AM206" s="15"/>
      <c r="AN206" s="15"/>
      <c r="AO206" s="15"/>
      <c r="AP206" s="15"/>
      <c r="AQ206" s="15"/>
      <c r="AR206" s="15"/>
      <c r="AS206" s="15" t="str">
        <f t="shared" si="47"/>
        <v/>
      </c>
      <c r="AT206" s="15" t="s">
        <v>115</v>
      </c>
      <c r="AU206" s="13" t="str">
        <f t="shared" si="48"/>
        <v>0</v>
      </c>
      <c r="AV206" s="15"/>
      <c r="AW206" s="15"/>
      <c r="AX206" s="15"/>
      <c r="AY206" s="15"/>
      <c r="AZ206" s="14"/>
      <c r="BA206" s="15"/>
      <c r="BB206" s="15"/>
      <c r="BC206" s="15"/>
      <c r="BD206" s="13" t="str">
        <f t="shared" si="49"/>
        <v>0</v>
      </c>
      <c r="BE206" s="2"/>
      <c r="BF206" s="2"/>
      <c r="BG206" s="2"/>
      <c r="BH206" s="2"/>
      <c r="BI206" s="2"/>
      <c r="BJ206" s="2"/>
      <c r="BK206" s="2" t="s">
        <v>493</v>
      </c>
      <c r="BL206" s="10">
        <v>0</v>
      </c>
      <c r="BM206" t="str" cm="1">
        <f t="array" ref="BM206">_xlfn.IFS(LEFT(G206,1)="L","外注品",LEFT(G206,1)="W","内製品",G206="","購買品")</f>
        <v>内製品</v>
      </c>
    </row>
    <row r="207" spans="1:65">
      <c r="A207" s="2" t="str">
        <f t="shared" si="38"/>
        <v>WG01</v>
      </c>
      <c r="B207" s="2" t="s">
        <v>291</v>
      </c>
      <c r="C207" s="2" t="s">
        <v>469</v>
      </c>
      <c r="D207" s="10"/>
      <c r="E207" s="10"/>
      <c r="F207" s="2"/>
      <c r="G207" s="3" t="s">
        <v>1392</v>
      </c>
      <c r="H207" s="3" t="str" cm="1">
        <f t="array" ref="H207">IFERROR(_xlfn.IFS(B207="","",AND(B207="",G207=""),"",G207="","記載要"),"")</f>
        <v/>
      </c>
      <c r="I207" s="2"/>
      <c r="J207" s="2"/>
      <c r="K207" s="2" t="str">
        <f t="shared" si="39"/>
        <v>11WP01042297</v>
      </c>
      <c r="L207" s="7" t="str">
        <f t="shared" si="40"/>
        <v>2001/01/01</v>
      </c>
      <c r="M207" s="7" t="str">
        <f t="shared" si="41"/>
        <v>2199/12/31</v>
      </c>
      <c r="N207" s="2" t="str">
        <f t="shared" si="42"/>
        <v>11WP01042297</v>
      </c>
      <c r="O207" s="13">
        <v>15</v>
      </c>
      <c r="P207" s="15"/>
      <c r="Q207" s="13" t="str" cm="1">
        <f t="array" ref="Q207">_xlfn.IFS(AND(C207="",G207=""),"",LEFT(G207,1)="L","記載要",LEFT(G207,1)="W","",AND(C207,G207=""),"記載要")</f>
        <v/>
      </c>
      <c r="R207" s="18" t="str">
        <f t="shared" si="43"/>
        <v/>
      </c>
      <c r="S207" s="18" t="str" cm="1">
        <f t="array" ref="S207">_xlfn.IFS(LEFT(G207,1)="L","記載要",LEFT(G207,1)="W","",G207="","")</f>
        <v/>
      </c>
      <c r="T207" s="2"/>
      <c r="U207" s="2"/>
      <c r="V207" s="2"/>
      <c r="W207" s="2"/>
      <c r="X207" s="2"/>
      <c r="Y207" s="2"/>
      <c r="Z207" s="2"/>
      <c r="AA207" s="13">
        <v>1</v>
      </c>
      <c r="AB207" s="13">
        <f t="shared" si="44"/>
        <v>0</v>
      </c>
      <c r="AC207" s="13">
        <f t="shared" si="45"/>
        <v>0</v>
      </c>
      <c r="AD207" s="15"/>
      <c r="AE207" s="15"/>
      <c r="AF207" s="13" t="str">
        <f t="shared" si="46"/>
        <v>1</v>
      </c>
      <c r="AG207" s="17"/>
      <c r="AH207" s="17"/>
      <c r="AI207" s="15"/>
      <c r="AJ207" s="14"/>
      <c r="AK207" s="15" cm="1">
        <f t="array" ref="AK207">_xlfn.IFS(B207="","",LEFT(G207,1)="L",1,LEFT(G207,1)="W",1,AND(LEFT(B207,1)="H",G207=""),0)</f>
        <v>1</v>
      </c>
      <c r="AL207" s="15"/>
      <c r="AM207" s="15"/>
      <c r="AN207" s="15"/>
      <c r="AO207" s="15"/>
      <c r="AP207" s="15"/>
      <c r="AQ207" s="15"/>
      <c r="AR207" s="15"/>
      <c r="AS207" s="15" t="str">
        <f t="shared" si="47"/>
        <v/>
      </c>
      <c r="AT207" s="15" t="s">
        <v>115</v>
      </c>
      <c r="AU207" s="13" t="str">
        <f t="shared" si="48"/>
        <v>0</v>
      </c>
      <c r="AV207" s="15"/>
      <c r="AW207" s="15"/>
      <c r="AX207" s="15"/>
      <c r="AY207" s="15"/>
      <c r="AZ207" s="14"/>
      <c r="BA207" s="15"/>
      <c r="BB207" s="15"/>
      <c r="BC207" s="15"/>
      <c r="BD207" s="13" t="str">
        <f t="shared" si="49"/>
        <v>0</v>
      </c>
      <c r="BE207" s="2"/>
      <c r="BF207" s="2"/>
      <c r="BG207" s="2"/>
      <c r="BH207" s="2"/>
      <c r="BI207" s="2"/>
      <c r="BJ207" s="2"/>
      <c r="BK207" s="2" t="s">
        <v>493</v>
      </c>
      <c r="BL207" s="10">
        <v>0</v>
      </c>
      <c r="BM207" t="str" cm="1">
        <f t="array" ref="BM207">_xlfn.IFS(LEFT(G207,1)="L","外注品",LEFT(G207,1)="W","内製品",G207="","購買品")</f>
        <v>内製品</v>
      </c>
    </row>
    <row r="208" spans="1:65">
      <c r="A208" s="2" t="str">
        <f t="shared" si="38"/>
        <v>WG01</v>
      </c>
      <c r="B208" s="2" t="s">
        <v>292</v>
      </c>
      <c r="C208" s="2" t="s">
        <v>469</v>
      </c>
      <c r="D208" s="10"/>
      <c r="E208" s="10"/>
      <c r="F208" s="2"/>
      <c r="G208" s="3" t="s">
        <v>1392</v>
      </c>
      <c r="H208" s="3" t="str" cm="1">
        <f t="array" ref="H208">IFERROR(_xlfn.IFS(B208="","",AND(B208="",G208=""),"",G208="","記載要"),"")</f>
        <v/>
      </c>
      <c r="I208" s="2"/>
      <c r="J208" s="2"/>
      <c r="K208" s="2" t="str">
        <f t="shared" si="39"/>
        <v>11WP01042298</v>
      </c>
      <c r="L208" s="7" t="str">
        <f t="shared" si="40"/>
        <v>2001/01/01</v>
      </c>
      <c r="M208" s="7" t="str">
        <f t="shared" si="41"/>
        <v>2199/12/31</v>
      </c>
      <c r="N208" s="2" t="str">
        <f t="shared" si="42"/>
        <v>11WP01042298</v>
      </c>
      <c r="O208" s="13">
        <v>15</v>
      </c>
      <c r="P208" s="15"/>
      <c r="Q208" s="13" t="str" cm="1">
        <f t="array" ref="Q208">_xlfn.IFS(AND(C208="",G208=""),"",LEFT(G208,1)="L","記載要",LEFT(G208,1)="W","",AND(C208,G208=""),"記載要")</f>
        <v/>
      </c>
      <c r="R208" s="18" t="str">
        <f t="shared" si="43"/>
        <v/>
      </c>
      <c r="S208" s="18" t="str" cm="1">
        <f t="array" ref="S208">_xlfn.IFS(LEFT(G208,1)="L","記載要",LEFT(G208,1)="W","",G208="","")</f>
        <v/>
      </c>
      <c r="T208" s="2"/>
      <c r="U208" s="2"/>
      <c r="V208" s="2"/>
      <c r="W208" s="2"/>
      <c r="X208" s="2"/>
      <c r="Y208" s="2"/>
      <c r="Z208" s="2"/>
      <c r="AA208" s="13">
        <v>1</v>
      </c>
      <c r="AB208" s="13">
        <f t="shared" si="44"/>
        <v>0</v>
      </c>
      <c r="AC208" s="13">
        <f t="shared" si="45"/>
        <v>0</v>
      </c>
      <c r="AD208" s="15"/>
      <c r="AE208" s="15"/>
      <c r="AF208" s="13" t="str">
        <f t="shared" si="46"/>
        <v>1</v>
      </c>
      <c r="AG208" s="17"/>
      <c r="AH208" s="17"/>
      <c r="AI208" s="15"/>
      <c r="AJ208" s="14"/>
      <c r="AK208" s="15" cm="1">
        <f t="array" ref="AK208">_xlfn.IFS(B208="","",LEFT(G208,1)="L",1,LEFT(G208,1)="W",1,AND(LEFT(B208,1)="H",G208=""),0)</f>
        <v>1</v>
      </c>
      <c r="AL208" s="15"/>
      <c r="AM208" s="15"/>
      <c r="AN208" s="15"/>
      <c r="AO208" s="15"/>
      <c r="AP208" s="15"/>
      <c r="AQ208" s="15"/>
      <c r="AR208" s="15"/>
      <c r="AS208" s="15" t="str">
        <f t="shared" si="47"/>
        <v/>
      </c>
      <c r="AT208" s="15" t="s">
        <v>115</v>
      </c>
      <c r="AU208" s="13" t="str">
        <f t="shared" si="48"/>
        <v>0</v>
      </c>
      <c r="AV208" s="15"/>
      <c r="AW208" s="15"/>
      <c r="AX208" s="15"/>
      <c r="AY208" s="15"/>
      <c r="AZ208" s="14"/>
      <c r="BA208" s="15"/>
      <c r="BB208" s="15"/>
      <c r="BC208" s="15"/>
      <c r="BD208" s="13" t="str">
        <f t="shared" si="49"/>
        <v>0</v>
      </c>
      <c r="BE208" s="2"/>
      <c r="BF208" s="2"/>
      <c r="BG208" s="2"/>
      <c r="BH208" s="2"/>
      <c r="BI208" s="2"/>
      <c r="BJ208" s="2"/>
      <c r="BK208" s="2" t="s">
        <v>493</v>
      </c>
      <c r="BL208" s="10">
        <v>0</v>
      </c>
      <c r="BM208" t="str" cm="1">
        <f t="array" ref="BM208">_xlfn.IFS(LEFT(G208,1)="L","外注品",LEFT(G208,1)="W","内製品",G208="","購買品")</f>
        <v>内製品</v>
      </c>
    </row>
    <row r="209" spans="1:65">
      <c r="A209" s="2" t="str">
        <f t="shared" si="38"/>
        <v>WG01</v>
      </c>
      <c r="B209" s="2" t="s">
        <v>293</v>
      </c>
      <c r="C209" s="2" t="s">
        <v>469</v>
      </c>
      <c r="D209" s="10"/>
      <c r="E209" s="10"/>
      <c r="F209" s="2"/>
      <c r="G209" s="3" t="s">
        <v>1392</v>
      </c>
      <c r="H209" s="3" t="str" cm="1">
        <f t="array" ref="H209">IFERROR(_xlfn.IFS(B209="","",AND(B209="",G209=""),"",G209="","記載要"),"")</f>
        <v/>
      </c>
      <c r="I209" s="2"/>
      <c r="J209" s="2"/>
      <c r="K209" s="2" t="str">
        <f t="shared" si="39"/>
        <v>11WP01042299</v>
      </c>
      <c r="L209" s="7" t="str">
        <f t="shared" si="40"/>
        <v>2001/01/01</v>
      </c>
      <c r="M209" s="7" t="str">
        <f t="shared" si="41"/>
        <v>2199/12/31</v>
      </c>
      <c r="N209" s="2" t="str">
        <f t="shared" si="42"/>
        <v>11WP01042299</v>
      </c>
      <c r="O209" s="13">
        <v>15</v>
      </c>
      <c r="P209" s="15"/>
      <c r="Q209" s="13" t="str" cm="1">
        <f t="array" ref="Q209">_xlfn.IFS(AND(C209="",G209=""),"",LEFT(G209,1)="L","記載要",LEFT(G209,1)="W","",AND(C209,G209=""),"記載要")</f>
        <v/>
      </c>
      <c r="R209" s="18" t="str">
        <f t="shared" si="43"/>
        <v/>
      </c>
      <c r="S209" s="18" t="str" cm="1">
        <f t="array" ref="S209">_xlfn.IFS(LEFT(G209,1)="L","記載要",LEFT(G209,1)="W","",G209="","")</f>
        <v/>
      </c>
      <c r="T209" s="2"/>
      <c r="U209" s="2"/>
      <c r="V209" s="2"/>
      <c r="W209" s="2"/>
      <c r="X209" s="2"/>
      <c r="Y209" s="2"/>
      <c r="Z209" s="2"/>
      <c r="AA209" s="13">
        <v>1</v>
      </c>
      <c r="AB209" s="13">
        <f t="shared" si="44"/>
        <v>0</v>
      </c>
      <c r="AC209" s="13">
        <f t="shared" si="45"/>
        <v>0</v>
      </c>
      <c r="AD209" s="15"/>
      <c r="AE209" s="15"/>
      <c r="AF209" s="13" t="str">
        <f t="shared" si="46"/>
        <v>1</v>
      </c>
      <c r="AG209" s="17"/>
      <c r="AH209" s="17"/>
      <c r="AI209" s="15"/>
      <c r="AJ209" s="14"/>
      <c r="AK209" s="15" cm="1">
        <f t="array" ref="AK209">_xlfn.IFS(B209="","",LEFT(G209,1)="L",1,LEFT(G209,1)="W",1,AND(LEFT(B209,1)="H",G209=""),0)</f>
        <v>1</v>
      </c>
      <c r="AL209" s="15"/>
      <c r="AM209" s="15"/>
      <c r="AN209" s="15"/>
      <c r="AO209" s="15"/>
      <c r="AP209" s="15"/>
      <c r="AQ209" s="15"/>
      <c r="AR209" s="15"/>
      <c r="AS209" s="15" t="str">
        <f t="shared" si="47"/>
        <v/>
      </c>
      <c r="AT209" s="15" t="s">
        <v>115</v>
      </c>
      <c r="AU209" s="13" t="str">
        <f t="shared" si="48"/>
        <v>0</v>
      </c>
      <c r="AV209" s="15"/>
      <c r="AW209" s="15"/>
      <c r="AX209" s="15"/>
      <c r="AY209" s="15"/>
      <c r="AZ209" s="14"/>
      <c r="BA209" s="15"/>
      <c r="BB209" s="15"/>
      <c r="BC209" s="15"/>
      <c r="BD209" s="13" t="str">
        <f t="shared" si="49"/>
        <v>0</v>
      </c>
      <c r="BE209" s="2"/>
      <c r="BF209" s="2"/>
      <c r="BG209" s="2"/>
      <c r="BH209" s="2"/>
      <c r="BI209" s="2"/>
      <c r="BJ209" s="2"/>
      <c r="BK209" s="2" t="s">
        <v>493</v>
      </c>
      <c r="BL209" s="10">
        <v>0</v>
      </c>
      <c r="BM209" t="str" cm="1">
        <f t="array" ref="BM209">_xlfn.IFS(LEFT(G209,1)="L","外注品",LEFT(G209,1)="W","内製品",G209="","購買品")</f>
        <v>内製品</v>
      </c>
    </row>
    <row r="210" spans="1:65">
      <c r="A210" s="2" t="str">
        <f t="shared" si="38"/>
        <v>WG01</v>
      </c>
      <c r="B210" s="2" t="s">
        <v>294</v>
      </c>
      <c r="C210" s="2" t="s">
        <v>470</v>
      </c>
      <c r="D210" s="10"/>
      <c r="E210" s="10"/>
      <c r="F210" s="2"/>
      <c r="G210" s="3" t="s">
        <v>1392</v>
      </c>
      <c r="H210" s="3" t="str" cm="1">
        <f t="array" ref="H210">IFERROR(_xlfn.IFS(B210="","",AND(B210="",G210=""),"",G210="","記載要"),"")</f>
        <v/>
      </c>
      <c r="I210" s="2"/>
      <c r="J210" s="2"/>
      <c r="K210" s="2" t="str">
        <f t="shared" si="39"/>
        <v>11WP01042300</v>
      </c>
      <c r="L210" s="7" t="str">
        <f t="shared" si="40"/>
        <v>2001/01/01</v>
      </c>
      <c r="M210" s="7" t="str">
        <f t="shared" si="41"/>
        <v>2199/12/31</v>
      </c>
      <c r="N210" s="2" t="str">
        <f t="shared" si="42"/>
        <v>11WP01042300</v>
      </c>
      <c r="O210" s="13">
        <v>15</v>
      </c>
      <c r="P210" s="15"/>
      <c r="Q210" s="13" t="str" cm="1">
        <f t="array" ref="Q210">_xlfn.IFS(AND(C210="",G210=""),"",LEFT(G210,1)="L","記載要",LEFT(G210,1)="W","",AND(C210,G210=""),"記載要")</f>
        <v/>
      </c>
      <c r="R210" s="18" t="str">
        <f t="shared" si="43"/>
        <v/>
      </c>
      <c r="S210" s="18" t="str" cm="1">
        <f t="array" ref="S210">_xlfn.IFS(LEFT(G210,1)="L","記載要",LEFT(G210,1)="W","",G210="","")</f>
        <v/>
      </c>
      <c r="T210" s="2"/>
      <c r="U210" s="2"/>
      <c r="V210" s="2"/>
      <c r="W210" s="2"/>
      <c r="X210" s="2"/>
      <c r="Y210" s="2"/>
      <c r="Z210" s="2"/>
      <c r="AA210" s="13">
        <v>1</v>
      </c>
      <c r="AB210" s="13">
        <f t="shared" si="44"/>
        <v>0</v>
      </c>
      <c r="AC210" s="13">
        <f t="shared" si="45"/>
        <v>0</v>
      </c>
      <c r="AD210" s="15"/>
      <c r="AE210" s="15"/>
      <c r="AF210" s="13" t="str">
        <f t="shared" si="46"/>
        <v>1</v>
      </c>
      <c r="AG210" s="17"/>
      <c r="AH210" s="17"/>
      <c r="AI210" s="15"/>
      <c r="AJ210" s="14"/>
      <c r="AK210" s="15" cm="1">
        <f t="array" ref="AK210">_xlfn.IFS(B210="","",LEFT(G210,1)="L",1,LEFT(G210,1)="W",1,AND(LEFT(B210,1)="H",G210=""),0)</f>
        <v>1</v>
      </c>
      <c r="AL210" s="15"/>
      <c r="AM210" s="15"/>
      <c r="AN210" s="15"/>
      <c r="AO210" s="15"/>
      <c r="AP210" s="15"/>
      <c r="AQ210" s="15"/>
      <c r="AR210" s="15"/>
      <c r="AS210" s="15" t="str">
        <f t="shared" si="47"/>
        <v/>
      </c>
      <c r="AT210" s="15" t="s">
        <v>115</v>
      </c>
      <c r="AU210" s="13" t="str">
        <f t="shared" si="48"/>
        <v>0</v>
      </c>
      <c r="AV210" s="15"/>
      <c r="AW210" s="15"/>
      <c r="AX210" s="15"/>
      <c r="AY210" s="15"/>
      <c r="AZ210" s="14"/>
      <c r="BA210" s="15"/>
      <c r="BB210" s="15"/>
      <c r="BC210" s="15"/>
      <c r="BD210" s="13" t="str">
        <f t="shared" si="49"/>
        <v>0</v>
      </c>
      <c r="BE210" s="2"/>
      <c r="BF210" s="2"/>
      <c r="BG210" s="2"/>
      <c r="BH210" s="2"/>
      <c r="BI210" s="2"/>
      <c r="BJ210" s="2"/>
      <c r="BK210" s="2" t="s">
        <v>493</v>
      </c>
      <c r="BL210" s="10">
        <v>0</v>
      </c>
      <c r="BM210" t="str" cm="1">
        <f t="array" ref="BM210">_xlfn.IFS(LEFT(G210,1)="L","外注品",LEFT(G210,1)="W","内製品",G210="","購買品")</f>
        <v>内製品</v>
      </c>
    </row>
    <row r="211" spans="1:65">
      <c r="A211" s="2" t="str">
        <f t="shared" si="38"/>
        <v>WG01</v>
      </c>
      <c r="B211" s="2" t="s">
        <v>295</v>
      </c>
      <c r="C211" s="2" t="s">
        <v>470</v>
      </c>
      <c r="D211" s="10"/>
      <c r="E211" s="10"/>
      <c r="F211" s="2"/>
      <c r="G211" s="3" t="s">
        <v>1392</v>
      </c>
      <c r="H211" s="3" t="str" cm="1">
        <f t="array" ref="H211">IFERROR(_xlfn.IFS(B211="","",AND(B211="",G211=""),"",G211="","記載要"),"")</f>
        <v/>
      </c>
      <c r="I211" s="2"/>
      <c r="J211" s="2"/>
      <c r="K211" s="2" t="str">
        <f t="shared" si="39"/>
        <v>11WP01042301</v>
      </c>
      <c r="L211" s="7" t="str">
        <f t="shared" si="40"/>
        <v>2001/01/01</v>
      </c>
      <c r="M211" s="7" t="str">
        <f t="shared" si="41"/>
        <v>2199/12/31</v>
      </c>
      <c r="N211" s="2" t="str">
        <f t="shared" si="42"/>
        <v>11WP01042301</v>
      </c>
      <c r="O211" s="13">
        <v>15</v>
      </c>
      <c r="P211" s="15"/>
      <c r="Q211" s="13" t="str" cm="1">
        <f t="array" ref="Q211">_xlfn.IFS(AND(C211="",G211=""),"",LEFT(G211,1)="L","記載要",LEFT(G211,1)="W","",AND(C211,G211=""),"記載要")</f>
        <v/>
      </c>
      <c r="R211" s="18" t="str">
        <f t="shared" si="43"/>
        <v/>
      </c>
      <c r="S211" s="18" t="str" cm="1">
        <f t="array" ref="S211">_xlfn.IFS(LEFT(G211,1)="L","記載要",LEFT(G211,1)="W","",G211="","")</f>
        <v/>
      </c>
      <c r="T211" s="2"/>
      <c r="U211" s="2"/>
      <c r="V211" s="2"/>
      <c r="W211" s="2"/>
      <c r="X211" s="2"/>
      <c r="Y211" s="2"/>
      <c r="Z211" s="2"/>
      <c r="AA211" s="13">
        <v>1</v>
      </c>
      <c r="AB211" s="13">
        <f t="shared" si="44"/>
        <v>0</v>
      </c>
      <c r="AC211" s="13">
        <f t="shared" si="45"/>
        <v>0</v>
      </c>
      <c r="AD211" s="15"/>
      <c r="AE211" s="15"/>
      <c r="AF211" s="13" t="str">
        <f t="shared" si="46"/>
        <v>1</v>
      </c>
      <c r="AG211" s="17"/>
      <c r="AH211" s="17"/>
      <c r="AI211" s="15"/>
      <c r="AJ211" s="14"/>
      <c r="AK211" s="15" cm="1">
        <f t="array" ref="AK211">_xlfn.IFS(B211="","",LEFT(G211,1)="L",1,LEFT(G211,1)="W",1,AND(LEFT(B211,1)="H",G211=""),0)</f>
        <v>1</v>
      </c>
      <c r="AL211" s="15"/>
      <c r="AM211" s="15"/>
      <c r="AN211" s="15"/>
      <c r="AO211" s="15"/>
      <c r="AP211" s="15"/>
      <c r="AQ211" s="15"/>
      <c r="AR211" s="15"/>
      <c r="AS211" s="15" t="str">
        <f t="shared" si="47"/>
        <v/>
      </c>
      <c r="AT211" s="15" t="s">
        <v>115</v>
      </c>
      <c r="AU211" s="13" t="str">
        <f t="shared" si="48"/>
        <v>0</v>
      </c>
      <c r="AV211" s="15"/>
      <c r="AW211" s="15"/>
      <c r="AX211" s="15"/>
      <c r="AY211" s="15"/>
      <c r="AZ211" s="14"/>
      <c r="BA211" s="15"/>
      <c r="BB211" s="15"/>
      <c r="BC211" s="15"/>
      <c r="BD211" s="13" t="str">
        <f t="shared" si="49"/>
        <v>0</v>
      </c>
      <c r="BE211" s="2"/>
      <c r="BF211" s="2"/>
      <c r="BG211" s="2"/>
      <c r="BH211" s="2"/>
      <c r="BI211" s="2"/>
      <c r="BJ211" s="2"/>
      <c r="BK211" s="2" t="s">
        <v>493</v>
      </c>
      <c r="BL211" s="10">
        <v>0</v>
      </c>
      <c r="BM211" t="str" cm="1">
        <f t="array" ref="BM211">_xlfn.IFS(LEFT(G211,1)="L","外注品",LEFT(G211,1)="W","内製品",G211="","購買品")</f>
        <v>内製品</v>
      </c>
    </row>
    <row r="212" spans="1:65">
      <c r="A212" s="2" t="str">
        <f t="shared" si="38"/>
        <v>WG01</v>
      </c>
      <c r="B212" s="2" t="s">
        <v>296</v>
      </c>
      <c r="C212" s="2" t="s">
        <v>470</v>
      </c>
      <c r="D212" s="10"/>
      <c r="E212" s="10"/>
      <c r="F212" s="2"/>
      <c r="G212" s="3" t="s">
        <v>1392</v>
      </c>
      <c r="H212" s="3" t="str" cm="1">
        <f t="array" ref="H212">IFERROR(_xlfn.IFS(B212="","",AND(B212="",G212=""),"",G212="","記載要"),"")</f>
        <v/>
      </c>
      <c r="I212" s="2"/>
      <c r="J212" s="2"/>
      <c r="K212" s="2" t="str">
        <f t="shared" si="39"/>
        <v>11WP01042302</v>
      </c>
      <c r="L212" s="7" t="str">
        <f t="shared" si="40"/>
        <v>2001/01/01</v>
      </c>
      <c r="M212" s="7" t="str">
        <f t="shared" si="41"/>
        <v>2199/12/31</v>
      </c>
      <c r="N212" s="2" t="str">
        <f t="shared" si="42"/>
        <v>11WP01042302</v>
      </c>
      <c r="O212" s="13">
        <v>15</v>
      </c>
      <c r="P212" s="15"/>
      <c r="Q212" s="13" t="str" cm="1">
        <f t="array" ref="Q212">_xlfn.IFS(AND(C212="",G212=""),"",LEFT(G212,1)="L","記載要",LEFT(G212,1)="W","",AND(C212,G212=""),"記載要")</f>
        <v/>
      </c>
      <c r="R212" s="18" t="str">
        <f t="shared" si="43"/>
        <v/>
      </c>
      <c r="S212" s="18" t="str" cm="1">
        <f t="array" ref="S212">_xlfn.IFS(LEFT(G212,1)="L","記載要",LEFT(G212,1)="W","",G212="","")</f>
        <v/>
      </c>
      <c r="T212" s="2"/>
      <c r="U212" s="2"/>
      <c r="V212" s="2"/>
      <c r="W212" s="2"/>
      <c r="X212" s="2"/>
      <c r="Y212" s="2"/>
      <c r="Z212" s="2"/>
      <c r="AA212" s="13">
        <v>1</v>
      </c>
      <c r="AB212" s="13">
        <f t="shared" si="44"/>
        <v>0</v>
      </c>
      <c r="AC212" s="13">
        <f t="shared" si="45"/>
        <v>0</v>
      </c>
      <c r="AD212" s="15"/>
      <c r="AE212" s="15"/>
      <c r="AF212" s="13" t="str">
        <f t="shared" si="46"/>
        <v>1</v>
      </c>
      <c r="AG212" s="17"/>
      <c r="AH212" s="17"/>
      <c r="AI212" s="15"/>
      <c r="AJ212" s="14"/>
      <c r="AK212" s="15" cm="1">
        <f t="array" ref="AK212">_xlfn.IFS(B212="","",LEFT(G212,1)="L",1,LEFT(G212,1)="W",1,AND(LEFT(B212,1)="H",G212=""),0)</f>
        <v>1</v>
      </c>
      <c r="AL212" s="15"/>
      <c r="AM212" s="15"/>
      <c r="AN212" s="15"/>
      <c r="AO212" s="15"/>
      <c r="AP212" s="15"/>
      <c r="AQ212" s="15"/>
      <c r="AR212" s="15"/>
      <c r="AS212" s="15" t="str">
        <f t="shared" si="47"/>
        <v/>
      </c>
      <c r="AT212" s="15" t="s">
        <v>115</v>
      </c>
      <c r="AU212" s="13" t="str">
        <f t="shared" si="48"/>
        <v>0</v>
      </c>
      <c r="AV212" s="15"/>
      <c r="AW212" s="15"/>
      <c r="AX212" s="15"/>
      <c r="AY212" s="15"/>
      <c r="AZ212" s="14"/>
      <c r="BA212" s="15"/>
      <c r="BB212" s="15"/>
      <c r="BC212" s="15"/>
      <c r="BD212" s="13" t="str">
        <f t="shared" si="49"/>
        <v>0</v>
      </c>
      <c r="BE212" s="2"/>
      <c r="BF212" s="2"/>
      <c r="BG212" s="2"/>
      <c r="BH212" s="2"/>
      <c r="BI212" s="2"/>
      <c r="BJ212" s="2"/>
      <c r="BK212" s="2" t="s">
        <v>493</v>
      </c>
      <c r="BL212" s="10">
        <v>0</v>
      </c>
      <c r="BM212" t="str" cm="1">
        <f t="array" ref="BM212">_xlfn.IFS(LEFT(G212,1)="L","外注品",LEFT(G212,1)="W","内製品",G212="","購買品")</f>
        <v>内製品</v>
      </c>
    </row>
    <row r="213" spans="1:65">
      <c r="A213" s="2" t="str">
        <f t="shared" si="38"/>
        <v>WG01</v>
      </c>
      <c r="B213" s="2" t="s">
        <v>297</v>
      </c>
      <c r="C213" s="2" t="s">
        <v>470</v>
      </c>
      <c r="D213" s="10"/>
      <c r="E213" s="10"/>
      <c r="F213" s="2"/>
      <c r="G213" s="3" t="s">
        <v>1392</v>
      </c>
      <c r="H213" s="3" t="str" cm="1">
        <f t="array" ref="H213">IFERROR(_xlfn.IFS(B213="","",AND(B213="",G213=""),"",G213="","記載要"),"")</f>
        <v/>
      </c>
      <c r="I213" s="2"/>
      <c r="J213" s="2"/>
      <c r="K213" s="2" t="str">
        <f t="shared" si="39"/>
        <v>11WP01042303</v>
      </c>
      <c r="L213" s="7" t="str">
        <f t="shared" si="40"/>
        <v>2001/01/01</v>
      </c>
      <c r="M213" s="7" t="str">
        <f t="shared" si="41"/>
        <v>2199/12/31</v>
      </c>
      <c r="N213" s="2" t="str">
        <f t="shared" si="42"/>
        <v>11WP01042303</v>
      </c>
      <c r="O213" s="13">
        <v>15</v>
      </c>
      <c r="P213" s="15"/>
      <c r="Q213" s="13" t="str" cm="1">
        <f t="array" ref="Q213">_xlfn.IFS(AND(C213="",G213=""),"",LEFT(G213,1)="L","記載要",LEFT(G213,1)="W","",AND(C213,G213=""),"記載要")</f>
        <v/>
      </c>
      <c r="R213" s="18" t="str">
        <f t="shared" si="43"/>
        <v/>
      </c>
      <c r="S213" s="18" t="str" cm="1">
        <f t="array" ref="S213">_xlfn.IFS(LEFT(G213,1)="L","記載要",LEFT(G213,1)="W","",G213="","")</f>
        <v/>
      </c>
      <c r="T213" s="2"/>
      <c r="U213" s="2"/>
      <c r="V213" s="2"/>
      <c r="W213" s="2"/>
      <c r="X213" s="2"/>
      <c r="Y213" s="2"/>
      <c r="Z213" s="2"/>
      <c r="AA213" s="13">
        <v>1</v>
      </c>
      <c r="AB213" s="13">
        <f t="shared" si="44"/>
        <v>0</v>
      </c>
      <c r="AC213" s="13">
        <f t="shared" si="45"/>
        <v>0</v>
      </c>
      <c r="AD213" s="15"/>
      <c r="AE213" s="15"/>
      <c r="AF213" s="13" t="str">
        <f t="shared" si="46"/>
        <v>1</v>
      </c>
      <c r="AG213" s="17"/>
      <c r="AH213" s="17"/>
      <c r="AI213" s="15"/>
      <c r="AJ213" s="14"/>
      <c r="AK213" s="15" cm="1">
        <f t="array" ref="AK213">_xlfn.IFS(B213="","",LEFT(G213,1)="L",1,LEFT(G213,1)="W",1,AND(LEFT(B213,1)="H",G213=""),0)</f>
        <v>1</v>
      </c>
      <c r="AL213" s="15"/>
      <c r="AM213" s="15"/>
      <c r="AN213" s="15"/>
      <c r="AO213" s="15"/>
      <c r="AP213" s="15"/>
      <c r="AQ213" s="15"/>
      <c r="AR213" s="15"/>
      <c r="AS213" s="15" t="str">
        <f t="shared" si="47"/>
        <v/>
      </c>
      <c r="AT213" s="15" t="s">
        <v>115</v>
      </c>
      <c r="AU213" s="13" t="str">
        <f t="shared" si="48"/>
        <v>0</v>
      </c>
      <c r="AV213" s="15"/>
      <c r="AW213" s="15"/>
      <c r="AX213" s="15"/>
      <c r="AY213" s="15"/>
      <c r="AZ213" s="14"/>
      <c r="BA213" s="15"/>
      <c r="BB213" s="15"/>
      <c r="BC213" s="15"/>
      <c r="BD213" s="13" t="str">
        <f t="shared" si="49"/>
        <v>0</v>
      </c>
      <c r="BE213" s="2"/>
      <c r="BF213" s="2"/>
      <c r="BG213" s="2"/>
      <c r="BH213" s="2"/>
      <c r="BI213" s="2"/>
      <c r="BJ213" s="2"/>
      <c r="BK213" s="2" t="s">
        <v>493</v>
      </c>
      <c r="BL213" s="10">
        <v>0</v>
      </c>
      <c r="BM213" t="str" cm="1">
        <f t="array" ref="BM213">_xlfn.IFS(LEFT(G213,1)="L","外注品",LEFT(G213,1)="W","内製品",G213="","購買品")</f>
        <v>内製品</v>
      </c>
    </row>
    <row r="214" spans="1:65">
      <c r="A214" s="2" t="str">
        <f t="shared" si="38"/>
        <v>WG01</v>
      </c>
      <c r="B214" s="2" t="s">
        <v>298</v>
      </c>
      <c r="C214" s="2" t="s">
        <v>470</v>
      </c>
      <c r="D214" s="10"/>
      <c r="E214" s="10"/>
      <c r="F214" s="2"/>
      <c r="G214" s="3" t="s">
        <v>1392</v>
      </c>
      <c r="H214" s="3" t="str" cm="1">
        <f t="array" ref="H214">IFERROR(_xlfn.IFS(B214="","",AND(B214="",G214=""),"",G214="","記載要"),"")</f>
        <v/>
      </c>
      <c r="I214" s="2"/>
      <c r="J214" s="2"/>
      <c r="K214" s="2" t="str">
        <f t="shared" si="39"/>
        <v>11WP01042304</v>
      </c>
      <c r="L214" s="7" t="str">
        <f t="shared" si="40"/>
        <v>2001/01/01</v>
      </c>
      <c r="M214" s="7" t="str">
        <f t="shared" si="41"/>
        <v>2199/12/31</v>
      </c>
      <c r="N214" s="2" t="str">
        <f t="shared" si="42"/>
        <v>11WP01042304</v>
      </c>
      <c r="O214" s="13">
        <v>15</v>
      </c>
      <c r="P214" s="15"/>
      <c r="Q214" s="13" t="str" cm="1">
        <f t="array" ref="Q214">_xlfn.IFS(AND(C214="",G214=""),"",LEFT(G214,1)="L","記載要",LEFT(G214,1)="W","",AND(C214,G214=""),"記載要")</f>
        <v/>
      </c>
      <c r="R214" s="18" t="str">
        <f t="shared" si="43"/>
        <v/>
      </c>
      <c r="S214" s="18" t="str" cm="1">
        <f t="array" ref="S214">_xlfn.IFS(LEFT(G214,1)="L","記載要",LEFT(G214,1)="W","",G214="","")</f>
        <v/>
      </c>
      <c r="T214" s="2"/>
      <c r="U214" s="2"/>
      <c r="V214" s="2"/>
      <c r="W214" s="2"/>
      <c r="X214" s="2"/>
      <c r="Y214" s="2"/>
      <c r="Z214" s="2"/>
      <c r="AA214" s="13">
        <v>1</v>
      </c>
      <c r="AB214" s="13">
        <f t="shared" si="44"/>
        <v>0</v>
      </c>
      <c r="AC214" s="13">
        <f t="shared" si="45"/>
        <v>0</v>
      </c>
      <c r="AD214" s="15"/>
      <c r="AE214" s="15"/>
      <c r="AF214" s="13" t="str">
        <f t="shared" si="46"/>
        <v>1</v>
      </c>
      <c r="AG214" s="17"/>
      <c r="AH214" s="17"/>
      <c r="AI214" s="15"/>
      <c r="AJ214" s="14"/>
      <c r="AK214" s="15" cm="1">
        <f t="array" ref="AK214">_xlfn.IFS(B214="","",LEFT(G214,1)="L",1,LEFT(G214,1)="W",1,AND(LEFT(B214,1)="H",G214=""),0)</f>
        <v>1</v>
      </c>
      <c r="AL214" s="15"/>
      <c r="AM214" s="15"/>
      <c r="AN214" s="15"/>
      <c r="AO214" s="15"/>
      <c r="AP214" s="15"/>
      <c r="AQ214" s="15"/>
      <c r="AR214" s="15"/>
      <c r="AS214" s="15" t="str">
        <f t="shared" si="47"/>
        <v/>
      </c>
      <c r="AT214" s="15" t="s">
        <v>115</v>
      </c>
      <c r="AU214" s="13" t="str">
        <f t="shared" si="48"/>
        <v>0</v>
      </c>
      <c r="AV214" s="15"/>
      <c r="AW214" s="15"/>
      <c r="AX214" s="15"/>
      <c r="AY214" s="15"/>
      <c r="AZ214" s="14"/>
      <c r="BA214" s="15"/>
      <c r="BB214" s="15"/>
      <c r="BC214" s="15"/>
      <c r="BD214" s="13" t="str">
        <f t="shared" si="49"/>
        <v>0</v>
      </c>
      <c r="BE214" s="2"/>
      <c r="BF214" s="2"/>
      <c r="BG214" s="2"/>
      <c r="BH214" s="2"/>
      <c r="BI214" s="2"/>
      <c r="BJ214" s="2"/>
      <c r="BK214" s="2" t="s">
        <v>493</v>
      </c>
      <c r="BL214" s="10">
        <v>0</v>
      </c>
      <c r="BM214" t="str" cm="1">
        <f t="array" ref="BM214">_xlfn.IFS(LEFT(G214,1)="L","外注品",LEFT(G214,1)="W","内製品",G214="","購買品")</f>
        <v>内製品</v>
      </c>
    </row>
    <row r="215" spans="1:65">
      <c r="A215" s="2" t="str">
        <f t="shared" si="38"/>
        <v>WG01</v>
      </c>
      <c r="B215" s="2" t="s">
        <v>299</v>
      </c>
      <c r="C215" s="2" t="s">
        <v>470</v>
      </c>
      <c r="D215" s="10"/>
      <c r="E215" s="10"/>
      <c r="F215" s="2"/>
      <c r="G215" s="3" t="s">
        <v>1392</v>
      </c>
      <c r="H215" s="3" t="str" cm="1">
        <f t="array" ref="H215">IFERROR(_xlfn.IFS(B215="","",AND(B215="",G215=""),"",G215="","記載要"),"")</f>
        <v/>
      </c>
      <c r="I215" s="2"/>
      <c r="J215" s="2"/>
      <c r="K215" s="2" t="str">
        <f t="shared" si="39"/>
        <v>11WP01042305</v>
      </c>
      <c r="L215" s="7" t="str">
        <f t="shared" si="40"/>
        <v>2001/01/01</v>
      </c>
      <c r="M215" s="7" t="str">
        <f t="shared" si="41"/>
        <v>2199/12/31</v>
      </c>
      <c r="N215" s="2" t="str">
        <f t="shared" si="42"/>
        <v>11WP01042305</v>
      </c>
      <c r="O215" s="13">
        <v>15</v>
      </c>
      <c r="P215" s="15"/>
      <c r="Q215" s="13" t="str" cm="1">
        <f t="array" ref="Q215">_xlfn.IFS(AND(C215="",G215=""),"",LEFT(G215,1)="L","記載要",LEFT(G215,1)="W","",AND(C215,G215=""),"記載要")</f>
        <v/>
      </c>
      <c r="R215" s="18" t="str">
        <f t="shared" si="43"/>
        <v/>
      </c>
      <c r="S215" s="18" t="str" cm="1">
        <f t="array" ref="S215">_xlfn.IFS(LEFT(G215,1)="L","記載要",LEFT(G215,1)="W","",G215="","")</f>
        <v/>
      </c>
      <c r="T215" s="2"/>
      <c r="U215" s="2"/>
      <c r="V215" s="2"/>
      <c r="W215" s="2"/>
      <c r="X215" s="2"/>
      <c r="Y215" s="2"/>
      <c r="Z215" s="2"/>
      <c r="AA215" s="13">
        <v>1</v>
      </c>
      <c r="AB215" s="13">
        <f t="shared" si="44"/>
        <v>0</v>
      </c>
      <c r="AC215" s="13">
        <f t="shared" si="45"/>
        <v>0</v>
      </c>
      <c r="AD215" s="15"/>
      <c r="AE215" s="15"/>
      <c r="AF215" s="13" t="str">
        <f t="shared" si="46"/>
        <v>1</v>
      </c>
      <c r="AG215" s="17"/>
      <c r="AH215" s="17"/>
      <c r="AI215" s="15"/>
      <c r="AJ215" s="14"/>
      <c r="AK215" s="15" cm="1">
        <f t="array" ref="AK215">_xlfn.IFS(B215="","",LEFT(G215,1)="L",1,LEFT(G215,1)="W",1,AND(LEFT(B215,1)="H",G215=""),0)</f>
        <v>1</v>
      </c>
      <c r="AL215" s="15"/>
      <c r="AM215" s="15"/>
      <c r="AN215" s="15"/>
      <c r="AO215" s="15"/>
      <c r="AP215" s="15"/>
      <c r="AQ215" s="15"/>
      <c r="AR215" s="15"/>
      <c r="AS215" s="15" t="str">
        <f t="shared" si="47"/>
        <v/>
      </c>
      <c r="AT215" s="15" t="s">
        <v>115</v>
      </c>
      <c r="AU215" s="13" t="str">
        <f t="shared" si="48"/>
        <v>0</v>
      </c>
      <c r="AV215" s="15"/>
      <c r="AW215" s="15"/>
      <c r="AX215" s="15"/>
      <c r="AY215" s="15"/>
      <c r="AZ215" s="14"/>
      <c r="BA215" s="15"/>
      <c r="BB215" s="15"/>
      <c r="BC215" s="15"/>
      <c r="BD215" s="13" t="str">
        <f t="shared" si="49"/>
        <v>0</v>
      </c>
      <c r="BE215" s="2"/>
      <c r="BF215" s="2"/>
      <c r="BG215" s="2"/>
      <c r="BH215" s="2"/>
      <c r="BI215" s="2"/>
      <c r="BJ215" s="2"/>
      <c r="BK215" s="2" t="s">
        <v>493</v>
      </c>
      <c r="BL215" s="10">
        <v>0</v>
      </c>
      <c r="BM215" t="str" cm="1">
        <f t="array" ref="BM215">_xlfn.IFS(LEFT(G215,1)="L","外注品",LEFT(G215,1)="W","内製品",G215="","購買品")</f>
        <v>内製品</v>
      </c>
    </row>
    <row r="216" spans="1:65">
      <c r="A216" s="2" t="str">
        <f t="shared" si="38"/>
        <v>WG01</v>
      </c>
      <c r="B216" s="2" t="s">
        <v>300</v>
      </c>
      <c r="C216" s="2" t="s">
        <v>470</v>
      </c>
      <c r="D216" s="10"/>
      <c r="E216" s="10"/>
      <c r="F216" s="2"/>
      <c r="G216" s="3" t="s">
        <v>1392</v>
      </c>
      <c r="H216" s="3" t="str" cm="1">
        <f t="array" ref="H216">IFERROR(_xlfn.IFS(B216="","",AND(B216="",G216=""),"",G216="","記載要"),"")</f>
        <v/>
      </c>
      <c r="I216" s="2"/>
      <c r="J216" s="2"/>
      <c r="K216" s="2" t="str">
        <f t="shared" si="39"/>
        <v>11WP01042306</v>
      </c>
      <c r="L216" s="7" t="str">
        <f t="shared" si="40"/>
        <v>2001/01/01</v>
      </c>
      <c r="M216" s="7" t="str">
        <f t="shared" si="41"/>
        <v>2199/12/31</v>
      </c>
      <c r="N216" s="2" t="str">
        <f t="shared" si="42"/>
        <v>11WP01042306</v>
      </c>
      <c r="O216" s="13">
        <v>15</v>
      </c>
      <c r="P216" s="15"/>
      <c r="Q216" s="13" t="str" cm="1">
        <f t="array" ref="Q216">_xlfn.IFS(AND(C216="",G216=""),"",LEFT(G216,1)="L","記載要",LEFT(G216,1)="W","",AND(C216,G216=""),"記載要")</f>
        <v/>
      </c>
      <c r="R216" s="18" t="str">
        <f t="shared" si="43"/>
        <v/>
      </c>
      <c r="S216" s="18" t="str" cm="1">
        <f t="array" ref="S216">_xlfn.IFS(LEFT(G216,1)="L","記載要",LEFT(G216,1)="W","",G216="","")</f>
        <v/>
      </c>
      <c r="T216" s="2"/>
      <c r="U216" s="2"/>
      <c r="V216" s="2"/>
      <c r="W216" s="2"/>
      <c r="X216" s="2"/>
      <c r="Y216" s="2"/>
      <c r="Z216" s="2"/>
      <c r="AA216" s="13">
        <v>1</v>
      </c>
      <c r="AB216" s="13">
        <f t="shared" si="44"/>
        <v>0</v>
      </c>
      <c r="AC216" s="13">
        <f t="shared" si="45"/>
        <v>0</v>
      </c>
      <c r="AD216" s="15"/>
      <c r="AE216" s="15"/>
      <c r="AF216" s="13" t="str">
        <f t="shared" si="46"/>
        <v>1</v>
      </c>
      <c r="AG216" s="17"/>
      <c r="AH216" s="17"/>
      <c r="AI216" s="15"/>
      <c r="AJ216" s="14"/>
      <c r="AK216" s="15" cm="1">
        <f t="array" ref="AK216">_xlfn.IFS(B216="","",LEFT(G216,1)="L",1,LEFT(G216,1)="W",1,AND(LEFT(B216,1)="H",G216=""),0)</f>
        <v>1</v>
      </c>
      <c r="AL216" s="15"/>
      <c r="AM216" s="15"/>
      <c r="AN216" s="15"/>
      <c r="AO216" s="15"/>
      <c r="AP216" s="15"/>
      <c r="AQ216" s="15"/>
      <c r="AR216" s="15"/>
      <c r="AS216" s="15" t="str">
        <f t="shared" si="47"/>
        <v/>
      </c>
      <c r="AT216" s="15" t="s">
        <v>115</v>
      </c>
      <c r="AU216" s="13" t="str">
        <f t="shared" si="48"/>
        <v>0</v>
      </c>
      <c r="AV216" s="15"/>
      <c r="AW216" s="15"/>
      <c r="AX216" s="15"/>
      <c r="AY216" s="15"/>
      <c r="AZ216" s="14"/>
      <c r="BA216" s="15"/>
      <c r="BB216" s="15"/>
      <c r="BC216" s="15"/>
      <c r="BD216" s="13" t="str">
        <f t="shared" si="49"/>
        <v>0</v>
      </c>
      <c r="BE216" s="2"/>
      <c r="BF216" s="2"/>
      <c r="BG216" s="2"/>
      <c r="BH216" s="2"/>
      <c r="BI216" s="2"/>
      <c r="BJ216" s="2"/>
      <c r="BK216" s="2" t="s">
        <v>493</v>
      </c>
      <c r="BL216" s="10">
        <v>0</v>
      </c>
      <c r="BM216" t="str" cm="1">
        <f t="array" ref="BM216">_xlfn.IFS(LEFT(G216,1)="L","外注品",LEFT(G216,1)="W","内製品",G216="","購買品")</f>
        <v>内製品</v>
      </c>
    </row>
    <row r="217" spans="1:65">
      <c r="A217" s="2" t="str">
        <f t="shared" si="38"/>
        <v>WG01</v>
      </c>
      <c r="B217" s="2" t="s">
        <v>301</v>
      </c>
      <c r="C217" s="2" t="s">
        <v>470</v>
      </c>
      <c r="D217" s="10"/>
      <c r="E217" s="10"/>
      <c r="F217" s="2"/>
      <c r="G217" s="3" t="s">
        <v>1392</v>
      </c>
      <c r="H217" s="3" t="str" cm="1">
        <f t="array" ref="H217">IFERROR(_xlfn.IFS(B217="","",AND(B217="",G217=""),"",G217="","記載要"),"")</f>
        <v/>
      </c>
      <c r="I217" s="2"/>
      <c r="J217" s="2"/>
      <c r="K217" s="2" t="str">
        <f t="shared" si="39"/>
        <v>11WP01042307</v>
      </c>
      <c r="L217" s="7" t="str">
        <f t="shared" si="40"/>
        <v>2001/01/01</v>
      </c>
      <c r="M217" s="7" t="str">
        <f t="shared" si="41"/>
        <v>2199/12/31</v>
      </c>
      <c r="N217" s="2" t="str">
        <f t="shared" si="42"/>
        <v>11WP01042307</v>
      </c>
      <c r="O217" s="13">
        <v>15</v>
      </c>
      <c r="P217" s="15"/>
      <c r="Q217" s="13" t="str" cm="1">
        <f t="array" ref="Q217">_xlfn.IFS(AND(C217="",G217=""),"",LEFT(G217,1)="L","記載要",LEFT(G217,1)="W","",AND(C217,G217=""),"記載要")</f>
        <v/>
      </c>
      <c r="R217" s="18" t="str">
        <f t="shared" si="43"/>
        <v/>
      </c>
      <c r="S217" s="18" t="str" cm="1">
        <f t="array" ref="S217">_xlfn.IFS(LEFT(G217,1)="L","記載要",LEFT(G217,1)="W","",G217="","")</f>
        <v/>
      </c>
      <c r="T217" s="2"/>
      <c r="U217" s="2"/>
      <c r="V217" s="2"/>
      <c r="W217" s="2"/>
      <c r="X217" s="2"/>
      <c r="Y217" s="2"/>
      <c r="Z217" s="2"/>
      <c r="AA217" s="13">
        <v>1</v>
      </c>
      <c r="AB217" s="13">
        <f t="shared" si="44"/>
        <v>0</v>
      </c>
      <c r="AC217" s="13">
        <f t="shared" si="45"/>
        <v>0</v>
      </c>
      <c r="AD217" s="15"/>
      <c r="AE217" s="15"/>
      <c r="AF217" s="13" t="str">
        <f t="shared" si="46"/>
        <v>1</v>
      </c>
      <c r="AG217" s="17"/>
      <c r="AH217" s="17"/>
      <c r="AI217" s="15"/>
      <c r="AJ217" s="14"/>
      <c r="AK217" s="15" cm="1">
        <f t="array" ref="AK217">_xlfn.IFS(B217="","",LEFT(G217,1)="L",1,LEFT(G217,1)="W",1,AND(LEFT(B217,1)="H",G217=""),0)</f>
        <v>1</v>
      </c>
      <c r="AL217" s="15"/>
      <c r="AM217" s="15"/>
      <c r="AN217" s="15"/>
      <c r="AO217" s="15"/>
      <c r="AP217" s="15"/>
      <c r="AQ217" s="15"/>
      <c r="AR217" s="15"/>
      <c r="AS217" s="15" t="str">
        <f t="shared" si="47"/>
        <v/>
      </c>
      <c r="AT217" s="15" t="s">
        <v>115</v>
      </c>
      <c r="AU217" s="13" t="str">
        <f t="shared" si="48"/>
        <v>0</v>
      </c>
      <c r="AV217" s="15"/>
      <c r="AW217" s="15"/>
      <c r="AX217" s="15"/>
      <c r="AY217" s="15"/>
      <c r="AZ217" s="14"/>
      <c r="BA217" s="15"/>
      <c r="BB217" s="15"/>
      <c r="BC217" s="15"/>
      <c r="BD217" s="13" t="str">
        <f t="shared" si="49"/>
        <v>0</v>
      </c>
      <c r="BE217" s="2"/>
      <c r="BF217" s="2"/>
      <c r="BG217" s="2"/>
      <c r="BH217" s="2"/>
      <c r="BI217" s="2"/>
      <c r="BJ217" s="2"/>
      <c r="BK217" s="2" t="s">
        <v>493</v>
      </c>
      <c r="BL217" s="10">
        <v>0</v>
      </c>
      <c r="BM217" t="str" cm="1">
        <f t="array" ref="BM217">_xlfn.IFS(LEFT(G217,1)="L","外注品",LEFT(G217,1)="W","内製品",G217="","購買品")</f>
        <v>内製品</v>
      </c>
    </row>
    <row r="218" spans="1:65">
      <c r="A218" s="2" t="str">
        <f t="shared" si="38"/>
        <v>WG01</v>
      </c>
      <c r="B218" s="2" t="s">
        <v>302</v>
      </c>
      <c r="C218" s="2" t="s">
        <v>470</v>
      </c>
      <c r="D218" s="10"/>
      <c r="E218" s="10"/>
      <c r="F218" s="2"/>
      <c r="G218" s="3" t="s">
        <v>1392</v>
      </c>
      <c r="H218" s="3" t="str" cm="1">
        <f t="array" ref="H218">IFERROR(_xlfn.IFS(B218="","",AND(B218="",G218=""),"",G218="","記載要"),"")</f>
        <v/>
      </c>
      <c r="I218" s="2"/>
      <c r="J218" s="2"/>
      <c r="K218" s="2" t="str">
        <f t="shared" si="39"/>
        <v>11WP01042308</v>
      </c>
      <c r="L218" s="7" t="str">
        <f t="shared" si="40"/>
        <v>2001/01/01</v>
      </c>
      <c r="M218" s="7" t="str">
        <f t="shared" si="41"/>
        <v>2199/12/31</v>
      </c>
      <c r="N218" s="2" t="str">
        <f t="shared" si="42"/>
        <v>11WP01042308</v>
      </c>
      <c r="O218" s="13">
        <v>15</v>
      </c>
      <c r="P218" s="15"/>
      <c r="Q218" s="13" t="str" cm="1">
        <f t="array" ref="Q218">_xlfn.IFS(AND(C218="",G218=""),"",LEFT(G218,1)="L","記載要",LEFT(G218,1)="W","",AND(C218,G218=""),"記載要")</f>
        <v/>
      </c>
      <c r="R218" s="18" t="str">
        <f t="shared" si="43"/>
        <v/>
      </c>
      <c r="S218" s="18" t="str" cm="1">
        <f t="array" ref="S218">_xlfn.IFS(LEFT(G218,1)="L","記載要",LEFT(G218,1)="W","",G218="","")</f>
        <v/>
      </c>
      <c r="T218" s="2"/>
      <c r="U218" s="2"/>
      <c r="V218" s="2"/>
      <c r="W218" s="2"/>
      <c r="X218" s="2"/>
      <c r="Y218" s="2"/>
      <c r="Z218" s="2"/>
      <c r="AA218" s="13">
        <v>1</v>
      </c>
      <c r="AB218" s="13">
        <f t="shared" si="44"/>
        <v>0</v>
      </c>
      <c r="AC218" s="13">
        <f t="shared" si="45"/>
        <v>0</v>
      </c>
      <c r="AD218" s="15"/>
      <c r="AE218" s="15"/>
      <c r="AF218" s="13" t="str">
        <f t="shared" si="46"/>
        <v>1</v>
      </c>
      <c r="AG218" s="17"/>
      <c r="AH218" s="17"/>
      <c r="AI218" s="15"/>
      <c r="AJ218" s="14"/>
      <c r="AK218" s="15" cm="1">
        <f t="array" ref="AK218">_xlfn.IFS(B218="","",LEFT(G218,1)="L",1,LEFT(G218,1)="W",1,AND(LEFT(B218,1)="H",G218=""),0)</f>
        <v>1</v>
      </c>
      <c r="AL218" s="15"/>
      <c r="AM218" s="15"/>
      <c r="AN218" s="15"/>
      <c r="AO218" s="15"/>
      <c r="AP218" s="15"/>
      <c r="AQ218" s="15"/>
      <c r="AR218" s="15"/>
      <c r="AS218" s="15" t="str">
        <f t="shared" si="47"/>
        <v/>
      </c>
      <c r="AT218" s="15" t="s">
        <v>115</v>
      </c>
      <c r="AU218" s="13" t="str">
        <f t="shared" si="48"/>
        <v>0</v>
      </c>
      <c r="AV218" s="15"/>
      <c r="AW218" s="15"/>
      <c r="AX218" s="15"/>
      <c r="AY218" s="15"/>
      <c r="AZ218" s="14"/>
      <c r="BA218" s="15"/>
      <c r="BB218" s="15"/>
      <c r="BC218" s="15"/>
      <c r="BD218" s="13" t="str">
        <f t="shared" si="49"/>
        <v>0</v>
      </c>
      <c r="BE218" s="2"/>
      <c r="BF218" s="2"/>
      <c r="BG218" s="2"/>
      <c r="BH218" s="2"/>
      <c r="BI218" s="2"/>
      <c r="BJ218" s="2"/>
      <c r="BK218" s="2" t="s">
        <v>493</v>
      </c>
      <c r="BL218" s="10">
        <v>0</v>
      </c>
      <c r="BM218" t="str" cm="1">
        <f t="array" ref="BM218">_xlfn.IFS(LEFT(G218,1)="L","外注品",LEFT(G218,1)="W","内製品",G218="","購買品")</f>
        <v>内製品</v>
      </c>
    </row>
    <row r="219" spans="1:65">
      <c r="A219" s="2" t="str">
        <f t="shared" si="38"/>
        <v>WG01</v>
      </c>
      <c r="B219" s="2" t="s">
        <v>303</v>
      </c>
      <c r="C219" s="2" t="s">
        <v>471</v>
      </c>
      <c r="D219" s="10"/>
      <c r="E219" s="10"/>
      <c r="F219" s="2"/>
      <c r="G219" s="3" t="s">
        <v>1392</v>
      </c>
      <c r="H219" s="3" t="str" cm="1">
        <f t="array" ref="H219">IFERROR(_xlfn.IFS(B219="","",AND(B219="",G219=""),"",G219="","記載要"),"")</f>
        <v/>
      </c>
      <c r="I219" s="2"/>
      <c r="J219" s="2"/>
      <c r="K219" s="2" t="str">
        <f t="shared" si="39"/>
        <v>11WP01042309</v>
      </c>
      <c r="L219" s="7" t="str">
        <f t="shared" si="40"/>
        <v>2001/01/01</v>
      </c>
      <c r="M219" s="7" t="str">
        <f t="shared" si="41"/>
        <v>2199/12/31</v>
      </c>
      <c r="N219" s="2" t="str">
        <f t="shared" si="42"/>
        <v>11WP01042309</v>
      </c>
      <c r="O219" s="13">
        <v>15</v>
      </c>
      <c r="P219" s="15"/>
      <c r="Q219" s="13" t="str" cm="1">
        <f t="array" ref="Q219">_xlfn.IFS(AND(C219="",G219=""),"",LEFT(G219,1)="L","記載要",LEFT(G219,1)="W","",AND(C219,G219=""),"記載要")</f>
        <v/>
      </c>
      <c r="R219" s="18" t="str">
        <f t="shared" si="43"/>
        <v/>
      </c>
      <c r="S219" s="18" t="str" cm="1">
        <f t="array" ref="S219">_xlfn.IFS(LEFT(G219,1)="L","記載要",LEFT(G219,1)="W","",G219="","")</f>
        <v/>
      </c>
      <c r="T219" s="2"/>
      <c r="U219" s="2"/>
      <c r="V219" s="2"/>
      <c r="W219" s="2"/>
      <c r="X219" s="2"/>
      <c r="Y219" s="2"/>
      <c r="Z219" s="2"/>
      <c r="AA219" s="13">
        <v>1</v>
      </c>
      <c r="AB219" s="13">
        <f t="shared" si="44"/>
        <v>0</v>
      </c>
      <c r="AC219" s="13">
        <f t="shared" si="45"/>
        <v>0</v>
      </c>
      <c r="AD219" s="15"/>
      <c r="AE219" s="15"/>
      <c r="AF219" s="13" t="str">
        <f t="shared" si="46"/>
        <v>1</v>
      </c>
      <c r="AG219" s="17"/>
      <c r="AH219" s="17"/>
      <c r="AI219" s="15"/>
      <c r="AJ219" s="14"/>
      <c r="AK219" s="15" cm="1">
        <f t="array" ref="AK219">_xlfn.IFS(B219="","",LEFT(G219,1)="L",1,LEFT(G219,1)="W",1,AND(LEFT(B219,1)="H",G219=""),0)</f>
        <v>1</v>
      </c>
      <c r="AL219" s="15"/>
      <c r="AM219" s="15"/>
      <c r="AN219" s="15"/>
      <c r="AO219" s="15"/>
      <c r="AP219" s="15"/>
      <c r="AQ219" s="15"/>
      <c r="AR219" s="15"/>
      <c r="AS219" s="15" t="str">
        <f t="shared" si="47"/>
        <v/>
      </c>
      <c r="AT219" s="15" t="s">
        <v>115</v>
      </c>
      <c r="AU219" s="13" t="str">
        <f t="shared" si="48"/>
        <v>0</v>
      </c>
      <c r="AV219" s="15"/>
      <c r="AW219" s="15"/>
      <c r="AX219" s="15"/>
      <c r="AY219" s="15"/>
      <c r="AZ219" s="14"/>
      <c r="BA219" s="15"/>
      <c r="BB219" s="15"/>
      <c r="BC219" s="15"/>
      <c r="BD219" s="13" t="str">
        <f t="shared" si="49"/>
        <v>0</v>
      </c>
      <c r="BE219" s="2"/>
      <c r="BF219" s="2"/>
      <c r="BG219" s="2"/>
      <c r="BH219" s="2"/>
      <c r="BI219" s="2"/>
      <c r="BJ219" s="2"/>
      <c r="BK219" s="2" t="s">
        <v>493</v>
      </c>
      <c r="BL219" s="10">
        <v>0</v>
      </c>
      <c r="BM219" t="str" cm="1">
        <f t="array" ref="BM219">_xlfn.IFS(LEFT(G219,1)="L","外注品",LEFT(G219,1)="W","内製品",G219="","購買品")</f>
        <v>内製品</v>
      </c>
    </row>
    <row r="220" spans="1:65">
      <c r="A220" s="2" t="str">
        <f t="shared" si="38"/>
        <v>WG01</v>
      </c>
      <c r="B220" s="2" t="s">
        <v>304</v>
      </c>
      <c r="C220" s="2" t="s">
        <v>471</v>
      </c>
      <c r="D220" s="10"/>
      <c r="E220" s="10"/>
      <c r="F220" s="2"/>
      <c r="G220" s="3" t="s">
        <v>1392</v>
      </c>
      <c r="H220" s="3" t="str" cm="1">
        <f t="array" ref="H220">IFERROR(_xlfn.IFS(B220="","",AND(B220="",G220=""),"",G220="","記載要"),"")</f>
        <v/>
      </c>
      <c r="I220" s="2"/>
      <c r="J220" s="2"/>
      <c r="K220" s="2" t="str">
        <f t="shared" si="39"/>
        <v>11WP01042310</v>
      </c>
      <c r="L220" s="7" t="str">
        <f t="shared" si="40"/>
        <v>2001/01/01</v>
      </c>
      <c r="M220" s="7" t="str">
        <f t="shared" si="41"/>
        <v>2199/12/31</v>
      </c>
      <c r="N220" s="2" t="str">
        <f t="shared" si="42"/>
        <v>11WP01042310</v>
      </c>
      <c r="O220" s="13">
        <v>15</v>
      </c>
      <c r="P220" s="15"/>
      <c r="Q220" s="13" t="str" cm="1">
        <f t="array" ref="Q220">_xlfn.IFS(AND(C220="",G220=""),"",LEFT(G220,1)="L","記載要",LEFT(G220,1)="W","",AND(C220,G220=""),"記載要")</f>
        <v/>
      </c>
      <c r="R220" s="18" t="str">
        <f t="shared" si="43"/>
        <v/>
      </c>
      <c r="S220" s="18" t="str" cm="1">
        <f t="array" ref="S220">_xlfn.IFS(LEFT(G220,1)="L","記載要",LEFT(G220,1)="W","",G220="","")</f>
        <v/>
      </c>
      <c r="T220" s="2"/>
      <c r="U220" s="2"/>
      <c r="V220" s="2"/>
      <c r="W220" s="2"/>
      <c r="X220" s="2"/>
      <c r="Y220" s="2"/>
      <c r="Z220" s="2"/>
      <c r="AA220" s="13">
        <v>1</v>
      </c>
      <c r="AB220" s="13">
        <f t="shared" si="44"/>
        <v>0</v>
      </c>
      <c r="AC220" s="13">
        <f t="shared" si="45"/>
        <v>0</v>
      </c>
      <c r="AD220" s="15"/>
      <c r="AE220" s="15"/>
      <c r="AF220" s="13" t="str">
        <f t="shared" si="46"/>
        <v>1</v>
      </c>
      <c r="AG220" s="17"/>
      <c r="AH220" s="17"/>
      <c r="AI220" s="15"/>
      <c r="AJ220" s="14"/>
      <c r="AK220" s="15" cm="1">
        <f t="array" ref="AK220">_xlfn.IFS(B220="","",LEFT(G220,1)="L",1,LEFT(G220,1)="W",1,AND(LEFT(B220,1)="H",G220=""),0)</f>
        <v>1</v>
      </c>
      <c r="AL220" s="15"/>
      <c r="AM220" s="15"/>
      <c r="AN220" s="15"/>
      <c r="AO220" s="15"/>
      <c r="AP220" s="15"/>
      <c r="AQ220" s="15"/>
      <c r="AR220" s="15"/>
      <c r="AS220" s="15" t="str">
        <f t="shared" si="47"/>
        <v/>
      </c>
      <c r="AT220" s="15" t="s">
        <v>115</v>
      </c>
      <c r="AU220" s="13" t="str">
        <f t="shared" si="48"/>
        <v>0</v>
      </c>
      <c r="AV220" s="15"/>
      <c r="AW220" s="15"/>
      <c r="AX220" s="15"/>
      <c r="AY220" s="15"/>
      <c r="AZ220" s="14"/>
      <c r="BA220" s="15"/>
      <c r="BB220" s="15"/>
      <c r="BC220" s="15"/>
      <c r="BD220" s="13" t="str">
        <f t="shared" si="49"/>
        <v>0</v>
      </c>
      <c r="BE220" s="2"/>
      <c r="BF220" s="2"/>
      <c r="BG220" s="2"/>
      <c r="BH220" s="2"/>
      <c r="BI220" s="2"/>
      <c r="BJ220" s="2"/>
      <c r="BK220" s="2" t="s">
        <v>493</v>
      </c>
      <c r="BL220" s="10">
        <v>0</v>
      </c>
      <c r="BM220" t="str" cm="1">
        <f t="array" ref="BM220">_xlfn.IFS(LEFT(G220,1)="L","外注品",LEFT(G220,1)="W","内製品",G220="","購買品")</f>
        <v>内製品</v>
      </c>
    </row>
    <row r="221" spans="1:65">
      <c r="A221" s="2" t="str">
        <f t="shared" si="38"/>
        <v>WG01</v>
      </c>
      <c r="B221" s="2" t="s">
        <v>305</v>
      </c>
      <c r="C221" s="2" t="s">
        <v>471</v>
      </c>
      <c r="D221" s="10"/>
      <c r="E221" s="10"/>
      <c r="F221" s="2"/>
      <c r="G221" s="3" t="s">
        <v>1392</v>
      </c>
      <c r="H221" s="3" t="str" cm="1">
        <f t="array" ref="H221">IFERROR(_xlfn.IFS(B221="","",AND(B221="",G221=""),"",G221="","記載要"),"")</f>
        <v/>
      </c>
      <c r="I221" s="2"/>
      <c r="J221" s="2"/>
      <c r="K221" s="2" t="str">
        <f t="shared" si="39"/>
        <v>11WP01042311</v>
      </c>
      <c r="L221" s="7" t="str">
        <f t="shared" si="40"/>
        <v>2001/01/01</v>
      </c>
      <c r="M221" s="7" t="str">
        <f t="shared" si="41"/>
        <v>2199/12/31</v>
      </c>
      <c r="N221" s="2" t="str">
        <f t="shared" si="42"/>
        <v>11WP01042311</v>
      </c>
      <c r="O221" s="13">
        <v>15</v>
      </c>
      <c r="P221" s="15"/>
      <c r="Q221" s="13" t="str" cm="1">
        <f t="array" ref="Q221">_xlfn.IFS(AND(C221="",G221=""),"",LEFT(G221,1)="L","記載要",LEFT(G221,1)="W","",AND(C221,G221=""),"記載要")</f>
        <v/>
      </c>
      <c r="R221" s="18" t="str">
        <f t="shared" si="43"/>
        <v/>
      </c>
      <c r="S221" s="18" t="str" cm="1">
        <f t="array" ref="S221">_xlfn.IFS(LEFT(G221,1)="L","記載要",LEFT(G221,1)="W","",G221="","")</f>
        <v/>
      </c>
      <c r="T221" s="2"/>
      <c r="U221" s="2"/>
      <c r="V221" s="2"/>
      <c r="W221" s="2"/>
      <c r="X221" s="2"/>
      <c r="Y221" s="2"/>
      <c r="Z221" s="2"/>
      <c r="AA221" s="13">
        <v>1</v>
      </c>
      <c r="AB221" s="13">
        <f t="shared" si="44"/>
        <v>0</v>
      </c>
      <c r="AC221" s="13">
        <f t="shared" si="45"/>
        <v>0</v>
      </c>
      <c r="AD221" s="15"/>
      <c r="AE221" s="15"/>
      <c r="AF221" s="13" t="str">
        <f t="shared" si="46"/>
        <v>1</v>
      </c>
      <c r="AG221" s="17"/>
      <c r="AH221" s="17"/>
      <c r="AI221" s="15"/>
      <c r="AJ221" s="14"/>
      <c r="AK221" s="15" cm="1">
        <f t="array" ref="AK221">_xlfn.IFS(B221="","",LEFT(G221,1)="L",1,LEFT(G221,1)="W",1,AND(LEFT(B221,1)="H",G221=""),0)</f>
        <v>1</v>
      </c>
      <c r="AL221" s="15"/>
      <c r="AM221" s="15"/>
      <c r="AN221" s="15"/>
      <c r="AO221" s="15"/>
      <c r="AP221" s="15"/>
      <c r="AQ221" s="15"/>
      <c r="AR221" s="15"/>
      <c r="AS221" s="15" t="str">
        <f t="shared" si="47"/>
        <v/>
      </c>
      <c r="AT221" s="15" t="s">
        <v>115</v>
      </c>
      <c r="AU221" s="13" t="str">
        <f t="shared" si="48"/>
        <v>0</v>
      </c>
      <c r="AV221" s="17"/>
      <c r="AW221" s="17"/>
      <c r="AX221" s="15"/>
      <c r="AY221" s="15"/>
      <c r="AZ221" s="14"/>
      <c r="BA221" s="15"/>
      <c r="BB221" s="15"/>
      <c r="BC221" s="15"/>
      <c r="BD221" s="13" t="str">
        <f t="shared" si="49"/>
        <v>0</v>
      </c>
      <c r="BE221" s="2"/>
      <c r="BF221" s="2"/>
      <c r="BG221" s="2"/>
      <c r="BH221" s="2"/>
      <c r="BI221" s="2"/>
      <c r="BJ221" s="2"/>
      <c r="BK221" s="2" t="s">
        <v>493</v>
      </c>
      <c r="BL221" s="10">
        <v>0</v>
      </c>
      <c r="BM221" t="str" cm="1">
        <f t="array" ref="BM221">_xlfn.IFS(LEFT(G221,1)="L","外注品",LEFT(G221,1)="W","内製品",G221="","購買品")</f>
        <v>内製品</v>
      </c>
    </row>
    <row r="222" spans="1:65">
      <c r="A222" s="2" t="str">
        <f t="shared" si="38"/>
        <v>WG01</v>
      </c>
      <c r="B222" s="2" t="s">
        <v>306</v>
      </c>
      <c r="C222" s="2" t="s">
        <v>471</v>
      </c>
      <c r="D222" s="10"/>
      <c r="E222" s="10"/>
      <c r="F222" s="2"/>
      <c r="G222" s="3" t="s">
        <v>1392</v>
      </c>
      <c r="H222" s="3" t="str" cm="1">
        <f t="array" ref="H222">IFERROR(_xlfn.IFS(B222="","",AND(B222="",G222=""),"",G222="","記載要"),"")</f>
        <v/>
      </c>
      <c r="I222" s="2"/>
      <c r="J222" s="2"/>
      <c r="K222" s="2" t="str">
        <f t="shared" si="39"/>
        <v>11WP01042312</v>
      </c>
      <c r="L222" s="7" t="str">
        <f t="shared" si="40"/>
        <v>2001/01/01</v>
      </c>
      <c r="M222" s="7" t="str">
        <f t="shared" si="41"/>
        <v>2199/12/31</v>
      </c>
      <c r="N222" s="2" t="str">
        <f t="shared" si="42"/>
        <v>11WP01042312</v>
      </c>
      <c r="O222" s="13">
        <v>15</v>
      </c>
      <c r="P222" s="15"/>
      <c r="Q222" s="13" t="str" cm="1">
        <f t="array" ref="Q222">_xlfn.IFS(AND(C222="",G222=""),"",LEFT(G222,1)="L","記載要",LEFT(G222,1)="W","",AND(C222,G222=""),"記載要")</f>
        <v/>
      </c>
      <c r="R222" s="18" t="str">
        <f t="shared" si="43"/>
        <v/>
      </c>
      <c r="S222" s="18" t="str" cm="1">
        <f t="array" ref="S222">_xlfn.IFS(LEFT(G222,1)="L","記載要",LEFT(G222,1)="W","",G222="","")</f>
        <v/>
      </c>
      <c r="T222" s="2"/>
      <c r="U222" s="2"/>
      <c r="V222" s="2"/>
      <c r="W222" s="2"/>
      <c r="X222" s="2"/>
      <c r="Y222" s="2"/>
      <c r="Z222" s="2"/>
      <c r="AA222" s="13">
        <v>1</v>
      </c>
      <c r="AB222" s="13">
        <f t="shared" si="44"/>
        <v>0</v>
      </c>
      <c r="AC222" s="13">
        <f t="shared" si="45"/>
        <v>0</v>
      </c>
      <c r="AD222" s="15"/>
      <c r="AE222" s="15"/>
      <c r="AF222" s="13" t="str">
        <f t="shared" si="46"/>
        <v>1</v>
      </c>
      <c r="AG222" s="17"/>
      <c r="AH222" s="17"/>
      <c r="AI222" s="15"/>
      <c r="AJ222" s="14"/>
      <c r="AK222" s="15" cm="1">
        <f t="array" ref="AK222">_xlfn.IFS(B222="","",LEFT(G222,1)="L",1,LEFT(G222,1)="W",1,AND(LEFT(B222,1)="H",G222=""),0)</f>
        <v>1</v>
      </c>
      <c r="AL222" s="15"/>
      <c r="AM222" s="15"/>
      <c r="AN222" s="15"/>
      <c r="AO222" s="15"/>
      <c r="AP222" s="15"/>
      <c r="AQ222" s="15"/>
      <c r="AR222" s="15"/>
      <c r="AS222" s="15" t="str">
        <f t="shared" si="47"/>
        <v/>
      </c>
      <c r="AT222" s="15" t="s">
        <v>115</v>
      </c>
      <c r="AU222" s="13" t="str">
        <f t="shared" si="48"/>
        <v>0</v>
      </c>
      <c r="AV222" s="15"/>
      <c r="AW222" s="15"/>
      <c r="AX222" s="15"/>
      <c r="AY222" s="15"/>
      <c r="AZ222" s="14"/>
      <c r="BA222" s="15"/>
      <c r="BB222" s="15"/>
      <c r="BC222" s="15"/>
      <c r="BD222" s="13" t="str">
        <f t="shared" si="49"/>
        <v>0</v>
      </c>
      <c r="BE222" s="2"/>
      <c r="BF222" s="2"/>
      <c r="BG222" s="2"/>
      <c r="BH222" s="2"/>
      <c r="BI222" s="2"/>
      <c r="BJ222" s="2"/>
      <c r="BK222" s="2" t="s">
        <v>493</v>
      </c>
      <c r="BL222" s="10">
        <v>0</v>
      </c>
      <c r="BM222" t="str" cm="1">
        <f t="array" ref="BM222">_xlfn.IFS(LEFT(G222,1)="L","外注品",LEFT(G222,1)="W","内製品",G222="","購買品")</f>
        <v>内製品</v>
      </c>
    </row>
    <row r="223" spans="1:65">
      <c r="A223" s="2" t="str">
        <f t="shared" si="38"/>
        <v>WG01</v>
      </c>
      <c r="B223" s="2" t="s">
        <v>307</v>
      </c>
      <c r="C223" s="2" t="s">
        <v>471</v>
      </c>
      <c r="D223" s="10"/>
      <c r="E223" s="10"/>
      <c r="F223" s="2"/>
      <c r="G223" s="3" t="s">
        <v>1392</v>
      </c>
      <c r="H223" s="3" t="str" cm="1">
        <f t="array" ref="H223">IFERROR(_xlfn.IFS(B223="","",AND(B223="",G223=""),"",G223="","記載要"),"")</f>
        <v/>
      </c>
      <c r="I223" s="2"/>
      <c r="J223" s="2"/>
      <c r="K223" s="2" t="str">
        <f t="shared" si="39"/>
        <v>11WP01042313</v>
      </c>
      <c r="L223" s="7" t="str">
        <f t="shared" si="40"/>
        <v>2001/01/01</v>
      </c>
      <c r="M223" s="7" t="str">
        <f t="shared" si="41"/>
        <v>2199/12/31</v>
      </c>
      <c r="N223" s="2" t="str">
        <f t="shared" si="42"/>
        <v>11WP01042313</v>
      </c>
      <c r="O223" s="13">
        <v>15</v>
      </c>
      <c r="P223" s="15"/>
      <c r="Q223" s="13" t="str" cm="1">
        <f t="array" ref="Q223">_xlfn.IFS(AND(C223="",G223=""),"",LEFT(G223,1)="L","記載要",LEFT(G223,1)="W","",AND(C223,G223=""),"記載要")</f>
        <v/>
      </c>
      <c r="R223" s="18" t="str">
        <f t="shared" si="43"/>
        <v/>
      </c>
      <c r="S223" s="18" t="str" cm="1">
        <f t="array" ref="S223">_xlfn.IFS(LEFT(G223,1)="L","記載要",LEFT(G223,1)="W","",G223="","")</f>
        <v/>
      </c>
      <c r="T223" s="2"/>
      <c r="U223" s="2"/>
      <c r="V223" s="2"/>
      <c r="W223" s="2"/>
      <c r="X223" s="2"/>
      <c r="Y223" s="2"/>
      <c r="Z223" s="2"/>
      <c r="AA223" s="13">
        <v>1</v>
      </c>
      <c r="AB223" s="13">
        <f t="shared" si="44"/>
        <v>0</v>
      </c>
      <c r="AC223" s="13">
        <f t="shared" si="45"/>
        <v>0</v>
      </c>
      <c r="AD223" s="15"/>
      <c r="AE223" s="15"/>
      <c r="AF223" s="13" t="str">
        <f t="shared" si="46"/>
        <v>1</v>
      </c>
      <c r="AG223" s="17"/>
      <c r="AH223" s="17"/>
      <c r="AI223" s="15"/>
      <c r="AJ223" s="14"/>
      <c r="AK223" s="15" cm="1">
        <f t="array" ref="AK223">_xlfn.IFS(B223="","",LEFT(G223,1)="L",1,LEFT(G223,1)="W",1,AND(LEFT(B223,1)="H",G223=""),0)</f>
        <v>1</v>
      </c>
      <c r="AL223" s="15"/>
      <c r="AM223" s="15"/>
      <c r="AN223" s="15"/>
      <c r="AO223" s="15"/>
      <c r="AP223" s="15"/>
      <c r="AQ223" s="15"/>
      <c r="AR223" s="15"/>
      <c r="AS223" s="15" t="str">
        <f t="shared" si="47"/>
        <v/>
      </c>
      <c r="AT223" s="15" t="s">
        <v>115</v>
      </c>
      <c r="AU223" s="13" t="str">
        <f t="shared" si="48"/>
        <v>0</v>
      </c>
      <c r="AV223" s="15"/>
      <c r="AW223" s="15"/>
      <c r="AX223" s="15"/>
      <c r="AY223" s="15"/>
      <c r="AZ223" s="14"/>
      <c r="BA223" s="15"/>
      <c r="BB223" s="15"/>
      <c r="BC223" s="15"/>
      <c r="BD223" s="13" t="str">
        <f t="shared" si="49"/>
        <v>0</v>
      </c>
      <c r="BE223" s="2"/>
      <c r="BF223" s="2"/>
      <c r="BG223" s="2"/>
      <c r="BH223" s="2"/>
      <c r="BI223" s="2"/>
      <c r="BJ223" s="2"/>
      <c r="BK223" s="2" t="s">
        <v>493</v>
      </c>
      <c r="BL223" s="10">
        <v>0</v>
      </c>
      <c r="BM223" t="str" cm="1">
        <f t="array" ref="BM223">_xlfn.IFS(LEFT(G223,1)="L","外注品",LEFT(G223,1)="W","内製品",G223="","購買品")</f>
        <v>内製品</v>
      </c>
    </row>
    <row r="224" spans="1:65">
      <c r="A224" s="2" t="str">
        <f t="shared" si="38"/>
        <v>WG01</v>
      </c>
      <c r="B224" s="2" t="s">
        <v>308</v>
      </c>
      <c r="C224" s="2" t="s">
        <v>471</v>
      </c>
      <c r="D224" s="10"/>
      <c r="E224" s="10"/>
      <c r="F224" s="2"/>
      <c r="G224" s="3" t="s">
        <v>1392</v>
      </c>
      <c r="H224" s="3" t="str" cm="1">
        <f t="array" ref="H224">IFERROR(_xlfn.IFS(B224="","",AND(B224="",G224=""),"",G224="","記載要"),"")</f>
        <v/>
      </c>
      <c r="I224" s="2"/>
      <c r="J224" s="2"/>
      <c r="K224" s="2" t="str">
        <f t="shared" si="39"/>
        <v>11WP01042314</v>
      </c>
      <c r="L224" s="7" t="str">
        <f t="shared" si="40"/>
        <v>2001/01/01</v>
      </c>
      <c r="M224" s="7" t="str">
        <f t="shared" si="41"/>
        <v>2199/12/31</v>
      </c>
      <c r="N224" s="2" t="str">
        <f t="shared" si="42"/>
        <v>11WP01042314</v>
      </c>
      <c r="O224" s="13">
        <v>15</v>
      </c>
      <c r="P224" s="15"/>
      <c r="Q224" s="13" t="str" cm="1">
        <f t="array" ref="Q224">_xlfn.IFS(AND(C224="",G224=""),"",LEFT(G224,1)="L","記載要",LEFT(G224,1)="W","",AND(C224,G224=""),"記載要")</f>
        <v/>
      </c>
      <c r="R224" s="18" t="str">
        <f t="shared" si="43"/>
        <v/>
      </c>
      <c r="S224" s="18" t="str" cm="1">
        <f t="array" ref="S224">_xlfn.IFS(LEFT(G224,1)="L","記載要",LEFT(G224,1)="W","",G224="","")</f>
        <v/>
      </c>
      <c r="T224" s="2"/>
      <c r="U224" s="2"/>
      <c r="V224" s="2"/>
      <c r="W224" s="2"/>
      <c r="X224" s="2"/>
      <c r="Y224" s="2"/>
      <c r="Z224" s="2"/>
      <c r="AA224" s="13">
        <v>1</v>
      </c>
      <c r="AB224" s="13">
        <f t="shared" si="44"/>
        <v>0</v>
      </c>
      <c r="AC224" s="13">
        <f t="shared" si="45"/>
        <v>0</v>
      </c>
      <c r="AD224" s="15"/>
      <c r="AE224" s="15"/>
      <c r="AF224" s="13" t="str">
        <f t="shared" si="46"/>
        <v>1</v>
      </c>
      <c r="AG224" s="17"/>
      <c r="AH224" s="17"/>
      <c r="AI224" s="15"/>
      <c r="AJ224" s="14"/>
      <c r="AK224" s="15" cm="1">
        <f t="array" ref="AK224">_xlfn.IFS(B224="","",LEFT(G224,1)="L",1,LEFT(G224,1)="W",1,AND(LEFT(B224,1)="H",G224=""),0)</f>
        <v>1</v>
      </c>
      <c r="AL224" s="15"/>
      <c r="AM224" s="15"/>
      <c r="AN224" s="15"/>
      <c r="AO224" s="15"/>
      <c r="AP224" s="15"/>
      <c r="AQ224" s="15"/>
      <c r="AR224" s="15"/>
      <c r="AS224" s="15" t="str">
        <f t="shared" si="47"/>
        <v/>
      </c>
      <c r="AT224" s="15" t="s">
        <v>115</v>
      </c>
      <c r="AU224" s="13" t="str">
        <f t="shared" si="48"/>
        <v>0</v>
      </c>
      <c r="AV224" s="15"/>
      <c r="AW224" s="15"/>
      <c r="AX224" s="15"/>
      <c r="AY224" s="15"/>
      <c r="AZ224" s="14"/>
      <c r="BA224" s="15"/>
      <c r="BB224" s="15"/>
      <c r="BC224" s="15"/>
      <c r="BD224" s="13" t="str">
        <f t="shared" si="49"/>
        <v>0</v>
      </c>
      <c r="BE224" s="2"/>
      <c r="BF224" s="2"/>
      <c r="BG224" s="2"/>
      <c r="BH224" s="2"/>
      <c r="BI224" s="2"/>
      <c r="BJ224" s="2"/>
      <c r="BK224" s="2" t="s">
        <v>493</v>
      </c>
      <c r="BL224" s="10">
        <v>0</v>
      </c>
      <c r="BM224" t="str" cm="1">
        <f t="array" ref="BM224">_xlfn.IFS(LEFT(G224,1)="L","外注品",LEFT(G224,1)="W","内製品",G224="","購買品")</f>
        <v>内製品</v>
      </c>
    </row>
    <row r="225" spans="1:65">
      <c r="A225" s="2" t="str">
        <f t="shared" si="38"/>
        <v>WG01</v>
      </c>
      <c r="B225" s="2" t="s">
        <v>309</v>
      </c>
      <c r="C225" s="2" t="s">
        <v>471</v>
      </c>
      <c r="D225" s="10"/>
      <c r="E225" s="10"/>
      <c r="F225" s="2"/>
      <c r="G225" s="3" t="s">
        <v>1392</v>
      </c>
      <c r="H225" s="3" t="str" cm="1">
        <f t="array" ref="H225">IFERROR(_xlfn.IFS(B225="","",AND(B225="",G225=""),"",G225="","記載要"),"")</f>
        <v/>
      </c>
      <c r="I225" s="2"/>
      <c r="J225" s="2"/>
      <c r="K225" s="2" t="str">
        <f t="shared" si="39"/>
        <v>11WP01042315</v>
      </c>
      <c r="L225" s="7" t="str">
        <f t="shared" si="40"/>
        <v>2001/01/01</v>
      </c>
      <c r="M225" s="7" t="str">
        <f t="shared" si="41"/>
        <v>2199/12/31</v>
      </c>
      <c r="N225" s="2" t="str">
        <f t="shared" si="42"/>
        <v>11WP01042315</v>
      </c>
      <c r="O225" s="13">
        <v>15</v>
      </c>
      <c r="P225" s="15"/>
      <c r="Q225" s="13" t="str" cm="1">
        <f t="array" ref="Q225">_xlfn.IFS(AND(C225="",G225=""),"",LEFT(G225,1)="L","記載要",LEFT(G225,1)="W","",AND(C225,G225=""),"記載要")</f>
        <v/>
      </c>
      <c r="R225" s="18" t="str">
        <f t="shared" si="43"/>
        <v/>
      </c>
      <c r="S225" s="18" t="str" cm="1">
        <f t="array" ref="S225">_xlfn.IFS(LEFT(G225,1)="L","記載要",LEFT(G225,1)="W","",G225="","")</f>
        <v/>
      </c>
      <c r="T225" s="2"/>
      <c r="U225" s="2"/>
      <c r="V225" s="2"/>
      <c r="W225" s="2"/>
      <c r="X225" s="2"/>
      <c r="Y225" s="2"/>
      <c r="Z225" s="2"/>
      <c r="AA225" s="13">
        <v>1</v>
      </c>
      <c r="AB225" s="13">
        <f t="shared" si="44"/>
        <v>0</v>
      </c>
      <c r="AC225" s="13">
        <f t="shared" si="45"/>
        <v>0</v>
      </c>
      <c r="AD225" s="15"/>
      <c r="AE225" s="15"/>
      <c r="AF225" s="13" t="str">
        <f t="shared" si="46"/>
        <v>1</v>
      </c>
      <c r="AG225" s="17"/>
      <c r="AH225" s="17"/>
      <c r="AI225" s="15"/>
      <c r="AJ225" s="14"/>
      <c r="AK225" s="15" cm="1">
        <f t="array" ref="AK225">_xlfn.IFS(B225="","",LEFT(G225,1)="L",1,LEFT(G225,1)="W",1,AND(LEFT(B225,1)="H",G225=""),0)</f>
        <v>1</v>
      </c>
      <c r="AL225" s="15"/>
      <c r="AM225" s="15"/>
      <c r="AN225" s="15"/>
      <c r="AO225" s="15"/>
      <c r="AP225" s="15"/>
      <c r="AQ225" s="15"/>
      <c r="AR225" s="15"/>
      <c r="AS225" s="15" t="str">
        <f t="shared" si="47"/>
        <v/>
      </c>
      <c r="AT225" s="15" t="s">
        <v>115</v>
      </c>
      <c r="AU225" s="13" t="str">
        <f t="shared" si="48"/>
        <v>0</v>
      </c>
      <c r="AV225" s="15"/>
      <c r="AW225" s="15"/>
      <c r="AX225" s="15"/>
      <c r="AY225" s="15"/>
      <c r="AZ225" s="14"/>
      <c r="BA225" s="15"/>
      <c r="BB225" s="15"/>
      <c r="BC225" s="15"/>
      <c r="BD225" s="13" t="str">
        <f t="shared" si="49"/>
        <v>0</v>
      </c>
      <c r="BE225" s="2"/>
      <c r="BF225" s="2"/>
      <c r="BG225" s="2"/>
      <c r="BH225" s="2"/>
      <c r="BI225" s="2"/>
      <c r="BJ225" s="2"/>
      <c r="BK225" s="2" t="s">
        <v>493</v>
      </c>
      <c r="BL225" s="10">
        <v>0</v>
      </c>
      <c r="BM225" t="str" cm="1">
        <f t="array" ref="BM225">_xlfn.IFS(LEFT(G225,1)="L","外注品",LEFT(G225,1)="W","内製品",G225="","購買品")</f>
        <v>内製品</v>
      </c>
    </row>
    <row r="226" spans="1:65">
      <c r="A226" s="2" t="str">
        <f t="shared" si="38"/>
        <v>WG01</v>
      </c>
      <c r="B226" s="2" t="s">
        <v>310</v>
      </c>
      <c r="C226" s="2" t="s">
        <v>471</v>
      </c>
      <c r="D226" s="10"/>
      <c r="E226" s="10"/>
      <c r="F226" s="2"/>
      <c r="G226" s="3" t="s">
        <v>1392</v>
      </c>
      <c r="H226" s="3" t="str" cm="1">
        <f t="array" ref="H226">IFERROR(_xlfn.IFS(B226="","",AND(B226="",G226=""),"",G226="","記載要"),"")</f>
        <v/>
      </c>
      <c r="I226" s="2"/>
      <c r="J226" s="2"/>
      <c r="K226" s="2" t="str">
        <f t="shared" si="39"/>
        <v>11WP01042316</v>
      </c>
      <c r="L226" s="7" t="str">
        <f t="shared" si="40"/>
        <v>2001/01/01</v>
      </c>
      <c r="M226" s="7" t="str">
        <f t="shared" si="41"/>
        <v>2199/12/31</v>
      </c>
      <c r="N226" s="2" t="str">
        <f t="shared" si="42"/>
        <v>11WP01042316</v>
      </c>
      <c r="O226" s="13">
        <v>15</v>
      </c>
      <c r="P226" s="15"/>
      <c r="Q226" s="13" t="str" cm="1">
        <f t="array" ref="Q226">_xlfn.IFS(AND(C226="",G226=""),"",LEFT(G226,1)="L","記載要",LEFT(G226,1)="W","",AND(C226,G226=""),"記載要")</f>
        <v/>
      </c>
      <c r="R226" s="18" t="str">
        <f t="shared" si="43"/>
        <v/>
      </c>
      <c r="S226" s="18" t="str" cm="1">
        <f t="array" ref="S226">_xlfn.IFS(LEFT(G226,1)="L","記載要",LEFT(G226,1)="W","",G226="","")</f>
        <v/>
      </c>
      <c r="T226" s="2"/>
      <c r="U226" s="2"/>
      <c r="V226" s="2"/>
      <c r="W226" s="2"/>
      <c r="X226" s="2"/>
      <c r="Y226" s="2"/>
      <c r="Z226" s="2"/>
      <c r="AA226" s="13">
        <v>1</v>
      </c>
      <c r="AB226" s="13">
        <f t="shared" si="44"/>
        <v>0</v>
      </c>
      <c r="AC226" s="13">
        <f t="shared" si="45"/>
        <v>0</v>
      </c>
      <c r="AD226" s="15"/>
      <c r="AE226" s="15"/>
      <c r="AF226" s="13" t="str">
        <f t="shared" si="46"/>
        <v>1</v>
      </c>
      <c r="AG226" s="17"/>
      <c r="AH226" s="17"/>
      <c r="AI226" s="15"/>
      <c r="AJ226" s="14"/>
      <c r="AK226" s="15" cm="1">
        <f t="array" ref="AK226">_xlfn.IFS(B226="","",LEFT(G226,1)="L",1,LEFT(G226,1)="W",1,AND(LEFT(B226,1)="H",G226=""),0)</f>
        <v>1</v>
      </c>
      <c r="AL226" s="15"/>
      <c r="AM226" s="15"/>
      <c r="AN226" s="15"/>
      <c r="AO226" s="15"/>
      <c r="AP226" s="15"/>
      <c r="AQ226" s="15"/>
      <c r="AR226" s="15"/>
      <c r="AS226" s="15" t="str">
        <f t="shared" si="47"/>
        <v/>
      </c>
      <c r="AT226" s="15" t="s">
        <v>115</v>
      </c>
      <c r="AU226" s="13" t="str">
        <f t="shared" si="48"/>
        <v>0</v>
      </c>
      <c r="AV226" s="15"/>
      <c r="AW226" s="15"/>
      <c r="AX226" s="15"/>
      <c r="AY226" s="15"/>
      <c r="AZ226" s="14"/>
      <c r="BA226" s="15"/>
      <c r="BB226" s="15"/>
      <c r="BC226" s="15"/>
      <c r="BD226" s="13" t="str">
        <f t="shared" si="49"/>
        <v>0</v>
      </c>
      <c r="BE226" s="2"/>
      <c r="BF226" s="2"/>
      <c r="BG226" s="2"/>
      <c r="BH226" s="2"/>
      <c r="BI226" s="2"/>
      <c r="BJ226" s="2"/>
      <c r="BK226" s="2" t="s">
        <v>493</v>
      </c>
      <c r="BL226" s="10">
        <v>0</v>
      </c>
      <c r="BM226" t="str" cm="1">
        <f t="array" ref="BM226">_xlfn.IFS(LEFT(G226,1)="L","外注品",LEFT(G226,1)="W","内製品",G226="","購買品")</f>
        <v>内製品</v>
      </c>
    </row>
    <row r="227" spans="1:65">
      <c r="A227" s="2" t="str">
        <f t="shared" si="38"/>
        <v>WG01</v>
      </c>
      <c r="B227" s="2" t="s">
        <v>311</v>
      </c>
      <c r="C227" s="2" t="s">
        <v>471</v>
      </c>
      <c r="D227" s="10"/>
      <c r="E227" s="10"/>
      <c r="F227" s="2"/>
      <c r="G227" s="3" t="s">
        <v>1392</v>
      </c>
      <c r="H227" s="3" t="str" cm="1">
        <f t="array" ref="H227">IFERROR(_xlfn.IFS(B227="","",AND(B227="",G227=""),"",G227="","記載要"),"")</f>
        <v/>
      </c>
      <c r="I227" s="2"/>
      <c r="J227" s="2"/>
      <c r="K227" s="2" t="str">
        <f t="shared" si="39"/>
        <v>11WP01042317</v>
      </c>
      <c r="L227" s="7" t="str">
        <f t="shared" si="40"/>
        <v>2001/01/01</v>
      </c>
      <c r="M227" s="7" t="str">
        <f t="shared" si="41"/>
        <v>2199/12/31</v>
      </c>
      <c r="N227" s="2" t="str">
        <f t="shared" si="42"/>
        <v>11WP01042317</v>
      </c>
      <c r="O227" s="13">
        <v>15</v>
      </c>
      <c r="P227" s="15"/>
      <c r="Q227" s="13" t="str" cm="1">
        <f t="array" ref="Q227">_xlfn.IFS(AND(C227="",G227=""),"",LEFT(G227,1)="L","記載要",LEFT(G227,1)="W","",AND(C227,G227=""),"記載要")</f>
        <v/>
      </c>
      <c r="R227" s="18" t="str">
        <f t="shared" si="43"/>
        <v/>
      </c>
      <c r="S227" s="18" t="str" cm="1">
        <f t="array" ref="S227">_xlfn.IFS(LEFT(G227,1)="L","記載要",LEFT(G227,1)="W","",G227="","")</f>
        <v/>
      </c>
      <c r="T227" s="2"/>
      <c r="U227" s="2"/>
      <c r="V227" s="2"/>
      <c r="W227" s="2"/>
      <c r="X227" s="2"/>
      <c r="Y227" s="2"/>
      <c r="Z227" s="2"/>
      <c r="AA227" s="13">
        <v>1</v>
      </c>
      <c r="AB227" s="13">
        <f t="shared" si="44"/>
        <v>0</v>
      </c>
      <c r="AC227" s="13">
        <f t="shared" si="45"/>
        <v>0</v>
      </c>
      <c r="AD227" s="15"/>
      <c r="AE227" s="15"/>
      <c r="AF227" s="13" t="str">
        <f t="shared" si="46"/>
        <v>1</v>
      </c>
      <c r="AG227" s="17"/>
      <c r="AH227" s="17"/>
      <c r="AI227" s="15"/>
      <c r="AJ227" s="14"/>
      <c r="AK227" s="15" cm="1">
        <f t="array" ref="AK227">_xlfn.IFS(B227="","",LEFT(G227,1)="L",1,LEFT(G227,1)="W",1,AND(LEFT(B227,1)="H",G227=""),0)</f>
        <v>1</v>
      </c>
      <c r="AL227" s="15"/>
      <c r="AM227" s="15"/>
      <c r="AN227" s="15"/>
      <c r="AO227" s="15"/>
      <c r="AP227" s="15"/>
      <c r="AQ227" s="15"/>
      <c r="AR227" s="15"/>
      <c r="AS227" s="15" t="str">
        <f t="shared" si="47"/>
        <v/>
      </c>
      <c r="AT227" s="15" t="s">
        <v>115</v>
      </c>
      <c r="AU227" s="13" t="str">
        <f t="shared" si="48"/>
        <v>0</v>
      </c>
      <c r="AV227" s="15"/>
      <c r="AW227" s="15"/>
      <c r="AX227" s="15"/>
      <c r="AY227" s="15"/>
      <c r="AZ227" s="14"/>
      <c r="BA227" s="15"/>
      <c r="BB227" s="15"/>
      <c r="BC227" s="15"/>
      <c r="BD227" s="13" t="str">
        <f t="shared" si="49"/>
        <v>0</v>
      </c>
      <c r="BE227" s="2"/>
      <c r="BF227" s="2"/>
      <c r="BG227" s="2"/>
      <c r="BH227" s="2"/>
      <c r="BI227" s="2"/>
      <c r="BJ227" s="2"/>
      <c r="BK227" s="2" t="s">
        <v>493</v>
      </c>
      <c r="BL227" s="10">
        <v>0</v>
      </c>
      <c r="BM227" t="str" cm="1">
        <f t="array" ref="BM227">_xlfn.IFS(LEFT(G227,1)="L","外注品",LEFT(G227,1)="W","内製品",G227="","購買品")</f>
        <v>内製品</v>
      </c>
    </row>
    <row r="228" spans="1:65">
      <c r="A228" s="2" t="str">
        <f t="shared" si="38"/>
        <v>WG01</v>
      </c>
      <c r="B228" s="2" t="s">
        <v>312</v>
      </c>
      <c r="C228" s="2" t="s">
        <v>472</v>
      </c>
      <c r="D228" s="10"/>
      <c r="E228" s="10"/>
      <c r="F228" s="2"/>
      <c r="G228" s="3" t="s">
        <v>1392</v>
      </c>
      <c r="H228" s="3" t="str" cm="1">
        <f t="array" ref="H228">IFERROR(_xlfn.IFS(B228="","",AND(B228="",G228=""),"",G228="","記載要"),"")</f>
        <v/>
      </c>
      <c r="I228" s="2"/>
      <c r="J228" s="2"/>
      <c r="K228" s="2" t="str">
        <f t="shared" si="39"/>
        <v>11WP01042318</v>
      </c>
      <c r="L228" s="7" t="str">
        <f t="shared" si="40"/>
        <v>2001/01/01</v>
      </c>
      <c r="M228" s="7" t="str">
        <f t="shared" si="41"/>
        <v>2199/12/31</v>
      </c>
      <c r="N228" s="2" t="str">
        <f t="shared" si="42"/>
        <v>11WP01042318</v>
      </c>
      <c r="O228" s="13">
        <v>15</v>
      </c>
      <c r="P228" s="15"/>
      <c r="Q228" s="13" t="str" cm="1">
        <f t="array" ref="Q228">_xlfn.IFS(AND(C228="",G228=""),"",LEFT(G228,1)="L","記載要",LEFT(G228,1)="W","",AND(C228,G228=""),"記載要")</f>
        <v/>
      </c>
      <c r="R228" s="18" t="str">
        <f t="shared" si="43"/>
        <v/>
      </c>
      <c r="S228" s="18" t="str" cm="1">
        <f t="array" ref="S228">_xlfn.IFS(LEFT(G228,1)="L","記載要",LEFT(G228,1)="W","",G228="","")</f>
        <v/>
      </c>
      <c r="T228" s="2"/>
      <c r="U228" s="2"/>
      <c r="V228" s="2"/>
      <c r="W228" s="2"/>
      <c r="X228" s="2"/>
      <c r="Y228" s="2"/>
      <c r="Z228" s="2"/>
      <c r="AA228" s="13">
        <v>1</v>
      </c>
      <c r="AB228" s="13">
        <f t="shared" si="44"/>
        <v>0</v>
      </c>
      <c r="AC228" s="13">
        <f t="shared" si="45"/>
        <v>0</v>
      </c>
      <c r="AD228" s="15"/>
      <c r="AE228" s="15"/>
      <c r="AF228" s="13" t="str">
        <f t="shared" si="46"/>
        <v>1</v>
      </c>
      <c r="AG228" s="17"/>
      <c r="AH228" s="17"/>
      <c r="AI228" s="15"/>
      <c r="AJ228" s="14"/>
      <c r="AK228" s="15" cm="1">
        <f t="array" ref="AK228">_xlfn.IFS(B228="","",LEFT(G228,1)="L",1,LEFT(G228,1)="W",1,AND(LEFT(B228,1)="H",G228=""),0)</f>
        <v>1</v>
      </c>
      <c r="AL228" s="15"/>
      <c r="AM228" s="15"/>
      <c r="AN228" s="15"/>
      <c r="AO228" s="15"/>
      <c r="AP228" s="15"/>
      <c r="AQ228" s="15"/>
      <c r="AR228" s="15"/>
      <c r="AS228" s="15" t="str">
        <f t="shared" si="47"/>
        <v/>
      </c>
      <c r="AT228" s="15" t="s">
        <v>115</v>
      </c>
      <c r="AU228" s="13" t="str">
        <f t="shared" si="48"/>
        <v>0</v>
      </c>
      <c r="AV228" s="15"/>
      <c r="AW228" s="15"/>
      <c r="AX228" s="15"/>
      <c r="AY228" s="15"/>
      <c r="AZ228" s="14"/>
      <c r="BA228" s="15"/>
      <c r="BB228" s="15"/>
      <c r="BC228" s="15"/>
      <c r="BD228" s="13" t="str">
        <f t="shared" si="49"/>
        <v>0</v>
      </c>
      <c r="BE228" s="2"/>
      <c r="BF228" s="2"/>
      <c r="BG228" s="2"/>
      <c r="BH228" s="2"/>
      <c r="BI228" s="2"/>
      <c r="BJ228" s="2"/>
      <c r="BK228" s="2" t="s">
        <v>493</v>
      </c>
      <c r="BL228" s="10">
        <v>0</v>
      </c>
      <c r="BM228" t="str" cm="1">
        <f t="array" ref="BM228">_xlfn.IFS(LEFT(G228,1)="L","外注品",LEFT(G228,1)="W","内製品",G228="","購買品")</f>
        <v>内製品</v>
      </c>
    </row>
    <row r="229" spans="1:65">
      <c r="A229" s="2" t="str">
        <f t="shared" si="38"/>
        <v>WG01</v>
      </c>
      <c r="B229" s="2" t="s">
        <v>313</v>
      </c>
      <c r="C229" s="2" t="s">
        <v>472</v>
      </c>
      <c r="D229" s="10"/>
      <c r="E229" s="10"/>
      <c r="F229" s="2"/>
      <c r="G229" s="3" t="s">
        <v>1392</v>
      </c>
      <c r="H229" s="3" t="str" cm="1">
        <f t="array" ref="H229">IFERROR(_xlfn.IFS(B229="","",AND(B229="",G229=""),"",G229="","記載要"),"")</f>
        <v/>
      </c>
      <c r="I229" s="2"/>
      <c r="J229" s="2"/>
      <c r="K229" s="2" t="str">
        <f t="shared" si="39"/>
        <v>11WP01042319</v>
      </c>
      <c r="L229" s="7" t="str">
        <f t="shared" si="40"/>
        <v>2001/01/01</v>
      </c>
      <c r="M229" s="7" t="str">
        <f t="shared" si="41"/>
        <v>2199/12/31</v>
      </c>
      <c r="N229" s="2" t="str">
        <f t="shared" si="42"/>
        <v>11WP01042319</v>
      </c>
      <c r="O229" s="13">
        <v>15</v>
      </c>
      <c r="P229" s="15"/>
      <c r="Q229" s="13" t="str" cm="1">
        <f t="array" ref="Q229">_xlfn.IFS(AND(C229="",G229=""),"",LEFT(G229,1)="L","記載要",LEFT(G229,1)="W","",AND(C229,G229=""),"記載要")</f>
        <v/>
      </c>
      <c r="R229" s="18" t="str">
        <f t="shared" si="43"/>
        <v/>
      </c>
      <c r="S229" s="18" t="str" cm="1">
        <f t="array" ref="S229">_xlfn.IFS(LEFT(G229,1)="L","記載要",LEFT(G229,1)="W","",G229="","")</f>
        <v/>
      </c>
      <c r="T229" s="2"/>
      <c r="U229" s="2"/>
      <c r="V229" s="2"/>
      <c r="W229" s="2"/>
      <c r="X229" s="2"/>
      <c r="Y229" s="2"/>
      <c r="Z229" s="2"/>
      <c r="AA229" s="13">
        <v>1</v>
      </c>
      <c r="AB229" s="13">
        <f t="shared" si="44"/>
        <v>0</v>
      </c>
      <c r="AC229" s="13">
        <f t="shared" si="45"/>
        <v>0</v>
      </c>
      <c r="AD229" s="15"/>
      <c r="AE229" s="15"/>
      <c r="AF229" s="13" t="str">
        <f t="shared" si="46"/>
        <v>1</v>
      </c>
      <c r="AG229" s="17"/>
      <c r="AH229" s="17"/>
      <c r="AI229" s="15"/>
      <c r="AJ229" s="14"/>
      <c r="AK229" s="15" cm="1">
        <f t="array" ref="AK229">_xlfn.IFS(B229="","",LEFT(G229,1)="L",1,LEFT(G229,1)="W",1,AND(LEFT(B229,1)="H",G229=""),0)</f>
        <v>1</v>
      </c>
      <c r="AL229" s="15"/>
      <c r="AM229" s="15"/>
      <c r="AN229" s="15"/>
      <c r="AO229" s="15"/>
      <c r="AP229" s="15"/>
      <c r="AQ229" s="15"/>
      <c r="AR229" s="15"/>
      <c r="AS229" s="15" t="str">
        <f t="shared" si="47"/>
        <v/>
      </c>
      <c r="AT229" s="15" t="s">
        <v>115</v>
      </c>
      <c r="AU229" s="13" t="str">
        <f t="shared" si="48"/>
        <v>0</v>
      </c>
      <c r="AV229" s="15"/>
      <c r="AW229" s="15"/>
      <c r="AX229" s="15"/>
      <c r="AY229" s="15"/>
      <c r="AZ229" s="14"/>
      <c r="BA229" s="15"/>
      <c r="BB229" s="15"/>
      <c r="BC229" s="15"/>
      <c r="BD229" s="13" t="str">
        <f t="shared" si="49"/>
        <v>0</v>
      </c>
      <c r="BE229" s="2"/>
      <c r="BF229" s="2"/>
      <c r="BG229" s="2"/>
      <c r="BH229" s="2"/>
      <c r="BI229" s="2"/>
      <c r="BJ229" s="2"/>
      <c r="BK229" s="2" t="s">
        <v>493</v>
      </c>
      <c r="BL229" s="10">
        <v>0</v>
      </c>
      <c r="BM229" t="str" cm="1">
        <f t="array" ref="BM229">_xlfn.IFS(LEFT(G229,1)="L","外注品",LEFT(G229,1)="W","内製品",G229="","購買品")</f>
        <v>内製品</v>
      </c>
    </row>
    <row r="230" spans="1:65">
      <c r="A230" s="2" t="str">
        <f t="shared" si="38"/>
        <v>WG01</v>
      </c>
      <c r="B230" s="2" t="s">
        <v>314</v>
      </c>
      <c r="C230" s="2" t="s">
        <v>472</v>
      </c>
      <c r="D230" s="10"/>
      <c r="E230" s="10"/>
      <c r="F230" s="2"/>
      <c r="G230" s="3" t="s">
        <v>1392</v>
      </c>
      <c r="H230" s="3" t="str" cm="1">
        <f t="array" ref="H230">IFERROR(_xlfn.IFS(B230="","",AND(B230="",G230=""),"",G230="","記載要"),"")</f>
        <v/>
      </c>
      <c r="I230" s="2"/>
      <c r="J230" s="2"/>
      <c r="K230" s="2" t="str">
        <f t="shared" si="39"/>
        <v>11WP01042320</v>
      </c>
      <c r="L230" s="7" t="str">
        <f t="shared" si="40"/>
        <v>2001/01/01</v>
      </c>
      <c r="M230" s="7" t="str">
        <f t="shared" si="41"/>
        <v>2199/12/31</v>
      </c>
      <c r="N230" s="2" t="str">
        <f t="shared" si="42"/>
        <v>11WP01042320</v>
      </c>
      <c r="O230" s="13">
        <v>15</v>
      </c>
      <c r="P230" s="15"/>
      <c r="Q230" s="13" t="str" cm="1">
        <f t="array" ref="Q230">_xlfn.IFS(AND(C230="",G230=""),"",LEFT(G230,1)="L","記載要",LEFT(G230,1)="W","",AND(C230,G230=""),"記載要")</f>
        <v/>
      </c>
      <c r="R230" s="18" t="str">
        <f t="shared" si="43"/>
        <v/>
      </c>
      <c r="S230" s="18" t="str" cm="1">
        <f t="array" ref="S230">_xlfn.IFS(LEFT(G230,1)="L","記載要",LEFT(G230,1)="W","",G230="","")</f>
        <v/>
      </c>
      <c r="T230" s="2"/>
      <c r="U230" s="2"/>
      <c r="V230" s="2"/>
      <c r="W230" s="2"/>
      <c r="X230" s="2"/>
      <c r="Y230" s="2"/>
      <c r="Z230" s="2"/>
      <c r="AA230" s="13">
        <v>1</v>
      </c>
      <c r="AB230" s="13">
        <f t="shared" si="44"/>
        <v>0</v>
      </c>
      <c r="AC230" s="13">
        <f t="shared" si="45"/>
        <v>0</v>
      </c>
      <c r="AD230" s="15"/>
      <c r="AE230" s="15"/>
      <c r="AF230" s="13" t="str">
        <f t="shared" si="46"/>
        <v>1</v>
      </c>
      <c r="AG230" s="17"/>
      <c r="AH230" s="17"/>
      <c r="AI230" s="15"/>
      <c r="AJ230" s="14"/>
      <c r="AK230" s="15" cm="1">
        <f t="array" ref="AK230">_xlfn.IFS(B230="","",LEFT(G230,1)="L",1,LEFT(G230,1)="W",1,AND(LEFT(B230,1)="H",G230=""),0)</f>
        <v>1</v>
      </c>
      <c r="AL230" s="15"/>
      <c r="AM230" s="15"/>
      <c r="AN230" s="15"/>
      <c r="AO230" s="15"/>
      <c r="AP230" s="15"/>
      <c r="AQ230" s="15"/>
      <c r="AR230" s="15"/>
      <c r="AS230" s="15" t="str">
        <f t="shared" si="47"/>
        <v/>
      </c>
      <c r="AT230" s="15" t="s">
        <v>115</v>
      </c>
      <c r="AU230" s="13" t="str">
        <f t="shared" si="48"/>
        <v>0</v>
      </c>
      <c r="AV230" s="15"/>
      <c r="AW230" s="15"/>
      <c r="AX230" s="15"/>
      <c r="AY230" s="15"/>
      <c r="AZ230" s="14"/>
      <c r="BA230" s="15"/>
      <c r="BB230" s="15"/>
      <c r="BC230" s="15"/>
      <c r="BD230" s="13" t="str">
        <f t="shared" si="49"/>
        <v>0</v>
      </c>
      <c r="BE230" s="2"/>
      <c r="BF230" s="2"/>
      <c r="BG230" s="2"/>
      <c r="BH230" s="2"/>
      <c r="BI230" s="2"/>
      <c r="BJ230" s="2"/>
      <c r="BK230" s="2" t="s">
        <v>493</v>
      </c>
      <c r="BL230" s="10">
        <v>0</v>
      </c>
      <c r="BM230" t="str" cm="1">
        <f t="array" ref="BM230">_xlfn.IFS(LEFT(G230,1)="L","外注品",LEFT(G230,1)="W","内製品",G230="","購買品")</f>
        <v>内製品</v>
      </c>
    </row>
    <row r="231" spans="1:65">
      <c r="A231" s="2" t="str">
        <f t="shared" si="38"/>
        <v>WG01</v>
      </c>
      <c r="B231" s="2" t="s">
        <v>315</v>
      </c>
      <c r="C231" s="2" t="s">
        <v>472</v>
      </c>
      <c r="D231" s="10"/>
      <c r="E231" s="10"/>
      <c r="F231" s="2"/>
      <c r="G231" s="3" t="s">
        <v>1392</v>
      </c>
      <c r="H231" s="3" t="str" cm="1">
        <f t="array" ref="H231">IFERROR(_xlfn.IFS(B231="","",AND(B231="",G231=""),"",G231="","記載要"),"")</f>
        <v/>
      </c>
      <c r="I231" s="2"/>
      <c r="J231" s="2"/>
      <c r="K231" s="2" t="str">
        <f t="shared" si="39"/>
        <v>11WP01042321</v>
      </c>
      <c r="L231" s="7" t="str">
        <f t="shared" si="40"/>
        <v>2001/01/01</v>
      </c>
      <c r="M231" s="7" t="str">
        <f t="shared" si="41"/>
        <v>2199/12/31</v>
      </c>
      <c r="N231" s="2" t="str">
        <f t="shared" si="42"/>
        <v>11WP01042321</v>
      </c>
      <c r="O231" s="13">
        <v>15</v>
      </c>
      <c r="P231" s="15"/>
      <c r="Q231" s="13" t="str" cm="1">
        <f t="array" ref="Q231">_xlfn.IFS(AND(C231="",G231=""),"",LEFT(G231,1)="L","記載要",LEFT(G231,1)="W","",AND(C231,G231=""),"記載要")</f>
        <v/>
      </c>
      <c r="R231" s="18" t="str">
        <f t="shared" si="43"/>
        <v/>
      </c>
      <c r="S231" s="18" t="str" cm="1">
        <f t="array" ref="S231">_xlfn.IFS(LEFT(G231,1)="L","記載要",LEFT(G231,1)="W","",G231="","")</f>
        <v/>
      </c>
      <c r="T231" s="2"/>
      <c r="U231" s="2"/>
      <c r="V231" s="2"/>
      <c r="W231" s="2"/>
      <c r="X231" s="2"/>
      <c r="Y231" s="2"/>
      <c r="Z231" s="2"/>
      <c r="AA231" s="13">
        <v>1</v>
      </c>
      <c r="AB231" s="13">
        <f t="shared" si="44"/>
        <v>0</v>
      </c>
      <c r="AC231" s="13">
        <f t="shared" si="45"/>
        <v>0</v>
      </c>
      <c r="AD231" s="15"/>
      <c r="AE231" s="15"/>
      <c r="AF231" s="13" t="str">
        <f t="shared" si="46"/>
        <v>1</v>
      </c>
      <c r="AG231" s="17"/>
      <c r="AH231" s="17"/>
      <c r="AI231" s="15"/>
      <c r="AJ231" s="14"/>
      <c r="AK231" s="15" cm="1">
        <f t="array" ref="AK231">_xlfn.IFS(B231="","",LEFT(G231,1)="L",1,LEFT(G231,1)="W",1,AND(LEFT(B231,1)="H",G231=""),0)</f>
        <v>1</v>
      </c>
      <c r="AL231" s="15"/>
      <c r="AM231" s="15"/>
      <c r="AN231" s="15"/>
      <c r="AO231" s="15"/>
      <c r="AP231" s="15"/>
      <c r="AQ231" s="15"/>
      <c r="AR231" s="15"/>
      <c r="AS231" s="15" t="str">
        <f t="shared" si="47"/>
        <v/>
      </c>
      <c r="AT231" s="15" t="s">
        <v>115</v>
      </c>
      <c r="AU231" s="13" t="str">
        <f t="shared" si="48"/>
        <v>0</v>
      </c>
      <c r="AV231" s="15"/>
      <c r="AW231" s="15"/>
      <c r="AX231" s="15"/>
      <c r="AY231" s="15"/>
      <c r="AZ231" s="14"/>
      <c r="BA231" s="15"/>
      <c r="BB231" s="15"/>
      <c r="BC231" s="15"/>
      <c r="BD231" s="13" t="str">
        <f t="shared" si="49"/>
        <v>0</v>
      </c>
      <c r="BE231" s="2"/>
      <c r="BF231" s="2"/>
      <c r="BG231" s="2"/>
      <c r="BH231" s="2"/>
      <c r="BI231" s="2"/>
      <c r="BJ231" s="2"/>
      <c r="BK231" s="2" t="s">
        <v>493</v>
      </c>
      <c r="BL231" s="10">
        <v>0</v>
      </c>
      <c r="BM231" t="str" cm="1">
        <f t="array" ref="BM231">_xlfn.IFS(LEFT(G231,1)="L","外注品",LEFT(G231,1)="W","内製品",G231="","購買品")</f>
        <v>内製品</v>
      </c>
    </row>
    <row r="232" spans="1:65">
      <c r="A232" s="2" t="str">
        <f t="shared" si="38"/>
        <v>WG01</v>
      </c>
      <c r="B232" s="2" t="s">
        <v>316</v>
      </c>
      <c r="C232" s="2" t="s">
        <v>472</v>
      </c>
      <c r="D232" s="10"/>
      <c r="E232" s="10"/>
      <c r="F232" s="2"/>
      <c r="G232" s="3" t="s">
        <v>1392</v>
      </c>
      <c r="H232" s="3" t="str" cm="1">
        <f t="array" ref="H232">IFERROR(_xlfn.IFS(B232="","",AND(B232="",G232=""),"",G232="","記載要"),"")</f>
        <v/>
      </c>
      <c r="I232" s="2"/>
      <c r="J232" s="2"/>
      <c r="K232" s="2" t="str">
        <f t="shared" si="39"/>
        <v>11WP01042322</v>
      </c>
      <c r="L232" s="7" t="str">
        <f t="shared" si="40"/>
        <v>2001/01/01</v>
      </c>
      <c r="M232" s="7" t="str">
        <f t="shared" si="41"/>
        <v>2199/12/31</v>
      </c>
      <c r="N232" s="2" t="str">
        <f t="shared" si="42"/>
        <v>11WP01042322</v>
      </c>
      <c r="O232" s="13">
        <v>15</v>
      </c>
      <c r="P232" s="15"/>
      <c r="Q232" s="13" t="str" cm="1">
        <f t="array" ref="Q232">_xlfn.IFS(AND(C232="",G232=""),"",LEFT(G232,1)="L","記載要",LEFT(G232,1)="W","",AND(C232,G232=""),"記載要")</f>
        <v/>
      </c>
      <c r="R232" s="18" t="str">
        <f t="shared" si="43"/>
        <v/>
      </c>
      <c r="S232" s="18" t="str" cm="1">
        <f t="array" ref="S232">_xlfn.IFS(LEFT(G232,1)="L","記載要",LEFT(G232,1)="W","",G232="","")</f>
        <v/>
      </c>
      <c r="T232" s="2"/>
      <c r="U232" s="2"/>
      <c r="V232" s="2"/>
      <c r="W232" s="2"/>
      <c r="X232" s="2"/>
      <c r="Y232" s="2"/>
      <c r="Z232" s="2"/>
      <c r="AA232" s="13">
        <v>1</v>
      </c>
      <c r="AB232" s="13">
        <f t="shared" si="44"/>
        <v>0</v>
      </c>
      <c r="AC232" s="13">
        <f t="shared" si="45"/>
        <v>0</v>
      </c>
      <c r="AD232" s="15"/>
      <c r="AE232" s="15"/>
      <c r="AF232" s="13" t="str">
        <f t="shared" si="46"/>
        <v>1</v>
      </c>
      <c r="AG232" s="17"/>
      <c r="AH232" s="17"/>
      <c r="AI232" s="15"/>
      <c r="AJ232" s="14"/>
      <c r="AK232" s="15" cm="1">
        <f t="array" ref="AK232">_xlfn.IFS(B232="","",LEFT(G232,1)="L",1,LEFT(G232,1)="W",1,AND(LEFT(B232,1)="H",G232=""),0)</f>
        <v>1</v>
      </c>
      <c r="AL232" s="15"/>
      <c r="AM232" s="15"/>
      <c r="AN232" s="15"/>
      <c r="AO232" s="15"/>
      <c r="AP232" s="15"/>
      <c r="AQ232" s="15"/>
      <c r="AR232" s="15"/>
      <c r="AS232" s="15" t="str">
        <f t="shared" si="47"/>
        <v/>
      </c>
      <c r="AT232" s="15" t="s">
        <v>115</v>
      </c>
      <c r="AU232" s="13" t="str">
        <f t="shared" si="48"/>
        <v>0</v>
      </c>
      <c r="AV232" s="15"/>
      <c r="AW232" s="15"/>
      <c r="AX232" s="15"/>
      <c r="AY232" s="15"/>
      <c r="AZ232" s="14"/>
      <c r="BA232" s="15"/>
      <c r="BB232" s="15"/>
      <c r="BC232" s="15"/>
      <c r="BD232" s="13" t="str">
        <f t="shared" si="49"/>
        <v>0</v>
      </c>
      <c r="BE232" s="2"/>
      <c r="BF232" s="2"/>
      <c r="BG232" s="2"/>
      <c r="BH232" s="2"/>
      <c r="BI232" s="2"/>
      <c r="BJ232" s="2"/>
      <c r="BK232" s="2" t="s">
        <v>493</v>
      </c>
      <c r="BL232" s="10">
        <v>0</v>
      </c>
      <c r="BM232" t="str" cm="1">
        <f t="array" ref="BM232">_xlfn.IFS(LEFT(G232,1)="L","外注品",LEFT(G232,1)="W","内製品",G232="","購買品")</f>
        <v>内製品</v>
      </c>
    </row>
    <row r="233" spans="1:65">
      <c r="A233" s="2" t="str">
        <f t="shared" si="38"/>
        <v>WG01</v>
      </c>
      <c r="B233" s="2" t="s">
        <v>317</v>
      </c>
      <c r="C233" s="2" t="s">
        <v>472</v>
      </c>
      <c r="D233" s="10"/>
      <c r="E233" s="10"/>
      <c r="F233" s="2"/>
      <c r="G233" s="3" t="s">
        <v>1392</v>
      </c>
      <c r="H233" s="3" t="str" cm="1">
        <f t="array" ref="H233">IFERROR(_xlfn.IFS(B233="","",AND(B233="",G233=""),"",G233="","記載要"),"")</f>
        <v/>
      </c>
      <c r="I233" s="2"/>
      <c r="J233" s="2"/>
      <c r="K233" s="2" t="str">
        <f t="shared" si="39"/>
        <v>11WP01042323</v>
      </c>
      <c r="L233" s="7" t="str">
        <f t="shared" si="40"/>
        <v>2001/01/01</v>
      </c>
      <c r="M233" s="7" t="str">
        <f t="shared" si="41"/>
        <v>2199/12/31</v>
      </c>
      <c r="N233" s="2" t="str">
        <f t="shared" si="42"/>
        <v>11WP01042323</v>
      </c>
      <c r="O233" s="13">
        <v>15</v>
      </c>
      <c r="P233" s="15"/>
      <c r="Q233" s="13" t="str" cm="1">
        <f t="array" ref="Q233">_xlfn.IFS(AND(C233="",G233=""),"",LEFT(G233,1)="L","記載要",LEFT(G233,1)="W","",AND(C233,G233=""),"記載要")</f>
        <v/>
      </c>
      <c r="R233" s="18" t="str">
        <f t="shared" si="43"/>
        <v/>
      </c>
      <c r="S233" s="18" t="str" cm="1">
        <f t="array" ref="S233">_xlfn.IFS(LEFT(G233,1)="L","記載要",LEFT(G233,1)="W","",G233="","")</f>
        <v/>
      </c>
      <c r="T233" s="2"/>
      <c r="U233" s="2"/>
      <c r="V233" s="2"/>
      <c r="W233" s="2"/>
      <c r="X233" s="2"/>
      <c r="Y233" s="2"/>
      <c r="Z233" s="2"/>
      <c r="AA233" s="13">
        <v>1</v>
      </c>
      <c r="AB233" s="13">
        <f t="shared" si="44"/>
        <v>0</v>
      </c>
      <c r="AC233" s="13">
        <f t="shared" si="45"/>
        <v>0</v>
      </c>
      <c r="AD233" s="15"/>
      <c r="AE233" s="15"/>
      <c r="AF233" s="13" t="str">
        <f t="shared" si="46"/>
        <v>1</v>
      </c>
      <c r="AG233" s="17"/>
      <c r="AH233" s="17"/>
      <c r="AI233" s="15"/>
      <c r="AJ233" s="14"/>
      <c r="AK233" s="15" cm="1">
        <f t="array" ref="AK233">_xlfn.IFS(B233="","",LEFT(G233,1)="L",1,LEFT(G233,1)="W",1,AND(LEFT(B233,1)="H",G233=""),0)</f>
        <v>1</v>
      </c>
      <c r="AL233" s="15"/>
      <c r="AM233" s="15"/>
      <c r="AN233" s="15"/>
      <c r="AO233" s="15"/>
      <c r="AP233" s="15"/>
      <c r="AQ233" s="15"/>
      <c r="AR233" s="15"/>
      <c r="AS233" s="15" t="str">
        <f t="shared" si="47"/>
        <v/>
      </c>
      <c r="AT233" s="15" t="s">
        <v>115</v>
      </c>
      <c r="AU233" s="13" t="str">
        <f t="shared" si="48"/>
        <v>0</v>
      </c>
      <c r="AV233" s="15"/>
      <c r="AW233" s="15"/>
      <c r="AX233" s="15"/>
      <c r="AY233" s="15"/>
      <c r="AZ233" s="14"/>
      <c r="BA233" s="15"/>
      <c r="BB233" s="15"/>
      <c r="BC233" s="15"/>
      <c r="BD233" s="13" t="str">
        <f t="shared" si="49"/>
        <v>0</v>
      </c>
      <c r="BE233" s="2"/>
      <c r="BF233" s="2"/>
      <c r="BG233" s="2"/>
      <c r="BH233" s="2"/>
      <c r="BI233" s="2"/>
      <c r="BJ233" s="2"/>
      <c r="BK233" s="2" t="s">
        <v>493</v>
      </c>
      <c r="BL233" s="10">
        <v>0</v>
      </c>
      <c r="BM233" t="str" cm="1">
        <f t="array" ref="BM233">_xlfn.IFS(LEFT(G233,1)="L","外注品",LEFT(G233,1)="W","内製品",G233="","購買品")</f>
        <v>内製品</v>
      </c>
    </row>
    <row r="234" spans="1:65">
      <c r="A234" s="2" t="str">
        <f t="shared" si="38"/>
        <v>WG01</v>
      </c>
      <c r="B234" s="2" t="s">
        <v>318</v>
      </c>
      <c r="C234" s="2" t="s">
        <v>472</v>
      </c>
      <c r="D234" s="10"/>
      <c r="E234" s="10"/>
      <c r="F234" s="2"/>
      <c r="G234" s="3" t="s">
        <v>1392</v>
      </c>
      <c r="H234" s="3" t="str" cm="1">
        <f t="array" ref="H234">IFERROR(_xlfn.IFS(B234="","",AND(B234="",G234=""),"",G234="","記載要"),"")</f>
        <v/>
      </c>
      <c r="I234" s="2"/>
      <c r="J234" s="2"/>
      <c r="K234" s="2" t="str">
        <f t="shared" si="39"/>
        <v>11WP01042324</v>
      </c>
      <c r="L234" s="7" t="str">
        <f t="shared" si="40"/>
        <v>2001/01/01</v>
      </c>
      <c r="M234" s="7" t="str">
        <f t="shared" si="41"/>
        <v>2199/12/31</v>
      </c>
      <c r="N234" s="2" t="str">
        <f t="shared" si="42"/>
        <v>11WP01042324</v>
      </c>
      <c r="O234" s="13">
        <v>15</v>
      </c>
      <c r="P234" s="15"/>
      <c r="Q234" s="13" t="str" cm="1">
        <f t="array" ref="Q234">_xlfn.IFS(AND(C234="",G234=""),"",LEFT(G234,1)="L","記載要",LEFT(G234,1)="W","",AND(C234,G234=""),"記載要")</f>
        <v/>
      </c>
      <c r="R234" s="18" t="str">
        <f t="shared" si="43"/>
        <v/>
      </c>
      <c r="S234" s="18" t="str" cm="1">
        <f t="array" ref="S234">_xlfn.IFS(LEFT(G234,1)="L","記載要",LEFT(G234,1)="W","",G234="","")</f>
        <v/>
      </c>
      <c r="T234" s="2"/>
      <c r="U234" s="2"/>
      <c r="V234" s="2"/>
      <c r="W234" s="2"/>
      <c r="X234" s="2"/>
      <c r="Y234" s="2"/>
      <c r="Z234" s="2"/>
      <c r="AA234" s="13">
        <v>1</v>
      </c>
      <c r="AB234" s="13">
        <f t="shared" si="44"/>
        <v>0</v>
      </c>
      <c r="AC234" s="13">
        <f t="shared" si="45"/>
        <v>0</v>
      </c>
      <c r="AD234" s="15"/>
      <c r="AE234" s="15"/>
      <c r="AF234" s="13" t="str">
        <f t="shared" si="46"/>
        <v>1</v>
      </c>
      <c r="AG234" s="17"/>
      <c r="AH234" s="17"/>
      <c r="AI234" s="15"/>
      <c r="AJ234" s="14"/>
      <c r="AK234" s="15" cm="1">
        <f t="array" ref="AK234">_xlfn.IFS(B234="","",LEFT(G234,1)="L",1,LEFT(G234,1)="W",1,AND(LEFT(B234,1)="H",G234=""),0)</f>
        <v>1</v>
      </c>
      <c r="AL234" s="15"/>
      <c r="AM234" s="15"/>
      <c r="AN234" s="15"/>
      <c r="AO234" s="15"/>
      <c r="AP234" s="15"/>
      <c r="AQ234" s="15"/>
      <c r="AR234" s="15"/>
      <c r="AS234" s="15" t="str">
        <f t="shared" si="47"/>
        <v/>
      </c>
      <c r="AT234" s="15" t="s">
        <v>115</v>
      </c>
      <c r="AU234" s="13" t="str">
        <f t="shared" si="48"/>
        <v>0</v>
      </c>
      <c r="AV234" s="15"/>
      <c r="AW234" s="15"/>
      <c r="AX234" s="15"/>
      <c r="AY234" s="15"/>
      <c r="AZ234" s="14"/>
      <c r="BA234" s="15"/>
      <c r="BB234" s="15"/>
      <c r="BC234" s="15"/>
      <c r="BD234" s="13" t="str">
        <f t="shared" si="49"/>
        <v>0</v>
      </c>
      <c r="BE234" s="2"/>
      <c r="BF234" s="2"/>
      <c r="BG234" s="2"/>
      <c r="BH234" s="2"/>
      <c r="BI234" s="2"/>
      <c r="BJ234" s="2"/>
      <c r="BK234" s="2" t="s">
        <v>493</v>
      </c>
      <c r="BL234" s="10">
        <v>0</v>
      </c>
      <c r="BM234" t="str" cm="1">
        <f t="array" ref="BM234">_xlfn.IFS(LEFT(G234,1)="L","外注品",LEFT(G234,1)="W","内製品",G234="","購買品")</f>
        <v>内製品</v>
      </c>
    </row>
    <row r="235" spans="1:65">
      <c r="A235" s="2" t="str">
        <f t="shared" si="38"/>
        <v>WG01</v>
      </c>
      <c r="B235" s="2" t="s">
        <v>319</v>
      </c>
      <c r="C235" s="2" t="s">
        <v>472</v>
      </c>
      <c r="D235" s="10"/>
      <c r="E235" s="10"/>
      <c r="F235" s="2"/>
      <c r="G235" s="3" t="s">
        <v>1392</v>
      </c>
      <c r="H235" s="3" t="str" cm="1">
        <f t="array" ref="H235">IFERROR(_xlfn.IFS(B235="","",AND(B235="",G235=""),"",G235="","記載要"),"")</f>
        <v/>
      </c>
      <c r="I235" s="2"/>
      <c r="J235" s="2"/>
      <c r="K235" s="2" t="str">
        <f t="shared" si="39"/>
        <v>11WP01042325</v>
      </c>
      <c r="L235" s="7" t="str">
        <f t="shared" si="40"/>
        <v>2001/01/01</v>
      </c>
      <c r="M235" s="7" t="str">
        <f t="shared" si="41"/>
        <v>2199/12/31</v>
      </c>
      <c r="N235" s="2" t="str">
        <f t="shared" si="42"/>
        <v>11WP01042325</v>
      </c>
      <c r="O235" s="13">
        <v>15</v>
      </c>
      <c r="P235" s="15"/>
      <c r="Q235" s="13" t="str" cm="1">
        <f t="array" ref="Q235">_xlfn.IFS(AND(C235="",G235=""),"",LEFT(G235,1)="L","記載要",LEFT(G235,1)="W","",AND(C235,G235=""),"記載要")</f>
        <v/>
      </c>
      <c r="R235" s="18" t="str">
        <f t="shared" si="43"/>
        <v/>
      </c>
      <c r="S235" s="18" t="str" cm="1">
        <f t="array" ref="S235">_xlfn.IFS(LEFT(G235,1)="L","記載要",LEFT(G235,1)="W","",G235="","")</f>
        <v/>
      </c>
      <c r="T235" s="2"/>
      <c r="U235" s="2"/>
      <c r="V235" s="2"/>
      <c r="W235" s="2"/>
      <c r="X235" s="2"/>
      <c r="Y235" s="2"/>
      <c r="Z235" s="2"/>
      <c r="AA235" s="13">
        <v>1</v>
      </c>
      <c r="AB235" s="13">
        <f t="shared" si="44"/>
        <v>0</v>
      </c>
      <c r="AC235" s="13">
        <f t="shared" si="45"/>
        <v>0</v>
      </c>
      <c r="AD235" s="15"/>
      <c r="AE235" s="15"/>
      <c r="AF235" s="13" t="str">
        <f t="shared" si="46"/>
        <v>1</v>
      </c>
      <c r="AG235" s="17"/>
      <c r="AH235" s="17"/>
      <c r="AI235" s="15"/>
      <c r="AJ235" s="14"/>
      <c r="AK235" s="15" cm="1">
        <f t="array" ref="AK235">_xlfn.IFS(B235="","",LEFT(G235,1)="L",1,LEFT(G235,1)="W",1,AND(LEFT(B235,1)="H",G235=""),0)</f>
        <v>1</v>
      </c>
      <c r="AL235" s="15"/>
      <c r="AM235" s="15"/>
      <c r="AN235" s="15"/>
      <c r="AO235" s="15"/>
      <c r="AP235" s="15"/>
      <c r="AQ235" s="15"/>
      <c r="AR235" s="15"/>
      <c r="AS235" s="15" t="str">
        <f t="shared" si="47"/>
        <v/>
      </c>
      <c r="AT235" s="15" t="s">
        <v>115</v>
      </c>
      <c r="AU235" s="13" t="str">
        <f t="shared" si="48"/>
        <v>0</v>
      </c>
      <c r="AV235" s="15"/>
      <c r="AW235" s="15"/>
      <c r="AX235" s="15"/>
      <c r="AY235" s="15"/>
      <c r="AZ235" s="14"/>
      <c r="BA235" s="15"/>
      <c r="BB235" s="15"/>
      <c r="BC235" s="15"/>
      <c r="BD235" s="13" t="str">
        <f t="shared" si="49"/>
        <v>0</v>
      </c>
      <c r="BE235" s="2"/>
      <c r="BF235" s="2"/>
      <c r="BG235" s="2"/>
      <c r="BH235" s="2"/>
      <c r="BI235" s="2"/>
      <c r="BJ235" s="2"/>
      <c r="BK235" s="2" t="s">
        <v>493</v>
      </c>
      <c r="BL235" s="10">
        <v>0</v>
      </c>
      <c r="BM235" t="str" cm="1">
        <f t="array" ref="BM235">_xlfn.IFS(LEFT(G235,1)="L","外注品",LEFT(G235,1)="W","内製品",G235="","購買品")</f>
        <v>内製品</v>
      </c>
    </row>
    <row r="236" spans="1:65">
      <c r="A236" s="2" t="str">
        <f t="shared" si="38"/>
        <v>WG01</v>
      </c>
      <c r="B236" s="2" t="s">
        <v>320</v>
      </c>
      <c r="C236" s="2" t="s">
        <v>472</v>
      </c>
      <c r="D236" s="10"/>
      <c r="E236" s="10"/>
      <c r="F236" s="2"/>
      <c r="G236" s="3" t="s">
        <v>1392</v>
      </c>
      <c r="H236" s="3" t="str" cm="1">
        <f t="array" ref="H236">IFERROR(_xlfn.IFS(B236="","",AND(B236="",G236=""),"",G236="","記載要"),"")</f>
        <v/>
      </c>
      <c r="I236" s="2"/>
      <c r="J236" s="2"/>
      <c r="K236" s="2" t="str">
        <f t="shared" si="39"/>
        <v>11WP01042326</v>
      </c>
      <c r="L236" s="7" t="str">
        <f t="shared" si="40"/>
        <v>2001/01/01</v>
      </c>
      <c r="M236" s="7" t="str">
        <f t="shared" si="41"/>
        <v>2199/12/31</v>
      </c>
      <c r="N236" s="2" t="str">
        <f t="shared" si="42"/>
        <v>11WP01042326</v>
      </c>
      <c r="O236" s="13">
        <v>15</v>
      </c>
      <c r="P236" s="15"/>
      <c r="Q236" s="13" t="str" cm="1">
        <f t="array" ref="Q236">_xlfn.IFS(AND(C236="",G236=""),"",LEFT(G236,1)="L","記載要",LEFT(G236,1)="W","",AND(C236,G236=""),"記載要")</f>
        <v/>
      </c>
      <c r="R236" s="18" t="str">
        <f t="shared" si="43"/>
        <v/>
      </c>
      <c r="S236" s="18" t="str" cm="1">
        <f t="array" ref="S236">_xlfn.IFS(LEFT(G236,1)="L","記載要",LEFT(G236,1)="W","",G236="","")</f>
        <v/>
      </c>
      <c r="T236" s="2"/>
      <c r="U236" s="2"/>
      <c r="V236" s="2"/>
      <c r="W236" s="2"/>
      <c r="X236" s="2"/>
      <c r="Y236" s="2"/>
      <c r="Z236" s="2"/>
      <c r="AA236" s="13">
        <v>1</v>
      </c>
      <c r="AB236" s="13">
        <f t="shared" si="44"/>
        <v>0</v>
      </c>
      <c r="AC236" s="13">
        <f t="shared" si="45"/>
        <v>0</v>
      </c>
      <c r="AD236" s="15"/>
      <c r="AE236" s="15"/>
      <c r="AF236" s="13" t="str">
        <f t="shared" si="46"/>
        <v>1</v>
      </c>
      <c r="AG236" s="17"/>
      <c r="AH236" s="17"/>
      <c r="AI236" s="15"/>
      <c r="AJ236" s="14"/>
      <c r="AK236" s="15" cm="1">
        <f t="array" ref="AK236">_xlfn.IFS(B236="","",LEFT(G236,1)="L",1,LEFT(G236,1)="W",1,AND(LEFT(B236,1)="H",G236=""),0)</f>
        <v>1</v>
      </c>
      <c r="AL236" s="15"/>
      <c r="AM236" s="15"/>
      <c r="AN236" s="15"/>
      <c r="AO236" s="15"/>
      <c r="AP236" s="15"/>
      <c r="AQ236" s="15"/>
      <c r="AR236" s="15"/>
      <c r="AS236" s="15" t="str">
        <f t="shared" si="47"/>
        <v/>
      </c>
      <c r="AT236" s="15" t="s">
        <v>115</v>
      </c>
      <c r="AU236" s="13" t="str">
        <f t="shared" si="48"/>
        <v>0</v>
      </c>
      <c r="AV236" s="15"/>
      <c r="AW236" s="15"/>
      <c r="AX236" s="15"/>
      <c r="AY236" s="15"/>
      <c r="AZ236" s="14"/>
      <c r="BA236" s="15"/>
      <c r="BB236" s="15"/>
      <c r="BC236" s="15"/>
      <c r="BD236" s="13" t="str">
        <f t="shared" si="49"/>
        <v>0</v>
      </c>
      <c r="BE236" s="2"/>
      <c r="BF236" s="2"/>
      <c r="BG236" s="2"/>
      <c r="BH236" s="2"/>
      <c r="BI236" s="2"/>
      <c r="BJ236" s="2"/>
      <c r="BK236" s="2" t="s">
        <v>493</v>
      </c>
      <c r="BL236" s="10">
        <v>0</v>
      </c>
      <c r="BM236" t="str" cm="1">
        <f t="array" ref="BM236">_xlfn.IFS(LEFT(G236,1)="L","外注品",LEFT(G236,1)="W","内製品",G236="","購買品")</f>
        <v>内製品</v>
      </c>
    </row>
    <row r="237" spans="1:65">
      <c r="A237" s="2" t="str">
        <f t="shared" si="38"/>
        <v>WG01</v>
      </c>
      <c r="B237" s="2" t="s">
        <v>321</v>
      </c>
      <c r="C237" s="2" t="s">
        <v>473</v>
      </c>
      <c r="D237" s="10"/>
      <c r="E237" s="10"/>
      <c r="F237" s="2"/>
      <c r="G237" s="3"/>
      <c r="H237" s="3" t="s">
        <v>1391</v>
      </c>
      <c r="I237" s="2"/>
      <c r="J237" s="2"/>
      <c r="K237" s="2" t="str">
        <f t="shared" si="39"/>
        <v/>
      </c>
      <c r="L237" s="7" t="str">
        <f t="shared" si="40"/>
        <v>2001/01/01</v>
      </c>
      <c r="M237" s="7" t="str">
        <f t="shared" si="41"/>
        <v>2199/12/31</v>
      </c>
      <c r="N237" s="2" t="str">
        <f t="shared" si="42"/>
        <v/>
      </c>
      <c r="O237" s="13" t="str">
        <f>IF(G237="","","記載要")</f>
        <v/>
      </c>
      <c r="P237" s="15"/>
      <c r="Q237" s="13">
        <v>15</v>
      </c>
      <c r="R237" s="18">
        <v>100000000</v>
      </c>
      <c r="S237" s="18" t="str" cm="1">
        <f t="array" ref="S237">_xlfn.IFS(LEFT(G237,1)="L","記載要",LEFT(G237,1)="W","",G237="","")</f>
        <v/>
      </c>
      <c r="T237" s="2"/>
      <c r="U237" s="2"/>
      <c r="V237" s="2"/>
      <c r="W237" s="2"/>
      <c r="X237" s="2"/>
      <c r="Y237" s="2"/>
      <c r="Z237" s="2"/>
      <c r="AA237" s="13">
        <v>1</v>
      </c>
      <c r="AB237" s="13">
        <f t="shared" si="44"/>
        <v>0</v>
      </c>
      <c r="AC237" s="13">
        <f t="shared" si="45"/>
        <v>0</v>
      </c>
      <c r="AD237" s="15"/>
      <c r="AE237" s="15"/>
      <c r="AF237" s="13" t="str">
        <f t="shared" si="46"/>
        <v>1</v>
      </c>
      <c r="AG237" s="17"/>
      <c r="AH237" s="17"/>
      <c r="AI237" s="15"/>
      <c r="AJ237" s="14"/>
      <c r="AK237" s="15" cm="1">
        <f t="array" ref="AK237">_xlfn.IFS(B237="","",LEFT(G237,1)="L",1,LEFT(G237,1)="W",1,AND(LEFT(B237,1)="H",G237=""),0)</f>
        <v>0</v>
      </c>
      <c r="AL237" s="15"/>
      <c r="AM237" s="15"/>
      <c r="AN237" s="15"/>
      <c r="AO237" s="15"/>
      <c r="AP237" s="15"/>
      <c r="AQ237" s="15"/>
      <c r="AR237" s="15"/>
      <c r="AS237" s="15">
        <f t="shared" si="47"/>
        <v>1</v>
      </c>
      <c r="AT237" s="15" t="s">
        <v>115</v>
      </c>
      <c r="AU237" s="13" t="str">
        <f t="shared" si="48"/>
        <v>0</v>
      </c>
      <c r="AV237" s="15"/>
      <c r="AW237" s="15"/>
      <c r="AX237" s="15"/>
      <c r="AY237" s="15"/>
      <c r="AZ237" s="14"/>
      <c r="BA237" s="15"/>
      <c r="BB237" s="15"/>
      <c r="BC237" s="15"/>
      <c r="BD237" s="13" t="str">
        <f t="shared" si="49"/>
        <v>0</v>
      </c>
      <c r="BE237" s="2"/>
      <c r="BF237" s="2"/>
      <c r="BG237" s="2"/>
      <c r="BH237" s="2"/>
      <c r="BI237" s="2"/>
      <c r="BJ237" s="2"/>
      <c r="BK237" s="2" t="s">
        <v>493</v>
      </c>
      <c r="BL237" s="10">
        <v>0</v>
      </c>
      <c r="BM237" t="str" cm="1">
        <f t="array" ref="BM237">_xlfn.IFS(LEFT(G237,1)="L","外注品",LEFT(G237,1)="W","内製品",G237="","購買品")</f>
        <v>購買品</v>
      </c>
    </row>
    <row r="238" spans="1:65">
      <c r="A238" s="2" t="str">
        <f t="shared" si="38"/>
        <v>WG01</v>
      </c>
      <c r="B238" s="2" t="s">
        <v>321</v>
      </c>
      <c r="C238" s="2" t="s">
        <v>473</v>
      </c>
      <c r="D238" s="10"/>
      <c r="E238" s="10"/>
      <c r="F238" s="2"/>
      <c r="G238" s="3"/>
      <c r="H238" s="3">
        <v>43453</v>
      </c>
      <c r="I238" s="2"/>
      <c r="J238" s="2"/>
      <c r="K238" s="2" t="str">
        <f t="shared" si="39"/>
        <v/>
      </c>
      <c r="L238" s="7" t="str">
        <f t="shared" si="40"/>
        <v>2001/01/01</v>
      </c>
      <c r="M238" s="7" t="str">
        <f t="shared" si="41"/>
        <v>2199/12/31</v>
      </c>
      <c r="N238" s="2" t="str">
        <f t="shared" si="42"/>
        <v/>
      </c>
      <c r="O238" s="13" t="str">
        <f>IF(G238="","","記載要")</f>
        <v/>
      </c>
      <c r="P238" s="15"/>
      <c r="Q238" s="13">
        <v>15</v>
      </c>
      <c r="R238" s="18">
        <v>100000000</v>
      </c>
      <c r="S238" s="18" t="str" cm="1">
        <f t="array" ref="S238">_xlfn.IFS(LEFT(G238,1)="L","記載要",LEFT(G238,1)="W","",G238="","")</f>
        <v/>
      </c>
      <c r="T238" s="2"/>
      <c r="U238" s="2"/>
      <c r="V238" s="2"/>
      <c r="W238" s="2"/>
      <c r="X238" s="2"/>
      <c r="Y238" s="2"/>
      <c r="Z238" s="2"/>
      <c r="AA238" s="13">
        <v>1</v>
      </c>
      <c r="AB238" s="13">
        <f t="shared" si="44"/>
        <v>0</v>
      </c>
      <c r="AC238" s="13">
        <f t="shared" si="45"/>
        <v>0</v>
      </c>
      <c r="AD238" s="15"/>
      <c r="AE238" s="15"/>
      <c r="AF238" s="13" t="str">
        <f t="shared" si="46"/>
        <v>1</v>
      </c>
      <c r="AG238" s="17"/>
      <c r="AH238" s="17"/>
      <c r="AI238" s="15"/>
      <c r="AJ238" s="14"/>
      <c r="AK238" s="15" cm="1">
        <f t="array" ref="AK238">_xlfn.IFS(B238="","",LEFT(G238,1)="L",1,LEFT(G238,1)="W",1,AND(LEFT(B238,1)="H",G238=""),0)</f>
        <v>0</v>
      </c>
      <c r="AL238" s="15"/>
      <c r="AM238" s="15"/>
      <c r="AN238" s="15"/>
      <c r="AO238" s="15"/>
      <c r="AP238" s="15"/>
      <c r="AQ238" s="15"/>
      <c r="AR238" s="15"/>
      <c r="AS238" s="15">
        <f t="shared" si="47"/>
        <v>1</v>
      </c>
      <c r="AT238" s="15" t="s">
        <v>115</v>
      </c>
      <c r="AU238" s="13" t="str">
        <f t="shared" si="48"/>
        <v>0</v>
      </c>
      <c r="AV238" s="15"/>
      <c r="AW238" s="15"/>
      <c r="AX238" s="15"/>
      <c r="AY238" s="15"/>
      <c r="AZ238" s="14"/>
      <c r="BA238" s="15"/>
      <c r="BB238" s="15"/>
      <c r="BC238" s="15"/>
      <c r="BD238" s="13" t="str">
        <f t="shared" si="49"/>
        <v>0</v>
      </c>
      <c r="BE238" s="2"/>
      <c r="BF238" s="2"/>
      <c r="BG238" s="2"/>
      <c r="BH238" s="2"/>
      <c r="BI238" s="2"/>
      <c r="BJ238" s="2"/>
      <c r="BK238" s="2" t="s">
        <v>493</v>
      </c>
      <c r="BL238" s="10">
        <v>0</v>
      </c>
      <c r="BM238" t="str" cm="1">
        <f t="array" ref="BM238">_xlfn.IFS(LEFT(G238,1)="L","外注品",LEFT(G238,1)="W","内製品",G238="","購買品")</f>
        <v>購買品</v>
      </c>
    </row>
    <row r="239" spans="1:65">
      <c r="A239" s="2" t="str">
        <f t="shared" si="38"/>
        <v>WG01</v>
      </c>
      <c r="B239" s="2" t="s">
        <v>321</v>
      </c>
      <c r="C239" s="2" t="s">
        <v>473</v>
      </c>
      <c r="D239" s="10"/>
      <c r="E239" s="10"/>
      <c r="F239" s="2"/>
      <c r="G239" s="3"/>
      <c r="H239" s="3">
        <v>47081</v>
      </c>
      <c r="I239" s="2"/>
      <c r="J239" s="2"/>
      <c r="K239" s="2" t="str">
        <f t="shared" si="39"/>
        <v/>
      </c>
      <c r="L239" s="7" t="str">
        <f t="shared" si="40"/>
        <v>2001/01/01</v>
      </c>
      <c r="M239" s="7" t="str">
        <f t="shared" si="41"/>
        <v>2199/12/31</v>
      </c>
      <c r="N239" s="2" t="str">
        <f t="shared" si="42"/>
        <v/>
      </c>
      <c r="O239" s="13" t="str">
        <f>IF(G239="","","記載要")</f>
        <v/>
      </c>
      <c r="P239" s="15"/>
      <c r="Q239" s="13">
        <v>15</v>
      </c>
      <c r="R239" s="18">
        <v>100000000</v>
      </c>
      <c r="S239" s="18" t="str" cm="1">
        <f t="array" ref="S239">_xlfn.IFS(LEFT(G239,1)="L","記載要",LEFT(G239,1)="W","",G239="","")</f>
        <v/>
      </c>
      <c r="T239" s="2"/>
      <c r="U239" s="2"/>
      <c r="V239" s="2"/>
      <c r="W239" s="2"/>
      <c r="X239" s="2"/>
      <c r="Y239" s="2"/>
      <c r="Z239" s="2"/>
      <c r="AA239" s="13">
        <v>1</v>
      </c>
      <c r="AB239" s="13">
        <f t="shared" si="44"/>
        <v>0</v>
      </c>
      <c r="AC239" s="13">
        <f t="shared" si="45"/>
        <v>0</v>
      </c>
      <c r="AD239" s="15"/>
      <c r="AE239" s="15"/>
      <c r="AF239" s="13">
        <v>0</v>
      </c>
      <c r="AG239" s="17"/>
      <c r="AH239" s="17"/>
      <c r="AI239" s="15"/>
      <c r="AJ239" s="14"/>
      <c r="AK239" s="15" cm="1">
        <f t="array" ref="AK239">_xlfn.IFS(B239="","",LEFT(G239,1)="L",1,LEFT(G239,1)="W",1,AND(LEFT(B239,1)="H",G239=""),0)</f>
        <v>0</v>
      </c>
      <c r="AL239" s="15"/>
      <c r="AM239" s="15"/>
      <c r="AN239" s="15"/>
      <c r="AO239" s="15"/>
      <c r="AP239" s="15"/>
      <c r="AQ239" s="15"/>
      <c r="AR239" s="15"/>
      <c r="AS239" s="15">
        <f t="shared" si="47"/>
        <v>1</v>
      </c>
      <c r="AT239" s="15" t="s">
        <v>115</v>
      </c>
      <c r="AU239" s="13" t="str">
        <f t="shared" si="48"/>
        <v>0</v>
      </c>
      <c r="AV239" s="15"/>
      <c r="AW239" s="15"/>
      <c r="AX239" s="15"/>
      <c r="AY239" s="15"/>
      <c r="AZ239" s="14"/>
      <c r="BA239" s="15"/>
      <c r="BB239" s="15"/>
      <c r="BC239" s="15"/>
      <c r="BD239" s="13" t="str">
        <f t="shared" si="49"/>
        <v>0</v>
      </c>
      <c r="BE239" s="2"/>
      <c r="BF239" s="2"/>
      <c r="BG239" s="2"/>
      <c r="BH239" s="2"/>
      <c r="BI239" s="2"/>
      <c r="BJ239" s="2"/>
      <c r="BK239" s="2" t="s">
        <v>493</v>
      </c>
      <c r="BL239" s="10">
        <v>0</v>
      </c>
      <c r="BM239" t="str" cm="1">
        <f t="array" ref="BM239">_xlfn.IFS(LEFT(G239,1)="L","外注品",LEFT(G239,1)="W","内製品",G239="","購買品")</f>
        <v>購買品</v>
      </c>
    </row>
    <row r="240" spans="1:65">
      <c r="A240" s="2" t="str">
        <f t="shared" si="38"/>
        <v>WG01</v>
      </c>
      <c r="B240" s="2" t="s">
        <v>321</v>
      </c>
      <c r="C240" s="2" t="s">
        <v>473</v>
      </c>
      <c r="D240" s="10"/>
      <c r="E240" s="10"/>
      <c r="F240" s="2"/>
      <c r="G240" s="3"/>
      <c r="H240" s="3">
        <v>27616</v>
      </c>
      <c r="I240" s="2"/>
      <c r="J240" s="2"/>
      <c r="K240" s="2" t="str">
        <f t="shared" si="39"/>
        <v/>
      </c>
      <c r="L240" s="7" t="str">
        <f t="shared" si="40"/>
        <v>2001/01/01</v>
      </c>
      <c r="M240" s="7" t="str">
        <f t="shared" si="41"/>
        <v>2199/12/31</v>
      </c>
      <c r="N240" s="2" t="str">
        <f t="shared" si="42"/>
        <v/>
      </c>
      <c r="O240" s="13" t="str">
        <f>IF(G240="","","記載要")</f>
        <v/>
      </c>
      <c r="P240" s="15"/>
      <c r="Q240" s="13">
        <v>15</v>
      </c>
      <c r="R240" s="18">
        <v>100000000</v>
      </c>
      <c r="S240" s="18" t="str" cm="1">
        <f t="array" ref="S240">_xlfn.IFS(LEFT(G240,1)="L","記載要",LEFT(G240,1)="W","",G240="","")</f>
        <v/>
      </c>
      <c r="T240" s="2"/>
      <c r="U240" s="2"/>
      <c r="V240" s="2"/>
      <c r="W240" s="2"/>
      <c r="X240" s="2"/>
      <c r="Y240" s="2"/>
      <c r="Z240" s="2"/>
      <c r="AA240" s="13">
        <v>1</v>
      </c>
      <c r="AB240" s="13">
        <f t="shared" si="44"/>
        <v>0</v>
      </c>
      <c r="AC240" s="13">
        <f t="shared" si="45"/>
        <v>0</v>
      </c>
      <c r="AD240" s="15"/>
      <c r="AE240" s="15"/>
      <c r="AF240" s="13" t="str">
        <f t="shared" si="46"/>
        <v>1</v>
      </c>
      <c r="AG240" s="17"/>
      <c r="AH240" s="17"/>
      <c r="AI240" s="15"/>
      <c r="AJ240" s="14"/>
      <c r="AK240" s="15" cm="1">
        <f t="array" ref="AK240">_xlfn.IFS(B240="","",LEFT(G240,1)="L",1,LEFT(G240,1)="W",1,AND(LEFT(B240,1)="H",G240=""),0)</f>
        <v>0</v>
      </c>
      <c r="AL240" s="15"/>
      <c r="AM240" s="15"/>
      <c r="AN240" s="15"/>
      <c r="AO240" s="15"/>
      <c r="AP240" s="15"/>
      <c r="AQ240" s="15"/>
      <c r="AR240" s="15"/>
      <c r="AS240" s="15">
        <f t="shared" si="47"/>
        <v>1</v>
      </c>
      <c r="AT240" s="15" t="s">
        <v>115</v>
      </c>
      <c r="AU240" s="13" t="str">
        <f t="shared" si="48"/>
        <v>0</v>
      </c>
      <c r="AV240" s="15"/>
      <c r="AW240" s="15"/>
      <c r="AX240" s="15"/>
      <c r="AY240" s="15"/>
      <c r="AZ240" s="14"/>
      <c r="BA240" s="15"/>
      <c r="BB240" s="15"/>
      <c r="BC240" s="15"/>
      <c r="BD240" s="13" t="str">
        <f t="shared" si="49"/>
        <v>0</v>
      </c>
      <c r="BE240" s="2"/>
      <c r="BF240" s="2"/>
      <c r="BG240" s="2"/>
      <c r="BH240" s="2"/>
      <c r="BI240" s="2"/>
      <c r="BJ240" s="2"/>
      <c r="BK240" s="2" t="s">
        <v>493</v>
      </c>
      <c r="BL240" s="10">
        <v>0</v>
      </c>
      <c r="BM240" t="str" cm="1">
        <f t="array" ref="BM240">_xlfn.IFS(LEFT(G240,1)="L","外注品",LEFT(G240,1)="W","内製品",G240="","購買品")</f>
        <v>購買品</v>
      </c>
    </row>
    <row r="241" spans="1:65">
      <c r="A241" s="2" t="str">
        <f t="shared" si="38"/>
        <v>WG01</v>
      </c>
      <c r="B241" s="2" t="s">
        <v>322</v>
      </c>
      <c r="C241" s="2" t="s">
        <v>474</v>
      </c>
      <c r="D241" s="10"/>
      <c r="E241" s="10"/>
      <c r="F241" s="2"/>
      <c r="G241" s="3" t="s">
        <v>1392</v>
      </c>
      <c r="H241" s="3" t="str" cm="1">
        <f t="array" ref="H241">IFERROR(_xlfn.IFS(B241="","",AND(B241="",G241=""),"",G241="","記載要"),"")</f>
        <v/>
      </c>
      <c r="I241" s="2"/>
      <c r="J241" s="2"/>
      <c r="K241" s="2" t="str">
        <f t="shared" si="39"/>
        <v>11WP01042328</v>
      </c>
      <c r="L241" s="7" t="str">
        <f t="shared" si="40"/>
        <v>2001/01/01</v>
      </c>
      <c r="M241" s="7" t="str">
        <f t="shared" si="41"/>
        <v>2199/12/31</v>
      </c>
      <c r="N241" s="2" t="str">
        <f t="shared" si="42"/>
        <v>11WP01042328</v>
      </c>
      <c r="O241" s="13">
        <v>15</v>
      </c>
      <c r="P241" s="15"/>
      <c r="Q241" s="13" t="str" cm="1">
        <f t="array" ref="Q241">_xlfn.IFS(AND(C241="",G241=""),"",LEFT(G241,1)="L","記載要",LEFT(G241,1)="W","",AND(C241,G241=""),"記載要")</f>
        <v/>
      </c>
      <c r="R241" s="18" t="str">
        <f t="shared" si="43"/>
        <v/>
      </c>
      <c r="S241" s="18" t="str" cm="1">
        <f t="array" ref="S241">_xlfn.IFS(LEFT(G241,1)="L","記載要",LEFT(G241,1)="W","",G241="","")</f>
        <v/>
      </c>
      <c r="T241" s="2"/>
      <c r="U241" s="2"/>
      <c r="V241" s="2"/>
      <c r="W241" s="2"/>
      <c r="X241" s="2"/>
      <c r="Y241" s="2"/>
      <c r="Z241" s="2"/>
      <c r="AA241" s="13">
        <v>1</v>
      </c>
      <c r="AB241" s="13">
        <f t="shared" si="44"/>
        <v>0</v>
      </c>
      <c r="AC241" s="13">
        <f t="shared" si="45"/>
        <v>0</v>
      </c>
      <c r="AD241" s="15"/>
      <c r="AE241" s="15"/>
      <c r="AF241" s="13" t="str">
        <f t="shared" si="46"/>
        <v>1</v>
      </c>
      <c r="AG241" s="17"/>
      <c r="AH241" s="17"/>
      <c r="AI241" s="15"/>
      <c r="AJ241" s="14"/>
      <c r="AK241" s="15" cm="1">
        <f t="array" ref="AK241">_xlfn.IFS(B241="","",LEFT(G241,1)="L",1,LEFT(G241,1)="W",1,AND(LEFT(B241,1)="H",G241=""),0)</f>
        <v>1</v>
      </c>
      <c r="AL241" s="15"/>
      <c r="AM241" s="15"/>
      <c r="AN241" s="15"/>
      <c r="AO241" s="15"/>
      <c r="AP241" s="15"/>
      <c r="AQ241" s="15"/>
      <c r="AR241" s="15"/>
      <c r="AS241" s="15" t="str">
        <f t="shared" si="47"/>
        <v/>
      </c>
      <c r="AT241" s="15" t="s">
        <v>115</v>
      </c>
      <c r="AU241" s="13" t="str">
        <f t="shared" si="48"/>
        <v>0</v>
      </c>
      <c r="AV241" s="15"/>
      <c r="AW241" s="15"/>
      <c r="AX241" s="15"/>
      <c r="AY241" s="15"/>
      <c r="AZ241" s="14"/>
      <c r="BA241" s="15"/>
      <c r="BB241" s="15"/>
      <c r="BC241" s="15"/>
      <c r="BD241" s="13" t="str">
        <f t="shared" si="49"/>
        <v>0</v>
      </c>
      <c r="BE241" s="2"/>
      <c r="BF241" s="2"/>
      <c r="BG241" s="2"/>
      <c r="BH241" s="2"/>
      <c r="BI241" s="2"/>
      <c r="BJ241" s="2"/>
      <c r="BK241" s="2" t="s">
        <v>493</v>
      </c>
      <c r="BL241" s="10">
        <v>0</v>
      </c>
      <c r="BM241" t="str" cm="1">
        <f t="array" ref="BM241">_xlfn.IFS(LEFT(G241,1)="L","外注品",LEFT(G241,1)="W","内製品",G241="","購買品")</f>
        <v>内製品</v>
      </c>
    </row>
    <row r="242" spans="1:65">
      <c r="A242" s="2" t="str">
        <f t="shared" si="38"/>
        <v>WG01</v>
      </c>
      <c r="B242" s="2" t="s">
        <v>323</v>
      </c>
      <c r="C242" s="2" t="s">
        <v>474</v>
      </c>
      <c r="D242" s="10"/>
      <c r="E242" s="10"/>
      <c r="F242" s="2"/>
      <c r="G242" s="3" t="s">
        <v>1392</v>
      </c>
      <c r="H242" s="3" t="str" cm="1">
        <f t="array" ref="H242">IFERROR(_xlfn.IFS(B242="","",AND(B242="",G242=""),"",G242="","記載要"),"")</f>
        <v/>
      </c>
      <c r="I242" s="2"/>
      <c r="J242" s="2"/>
      <c r="K242" s="2" t="str">
        <f t="shared" si="39"/>
        <v>11WP01042329</v>
      </c>
      <c r="L242" s="7" t="str">
        <f t="shared" si="40"/>
        <v>2001/01/01</v>
      </c>
      <c r="M242" s="7" t="str">
        <f t="shared" si="41"/>
        <v>2199/12/31</v>
      </c>
      <c r="N242" s="2" t="str">
        <f t="shared" si="42"/>
        <v>11WP01042329</v>
      </c>
      <c r="O242" s="13">
        <v>15</v>
      </c>
      <c r="P242" s="15"/>
      <c r="Q242" s="13" t="str" cm="1">
        <f t="array" ref="Q242">_xlfn.IFS(AND(C242="",G242=""),"",LEFT(G242,1)="L","記載要",LEFT(G242,1)="W","",AND(C242,G242=""),"記載要")</f>
        <v/>
      </c>
      <c r="R242" s="18" t="str">
        <f t="shared" si="43"/>
        <v/>
      </c>
      <c r="S242" s="18" t="str" cm="1">
        <f t="array" ref="S242">_xlfn.IFS(LEFT(G242,1)="L","記載要",LEFT(G242,1)="W","",G242="","")</f>
        <v/>
      </c>
      <c r="T242" s="2"/>
      <c r="U242" s="2"/>
      <c r="V242" s="2"/>
      <c r="W242" s="2"/>
      <c r="X242" s="2"/>
      <c r="Y242" s="2"/>
      <c r="Z242" s="2"/>
      <c r="AA242" s="13">
        <v>1</v>
      </c>
      <c r="AB242" s="13">
        <f t="shared" si="44"/>
        <v>0</v>
      </c>
      <c r="AC242" s="13">
        <f t="shared" si="45"/>
        <v>0</v>
      </c>
      <c r="AD242" s="15"/>
      <c r="AE242" s="15"/>
      <c r="AF242" s="13" t="str">
        <f t="shared" si="46"/>
        <v>1</v>
      </c>
      <c r="AG242" s="17"/>
      <c r="AH242" s="17"/>
      <c r="AI242" s="15"/>
      <c r="AJ242" s="14"/>
      <c r="AK242" s="15" cm="1">
        <f t="array" ref="AK242">_xlfn.IFS(B242="","",LEFT(G242,1)="L",1,LEFT(G242,1)="W",1,AND(LEFT(B242,1)="H",G242=""),0)</f>
        <v>1</v>
      </c>
      <c r="AL242" s="15"/>
      <c r="AM242" s="15"/>
      <c r="AN242" s="15"/>
      <c r="AO242" s="15"/>
      <c r="AP242" s="15"/>
      <c r="AQ242" s="15"/>
      <c r="AR242" s="15"/>
      <c r="AS242" s="15" t="str">
        <f t="shared" si="47"/>
        <v/>
      </c>
      <c r="AT242" s="15" t="s">
        <v>115</v>
      </c>
      <c r="AU242" s="13" t="str">
        <f t="shared" si="48"/>
        <v>0</v>
      </c>
      <c r="AV242" s="15"/>
      <c r="AW242" s="15"/>
      <c r="AX242" s="15"/>
      <c r="AY242" s="15"/>
      <c r="AZ242" s="14"/>
      <c r="BA242" s="15"/>
      <c r="BB242" s="15"/>
      <c r="BC242" s="15"/>
      <c r="BD242" s="13" t="str">
        <f t="shared" si="49"/>
        <v>0</v>
      </c>
      <c r="BE242" s="2"/>
      <c r="BF242" s="2"/>
      <c r="BG242" s="2"/>
      <c r="BH242" s="2"/>
      <c r="BI242" s="2"/>
      <c r="BJ242" s="2"/>
      <c r="BK242" s="2" t="s">
        <v>493</v>
      </c>
      <c r="BL242" s="10">
        <v>0</v>
      </c>
      <c r="BM242" t="str" cm="1">
        <f t="array" ref="BM242">_xlfn.IFS(LEFT(G242,1)="L","外注品",LEFT(G242,1)="W","内製品",G242="","購買品")</f>
        <v>内製品</v>
      </c>
    </row>
    <row r="243" spans="1:65">
      <c r="A243" s="2" t="str">
        <f t="shared" si="38"/>
        <v>WG01</v>
      </c>
      <c r="B243" s="2" t="s">
        <v>324</v>
      </c>
      <c r="C243" s="2" t="s">
        <v>474</v>
      </c>
      <c r="D243" s="10"/>
      <c r="E243" s="10"/>
      <c r="F243" s="2"/>
      <c r="G243" s="3" t="s">
        <v>1392</v>
      </c>
      <c r="H243" s="3" t="str" cm="1">
        <f t="array" ref="H243">IFERROR(_xlfn.IFS(B243="","",AND(B243="",G243=""),"",G243="","記載要"),"")</f>
        <v/>
      </c>
      <c r="I243" s="2"/>
      <c r="J243" s="2"/>
      <c r="K243" s="2" t="str">
        <f t="shared" si="39"/>
        <v>11WP01042330</v>
      </c>
      <c r="L243" s="7" t="str">
        <f t="shared" si="40"/>
        <v>2001/01/01</v>
      </c>
      <c r="M243" s="7" t="str">
        <f t="shared" si="41"/>
        <v>2199/12/31</v>
      </c>
      <c r="N243" s="2" t="str">
        <f t="shared" si="42"/>
        <v>11WP01042330</v>
      </c>
      <c r="O243" s="13">
        <v>15</v>
      </c>
      <c r="P243" s="15"/>
      <c r="Q243" s="13" t="str" cm="1">
        <f t="array" ref="Q243">_xlfn.IFS(AND(C243="",G243=""),"",LEFT(G243,1)="L","記載要",LEFT(G243,1)="W","",AND(C243,G243=""),"記載要")</f>
        <v/>
      </c>
      <c r="R243" s="18" t="str">
        <f t="shared" si="43"/>
        <v/>
      </c>
      <c r="S243" s="18" t="str" cm="1">
        <f t="array" ref="S243">_xlfn.IFS(LEFT(G243,1)="L","記載要",LEFT(G243,1)="W","",G243="","")</f>
        <v/>
      </c>
      <c r="T243" s="2"/>
      <c r="U243" s="2"/>
      <c r="V243" s="2"/>
      <c r="W243" s="2"/>
      <c r="X243" s="2"/>
      <c r="Y243" s="2"/>
      <c r="Z243" s="2"/>
      <c r="AA243" s="13">
        <v>1</v>
      </c>
      <c r="AB243" s="13">
        <f t="shared" si="44"/>
        <v>0</v>
      </c>
      <c r="AC243" s="13">
        <f t="shared" si="45"/>
        <v>0</v>
      </c>
      <c r="AD243" s="15"/>
      <c r="AE243" s="15"/>
      <c r="AF243" s="13" t="str">
        <f t="shared" si="46"/>
        <v>1</v>
      </c>
      <c r="AG243" s="17"/>
      <c r="AH243" s="17"/>
      <c r="AI243" s="15"/>
      <c r="AJ243" s="14"/>
      <c r="AK243" s="15" cm="1">
        <f t="array" ref="AK243">_xlfn.IFS(B243="","",LEFT(G243,1)="L",1,LEFT(G243,1)="W",1,AND(LEFT(B243,1)="H",G243=""),0)</f>
        <v>1</v>
      </c>
      <c r="AL243" s="15"/>
      <c r="AM243" s="15"/>
      <c r="AN243" s="15"/>
      <c r="AO243" s="15"/>
      <c r="AP243" s="15"/>
      <c r="AQ243" s="15"/>
      <c r="AR243" s="15"/>
      <c r="AS243" s="15" t="str">
        <f t="shared" si="47"/>
        <v/>
      </c>
      <c r="AT243" s="15" t="s">
        <v>115</v>
      </c>
      <c r="AU243" s="13" t="str">
        <f t="shared" si="48"/>
        <v>0</v>
      </c>
      <c r="AV243" s="15"/>
      <c r="AW243" s="15"/>
      <c r="AX243" s="15"/>
      <c r="AY243" s="15"/>
      <c r="AZ243" s="14"/>
      <c r="BA243" s="15"/>
      <c r="BB243" s="15"/>
      <c r="BC243" s="15"/>
      <c r="BD243" s="13" t="str">
        <f t="shared" si="49"/>
        <v>0</v>
      </c>
      <c r="BE243" s="2"/>
      <c r="BF243" s="2"/>
      <c r="BG243" s="2"/>
      <c r="BH243" s="2"/>
      <c r="BI243" s="2"/>
      <c r="BJ243" s="2"/>
      <c r="BK243" s="2" t="s">
        <v>493</v>
      </c>
      <c r="BL243" s="10">
        <v>0</v>
      </c>
      <c r="BM243" t="str" cm="1">
        <f t="array" ref="BM243">_xlfn.IFS(LEFT(G243,1)="L","外注品",LEFT(G243,1)="W","内製品",G243="","購買品")</f>
        <v>内製品</v>
      </c>
    </row>
    <row r="244" spans="1:65">
      <c r="A244" s="2" t="str">
        <f t="shared" si="38"/>
        <v>WG01</v>
      </c>
      <c r="B244" s="2" t="s">
        <v>325</v>
      </c>
      <c r="C244" s="2" t="s">
        <v>474</v>
      </c>
      <c r="D244" s="10"/>
      <c r="E244" s="10"/>
      <c r="F244" s="2"/>
      <c r="G244" s="3" t="s">
        <v>1392</v>
      </c>
      <c r="H244" s="3" t="str" cm="1">
        <f t="array" ref="H244">IFERROR(_xlfn.IFS(B244="","",AND(B244="",G244=""),"",G244="","記載要"),"")</f>
        <v/>
      </c>
      <c r="I244" s="2"/>
      <c r="J244" s="2"/>
      <c r="K244" s="2" t="str">
        <f t="shared" si="39"/>
        <v>11WP01042331</v>
      </c>
      <c r="L244" s="7" t="str">
        <f t="shared" si="40"/>
        <v>2001/01/01</v>
      </c>
      <c r="M244" s="7" t="str">
        <f t="shared" si="41"/>
        <v>2199/12/31</v>
      </c>
      <c r="N244" s="2" t="str">
        <f t="shared" si="42"/>
        <v>11WP01042331</v>
      </c>
      <c r="O244" s="13">
        <v>15</v>
      </c>
      <c r="P244" s="15"/>
      <c r="Q244" s="13" t="str" cm="1">
        <f t="array" ref="Q244">_xlfn.IFS(AND(C244="",G244=""),"",LEFT(G244,1)="L","記載要",LEFT(G244,1)="W","",AND(C244,G244=""),"記載要")</f>
        <v/>
      </c>
      <c r="R244" s="18" t="str">
        <f t="shared" si="43"/>
        <v/>
      </c>
      <c r="S244" s="18" t="str" cm="1">
        <f t="array" ref="S244">_xlfn.IFS(LEFT(G244,1)="L","記載要",LEFT(G244,1)="W","",G244="","")</f>
        <v/>
      </c>
      <c r="T244" s="2"/>
      <c r="U244" s="2"/>
      <c r="V244" s="2"/>
      <c r="W244" s="2"/>
      <c r="X244" s="2"/>
      <c r="Y244" s="2"/>
      <c r="Z244" s="2"/>
      <c r="AA244" s="13">
        <v>1</v>
      </c>
      <c r="AB244" s="13">
        <f t="shared" si="44"/>
        <v>0</v>
      </c>
      <c r="AC244" s="13">
        <f t="shared" si="45"/>
        <v>0</v>
      </c>
      <c r="AD244" s="15"/>
      <c r="AE244" s="15"/>
      <c r="AF244" s="13" t="str">
        <f t="shared" si="46"/>
        <v>1</v>
      </c>
      <c r="AG244" s="17"/>
      <c r="AH244" s="17"/>
      <c r="AI244" s="15"/>
      <c r="AJ244" s="14"/>
      <c r="AK244" s="15" cm="1">
        <f t="array" ref="AK244">_xlfn.IFS(B244="","",LEFT(G244,1)="L",1,LEFT(G244,1)="W",1,AND(LEFT(B244,1)="H",G244=""),0)</f>
        <v>1</v>
      </c>
      <c r="AL244" s="15"/>
      <c r="AM244" s="15"/>
      <c r="AN244" s="15"/>
      <c r="AO244" s="15"/>
      <c r="AP244" s="15"/>
      <c r="AQ244" s="15"/>
      <c r="AR244" s="15"/>
      <c r="AS244" s="15" t="str">
        <f t="shared" si="47"/>
        <v/>
      </c>
      <c r="AT244" s="15" t="s">
        <v>115</v>
      </c>
      <c r="AU244" s="13" t="str">
        <f t="shared" si="48"/>
        <v>0</v>
      </c>
      <c r="AV244" s="15"/>
      <c r="AW244" s="15"/>
      <c r="AX244" s="15"/>
      <c r="AY244" s="15"/>
      <c r="AZ244" s="14"/>
      <c r="BA244" s="15"/>
      <c r="BB244" s="15"/>
      <c r="BC244" s="15"/>
      <c r="BD244" s="13" t="str">
        <f t="shared" si="49"/>
        <v>0</v>
      </c>
      <c r="BE244" s="2"/>
      <c r="BF244" s="2"/>
      <c r="BG244" s="2"/>
      <c r="BH244" s="2"/>
      <c r="BI244" s="2"/>
      <c r="BJ244" s="2"/>
      <c r="BK244" s="2" t="s">
        <v>493</v>
      </c>
      <c r="BL244" s="10">
        <v>0</v>
      </c>
      <c r="BM244" t="str" cm="1">
        <f t="array" ref="BM244">_xlfn.IFS(LEFT(G244,1)="L","外注品",LEFT(G244,1)="W","内製品",G244="","購買品")</f>
        <v>内製品</v>
      </c>
    </row>
    <row r="245" spans="1:65">
      <c r="A245" s="2" t="str">
        <f t="shared" si="38"/>
        <v>WG01</v>
      </c>
      <c r="B245" s="2" t="s">
        <v>326</v>
      </c>
      <c r="C245" s="2" t="s">
        <v>474</v>
      </c>
      <c r="D245" s="10"/>
      <c r="E245" s="10"/>
      <c r="F245" s="2"/>
      <c r="G245" s="3" t="s">
        <v>1392</v>
      </c>
      <c r="H245" s="3" t="str" cm="1">
        <f t="array" ref="H245">IFERROR(_xlfn.IFS(B245="","",AND(B245="",G245=""),"",G245="","記載要"),"")</f>
        <v/>
      </c>
      <c r="I245" s="2"/>
      <c r="J245" s="2"/>
      <c r="K245" s="2" t="str">
        <f t="shared" si="39"/>
        <v>11WP01042332</v>
      </c>
      <c r="L245" s="7" t="str">
        <f t="shared" si="40"/>
        <v>2001/01/01</v>
      </c>
      <c r="M245" s="7" t="str">
        <f t="shared" si="41"/>
        <v>2199/12/31</v>
      </c>
      <c r="N245" s="2" t="str">
        <f t="shared" si="42"/>
        <v>11WP01042332</v>
      </c>
      <c r="O245" s="13">
        <v>15</v>
      </c>
      <c r="P245" s="15"/>
      <c r="Q245" s="13" t="str" cm="1">
        <f t="array" ref="Q245">_xlfn.IFS(AND(C245="",G245=""),"",LEFT(G245,1)="L","記載要",LEFT(G245,1)="W","",AND(C245,G245=""),"記載要")</f>
        <v/>
      </c>
      <c r="R245" s="18" t="str">
        <f t="shared" si="43"/>
        <v/>
      </c>
      <c r="S245" s="18" t="str" cm="1">
        <f t="array" ref="S245">_xlfn.IFS(LEFT(G245,1)="L","記載要",LEFT(G245,1)="W","",G245="","")</f>
        <v/>
      </c>
      <c r="T245" s="2"/>
      <c r="U245" s="2"/>
      <c r="V245" s="2"/>
      <c r="W245" s="2"/>
      <c r="X245" s="2"/>
      <c r="Y245" s="2"/>
      <c r="Z245" s="2"/>
      <c r="AA245" s="13">
        <v>1</v>
      </c>
      <c r="AB245" s="13">
        <f t="shared" si="44"/>
        <v>0</v>
      </c>
      <c r="AC245" s="13">
        <f t="shared" si="45"/>
        <v>0</v>
      </c>
      <c r="AD245" s="15"/>
      <c r="AE245" s="15"/>
      <c r="AF245" s="13" t="str">
        <f t="shared" si="46"/>
        <v>1</v>
      </c>
      <c r="AG245" s="17"/>
      <c r="AH245" s="17"/>
      <c r="AI245" s="15"/>
      <c r="AJ245" s="14"/>
      <c r="AK245" s="15" cm="1">
        <f t="array" ref="AK245">_xlfn.IFS(B245="","",LEFT(G245,1)="L",1,LEFT(G245,1)="W",1,AND(LEFT(B245,1)="H",G245=""),0)</f>
        <v>1</v>
      </c>
      <c r="AL245" s="15"/>
      <c r="AM245" s="15"/>
      <c r="AN245" s="15"/>
      <c r="AO245" s="15"/>
      <c r="AP245" s="15"/>
      <c r="AQ245" s="15"/>
      <c r="AR245" s="15"/>
      <c r="AS245" s="15" t="str">
        <f t="shared" si="47"/>
        <v/>
      </c>
      <c r="AT245" s="15" t="s">
        <v>115</v>
      </c>
      <c r="AU245" s="13" t="str">
        <f t="shared" si="48"/>
        <v>0</v>
      </c>
      <c r="AV245" s="15"/>
      <c r="AW245" s="15"/>
      <c r="AX245" s="15"/>
      <c r="AY245" s="15"/>
      <c r="AZ245" s="14"/>
      <c r="BA245" s="15"/>
      <c r="BB245" s="15"/>
      <c r="BC245" s="15"/>
      <c r="BD245" s="13" t="str">
        <f t="shared" si="49"/>
        <v>0</v>
      </c>
      <c r="BE245" s="2"/>
      <c r="BF245" s="2"/>
      <c r="BG245" s="2"/>
      <c r="BH245" s="2"/>
      <c r="BI245" s="2"/>
      <c r="BJ245" s="2"/>
      <c r="BK245" s="2" t="s">
        <v>493</v>
      </c>
      <c r="BL245" s="10">
        <v>0</v>
      </c>
      <c r="BM245" t="str" cm="1">
        <f t="array" ref="BM245">_xlfn.IFS(LEFT(G245,1)="L","外注品",LEFT(G245,1)="W","内製品",G245="","購買品")</f>
        <v>内製品</v>
      </c>
    </row>
    <row r="246" spans="1:65">
      <c r="A246" s="2" t="str">
        <f t="shared" si="38"/>
        <v>WG01</v>
      </c>
      <c r="B246" s="2" t="s">
        <v>327</v>
      </c>
      <c r="C246" s="2" t="s">
        <v>474</v>
      </c>
      <c r="D246" s="10"/>
      <c r="E246" s="10"/>
      <c r="F246" s="2"/>
      <c r="G246" s="3" t="s">
        <v>1392</v>
      </c>
      <c r="H246" s="3" t="str" cm="1">
        <f t="array" ref="H246">IFERROR(_xlfn.IFS(B246="","",AND(B246="",G246=""),"",G246="","記載要"),"")</f>
        <v/>
      </c>
      <c r="I246" s="2"/>
      <c r="J246" s="2"/>
      <c r="K246" s="2" t="str">
        <f t="shared" si="39"/>
        <v>11WP01042333</v>
      </c>
      <c r="L246" s="7" t="str">
        <f t="shared" si="40"/>
        <v>2001/01/01</v>
      </c>
      <c r="M246" s="7" t="str">
        <f t="shared" si="41"/>
        <v>2199/12/31</v>
      </c>
      <c r="N246" s="2" t="str">
        <f t="shared" si="42"/>
        <v>11WP01042333</v>
      </c>
      <c r="O246" s="13">
        <v>15</v>
      </c>
      <c r="P246" s="15"/>
      <c r="Q246" s="13" t="str" cm="1">
        <f t="array" ref="Q246">_xlfn.IFS(AND(C246="",G246=""),"",LEFT(G246,1)="L","記載要",LEFT(G246,1)="W","",AND(C246,G246=""),"記載要")</f>
        <v/>
      </c>
      <c r="R246" s="18" t="str">
        <f t="shared" si="43"/>
        <v/>
      </c>
      <c r="S246" s="18" t="str" cm="1">
        <f t="array" ref="S246">_xlfn.IFS(LEFT(G246,1)="L","記載要",LEFT(G246,1)="W","",G246="","")</f>
        <v/>
      </c>
      <c r="T246" s="2"/>
      <c r="U246" s="2"/>
      <c r="V246" s="2"/>
      <c r="W246" s="2"/>
      <c r="X246" s="2"/>
      <c r="Y246" s="2"/>
      <c r="Z246" s="2"/>
      <c r="AA246" s="13">
        <v>1</v>
      </c>
      <c r="AB246" s="13">
        <f t="shared" si="44"/>
        <v>0</v>
      </c>
      <c r="AC246" s="13">
        <f t="shared" si="45"/>
        <v>0</v>
      </c>
      <c r="AD246" s="15"/>
      <c r="AE246" s="15"/>
      <c r="AF246" s="13" t="str">
        <f t="shared" si="46"/>
        <v>1</v>
      </c>
      <c r="AG246" s="17"/>
      <c r="AH246" s="17"/>
      <c r="AI246" s="15"/>
      <c r="AJ246" s="14"/>
      <c r="AK246" s="15" cm="1">
        <f t="array" ref="AK246">_xlfn.IFS(B246="","",LEFT(G246,1)="L",1,LEFT(G246,1)="W",1,AND(LEFT(B246,1)="H",G246=""),0)</f>
        <v>1</v>
      </c>
      <c r="AL246" s="15"/>
      <c r="AM246" s="15"/>
      <c r="AN246" s="15"/>
      <c r="AO246" s="15"/>
      <c r="AP246" s="15"/>
      <c r="AQ246" s="15"/>
      <c r="AR246" s="15"/>
      <c r="AS246" s="15" t="str">
        <f t="shared" si="47"/>
        <v/>
      </c>
      <c r="AT246" s="15" t="s">
        <v>115</v>
      </c>
      <c r="AU246" s="13" t="str">
        <f t="shared" si="48"/>
        <v>0</v>
      </c>
      <c r="AV246" s="15"/>
      <c r="AW246" s="15"/>
      <c r="AX246" s="15"/>
      <c r="AY246" s="15"/>
      <c r="AZ246" s="14"/>
      <c r="BA246" s="15"/>
      <c r="BB246" s="15"/>
      <c r="BC246" s="15"/>
      <c r="BD246" s="13" t="str">
        <f t="shared" si="49"/>
        <v>0</v>
      </c>
      <c r="BE246" s="2"/>
      <c r="BF246" s="2"/>
      <c r="BG246" s="2"/>
      <c r="BH246" s="2"/>
      <c r="BI246" s="2"/>
      <c r="BJ246" s="2"/>
      <c r="BK246" s="2" t="s">
        <v>493</v>
      </c>
      <c r="BL246" s="10">
        <v>0</v>
      </c>
      <c r="BM246" t="str" cm="1">
        <f t="array" ref="BM246">_xlfn.IFS(LEFT(G246,1)="L","外注品",LEFT(G246,1)="W","内製品",G246="","購買品")</f>
        <v>内製品</v>
      </c>
    </row>
    <row r="247" spans="1:65">
      <c r="A247" s="2" t="str">
        <f t="shared" si="38"/>
        <v>WG01</v>
      </c>
      <c r="B247" s="2" t="s">
        <v>328</v>
      </c>
      <c r="C247" s="2" t="s">
        <v>474</v>
      </c>
      <c r="D247" s="10"/>
      <c r="E247" s="10"/>
      <c r="F247" s="2"/>
      <c r="G247" s="3" t="s">
        <v>1392</v>
      </c>
      <c r="H247" s="3" t="str" cm="1">
        <f t="array" ref="H247">IFERROR(_xlfn.IFS(B247="","",AND(B247="",G247=""),"",G247="","記載要"),"")</f>
        <v/>
      </c>
      <c r="I247" s="2"/>
      <c r="J247" s="2"/>
      <c r="K247" s="2" t="str">
        <f t="shared" si="39"/>
        <v>11WP01042334</v>
      </c>
      <c r="L247" s="7" t="str">
        <f t="shared" si="40"/>
        <v>2001/01/01</v>
      </c>
      <c r="M247" s="7" t="str">
        <f t="shared" si="41"/>
        <v>2199/12/31</v>
      </c>
      <c r="N247" s="2" t="str">
        <f t="shared" si="42"/>
        <v>11WP01042334</v>
      </c>
      <c r="O247" s="13">
        <v>15</v>
      </c>
      <c r="P247" s="15"/>
      <c r="Q247" s="13" t="str" cm="1">
        <f t="array" ref="Q247">_xlfn.IFS(AND(C247="",G247=""),"",LEFT(G247,1)="L","記載要",LEFT(G247,1)="W","",AND(C247,G247=""),"記載要")</f>
        <v/>
      </c>
      <c r="R247" s="18" t="str">
        <f t="shared" si="43"/>
        <v/>
      </c>
      <c r="S247" s="18" t="str" cm="1">
        <f t="array" ref="S247">_xlfn.IFS(LEFT(G247,1)="L","記載要",LEFT(G247,1)="W","",G247="","")</f>
        <v/>
      </c>
      <c r="T247" s="2"/>
      <c r="U247" s="2"/>
      <c r="V247" s="2"/>
      <c r="W247" s="2"/>
      <c r="X247" s="2"/>
      <c r="Y247" s="2"/>
      <c r="Z247" s="2"/>
      <c r="AA247" s="13">
        <v>1</v>
      </c>
      <c r="AB247" s="13">
        <f t="shared" si="44"/>
        <v>0</v>
      </c>
      <c r="AC247" s="13">
        <f t="shared" si="45"/>
        <v>0</v>
      </c>
      <c r="AD247" s="15"/>
      <c r="AE247" s="15"/>
      <c r="AF247" s="13" t="str">
        <f t="shared" si="46"/>
        <v>1</v>
      </c>
      <c r="AG247" s="17"/>
      <c r="AH247" s="17"/>
      <c r="AI247" s="15"/>
      <c r="AJ247" s="14"/>
      <c r="AK247" s="15" cm="1">
        <f t="array" ref="AK247">_xlfn.IFS(B247="","",LEFT(G247,1)="L",1,LEFT(G247,1)="W",1,AND(LEFT(B247,1)="H",G247=""),0)</f>
        <v>1</v>
      </c>
      <c r="AL247" s="15"/>
      <c r="AM247" s="15"/>
      <c r="AN247" s="15"/>
      <c r="AO247" s="15"/>
      <c r="AP247" s="15"/>
      <c r="AQ247" s="15"/>
      <c r="AR247" s="15"/>
      <c r="AS247" s="15" t="str">
        <f t="shared" si="47"/>
        <v/>
      </c>
      <c r="AT247" s="15" t="s">
        <v>115</v>
      </c>
      <c r="AU247" s="13" t="str">
        <f t="shared" si="48"/>
        <v>0</v>
      </c>
      <c r="AV247" s="15"/>
      <c r="AW247" s="15"/>
      <c r="AX247" s="15"/>
      <c r="AY247" s="15"/>
      <c r="AZ247" s="14"/>
      <c r="BA247" s="15"/>
      <c r="BB247" s="15"/>
      <c r="BC247" s="15"/>
      <c r="BD247" s="13" t="str">
        <f t="shared" si="49"/>
        <v>0</v>
      </c>
      <c r="BE247" s="2"/>
      <c r="BF247" s="2"/>
      <c r="BG247" s="2"/>
      <c r="BH247" s="2"/>
      <c r="BI247" s="2"/>
      <c r="BJ247" s="2"/>
      <c r="BK247" s="2" t="s">
        <v>493</v>
      </c>
      <c r="BL247" s="10">
        <v>0</v>
      </c>
      <c r="BM247" t="str" cm="1">
        <f t="array" ref="BM247">_xlfn.IFS(LEFT(G247,1)="L","外注品",LEFT(G247,1)="W","内製品",G247="","購買品")</f>
        <v>内製品</v>
      </c>
    </row>
    <row r="248" spans="1:65">
      <c r="A248" s="2" t="str">
        <f t="shared" si="38"/>
        <v>WG01</v>
      </c>
      <c r="B248" s="2" t="s">
        <v>329</v>
      </c>
      <c r="C248" s="2" t="s">
        <v>474</v>
      </c>
      <c r="D248" s="10"/>
      <c r="E248" s="10"/>
      <c r="F248" s="2"/>
      <c r="G248" s="3" t="s">
        <v>1392</v>
      </c>
      <c r="H248" s="3" t="str" cm="1">
        <f t="array" ref="H248">IFERROR(_xlfn.IFS(B248="","",AND(B248="",G248=""),"",G248="","記載要"),"")</f>
        <v/>
      </c>
      <c r="I248" s="2"/>
      <c r="J248" s="2"/>
      <c r="K248" s="2" t="str">
        <f t="shared" si="39"/>
        <v>11WP01042335</v>
      </c>
      <c r="L248" s="7" t="str">
        <f t="shared" si="40"/>
        <v>2001/01/01</v>
      </c>
      <c r="M248" s="7" t="str">
        <f t="shared" si="41"/>
        <v>2199/12/31</v>
      </c>
      <c r="N248" s="2" t="str">
        <f t="shared" si="42"/>
        <v>11WP01042335</v>
      </c>
      <c r="O248" s="13">
        <v>15</v>
      </c>
      <c r="P248" s="15"/>
      <c r="Q248" s="13" t="str" cm="1">
        <f t="array" ref="Q248">_xlfn.IFS(AND(C248="",G248=""),"",LEFT(G248,1)="L","記載要",LEFT(G248,1)="W","",AND(C248,G248=""),"記載要")</f>
        <v/>
      </c>
      <c r="R248" s="18" t="str">
        <f t="shared" si="43"/>
        <v/>
      </c>
      <c r="S248" s="18" t="str" cm="1">
        <f t="array" ref="S248">_xlfn.IFS(LEFT(G248,1)="L","記載要",LEFT(G248,1)="W","",G248="","")</f>
        <v/>
      </c>
      <c r="T248" s="2"/>
      <c r="U248" s="2"/>
      <c r="V248" s="2"/>
      <c r="W248" s="2"/>
      <c r="X248" s="2"/>
      <c r="Y248" s="2"/>
      <c r="Z248" s="2"/>
      <c r="AA248" s="13">
        <v>1</v>
      </c>
      <c r="AB248" s="13">
        <f t="shared" si="44"/>
        <v>0</v>
      </c>
      <c r="AC248" s="13">
        <f t="shared" si="45"/>
        <v>0</v>
      </c>
      <c r="AD248" s="15"/>
      <c r="AE248" s="15"/>
      <c r="AF248" s="13" t="str">
        <f t="shared" si="46"/>
        <v>1</v>
      </c>
      <c r="AG248" s="17"/>
      <c r="AH248" s="17"/>
      <c r="AI248" s="15"/>
      <c r="AJ248" s="14"/>
      <c r="AK248" s="15" cm="1">
        <f t="array" ref="AK248">_xlfn.IFS(B248="","",LEFT(G248,1)="L",1,LEFT(G248,1)="W",1,AND(LEFT(B248,1)="H",G248=""),0)</f>
        <v>1</v>
      </c>
      <c r="AL248" s="15"/>
      <c r="AM248" s="15"/>
      <c r="AN248" s="15"/>
      <c r="AO248" s="15"/>
      <c r="AP248" s="15"/>
      <c r="AQ248" s="15"/>
      <c r="AR248" s="15"/>
      <c r="AS248" s="15" t="str">
        <f t="shared" si="47"/>
        <v/>
      </c>
      <c r="AT248" s="15" t="s">
        <v>115</v>
      </c>
      <c r="AU248" s="13" t="str">
        <f t="shared" si="48"/>
        <v>0</v>
      </c>
      <c r="AV248" s="15"/>
      <c r="AW248" s="15"/>
      <c r="AX248" s="15"/>
      <c r="AY248" s="15"/>
      <c r="AZ248" s="14"/>
      <c r="BA248" s="15"/>
      <c r="BB248" s="15"/>
      <c r="BC248" s="15"/>
      <c r="BD248" s="13" t="str">
        <f t="shared" si="49"/>
        <v>0</v>
      </c>
      <c r="BE248" s="2"/>
      <c r="BF248" s="2"/>
      <c r="BG248" s="2"/>
      <c r="BH248" s="2"/>
      <c r="BI248" s="2"/>
      <c r="BJ248" s="2"/>
      <c r="BK248" s="2" t="s">
        <v>493</v>
      </c>
      <c r="BL248" s="10">
        <v>0</v>
      </c>
      <c r="BM248" t="str" cm="1">
        <f t="array" ref="BM248">_xlfn.IFS(LEFT(G248,1)="L","外注品",LEFT(G248,1)="W","内製品",G248="","購買品")</f>
        <v>内製品</v>
      </c>
    </row>
    <row r="249" spans="1:65">
      <c r="A249" s="2" t="str">
        <f t="shared" si="38"/>
        <v>WG01</v>
      </c>
      <c r="B249" s="2" t="s">
        <v>330</v>
      </c>
      <c r="C249" s="2" t="s">
        <v>474</v>
      </c>
      <c r="D249" s="10"/>
      <c r="E249" s="10"/>
      <c r="F249" s="2"/>
      <c r="G249" s="3" t="s">
        <v>1392</v>
      </c>
      <c r="H249" s="3" t="str" cm="1">
        <f t="array" ref="H249">IFERROR(_xlfn.IFS(B249="","",AND(B249="",G249=""),"",G249="","記載要"),"")</f>
        <v/>
      </c>
      <c r="I249" s="2"/>
      <c r="J249" s="2"/>
      <c r="K249" s="2" t="str">
        <f t="shared" si="39"/>
        <v>11WP01042336</v>
      </c>
      <c r="L249" s="7" t="str">
        <f t="shared" si="40"/>
        <v>2001/01/01</v>
      </c>
      <c r="M249" s="7" t="str">
        <f t="shared" si="41"/>
        <v>2199/12/31</v>
      </c>
      <c r="N249" s="2" t="str">
        <f t="shared" si="42"/>
        <v>11WP01042336</v>
      </c>
      <c r="O249" s="13">
        <v>15</v>
      </c>
      <c r="P249" s="15"/>
      <c r="Q249" s="13" t="str" cm="1">
        <f t="array" ref="Q249">_xlfn.IFS(AND(C249="",G249=""),"",LEFT(G249,1)="L","記載要",LEFT(G249,1)="W","",AND(C249,G249=""),"記載要")</f>
        <v/>
      </c>
      <c r="R249" s="18" t="str">
        <f t="shared" si="43"/>
        <v/>
      </c>
      <c r="S249" s="18" t="str" cm="1">
        <f t="array" ref="S249">_xlfn.IFS(LEFT(G249,1)="L","記載要",LEFT(G249,1)="W","",G249="","")</f>
        <v/>
      </c>
      <c r="T249" s="2"/>
      <c r="U249" s="2"/>
      <c r="V249" s="2"/>
      <c r="W249" s="2"/>
      <c r="X249" s="2"/>
      <c r="Y249" s="2"/>
      <c r="Z249" s="2"/>
      <c r="AA249" s="13">
        <v>1</v>
      </c>
      <c r="AB249" s="13">
        <f t="shared" si="44"/>
        <v>0</v>
      </c>
      <c r="AC249" s="13">
        <f t="shared" si="45"/>
        <v>0</v>
      </c>
      <c r="AD249" s="15"/>
      <c r="AE249" s="15"/>
      <c r="AF249" s="13" t="str">
        <f t="shared" si="46"/>
        <v>1</v>
      </c>
      <c r="AG249" s="17"/>
      <c r="AH249" s="17"/>
      <c r="AI249" s="15"/>
      <c r="AJ249" s="14"/>
      <c r="AK249" s="15" cm="1">
        <f t="array" ref="AK249">_xlfn.IFS(B249="","",LEFT(G249,1)="L",1,LEFT(G249,1)="W",1,AND(LEFT(B249,1)="H",G249=""),0)</f>
        <v>1</v>
      </c>
      <c r="AL249" s="15"/>
      <c r="AM249" s="15"/>
      <c r="AN249" s="15"/>
      <c r="AO249" s="15"/>
      <c r="AP249" s="15"/>
      <c r="AQ249" s="15"/>
      <c r="AR249" s="15"/>
      <c r="AS249" s="15" t="str">
        <f t="shared" si="47"/>
        <v/>
      </c>
      <c r="AT249" s="15" t="s">
        <v>115</v>
      </c>
      <c r="AU249" s="13" t="str">
        <f t="shared" si="48"/>
        <v>0</v>
      </c>
      <c r="AV249" s="15"/>
      <c r="AW249" s="15"/>
      <c r="AX249" s="15"/>
      <c r="AY249" s="15"/>
      <c r="AZ249" s="14"/>
      <c r="BA249" s="15"/>
      <c r="BB249" s="15"/>
      <c r="BC249" s="15"/>
      <c r="BD249" s="13" t="str">
        <f t="shared" si="49"/>
        <v>0</v>
      </c>
      <c r="BE249" s="2"/>
      <c r="BF249" s="2"/>
      <c r="BG249" s="2"/>
      <c r="BH249" s="2"/>
      <c r="BI249" s="2"/>
      <c r="BJ249" s="2"/>
      <c r="BK249" s="2" t="s">
        <v>493</v>
      </c>
      <c r="BL249" s="10">
        <v>0</v>
      </c>
      <c r="BM249" t="str" cm="1">
        <f t="array" ref="BM249">_xlfn.IFS(LEFT(G249,1)="L","外注品",LEFT(G249,1)="W","内製品",G249="","購買品")</f>
        <v>内製品</v>
      </c>
    </row>
    <row r="250" spans="1:65">
      <c r="A250" s="2" t="str">
        <f t="shared" si="38"/>
        <v>WG01</v>
      </c>
      <c r="B250" s="2" t="s">
        <v>331</v>
      </c>
      <c r="C250" s="2" t="s">
        <v>475</v>
      </c>
      <c r="D250" s="10"/>
      <c r="E250" s="10"/>
      <c r="F250" s="2"/>
      <c r="G250" s="3" t="s">
        <v>1392</v>
      </c>
      <c r="H250" s="3" t="str" cm="1">
        <f t="array" ref="H250">IFERROR(_xlfn.IFS(B250="","",AND(B250="",G250=""),"",G250="","記載要"),"")</f>
        <v/>
      </c>
      <c r="I250" s="2"/>
      <c r="J250" s="2"/>
      <c r="K250" s="2" t="str">
        <f t="shared" si="39"/>
        <v>11WP01042337</v>
      </c>
      <c r="L250" s="7" t="str">
        <f t="shared" si="40"/>
        <v>2001/01/01</v>
      </c>
      <c r="M250" s="7" t="str">
        <f t="shared" si="41"/>
        <v>2199/12/31</v>
      </c>
      <c r="N250" s="2" t="str">
        <f t="shared" si="42"/>
        <v>11WP01042337</v>
      </c>
      <c r="O250" s="13">
        <v>15</v>
      </c>
      <c r="P250" s="15"/>
      <c r="Q250" s="13" t="str" cm="1">
        <f t="array" ref="Q250">_xlfn.IFS(AND(C250="",G250=""),"",LEFT(G250,1)="L","記載要",LEFT(G250,1)="W","",AND(C250,G250=""),"記載要")</f>
        <v/>
      </c>
      <c r="R250" s="18" t="str">
        <f t="shared" si="43"/>
        <v/>
      </c>
      <c r="S250" s="18" t="str" cm="1">
        <f t="array" ref="S250">_xlfn.IFS(LEFT(G250,1)="L","記載要",LEFT(G250,1)="W","",G250="","")</f>
        <v/>
      </c>
      <c r="T250" s="2"/>
      <c r="U250" s="2"/>
      <c r="V250" s="2"/>
      <c r="W250" s="2"/>
      <c r="X250" s="2"/>
      <c r="Y250" s="2"/>
      <c r="Z250" s="2"/>
      <c r="AA250" s="13">
        <v>1</v>
      </c>
      <c r="AB250" s="13">
        <f t="shared" si="44"/>
        <v>0</v>
      </c>
      <c r="AC250" s="13">
        <f t="shared" si="45"/>
        <v>0</v>
      </c>
      <c r="AD250" s="15"/>
      <c r="AE250" s="15"/>
      <c r="AF250" s="13" t="str">
        <f t="shared" si="46"/>
        <v>1</v>
      </c>
      <c r="AG250" s="17"/>
      <c r="AH250" s="17"/>
      <c r="AI250" s="15"/>
      <c r="AJ250" s="14"/>
      <c r="AK250" s="15" cm="1">
        <f t="array" ref="AK250">_xlfn.IFS(B250="","",LEFT(G250,1)="L",1,LEFT(G250,1)="W",1,AND(LEFT(B250,1)="H",G250=""),0)</f>
        <v>1</v>
      </c>
      <c r="AL250" s="15"/>
      <c r="AM250" s="15"/>
      <c r="AN250" s="15"/>
      <c r="AO250" s="15"/>
      <c r="AP250" s="15"/>
      <c r="AQ250" s="15"/>
      <c r="AR250" s="15"/>
      <c r="AS250" s="15" t="str">
        <f t="shared" si="47"/>
        <v/>
      </c>
      <c r="AT250" s="15" t="s">
        <v>115</v>
      </c>
      <c r="AU250" s="13" t="str">
        <f t="shared" si="48"/>
        <v>0</v>
      </c>
      <c r="AV250" s="15"/>
      <c r="AW250" s="15"/>
      <c r="AX250" s="15"/>
      <c r="AY250" s="15"/>
      <c r="AZ250" s="14"/>
      <c r="BA250" s="15"/>
      <c r="BB250" s="15"/>
      <c r="BC250" s="15"/>
      <c r="BD250" s="13" t="str">
        <f t="shared" si="49"/>
        <v>0</v>
      </c>
      <c r="BE250" s="2"/>
      <c r="BF250" s="2"/>
      <c r="BG250" s="2"/>
      <c r="BH250" s="2"/>
      <c r="BI250" s="2"/>
      <c r="BJ250" s="2"/>
      <c r="BK250" s="2" t="s">
        <v>493</v>
      </c>
      <c r="BL250" s="10">
        <v>0</v>
      </c>
      <c r="BM250" t="str" cm="1">
        <f t="array" ref="BM250">_xlfn.IFS(LEFT(G250,1)="L","外注品",LEFT(G250,1)="W","内製品",G250="","購買品")</f>
        <v>内製品</v>
      </c>
    </row>
    <row r="251" spans="1:65">
      <c r="A251" s="2" t="str">
        <f t="shared" si="38"/>
        <v>WG01</v>
      </c>
      <c r="B251" s="2" t="s">
        <v>332</v>
      </c>
      <c r="C251" s="2" t="s">
        <v>475</v>
      </c>
      <c r="D251" s="10"/>
      <c r="E251" s="10"/>
      <c r="F251" s="2"/>
      <c r="G251" s="3" t="s">
        <v>1392</v>
      </c>
      <c r="H251" s="3" t="str" cm="1">
        <f t="array" ref="H251">IFERROR(_xlfn.IFS(B251="","",AND(B251="",G251=""),"",G251="","記載要"),"")</f>
        <v/>
      </c>
      <c r="I251" s="2"/>
      <c r="J251" s="2"/>
      <c r="K251" s="2" t="str">
        <f t="shared" si="39"/>
        <v>11WP01042338</v>
      </c>
      <c r="L251" s="7" t="str">
        <f t="shared" si="40"/>
        <v>2001/01/01</v>
      </c>
      <c r="M251" s="7" t="str">
        <f t="shared" si="41"/>
        <v>2199/12/31</v>
      </c>
      <c r="N251" s="2" t="str">
        <f t="shared" si="42"/>
        <v>11WP01042338</v>
      </c>
      <c r="O251" s="13">
        <v>15</v>
      </c>
      <c r="P251" s="15"/>
      <c r="Q251" s="13" t="str" cm="1">
        <f t="array" ref="Q251">_xlfn.IFS(AND(C251="",G251=""),"",LEFT(G251,1)="L","記載要",LEFT(G251,1)="W","",AND(C251,G251=""),"記載要")</f>
        <v/>
      </c>
      <c r="R251" s="18" t="str">
        <f t="shared" si="43"/>
        <v/>
      </c>
      <c r="S251" s="18" t="str" cm="1">
        <f t="array" ref="S251">_xlfn.IFS(LEFT(G251,1)="L","記載要",LEFT(G251,1)="W","",G251="","")</f>
        <v/>
      </c>
      <c r="T251" s="2"/>
      <c r="U251" s="2"/>
      <c r="V251" s="2"/>
      <c r="W251" s="2"/>
      <c r="X251" s="2"/>
      <c r="Y251" s="2"/>
      <c r="Z251" s="2"/>
      <c r="AA251" s="13">
        <v>1</v>
      </c>
      <c r="AB251" s="13">
        <f t="shared" si="44"/>
        <v>0</v>
      </c>
      <c r="AC251" s="13">
        <f t="shared" si="45"/>
        <v>0</v>
      </c>
      <c r="AD251" s="15"/>
      <c r="AE251" s="15"/>
      <c r="AF251" s="13" t="str">
        <f t="shared" si="46"/>
        <v>1</v>
      </c>
      <c r="AG251" s="17"/>
      <c r="AH251" s="17"/>
      <c r="AI251" s="15"/>
      <c r="AJ251" s="14"/>
      <c r="AK251" s="15" cm="1">
        <f t="array" ref="AK251">_xlfn.IFS(B251="","",LEFT(G251,1)="L",1,LEFT(G251,1)="W",1,AND(LEFT(B251,1)="H",G251=""),0)</f>
        <v>1</v>
      </c>
      <c r="AL251" s="15"/>
      <c r="AM251" s="15"/>
      <c r="AN251" s="15"/>
      <c r="AO251" s="15"/>
      <c r="AP251" s="15"/>
      <c r="AQ251" s="15"/>
      <c r="AR251" s="15"/>
      <c r="AS251" s="15" t="str">
        <f t="shared" si="47"/>
        <v/>
      </c>
      <c r="AT251" s="15" t="s">
        <v>115</v>
      </c>
      <c r="AU251" s="13" t="str">
        <f t="shared" si="48"/>
        <v>0</v>
      </c>
      <c r="AV251" s="15"/>
      <c r="AW251" s="15"/>
      <c r="AX251" s="15"/>
      <c r="AY251" s="15"/>
      <c r="AZ251" s="14"/>
      <c r="BA251" s="15"/>
      <c r="BB251" s="15"/>
      <c r="BC251" s="15"/>
      <c r="BD251" s="13" t="str">
        <f t="shared" si="49"/>
        <v>0</v>
      </c>
      <c r="BE251" s="2"/>
      <c r="BF251" s="2"/>
      <c r="BG251" s="2"/>
      <c r="BH251" s="2"/>
      <c r="BI251" s="2"/>
      <c r="BJ251" s="2"/>
      <c r="BK251" s="2" t="s">
        <v>493</v>
      </c>
      <c r="BL251" s="10">
        <v>0</v>
      </c>
      <c r="BM251" t="str" cm="1">
        <f t="array" ref="BM251">_xlfn.IFS(LEFT(G251,1)="L","外注品",LEFT(G251,1)="W","内製品",G251="","購買品")</f>
        <v>内製品</v>
      </c>
    </row>
    <row r="252" spans="1:65">
      <c r="A252" s="2" t="str">
        <f t="shared" si="38"/>
        <v>WG01</v>
      </c>
      <c r="B252" s="2" t="s">
        <v>333</v>
      </c>
      <c r="C252" s="2" t="s">
        <v>475</v>
      </c>
      <c r="D252" s="10"/>
      <c r="E252" s="10"/>
      <c r="F252" s="2"/>
      <c r="G252" s="3" t="s">
        <v>1392</v>
      </c>
      <c r="H252" s="3" t="str" cm="1">
        <f t="array" ref="H252">IFERROR(_xlfn.IFS(B252="","",AND(B252="",G252=""),"",G252="","記載要"),"")</f>
        <v/>
      </c>
      <c r="I252" s="2"/>
      <c r="J252" s="2"/>
      <c r="K252" s="2" t="str">
        <f t="shared" si="39"/>
        <v>11WP01042339</v>
      </c>
      <c r="L252" s="7" t="str">
        <f t="shared" si="40"/>
        <v>2001/01/01</v>
      </c>
      <c r="M252" s="7" t="str">
        <f t="shared" si="41"/>
        <v>2199/12/31</v>
      </c>
      <c r="N252" s="2" t="str">
        <f t="shared" si="42"/>
        <v>11WP01042339</v>
      </c>
      <c r="O252" s="13">
        <v>15</v>
      </c>
      <c r="P252" s="15"/>
      <c r="Q252" s="13" t="str" cm="1">
        <f t="array" ref="Q252">_xlfn.IFS(AND(C252="",G252=""),"",LEFT(G252,1)="L","記載要",LEFT(G252,1)="W","",AND(C252,G252=""),"記載要")</f>
        <v/>
      </c>
      <c r="R252" s="18" t="str">
        <f t="shared" si="43"/>
        <v/>
      </c>
      <c r="S252" s="18" t="str" cm="1">
        <f t="array" ref="S252">_xlfn.IFS(LEFT(G252,1)="L","記載要",LEFT(G252,1)="W","",G252="","")</f>
        <v/>
      </c>
      <c r="T252" s="2"/>
      <c r="U252" s="2"/>
      <c r="V252" s="2"/>
      <c r="W252" s="2"/>
      <c r="X252" s="2"/>
      <c r="Y252" s="2"/>
      <c r="Z252" s="2"/>
      <c r="AA252" s="13">
        <v>1</v>
      </c>
      <c r="AB252" s="13">
        <f t="shared" si="44"/>
        <v>0</v>
      </c>
      <c r="AC252" s="13">
        <f t="shared" si="45"/>
        <v>0</v>
      </c>
      <c r="AD252" s="15"/>
      <c r="AE252" s="15"/>
      <c r="AF252" s="13" t="str">
        <f t="shared" si="46"/>
        <v>1</v>
      </c>
      <c r="AG252" s="17"/>
      <c r="AH252" s="17"/>
      <c r="AI252" s="15"/>
      <c r="AJ252" s="14"/>
      <c r="AK252" s="15" cm="1">
        <f t="array" ref="AK252">_xlfn.IFS(B252="","",LEFT(G252,1)="L",1,LEFT(G252,1)="W",1,AND(LEFT(B252,1)="H",G252=""),0)</f>
        <v>1</v>
      </c>
      <c r="AL252" s="15"/>
      <c r="AM252" s="15"/>
      <c r="AN252" s="15"/>
      <c r="AO252" s="15"/>
      <c r="AP252" s="15"/>
      <c r="AQ252" s="15"/>
      <c r="AR252" s="15"/>
      <c r="AS252" s="15" t="str">
        <f t="shared" si="47"/>
        <v/>
      </c>
      <c r="AT252" s="15" t="s">
        <v>115</v>
      </c>
      <c r="AU252" s="13" t="str">
        <f t="shared" si="48"/>
        <v>0</v>
      </c>
      <c r="AV252" s="15"/>
      <c r="AW252" s="15"/>
      <c r="AX252" s="15"/>
      <c r="AY252" s="15"/>
      <c r="AZ252" s="14"/>
      <c r="BA252" s="15"/>
      <c r="BB252" s="15"/>
      <c r="BC252" s="15"/>
      <c r="BD252" s="13" t="str">
        <f t="shared" si="49"/>
        <v>0</v>
      </c>
      <c r="BE252" s="2"/>
      <c r="BF252" s="2"/>
      <c r="BG252" s="2"/>
      <c r="BH252" s="2"/>
      <c r="BI252" s="2"/>
      <c r="BJ252" s="2"/>
      <c r="BK252" s="2" t="s">
        <v>493</v>
      </c>
      <c r="BL252" s="10">
        <v>0</v>
      </c>
      <c r="BM252" t="str" cm="1">
        <f t="array" ref="BM252">_xlfn.IFS(LEFT(G252,1)="L","外注品",LEFT(G252,1)="W","内製品",G252="","購買品")</f>
        <v>内製品</v>
      </c>
    </row>
    <row r="253" spans="1:65">
      <c r="A253" s="2" t="str">
        <f t="shared" si="38"/>
        <v>WG01</v>
      </c>
      <c r="B253" s="2" t="s">
        <v>334</v>
      </c>
      <c r="C253" s="2" t="s">
        <v>475</v>
      </c>
      <c r="D253" s="10"/>
      <c r="E253" s="10"/>
      <c r="F253" s="2"/>
      <c r="G253" s="3" t="s">
        <v>1392</v>
      </c>
      <c r="H253" s="3" t="str" cm="1">
        <f t="array" ref="H253">IFERROR(_xlfn.IFS(B253="","",AND(B253="",G253=""),"",G253="","記載要"),"")</f>
        <v/>
      </c>
      <c r="I253" s="2"/>
      <c r="J253" s="2"/>
      <c r="K253" s="2" t="str">
        <f t="shared" si="39"/>
        <v>11WP01042340</v>
      </c>
      <c r="L253" s="7" t="str">
        <f t="shared" si="40"/>
        <v>2001/01/01</v>
      </c>
      <c r="M253" s="7" t="str">
        <f t="shared" si="41"/>
        <v>2199/12/31</v>
      </c>
      <c r="N253" s="2" t="str">
        <f t="shared" si="42"/>
        <v>11WP01042340</v>
      </c>
      <c r="O253" s="13">
        <v>15</v>
      </c>
      <c r="P253" s="15"/>
      <c r="Q253" s="13" t="str" cm="1">
        <f t="array" ref="Q253">_xlfn.IFS(AND(C253="",G253=""),"",LEFT(G253,1)="L","記載要",LEFT(G253,1)="W","",AND(C253,G253=""),"記載要")</f>
        <v/>
      </c>
      <c r="R253" s="18" t="str">
        <f t="shared" si="43"/>
        <v/>
      </c>
      <c r="S253" s="18" t="str" cm="1">
        <f t="array" ref="S253">_xlfn.IFS(LEFT(G253,1)="L","記載要",LEFT(G253,1)="W","",G253="","")</f>
        <v/>
      </c>
      <c r="T253" s="2"/>
      <c r="U253" s="2"/>
      <c r="V253" s="2"/>
      <c r="W253" s="2"/>
      <c r="X253" s="2"/>
      <c r="Y253" s="2"/>
      <c r="Z253" s="2"/>
      <c r="AA253" s="13">
        <v>1</v>
      </c>
      <c r="AB253" s="13">
        <f t="shared" si="44"/>
        <v>0</v>
      </c>
      <c r="AC253" s="13">
        <f t="shared" si="45"/>
        <v>0</v>
      </c>
      <c r="AD253" s="15"/>
      <c r="AE253" s="15"/>
      <c r="AF253" s="13" t="str">
        <f t="shared" si="46"/>
        <v>1</v>
      </c>
      <c r="AG253" s="17"/>
      <c r="AH253" s="17"/>
      <c r="AI253" s="15"/>
      <c r="AJ253" s="14"/>
      <c r="AK253" s="15" cm="1">
        <f t="array" ref="AK253">_xlfn.IFS(B253="","",LEFT(G253,1)="L",1,LEFT(G253,1)="W",1,AND(LEFT(B253,1)="H",G253=""),0)</f>
        <v>1</v>
      </c>
      <c r="AL253" s="15"/>
      <c r="AM253" s="15"/>
      <c r="AN253" s="15"/>
      <c r="AO253" s="15"/>
      <c r="AP253" s="15"/>
      <c r="AQ253" s="15"/>
      <c r="AR253" s="15"/>
      <c r="AS253" s="15" t="str">
        <f t="shared" si="47"/>
        <v/>
      </c>
      <c r="AT253" s="15" t="s">
        <v>115</v>
      </c>
      <c r="AU253" s="13" t="str">
        <f t="shared" si="48"/>
        <v>0</v>
      </c>
      <c r="AV253" s="15"/>
      <c r="AW253" s="15"/>
      <c r="AX253" s="15"/>
      <c r="AY253" s="15"/>
      <c r="AZ253" s="14"/>
      <c r="BA253" s="15"/>
      <c r="BB253" s="15"/>
      <c r="BC253" s="15"/>
      <c r="BD253" s="13" t="str">
        <f t="shared" si="49"/>
        <v>0</v>
      </c>
      <c r="BE253" s="2"/>
      <c r="BF253" s="2"/>
      <c r="BG253" s="2"/>
      <c r="BH253" s="2"/>
      <c r="BI253" s="2"/>
      <c r="BJ253" s="2"/>
      <c r="BK253" s="2" t="s">
        <v>493</v>
      </c>
      <c r="BL253" s="10">
        <v>0</v>
      </c>
      <c r="BM253" t="str" cm="1">
        <f t="array" ref="BM253">_xlfn.IFS(LEFT(G253,1)="L","外注品",LEFT(G253,1)="W","内製品",G253="","購買品")</f>
        <v>内製品</v>
      </c>
    </row>
    <row r="254" spans="1:65">
      <c r="A254" s="2" t="str">
        <f t="shared" si="38"/>
        <v>WG01</v>
      </c>
      <c r="B254" s="2" t="s">
        <v>335</v>
      </c>
      <c r="C254" s="2" t="s">
        <v>475</v>
      </c>
      <c r="D254" s="10"/>
      <c r="E254" s="10"/>
      <c r="F254" s="2"/>
      <c r="G254" s="3" t="s">
        <v>1392</v>
      </c>
      <c r="H254" s="3" t="str" cm="1">
        <f t="array" ref="H254">IFERROR(_xlfn.IFS(B254="","",AND(B254="",G254=""),"",G254="","記載要"),"")</f>
        <v/>
      </c>
      <c r="I254" s="2"/>
      <c r="J254" s="2"/>
      <c r="K254" s="2" t="str">
        <f t="shared" si="39"/>
        <v>11WP01042341</v>
      </c>
      <c r="L254" s="7" t="str">
        <f t="shared" si="40"/>
        <v>2001/01/01</v>
      </c>
      <c r="M254" s="7" t="str">
        <f t="shared" si="41"/>
        <v>2199/12/31</v>
      </c>
      <c r="N254" s="2" t="str">
        <f t="shared" si="42"/>
        <v>11WP01042341</v>
      </c>
      <c r="O254" s="13">
        <v>15</v>
      </c>
      <c r="P254" s="15"/>
      <c r="Q254" s="13" t="str" cm="1">
        <f t="array" ref="Q254">_xlfn.IFS(AND(C254="",G254=""),"",LEFT(G254,1)="L","記載要",LEFT(G254,1)="W","",AND(C254,G254=""),"記載要")</f>
        <v/>
      </c>
      <c r="R254" s="18" t="str">
        <f t="shared" si="43"/>
        <v/>
      </c>
      <c r="S254" s="18" t="str" cm="1">
        <f t="array" ref="S254">_xlfn.IFS(LEFT(G254,1)="L","記載要",LEFT(G254,1)="W","",G254="","")</f>
        <v/>
      </c>
      <c r="T254" s="2"/>
      <c r="U254" s="2"/>
      <c r="V254" s="2"/>
      <c r="W254" s="2"/>
      <c r="X254" s="2"/>
      <c r="Y254" s="2"/>
      <c r="Z254" s="2"/>
      <c r="AA254" s="13">
        <v>1</v>
      </c>
      <c r="AB254" s="13">
        <f t="shared" si="44"/>
        <v>0</v>
      </c>
      <c r="AC254" s="13">
        <f t="shared" si="45"/>
        <v>0</v>
      </c>
      <c r="AD254" s="15"/>
      <c r="AE254" s="15"/>
      <c r="AF254" s="13" t="str">
        <f t="shared" si="46"/>
        <v>1</v>
      </c>
      <c r="AG254" s="17"/>
      <c r="AH254" s="17"/>
      <c r="AI254" s="15"/>
      <c r="AJ254" s="14"/>
      <c r="AK254" s="15" cm="1">
        <f t="array" ref="AK254">_xlfn.IFS(B254="","",LEFT(G254,1)="L",1,LEFT(G254,1)="W",1,AND(LEFT(B254,1)="H",G254=""),0)</f>
        <v>1</v>
      </c>
      <c r="AL254" s="15"/>
      <c r="AM254" s="15"/>
      <c r="AN254" s="15"/>
      <c r="AO254" s="15"/>
      <c r="AP254" s="15"/>
      <c r="AQ254" s="15"/>
      <c r="AR254" s="15"/>
      <c r="AS254" s="15" t="str">
        <f t="shared" si="47"/>
        <v/>
      </c>
      <c r="AT254" s="15" t="s">
        <v>115</v>
      </c>
      <c r="AU254" s="13" t="str">
        <f t="shared" si="48"/>
        <v>0</v>
      </c>
      <c r="AV254" s="15"/>
      <c r="AW254" s="15"/>
      <c r="AX254" s="15"/>
      <c r="AY254" s="15"/>
      <c r="AZ254" s="14"/>
      <c r="BA254" s="15"/>
      <c r="BB254" s="15"/>
      <c r="BC254" s="15"/>
      <c r="BD254" s="13" t="str">
        <f t="shared" si="49"/>
        <v>0</v>
      </c>
      <c r="BE254" s="2"/>
      <c r="BF254" s="2"/>
      <c r="BG254" s="2"/>
      <c r="BH254" s="2"/>
      <c r="BI254" s="2"/>
      <c r="BJ254" s="2"/>
      <c r="BK254" s="2" t="s">
        <v>493</v>
      </c>
      <c r="BL254" s="10">
        <v>0</v>
      </c>
      <c r="BM254" t="str" cm="1">
        <f t="array" ref="BM254">_xlfn.IFS(LEFT(G254,1)="L","外注品",LEFT(G254,1)="W","内製品",G254="","購買品")</f>
        <v>内製品</v>
      </c>
    </row>
    <row r="255" spans="1:65">
      <c r="A255" s="2" t="str">
        <f t="shared" si="38"/>
        <v>WG01</v>
      </c>
      <c r="B255" s="2" t="s">
        <v>336</v>
      </c>
      <c r="C255" s="2" t="s">
        <v>475</v>
      </c>
      <c r="D255" s="10"/>
      <c r="E255" s="10"/>
      <c r="F255" s="2"/>
      <c r="G255" s="3" t="s">
        <v>1392</v>
      </c>
      <c r="H255" s="3" t="str" cm="1">
        <f t="array" ref="H255">IFERROR(_xlfn.IFS(B255="","",AND(B255="",G255=""),"",G255="","記載要"),"")</f>
        <v/>
      </c>
      <c r="I255" s="2"/>
      <c r="J255" s="2"/>
      <c r="K255" s="2" t="str">
        <f t="shared" si="39"/>
        <v>11WP01042342</v>
      </c>
      <c r="L255" s="7" t="str">
        <f t="shared" si="40"/>
        <v>2001/01/01</v>
      </c>
      <c r="M255" s="7" t="str">
        <f t="shared" si="41"/>
        <v>2199/12/31</v>
      </c>
      <c r="N255" s="2" t="str">
        <f t="shared" si="42"/>
        <v>11WP01042342</v>
      </c>
      <c r="O255" s="13">
        <v>15</v>
      </c>
      <c r="P255" s="15"/>
      <c r="Q255" s="13" t="str" cm="1">
        <f t="array" ref="Q255">_xlfn.IFS(AND(C255="",G255=""),"",LEFT(G255,1)="L","記載要",LEFT(G255,1)="W","",AND(C255,G255=""),"記載要")</f>
        <v/>
      </c>
      <c r="R255" s="18" t="str">
        <f t="shared" si="43"/>
        <v/>
      </c>
      <c r="S255" s="18" t="str" cm="1">
        <f t="array" ref="S255">_xlfn.IFS(LEFT(G255,1)="L","記載要",LEFT(G255,1)="W","",G255="","")</f>
        <v/>
      </c>
      <c r="T255" s="2"/>
      <c r="U255" s="2"/>
      <c r="V255" s="2"/>
      <c r="W255" s="2"/>
      <c r="X255" s="2"/>
      <c r="Y255" s="2"/>
      <c r="Z255" s="2"/>
      <c r="AA255" s="13">
        <v>1</v>
      </c>
      <c r="AB255" s="13">
        <f t="shared" si="44"/>
        <v>0</v>
      </c>
      <c r="AC255" s="13">
        <f t="shared" si="45"/>
        <v>0</v>
      </c>
      <c r="AD255" s="15"/>
      <c r="AE255" s="15"/>
      <c r="AF255" s="13" t="str">
        <f t="shared" si="46"/>
        <v>1</v>
      </c>
      <c r="AG255" s="17"/>
      <c r="AH255" s="17"/>
      <c r="AI255" s="15"/>
      <c r="AJ255" s="14"/>
      <c r="AK255" s="15" cm="1">
        <f t="array" ref="AK255">_xlfn.IFS(B255="","",LEFT(G255,1)="L",1,LEFT(G255,1)="W",1,AND(LEFT(B255,1)="H",G255=""),0)</f>
        <v>1</v>
      </c>
      <c r="AL255" s="15"/>
      <c r="AM255" s="15"/>
      <c r="AN255" s="15"/>
      <c r="AO255" s="15"/>
      <c r="AP255" s="15"/>
      <c r="AQ255" s="15"/>
      <c r="AR255" s="15"/>
      <c r="AS255" s="15" t="str">
        <f t="shared" si="47"/>
        <v/>
      </c>
      <c r="AT255" s="15" t="s">
        <v>115</v>
      </c>
      <c r="AU255" s="13" t="str">
        <f t="shared" si="48"/>
        <v>0</v>
      </c>
      <c r="AV255" s="15"/>
      <c r="AW255" s="15"/>
      <c r="AX255" s="15"/>
      <c r="AY255" s="15"/>
      <c r="AZ255" s="14"/>
      <c r="BA255" s="15"/>
      <c r="BB255" s="15"/>
      <c r="BC255" s="15"/>
      <c r="BD255" s="13" t="str">
        <f t="shared" si="49"/>
        <v>0</v>
      </c>
      <c r="BE255" s="2"/>
      <c r="BF255" s="2"/>
      <c r="BG255" s="2"/>
      <c r="BH255" s="2"/>
      <c r="BI255" s="2"/>
      <c r="BJ255" s="2"/>
      <c r="BK255" s="2" t="s">
        <v>493</v>
      </c>
      <c r="BL255" s="10">
        <v>0</v>
      </c>
      <c r="BM255" t="str" cm="1">
        <f t="array" ref="BM255">_xlfn.IFS(LEFT(G255,1)="L","外注品",LEFT(G255,1)="W","内製品",G255="","購買品")</f>
        <v>内製品</v>
      </c>
    </row>
    <row r="256" spans="1:65">
      <c r="A256" s="2" t="str">
        <f t="shared" si="38"/>
        <v>WG01</v>
      </c>
      <c r="B256" s="2" t="s">
        <v>337</v>
      </c>
      <c r="C256" s="2" t="s">
        <v>475</v>
      </c>
      <c r="D256" s="10"/>
      <c r="E256" s="10"/>
      <c r="F256" s="2"/>
      <c r="G256" s="3" t="s">
        <v>1392</v>
      </c>
      <c r="H256" s="3" t="str" cm="1">
        <f t="array" ref="H256">IFERROR(_xlfn.IFS(B256="","",AND(B256="",G256=""),"",G256="","記載要"),"")</f>
        <v/>
      </c>
      <c r="I256" s="2"/>
      <c r="J256" s="2"/>
      <c r="K256" s="2" t="str">
        <f t="shared" si="39"/>
        <v>11WP01042343</v>
      </c>
      <c r="L256" s="7" t="str">
        <f t="shared" si="40"/>
        <v>2001/01/01</v>
      </c>
      <c r="M256" s="7" t="str">
        <f t="shared" si="41"/>
        <v>2199/12/31</v>
      </c>
      <c r="N256" s="2" t="str">
        <f t="shared" si="42"/>
        <v>11WP01042343</v>
      </c>
      <c r="O256" s="13">
        <v>15</v>
      </c>
      <c r="P256" s="15"/>
      <c r="Q256" s="13" t="str" cm="1">
        <f t="array" ref="Q256">_xlfn.IFS(AND(C256="",G256=""),"",LEFT(G256,1)="L","記載要",LEFT(G256,1)="W","",AND(C256,G256=""),"記載要")</f>
        <v/>
      </c>
      <c r="R256" s="18" t="str">
        <f t="shared" si="43"/>
        <v/>
      </c>
      <c r="S256" s="18" t="str" cm="1">
        <f t="array" ref="S256">_xlfn.IFS(LEFT(G256,1)="L","記載要",LEFT(G256,1)="W","",G256="","")</f>
        <v/>
      </c>
      <c r="T256" s="2"/>
      <c r="U256" s="2"/>
      <c r="V256" s="2"/>
      <c r="W256" s="2"/>
      <c r="X256" s="2"/>
      <c r="Y256" s="2"/>
      <c r="Z256" s="2"/>
      <c r="AA256" s="13">
        <v>1</v>
      </c>
      <c r="AB256" s="13">
        <f t="shared" si="44"/>
        <v>0</v>
      </c>
      <c r="AC256" s="13">
        <f t="shared" si="45"/>
        <v>0</v>
      </c>
      <c r="AD256" s="15"/>
      <c r="AE256" s="15"/>
      <c r="AF256" s="13" t="str">
        <f t="shared" si="46"/>
        <v>1</v>
      </c>
      <c r="AG256" s="17"/>
      <c r="AH256" s="17"/>
      <c r="AI256" s="15"/>
      <c r="AJ256" s="14"/>
      <c r="AK256" s="15" cm="1">
        <f t="array" ref="AK256">_xlfn.IFS(B256="","",LEFT(G256,1)="L",1,LEFT(G256,1)="W",1,AND(LEFT(B256,1)="H",G256=""),0)</f>
        <v>1</v>
      </c>
      <c r="AL256" s="15"/>
      <c r="AM256" s="15"/>
      <c r="AN256" s="15"/>
      <c r="AO256" s="15"/>
      <c r="AP256" s="15"/>
      <c r="AQ256" s="15"/>
      <c r="AR256" s="15"/>
      <c r="AS256" s="15" t="str">
        <f t="shared" si="47"/>
        <v/>
      </c>
      <c r="AT256" s="15" t="s">
        <v>115</v>
      </c>
      <c r="AU256" s="13" t="str">
        <f t="shared" si="48"/>
        <v>0</v>
      </c>
      <c r="AV256" s="15"/>
      <c r="AW256" s="15"/>
      <c r="AX256" s="15"/>
      <c r="AY256" s="15"/>
      <c r="AZ256" s="14"/>
      <c r="BA256" s="15"/>
      <c r="BB256" s="15"/>
      <c r="BC256" s="15"/>
      <c r="BD256" s="13" t="str">
        <f t="shared" si="49"/>
        <v>0</v>
      </c>
      <c r="BE256" s="2"/>
      <c r="BF256" s="2"/>
      <c r="BG256" s="2"/>
      <c r="BH256" s="2"/>
      <c r="BI256" s="2"/>
      <c r="BJ256" s="2"/>
      <c r="BK256" s="2" t="s">
        <v>493</v>
      </c>
      <c r="BL256" s="10">
        <v>0</v>
      </c>
      <c r="BM256" t="str" cm="1">
        <f t="array" ref="BM256">_xlfn.IFS(LEFT(G256,1)="L","外注品",LEFT(G256,1)="W","内製品",G256="","購買品")</f>
        <v>内製品</v>
      </c>
    </row>
    <row r="257" spans="1:65">
      <c r="A257" s="2" t="str">
        <f t="shared" si="38"/>
        <v>WG01</v>
      </c>
      <c r="B257" s="2" t="s">
        <v>338</v>
      </c>
      <c r="C257" s="2" t="s">
        <v>475</v>
      </c>
      <c r="D257" s="10"/>
      <c r="E257" s="10"/>
      <c r="F257" s="2"/>
      <c r="G257" s="3" t="s">
        <v>1392</v>
      </c>
      <c r="H257" s="3" t="str" cm="1">
        <f t="array" ref="H257">IFERROR(_xlfn.IFS(B257="","",AND(B257="",G257=""),"",G257="","記載要"),"")</f>
        <v/>
      </c>
      <c r="I257" s="2"/>
      <c r="J257" s="2"/>
      <c r="K257" s="2" t="str">
        <f t="shared" si="39"/>
        <v>11WP01042344</v>
      </c>
      <c r="L257" s="7" t="str">
        <f t="shared" si="40"/>
        <v>2001/01/01</v>
      </c>
      <c r="M257" s="7" t="str">
        <f t="shared" si="41"/>
        <v>2199/12/31</v>
      </c>
      <c r="N257" s="2" t="str">
        <f t="shared" si="42"/>
        <v>11WP01042344</v>
      </c>
      <c r="O257" s="13">
        <v>15</v>
      </c>
      <c r="P257" s="15"/>
      <c r="Q257" s="13" t="str" cm="1">
        <f t="array" ref="Q257">_xlfn.IFS(AND(C257="",G257=""),"",LEFT(G257,1)="L","記載要",LEFT(G257,1)="W","",AND(C257,G257=""),"記載要")</f>
        <v/>
      </c>
      <c r="R257" s="18" t="str">
        <f t="shared" si="43"/>
        <v/>
      </c>
      <c r="S257" s="18" t="str" cm="1">
        <f t="array" ref="S257">_xlfn.IFS(LEFT(G257,1)="L","記載要",LEFT(G257,1)="W","",G257="","")</f>
        <v/>
      </c>
      <c r="T257" s="2"/>
      <c r="U257" s="2"/>
      <c r="V257" s="2"/>
      <c r="W257" s="2"/>
      <c r="X257" s="2"/>
      <c r="Y257" s="2"/>
      <c r="Z257" s="2"/>
      <c r="AA257" s="13">
        <v>1</v>
      </c>
      <c r="AB257" s="13">
        <f t="shared" si="44"/>
        <v>0</v>
      </c>
      <c r="AC257" s="13">
        <f t="shared" si="45"/>
        <v>0</v>
      </c>
      <c r="AD257" s="15"/>
      <c r="AE257" s="15"/>
      <c r="AF257" s="13" t="str">
        <f t="shared" si="46"/>
        <v>1</v>
      </c>
      <c r="AG257" s="17"/>
      <c r="AH257" s="17"/>
      <c r="AI257" s="15"/>
      <c r="AJ257" s="14"/>
      <c r="AK257" s="15" cm="1">
        <f t="array" ref="AK257">_xlfn.IFS(B257="","",LEFT(G257,1)="L",1,LEFT(G257,1)="W",1,AND(LEFT(B257,1)="H",G257=""),0)</f>
        <v>1</v>
      </c>
      <c r="AL257" s="15"/>
      <c r="AM257" s="15"/>
      <c r="AN257" s="15"/>
      <c r="AO257" s="15"/>
      <c r="AP257" s="15"/>
      <c r="AQ257" s="15"/>
      <c r="AR257" s="15"/>
      <c r="AS257" s="15" t="str">
        <f t="shared" si="47"/>
        <v/>
      </c>
      <c r="AT257" s="15" t="s">
        <v>115</v>
      </c>
      <c r="AU257" s="13" t="str">
        <f t="shared" si="48"/>
        <v>0</v>
      </c>
      <c r="AV257" s="15"/>
      <c r="AW257" s="15"/>
      <c r="AX257" s="15"/>
      <c r="AY257" s="15"/>
      <c r="AZ257" s="14"/>
      <c r="BA257" s="15"/>
      <c r="BB257" s="15"/>
      <c r="BC257" s="15"/>
      <c r="BD257" s="13" t="str">
        <f t="shared" si="49"/>
        <v>0</v>
      </c>
      <c r="BE257" s="2"/>
      <c r="BF257" s="2"/>
      <c r="BG257" s="2"/>
      <c r="BH257" s="2"/>
      <c r="BI257" s="2"/>
      <c r="BJ257" s="2"/>
      <c r="BK257" s="2" t="s">
        <v>493</v>
      </c>
      <c r="BL257" s="10">
        <v>0</v>
      </c>
      <c r="BM257" t="str" cm="1">
        <f t="array" ref="BM257">_xlfn.IFS(LEFT(G257,1)="L","外注品",LEFT(G257,1)="W","内製品",G257="","購買品")</f>
        <v>内製品</v>
      </c>
    </row>
    <row r="258" spans="1:65">
      <c r="A258" s="2" t="str">
        <f t="shared" si="38"/>
        <v>WG01</v>
      </c>
      <c r="B258" s="2" t="s">
        <v>339</v>
      </c>
      <c r="C258" s="2" t="s">
        <v>475</v>
      </c>
      <c r="D258" s="10"/>
      <c r="E258" s="10"/>
      <c r="F258" s="2"/>
      <c r="G258" s="3" t="s">
        <v>1392</v>
      </c>
      <c r="H258" s="3" t="str" cm="1">
        <f t="array" ref="H258">IFERROR(_xlfn.IFS(B258="","",AND(B258="",G258=""),"",G258="","記載要"),"")</f>
        <v/>
      </c>
      <c r="I258" s="2"/>
      <c r="J258" s="2"/>
      <c r="K258" s="2" t="str">
        <f t="shared" si="39"/>
        <v>11WP01042345</v>
      </c>
      <c r="L258" s="7" t="str">
        <f t="shared" si="40"/>
        <v>2001/01/01</v>
      </c>
      <c r="M258" s="7" t="str">
        <f t="shared" si="41"/>
        <v>2199/12/31</v>
      </c>
      <c r="N258" s="2" t="str">
        <f t="shared" si="42"/>
        <v>11WP01042345</v>
      </c>
      <c r="O258" s="13">
        <v>15</v>
      </c>
      <c r="P258" s="15"/>
      <c r="Q258" s="13" t="str" cm="1">
        <f t="array" ref="Q258">_xlfn.IFS(AND(C258="",G258=""),"",LEFT(G258,1)="L","記載要",LEFT(G258,1)="W","",AND(C258,G258=""),"記載要")</f>
        <v/>
      </c>
      <c r="R258" s="18" t="str">
        <f t="shared" si="43"/>
        <v/>
      </c>
      <c r="S258" s="18" t="str" cm="1">
        <f t="array" ref="S258">_xlfn.IFS(LEFT(G258,1)="L","記載要",LEFT(G258,1)="W","",G258="","")</f>
        <v/>
      </c>
      <c r="T258" s="2"/>
      <c r="U258" s="2"/>
      <c r="V258" s="2"/>
      <c r="W258" s="2"/>
      <c r="X258" s="2"/>
      <c r="Y258" s="2"/>
      <c r="Z258" s="2"/>
      <c r="AA258" s="13">
        <v>1</v>
      </c>
      <c r="AB258" s="13">
        <f t="shared" si="44"/>
        <v>0</v>
      </c>
      <c r="AC258" s="13">
        <f t="shared" si="45"/>
        <v>0</v>
      </c>
      <c r="AD258" s="15"/>
      <c r="AE258" s="15"/>
      <c r="AF258" s="13" t="str">
        <f t="shared" si="46"/>
        <v>1</v>
      </c>
      <c r="AG258" s="17"/>
      <c r="AH258" s="17"/>
      <c r="AI258" s="15"/>
      <c r="AJ258" s="14"/>
      <c r="AK258" s="15" cm="1">
        <f t="array" ref="AK258">_xlfn.IFS(B258="","",LEFT(G258,1)="L",1,LEFT(G258,1)="W",1,AND(LEFT(B258,1)="H",G258=""),0)</f>
        <v>1</v>
      </c>
      <c r="AL258" s="15"/>
      <c r="AM258" s="15"/>
      <c r="AN258" s="15"/>
      <c r="AO258" s="15"/>
      <c r="AP258" s="15"/>
      <c r="AQ258" s="15"/>
      <c r="AR258" s="15"/>
      <c r="AS258" s="15" t="str">
        <f t="shared" si="47"/>
        <v/>
      </c>
      <c r="AT258" s="15" t="s">
        <v>115</v>
      </c>
      <c r="AU258" s="13" t="str">
        <f t="shared" si="48"/>
        <v>0</v>
      </c>
      <c r="AV258" s="15"/>
      <c r="AW258" s="15"/>
      <c r="AX258" s="15"/>
      <c r="AY258" s="15"/>
      <c r="AZ258" s="14"/>
      <c r="BA258" s="15"/>
      <c r="BB258" s="15"/>
      <c r="BC258" s="15"/>
      <c r="BD258" s="13" t="str">
        <f t="shared" si="49"/>
        <v>0</v>
      </c>
      <c r="BE258" s="2"/>
      <c r="BF258" s="2"/>
      <c r="BG258" s="2"/>
      <c r="BH258" s="2"/>
      <c r="BI258" s="2"/>
      <c r="BJ258" s="2"/>
      <c r="BK258" s="2" t="s">
        <v>493</v>
      </c>
      <c r="BL258" s="10">
        <v>0</v>
      </c>
      <c r="BM258" t="str" cm="1">
        <f t="array" ref="BM258">_xlfn.IFS(LEFT(G258,1)="L","外注品",LEFT(G258,1)="W","内製品",G258="","購買品")</f>
        <v>内製品</v>
      </c>
    </row>
    <row r="259" spans="1:65">
      <c r="A259" s="2" t="str">
        <f t="shared" ref="A259:A322" si="50">IF(B259="","","WG01")</f>
        <v>WG01</v>
      </c>
      <c r="B259" s="2" t="s">
        <v>340</v>
      </c>
      <c r="C259" s="2" t="s">
        <v>476</v>
      </c>
      <c r="D259" s="10"/>
      <c r="E259" s="10"/>
      <c r="F259" s="2"/>
      <c r="G259" s="3" t="s">
        <v>1392</v>
      </c>
      <c r="H259" s="3" t="str" cm="1">
        <f t="array" ref="H259">IFERROR(_xlfn.IFS(B259="","",AND(B259="",G259=""),"",G259="","記載要"),"")</f>
        <v/>
      </c>
      <c r="I259" s="2"/>
      <c r="J259" s="2"/>
      <c r="K259" s="2" t="str">
        <f t="shared" ref="K259:K322" si="51">IF(G259="","","11"&amp;G259&amp;RIGHT(B259,5))</f>
        <v>11WP01042346</v>
      </c>
      <c r="L259" s="7" t="str">
        <f t="shared" ref="L259:L322" si="52">IF(B259="","","2001/01/01")</f>
        <v>2001/01/01</v>
      </c>
      <c r="M259" s="7" t="str">
        <f t="shared" ref="M259:M322" si="53">IF(C259="","","2199/12/31")</f>
        <v>2199/12/31</v>
      </c>
      <c r="N259" s="2" t="str">
        <f t="shared" ref="N259:N322" si="54">IF(LEFT(G259,1)="W",K259,"")</f>
        <v>11WP01042346</v>
      </c>
      <c r="O259" s="13">
        <v>15</v>
      </c>
      <c r="P259" s="15"/>
      <c r="Q259" s="13" t="str" cm="1">
        <f t="array" ref="Q259">_xlfn.IFS(AND(C259="",G259=""),"",LEFT(G259,1)="L","記載要",LEFT(G259,1)="W","",AND(C259,G259=""),"記載要")</f>
        <v/>
      </c>
      <c r="R259" s="18" t="str">
        <f t="shared" ref="R259:R322" si="55">IF(H259="","","記載要")</f>
        <v/>
      </c>
      <c r="S259" s="18" t="str" cm="1">
        <f t="array" ref="S259">_xlfn.IFS(LEFT(G259,1)="L","記載要",LEFT(G259,1)="W","",G259="","")</f>
        <v/>
      </c>
      <c r="T259" s="2"/>
      <c r="U259" s="2"/>
      <c r="V259" s="2"/>
      <c r="W259" s="2"/>
      <c r="X259" s="2"/>
      <c r="Y259" s="2"/>
      <c r="Z259" s="2"/>
      <c r="AA259" s="13">
        <v>1</v>
      </c>
      <c r="AB259" s="13">
        <f t="shared" ref="AB259:AB322" si="56">IF(B259="","",0)</f>
        <v>0</v>
      </c>
      <c r="AC259" s="13">
        <f t="shared" ref="AC259:AC322" si="57">IF(B259="","",0)</f>
        <v>0</v>
      </c>
      <c r="AD259" s="15"/>
      <c r="AE259" s="15"/>
      <c r="AF259" s="13" t="str">
        <f t="shared" ref="AF259:AF322" si="58">IF(B259="","","1")</f>
        <v>1</v>
      </c>
      <c r="AG259" s="17"/>
      <c r="AH259" s="17"/>
      <c r="AI259" s="15"/>
      <c r="AJ259" s="14"/>
      <c r="AK259" s="15" cm="1">
        <f t="array" ref="AK259">_xlfn.IFS(B259="","",LEFT(G259,1)="L",1,LEFT(G259,1)="W",1,AND(LEFT(B259,1)="H",G259=""),0)</f>
        <v>1</v>
      </c>
      <c r="AL259" s="15"/>
      <c r="AM259" s="15"/>
      <c r="AN259" s="15"/>
      <c r="AO259" s="15"/>
      <c r="AP259" s="15"/>
      <c r="AQ259" s="15"/>
      <c r="AR259" s="15"/>
      <c r="AS259" s="15" t="str">
        <f t="shared" ref="AS259:AS322" si="59">IF(Q259="","",1)</f>
        <v/>
      </c>
      <c r="AT259" s="15" t="s">
        <v>115</v>
      </c>
      <c r="AU259" s="13" t="str">
        <f t="shared" ref="AU259:AU322" si="60">IF(B259="","","0")</f>
        <v>0</v>
      </c>
      <c r="AV259" s="15"/>
      <c r="AW259" s="15"/>
      <c r="AX259" s="15"/>
      <c r="AY259" s="15"/>
      <c r="AZ259" s="14"/>
      <c r="BA259" s="15"/>
      <c r="BB259" s="15"/>
      <c r="BC259" s="15"/>
      <c r="BD259" s="13" t="str">
        <f t="shared" ref="BD259:BD322" si="61">IF(B259="","","0")</f>
        <v>0</v>
      </c>
      <c r="BE259" s="2"/>
      <c r="BF259" s="2"/>
      <c r="BG259" s="2"/>
      <c r="BH259" s="2"/>
      <c r="BI259" s="2"/>
      <c r="BJ259" s="2"/>
      <c r="BK259" s="2" t="s">
        <v>493</v>
      </c>
      <c r="BL259" s="10">
        <v>0</v>
      </c>
      <c r="BM259" t="str" cm="1">
        <f t="array" ref="BM259">_xlfn.IFS(LEFT(G259,1)="L","外注品",LEFT(G259,1)="W","内製品",G259="","購買品")</f>
        <v>内製品</v>
      </c>
    </row>
    <row r="260" spans="1:65">
      <c r="A260" s="2" t="str">
        <f t="shared" si="50"/>
        <v>WG01</v>
      </c>
      <c r="B260" s="2" t="s">
        <v>341</v>
      </c>
      <c r="C260" s="2" t="s">
        <v>476</v>
      </c>
      <c r="D260" s="10"/>
      <c r="E260" s="10"/>
      <c r="F260" s="2"/>
      <c r="G260" s="3" t="s">
        <v>1392</v>
      </c>
      <c r="H260" s="3" t="str" cm="1">
        <f t="array" ref="H260">IFERROR(_xlfn.IFS(B260="","",AND(B260="",G260=""),"",G260="","記載要"),"")</f>
        <v/>
      </c>
      <c r="I260" s="2"/>
      <c r="J260" s="2"/>
      <c r="K260" s="2" t="str">
        <f t="shared" si="51"/>
        <v>11WP01042347</v>
      </c>
      <c r="L260" s="7" t="str">
        <f t="shared" si="52"/>
        <v>2001/01/01</v>
      </c>
      <c r="M260" s="7" t="str">
        <f t="shared" si="53"/>
        <v>2199/12/31</v>
      </c>
      <c r="N260" s="2" t="str">
        <f t="shared" si="54"/>
        <v>11WP01042347</v>
      </c>
      <c r="O260" s="13">
        <v>15</v>
      </c>
      <c r="P260" s="15"/>
      <c r="Q260" s="13" t="str" cm="1">
        <f t="array" ref="Q260">_xlfn.IFS(AND(C260="",G260=""),"",LEFT(G260,1)="L","記載要",LEFT(G260,1)="W","",AND(C260,G260=""),"記載要")</f>
        <v/>
      </c>
      <c r="R260" s="18" t="str">
        <f t="shared" si="55"/>
        <v/>
      </c>
      <c r="S260" s="18" t="str" cm="1">
        <f t="array" ref="S260">_xlfn.IFS(LEFT(G260,1)="L","記載要",LEFT(G260,1)="W","",G260="","")</f>
        <v/>
      </c>
      <c r="T260" s="2"/>
      <c r="U260" s="2"/>
      <c r="V260" s="2"/>
      <c r="W260" s="2"/>
      <c r="X260" s="2"/>
      <c r="Y260" s="2"/>
      <c r="Z260" s="2"/>
      <c r="AA260" s="13">
        <v>1</v>
      </c>
      <c r="AB260" s="13">
        <f t="shared" si="56"/>
        <v>0</v>
      </c>
      <c r="AC260" s="13">
        <f t="shared" si="57"/>
        <v>0</v>
      </c>
      <c r="AD260" s="15"/>
      <c r="AE260" s="15"/>
      <c r="AF260" s="13" t="str">
        <f t="shared" si="58"/>
        <v>1</v>
      </c>
      <c r="AG260" s="17"/>
      <c r="AH260" s="17"/>
      <c r="AI260" s="15"/>
      <c r="AJ260" s="14"/>
      <c r="AK260" s="15" cm="1">
        <f t="array" ref="AK260">_xlfn.IFS(B260="","",LEFT(G260,1)="L",1,LEFT(G260,1)="W",1,AND(LEFT(B260,1)="H",G260=""),0)</f>
        <v>1</v>
      </c>
      <c r="AL260" s="15"/>
      <c r="AM260" s="15"/>
      <c r="AN260" s="15"/>
      <c r="AO260" s="15"/>
      <c r="AP260" s="15"/>
      <c r="AQ260" s="15"/>
      <c r="AR260" s="15"/>
      <c r="AS260" s="15" t="str">
        <f t="shared" si="59"/>
        <v/>
      </c>
      <c r="AT260" s="15" t="s">
        <v>115</v>
      </c>
      <c r="AU260" s="13" t="str">
        <f t="shared" si="60"/>
        <v>0</v>
      </c>
      <c r="AV260" s="15"/>
      <c r="AW260" s="15"/>
      <c r="AX260" s="15"/>
      <c r="AY260" s="15"/>
      <c r="AZ260" s="14"/>
      <c r="BA260" s="15"/>
      <c r="BB260" s="15"/>
      <c r="BC260" s="15"/>
      <c r="BD260" s="13" t="str">
        <f t="shared" si="61"/>
        <v>0</v>
      </c>
      <c r="BE260" s="2"/>
      <c r="BF260" s="2"/>
      <c r="BG260" s="2"/>
      <c r="BH260" s="2"/>
      <c r="BI260" s="2"/>
      <c r="BJ260" s="2"/>
      <c r="BK260" s="2" t="s">
        <v>493</v>
      </c>
      <c r="BL260" s="10">
        <v>0</v>
      </c>
      <c r="BM260" t="str" cm="1">
        <f t="array" ref="BM260">_xlfn.IFS(LEFT(G260,1)="L","外注品",LEFT(G260,1)="W","内製品",G260="","購買品")</f>
        <v>内製品</v>
      </c>
    </row>
    <row r="261" spans="1:65">
      <c r="A261" s="2" t="str">
        <f t="shared" si="50"/>
        <v>WG01</v>
      </c>
      <c r="B261" s="2" t="s">
        <v>342</v>
      </c>
      <c r="C261" s="2" t="s">
        <v>476</v>
      </c>
      <c r="D261" s="10"/>
      <c r="E261" s="10"/>
      <c r="F261" s="2"/>
      <c r="G261" s="3" t="s">
        <v>1392</v>
      </c>
      <c r="H261" s="3" t="str" cm="1">
        <f t="array" ref="H261">IFERROR(_xlfn.IFS(B261="","",AND(B261="",G261=""),"",G261="","記載要"),"")</f>
        <v/>
      </c>
      <c r="I261" s="2"/>
      <c r="J261" s="2"/>
      <c r="K261" s="2" t="str">
        <f t="shared" si="51"/>
        <v>11WP01042348</v>
      </c>
      <c r="L261" s="7" t="str">
        <f t="shared" si="52"/>
        <v>2001/01/01</v>
      </c>
      <c r="M261" s="7" t="str">
        <f t="shared" si="53"/>
        <v>2199/12/31</v>
      </c>
      <c r="N261" s="2" t="str">
        <f t="shared" si="54"/>
        <v>11WP01042348</v>
      </c>
      <c r="O261" s="13">
        <v>15</v>
      </c>
      <c r="P261" s="15"/>
      <c r="Q261" s="13" t="str" cm="1">
        <f t="array" ref="Q261">_xlfn.IFS(AND(C261="",G261=""),"",LEFT(G261,1)="L","記載要",LEFT(G261,1)="W","",AND(C261,G261=""),"記載要")</f>
        <v/>
      </c>
      <c r="R261" s="18" t="str">
        <f t="shared" si="55"/>
        <v/>
      </c>
      <c r="S261" s="18" t="str" cm="1">
        <f t="array" ref="S261">_xlfn.IFS(LEFT(G261,1)="L","記載要",LEFT(G261,1)="W","",G261="","")</f>
        <v/>
      </c>
      <c r="T261" s="2"/>
      <c r="U261" s="2"/>
      <c r="V261" s="2"/>
      <c r="W261" s="2"/>
      <c r="X261" s="2"/>
      <c r="Y261" s="2"/>
      <c r="Z261" s="2"/>
      <c r="AA261" s="13">
        <v>1</v>
      </c>
      <c r="AB261" s="13">
        <f t="shared" si="56"/>
        <v>0</v>
      </c>
      <c r="AC261" s="13">
        <f t="shared" si="57"/>
        <v>0</v>
      </c>
      <c r="AD261" s="15"/>
      <c r="AE261" s="15"/>
      <c r="AF261" s="13" t="str">
        <f t="shared" si="58"/>
        <v>1</v>
      </c>
      <c r="AG261" s="17"/>
      <c r="AH261" s="17"/>
      <c r="AI261" s="15"/>
      <c r="AJ261" s="14"/>
      <c r="AK261" s="15" cm="1">
        <f t="array" ref="AK261">_xlfn.IFS(B261="","",LEFT(G261,1)="L",1,LEFT(G261,1)="W",1,AND(LEFT(B261,1)="H",G261=""),0)</f>
        <v>1</v>
      </c>
      <c r="AL261" s="15"/>
      <c r="AM261" s="15"/>
      <c r="AN261" s="15"/>
      <c r="AO261" s="15"/>
      <c r="AP261" s="15"/>
      <c r="AQ261" s="15"/>
      <c r="AR261" s="15"/>
      <c r="AS261" s="15" t="str">
        <f t="shared" si="59"/>
        <v/>
      </c>
      <c r="AT261" s="15" t="s">
        <v>115</v>
      </c>
      <c r="AU261" s="13" t="str">
        <f t="shared" si="60"/>
        <v>0</v>
      </c>
      <c r="AV261" s="15"/>
      <c r="AW261" s="15"/>
      <c r="AX261" s="15"/>
      <c r="AY261" s="15"/>
      <c r="AZ261" s="14"/>
      <c r="BA261" s="15"/>
      <c r="BB261" s="15"/>
      <c r="BC261" s="15"/>
      <c r="BD261" s="13" t="str">
        <f t="shared" si="61"/>
        <v>0</v>
      </c>
      <c r="BE261" s="2"/>
      <c r="BF261" s="2"/>
      <c r="BG261" s="2"/>
      <c r="BH261" s="2"/>
      <c r="BI261" s="2"/>
      <c r="BJ261" s="2"/>
      <c r="BK261" s="2" t="s">
        <v>493</v>
      </c>
      <c r="BL261" s="10">
        <v>0</v>
      </c>
      <c r="BM261" t="str" cm="1">
        <f t="array" ref="BM261">_xlfn.IFS(LEFT(G261,1)="L","外注品",LEFT(G261,1)="W","内製品",G261="","購買品")</f>
        <v>内製品</v>
      </c>
    </row>
    <row r="262" spans="1:65">
      <c r="A262" s="2" t="str">
        <f t="shared" si="50"/>
        <v>WG01</v>
      </c>
      <c r="B262" s="2" t="s">
        <v>343</v>
      </c>
      <c r="C262" s="2" t="s">
        <v>476</v>
      </c>
      <c r="D262" s="10"/>
      <c r="E262" s="10"/>
      <c r="F262" s="2"/>
      <c r="G262" s="3" t="s">
        <v>1392</v>
      </c>
      <c r="H262" s="3" t="str" cm="1">
        <f t="array" ref="H262">IFERROR(_xlfn.IFS(B262="","",AND(B262="",G262=""),"",G262="","記載要"),"")</f>
        <v/>
      </c>
      <c r="I262" s="2"/>
      <c r="J262" s="2"/>
      <c r="K262" s="2" t="str">
        <f t="shared" si="51"/>
        <v>11WP01042349</v>
      </c>
      <c r="L262" s="7" t="str">
        <f t="shared" si="52"/>
        <v>2001/01/01</v>
      </c>
      <c r="M262" s="7" t="str">
        <f t="shared" si="53"/>
        <v>2199/12/31</v>
      </c>
      <c r="N262" s="2" t="str">
        <f t="shared" si="54"/>
        <v>11WP01042349</v>
      </c>
      <c r="O262" s="13">
        <v>15</v>
      </c>
      <c r="P262" s="15"/>
      <c r="Q262" s="13" t="str" cm="1">
        <f t="array" ref="Q262">_xlfn.IFS(AND(C262="",G262=""),"",LEFT(G262,1)="L","記載要",LEFT(G262,1)="W","",AND(C262,G262=""),"記載要")</f>
        <v/>
      </c>
      <c r="R262" s="18" t="str">
        <f t="shared" si="55"/>
        <v/>
      </c>
      <c r="S262" s="18" t="str" cm="1">
        <f t="array" ref="S262">_xlfn.IFS(LEFT(G262,1)="L","記載要",LEFT(G262,1)="W","",G262="","")</f>
        <v/>
      </c>
      <c r="T262" s="2"/>
      <c r="U262" s="2"/>
      <c r="V262" s="2"/>
      <c r="W262" s="2"/>
      <c r="X262" s="2"/>
      <c r="Y262" s="2"/>
      <c r="Z262" s="2"/>
      <c r="AA262" s="13">
        <v>1</v>
      </c>
      <c r="AB262" s="13">
        <f t="shared" si="56"/>
        <v>0</v>
      </c>
      <c r="AC262" s="13">
        <f t="shared" si="57"/>
        <v>0</v>
      </c>
      <c r="AD262" s="15"/>
      <c r="AE262" s="15"/>
      <c r="AF262" s="13" t="str">
        <f t="shared" si="58"/>
        <v>1</v>
      </c>
      <c r="AG262" s="17"/>
      <c r="AH262" s="17"/>
      <c r="AI262" s="15"/>
      <c r="AJ262" s="14"/>
      <c r="AK262" s="15" cm="1">
        <f t="array" ref="AK262">_xlfn.IFS(B262="","",LEFT(G262,1)="L",1,LEFT(G262,1)="W",1,AND(LEFT(B262,1)="H",G262=""),0)</f>
        <v>1</v>
      </c>
      <c r="AL262" s="15"/>
      <c r="AM262" s="15"/>
      <c r="AN262" s="15"/>
      <c r="AO262" s="15"/>
      <c r="AP262" s="15"/>
      <c r="AQ262" s="15"/>
      <c r="AR262" s="15"/>
      <c r="AS262" s="15" t="str">
        <f t="shared" si="59"/>
        <v/>
      </c>
      <c r="AT262" s="15" t="s">
        <v>115</v>
      </c>
      <c r="AU262" s="13" t="str">
        <f t="shared" si="60"/>
        <v>0</v>
      </c>
      <c r="AV262" s="15"/>
      <c r="AW262" s="15"/>
      <c r="AX262" s="15"/>
      <c r="AY262" s="15"/>
      <c r="AZ262" s="14"/>
      <c r="BA262" s="15"/>
      <c r="BB262" s="15"/>
      <c r="BC262" s="15"/>
      <c r="BD262" s="13" t="str">
        <f t="shared" si="61"/>
        <v>0</v>
      </c>
      <c r="BE262" s="2"/>
      <c r="BF262" s="2"/>
      <c r="BG262" s="2"/>
      <c r="BH262" s="2"/>
      <c r="BI262" s="2"/>
      <c r="BJ262" s="2"/>
      <c r="BK262" s="2" t="s">
        <v>493</v>
      </c>
      <c r="BL262" s="10">
        <v>0</v>
      </c>
      <c r="BM262" t="str" cm="1">
        <f t="array" ref="BM262">_xlfn.IFS(LEFT(G262,1)="L","外注品",LEFT(G262,1)="W","内製品",G262="","購買品")</f>
        <v>内製品</v>
      </c>
    </row>
    <row r="263" spans="1:65">
      <c r="A263" s="2" t="str">
        <f t="shared" si="50"/>
        <v>WG01</v>
      </c>
      <c r="B263" s="2" t="s">
        <v>344</v>
      </c>
      <c r="C263" s="2" t="s">
        <v>476</v>
      </c>
      <c r="D263" s="10"/>
      <c r="E263" s="10"/>
      <c r="F263" s="2"/>
      <c r="G263" s="3" t="s">
        <v>1392</v>
      </c>
      <c r="H263" s="3" t="str" cm="1">
        <f t="array" ref="H263">IFERROR(_xlfn.IFS(B263="","",AND(B263="",G263=""),"",G263="","記載要"),"")</f>
        <v/>
      </c>
      <c r="I263" s="2"/>
      <c r="J263" s="2"/>
      <c r="K263" s="2" t="str">
        <f t="shared" si="51"/>
        <v>11WP01042350</v>
      </c>
      <c r="L263" s="7" t="str">
        <f t="shared" si="52"/>
        <v>2001/01/01</v>
      </c>
      <c r="M263" s="7" t="str">
        <f t="shared" si="53"/>
        <v>2199/12/31</v>
      </c>
      <c r="N263" s="2" t="str">
        <f t="shared" si="54"/>
        <v>11WP01042350</v>
      </c>
      <c r="O263" s="13">
        <v>15</v>
      </c>
      <c r="P263" s="15"/>
      <c r="Q263" s="13" t="str" cm="1">
        <f t="array" ref="Q263">_xlfn.IFS(AND(C263="",G263=""),"",LEFT(G263,1)="L","記載要",LEFT(G263,1)="W","",AND(C263,G263=""),"記載要")</f>
        <v/>
      </c>
      <c r="R263" s="18" t="str">
        <f t="shared" si="55"/>
        <v/>
      </c>
      <c r="S263" s="18" t="str" cm="1">
        <f t="array" ref="S263">_xlfn.IFS(LEFT(G263,1)="L","記載要",LEFT(G263,1)="W","",G263="","")</f>
        <v/>
      </c>
      <c r="T263" s="2"/>
      <c r="U263" s="2"/>
      <c r="V263" s="2"/>
      <c r="W263" s="2"/>
      <c r="X263" s="2"/>
      <c r="Y263" s="2"/>
      <c r="Z263" s="2"/>
      <c r="AA263" s="13">
        <v>1</v>
      </c>
      <c r="AB263" s="13">
        <f t="shared" si="56"/>
        <v>0</v>
      </c>
      <c r="AC263" s="13">
        <f t="shared" si="57"/>
        <v>0</v>
      </c>
      <c r="AD263" s="15"/>
      <c r="AE263" s="15"/>
      <c r="AF263" s="13" t="str">
        <f t="shared" si="58"/>
        <v>1</v>
      </c>
      <c r="AG263" s="17"/>
      <c r="AH263" s="17"/>
      <c r="AI263" s="15"/>
      <c r="AJ263" s="14"/>
      <c r="AK263" s="15" cm="1">
        <f t="array" ref="AK263">_xlfn.IFS(B263="","",LEFT(G263,1)="L",1,LEFT(G263,1)="W",1,AND(LEFT(B263,1)="H",G263=""),0)</f>
        <v>1</v>
      </c>
      <c r="AL263" s="15"/>
      <c r="AM263" s="15"/>
      <c r="AN263" s="15"/>
      <c r="AO263" s="15"/>
      <c r="AP263" s="15"/>
      <c r="AQ263" s="15"/>
      <c r="AR263" s="15"/>
      <c r="AS263" s="15" t="str">
        <f t="shared" si="59"/>
        <v/>
      </c>
      <c r="AT263" s="15" t="s">
        <v>115</v>
      </c>
      <c r="AU263" s="13" t="str">
        <f t="shared" si="60"/>
        <v>0</v>
      </c>
      <c r="AV263" s="15"/>
      <c r="AW263" s="15"/>
      <c r="AX263" s="15"/>
      <c r="AY263" s="15"/>
      <c r="AZ263" s="14"/>
      <c r="BA263" s="15"/>
      <c r="BB263" s="15"/>
      <c r="BC263" s="15"/>
      <c r="BD263" s="13" t="str">
        <f t="shared" si="61"/>
        <v>0</v>
      </c>
      <c r="BE263" s="2"/>
      <c r="BF263" s="2"/>
      <c r="BG263" s="2"/>
      <c r="BH263" s="2"/>
      <c r="BI263" s="2"/>
      <c r="BJ263" s="2"/>
      <c r="BK263" s="2" t="s">
        <v>493</v>
      </c>
      <c r="BL263" s="10">
        <v>0</v>
      </c>
      <c r="BM263" t="str" cm="1">
        <f t="array" ref="BM263">_xlfn.IFS(LEFT(G263,1)="L","外注品",LEFT(G263,1)="W","内製品",G263="","購買品")</f>
        <v>内製品</v>
      </c>
    </row>
    <row r="264" spans="1:65">
      <c r="A264" s="2" t="str">
        <f t="shared" si="50"/>
        <v>WG01</v>
      </c>
      <c r="B264" s="2" t="s">
        <v>345</v>
      </c>
      <c r="C264" s="2" t="s">
        <v>476</v>
      </c>
      <c r="D264" s="10"/>
      <c r="E264" s="10"/>
      <c r="F264" s="2"/>
      <c r="G264" s="3" t="s">
        <v>1392</v>
      </c>
      <c r="H264" s="3" t="str" cm="1">
        <f t="array" ref="H264">IFERROR(_xlfn.IFS(B264="","",AND(B264="",G264=""),"",G264="","記載要"),"")</f>
        <v/>
      </c>
      <c r="I264" s="2"/>
      <c r="J264" s="2"/>
      <c r="K264" s="2" t="str">
        <f t="shared" si="51"/>
        <v>11WP01042351</v>
      </c>
      <c r="L264" s="7" t="str">
        <f t="shared" si="52"/>
        <v>2001/01/01</v>
      </c>
      <c r="M264" s="7" t="str">
        <f t="shared" si="53"/>
        <v>2199/12/31</v>
      </c>
      <c r="N264" s="2" t="str">
        <f t="shared" si="54"/>
        <v>11WP01042351</v>
      </c>
      <c r="O264" s="13">
        <v>15</v>
      </c>
      <c r="P264" s="15"/>
      <c r="Q264" s="13" t="str" cm="1">
        <f t="array" ref="Q264">_xlfn.IFS(AND(C264="",G264=""),"",LEFT(G264,1)="L","記載要",LEFT(G264,1)="W","",AND(C264,G264=""),"記載要")</f>
        <v/>
      </c>
      <c r="R264" s="18" t="str">
        <f t="shared" si="55"/>
        <v/>
      </c>
      <c r="S264" s="18" t="str" cm="1">
        <f t="array" ref="S264">_xlfn.IFS(LEFT(G264,1)="L","記載要",LEFT(G264,1)="W","",G264="","")</f>
        <v/>
      </c>
      <c r="T264" s="2"/>
      <c r="U264" s="2"/>
      <c r="V264" s="2"/>
      <c r="W264" s="2"/>
      <c r="X264" s="2"/>
      <c r="Y264" s="2"/>
      <c r="Z264" s="2"/>
      <c r="AA264" s="13">
        <v>1</v>
      </c>
      <c r="AB264" s="13">
        <f t="shared" si="56"/>
        <v>0</v>
      </c>
      <c r="AC264" s="13">
        <f t="shared" si="57"/>
        <v>0</v>
      </c>
      <c r="AD264" s="15"/>
      <c r="AE264" s="15"/>
      <c r="AF264" s="13" t="str">
        <f t="shared" si="58"/>
        <v>1</v>
      </c>
      <c r="AG264" s="17"/>
      <c r="AH264" s="17"/>
      <c r="AI264" s="15"/>
      <c r="AJ264" s="14"/>
      <c r="AK264" s="15" cm="1">
        <f t="array" ref="AK264">_xlfn.IFS(B264="","",LEFT(G264,1)="L",1,LEFT(G264,1)="W",1,AND(LEFT(B264,1)="H",G264=""),0)</f>
        <v>1</v>
      </c>
      <c r="AL264" s="15"/>
      <c r="AM264" s="15"/>
      <c r="AN264" s="15"/>
      <c r="AO264" s="15"/>
      <c r="AP264" s="15"/>
      <c r="AQ264" s="15"/>
      <c r="AR264" s="15"/>
      <c r="AS264" s="15" t="str">
        <f t="shared" si="59"/>
        <v/>
      </c>
      <c r="AT264" s="15" t="s">
        <v>115</v>
      </c>
      <c r="AU264" s="13" t="str">
        <f t="shared" si="60"/>
        <v>0</v>
      </c>
      <c r="AV264" s="15"/>
      <c r="AW264" s="15"/>
      <c r="AX264" s="15"/>
      <c r="AY264" s="15"/>
      <c r="AZ264" s="14"/>
      <c r="BA264" s="15"/>
      <c r="BB264" s="15"/>
      <c r="BC264" s="15"/>
      <c r="BD264" s="13" t="str">
        <f t="shared" si="61"/>
        <v>0</v>
      </c>
      <c r="BE264" s="2"/>
      <c r="BF264" s="2"/>
      <c r="BG264" s="2"/>
      <c r="BH264" s="2"/>
      <c r="BI264" s="2"/>
      <c r="BJ264" s="2"/>
      <c r="BK264" s="2" t="s">
        <v>493</v>
      </c>
      <c r="BL264" s="10">
        <v>0</v>
      </c>
      <c r="BM264" t="str" cm="1">
        <f t="array" ref="BM264">_xlfn.IFS(LEFT(G264,1)="L","外注品",LEFT(G264,1)="W","内製品",G264="","購買品")</f>
        <v>内製品</v>
      </c>
    </row>
    <row r="265" spans="1:65">
      <c r="A265" s="2" t="str">
        <f t="shared" si="50"/>
        <v>WG01</v>
      </c>
      <c r="B265" s="2" t="s">
        <v>346</v>
      </c>
      <c r="C265" s="2" t="s">
        <v>476</v>
      </c>
      <c r="D265" s="10"/>
      <c r="E265" s="10"/>
      <c r="F265" s="2"/>
      <c r="G265" s="3" t="s">
        <v>1392</v>
      </c>
      <c r="H265" s="3" t="str" cm="1">
        <f t="array" ref="H265">IFERROR(_xlfn.IFS(B265="","",AND(B265="",G265=""),"",G265="","記載要"),"")</f>
        <v/>
      </c>
      <c r="I265" s="2"/>
      <c r="J265" s="2"/>
      <c r="K265" s="2" t="str">
        <f t="shared" si="51"/>
        <v>11WP01042352</v>
      </c>
      <c r="L265" s="7" t="str">
        <f t="shared" si="52"/>
        <v>2001/01/01</v>
      </c>
      <c r="M265" s="7" t="str">
        <f t="shared" si="53"/>
        <v>2199/12/31</v>
      </c>
      <c r="N265" s="2" t="str">
        <f t="shared" si="54"/>
        <v>11WP01042352</v>
      </c>
      <c r="O265" s="13">
        <v>15</v>
      </c>
      <c r="P265" s="15"/>
      <c r="Q265" s="13" t="str" cm="1">
        <f t="array" ref="Q265">_xlfn.IFS(AND(C265="",G265=""),"",LEFT(G265,1)="L","記載要",LEFT(G265,1)="W","",AND(C265,G265=""),"記載要")</f>
        <v/>
      </c>
      <c r="R265" s="18" t="str">
        <f t="shared" si="55"/>
        <v/>
      </c>
      <c r="S265" s="18" t="str" cm="1">
        <f t="array" ref="S265">_xlfn.IFS(LEFT(G265,1)="L","記載要",LEFT(G265,1)="W","",G265="","")</f>
        <v/>
      </c>
      <c r="T265" s="2"/>
      <c r="U265" s="2"/>
      <c r="V265" s="2"/>
      <c r="W265" s="2"/>
      <c r="X265" s="2"/>
      <c r="Y265" s="2"/>
      <c r="Z265" s="2"/>
      <c r="AA265" s="13">
        <v>1</v>
      </c>
      <c r="AB265" s="13">
        <f t="shared" si="56"/>
        <v>0</v>
      </c>
      <c r="AC265" s="13">
        <f t="shared" si="57"/>
        <v>0</v>
      </c>
      <c r="AD265" s="15"/>
      <c r="AE265" s="15"/>
      <c r="AF265" s="13" t="str">
        <f t="shared" si="58"/>
        <v>1</v>
      </c>
      <c r="AG265" s="17"/>
      <c r="AH265" s="17"/>
      <c r="AI265" s="15"/>
      <c r="AJ265" s="14"/>
      <c r="AK265" s="15" cm="1">
        <f t="array" ref="AK265">_xlfn.IFS(B265="","",LEFT(G265,1)="L",1,LEFT(G265,1)="W",1,AND(LEFT(B265,1)="H",G265=""),0)</f>
        <v>1</v>
      </c>
      <c r="AL265" s="15"/>
      <c r="AM265" s="15"/>
      <c r="AN265" s="15"/>
      <c r="AO265" s="15"/>
      <c r="AP265" s="15"/>
      <c r="AQ265" s="15"/>
      <c r="AR265" s="15"/>
      <c r="AS265" s="15" t="str">
        <f t="shared" si="59"/>
        <v/>
      </c>
      <c r="AT265" s="15" t="s">
        <v>115</v>
      </c>
      <c r="AU265" s="13" t="str">
        <f t="shared" si="60"/>
        <v>0</v>
      </c>
      <c r="AV265" s="15"/>
      <c r="AW265" s="15"/>
      <c r="AX265" s="15"/>
      <c r="AY265" s="15"/>
      <c r="AZ265" s="14"/>
      <c r="BA265" s="15"/>
      <c r="BB265" s="15"/>
      <c r="BC265" s="15"/>
      <c r="BD265" s="13" t="str">
        <f t="shared" si="61"/>
        <v>0</v>
      </c>
      <c r="BE265" s="2"/>
      <c r="BF265" s="2"/>
      <c r="BG265" s="2"/>
      <c r="BH265" s="2"/>
      <c r="BI265" s="2"/>
      <c r="BJ265" s="2"/>
      <c r="BK265" s="2" t="s">
        <v>493</v>
      </c>
      <c r="BL265" s="10">
        <v>0</v>
      </c>
      <c r="BM265" t="str" cm="1">
        <f t="array" ref="BM265">_xlfn.IFS(LEFT(G265,1)="L","外注品",LEFT(G265,1)="W","内製品",G265="","購買品")</f>
        <v>内製品</v>
      </c>
    </row>
    <row r="266" spans="1:65">
      <c r="A266" s="2" t="str">
        <f t="shared" si="50"/>
        <v>WG01</v>
      </c>
      <c r="B266" s="2" t="s">
        <v>347</v>
      </c>
      <c r="C266" s="2" t="s">
        <v>476</v>
      </c>
      <c r="D266" s="10"/>
      <c r="E266" s="10"/>
      <c r="F266" s="2"/>
      <c r="G266" s="3" t="s">
        <v>1392</v>
      </c>
      <c r="H266" s="3" t="str" cm="1">
        <f t="array" ref="H266">IFERROR(_xlfn.IFS(B266="","",AND(B266="",G266=""),"",G266="","記載要"),"")</f>
        <v/>
      </c>
      <c r="I266" s="2"/>
      <c r="J266" s="2"/>
      <c r="K266" s="2" t="str">
        <f t="shared" si="51"/>
        <v>11WP01042353</v>
      </c>
      <c r="L266" s="7" t="str">
        <f t="shared" si="52"/>
        <v>2001/01/01</v>
      </c>
      <c r="M266" s="7" t="str">
        <f t="shared" si="53"/>
        <v>2199/12/31</v>
      </c>
      <c r="N266" s="2" t="str">
        <f t="shared" si="54"/>
        <v>11WP01042353</v>
      </c>
      <c r="O266" s="13">
        <v>15</v>
      </c>
      <c r="P266" s="15"/>
      <c r="Q266" s="13" t="str" cm="1">
        <f t="array" ref="Q266">_xlfn.IFS(AND(C266="",G266=""),"",LEFT(G266,1)="L","記載要",LEFT(G266,1)="W","",AND(C266,G266=""),"記載要")</f>
        <v/>
      </c>
      <c r="R266" s="18" t="str">
        <f t="shared" si="55"/>
        <v/>
      </c>
      <c r="S266" s="18" t="str" cm="1">
        <f t="array" ref="S266">_xlfn.IFS(LEFT(G266,1)="L","記載要",LEFT(G266,1)="W","",G266="","")</f>
        <v/>
      </c>
      <c r="T266" s="2"/>
      <c r="U266" s="2"/>
      <c r="V266" s="2"/>
      <c r="W266" s="2"/>
      <c r="X266" s="2"/>
      <c r="Y266" s="2"/>
      <c r="Z266" s="2"/>
      <c r="AA266" s="13">
        <v>1</v>
      </c>
      <c r="AB266" s="13">
        <f t="shared" si="56"/>
        <v>0</v>
      </c>
      <c r="AC266" s="13">
        <f t="shared" si="57"/>
        <v>0</v>
      </c>
      <c r="AD266" s="15"/>
      <c r="AE266" s="15"/>
      <c r="AF266" s="13" t="str">
        <f t="shared" si="58"/>
        <v>1</v>
      </c>
      <c r="AG266" s="17"/>
      <c r="AH266" s="17"/>
      <c r="AI266" s="15"/>
      <c r="AJ266" s="14"/>
      <c r="AK266" s="15" cm="1">
        <f t="array" ref="AK266">_xlfn.IFS(B266="","",LEFT(G266,1)="L",1,LEFT(G266,1)="W",1,AND(LEFT(B266,1)="H",G266=""),0)</f>
        <v>1</v>
      </c>
      <c r="AL266" s="15"/>
      <c r="AM266" s="15"/>
      <c r="AN266" s="15"/>
      <c r="AO266" s="15"/>
      <c r="AP266" s="15"/>
      <c r="AQ266" s="15"/>
      <c r="AR266" s="15"/>
      <c r="AS266" s="15" t="str">
        <f t="shared" si="59"/>
        <v/>
      </c>
      <c r="AT266" s="15" t="s">
        <v>115</v>
      </c>
      <c r="AU266" s="13" t="str">
        <f t="shared" si="60"/>
        <v>0</v>
      </c>
      <c r="AV266" s="15"/>
      <c r="AW266" s="15"/>
      <c r="AX266" s="15"/>
      <c r="AY266" s="15"/>
      <c r="AZ266" s="14"/>
      <c r="BA266" s="15"/>
      <c r="BB266" s="15"/>
      <c r="BC266" s="15"/>
      <c r="BD266" s="13" t="str">
        <f t="shared" si="61"/>
        <v>0</v>
      </c>
      <c r="BE266" s="2"/>
      <c r="BF266" s="2"/>
      <c r="BG266" s="2"/>
      <c r="BH266" s="2"/>
      <c r="BI266" s="2"/>
      <c r="BJ266" s="2"/>
      <c r="BK266" s="2" t="s">
        <v>493</v>
      </c>
      <c r="BL266" s="10">
        <v>0</v>
      </c>
      <c r="BM266" t="str" cm="1">
        <f t="array" ref="BM266">_xlfn.IFS(LEFT(G266,1)="L","外注品",LEFT(G266,1)="W","内製品",G266="","購買品")</f>
        <v>内製品</v>
      </c>
    </row>
    <row r="267" spans="1:65">
      <c r="A267" s="2" t="str">
        <f t="shared" si="50"/>
        <v>WG01</v>
      </c>
      <c r="B267" s="2" t="s">
        <v>348</v>
      </c>
      <c r="C267" s="2" t="s">
        <v>476</v>
      </c>
      <c r="D267" s="10"/>
      <c r="E267" s="10"/>
      <c r="F267" s="2"/>
      <c r="G267" s="3" t="s">
        <v>1392</v>
      </c>
      <c r="H267" s="3" t="str" cm="1">
        <f t="array" ref="H267">IFERROR(_xlfn.IFS(B267="","",AND(B267="",G267=""),"",G267="","記載要"),"")</f>
        <v/>
      </c>
      <c r="I267" s="2"/>
      <c r="J267" s="2"/>
      <c r="K267" s="2" t="str">
        <f t="shared" si="51"/>
        <v>11WP01042354</v>
      </c>
      <c r="L267" s="7" t="str">
        <f t="shared" si="52"/>
        <v>2001/01/01</v>
      </c>
      <c r="M267" s="7" t="str">
        <f t="shared" si="53"/>
        <v>2199/12/31</v>
      </c>
      <c r="N267" s="2" t="str">
        <f t="shared" si="54"/>
        <v>11WP01042354</v>
      </c>
      <c r="O267" s="13">
        <v>15</v>
      </c>
      <c r="P267" s="15"/>
      <c r="Q267" s="13" t="str" cm="1">
        <f t="array" ref="Q267">_xlfn.IFS(AND(C267="",G267=""),"",LEFT(G267,1)="L","記載要",LEFT(G267,1)="W","",AND(C267,G267=""),"記載要")</f>
        <v/>
      </c>
      <c r="R267" s="18" t="str">
        <f t="shared" si="55"/>
        <v/>
      </c>
      <c r="S267" s="18" t="str" cm="1">
        <f t="array" ref="S267">_xlfn.IFS(LEFT(G267,1)="L","記載要",LEFT(G267,1)="W","",G267="","")</f>
        <v/>
      </c>
      <c r="T267" s="2"/>
      <c r="U267" s="2"/>
      <c r="V267" s="2"/>
      <c r="W267" s="2"/>
      <c r="X267" s="2"/>
      <c r="Y267" s="2"/>
      <c r="Z267" s="2"/>
      <c r="AA267" s="13">
        <v>1</v>
      </c>
      <c r="AB267" s="13">
        <f t="shared" si="56"/>
        <v>0</v>
      </c>
      <c r="AC267" s="13">
        <f t="shared" si="57"/>
        <v>0</v>
      </c>
      <c r="AD267" s="15"/>
      <c r="AE267" s="15"/>
      <c r="AF267" s="13" t="str">
        <f t="shared" si="58"/>
        <v>1</v>
      </c>
      <c r="AG267" s="17"/>
      <c r="AH267" s="17"/>
      <c r="AI267" s="15"/>
      <c r="AJ267" s="14"/>
      <c r="AK267" s="15" cm="1">
        <f t="array" ref="AK267">_xlfn.IFS(B267="","",LEFT(G267,1)="L",1,LEFT(G267,1)="W",1,AND(LEFT(B267,1)="H",G267=""),0)</f>
        <v>1</v>
      </c>
      <c r="AL267" s="15"/>
      <c r="AM267" s="15"/>
      <c r="AN267" s="15"/>
      <c r="AO267" s="15"/>
      <c r="AP267" s="15"/>
      <c r="AQ267" s="15"/>
      <c r="AR267" s="15"/>
      <c r="AS267" s="15" t="str">
        <f t="shared" si="59"/>
        <v/>
      </c>
      <c r="AT267" s="15" t="s">
        <v>115</v>
      </c>
      <c r="AU267" s="13" t="str">
        <f t="shared" si="60"/>
        <v>0</v>
      </c>
      <c r="AV267" s="15"/>
      <c r="AW267" s="15"/>
      <c r="AX267" s="15"/>
      <c r="AY267" s="15"/>
      <c r="AZ267" s="14"/>
      <c r="BA267" s="15"/>
      <c r="BB267" s="15"/>
      <c r="BC267" s="15"/>
      <c r="BD267" s="13" t="str">
        <f t="shared" si="61"/>
        <v>0</v>
      </c>
      <c r="BE267" s="2"/>
      <c r="BF267" s="2"/>
      <c r="BG267" s="2"/>
      <c r="BH267" s="2"/>
      <c r="BI267" s="2"/>
      <c r="BJ267" s="2"/>
      <c r="BK267" s="2" t="s">
        <v>493</v>
      </c>
      <c r="BL267" s="10">
        <v>0</v>
      </c>
      <c r="BM267" t="str" cm="1">
        <f t="array" ref="BM267">_xlfn.IFS(LEFT(G267,1)="L","外注品",LEFT(G267,1)="W","内製品",G267="","購買品")</f>
        <v>内製品</v>
      </c>
    </row>
    <row r="268" spans="1:65">
      <c r="A268" s="2" t="str">
        <f t="shared" si="50"/>
        <v>WG01</v>
      </c>
      <c r="B268" s="2" t="s">
        <v>349</v>
      </c>
      <c r="C268" s="2" t="s">
        <v>477</v>
      </c>
      <c r="D268" s="10"/>
      <c r="E268" s="10"/>
      <c r="F268" s="2"/>
      <c r="G268" s="3" t="s">
        <v>1392</v>
      </c>
      <c r="H268" s="3" t="str" cm="1">
        <f t="array" ref="H268">IFERROR(_xlfn.IFS(B268="","",AND(B268="",G268=""),"",G268="","記載要"),"")</f>
        <v/>
      </c>
      <c r="I268" s="2"/>
      <c r="J268" s="2"/>
      <c r="K268" s="2" t="str">
        <f t="shared" si="51"/>
        <v>11WP01042355</v>
      </c>
      <c r="L268" s="7" t="str">
        <f t="shared" si="52"/>
        <v>2001/01/01</v>
      </c>
      <c r="M268" s="7" t="str">
        <f t="shared" si="53"/>
        <v>2199/12/31</v>
      </c>
      <c r="N268" s="2" t="str">
        <f t="shared" si="54"/>
        <v>11WP01042355</v>
      </c>
      <c r="O268" s="13">
        <v>15</v>
      </c>
      <c r="P268" s="15"/>
      <c r="Q268" s="13" t="str" cm="1">
        <f t="array" ref="Q268">_xlfn.IFS(AND(C268="",G268=""),"",LEFT(G268,1)="L","記載要",LEFT(G268,1)="W","",AND(C268,G268=""),"記載要")</f>
        <v/>
      </c>
      <c r="R268" s="18" t="str">
        <f t="shared" si="55"/>
        <v/>
      </c>
      <c r="S268" s="18" t="str" cm="1">
        <f t="array" ref="S268">_xlfn.IFS(LEFT(G268,1)="L","記載要",LEFT(G268,1)="W","",G268="","")</f>
        <v/>
      </c>
      <c r="T268" s="2"/>
      <c r="U268" s="2"/>
      <c r="V268" s="2"/>
      <c r="W268" s="2"/>
      <c r="X268" s="2"/>
      <c r="Y268" s="2"/>
      <c r="Z268" s="2"/>
      <c r="AA268" s="13">
        <v>1</v>
      </c>
      <c r="AB268" s="13">
        <f t="shared" si="56"/>
        <v>0</v>
      </c>
      <c r="AC268" s="13">
        <f t="shared" si="57"/>
        <v>0</v>
      </c>
      <c r="AD268" s="15"/>
      <c r="AE268" s="15"/>
      <c r="AF268" s="13" t="str">
        <f t="shared" si="58"/>
        <v>1</v>
      </c>
      <c r="AG268" s="17"/>
      <c r="AH268" s="17"/>
      <c r="AI268" s="15"/>
      <c r="AJ268" s="14"/>
      <c r="AK268" s="15" cm="1">
        <f t="array" ref="AK268">_xlfn.IFS(B268="","",LEFT(G268,1)="L",1,LEFT(G268,1)="W",1,AND(LEFT(B268,1)="H",G268=""),0)</f>
        <v>1</v>
      </c>
      <c r="AL268" s="15"/>
      <c r="AM268" s="15"/>
      <c r="AN268" s="15"/>
      <c r="AO268" s="15"/>
      <c r="AP268" s="15"/>
      <c r="AQ268" s="15"/>
      <c r="AR268" s="15"/>
      <c r="AS268" s="15" t="str">
        <f t="shared" si="59"/>
        <v/>
      </c>
      <c r="AT268" s="15" t="s">
        <v>115</v>
      </c>
      <c r="AU268" s="13" t="str">
        <f t="shared" si="60"/>
        <v>0</v>
      </c>
      <c r="AV268" s="15"/>
      <c r="AW268" s="15"/>
      <c r="AX268" s="15"/>
      <c r="AY268" s="15"/>
      <c r="AZ268" s="14"/>
      <c r="BA268" s="15"/>
      <c r="BB268" s="15"/>
      <c r="BC268" s="15"/>
      <c r="BD268" s="13" t="str">
        <f t="shared" si="61"/>
        <v>0</v>
      </c>
      <c r="BE268" s="2"/>
      <c r="BF268" s="2"/>
      <c r="BG268" s="2"/>
      <c r="BH268" s="2"/>
      <c r="BI268" s="2"/>
      <c r="BJ268" s="2"/>
      <c r="BK268" s="2" t="s">
        <v>493</v>
      </c>
      <c r="BL268" s="10">
        <v>0</v>
      </c>
      <c r="BM268" t="str" cm="1">
        <f t="array" ref="BM268">_xlfn.IFS(LEFT(G268,1)="L","外注品",LEFT(G268,1)="W","内製品",G268="","購買品")</f>
        <v>内製品</v>
      </c>
    </row>
    <row r="269" spans="1:65">
      <c r="A269" s="2" t="str">
        <f t="shared" si="50"/>
        <v>WG01</v>
      </c>
      <c r="B269" s="2" t="s">
        <v>350</v>
      </c>
      <c r="C269" s="2" t="s">
        <v>477</v>
      </c>
      <c r="D269" s="10"/>
      <c r="E269" s="10"/>
      <c r="F269" s="2"/>
      <c r="G269" s="3" t="s">
        <v>1392</v>
      </c>
      <c r="H269" s="3" t="str" cm="1">
        <f t="array" ref="H269">IFERROR(_xlfn.IFS(B269="","",AND(B269="",G269=""),"",G269="","記載要"),"")</f>
        <v/>
      </c>
      <c r="I269" s="2"/>
      <c r="J269" s="2"/>
      <c r="K269" s="2" t="str">
        <f t="shared" si="51"/>
        <v>11WP01042356</v>
      </c>
      <c r="L269" s="7" t="str">
        <f t="shared" si="52"/>
        <v>2001/01/01</v>
      </c>
      <c r="M269" s="7" t="str">
        <f t="shared" si="53"/>
        <v>2199/12/31</v>
      </c>
      <c r="N269" s="2" t="str">
        <f t="shared" si="54"/>
        <v>11WP01042356</v>
      </c>
      <c r="O269" s="13">
        <v>15</v>
      </c>
      <c r="P269" s="15"/>
      <c r="Q269" s="13" t="str" cm="1">
        <f t="array" ref="Q269">_xlfn.IFS(AND(C269="",G269=""),"",LEFT(G269,1)="L","記載要",LEFT(G269,1)="W","",AND(C269,G269=""),"記載要")</f>
        <v/>
      </c>
      <c r="R269" s="18" t="str">
        <f t="shared" si="55"/>
        <v/>
      </c>
      <c r="S269" s="18" t="str" cm="1">
        <f t="array" ref="S269">_xlfn.IFS(LEFT(G269,1)="L","記載要",LEFT(G269,1)="W","",G269="","")</f>
        <v/>
      </c>
      <c r="T269" s="2"/>
      <c r="U269" s="2"/>
      <c r="V269" s="2"/>
      <c r="W269" s="2"/>
      <c r="X269" s="2"/>
      <c r="Y269" s="2"/>
      <c r="Z269" s="2"/>
      <c r="AA269" s="13">
        <v>1</v>
      </c>
      <c r="AB269" s="13">
        <f t="shared" si="56"/>
        <v>0</v>
      </c>
      <c r="AC269" s="13">
        <f t="shared" si="57"/>
        <v>0</v>
      </c>
      <c r="AD269" s="15"/>
      <c r="AE269" s="15"/>
      <c r="AF269" s="13" t="str">
        <f t="shared" si="58"/>
        <v>1</v>
      </c>
      <c r="AG269" s="17"/>
      <c r="AH269" s="17"/>
      <c r="AI269" s="15"/>
      <c r="AJ269" s="14"/>
      <c r="AK269" s="15" cm="1">
        <f t="array" ref="AK269">_xlfn.IFS(B269="","",LEFT(G269,1)="L",1,LEFT(G269,1)="W",1,AND(LEFT(B269,1)="H",G269=""),0)</f>
        <v>1</v>
      </c>
      <c r="AL269" s="15"/>
      <c r="AM269" s="15"/>
      <c r="AN269" s="15"/>
      <c r="AO269" s="15"/>
      <c r="AP269" s="15"/>
      <c r="AQ269" s="15"/>
      <c r="AR269" s="15"/>
      <c r="AS269" s="15" t="str">
        <f t="shared" si="59"/>
        <v/>
      </c>
      <c r="AT269" s="15" t="s">
        <v>115</v>
      </c>
      <c r="AU269" s="13" t="str">
        <f t="shared" si="60"/>
        <v>0</v>
      </c>
      <c r="AV269" s="15"/>
      <c r="AW269" s="15"/>
      <c r="AX269" s="15"/>
      <c r="AY269" s="15"/>
      <c r="AZ269" s="14"/>
      <c r="BA269" s="15"/>
      <c r="BB269" s="15"/>
      <c r="BC269" s="15"/>
      <c r="BD269" s="13" t="str">
        <f t="shared" si="61"/>
        <v>0</v>
      </c>
      <c r="BE269" s="2"/>
      <c r="BF269" s="2"/>
      <c r="BG269" s="2"/>
      <c r="BH269" s="2"/>
      <c r="BI269" s="2"/>
      <c r="BJ269" s="2"/>
      <c r="BK269" s="2" t="s">
        <v>493</v>
      </c>
      <c r="BL269" s="10">
        <v>0</v>
      </c>
      <c r="BM269" t="str" cm="1">
        <f t="array" ref="BM269">_xlfn.IFS(LEFT(G269,1)="L","外注品",LEFT(G269,1)="W","内製品",G269="","購買品")</f>
        <v>内製品</v>
      </c>
    </row>
    <row r="270" spans="1:65">
      <c r="A270" s="2" t="str">
        <f t="shared" si="50"/>
        <v>WG01</v>
      </c>
      <c r="B270" s="2" t="s">
        <v>351</v>
      </c>
      <c r="C270" s="2" t="s">
        <v>477</v>
      </c>
      <c r="D270" s="10"/>
      <c r="E270" s="10"/>
      <c r="F270" s="2"/>
      <c r="G270" s="3" t="s">
        <v>1392</v>
      </c>
      <c r="H270" s="3" t="str" cm="1">
        <f t="array" ref="H270">IFERROR(_xlfn.IFS(B270="","",AND(B270="",G270=""),"",G270="","記載要"),"")</f>
        <v/>
      </c>
      <c r="I270" s="2"/>
      <c r="J270" s="2"/>
      <c r="K270" s="2" t="str">
        <f t="shared" si="51"/>
        <v>11WP01042357</v>
      </c>
      <c r="L270" s="7" t="str">
        <f t="shared" si="52"/>
        <v>2001/01/01</v>
      </c>
      <c r="M270" s="7" t="str">
        <f t="shared" si="53"/>
        <v>2199/12/31</v>
      </c>
      <c r="N270" s="2" t="str">
        <f t="shared" si="54"/>
        <v>11WP01042357</v>
      </c>
      <c r="O270" s="13">
        <v>15</v>
      </c>
      <c r="P270" s="15"/>
      <c r="Q270" s="13" t="str" cm="1">
        <f t="array" ref="Q270">_xlfn.IFS(AND(C270="",G270=""),"",LEFT(G270,1)="L","記載要",LEFT(G270,1)="W","",AND(C270,G270=""),"記載要")</f>
        <v/>
      </c>
      <c r="R270" s="18" t="str">
        <f t="shared" si="55"/>
        <v/>
      </c>
      <c r="S270" s="18" t="str" cm="1">
        <f t="array" ref="S270">_xlfn.IFS(LEFT(G270,1)="L","記載要",LEFT(G270,1)="W","",G270="","")</f>
        <v/>
      </c>
      <c r="T270" s="2"/>
      <c r="U270" s="2"/>
      <c r="V270" s="2"/>
      <c r="W270" s="2"/>
      <c r="X270" s="2"/>
      <c r="Y270" s="2"/>
      <c r="Z270" s="2"/>
      <c r="AA270" s="13">
        <v>1</v>
      </c>
      <c r="AB270" s="13">
        <f t="shared" si="56"/>
        <v>0</v>
      </c>
      <c r="AC270" s="13">
        <f t="shared" si="57"/>
        <v>0</v>
      </c>
      <c r="AD270" s="15"/>
      <c r="AE270" s="15"/>
      <c r="AF270" s="13" t="str">
        <f t="shared" si="58"/>
        <v>1</v>
      </c>
      <c r="AG270" s="17"/>
      <c r="AH270" s="17"/>
      <c r="AI270" s="15"/>
      <c r="AJ270" s="14"/>
      <c r="AK270" s="15" cm="1">
        <f t="array" ref="AK270">_xlfn.IFS(B270="","",LEFT(G270,1)="L",1,LEFT(G270,1)="W",1,AND(LEFT(B270,1)="H",G270=""),0)</f>
        <v>1</v>
      </c>
      <c r="AL270" s="15"/>
      <c r="AM270" s="15"/>
      <c r="AN270" s="15"/>
      <c r="AO270" s="15"/>
      <c r="AP270" s="15"/>
      <c r="AQ270" s="15"/>
      <c r="AR270" s="15"/>
      <c r="AS270" s="15" t="str">
        <f t="shared" si="59"/>
        <v/>
      </c>
      <c r="AT270" s="15" t="s">
        <v>115</v>
      </c>
      <c r="AU270" s="13" t="str">
        <f t="shared" si="60"/>
        <v>0</v>
      </c>
      <c r="AV270" s="15"/>
      <c r="AW270" s="15"/>
      <c r="AX270" s="15"/>
      <c r="AY270" s="15"/>
      <c r="AZ270" s="14"/>
      <c r="BA270" s="15"/>
      <c r="BB270" s="15"/>
      <c r="BC270" s="15"/>
      <c r="BD270" s="13" t="str">
        <f t="shared" si="61"/>
        <v>0</v>
      </c>
      <c r="BE270" s="2"/>
      <c r="BF270" s="2"/>
      <c r="BG270" s="2"/>
      <c r="BH270" s="2"/>
      <c r="BI270" s="2"/>
      <c r="BJ270" s="2"/>
      <c r="BK270" s="2" t="s">
        <v>493</v>
      </c>
      <c r="BL270" s="10">
        <v>0</v>
      </c>
      <c r="BM270" t="str" cm="1">
        <f t="array" ref="BM270">_xlfn.IFS(LEFT(G270,1)="L","外注品",LEFT(G270,1)="W","内製品",G270="","購買品")</f>
        <v>内製品</v>
      </c>
    </row>
    <row r="271" spans="1:65">
      <c r="A271" s="2" t="str">
        <f t="shared" si="50"/>
        <v>WG01</v>
      </c>
      <c r="B271" s="2" t="s">
        <v>352</v>
      </c>
      <c r="C271" s="2" t="s">
        <v>477</v>
      </c>
      <c r="D271" s="10"/>
      <c r="E271" s="10"/>
      <c r="F271" s="2"/>
      <c r="G271" s="3" t="s">
        <v>1392</v>
      </c>
      <c r="H271" s="3" t="str" cm="1">
        <f t="array" ref="H271">IFERROR(_xlfn.IFS(B271="","",AND(B271="",G271=""),"",G271="","記載要"),"")</f>
        <v/>
      </c>
      <c r="I271" s="2"/>
      <c r="J271" s="2"/>
      <c r="K271" s="2" t="str">
        <f t="shared" si="51"/>
        <v>11WP01042358</v>
      </c>
      <c r="L271" s="7" t="str">
        <f t="shared" si="52"/>
        <v>2001/01/01</v>
      </c>
      <c r="M271" s="7" t="str">
        <f t="shared" si="53"/>
        <v>2199/12/31</v>
      </c>
      <c r="N271" s="2" t="str">
        <f t="shared" si="54"/>
        <v>11WP01042358</v>
      </c>
      <c r="O271" s="13">
        <v>15</v>
      </c>
      <c r="P271" s="15"/>
      <c r="Q271" s="13" t="str" cm="1">
        <f t="array" ref="Q271">_xlfn.IFS(AND(C271="",G271=""),"",LEFT(G271,1)="L","記載要",LEFT(G271,1)="W","",AND(C271,G271=""),"記載要")</f>
        <v/>
      </c>
      <c r="R271" s="18" t="str">
        <f t="shared" si="55"/>
        <v/>
      </c>
      <c r="S271" s="18" t="str" cm="1">
        <f t="array" ref="S271">_xlfn.IFS(LEFT(G271,1)="L","記載要",LEFT(G271,1)="W","",G271="","")</f>
        <v/>
      </c>
      <c r="T271" s="2"/>
      <c r="U271" s="2"/>
      <c r="V271" s="2"/>
      <c r="W271" s="2"/>
      <c r="X271" s="2"/>
      <c r="Y271" s="2"/>
      <c r="Z271" s="2"/>
      <c r="AA271" s="13">
        <v>1</v>
      </c>
      <c r="AB271" s="13">
        <f t="shared" si="56"/>
        <v>0</v>
      </c>
      <c r="AC271" s="13">
        <f t="shared" si="57"/>
        <v>0</v>
      </c>
      <c r="AD271" s="15"/>
      <c r="AE271" s="15"/>
      <c r="AF271" s="13" t="str">
        <f t="shared" si="58"/>
        <v>1</v>
      </c>
      <c r="AG271" s="17"/>
      <c r="AH271" s="17"/>
      <c r="AI271" s="15"/>
      <c r="AJ271" s="14"/>
      <c r="AK271" s="15" cm="1">
        <f t="array" ref="AK271">_xlfn.IFS(B271="","",LEFT(G271,1)="L",1,LEFT(G271,1)="W",1,AND(LEFT(B271,1)="H",G271=""),0)</f>
        <v>1</v>
      </c>
      <c r="AL271" s="15"/>
      <c r="AM271" s="15"/>
      <c r="AN271" s="15"/>
      <c r="AO271" s="15"/>
      <c r="AP271" s="15"/>
      <c r="AQ271" s="15"/>
      <c r="AR271" s="15"/>
      <c r="AS271" s="15" t="str">
        <f t="shared" si="59"/>
        <v/>
      </c>
      <c r="AT271" s="15" t="s">
        <v>115</v>
      </c>
      <c r="AU271" s="13" t="str">
        <f t="shared" si="60"/>
        <v>0</v>
      </c>
      <c r="AV271" s="15"/>
      <c r="AW271" s="15"/>
      <c r="AX271" s="15"/>
      <c r="AY271" s="15"/>
      <c r="AZ271" s="14"/>
      <c r="BA271" s="15"/>
      <c r="BB271" s="15"/>
      <c r="BC271" s="15"/>
      <c r="BD271" s="13" t="str">
        <f t="shared" si="61"/>
        <v>0</v>
      </c>
      <c r="BE271" s="2"/>
      <c r="BF271" s="2"/>
      <c r="BG271" s="2"/>
      <c r="BH271" s="2"/>
      <c r="BI271" s="2"/>
      <c r="BJ271" s="2"/>
      <c r="BK271" s="2" t="s">
        <v>493</v>
      </c>
      <c r="BL271" s="10">
        <v>0</v>
      </c>
      <c r="BM271" t="str" cm="1">
        <f t="array" ref="BM271">_xlfn.IFS(LEFT(G271,1)="L","外注品",LEFT(G271,1)="W","内製品",G271="","購買品")</f>
        <v>内製品</v>
      </c>
    </row>
    <row r="272" spans="1:65">
      <c r="A272" s="2" t="str">
        <f t="shared" si="50"/>
        <v>WG01</v>
      </c>
      <c r="B272" s="2" t="s">
        <v>353</v>
      </c>
      <c r="C272" s="2" t="s">
        <v>477</v>
      </c>
      <c r="D272" s="10"/>
      <c r="E272" s="10"/>
      <c r="F272" s="2"/>
      <c r="G272" s="3" t="s">
        <v>1392</v>
      </c>
      <c r="H272" s="3" t="str" cm="1">
        <f t="array" ref="H272">IFERROR(_xlfn.IFS(B272="","",AND(B272="",G272=""),"",G272="","記載要"),"")</f>
        <v/>
      </c>
      <c r="I272" s="2"/>
      <c r="J272" s="2"/>
      <c r="K272" s="2" t="str">
        <f t="shared" si="51"/>
        <v>11WP01042359</v>
      </c>
      <c r="L272" s="7" t="str">
        <f t="shared" si="52"/>
        <v>2001/01/01</v>
      </c>
      <c r="M272" s="7" t="str">
        <f t="shared" si="53"/>
        <v>2199/12/31</v>
      </c>
      <c r="N272" s="2" t="str">
        <f t="shared" si="54"/>
        <v>11WP01042359</v>
      </c>
      <c r="O272" s="13">
        <v>15</v>
      </c>
      <c r="P272" s="15"/>
      <c r="Q272" s="13" t="str" cm="1">
        <f t="array" ref="Q272">_xlfn.IFS(AND(C272="",G272=""),"",LEFT(G272,1)="L","記載要",LEFT(G272,1)="W","",AND(C272,G272=""),"記載要")</f>
        <v/>
      </c>
      <c r="R272" s="18" t="str">
        <f t="shared" si="55"/>
        <v/>
      </c>
      <c r="S272" s="18" t="str" cm="1">
        <f t="array" ref="S272">_xlfn.IFS(LEFT(G272,1)="L","記載要",LEFT(G272,1)="W","",G272="","")</f>
        <v/>
      </c>
      <c r="T272" s="2"/>
      <c r="U272" s="2"/>
      <c r="V272" s="2"/>
      <c r="W272" s="2"/>
      <c r="X272" s="2"/>
      <c r="Y272" s="2"/>
      <c r="Z272" s="2"/>
      <c r="AA272" s="13">
        <v>1</v>
      </c>
      <c r="AB272" s="13">
        <f t="shared" si="56"/>
        <v>0</v>
      </c>
      <c r="AC272" s="13">
        <f t="shared" si="57"/>
        <v>0</v>
      </c>
      <c r="AD272" s="15"/>
      <c r="AE272" s="15"/>
      <c r="AF272" s="13" t="str">
        <f t="shared" si="58"/>
        <v>1</v>
      </c>
      <c r="AG272" s="17"/>
      <c r="AH272" s="17"/>
      <c r="AI272" s="15"/>
      <c r="AJ272" s="14"/>
      <c r="AK272" s="15" cm="1">
        <f t="array" ref="AK272">_xlfn.IFS(B272="","",LEFT(G272,1)="L",1,LEFT(G272,1)="W",1,AND(LEFT(B272,1)="H",G272=""),0)</f>
        <v>1</v>
      </c>
      <c r="AL272" s="15"/>
      <c r="AM272" s="15"/>
      <c r="AN272" s="15"/>
      <c r="AO272" s="15"/>
      <c r="AP272" s="15"/>
      <c r="AQ272" s="15"/>
      <c r="AR272" s="15"/>
      <c r="AS272" s="15" t="str">
        <f t="shared" si="59"/>
        <v/>
      </c>
      <c r="AT272" s="15" t="s">
        <v>115</v>
      </c>
      <c r="AU272" s="13" t="str">
        <f t="shared" si="60"/>
        <v>0</v>
      </c>
      <c r="AV272" s="15"/>
      <c r="AW272" s="15"/>
      <c r="AX272" s="15"/>
      <c r="AY272" s="15"/>
      <c r="AZ272" s="14"/>
      <c r="BA272" s="15"/>
      <c r="BB272" s="15"/>
      <c r="BC272" s="15"/>
      <c r="BD272" s="13" t="str">
        <f t="shared" si="61"/>
        <v>0</v>
      </c>
      <c r="BE272" s="2"/>
      <c r="BF272" s="2"/>
      <c r="BG272" s="2"/>
      <c r="BH272" s="2"/>
      <c r="BI272" s="2"/>
      <c r="BJ272" s="2"/>
      <c r="BK272" s="2" t="s">
        <v>493</v>
      </c>
      <c r="BL272" s="10">
        <v>0</v>
      </c>
      <c r="BM272" t="str" cm="1">
        <f t="array" ref="BM272">_xlfn.IFS(LEFT(G272,1)="L","外注品",LEFT(G272,1)="W","内製品",G272="","購買品")</f>
        <v>内製品</v>
      </c>
    </row>
    <row r="273" spans="1:65">
      <c r="A273" s="2" t="str">
        <f t="shared" si="50"/>
        <v>WG01</v>
      </c>
      <c r="B273" s="2" t="s">
        <v>354</v>
      </c>
      <c r="C273" s="2" t="s">
        <v>477</v>
      </c>
      <c r="D273" s="10"/>
      <c r="E273" s="10"/>
      <c r="F273" s="2"/>
      <c r="G273" s="3" t="s">
        <v>1392</v>
      </c>
      <c r="H273" s="3" t="str" cm="1">
        <f t="array" ref="H273">IFERROR(_xlfn.IFS(B273="","",AND(B273="",G273=""),"",G273="","記載要"),"")</f>
        <v/>
      </c>
      <c r="I273" s="2"/>
      <c r="J273" s="2"/>
      <c r="K273" s="2" t="str">
        <f t="shared" si="51"/>
        <v>11WP01042360</v>
      </c>
      <c r="L273" s="7" t="str">
        <f t="shared" si="52"/>
        <v>2001/01/01</v>
      </c>
      <c r="M273" s="7" t="str">
        <f t="shared" si="53"/>
        <v>2199/12/31</v>
      </c>
      <c r="N273" s="2" t="str">
        <f t="shared" si="54"/>
        <v>11WP01042360</v>
      </c>
      <c r="O273" s="13">
        <v>15</v>
      </c>
      <c r="P273" s="15"/>
      <c r="Q273" s="13" t="str" cm="1">
        <f t="array" ref="Q273">_xlfn.IFS(AND(C273="",G273=""),"",LEFT(G273,1)="L","記載要",LEFT(G273,1)="W","",AND(C273,G273=""),"記載要")</f>
        <v/>
      </c>
      <c r="R273" s="18" t="str">
        <f t="shared" si="55"/>
        <v/>
      </c>
      <c r="S273" s="18" t="str" cm="1">
        <f t="array" ref="S273">_xlfn.IFS(LEFT(G273,1)="L","記載要",LEFT(G273,1)="W","",G273="","")</f>
        <v/>
      </c>
      <c r="T273" s="2"/>
      <c r="U273" s="2"/>
      <c r="V273" s="2"/>
      <c r="W273" s="2"/>
      <c r="X273" s="2"/>
      <c r="Y273" s="2"/>
      <c r="Z273" s="2"/>
      <c r="AA273" s="13">
        <v>1</v>
      </c>
      <c r="AB273" s="13">
        <f t="shared" si="56"/>
        <v>0</v>
      </c>
      <c r="AC273" s="13">
        <f t="shared" si="57"/>
        <v>0</v>
      </c>
      <c r="AD273" s="15"/>
      <c r="AE273" s="15"/>
      <c r="AF273" s="13" t="str">
        <f t="shared" si="58"/>
        <v>1</v>
      </c>
      <c r="AG273" s="17"/>
      <c r="AH273" s="17"/>
      <c r="AI273" s="15"/>
      <c r="AJ273" s="14"/>
      <c r="AK273" s="15" cm="1">
        <f t="array" ref="AK273">_xlfn.IFS(B273="","",LEFT(G273,1)="L",1,LEFT(G273,1)="W",1,AND(LEFT(B273,1)="H",G273=""),0)</f>
        <v>1</v>
      </c>
      <c r="AL273" s="15"/>
      <c r="AM273" s="15"/>
      <c r="AN273" s="15"/>
      <c r="AO273" s="15"/>
      <c r="AP273" s="15"/>
      <c r="AQ273" s="15"/>
      <c r="AR273" s="15"/>
      <c r="AS273" s="15" t="str">
        <f t="shared" si="59"/>
        <v/>
      </c>
      <c r="AT273" s="15" t="s">
        <v>115</v>
      </c>
      <c r="AU273" s="13" t="str">
        <f t="shared" si="60"/>
        <v>0</v>
      </c>
      <c r="AV273" s="15"/>
      <c r="AW273" s="15"/>
      <c r="AX273" s="15"/>
      <c r="AY273" s="15"/>
      <c r="AZ273" s="14"/>
      <c r="BA273" s="15"/>
      <c r="BB273" s="15"/>
      <c r="BC273" s="15"/>
      <c r="BD273" s="13" t="str">
        <f t="shared" si="61"/>
        <v>0</v>
      </c>
      <c r="BE273" s="2"/>
      <c r="BF273" s="2"/>
      <c r="BG273" s="2"/>
      <c r="BH273" s="2"/>
      <c r="BI273" s="2"/>
      <c r="BJ273" s="2"/>
      <c r="BK273" s="2" t="s">
        <v>493</v>
      </c>
      <c r="BL273" s="10">
        <v>0</v>
      </c>
      <c r="BM273" t="str" cm="1">
        <f t="array" ref="BM273">_xlfn.IFS(LEFT(G273,1)="L","外注品",LEFT(G273,1)="W","内製品",G273="","購買品")</f>
        <v>内製品</v>
      </c>
    </row>
    <row r="274" spans="1:65">
      <c r="A274" s="2" t="str">
        <f t="shared" si="50"/>
        <v>WG01</v>
      </c>
      <c r="B274" s="2" t="s">
        <v>355</v>
      </c>
      <c r="C274" s="2" t="s">
        <v>477</v>
      </c>
      <c r="D274" s="10"/>
      <c r="E274" s="10"/>
      <c r="F274" s="2"/>
      <c r="G274" s="3" t="s">
        <v>1392</v>
      </c>
      <c r="H274" s="3" t="str" cm="1">
        <f t="array" ref="H274">IFERROR(_xlfn.IFS(B274="","",AND(B274="",G274=""),"",G274="","記載要"),"")</f>
        <v/>
      </c>
      <c r="I274" s="2"/>
      <c r="J274" s="2"/>
      <c r="K274" s="2" t="str">
        <f t="shared" si="51"/>
        <v>11WP01042361</v>
      </c>
      <c r="L274" s="7" t="str">
        <f t="shared" si="52"/>
        <v>2001/01/01</v>
      </c>
      <c r="M274" s="7" t="str">
        <f t="shared" si="53"/>
        <v>2199/12/31</v>
      </c>
      <c r="N274" s="2" t="str">
        <f t="shared" si="54"/>
        <v>11WP01042361</v>
      </c>
      <c r="O274" s="13">
        <v>15</v>
      </c>
      <c r="P274" s="15"/>
      <c r="Q274" s="13" t="str" cm="1">
        <f t="array" ref="Q274">_xlfn.IFS(AND(C274="",G274=""),"",LEFT(G274,1)="L","記載要",LEFT(G274,1)="W","",AND(C274,G274=""),"記載要")</f>
        <v/>
      </c>
      <c r="R274" s="18" t="str">
        <f t="shared" si="55"/>
        <v/>
      </c>
      <c r="S274" s="18" t="str" cm="1">
        <f t="array" ref="S274">_xlfn.IFS(LEFT(G274,1)="L","記載要",LEFT(G274,1)="W","",G274="","")</f>
        <v/>
      </c>
      <c r="T274" s="2"/>
      <c r="U274" s="2"/>
      <c r="V274" s="2"/>
      <c r="W274" s="2"/>
      <c r="X274" s="2"/>
      <c r="Y274" s="2"/>
      <c r="Z274" s="2"/>
      <c r="AA274" s="13">
        <v>1</v>
      </c>
      <c r="AB274" s="13">
        <f t="shared" si="56"/>
        <v>0</v>
      </c>
      <c r="AC274" s="13">
        <f t="shared" si="57"/>
        <v>0</v>
      </c>
      <c r="AD274" s="15"/>
      <c r="AE274" s="15"/>
      <c r="AF274" s="13" t="str">
        <f t="shared" si="58"/>
        <v>1</v>
      </c>
      <c r="AG274" s="17"/>
      <c r="AH274" s="17"/>
      <c r="AI274" s="15"/>
      <c r="AJ274" s="14"/>
      <c r="AK274" s="15" cm="1">
        <f t="array" ref="AK274">_xlfn.IFS(B274="","",LEFT(G274,1)="L",1,LEFT(G274,1)="W",1,AND(LEFT(B274,1)="H",G274=""),0)</f>
        <v>1</v>
      </c>
      <c r="AL274" s="15"/>
      <c r="AM274" s="15"/>
      <c r="AN274" s="15"/>
      <c r="AO274" s="15"/>
      <c r="AP274" s="15"/>
      <c r="AQ274" s="15"/>
      <c r="AR274" s="15"/>
      <c r="AS274" s="15" t="str">
        <f t="shared" si="59"/>
        <v/>
      </c>
      <c r="AT274" s="15" t="s">
        <v>115</v>
      </c>
      <c r="AU274" s="13" t="str">
        <f t="shared" si="60"/>
        <v>0</v>
      </c>
      <c r="AV274" s="15"/>
      <c r="AW274" s="15"/>
      <c r="AX274" s="15"/>
      <c r="AY274" s="15"/>
      <c r="AZ274" s="14"/>
      <c r="BA274" s="15"/>
      <c r="BB274" s="15"/>
      <c r="BC274" s="15"/>
      <c r="BD274" s="13" t="str">
        <f t="shared" si="61"/>
        <v>0</v>
      </c>
      <c r="BE274" s="2"/>
      <c r="BF274" s="2"/>
      <c r="BG274" s="2"/>
      <c r="BH274" s="2"/>
      <c r="BI274" s="2"/>
      <c r="BJ274" s="2"/>
      <c r="BK274" s="2" t="s">
        <v>493</v>
      </c>
      <c r="BL274" s="10">
        <v>0</v>
      </c>
      <c r="BM274" t="str" cm="1">
        <f t="array" ref="BM274">_xlfn.IFS(LEFT(G274,1)="L","外注品",LEFT(G274,1)="W","内製品",G274="","購買品")</f>
        <v>内製品</v>
      </c>
    </row>
    <row r="275" spans="1:65">
      <c r="A275" s="2" t="str">
        <f t="shared" si="50"/>
        <v>WG01</v>
      </c>
      <c r="B275" s="2" t="s">
        <v>356</v>
      </c>
      <c r="C275" s="2" t="s">
        <v>477</v>
      </c>
      <c r="D275" s="10"/>
      <c r="E275" s="10"/>
      <c r="F275" s="2"/>
      <c r="G275" s="3" t="s">
        <v>1392</v>
      </c>
      <c r="H275" s="3" t="str" cm="1">
        <f t="array" ref="H275">IFERROR(_xlfn.IFS(B275="","",AND(B275="",G275=""),"",G275="","記載要"),"")</f>
        <v/>
      </c>
      <c r="I275" s="2"/>
      <c r="J275" s="2"/>
      <c r="K275" s="2" t="str">
        <f t="shared" si="51"/>
        <v>11WP01042362</v>
      </c>
      <c r="L275" s="7" t="str">
        <f t="shared" si="52"/>
        <v>2001/01/01</v>
      </c>
      <c r="M275" s="7" t="str">
        <f t="shared" si="53"/>
        <v>2199/12/31</v>
      </c>
      <c r="N275" s="2" t="str">
        <f t="shared" si="54"/>
        <v>11WP01042362</v>
      </c>
      <c r="O275" s="13">
        <v>15</v>
      </c>
      <c r="P275" s="15"/>
      <c r="Q275" s="13" t="str" cm="1">
        <f t="array" ref="Q275">_xlfn.IFS(AND(C275="",G275=""),"",LEFT(G275,1)="L","記載要",LEFT(G275,1)="W","",AND(C275,G275=""),"記載要")</f>
        <v/>
      </c>
      <c r="R275" s="18" t="str">
        <f t="shared" si="55"/>
        <v/>
      </c>
      <c r="S275" s="18" t="str" cm="1">
        <f t="array" ref="S275">_xlfn.IFS(LEFT(G275,1)="L","記載要",LEFT(G275,1)="W","",G275="","")</f>
        <v/>
      </c>
      <c r="T275" s="2"/>
      <c r="U275" s="2"/>
      <c r="V275" s="2"/>
      <c r="W275" s="2"/>
      <c r="X275" s="2"/>
      <c r="Y275" s="2"/>
      <c r="Z275" s="2"/>
      <c r="AA275" s="13">
        <v>1</v>
      </c>
      <c r="AB275" s="13">
        <f t="shared" si="56"/>
        <v>0</v>
      </c>
      <c r="AC275" s="13">
        <f t="shared" si="57"/>
        <v>0</v>
      </c>
      <c r="AD275" s="15"/>
      <c r="AE275" s="15"/>
      <c r="AF275" s="13" t="str">
        <f t="shared" si="58"/>
        <v>1</v>
      </c>
      <c r="AG275" s="17"/>
      <c r="AH275" s="17"/>
      <c r="AI275" s="15"/>
      <c r="AJ275" s="14"/>
      <c r="AK275" s="15" cm="1">
        <f t="array" ref="AK275">_xlfn.IFS(B275="","",LEFT(G275,1)="L",1,LEFT(G275,1)="W",1,AND(LEFT(B275,1)="H",G275=""),0)</f>
        <v>1</v>
      </c>
      <c r="AL275" s="15"/>
      <c r="AM275" s="15"/>
      <c r="AN275" s="15"/>
      <c r="AO275" s="15"/>
      <c r="AP275" s="15"/>
      <c r="AQ275" s="15"/>
      <c r="AR275" s="15"/>
      <c r="AS275" s="15" t="str">
        <f t="shared" si="59"/>
        <v/>
      </c>
      <c r="AT275" s="15" t="s">
        <v>115</v>
      </c>
      <c r="AU275" s="13" t="str">
        <f t="shared" si="60"/>
        <v>0</v>
      </c>
      <c r="AV275" s="15"/>
      <c r="AW275" s="15"/>
      <c r="AX275" s="15"/>
      <c r="AY275" s="15"/>
      <c r="AZ275" s="14"/>
      <c r="BA275" s="15"/>
      <c r="BB275" s="15"/>
      <c r="BC275" s="15"/>
      <c r="BD275" s="13" t="str">
        <f t="shared" si="61"/>
        <v>0</v>
      </c>
      <c r="BE275" s="2"/>
      <c r="BF275" s="2"/>
      <c r="BG275" s="2"/>
      <c r="BH275" s="2"/>
      <c r="BI275" s="2"/>
      <c r="BJ275" s="2"/>
      <c r="BK275" s="2" t="s">
        <v>493</v>
      </c>
      <c r="BL275" s="10">
        <v>0</v>
      </c>
      <c r="BM275" t="str" cm="1">
        <f t="array" ref="BM275">_xlfn.IFS(LEFT(G275,1)="L","外注品",LEFT(G275,1)="W","内製品",G275="","購買品")</f>
        <v>内製品</v>
      </c>
    </row>
    <row r="276" spans="1:65">
      <c r="A276" s="2" t="str">
        <f t="shared" si="50"/>
        <v>WG01</v>
      </c>
      <c r="B276" s="2" t="s">
        <v>357</v>
      </c>
      <c r="C276" s="2" t="s">
        <v>477</v>
      </c>
      <c r="D276" s="10"/>
      <c r="E276" s="10"/>
      <c r="F276" s="2"/>
      <c r="G276" s="3" t="s">
        <v>1392</v>
      </c>
      <c r="H276" s="3" t="str" cm="1">
        <f t="array" ref="H276">IFERROR(_xlfn.IFS(B276="","",AND(B276="",G276=""),"",G276="","記載要"),"")</f>
        <v/>
      </c>
      <c r="I276" s="2"/>
      <c r="J276" s="2"/>
      <c r="K276" s="2" t="str">
        <f t="shared" si="51"/>
        <v>11WP01042363</v>
      </c>
      <c r="L276" s="7" t="str">
        <f t="shared" si="52"/>
        <v>2001/01/01</v>
      </c>
      <c r="M276" s="7" t="str">
        <f t="shared" si="53"/>
        <v>2199/12/31</v>
      </c>
      <c r="N276" s="2" t="str">
        <f t="shared" si="54"/>
        <v>11WP01042363</v>
      </c>
      <c r="O276" s="13">
        <v>15</v>
      </c>
      <c r="P276" s="15"/>
      <c r="Q276" s="13" t="str" cm="1">
        <f t="array" ref="Q276">_xlfn.IFS(AND(C276="",G276=""),"",LEFT(G276,1)="L","記載要",LEFT(G276,1)="W","",AND(C276,G276=""),"記載要")</f>
        <v/>
      </c>
      <c r="R276" s="18" t="str">
        <f t="shared" si="55"/>
        <v/>
      </c>
      <c r="S276" s="18" t="str" cm="1">
        <f t="array" ref="S276">_xlfn.IFS(LEFT(G276,1)="L","記載要",LEFT(G276,1)="W","",G276="","")</f>
        <v/>
      </c>
      <c r="T276" s="2"/>
      <c r="U276" s="2"/>
      <c r="V276" s="2"/>
      <c r="W276" s="2"/>
      <c r="X276" s="2"/>
      <c r="Y276" s="2"/>
      <c r="Z276" s="2"/>
      <c r="AA276" s="13">
        <v>1</v>
      </c>
      <c r="AB276" s="13">
        <f t="shared" si="56"/>
        <v>0</v>
      </c>
      <c r="AC276" s="13">
        <f t="shared" si="57"/>
        <v>0</v>
      </c>
      <c r="AD276" s="15"/>
      <c r="AE276" s="15"/>
      <c r="AF276" s="13" t="str">
        <f t="shared" si="58"/>
        <v>1</v>
      </c>
      <c r="AG276" s="17"/>
      <c r="AH276" s="17"/>
      <c r="AI276" s="15"/>
      <c r="AJ276" s="14"/>
      <c r="AK276" s="15" cm="1">
        <f t="array" ref="AK276">_xlfn.IFS(B276="","",LEFT(G276,1)="L",1,LEFT(G276,1)="W",1,AND(LEFT(B276,1)="H",G276=""),0)</f>
        <v>1</v>
      </c>
      <c r="AL276" s="15"/>
      <c r="AM276" s="15"/>
      <c r="AN276" s="15"/>
      <c r="AO276" s="15"/>
      <c r="AP276" s="15"/>
      <c r="AQ276" s="15"/>
      <c r="AR276" s="15"/>
      <c r="AS276" s="15" t="str">
        <f t="shared" si="59"/>
        <v/>
      </c>
      <c r="AT276" s="15" t="s">
        <v>115</v>
      </c>
      <c r="AU276" s="13" t="str">
        <f t="shared" si="60"/>
        <v>0</v>
      </c>
      <c r="AV276" s="15"/>
      <c r="AW276" s="15"/>
      <c r="AX276" s="15"/>
      <c r="AY276" s="15"/>
      <c r="AZ276" s="14"/>
      <c r="BA276" s="15"/>
      <c r="BB276" s="15"/>
      <c r="BC276" s="15"/>
      <c r="BD276" s="13" t="str">
        <f t="shared" si="61"/>
        <v>0</v>
      </c>
      <c r="BE276" s="2"/>
      <c r="BF276" s="2"/>
      <c r="BG276" s="2"/>
      <c r="BH276" s="2"/>
      <c r="BI276" s="2"/>
      <c r="BJ276" s="2"/>
      <c r="BK276" s="2" t="s">
        <v>493</v>
      </c>
      <c r="BL276" s="10">
        <v>0</v>
      </c>
      <c r="BM276" t="str" cm="1">
        <f t="array" ref="BM276">_xlfn.IFS(LEFT(G276,1)="L","外注品",LEFT(G276,1)="W","内製品",G276="","購買品")</f>
        <v>内製品</v>
      </c>
    </row>
    <row r="277" spans="1:65">
      <c r="A277" s="2" t="str">
        <f t="shared" si="50"/>
        <v>WG01</v>
      </c>
      <c r="B277" s="2" t="s">
        <v>358</v>
      </c>
      <c r="C277" s="2" t="s">
        <v>478</v>
      </c>
      <c r="D277" s="10"/>
      <c r="E277" s="10"/>
      <c r="F277" s="2"/>
      <c r="G277" s="3"/>
      <c r="H277" s="3" t="s">
        <v>1391</v>
      </c>
      <c r="I277" s="2"/>
      <c r="J277" s="2"/>
      <c r="K277" s="2" t="str">
        <f t="shared" si="51"/>
        <v/>
      </c>
      <c r="L277" s="7" t="str">
        <f t="shared" si="52"/>
        <v>2001/01/01</v>
      </c>
      <c r="M277" s="7" t="str">
        <f t="shared" si="53"/>
        <v>2199/12/31</v>
      </c>
      <c r="N277" s="2" t="str">
        <f t="shared" si="54"/>
        <v/>
      </c>
      <c r="O277" s="13" t="str">
        <f>IF(G277="","","記載要")</f>
        <v/>
      </c>
      <c r="P277" s="15"/>
      <c r="Q277" s="13">
        <v>15</v>
      </c>
      <c r="R277" s="18">
        <v>100000000</v>
      </c>
      <c r="S277" s="18" t="str" cm="1">
        <f t="array" ref="S277">_xlfn.IFS(LEFT(G277,1)="L","記載要",LEFT(G277,1)="W","",G277="","")</f>
        <v/>
      </c>
      <c r="T277" s="2"/>
      <c r="U277" s="2"/>
      <c r="V277" s="2"/>
      <c r="W277" s="2"/>
      <c r="X277" s="2"/>
      <c r="Y277" s="2"/>
      <c r="Z277" s="2"/>
      <c r="AA277" s="13">
        <v>1</v>
      </c>
      <c r="AB277" s="13">
        <f t="shared" si="56"/>
        <v>0</v>
      </c>
      <c r="AC277" s="13">
        <f t="shared" si="57"/>
        <v>0</v>
      </c>
      <c r="AD277" s="15"/>
      <c r="AE277" s="15"/>
      <c r="AF277" s="13" t="str">
        <f t="shared" si="58"/>
        <v>1</v>
      </c>
      <c r="AG277" s="17"/>
      <c r="AH277" s="17"/>
      <c r="AI277" s="15"/>
      <c r="AJ277" s="14"/>
      <c r="AK277" s="15" cm="1">
        <f t="array" ref="AK277">_xlfn.IFS(B277="","",LEFT(G277,1)="L",1,LEFT(G277,1)="W",1,AND(LEFT(B277,1)="H",G277=""),0)</f>
        <v>0</v>
      </c>
      <c r="AL277" s="15"/>
      <c r="AM277" s="15"/>
      <c r="AN277" s="15"/>
      <c r="AO277" s="15"/>
      <c r="AP277" s="15"/>
      <c r="AQ277" s="15"/>
      <c r="AR277" s="15"/>
      <c r="AS277" s="15">
        <f t="shared" si="59"/>
        <v>1</v>
      </c>
      <c r="AT277" s="15" t="s">
        <v>115</v>
      </c>
      <c r="AU277" s="13" t="str">
        <f t="shared" si="60"/>
        <v>0</v>
      </c>
      <c r="AV277" s="15"/>
      <c r="AW277" s="15"/>
      <c r="AX277" s="15"/>
      <c r="AY277" s="15"/>
      <c r="AZ277" s="14"/>
      <c r="BA277" s="15"/>
      <c r="BB277" s="15"/>
      <c r="BC277" s="15"/>
      <c r="BD277" s="13" t="str">
        <f t="shared" si="61"/>
        <v>0</v>
      </c>
      <c r="BE277" s="2"/>
      <c r="BF277" s="2"/>
      <c r="BG277" s="2"/>
      <c r="BH277" s="2"/>
      <c r="BI277" s="2"/>
      <c r="BJ277" s="2"/>
      <c r="BK277" s="2" t="s">
        <v>493</v>
      </c>
      <c r="BL277" s="10">
        <v>0</v>
      </c>
      <c r="BM277" t="str" cm="1">
        <f t="array" ref="BM277">_xlfn.IFS(LEFT(G277,1)="L","外注品",LEFT(G277,1)="W","内製品",G277="","購買品")</f>
        <v>購買品</v>
      </c>
    </row>
    <row r="278" spans="1:65">
      <c r="A278" s="2" t="str">
        <f t="shared" si="50"/>
        <v>WG01</v>
      </c>
      <c r="B278" s="2" t="s">
        <v>358</v>
      </c>
      <c r="C278" s="2" t="s">
        <v>478</v>
      </c>
      <c r="D278" s="10"/>
      <c r="E278" s="10"/>
      <c r="F278" s="2"/>
      <c r="G278" s="3"/>
      <c r="H278" s="3">
        <v>43453</v>
      </c>
      <c r="I278" s="2"/>
      <c r="J278" s="2"/>
      <c r="K278" s="2" t="str">
        <f t="shared" si="51"/>
        <v/>
      </c>
      <c r="L278" s="7" t="str">
        <f t="shared" si="52"/>
        <v>2001/01/01</v>
      </c>
      <c r="M278" s="7" t="str">
        <f t="shared" si="53"/>
        <v>2199/12/31</v>
      </c>
      <c r="N278" s="2" t="str">
        <f t="shared" si="54"/>
        <v/>
      </c>
      <c r="O278" s="13" t="str">
        <f>IF(G278="","","記載要")</f>
        <v/>
      </c>
      <c r="P278" s="15"/>
      <c r="Q278" s="13">
        <v>15</v>
      </c>
      <c r="R278" s="18">
        <v>100000000</v>
      </c>
      <c r="S278" s="18" t="str" cm="1">
        <f t="array" ref="S278">_xlfn.IFS(LEFT(G278,1)="L","記載要",LEFT(G278,1)="W","",G278="","")</f>
        <v/>
      </c>
      <c r="T278" s="2"/>
      <c r="U278" s="2"/>
      <c r="V278" s="2"/>
      <c r="W278" s="2"/>
      <c r="X278" s="2"/>
      <c r="Y278" s="2"/>
      <c r="Z278" s="2"/>
      <c r="AA278" s="13">
        <v>1</v>
      </c>
      <c r="AB278" s="13">
        <f t="shared" si="56"/>
        <v>0</v>
      </c>
      <c r="AC278" s="13">
        <f t="shared" si="57"/>
        <v>0</v>
      </c>
      <c r="AD278" s="15"/>
      <c r="AE278" s="15"/>
      <c r="AF278" s="13" t="str">
        <f t="shared" si="58"/>
        <v>1</v>
      </c>
      <c r="AG278" s="17"/>
      <c r="AH278" s="17"/>
      <c r="AI278" s="15"/>
      <c r="AJ278" s="14"/>
      <c r="AK278" s="15" cm="1">
        <f t="array" ref="AK278">_xlfn.IFS(B278="","",LEFT(G278,1)="L",1,LEFT(G278,1)="W",1,AND(LEFT(B278,1)="H",G278=""),0)</f>
        <v>0</v>
      </c>
      <c r="AL278" s="15"/>
      <c r="AM278" s="15"/>
      <c r="AN278" s="15"/>
      <c r="AO278" s="15"/>
      <c r="AP278" s="15"/>
      <c r="AQ278" s="15"/>
      <c r="AR278" s="15"/>
      <c r="AS278" s="15">
        <f t="shared" si="59"/>
        <v>1</v>
      </c>
      <c r="AT278" s="15" t="s">
        <v>115</v>
      </c>
      <c r="AU278" s="13" t="str">
        <f t="shared" si="60"/>
        <v>0</v>
      </c>
      <c r="AV278" s="15"/>
      <c r="AW278" s="15"/>
      <c r="AX278" s="15"/>
      <c r="AY278" s="15"/>
      <c r="AZ278" s="14"/>
      <c r="BA278" s="15"/>
      <c r="BB278" s="15"/>
      <c r="BC278" s="15"/>
      <c r="BD278" s="13" t="str">
        <f t="shared" si="61"/>
        <v>0</v>
      </c>
      <c r="BE278" s="2"/>
      <c r="BF278" s="2"/>
      <c r="BG278" s="2"/>
      <c r="BH278" s="2"/>
      <c r="BI278" s="2"/>
      <c r="BJ278" s="2"/>
      <c r="BK278" s="2" t="s">
        <v>493</v>
      </c>
      <c r="BL278" s="10">
        <v>0</v>
      </c>
      <c r="BM278" t="str" cm="1">
        <f t="array" ref="BM278">_xlfn.IFS(LEFT(G278,1)="L","外注品",LEFT(G278,1)="W","内製品",G278="","購買品")</f>
        <v>購買品</v>
      </c>
    </row>
    <row r="279" spans="1:65">
      <c r="A279" s="2" t="str">
        <f t="shared" si="50"/>
        <v>WG01</v>
      </c>
      <c r="B279" s="2" t="s">
        <v>358</v>
      </c>
      <c r="C279" s="2" t="s">
        <v>478</v>
      </c>
      <c r="D279" s="10"/>
      <c r="E279" s="10"/>
      <c r="F279" s="2"/>
      <c r="G279" s="3"/>
      <c r="H279" s="3">
        <v>47081</v>
      </c>
      <c r="I279" s="2"/>
      <c r="J279" s="2"/>
      <c r="K279" s="2" t="str">
        <f t="shared" si="51"/>
        <v/>
      </c>
      <c r="L279" s="7" t="str">
        <f t="shared" si="52"/>
        <v>2001/01/01</v>
      </c>
      <c r="M279" s="7" t="str">
        <f t="shared" si="53"/>
        <v>2199/12/31</v>
      </c>
      <c r="N279" s="2" t="str">
        <f t="shared" si="54"/>
        <v/>
      </c>
      <c r="O279" s="13" t="str">
        <f>IF(G279="","","記載要")</f>
        <v/>
      </c>
      <c r="P279" s="15"/>
      <c r="Q279" s="13">
        <v>15</v>
      </c>
      <c r="R279" s="18">
        <v>100000000</v>
      </c>
      <c r="S279" s="18" t="str" cm="1">
        <f t="array" ref="S279">_xlfn.IFS(LEFT(G279,1)="L","記載要",LEFT(G279,1)="W","",G279="","")</f>
        <v/>
      </c>
      <c r="T279" s="2"/>
      <c r="U279" s="2"/>
      <c r="V279" s="2"/>
      <c r="W279" s="2"/>
      <c r="X279" s="2"/>
      <c r="Y279" s="2"/>
      <c r="Z279" s="2"/>
      <c r="AA279" s="13">
        <v>1</v>
      </c>
      <c r="AB279" s="13">
        <f t="shared" si="56"/>
        <v>0</v>
      </c>
      <c r="AC279" s="13">
        <f t="shared" si="57"/>
        <v>0</v>
      </c>
      <c r="AD279" s="15"/>
      <c r="AE279" s="15"/>
      <c r="AF279" s="13">
        <v>0</v>
      </c>
      <c r="AG279" s="17"/>
      <c r="AH279" s="17"/>
      <c r="AI279" s="15"/>
      <c r="AJ279" s="14"/>
      <c r="AK279" s="15" cm="1">
        <f t="array" ref="AK279">_xlfn.IFS(B279="","",LEFT(G279,1)="L",1,LEFT(G279,1)="W",1,AND(LEFT(B279,1)="H",G279=""),0)</f>
        <v>0</v>
      </c>
      <c r="AL279" s="15"/>
      <c r="AM279" s="15"/>
      <c r="AN279" s="15"/>
      <c r="AO279" s="15"/>
      <c r="AP279" s="15"/>
      <c r="AQ279" s="15"/>
      <c r="AR279" s="15"/>
      <c r="AS279" s="15">
        <f t="shared" si="59"/>
        <v>1</v>
      </c>
      <c r="AT279" s="15" t="s">
        <v>115</v>
      </c>
      <c r="AU279" s="13" t="str">
        <f t="shared" si="60"/>
        <v>0</v>
      </c>
      <c r="AV279" s="15"/>
      <c r="AW279" s="15"/>
      <c r="AX279" s="15"/>
      <c r="AY279" s="15"/>
      <c r="AZ279" s="14"/>
      <c r="BA279" s="15"/>
      <c r="BB279" s="15"/>
      <c r="BC279" s="15"/>
      <c r="BD279" s="13" t="str">
        <f t="shared" si="61"/>
        <v>0</v>
      </c>
      <c r="BE279" s="2"/>
      <c r="BF279" s="2"/>
      <c r="BG279" s="2"/>
      <c r="BH279" s="2"/>
      <c r="BI279" s="2"/>
      <c r="BJ279" s="2"/>
      <c r="BK279" s="2" t="s">
        <v>493</v>
      </c>
      <c r="BL279" s="10">
        <v>0</v>
      </c>
      <c r="BM279" t="str" cm="1">
        <f t="array" ref="BM279">_xlfn.IFS(LEFT(G279,1)="L","外注品",LEFT(G279,1)="W","内製品",G279="","購買品")</f>
        <v>購買品</v>
      </c>
    </row>
    <row r="280" spans="1:65">
      <c r="A280" s="2" t="str">
        <f t="shared" si="50"/>
        <v>WG01</v>
      </c>
      <c r="B280" s="2" t="s">
        <v>358</v>
      </c>
      <c r="C280" s="2" t="s">
        <v>478</v>
      </c>
      <c r="D280" s="10"/>
      <c r="E280" s="10"/>
      <c r="F280" s="2"/>
      <c r="G280" s="3"/>
      <c r="H280" s="3">
        <v>27616</v>
      </c>
      <c r="I280" s="2"/>
      <c r="J280" s="2"/>
      <c r="K280" s="2" t="str">
        <f t="shared" si="51"/>
        <v/>
      </c>
      <c r="L280" s="7" t="str">
        <f t="shared" si="52"/>
        <v>2001/01/01</v>
      </c>
      <c r="M280" s="7" t="str">
        <f t="shared" si="53"/>
        <v>2199/12/31</v>
      </c>
      <c r="N280" s="2" t="str">
        <f t="shared" si="54"/>
        <v/>
      </c>
      <c r="O280" s="13" t="str">
        <f>IF(G280="","","記載要")</f>
        <v/>
      </c>
      <c r="P280" s="15"/>
      <c r="Q280" s="13">
        <v>15</v>
      </c>
      <c r="R280" s="18">
        <v>100000000</v>
      </c>
      <c r="S280" s="18" t="str" cm="1">
        <f t="array" ref="S280">_xlfn.IFS(LEFT(G280,1)="L","記載要",LEFT(G280,1)="W","",G280="","")</f>
        <v/>
      </c>
      <c r="T280" s="2"/>
      <c r="U280" s="2"/>
      <c r="V280" s="2"/>
      <c r="W280" s="2"/>
      <c r="X280" s="2"/>
      <c r="Y280" s="2"/>
      <c r="Z280" s="2"/>
      <c r="AA280" s="13">
        <v>1</v>
      </c>
      <c r="AB280" s="13">
        <f t="shared" si="56"/>
        <v>0</v>
      </c>
      <c r="AC280" s="13">
        <f t="shared" si="57"/>
        <v>0</v>
      </c>
      <c r="AD280" s="15"/>
      <c r="AE280" s="15"/>
      <c r="AF280" s="13" t="str">
        <f t="shared" si="58"/>
        <v>1</v>
      </c>
      <c r="AG280" s="17"/>
      <c r="AH280" s="17"/>
      <c r="AI280" s="15"/>
      <c r="AJ280" s="14"/>
      <c r="AK280" s="15" cm="1">
        <f t="array" ref="AK280">_xlfn.IFS(B280="","",LEFT(G280,1)="L",1,LEFT(G280,1)="W",1,AND(LEFT(B280,1)="H",G280=""),0)</f>
        <v>0</v>
      </c>
      <c r="AL280" s="15"/>
      <c r="AM280" s="15"/>
      <c r="AN280" s="15"/>
      <c r="AO280" s="15"/>
      <c r="AP280" s="15"/>
      <c r="AQ280" s="15"/>
      <c r="AR280" s="15"/>
      <c r="AS280" s="15">
        <f t="shared" si="59"/>
        <v>1</v>
      </c>
      <c r="AT280" s="15" t="s">
        <v>115</v>
      </c>
      <c r="AU280" s="13" t="str">
        <f t="shared" si="60"/>
        <v>0</v>
      </c>
      <c r="AV280" s="15"/>
      <c r="AW280" s="15"/>
      <c r="AX280" s="15"/>
      <c r="AY280" s="15"/>
      <c r="AZ280" s="14"/>
      <c r="BA280" s="15"/>
      <c r="BB280" s="15"/>
      <c r="BC280" s="15"/>
      <c r="BD280" s="13" t="str">
        <f t="shared" si="61"/>
        <v>0</v>
      </c>
      <c r="BE280" s="2"/>
      <c r="BF280" s="2"/>
      <c r="BG280" s="2"/>
      <c r="BH280" s="2"/>
      <c r="BI280" s="2"/>
      <c r="BJ280" s="2"/>
      <c r="BK280" s="2" t="s">
        <v>493</v>
      </c>
      <c r="BL280" s="10">
        <v>0</v>
      </c>
      <c r="BM280" t="str" cm="1">
        <f t="array" ref="BM280">_xlfn.IFS(LEFT(G280,1)="L","外注品",LEFT(G280,1)="W","内製品",G280="","購買品")</f>
        <v>購買品</v>
      </c>
    </row>
    <row r="281" spans="1:65">
      <c r="A281" s="2" t="str">
        <f t="shared" si="50"/>
        <v>WG01</v>
      </c>
      <c r="B281" s="2" t="s">
        <v>359</v>
      </c>
      <c r="C281" s="2" t="s">
        <v>479</v>
      </c>
      <c r="D281" s="10"/>
      <c r="E281" s="10"/>
      <c r="F281" s="2"/>
      <c r="G281" s="3" t="s">
        <v>1392</v>
      </c>
      <c r="H281" s="3" t="str" cm="1">
        <f t="array" ref="H281">IFERROR(_xlfn.IFS(B281="","",AND(B281="",G281=""),"",G281="","記載要"),"")</f>
        <v/>
      </c>
      <c r="I281" s="2"/>
      <c r="J281" s="2"/>
      <c r="K281" s="2" t="str">
        <f t="shared" si="51"/>
        <v>11WP01042365</v>
      </c>
      <c r="L281" s="7" t="str">
        <f t="shared" si="52"/>
        <v>2001/01/01</v>
      </c>
      <c r="M281" s="7" t="str">
        <f t="shared" si="53"/>
        <v>2199/12/31</v>
      </c>
      <c r="N281" s="2" t="str">
        <f t="shared" si="54"/>
        <v>11WP01042365</v>
      </c>
      <c r="O281" s="13">
        <v>15</v>
      </c>
      <c r="P281" s="15"/>
      <c r="Q281" s="13" t="str" cm="1">
        <f t="array" ref="Q281">_xlfn.IFS(AND(C281="",G281=""),"",LEFT(G281,1)="L","記載要",LEFT(G281,1)="W","",AND(C281,G281=""),"記載要")</f>
        <v/>
      </c>
      <c r="R281" s="18" t="str">
        <f t="shared" si="55"/>
        <v/>
      </c>
      <c r="S281" s="18" t="str" cm="1">
        <f t="array" ref="S281">_xlfn.IFS(LEFT(G281,1)="L","記載要",LEFT(G281,1)="W","",G281="","")</f>
        <v/>
      </c>
      <c r="T281" s="2"/>
      <c r="U281" s="2"/>
      <c r="V281" s="2"/>
      <c r="W281" s="2"/>
      <c r="X281" s="2"/>
      <c r="Y281" s="2"/>
      <c r="Z281" s="2"/>
      <c r="AA281" s="13">
        <v>1</v>
      </c>
      <c r="AB281" s="13">
        <f t="shared" si="56"/>
        <v>0</v>
      </c>
      <c r="AC281" s="13">
        <f t="shared" si="57"/>
        <v>0</v>
      </c>
      <c r="AD281" s="15"/>
      <c r="AE281" s="15"/>
      <c r="AF281" s="13" t="str">
        <f t="shared" si="58"/>
        <v>1</v>
      </c>
      <c r="AG281" s="17"/>
      <c r="AH281" s="17"/>
      <c r="AI281" s="15"/>
      <c r="AJ281" s="14"/>
      <c r="AK281" s="15" cm="1">
        <f t="array" ref="AK281">_xlfn.IFS(B281="","",LEFT(G281,1)="L",1,LEFT(G281,1)="W",1,AND(LEFT(B281,1)="H",G281=""),0)</f>
        <v>1</v>
      </c>
      <c r="AL281" s="15"/>
      <c r="AM281" s="15"/>
      <c r="AN281" s="15"/>
      <c r="AO281" s="15"/>
      <c r="AP281" s="15"/>
      <c r="AQ281" s="15"/>
      <c r="AR281" s="15"/>
      <c r="AS281" s="15" t="str">
        <f t="shared" si="59"/>
        <v/>
      </c>
      <c r="AT281" s="15" t="s">
        <v>115</v>
      </c>
      <c r="AU281" s="13" t="str">
        <f t="shared" si="60"/>
        <v>0</v>
      </c>
      <c r="AV281" s="15"/>
      <c r="AW281" s="15"/>
      <c r="AX281" s="15"/>
      <c r="AY281" s="15"/>
      <c r="AZ281" s="14"/>
      <c r="BA281" s="15"/>
      <c r="BB281" s="15"/>
      <c r="BC281" s="15"/>
      <c r="BD281" s="13" t="str">
        <f t="shared" si="61"/>
        <v>0</v>
      </c>
      <c r="BE281" s="2"/>
      <c r="BF281" s="2"/>
      <c r="BG281" s="2"/>
      <c r="BH281" s="2"/>
      <c r="BI281" s="2"/>
      <c r="BJ281" s="2"/>
      <c r="BK281" s="2" t="s">
        <v>494</v>
      </c>
      <c r="BL281" s="10">
        <v>0</v>
      </c>
      <c r="BM281" t="str" cm="1">
        <f t="array" ref="BM281">_xlfn.IFS(LEFT(G281,1)="L","外注品",LEFT(G281,1)="W","内製品",G281="","購買品")</f>
        <v>内製品</v>
      </c>
    </row>
    <row r="282" spans="1:65">
      <c r="A282" s="2" t="str">
        <f t="shared" si="50"/>
        <v>WG01</v>
      </c>
      <c r="B282" s="2" t="s">
        <v>360</v>
      </c>
      <c r="C282" s="2" t="s">
        <v>479</v>
      </c>
      <c r="D282" s="10"/>
      <c r="E282" s="10"/>
      <c r="F282" s="2"/>
      <c r="G282" s="3" t="s">
        <v>1392</v>
      </c>
      <c r="H282" s="3" t="str" cm="1">
        <f t="array" ref="H282">IFERROR(_xlfn.IFS(B282="","",AND(B282="",G282=""),"",G282="","記載要"),"")</f>
        <v/>
      </c>
      <c r="I282" s="2"/>
      <c r="J282" s="2"/>
      <c r="K282" s="2" t="str">
        <f t="shared" si="51"/>
        <v>11WP01042366</v>
      </c>
      <c r="L282" s="7" t="str">
        <f t="shared" si="52"/>
        <v>2001/01/01</v>
      </c>
      <c r="M282" s="7" t="str">
        <f t="shared" si="53"/>
        <v>2199/12/31</v>
      </c>
      <c r="N282" s="2" t="str">
        <f t="shared" si="54"/>
        <v>11WP01042366</v>
      </c>
      <c r="O282" s="13">
        <v>15</v>
      </c>
      <c r="P282" s="15"/>
      <c r="Q282" s="13" t="str" cm="1">
        <f t="array" ref="Q282">_xlfn.IFS(AND(C282="",G282=""),"",LEFT(G282,1)="L","記載要",LEFT(G282,1)="W","",AND(C282,G282=""),"記載要")</f>
        <v/>
      </c>
      <c r="R282" s="18" t="str">
        <f t="shared" si="55"/>
        <v/>
      </c>
      <c r="S282" s="18" t="str" cm="1">
        <f t="array" ref="S282">_xlfn.IFS(LEFT(G282,1)="L","記載要",LEFT(G282,1)="W","",G282="","")</f>
        <v/>
      </c>
      <c r="T282" s="2"/>
      <c r="U282" s="2"/>
      <c r="V282" s="2"/>
      <c r="W282" s="2"/>
      <c r="X282" s="2"/>
      <c r="Y282" s="2"/>
      <c r="Z282" s="2"/>
      <c r="AA282" s="13">
        <v>1</v>
      </c>
      <c r="AB282" s="13">
        <f t="shared" si="56"/>
        <v>0</v>
      </c>
      <c r="AC282" s="13">
        <f t="shared" si="57"/>
        <v>0</v>
      </c>
      <c r="AD282" s="15"/>
      <c r="AE282" s="15"/>
      <c r="AF282" s="13" t="str">
        <f t="shared" si="58"/>
        <v>1</v>
      </c>
      <c r="AG282" s="17"/>
      <c r="AH282" s="17"/>
      <c r="AI282" s="15"/>
      <c r="AJ282" s="14"/>
      <c r="AK282" s="15" cm="1">
        <f t="array" ref="AK282">_xlfn.IFS(B282="","",LEFT(G282,1)="L",1,LEFT(G282,1)="W",1,AND(LEFT(B282,1)="H",G282=""),0)</f>
        <v>1</v>
      </c>
      <c r="AL282" s="15"/>
      <c r="AM282" s="15"/>
      <c r="AN282" s="15"/>
      <c r="AO282" s="15"/>
      <c r="AP282" s="15"/>
      <c r="AQ282" s="15"/>
      <c r="AR282" s="15"/>
      <c r="AS282" s="15" t="str">
        <f t="shared" si="59"/>
        <v/>
      </c>
      <c r="AT282" s="15" t="s">
        <v>115</v>
      </c>
      <c r="AU282" s="13" t="str">
        <f t="shared" si="60"/>
        <v>0</v>
      </c>
      <c r="AV282" s="15"/>
      <c r="AW282" s="15"/>
      <c r="AX282" s="15"/>
      <c r="AY282" s="15"/>
      <c r="AZ282" s="14"/>
      <c r="BA282" s="15"/>
      <c r="BB282" s="15"/>
      <c r="BC282" s="15"/>
      <c r="BD282" s="13" t="str">
        <f t="shared" si="61"/>
        <v>0</v>
      </c>
      <c r="BE282" s="2"/>
      <c r="BF282" s="2"/>
      <c r="BG282" s="2"/>
      <c r="BH282" s="2"/>
      <c r="BI282" s="2"/>
      <c r="BJ282" s="2"/>
      <c r="BK282" s="2" t="s">
        <v>494</v>
      </c>
      <c r="BL282" s="10">
        <v>0</v>
      </c>
      <c r="BM282" t="str" cm="1">
        <f t="array" ref="BM282">_xlfn.IFS(LEFT(G282,1)="L","外注品",LEFT(G282,1)="W","内製品",G282="","購買品")</f>
        <v>内製品</v>
      </c>
    </row>
    <row r="283" spans="1:65">
      <c r="A283" s="2" t="str">
        <f t="shared" si="50"/>
        <v>WG01</v>
      </c>
      <c r="B283" s="2" t="s">
        <v>361</v>
      </c>
      <c r="C283" s="2" t="s">
        <v>479</v>
      </c>
      <c r="D283" s="10"/>
      <c r="E283" s="10"/>
      <c r="F283" s="2"/>
      <c r="G283" s="3" t="s">
        <v>1392</v>
      </c>
      <c r="H283" s="3" t="str" cm="1">
        <f t="array" ref="H283">IFERROR(_xlfn.IFS(B283="","",AND(B283="",G283=""),"",G283="","記載要"),"")</f>
        <v/>
      </c>
      <c r="I283" s="2"/>
      <c r="J283" s="2"/>
      <c r="K283" s="2" t="str">
        <f t="shared" si="51"/>
        <v>11WP01042367</v>
      </c>
      <c r="L283" s="7" t="str">
        <f t="shared" si="52"/>
        <v>2001/01/01</v>
      </c>
      <c r="M283" s="7" t="str">
        <f t="shared" si="53"/>
        <v>2199/12/31</v>
      </c>
      <c r="N283" s="2" t="str">
        <f t="shared" si="54"/>
        <v>11WP01042367</v>
      </c>
      <c r="O283" s="13">
        <v>15</v>
      </c>
      <c r="P283" s="15"/>
      <c r="Q283" s="13" t="str" cm="1">
        <f t="array" ref="Q283">_xlfn.IFS(AND(C283="",G283=""),"",LEFT(G283,1)="L","記載要",LEFT(G283,1)="W","",AND(C283,G283=""),"記載要")</f>
        <v/>
      </c>
      <c r="R283" s="18" t="str">
        <f t="shared" si="55"/>
        <v/>
      </c>
      <c r="S283" s="18" t="str" cm="1">
        <f t="array" ref="S283">_xlfn.IFS(LEFT(G283,1)="L","記載要",LEFT(G283,1)="W","",G283="","")</f>
        <v/>
      </c>
      <c r="T283" s="2"/>
      <c r="U283" s="2"/>
      <c r="V283" s="2"/>
      <c r="W283" s="2"/>
      <c r="X283" s="2"/>
      <c r="Y283" s="2"/>
      <c r="Z283" s="2"/>
      <c r="AA283" s="13">
        <v>1</v>
      </c>
      <c r="AB283" s="13">
        <f t="shared" si="56"/>
        <v>0</v>
      </c>
      <c r="AC283" s="13">
        <f t="shared" si="57"/>
        <v>0</v>
      </c>
      <c r="AD283" s="15"/>
      <c r="AE283" s="15"/>
      <c r="AF283" s="13" t="str">
        <f t="shared" si="58"/>
        <v>1</v>
      </c>
      <c r="AG283" s="17"/>
      <c r="AH283" s="17"/>
      <c r="AI283" s="15"/>
      <c r="AJ283" s="14"/>
      <c r="AK283" s="15" cm="1">
        <f t="array" ref="AK283">_xlfn.IFS(B283="","",LEFT(G283,1)="L",1,LEFT(G283,1)="W",1,AND(LEFT(B283,1)="H",G283=""),0)</f>
        <v>1</v>
      </c>
      <c r="AL283" s="15"/>
      <c r="AM283" s="15"/>
      <c r="AN283" s="15"/>
      <c r="AO283" s="15"/>
      <c r="AP283" s="15"/>
      <c r="AQ283" s="15"/>
      <c r="AR283" s="15"/>
      <c r="AS283" s="15" t="str">
        <f t="shared" si="59"/>
        <v/>
      </c>
      <c r="AT283" s="15" t="s">
        <v>115</v>
      </c>
      <c r="AU283" s="13" t="str">
        <f t="shared" si="60"/>
        <v>0</v>
      </c>
      <c r="AV283" s="15"/>
      <c r="AW283" s="15"/>
      <c r="AX283" s="15"/>
      <c r="AY283" s="15"/>
      <c r="AZ283" s="14"/>
      <c r="BA283" s="15"/>
      <c r="BB283" s="15"/>
      <c r="BC283" s="15"/>
      <c r="BD283" s="13" t="str">
        <f t="shared" si="61"/>
        <v>0</v>
      </c>
      <c r="BE283" s="2"/>
      <c r="BF283" s="2"/>
      <c r="BG283" s="2"/>
      <c r="BH283" s="2"/>
      <c r="BI283" s="2"/>
      <c r="BJ283" s="2"/>
      <c r="BK283" s="2" t="s">
        <v>494</v>
      </c>
      <c r="BL283" s="10">
        <v>0</v>
      </c>
      <c r="BM283" t="str" cm="1">
        <f t="array" ref="BM283">_xlfn.IFS(LEFT(G283,1)="L","外注品",LEFT(G283,1)="W","内製品",G283="","購買品")</f>
        <v>内製品</v>
      </c>
    </row>
    <row r="284" spans="1:65">
      <c r="A284" s="2" t="str">
        <f t="shared" si="50"/>
        <v>WG01</v>
      </c>
      <c r="B284" s="2" t="s">
        <v>362</v>
      </c>
      <c r="C284" s="2" t="s">
        <v>479</v>
      </c>
      <c r="D284" s="10"/>
      <c r="E284" s="10"/>
      <c r="F284" s="2"/>
      <c r="G284" s="3" t="s">
        <v>1392</v>
      </c>
      <c r="H284" s="3" t="str" cm="1">
        <f t="array" ref="H284">IFERROR(_xlfn.IFS(B284="","",AND(B284="",G284=""),"",G284="","記載要"),"")</f>
        <v/>
      </c>
      <c r="I284" s="2"/>
      <c r="J284" s="2"/>
      <c r="K284" s="2" t="str">
        <f t="shared" si="51"/>
        <v>11WP01042368</v>
      </c>
      <c r="L284" s="7" t="str">
        <f t="shared" si="52"/>
        <v>2001/01/01</v>
      </c>
      <c r="M284" s="7" t="str">
        <f t="shared" si="53"/>
        <v>2199/12/31</v>
      </c>
      <c r="N284" s="2" t="str">
        <f t="shared" si="54"/>
        <v>11WP01042368</v>
      </c>
      <c r="O284" s="13">
        <v>15</v>
      </c>
      <c r="P284" s="15"/>
      <c r="Q284" s="13" t="str" cm="1">
        <f t="array" ref="Q284">_xlfn.IFS(AND(C284="",G284=""),"",LEFT(G284,1)="L","記載要",LEFT(G284,1)="W","",AND(C284,G284=""),"記載要")</f>
        <v/>
      </c>
      <c r="R284" s="18" t="str">
        <f t="shared" si="55"/>
        <v/>
      </c>
      <c r="S284" s="18" t="str" cm="1">
        <f t="array" ref="S284">_xlfn.IFS(LEFT(G284,1)="L","記載要",LEFT(G284,1)="W","",G284="","")</f>
        <v/>
      </c>
      <c r="T284" s="2"/>
      <c r="U284" s="2"/>
      <c r="V284" s="2"/>
      <c r="W284" s="2"/>
      <c r="X284" s="2"/>
      <c r="Y284" s="2"/>
      <c r="Z284" s="2"/>
      <c r="AA284" s="13">
        <v>1</v>
      </c>
      <c r="AB284" s="13">
        <f t="shared" si="56"/>
        <v>0</v>
      </c>
      <c r="AC284" s="13">
        <f t="shared" si="57"/>
        <v>0</v>
      </c>
      <c r="AD284" s="15"/>
      <c r="AE284" s="15"/>
      <c r="AF284" s="13" t="str">
        <f t="shared" si="58"/>
        <v>1</v>
      </c>
      <c r="AG284" s="17"/>
      <c r="AH284" s="17"/>
      <c r="AI284" s="15"/>
      <c r="AJ284" s="14"/>
      <c r="AK284" s="15" cm="1">
        <f t="array" ref="AK284">_xlfn.IFS(B284="","",LEFT(G284,1)="L",1,LEFT(G284,1)="W",1,AND(LEFT(B284,1)="H",G284=""),0)</f>
        <v>1</v>
      </c>
      <c r="AL284" s="15"/>
      <c r="AM284" s="15"/>
      <c r="AN284" s="15"/>
      <c r="AO284" s="15"/>
      <c r="AP284" s="15"/>
      <c r="AQ284" s="15"/>
      <c r="AR284" s="15"/>
      <c r="AS284" s="15" t="str">
        <f t="shared" si="59"/>
        <v/>
      </c>
      <c r="AT284" s="15" t="s">
        <v>115</v>
      </c>
      <c r="AU284" s="13" t="str">
        <f t="shared" si="60"/>
        <v>0</v>
      </c>
      <c r="AV284" s="15"/>
      <c r="AW284" s="15"/>
      <c r="AX284" s="15"/>
      <c r="AY284" s="15"/>
      <c r="AZ284" s="14"/>
      <c r="BA284" s="15"/>
      <c r="BB284" s="15"/>
      <c r="BC284" s="15"/>
      <c r="BD284" s="13" t="str">
        <f t="shared" si="61"/>
        <v>0</v>
      </c>
      <c r="BE284" s="2"/>
      <c r="BF284" s="2"/>
      <c r="BG284" s="2"/>
      <c r="BH284" s="2"/>
      <c r="BI284" s="2"/>
      <c r="BJ284" s="2"/>
      <c r="BK284" s="2" t="s">
        <v>494</v>
      </c>
      <c r="BL284" s="10">
        <v>0</v>
      </c>
      <c r="BM284" t="str" cm="1">
        <f t="array" ref="BM284">_xlfn.IFS(LEFT(G284,1)="L","外注品",LEFT(G284,1)="W","内製品",G284="","購買品")</f>
        <v>内製品</v>
      </c>
    </row>
    <row r="285" spans="1:65">
      <c r="A285" s="2" t="str">
        <f t="shared" si="50"/>
        <v>WG01</v>
      </c>
      <c r="B285" s="2" t="s">
        <v>363</v>
      </c>
      <c r="C285" s="2" t="s">
        <v>479</v>
      </c>
      <c r="D285" s="10"/>
      <c r="E285" s="10"/>
      <c r="F285" s="2"/>
      <c r="G285" s="3" t="s">
        <v>1392</v>
      </c>
      <c r="H285" s="3" t="str" cm="1">
        <f t="array" ref="H285">IFERROR(_xlfn.IFS(B285="","",AND(B285="",G285=""),"",G285="","記載要"),"")</f>
        <v/>
      </c>
      <c r="I285" s="2"/>
      <c r="J285" s="2"/>
      <c r="K285" s="2" t="str">
        <f t="shared" si="51"/>
        <v>11WP01042369</v>
      </c>
      <c r="L285" s="7" t="str">
        <f t="shared" si="52"/>
        <v>2001/01/01</v>
      </c>
      <c r="M285" s="7" t="str">
        <f t="shared" si="53"/>
        <v>2199/12/31</v>
      </c>
      <c r="N285" s="2" t="str">
        <f t="shared" si="54"/>
        <v>11WP01042369</v>
      </c>
      <c r="O285" s="13">
        <v>15</v>
      </c>
      <c r="P285" s="15"/>
      <c r="Q285" s="13" t="str" cm="1">
        <f t="array" ref="Q285">_xlfn.IFS(AND(C285="",G285=""),"",LEFT(G285,1)="L","記載要",LEFT(G285,1)="W","",AND(C285,G285=""),"記載要")</f>
        <v/>
      </c>
      <c r="R285" s="18" t="str">
        <f t="shared" si="55"/>
        <v/>
      </c>
      <c r="S285" s="18" t="str" cm="1">
        <f t="array" ref="S285">_xlfn.IFS(LEFT(G285,1)="L","記載要",LEFT(G285,1)="W","",G285="","")</f>
        <v/>
      </c>
      <c r="T285" s="2"/>
      <c r="U285" s="2"/>
      <c r="V285" s="2"/>
      <c r="W285" s="2"/>
      <c r="X285" s="2"/>
      <c r="Y285" s="2"/>
      <c r="Z285" s="2"/>
      <c r="AA285" s="13">
        <v>1</v>
      </c>
      <c r="AB285" s="13">
        <f t="shared" si="56"/>
        <v>0</v>
      </c>
      <c r="AC285" s="13">
        <f t="shared" si="57"/>
        <v>0</v>
      </c>
      <c r="AD285" s="15"/>
      <c r="AE285" s="15"/>
      <c r="AF285" s="13" t="str">
        <f t="shared" si="58"/>
        <v>1</v>
      </c>
      <c r="AG285" s="17"/>
      <c r="AH285" s="17"/>
      <c r="AI285" s="15"/>
      <c r="AJ285" s="14"/>
      <c r="AK285" s="15" cm="1">
        <f t="array" ref="AK285">_xlfn.IFS(B285="","",LEFT(G285,1)="L",1,LEFT(G285,1)="W",1,AND(LEFT(B285,1)="H",G285=""),0)</f>
        <v>1</v>
      </c>
      <c r="AL285" s="15"/>
      <c r="AM285" s="15"/>
      <c r="AN285" s="15"/>
      <c r="AO285" s="15"/>
      <c r="AP285" s="15"/>
      <c r="AQ285" s="15"/>
      <c r="AR285" s="15"/>
      <c r="AS285" s="15" t="str">
        <f t="shared" si="59"/>
        <v/>
      </c>
      <c r="AT285" s="15" t="s">
        <v>115</v>
      </c>
      <c r="AU285" s="13" t="str">
        <f t="shared" si="60"/>
        <v>0</v>
      </c>
      <c r="AV285" s="15"/>
      <c r="AW285" s="15"/>
      <c r="AX285" s="15"/>
      <c r="AY285" s="15"/>
      <c r="AZ285" s="14"/>
      <c r="BA285" s="15"/>
      <c r="BB285" s="15"/>
      <c r="BC285" s="15"/>
      <c r="BD285" s="13" t="str">
        <f t="shared" si="61"/>
        <v>0</v>
      </c>
      <c r="BE285" s="2"/>
      <c r="BF285" s="2"/>
      <c r="BG285" s="2"/>
      <c r="BH285" s="2"/>
      <c r="BI285" s="2"/>
      <c r="BJ285" s="2"/>
      <c r="BK285" s="2" t="s">
        <v>494</v>
      </c>
      <c r="BL285" s="10">
        <v>0</v>
      </c>
      <c r="BM285" t="str" cm="1">
        <f t="array" ref="BM285">_xlfn.IFS(LEFT(G285,1)="L","外注品",LEFT(G285,1)="W","内製品",G285="","購買品")</f>
        <v>内製品</v>
      </c>
    </row>
    <row r="286" spans="1:65">
      <c r="A286" s="2" t="str">
        <f t="shared" si="50"/>
        <v>WG01</v>
      </c>
      <c r="B286" s="2" t="s">
        <v>364</v>
      </c>
      <c r="C286" s="2" t="s">
        <v>479</v>
      </c>
      <c r="D286" s="10"/>
      <c r="E286" s="10"/>
      <c r="F286" s="2"/>
      <c r="G286" s="3" t="s">
        <v>1392</v>
      </c>
      <c r="H286" s="3" t="str" cm="1">
        <f t="array" ref="H286">IFERROR(_xlfn.IFS(B286="","",AND(B286="",G286=""),"",G286="","記載要"),"")</f>
        <v/>
      </c>
      <c r="I286" s="2"/>
      <c r="J286" s="2"/>
      <c r="K286" s="2" t="str">
        <f t="shared" si="51"/>
        <v>11WP01042370</v>
      </c>
      <c r="L286" s="7" t="str">
        <f t="shared" si="52"/>
        <v>2001/01/01</v>
      </c>
      <c r="M286" s="7" t="str">
        <f t="shared" si="53"/>
        <v>2199/12/31</v>
      </c>
      <c r="N286" s="2" t="str">
        <f t="shared" si="54"/>
        <v>11WP01042370</v>
      </c>
      <c r="O286" s="13">
        <v>15</v>
      </c>
      <c r="P286" s="15"/>
      <c r="Q286" s="13" t="str" cm="1">
        <f t="array" ref="Q286">_xlfn.IFS(AND(C286="",G286=""),"",LEFT(G286,1)="L","記載要",LEFT(G286,1)="W","",AND(C286,G286=""),"記載要")</f>
        <v/>
      </c>
      <c r="R286" s="18" t="str">
        <f t="shared" si="55"/>
        <v/>
      </c>
      <c r="S286" s="18" t="str" cm="1">
        <f t="array" ref="S286">_xlfn.IFS(LEFT(G286,1)="L","記載要",LEFT(G286,1)="W","",G286="","")</f>
        <v/>
      </c>
      <c r="T286" s="2"/>
      <c r="U286" s="2"/>
      <c r="V286" s="2"/>
      <c r="W286" s="2"/>
      <c r="X286" s="2"/>
      <c r="Y286" s="2"/>
      <c r="Z286" s="2"/>
      <c r="AA286" s="13">
        <v>1</v>
      </c>
      <c r="AB286" s="13">
        <f t="shared" si="56"/>
        <v>0</v>
      </c>
      <c r="AC286" s="13">
        <f t="shared" si="57"/>
        <v>0</v>
      </c>
      <c r="AD286" s="15"/>
      <c r="AE286" s="15"/>
      <c r="AF286" s="13" t="str">
        <f t="shared" si="58"/>
        <v>1</v>
      </c>
      <c r="AG286" s="17"/>
      <c r="AH286" s="17"/>
      <c r="AI286" s="15"/>
      <c r="AJ286" s="14"/>
      <c r="AK286" s="15" cm="1">
        <f t="array" ref="AK286">_xlfn.IFS(B286="","",LEFT(G286,1)="L",1,LEFT(G286,1)="W",1,AND(LEFT(B286,1)="H",G286=""),0)</f>
        <v>1</v>
      </c>
      <c r="AL286" s="15"/>
      <c r="AM286" s="15"/>
      <c r="AN286" s="15"/>
      <c r="AO286" s="15"/>
      <c r="AP286" s="15"/>
      <c r="AQ286" s="15"/>
      <c r="AR286" s="15"/>
      <c r="AS286" s="15" t="str">
        <f t="shared" si="59"/>
        <v/>
      </c>
      <c r="AT286" s="15" t="s">
        <v>115</v>
      </c>
      <c r="AU286" s="13" t="str">
        <f t="shared" si="60"/>
        <v>0</v>
      </c>
      <c r="AV286" s="15"/>
      <c r="AW286" s="15"/>
      <c r="AX286" s="15"/>
      <c r="AY286" s="15"/>
      <c r="AZ286" s="14"/>
      <c r="BA286" s="15"/>
      <c r="BB286" s="15"/>
      <c r="BC286" s="15"/>
      <c r="BD286" s="13" t="str">
        <f t="shared" si="61"/>
        <v>0</v>
      </c>
      <c r="BE286" s="2"/>
      <c r="BF286" s="2"/>
      <c r="BG286" s="2"/>
      <c r="BH286" s="2"/>
      <c r="BI286" s="2"/>
      <c r="BJ286" s="2"/>
      <c r="BK286" s="2" t="s">
        <v>494</v>
      </c>
      <c r="BL286" s="10">
        <v>0</v>
      </c>
      <c r="BM286" t="str" cm="1">
        <f t="array" ref="BM286">_xlfn.IFS(LEFT(G286,1)="L","外注品",LEFT(G286,1)="W","内製品",G286="","購買品")</f>
        <v>内製品</v>
      </c>
    </row>
    <row r="287" spans="1:65">
      <c r="A287" s="2" t="str">
        <f t="shared" si="50"/>
        <v>WG01</v>
      </c>
      <c r="B287" s="2" t="s">
        <v>365</v>
      </c>
      <c r="C287" s="2" t="s">
        <v>479</v>
      </c>
      <c r="D287" s="10"/>
      <c r="E287" s="10"/>
      <c r="F287" s="2"/>
      <c r="G287" s="3" t="s">
        <v>1392</v>
      </c>
      <c r="H287" s="3" t="str" cm="1">
        <f t="array" ref="H287">IFERROR(_xlfn.IFS(B287="","",AND(B287="",G287=""),"",G287="","記載要"),"")</f>
        <v/>
      </c>
      <c r="I287" s="2"/>
      <c r="J287" s="2"/>
      <c r="K287" s="2" t="str">
        <f t="shared" si="51"/>
        <v>11WP01042371</v>
      </c>
      <c r="L287" s="7" t="str">
        <f t="shared" si="52"/>
        <v>2001/01/01</v>
      </c>
      <c r="M287" s="7" t="str">
        <f t="shared" si="53"/>
        <v>2199/12/31</v>
      </c>
      <c r="N287" s="2" t="str">
        <f t="shared" si="54"/>
        <v>11WP01042371</v>
      </c>
      <c r="O287" s="13">
        <v>15</v>
      </c>
      <c r="P287" s="15"/>
      <c r="Q287" s="13" t="str" cm="1">
        <f t="array" ref="Q287">_xlfn.IFS(AND(C287="",G287=""),"",LEFT(G287,1)="L","記載要",LEFT(G287,1)="W","",AND(C287,G287=""),"記載要")</f>
        <v/>
      </c>
      <c r="R287" s="18" t="str">
        <f t="shared" si="55"/>
        <v/>
      </c>
      <c r="S287" s="18" t="str" cm="1">
        <f t="array" ref="S287">_xlfn.IFS(LEFT(G287,1)="L","記載要",LEFT(G287,1)="W","",G287="","")</f>
        <v/>
      </c>
      <c r="T287" s="2"/>
      <c r="U287" s="2"/>
      <c r="V287" s="2"/>
      <c r="W287" s="2"/>
      <c r="X287" s="2"/>
      <c r="Y287" s="2"/>
      <c r="Z287" s="2"/>
      <c r="AA287" s="13">
        <v>1</v>
      </c>
      <c r="AB287" s="13">
        <f t="shared" si="56"/>
        <v>0</v>
      </c>
      <c r="AC287" s="13">
        <f t="shared" si="57"/>
        <v>0</v>
      </c>
      <c r="AD287" s="15"/>
      <c r="AE287" s="15"/>
      <c r="AF287" s="13" t="str">
        <f t="shared" si="58"/>
        <v>1</v>
      </c>
      <c r="AG287" s="17"/>
      <c r="AH287" s="17"/>
      <c r="AI287" s="15"/>
      <c r="AJ287" s="14"/>
      <c r="AK287" s="15" cm="1">
        <f t="array" ref="AK287">_xlfn.IFS(B287="","",LEFT(G287,1)="L",1,LEFT(G287,1)="W",1,AND(LEFT(B287,1)="H",G287=""),0)</f>
        <v>1</v>
      </c>
      <c r="AL287" s="15"/>
      <c r="AM287" s="15"/>
      <c r="AN287" s="15"/>
      <c r="AO287" s="15"/>
      <c r="AP287" s="15"/>
      <c r="AQ287" s="15"/>
      <c r="AR287" s="15"/>
      <c r="AS287" s="15" t="str">
        <f t="shared" si="59"/>
        <v/>
      </c>
      <c r="AT287" s="15" t="s">
        <v>115</v>
      </c>
      <c r="AU287" s="13" t="str">
        <f t="shared" si="60"/>
        <v>0</v>
      </c>
      <c r="AV287" s="15"/>
      <c r="AW287" s="15"/>
      <c r="AX287" s="15"/>
      <c r="AY287" s="15"/>
      <c r="AZ287" s="14"/>
      <c r="BA287" s="15"/>
      <c r="BB287" s="15"/>
      <c r="BC287" s="15"/>
      <c r="BD287" s="13" t="str">
        <f t="shared" si="61"/>
        <v>0</v>
      </c>
      <c r="BE287" s="2"/>
      <c r="BF287" s="2"/>
      <c r="BG287" s="2"/>
      <c r="BH287" s="2"/>
      <c r="BI287" s="2"/>
      <c r="BJ287" s="2"/>
      <c r="BK287" s="2" t="s">
        <v>494</v>
      </c>
      <c r="BL287" s="10">
        <v>0</v>
      </c>
      <c r="BM287" t="str" cm="1">
        <f t="array" ref="BM287">_xlfn.IFS(LEFT(G287,1)="L","外注品",LEFT(G287,1)="W","内製品",G287="","購買品")</f>
        <v>内製品</v>
      </c>
    </row>
    <row r="288" spans="1:65">
      <c r="A288" s="2" t="str">
        <f t="shared" si="50"/>
        <v>WG01</v>
      </c>
      <c r="B288" s="2" t="s">
        <v>366</v>
      </c>
      <c r="C288" s="2" t="s">
        <v>479</v>
      </c>
      <c r="D288" s="10"/>
      <c r="E288" s="10"/>
      <c r="F288" s="2"/>
      <c r="G288" s="3" t="s">
        <v>1392</v>
      </c>
      <c r="H288" s="3" t="str" cm="1">
        <f t="array" ref="H288">IFERROR(_xlfn.IFS(B288="","",AND(B288="",G288=""),"",G288="","記載要"),"")</f>
        <v/>
      </c>
      <c r="I288" s="2"/>
      <c r="J288" s="2"/>
      <c r="K288" s="2" t="str">
        <f t="shared" si="51"/>
        <v>11WP01042372</v>
      </c>
      <c r="L288" s="7" t="str">
        <f t="shared" si="52"/>
        <v>2001/01/01</v>
      </c>
      <c r="M288" s="7" t="str">
        <f t="shared" si="53"/>
        <v>2199/12/31</v>
      </c>
      <c r="N288" s="2" t="str">
        <f t="shared" si="54"/>
        <v>11WP01042372</v>
      </c>
      <c r="O288" s="13">
        <v>15</v>
      </c>
      <c r="P288" s="15"/>
      <c r="Q288" s="13" t="str" cm="1">
        <f t="array" ref="Q288">_xlfn.IFS(AND(C288="",G288=""),"",LEFT(G288,1)="L","記載要",LEFT(G288,1)="W","",AND(C288,G288=""),"記載要")</f>
        <v/>
      </c>
      <c r="R288" s="18" t="str">
        <f t="shared" si="55"/>
        <v/>
      </c>
      <c r="S288" s="18" t="str" cm="1">
        <f t="array" ref="S288">_xlfn.IFS(LEFT(G288,1)="L","記載要",LEFT(G288,1)="W","",G288="","")</f>
        <v/>
      </c>
      <c r="T288" s="2"/>
      <c r="U288" s="2"/>
      <c r="V288" s="2"/>
      <c r="W288" s="2"/>
      <c r="X288" s="2"/>
      <c r="Y288" s="2"/>
      <c r="Z288" s="2"/>
      <c r="AA288" s="13">
        <v>1</v>
      </c>
      <c r="AB288" s="13">
        <f t="shared" si="56"/>
        <v>0</v>
      </c>
      <c r="AC288" s="13">
        <f t="shared" si="57"/>
        <v>0</v>
      </c>
      <c r="AD288" s="15"/>
      <c r="AE288" s="15"/>
      <c r="AF288" s="13" t="str">
        <f t="shared" si="58"/>
        <v>1</v>
      </c>
      <c r="AG288" s="17"/>
      <c r="AH288" s="17"/>
      <c r="AI288" s="15"/>
      <c r="AJ288" s="14"/>
      <c r="AK288" s="15" cm="1">
        <f t="array" ref="AK288">_xlfn.IFS(B288="","",LEFT(G288,1)="L",1,LEFT(G288,1)="W",1,AND(LEFT(B288,1)="H",G288=""),0)</f>
        <v>1</v>
      </c>
      <c r="AL288" s="15"/>
      <c r="AM288" s="15"/>
      <c r="AN288" s="15"/>
      <c r="AO288" s="15"/>
      <c r="AP288" s="15"/>
      <c r="AQ288" s="15"/>
      <c r="AR288" s="15"/>
      <c r="AS288" s="15" t="str">
        <f t="shared" si="59"/>
        <v/>
      </c>
      <c r="AT288" s="15" t="s">
        <v>115</v>
      </c>
      <c r="AU288" s="13" t="str">
        <f t="shared" si="60"/>
        <v>0</v>
      </c>
      <c r="AV288" s="15"/>
      <c r="AW288" s="15"/>
      <c r="AX288" s="15"/>
      <c r="AY288" s="15"/>
      <c r="AZ288" s="14"/>
      <c r="BA288" s="15"/>
      <c r="BB288" s="15"/>
      <c r="BC288" s="15"/>
      <c r="BD288" s="13" t="str">
        <f t="shared" si="61"/>
        <v>0</v>
      </c>
      <c r="BE288" s="2"/>
      <c r="BF288" s="2"/>
      <c r="BG288" s="2"/>
      <c r="BH288" s="2"/>
      <c r="BI288" s="2"/>
      <c r="BJ288" s="2"/>
      <c r="BK288" s="2" t="s">
        <v>494</v>
      </c>
      <c r="BL288" s="10">
        <v>0</v>
      </c>
      <c r="BM288" t="str" cm="1">
        <f t="array" ref="BM288">_xlfn.IFS(LEFT(G288,1)="L","外注品",LEFT(G288,1)="W","内製品",G288="","購買品")</f>
        <v>内製品</v>
      </c>
    </row>
    <row r="289" spans="1:65">
      <c r="A289" s="2" t="str">
        <f t="shared" si="50"/>
        <v>WG01</v>
      </c>
      <c r="B289" s="2" t="s">
        <v>367</v>
      </c>
      <c r="C289" s="2" t="s">
        <v>479</v>
      </c>
      <c r="D289" s="10"/>
      <c r="E289" s="10"/>
      <c r="F289" s="2"/>
      <c r="G289" s="3" t="s">
        <v>1392</v>
      </c>
      <c r="H289" s="3" t="str" cm="1">
        <f t="array" ref="H289">IFERROR(_xlfn.IFS(B289="","",AND(B289="",G289=""),"",G289="","記載要"),"")</f>
        <v/>
      </c>
      <c r="I289" s="2"/>
      <c r="J289" s="2"/>
      <c r="K289" s="2" t="str">
        <f t="shared" si="51"/>
        <v>11WP01042373</v>
      </c>
      <c r="L289" s="7" t="str">
        <f t="shared" si="52"/>
        <v>2001/01/01</v>
      </c>
      <c r="M289" s="7" t="str">
        <f t="shared" si="53"/>
        <v>2199/12/31</v>
      </c>
      <c r="N289" s="2" t="str">
        <f t="shared" si="54"/>
        <v>11WP01042373</v>
      </c>
      <c r="O289" s="13">
        <v>15</v>
      </c>
      <c r="P289" s="15"/>
      <c r="Q289" s="13" t="str" cm="1">
        <f t="array" ref="Q289">_xlfn.IFS(AND(C289="",G289=""),"",LEFT(G289,1)="L","記載要",LEFT(G289,1)="W","",AND(C289,G289=""),"記載要")</f>
        <v/>
      </c>
      <c r="R289" s="18" t="str">
        <f t="shared" si="55"/>
        <v/>
      </c>
      <c r="S289" s="18" t="str" cm="1">
        <f t="array" ref="S289">_xlfn.IFS(LEFT(G289,1)="L","記載要",LEFT(G289,1)="W","",G289="","")</f>
        <v/>
      </c>
      <c r="T289" s="2"/>
      <c r="U289" s="2"/>
      <c r="V289" s="2"/>
      <c r="W289" s="2"/>
      <c r="X289" s="2"/>
      <c r="Y289" s="2"/>
      <c r="Z289" s="2"/>
      <c r="AA289" s="13">
        <v>1</v>
      </c>
      <c r="AB289" s="13">
        <f t="shared" si="56"/>
        <v>0</v>
      </c>
      <c r="AC289" s="13">
        <f t="shared" si="57"/>
        <v>0</v>
      </c>
      <c r="AD289" s="15"/>
      <c r="AE289" s="15"/>
      <c r="AF289" s="13" t="str">
        <f t="shared" si="58"/>
        <v>1</v>
      </c>
      <c r="AG289" s="17"/>
      <c r="AH289" s="17"/>
      <c r="AI289" s="15"/>
      <c r="AJ289" s="14"/>
      <c r="AK289" s="15" cm="1">
        <f t="array" ref="AK289">_xlfn.IFS(B289="","",LEFT(G289,1)="L",1,LEFT(G289,1)="W",1,AND(LEFT(B289,1)="H",G289=""),0)</f>
        <v>1</v>
      </c>
      <c r="AL289" s="15"/>
      <c r="AM289" s="15"/>
      <c r="AN289" s="15"/>
      <c r="AO289" s="15"/>
      <c r="AP289" s="15"/>
      <c r="AQ289" s="15"/>
      <c r="AR289" s="15"/>
      <c r="AS289" s="15" t="str">
        <f t="shared" si="59"/>
        <v/>
      </c>
      <c r="AT289" s="15" t="s">
        <v>115</v>
      </c>
      <c r="AU289" s="13" t="str">
        <f t="shared" si="60"/>
        <v>0</v>
      </c>
      <c r="AV289" s="15"/>
      <c r="AW289" s="15"/>
      <c r="AX289" s="15"/>
      <c r="AY289" s="15"/>
      <c r="AZ289" s="14"/>
      <c r="BA289" s="15"/>
      <c r="BB289" s="15"/>
      <c r="BC289" s="15"/>
      <c r="BD289" s="13" t="str">
        <f t="shared" si="61"/>
        <v>0</v>
      </c>
      <c r="BE289" s="2"/>
      <c r="BF289" s="2"/>
      <c r="BG289" s="2"/>
      <c r="BH289" s="2"/>
      <c r="BI289" s="2"/>
      <c r="BJ289" s="2"/>
      <c r="BK289" s="2" t="s">
        <v>494</v>
      </c>
      <c r="BL289" s="10">
        <v>0</v>
      </c>
      <c r="BM289" t="str" cm="1">
        <f t="array" ref="BM289">_xlfn.IFS(LEFT(G289,1)="L","外注品",LEFT(G289,1)="W","内製品",G289="","購買品")</f>
        <v>内製品</v>
      </c>
    </row>
    <row r="290" spans="1:65">
      <c r="A290" s="2" t="str">
        <f t="shared" si="50"/>
        <v>WG01</v>
      </c>
      <c r="B290" s="2" t="s">
        <v>368</v>
      </c>
      <c r="C290" s="2" t="s">
        <v>480</v>
      </c>
      <c r="D290" s="10"/>
      <c r="E290" s="10"/>
      <c r="F290" s="2"/>
      <c r="G290" s="3" t="s">
        <v>1392</v>
      </c>
      <c r="H290" s="3" t="str" cm="1">
        <f t="array" ref="H290">IFERROR(_xlfn.IFS(B290="","",AND(B290="",G290=""),"",G290="","記載要"),"")</f>
        <v/>
      </c>
      <c r="I290" s="2"/>
      <c r="J290" s="2"/>
      <c r="K290" s="2" t="str">
        <f t="shared" si="51"/>
        <v>11WP01042374</v>
      </c>
      <c r="L290" s="7" t="str">
        <f t="shared" si="52"/>
        <v>2001/01/01</v>
      </c>
      <c r="M290" s="7" t="str">
        <f t="shared" si="53"/>
        <v>2199/12/31</v>
      </c>
      <c r="N290" s="2" t="str">
        <f t="shared" si="54"/>
        <v>11WP01042374</v>
      </c>
      <c r="O290" s="13">
        <v>15</v>
      </c>
      <c r="P290" s="15"/>
      <c r="Q290" s="13" t="str" cm="1">
        <f t="array" ref="Q290">_xlfn.IFS(AND(C290="",G290=""),"",LEFT(G290,1)="L","記載要",LEFT(G290,1)="W","",AND(C290,G290=""),"記載要")</f>
        <v/>
      </c>
      <c r="R290" s="18" t="str">
        <f t="shared" si="55"/>
        <v/>
      </c>
      <c r="S290" s="18" t="str" cm="1">
        <f t="array" ref="S290">_xlfn.IFS(LEFT(G290,1)="L","記載要",LEFT(G290,1)="W","",G290="","")</f>
        <v/>
      </c>
      <c r="T290" s="2"/>
      <c r="U290" s="2"/>
      <c r="V290" s="2"/>
      <c r="W290" s="2"/>
      <c r="X290" s="2"/>
      <c r="Y290" s="2"/>
      <c r="Z290" s="2"/>
      <c r="AA290" s="13">
        <v>1</v>
      </c>
      <c r="AB290" s="13">
        <f t="shared" si="56"/>
        <v>0</v>
      </c>
      <c r="AC290" s="13">
        <f t="shared" si="57"/>
        <v>0</v>
      </c>
      <c r="AD290" s="15"/>
      <c r="AE290" s="15"/>
      <c r="AF290" s="13" t="str">
        <f t="shared" si="58"/>
        <v>1</v>
      </c>
      <c r="AG290" s="17"/>
      <c r="AH290" s="17"/>
      <c r="AI290" s="15"/>
      <c r="AJ290" s="14"/>
      <c r="AK290" s="15" cm="1">
        <f t="array" ref="AK290">_xlfn.IFS(B290="","",LEFT(G290,1)="L",1,LEFT(G290,1)="W",1,AND(LEFT(B290,1)="H",G290=""),0)</f>
        <v>1</v>
      </c>
      <c r="AL290" s="15"/>
      <c r="AM290" s="15"/>
      <c r="AN290" s="15"/>
      <c r="AO290" s="15"/>
      <c r="AP290" s="15"/>
      <c r="AQ290" s="15"/>
      <c r="AR290" s="15"/>
      <c r="AS290" s="15" t="str">
        <f t="shared" si="59"/>
        <v/>
      </c>
      <c r="AT290" s="15" t="s">
        <v>115</v>
      </c>
      <c r="AU290" s="13" t="str">
        <f t="shared" si="60"/>
        <v>0</v>
      </c>
      <c r="AV290" s="15"/>
      <c r="AW290" s="15"/>
      <c r="AX290" s="15"/>
      <c r="AY290" s="15"/>
      <c r="AZ290" s="14"/>
      <c r="BA290" s="15"/>
      <c r="BB290" s="15"/>
      <c r="BC290" s="15"/>
      <c r="BD290" s="13" t="str">
        <f t="shared" si="61"/>
        <v>0</v>
      </c>
      <c r="BE290" s="2"/>
      <c r="BF290" s="2"/>
      <c r="BG290" s="2"/>
      <c r="BH290" s="2"/>
      <c r="BI290" s="2"/>
      <c r="BJ290" s="2"/>
      <c r="BK290" s="2" t="s">
        <v>494</v>
      </c>
      <c r="BL290" s="10">
        <v>0</v>
      </c>
      <c r="BM290" t="str" cm="1">
        <f t="array" ref="BM290">_xlfn.IFS(LEFT(G290,1)="L","外注品",LEFT(G290,1)="W","内製品",G290="","購買品")</f>
        <v>内製品</v>
      </c>
    </row>
    <row r="291" spans="1:65">
      <c r="A291" s="2" t="str">
        <f t="shared" si="50"/>
        <v>WG01</v>
      </c>
      <c r="B291" s="2" t="s">
        <v>369</v>
      </c>
      <c r="C291" s="2" t="s">
        <v>480</v>
      </c>
      <c r="D291" s="10"/>
      <c r="E291" s="10"/>
      <c r="F291" s="2"/>
      <c r="G291" s="3" t="s">
        <v>1392</v>
      </c>
      <c r="H291" s="3" t="str" cm="1">
        <f t="array" ref="H291">IFERROR(_xlfn.IFS(B291="","",AND(B291="",G291=""),"",G291="","記載要"),"")</f>
        <v/>
      </c>
      <c r="I291" s="2"/>
      <c r="J291" s="2"/>
      <c r="K291" s="2" t="str">
        <f t="shared" si="51"/>
        <v>11WP01042375</v>
      </c>
      <c r="L291" s="7" t="str">
        <f t="shared" si="52"/>
        <v>2001/01/01</v>
      </c>
      <c r="M291" s="7" t="str">
        <f t="shared" si="53"/>
        <v>2199/12/31</v>
      </c>
      <c r="N291" s="2" t="str">
        <f t="shared" si="54"/>
        <v>11WP01042375</v>
      </c>
      <c r="O291" s="13">
        <v>15</v>
      </c>
      <c r="P291" s="15"/>
      <c r="Q291" s="13" t="str" cm="1">
        <f t="array" ref="Q291">_xlfn.IFS(AND(C291="",G291=""),"",LEFT(G291,1)="L","記載要",LEFT(G291,1)="W","",AND(C291,G291=""),"記載要")</f>
        <v/>
      </c>
      <c r="R291" s="18" t="str">
        <f t="shared" si="55"/>
        <v/>
      </c>
      <c r="S291" s="18" t="str" cm="1">
        <f t="array" ref="S291">_xlfn.IFS(LEFT(G291,1)="L","記載要",LEFT(G291,1)="W","",G291="","")</f>
        <v/>
      </c>
      <c r="T291" s="2"/>
      <c r="U291" s="2"/>
      <c r="V291" s="2"/>
      <c r="W291" s="2"/>
      <c r="X291" s="2"/>
      <c r="Y291" s="2"/>
      <c r="Z291" s="2"/>
      <c r="AA291" s="13">
        <v>1</v>
      </c>
      <c r="AB291" s="13">
        <f t="shared" si="56"/>
        <v>0</v>
      </c>
      <c r="AC291" s="13">
        <f t="shared" si="57"/>
        <v>0</v>
      </c>
      <c r="AD291" s="15"/>
      <c r="AE291" s="15"/>
      <c r="AF291" s="13" t="str">
        <f t="shared" si="58"/>
        <v>1</v>
      </c>
      <c r="AG291" s="17"/>
      <c r="AH291" s="17"/>
      <c r="AI291" s="15"/>
      <c r="AJ291" s="14"/>
      <c r="AK291" s="15" cm="1">
        <f t="array" ref="AK291">_xlfn.IFS(B291="","",LEFT(G291,1)="L",1,LEFT(G291,1)="W",1,AND(LEFT(B291,1)="H",G291=""),0)</f>
        <v>1</v>
      </c>
      <c r="AL291" s="15"/>
      <c r="AM291" s="15"/>
      <c r="AN291" s="15"/>
      <c r="AO291" s="15"/>
      <c r="AP291" s="15"/>
      <c r="AQ291" s="15"/>
      <c r="AR291" s="15"/>
      <c r="AS291" s="15" t="str">
        <f t="shared" si="59"/>
        <v/>
      </c>
      <c r="AT291" s="15" t="s">
        <v>115</v>
      </c>
      <c r="AU291" s="13" t="str">
        <f t="shared" si="60"/>
        <v>0</v>
      </c>
      <c r="AV291" s="15"/>
      <c r="AW291" s="15"/>
      <c r="AX291" s="15"/>
      <c r="AY291" s="15"/>
      <c r="AZ291" s="14"/>
      <c r="BA291" s="15"/>
      <c r="BB291" s="15"/>
      <c r="BC291" s="15"/>
      <c r="BD291" s="13" t="str">
        <f t="shared" si="61"/>
        <v>0</v>
      </c>
      <c r="BE291" s="2"/>
      <c r="BF291" s="2"/>
      <c r="BG291" s="2"/>
      <c r="BH291" s="2"/>
      <c r="BI291" s="2"/>
      <c r="BJ291" s="2"/>
      <c r="BK291" s="2" t="s">
        <v>494</v>
      </c>
      <c r="BL291" s="10">
        <v>0</v>
      </c>
      <c r="BM291" t="str" cm="1">
        <f t="array" ref="BM291">_xlfn.IFS(LEFT(G291,1)="L","外注品",LEFT(G291,1)="W","内製品",G291="","購買品")</f>
        <v>内製品</v>
      </c>
    </row>
    <row r="292" spans="1:65">
      <c r="A292" s="2" t="str">
        <f t="shared" si="50"/>
        <v>WG01</v>
      </c>
      <c r="B292" s="2" t="s">
        <v>370</v>
      </c>
      <c r="C292" s="2" t="s">
        <v>480</v>
      </c>
      <c r="D292" s="10"/>
      <c r="E292" s="10"/>
      <c r="F292" s="2"/>
      <c r="G292" s="3" t="s">
        <v>1392</v>
      </c>
      <c r="H292" s="3" t="str" cm="1">
        <f t="array" ref="H292">IFERROR(_xlfn.IFS(B292="","",AND(B292="",G292=""),"",G292="","記載要"),"")</f>
        <v/>
      </c>
      <c r="I292" s="2"/>
      <c r="J292" s="2"/>
      <c r="K292" s="2" t="str">
        <f t="shared" si="51"/>
        <v>11WP01042376</v>
      </c>
      <c r="L292" s="7" t="str">
        <f t="shared" si="52"/>
        <v>2001/01/01</v>
      </c>
      <c r="M292" s="7" t="str">
        <f t="shared" si="53"/>
        <v>2199/12/31</v>
      </c>
      <c r="N292" s="2" t="str">
        <f t="shared" si="54"/>
        <v>11WP01042376</v>
      </c>
      <c r="O292" s="13">
        <v>15</v>
      </c>
      <c r="P292" s="15"/>
      <c r="Q292" s="13" t="str" cm="1">
        <f t="array" ref="Q292">_xlfn.IFS(AND(C292="",G292=""),"",LEFT(G292,1)="L","記載要",LEFT(G292,1)="W","",AND(C292,G292=""),"記載要")</f>
        <v/>
      </c>
      <c r="R292" s="18" t="str">
        <f t="shared" si="55"/>
        <v/>
      </c>
      <c r="S292" s="18" t="str" cm="1">
        <f t="array" ref="S292">_xlfn.IFS(LEFT(G292,1)="L","記載要",LEFT(G292,1)="W","",G292="","")</f>
        <v/>
      </c>
      <c r="T292" s="2"/>
      <c r="U292" s="2"/>
      <c r="V292" s="2"/>
      <c r="W292" s="2"/>
      <c r="X292" s="2"/>
      <c r="Y292" s="2"/>
      <c r="Z292" s="2"/>
      <c r="AA292" s="13">
        <v>1</v>
      </c>
      <c r="AB292" s="13">
        <f t="shared" si="56"/>
        <v>0</v>
      </c>
      <c r="AC292" s="13">
        <f t="shared" si="57"/>
        <v>0</v>
      </c>
      <c r="AD292" s="15"/>
      <c r="AE292" s="15"/>
      <c r="AF292" s="13" t="str">
        <f t="shared" si="58"/>
        <v>1</v>
      </c>
      <c r="AG292" s="17"/>
      <c r="AH292" s="17"/>
      <c r="AI292" s="15"/>
      <c r="AJ292" s="14"/>
      <c r="AK292" s="15" cm="1">
        <f t="array" ref="AK292">_xlfn.IFS(B292="","",LEFT(G292,1)="L",1,LEFT(G292,1)="W",1,AND(LEFT(B292,1)="H",G292=""),0)</f>
        <v>1</v>
      </c>
      <c r="AL292" s="15"/>
      <c r="AM292" s="15"/>
      <c r="AN292" s="15"/>
      <c r="AO292" s="15"/>
      <c r="AP292" s="15"/>
      <c r="AQ292" s="15"/>
      <c r="AR292" s="15"/>
      <c r="AS292" s="15" t="str">
        <f t="shared" si="59"/>
        <v/>
      </c>
      <c r="AT292" s="15" t="s">
        <v>115</v>
      </c>
      <c r="AU292" s="13" t="str">
        <f t="shared" si="60"/>
        <v>0</v>
      </c>
      <c r="AV292" s="15"/>
      <c r="AW292" s="15"/>
      <c r="AX292" s="15"/>
      <c r="AY292" s="15"/>
      <c r="AZ292" s="14"/>
      <c r="BA292" s="15"/>
      <c r="BB292" s="15"/>
      <c r="BC292" s="15"/>
      <c r="BD292" s="13" t="str">
        <f t="shared" si="61"/>
        <v>0</v>
      </c>
      <c r="BE292" s="2"/>
      <c r="BF292" s="2"/>
      <c r="BG292" s="2"/>
      <c r="BH292" s="2"/>
      <c r="BI292" s="2"/>
      <c r="BJ292" s="2"/>
      <c r="BK292" s="2" t="s">
        <v>494</v>
      </c>
      <c r="BL292" s="10">
        <v>0</v>
      </c>
      <c r="BM292" t="str" cm="1">
        <f t="array" ref="BM292">_xlfn.IFS(LEFT(G292,1)="L","外注品",LEFT(G292,1)="W","内製品",G292="","購買品")</f>
        <v>内製品</v>
      </c>
    </row>
    <row r="293" spans="1:65">
      <c r="A293" s="2" t="str">
        <f t="shared" si="50"/>
        <v>WG01</v>
      </c>
      <c r="B293" s="2" t="s">
        <v>371</v>
      </c>
      <c r="C293" s="2" t="s">
        <v>480</v>
      </c>
      <c r="D293" s="10"/>
      <c r="E293" s="10"/>
      <c r="F293" s="2"/>
      <c r="G293" s="3" t="s">
        <v>1392</v>
      </c>
      <c r="H293" s="3" t="str" cm="1">
        <f t="array" ref="H293">IFERROR(_xlfn.IFS(B293="","",AND(B293="",G293=""),"",G293="","記載要"),"")</f>
        <v/>
      </c>
      <c r="I293" s="2"/>
      <c r="J293" s="2"/>
      <c r="K293" s="2" t="str">
        <f t="shared" si="51"/>
        <v>11WP01042377</v>
      </c>
      <c r="L293" s="7" t="str">
        <f t="shared" si="52"/>
        <v>2001/01/01</v>
      </c>
      <c r="M293" s="7" t="str">
        <f t="shared" si="53"/>
        <v>2199/12/31</v>
      </c>
      <c r="N293" s="2" t="str">
        <f t="shared" si="54"/>
        <v>11WP01042377</v>
      </c>
      <c r="O293" s="13">
        <v>15</v>
      </c>
      <c r="P293" s="15"/>
      <c r="Q293" s="13" t="str" cm="1">
        <f t="array" ref="Q293">_xlfn.IFS(AND(C293="",G293=""),"",LEFT(G293,1)="L","記載要",LEFT(G293,1)="W","",AND(C293,G293=""),"記載要")</f>
        <v/>
      </c>
      <c r="R293" s="18" t="str">
        <f t="shared" si="55"/>
        <v/>
      </c>
      <c r="S293" s="18" t="str" cm="1">
        <f t="array" ref="S293">_xlfn.IFS(LEFT(G293,1)="L","記載要",LEFT(G293,1)="W","",G293="","")</f>
        <v/>
      </c>
      <c r="T293" s="2"/>
      <c r="U293" s="2"/>
      <c r="V293" s="2"/>
      <c r="W293" s="2"/>
      <c r="X293" s="2"/>
      <c r="Y293" s="2"/>
      <c r="Z293" s="2"/>
      <c r="AA293" s="13">
        <v>1</v>
      </c>
      <c r="AB293" s="13">
        <f t="shared" si="56"/>
        <v>0</v>
      </c>
      <c r="AC293" s="13">
        <f t="shared" si="57"/>
        <v>0</v>
      </c>
      <c r="AD293" s="15"/>
      <c r="AE293" s="15"/>
      <c r="AF293" s="13" t="str">
        <f t="shared" si="58"/>
        <v>1</v>
      </c>
      <c r="AG293" s="17"/>
      <c r="AH293" s="17"/>
      <c r="AI293" s="15"/>
      <c r="AJ293" s="14"/>
      <c r="AK293" s="15" cm="1">
        <f t="array" ref="AK293">_xlfn.IFS(B293="","",LEFT(G293,1)="L",1,LEFT(G293,1)="W",1,AND(LEFT(B293,1)="H",G293=""),0)</f>
        <v>1</v>
      </c>
      <c r="AL293" s="15"/>
      <c r="AM293" s="15"/>
      <c r="AN293" s="15"/>
      <c r="AO293" s="15"/>
      <c r="AP293" s="15"/>
      <c r="AQ293" s="15"/>
      <c r="AR293" s="15"/>
      <c r="AS293" s="15" t="str">
        <f t="shared" si="59"/>
        <v/>
      </c>
      <c r="AT293" s="15" t="s">
        <v>115</v>
      </c>
      <c r="AU293" s="13" t="str">
        <f t="shared" si="60"/>
        <v>0</v>
      </c>
      <c r="AV293" s="15"/>
      <c r="AW293" s="15"/>
      <c r="AX293" s="15"/>
      <c r="AY293" s="15"/>
      <c r="AZ293" s="14"/>
      <c r="BA293" s="15"/>
      <c r="BB293" s="15"/>
      <c r="BC293" s="15"/>
      <c r="BD293" s="13" t="str">
        <f t="shared" si="61"/>
        <v>0</v>
      </c>
      <c r="BE293" s="2"/>
      <c r="BF293" s="2"/>
      <c r="BG293" s="2"/>
      <c r="BH293" s="2"/>
      <c r="BI293" s="2"/>
      <c r="BJ293" s="2"/>
      <c r="BK293" s="2" t="s">
        <v>494</v>
      </c>
      <c r="BL293" s="10">
        <v>0</v>
      </c>
      <c r="BM293" t="str" cm="1">
        <f t="array" ref="BM293">_xlfn.IFS(LEFT(G293,1)="L","外注品",LEFT(G293,1)="W","内製品",G293="","購買品")</f>
        <v>内製品</v>
      </c>
    </row>
    <row r="294" spans="1:65">
      <c r="A294" s="2" t="str">
        <f t="shared" si="50"/>
        <v>WG01</v>
      </c>
      <c r="B294" s="2" t="s">
        <v>372</v>
      </c>
      <c r="C294" s="2" t="s">
        <v>480</v>
      </c>
      <c r="D294" s="10"/>
      <c r="E294" s="10"/>
      <c r="F294" s="2"/>
      <c r="G294" s="3" t="s">
        <v>1392</v>
      </c>
      <c r="H294" s="3" t="str" cm="1">
        <f t="array" ref="H294">IFERROR(_xlfn.IFS(B294="","",AND(B294="",G294=""),"",G294="","記載要"),"")</f>
        <v/>
      </c>
      <c r="I294" s="2"/>
      <c r="J294" s="2"/>
      <c r="K294" s="2" t="str">
        <f t="shared" si="51"/>
        <v>11WP01042378</v>
      </c>
      <c r="L294" s="7" t="str">
        <f t="shared" si="52"/>
        <v>2001/01/01</v>
      </c>
      <c r="M294" s="7" t="str">
        <f t="shared" si="53"/>
        <v>2199/12/31</v>
      </c>
      <c r="N294" s="2" t="str">
        <f t="shared" si="54"/>
        <v>11WP01042378</v>
      </c>
      <c r="O294" s="13">
        <v>15</v>
      </c>
      <c r="P294" s="15"/>
      <c r="Q294" s="13" t="str" cm="1">
        <f t="array" ref="Q294">_xlfn.IFS(AND(C294="",G294=""),"",LEFT(G294,1)="L","記載要",LEFT(G294,1)="W","",AND(C294,G294=""),"記載要")</f>
        <v/>
      </c>
      <c r="R294" s="18" t="str">
        <f t="shared" si="55"/>
        <v/>
      </c>
      <c r="S294" s="18" t="str" cm="1">
        <f t="array" ref="S294">_xlfn.IFS(LEFT(G294,1)="L","記載要",LEFT(G294,1)="W","",G294="","")</f>
        <v/>
      </c>
      <c r="T294" s="2"/>
      <c r="U294" s="2"/>
      <c r="V294" s="2"/>
      <c r="W294" s="2"/>
      <c r="X294" s="2"/>
      <c r="Y294" s="2"/>
      <c r="Z294" s="2"/>
      <c r="AA294" s="13">
        <v>1</v>
      </c>
      <c r="AB294" s="13">
        <f t="shared" si="56"/>
        <v>0</v>
      </c>
      <c r="AC294" s="13">
        <f t="shared" si="57"/>
        <v>0</v>
      </c>
      <c r="AD294" s="15"/>
      <c r="AE294" s="15"/>
      <c r="AF294" s="13" t="str">
        <f t="shared" si="58"/>
        <v>1</v>
      </c>
      <c r="AG294" s="17"/>
      <c r="AH294" s="17"/>
      <c r="AI294" s="15"/>
      <c r="AJ294" s="14"/>
      <c r="AK294" s="15" cm="1">
        <f t="array" ref="AK294">_xlfn.IFS(B294="","",LEFT(G294,1)="L",1,LEFT(G294,1)="W",1,AND(LEFT(B294,1)="H",G294=""),0)</f>
        <v>1</v>
      </c>
      <c r="AL294" s="15"/>
      <c r="AM294" s="15"/>
      <c r="AN294" s="15"/>
      <c r="AO294" s="15"/>
      <c r="AP294" s="15"/>
      <c r="AQ294" s="15"/>
      <c r="AR294" s="15"/>
      <c r="AS294" s="15" t="str">
        <f t="shared" si="59"/>
        <v/>
      </c>
      <c r="AT294" s="15" t="s">
        <v>115</v>
      </c>
      <c r="AU294" s="13" t="str">
        <f t="shared" si="60"/>
        <v>0</v>
      </c>
      <c r="AV294" s="15"/>
      <c r="AW294" s="15"/>
      <c r="AX294" s="15"/>
      <c r="AY294" s="15"/>
      <c r="AZ294" s="14"/>
      <c r="BA294" s="15"/>
      <c r="BB294" s="15"/>
      <c r="BC294" s="15"/>
      <c r="BD294" s="13" t="str">
        <f t="shared" si="61"/>
        <v>0</v>
      </c>
      <c r="BE294" s="2"/>
      <c r="BF294" s="2"/>
      <c r="BG294" s="2"/>
      <c r="BH294" s="2"/>
      <c r="BI294" s="2"/>
      <c r="BJ294" s="2"/>
      <c r="BK294" s="2" t="s">
        <v>494</v>
      </c>
      <c r="BL294" s="10">
        <v>0</v>
      </c>
      <c r="BM294" t="str" cm="1">
        <f t="array" ref="BM294">_xlfn.IFS(LEFT(G294,1)="L","外注品",LEFT(G294,1)="W","内製品",G294="","購買品")</f>
        <v>内製品</v>
      </c>
    </row>
    <row r="295" spans="1:65">
      <c r="A295" s="2" t="str">
        <f t="shared" si="50"/>
        <v>WG01</v>
      </c>
      <c r="B295" s="2" t="s">
        <v>373</v>
      </c>
      <c r="C295" s="2" t="s">
        <v>480</v>
      </c>
      <c r="D295" s="10"/>
      <c r="E295" s="10"/>
      <c r="F295" s="2"/>
      <c r="G295" s="3" t="s">
        <v>1392</v>
      </c>
      <c r="H295" s="3" t="str" cm="1">
        <f t="array" ref="H295">IFERROR(_xlfn.IFS(B295="","",AND(B295="",G295=""),"",G295="","記載要"),"")</f>
        <v/>
      </c>
      <c r="I295" s="2"/>
      <c r="J295" s="2"/>
      <c r="K295" s="2" t="str">
        <f t="shared" si="51"/>
        <v>11WP01042379</v>
      </c>
      <c r="L295" s="7" t="str">
        <f t="shared" si="52"/>
        <v>2001/01/01</v>
      </c>
      <c r="M295" s="7" t="str">
        <f t="shared" si="53"/>
        <v>2199/12/31</v>
      </c>
      <c r="N295" s="2" t="str">
        <f t="shared" si="54"/>
        <v>11WP01042379</v>
      </c>
      <c r="O295" s="13">
        <v>15</v>
      </c>
      <c r="P295" s="15"/>
      <c r="Q295" s="13" t="str" cm="1">
        <f t="array" ref="Q295">_xlfn.IFS(AND(C295="",G295=""),"",LEFT(G295,1)="L","記載要",LEFT(G295,1)="W","",AND(C295,G295=""),"記載要")</f>
        <v/>
      </c>
      <c r="R295" s="18" t="str">
        <f t="shared" si="55"/>
        <v/>
      </c>
      <c r="S295" s="18" t="str" cm="1">
        <f t="array" ref="S295">_xlfn.IFS(LEFT(G295,1)="L","記載要",LEFT(G295,1)="W","",G295="","")</f>
        <v/>
      </c>
      <c r="T295" s="2"/>
      <c r="U295" s="2"/>
      <c r="V295" s="2"/>
      <c r="W295" s="2"/>
      <c r="X295" s="2"/>
      <c r="Y295" s="2"/>
      <c r="Z295" s="2"/>
      <c r="AA295" s="13">
        <v>1</v>
      </c>
      <c r="AB295" s="13">
        <f t="shared" si="56"/>
        <v>0</v>
      </c>
      <c r="AC295" s="13">
        <f t="shared" si="57"/>
        <v>0</v>
      </c>
      <c r="AD295" s="15"/>
      <c r="AE295" s="15"/>
      <c r="AF295" s="13" t="str">
        <f t="shared" si="58"/>
        <v>1</v>
      </c>
      <c r="AG295" s="17"/>
      <c r="AH295" s="17"/>
      <c r="AI295" s="15"/>
      <c r="AJ295" s="14"/>
      <c r="AK295" s="15" cm="1">
        <f t="array" ref="AK295">_xlfn.IFS(B295="","",LEFT(G295,1)="L",1,LEFT(G295,1)="W",1,AND(LEFT(B295,1)="H",G295=""),0)</f>
        <v>1</v>
      </c>
      <c r="AL295" s="15"/>
      <c r="AM295" s="15"/>
      <c r="AN295" s="15"/>
      <c r="AO295" s="15"/>
      <c r="AP295" s="15"/>
      <c r="AQ295" s="15"/>
      <c r="AR295" s="15"/>
      <c r="AS295" s="15" t="str">
        <f t="shared" si="59"/>
        <v/>
      </c>
      <c r="AT295" s="15" t="s">
        <v>115</v>
      </c>
      <c r="AU295" s="13" t="str">
        <f t="shared" si="60"/>
        <v>0</v>
      </c>
      <c r="AV295" s="15"/>
      <c r="AW295" s="15"/>
      <c r="AX295" s="15"/>
      <c r="AY295" s="15"/>
      <c r="AZ295" s="14"/>
      <c r="BA295" s="15"/>
      <c r="BB295" s="15"/>
      <c r="BC295" s="15"/>
      <c r="BD295" s="13" t="str">
        <f t="shared" si="61"/>
        <v>0</v>
      </c>
      <c r="BE295" s="2"/>
      <c r="BF295" s="2"/>
      <c r="BG295" s="2"/>
      <c r="BH295" s="2"/>
      <c r="BI295" s="2"/>
      <c r="BJ295" s="2"/>
      <c r="BK295" s="2" t="s">
        <v>494</v>
      </c>
      <c r="BL295" s="10">
        <v>0</v>
      </c>
      <c r="BM295" t="str" cm="1">
        <f t="array" ref="BM295">_xlfn.IFS(LEFT(G295,1)="L","外注品",LEFT(G295,1)="W","内製品",G295="","購買品")</f>
        <v>内製品</v>
      </c>
    </row>
    <row r="296" spans="1:65">
      <c r="A296" s="2" t="str">
        <f t="shared" si="50"/>
        <v>WG01</v>
      </c>
      <c r="B296" s="2" t="s">
        <v>374</v>
      </c>
      <c r="C296" s="2" t="s">
        <v>480</v>
      </c>
      <c r="D296" s="10"/>
      <c r="E296" s="10"/>
      <c r="F296" s="2"/>
      <c r="G296" s="3" t="s">
        <v>1392</v>
      </c>
      <c r="H296" s="3" t="str" cm="1">
        <f t="array" ref="H296">IFERROR(_xlfn.IFS(B296="","",AND(B296="",G296=""),"",G296="","記載要"),"")</f>
        <v/>
      </c>
      <c r="I296" s="2"/>
      <c r="J296" s="2"/>
      <c r="K296" s="2" t="str">
        <f t="shared" si="51"/>
        <v>11WP01042380</v>
      </c>
      <c r="L296" s="7" t="str">
        <f t="shared" si="52"/>
        <v>2001/01/01</v>
      </c>
      <c r="M296" s="7" t="str">
        <f t="shared" si="53"/>
        <v>2199/12/31</v>
      </c>
      <c r="N296" s="2" t="str">
        <f t="shared" si="54"/>
        <v>11WP01042380</v>
      </c>
      <c r="O296" s="13">
        <v>15</v>
      </c>
      <c r="P296" s="15"/>
      <c r="Q296" s="13" t="str" cm="1">
        <f t="array" ref="Q296">_xlfn.IFS(AND(C296="",G296=""),"",LEFT(G296,1)="L","記載要",LEFT(G296,1)="W","",AND(C296,G296=""),"記載要")</f>
        <v/>
      </c>
      <c r="R296" s="18" t="str">
        <f t="shared" si="55"/>
        <v/>
      </c>
      <c r="S296" s="18" t="str" cm="1">
        <f t="array" ref="S296">_xlfn.IFS(LEFT(G296,1)="L","記載要",LEFT(G296,1)="W","",G296="","")</f>
        <v/>
      </c>
      <c r="T296" s="2"/>
      <c r="U296" s="2"/>
      <c r="V296" s="2"/>
      <c r="W296" s="2"/>
      <c r="X296" s="2"/>
      <c r="Y296" s="2"/>
      <c r="Z296" s="2"/>
      <c r="AA296" s="13">
        <v>1</v>
      </c>
      <c r="AB296" s="13">
        <f t="shared" si="56"/>
        <v>0</v>
      </c>
      <c r="AC296" s="13">
        <f t="shared" si="57"/>
        <v>0</v>
      </c>
      <c r="AD296" s="15"/>
      <c r="AE296" s="15"/>
      <c r="AF296" s="13" t="str">
        <f t="shared" si="58"/>
        <v>1</v>
      </c>
      <c r="AG296" s="17"/>
      <c r="AH296" s="17"/>
      <c r="AI296" s="15"/>
      <c r="AJ296" s="14"/>
      <c r="AK296" s="15" cm="1">
        <f t="array" ref="AK296">_xlfn.IFS(B296="","",LEFT(G296,1)="L",1,LEFT(G296,1)="W",1,AND(LEFT(B296,1)="H",G296=""),0)</f>
        <v>1</v>
      </c>
      <c r="AL296" s="15"/>
      <c r="AM296" s="15"/>
      <c r="AN296" s="15"/>
      <c r="AO296" s="15"/>
      <c r="AP296" s="15"/>
      <c r="AQ296" s="15"/>
      <c r="AR296" s="15"/>
      <c r="AS296" s="15" t="str">
        <f t="shared" si="59"/>
        <v/>
      </c>
      <c r="AT296" s="15" t="s">
        <v>115</v>
      </c>
      <c r="AU296" s="13" t="str">
        <f t="shared" si="60"/>
        <v>0</v>
      </c>
      <c r="AV296" s="15"/>
      <c r="AW296" s="15"/>
      <c r="AX296" s="15"/>
      <c r="AY296" s="15"/>
      <c r="AZ296" s="14"/>
      <c r="BA296" s="15"/>
      <c r="BB296" s="15"/>
      <c r="BC296" s="15"/>
      <c r="BD296" s="13" t="str">
        <f t="shared" si="61"/>
        <v>0</v>
      </c>
      <c r="BE296" s="2"/>
      <c r="BF296" s="2"/>
      <c r="BG296" s="2"/>
      <c r="BH296" s="2"/>
      <c r="BI296" s="2"/>
      <c r="BJ296" s="2"/>
      <c r="BK296" s="2" t="s">
        <v>494</v>
      </c>
      <c r="BL296" s="10">
        <v>0</v>
      </c>
      <c r="BM296" t="str" cm="1">
        <f t="array" ref="BM296">_xlfn.IFS(LEFT(G296,1)="L","外注品",LEFT(G296,1)="W","内製品",G296="","購買品")</f>
        <v>内製品</v>
      </c>
    </row>
    <row r="297" spans="1:65">
      <c r="A297" s="2" t="str">
        <f t="shared" si="50"/>
        <v>WG01</v>
      </c>
      <c r="B297" s="2" t="s">
        <v>375</v>
      </c>
      <c r="C297" s="2" t="s">
        <v>480</v>
      </c>
      <c r="D297" s="10"/>
      <c r="E297" s="10"/>
      <c r="F297" s="2"/>
      <c r="G297" s="3" t="s">
        <v>1392</v>
      </c>
      <c r="H297" s="3" t="str" cm="1">
        <f t="array" ref="H297">IFERROR(_xlfn.IFS(B297="","",AND(B297="",G297=""),"",G297="","記載要"),"")</f>
        <v/>
      </c>
      <c r="I297" s="2"/>
      <c r="J297" s="2"/>
      <c r="K297" s="2" t="str">
        <f t="shared" si="51"/>
        <v>11WP01042381</v>
      </c>
      <c r="L297" s="7" t="str">
        <f t="shared" si="52"/>
        <v>2001/01/01</v>
      </c>
      <c r="M297" s="7" t="str">
        <f t="shared" si="53"/>
        <v>2199/12/31</v>
      </c>
      <c r="N297" s="2" t="str">
        <f t="shared" si="54"/>
        <v>11WP01042381</v>
      </c>
      <c r="O297" s="13">
        <v>15</v>
      </c>
      <c r="P297" s="15"/>
      <c r="Q297" s="13" t="str" cm="1">
        <f t="array" ref="Q297">_xlfn.IFS(AND(C297="",G297=""),"",LEFT(G297,1)="L","記載要",LEFT(G297,1)="W","",AND(C297,G297=""),"記載要")</f>
        <v/>
      </c>
      <c r="R297" s="18" t="str">
        <f t="shared" si="55"/>
        <v/>
      </c>
      <c r="S297" s="18" t="str" cm="1">
        <f t="array" ref="S297">_xlfn.IFS(LEFT(G297,1)="L","記載要",LEFT(G297,1)="W","",G297="","")</f>
        <v/>
      </c>
      <c r="T297" s="2"/>
      <c r="U297" s="2"/>
      <c r="V297" s="2"/>
      <c r="W297" s="2"/>
      <c r="X297" s="2"/>
      <c r="Y297" s="2"/>
      <c r="Z297" s="2"/>
      <c r="AA297" s="13">
        <v>1</v>
      </c>
      <c r="AB297" s="13">
        <f t="shared" si="56"/>
        <v>0</v>
      </c>
      <c r="AC297" s="13">
        <f t="shared" si="57"/>
        <v>0</v>
      </c>
      <c r="AD297" s="15"/>
      <c r="AE297" s="15"/>
      <c r="AF297" s="13" t="str">
        <f t="shared" si="58"/>
        <v>1</v>
      </c>
      <c r="AG297" s="17"/>
      <c r="AH297" s="17"/>
      <c r="AI297" s="15"/>
      <c r="AJ297" s="14"/>
      <c r="AK297" s="15" cm="1">
        <f t="array" ref="AK297">_xlfn.IFS(B297="","",LEFT(G297,1)="L",1,LEFT(G297,1)="W",1,AND(LEFT(B297,1)="H",G297=""),0)</f>
        <v>1</v>
      </c>
      <c r="AL297" s="15"/>
      <c r="AM297" s="15"/>
      <c r="AN297" s="15"/>
      <c r="AO297" s="15"/>
      <c r="AP297" s="15"/>
      <c r="AQ297" s="15"/>
      <c r="AR297" s="15"/>
      <c r="AS297" s="15" t="str">
        <f t="shared" si="59"/>
        <v/>
      </c>
      <c r="AT297" s="15" t="s">
        <v>115</v>
      </c>
      <c r="AU297" s="13" t="str">
        <f t="shared" si="60"/>
        <v>0</v>
      </c>
      <c r="AV297" s="15"/>
      <c r="AW297" s="15"/>
      <c r="AX297" s="15"/>
      <c r="AY297" s="15"/>
      <c r="AZ297" s="14"/>
      <c r="BA297" s="15"/>
      <c r="BB297" s="15"/>
      <c r="BC297" s="15"/>
      <c r="BD297" s="13" t="str">
        <f t="shared" si="61"/>
        <v>0</v>
      </c>
      <c r="BE297" s="2"/>
      <c r="BF297" s="2"/>
      <c r="BG297" s="2"/>
      <c r="BH297" s="2"/>
      <c r="BI297" s="2"/>
      <c r="BJ297" s="2"/>
      <c r="BK297" s="2" t="s">
        <v>494</v>
      </c>
      <c r="BL297" s="10">
        <v>0</v>
      </c>
      <c r="BM297" t="str" cm="1">
        <f t="array" ref="BM297">_xlfn.IFS(LEFT(G297,1)="L","外注品",LEFT(G297,1)="W","内製品",G297="","購買品")</f>
        <v>内製品</v>
      </c>
    </row>
    <row r="298" spans="1:65">
      <c r="A298" s="2" t="str">
        <f t="shared" si="50"/>
        <v>WG01</v>
      </c>
      <c r="B298" s="2" t="s">
        <v>376</v>
      </c>
      <c r="C298" s="2" t="s">
        <v>480</v>
      </c>
      <c r="D298" s="10"/>
      <c r="E298" s="10"/>
      <c r="F298" s="2"/>
      <c r="G298" s="3" t="s">
        <v>1392</v>
      </c>
      <c r="H298" s="3" t="str" cm="1">
        <f t="array" ref="H298">IFERROR(_xlfn.IFS(B298="","",AND(B298="",G298=""),"",G298="","記載要"),"")</f>
        <v/>
      </c>
      <c r="I298" s="2"/>
      <c r="J298" s="2"/>
      <c r="K298" s="2" t="str">
        <f t="shared" si="51"/>
        <v>11WP01042382</v>
      </c>
      <c r="L298" s="7" t="str">
        <f t="shared" si="52"/>
        <v>2001/01/01</v>
      </c>
      <c r="M298" s="7" t="str">
        <f t="shared" si="53"/>
        <v>2199/12/31</v>
      </c>
      <c r="N298" s="2" t="str">
        <f t="shared" si="54"/>
        <v>11WP01042382</v>
      </c>
      <c r="O298" s="13">
        <v>15</v>
      </c>
      <c r="P298" s="15"/>
      <c r="Q298" s="13" t="str" cm="1">
        <f t="array" ref="Q298">_xlfn.IFS(AND(C298="",G298=""),"",LEFT(G298,1)="L","記載要",LEFT(G298,1)="W","",AND(C298,G298=""),"記載要")</f>
        <v/>
      </c>
      <c r="R298" s="18" t="str">
        <f t="shared" si="55"/>
        <v/>
      </c>
      <c r="S298" s="18" t="str" cm="1">
        <f t="array" ref="S298">_xlfn.IFS(LEFT(G298,1)="L","記載要",LEFT(G298,1)="W","",G298="","")</f>
        <v/>
      </c>
      <c r="T298" s="2"/>
      <c r="U298" s="2"/>
      <c r="V298" s="2"/>
      <c r="W298" s="2"/>
      <c r="X298" s="2"/>
      <c r="Y298" s="2"/>
      <c r="Z298" s="2"/>
      <c r="AA298" s="13">
        <v>1</v>
      </c>
      <c r="AB298" s="13">
        <f t="shared" si="56"/>
        <v>0</v>
      </c>
      <c r="AC298" s="13">
        <f t="shared" si="57"/>
        <v>0</v>
      </c>
      <c r="AD298" s="15"/>
      <c r="AE298" s="15"/>
      <c r="AF298" s="13" t="str">
        <f t="shared" si="58"/>
        <v>1</v>
      </c>
      <c r="AG298" s="17"/>
      <c r="AH298" s="17"/>
      <c r="AI298" s="15"/>
      <c r="AJ298" s="14"/>
      <c r="AK298" s="15" cm="1">
        <f t="array" ref="AK298">_xlfn.IFS(B298="","",LEFT(G298,1)="L",1,LEFT(G298,1)="W",1,AND(LEFT(B298,1)="H",G298=""),0)</f>
        <v>1</v>
      </c>
      <c r="AL298" s="15"/>
      <c r="AM298" s="15"/>
      <c r="AN298" s="15"/>
      <c r="AO298" s="15"/>
      <c r="AP298" s="15"/>
      <c r="AQ298" s="15"/>
      <c r="AR298" s="15"/>
      <c r="AS298" s="15" t="str">
        <f t="shared" si="59"/>
        <v/>
      </c>
      <c r="AT298" s="15" t="s">
        <v>115</v>
      </c>
      <c r="AU298" s="13" t="str">
        <f t="shared" si="60"/>
        <v>0</v>
      </c>
      <c r="AV298" s="15"/>
      <c r="AW298" s="15"/>
      <c r="AX298" s="15"/>
      <c r="AY298" s="15"/>
      <c r="AZ298" s="14"/>
      <c r="BA298" s="15"/>
      <c r="BB298" s="15"/>
      <c r="BC298" s="15"/>
      <c r="BD298" s="13" t="str">
        <f t="shared" si="61"/>
        <v>0</v>
      </c>
      <c r="BE298" s="2"/>
      <c r="BF298" s="2"/>
      <c r="BG298" s="2"/>
      <c r="BH298" s="2"/>
      <c r="BI298" s="2"/>
      <c r="BJ298" s="2"/>
      <c r="BK298" s="2" t="s">
        <v>494</v>
      </c>
      <c r="BL298" s="10">
        <v>0</v>
      </c>
      <c r="BM298" t="str" cm="1">
        <f t="array" ref="BM298">_xlfn.IFS(LEFT(G298,1)="L","外注品",LEFT(G298,1)="W","内製品",G298="","購買品")</f>
        <v>内製品</v>
      </c>
    </row>
    <row r="299" spans="1:65">
      <c r="A299" s="2" t="str">
        <f t="shared" si="50"/>
        <v>WG01</v>
      </c>
      <c r="B299" s="2" t="s">
        <v>377</v>
      </c>
      <c r="C299" s="2" t="s">
        <v>481</v>
      </c>
      <c r="D299" s="10"/>
      <c r="E299" s="10"/>
      <c r="F299" s="2"/>
      <c r="G299" s="3" t="s">
        <v>1392</v>
      </c>
      <c r="H299" s="3" t="str" cm="1">
        <f t="array" ref="H299">IFERROR(_xlfn.IFS(B299="","",AND(B299="",G299=""),"",G299="","記載要"),"")</f>
        <v/>
      </c>
      <c r="I299" s="2"/>
      <c r="J299" s="2"/>
      <c r="K299" s="2" t="str">
        <f t="shared" si="51"/>
        <v>11WP01042383</v>
      </c>
      <c r="L299" s="7" t="str">
        <f t="shared" si="52"/>
        <v>2001/01/01</v>
      </c>
      <c r="M299" s="7" t="str">
        <f t="shared" si="53"/>
        <v>2199/12/31</v>
      </c>
      <c r="N299" s="2" t="str">
        <f t="shared" si="54"/>
        <v>11WP01042383</v>
      </c>
      <c r="O299" s="13">
        <v>15</v>
      </c>
      <c r="P299" s="15"/>
      <c r="Q299" s="13" t="str" cm="1">
        <f t="array" ref="Q299">_xlfn.IFS(AND(C299="",G299=""),"",LEFT(G299,1)="L","記載要",LEFT(G299,1)="W","",AND(C299,G299=""),"記載要")</f>
        <v/>
      </c>
      <c r="R299" s="18" t="str">
        <f t="shared" si="55"/>
        <v/>
      </c>
      <c r="S299" s="18" t="str" cm="1">
        <f t="array" ref="S299">_xlfn.IFS(LEFT(G299,1)="L","記載要",LEFT(G299,1)="W","",G299="","")</f>
        <v/>
      </c>
      <c r="T299" s="2"/>
      <c r="U299" s="2"/>
      <c r="V299" s="2"/>
      <c r="W299" s="2"/>
      <c r="X299" s="2"/>
      <c r="Y299" s="2"/>
      <c r="Z299" s="2"/>
      <c r="AA299" s="13">
        <v>1</v>
      </c>
      <c r="AB299" s="13">
        <f t="shared" si="56"/>
        <v>0</v>
      </c>
      <c r="AC299" s="13">
        <f t="shared" si="57"/>
        <v>0</v>
      </c>
      <c r="AD299" s="15"/>
      <c r="AE299" s="15"/>
      <c r="AF299" s="13" t="str">
        <f t="shared" si="58"/>
        <v>1</v>
      </c>
      <c r="AG299" s="17"/>
      <c r="AH299" s="17"/>
      <c r="AI299" s="15"/>
      <c r="AJ299" s="14"/>
      <c r="AK299" s="15" cm="1">
        <f t="array" ref="AK299">_xlfn.IFS(B299="","",LEFT(G299,1)="L",1,LEFT(G299,1)="W",1,AND(LEFT(B299,1)="H",G299=""),0)</f>
        <v>1</v>
      </c>
      <c r="AL299" s="15"/>
      <c r="AM299" s="15"/>
      <c r="AN299" s="15"/>
      <c r="AO299" s="15"/>
      <c r="AP299" s="15"/>
      <c r="AQ299" s="15"/>
      <c r="AR299" s="15"/>
      <c r="AS299" s="15" t="str">
        <f t="shared" si="59"/>
        <v/>
      </c>
      <c r="AT299" s="15" t="s">
        <v>115</v>
      </c>
      <c r="AU299" s="13" t="str">
        <f t="shared" si="60"/>
        <v>0</v>
      </c>
      <c r="AV299" s="15"/>
      <c r="AW299" s="15"/>
      <c r="AX299" s="15"/>
      <c r="AY299" s="15"/>
      <c r="AZ299" s="14"/>
      <c r="BA299" s="15"/>
      <c r="BB299" s="15"/>
      <c r="BC299" s="15"/>
      <c r="BD299" s="13" t="str">
        <f t="shared" si="61"/>
        <v>0</v>
      </c>
      <c r="BE299" s="2"/>
      <c r="BF299" s="2"/>
      <c r="BG299" s="2"/>
      <c r="BH299" s="2"/>
      <c r="BI299" s="2"/>
      <c r="BJ299" s="2"/>
      <c r="BK299" s="2" t="s">
        <v>494</v>
      </c>
      <c r="BL299" s="10">
        <v>0</v>
      </c>
      <c r="BM299" t="str" cm="1">
        <f t="array" ref="BM299">_xlfn.IFS(LEFT(G299,1)="L","外注品",LEFT(G299,1)="W","内製品",G299="","購買品")</f>
        <v>内製品</v>
      </c>
    </row>
    <row r="300" spans="1:65">
      <c r="A300" s="2" t="str">
        <f t="shared" si="50"/>
        <v>WG01</v>
      </c>
      <c r="B300" s="2" t="s">
        <v>378</v>
      </c>
      <c r="C300" s="2" t="s">
        <v>481</v>
      </c>
      <c r="D300" s="10"/>
      <c r="E300" s="10"/>
      <c r="F300" s="2"/>
      <c r="G300" s="3" t="s">
        <v>1392</v>
      </c>
      <c r="H300" s="3" t="str" cm="1">
        <f t="array" ref="H300">IFERROR(_xlfn.IFS(B300="","",AND(B300="",G300=""),"",G300="","記載要"),"")</f>
        <v/>
      </c>
      <c r="I300" s="2"/>
      <c r="J300" s="2"/>
      <c r="K300" s="2" t="str">
        <f t="shared" si="51"/>
        <v>11WP01042384</v>
      </c>
      <c r="L300" s="7" t="str">
        <f t="shared" si="52"/>
        <v>2001/01/01</v>
      </c>
      <c r="M300" s="7" t="str">
        <f t="shared" si="53"/>
        <v>2199/12/31</v>
      </c>
      <c r="N300" s="2" t="str">
        <f t="shared" si="54"/>
        <v>11WP01042384</v>
      </c>
      <c r="O300" s="13">
        <v>15</v>
      </c>
      <c r="P300" s="15"/>
      <c r="Q300" s="13" t="str" cm="1">
        <f t="array" ref="Q300">_xlfn.IFS(AND(C300="",G300=""),"",LEFT(G300,1)="L","記載要",LEFT(G300,1)="W","",AND(C300,G300=""),"記載要")</f>
        <v/>
      </c>
      <c r="R300" s="18" t="str">
        <f t="shared" si="55"/>
        <v/>
      </c>
      <c r="S300" s="18" t="str" cm="1">
        <f t="array" ref="S300">_xlfn.IFS(LEFT(G300,1)="L","記載要",LEFT(G300,1)="W","",G300="","")</f>
        <v/>
      </c>
      <c r="T300" s="2"/>
      <c r="U300" s="2"/>
      <c r="V300" s="2"/>
      <c r="W300" s="2"/>
      <c r="X300" s="2"/>
      <c r="Y300" s="2"/>
      <c r="Z300" s="2"/>
      <c r="AA300" s="13">
        <v>1</v>
      </c>
      <c r="AB300" s="13">
        <f t="shared" si="56"/>
        <v>0</v>
      </c>
      <c r="AC300" s="13">
        <f t="shared" si="57"/>
        <v>0</v>
      </c>
      <c r="AD300" s="15"/>
      <c r="AE300" s="15"/>
      <c r="AF300" s="13" t="str">
        <f t="shared" si="58"/>
        <v>1</v>
      </c>
      <c r="AG300" s="17"/>
      <c r="AH300" s="17"/>
      <c r="AI300" s="15"/>
      <c r="AJ300" s="14"/>
      <c r="AK300" s="15" cm="1">
        <f t="array" ref="AK300">_xlfn.IFS(B300="","",LEFT(G300,1)="L",1,LEFT(G300,1)="W",1,AND(LEFT(B300,1)="H",G300=""),0)</f>
        <v>1</v>
      </c>
      <c r="AL300" s="15"/>
      <c r="AM300" s="15"/>
      <c r="AN300" s="15"/>
      <c r="AO300" s="15"/>
      <c r="AP300" s="15"/>
      <c r="AQ300" s="15"/>
      <c r="AR300" s="15"/>
      <c r="AS300" s="15" t="str">
        <f t="shared" si="59"/>
        <v/>
      </c>
      <c r="AT300" s="15" t="s">
        <v>115</v>
      </c>
      <c r="AU300" s="13" t="str">
        <f t="shared" si="60"/>
        <v>0</v>
      </c>
      <c r="AV300" s="15"/>
      <c r="AW300" s="15"/>
      <c r="AX300" s="15"/>
      <c r="AY300" s="15"/>
      <c r="AZ300" s="14"/>
      <c r="BA300" s="15"/>
      <c r="BB300" s="15"/>
      <c r="BC300" s="15"/>
      <c r="BD300" s="13" t="str">
        <f t="shared" si="61"/>
        <v>0</v>
      </c>
      <c r="BE300" s="2"/>
      <c r="BF300" s="2"/>
      <c r="BG300" s="2"/>
      <c r="BH300" s="2"/>
      <c r="BI300" s="2"/>
      <c r="BJ300" s="2"/>
      <c r="BK300" s="2" t="s">
        <v>494</v>
      </c>
      <c r="BL300" s="10">
        <v>0</v>
      </c>
      <c r="BM300" t="str" cm="1">
        <f t="array" ref="BM300">_xlfn.IFS(LEFT(G300,1)="L","外注品",LEFT(G300,1)="W","内製品",G300="","購買品")</f>
        <v>内製品</v>
      </c>
    </row>
    <row r="301" spans="1:65">
      <c r="A301" s="2" t="str">
        <f t="shared" si="50"/>
        <v>WG01</v>
      </c>
      <c r="B301" s="2" t="s">
        <v>379</v>
      </c>
      <c r="C301" s="2" t="s">
        <v>481</v>
      </c>
      <c r="D301" s="10"/>
      <c r="E301" s="10"/>
      <c r="F301" s="2"/>
      <c r="G301" s="3" t="s">
        <v>1392</v>
      </c>
      <c r="H301" s="3" t="str" cm="1">
        <f t="array" ref="H301">IFERROR(_xlfn.IFS(B301="","",AND(B301="",G301=""),"",G301="","記載要"),"")</f>
        <v/>
      </c>
      <c r="I301" s="2"/>
      <c r="J301" s="2"/>
      <c r="K301" s="2" t="str">
        <f t="shared" si="51"/>
        <v>11WP01042385</v>
      </c>
      <c r="L301" s="7" t="str">
        <f t="shared" si="52"/>
        <v>2001/01/01</v>
      </c>
      <c r="M301" s="7" t="str">
        <f t="shared" si="53"/>
        <v>2199/12/31</v>
      </c>
      <c r="N301" s="2" t="str">
        <f t="shared" si="54"/>
        <v>11WP01042385</v>
      </c>
      <c r="O301" s="13">
        <v>15</v>
      </c>
      <c r="P301" s="15"/>
      <c r="Q301" s="13" t="str" cm="1">
        <f t="array" ref="Q301">_xlfn.IFS(AND(C301="",G301=""),"",LEFT(G301,1)="L","記載要",LEFT(G301,1)="W","",AND(C301,G301=""),"記載要")</f>
        <v/>
      </c>
      <c r="R301" s="18" t="str">
        <f t="shared" si="55"/>
        <v/>
      </c>
      <c r="S301" s="18" t="str" cm="1">
        <f t="array" ref="S301">_xlfn.IFS(LEFT(G301,1)="L","記載要",LEFT(G301,1)="W","",G301="","")</f>
        <v/>
      </c>
      <c r="T301" s="2"/>
      <c r="U301" s="2"/>
      <c r="V301" s="2"/>
      <c r="W301" s="2"/>
      <c r="X301" s="2"/>
      <c r="Y301" s="2"/>
      <c r="Z301" s="2"/>
      <c r="AA301" s="13">
        <v>1</v>
      </c>
      <c r="AB301" s="13">
        <f t="shared" si="56"/>
        <v>0</v>
      </c>
      <c r="AC301" s="13">
        <f t="shared" si="57"/>
        <v>0</v>
      </c>
      <c r="AD301" s="15"/>
      <c r="AE301" s="15"/>
      <c r="AF301" s="13" t="str">
        <f t="shared" si="58"/>
        <v>1</v>
      </c>
      <c r="AG301" s="17"/>
      <c r="AH301" s="17"/>
      <c r="AI301" s="15"/>
      <c r="AJ301" s="14"/>
      <c r="AK301" s="15" cm="1">
        <f t="array" ref="AK301">_xlfn.IFS(B301="","",LEFT(G301,1)="L",1,LEFT(G301,1)="W",1,AND(LEFT(B301,1)="H",G301=""),0)</f>
        <v>1</v>
      </c>
      <c r="AL301" s="15"/>
      <c r="AM301" s="15"/>
      <c r="AN301" s="15"/>
      <c r="AO301" s="15"/>
      <c r="AP301" s="15"/>
      <c r="AQ301" s="15"/>
      <c r="AR301" s="15"/>
      <c r="AS301" s="15" t="str">
        <f t="shared" si="59"/>
        <v/>
      </c>
      <c r="AT301" s="15" t="s">
        <v>115</v>
      </c>
      <c r="AU301" s="13" t="str">
        <f t="shared" si="60"/>
        <v>0</v>
      </c>
      <c r="AV301" s="15"/>
      <c r="AW301" s="15"/>
      <c r="AX301" s="15"/>
      <c r="AY301" s="15"/>
      <c r="AZ301" s="14"/>
      <c r="BA301" s="15"/>
      <c r="BB301" s="15"/>
      <c r="BC301" s="15"/>
      <c r="BD301" s="13" t="str">
        <f t="shared" si="61"/>
        <v>0</v>
      </c>
      <c r="BE301" s="2"/>
      <c r="BF301" s="2"/>
      <c r="BG301" s="2"/>
      <c r="BH301" s="2"/>
      <c r="BI301" s="2"/>
      <c r="BJ301" s="2"/>
      <c r="BK301" s="2" t="s">
        <v>494</v>
      </c>
      <c r="BL301" s="10">
        <v>0</v>
      </c>
      <c r="BM301" t="str" cm="1">
        <f t="array" ref="BM301">_xlfn.IFS(LEFT(G301,1)="L","外注品",LEFT(G301,1)="W","内製品",G301="","購買品")</f>
        <v>内製品</v>
      </c>
    </row>
    <row r="302" spans="1:65">
      <c r="A302" s="2" t="str">
        <f t="shared" si="50"/>
        <v>WG01</v>
      </c>
      <c r="B302" s="2" t="s">
        <v>380</v>
      </c>
      <c r="C302" s="2" t="s">
        <v>481</v>
      </c>
      <c r="D302" s="10"/>
      <c r="E302" s="10"/>
      <c r="F302" s="2"/>
      <c r="G302" s="3" t="s">
        <v>1392</v>
      </c>
      <c r="H302" s="3" t="str" cm="1">
        <f t="array" ref="H302">IFERROR(_xlfn.IFS(B302="","",AND(B302="",G302=""),"",G302="","記載要"),"")</f>
        <v/>
      </c>
      <c r="I302" s="2"/>
      <c r="J302" s="2"/>
      <c r="K302" s="2" t="str">
        <f t="shared" si="51"/>
        <v>11WP01042386</v>
      </c>
      <c r="L302" s="7" t="str">
        <f t="shared" si="52"/>
        <v>2001/01/01</v>
      </c>
      <c r="M302" s="7" t="str">
        <f t="shared" si="53"/>
        <v>2199/12/31</v>
      </c>
      <c r="N302" s="2" t="str">
        <f t="shared" si="54"/>
        <v>11WP01042386</v>
      </c>
      <c r="O302" s="13">
        <v>15</v>
      </c>
      <c r="P302" s="15"/>
      <c r="Q302" s="13" t="str" cm="1">
        <f t="array" ref="Q302">_xlfn.IFS(AND(C302="",G302=""),"",LEFT(G302,1)="L","記載要",LEFT(G302,1)="W","",AND(C302,G302=""),"記載要")</f>
        <v/>
      </c>
      <c r="R302" s="18" t="str">
        <f t="shared" si="55"/>
        <v/>
      </c>
      <c r="S302" s="18" t="str" cm="1">
        <f t="array" ref="S302">_xlfn.IFS(LEFT(G302,1)="L","記載要",LEFT(G302,1)="W","",G302="","")</f>
        <v/>
      </c>
      <c r="T302" s="2"/>
      <c r="U302" s="2"/>
      <c r="V302" s="2"/>
      <c r="W302" s="2"/>
      <c r="X302" s="2"/>
      <c r="Y302" s="2"/>
      <c r="Z302" s="2"/>
      <c r="AA302" s="13">
        <v>1</v>
      </c>
      <c r="AB302" s="13">
        <f t="shared" si="56"/>
        <v>0</v>
      </c>
      <c r="AC302" s="13">
        <f t="shared" si="57"/>
        <v>0</v>
      </c>
      <c r="AD302" s="15"/>
      <c r="AE302" s="15"/>
      <c r="AF302" s="13" t="str">
        <f t="shared" si="58"/>
        <v>1</v>
      </c>
      <c r="AG302" s="17"/>
      <c r="AH302" s="17"/>
      <c r="AI302" s="15"/>
      <c r="AJ302" s="14"/>
      <c r="AK302" s="15" cm="1">
        <f t="array" ref="AK302">_xlfn.IFS(B302="","",LEFT(G302,1)="L",1,LEFT(G302,1)="W",1,AND(LEFT(B302,1)="H",G302=""),0)</f>
        <v>1</v>
      </c>
      <c r="AL302" s="15"/>
      <c r="AM302" s="15"/>
      <c r="AN302" s="15"/>
      <c r="AO302" s="15"/>
      <c r="AP302" s="15"/>
      <c r="AQ302" s="15"/>
      <c r="AR302" s="15"/>
      <c r="AS302" s="15" t="str">
        <f t="shared" si="59"/>
        <v/>
      </c>
      <c r="AT302" s="15" t="s">
        <v>115</v>
      </c>
      <c r="AU302" s="13" t="str">
        <f t="shared" si="60"/>
        <v>0</v>
      </c>
      <c r="AV302" s="15"/>
      <c r="AW302" s="15"/>
      <c r="AX302" s="15"/>
      <c r="AY302" s="15"/>
      <c r="AZ302" s="14"/>
      <c r="BA302" s="15"/>
      <c r="BB302" s="15"/>
      <c r="BC302" s="15"/>
      <c r="BD302" s="13" t="str">
        <f t="shared" si="61"/>
        <v>0</v>
      </c>
      <c r="BE302" s="2"/>
      <c r="BF302" s="2"/>
      <c r="BG302" s="2"/>
      <c r="BH302" s="2"/>
      <c r="BI302" s="2"/>
      <c r="BJ302" s="2"/>
      <c r="BK302" s="2" t="s">
        <v>494</v>
      </c>
      <c r="BL302" s="10">
        <v>0</v>
      </c>
      <c r="BM302" t="str" cm="1">
        <f t="array" ref="BM302">_xlfn.IFS(LEFT(G302,1)="L","外注品",LEFT(G302,1)="W","内製品",G302="","購買品")</f>
        <v>内製品</v>
      </c>
    </row>
    <row r="303" spans="1:65">
      <c r="A303" s="2" t="str">
        <f t="shared" si="50"/>
        <v>WG01</v>
      </c>
      <c r="B303" s="2" t="s">
        <v>381</v>
      </c>
      <c r="C303" s="2" t="s">
        <v>481</v>
      </c>
      <c r="D303" s="10"/>
      <c r="E303" s="10"/>
      <c r="F303" s="2"/>
      <c r="G303" s="3" t="s">
        <v>1392</v>
      </c>
      <c r="H303" s="3" t="str" cm="1">
        <f t="array" ref="H303">IFERROR(_xlfn.IFS(B303="","",AND(B303="",G303=""),"",G303="","記載要"),"")</f>
        <v/>
      </c>
      <c r="I303" s="2"/>
      <c r="J303" s="2"/>
      <c r="K303" s="2" t="str">
        <f t="shared" si="51"/>
        <v>11WP01042387</v>
      </c>
      <c r="L303" s="7" t="str">
        <f t="shared" si="52"/>
        <v>2001/01/01</v>
      </c>
      <c r="M303" s="7" t="str">
        <f t="shared" si="53"/>
        <v>2199/12/31</v>
      </c>
      <c r="N303" s="2" t="str">
        <f t="shared" si="54"/>
        <v>11WP01042387</v>
      </c>
      <c r="O303" s="13">
        <v>15</v>
      </c>
      <c r="P303" s="15"/>
      <c r="Q303" s="13" t="str" cm="1">
        <f t="array" ref="Q303">_xlfn.IFS(AND(C303="",G303=""),"",LEFT(G303,1)="L","記載要",LEFT(G303,1)="W","",AND(C303,G303=""),"記載要")</f>
        <v/>
      </c>
      <c r="R303" s="18" t="str">
        <f t="shared" si="55"/>
        <v/>
      </c>
      <c r="S303" s="18" t="str" cm="1">
        <f t="array" ref="S303">_xlfn.IFS(LEFT(G303,1)="L","記載要",LEFT(G303,1)="W","",G303="","")</f>
        <v/>
      </c>
      <c r="T303" s="2"/>
      <c r="U303" s="2"/>
      <c r="V303" s="2"/>
      <c r="W303" s="2"/>
      <c r="X303" s="2"/>
      <c r="Y303" s="2"/>
      <c r="Z303" s="2"/>
      <c r="AA303" s="13">
        <v>1</v>
      </c>
      <c r="AB303" s="13">
        <f t="shared" si="56"/>
        <v>0</v>
      </c>
      <c r="AC303" s="13">
        <f t="shared" si="57"/>
        <v>0</v>
      </c>
      <c r="AD303" s="15"/>
      <c r="AE303" s="15"/>
      <c r="AF303" s="13" t="str">
        <f t="shared" si="58"/>
        <v>1</v>
      </c>
      <c r="AG303" s="17"/>
      <c r="AH303" s="17"/>
      <c r="AI303" s="15"/>
      <c r="AJ303" s="14"/>
      <c r="AK303" s="15" cm="1">
        <f t="array" ref="AK303">_xlfn.IFS(B303="","",LEFT(G303,1)="L",1,LEFT(G303,1)="W",1,AND(LEFT(B303,1)="H",G303=""),0)</f>
        <v>1</v>
      </c>
      <c r="AL303" s="15"/>
      <c r="AM303" s="15"/>
      <c r="AN303" s="15"/>
      <c r="AO303" s="15"/>
      <c r="AP303" s="15"/>
      <c r="AQ303" s="15"/>
      <c r="AR303" s="15"/>
      <c r="AS303" s="15" t="str">
        <f t="shared" si="59"/>
        <v/>
      </c>
      <c r="AT303" s="15" t="s">
        <v>115</v>
      </c>
      <c r="AU303" s="13" t="str">
        <f t="shared" si="60"/>
        <v>0</v>
      </c>
      <c r="AV303" s="15"/>
      <c r="AW303" s="15"/>
      <c r="AX303" s="15"/>
      <c r="AY303" s="15"/>
      <c r="AZ303" s="14"/>
      <c r="BA303" s="15"/>
      <c r="BB303" s="15"/>
      <c r="BC303" s="15"/>
      <c r="BD303" s="13" t="str">
        <f t="shared" si="61"/>
        <v>0</v>
      </c>
      <c r="BE303" s="2"/>
      <c r="BF303" s="2"/>
      <c r="BG303" s="2"/>
      <c r="BH303" s="2"/>
      <c r="BI303" s="2"/>
      <c r="BJ303" s="2"/>
      <c r="BK303" s="2" t="s">
        <v>494</v>
      </c>
      <c r="BL303" s="10">
        <v>0</v>
      </c>
      <c r="BM303" t="str" cm="1">
        <f t="array" ref="BM303">_xlfn.IFS(LEFT(G303,1)="L","外注品",LEFT(G303,1)="W","内製品",G303="","購買品")</f>
        <v>内製品</v>
      </c>
    </row>
    <row r="304" spans="1:65">
      <c r="A304" s="2" t="str">
        <f t="shared" si="50"/>
        <v>WG01</v>
      </c>
      <c r="B304" s="2" t="s">
        <v>382</v>
      </c>
      <c r="C304" s="2" t="s">
        <v>481</v>
      </c>
      <c r="D304" s="10"/>
      <c r="E304" s="10"/>
      <c r="F304" s="2"/>
      <c r="G304" s="3" t="s">
        <v>1392</v>
      </c>
      <c r="H304" s="3" t="str" cm="1">
        <f t="array" ref="H304">IFERROR(_xlfn.IFS(B304="","",AND(B304="",G304=""),"",G304="","記載要"),"")</f>
        <v/>
      </c>
      <c r="I304" s="2"/>
      <c r="J304" s="2"/>
      <c r="K304" s="2" t="str">
        <f t="shared" si="51"/>
        <v>11WP01042388</v>
      </c>
      <c r="L304" s="7" t="str">
        <f t="shared" si="52"/>
        <v>2001/01/01</v>
      </c>
      <c r="M304" s="7" t="str">
        <f t="shared" si="53"/>
        <v>2199/12/31</v>
      </c>
      <c r="N304" s="2" t="str">
        <f t="shared" si="54"/>
        <v>11WP01042388</v>
      </c>
      <c r="O304" s="13">
        <v>15</v>
      </c>
      <c r="P304" s="15"/>
      <c r="Q304" s="13" t="str" cm="1">
        <f t="array" ref="Q304">_xlfn.IFS(AND(C304="",G304=""),"",LEFT(G304,1)="L","記載要",LEFT(G304,1)="W","",AND(C304,G304=""),"記載要")</f>
        <v/>
      </c>
      <c r="R304" s="18" t="str">
        <f t="shared" si="55"/>
        <v/>
      </c>
      <c r="S304" s="18" t="str" cm="1">
        <f t="array" ref="S304">_xlfn.IFS(LEFT(G304,1)="L","記載要",LEFT(G304,1)="W","",G304="","")</f>
        <v/>
      </c>
      <c r="T304" s="2"/>
      <c r="U304" s="2"/>
      <c r="V304" s="2"/>
      <c r="W304" s="2"/>
      <c r="X304" s="2"/>
      <c r="Y304" s="2"/>
      <c r="Z304" s="2"/>
      <c r="AA304" s="13">
        <v>1</v>
      </c>
      <c r="AB304" s="13">
        <f t="shared" si="56"/>
        <v>0</v>
      </c>
      <c r="AC304" s="13">
        <f t="shared" si="57"/>
        <v>0</v>
      </c>
      <c r="AD304" s="15"/>
      <c r="AE304" s="15"/>
      <c r="AF304" s="13" t="str">
        <f t="shared" si="58"/>
        <v>1</v>
      </c>
      <c r="AG304" s="17"/>
      <c r="AH304" s="17"/>
      <c r="AI304" s="15"/>
      <c r="AJ304" s="14"/>
      <c r="AK304" s="15" cm="1">
        <f t="array" ref="AK304">_xlfn.IFS(B304="","",LEFT(G304,1)="L",1,LEFT(G304,1)="W",1,AND(LEFT(B304,1)="H",G304=""),0)</f>
        <v>1</v>
      </c>
      <c r="AL304" s="15"/>
      <c r="AM304" s="15"/>
      <c r="AN304" s="15"/>
      <c r="AO304" s="15"/>
      <c r="AP304" s="15"/>
      <c r="AQ304" s="15"/>
      <c r="AR304" s="15"/>
      <c r="AS304" s="15" t="str">
        <f t="shared" si="59"/>
        <v/>
      </c>
      <c r="AT304" s="15" t="s">
        <v>115</v>
      </c>
      <c r="AU304" s="13" t="str">
        <f t="shared" si="60"/>
        <v>0</v>
      </c>
      <c r="AV304" s="15"/>
      <c r="AW304" s="15"/>
      <c r="AX304" s="15"/>
      <c r="AY304" s="15"/>
      <c r="AZ304" s="14"/>
      <c r="BA304" s="15"/>
      <c r="BB304" s="15"/>
      <c r="BC304" s="15"/>
      <c r="BD304" s="13" t="str">
        <f t="shared" si="61"/>
        <v>0</v>
      </c>
      <c r="BE304" s="2"/>
      <c r="BF304" s="2"/>
      <c r="BG304" s="2"/>
      <c r="BH304" s="2"/>
      <c r="BI304" s="2"/>
      <c r="BJ304" s="2"/>
      <c r="BK304" s="2" t="s">
        <v>494</v>
      </c>
      <c r="BL304" s="10">
        <v>0</v>
      </c>
      <c r="BM304" t="str" cm="1">
        <f t="array" ref="BM304">_xlfn.IFS(LEFT(G304,1)="L","外注品",LEFT(G304,1)="W","内製品",G304="","購買品")</f>
        <v>内製品</v>
      </c>
    </row>
    <row r="305" spans="1:65">
      <c r="A305" s="2" t="str">
        <f t="shared" si="50"/>
        <v>WG01</v>
      </c>
      <c r="B305" s="2" t="s">
        <v>383</v>
      </c>
      <c r="C305" s="2" t="s">
        <v>481</v>
      </c>
      <c r="D305" s="10"/>
      <c r="E305" s="10"/>
      <c r="F305" s="2"/>
      <c r="G305" s="3" t="s">
        <v>1392</v>
      </c>
      <c r="H305" s="3" t="str" cm="1">
        <f t="array" ref="H305">IFERROR(_xlfn.IFS(B305="","",AND(B305="",G305=""),"",G305="","記載要"),"")</f>
        <v/>
      </c>
      <c r="I305" s="2"/>
      <c r="J305" s="2"/>
      <c r="K305" s="2" t="str">
        <f t="shared" si="51"/>
        <v>11WP01042389</v>
      </c>
      <c r="L305" s="7" t="str">
        <f t="shared" si="52"/>
        <v>2001/01/01</v>
      </c>
      <c r="M305" s="7" t="str">
        <f t="shared" si="53"/>
        <v>2199/12/31</v>
      </c>
      <c r="N305" s="2" t="str">
        <f t="shared" si="54"/>
        <v>11WP01042389</v>
      </c>
      <c r="O305" s="13">
        <v>15</v>
      </c>
      <c r="P305" s="15"/>
      <c r="Q305" s="13" t="str" cm="1">
        <f t="array" ref="Q305">_xlfn.IFS(AND(C305="",G305=""),"",LEFT(G305,1)="L","記載要",LEFT(G305,1)="W","",AND(C305,G305=""),"記載要")</f>
        <v/>
      </c>
      <c r="R305" s="18" t="str">
        <f t="shared" si="55"/>
        <v/>
      </c>
      <c r="S305" s="18" t="str" cm="1">
        <f t="array" ref="S305">_xlfn.IFS(LEFT(G305,1)="L","記載要",LEFT(G305,1)="W","",G305="","")</f>
        <v/>
      </c>
      <c r="T305" s="2"/>
      <c r="U305" s="2"/>
      <c r="V305" s="2"/>
      <c r="W305" s="2"/>
      <c r="X305" s="2"/>
      <c r="Y305" s="2"/>
      <c r="Z305" s="2"/>
      <c r="AA305" s="13">
        <v>1</v>
      </c>
      <c r="AB305" s="13">
        <f t="shared" si="56"/>
        <v>0</v>
      </c>
      <c r="AC305" s="13">
        <f t="shared" si="57"/>
        <v>0</v>
      </c>
      <c r="AD305" s="15"/>
      <c r="AE305" s="15"/>
      <c r="AF305" s="13" t="str">
        <f t="shared" si="58"/>
        <v>1</v>
      </c>
      <c r="AG305" s="17"/>
      <c r="AH305" s="17"/>
      <c r="AI305" s="15"/>
      <c r="AJ305" s="14"/>
      <c r="AK305" s="15" cm="1">
        <f t="array" ref="AK305">_xlfn.IFS(B305="","",LEFT(G305,1)="L",1,LEFT(G305,1)="W",1,AND(LEFT(B305,1)="H",G305=""),0)</f>
        <v>1</v>
      </c>
      <c r="AL305" s="15"/>
      <c r="AM305" s="15"/>
      <c r="AN305" s="15"/>
      <c r="AO305" s="15"/>
      <c r="AP305" s="15"/>
      <c r="AQ305" s="15"/>
      <c r="AR305" s="15"/>
      <c r="AS305" s="15" t="str">
        <f t="shared" si="59"/>
        <v/>
      </c>
      <c r="AT305" s="15" t="s">
        <v>115</v>
      </c>
      <c r="AU305" s="13" t="str">
        <f t="shared" si="60"/>
        <v>0</v>
      </c>
      <c r="AV305" s="15"/>
      <c r="AW305" s="15"/>
      <c r="AX305" s="15"/>
      <c r="AY305" s="15"/>
      <c r="AZ305" s="14"/>
      <c r="BA305" s="15"/>
      <c r="BB305" s="15"/>
      <c r="BC305" s="15"/>
      <c r="BD305" s="13" t="str">
        <f t="shared" si="61"/>
        <v>0</v>
      </c>
      <c r="BE305" s="2"/>
      <c r="BF305" s="2"/>
      <c r="BG305" s="2"/>
      <c r="BH305" s="2"/>
      <c r="BI305" s="2"/>
      <c r="BJ305" s="2"/>
      <c r="BK305" s="2" t="s">
        <v>494</v>
      </c>
      <c r="BL305" s="10">
        <v>0</v>
      </c>
      <c r="BM305" t="str" cm="1">
        <f t="array" ref="BM305">_xlfn.IFS(LEFT(G305,1)="L","外注品",LEFT(G305,1)="W","内製品",G305="","購買品")</f>
        <v>内製品</v>
      </c>
    </row>
    <row r="306" spans="1:65">
      <c r="A306" s="2" t="str">
        <f t="shared" si="50"/>
        <v>WG01</v>
      </c>
      <c r="B306" s="2" t="s">
        <v>384</v>
      </c>
      <c r="C306" s="2" t="s">
        <v>481</v>
      </c>
      <c r="D306" s="10"/>
      <c r="E306" s="10"/>
      <c r="F306" s="2"/>
      <c r="G306" s="3" t="s">
        <v>1392</v>
      </c>
      <c r="H306" s="3" t="str" cm="1">
        <f t="array" ref="H306">IFERROR(_xlfn.IFS(B306="","",AND(B306="",G306=""),"",G306="","記載要"),"")</f>
        <v/>
      </c>
      <c r="I306" s="2"/>
      <c r="J306" s="2"/>
      <c r="K306" s="2" t="str">
        <f t="shared" si="51"/>
        <v>11WP01042390</v>
      </c>
      <c r="L306" s="7" t="str">
        <f t="shared" si="52"/>
        <v>2001/01/01</v>
      </c>
      <c r="M306" s="7" t="str">
        <f t="shared" si="53"/>
        <v>2199/12/31</v>
      </c>
      <c r="N306" s="2" t="str">
        <f t="shared" si="54"/>
        <v>11WP01042390</v>
      </c>
      <c r="O306" s="13">
        <v>15</v>
      </c>
      <c r="P306" s="15"/>
      <c r="Q306" s="13" t="str" cm="1">
        <f t="array" ref="Q306">_xlfn.IFS(AND(C306="",G306=""),"",LEFT(G306,1)="L","記載要",LEFT(G306,1)="W","",AND(C306,G306=""),"記載要")</f>
        <v/>
      </c>
      <c r="R306" s="18" t="str">
        <f t="shared" si="55"/>
        <v/>
      </c>
      <c r="S306" s="18" t="str" cm="1">
        <f t="array" ref="S306">_xlfn.IFS(LEFT(G306,1)="L","記載要",LEFT(G306,1)="W","",G306="","")</f>
        <v/>
      </c>
      <c r="T306" s="2"/>
      <c r="U306" s="2"/>
      <c r="V306" s="2"/>
      <c r="W306" s="2"/>
      <c r="X306" s="2"/>
      <c r="Y306" s="2"/>
      <c r="Z306" s="2"/>
      <c r="AA306" s="13">
        <v>1</v>
      </c>
      <c r="AB306" s="13">
        <f t="shared" si="56"/>
        <v>0</v>
      </c>
      <c r="AC306" s="13">
        <f t="shared" si="57"/>
        <v>0</v>
      </c>
      <c r="AD306" s="15"/>
      <c r="AE306" s="15"/>
      <c r="AF306" s="13" t="str">
        <f t="shared" si="58"/>
        <v>1</v>
      </c>
      <c r="AG306" s="17"/>
      <c r="AH306" s="17"/>
      <c r="AI306" s="15"/>
      <c r="AJ306" s="14"/>
      <c r="AK306" s="15" cm="1">
        <f t="array" ref="AK306">_xlfn.IFS(B306="","",LEFT(G306,1)="L",1,LEFT(G306,1)="W",1,AND(LEFT(B306,1)="H",G306=""),0)</f>
        <v>1</v>
      </c>
      <c r="AL306" s="15"/>
      <c r="AM306" s="15"/>
      <c r="AN306" s="15"/>
      <c r="AO306" s="15"/>
      <c r="AP306" s="15"/>
      <c r="AQ306" s="15"/>
      <c r="AR306" s="15"/>
      <c r="AS306" s="15" t="str">
        <f t="shared" si="59"/>
        <v/>
      </c>
      <c r="AT306" s="15" t="s">
        <v>115</v>
      </c>
      <c r="AU306" s="13" t="str">
        <f t="shared" si="60"/>
        <v>0</v>
      </c>
      <c r="AV306" s="15"/>
      <c r="AW306" s="15"/>
      <c r="AX306" s="15"/>
      <c r="AY306" s="15"/>
      <c r="AZ306" s="14"/>
      <c r="BA306" s="15"/>
      <c r="BB306" s="15"/>
      <c r="BC306" s="15"/>
      <c r="BD306" s="13" t="str">
        <f t="shared" si="61"/>
        <v>0</v>
      </c>
      <c r="BE306" s="2"/>
      <c r="BF306" s="2"/>
      <c r="BG306" s="2"/>
      <c r="BH306" s="2"/>
      <c r="BI306" s="2"/>
      <c r="BJ306" s="2"/>
      <c r="BK306" s="2" t="s">
        <v>494</v>
      </c>
      <c r="BL306" s="10">
        <v>0</v>
      </c>
      <c r="BM306" t="str" cm="1">
        <f t="array" ref="BM306">_xlfn.IFS(LEFT(G306,1)="L","外注品",LEFT(G306,1)="W","内製品",G306="","購買品")</f>
        <v>内製品</v>
      </c>
    </row>
    <row r="307" spans="1:65">
      <c r="A307" s="2" t="str">
        <f t="shared" si="50"/>
        <v>WG01</v>
      </c>
      <c r="B307" s="2" t="s">
        <v>385</v>
      </c>
      <c r="C307" s="2" t="s">
        <v>481</v>
      </c>
      <c r="D307" s="10"/>
      <c r="E307" s="10"/>
      <c r="F307" s="2"/>
      <c r="G307" s="3" t="s">
        <v>1392</v>
      </c>
      <c r="H307" s="3" t="str" cm="1">
        <f t="array" ref="H307">IFERROR(_xlfn.IFS(B307="","",AND(B307="",G307=""),"",G307="","記載要"),"")</f>
        <v/>
      </c>
      <c r="I307" s="2"/>
      <c r="J307" s="2"/>
      <c r="K307" s="2" t="str">
        <f t="shared" si="51"/>
        <v>11WP01042391</v>
      </c>
      <c r="L307" s="7" t="str">
        <f t="shared" si="52"/>
        <v>2001/01/01</v>
      </c>
      <c r="M307" s="7" t="str">
        <f t="shared" si="53"/>
        <v>2199/12/31</v>
      </c>
      <c r="N307" s="2" t="str">
        <f t="shared" si="54"/>
        <v>11WP01042391</v>
      </c>
      <c r="O307" s="13">
        <v>15</v>
      </c>
      <c r="P307" s="15"/>
      <c r="Q307" s="13" t="str" cm="1">
        <f t="array" ref="Q307">_xlfn.IFS(AND(C307="",G307=""),"",LEFT(G307,1)="L","記載要",LEFT(G307,1)="W","",AND(C307,G307=""),"記載要")</f>
        <v/>
      </c>
      <c r="R307" s="18" t="str">
        <f t="shared" si="55"/>
        <v/>
      </c>
      <c r="S307" s="18" t="str" cm="1">
        <f t="array" ref="S307">_xlfn.IFS(LEFT(G307,1)="L","記載要",LEFT(G307,1)="W","",G307="","")</f>
        <v/>
      </c>
      <c r="T307" s="2"/>
      <c r="U307" s="2"/>
      <c r="V307" s="2"/>
      <c r="W307" s="2"/>
      <c r="X307" s="2"/>
      <c r="Y307" s="2"/>
      <c r="Z307" s="2"/>
      <c r="AA307" s="13">
        <v>1</v>
      </c>
      <c r="AB307" s="13">
        <f t="shared" si="56"/>
        <v>0</v>
      </c>
      <c r="AC307" s="13">
        <f t="shared" si="57"/>
        <v>0</v>
      </c>
      <c r="AD307" s="15"/>
      <c r="AE307" s="15"/>
      <c r="AF307" s="13" t="str">
        <f t="shared" si="58"/>
        <v>1</v>
      </c>
      <c r="AG307" s="17"/>
      <c r="AH307" s="17"/>
      <c r="AI307" s="15"/>
      <c r="AJ307" s="14"/>
      <c r="AK307" s="15" cm="1">
        <f t="array" ref="AK307">_xlfn.IFS(B307="","",LEFT(G307,1)="L",1,LEFT(G307,1)="W",1,AND(LEFT(B307,1)="H",G307=""),0)</f>
        <v>1</v>
      </c>
      <c r="AL307" s="15"/>
      <c r="AM307" s="15"/>
      <c r="AN307" s="15"/>
      <c r="AO307" s="15"/>
      <c r="AP307" s="15"/>
      <c r="AQ307" s="15"/>
      <c r="AR307" s="15"/>
      <c r="AS307" s="15" t="str">
        <f t="shared" si="59"/>
        <v/>
      </c>
      <c r="AT307" s="15" t="s">
        <v>115</v>
      </c>
      <c r="AU307" s="13" t="str">
        <f t="shared" si="60"/>
        <v>0</v>
      </c>
      <c r="AV307" s="15"/>
      <c r="AW307" s="15"/>
      <c r="AX307" s="15"/>
      <c r="AY307" s="15"/>
      <c r="AZ307" s="14"/>
      <c r="BA307" s="15"/>
      <c r="BB307" s="15"/>
      <c r="BC307" s="15"/>
      <c r="BD307" s="13" t="str">
        <f t="shared" si="61"/>
        <v>0</v>
      </c>
      <c r="BE307" s="2"/>
      <c r="BF307" s="2"/>
      <c r="BG307" s="2"/>
      <c r="BH307" s="2"/>
      <c r="BI307" s="2"/>
      <c r="BJ307" s="2"/>
      <c r="BK307" s="2" t="s">
        <v>494</v>
      </c>
      <c r="BL307" s="10">
        <v>0</v>
      </c>
      <c r="BM307" t="str" cm="1">
        <f t="array" ref="BM307">_xlfn.IFS(LEFT(G307,1)="L","外注品",LEFT(G307,1)="W","内製品",G307="","購買品")</f>
        <v>内製品</v>
      </c>
    </row>
    <row r="308" spans="1:65">
      <c r="A308" s="2" t="str">
        <f t="shared" si="50"/>
        <v>WG01</v>
      </c>
      <c r="B308" s="2" t="s">
        <v>386</v>
      </c>
      <c r="C308" s="2" t="s">
        <v>482</v>
      </c>
      <c r="D308" s="10"/>
      <c r="E308" s="10"/>
      <c r="F308" s="2"/>
      <c r="G308" s="3" t="s">
        <v>1392</v>
      </c>
      <c r="H308" s="3" t="str" cm="1">
        <f t="array" ref="H308">IFERROR(_xlfn.IFS(B308="","",AND(B308="",G308=""),"",G308="","記載要"),"")</f>
        <v/>
      </c>
      <c r="I308" s="2"/>
      <c r="J308" s="2"/>
      <c r="K308" s="2" t="str">
        <f t="shared" si="51"/>
        <v>11WP01042392</v>
      </c>
      <c r="L308" s="7" t="str">
        <f t="shared" si="52"/>
        <v>2001/01/01</v>
      </c>
      <c r="M308" s="7" t="str">
        <f t="shared" si="53"/>
        <v>2199/12/31</v>
      </c>
      <c r="N308" s="2" t="str">
        <f t="shared" si="54"/>
        <v>11WP01042392</v>
      </c>
      <c r="O308" s="13">
        <v>15</v>
      </c>
      <c r="P308" s="15"/>
      <c r="Q308" s="13" t="str" cm="1">
        <f t="array" ref="Q308">_xlfn.IFS(AND(C308="",G308=""),"",LEFT(G308,1)="L","記載要",LEFT(G308,1)="W","",AND(C308,G308=""),"記載要")</f>
        <v/>
      </c>
      <c r="R308" s="18" t="str">
        <f t="shared" si="55"/>
        <v/>
      </c>
      <c r="S308" s="18" t="str" cm="1">
        <f t="array" ref="S308">_xlfn.IFS(LEFT(G308,1)="L","記載要",LEFT(G308,1)="W","",G308="","")</f>
        <v/>
      </c>
      <c r="T308" s="2"/>
      <c r="U308" s="2"/>
      <c r="V308" s="2"/>
      <c r="W308" s="2"/>
      <c r="X308" s="2"/>
      <c r="Y308" s="2"/>
      <c r="Z308" s="2"/>
      <c r="AA308" s="13">
        <v>1</v>
      </c>
      <c r="AB308" s="13">
        <f t="shared" si="56"/>
        <v>0</v>
      </c>
      <c r="AC308" s="13">
        <f t="shared" si="57"/>
        <v>0</v>
      </c>
      <c r="AD308" s="15"/>
      <c r="AE308" s="15"/>
      <c r="AF308" s="13" t="str">
        <f t="shared" si="58"/>
        <v>1</v>
      </c>
      <c r="AG308" s="17"/>
      <c r="AH308" s="17"/>
      <c r="AI308" s="15"/>
      <c r="AJ308" s="14"/>
      <c r="AK308" s="15" cm="1">
        <f t="array" ref="AK308">_xlfn.IFS(B308="","",LEFT(G308,1)="L",1,LEFT(G308,1)="W",1,AND(LEFT(B308,1)="H",G308=""),0)</f>
        <v>1</v>
      </c>
      <c r="AL308" s="15"/>
      <c r="AM308" s="15"/>
      <c r="AN308" s="15"/>
      <c r="AO308" s="15"/>
      <c r="AP308" s="15"/>
      <c r="AQ308" s="15"/>
      <c r="AR308" s="15"/>
      <c r="AS308" s="15" t="str">
        <f t="shared" si="59"/>
        <v/>
      </c>
      <c r="AT308" s="15" t="s">
        <v>115</v>
      </c>
      <c r="AU308" s="13" t="str">
        <f t="shared" si="60"/>
        <v>0</v>
      </c>
      <c r="AV308" s="15"/>
      <c r="AW308" s="15"/>
      <c r="AX308" s="15"/>
      <c r="AY308" s="15"/>
      <c r="AZ308" s="14"/>
      <c r="BA308" s="15"/>
      <c r="BB308" s="15"/>
      <c r="BC308" s="15"/>
      <c r="BD308" s="13" t="str">
        <f t="shared" si="61"/>
        <v>0</v>
      </c>
      <c r="BE308" s="2"/>
      <c r="BF308" s="2"/>
      <c r="BG308" s="2"/>
      <c r="BH308" s="2"/>
      <c r="BI308" s="2"/>
      <c r="BJ308" s="2"/>
      <c r="BK308" s="2" t="s">
        <v>494</v>
      </c>
      <c r="BL308" s="10">
        <v>0</v>
      </c>
      <c r="BM308" t="str" cm="1">
        <f t="array" ref="BM308">_xlfn.IFS(LEFT(G308,1)="L","外注品",LEFT(G308,1)="W","内製品",G308="","購買品")</f>
        <v>内製品</v>
      </c>
    </row>
    <row r="309" spans="1:65">
      <c r="A309" s="2" t="str">
        <f t="shared" si="50"/>
        <v>WG01</v>
      </c>
      <c r="B309" s="2" t="s">
        <v>387</v>
      </c>
      <c r="C309" s="2" t="s">
        <v>482</v>
      </c>
      <c r="D309" s="10"/>
      <c r="E309" s="10"/>
      <c r="F309" s="2"/>
      <c r="G309" s="3" t="s">
        <v>1392</v>
      </c>
      <c r="H309" s="3" t="str" cm="1">
        <f t="array" ref="H309">IFERROR(_xlfn.IFS(B309="","",AND(B309="",G309=""),"",G309="","記載要"),"")</f>
        <v/>
      </c>
      <c r="I309" s="2"/>
      <c r="J309" s="2"/>
      <c r="K309" s="2" t="str">
        <f t="shared" si="51"/>
        <v>11WP01042393</v>
      </c>
      <c r="L309" s="7" t="str">
        <f t="shared" si="52"/>
        <v>2001/01/01</v>
      </c>
      <c r="M309" s="7" t="str">
        <f t="shared" si="53"/>
        <v>2199/12/31</v>
      </c>
      <c r="N309" s="2" t="str">
        <f t="shared" si="54"/>
        <v>11WP01042393</v>
      </c>
      <c r="O309" s="13">
        <v>15</v>
      </c>
      <c r="P309" s="15"/>
      <c r="Q309" s="13" t="str" cm="1">
        <f t="array" ref="Q309">_xlfn.IFS(AND(C309="",G309=""),"",LEFT(G309,1)="L","記載要",LEFT(G309,1)="W","",AND(C309,G309=""),"記載要")</f>
        <v/>
      </c>
      <c r="R309" s="18" t="str">
        <f t="shared" si="55"/>
        <v/>
      </c>
      <c r="S309" s="18" t="str" cm="1">
        <f t="array" ref="S309">_xlfn.IFS(LEFT(G309,1)="L","記載要",LEFT(G309,1)="W","",G309="","")</f>
        <v/>
      </c>
      <c r="T309" s="2"/>
      <c r="U309" s="2"/>
      <c r="V309" s="2"/>
      <c r="W309" s="2"/>
      <c r="X309" s="2"/>
      <c r="Y309" s="2"/>
      <c r="Z309" s="2"/>
      <c r="AA309" s="13">
        <v>1</v>
      </c>
      <c r="AB309" s="13">
        <f t="shared" si="56"/>
        <v>0</v>
      </c>
      <c r="AC309" s="13">
        <f t="shared" si="57"/>
        <v>0</v>
      </c>
      <c r="AD309" s="15"/>
      <c r="AE309" s="15"/>
      <c r="AF309" s="13" t="str">
        <f t="shared" si="58"/>
        <v>1</v>
      </c>
      <c r="AG309" s="17"/>
      <c r="AH309" s="17"/>
      <c r="AI309" s="15"/>
      <c r="AJ309" s="14"/>
      <c r="AK309" s="15" cm="1">
        <f t="array" ref="AK309">_xlfn.IFS(B309="","",LEFT(G309,1)="L",1,LEFT(G309,1)="W",1,AND(LEFT(B309,1)="H",G309=""),0)</f>
        <v>1</v>
      </c>
      <c r="AL309" s="15"/>
      <c r="AM309" s="15"/>
      <c r="AN309" s="15"/>
      <c r="AO309" s="15"/>
      <c r="AP309" s="15"/>
      <c r="AQ309" s="15"/>
      <c r="AR309" s="15"/>
      <c r="AS309" s="15" t="str">
        <f t="shared" si="59"/>
        <v/>
      </c>
      <c r="AT309" s="15" t="s">
        <v>115</v>
      </c>
      <c r="AU309" s="13" t="str">
        <f t="shared" si="60"/>
        <v>0</v>
      </c>
      <c r="AV309" s="15"/>
      <c r="AW309" s="15"/>
      <c r="AX309" s="15"/>
      <c r="AY309" s="15"/>
      <c r="AZ309" s="14"/>
      <c r="BA309" s="15"/>
      <c r="BB309" s="15"/>
      <c r="BC309" s="15"/>
      <c r="BD309" s="13" t="str">
        <f t="shared" si="61"/>
        <v>0</v>
      </c>
      <c r="BE309" s="2"/>
      <c r="BF309" s="2"/>
      <c r="BG309" s="2"/>
      <c r="BH309" s="2"/>
      <c r="BI309" s="2"/>
      <c r="BJ309" s="2"/>
      <c r="BK309" s="2" t="s">
        <v>494</v>
      </c>
      <c r="BL309" s="10">
        <v>0</v>
      </c>
      <c r="BM309" t="str" cm="1">
        <f t="array" ref="BM309">_xlfn.IFS(LEFT(G309,1)="L","外注品",LEFT(G309,1)="W","内製品",G309="","購買品")</f>
        <v>内製品</v>
      </c>
    </row>
    <row r="310" spans="1:65">
      <c r="A310" s="2" t="str">
        <f t="shared" si="50"/>
        <v>WG01</v>
      </c>
      <c r="B310" s="2" t="s">
        <v>388</v>
      </c>
      <c r="C310" s="2" t="s">
        <v>482</v>
      </c>
      <c r="D310" s="10"/>
      <c r="E310" s="10"/>
      <c r="F310" s="2"/>
      <c r="G310" s="3" t="s">
        <v>1392</v>
      </c>
      <c r="H310" s="3" t="str" cm="1">
        <f t="array" ref="H310">IFERROR(_xlfn.IFS(B310="","",AND(B310="",G310=""),"",G310="","記載要"),"")</f>
        <v/>
      </c>
      <c r="I310" s="2"/>
      <c r="J310" s="2"/>
      <c r="K310" s="2" t="str">
        <f t="shared" si="51"/>
        <v>11WP01042394</v>
      </c>
      <c r="L310" s="7" t="str">
        <f t="shared" si="52"/>
        <v>2001/01/01</v>
      </c>
      <c r="M310" s="7" t="str">
        <f t="shared" si="53"/>
        <v>2199/12/31</v>
      </c>
      <c r="N310" s="2" t="str">
        <f t="shared" si="54"/>
        <v>11WP01042394</v>
      </c>
      <c r="O310" s="13">
        <v>15</v>
      </c>
      <c r="P310" s="15"/>
      <c r="Q310" s="13" t="str" cm="1">
        <f t="array" ref="Q310">_xlfn.IFS(AND(C310="",G310=""),"",LEFT(G310,1)="L","記載要",LEFT(G310,1)="W","",AND(C310,G310=""),"記載要")</f>
        <v/>
      </c>
      <c r="R310" s="18" t="str">
        <f t="shared" si="55"/>
        <v/>
      </c>
      <c r="S310" s="18" t="str" cm="1">
        <f t="array" ref="S310">_xlfn.IFS(LEFT(G310,1)="L","記載要",LEFT(G310,1)="W","",G310="","")</f>
        <v/>
      </c>
      <c r="T310" s="2"/>
      <c r="U310" s="2"/>
      <c r="V310" s="2"/>
      <c r="W310" s="2"/>
      <c r="X310" s="2"/>
      <c r="Y310" s="2"/>
      <c r="Z310" s="2"/>
      <c r="AA310" s="13">
        <v>1</v>
      </c>
      <c r="AB310" s="13">
        <f t="shared" si="56"/>
        <v>0</v>
      </c>
      <c r="AC310" s="13">
        <f t="shared" si="57"/>
        <v>0</v>
      </c>
      <c r="AD310" s="15"/>
      <c r="AE310" s="15"/>
      <c r="AF310" s="13" t="str">
        <f t="shared" si="58"/>
        <v>1</v>
      </c>
      <c r="AG310" s="17"/>
      <c r="AH310" s="17"/>
      <c r="AI310" s="15"/>
      <c r="AJ310" s="14"/>
      <c r="AK310" s="15" cm="1">
        <f t="array" ref="AK310">_xlfn.IFS(B310="","",LEFT(G310,1)="L",1,LEFT(G310,1)="W",1,AND(LEFT(B310,1)="H",G310=""),0)</f>
        <v>1</v>
      </c>
      <c r="AL310" s="15"/>
      <c r="AM310" s="15"/>
      <c r="AN310" s="15"/>
      <c r="AO310" s="15"/>
      <c r="AP310" s="15"/>
      <c r="AQ310" s="15"/>
      <c r="AR310" s="15"/>
      <c r="AS310" s="15" t="str">
        <f t="shared" si="59"/>
        <v/>
      </c>
      <c r="AT310" s="15" t="s">
        <v>115</v>
      </c>
      <c r="AU310" s="13" t="str">
        <f t="shared" si="60"/>
        <v>0</v>
      </c>
      <c r="AV310" s="15"/>
      <c r="AW310" s="15"/>
      <c r="AX310" s="15"/>
      <c r="AY310" s="15"/>
      <c r="AZ310" s="14"/>
      <c r="BA310" s="15"/>
      <c r="BB310" s="15"/>
      <c r="BC310" s="15"/>
      <c r="BD310" s="13" t="str">
        <f t="shared" si="61"/>
        <v>0</v>
      </c>
      <c r="BE310" s="2"/>
      <c r="BF310" s="2"/>
      <c r="BG310" s="2"/>
      <c r="BH310" s="2"/>
      <c r="BI310" s="2"/>
      <c r="BJ310" s="2"/>
      <c r="BK310" s="2" t="s">
        <v>494</v>
      </c>
      <c r="BL310" s="10">
        <v>0</v>
      </c>
      <c r="BM310" t="str" cm="1">
        <f t="array" ref="BM310">_xlfn.IFS(LEFT(G310,1)="L","外注品",LEFT(G310,1)="W","内製品",G310="","購買品")</f>
        <v>内製品</v>
      </c>
    </row>
    <row r="311" spans="1:65">
      <c r="A311" s="2" t="str">
        <f t="shared" si="50"/>
        <v>WG01</v>
      </c>
      <c r="B311" s="2" t="s">
        <v>389</v>
      </c>
      <c r="C311" s="2" t="s">
        <v>482</v>
      </c>
      <c r="D311" s="10"/>
      <c r="E311" s="10"/>
      <c r="F311" s="2"/>
      <c r="G311" s="3" t="s">
        <v>1392</v>
      </c>
      <c r="H311" s="3" t="str" cm="1">
        <f t="array" ref="H311">IFERROR(_xlfn.IFS(B311="","",AND(B311="",G311=""),"",G311="","記載要"),"")</f>
        <v/>
      </c>
      <c r="I311" s="2"/>
      <c r="J311" s="2"/>
      <c r="K311" s="2" t="str">
        <f t="shared" si="51"/>
        <v>11WP01042395</v>
      </c>
      <c r="L311" s="7" t="str">
        <f t="shared" si="52"/>
        <v>2001/01/01</v>
      </c>
      <c r="M311" s="7" t="str">
        <f t="shared" si="53"/>
        <v>2199/12/31</v>
      </c>
      <c r="N311" s="2" t="str">
        <f t="shared" si="54"/>
        <v>11WP01042395</v>
      </c>
      <c r="O311" s="13">
        <v>15</v>
      </c>
      <c r="P311" s="15"/>
      <c r="Q311" s="13" t="str" cm="1">
        <f t="array" ref="Q311">_xlfn.IFS(AND(C311="",G311=""),"",LEFT(G311,1)="L","記載要",LEFT(G311,1)="W","",AND(C311,G311=""),"記載要")</f>
        <v/>
      </c>
      <c r="R311" s="18" t="str">
        <f t="shared" si="55"/>
        <v/>
      </c>
      <c r="S311" s="18" t="str" cm="1">
        <f t="array" ref="S311">_xlfn.IFS(LEFT(G311,1)="L","記載要",LEFT(G311,1)="W","",G311="","")</f>
        <v/>
      </c>
      <c r="T311" s="2"/>
      <c r="U311" s="2"/>
      <c r="V311" s="2"/>
      <c r="W311" s="2"/>
      <c r="X311" s="2"/>
      <c r="Y311" s="2"/>
      <c r="Z311" s="2"/>
      <c r="AA311" s="13">
        <v>1</v>
      </c>
      <c r="AB311" s="13">
        <f t="shared" si="56"/>
        <v>0</v>
      </c>
      <c r="AC311" s="13">
        <f t="shared" si="57"/>
        <v>0</v>
      </c>
      <c r="AD311" s="15"/>
      <c r="AE311" s="15"/>
      <c r="AF311" s="13" t="str">
        <f t="shared" si="58"/>
        <v>1</v>
      </c>
      <c r="AG311" s="17"/>
      <c r="AH311" s="17"/>
      <c r="AI311" s="15"/>
      <c r="AJ311" s="14"/>
      <c r="AK311" s="15" cm="1">
        <f t="array" ref="AK311">_xlfn.IFS(B311="","",LEFT(G311,1)="L",1,LEFT(G311,1)="W",1,AND(LEFT(B311,1)="H",G311=""),0)</f>
        <v>1</v>
      </c>
      <c r="AL311" s="15"/>
      <c r="AM311" s="15"/>
      <c r="AN311" s="15"/>
      <c r="AO311" s="15"/>
      <c r="AP311" s="15"/>
      <c r="AQ311" s="15"/>
      <c r="AR311" s="15"/>
      <c r="AS311" s="15" t="str">
        <f t="shared" si="59"/>
        <v/>
      </c>
      <c r="AT311" s="15" t="s">
        <v>115</v>
      </c>
      <c r="AU311" s="13" t="str">
        <f t="shared" si="60"/>
        <v>0</v>
      </c>
      <c r="AV311" s="15"/>
      <c r="AW311" s="15"/>
      <c r="AX311" s="15"/>
      <c r="AY311" s="15"/>
      <c r="AZ311" s="14"/>
      <c r="BA311" s="15"/>
      <c r="BB311" s="15"/>
      <c r="BC311" s="15"/>
      <c r="BD311" s="13" t="str">
        <f t="shared" si="61"/>
        <v>0</v>
      </c>
      <c r="BE311" s="2"/>
      <c r="BF311" s="2"/>
      <c r="BG311" s="2"/>
      <c r="BH311" s="2"/>
      <c r="BI311" s="2"/>
      <c r="BJ311" s="2"/>
      <c r="BK311" s="2" t="s">
        <v>494</v>
      </c>
      <c r="BL311" s="10">
        <v>0</v>
      </c>
      <c r="BM311" t="str" cm="1">
        <f t="array" ref="BM311">_xlfn.IFS(LEFT(G311,1)="L","外注品",LEFT(G311,1)="W","内製品",G311="","購買品")</f>
        <v>内製品</v>
      </c>
    </row>
    <row r="312" spans="1:65">
      <c r="A312" s="2" t="str">
        <f t="shared" si="50"/>
        <v>WG01</v>
      </c>
      <c r="B312" s="2" t="s">
        <v>390</v>
      </c>
      <c r="C312" s="2" t="s">
        <v>482</v>
      </c>
      <c r="D312" s="10"/>
      <c r="E312" s="10"/>
      <c r="F312" s="2"/>
      <c r="G312" s="3" t="s">
        <v>1392</v>
      </c>
      <c r="H312" s="3" t="str" cm="1">
        <f t="array" ref="H312">IFERROR(_xlfn.IFS(B312="","",AND(B312="",G312=""),"",G312="","記載要"),"")</f>
        <v/>
      </c>
      <c r="I312" s="2"/>
      <c r="J312" s="2"/>
      <c r="K312" s="2" t="str">
        <f t="shared" si="51"/>
        <v>11WP01042396</v>
      </c>
      <c r="L312" s="7" t="str">
        <f t="shared" si="52"/>
        <v>2001/01/01</v>
      </c>
      <c r="M312" s="7" t="str">
        <f t="shared" si="53"/>
        <v>2199/12/31</v>
      </c>
      <c r="N312" s="2" t="str">
        <f t="shared" si="54"/>
        <v>11WP01042396</v>
      </c>
      <c r="O312" s="13">
        <v>15</v>
      </c>
      <c r="P312" s="15"/>
      <c r="Q312" s="13" t="str" cm="1">
        <f t="array" ref="Q312">_xlfn.IFS(AND(C312="",G312=""),"",LEFT(G312,1)="L","記載要",LEFT(G312,1)="W","",AND(C312,G312=""),"記載要")</f>
        <v/>
      </c>
      <c r="R312" s="18" t="str">
        <f t="shared" si="55"/>
        <v/>
      </c>
      <c r="S312" s="18" t="str" cm="1">
        <f t="array" ref="S312">_xlfn.IFS(LEFT(G312,1)="L","記載要",LEFT(G312,1)="W","",G312="","")</f>
        <v/>
      </c>
      <c r="T312" s="2"/>
      <c r="U312" s="2"/>
      <c r="V312" s="2"/>
      <c r="W312" s="2"/>
      <c r="X312" s="2"/>
      <c r="Y312" s="2"/>
      <c r="Z312" s="2"/>
      <c r="AA312" s="13">
        <v>1</v>
      </c>
      <c r="AB312" s="13">
        <f t="shared" si="56"/>
        <v>0</v>
      </c>
      <c r="AC312" s="13">
        <f t="shared" si="57"/>
        <v>0</v>
      </c>
      <c r="AD312" s="15"/>
      <c r="AE312" s="15"/>
      <c r="AF312" s="13" t="str">
        <f t="shared" si="58"/>
        <v>1</v>
      </c>
      <c r="AG312" s="17"/>
      <c r="AH312" s="17"/>
      <c r="AI312" s="15"/>
      <c r="AJ312" s="14"/>
      <c r="AK312" s="15" cm="1">
        <f t="array" ref="AK312">_xlfn.IFS(B312="","",LEFT(G312,1)="L",1,LEFT(G312,1)="W",1,AND(LEFT(B312,1)="H",G312=""),0)</f>
        <v>1</v>
      </c>
      <c r="AL312" s="15"/>
      <c r="AM312" s="15"/>
      <c r="AN312" s="15"/>
      <c r="AO312" s="15"/>
      <c r="AP312" s="15"/>
      <c r="AQ312" s="15"/>
      <c r="AR312" s="15"/>
      <c r="AS312" s="15" t="str">
        <f t="shared" si="59"/>
        <v/>
      </c>
      <c r="AT312" s="15" t="s">
        <v>115</v>
      </c>
      <c r="AU312" s="13" t="str">
        <f t="shared" si="60"/>
        <v>0</v>
      </c>
      <c r="AV312" s="15"/>
      <c r="AW312" s="15"/>
      <c r="AX312" s="15"/>
      <c r="AY312" s="15"/>
      <c r="AZ312" s="14"/>
      <c r="BA312" s="15"/>
      <c r="BB312" s="15"/>
      <c r="BC312" s="15"/>
      <c r="BD312" s="13" t="str">
        <f t="shared" si="61"/>
        <v>0</v>
      </c>
      <c r="BE312" s="2"/>
      <c r="BF312" s="2"/>
      <c r="BG312" s="2"/>
      <c r="BH312" s="2"/>
      <c r="BI312" s="2"/>
      <c r="BJ312" s="2"/>
      <c r="BK312" s="2" t="s">
        <v>494</v>
      </c>
      <c r="BL312" s="10">
        <v>0</v>
      </c>
      <c r="BM312" t="str" cm="1">
        <f t="array" ref="BM312">_xlfn.IFS(LEFT(G312,1)="L","外注品",LEFT(G312,1)="W","内製品",G312="","購買品")</f>
        <v>内製品</v>
      </c>
    </row>
    <row r="313" spans="1:65">
      <c r="A313" s="2" t="str">
        <f t="shared" si="50"/>
        <v>WG01</v>
      </c>
      <c r="B313" s="2" t="s">
        <v>391</v>
      </c>
      <c r="C313" s="2" t="s">
        <v>482</v>
      </c>
      <c r="D313" s="10"/>
      <c r="E313" s="10"/>
      <c r="F313" s="2"/>
      <c r="G313" s="3" t="s">
        <v>1392</v>
      </c>
      <c r="H313" s="3" t="str" cm="1">
        <f t="array" ref="H313">IFERROR(_xlfn.IFS(B313="","",AND(B313="",G313=""),"",G313="","記載要"),"")</f>
        <v/>
      </c>
      <c r="I313" s="2"/>
      <c r="J313" s="2"/>
      <c r="K313" s="2" t="str">
        <f t="shared" si="51"/>
        <v>11WP01042397</v>
      </c>
      <c r="L313" s="7" t="str">
        <f t="shared" si="52"/>
        <v>2001/01/01</v>
      </c>
      <c r="M313" s="7" t="str">
        <f t="shared" si="53"/>
        <v>2199/12/31</v>
      </c>
      <c r="N313" s="2" t="str">
        <f t="shared" si="54"/>
        <v>11WP01042397</v>
      </c>
      <c r="O313" s="13">
        <v>15</v>
      </c>
      <c r="P313" s="15"/>
      <c r="Q313" s="13" t="str" cm="1">
        <f t="array" ref="Q313">_xlfn.IFS(AND(C313="",G313=""),"",LEFT(G313,1)="L","記載要",LEFT(G313,1)="W","",AND(C313,G313=""),"記載要")</f>
        <v/>
      </c>
      <c r="R313" s="18" t="str">
        <f t="shared" si="55"/>
        <v/>
      </c>
      <c r="S313" s="18" t="str" cm="1">
        <f t="array" ref="S313">_xlfn.IFS(LEFT(G313,1)="L","記載要",LEFT(G313,1)="W","",G313="","")</f>
        <v/>
      </c>
      <c r="T313" s="2"/>
      <c r="U313" s="2"/>
      <c r="V313" s="2"/>
      <c r="W313" s="2"/>
      <c r="X313" s="2"/>
      <c r="Y313" s="2"/>
      <c r="Z313" s="2"/>
      <c r="AA313" s="13">
        <v>1</v>
      </c>
      <c r="AB313" s="13">
        <f t="shared" si="56"/>
        <v>0</v>
      </c>
      <c r="AC313" s="13">
        <f t="shared" si="57"/>
        <v>0</v>
      </c>
      <c r="AD313" s="15"/>
      <c r="AE313" s="15"/>
      <c r="AF313" s="13" t="str">
        <f t="shared" si="58"/>
        <v>1</v>
      </c>
      <c r="AG313" s="17"/>
      <c r="AH313" s="17"/>
      <c r="AI313" s="15"/>
      <c r="AJ313" s="14"/>
      <c r="AK313" s="15" cm="1">
        <f t="array" ref="AK313">_xlfn.IFS(B313="","",LEFT(G313,1)="L",1,LEFT(G313,1)="W",1,AND(LEFT(B313,1)="H",G313=""),0)</f>
        <v>1</v>
      </c>
      <c r="AL313" s="15"/>
      <c r="AM313" s="15"/>
      <c r="AN313" s="15"/>
      <c r="AO313" s="15"/>
      <c r="AP313" s="15"/>
      <c r="AQ313" s="15"/>
      <c r="AR313" s="15"/>
      <c r="AS313" s="15" t="str">
        <f t="shared" si="59"/>
        <v/>
      </c>
      <c r="AT313" s="15" t="s">
        <v>115</v>
      </c>
      <c r="AU313" s="13" t="str">
        <f t="shared" si="60"/>
        <v>0</v>
      </c>
      <c r="AV313" s="15"/>
      <c r="AW313" s="15"/>
      <c r="AX313" s="15"/>
      <c r="AY313" s="15"/>
      <c r="AZ313" s="14"/>
      <c r="BA313" s="15"/>
      <c r="BB313" s="15"/>
      <c r="BC313" s="15"/>
      <c r="BD313" s="13" t="str">
        <f t="shared" si="61"/>
        <v>0</v>
      </c>
      <c r="BE313" s="2"/>
      <c r="BF313" s="2"/>
      <c r="BG313" s="2"/>
      <c r="BH313" s="2"/>
      <c r="BI313" s="2"/>
      <c r="BJ313" s="2"/>
      <c r="BK313" s="2" t="s">
        <v>494</v>
      </c>
      <c r="BL313" s="10">
        <v>0</v>
      </c>
      <c r="BM313" t="str" cm="1">
        <f t="array" ref="BM313">_xlfn.IFS(LEFT(G313,1)="L","外注品",LEFT(G313,1)="W","内製品",G313="","購買品")</f>
        <v>内製品</v>
      </c>
    </row>
    <row r="314" spans="1:65">
      <c r="A314" s="2" t="str">
        <f t="shared" si="50"/>
        <v>WG01</v>
      </c>
      <c r="B314" s="2" t="s">
        <v>392</v>
      </c>
      <c r="C314" s="2" t="s">
        <v>482</v>
      </c>
      <c r="D314" s="10"/>
      <c r="E314" s="10"/>
      <c r="F314" s="2"/>
      <c r="G314" s="3" t="s">
        <v>1392</v>
      </c>
      <c r="H314" s="3" t="str" cm="1">
        <f t="array" ref="H314">IFERROR(_xlfn.IFS(B314="","",AND(B314="",G314=""),"",G314="","記載要"),"")</f>
        <v/>
      </c>
      <c r="I314" s="2"/>
      <c r="J314" s="2"/>
      <c r="K314" s="2" t="str">
        <f t="shared" si="51"/>
        <v>11WP01042398</v>
      </c>
      <c r="L314" s="7" t="str">
        <f t="shared" si="52"/>
        <v>2001/01/01</v>
      </c>
      <c r="M314" s="7" t="str">
        <f t="shared" si="53"/>
        <v>2199/12/31</v>
      </c>
      <c r="N314" s="2" t="str">
        <f t="shared" si="54"/>
        <v>11WP01042398</v>
      </c>
      <c r="O314" s="13">
        <v>15</v>
      </c>
      <c r="P314" s="15"/>
      <c r="Q314" s="13" t="str" cm="1">
        <f t="array" ref="Q314">_xlfn.IFS(AND(C314="",G314=""),"",LEFT(G314,1)="L","記載要",LEFT(G314,1)="W","",AND(C314,G314=""),"記載要")</f>
        <v/>
      </c>
      <c r="R314" s="18" t="str">
        <f t="shared" si="55"/>
        <v/>
      </c>
      <c r="S314" s="18" t="str" cm="1">
        <f t="array" ref="S314">_xlfn.IFS(LEFT(G314,1)="L","記載要",LEFT(G314,1)="W","",G314="","")</f>
        <v/>
      </c>
      <c r="T314" s="2"/>
      <c r="U314" s="2"/>
      <c r="V314" s="2"/>
      <c r="W314" s="2"/>
      <c r="X314" s="2"/>
      <c r="Y314" s="2"/>
      <c r="Z314" s="2"/>
      <c r="AA314" s="13">
        <v>1</v>
      </c>
      <c r="AB314" s="13">
        <f t="shared" si="56"/>
        <v>0</v>
      </c>
      <c r="AC314" s="13">
        <f t="shared" si="57"/>
        <v>0</v>
      </c>
      <c r="AD314" s="15"/>
      <c r="AE314" s="15"/>
      <c r="AF314" s="13" t="str">
        <f t="shared" si="58"/>
        <v>1</v>
      </c>
      <c r="AG314" s="17"/>
      <c r="AH314" s="17"/>
      <c r="AI314" s="15"/>
      <c r="AJ314" s="14"/>
      <c r="AK314" s="15" cm="1">
        <f t="array" ref="AK314">_xlfn.IFS(B314="","",LEFT(G314,1)="L",1,LEFT(G314,1)="W",1,AND(LEFT(B314,1)="H",G314=""),0)</f>
        <v>1</v>
      </c>
      <c r="AL314" s="15"/>
      <c r="AM314" s="15"/>
      <c r="AN314" s="15"/>
      <c r="AO314" s="15"/>
      <c r="AP314" s="15"/>
      <c r="AQ314" s="15"/>
      <c r="AR314" s="15"/>
      <c r="AS314" s="15" t="str">
        <f t="shared" si="59"/>
        <v/>
      </c>
      <c r="AT314" s="15" t="s">
        <v>115</v>
      </c>
      <c r="AU314" s="13" t="str">
        <f t="shared" si="60"/>
        <v>0</v>
      </c>
      <c r="AV314" s="15"/>
      <c r="AW314" s="15"/>
      <c r="AX314" s="15"/>
      <c r="AY314" s="15"/>
      <c r="AZ314" s="14"/>
      <c r="BA314" s="15"/>
      <c r="BB314" s="15"/>
      <c r="BC314" s="15"/>
      <c r="BD314" s="13" t="str">
        <f t="shared" si="61"/>
        <v>0</v>
      </c>
      <c r="BE314" s="2"/>
      <c r="BF314" s="2"/>
      <c r="BG314" s="2"/>
      <c r="BH314" s="2"/>
      <c r="BI314" s="2"/>
      <c r="BJ314" s="2"/>
      <c r="BK314" s="2" t="s">
        <v>494</v>
      </c>
      <c r="BL314" s="10">
        <v>0</v>
      </c>
      <c r="BM314" t="str" cm="1">
        <f t="array" ref="BM314">_xlfn.IFS(LEFT(G314,1)="L","外注品",LEFT(G314,1)="W","内製品",G314="","購買品")</f>
        <v>内製品</v>
      </c>
    </row>
    <row r="315" spans="1:65">
      <c r="A315" s="2" t="str">
        <f t="shared" si="50"/>
        <v>WG01</v>
      </c>
      <c r="B315" s="2" t="s">
        <v>393</v>
      </c>
      <c r="C315" s="2" t="s">
        <v>482</v>
      </c>
      <c r="D315" s="10"/>
      <c r="E315" s="10"/>
      <c r="F315" s="2"/>
      <c r="G315" s="3" t="s">
        <v>1392</v>
      </c>
      <c r="H315" s="3" t="str" cm="1">
        <f t="array" ref="H315">IFERROR(_xlfn.IFS(B315="","",AND(B315="",G315=""),"",G315="","記載要"),"")</f>
        <v/>
      </c>
      <c r="I315" s="2"/>
      <c r="J315" s="2"/>
      <c r="K315" s="2" t="str">
        <f t="shared" si="51"/>
        <v>11WP01042399</v>
      </c>
      <c r="L315" s="7" t="str">
        <f t="shared" si="52"/>
        <v>2001/01/01</v>
      </c>
      <c r="M315" s="7" t="str">
        <f t="shared" si="53"/>
        <v>2199/12/31</v>
      </c>
      <c r="N315" s="2" t="str">
        <f t="shared" si="54"/>
        <v>11WP01042399</v>
      </c>
      <c r="O315" s="13">
        <v>15</v>
      </c>
      <c r="P315" s="15"/>
      <c r="Q315" s="13" t="str" cm="1">
        <f t="array" ref="Q315">_xlfn.IFS(AND(C315="",G315=""),"",LEFT(G315,1)="L","記載要",LEFT(G315,1)="W","",AND(C315,G315=""),"記載要")</f>
        <v/>
      </c>
      <c r="R315" s="18" t="str">
        <f t="shared" si="55"/>
        <v/>
      </c>
      <c r="S315" s="18" t="str" cm="1">
        <f t="array" ref="S315">_xlfn.IFS(LEFT(G315,1)="L","記載要",LEFT(G315,1)="W","",G315="","")</f>
        <v/>
      </c>
      <c r="T315" s="2"/>
      <c r="U315" s="2"/>
      <c r="V315" s="2"/>
      <c r="W315" s="2"/>
      <c r="X315" s="2"/>
      <c r="Y315" s="2"/>
      <c r="Z315" s="2"/>
      <c r="AA315" s="13">
        <v>1</v>
      </c>
      <c r="AB315" s="13">
        <f t="shared" si="56"/>
        <v>0</v>
      </c>
      <c r="AC315" s="13">
        <f t="shared" si="57"/>
        <v>0</v>
      </c>
      <c r="AD315" s="15"/>
      <c r="AE315" s="15"/>
      <c r="AF315" s="13" t="str">
        <f t="shared" si="58"/>
        <v>1</v>
      </c>
      <c r="AG315" s="17"/>
      <c r="AH315" s="17"/>
      <c r="AI315" s="15"/>
      <c r="AJ315" s="14"/>
      <c r="AK315" s="15" cm="1">
        <f t="array" ref="AK315">_xlfn.IFS(B315="","",LEFT(G315,1)="L",1,LEFT(G315,1)="W",1,AND(LEFT(B315,1)="H",G315=""),0)</f>
        <v>1</v>
      </c>
      <c r="AL315" s="15"/>
      <c r="AM315" s="15"/>
      <c r="AN315" s="15"/>
      <c r="AO315" s="15"/>
      <c r="AP315" s="15"/>
      <c r="AQ315" s="15"/>
      <c r="AR315" s="15"/>
      <c r="AS315" s="15" t="str">
        <f t="shared" si="59"/>
        <v/>
      </c>
      <c r="AT315" s="15" t="s">
        <v>115</v>
      </c>
      <c r="AU315" s="13" t="str">
        <f t="shared" si="60"/>
        <v>0</v>
      </c>
      <c r="AV315" s="15"/>
      <c r="AW315" s="15"/>
      <c r="AX315" s="15"/>
      <c r="AY315" s="15"/>
      <c r="AZ315" s="14"/>
      <c r="BA315" s="15"/>
      <c r="BB315" s="15"/>
      <c r="BC315" s="15"/>
      <c r="BD315" s="13" t="str">
        <f t="shared" si="61"/>
        <v>0</v>
      </c>
      <c r="BE315" s="2"/>
      <c r="BF315" s="2"/>
      <c r="BG315" s="2"/>
      <c r="BH315" s="2"/>
      <c r="BI315" s="2"/>
      <c r="BJ315" s="2"/>
      <c r="BK315" s="2" t="s">
        <v>494</v>
      </c>
      <c r="BL315" s="10">
        <v>0</v>
      </c>
      <c r="BM315" t="str" cm="1">
        <f t="array" ref="BM315">_xlfn.IFS(LEFT(G315,1)="L","外注品",LEFT(G315,1)="W","内製品",G315="","購買品")</f>
        <v>内製品</v>
      </c>
    </row>
    <row r="316" spans="1:65">
      <c r="A316" s="2" t="str">
        <f t="shared" si="50"/>
        <v>WG01</v>
      </c>
      <c r="B316" s="2" t="s">
        <v>394</v>
      </c>
      <c r="C316" s="2" t="s">
        <v>482</v>
      </c>
      <c r="D316" s="10"/>
      <c r="E316" s="10"/>
      <c r="F316" s="2"/>
      <c r="G316" s="3" t="s">
        <v>1392</v>
      </c>
      <c r="H316" s="3" t="str" cm="1">
        <f t="array" ref="H316">IFERROR(_xlfn.IFS(B316="","",AND(B316="",G316=""),"",G316="","記載要"),"")</f>
        <v/>
      </c>
      <c r="I316" s="2"/>
      <c r="J316" s="2"/>
      <c r="K316" s="2" t="str">
        <f t="shared" si="51"/>
        <v>11WP01042400</v>
      </c>
      <c r="L316" s="7" t="str">
        <f t="shared" si="52"/>
        <v>2001/01/01</v>
      </c>
      <c r="M316" s="7" t="str">
        <f t="shared" si="53"/>
        <v>2199/12/31</v>
      </c>
      <c r="N316" s="2" t="str">
        <f t="shared" si="54"/>
        <v>11WP01042400</v>
      </c>
      <c r="O316" s="13">
        <v>15</v>
      </c>
      <c r="P316" s="15"/>
      <c r="Q316" s="13" t="str" cm="1">
        <f t="array" ref="Q316">_xlfn.IFS(AND(C316="",G316=""),"",LEFT(G316,1)="L","記載要",LEFT(G316,1)="W","",AND(C316,G316=""),"記載要")</f>
        <v/>
      </c>
      <c r="R316" s="18" t="str">
        <f t="shared" si="55"/>
        <v/>
      </c>
      <c r="S316" s="18" t="str" cm="1">
        <f t="array" ref="S316">_xlfn.IFS(LEFT(G316,1)="L","記載要",LEFT(G316,1)="W","",G316="","")</f>
        <v/>
      </c>
      <c r="T316" s="2"/>
      <c r="U316" s="2"/>
      <c r="V316" s="2"/>
      <c r="W316" s="2"/>
      <c r="X316" s="2"/>
      <c r="Y316" s="2"/>
      <c r="Z316" s="2"/>
      <c r="AA316" s="13">
        <v>1</v>
      </c>
      <c r="AB316" s="13">
        <f t="shared" si="56"/>
        <v>0</v>
      </c>
      <c r="AC316" s="13">
        <f t="shared" si="57"/>
        <v>0</v>
      </c>
      <c r="AD316" s="15"/>
      <c r="AE316" s="15"/>
      <c r="AF316" s="13" t="str">
        <f t="shared" si="58"/>
        <v>1</v>
      </c>
      <c r="AG316" s="17"/>
      <c r="AH316" s="17"/>
      <c r="AI316" s="15"/>
      <c r="AJ316" s="14"/>
      <c r="AK316" s="15" cm="1">
        <f t="array" ref="AK316">_xlfn.IFS(B316="","",LEFT(G316,1)="L",1,LEFT(G316,1)="W",1,AND(LEFT(B316,1)="H",G316=""),0)</f>
        <v>1</v>
      </c>
      <c r="AL316" s="15"/>
      <c r="AM316" s="15"/>
      <c r="AN316" s="15"/>
      <c r="AO316" s="15"/>
      <c r="AP316" s="15"/>
      <c r="AQ316" s="15"/>
      <c r="AR316" s="15"/>
      <c r="AS316" s="15" t="str">
        <f t="shared" si="59"/>
        <v/>
      </c>
      <c r="AT316" s="15" t="s">
        <v>115</v>
      </c>
      <c r="AU316" s="13" t="str">
        <f t="shared" si="60"/>
        <v>0</v>
      </c>
      <c r="AV316" s="15"/>
      <c r="AW316" s="15"/>
      <c r="AX316" s="15"/>
      <c r="AY316" s="15"/>
      <c r="AZ316" s="14"/>
      <c r="BA316" s="15"/>
      <c r="BB316" s="15"/>
      <c r="BC316" s="15"/>
      <c r="BD316" s="13" t="str">
        <f t="shared" si="61"/>
        <v>0</v>
      </c>
      <c r="BE316" s="2"/>
      <c r="BF316" s="2"/>
      <c r="BG316" s="2"/>
      <c r="BH316" s="2"/>
      <c r="BI316" s="2"/>
      <c r="BJ316" s="2"/>
      <c r="BK316" s="2" t="s">
        <v>494</v>
      </c>
      <c r="BL316" s="10">
        <v>0</v>
      </c>
      <c r="BM316" t="str" cm="1">
        <f t="array" ref="BM316">_xlfn.IFS(LEFT(G316,1)="L","外注品",LEFT(G316,1)="W","内製品",G316="","購買品")</f>
        <v>内製品</v>
      </c>
    </row>
    <row r="317" spans="1:65">
      <c r="A317" s="2" t="str">
        <f t="shared" si="50"/>
        <v>WG01</v>
      </c>
      <c r="B317" s="2" t="s">
        <v>395</v>
      </c>
      <c r="C317" s="2" t="s">
        <v>483</v>
      </c>
      <c r="D317" s="10"/>
      <c r="E317" s="10"/>
      <c r="F317" s="2"/>
      <c r="G317" s="3"/>
      <c r="H317" s="3" t="s">
        <v>1391</v>
      </c>
      <c r="I317" s="2"/>
      <c r="J317" s="2"/>
      <c r="K317" s="2" t="str">
        <f t="shared" si="51"/>
        <v/>
      </c>
      <c r="L317" s="7" t="str">
        <f t="shared" si="52"/>
        <v>2001/01/01</v>
      </c>
      <c r="M317" s="7" t="str">
        <f t="shared" si="53"/>
        <v>2199/12/31</v>
      </c>
      <c r="N317" s="2" t="str">
        <f t="shared" si="54"/>
        <v/>
      </c>
      <c r="O317" s="13" t="str">
        <f>IF(G317="","","記載要")</f>
        <v/>
      </c>
      <c r="P317" s="15"/>
      <c r="Q317" s="13">
        <v>15</v>
      </c>
      <c r="R317" s="18">
        <v>100000000</v>
      </c>
      <c r="S317" s="18" t="str" cm="1">
        <f t="array" ref="S317">_xlfn.IFS(LEFT(G317,1)="L","記載要",LEFT(G317,1)="W","",G317="","")</f>
        <v/>
      </c>
      <c r="T317" s="2"/>
      <c r="U317" s="2"/>
      <c r="V317" s="2"/>
      <c r="W317" s="2"/>
      <c r="X317" s="2"/>
      <c r="Y317" s="2"/>
      <c r="Z317" s="2"/>
      <c r="AA317" s="13">
        <v>1</v>
      </c>
      <c r="AB317" s="13">
        <f t="shared" si="56"/>
        <v>0</v>
      </c>
      <c r="AC317" s="13">
        <f t="shared" si="57"/>
        <v>0</v>
      </c>
      <c r="AD317" s="15"/>
      <c r="AE317" s="15"/>
      <c r="AF317" s="13" t="str">
        <f t="shared" si="58"/>
        <v>1</v>
      </c>
      <c r="AG317" s="17"/>
      <c r="AH317" s="17"/>
      <c r="AI317" s="15"/>
      <c r="AJ317" s="14"/>
      <c r="AK317" s="15" cm="1">
        <f t="array" ref="AK317">_xlfn.IFS(B317="","",LEFT(G317,1)="L",1,LEFT(G317,1)="W",1,AND(LEFT(B317,1)="H",G317=""),0)</f>
        <v>0</v>
      </c>
      <c r="AL317" s="15"/>
      <c r="AM317" s="15"/>
      <c r="AN317" s="15"/>
      <c r="AO317" s="15"/>
      <c r="AP317" s="15"/>
      <c r="AQ317" s="15"/>
      <c r="AR317" s="15"/>
      <c r="AS317" s="15">
        <f t="shared" si="59"/>
        <v>1</v>
      </c>
      <c r="AT317" s="15" t="s">
        <v>115</v>
      </c>
      <c r="AU317" s="13" t="str">
        <f t="shared" si="60"/>
        <v>0</v>
      </c>
      <c r="AV317" s="15"/>
      <c r="AW317" s="15"/>
      <c r="AX317" s="15"/>
      <c r="AY317" s="15"/>
      <c r="AZ317" s="14"/>
      <c r="BA317" s="15"/>
      <c r="BB317" s="15"/>
      <c r="BC317" s="15"/>
      <c r="BD317" s="13" t="str">
        <f t="shared" si="61"/>
        <v>0</v>
      </c>
      <c r="BE317" s="2"/>
      <c r="BF317" s="2"/>
      <c r="BG317" s="2"/>
      <c r="BH317" s="2"/>
      <c r="BI317" s="2"/>
      <c r="BJ317" s="2"/>
      <c r="BK317" s="2" t="s">
        <v>494</v>
      </c>
      <c r="BL317" s="10">
        <v>0</v>
      </c>
      <c r="BM317" t="str" cm="1">
        <f t="array" ref="BM317">_xlfn.IFS(LEFT(G317,1)="L","外注品",LEFT(G317,1)="W","内製品",G317="","購買品")</f>
        <v>購買品</v>
      </c>
    </row>
    <row r="318" spans="1:65">
      <c r="A318" s="2" t="str">
        <f t="shared" si="50"/>
        <v>WG01</v>
      </c>
      <c r="B318" s="2" t="s">
        <v>395</v>
      </c>
      <c r="C318" s="2" t="s">
        <v>483</v>
      </c>
      <c r="D318" s="10"/>
      <c r="E318" s="10"/>
      <c r="F318" s="2"/>
      <c r="G318" s="3"/>
      <c r="H318" s="3">
        <v>43453</v>
      </c>
      <c r="I318" s="2"/>
      <c r="J318" s="2"/>
      <c r="K318" s="2" t="str">
        <f t="shared" si="51"/>
        <v/>
      </c>
      <c r="L318" s="7" t="str">
        <f t="shared" si="52"/>
        <v>2001/01/01</v>
      </c>
      <c r="M318" s="7" t="str">
        <f t="shared" si="53"/>
        <v>2199/12/31</v>
      </c>
      <c r="N318" s="2" t="str">
        <f t="shared" si="54"/>
        <v/>
      </c>
      <c r="O318" s="13" t="str">
        <f>IF(G318="","","記載要")</f>
        <v/>
      </c>
      <c r="P318" s="15"/>
      <c r="Q318" s="13">
        <v>15</v>
      </c>
      <c r="R318" s="18">
        <v>100000000</v>
      </c>
      <c r="S318" s="18" t="str" cm="1">
        <f t="array" ref="S318">_xlfn.IFS(LEFT(G318,1)="L","記載要",LEFT(G318,1)="W","",G318="","")</f>
        <v/>
      </c>
      <c r="T318" s="2"/>
      <c r="U318" s="2"/>
      <c r="V318" s="2"/>
      <c r="W318" s="2"/>
      <c r="X318" s="2"/>
      <c r="Y318" s="2"/>
      <c r="Z318" s="2"/>
      <c r="AA318" s="13">
        <v>1</v>
      </c>
      <c r="AB318" s="13">
        <f t="shared" si="56"/>
        <v>0</v>
      </c>
      <c r="AC318" s="13">
        <f t="shared" si="57"/>
        <v>0</v>
      </c>
      <c r="AD318" s="15"/>
      <c r="AE318" s="15"/>
      <c r="AF318" s="13" t="str">
        <f t="shared" si="58"/>
        <v>1</v>
      </c>
      <c r="AG318" s="17"/>
      <c r="AH318" s="17"/>
      <c r="AI318" s="15"/>
      <c r="AJ318" s="14"/>
      <c r="AK318" s="15" cm="1">
        <f t="array" ref="AK318">_xlfn.IFS(B318="","",LEFT(G318,1)="L",1,LEFT(G318,1)="W",1,AND(LEFT(B318,1)="H",G318=""),0)</f>
        <v>0</v>
      </c>
      <c r="AL318" s="15"/>
      <c r="AM318" s="15"/>
      <c r="AN318" s="15"/>
      <c r="AO318" s="15"/>
      <c r="AP318" s="15"/>
      <c r="AQ318" s="15"/>
      <c r="AR318" s="15"/>
      <c r="AS318" s="15">
        <f t="shared" si="59"/>
        <v>1</v>
      </c>
      <c r="AT318" s="15" t="s">
        <v>115</v>
      </c>
      <c r="AU318" s="13" t="str">
        <f t="shared" si="60"/>
        <v>0</v>
      </c>
      <c r="AV318" s="15"/>
      <c r="AW318" s="15"/>
      <c r="AX318" s="15"/>
      <c r="AY318" s="15"/>
      <c r="AZ318" s="14"/>
      <c r="BA318" s="15"/>
      <c r="BB318" s="15"/>
      <c r="BC318" s="15"/>
      <c r="BD318" s="13" t="str">
        <f t="shared" si="61"/>
        <v>0</v>
      </c>
      <c r="BE318" s="2"/>
      <c r="BF318" s="2"/>
      <c r="BG318" s="2"/>
      <c r="BH318" s="2"/>
      <c r="BI318" s="2"/>
      <c r="BJ318" s="2"/>
      <c r="BK318" s="2" t="s">
        <v>494</v>
      </c>
      <c r="BL318" s="10">
        <v>0</v>
      </c>
      <c r="BM318" t="str" cm="1">
        <f t="array" ref="BM318">_xlfn.IFS(LEFT(G318,1)="L","外注品",LEFT(G318,1)="W","内製品",G318="","購買品")</f>
        <v>購買品</v>
      </c>
    </row>
    <row r="319" spans="1:65">
      <c r="A319" s="2" t="str">
        <f t="shared" si="50"/>
        <v>WG01</v>
      </c>
      <c r="B319" s="2" t="s">
        <v>395</v>
      </c>
      <c r="C319" s="2" t="s">
        <v>483</v>
      </c>
      <c r="D319" s="10"/>
      <c r="E319" s="10"/>
      <c r="F319" s="2"/>
      <c r="G319" s="3"/>
      <c r="H319" s="3">
        <v>47081</v>
      </c>
      <c r="I319" s="2"/>
      <c r="J319" s="2"/>
      <c r="K319" s="2" t="str">
        <f t="shared" si="51"/>
        <v/>
      </c>
      <c r="L319" s="7" t="str">
        <f t="shared" si="52"/>
        <v>2001/01/01</v>
      </c>
      <c r="M319" s="7" t="str">
        <f t="shared" si="53"/>
        <v>2199/12/31</v>
      </c>
      <c r="N319" s="2" t="str">
        <f t="shared" si="54"/>
        <v/>
      </c>
      <c r="O319" s="13" t="str">
        <f>IF(G319="","","記載要")</f>
        <v/>
      </c>
      <c r="P319" s="15"/>
      <c r="Q319" s="13">
        <v>15</v>
      </c>
      <c r="R319" s="18">
        <v>100000000</v>
      </c>
      <c r="S319" s="18" t="str" cm="1">
        <f t="array" ref="S319">_xlfn.IFS(LEFT(G319,1)="L","記載要",LEFT(G319,1)="W","",G319="","")</f>
        <v/>
      </c>
      <c r="T319" s="2"/>
      <c r="U319" s="2"/>
      <c r="V319" s="2"/>
      <c r="W319" s="2"/>
      <c r="X319" s="2"/>
      <c r="Y319" s="2"/>
      <c r="Z319" s="2"/>
      <c r="AA319" s="13">
        <v>1</v>
      </c>
      <c r="AB319" s="13">
        <f t="shared" si="56"/>
        <v>0</v>
      </c>
      <c r="AC319" s="13">
        <f t="shared" si="57"/>
        <v>0</v>
      </c>
      <c r="AD319" s="15"/>
      <c r="AE319" s="15"/>
      <c r="AF319" s="13">
        <v>0</v>
      </c>
      <c r="AG319" s="17"/>
      <c r="AH319" s="17"/>
      <c r="AI319" s="15"/>
      <c r="AJ319" s="14"/>
      <c r="AK319" s="15" cm="1">
        <f t="array" ref="AK319">_xlfn.IFS(B319="","",LEFT(G319,1)="L",1,LEFT(G319,1)="W",1,AND(LEFT(B319,1)="H",G319=""),0)</f>
        <v>0</v>
      </c>
      <c r="AL319" s="15"/>
      <c r="AM319" s="15"/>
      <c r="AN319" s="15"/>
      <c r="AO319" s="15"/>
      <c r="AP319" s="15"/>
      <c r="AQ319" s="15"/>
      <c r="AR319" s="15"/>
      <c r="AS319" s="15">
        <f t="shared" si="59"/>
        <v>1</v>
      </c>
      <c r="AT319" s="15" t="s">
        <v>115</v>
      </c>
      <c r="AU319" s="13" t="str">
        <f t="shared" si="60"/>
        <v>0</v>
      </c>
      <c r="AV319" s="15"/>
      <c r="AW319" s="15"/>
      <c r="AX319" s="15"/>
      <c r="AY319" s="15"/>
      <c r="AZ319" s="14"/>
      <c r="BA319" s="15"/>
      <c r="BB319" s="15"/>
      <c r="BC319" s="15"/>
      <c r="BD319" s="13" t="str">
        <f t="shared" si="61"/>
        <v>0</v>
      </c>
      <c r="BE319" s="2"/>
      <c r="BF319" s="2"/>
      <c r="BG319" s="2"/>
      <c r="BH319" s="2"/>
      <c r="BI319" s="2"/>
      <c r="BJ319" s="2"/>
      <c r="BK319" s="2" t="s">
        <v>494</v>
      </c>
      <c r="BL319" s="10">
        <v>0</v>
      </c>
      <c r="BM319" t="str" cm="1">
        <f t="array" ref="BM319">_xlfn.IFS(LEFT(G319,1)="L","外注品",LEFT(G319,1)="W","内製品",G319="","購買品")</f>
        <v>購買品</v>
      </c>
    </row>
    <row r="320" spans="1:65">
      <c r="A320" s="2" t="str">
        <f t="shared" si="50"/>
        <v>WG01</v>
      </c>
      <c r="B320" s="2" t="s">
        <v>395</v>
      </c>
      <c r="C320" s="2" t="s">
        <v>483</v>
      </c>
      <c r="D320" s="10"/>
      <c r="E320" s="10"/>
      <c r="F320" s="2"/>
      <c r="G320" s="3"/>
      <c r="H320" s="3">
        <v>27616</v>
      </c>
      <c r="I320" s="2"/>
      <c r="J320" s="2"/>
      <c r="K320" s="2" t="str">
        <f t="shared" si="51"/>
        <v/>
      </c>
      <c r="L320" s="7" t="str">
        <f t="shared" si="52"/>
        <v>2001/01/01</v>
      </c>
      <c r="M320" s="7" t="str">
        <f t="shared" si="53"/>
        <v>2199/12/31</v>
      </c>
      <c r="N320" s="2" t="str">
        <f t="shared" si="54"/>
        <v/>
      </c>
      <c r="O320" s="13" t="str">
        <f>IF(G320="","","記載要")</f>
        <v/>
      </c>
      <c r="P320" s="15"/>
      <c r="Q320" s="13">
        <v>15</v>
      </c>
      <c r="R320" s="18">
        <v>100000000</v>
      </c>
      <c r="S320" s="18" t="str" cm="1">
        <f t="array" ref="S320">_xlfn.IFS(LEFT(G320,1)="L","記載要",LEFT(G320,1)="W","",G320="","")</f>
        <v/>
      </c>
      <c r="T320" s="2"/>
      <c r="U320" s="2"/>
      <c r="V320" s="2"/>
      <c r="W320" s="2"/>
      <c r="X320" s="2"/>
      <c r="Y320" s="2"/>
      <c r="Z320" s="2"/>
      <c r="AA320" s="13">
        <v>1</v>
      </c>
      <c r="AB320" s="13">
        <f t="shared" si="56"/>
        <v>0</v>
      </c>
      <c r="AC320" s="13">
        <f t="shared" si="57"/>
        <v>0</v>
      </c>
      <c r="AD320" s="15"/>
      <c r="AE320" s="15"/>
      <c r="AF320" s="13" t="str">
        <f t="shared" si="58"/>
        <v>1</v>
      </c>
      <c r="AG320" s="17"/>
      <c r="AH320" s="17"/>
      <c r="AI320" s="15"/>
      <c r="AJ320" s="14"/>
      <c r="AK320" s="15" cm="1">
        <f t="array" ref="AK320">_xlfn.IFS(B320="","",LEFT(G320,1)="L",1,LEFT(G320,1)="W",1,AND(LEFT(B320,1)="H",G320=""),0)</f>
        <v>0</v>
      </c>
      <c r="AL320" s="15"/>
      <c r="AM320" s="15"/>
      <c r="AN320" s="15"/>
      <c r="AO320" s="15"/>
      <c r="AP320" s="15"/>
      <c r="AQ320" s="15"/>
      <c r="AR320" s="15"/>
      <c r="AS320" s="15">
        <f t="shared" si="59"/>
        <v>1</v>
      </c>
      <c r="AT320" s="15" t="s">
        <v>115</v>
      </c>
      <c r="AU320" s="13" t="str">
        <f t="shared" si="60"/>
        <v>0</v>
      </c>
      <c r="AV320" s="15"/>
      <c r="AW320" s="15"/>
      <c r="AX320" s="15"/>
      <c r="AY320" s="15"/>
      <c r="AZ320" s="14"/>
      <c r="BA320" s="15"/>
      <c r="BB320" s="15"/>
      <c r="BC320" s="15"/>
      <c r="BD320" s="13" t="str">
        <f t="shared" si="61"/>
        <v>0</v>
      </c>
      <c r="BE320" s="2"/>
      <c r="BF320" s="2"/>
      <c r="BG320" s="2"/>
      <c r="BH320" s="2"/>
      <c r="BI320" s="2"/>
      <c r="BJ320" s="2"/>
      <c r="BK320" s="2" t="s">
        <v>494</v>
      </c>
      <c r="BL320" s="10">
        <v>0</v>
      </c>
      <c r="BM320" t="str" cm="1">
        <f t="array" ref="BM320">_xlfn.IFS(LEFT(G320,1)="L","外注品",LEFT(G320,1)="W","内製品",G320="","購買品")</f>
        <v>購買品</v>
      </c>
    </row>
    <row r="321" spans="1:65">
      <c r="A321" s="2" t="str">
        <f t="shared" si="50"/>
        <v>WG01</v>
      </c>
      <c r="B321" s="2" t="s">
        <v>396</v>
      </c>
      <c r="C321" s="2" t="s">
        <v>484</v>
      </c>
      <c r="D321" s="10"/>
      <c r="E321" s="10"/>
      <c r="F321" s="2"/>
      <c r="G321" s="3" t="s">
        <v>1392</v>
      </c>
      <c r="H321" s="3" t="str" cm="1">
        <f t="array" ref="H321">IFERROR(_xlfn.IFS(B321="","",AND(B321="",G321=""),"",G321="","記載要"),"")</f>
        <v/>
      </c>
      <c r="I321" s="2"/>
      <c r="J321" s="2"/>
      <c r="K321" s="2" t="str">
        <f t="shared" si="51"/>
        <v>11WP01042402</v>
      </c>
      <c r="L321" s="7" t="str">
        <f t="shared" si="52"/>
        <v>2001/01/01</v>
      </c>
      <c r="M321" s="7" t="str">
        <f t="shared" si="53"/>
        <v>2199/12/31</v>
      </c>
      <c r="N321" s="2" t="str">
        <f t="shared" si="54"/>
        <v>11WP01042402</v>
      </c>
      <c r="O321" s="13">
        <v>15</v>
      </c>
      <c r="P321" s="15"/>
      <c r="Q321" s="13" t="str" cm="1">
        <f t="array" ref="Q321">_xlfn.IFS(AND(C321="",G321=""),"",LEFT(G321,1)="L","記載要",LEFT(G321,1)="W","",AND(C321,G321=""),"記載要")</f>
        <v/>
      </c>
      <c r="R321" s="18" t="str">
        <f t="shared" si="55"/>
        <v/>
      </c>
      <c r="S321" s="18" t="str" cm="1">
        <f t="array" ref="S321">_xlfn.IFS(LEFT(G321,1)="L","記載要",LEFT(G321,1)="W","",G321="","")</f>
        <v/>
      </c>
      <c r="T321" s="2"/>
      <c r="U321" s="2"/>
      <c r="V321" s="2"/>
      <c r="W321" s="2"/>
      <c r="X321" s="2"/>
      <c r="Y321" s="2"/>
      <c r="Z321" s="2"/>
      <c r="AA321" s="13">
        <v>1</v>
      </c>
      <c r="AB321" s="13">
        <f t="shared" si="56"/>
        <v>0</v>
      </c>
      <c r="AC321" s="13">
        <f t="shared" si="57"/>
        <v>0</v>
      </c>
      <c r="AD321" s="15"/>
      <c r="AE321" s="15"/>
      <c r="AF321" s="13" t="str">
        <f t="shared" si="58"/>
        <v>1</v>
      </c>
      <c r="AG321" s="17"/>
      <c r="AH321" s="17"/>
      <c r="AI321" s="15"/>
      <c r="AJ321" s="14"/>
      <c r="AK321" s="15" cm="1">
        <f t="array" ref="AK321">_xlfn.IFS(B321="","",LEFT(G321,1)="L",1,LEFT(G321,1)="W",1,AND(LEFT(B321,1)="H",G321=""),0)</f>
        <v>1</v>
      </c>
      <c r="AL321" s="15"/>
      <c r="AM321" s="15"/>
      <c r="AN321" s="15"/>
      <c r="AO321" s="15"/>
      <c r="AP321" s="15"/>
      <c r="AQ321" s="15"/>
      <c r="AR321" s="15"/>
      <c r="AS321" s="15" t="str">
        <f t="shared" si="59"/>
        <v/>
      </c>
      <c r="AT321" s="15" t="s">
        <v>115</v>
      </c>
      <c r="AU321" s="13" t="str">
        <f t="shared" si="60"/>
        <v>0</v>
      </c>
      <c r="AV321" s="15"/>
      <c r="AW321" s="15"/>
      <c r="AX321" s="15"/>
      <c r="AY321" s="15"/>
      <c r="AZ321" s="14"/>
      <c r="BA321" s="15"/>
      <c r="BB321" s="15"/>
      <c r="BC321" s="15"/>
      <c r="BD321" s="13" t="str">
        <f t="shared" si="61"/>
        <v>0</v>
      </c>
      <c r="BE321" s="2"/>
      <c r="BF321" s="2"/>
      <c r="BG321" s="2"/>
      <c r="BH321" s="2"/>
      <c r="BI321" s="2"/>
      <c r="BJ321" s="2"/>
      <c r="BK321" s="2" t="s">
        <v>494</v>
      </c>
      <c r="BL321" s="10">
        <v>0</v>
      </c>
      <c r="BM321" t="str" cm="1">
        <f t="array" ref="BM321">_xlfn.IFS(LEFT(G321,1)="L","外注品",LEFT(G321,1)="W","内製品",G321="","購買品")</f>
        <v>内製品</v>
      </c>
    </row>
    <row r="322" spans="1:65">
      <c r="A322" s="2" t="str">
        <f t="shared" si="50"/>
        <v>WG01</v>
      </c>
      <c r="B322" s="2" t="s">
        <v>397</v>
      </c>
      <c r="C322" s="2" t="s">
        <v>484</v>
      </c>
      <c r="D322" s="10"/>
      <c r="E322" s="10"/>
      <c r="F322" s="2"/>
      <c r="G322" s="3" t="s">
        <v>1392</v>
      </c>
      <c r="H322" s="3" t="str" cm="1">
        <f t="array" ref="H322">IFERROR(_xlfn.IFS(B322="","",AND(B322="",G322=""),"",G322="","記載要"),"")</f>
        <v/>
      </c>
      <c r="I322" s="2"/>
      <c r="J322" s="2"/>
      <c r="K322" s="2" t="str">
        <f t="shared" si="51"/>
        <v>11WP01042403</v>
      </c>
      <c r="L322" s="7" t="str">
        <f t="shared" si="52"/>
        <v>2001/01/01</v>
      </c>
      <c r="M322" s="7" t="str">
        <f t="shared" si="53"/>
        <v>2199/12/31</v>
      </c>
      <c r="N322" s="2" t="str">
        <f t="shared" si="54"/>
        <v>11WP01042403</v>
      </c>
      <c r="O322" s="13">
        <v>15</v>
      </c>
      <c r="P322" s="15"/>
      <c r="Q322" s="13" t="str" cm="1">
        <f t="array" ref="Q322">_xlfn.IFS(AND(C322="",G322=""),"",LEFT(G322,1)="L","記載要",LEFT(G322,1)="W","",AND(C322,G322=""),"記載要")</f>
        <v/>
      </c>
      <c r="R322" s="18" t="str">
        <f t="shared" si="55"/>
        <v/>
      </c>
      <c r="S322" s="18" t="str" cm="1">
        <f t="array" ref="S322">_xlfn.IFS(LEFT(G322,1)="L","記載要",LEFT(G322,1)="W","",G322="","")</f>
        <v/>
      </c>
      <c r="T322" s="2"/>
      <c r="U322" s="2"/>
      <c r="V322" s="2"/>
      <c r="W322" s="2"/>
      <c r="X322" s="2"/>
      <c r="Y322" s="2"/>
      <c r="Z322" s="2"/>
      <c r="AA322" s="13">
        <v>1</v>
      </c>
      <c r="AB322" s="13">
        <f t="shared" si="56"/>
        <v>0</v>
      </c>
      <c r="AC322" s="13">
        <f t="shared" si="57"/>
        <v>0</v>
      </c>
      <c r="AD322" s="15"/>
      <c r="AE322" s="15"/>
      <c r="AF322" s="13" t="str">
        <f t="shared" si="58"/>
        <v>1</v>
      </c>
      <c r="AG322" s="17"/>
      <c r="AH322" s="17"/>
      <c r="AI322" s="15"/>
      <c r="AJ322" s="14"/>
      <c r="AK322" s="15" cm="1">
        <f t="array" ref="AK322">_xlfn.IFS(B322="","",LEFT(G322,1)="L",1,LEFT(G322,1)="W",1,AND(LEFT(B322,1)="H",G322=""),0)</f>
        <v>1</v>
      </c>
      <c r="AL322" s="15"/>
      <c r="AM322" s="15"/>
      <c r="AN322" s="15"/>
      <c r="AO322" s="15"/>
      <c r="AP322" s="15"/>
      <c r="AQ322" s="15"/>
      <c r="AR322" s="15"/>
      <c r="AS322" s="15" t="str">
        <f t="shared" si="59"/>
        <v/>
      </c>
      <c r="AT322" s="15" t="s">
        <v>115</v>
      </c>
      <c r="AU322" s="13" t="str">
        <f t="shared" si="60"/>
        <v>0</v>
      </c>
      <c r="AV322" s="15"/>
      <c r="AW322" s="15"/>
      <c r="AX322" s="15"/>
      <c r="AY322" s="15"/>
      <c r="AZ322" s="14"/>
      <c r="BA322" s="15"/>
      <c r="BB322" s="15"/>
      <c r="BC322" s="15"/>
      <c r="BD322" s="13" t="str">
        <f t="shared" si="61"/>
        <v>0</v>
      </c>
      <c r="BE322" s="2"/>
      <c r="BF322" s="2"/>
      <c r="BG322" s="2"/>
      <c r="BH322" s="2"/>
      <c r="BI322" s="2"/>
      <c r="BJ322" s="2"/>
      <c r="BK322" s="2" t="s">
        <v>494</v>
      </c>
      <c r="BL322" s="10">
        <v>0</v>
      </c>
      <c r="BM322" t="str" cm="1">
        <f t="array" ref="BM322">_xlfn.IFS(LEFT(G322,1)="L","外注品",LEFT(G322,1)="W","内製品",G322="","購買品")</f>
        <v>内製品</v>
      </c>
    </row>
    <row r="323" spans="1:65">
      <c r="A323" s="2" t="str">
        <f t="shared" ref="A323:A386" si="62">IF(B323="","","WG01")</f>
        <v>WG01</v>
      </c>
      <c r="B323" s="2" t="s">
        <v>398</v>
      </c>
      <c r="C323" s="2" t="s">
        <v>484</v>
      </c>
      <c r="D323" s="10"/>
      <c r="E323" s="10"/>
      <c r="F323" s="2"/>
      <c r="G323" s="3" t="s">
        <v>1392</v>
      </c>
      <c r="H323" s="3" t="str" cm="1">
        <f t="array" ref="H323">IFERROR(_xlfn.IFS(B323="","",AND(B323="",G323=""),"",G323="","記載要"),"")</f>
        <v/>
      </c>
      <c r="I323" s="2"/>
      <c r="J323" s="2"/>
      <c r="K323" s="2" t="str">
        <f t="shared" ref="K323:K386" si="63">IF(G323="","","11"&amp;G323&amp;RIGHT(B323,5))</f>
        <v>11WP01042404</v>
      </c>
      <c r="L323" s="7" t="str">
        <f t="shared" ref="L323:L386" si="64">IF(B323="","","2001/01/01")</f>
        <v>2001/01/01</v>
      </c>
      <c r="M323" s="7" t="str">
        <f t="shared" ref="M323:M386" si="65">IF(C323="","","2199/12/31")</f>
        <v>2199/12/31</v>
      </c>
      <c r="N323" s="2" t="str">
        <f t="shared" ref="N323:N386" si="66">IF(LEFT(G323,1)="W",K323,"")</f>
        <v>11WP01042404</v>
      </c>
      <c r="O323" s="13">
        <v>15</v>
      </c>
      <c r="P323" s="15"/>
      <c r="Q323" s="13" t="str" cm="1">
        <f t="array" ref="Q323">_xlfn.IFS(AND(C323="",G323=""),"",LEFT(G323,1)="L","記載要",LEFT(G323,1)="W","",AND(C323,G323=""),"記載要")</f>
        <v/>
      </c>
      <c r="R323" s="18" t="str">
        <f t="shared" ref="R323:R386" si="67">IF(H323="","","記載要")</f>
        <v/>
      </c>
      <c r="S323" s="18" t="str" cm="1">
        <f t="array" ref="S323">_xlfn.IFS(LEFT(G323,1)="L","記載要",LEFT(G323,1)="W","",G323="","")</f>
        <v/>
      </c>
      <c r="T323" s="2"/>
      <c r="U323" s="2"/>
      <c r="V323" s="2"/>
      <c r="W323" s="2"/>
      <c r="X323" s="2"/>
      <c r="Y323" s="2"/>
      <c r="Z323" s="2"/>
      <c r="AA323" s="13">
        <v>1</v>
      </c>
      <c r="AB323" s="13">
        <f t="shared" ref="AB323:AB386" si="68">IF(B323="","",0)</f>
        <v>0</v>
      </c>
      <c r="AC323" s="13">
        <f t="shared" ref="AC323:AC386" si="69">IF(B323="","",0)</f>
        <v>0</v>
      </c>
      <c r="AD323" s="15"/>
      <c r="AE323" s="15"/>
      <c r="AF323" s="13" t="str">
        <f t="shared" ref="AF323:AF386" si="70">IF(B323="","","1")</f>
        <v>1</v>
      </c>
      <c r="AG323" s="17"/>
      <c r="AH323" s="17"/>
      <c r="AI323" s="15"/>
      <c r="AJ323" s="14"/>
      <c r="AK323" s="15" cm="1">
        <f t="array" ref="AK323">_xlfn.IFS(B323="","",LEFT(G323,1)="L",1,LEFT(G323,1)="W",1,AND(LEFT(B323,1)="H",G323=""),0)</f>
        <v>1</v>
      </c>
      <c r="AL323" s="15"/>
      <c r="AM323" s="15"/>
      <c r="AN323" s="15"/>
      <c r="AO323" s="15"/>
      <c r="AP323" s="15"/>
      <c r="AQ323" s="15"/>
      <c r="AR323" s="15"/>
      <c r="AS323" s="15" t="str">
        <f t="shared" ref="AS323:AS386" si="71">IF(Q323="","",1)</f>
        <v/>
      </c>
      <c r="AT323" s="15" t="s">
        <v>115</v>
      </c>
      <c r="AU323" s="13" t="str">
        <f t="shared" ref="AU323:AU386" si="72">IF(B323="","","0")</f>
        <v>0</v>
      </c>
      <c r="AV323" s="15"/>
      <c r="AW323" s="15"/>
      <c r="AX323" s="15"/>
      <c r="AY323" s="15"/>
      <c r="AZ323" s="14"/>
      <c r="BA323" s="15"/>
      <c r="BB323" s="15"/>
      <c r="BC323" s="15"/>
      <c r="BD323" s="13" t="str">
        <f t="shared" ref="BD323:BD386" si="73">IF(B323="","","0")</f>
        <v>0</v>
      </c>
      <c r="BE323" s="2"/>
      <c r="BF323" s="2"/>
      <c r="BG323" s="2"/>
      <c r="BH323" s="2"/>
      <c r="BI323" s="2"/>
      <c r="BJ323" s="2"/>
      <c r="BK323" s="2" t="s">
        <v>494</v>
      </c>
      <c r="BL323" s="10">
        <v>0</v>
      </c>
      <c r="BM323" t="str" cm="1">
        <f t="array" ref="BM323">_xlfn.IFS(LEFT(G323,1)="L","外注品",LEFT(G323,1)="W","内製品",G323="","購買品")</f>
        <v>内製品</v>
      </c>
    </row>
    <row r="324" spans="1:65">
      <c r="A324" s="2" t="str">
        <f t="shared" si="62"/>
        <v>WG01</v>
      </c>
      <c r="B324" s="2" t="s">
        <v>399</v>
      </c>
      <c r="C324" s="2" t="s">
        <v>484</v>
      </c>
      <c r="D324" s="10"/>
      <c r="E324" s="10"/>
      <c r="F324" s="2"/>
      <c r="G324" s="3" t="s">
        <v>1392</v>
      </c>
      <c r="H324" s="3" t="str" cm="1">
        <f t="array" ref="H324">IFERROR(_xlfn.IFS(B324="","",AND(B324="",G324=""),"",G324="","記載要"),"")</f>
        <v/>
      </c>
      <c r="I324" s="2"/>
      <c r="J324" s="2"/>
      <c r="K324" s="2" t="str">
        <f t="shared" si="63"/>
        <v>11WP01042405</v>
      </c>
      <c r="L324" s="7" t="str">
        <f t="shared" si="64"/>
        <v>2001/01/01</v>
      </c>
      <c r="M324" s="7" t="str">
        <f t="shared" si="65"/>
        <v>2199/12/31</v>
      </c>
      <c r="N324" s="2" t="str">
        <f t="shared" si="66"/>
        <v>11WP01042405</v>
      </c>
      <c r="O324" s="13">
        <v>15</v>
      </c>
      <c r="P324" s="15"/>
      <c r="Q324" s="13" t="str" cm="1">
        <f t="array" ref="Q324">_xlfn.IFS(AND(C324="",G324=""),"",LEFT(G324,1)="L","記載要",LEFT(G324,1)="W","",AND(C324,G324=""),"記載要")</f>
        <v/>
      </c>
      <c r="R324" s="18" t="str">
        <f t="shared" si="67"/>
        <v/>
      </c>
      <c r="S324" s="18" t="str" cm="1">
        <f t="array" ref="S324">_xlfn.IFS(LEFT(G324,1)="L","記載要",LEFT(G324,1)="W","",G324="","")</f>
        <v/>
      </c>
      <c r="T324" s="2"/>
      <c r="U324" s="2"/>
      <c r="V324" s="2"/>
      <c r="W324" s="2"/>
      <c r="X324" s="2"/>
      <c r="Y324" s="2"/>
      <c r="Z324" s="2"/>
      <c r="AA324" s="13">
        <v>1</v>
      </c>
      <c r="AB324" s="13">
        <f t="shared" si="68"/>
        <v>0</v>
      </c>
      <c r="AC324" s="13">
        <f t="shared" si="69"/>
        <v>0</v>
      </c>
      <c r="AD324" s="15"/>
      <c r="AE324" s="15"/>
      <c r="AF324" s="13" t="str">
        <f t="shared" si="70"/>
        <v>1</v>
      </c>
      <c r="AG324" s="17"/>
      <c r="AH324" s="17"/>
      <c r="AI324" s="15"/>
      <c r="AJ324" s="14"/>
      <c r="AK324" s="15" cm="1">
        <f t="array" ref="AK324">_xlfn.IFS(B324="","",LEFT(G324,1)="L",1,LEFT(G324,1)="W",1,AND(LEFT(B324,1)="H",G324=""),0)</f>
        <v>1</v>
      </c>
      <c r="AL324" s="15"/>
      <c r="AM324" s="15"/>
      <c r="AN324" s="15"/>
      <c r="AO324" s="15"/>
      <c r="AP324" s="15"/>
      <c r="AQ324" s="15"/>
      <c r="AR324" s="15"/>
      <c r="AS324" s="15" t="str">
        <f t="shared" si="71"/>
        <v/>
      </c>
      <c r="AT324" s="15" t="s">
        <v>115</v>
      </c>
      <c r="AU324" s="13" t="str">
        <f t="shared" si="72"/>
        <v>0</v>
      </c>
      <c r="AV324" s="15"/>
      <c r="AW324" s="15"/>
      <c r="AX324" s="15"/>
      <c r="AY324" s="15"/>
      <c r="AZ324" s="14"/>
      <c r="BA324" s="15"/>
      <c r="BB324" s="15"/>
      <c r="BC324" s="15"/>
      <c r="BD324" s="13" t="str">
        <f t="shared" si="73"/>
        <v>0</v>
      </c>
      <c r="BE324" s="2"/>
      <c r="BF324" s="2"/>
      <c r="BG324" s="2"/>
      <c r="BH324" s="2"/>
      <c r="BI324" s="2"/>
      <c r="BJ324" s="2"/>
      <c r="BK324" s="2" t="s">
        <v>494</v>
      </c>
      <c r="BL324" s="10">
        <v>0</v>
      </c>
      <c r="BM324" t="str" cm="1">
        <f t="array" ref="BM324">_xlfn.IFS(LEFT(G324,1)="L","外注品",LEFT(G324,1)="W","内製品",G324="","購買品")</f>
        <v>内製品</v>
      </c>
    </row>
    <row r="325" spans="1:65">
      <c r="A325" s="2" t="str">
        <f t="shared" si="62"/>
        <v>WG01</v>
      </c>
      <c r="B325" s="2" t="s">
        <v>400</v>
      </c>
      <c r="C325" s="2" t="s">
        <v>484</v>
      </c>
      <c r="D325" s="10"/>
      <c r="E325" s="10"/>
      <c r="F325" s="2"/>
      <c r="G325" s="3" t="s">
        <v>1392</v>
      </c>
      <c r="H325" s="3" t="str" cm="1">
        <f t="array" ref="H325">IFERROR(_xlfn.IFS(B325="","",AND(B325="",G325=""),"",G325="","記載要"),"")</f>
        <v/>
      </c>
      <c r="I325" s="2"/>
      <c r="J325" s="2"/>
      <c r="K325" s="2" t="str">
        <f t="shared" si="63"/>
        <v>11WP01042406</v>
      </c>
      <c r="L325" s="7" t="str">
        <f t="shared" si="64"/>
        <v>2001/01/01</v>
      </c>
      <c r="M325" s="7" t="str">
        <f t="shared" si="65"/>
        <v>2199/12/31</v>
      </c>
      <c r="N325" s="2" t="str">
        <f t="shared" si="66"/>
        <v>11WP01042406</v>
      </c>
      <c r="O325" s="13">
        <v>15</v>
      </c>
      <c r="P325" s="15"/>
      <c r="Q325" s="13" t="str" cm="1">
        <f t="array" ref="Q325">_xlfn.IFS(AND(C325="",G325=""),"",LEFT(G325,1)="L","記載要",LEFT(G325,1)="W","",AND(C325,G325=""),"記載要")</f>
        <v/>
      </c>
      <c r="R325" s="18" t="str">
        <f t="shared" si="67"/>
        <v/>
      </c>
      <c r="S325" s="18" t="str" cm="1">
        <f t="array" ref="S325">_xlfn.IFS(LEFT(G325,1)="L","記載要",LEFT(G325,1)="W","",G325="","")</f>
        <v/>
      </c>
      <c r="T325" s="2"/>
      <c r="U325" s="2"/>
      <c r="V325" s="2"/>
      <c r="W325" s="2"/>
      <c r="X325" s="2"/>
      <c r="Y325" s="2"/>
      <c r="Z325" s="2"/>
      <c r="AA325" s="13">
        <v>1</v>
      </c>
      <c r="AB325" s="13">
        <f t="shared" si="68"/>
        <v>0</v>
      </c>
      <c r="AC325" s="13">
        <f t="shared" si="69"/>
        <v>0</v>
      </c>
      <c r="AD325" s="15"/>
      <c r="AE325" s="15"/>
      <c r="AF325" s="13" t="str">
        <f t="shared" si="70"/>
        <v>1</v>
      </c>
      <c r="AG325" s="17"/>
      <c r="AH325" s="17"/>
      <c r="AI325" s="15"/>
      <c r="AJ325" s="14"/>
      <c r="AK325" s="15" cm="1">
        <f t="array" ref="AK325">_xlfn.IFS(B325="","",LEFT(G325,1)="L",1,LEFT(G325,1)="W",1,AND(LEFT(B325,1)="H",G325=""),0)</f>
        <v>1</v>
      </c>
      <c r="AL325" s="15"/>
      <c r="AM325" s="15"/>
      <c r="AN325" s="15"/>
      <c r="AO325" s="15"/>
      <c r="AP325" s="15"/>
      <c r="AQ325" s="15"/>
      <c r="AR325" s="15"/>
      <c r="AS325" s="15" t="str">
        <f t="shared" si="71"/>
        <v/>
      </c>
      <c r="AT325" s="15" t="s">
        <v>115</v>
      </c>
      <c r="AU325" s="13" t="str">
        <f t="shared" si="72"/>
        <v>0</v>
      </c>
      <c r="AV325" s="15"/>
      <c r="AW325" s="15"/>
      <c r="AX325" s="15"/>
      <c r="AY325" s="15"/>
      <c r="AZ325" s="14"/>
      <c r="BA325" s="15"/>
      <c r="BB325" s="15"/>
      <c r="BC325" s="15"/>
      <c r="BD325" s="13" t="str">
        <f t="shared" si="73"/>
        <v>0</v>
      </c>
      <c r="BE325" s="2"/>
      <c r="BF325" s="2"/>
      <c r="BG325" s="2"/>
      <c r="BH325" s="2"/>
      <c r="BI325" s="2"/>
      <c r="BJ325" s="2"/>
      <c r="BK325" s="2" t="s">
        <v>494</v>
      </c>
      <c r="BL325" s="10">
        <v>0</v>
      </c>
      <c r="BM325" t="str" cm="1">
        <f t="array" ref="BM325">_xlfn.IFS(LEFT(G325,1)="L","外注品",LEFT(G325,1)="W","内製品",G325="","購買品")</f>
        <v>内製品</v>
      </c>
    </row>
    <row r="326" spans="1:65">
      <c r="A326" s="2" t="str">
        <f t="shared" si="62"/>
        <v>WG01</v>
      </c>
      <c r="B326" s="2" t="s">
        <v>401</v>
      </c>
      <c r="C326" s="2" t="s">
        <v>484</v>
      </c>
      <c r="D326" s="10"/>
      <c r="E326" s="10"/>
      <c r="F326" s="2"/>
      <c r="G326" s="3" t="s">
        <v>1392</v>
      </c>
      <c r="H326" s="3" t="str" cm="1">
        <f t="array" ref="H326">IFERROR(_xlfn.IFS(B326="","",AND(B326="",G326=""),"",G326="","記載要"),"")</f>
        <v/>
      </c>
      <c r="I326" s="2"/>
      <c r="J326" s="2"/>
      <c r="K326" s="2" t="str">
        <f t="shared" si="63"/>
        <v>11WP01042407</v>
      </c>
      <c r="L326" s="7" t="str">
        <f t="shared" si="64"/>
        <v>2001/01/01</v>
      </c>
      <c r="M326" s="7" t="str">
        <f t="shared" si="65"/>
        <v>2199/12/31</v>
      </c>
      <c r="N326" s="2" t="str">
        <f t="shared" si="66"/>
        <v>11WP01042407</v>
      </c>
      <c r="O326" s="13">
        <v>15</v>
      </c>
      <c r="P326" s="15"/>
      <c r="Q326" s="13" t="str" cm="1">
        <f t="array" ref="Q326">_xlfn.IFS(AND(C326="",G326=""),"",LEFT(G326,1)="L","記載要",LEFT(G326,1)="W","",AND(C326,G326=""),"記載要")</f>
        <v/>
      </c>
      <c r="R326" s="18" t="str">
        <f t="shared" si="67"/>
        <v/>
      </c>
      <c r="S326" s="18" t="str" cm="1">
        <f t="array" ref="S326">_xlfn.IFS(LEFT(G326,1)="L","記載要",LEFT(G326,1)="W","",G326="","")</f>
        <v/>
      </c>
      <c r="T326" s="2"/>
      <c r="U326" s="2"/>
      <c r="V326" s="2"/>
      <c r="W326" s="2"/>
      <c r="X326" s="2"/>
      <c r="Y326" s="2"/>
      <c r="Z326" s="2"/>
      <c r="AA326" s="13">
        <v>1</v>
      </c>
      <c r="AB326" s="13">
        <f t="shared" si="68"/>
        <v>0</v>
      </c>
      <c r="AC326" s="13">
        <f t="shared" si="69"/>
        <v>0</v>
      </c>
      <c r="AD326" s="15"/>
      <c r="AE326" s="15"/>
      <c r="AF326" s="13" t="str">
        <f t="shared" si="70"/>
        <v>1</v>
      </c>
      <c r="AG326" s="17"/>
      <c r="AH326" s="17"/>
      <c r="AI326" s="15"/>
      <c r="AJ326" s="14"/>
      <c r="AK326" s="15" cm="1">
        <f t="array" ref="AK326">_xlfn.IFS(B326="","",LEFT(G326,1)="L",1,LEFT(G326,1)="W",1,AND(LEFT(B326,1)="H",G326=""),0)</f>
        <v>1</v>
      </c>
      <c r="AL326" s="15"/>
      <c r="AM326" s="15"/>
      <c r="AN326" s="15"/>
      <c r="AO326" s="15"/>
      <c r="AP326" s="15"/>
      <c r="AQ326" s="15"/>
      <c r="AR326" s="15"/>
      <c r="AS326" s="15" t="str">
        <f t="shared" si="71"/>
        <v/>
      </c>
      <c r="AT326" s="15" t="s">
        <v>115</v>
      </c>
      <c r="AU326" s="13" t="str">
        <f t="shared" si="72"/>
        <v>0</v>
      </c>
      <c r="AV326" s="15"/>
      <c r="AW326" s="15"/>
      <c r="AX326" s="15"/>
      <c r="AY326" s="15"/>
      <c r="AZ326" s="14"/>
      <c r="BA326" s="15"/>
      <c r="BB326" s="15"/>
      <c r="BC326" s="15"/>
      <c r="BD326" s="13" t="str">
        <f t="shared" si="73"/>
        <v>0</v>
      </c>
      <c r="BE326" s="2"/>
      <c r="BF326" s="2"/>
      <c r="BG326" s="2"/>
      <c r="BH326" s="2"/>
      <c r="BI326" s="2"/>
      <c r="BJ326" s="2"/>
      <c r="BK326" s="2" t="s">
        <v>494</v>
      </c>
      <c r="BL326" s="10">
        <v>0</v>
      </c>
      <c r="BM326" t="str" cm="1">
        <f t="array" ref="BM326">_xlfn.IFS(LEFT(G326,1)="L","外注品",LEFT(G326,1)="W","内製品",G326="","購買品")</f>
        <v>内製品</v>
      </c>
    </row>
    <row r="327" spans="1:65">
      <c r="A327" s="2" t="str">
        <f t="shared" si="62"/>
        <v>WG01</v>
      </c>
      <c r="B327" s="2" t="s">
        <v>402</v>
      </c>
      <c r="C327" s="2" t="s">
        <v>484</v>
      </c>
      <c r="D327" s="10"/>
      <c r="E327" s="10"/>
      <c r="F327" s="2"/>
      <c r="G327" s="3" t="s">
        <v>1392</v>
      </c>
      <c r="H327" s="3" t="str" cm="1">
        <f t="array" ref="H327">IFERROR(_xlfn.IFS(B327="","",AND(B327="",G327=""),"",G327="","記載要"),"")</f>
        <v/>
      </c>
      <c r="I327" s="2"/>
      <c r="J327" s="2"/>
      <c r="K327" s="2" t="str">
        <f t="shared" si="63"/>
        <v>11WP01042408</v>
      </c>
      <c r="L327" s="7" t="str">
        <f t="shared" si="64"/>
        <v>2001/01/01</v>
      </c>
      <c r="M327" s="7" t="str">
        <f t="shared" si="65"/>
        <v>2199/12/31</v>
      </c>
      <c r="N327" s="2" t="str">
        <f t="shared" si="66"/>
        <v>11WP01042408</v>
      </c>
      <c r="O327" s="13">
        <v>15</v>
      </c>
      <c r="P327" s="15"/>
      <c r="Q327" s="13" t="str" cm="1">
        <f t="array" ref="Q327">_xlfn.IFS(AND(C327="",G327=""),"",LEFT(G327,1)="L","記載要",LEFT(G327,1)="W","",AND(C327,G327=""),"記載要")</f>
        <v/>
      </c>
      <c r="R327" s="18" t="str">
        <f t="shared" si="67"/>
        <v/>
      </c>
      <c r="S327" s="18" t="str" cm="1">
        <f t="array" ref="S327">_xlfn.IFS(LEFT(G327,1)="L","記載要",LEFT(G327,1)="W","",G327="","")</f>
        <v/>
      </c>
      <c r="T327" s="2"/>
      <c r="U327" s="2"/>
      <c r="V327" s="2"/>
      <c r="W327" s="2"/>
      <c r="X327" s="2"/>
      <c r="Y327" s="2"/>
      <c r="Z327" s="2"/>
      <c r="AA327" s="13">
        <v>1</v>
      </c>
      <c r="AB327" s="13">
        <f t="shared" si="68"/>
        <v>0</v>
      </c>
      <c r="AC327" s="13">
        <f t="shared" si="69"/>
        <v>0</v>
      </c>
      <c r="AD327" s="15"/>
      <c r="AE327" s="15"/>
      <c r="AF327" s="13" t="str">
        <f t="shared" si="70"/>
        <v>1</v>
      </c>
      <c r="AG327" s="17"/>
      <c r="AH327" s="17"/>
      <c r="AI327" s="15"/>
      <c r="AJ327" s="14"/>
      <c r="AK327" s="15" cm="1">
        <f t="array" ref="AK327">_xlfn.IFS(B327="","",LEFT(G327,1)="L",1,LEFT(G327,1)="W",1,AND(LEFT(B327,1)="H",G327=""),0)</f>
        <v>1</v>
      </c>
      <c r="AL327" s="15"/>
      <c r="AM327" s="15"/>
      <c r="AN327" s="15"/>
      <c r="AO327" s="15"/>
      <c r="AP327" s="15"/>
      <c r="AQ327" s="15"/>
      <c r="AR327" s="15"/>
      <c r="AS327" s="15" t="str">
        <f t="shared" si="71"/>
        <v/>
      </c>
      <c r="AT327" s="15" t="s">
        <v>115</v>
      </c>
      <c r="AU327" s="13" t="str">
        <f t="shared" si="72"/>
        <v>0</v>
      </c>
      <c r="AV327" s="15"/>
      <c r="AW327" s="15"/>
      <c r="AX327" s="15"/>
      <c r="AY327" s="15"/>
      <c r="AZ327" s="14"/>
      <c r="BA327" s="15"/>
      <c r="BB327" s="15"/>
      <c r="BC327" s="15"/>
      <c r="BD327" s="13" t="str">
        <f t="shared" si="73"/>
        <v>0</v>
      </c>
      <c r="BE327" s="2"/>
      <c r="BF327" s="2"/>
      <c r="BG327" s="2"/>
      <c r="BH327" s="2"/>
      <c r="BI327" s="2"/>
      <c r="BJ327" s="2"/>
      <c r="BK327" s="2" t="s">
        <v>494</v>
      </c>
      <c r="BL327" s="10">
        <v>0</v>
      </c>
      <c r="BM327" t="str" cm="1">
        <f t="array" ref="BM327">_xlfn.IFS(LEFT(G327,1)="L","外注品",LEFT(G327,1)="W","内製品",G327="","購買品")</f>
        <v>内製品</v>
      </c>
    </row>
    <row r="328" spans="1:65">
      <c r="A328" s="2" t="str">
        <f t="shared" si="62"/>
        <v>WG01</v>
      </c>
      <c r="B328" s="2" t="s">
        <v>403</v>
      </c>
      <c r="C328" s="2" t="s">
        <v>484</v>
      </c>
      <c r="D328" s="10"/>
      <c r="E328" s="10"/>
      <c r="F328" s="2"/>
      <c r="G328" s="3" t="s">
        <v>1392</v>
      </c>
      <c r="H328" s="3" t="str" cm="1">
        <f t="array" ref="H328">IFERROR(_xlfn.IFS(B328="","",AND(B328="",G328=""),"",G328="","記載要"),"")</f>
        <v/>
      </c>
      <c r="I328" s="2"/>
      <c r="J328" s="2"/>
      <c r="K328" s="2" t="str">
        <f t="shared" si="63"/>
        <v>11WP01042409</v>
      </c>
      <c r="L328" s="7" t="str">
        <f t="shared" si="64"/>
        <v>2001/01/01</v>
      </c>
      <c r="M328" s="7" t="str">
        <f t="shared" si="65"/>
        <v>2199/12/31</v>
      </c>
      <c r="N328" s="2" t="str">
        <f t="shared" si="66"/>
        <v>11WP01042409</v>
      </c>
      <c r="O328" s="13">
        <v>15</v>
      </c>
      <c r="P328" s="15"/>
      <c r="Q328" s="13" t="str" cm="1">
        <f t="array" ref="Q328">_xlfn.IFS(AND(C328="",G328=""),"",LEFT(G328,1)="L","記載要",LEFT(G328,1)="W","",AND(C328,G328=""),"記載要")</f>
        <v/>
      </c>
      <c r="R328" s="18" t="str">
        <f t="shared" si="67"/>
        <v/>
      </c>
      <c r="S328" s="18" t="str" cm="1">
        <f t="array" ref="S328">_xlfn.IFS(LEFT(G328,1)="L","記載要",LEFT(G328,1)="W","",G328="","")</f>
        <v/>
      </c>
      <c r="T328" s="2"/>
      <c r="U328" s="2"/>
      <c r="V328" s="2"/>
      <c r="W328" s="2"/>
      <c r="X328" s="2"/>
      <c r="Y328" s="2"/>
      <c r="Z328" s="2"/>
      <c r="AA328" s="13">
        <v>1</v>
      </c>
      <c r="AB328" s="13">
        <f t="shared" si="68"/>
        <v>0</v>
      </c>
      <c r="AC328" s="13">
        <f t="shared" si="69"/>
        <v>0</v>
      </c>
      <c r="AD328" s="15"/>
      <c r="AE328" s="15"/>
      <c r="AF328" s="13" t="str">
        <f t="shared" si="70"/>
        <v>1</v>
      </c>
      <c r="AG328" s="17"/>
      <c r="AH328" s="17"/>
      <c r="AI328" s="15"/>
      <c r="AJ328" s="14"/>
      <c r="AK328" s="15" cm="1">
        <f t="array" ref="AK328">_xlfn.IFS(B328="","",LEFT(G328,1)="L",1,LEFT(G328,1)="W",1,AND(LEFT(B328,1)="H",G328=""),0)</f>
        <v>1</v>
      </c>
      <c r="AL328" s="15"/>
      <c r="AM328" s="15"/>
      <c r="AN328" s="15"/>
      <c r="AO328" s="15"/>
      <c r="AP328" s="15"/>
      <c r="AQ328" s="15"/>
      <c r="AR328" s="15"/>
      <c r="AS328" s="15" t="str">
        <f t="shared" si="71"/>
        <v/>
      </c>
      <c r="AT328" s="15" t="s">
        <v>115</v>
      </c>
      <c r="AU328" s="13" t="str">
        <f t="shared" si="72"/>
        <v>0</v>
      </c>
      <c r="AV328" s="15"/>
      <c r="AW328" s="15"/>
      <c r="AX328" s="15"/>
      <c r="AY328" s="15"/>
      <c r="AZ328" s="14"/>
      <c r="BA328" s="15"/>
      <c r="BB328" s="15"/>
      <c r="BC328" s="15"/>
      <c r="BD328" s="13" t="str">
        <f t="shared" si="73"/>
        <v>0</v>
      </c>
      <c r="BE328" s="2"/>
      <c r="BF328" s="2"/>
      <c r="BG328" s="2"/>
      <c r="BH328" s="2"/>
      <c r="BI328" s="2"/>
      <c r="BJ328" s="2"/>
      <c r="BK328" s="2" t="s">
        <v>494</v>
      </c>
      <c r="BL328" s="10">
        <v>0</v>
      </c>
      <c r="BM328" t="str" cm="1">
        <f t="array" ref="BM328">_xlfn.IFS(LEFT(G328,1)="L","外注品",LEFT(G328,1)="W","内製品",G328="","購買品")</f>
        <v>内製品</v>
      </c>
    </row>
    <row r="329" spans="1:65">
      <c r="A329" s="2" t="str">
        <f t="shared" si="62"/>
        <v>WG01</v>
      </c>
      <c r="B329" s="2" t="s">
        <v>404</v>
      </c>
      <c r="C329" s="2" t="s">
        <v>484</v>
      </c>
      <c r="D329" s="10"/>
      <c r="E329" s="10"/>
      <c r="F329" s="2"/>
      <c r="G329" s="3" t="s">
        <v>1392</v>
      </c>
      <c r="H329" s="3" t="str" cm="1">
        <f t="array" ref="H329">IFERROR(_xlfn.IFS(B329="","",AND(B329="",G329=""),"",G329="","記載要"),"")</f>
        <v/>
      </c>
      <c r="I329" s="2"/>
      <c r="J329" s="2"/>
      <c r="K329" s="2" t="str">
        <f t="shared" si="63"/>
        <v>11WP01042410</v>
      </c>
      <c r="L329" s="7" t="str">
        <f t="shared" si="64"/>
        <v>2001/01/01</v>
      </c>
      <c r="M329" s="7" t="str">
        <f t="shared" si="65"/>
        <v>2199/12/31</v>
      </c>
      <c r="N329" s="2" t="str">
        <f t="shared" si="66"/>
        <v>11WP01042410</v>
      </c>
      <c r="O329" s="13">
        <v>15</v>
      </c>
      <c r="P329" s="15"/>
      <c r="Q329" s="13" t="str" cm="1">
        <f t="array" ref="Q329">_xlfn.IFS(AND(C329="",G329=""),"",LEFT(G329,1)="L","記載要",LEFT(G329,1)="W","",AND(C329,G329=""),"記載要")</f>
        <v/>
      </c>
      <c r="R329" s="18" t="str">
        <f t="shared" si="67"/>
        <v/>
      </c>
      <c r="S329" s="18" t="str" cm="1">
        <f t="array" ref="S329">_xlfn.IFS(LEFT(G329,1)="L","記載要",LEFT(G329,1)="W","",G329="","")</f>
        <v/>
      </c>
      <c r="T329" s="2"/>
      <c r="U329" s="2"/>
      <c r="V329" s="2"/>
      <c r="W329" s="2"/>
      <c r="X329" s="2"/>
      <c r="Y329" s="2"/>
      <c r="Z329" s="2"/>
      <c r="AA329" s="13">
        <v>1</v>
      </c>
      <c r="AB329" s="13">
        <f t="shared" si="68"/>
        <v>0</v>
      </c>
      <c r="AC329" s="13">
        <f t="shared" si="69"/>
        <v>0</v>
      </c>
      <c r="AD329" s="15"/>
      <c r="AE329" s="15"/>
      <c r="AF329" s="13" t="str">
        <f t="shared" si="70"/>
        <v>1</v>
      </c>
      <c r="AG329" s="17"/>
      <c r="AH329" s="17"/>
      <c r="AI329" s="15"/>
      <c r="AJ329" s="14"/>
      <c r="AK329" s="15" cm="1">
        <f t="array" ref="AK329">_xlfn.IFS(B329="","",LEFT(G329,1)="L",1,LEFT(G329,1)="W",1,AND(LEFT(B329,1)="H",G329=""),0)</f>
        <v>1</v>
      </c>
      <c r="AL329" s="15"/>
      <c r="AM329" s="15"/>
      <c r="AN329" s="15"/>
      <c r="AO329" s="15"/>
      <c r="AP329" s="15"/>
      <c r="AQ329" s="15"/>
      <c r="AR329" s="15"/>
      <c r="AS329" s="15" t="str">
        <f t="shared" si="71"/>
        <v/>
      </c>
      <c r="AT329" s="15" t="s">
        <v>115</v>
      </c>
      <c r="AU329" s="13" t="str">
        <f t="shared" si="72"/>
        <v>0</v>
      </c>
      <c r="AV329" s="15"/>
      <c r="AW329" s="15"/>
      <c r="AX329" s="15"/>
      <c r="AY329" s="15"/>
      <c r="AZ329" s="14"/>
      <c r="BA329" s="15"/>
      <c r="BB329" s="15"/>
      <c r="BC329" s="15"/>
      <c r="BD329" s="13" t="str">
        <f t="shared" si="73"/>
        <v>0</v>
      </c>
      <c r="BE329" s="2"/>
      <c r="BF329" s="2"/>
      <c r="BG329" s="2"/>
      <c r="BH329" s="2"/>
      <c r="BI329" s="2"/>
      <c r="BJ329" s="2"/>
      <c r="BK329" s="2" t="s">
        <v>494</v>
      </c>
      <c r="BL329" s="10">
        <v>0</v>
      </c>
      <c r="BM329" t="str" cm="1">
        <f t="array" ref="BM329">_xlfn.IFS(LEFT(G329,1)="L","外注品",LEFT(G329,1)="W","内製品",G329="","購買品")</f>
        <v>内製品</v>
      </c>
    </row>
    <row r="330" spans="1:65">
      <c r="A330" s="2" t="str">
        <f t="shared" si="62"/>
        <v>WG01</v>
      </c>
      <c r="B330" s="2" t="s">
        <v>405</v>
      </c>
      <c r="C330" s="2" t="s">
        <v>485</v>
      </c>
      <c r="D330" s="10"/>
      <c r="E330" s="10"/>
      <c r="F330" s="2"/>
      <c r="G330" s="3" t="s">
        <v>1392</v>
      </c>
      <c r="H330" s="3" t="str" cm="1">
        <f t="array" ref="H330">IFERROR(_xlfn.IFS(B330="","",AND(B330="",G330=""),"",G330="","記載要"),"")</f>
        <v/>
      </c>
      <c r="I330" s="2"/>
      <c r="J330" s="2"/>
      <c r="K330" s="2" t="str">
        <f t="shared" si="63"/>
        <v>11WP01042411</v>
      </c>
      <c r="L330" s="7" t="str">
        <f t="shared" si="64"/>
        <v>2001/01/01</v>
      </c>
      <c r="M330" s="7" t="str">
        <f t="shared" si="65"/>
        <v>2199/12/31</v>
      </c>
      <c r="N330" s="2" t="str">
        <f t="shared" si="66"/>
        <v>11WP01042411</v>
      </c>
      <c r="O330" s="13">
        <v>15</v>
      </c>
      <c r="P330" s="15"/>
      <c r="Q330" s="13" t="str" cm="1">
        <f t="array" ref="Q330">_xlfn.IFS(AND(C330="",G330=""),"",LEFT(G330,1)="L","記載要",LEFT(G330,1)="W","",AND(C330,G330=""),"記載要")</f>
        <v/>
      </c>
      <c r="R330" s="18" t="str">
        <f t="shared" si="67"/>
        <v/>
      </c>
      <c r="S330" s="18" t="str" cm="1">
        <f t="array" ref="S330">_xlfn.IFS(LEFT(G330,1)="L","記載要",LEFT(G330,1)="W","",G330="","")</f>
        <v/>
      </c>
      <c r="T330" s="2"/>
      <c r="U330" s="2"/>
      <c r="V330" s="2"/>
      <c r="W330" s="2"/>
      <c r="X330" s="2"/>
      <c r="Y330" s="2"/>
      <c r="Z330" s="2"/>
      <c r="AA330" s="13">
        <v>1</v>
      </c>
      <c r="AB330" s="13">
        <f t="shared" si="68"/>
        <v>0</v>
      </c>
      <c r="AC330" s="13">
        <f t="shared" si="69"/>
        <v>0</v>
      </c>
      <c r="AD330" s="15"/>
      <c r="AE330" s="15"/>
      <c r="AF330" s="13" t="str">
        <f t="shared" si="70"/>
        <v>1</v>
      </c>
      <c r="AG330" s="17"/>
      <c r="AH330" s="17"/>
      <c r="AI330" s="15"/>
      <c r="AJ330" s="14"/>
      <c r="AK330" s="15" cm="1">
        <f t="array" ref="AK330">_xlfn.IFS(B330="","",LEFT(G330,1)="L",1,LEFT(G330,1)="W",1,AND(LEFT(B330,1)="H",G330=""),0)</f>
        <v>1</v>
      </c>
      <c r="AL330" s="15"/>
      <c r="AM330" s="15"/>
      <c r="AN330" s="15"/>
      <c r="AO330" s="15"/>
      <c r="AP330" s="15"/>
      <c r="AQ330" s="15"/>
      <c r="AR330" s="15"/>
      <c r="AS330" s="15" t="str">
        <f t="shared" si="71"/>
        <v/>
      </c>
      <c r="AT330" s="15" t="s">
        <v>115</v>
      </c>
      <c r="AU330" s="13" t="str">
        <f t="shared" si="72"/>
        <v>0</v>
      </c>
      <c r="AV330" s="15"/>
      <c r="AW330" s="15"/>
      <c r="AX330" s="15"/>
      <c r="AY330" s="15"/>
      <c r="AZ330" s="14"/>
      <c r="BA330" s="15"/>
      <c r="BB330" s="15"/>
      <c r="BC330" s="15"/>
      <c r="BD330" s="13" t="str">
        <f t="shared" si="73"/>
        <v>0</v>
      </c>
      <c r="BE330" s="2"/>
      <c r="BF330" s="2"/>
      <c r="BG330" s="2"/>
      <c r="BH330" s="2"/>
      <c r="BI330" s="2"/>
      <c r="BJ330" s="2"/>
      <c r="BK330" s="2" t="s">
        <v>494</v>
      </c>
      <c r="BL330" s="10">
        <v>0</v>
      </c>
      <c r="BM330" t="str" cm="1">
        <f t="array" ref="BM330">_xlfn.IFS(LEFT(G330,1)="L","外注品",LEFT(G330,1)="W","内製品",G330="","購買品")</f>
        <v>内製品</v>
      </c>
    </row>
    <row r="331" spans="1:65">
      <c r="A331" s="2" t="str">
        <f t="shared" si="62"/>
        <v>WG01</v>
      </c>
      <c r="B331" s="2" t="s">
        <v>406</v>
      </c>
      <c r="C331" s="2" t="s">
        <v>485</v>
      </c>
      <c r="D331" s="10"/>
      <c r="E331" s="10"/>
      <c r="F331" s="2"/>
      <c r="G331" s="3" t="s">
        <v>1392</v>
      </c>
      <c r="H331" s="3" t="str" cm="1">
        <f t="array" ref="H331">IFERROR(_xlfn.IFS(B331="","",AND(B331="",G331=""),"",G331="","記載要"),"")</f>
        <v/>
      </c>
      <c r="I331" s="2"/>
      <c r="J331" s="2"/>
      <c r="K331" s="2" t="str">
        <f t="shared" si="63"/>
        <v>11WP01042412</v>
      </c>
      <c r="L331" s="7" t="str">
        <f t="shared" si="64"/>
        <v>2001/01/01</v>
      </c>
      <c r="M331" s="7" t="str">
        <f t="shared" si="65"/>
        <v>2199/12/31</v>
      </c>
      <c r="N331" s="2" t="str">
        <f t="shared" si="66"/>
        <v>11WP01042412</v>
      </c>
      <c r="O331" s="13">
        <v>15</v>
      </c>
      <c r="P331" s="15"/>
      <c r="Q331" s="13" t="str" cm="1">
        <f t="array" ref="Q331">_xlfn.IFS(AND(C331="",G331=""),"",LEFT(G331,1)="L","記載要",LEFT(G331,1)="W","",AND(C331,G331=""),"記載要")</f>
        <v/>
      </c>
      <c r="R331" s="18" t="str">
        <f t="shared" si="67"/>
        <v/>
      </c>
      <c r="S331" s="18" t="str" cm="1">
        <f t="array" ref="S331">_xlfn.IFS(LEFT(G331,1)="L","記載要",LEFT(G331,1)="W","",G331="","")</f>
        <v/>
      </c>
      <c r="T331" s="2"/>
      <c r="U331" s="2"/>
      <c r="V331" s="2"/>
      <c r="W331" s="2"/>
      <c r="X331" s="2"/>
      <c r="Y331" s="2"/>
      <c r="Z331" s="2"/>
      <c r="AA331" s="13">
        <v>1</v>
      </c>
      <c r="AB331" s="13">
        <f t="shared" si="68"/>
        <v>0</v>
      </c>
      <c r="AC331" s="13">
        <f t="shared" si="69"/>
        <v>0</v>
      </c>
      <c r="AD331" s="15"/>
      <c r="AE331" s="15"/>
      <c r="AF331" s="13" t="str">
        <f t="shared" si="70"/>
        <v>1</v>
      </c>
      <c r="AG331" s="17"/>
      <c r="AH331" s="17"/>
      <c r="AI331" s="15"/>
      <c r="AJ331" s="14"/>
      <c r="AK331" s="15" cm="1">
        <f t="array" ref="AK331">_xlfn.IFS(B331="","",LEFT(G331,1)="L",1,LEFT(G331,1)="W",1,AND(LEFT(B331,1)="H",G331=""),0)</f>
        <v>1</v>
      </c>
      <c r="AL331" s="15"/>
      <c r="AM331" s="15"/>
      <c r="AN331" s="15"/>
      <c r="AO331" s="15"/>
      <c r="AP331" s="15"/>
      <c r="AQ331" s="15"/>
      <c r="AR331" s="15"/>
      <c r="AS331" s="15" t="str">
        <f t="shared" si="71"/>
        <v/>
      </c>
      <c r="AT331" s="15" t="s">
        <v>115</v>
      </c>
      <c r="AU331" s="13" t="str">
        <f t="shared" si="72"/>
        <v>0</v>
      </c>
      <c r="AV331" s="15"/>
      <c r="AW331" s="15"/>
      <c r="AX331" s="15"/>
      <c r="AY331" s="15"/>
      <c r="AZ331" s="14"/>
      <c r="BA331" s="15"/>
      <c r="BB331" s="15"/>
      <c r="BC331" s="15"/>
      <c r="BD331" s="13" t="str">
        <f t="shared" si="73"/>
        <v>0</v>
      </c>
      <c r="BE331" s="2"/>
      <c r="BF331" s="2"/>
      <c r="BG331" s="2"/>
      <c r="BH331" s="2"/>
      <c r="BI331" s="2"/>
      <c r="BJ331" s="2"/>
      <c r="BK331" s="2" t="s">
        <v>494</v>
      </c>
      <c r="BL331" s="10">
        <v>0</v>
      </c>
      <c r="BM331" t="str" cm="1">
        <f t="array" ref="BM331">_xlfn.IFS(LEFT(G331,1)="L","外注品",LEFT(G331,1)="W","内製品",G331="","購買品")</f>
        <v>内製品</v>
      </c>
    </row>
    <row r="332" spans="1:65">
      <c r="A332" s="2" t="str">
        <f t="shared" si="62"/>
        <v>WG01</v>
      </c>
      <c r="B332" s="2" t="s">
        <v>407</v>
      </c>
      <c r="C332" s="2" t="s">
        <v>485</v>
      </c>
      <c r="D332" s="10"/>
      <c r="E332" s="10"/>
      <c r="F332" s="2"/>
      <c r="G332" s="3" t="s">
        <v>1392</v>
      </c>
      <c r="H332" s="3" t="str" cm="1">
        <f t="array" ref="H332">IFERROR(_xlfn.IFS(B332="","",AND(B332="",G332=""),"",G332="","記載要"),"")</f>
        <v/>
      </c>
      <c r="I332" s="2"/>
      <c r="J332" s="2"/>
      <c r="K332" s="2" t="str">
        <f t="shared" si="63"/>
        <v>11WP01042413</v>
      </c>
      <c r="L332" s="7" t="str">
        <f t="shared" si="64"/>
        <v>2001/01/01</v>
      </c>
      <c r="M332" s="7" t="str">
        <f t="shared" si="65"/>
        <v>2199/12/31</v>
      </c>
      <c r="N332" s="2" t="str">
        <f t="shared" si="66"/>
        <v>11WP01042413</v>
      </c>
      <c r="O332" s="13">
        <v>15</v>
      </c>
      <c r="P332" s="15"/>
      <c r="Q332" s="13" t="str" cm="1">
        <f t="array" ref="Q332">_xlfn.IFS(AND(C332="",G332=""),"",LEFT(G332,1)="L","記載要",LEFT(G332,1)="W","",AND(C332,G332=""),"記載要")</f>
        <v/>
      </c>
      <c r="R332" s="18" t="str">
        <f t="shared" si="67"/>
        <v/>
      </c>
      <c r="S332" s="18" t="str" cm="1">
        <f t="array" ref="S332">_xlfn.IFS(LEFT(G332,1)="L","記載要",LEFT(G332,1)="W","",G332="","")</f>
        <v/>
      </c>
      <c r="T332" s="2"/>
      <c r="U332" s="2"/>
      <c r="V332" s="2"/>
      <c r="W332" s="2"/>
      <c r="X332" s="2"/>
      <c r="Y332" s="2"/>
      <c r="Z332" s="2"/>
      <c r="AA332" s="13">
        <v>1</v>
      </c>
      <c r="AB332" s="13">
        <f t="shared" si="68"/>
        <v>0</v>
      </c>
      <c r="AC332" s="13">
        <f t="shared" si="69"/>
        <v>0</v>
      </c>
      <c r="AD332" s="15"/>
      <c r="AE332" s="15"/>
      <c r="AF332" s="13" t="str">
        <f t="shared" si="70"/>
        <v>1</v>
      </c>
      <c r="AG332" s="17"/>
      <c r="AH332" s="17"/>
      <c r="AI332" s="15"/>
      <c r="AJ332" s="14"/>
      <c r="AK332" s="15" cm="1">
        <f t="array" ref="AK332">_xlfn.IFS(B332="","",LEFT(G332,1)="L",1,LEFT(G332,1)="W",1,AND(LEFT(B332,1)="H",G332=""),0)</f>
        <v>1</v>
      </c>
      <c r="AL332" s="15"/>
      <c r="AM332" s="15"/>
      <c r="AN332" s="15"/>
      <c r="AO332" s="15"/>
      <c r="AP332" s="15"/>
      <c r="AQ332" s="15"/>
      <c r="AR332" s="15"/>
      <c r="AS332" s="15" t="str">
        <f t="shared" si="71"/>
        <v/>
      </c>
      <c r="AT332" s="15" t="s">
        <v>115</v>
      </c>
      <c r="AU332" s="13" t="str">
        <f t="shared" si="72"/>
        <v>0</v>
      </c>
      <c r="AV332" s="15"/>
      <c r="AW332" s="15"/>
      <c r="AX332" s="15"/>
      <c r="AY332" s="15"/>
      <c r="AZ332" s="14"/>
      <c r="BA332" s="15"/>
      <c r="BB332" s="15"/>
      <c r="BC332" s="15"/>
      <c r="BD332" s="13" t="str">
        <f t="shared" si="73"/>
        <v>0</v>
      </c>
      <c r="BE332" s="2"/>
      <c r="BF332" s="2"/>
      <c r="BG332" s="2"/>
      <c r="BH332" s="2"/>
      <c r="BI332" s="2"/>
      <c r="BJ332" s="2"/>
      <c r="BK332" s="2" t="s">
        <v>494</v>
      </c>
      <c r="BL332" s="10">
        <v>0</v>
      </c>
      <c r="BM332" t="str" cm="1">
        <f t="array" ref="BM332">_xlfn.IFS(LEFT(G332,1)="L","外注品",LEFT(G332,1)="W","内製品",G332="","購買品")</f>
        <v>内製品</v>
      </c>
    </row>
    <row r="333" spans="1:65">
      <c r="A333" s="2" t="str">
        <f t="shared" si="62"/>
        <v>WG01</v>
      </c>
      <c r="B333" s="2" t="s">
        <v>408</v>
      </c>
      <c r="C333" s="2" t="s">
        <v>485</v>
      </c>
      <c r="D333" s="10"/>
      <c r="E333" s="10"/>
      <c r="F333" s="2"/>
      <c r="G333" s="3" t="s">
        <v>1392</v>
      </c>
      <c r="H333" s="3" t="str" cm="1">
        <f t="array" ref="H333">IFERROR(_xlfn.IFS(B333="","",AND(B333="",G333=""),"",G333="","記載要"),"")</f>
        <v/>
      </c>
      <c r="I333" s="2"/>
      <c r="J333" s="2"/>
      <c r="K333" s="2" t="str">
        <f t="shared" si="63"/>
        <v>11WP01042414</v>
      </c>
      <c r="L333" s="7" t="str">
        <f t="shared" si="64"/>
        <v>2001/01/01</v>
      </c>
      <c r="M333" s="7" t="str">
        <f t="shared" si="65"/>
        <v>2199/12/31</v>
      </c>
      <c r="N333" s="2" t="str">
        <f t="shared" si="66"/>
        <v>11WP01042414</v>
      </c>
      <c r="O333" s="13">
        <v>15</v>
      </c>
      <c r="P333" s="15"/>
      <c r="Q333" s="13" t="str" cm="1">
        <f t="array" ref="Q333">_xlfn.IFS(AND(C333="",G333=""),"",LEFT(G333,1)="L","記載要",LEFT(G333,1)="W","",AND(C333,G333=""),"記載要")</f>
        <v/>
      </c>
      <c r="R333" s="18" t="str">
        <f t="shared" si="67"/>
        <v/>
      </c>
      <c r="S333" s="18" t="str" cm="1">
        <f t="array" ref="S333">_xlfn.IFS(LEFT(G333,1)="L","記載要",LEFT(G333,1)="W","",G333="","")</f>
        <v/>
      </c>
      <c r="T333" s="2"/>
      <c r="U333" s="2"/>
      <c r="V333" s="2"/>
      <c r="W333" s="2"/>
      <c r="X333" s="2"/>
      <c r="Y333" s="2"/>
      <c r="Z333" s="2"/>
      <c r="AA333" s="13">
        <v>1</v>
      </c>
      <c r="AB333" s="13">
        <f t="shared" si="68"/>
        <v>0</v>
      </c>
      <c r="AC333" s="13">
        <f t="shared" si="69"/>
        <v>0</v>
      </c>
      <c r="AD333" s="15"/>
      <c r="AE333" s="15"/>
      <c r="AF333" s="13" t="str">
        <f t="shared" si="70"/>
        <v>1</v>
      </c>
      <c r="AG333" s="17"/>
      <c r="AH333" s="17"/>
      <c r="AI333" s="15"/>
      <c r="AJ333" s="14"/>
      <c r="AK333" s="15" cm="1">
        <f t="array" ref="AK333">_xlfn.IFS(B333="","",LEFT(G333,1)="L",1,LEFT(G333,1)="W",1,AND(LEFT(B333,1)="H",G333=""),0)</f>
        <v>1</v>
      </c>
      <c r="AL333" s="15"/>
      <c r="AM333" s="15"/>
      <c r="AN333" s="15"/>
      <c r="AO333" s="15"/>
      <c r="AP333" s="15"/>
      <c r="AQ333" s="15"/>
      <c r="AR333" s="15"/>
      <c r="AS333" s="15" t="str">
        <f t="shared" si="71"/>
        <v/>
      </c>
      <c r="AT333" s="15" t="s">
        <v>115</v>
      </c>
      <c r="AU333" s="13" t="str">
        <f t="shared" si="72"/>
        <v>0</v>
      </c>
      <c r="AV333" s="15"/>
      <c r="AW333" s="15"/>
      <c r="AX333" s="15"/>
      <c r="AY333" s="15"/>
      <c r="AZ333" s="14"/>
      <c r="BA333" s="15"/>
      <c r="BB333" s="15"/>
      <c r="BC333" s="15"/>
      <c r="BD333" s="13" t="str">
        <f t="shared" si="73"/>
        <v>0</v>
      </c>
      <c r="BE333" s="2"/>
      <c r="BF333" s="2"/>
      <c r="BG333" s="2"/>
      <c r="BH333" s="2"/>
      <c r="BI333" s="2"/>
      <c r="BJ333" s="2"/>
      <c r="BK333" s="2" t="s">
        <v>494</v>
      </c>
      <c r="BL333" s="10">
        <v>0</v>
      </c>
      <c r="BM333" t="str" cm="1">
        <f t="array" ref="BM333">_xlfn.IFS(LEFT(G333,1)="L","外注品",LEFT(G333,1)="W","内製品",G333="","購買品")</f>
        <v>内製品</v>
      </c>
    </row>
    <row r="334" spans="1:65">
      <c r="A334" s="2" t="str">
        <f t="shared" si="62"/>
        <v>WG01</v>
      </c>
      <c r="B334" s="2" t="s">
        <v>409</v>
      </c>
      <c r="C334" s="2" t="s">
        <v>485</v>
      </c>
      <c r="D334" s="10"/>
      <c r="E334" s="10"/>
      <c r="F334" s="2"/>
      <c r="G334" s="3" t="s">
        <v>1392</v>
      </c>
      <c r="H334" s="3" t="str" cm="1">
        <f t="array" ref="H334">IFERROR(_xlfn.IFS(B334="","",AND(B334="",G334=""),"",G334="","記載要"),"")</f>
        <v/>
      </c>
      <c r="I334" s="2"/>
      <c r="J334" s="2"/>
      <c r="K334" s="2" t="str">
        <f t="shared" si="63"/>
        <v>11WP01042415</v>
      </c>
      <c r="L334" s="7" t="str">
        <f t="shared" si="64"/>
        <v>2001/01/01</v>
      </c>
      <c r="M334" s="7" t="str">
        <f t="shared" si="65"/>
        <v>2199/12/31</v>
      </c>
      <c r="N334" s="2" t="str">
        <f t="shared" si="66"/>
        <v>11WP01042415</v>
      </c>
      <c r="O334" s="13">
        <v>15</v>
      </c>
      <c r="P334" s="15"/>
      <c r="Q334" s="13" t="str" cm="1">
        <f t="array" ref="Q334">_xlfn.IFS(AND(C334="",G334=""),"",LEFT(G334,1)="L","記載要",LEFT(G334,1)="W","",AND(C334,G334=""),"記載要")</f>
        <v/>
      </c>
      <c r="R334" s="18" t="str">
        <f t="shared" si="67"/>
        <v/>
      </c>
      <c r="S334" s="18" t="str" cm="1">
        <f t="array" ref="S334">_xlfn.IFS(LEFT(G334,1)="L","記載要",LEFT(G334,1)="W","",G334="","")</f>
        <v/>
      </c>
      <c r="T334" s="2"/>
      <c r="U334" s="2"/>
      <c r="V334" s="2"/>
      <c r="W334" s="2"/>
      <c r="X334" s="2"/>
      <c r="Y334" s="2"/>
      <c r="Z334" s="2"/>
      <c r="AA334" s="13">
        <v>1</v>
      </c>
      <c r="AB334" s="13">
        <f t="shared" si="68"/>
        <v>0</v>
      </c>
      <c r="AC334" s="13">
        <f t="shared" si="69"/>
        <v>0</v>
      </c>
      <c r="AD334" s="15"/>
      <c r="AE334" s="15"/>
      <c r="AF334" s="13" t="str">
        <f t="shared" si="70"/>
        <v>1</v>
      </c>
      <c r="AG334" s="17"/>
      <c r="AH334" s="17"/>
      <c r="AI334" s="15"/>
      <c r="AJ334" s="14"/>
      <c r="AK334" s="15" cm="1">
        <f t="array" ref="AK334">_xlfn.IFS(B334="","",LEFT(G334,1)="L",1,LEFT(G334,1)="W",1,AND(LEFT(B334,1)="H",G334=""),0)</f>
        <v>1</v>
      </c>
      <c r="AL334" s="15"/>
      <c r="AM334" s="15"/>
      <c r="AN334" s="15"/>
      <c r="AO334" s="15"/>
      <c r="AP334" s="15"/>
      <c r="AQ334" s="15"/>
      <c r="AR334" s="15"/>
      <c r="AS334" s="15" t="str">
        <f t="shared" si="71"/>
        <v/>
      </c>
      <c r="AT334" s="15" t="s">
        <v>115</v>
      </c>
      <c r="AU334" s="13" t="str">
        <f t="shared" si="72"/>
        <v>0</v>
      </c>
      <c r="AV334" s="15"/>
      <c r="AW334" s="15"/>
      <c r="AX334" s="15"/>
      <c r="AY334" s="15"/>
      <c r="AZ334" s="14"/>
      <c r="BA334" s="15"/>
      <c r="BB334" s="15"/>
      <c r="BC334" s="15"/>
      <c r="BD334" s="13" t="str">
        <f t="shared" si="73"/>
        <v>0</v>
      </c>
      <c r="BE334" s="2"/>
      <c r="BF334" s="2"/>
      <c r="BG334" s="2"/>
      <c r="BH334" s="2"/>
      <c r="BI334" s="2"/>
      <c r="BJ334" s="2"/>
      <c r="BK334" s="2" t="s">
        <v>494</v>
      </c>
      <c r="BL334" s="10">
        <v>0</v>
      </c>
      <c r="BM334" t="str" cm="1">
        <f t="array" ref="BM334">_xlfn.IFS(LEFT(G334,1)="L","外注品",LEFT(G334,1)="W","内製品",G334="","購買品")</f>
        <v>内製品</v>
      </c>
    </row>
    <row r="335" spans="1:65">
      <c r="A335" s="2" t="str">
        <f t="shared" si="62"/>
        <v>WG01</v>
      </c>
      <c r="B335" s="2" t="s">
        <v>410</v>
      </c>
      <c r="C335" s="2" t="s">
        <v>485</v>
      </c>
      <c r="D335" s="10"/>
      <c r="E335" s="10"/>
      <c r="F335" s="2"/>
      <c r="G335" s="3" t="s">
        <v>1392</v>
      </c>
      <c r="H335" s="3" t="str" cm="1">
        <f t="array" ref="H335">IFERROR(_xlfn.IFS(B335="","",AND(B335="",G335=""),"",G335="","記載要"),"")</f>
        <v/>
      </c>
      <c r="I335" s="2"/>
      <c r="J335" s="2"/>
      <c r="K335" s="2" t="str">
        <f t="shared" si="63"/>
        <v>11WP01042416</v>
      </c>
      <c r="L335" s="7" t="str">
        <f t="shared" si="64"/>
        <v>2001/01/01</v>
      </c>
      <c r="M335" s="7" t="str">
        <f t="shared" si="65"/>
        <v>2199/12/31</v>
      </c>
      <c r="N335" s="2" t="str">
        <f t="shared" si="66"/>
        <v>11WP01042416</v>
      </c>
      <c r="O335" s="13">
        <v>15</v>
      </c>
      <c r="P335" s="15"/>
      <c r="Q335" s="13" t="str" cm="1">
        <f t="array" ref="Q335">_xlfn.IFS(AND(C335="",G335=""),"",LEFT(G335,1)="L","記載要",LEFT(G335,1)="W","",AND(C335,G335=""),"記載要")</f>
        <v/>
      </c>
      <c r="R335" s="18" t="str">
        <f t="shared" si="67"/>
        <v/>
      </c>
      <c r="S335" s="18" t="str" cm="1">
        <f t="array" ref="S335">_xlfn.IFS(LEFT(G335,1)="L","記載要",LEFT(G335,1)="W","",G335="","")</f>
        <v/>
      </c>
      <c r="T335" s="2"/>
      <c r="U335" s="2"/>
      <c r="V335" s="2"/>
      <c r="W335" s="2"/>
      <c r="X335" s="2"/>
      <c r="Y335" s="2"/>
      <c r="Z335" s="2"/>
      <c r="AA335" s="13">
        <v>1</v>
      </c>
      <c r="AB335" s="13">
        <f t="shared" si="68"/>
        <v>0</v>
      </c>
      <c r="AC335" s="13">
        <f t="shared" si="69"/>
        <v>0</v>
      </c>
      <c r="AD335" s="15"/>
      <c r="AE335" s="15"/>
      <c r="AF335" s="13" t="str">
        <f t="shared" si="70"/>
        <v>1</v>
      </c>
      <c r="AG335" s="17"/>
      <c r="AH335" s="17"/>
      <c r="AI335" s="15"/>
      <c r="AJ335" s="14"/>
      <c r="AK335" s="15" cm="1">
        <f t="array" ref="AK335">_xlfn.IFS(B335="","",LEFT(G335,1)="L",1,LEFT(G335,1)="W",1,AND(LEFT(B335,1)="H",G335=""),0)</f>
        <v>1</v>
      </c>
      <c r="AL335" s="15"/>
      <c r="AM335" s="15"/>
      <c r="AN335" s="15"/>
      <c r="AO335" s="15"/>
      <c r="AP335" s="15"/>
      <c r="AQ335" s="15"/>
      <c r="AR335" s="15"/>
      <c r="AS335" s="15" t="str">
        <f t="shared" si="71"/>
        <v/>
      </c>
      <c r="AT335" s="15" t="s">
        <v>115</v>
      </c>
      <c r="AU335" s="13" t="str">
        <f t="shared" si="72"/>
        <v>0</v>
      </c>
      <c r="AV335" s="15"/>
      <c r="AW335" s="15"/>
      <c r="AX335" s="15"/>
      <c r="AY335" s="15"/>
      <c r="AZ335" s="14"/>
      <c r="BA335" s="15"/>
      <c r="BB335" s="15"/>
      <c r="BC335" s="15"/>
      <c r="BD335" s="13" t="str">
        <f t="shared" si="73"/>
        <v>0</v>
      </c>
      <c r="BE335" s="2"/>
      <c r="BF335" s="2"/>
      <c r="BG335" s="2"/>
      <c r="BH335" s="2"/>
      <c r="BI335" s="2"/>
      <c r="BJ335" s="2"/>
      <c r="BK335" s="2" t="s">
        <v>494</v>
      </c>
      <c r="BL335" s="10">
        <v>0</v>
      </c>
      <c r="BM335" t="str" cm="1">
        <f t="array" ref="BM335">_xlfn.IFS(LEFT(G335,1)="L","外注品",LEFT(G335,1)="W","内製品",G335="","購買品")</f>
        <v>内製品</v>
      </c>
    </row>
    <row r="336" spans="1:65">
      <c r="A336" s="2" t="str">
        <f t="shared" si="62"/>
        <v>WG01</v>
      </c>
      <c r="B336" s="2" t="s">
        <v>411</v>
      </c>
      <c r="C336" s="2" t="s">
        <v>485</v>
      </c>
      <c r="D336" s="10"/>
      <c r="E336" s="10"/>
      <c r="F336" s="2"/>
      <c r="G336" s="3" t="s">
        <v>1392</v>
      </c>
      <c r="H336" s="3" t="str" cm="1">
        <f t="array" ref="H336">IFERROR(_xlfn.IFS(B336="","",AND(B336="",G336=""),"",G336="","記載要"),"")</f>
        <v/>
      </c>
      <c r="I336" s="2"/>
      <c r="J336" s="2"/>
      <c r="K336" s="2" t="str">
        <f t="shared" si="63"/>
        <v>11WP01042417</v>
      </c>
      <c r="L336" s="7" t="str">
        <f t="shared" si="64"/>
        <v>2001/01/01</v>
      </c>
      <c r="M336" s="7" t="str">
        <f t="shared" si="65"/>
        <v>2199/12/31</v>
      </c>
      <c r="N336" s="2" t="str">
        <f t="shared" si="66"/>
        <v>11WP01042417</v>
      </c>
      <c r="O336" s="13">
        <v>15</v>
      </c>
      <c r="P336" s="15"/>
      <c r="Q336" s="13" t="str" cm="1">
        <f t="array" ref="Q336">_xlfn.IFS(AND(C336="",G336=""),"",LEFT(G336,1)="L","記載要",LEFT(G336,1)="W","",AND(C336,G336=""),"記載要")</f>
        <v/>
      </c>
      <c r="R336" s="18" t="str">
        <f t="shared" si="67"/>
        <v/>
      </c>
      <c r="S336" s="18" t="str" cm="1">
        <f t="array" ref="S336">_xlfn.IFS(LEFT(G336,1)="L","記載要",LEFT(G336,1)="W","",G336="","")</f>
        <v/>
      </c>
      <c r="T336" s="2"/>
      <c r="U336" s="2"/>
      <c r="V336" s="2"/>
      <c r="W336" s="2"/>
      <c r="X336" s="2"/>
      <c r="Y336" s="2"/>
      <c r="Z336" s="2"/>
      <c r="AA336" s="13">
        <v>1</v>
      </c>
      <c r="AB336" s="13">
        <f t="shared" si="68"/>
        <v>0</v>
      </c>
      <c r="AC336" s="13">
        <f t="shared" si="69"/>
        <v>0</v>
      </c>
      <c r="AD336" s="15"/>
      <c r="AE336" s="15"/>
      <c r="AF336" s="13" t="str">
        <f t="shared" si="70"/>
        <v>1</v>
      </c>
      <c r="AG336" s="17"/>
      <c r="AH336" s="17"/>
      <c r="AI336" s="15"/>
      <c r="AJ336" s="14"/>
      <c r="AK336" s="15" cm="1">
        <f t="array" ref="AK336">_xlfn.IFS(B336="","",LEFT(G336,1)="L",1,LEFT(G336,1)="W",1,AND(LEFT(B336,1)="H",G336=""),0)</f>
        <v>1</v>
      </c>
      <c r="AL336" s="15"/>
      <c r="AM336" s="15"/>
      <c r="AN336" s="15"/>
      <c r="AO336" s="15"/>
      <c r="AP336" s="15"/>
      <c r="AQ336" s="15"/>
      <c r="AR336" s="15"/>
      <c r="AS336" s="15" t="str">
        <f t="shared" si="71"/>
        <v/>
      </c>
      <c r="AT336" s="15" t="s">
        <v>115</v>
      </c>
      <c r="AU336" s="13" t="str">
        <f t="shared" si="72"/>
        <v>0</v>
      </c>
      <c r="AV336" s="15"/>
      <c r="AW336" s="15"/>
      <c r="AX336" s="15"/>
      <c r="AY336" s="15"/>
      <c r="AZ336" s="14"/>
      <c r="BA336" s="15"/>
      <c r="BB336" s="15"/>
      <c r="BC336" s="15"/>
      <c r="BD336" s="13" t="str">
        <f t="shared" si="73"/>
        <v>0</v>
      </c>
      <c r="BE336" s="2"/>
      <c r="BF336" s="2"/>
      <c r="BG336" s="2"/>
      <c r="BH336" s="2"/>
      <c r="BI336" s="2"/>
      <c r="BJ336" s="2"/>
      <c r="BK336" s="2" t="s">
        <v>494</v>
      </c>
      <c r="BL336" s="10">
        <v>0</v>
      </c>
      <c r="BM336" t="str" cm="1">
        <f t="array" ref="BM336">_xlfn.IFS(LEFT(G336,1)="L","外注品",LEFT(G336,1)="W","内製品",G336="","購買品")</f>
        <v>内製品</v>
      </c>
    </row>
    <row r="337" spans="1:65">
      <c r="A337" s="2" t="str">
        <f t="shared" si="62"/>
        <v>WG01</v>
      </c>
      <c r="B337" s="2" t="s">
        <v>412</v>
      </c>
      <c r="C337" s="2" t="s">
        <v>485</v>
      </c>
      <c r="D337" s="10"/>
      <c r="E337" s="10"/>
      <c r="F337" s="2"/>
      <c r="G337" s="3" t="s">
        <v>1392</v>
      </c>
      <c r="H337" s="3" t="str" cm="1">
        <f t="array" ref="H337">IFERROR(_xlfn.IFS(B337="","",AND(B337="",G337=""),"",G337="","記載要"),"")</f>
        <v/>
      </c>
      <c r="I337" s="2"/>
      <c r="J337" s="2"/>
      <c r="K337" s="2" t="str">
        <f t="shared" si="63"/>
        <v>11WP01042418</v>
      </c>
      <c r="L337" s="7" t="str">
        <f t="shared" si="64"/>
        <v>2001/01/01</v>
      </c>
      <c r="M337" s="7" t="str">
        <f t="shared" si="65"/>
        <v>2199/12/31</v>
      </c>
      <c r="N337" s="2" t="str">
        <f t="shared" si="66"/>
        <v>11WP01042418</v>
      </c>
      <c r="O337" s="13">
        <v>15</v>
      </c>
      <c r="P337" s="15"/>
      <c r="Q337" s="13" t="str" cm="1">
        <f t="array" ref="Q337">_xlfn.IFS(AND(C337="",G337=""),"",LEFT(G337,1)="L","記載要",LEFT(G337,1)="W","",AND(C337,G337=""),"記載要")</f>
        <v/>
      </c>
      <c r="R337" s="18" t="str">
        <f t="shared" si="67"/>
        <v/>
      </c>
      <c r="S337" s="18" t="str" cm="1">
        <f t="array" ref="S337">_xlfn.IFS(LEFT(G337,1)="L","記載要",LEFT(G337,1)="W","",G337="","")</f>
        <v/>
      </c>
      <c r="T337" s="2"/>
      <c r="U337" s="2"/>
      <c r="V337" s="2"/>
      <c r="W337" s="2"/>
      <c r="X337" s="2"/>
      <c r="Y337" s="2"/>
      <c r="Z337" s="2"/>
      <c r="AA337" s="13">
        <v>1</v>
      </c>
      <c r="AB337" s="13">
        <f t="shared" si="68"/>
        <v>0</v>
      </c>
      <c r="AC337" s="13">
        <f t="shared" si="69"/>
        <v>0</v>
      </c>
      <c r="AD337" s="15"/>
      <c r="AE337" s="15"/>
      <c r="AF337" s="13" t="str">
        <f t="shared" si="70"/>
        <v>1</v>
      </c>
      <c r="AG337" s="17"/>
      <c r="AH337" s="17"/>
      <c r="AI337" s="15"/>
      <c r="AJ337" s="14"/>
      <c r="AK337" s="15" cm="1">
        <f t="array" ref="AK337">_xlfn.IFS(B337="","",LEFT(G337,1)="L",1,LEFT(G337,1)="W",1,AND(LEFT(B337,1)="H",G337=""),0)</f>
        <v>1</v>
      </c>
      <c r="AL337" s="15"/>
      <c r="AM337" s="15"/>
      <c r="AN337" s="15"/>
      <c r="AO337" s="15"/>
      <c r="AP337" s="15"/>
      <c r="AQ337" s="15"/>
      <c r="AR337" s="15"/>
      <c r="AS337" s="15" t="str">
        <f t="shared" si="71"/>
        <v/>
      </c>
      <c r="AT337" s="15" t="s">
        <v>115</v>
      </c>
      <c r="AU337" s="13" t="str">
        <f t="shared" si="72"/>
        <v>0</v>
      </c>
      <c r="AV337" s="15"/>
      <c r="AW337" s="15"/>
      <c r="AX337" s="15"/>
      <c r="AY337" s="15"/>
      <c r="AZ337" s="14"/>
      <c r="BA337" s="15"/>
      <c r="BB337" s="15"/>
      <c r="BC337" s="15"/>
      <c r="BD337" s="13" t="str">
        <f t="shared" si="73"/>
        <v>0</v>
      </c>
      <c r="BE337" s="2"/>
      <c r="BF337" s="2"/>
      <c r="BG337" s="2"/>
      <c r="BH337" s="2"/>
      <c r="BI337" s="2"/>
      <c r="BJ337" s="2"/>
      <c r="BK337" s="2" t="s">
        <v>494</v>
      </c>
      <c r="BL337" s="10">
        <v>0</v>
      </c>
      <c r="BM337" t="str" cm="1">
        <f t="array" ref="BM337">_xlfn.IFS(LEFT(G337,1)="L","外注品",LEFT(G337,1)="W","内製品",G337="","購買品")</f>
        <v>内製品</v>
      </c>
    </row>
    <row r="338" spans="1:65">
      <c r="A338" s="2" t="str">
        <f t="shared" si="62"/>
        <v>WG01</v>
      </c>
      <c r="B338" s="2" t="s">
        <v>413</v>
      </c>
      <c r="C338" s="2" t="s">
        <v>485</v>
      </c>
      <c r="D338" s="10"/>
      <c r="E338" s="10"/>
      <c r="F338" s="2"/>
      <c r="G338" s="3" t="s">
        <v>1392</v>
      </c>
      <c r="H338" s="3" t="str" cm="1">
        <f t="array" ref="H338">IFERROR(_xlfn.IFS(B338="","",AND(B338="",G338=""),"",G338="","記載要"),"")</f>
        <v/>
      </c>
      <c r="I338" s="2"/>
      <c r="J338" s="2"/>
      <c r="K338" s="2" t="str">
        <f t="shared" si="63"/>
        <v>11WP01042419</v>
      </c>
      <c r="L338" s="7" t="str">
        <f t="shared" si="64"/>
        <v>2001/01/01</v>
      </c>
      <c r="M338" s="7" t="str">
        <f t="shared" si="65"/>
        <v>2199/12/31</v>
      </c>
      <c r="N338" s="2" t="str">
        <f t="shared" si="66"/>
        <v>11WP01042419</v>
      </c>
      <c r="O338" s="13">
        <v>15</v>
      </c>
      <c r="P338" s="15"/>
      <c r="Q338" s="13" t="str" cm="1">
        <f t="array" ref="Q338">_xlfn.IFS(AND(C338="",G338=""),"",LEFT(G338,1)="L","記載要",LEFT(G338,1)="W","",AND(C338,G338=""),"記載要")</f>
        <v/>
      </c>
      <c r="R338" s="18" t="str">
        <f t="shared" si="67"/>
        <v/>
      </c>
      <c r="S338" s="18" t="str" cm="1">
        <f t="array" ref="S338">_xlfn.IFS(LEFT(G338,1)="L","記載要",LEFT(G338,1)="W","",G338="","")</f>
        <v/>
      </c>
      <c r="T338" s="2"/>
      <c r="U338" s="2"/>
      <c r="V338" s="2"/>
      <c r="W338" s="2"/>
      <c r="X338" s="2"/>
      <c r="Y338" s="2"/>
      <c r="Z338" s="2"/>
      <c r="AA338" s="13">
        <v>1</v>
      </c>
      <c r="AB338" s="13">
        <f t="shared" si="68"/>
        <v>0</v>
      </c>
      <c r="AC338" s="13">
        <f t="shared" si="69"/>
        <v>0</v>
      </c>
      <c r="AD338" s="15"/>
      <c r="AE338" s="15"/>
      <c r="AF338" s="13" t="str">
        <f t="shared" si="70"/>
        <v>1</v>
      </c>
      <c r="AG338" s="17"/>
      <c r="AH338" s="17"/>
      <c r="AI338" s="15"/>
      <c r="AJ338" s="14"/>
      <c r="AK338" s="15" cm="1">
        <f t="array" ref="AK338">_xlfn.IFS(B338="","",LEFT(G338,1)="L",1,LEFT(G338,1)="W",1,AND(LEFT(B338,1)="H",G338=""),0)</f>
        <v>1</v>
      </c>
      <c r="AL338" s="15"/>
      <c r="AM338" s="15"/>
      <c r="AN338" s="15"/>
      <c r="AO338" s="15"/>
      <c r="AP338" s="15"/>
      <c r="AQ338" s="15"/>
      <c r="AR338" s="15"/>
      <c r="AS338" s="15" t="str">
        <f t="shared" si="71"/>
        <v/>
      </c>
      <c r="AT338" s="15" t="s">
        <v>115</v>
      </c>
      <c r="AU338" s="13" t="str">
        <f t="shared" si="72"/>
        <v>0</v>
      </c>
      <c r="AV338" s="15"/>
      <c r="AW338" s="15"/>
      <c r="AX338" s="15"/>
      <c r="AY338" s="15"/>
      <c r="AZ338" s="14"/>
      <c r="BA338" s="15"/>
      <c r="BB338" s="15"/>
      <c r="BC338" s="15"/>
      <c r="BD338" s="13" t="str">
        <f t="shared" si="73"/>
        <v>0</v>
      </c>
      <c r="BE338" s="2"/>
      <c r="BF338" s="2"/>
      <c r="BG338" s="2"/>
      <c r="BH338" s="2"/>
      <c r="BI338" s="2"/>
      <c r="BJ338" s="2"/>
      <c r="BK338" s="2" t="s">
        <v>494</v>
      </c>
      <c r="BL338" s="10">
        <v>0</v>
      </c>
      <c r="BM338" t="str" cm="1">
        <f t="array" ref="BM338">_xlfn.IFS(LEFT(G338,1)="L","外注品",LEFT(G338,1)="W","内製品",G338="","購買品")</f>
        <v>内製品</v>
      </c>
    </row>
    <row r="339" spans="1:65">
      <c r="A339" s="2" t="str">
        <f t="shared" si="62"/>
        <v>WG01</v>
      </c>
      <c r="B339" s="2" t="s">
        <v>414</v>
      </c>
      <c r="C339" s="2" t="s">
        <v>486</v>
      </c>
      <c r="D339" s="10"/>
      <c r="E339" s="10"/>
      <c r="F339" s="2"/>
      <c r="G339" s="3" t="s">
        <v>1392</v>
      </c>
      <c r="H339" s="3" t="str" cm="1">
        <f t="array" ref="H339">IFERROR(_xlfn.IFS(B339="","",AND(B339="",G339=""),"",G339="","記載要"),"")</f>
        <v/>
      </c>
      <c r="I339" s="2"/>
      <c r="J339" s="2"/>
      <c r="K339" s="2" t="str">
        <f t="shared" si="63"/>
        <v>11WP01042420</v>
      </c>
      <c r="L339" s="7" t="str">
        <f t="shared" si="64"/>
        <v>2001/01/01</v>
      </c>
      <c r="M339" s="7" t="str">
        <f t="shared" si="65"/>
        <v>2199/12/31</v>
      </c>
      <c r="N339" s="2" t="str">
        <f t="shared" si="66"/>
        <v>11WP01042420</v>
      </c>
      <c r="O339" s="13">
        <v>15</v>
      </c>
      <c r="P339" s="15"/>
      <c r="Q339" s="13" t="str" cm="1">
        <f t="array" ref="Q339">_xlfn.IFS(AND(C339="",G339=""),"",LEFT(G339,1)="L","記載要",LEFT(G339,1)="W","",AND(C339,G339=""),"記載要")</f>
        <v/>
      </c>
      <c r="R339" s="18" t="str">
        <f t="shared" si="67"/>
        <v/>
      </c>
      <c r="S339" s="18" t="str" cm="1">
        <f t="array" ref="S339">_xlfn.IFS(LEFT(G339,1)="L","記載要",LEFT(G339,1)="W","",G339="","")</f>
        <v/>
      </c>
      <c r="T339" s="2"/>
      <c r="U339" s="2"/>
      <c r="V339" s="2"/>
      <c r="W339" s="2"/>
      <c r="X339" s="2"/>
      <c r="Y339" s="2"/>
      <c r="Z339" s="2"/>
      <c r="AA339" s="13">
        <v>1</v>
      </c>
      <c r="AB339" s="13">
        <f t="shared" si="68"/>
        <v>0</v>
      </c>
      <c r="AC339" s="13">
        <f t="shared" si="69"/>
        <v>0</v>
      </c>
      <c r="AD339" s="15"/>
      <c r="AE339" s="15"/>
      <c r="AF339" s="13" t="str">
        <f t="shared" si="70"/>
        <v>1</v>
      </c>
      <c r="AG339" s="17"/>
      <c r="AH339" s="17"/>
      <c r="AI339" s="15"/>
      <c r="AJ339" s="14"/>
      <c r="AK339" s="15" cm="1">
        <f t="array" ref="AK339">_xlfn.IFS(B339="","",LEFT(G339,1)="L",1,LEFT(G339,1)="W",1,AND(LEFT(B339,1)="H",G339=""),0)</f>
        <v>1</v>
      </c>
      <c r="AL339" s="15"/>
      <c r="AM339" s="15"/>
      <c r="AN339" s="15"/>
      <c r="AO339" s="15"/>
      <c r="AP339" s="15"/>
      <c r="AQ339" s="15"/>
      <c r="AR339" s="15"/>
      <c r="AS339" s="15" t="str">
        <f t="shared" si="71"/>
        <v/>
      </c>
      <c r="AT339" s="15" t="s">
        <v>115</v>
      </c>
      <c r="AU339" s="13" t="str">
        <f t="shared" si="72"/>
        <v>0</v>
      </c>
      <c r="AV339" s="15"/>
      <c r="AW339" s="15"/>
      <c r="AX339" s="15"/>
      <c r="AY339" s="15"/>
      <c r="AZ339" s="14"/>
      <c r="BA339" s="15"/>
      <c r="BB339" s="15"/>
      <c r="BC339" s="15"/>
      <c r="BD339" s="13" t="str">
        <f t="shared" si="73"/>
        <v>0</v>
      </c>
      <c r="BE339" s="2"/>
      <c r="BF339" s="2"/>
      <c r="BG339" s="2"/>
      <c r="BH339" s="2"/>
      <c r="BI339" s="2"/>
      <c r="BJ339" s="2"/>
      <c r="BK339" s="2" t="s">
        <v>494</v>
      </c>
      <c r="BL339" s="10">
        <v>0</v>
      </c>
      <c r="BM339" t="str" cm="1">
        <f t="array" ref="BM339">_xlfn.IFS(LEFT(G339,1)="L","外注品",LEFT(G339,1)="W","内製品",G339="","購買品")</f>
        <v>内製品</v>
      </c>
    </row>
    <row r="340" spans="1:65">
      <c r="A340" s="2" t="str">
        <f t="shared" si="62"/>
        <v>WG01</v>
      </c>
      <c r="B340" s="2" t="s">
        <v>415</v>
      </c>
      <c r="C340" s="2" t="s">
        <v>486</v>
      </c>
      <c r="D340" s="10"/>
      <c r="E340" s="10"/>
      <c r="F340" s="2"/>
      <c r="G340" s="3" t="s">
        <v>1392</v>
      </c>
      <c r="H340" s="3" t="str" cm="1">
        <f t="array" ref="H340">IFERROR(_xlfn.IFS(B340="","",AND(B340="",G340=""),"",G340="","記載要"),"")</f>
        <v/>
      </c>
      <c r="I340" s="2"/>
      <c r="J340" s="2"/>
      <c r="K340" s="2" t="str">
        <f t="shared" si="63"/>
        <v>11WP01042421</v>
      </c>
      <c r="L340" s="7" t="str">
        <f t="shared" si="64"/>
        <v>2001/01/01</v>
      </c>
      <c r="M340" s="7" t="str">
        <f t="shared" si="65"/>
        <v>2199/12/31</v>
      </c>
      <c r="N340" s="2" t="str">
        <f t="shared" si="66"/>
        <v>11WP01042421</v>
      </c>
      <c r="O340" s="13">
        <v>15</v>
      </c>
      <c r="P340" s="15"/>
      <c r="Q340" s="13" t="str" cm="1">
        <f t="array" ref="Q340">_xlfn.IFS(AND(C340="",G340=""),"",LEFT(G340,1)="L","記載要",LEFT(G340,1)="W","",AND(C340,G340=""),"記載要")</f>
        <v/>
      </c>
      <c r="R340" s="18" t="str">
        <f t="shared" si="67"/>
        <v/>
      </c>
      <c r="S340" s="18" t="str" cm="1">
        <f t="array" ref="S340">_xlfn.IFS(LEFT(G340,1)="L","記載要",LEFT(G340,1)="W","",G340="","")</f>
        <v/>
      </c>
      <c r="T340" s="2"/>
      <c r="U340" s="2"/>
      <c r="V340" s="2"/>
      <c r="W340" s="2"/>
      <c r="X340" s="2"/>
      <c r="Y340" s="2"/>
      <c r="Z340" s="2"/>
      <c r="AA340" s="13">
        <v>1</v>
      </c>
      <c r="AB340" s="13">
        <f t="shared" si="68"/>
        <v>0</v>
      </c>
      <c r="AC340" s="13">
        <f t="shared" si="69"/>
        <v>0</v>
      </c>
      <c r="AD340" s="15"/>
      <c r="AE340" s="15"/>
      <c r="AF340" s="13" t="str">
        <f t="shared" si="70"/>
        <v>1</v>
      </c>
      <c r="AG340" s="17"/>
      <c r="AH340" s="17"/>
      <c r="AI340" s="15"/>
      <c r="AJ340" s="14"/>
      <c r="AK340" s="15" cm="1">
        <f t="array" ref="AK340">_xlfn.IFS(B340="","",LEFT(G340,1)="L",1,LEFT(G340,1)="W",1,AND(LEFT(B340,1)="H",G340=""),0)</f>
        <v>1</v>
      </c>
      <c r="AL340" s="15"/>
      <c r="AM340" s="15"/>
      <c r="AN340" s="15"/>
      <c r="AO340" s="15"/>
      <c r="AP340" s="15"/>
      <c r="AQ340" s="15"/>
      <c r="AR340" s="15"/>
      <c r="AS340" s="15" t="str">
        <f t="shared" si="71"/>
        <v/>
      </c>
      <c r="AT340" s="15" t="s">
        <v>115</v>
      </c>
      <c r="AU340" s="13" t="str">
        <f t="shared" si="72"/>
        <v>0</v>
      </c>
      <c r="AV340" s="15"/>
      <c r="AW340" s="15"/>
      <c r="AX340" s="15"/>
      <c r="AY340" s="15"/>
      <c r="AZ340" s="14"/>
      <c r="BA340" s="15"/>
      <c r="BB340" s="15"/>
      <c r="BC340" s="15"/>
      <c r="BD340" s="13" t="str">
        <f t="shared" si="73"/>
        <v>0</v>
      </c>
      <c r="BE340" s="2"/>
      <c r="BF340" s="2"/>
      <c r="BG340" s="2"/>
      <c r="BH340" s="2"/>
      <c r="BI340" s="2"/>
      <c r="BJ340" s="2"/>
      <c r="BK340" s="2" t="s">
        <v>494</v>
      </c>
      <c r="BL340" s="10">
        <v>0</v>
      </c>
      <c r="BM340" t="str" cm="1">
        <f t="array" ref="BM340">_xlfn.IFS(LEFT(G340,1)="L","外注品",LEFT(G340,1)="W","内製品",G340="","購買品")</f>
        <v>内製品</v>
      </c>
    </row>
    <row r="341" spans="1:65">
      <c r="A341" s="2" t="str">
        <f t="shared" si="62"/>
        <v>WG01</v>
      </c>
      <c r="B341" s="2" t="s">
        <v>416</v>
      </c>
      <c r="C341" s="2" t="s">
        <v>486</v>
      </c>
      <c r="D341" s="10"/>
      <c r="E341" s="10"/>
      <c r="F341" s="2"/>
      <c r="G341" s="3" t="s">
        <v>1392</v>
      </c>
      <c r="H341" s="3" t="str" cm="1">
        <f t="array" ref="H341">IFERROR(_xlfn.IFS(B341="","",AND(B341="",G341=""),"",G341="","記載要"),"")</f>
        <v/>
      </c>
      <c r="I341" s="2"/>
      <c r="J341" s="2"/>
      <c r="K341" s="2" t="str">
        <f t="shared" si="63"/>
        <v>11WP01042422</v>
      </c>
      <c r="L341" s="7" t="str">
        <f t="shared" si="64"/>
        <v>2001/01/01</v>
      </c>
      <c r="M341" s="7" t="str">
        <f t="shared" si="65"/>
        <v>2199/12/31</v>
      </c>
      <c r="N341" s="2" t="str">
        <f t="shared" si="66"/>
        <v>11WP01042422</v>
      </c>
      <c r="O341" s="13">
        <v>15</v>
      </c>
      <c r="P341" s="15"/>
      <c r="Q341" s="13" t="str" cm="1">
        <f t="array" ref="Q341">_xlfn.IFS(AND(C341="",G341=""),"",LEFT(G341,1)="L","記載要",LEFT(G341,1)="W","",AND(C341,G341=""),"記載要")</f>
        <v/>
      </c>
      <c r="R341" s="18" t="str">
        <f t="shared" si="67"/>
        <v/>
      </c>
      <c r="S341" s="18" t="str" cm="1">
        <f t="array" ref="S341">_xlfn.IFS(LEFT(G341,1)="L","記載要",LEFT(G341,1)="W","",G341="","")</f>
        <v/>
      </c>
      <c r="T341" s="2"/>
      <c r="U341" s="2"/>
      <c r="V341" s="2"/>
      <c r="W341" s="2"/>
      <c r="X341" s="2"/>
      <c r="Y341" s="2"/>
      <c r="Z341" s="2"/>
      <c r="AA341" s="13">
        <v>1</v>
      </c>
      <c r="AB341" s="13">
        <f t="shared" si="68"/>
        <v>0</v>
      </c>
      <c r="AC341" s="13">
        <f t="shared" si="69"/>
        <v>0</v>
      </c>
      <c r="AD341" s="15"/>
      <c r="AE341" s="15"/>
      <c r="AF341" s="13" t="str">
        <f t="shared" si="70"/>
        <v>1</v>
      </c>
      <c r="AG341" s="17"/>
      <c r="AH341" s="17"/>
      <c r="AI341" s="15"/>
      <c r="AJ341" s="14"/>
      <c r="AK341" s="15" cm="1">
        <f t="array" ref="AK341">_xlfn.IFS(B341="","",LEFT(G341,1)="L",1,LEFT(G341,1)="W",1,AND(LEFT(B341,1)="H",G341=""),0)</f>
        <v>1</v>
      </c>
      <c r="AL341" s="15"/>
      <c r="AM341" s="15"/>
      <c r="AN341" s="15"/>
      <c r="AO341" s="15"/>
      <c r="AP341" s="15"/>
      <c r="AQ341" s="15"/>
      <c r="AR341" s="15"/>
      <c r="AS341" s="15" t="str">
        <f t="shared" si="71"/>
        <v/>
      </c>
      <c r="AT341" s="15" t="s">
        <v>115</v>
      </c>
      <c r="AU341" s="13" t="str">
        <f t="shared" si="72"/>
        <v>0</v>
      </c>
      <c r="AV341" s="15"/>
      <c r="AW341" s="15"/>
      <c r="AX341" s="15"/>
      <c r="AY341" s="15"/>
      <c r="AZ341" s="14"/>
      <c r="BA341" s="15"/>
      <c r="BB341" s="15"/>
      <c r="BC341" s="15"/>
      <c r="BD341" s="13" t="str">
        <f t="shared" si="73"/>
        <v>0</v>
      </c>
      <c r="BE341" s="2"/>
      <c r="BF341" s="2"/>
      <c r="BG341" s="2"/>
      <c r="BH341" s="2"/>
      <c r="BI341" s="2"/>
      <c r="BJ341" s="2"/>
      <c r="BK341" s="2" t="s">
        <v>494</v>
      </c>
      <c r="BL341" s="10">
        <v>0</v>
      </c>
      <c r="BM341" t="str" cm="1">
        <f t="array" ref="BM341">_xlfn.IFS(LEFT(G341,1)="L","外注品",LEFT(G341,1)="W","内製品",G341="","購買品")</f>
        <v>内製品</v>
      </c>
    </row>
    <row r="342" spans="1:65">
      <c r="A342" s="2" t="str">
        <f t="shared" si="62"/>
        <v>WG01</v>
      </c>
      <c r="B342" s="2" t="s">
        <v>417</v>
      </c>
      <c r="C342" s="2" t="s">
        <v>486</v>
      </c>
      <c r="D342" s="10"/>
      <c r="E342" s="10"/>
      <c r="F342" s="2"/>
      <c r="G342" s="3" t="s">
        <v>1392</v>
      </c>
      <c r="H342" s="3" t="str" cm="1">
        <f t="array" ref="H342">IFERROR(_xlfn.IFS(B342="","",AND(B342="",G342=""),"",G342="","記載要"),"")</f>
        <v/>
      </c>
      <c r="I342" s="2"/>
      <c r="J342" s="2"/>
      <c r="K342" s="2" t="str">
        <f t="shared" si="63"/>
        <v>11WP01042423</v>
      </c>
      <c r="L342" s="7" t="str">
        <f t="shared" si="64"/>
        <v>2001/01/01</v>
      </c>
      <c r="M342" s="7" t="str">
        <f t="shared" si="65"/>
        <v>2199/12/31</v>
      </c>
      <c r="N342" s="2" t="str">
        <f t="shared" si="66"/>
        <v>11WP01042423</v>
      </c>
      <c r="O342" s="13">
        <v>15</v>
      </c>
      <c r="P342" s="15"/>
      <c r="Q342" s="13" t="str" cm="1">
        <f t="array" ref="Q342">_xlfn.IFS(AND(C342="",G342=""),"",LEFT(G342,1)="L","記載要",LEFT(G342,1)="W","",AND(C342,G342=""),"記載要")</f>
        <v/>
      </c>
      <c r="R342" s="18" t="str">
        <f t="shared" si="67"/>
        <v/>
      </c>
      <c r="S342" s="18" t="str" cm="1">
        <f t="array" ref="S342">_xlfn.IFS(LEFT(G342,1)="L","記載要",LEFT(G342,1)="W","",G342="","")</f>
        <v/>
      </c>
      <c r="T342" s="2"/>
      <c r="U342" s="2"/>
      <c r="V342" s="2"/>
      <c r="W342" s="2"/>
      <c r="X342" s="2"/>
      <c r="Y342" s="2"/>
      <c r="Z342" s="2"/>
      <c r="AA342" s="13">
        <v>1</v>
      </c>
      <c r="AB342" s="13">
        <f t="shared" si="68"/>
        <v>0</v>
      </c>
      <c r="AC342" s="13">
        <f t="shared" si="69"/>
        <v>0</v>
      </c>
      <c r="AD342" s="15"/>
      <c r="AE342" s="15"/>
      <c r="AF342" s="13" t="str">
        <f t="shared" si="70"/>
        <v>1</v>
      </c>
      <c r="AG342" s="17"/>
      <c r="AH342" s="17"/>
      <c r="AI342" s="15"/>
      <c r="AJ342" s="14"/>
      <c r="AK342" s="15" cm="1">
        <f t="array" ref="AK342">_xlfn.IFS(B342="","",LEFT(G342,1)="L",1,LEFT(G342,1)="W",1,AND(LEFT(B342,1)="H",G342=""),0)</f>
        <v>1</v>
      </c>
      <c r="AL342" s="15"/>
      <c r="AM342" s="15"/>
      <c r="AN342" s="15"/>
      <c r="AO342" s="15"/>
      <c r="AP342" s="15"/>
      <c r="AQ342" s="15"/>
      <c r="AR342" s="15"/>
      <c r="AS342" s="15" t="str">
        <f t="shared" si="71"/>
        <v/>
      </c>
      <c r="AT342" s="15" t="s">
        <v>115</v>
      </c>
      <c r="AU342" s="13" t="str">
        <f t="shared" si="72"/>
        <v>0</v>
      </c>
      <c r="AV342" s="15"/>
      <c r="AW342" s="15"/>
      <c r="AX342" s="15"/>
      <c r="AY342" s="15"/>
      <c r="AZ342" s="14"/>
      <c r="BA342" s="15"/>
      <c r="BB342" s="15"/>
      <c r="BC342" s="15"/>
      <c r="BD342" s="13" t="str">
        <f t="shared" si="73"/>
        <v>0</v>
      </c>
      <c r="BE342" s="2"/>
      <c r="BF342" s="2"/>
      <c r="BG342" s="2"/>
      <c r="BH342" s="2"/>
      <c r="BI342" s="2"/>
      <c r="BJ342" s="2"/>
      <c r="BK342" s="2" t="s">
        <v>494</v>
      </c>
      <c r="BL342" s="10">
        <v>0</v>
      </c>
      <c r="BM342" t="str" cm="1">
        <f t="array" ref="BM342">_xlfn.IFS(LEFT(G342,1)="L","外注品",LEFT(G342,1)="W","内製品",G342="","購買品")</f>
        <v>内製品</v>
      </c>
    </row>
    <row r="343" spans="1:65">
      <c r="A343" s="2" t="str">
        <f t="shared" si="62"/>
        <v>WG01</v>
      </c>
      <c r="B343" s="2" t="s">
        <v>418</v>
      </c>
      <c r="C343" s="2" t="s">
        <v>486</v>
      </c>
      <c r="D343" s="10"/>
      <c r="E343" s="10"/>
      <c r="F343" s="2"/>
      <c r="G343" s="3" t="s">
        <v>1392</v>
      </c>
      <c r="H343" s="3" t="str" cm="1">
        <f t="array" ref="H343">IFERROR(_xlfn.IFS(B343="","",AND(B343="",G343=""),"",G343="","記載要"),"")</f>
        <v/>
      </c>
      <c r="I343" s="2"/>
      <c r="J343" s="2"/>
      <c r="K343" s="2" t="str">
        <f t="shared" si="63"/>
        <v>11WP01042424</v>
      </c>
      <c r="L343" s="7" t="str">
        <f t="shared" si="64"/>
        <v>2001/01/01</v>
      </c>
      <c r="M343" s="7" t="str">
        <f t="shared" si="65"/>
        <v>2199/12/31</v>
      </c>
      <c r="N343" s="2" t="str">
        <f t="shared" si="66"/>
        <v>11WP01042424</v>
      </c>
      <c r="O343" s="13">
        <v>15</v>
      </c>
      <c r="P343" s="15"/>
      <c r="Q343" s="13" t="str" cm="1">
        <f t="array" ref="Q343">_xlfn.IFS(AND(C343="",G343=""),"",LEFT(G343,1)="L","記載要",LEFT(G343,1)="W","",AND(C343,G343=""),"記載要")</f>
        <v/>
      </c>
      <c r="R343" s="18" t="str">
        <f t="shared" si="67"/>
        <v/>
      </c>
      <c r="S343" s="18" t="str" cm="1">
        <f t="array" ref="S343">_xlfn.IFS(LEFT(G343,1)="L","記載要",LEFT(G343,1)="W","",G343="","")</f>
        <v/>
      </c>
      <c r="T343" s="2"/>
      <c r="U343" s="2"/>
      <c r="V343" s="2"/>
      <c r="W343" s="2"/>
      <c r="X343" s="2"/>
      <c r="Y343" s="2"/>
      <c r="Z343" s="2"/>
      <c r="AA343" s="13">
        <v>1</v>
      </c>
      <c r="AB343" s="13">
        <f t="shared" si="68"/>
        <v>0</v>
      </c>
      <c r="AC343" s="13">
        <f t="shared" si="69"/>
        <v>0</v>
      </c>
      <c r="AD343" s="15"/>
      <c r="AE343" s="15"/>
      <c r="AF343" s="13" t="str">
        <f t="shared" si="70"/>
        <v>1</v>
      </c>
      <c r="AG343" s="17"/>
      <c r="AH343" s="17"/>
      <c r="AI343" s="15"/>
      <c r="AJ343" s="14"/>
      <c r="AK343" s="15" cm="1">
        <f t="array" ref="AK343">_xlfn.IFS(B343="","",LEFT(G343,1)="L",1,LEFT(G343,1)="W",1,AND(LEFT(B343,1)="H",G343=""),0)</f>
        <v>1</v>
      </c>
      <c r="AL343" s="15"/>
      <c r="AM343" s="15"/>
      <c r="AN343" s="15"/>
      <c r="AO343" s="15"/>
      <c r="AP343" s="15"/>
      <c r="AQ343" s="15"/>
      <c r="AR343" s="15"/>
      <c r="AS343" s="15" t="str">
        <f t="shared" si="71"/>
        <v/>
      </c>
      <c r="AT343" s="15" t="s">
        <v>115</v>
      </c>
      <c r="AU343" s="13" t="str">
        <f t="shared" si="72"/>
        <v>0</v>
      </c>
      <c r="AV343" s="15"/>
      <c r="AW343" s="15"/>
      <c r="AX343" s="15"/>
      <c r="AY343" s="15"/>
      <c r="AZ343" s="14"/>
      <c r="BA343" s="15"/>
      <c r="BB343" s="15"/>
      <c r="BC343" s="15"/>
      <c r="BD343" s="13" t="str">
        <f t="shared" si="73"/>
        <v>0</v>
      </c>
      <c r="BE343" s="2"/>
      <c r="BF343" s="2"/>
      <c r="BG343" s="2"/>
      <c r="BH343" s="2"/>
      <c r="BI343" s="2"/>
      <c r="BJ343" s="2"/>
      <c r="BK343" s="2" t="s">
        <v>494</v>
      </c>
      <c r="BL343" s="10">
        <v>0</v>
      </c>
      <c r="BM343" t="str" cm="1">
        <f t="array" ref="BM343">_xlfn.IFS(LEFT(G343,1)="L","外注品",LEFT(G343,1)="W","内製品",G343="","購買品")</f>
        <v>内製品</v>
      </c>
    </row>
    <row r="344" spans="1:65">
      <c r="A344" s="2" t="str">
        <f t="shared" si="62"/>
        <v>WG01</v>
      </c>
      <c r="B344" s="2" t="s">
        <v>419</v>
      </c>
      <c r="C344" s="2" t="s">
        <v>486</v>
      </c>
      <c r="D344" s="10"/>
      <c r="E344" s="10"/>
      <c r="F344" s="2"/>
      <c r="G344" s="3" t="s">
        <v>1392</v>
      </c>
      <c r="H344" s="3" t="str" cm="1">
        <f t="array" ref="H344">IFERROR(_xlfn.IFS(B344="","",AND(B344="",G344=""),"",G344="","記載要"),"")</f>
        <v/>
      </c>
      <c r="I344" s="2"/>
      <c r="J344" s="2"/>
      <c r="K344" s="2" t="str">
        <f t="shared" si="63"/>
        <v>11WP01042425</v>
      </c>
      <c r="L344" s="7" t="str">
        <f t="shared" si="64"/>
        <v>2001/01/01</v>
      </c>
      <c r="M344" s="7" t="str">
        <f t="shared" si="65"/>
        <v>2199/12/31</v>
      </c>
      <c r="N344" s="2" t="str">
        <f t="shared" si="66"/>
        <v>11WP01042425</v>
      </c>
      <c r="O344" s="13">
        <v>15</v>
      </c>
      <c r="P344" s="15"/>
      <c r="Q344" s="13" t="str" cm="1">
        <f t="array" ref="Q344">_xlfn.IFS(AND(C344="",G344=""),"",LEFT(G344,1)="L","記載要",LEFT(G344,1)="W","",AND(C344,G344=""),"記載要")</f>
        <v/>
      </c>
      <c r="R344" s="18" t="str">
        <f t="shared" si="67"/>
        <v/>
      </c>
      <c r="S344" s="18" t="str" cm="1">
        <f t="array" ref="S344">_xlfn.IFS(LEFT(G344,1)="L","記載要",LEFT(G344,1)="W","",G344="","")</f>
        <v/>
      </c>
      <c r="T344" s="2"/>
      <c r="U344" s="2"/>
      <c r="V344" s="2"/>
      <c r="W344" s="2"/>
      <c r="X344" s="2"/>
      <c r="Y344" s="2"/>
      <c r="Z344" s="2"/>
      <c r="AA344" s="13">
        <v>1</v>
      </c>
      <c r="AB344" s="13">
        <f t="shared" si="68"/>
        <v>0</v>
      </c>
      <c r="AC344" s="13">
        <f t="shared" si="69"/>
        <v>0</v>
      </c>
      <c r="AD344" s="15"/>
      <c r="AE344" s="15"/>
      <c r="AF344" s="13" t="str">
        <f t="shared" si="70"/>
        <v>1</v>
      </c>
      <c r="AG344" s="17"/>
      <c r="AH344" s="17"/>
      <c r="AI344" s="15"/>
      <c r="AJ344" s="14"/>
      <c r="AK344" s="15" cm="1">
        <f t="array" ref="AK344">_xlfn.IFS(B344="","",LEFT(G344,1)="L",1,LEFT(G344,1)="W",1,AND(LEFT(B344,1)="H",G344=""),0)</f>
        <v>1</v>
      </c>
      <c r="AL344" s="15"/>
      <c r="AM344" s="15"/>
      <c r="AN344" s="15"/>
      <c r="AO344" s="15"/>
      <c r="AP344" s="15"/>
      <c r="AQ344" s="15"/>
      <c r="AR344" s="15"/>
      <c r="AS344" s="15" t="str">
        <f t="shared" si="71"/>
        <v/>
      </c>
      <c r="AT344" s="15" t="s">
        <v>115</v>
      </c>
      <c r="AU344" s="13" t="str">
        <f t="shared" si="72"/>
        <v>0</v>
      </c>
      <c r="AV344" s="15"/>
      <c r="AW344" s="15"/>
      <c r="AX344" s="15"/>
      <c r="AY344" s="15"/>
      <c r="AZ344" s="14"/>
      <c r="BA344" s="15"/>
      <c r="BB344" s="15"/>
      <c r="BC344" s="15"/>
      <c r="BD344" s="13" t="str">
        <f t="shared" si="73"/>
        <v>0</v>
      </c>
      <c r="BE344" s="2"/>
      <c r="BF344" s="2"/>
      <c r="BG344" s="2"/>
      <c r="BH344" s="2"/>
      <c r="BI344" s="2"/>
      <c r="BJ344" s="2"/>
      <c r="BK344" s="2" t="s">
        <v>494</v>
      </c>
      <c r="BL344" s="10">
        <v>0</v>
      </c>
      <c r="BM344" t="str" cm="1">
        <f t="array" ref="BM344">_xlfn.IFS(LEFT(G344,1)="L","外注品",LEFT(G344,1)="W","内製品",G344="","購買品")</f>
        <v>内製品</v>
      </c>
    </row>
    <row r="345" spans="1:65">
      <c r="A345" s="2" t="str">
        <f t="shared" si="62"/>
        <v>WG01</v>
      </c>
      <c r="B345" s="2" t="s">
        <v>420</v>
      </c>
      <c r="C345" s="2" t="s">
        <v>486</v>
      </c>
      <c r="D345" s="10"/>
      <c r="E345" s="10"/>
      <c r="F345" s="2"/>
      <c r="G345" s="3" t="s">
        <v>1392</v>
      </c>
      <c r="H345" s="3" t="str" cm="1">
        <f t="array" ref="H345">IFERROR(_xlfn.IFS(B345="","",AND(B345="",G345=""),"",G345="","記載要"),"")</f>
        <v/>
      </c>
      <c r="I345" s="2"/>
      <c r="J345" s="2"/>
      <c r="K345" s="2" t="str">
        <f t="shared" si="63"/>
        <v>11WP01042426</v>
      </c>
      <c r="L345" s="7" t="str">
        <f t="shared" si="64"/>
        <v>2001/01/01</v>
      </c>
      <c r="M345" s="7" t="str">
        <f t="shared" si="65"/>
        <v>2199/12/31</v>
      </c>
      <c r="N345" s="2" t="str">
        <f t="shared" si="66"/>
        <v>11WP01042426</v>
      </c>
      <c r="O345" s="13">
        <v>15</v>
      </c>
      <c r="P345" s="15"/>
      <c r="Q345" s="13" t="str" cm="1">
        <f t="array" ref="Q345">_xlfn.IFS(AND(C345="",G345=""),"",LEFT(G345,1)="L","記載要",LEFT(G345,1)="W","",AND(C345,G345=""),"記載要")</f>
        <v/>
      </c>
      <c r="R345" s="18" t="str">
        <f t="shared" si="67"/>
        <v/>
      </c>
      <c r="S345" s="18" t="str" cm="1">
        <f t="array" ref="S345">_xlfn.IFS(LEFT(G345,1)="L","記載要",LEFT(G345,1)="W","",G345="","")</f>
        <v/>
      </c>
      <c r="T345" s="2"/>
      <c r="U345" s="2"/>
      <c r="V345" s="2"/>
      <c r="W345" s="2"/>
      <c r="X345" s="2"/>
      <c r="Y345" s="2"/>
      <c r="Z345" s="2"/>
      <c r="AA345" s="13">
        <v>1</v>
      </c>
      <c r="AB345" s="13">
        <f t="shared" si="68"/>
        <v>0</v>
      </c>
      <c r="AC345" s="13">
        <f t="shared" si="69"/>
        <v>0</v>
      </c>
      <c r="AD345" s="15"/>
      <c r="AE345" s="15"/>
      <c r="AF345" s="13" t="str">
        <f t="shared" si="70"/>
        <v>1</v>
      </c>
      <c r="AG345" s="17"/>
      <c r="AH345" s="17"/>
      <c r="AI345" s="15"/>
      <c r="AJ345" s="14"/>
      <c r="AK345" s="15" cm="1">
        <f t="array" ref="AK345">_xlfn.IFS(B345="","",LEFT(G345,1)="L",1,LEFT(G345,1)="W",1,AND(LEFT(B345,1)="H",G345=""),0)</f>
        <v>1</v>
      </c>
      <c r="AL345" s="15"/>
      <c r="AM345" s="15"/>
      <c r="AN345" s="15"/>
      <c r="AO345" s="15"/>
      <c r="AP345" s="15"/>
      <c r="AQ345" s="15"/>
      <c r="AR345" s="15"/>
      <c r="AS345" s="15" t="str">
        <f t="shared" si="71"/>
        <v/>
      </c>
      <c r="AT345" s="15" t="s">
        <v>115</v>
      </c>
      <c r="AU345" s="13" t="str">
        <f t="shared" si="72"/>
        <v>0</v>
      </c>
      <c r="AV345" s="15"/>
      <c r="AW345" s="15"/>
      <c r="AX345" s="15"/>
      <c r="AY345" s="15"/>
      <c r="AZ345" s="14"/>
      <c r="BA345" s="15"/>
      <c r="BB345" s="15"/>
      <c r="BC345" s="15"/>
      <c r="BD345" s="13" t="str">
        <f t="shared" si="73"/>
        <v>0</v>
      </c>
      <c r="BE345" s="2"/>
      <c r="BF345" s="2"/>
      <c r="BG345" s="2"/>
      <c r="BH345" s="2"/>
      <c r="BI345" s="2"/>
      <c r="BJ345" s="2"/>
      <c r="BK345" s="2" t="s">
        <v>494</v>
      </c>
      <c r="BL345" s="10">
        <v>0</v>
      </c>
      <c r="BM345" t="str" cm="1">
        <f t="array" ref="BM345">_xlfn.IFS(LEFT(G345,1)="L","外注品",LEFT(G345,1)="W","内製品",G345="","購買品")</f>
        <v>内製品</v>
      </c>
    </row>
    <row r="346" spans="1:65">
      <c r="A346" s="2" t="str">
        <f t="shared" si="62"/>
        <v>WG01</v>
      </c>
      <c r="B346" s="2" t="s">
        <v>421</v>
      </c>
      <c r="C346" s="2" t="s">
        <v>486</v>
      </c>
      <c r="D346" s="10"/>
      <c r="E346" s="10"/>
      <c r="F346" s="2"/>
      <c r="G346" s="3" t="s">
        <v>1392</v>
      </c>
      <c r="H346" s="3" t="str" cm="1">
        <f t="array" ref="H346">IFERROR(_xlfn.IFS(B346="","",AND(B346="",G346=""),"",G346="","記載要"),"")</f>
        <v/>
      </c>
      <c r="I346" s="2"/>
      <c r="J346" s="2"/>
      <c r="K346" s="2" t="str">
        <f t="shared" si="63"/>
        <v>11WP01042427</v>
      </c>
      <c r="L346" s="7" t="str">
        <f t="shared" si="64"/>
        <v>2001/01/01</v>
      </c>
      <c r="M346" s="7" t="str">
        <f t="shared" si="65"/>
        <v>2199/12/31</v>
      </c>
      <c r="N346" s="2" t="str">
        <f t="shared" si="66"/>
        <v>11WP01042427</v>
      </c>
      <c r="O346" s="13">
        <v>15</v>
      </c>
      <c r="P346" s="15"/>
      <c r="Q346" s="13" t="str" cm="1">
        <f t="array" ref="Q346">_xlfn.IFS(AND(C346="",G346=""),"",LEFT(G346,1)="L","記載要",LEFT(G346,1)="W","",AND(C346,G346=""),"記載要")</f>
        <v/>
      </c>
      <c r="R346" s="18" t="str">
        <f t="shared" si="67"/>
        <v/>
      </c>
      <c r="S346" s="18" t="str" cm="1">
        <f t="array" ref="S346">_xlfn.IFS(LEFT(G346,1)="L","記載要",LEFT(G346,1)="W","",G346="","")</f>
        <v/>
      </c>
      <c r="T346" s="2"/>
      <c r="U346" s="2"/>
      <c r="V346" s="2"/>
      <c r="W346" s="2"/>
      <c r="X346" s="2"/>
      <c r="Y346" s="2"/>
      <c r="Z346" s="2"/>
      <c r="AA346" s="13">
        <v>1</v>
      </c>
      <c r="AB346" s="13">
        <f t="shared" si="68"/>
        <v>0</v>
      </c>
      <c r="AC346" s="13">
        <f t="shared" si="69"/>
        <v>0</v>
      </c>
      <c r="AD346" s="15"/>
      <c r="AE346" s="15"/>
      <c r="AF346" s="13" t="str">
        <f t="shared" si="70"/>
        <v>1</v>
      </c>
      <c r="AG346" s="17"/>
      <c r="AH346" s="17"/>
      <c r="AI346" s="15"/>
      <c r="AJ346" s="14"/>
      <c r="AK346" s="15" cm="1">
        <f t="array" ref="AK346">_xlfn.IFS(B346="","",LEFT(G346,1)="L",1,LEFT(G346,1)="W",1,AND(LEFT(B346,1)="H",G346=""),0)</f>
        <v>1</v>
      </c>
      <c r="AL346" s="15"/>
      <c r="AM346" s="15"/>
      <c r="AN346" s="15"/>
      <c r="AO346" s="15"/>
      <c r="AP346" s="15"/>
      <c r="AQ346" s="15"/>
      <c r="AR346" s="15"/>
      <c r="AS346" s="15" t="str">
        <f t="shared" si="71"/>
        <v/>
      </c>
      <c r="AT346" s="15" t="s">
        <v>115</v>
      </c>
      <c r="AU346" s="13" t="str">
        <f t="shared" si="72"/>
        <v>0</v>
      </c>
      <c r="AV346" s="15"/>
      <c r="AW346" s="15"/>
      <c r="AX346" s="15"/>
      <c r="AY346" s="15"/>
      <c r="AZ346" s="14"/>
      <c r="BA346" s="15"/>
      <c r="BB346" s="15"/>
      <c r="BC346" s="15"/>
      <c r="BD346" s="13" t="str">
        <f t="shared" si="73"/>
        <v>0</v>
      </c>
      <c r="BE346" s="2"/>
      <c r="BF346" s="2"/>
      <c r="BG346" s="2"/>
      <c r="BH346" s="2"/>
      <c r="BI346" s="2"/>
      <c r="BJ346" s="2"/>
      <c r="BK346" s="2" t="s">
        <v>494</v>
      </c>
      <c r="BL346" s="10">
        <v>0</v>
      </c>
      <c r="BM346" t="str" cm="1">
        <f t="array" ref="BM346">_xlfn.IFS(LEFT(G346,1)="L","外注品",LEFT(G346,1)="W","内製品",G346="","購買品")</f>
        <v>内製品</v>
      </c>
    </row>
    <row r="347" spans="1:65">
      <c r="A347" s="2" t="str">
        <f t="shared" si="62"/>
        <v>WG01</v>
      </c>
      <c r="B347" s="2" t="s">
        <v>422</v>
      </c>
      <c r="C347" s="2" t="s">
        <v>486</v>
      </c>
      <c r="D347" s="10"/>
      <c r="E347" s="10"/>
      <c r="F347" s="2"/>
      <c r="G347" s="3" t="s">
        <v>1392</v>
      </c>
      <c r="H347" s="3" t="str" cm="1">
        <f t="array" ref="H347">IFERROR(_xlfn.IFS(B347="","",AND(B347="",G347=""),"",G347="","記載要"),"")</f>
        <v/>
      </c>
      <c r="I347" s="2"/>
      <c r="J347" s="2"/>
      <c r="K347" s="2" t="str">
        <f t="shared" si="63"/>
        <v>11WP01042428</v>
      </c>
      <c r="L347" s="7" t="str">
        <f t="shared" si="64"/>
        <v>2001/01/01</v>
      </c>
      <c r="M347" s="7" t="str">
        <f t="shared" si="65"/>
        <v>2199/12/31</v>
      </c>
      <c r="N347" s="2" t="str">
        <f t="shared" si="66"/>
        <v>11WP01042428</v>
      </c>
      <c r="O347" s="13">
        <v>15</v>
      </c>
      <c r="P347" s="15"/>
      <c r="Q347" s="13" t="str" cm="1">
        <f t="array" ref="Q347">_xlfn.IFS(AND(C347="",G347=""),"",LEFT(G347,1)="L","記載要",LEFT(G347,1)="W","",AND(C347,G347=""),"記載要")</f>
        <v/>
      </c>
      <c r="R347" s="18" t="str">
        <f t="shared" si="67"/>
        <v/>
      </c>
      <c r="S347" s="18" t="str" cm="1">
        <f t="array" ref="S347">_xlfn.IFS(LEFT(G347,1)="L","記載要",LEFT(G347,1)="W","",G347="","")</f>
        <v/>
      </c>
      <c r="T347" s="2"/>
      <c r="U347" s="2"/>
      <c r="V347" s="2"/>
      <c r="W347" s="2"/>
      <c r="X347" s="2"/>
      <c r="Y347" s="2"/>
      <c r="Z347" s="2"/>
      <c r="AA347" s="13">
        <v>1</v>
      </c>
      <c r="AB347" s="13">
        <f t="shared" si="68"/>
        <v>0</v>
      </c>
      <c r="AC347" s="13">
        <f t="shared" si="69"/>
        <v>0</v>
      </c>
      <c r="AD347" s="15"/>
      <c r="AE347" s="15"/>
      <c r="AF347" s="13" t="str">
        <f t="shared" si="70"/>
        <v>1</v>
      </c>
      <c r="AG347" s="17"/>
      <c r="AH347" s="17"/>
      <c r="AI347" s="15"/>
      <c r="AJ347" s="14"/>
      <c r="AK347" s="15" cm="1">
        <f t="array" ref="AK347">_xlfn.IFS(B347="","",LEFT(G347,1)="L",1,LEFT(G347,1)="W",1,AND(LEFT(B347,1)="H",G347=""),0)</f>
        <v>1</v>
      </c>
      <c r="AL347" s="15"/>
      <c r="AM347" s="15"/>
      <c r="AN347" s="15"/>
      <c r="AO347" s="15"/>
      <c r="AP347" s="15"/>
      <c r="AQ347" s="15"/>
      <c r="AR347" s="15"/>
      <c r="AS347" s="15" t="str">
        <f t="shared" si="71"/>
        <v/>
      </c>
      <c r="AT347" s="15" t="s">
        <v>115</v>
      </c>
      <c r="AU347" s="13" t="str">
        <f t="shared" si="72"/>
        <v>0</v>
      </c>
      <c r="AV347" s="15"/>
      <c r="AW347" s="15"/>
      <c r="AX347" s="15"/>
      <c r="AY347" s="15"/>
      <c r="AZ347" s="14"/>
      <c r="BA347" s="15"/>
      <c r="BB347" s="15"/>
      <c r="BC347" s="15"/>
      <c r="BD347" s="13" t="str">
        <f t="shared" si="73"/>
        <v>0</v>
      </c>
      <c r="BE347" s="2"/>
      <c r="BF347" s="2"/>
      <c r="BG347" s="2"/>
      <c r="BH347" s="2"/>
      <c r="BI347" s="2"/>
      <c r="BJ347" s="2"/>
      <c r="BK347" s="2" t="s">
        <v>494</v>
      </c>
      <c r="BL347" s="10">
        <v>0</v>
      </c>
      <c r="BM347" t="str" cm="1">
        <f t="array" ref="BM347">_xlfn.IFS(LEFT(G347,1)="L","外注品",LEFT(G347,1)="W","内製品",G347="","購買品")</f>
        <v>内製品</v>
      </c>
    </row>
    <row r="348" spans="1:65">
      <c r="A348" s="2" t="str">
        <f t="shared" si="62"/>
        <v>WG01</v>
      </c>
      <c r="B348" s="2" t="s">
        <v>423</v>
      </c>
      <c r="C348" s="2" t="s">
        <v>487</v>
      </c>
      <c r="D348" s="10"/>
      <c r="E348" s="10"/>
      <c r="F348" s="2"/>
      <c r="G348" s="3" t="s">
        <v>1392</v>
      </c>
      <c r="H348" s="3" t="str" cm="1">
        <f t="array" ref="H348">IFERROR(_xlfn.IFS(B348="","",AND(B348="",G348=""),"",G348="","記載要"),"")</f>
        <v/>
      </c>
      <c r="I348" s="2"/>
      <c r="J348" s="2"/>
      <c r="K348" s="2" t="str">
        <f t="shared" si="63"/>
        <v>11WP01042429</v>
      </c>
      <c r="L348" s="7" t="str">
        <f t="shared" si="64"/>
        <v>2001/01/01</v>
      </c>
      <c r="M348" s="7" t="str">
        <f t="shared" si="65"/>
        <v>2199/12/31</v>
      </c>
      <c r="N348" s="2" t="str">
        <f t="shared" si="66"/>
        <v>11WP01042429</v>
      </c>
      <c r="O348" s="13">
        <v>15</v>
      </c>
      <c r="P348" s="15"/>
      <c r="Q348" s="13" t="str" cm="1">
        <f t="array" ref="Q348">_xlfn.IFS(AND(C348="",G348=""),"",LEFT(G348,1)="L","記載要",LEFT(G348,1)="W","",AND(C348,G348=""),"記載要")</f>
        <v/>
      </c>
      <c r="R348" s="18" t="str">
        <f t="shared" si="67"/>
        <v/>
      </c>
      <c r="S348" s="18" t="str" cm="1">
        <f t="array" ref="S348">_xlfn.IFS(LEFT(G348,1)="L","記載要",LEFT(G348,1)="W","",G348="","")</f>
        <v/>
      </c>
      <c r="T348" s="2"/>
      <c r="U348" s="2"/>
      <c r="V348" s="2"/>
      <c r="W348" s="2"/>
      <c r="X348" s="2"/>
      <c r="Y348" s="2"/>
      <c r="Z348" s="2"/>
      <c r="AA348" s="13">
        <v>1</v>
      </c>
      <c r="AB348" s="13">
        <f t="shared" si="68"/>
        <v>0</v>
      </c>
      <c r="AC348" s="13">
        <f t="shared" si="69"/>
        <v>0</v>
      </c>
      <c r="AD348" s="15"/>
      <c r="AE348" s="15"/>
      <c r="AF348" s="13" t="str">
        <f t="shared" si="70"/>
        <v>1</v>
      </c>
      <c r="AG348" s="17"/>
      <c r="AH348" s="17"/>
      <c r="AI348" s="15"/>
      <c r="AJ348" s="14"/>
      <c r="AK348" s="15" cm="1">
        <f t="array" ref="AK348">_xlfn.IFS(B348="","",LEFT(G348,1)="L",1,LEFT(G348,1)="W",1,AND(LEFT(B348,1)="H",G348=""),0)</f>
        <v>1</v>
      </c>
      <c r="AL348" s="15"/>
      <c r="AM348" s="15"/>
      <c r="AN348" s="15"/>
      <c r="AO348" s="15"/>
      <c r="AP348" s="15"/>
      <c r="AQ348" s="15"/>
      <c r="AR348" s="15"/>
      <c r="AS348" s="15" t="str">
        <f t="shared" si="71"/>
        <v/>
      </c>
      <c r="AT348" s="15" t="s">
        <v>115</v>
      </c>
      <c r="AU348" s="13" t="str">
        <f t="shared" si="72"/>
        <v>0</v>
      </c>
      <c r="AV348" s="15"/>
      <c r="AW348" s="15"/>
      <c r="AX348" s="15"/>
      <c r="AY348" s="15"/>
      <c r="AZ348" s="14"/>
      <c r="BA348" s="15"/>
      <c r="BB348" s="15"/>
      <c r="BC348" s="15"/>
      <c r="BD348" s="13" t="str">
        <f t="shared" si="73"/>
        <v>0</v>
      </c>
      <c r="BE348" s="2"/>
      <c r="BF348" s="2"/>
      <c r="BG348" s="2"/>
      <c r="BH348" s="2"/>
      <c r="BI348" s="2"/>
      <c r="BJ348" s="2"/>
      <c r="BK348" s="2" t="s">
        <v>494</v>
      </c>
      <c r="BL348" s="10">
        <v>0</v>
      </c>
      <c r="BM348" t="str" cm="1">
        <f t="array" ref="BM348">_xlfn.IFS(LEFT(G348,1)="L","外注品",LEFT(G348,1)="W","内製品",G348="","購買品")</f>
        <v>内製品</v>
      </c>
    </row>
    <row r="349" spans="1:65">
      <c r="A349" s="2" t="str">
        <f t="shared" si="62"/>
        <v>WG01</v>
      </c>
      <c r="B349" s="2" t="s">
        <v>424</v>
      </c>
      <c r="C349" s="2" t="s">
        <v>487</v>
      </c>
      <c r="D349" s="10"/>
      <c r="E349" s="10"/>
      <c r="F349" s="2"/>
      <c r="G349" s="3" t="s">
        <v>1392</v>
      </c>
      <c r="H349" s="3" t="str" cm="1">
        <f t="array" ref="H349">IFERROR(_xlfn.IFS(B349="","",AND(B349="",G349=""),"",G349="","記載要"),"")</f>
        <v/>
      </c>
      <c r="I349" s="2"/>
      <c r="J349" s="2"/>
      <c r="K349" s="2" t="str">
        <f t="shared" si="63"/>
        <v>11WP01042430</v>
      </c>
      <c r="L349" s="7" t="str">
        <f t="shared" si="64"/>
        <v>2001/01/01</v>
      </c>
      <c r="M349" s="7" t="str">
        <f t="shared" si="65"/>
        <v>2199/12/31</v>
      </c>
      <c r="N349" s="2" t="str">
        <f t="shared" si="66"/>
        <v>11WP01042430</v>
      </c>
      <c r="O349" s="13">
        <v>15</v>
      </c>
      <c r="P349" s="15"/>
      <c r="Q349" s="13" t="str" cm="1">
        <f t="array" ref="Q349">_xlfn.IFS(AND(C349="",G349=""),"",LEFT(G349,1)="L","記載要",LEFT(G349,1)="W","",AND(C349,G349=""),"記載要")</f>
        <v/>
      </c>
      <c r="R349" s="18" t="str">
        <f t="shared" si="67"/>
        <v/>
      </c>
      <c r="S349" s="18" t="str" cm="1">
        <f t="array" ref="S349">_xlfn.IFS(LEFT(G349,1)="L","記載要",LEFT(G349,1)="W","",G349="","")</f>
        <v/>
      </c>
      <c r="T349" s="2"/>
      <c r="U349" s="2"/>
      <c r="V349" s="2"/>
      <c r="W349" s="2"/>
      <c r="X349" s="2"/>
      <c r="Y349" s="2"/>
      <c r="Z349" s="2"/>
      <c r="AA349" s="13">
        <v>1</v>
      </c>
      <c r="AB349" s="13">
        <f t="shared" si="68"/>
        <v>0</v>
      </c>
      <c r="AC349" s="13">
        <f t="shared" si="69"/>
        <v>0</v>
      </c>
      <c r="AD349" s="15"/>
      <c r="AE349" s="15"/>
      <c r="AF349" s="13" t="str">
        <f t="shared" si="70"/>
        <v>1</v>
      </c>
      <c r="AG349" s="17"/>
      <c r="AH349" s="17"/>
      <c r="AI349" s="15"/>
      <c r="AJ349" s="14"/>
      <c r="AK349" s="15" cm="1">
        <f t="array" ref="AK349">_xlfn.IFS(B349="","",LEFT(G349,1)="L",1,LEFT(G349,1)="W",1,AND(LEFT(B349,1)="H",G349=""),0)</f>
        <v>1</v>
      </c>
      <c r="AL349" s="15"/>
      <c r="AM349" s="15"/>
      <c r="AN349" s="15"/>
      <c r="AO349" s="15"/>
      <c r="AP349" s="15"/>
      <c r="AQ349" s="15"/>
      <c r="AR349" s="15"/>
      <c r="AS349" s="15" t="str">
        <f t="shared" si="71"/>
        <v/>
      </c>
      <c r="AT349" s="15" t="s">
        <v>115</v>
      </c>
      <c r="AU349" s="13" t="str">
        <f t="shared" si="72"/>
        <v>0</v>
      </c>
      <c r="AV349" s="15"/>
      <c r="AW349" s="15"/>
      <c r="AX349" s="15"/>
      <c r="AY349" s="15"/>
      <c r="AZ349" s="14"/>
      <c r="BA349" s="15"/>
      <c r="BB349" s="15"/>
      <c r="BC349" s="15"/>
      <c r="BD349" s="13" t="str">
        <f t="shared" si="73"/>
        <v>0</v>
      </c>
      <c r="BE349" s="2"/>
      <c r="BF349" s="2"/>
      <c r="BG349" s="2"/>
      <c r="BH349" s="2"/>
      <c r="BI349" s="2"/>
      <c r="BJ349" s="2"/>
      <c r="BK349" s="2" t="s">
        <v>494</v>
      </c>
      <c r="BL349" s="10">
        <v>0</v>
      </c>
      <c r="BM349" t="str" cm="1">
        <f t="array" ref="BM349">_xlfn.IFS(LEFT(G349,1)="L","外注品",LEFT(G349,1)="W","内製品",G349="","購買品")</f>
        <v>内製品</v>
      </c>
    </row>
    <row r="350" spans="1:65">
      <c r="A350" s="2" t="str">
        <f t="shared" si="62"/>
        <v>WG01</v>
      </c>
      <c r="B350" s="2" t="s">
        <v>425</v>
      </c>
      <c r="C350" s="2" t="s">
        <v>487</v>
      </c>
      <c r="D350" s="10"/>
      <c r="E350" s="10"/>
      <c r="F350" s="2"/>
      <c r="G350" s="3" t="s">
        <v>1392</v>
      </c>
      <c r="H350" s="3" t="str" cm="1">
        <f t="array" ref="H350">IFERROR(_xlfn.IFS(B350="","",AND(B350="",G350=""),"",G350="","記載要"),"")</f>
        <v/>
      </c>
      <c r="I350" s="2"/>
      <c r="J350" s="2"/>
      <c r="K350" s="2" t="str">
        <f t="shared" si="63"/>
        <v>11WP01042431</v>
      </c>
      <c r="L350" s="7" t="str">
        <f t="shared" si="64"/>
        <v>2001/01/01</v>
      </c>
      <c r="M350" s="7" t="str">
        <f t="shared" si="65"/>
        <v>2199/12/31</v>
      </c>
      <c r="N350" s="2" t="str">
        <f t="shared" si="66"/>
        <v>11WP01042431</v>
      </c>
      <c r="O350" s="13">
        <v>15</v>
      </c>
      <c r="P350" s="15"/>
      <c r="Q350" s="13" t="str" cm="1">
        <f t="array" ref="Q350">_xlfn.IFS(AND(C350="",G350=""),"",LEFT(G350,1)="L","記載要",LEFT(G350,1)="W","",AND(C350,G350=""),"記載要")</f>
        <v/>
      </c>
      <c r="R350" s="18" t="str">
        <f t="shared" si="67"/>
        <v/>
      </c>
      <c r="S350" s="18" t="str" cm="1">
        <f t="array" ref="S350">_xlfn.IFS(LEFT(G350,1)="L","記載要",LEFT(G350,1)="W","",G350="","")</f>
        <v/>
      </c>
      <c r="T350" s="2"/>
      <c r="U350" s="2"/>
      <c r="V350" s="2"/>
      <c r="W350" s="2"/>
      <c r="X350" s="2"/>
      <c r="Y350" s="2"/>
      <c r="Z350" s="2"/>
      <c r="AA350" s="13">
        <v>1</v>
      </c>
      <c r="AB350" s="13">
        <f t="shared" si="68"/>
        <v>0</v>
      </c>
      <c r="AC350" s="13">
        <f t="shared" si="69"/>
        <v>0</v>
      </c>
      <c r="AD350" s="15"/>
      <c r="AE350" s="15"/>
      <c r="AF350" s="13" t="str">
        <f t="shared" si="70"/>
        <v>1</v>
      </c>
      <c r="AG350" s="17"/>
      <c r="AH350" s="17"/>
      <c r="AI350" s="15"/>
      <c r="AJ350" s="14"/>
      <c r="AK350" s="15" cm="1">
        <f t="array" ref="AK350">_xlfn.IFS(B350="","",LEFT(G350,1)="L",1,LEFT(G350,1)="W",1,AND(LEFT(B350,1)="H",G350=""),0)</f>
        <v>1</v>
      </c>
      <c r="AL350" s="15"/>
      <c r="AM350" s="15"/>
      <c r="AN350" s="15"/>
      <c r="AO350" s="15"/>
      <c r="AP350" s="15"/>
      <c r="AQ350" s="15"/>
      <c r="AR350" s="15"/>
      <c r="AS350" s="15" t="str">
        <f t="shared" si="71"/>
        <v/>
      </c>
      <c r="AT350" s="15" t="s">
        <v>115</v>
      </c>
      <c r="AU350" s="13" t="str">
        <f t="shared" si="72"/>
        <v>0</v>
      </c>
      <c r="AV350" s="15"/>
      <c r="AW350" s="15"/>
      <c r="AX350" s="15"/>
      <c r="AY350" s="15"/>
      <c r="AZ350" s="14"/>
      <c r="BA350" s="15"/>
      <c r="BB350" s="15"/>
      <c r="BC350" s="15"/>
      <c r="BD350" s="13" t="str">
        <f t="shared" si="73"/>
        <v>0</v>
      </c>
      <c r="BE350" s="2"/>
      <c r="BF350" s="2"/>
      <c r="BG350" s="2"/>
      <c r="BH350" s="2"/>
      <c r="BI350" s="2"/>
      <c r="BJ350" s="2"/>
      <c r="BK350" s="2" t="s">
        <v>494</v>
      </c>
      <c r="BL350" s="10">
        <v>0</v>
      </c>
      <c r="BM350" t="str" cm="1">
        <f t="array" ref="BM350">_xlfn.IFS(LEFT(G350,1)="L","外注品",LEFT(G350,1)="W","内製品",G350="","購買品")</f>
        <v>内製品</v>
      </c>
    </row>
    <row r="351" spans="1:65">
      <c r="A351" s="2" t="str">
        <f t="shared" si="62"/>
        <v>WG01</v>
      </c>
      <c r="B351" s="2" t="s">
        <v>426</v>
      </c>
      <c r="C351" s="2" t="s">
        <v>487</v>
      </c>
      <c r="D351" s="10"/>
      <c r="E351" s="10"/>
      <c r="F351" s="2"/>
      <c r="G351" s="3" t="s">
        <v>1392</v>
      </c>
      <c r="H351" s="3" t="str" cm="1">
        <f t="array" ref="H351">IFERROR(_xlfn.IFS(B351="","",AND(B351="",G351=""),"",G351="","記載要"),"")</f>
        <v/>
      </c>
      <c r="I351" s="2"/>
      <c r="J351" s="2"/>
      <c r="K351" s="2" t="str">
        <f t="shared" si="63"/>
        <v>11WP01042432</v>
      </c>
      <c r="L351" s="7" t="str">
        <f t="shared" si="64"/>
        <v>2001/01/01</v>
      </c>
      <c r="M351" s="7" t="str">
        <f t="shared" si="65"/>
        <v>2199/12/31</v>
      </c>
      <c r="N351" s="2" t="str">
        <f t="shared" si="66"/>
        <v>11WP01042432</v>
      </c>
      <c r="O351" s="13">
        <v>15</v>
      </c>
      <c r="P351" s="15"/>
      <c r="Q351" s="13" t="str" cm="1">
        <f t="array" ref="Q351">_xlfn.IFS(AND(C351="",G351=""),"",LEFT(G351,1)="L","記載要",LEFT(G351,1)="W","",AND(C351,G351=""),"記載要")</f>
        <v/>
      </c>
      <c r="R351" s="18" t="str">
        <f t="shared" si="67"/>
        <v/>
      </c>
      <c r="S351" s="18" t="str" cm="1">
        <f t="array" ref="S351">_xlfn.IFS(LEFT(G351,1)="L","記載要",LEFT(G351,1)="W","",G351="","")</f>
        <v/>
      </c>
      <c r="T351" s="2"/>
      <c r="U351" s="2"/>
      <c r="V351" s="2"/>
      <c r="W351" s="2"/>
      <c r="X351" s="2"/>
      <c r="Y351" s="2"/>
      <c r="Z351" s="2"/>
      <c r="AA351" s="13">
        <v>1</v>
      </c>
      <c r="AB351" s="13">
        <f t="shared" si="68"/>
        <v>0</v>
      </c>
      <c r="AC351" s="13">
        <f t="shared" si="69"/>
        <v>0</v>
      </c>
      <c r="AD351" s="15"/>
      <c r="AE351" s="15"/>
      <c r="AF351" s="13" t="str">
        <f t="shared" si="70"/>
        <v>1</v>
      </c>
      <c r="AG351" s="17"/>
      <c r="AH351" s="17"/>
      <c r="AI351" s="15"/>
      <c r="AJ351" s="14"/>
      <c r="AK351" s="15" cm="1">
        <f t="array" ref="AK351">_xlfn.IFS(B351="","",LEFT(G351,1)="L",1,LEFT(G351,1)="W",1,AND(LEFT(B351,1)="H",G351=""),0)</f>
        <v>1</v>
      </c>
      <c r="AL351" s="15"/>
      <c r="AM351" s="15"/>
      <c r="AN351" s="15"/>
      <c r="AO351" s="15"/>
      <c r="AP351" s="15"/>
      <c r="AQ351" s="15"/>
      <c r="AR351" s="15"/>
      <c r="AS351" s="15" t="str">
        <f t="shared" si="71"/>
        <v/>
      </c>
      <c r="AT351" s="15" t="s">
        <v>115</v>
      </c>
      <c r="AU351" s="13" t="str">
        <f t="shared" si="72"/>
        <v>0</v>
      </c>
      <c r="AV351" s="15"/>
      <c r="AW351" s="15"/>
      <c r="AX351" s="15"/>
      <c r="AY351" s="15"/>
      <c r="AZ351" s="14"/>
      <c r="BA351" s="15"/>
      <c r="BB351" s="15"/>
      <c r="BC351" s="15"/>
      <c r="BD351" s="13" t="str">
        <f t="shared" si="73"/>
        <v>0</v>
      </c>
      <c r="BE351" s="2"/>
      <c r="BF351" s="2"/>
      <c r="BG351" s="2"/>
      <c r="BH351" s="2"/>
      <c r="BI351" s="2"/>
      <c r="BJ351" s="2"/>
      <c r="BK351" s="2" t="s">
        <v>494</v>
      </c>
      <c r="BL351" s="10">
        <v>0</v>
      </c>
      <c r="BM351" t="str" cm="1">
        <f t="array" ref="BM351">_xlfn.IFS(LEFT(G351,1)="L","外注品",LEFT(G351,1)="W","内製品",G351="","購買品")</f>
        <v>内製品</v>
      </c>
    </row>
    <row r="352" spans="1:65">
      <c r="A352" s="2" t="str">
        <f t="shared" si="62"/>
        <v>WG01</v>
      </c>
      <c r="B352" s="2" t="s">
        <v>427</v>
      </c>
      <c r="C352" s="2" t="s">
        <v>487</v>
      </c>
      <c r="D352" s="10"/>
      <c r="E352" s="10"/>
      <c r="F352" s="2"/>
      <c r="G352" s="3" t="s">
        <v>1392</v>
      </c>
      <c r="H352" s="3" t="str" cm="1">
        <f t="array" ref="H352">IFERROR(_xlfn.IFS(B352="","",AND(B352="",G352=""),"",G352="","記載要"),"")</f>
        <v/>
      </c>
      <c r="I352" s="2"/>
      <c r="J352" s="2"/>
      <c r="K352" s="2" t="str">
        <f t="shared" si="63"/>
        <v>11WP01042433</v>
      </c>
      <c r="L352" s="7" t="str">
        <f t="shared" si="64"/>
        <v>2001/01/01</v>
      </c>
      <c r="M352" s="7" t="str">
        <f t="shared" si="65"/>
        <v>2199/12/31</v>
      </c>
      <c r="N352" s="2" t="str">
        <f t="shared" si="66"/>
        <v>11WP01042433</v>
      </c>
      <c r="O352" s="13">
        <v>15</v>
      </c>
      <c r="P352" s="15"/>
      <c r="Q352" s="13" t="str" cm="1">
        <f t="array" ref="Q352">_xlfn.IFS(AND(C352="",G352=""),"",LEFT(G352,1)="L","記載要",LEFT(G352,1)="W","",AND(C352,G352=""),"記載要")</f>
        <v/>
      </c>
      <c r="R352" s="18" t="str">
        <f t="shared" si="67"/>
        <v/>
      </c>
      <c r="S352" s="18" t="str" cm="1">
        <f t="array" ref="S352">_xlfn.IFS(LEFT(G352,1)="L","記載要",LEFT(G352,1)="W","",G352="","")</f>
        <v/>
      </c>
      <c r="T352" s="2"/>
      <c r="U352" s="2"/>
      <c r="V352" s="2"/>
      <c r="W352" s="2"/>
      <c r="X352" s="2"/>
      <c r="Y352" s="2"/>
      <c r="Z352" s="2"/>
      <c r="AA352" s="13">
        <v>1</v>
      </c>
      <c r="AB352" s="13">
        <f t="shared" si="68"/>
        <v>0</v>
      </c>
      <c r="AC352" s="13">
        <f t="shared" si="69"/>
        <v>0</v>
      </c>
      <c r="AD352" s="15"/>
      <c r="AE352" s="15"/>
      <c r="AF352" s="13" t="str">
        <f t="shared" si="70"/>
        <v>1</v>
      </c>
      <c r="AG352" s="17"/>
      <c r="AH352" s="17"/>
      <c r="AI352" s="15"/>
      <c r="AJ352" s="14"/>
      <c r="AK352" s="15" cm="1">
        <f t="array" ref="AK352">_xlfn.IFS(B352="","",LEFT(G352,1)="L",1,LEFT(G352,1)="W",1,AND(LEFT(B352,1)="H",G352=""),0)</f>
        <v>1</v>
      </c>
      <c r="AL352" s="15"/>
      <c r="AM352" s="15"/>
      <c r="AN352" s="15"/>
      <c r="AO352" s="15"/>
      <c r="AP352" s="15"/>
      <c r="AQ352" s="15"/>
      <c r="AR352" s="15"/>
      <c r="AS352" s="15" t="str">
        <f t="shared" si="71"/>
        <v/>
      </c>
      <c r="AT352" s="15" t="s">
        <v>115</v>
      </c>
      <c r="AU352" s="13" t="str">
        <f t="shared" si="72"/>
        <v>0</v>
      </c>
      <c r="AV352" s="15"/>
      <c r="AW352" s="15"/>
      <c r="AX352" s="15"/>
      <c r="AY352" s="15"/>
      <c r="AZ352" s="14"/>
      <c r="BA352" s="15"/>
      <c r="BB352" s="15"/>
      <c r="BC352" s="15"/>
      <c r="BD352" s="13" t="str">
        <f t="shared" si="73"/>
        <v>0</v>
      </c>
      <c r="BE352" s="2"/>
      <c r="BF352" s="2"/>
      <c r="BG352" s="2"/>
      <c r="BH352" s="2"/>
      <c r="BI352" s="2"/>
      <c r="BJ352" s="2"/>
      <c r="BK352" s="2" t="s">
        <v>494</v>
      </c>
      <c r="BL352" s="10">
        <v>0</v>
      </c>
      <c r="BM352" t="str" cm="1">
        <f t="array" ref="BM352">_xlfn.IFS(LEFT(G352,1)="L","外注品",LEFT(G352,1)="W","内製品",G352="","購買品")</f>
        <v>内製品</v>
      </c>
    </row>
    <row r="353" spans="1:65">
      <c r="A353" s="2" t="str">
        <f t="shared" si="62"/>
        <v>WG01</v>
      </c>
      <c r="B353" s="2" t="s">
        <v>428</v>
      </c>
      <c r="C353" s="2" t="s">
        <v>487</v>
      </c>
      <c r="D353" s="10"/>
      <c r="E353" s="10"/>
      <c r="F353" s="2"/>
      <c r="G353" s="3" t="s">
        <v>1392</v>
      </c>
      <c r="H353" s="3" t="str" cm="1">
        <f t="array" ref="H353">IFERROR(_xlfn.IFS(B353="","",AND(B353="",G353=""),"",G353="","記載要"),"")</f>
        <v/>
      </c>
      <c r="I353" s="2"/>
      <c r="J353" s="2"/>
      <c r="K353" s="2" t="str">
        <f t="shared" si="63"/>
        <v>11WP01042434</v>
      </c>
      <c r="L353" s="7" t="str">
        <f t="shared" si="64"/>
        <v>2001/01/01</v>
      </c>
      <c r="M353" s="7" t="str">
        <f t="shared" si="65"/>
        <v>2199/12/31</v>
      </c>
      <c r="N353" s="2" t="str">
        <f t="shared" si="66"/>
        <v>11WP01042434</v>
      </c>
      <c r="O353" s="13">
        <v>15</v>
      </c>
      <c r="P353" s="15"/>
      <c r="Q353" s="13" t="str" cm="1">
        <f t="array" ref="Q353">_xlfn.IFS(AND(C353="",G353=""),"",LEFT(G353,1)="L","記載要",LEFT(G353,1)="W","",AND(C353,G353=""),"記載要")</f>
        <v/>
      </c>
      <c r="R353" s="18" t="str">
        <f t="shared" si="67"/>
        <v/>
      </c>
      <c r="S353" s="18" t="str" cm="1">
        <f t="array" ref="S353">_xlfn.IFS(LEFT(G353,1)="L","記載要",LEFT(G353,1)="W","",G353="","")</f>
        <v/>
      </c>
      <c r="T353" s="2"/>
      <c r="U353" s="2"/>
      <c r="V353" s="2"/>
      <c r="W353" s="2"/>
      <c r="X353" s="2"/>
      <c r="Y353" s="2"/>
      <c r="Z353" s="2"/>
      <c r="AA353" s="13">
        <v>1</v>
      </c>
      <c r="AB353" s="13">
        <f t="shared" si="68"/>
        <v>0</v>
      </c>
      <c r="AC353" s="13">
        <f t="shared" si="69"/>
        <v>0</v>
      </c>
      <c r="AD353" s="15"/>
      <c r="AE353" s="15"/>
      <c r="AF353" s="13" t="str">
        <f t="shared" si="70"/>
        <v>1</v>
      </c>
      <c r="AG353" s="17"/>
      <c r="AH353" s="17"/>
      <c r="AI353" s="15"/>
      <c r="AJ353" s="14"/>
      <c r="AK353" s="15" cm="1">
        <f t="array" ref="AK353">_xlfn.IFS(B353="","",LEFT(G353,1)="L",1,LEFT(G353,1)="W",1,AND(LEFT(B353,1)="H",G353=""),0)</f>
        <v>1</v>
      </c>
      <c r="AL353" s="15"/>
      <c r="AM353" s="15"/>
      <c r="AN353" s="15"/>
      <c r="AO353" s="15"/>
      <c r="AP353" s="15"/>
      <c r="AQ353" s="15"/>
      <c r="AR353" s="15"/>
      <c r="AS353" s="15" t="str">
        <f t="shared" si="71"/>
        <v/>
      </c>
      <c r="AT353" s="15" t="s">
        <v>115</v>
      </c>
      <c r="AU353" s="13" t="str">
        <f t="shared" si="72"/>
        <v>0</v>
      </c>
      <c r="AV353" s="15"/>
      <c r="AW353" s="15"/>
      <c r="AX353" s="15"/>
      <c r="AY353" s="15"/>
      <c r="AZ353" s="14"/>
      <c r="BA353" s="15"/>
      <c r="BB353" s="15"/>
      <c r="BC353" s="15"/>
      <c r="BD353" s="13" t="str">
        <f t="shared" si="73"/>
        <v>0</v>
      </c>
      <c r="BE353" s="2"/>
      <c r="BF353" s="2"/>
      <c r="BG353" s="2"/>
      <c r="BH353" s="2"/>
      <c r="BI353" s="2"/>
      <c r="BJ353" s="2"/>
      <c r="BK353" s="2" t="s">
        <v>494</v>
      </c>
      <c r="BL353" s="10">
        <v>0</v>
      </c>
      <c r="BM353" t="str" cm="1">
        <f t="array" ref="BM353">_xlfn.IFS(LEFT(G353,1)="L","外注品",LEFT(G353,1)="W","内製品",G353="","購買品")</f>
        <v>内製品</v>
      </c>
    </row>
    <row r="354" spans="1:65">
      <c r="A354" s="2" t="str">
        <f t="shared" si="62"/>
        <v>WG01</v>
      </c>
      <c r="B354" s="2" t="s">
        <v>429</v>
      </c>
      <c r="C354" s="2" t="s">
        <v>487</v>
      </c>
      <c r="D354" s="10"/>
      <c r="E354" s="10"/>
      <c r="F354" s="2"/>
      <c r="G354" s="3" t="s">
        <v>1392</v>
      </c>
      <c r="H354" s="3" t="str" cm="1">
        <f t="array" ref="H354">IFERROR(_xlfn.IFS(B354="","",AND(B354="",G354=""),"",G354="","記載要"),"")</f>
        <v/>
      </c>
      <c r="I354" s="2"/>
      <c r="J354" s="2"/>
      <c r="K354" s="2" t="str">
        <f t="shared" si="63"/>
        <v>11WP01042435</v>
      </c>
      <c r="L354" s="7" t="str">
        <f t="shared" si="64"/>
        <v>2001/01/01</v>
      </c>
      <c r="M354" s="7" t="str">
        <f t="shared" si="65"/>
        <v>2199/12/31</v>
      </c>
      <c r="N354" s="2" t="str">
        <f t="shared" si="66"/>
        <v>11WP01042435</v>
      </c>
      <c r="O354" s="13">
        <v>15</v>
      </c>
      <c r="P354" s="15"/>
      <c r="Q354" s="13" t="str" cm="1">
        <f t="array" ref="Q354">_xlfn.IFS(AND(C354="",G354=""),"",LEFT(G354,1)="L","記載要",LEFT(G354,1)="W","",AND(C354,G354=""),"記載要")</f>
        <v/>
      </c>
      <c r="R354" s="18" t="str">
        <f t="shared" si="67"/>
        <v/>
      </c>
      <c r="S354" s="18" t="str" cm="1">
        <f t="array" ref="S354">_xlfn.IFS(LEFT(G354,1)="L","記載要",LEFT(G354,1)="W","",G354="","")</f>
        <v/>
      </c>
      <c r="T354" s="2"/>
      <c r="U354" s="2"/>
      <c r="V354" s="2"/>
      <c r="W354" s="2"/>
      <c r="X354" s="2"/>
      <c r="Y354" s="2"/>
      <c r="Z354" s="2"/>
      <c r="AA354" s="13">
        <v>1</v>
      </c>
      <c r="AB354" s="13">
        <f t="shared" si="68"/>
        <v>0</v>
      </c>
      <c r="AC354" s="13">
        <f t="shared" si="69"/>
        <v>0</v>
      </c>
      <c r="AD354" s="15"/>
      <c r="AE354" s="15"/>
      <c r="AF354" s="13" t="str">
        <f t="shared" si="70"/>
        <v>1</v>
      </c>
      <c r="AG354" s="17"/>
      <c r="AH354" s="17"/>
      <c r="AI354" s="15"/>
      <c r="AJ354" s="14"/>
      <c r="AK354" s="15" cm="1">
        <f t="array" ref="AK354">_xlfn.IFS(B354="","",LEFT(G354,1)="L",1,LEFT(G354,1)="W",1,AND(LEFT(B354,1)="H",G354=""),0)</f>
        <v>1</v>
      </c>
      <c r="AL354" s="15"/>
      <c r="AM354" s="15"/>
      <c r="AN354" s="15"/>
      <c r="AO354" s="15"/>
      <c r="AP354" s="15"/>
      <c r="AQ354" s="15"/>
      <c r="AR354" s="15"/>
      <c r="AS354" s="15" t="str">
        <f t="shared" si="71"/>
        <v/>
      </c>
      <c r="AT354" s="15" t="s">
        <v>115</v>
      </c>
      <c r="AU354" s="13" t="str">
        <f t="shared" si="72"/>
        <v>0</v>
      </c>
      <c r="AV354" s="15"/>
      <c r="AW354" s="15"/>
      <c r="AX354" s="15"/>
      <c r="AY354" s="15"/>
      <c r="AZ354" s="14"/>
      <c r="BA354" s="15"/>
      <c r="BB354" s="15"/>
      <c r="BC354" s="15"/>
      <c r="BD354" s="13" t="str">
        <f t="shared" si="73"/>
        <v>0</v>
      </c>
      <c r="BE354" s="2"/>
      <c r="BF354" s="2"/>
      <c r="BG354" s="2"/>
      <c r="BH354" s="2"/>
      <c r="BI354" s="2"/>
      <c r="BJ354" s="2"/>
      <c r="BK354" s="2" t="s">
        <v>494</v>
      </c>
      <c r="BL354" s="10">
        <v>0</v>
      </c>
      <c r="BM354" t="str" cm="1">
        <f t="array" ref="BM354">_xlfn.IFS(LEFT(G354,1)="L","外注品",LEFT(G354,1)="W","内製品",G354="","購買品")</f>
        <v>内製品</v>
      </c>
    </row>
    <row r="355" spans="1:65">
      <c r="A355" s="2" t="str">
        <f t="shared" si="62"/>
        <v>WG01</v>
      </c>
      <c r="B355" s="2" t="s">
        <v>430</v>
      </c>
      <c r="C355" s="2" t="s">
        <v>487</v>
      </c>
      <c r="D355" s="10"/>
      <c r="E355" s="10"/>
      <c r="F355" s="2"/>
      <c r="G355" s="3" t="s">
        <v>1392</v>
      </c>
      <c r="H355" s="3" t="str" cm="1">
        <f t="array" ref="H355">IFERROR(_xlfn.IFS(B355="","",AND(B355="",G355=""),"",G355="","記載要"),"")</f>
        <v/>
      </c>
      <c r="I355" s="2"/>
      <c r="J355" s="2"/>
      <c r="K355" s="2" t="str">
        <f t="shared" si="63"/>
        <v>11WP01042436</v>
      </c>
      <c r="L355" s="7" t="str">
        <f t="shared" si="64"/>
        <v>2001/01/01</v>
      </c>
      <c r="M355" s="7" t="str">
        <f t="shared" si="65"/>
        <v>2199/12/31</v>
      </c>
      <c r="N355" s="2" t="str">
        <f t="shared" si="66"/>
        <v>11WP01042436</v>
      </c>
      <c r="O355" s="13">
        <v>15</v>
      </c>
      <c r="P355" s="15"/>
      <c r="Q355" s="13" t="str" cm="1">
        <f t="array" ref="Q355">_xlfn.IFS(AND(C355="",G355=""),"",LEFT(G355,1)="L","記載要",LEFT(G355,1)="W","",AND(C355,G355=""),"記載要")</f>
        <v/>
      </c>
      <c r="R355" s="18" t="str">
        <f t="shared" si="67"/>
        <v/>
      </c>
      <c r="S355" s="18" t="str" cm="1">
        <f t="array" ref="S355">_xlfn.IFS(LEFT(G355,1)="L","記載要",LEFT(G355,1)="W","",G355="","")</f>
        <v/>
      </c>
      <c r="T355" s="2"/>
      <c r="U355" s="2"/>
      <c r="V355" s="2"/>
      <c r="W355" s="2"/>
      <c r="X355" s="2"/>
      <c r="Y355" s="2"/>
      <c r="Z355" s="2"/>
      <c r="AA355" s="13">
        <v>1</v>
      </c>
      <c r="AB355" s="13">
        <f t="shared" si="68"/>
        <v>0</v>
      </c>
      <c r="AC355" s="13">
        <f t="shared" si="69"/>
        <v>0</v>
      </c>
      <c r="AD355" s="15"/>
      <c r="AE355" s="15"/>
      <c r="AF355" s="13" t="str">
        <f t="shared" si="70"/>
        <v>1</v>
      </c>
      <c r="AG355" s="17"/>
      <c r="AH355" s="17"/>
      <c r="AI355" s="15"/>
      <c r="AJ355" s="14"/>
      <c r="AK355" s="15" cm="1">
        <f t="array" ref="AK355">_xlfn.IFS(B355="","",LEFT(G355,1)="L",1,LEFT(G355,1)="W",1,AND(LEFT(B355,1)="H",G355=""),0)</f>
        <v>1</v>
      </c>
      <c r="AL355" s="15"/>
      <c r="AM355" s="15"/>
      <c r="AN355" s="15"/>
      <c r="AO355" s="15"/>
      <c r="AP355" s="15"/>
      <c r="AQ355" s="15"/>
      <c r="AR355" s="15"/>
      <c r="AS355" s="15" t="str">
        <f t="shared" si="71"/>
        <v/>
      </c>
      <c r="AT355" s="15" t="s">
        <v>115</v>
      </c>
      <c r="AU355" s="13" t="str">
        <f t="shared" si="72"/>
        <v>0</v>
      </c>
      <c r="AV355" s="15"/>
      <c r="AW355" s="15"/>
      <c r="AX355" s="15"/>
      <c r="AY355" s="15"/>
      <c r="AZ355" s="14"/>
      <c r="BA355" s="15"/>
      <c r="BB355" s="15"/>
      <c r="BC355" s="15"/>
      <c r="BD355" s="13" t="str">
        <f t="shared" si="73"/>
        <v>0</v>
      </c>
      <c r="BE355" s="2"/>
      <c r="BF355" s="2"/>
      <c r="BG355" s="2"/>
      <c r="BH355" s="2"/>
      <c r="BI355" s="2"/>
      <c r="BJ355" s="2"/>
      <c r="BK355" s="2" t="s">
        <v>494</v>
      </c>
      <c r="BL355" s="10">
        <v>0</v>
      </c>
      <c r="BM355" t="str" cm="1">
        <f t="array" ref="BM355">_xlfn.IFS(LEFT(G355,1)="L","外注品",LEFT(G355,1)="W","内製品",G355="","購買品")</f>
        <v>内製品</v>
      </c>
    </row>
    <row r="356" spans="1:65">
      <c r="A356" s="2" t="str">
        <f t="shared" si="62"/>
        <v>WG01</v>
      </c>
      <c r="B356" s="2" t="s">
        <v>431</v>
      </c>
      <c r="C356" s="2" t="s">
        <v>487</v>
      </c>
      <c r="D356" s="10"/>
      <c r="E356" s="10"/>
      <c r="F356" s="2"/>
      <c r="G356" s="3" t="s">
        <v>1392</v>
      </c>
      <c r="H356" s="3" t="str" cm="1">
        <f t="array" ref="H356">IFERROR(_xlfn.IFS(B356="","",AND(B356="",G356=""),"",G356="","記載要"),"")</f>
        <v/>
      </c>
      <c r="I356" s="2"/>
      <c r="J356" s="2"/>
      <c r="K356" s="2" t="str">
        <f t="shared" si="63"/>
        <v>11WP01042437</v>
      </c>
      <c r="L356" s="7" t="str">
        <f t="shared" si="64"/>
        <v>2001/01/01</v>
      </c>
      <c r="M356" s="7" t="str">
        <f t="shared" si="65"/>
        <v>2199/12/31</v>
      </c>
      <c r="N356" s="2" t="str">
        <f t="shared" si="66"/>
        <v>11WP01042437</v>
      </c>
      <c r="O356" s="13">
        <v>15</v>
      </c>
      <c r="P356" s="15"/>
      <c r="Q356" s="13" t="str" cm="1">
        <f t="array" ref="Q356">_xlfn.IFS(AND(C356="",G356=""),"",LEFT(G356,1)="L","記載要",LEFT(G356,1)="W","",AND(C356,G356=""),"記載要")</f>
        <v/>
      </c>
      <c r="R356" s="18" t="str">
        <f t="shared" si="67"/>
        <v/>
      </c>
      <c r="S356" s="18" t="str" cm="1">
        <f t="array" ref="S356">_xlfn.IFS(LEFT(G356,1)="L","記載要",LEFT(G356,1)="W","",G356="","")</f>
        <v/>
      </c>
      <c r="T356" s="2"/>
      <c r="U356" s="2"/>
      <c r="V356" s="2"/>
      <c r="W356" s="2"/>
      <c r="X356" s="2"/>
      <c r="Y356" s="2"/>
      <c r="Z356" s="2"/>
      <c r="AA356" s="13">
        <v>1</v>
      </c>
      <c r="AB356" s="13">
        <f t="shared" si="68"/>
        <v>0</v>
      </c>
      <c r="AC356" s="13">
        <f t="shared" si="69"/>
        <v>0</v>
      </c>
      <c r="AD356" s="15"/>
      <c r="AE356" s="15"/>
      <c r="AF356" s="13" t="str">
        <f t="shared" si="70"/>
        <v>1</v>
      </c>
      <c r="AG356" s="17"/>
      <c r="AH356" s="17"/>
      <c r="AI356" s="15"/>
      <c r="AJ356" s="14"/>
      <c r="AK356" s="15" cm="1">
        <f t="array" ref="AK356">_xlfn.IFS(B356="","",LEFT(G356,1)="L",1,LEFT(G356,1)="W",1,AND(LEFT(B356,1)="H",G356=""),0)</f>
        <v>1</v>
      </c>
      <c r="AL356" s="15"/>
      <c r="AM356" s="15"/>
      <c r="AN356" s="15"/>
      <c r="AO356" s="15"/>
      <c r="AP356" s="15"/>
      <c r="AQ356" s="15"/>
      <c r="AR356" s="15"/>
      <c r="AS356" s="15" t="str">
        <f t="shared" si="71"/>
        <v/>
      </c>
      <c r="AT356" s="15" t="s">
        <v>115</v>
      </c>
      <c r="AU356" s="13" t="str">
        <f t="shared" si="72"/>
        <v>0</v>
      </c>
      <c r="AV356" s="15"/>
      <c r="AW356" s="15"/>
      <c r="AX356" s="15"/>
      <c r="AY356" s="15"/>
      <c r="AZ356" s="14"/>
      <c r="BA356" s="15"/>
      <c r="BB356" s="15"/>
      <c r="BC356" s="15"/>
      <c r="BD356" s="13" t="str">
        <f t="shared" si="73"/>
        <v>0</v>
      </c>
      <c r="BE356" s="2"/>
      <c r="BF356" s="2"/>
      <c r="BG356" s="2"/>
      <c r="BH356" s="2"/>
      <c r="BI356" s="2"/>
      <c r="BJ356" s="2"/>
      <c r="BK356" s="2" t="s">
        <v>494</v>
      </c>
      <c r="BL356" s="10">
        <v>0</v>
      </c>
      <c r="BM356" t="str" cm="1">
        <f t="array" ref="BM356">_xlfn.IFS(LEFT(G356,1)="L","外注品",LEFT(G356,1)="W","内製品",G356="","購買品")</f>
        <v>内製品</v>
      </c>
    </row>
    <row r="357" spans="1:65">
      <c r="A357" s="2" t="str">
        <f t="shared" si="62"/>
        <v>WG01</v>
      </c>
      <c r="B357" s="2" t="s">
        <v>432</v>
      </c>
      <c r="C357" s="2" t="s">
        <v>488</v>
      </c>
      <c r="D357" s="10"/>
      <c r="E357" s="10"/>
      <c r="F357" s="2"/>
      <c r="G357" s="3"/>
      <c r="H357" s="3" t="s">
        <v>1391</v>
      </c>
      <c r="I357" s="2"/>
      <c r="J357" s="2"/>
      <c r="K357" s="2" t="str">
        <f t="shared" si="63"/>
        <v/>
      </c>
      <c r="L357" s="7" t="str">
        <f t="shared" si="64"/>
        <v>2001/01/01</v>
      </c>
      <c r="M357" s="7" t="str">
        <f t="shared" si="65"/>
        <v>2199/12/31</v>
      </c>
      <c r="N357" s="2" t="str">
        <f t="shared" si="66"/>
        <v/>
      </c>
      <c r="O357" s="13" t="str">
        <f t="shared" ref="O357:O362" si="74">IF(G357="","","記載要")</f>
        <v/>
      </c>
      <c r="P357" s="15"/>
      <c r="Q357" s="13">
        <v>15</v>
      </c>
      <c r="R357" s="18">
        <v>100000000</v>
      </c>
      <c r="S357" s="18" t="str" cm="1">
        <f t="array" ref="S357">_xlfn.IFS(LEFT(G357,1)="L","記載要",LEFT(G357,1)="W","",G357="","")</f>
        <v/>
      </c>
      <c r="T357" s="2"/>
      <c r="U357" s="2"/>
      <c r="V357" s="2"/>
      <c r="W357" s="2"/>
      <c r="X357" s="2"/>
      <c r="Y357" s="2"/>
      <c r="Z357" s="2"/>
      <c r="AA357" s="13">
        <v>1</v>
      </c>
      <c r="AB357" s="13">
        <f t="shared" si="68"/>
        <v>0</v>
      </c>
      <c r="AC357" s="13">
        <f t="shared" si="69"/>
        <v>0</v>
      </c>
      <c r="AD357" s="15"/>
      <c r="AE357" s="15"/>
      <c r="AF357" s="13" t="str">
        <f t="shared" si="70"/>
        <v>1</v>
      </c>
      <c r="AG357" s="17"/>
      <c r="AH357" s="17"/>
      <c r="AI357" s="15"/>
      <c r="AJ357" s="14"/>
      <c r="AK357" s="15" cm="1">
        <f t="array" ref="AK357">_xlfn.IFS(B357="","",LEFT(G357,1)="L",1,LEFT(G357,1)="W",1,AND(LEFT(B357,1)="H",G357=""),0)</f>
        <v>0</v>
      </c>
      <c r="AL357" s="15"/>
      <c r="AM357" s="15"/>
      <c r="AN357" s="15"/>
      <c r="AO357" s="15"/>
      <c r="AP357" s="15"/>
      <c r="AQ357" s="15"/>
      <c r="AR357" s="15"/>
      <c r="AS357" s="15">
        <f t="shared" si="71"/>
        <v>1</v>
      </c>
      <c r="AT357" s="15" t="s">
        <v>115</v>
      </c>
      <c r="AU357" s="13" t="str">
        <f t="shared" si="72"/>
        <v>0</v>
      </c>
      <c r="AV357" s="15"/>
      <c r="AW357" s="15"/>
      <c r="AX357" s="15"/>
      <c r="AY357" s="15"/>
      <c r="AZ357" s="14"/>
      <c r="BA357" s="15"/>
      <c r="BB357" s="15"/>
      <c r="BC357" s="15"/>
      <c r="BD357" s="13" t="str">
        <f t="shared" si="73"/>
        <v>0</v>
      </c>
      <c r="BE357" s="2"/>
      <c r="BF357" s="2"/>
      <c r="BG357" s="2"/>
      <c r="BH357" s="2"/>
      <c r="BI357" s="2"/>
      <c r="BJ357" s="2"/>
      <c r="BK357" s="2" t="s">
        <v>494</v>
      </c>
      <c r="BL357" s="10">
        <v>0</v>
      </c>
      <c r="BM357" t="str" cm="1">
        <f t="array" ref="BM357">_xlfn.IFS(LEFT(G357,1)="L","外注品",LEFT(G357,1)="W","内製品",G357="","購買品")</f>
        <v>購買品</v>
      </c>
    </row>
    <row r="358" spans="1:65">
      <c r="A358" s="2" t="str">
        <f t="shared" si="62"/>
        <v>WG01</v>
      </c>
      <c r="B358" s="2" t="s">
        <v>432</v>
      </c>
      <c r="C358" s="2" t="s">
        <v>488</v>
      </c>
      <c r="D358" s="10"/>
      <c r="E358" s="10"/>
      <c r="F358" s="2"/>
      <c r="G358" s="3"/>
      <c r="H358" s="3">
        <v>43453</v>
      </c>
      <c r="I358" s="2"/>
      <c r="J358" s="2"/>
      <c r="K358" s="2" t="str">
        <f t="shared" si="63"/>
        <v/>
      </c>
      <c r="L358" s="7" t="str">
        <f t="shared" si="64"/>
        <v>2001/01/01</v>
      </c>
      <c r="M358" s="7" t="str">
        <f t="shared" si="65"/>
        <v>2199/12/31</v>
      </c>
      <c r="N358" s="2" t="str">
        <f t="shared" si="66"/>
        <v/>
      </c>
      <c r="O358" s="13" t="str">
        <f t="shared" si="74"/>
        <v/>
      </c>
      <c r="P358" s="15"/>
      <c r="Q358" s="13">
        <v>15</v>
      </c>
      <c r="R358" s="18">
        <v>100000000</v>
      </c>
      <c r="S358" s="18" t="str" cm="1">
        <f t="array" ref="S358">_xlfn.IFS(LEFT(G358,1)="L","記載要",LEFT(G358,1)="W","",G358="","")</f>
        <v/>
      </c>
      <c r="T358" s="2"/>
      <c r="U358" s="2"/>
      <c r="V358" s="2"/>
      <c r="W358" s="2"/>
      <c r="X358" s="2"/>
      <c r="Y358" s="2"/>
      <c r="Z358" s="2"/>
      <c r="AA358" s="13">
        <v>1</v>
      </c>
      <c r="AB358" s="13">
        <f t="shared" si="68"/>
        <v>0</v>
      </c>
      <c r="AC358" s="13">
        <f t="shared" si="69"/>
        <v>0</v>
      </c>
      <c r="AD358" s="15"/>
      <c r="AE358" s="15"/>
      <c r="AF358" s="13" t="str">
        <f t="shared" si="70"/>
        <v>1</v>
      </c>
      <c r="AG358" s="17"/>
      <c r="AH358" s="17"/>
      <c r="AI358" s="15"/>
      <c r="AJ358" s="14"/>
      <c r="AK358" s="15" cm="1">
        <f t="array" ref="AK358">_xlfn.IFS(B358="","",LEFT(G358,1)="L",1,LEFT(G358,1)="W",1,AND(LEFT(B358,1)="H",G358=""),0)</f>
        <v>0</v>
      </c>
      <c r="AL358" s="15"/>
      <c r="AM358" s="15"/>
      <c r="AN358" s="15"/>
      <c r="AO358" s="15"/>
      <c r="AP358" s="15"/>
      <c r="AQ358" s="15"/>
      <c r="AR358" s="15"/>
      <c r="AS358" s="15">
        <f t="shared" si="71"/>
        <v>1</v>
      </c>
      <c r="AT358" s="15" t="s">
        <v>115</v>
      </c>
      <c r="AU358" s="13" t="str">
        <f t="shared" si="72"/>
        <v>0</v>
      </c>
      <c r="AV358" s="15"/>
      <c r="AW358" s="15"/>
      <c r="AX358" s="15"/>
      <c r="AY358" s="15"/>
      <c r="AZ358" s="14"/>
      <c r="BA358" s="15"/>
      <c r="BB358" s="15"/>
      <c r="BC358" s="15"/>
      <c r="BD358" s="13" t="str">
        <f t="shared" si="73"/>
        <v>0</v>
      </c>
      <c r="BE358" s="2"/>
      <c r="BF358" s="2"/>
      <c r="BG358" s="2"/>
      <c r="BH358" s="2"/>
      <c r="BI358" s="2"/>
      <c r="BJ358" s="2"/>
      <c r="BK358" s="2" t="s">
        <v>494</v>
      </c>
      <c r="BL358" s="10">
        <v>0</v>
      </c>
      <c r="BM358" t="str" cm="1">
        <f t="array" ref="BM358">_xlfn.IFS(LEFT(G358,1)="L","外注品",LEFT(G358,1)="W","内製品",G358="","購買品")</f>
        <v>購買品</v>
      </c>
    </row>
    <row r="359" spans="1:65">
      <c r="A359" s="2" t="str">
        <f t="shared" si="62"/>
        <v>WG01</v>
      </c>
      <c r="B359" s="2" t="s">
        <v>432</v>
      </c>
      <c r="C359" s="2" t="s">
        <v>488</v>
      </c>
      <c r="D359" s="10"/>
      <c r="E359" s="10"/>
      <c r="F359" s="2"/>
      <c r="G359" s="3"/>
      <c r="H359" s="3">
        <v>47081</v>
      </c>
      <c r="I359" s="2"/>
      <c r="J359" s="2"/>
      <c r="K359" s="2" t="str">
        <f t="shared" si="63"/>
        <v/>
      </c>
      <c r="L359" s="7" t="str">
        <f t="shared" si="64"/>
        <v>2001/01/01</v>
      </c>
      <c r="M359" s="7" t="str">
        <f t="shared" si="65"/>
        <v>2199/12/31</v>
      </c>
      <c r="N359" s="2" t="str">
        <f t="shared" si="66"/>
        <v/>
      </c>
      <c r="O359" s="13" t="str">
        <f t="shared" si="74"/>
        <v/>
      </c>
      <c r="P359" s="15"/>
      <c r="Q359" s="13">
        <v>15</v>
      </c>
      <c r="R359" s="18">
        <v>100000000</v>
      </c>
      <c r="S359" s="18" t="str" cm="1">
        <f t="array" ref="S359">_xlfn.IFS(LEFT(G359,1)="L","記載要",LEFT(G359,1)="W","",G359="","")</f>
        <v/>
      </c>
      <c r="T359" s="2"/>
      <c r="U359" s="2"/>
      <c r="V359" s="2"/>
      <c r="W359" s="2"/>
      <c r="X359" s="2"/>
      <c r="Y359" s="2"/>
      <c r="Z359" s="2"/>
      <c r="AA359" s="13">
        <v>1</v>
      </c>
      <c r="AB359" s="13">
        <f t="shared" si="68"/>
        <v>0</v>
      </c>
      <c r="AC359" s="13">
        <f t="shared" si="69"/>
        <v>0</v>
      </c>
      <c r="AD359" s="15"/>
      <c r="AE359" s="15"/>
      <c r="AF359" s="13">
        <v>0</v>
      </c>
      <c r="AG359" s="17"/>
      <c r="AH359" s="17"/>
      <c r="AI359" s="15"/>
      <c r="AJ359" s="14"/>
      <c r="AK359" s="15" cm="1">
        <f t="array" ref="AK359">_xlfn.IFS(B359="","",LEFT(G359,1)="L",1,LEFT(G359,1)="W",1,AND(LEFT(B359,1)="H",G359=""),0)</f>
        <v>0</v>
      </c>
      <c r="AL359" s="15"/>
      <c r="AM359" s="15"/>
      <c r="AN359" s="15"/>
      <c r="AO359" s="15"/>
      <c r="AP359" s="15"/>
      <c r="AQ359" s="15"/>
      <c r="AR359" s="15"/>
      <c r="AS359" s="15">
        <f t="shared" si="71"/>
        <v>1</v>
      </c>
      <c r="AT359" s="15" t="s">
        <v>115</v>
      </c>
      <c r="AU359" s="13" t="str">
        <f t="shared" si="72"/>
        <v>0</v>
      </c>
      <c r="AV359" s="15"/>
      <c r="AW359" s="15"/>
      <c r="AX359" s="15"/>
      <c r="AY359" s="15"/>
      <c r="AZ359" s="14"/>
      <c r="BA359" s="15"/>
      <c r="BB359" s="15"/>
      <c r="BC359" s="15"/>
      <c r="BD359" s="13" t="str">
        <f t="shared" si="73"/>
        <v>0</v>
      </c>
      <c r="BE359" s="2"/>
      <c r="BF359" s="2"/>
      <c r="BG359" s="2"/>
      <c r="BH359" s="2"/>
      <c r="BI359" s="2"/>
      <c r="BJ359" s="2"/>
      <c r="BK359" s="2" t="s">
        <v>494</v>
      </c>
      <c r="BL359" s="10">
        <v>0</v>
      </c>
      <c r="BM359" t="str" cm="1">
        <f t="array" ref="BM359">_xlfn.IFS(LEFT(G359,1)="L","外注品",LEFT(G359,1)="W","内製品",G359="","購買品")</f>
        <v>購買品</v>
      </c>
    </row>
    <row r="360" spans="1:65">
      <c r="A360" s="2" t="str">
        <f t="shared" si="62"/>
        <v>WG01</v>
      </c>
      <c r="B360" s="2" t="s">
        <v>432</v>
      </c>
      <c r="C360" s="2" t="s">
        <v>488</v>
      </c>
      <c r="D360" s="10"/>
      <c r="E360" s="10"/>
      <c r="F360" s="2"/>
      <c r="G360" s="3"/>
      <c r="H360" s="3">
        <v>27616</v>
      </c>
      <c r="I360" s="2"/>
      <c r="J360" s="2"/>
      <c r="K360" s="2" t="str">
        <f t="shared" si="63"/>
        <v/>
      </c>
      <c r="L360" s="7" t="str">
        <f t="shared" si="64"/>
        <v>2001/01/01</v>
      </c>
      <c r="M360" s="7" t="str">
        <f t="shared" si="65"/>
        <v>2199/12/31</v>
      </c>
      <c r="N360" s="2" t="str">
        <f t="shared" si="66"/>
        <v/>
      </c>
      <c r="O360" s="13" t="str">
        <f t="shared" si="74"/>
        <v/>
      </c>
      <c r="P360" s="15"/>
      <c r="Q360" s="13">
        <v>15</v>
      </c>
      <c r="R360" s="18">
        <v>100000000</v>
      </c>
      <c r="S360" s="18" t="str" cm="1">
        <f t="array" ref="S360">_xlfn.IFS(LEFT(G360,1)="L","記載要",LEFT(G360,1)="W","",G360="","")</f>
        <v/>
      </c>
      <c r="T360" s="2"/>
      <c r="U360" s="2"/>
      <c r="V360" s="2"/>
      <c r="W360" s="2"/>
      <c r="X360" s="2"/>
      <c r="Y360" s="2"/>
      <c r="Z360" s="2"/>
      <c r="AA360" s="13">
        <v>1</v>
      </c>
      <c r="AB360" s="13">
        <f t="shared" si="68"/>
        <v>0</v>
      </c>
      <c r="AC360" s="13">
        <f t="shared" si="69"/>
        <v>0</v>
      </c>
      <c r="AD360" s="15"/>
      <c r="AE360" s="15"/>
      <c r="AF360" s="13" t="str">
        <f t="shared" si="70"/>
        <v>1</v>
      </c>
      <c r="AG360" s="17"/>
      <c r="AH360" s="17"/>
      <c r="AI360" s="15"/>
      <c r="AJ360" s="14"/>
      <c r="AK360" s="15" cm="1">
        <f t="array" ref="AK360">_xlfn.IFS(B360="","",LEFT(G360,1)="L",1,LEFT(G360,1)="W",1,AND(LEFT(B360,1)="H",G360=""),0)</f>
        <v>0</v>
      </c>
      <c r="AL360" s="15"/>
      <c r="AM360" s="15"/>
      <c r="AN360" s="15"/>
      <c r="AO360" s="15"/>
      <c r="AP360" s="15"/>
      <c r="AQ360" s="15"/>
      <c r="AR360" s="15"/>
      <c r="AS360" s="15">
        <f t="shared" si="71"/>
        <v>1</v>
      </c>
      <c r="AT360" s="15" t="s">
        <v>115</v>
      </c>
      <c r="AU360" s="13" t="str">
        <f t="shared" si="72"/>
        <v>0</v>
      </c>
      <c r="AV360" s="15"/>
      <c r="AW360" s="15"/>
      <c r="AX360" s="15"/>
      <c r="AY360" s="15"/>
      <c r="AZ360" s="14"/>
      <c r="BA360" s="15"/>
      <c r="BB360" s="15"/>
      <c r="BC360" s="15"/>
      <c r="BD360" s="13" t="str">
        <f t="shared" si="73"/>
        <v>0</v>
      </c>
      <c r="BE360" s="2"/>
      <c r="BF360" s="2"/>
      <c r="BG360" s="2"/>
      <c r="BH360" s="2"/>
      <c r="BI360" s="2"/>
      <c r="BJ360" s="2"/>
      <c r="BK360" s="2" t="s">
        <v>494</v>
      </c>
      <c r="BL360" s="10">
        <v>0</v>
      </c>
      <c r="BM360" t="str" cm="1">
        <f t="array" ref="BM360">_xlfn.IFS(LEFT(G360,1)="L","外注品",LEFT(G360,1)="W","内製品",G360="","購買品")</f>
        <v>購買品</v>
      </c>
    </row>
    <row r="361" spans="1:65">
      <c r="A361" s="2" t="str">
        <f t="shared" si="62"/>
        <v>WG01</v>
      </c>
      <c r="B361" s="2" t="s">
        <v>495</v>
      </c>
      <c r="C361" s="2" t="s">
        <v>497</v>
      </c>
      <c r="D361" s="10"/>
      <c r="E361" s="10"/>
      <c r="F361" s="2"/>
      <c r="G361" s="3"/>
      <c r="H361" s="19" t="s">
        <v>5007</v>
      </c>
      <c r="I361" s="2"/>
      <c r="J361" s="2"/>
      <c r="K361" s="2" t="str">
        <f t="shared" si="63"/>
        <v/>
      </c>
      <c r="L361" s="7" t="str">
        <f t="shared" si="64"/>
        <v>2001/01/01</v>
      </c>
      <c r="M361" s="7" t="str">
        <f t="shared" si="65"/>
        <v>2199/12/31</v>
      </c>
      <c r="N361" s="2" t="str">
        <f t="shared" si="66"/>
        <v/>
      </c>
      <c r="O361" s="13" t="str">
        <f t="shared" si="74"/>
        <v/>
      </c>
      <c r="P361" s="15"/>
      <c r="Q361" s="13">
        <v>15</v>
      </c>
      <c r="R361" s="18">
        <v>100000000</v>
      </c>
      <c r="S361" s="18" t="str" cm="1">
        <f t="array" ref="S361">_xlfn.IFS(LEFT(G361,1)="L","記載要",LEFT(G361,1)="W","",G361="","")</f>
        <v/>
      </c>
      <c r="T361" s="2"/>
      <c r="U361" s="2"/>
      <c r="V361" s="2"/>
      <c r="W361" s="2"/>
      <c r="X361" s="2"/>
      <c r="Y361" s="2"/>
      <c r="Z361" s="2"/>
      <c r="AA361" s="13">
        <v>1</v>
      </c>
      <c r="AB361" s="13">
        <f t="shared" si="68"/>
        <v>0</v>
      </c>
      <c r="AC361" s="13">
        <f t="shared" si="69"/>
        <v>0</v>
      </c>
      <c r="AD361" s="15"/>
      <c r="AE361" s="15"/>
      <c r="AF361" s="13" t="str">
        <f t="shared" si="70"/>
        <v>1</v>
      </c>
      <c r="AG361" s="17"/>
      <c r="AH361" s="17"/>
      <c r="AI361" s="15"/>
      <c r="AJ361" s="14"/>
      <c r="AK361" s="15" cm="1">
        <f t="array" ref="AK361">_xlfn.IFS(B361="","",LEFT(G361,1)="L",1,LEFT(G361,1)="W",1,AND(LEFT(B361,1)="H",G361=""),0)</f>
        <v>0</v>
      </c>
      <c r="AL361" s="15"/>
      <c r="AM361" s="15"/>
      <c r="AN361" s="15"/>
      <c r="AO361" s="15"/>
      <c r="AP361" s="15"/>
      <c r="AQ361" s="15"/>
      <c r="AR361" s="15"/>
      <c r="AS361" s="15">
        <f t="shared" si="71"/>
        <v>1</v>
      </c>
      <c r="AT361" s="15" t="s">
        <v>115</v>
      </c>
      <c r="AU361" s="13" t="str">
        <f t="shared" si="72"/>
        <v>0</v>
      </c>
      <c r="AV361" s="15"/>
      <c r="AW361" s="15"/>
      <c r="AX361" s="15"/>
      <c r="AY361" s="15"/>
      <c r="AZ361" s="14"/>
      <c r="BA361" s="15"/>
      <c r="BB361" s="15"/>
      <c r="BC361" s="15"/>
      <c r="BD361" s="13" t="str">
        <f t="shared" si="73"/>
        <v>0</v>
      </c>
      <c r="BE361" s="2"/>
      <c r="BF361" s="2"/>
      <c r="BG361" s="2"/>
      <c r="BH361" s="2"/>
      <c r="BI361" s="2"/>
      <c r="BJ361" s="2"/>
      <c r="BK361" s="2" t="s">
        <v>499</v>
      </c>
      <c r="BL361" s="10"/>
      <c r="BM361" t="str" cm="1">
        <f t="array" ref="BM361">_xlfn.IFS(LEFT(G361,1)="L","外注品",LEFT(G361,1)="W","内製品",G361="","購買品")</f>
        <v>購買品</v>
      </c>
    </row>
    <row r="362" spans="1:65">
      <c r="A362" s="2" t="str">
        <f t="shared" si="62"/>
        <v>WG01</v>
      </c>
      <c r="B362" s="2" t="s">
        <v>496</v>
      </c>
      <c r="C362" s="2" t="s">
        <v>498</v>
      </c>
      <c r="D362" s="10"/>
      <c r="E362" s="10"/>
      <c r="F362" s="2"/>
      <c r="G362" s="3"/>
      <c r="H362" s="19" t="s">
        <v>5007</v>
      </c>
      <c r="I362" s="2"/>
      <c r="J362" s="2"/>
      <c r="K362" s="2" t="str">
        <f t="shared" si="63"/>
        <v/>
      </c>
      <c r="L362" s="7" t="str">
        <f t="shared" si="64"/>
        <v>2001/01/01</v>
      </c>
      <c r="M362" s="7" t="str">
        <f t="shared" si="65"/>
        <v>2199/12/31</v>
      </c>
      <c r="N362" s="2" t="str">
        <f t="shared" si="66"/>
        <v/>
      </c>
      <c r="O362" s="13" t="str">
        <f t="shared" si="74"/>
        <v/>
      </c>
      <c r="P362" s="15"/>
      <c r="Q362" s="13">
        <v>15</v>
      </c>
      <c r="R362" s="18">
        <v>100000000</v>
      </c>
      <c r="S362" s="18" t="str" cm="1">
        <f t="array" ref="S362">_xlfn.IFS(LEFT(G362,1)="L","記載要",LEFT(G362,1)="W","",G362="","")</f>
        <v/>
      </c>
      <c r="T362" s="2"/>
      <c r="U362" s="2"/>
      <c r="V362" s="2"/>
      <c r="W362" s="2"/>
      <c r="X362" s="2"/>
      <c r="Y362" s="2"/>
      <c r="Z362" s="2"/>
      <c r="AA362" s="13">
        <v>1</v>
      </c>
      <c r="AB362" s="13">
        <f t="shared" si="68"/>
        <v>0</v>
      </c>
      <c r="AC362" s="13">
        <f t="shared" si="69"/>
        <v>0</v>
      </c>
      <c r="AD362" s="15"/>
      <c r="AE362" s="15"/>
      <c r="AF362" s="13" t="str">
        <f t="shared" si="70"/>
        <v>1</v>
      </c>
      <c r="AG362" s="17"/>
      <c r="AH362" s="17"/>
      <c r="AI362" s="15"/>
      <c r="AJ362" s="14"/>
      <c r="AK362" s="15" cm="1">
        <f t="array" ref="AK362">_xlfn.IFS(B362="","",LEFT(G362,1)="L",1,LEFT(G362,1)="W",1,AND(LEFT(B362,1)="H",G362=""),0)</f>
        <v>0</v>
      </c>
      <c r="AL362" s="15"/>
      <c r="AM362" s="15"/>
      <c r="AN362" s="15"/>
      <c r="AO362" s="15"/>
      <c r="AP362" s="15"/>
      <c r="AQ362" s="15"/>
      <c r="AR362" s="15"/>
      <c r="AS362" s="15">
        <f t="shared" si="71"/>
        <v>1</v>
      </c>
      <c r="AT362" s="15" t="s">
        <v>115</v>
      </c>
      <c r="AU362" s="13" t="str">
        <f t="shared" si="72"/>
        <v>0</v>
      </c>
      <c r="AV362" s="15"/>
      <c r="AW362" s="15"/>
      <c r="AX362" s="15"/>
      <c r="AY362" s="15"/>
      <c r="AZ362" s="14"/>
      <c r="BA362" s="15"/>
      <c r="BB362" s="15"/>
      <c r="BC362" s="15"/>
      <c r="BD362" s="13" t="str">
        <f t="shared" si="73"/>
        <v>0</v>
      </c>
      <c r="BE362" s="2"/>
      <c r="BF362" s="2"/>
      <c r="BG362" s="2"/>
      <c r="BH362" s="2"/>
      <c r="BI362" s="2"/>
      <c r="BJ362" s="2"/>
      <c r="BK362" s="2" t="s">
        <v>499</v>
      </c>
      <c r="BL362" s="10"/>
      <c r="BM362" t="str" cm="1">
        <f t="array" ref="BM362">_xlfn.IFS(LEFT(G362,1)="L","外注品",LEFT(G362,1)="W","内製品",G362="","購買品")</f>
        <v>購買品</v>
      </c>
    </row>
    <row r="363" spans="1:65">
      <c r="A363" s="2" t="str">
        <f t="shared" si="62"/>
        <v>WG01</v>
      </c>
      <c r="B363" s="2" t="s">
        <v>500</v>
      </c>
      <c r="C363" s="2" t="s">
        <v>631</v>
      </c>
      <c r="D363" s="10"/>
      <c r="E363" s="10"/>
      <c r="F363" s="2"/>
      <c r="G363" s="3" t="s">
        <v>1392</v>
      </c>
      <c r="H363" s="3" t="str" cm="1">
        <f t="array" ref="H363">IFERROR(_xlfn.IFS(B363="","",AND(B363="",G363=""),"",G363="","記載要"),"")</f>
        <v/>
      </c>
      <c r="I363" s="2"/>
      <c r="J363" s="2"/>
      <c r="K363" s="2" t="str">
        <f t="shared" si="63"/>
        <v>11WP01087214</v>
      </c>
      <c r="L363" s="7" t="str">
        <f t="shared" si="64"/>
        <v>2001/01/01</v>
      </c>
      <c r="M363" s="7" t="str">
        <f t="shared" si="65"/>
        <v>2199/12/31</v>
      </c>
      <c r="N363" s="2" t="str">
        <f t="shared" si="66"/>
        <v>11WP01087214</v>
      </c>
      <c r="O363" s="13">
        <v>15</v>
      </c>
      <c r="P363" s="15"/>
      <c r="Q363" s="13" t="str" cm="1">
        <f t="array" ref="Q363">_xlfn.IFS(AND(C363="",G363=""),"",LEFT(G363,1)="L","記載要",LEFT(G363,1)="W","",AND(C363,G363=""),"記載要")</f>
        <v/>
      </c>
      <c r="R363" s="18" t="str">
        <f t="shared" si="67"/>
        <v/>
      </c>
      <c r="S363" s="18" t="str" cm="1">
        <f t="array" ref="S363">_xlfn.IFS(LEFT(G363,1)="L","記載要",LEFT(G363,1)="W","",G363="","")</f>
        <v/>
      </c>
      <c r="T363" s="2"/>
      <c r="U363" s="2"/>
      <c r="V363" s="2"/>
      <c r="W363" s="2"/>
      <c r="X363" s="2"/>
      <c r="Y363" s="2"/>
      <c r="Z363" s="2"/>
      <c r="AA363" s="13">
        <v>1</v>
      </c>
      <c r="AB363" s="13">
        <f t="shared" si="68"/>
        <v>0</v>
      </c>
      <c r="AC363" s="13">
        <f t="shared" si="69"/>
        <v>0</v>
      </c>
      <c r="AD363" s="15"/>
      <c r="AE363" s="15"/>
      <c r="AF363" s="13" t="str">
        <f t="shared" si="70"/>
        <v>1</v>
      </c>
      <c r="AG363" s="17"/>
      <c r="AH363" s="17"/>
      <c r="AI363" s="15"/>
      <c r="AJ363" s="14"/>
      <c r="AK363" s="15" cm="1">
        <f t="array" ref="AK363">_xlfn.IFS(B363="","",LEFT(G363,1)="L",1,LEFT(G363,1)="W",1,AND(LEFT(B363,1)="H",G363=""),0)</f>
        <v>1</v>
      </c>
      <c r="AL363" s="15"/>
      <c r="AM363" s="15"/>
      <c r="AN363" s="15"/>
      <c r="AO363" s="15"/>
      <c r="AP363" s="15"/>
      <c r="AQ363" s="15"/>
      <c r="AR363" s="15"/>
      <c r="AS363" s="15" t="str">
        <f t="shared" si="71"/>
        <v/>
      </c>
      <c r="AT363" s="15" t="s">
        <v>115</v>
      </c>
      <c r="AU363" s="13" t="str">
        <f t="shared" si="72"/>
        <v>0</v>
      </c>
      <c r="AV363" s="15"/>
      <c r="AW363" s="15"/>
      <c r="AX363" s="15"/>
      <c r="AY363" s="15"/>
      <c r="AZ363" s="14"/>
      <c r="BA363" s="15"/>
      <c r="BB363" s="15"/>
      <c r="BC363" s="15"/>
      <c r="BD363" s="13" t="str">
        <f t="shared" si="73"/>
        <v>0</v>
      </c>
      <c r="BE363" s="2"/>
      <c r="BF363" s="2"/>
      <c r="BG363" s="2"/>
      <c r="BH363" s="2"/>
      <c r="BI363" s="2"/>
      <c r="BJ363" s="2"/>
      <c r="BK363" s="2" t="s">
        <v>662</v>
      </c>
      <c r="BL363" s="10">
        <v>0</v>
      </c>
      <c r="BM363" t="str" cm="1">
        <f t="array" ref="BM363">_xlfn.IFS(LEFT(G363,1)="L","外注品",LEFT(G363,1)="W","内製品",G363="","購買品")</f>
        <v>内製品</v>
      </c>
    </row>
    <row r="364" spans="1:65">
      <c r="A364" s="2" t="str">
        <f t="shared" si="62"/>
        <v>WG01</v>
      </c>
      <c r="B364" s="2" t="s">
        <v>501</v>
      </c>
      <c r="C364" s="2" t="s">
        <v>631</v>
      </c>
      <c r="D364" s="10"/>
      <c r="E364" s="10"/>
      <c r="F364" s="2"/>
      <c r="G364" s="3" t="s">
        <v>1392</v>
      </c>
      <c r="H364" s="3" t="str" cm="1">
        <f t="array" ref="H364">IFERROR(_xlfn.IFS(B364="","",AND(B364="",G364=""),"",G364="","記載要"),"")</f>
        <v/>
      </c>
      <c r="I364" s="2"/>
      <c r="J364" s="2"/>
      <c r="K364" s="2" t="str">
        <f t="shared" si="63"/>
        <v>11WP01087215</v>
      </c>
      <c r="L364" s="7" t="str">
        <f t="shared" si="64"/>
        <v>2001/01/01</v>
      </c>
      <c r="M364" s="7" t="str">
        <f t="shared" si="65"/>
        <v>2199/12/31</v>
      </c>
      <c r="N364" s="2" t="str">
        <f t="shared" si="66"/>
        <v>11WP01087215</v>
      </c>
      <c r="O364" s="13">
        <v>15</v>
      </c>
      <c r="P364" s="15"/>
      <c r="Q364" s="13" t="str" cm="1">
        <f t="array" ref="Q364">_xlfn.IFS(AND(C364="",G364=""),"",LEFT(G364,1)="L","記載要",LEFT(G364,1)="W","",AND(C364,G364=""),"記載要")</f>
        <v/>
      </c>
      <c r="R364" s="18" t="str">
        <f t="shared" si="67"/>
        <v/>
      </c>
      <c r="S364" s="18" t="str" cm="1">
        <f t="array" ref="S364">_xlfn.IFS(LEFT(G364,1)="L","記載要",LEFT(G364,1)="W","",G364="","")</f>
        <v/>
      </c>
      <c r="T364" s="2"/>
      <c r="U364" s="2"/>
      <c r="V364" s="2"/>
      <c r="W364" s="2"/>
      <c r="X364" s="2"/>
      <c r="Y364" s="2"/>
      <c r="Z364" s="2"/>
      <c r="AA364" s="13">
        <v>1</v>
      </c>
      <c r="AB364" s="13">
        <f t="shared" si="68"/>
        <v>0</v>
      </c>
      <c r="AC364" s="13">
        <f t="shared" si="69"/>
        <v>0</v>
      </c>
      <c r="AD364" s="15"/>
      <c r="AE364" s="15"/>
      <c r="AF364" s="13" t="str">
        <f t="shared" si="70"/>
        <v>1</v>
      </c>
      <c r="AG364" s="17"/>
      <c r="AH364" s="17"/>
      <c r="AI364" s="15"/>
      <c r="AJ364" s="14"/>
      <c r="AK364" s="15" cm="1">
        <f t="array" ref="AK364">_xlfn.IFS(B364="","",LEFT(G364,1)="L",1,LEFT(G364,1)="W",1,AND(LEFT(B364,1)="H",G364=""),0)</f>
        <v>1</v>
      </c>
      <c r="AL364" s="15"/>
      <c r="AM364" s="15"/>
      <c r="AN364" s="15"/>
      <c r="AO364" s="15"/>
      <c r="AP364" s="15"/>
      <c r="AQ364" s="15"/>
      <c r="AR364" s="15"/>
      <c r="AS364" s="15" t="str">
        <f t="shared" si="71"/>
        <v/>
      </c>
      <c r="AT364" s="15" t="s">
        <v>115</v>
      </c>
      <c r="AU364" s="13" t="str">
        <f t="shared" si="72"/>
        <v>0</v>
      </c>
      <c r="AV364" s="15"/>
      <c r="AW364" s="15"/>
      <c r="AX364" s="15"/>
      <c r="AY364" s="15"/>
      <c r="AZ364" s="14"/>
      <c r="BA364" s="15"/>
      <c r="BB364" s="15"/>
      <c r="BC364" s="15"/>
      <c r="BD364" s="13" t="str">
        <f t="shared" si="73"/>
        <v>0</v>
      </c>
      <c r="BE364" s="2"/>
      <c r="BF364" s="2"/>
      <c r="BG364" s="2"/>
      <c r="BH364" s="2"/>
      <c r="BI364" s="2"/>
      <c r="BJ364" s="2"/>
      <c r="BK364" s="2" t="s">
        <v>662</v>
      </c>
      <c r="BL364" s="10">
        <v>0</v>
      </c>
      <c r="BM364" t="str" cm="1">
        <f t="array" ref="BM364">_xlfn.IFS(LEFT(G364,1)="L","外注品",LEFT(G364,1)="W","内製品",G364="","購買品")</f>
        <v>内製品</v>
      </c>
    </row>
    <row r="365" spans="1:65">
      <c r="A365" s="2" t="str">
        <f t="shared" si="62"/>
        <v>WG01</v>
      </c>
      <c r="B365" s="2" t="s">
        <v>502</v>
      </c>
      <c r="C365" s="2" t="s">
        <v>631</v>
      </c>
      <c r="D365" s="10"/>
      <c r="E365" s="10"/>
      <c r="F365" s="2"/>
      <c r="G365" s="3" t="s">
        <v>1392</v>
      </c>
      <c r="H365" s="3" t="str" cm="1">
        <f t="array" ref="H365">IFERROR(_xlfn.IFS(B365="","",AND(B365="",G365=""),"",G365="","記載要"),"")</f>
        <v/>
      </c>
      <c r="I365" s="2"/>
      <c r="J365" s="2"/>
      <c r="K365" s="2" t="str">
        <f t="shared" si="63"/>
        <v>11WP01087216</v>
      </c>
      <c r="L365" s="7" t="str">
        <f t="shared" si="64"/>
        <v>2001/01/01</v>
      </c>
      <c r="M365" s="7" t="str">
        <f t="shared" si="65"/>
        <v>2199/12/31</v>
      </c>
      <c r="N365" s="2" t="str">
        <f t="shared" si="66"/>
        <v>11WP01087216</v>
      </c>
      <c r="O365" s="13">
        <v>15</v>
      </c>
      <c r="P365" s="15"/>
      <c r="Q365" s="13" t="str" cm="1">
        <f t="array" ref="Q365">_xlfn.IFS(AND(C365="",G365=""),"",LEFT(G365,1)="L","記載要",LEFT(G365,1)="W","",AND(C365,G365=""),"記載要")</f>
        <v/>
      </c>
      <c r="R365" s="18" t="str">
        <f t="shared" si="67"/>
        <v/>
      </c>
      <c r="S365" s="18" t="str" cm="1">
        <f t="array" ref="S365">_xlfn.IFS(LEFT(G365,1)="L","記載要",LEFT(G365,1)="W","",G365="","")</f>
        <v/>
      </c>
      <c r="T365" s="2"/>
      <c r="U365" s="2"/>
      <c r="V365" s="2"/>
      <c r="W365" s="2"/>
      <c r="X365" s="2"/>
      <c r="Y365" s="2"/>
      <c r="Z365" s="2"/>
      <c r="AA365" s="13">
        <v>1</v>
      </c>
      <c r="AB365" s="13">
        <f t="shared" si="68"/>
        <v>0</v>
      </c>
      <c r="AC365" s="13">
        <f t="shared" si="69"/>
        <v>0</v>
      </c>
      <c r="AD365" s="15"/>
      <c r="AE365" s="15"/>
      <c r="AF365" s="13" t="str">
        <f t="shared" si="70"/>
        <v>1</v>
      </c>
      <c r="AG365" s="17"/>
      <c r="AH365" s="17"/>
      <c r="AI365" s="15"/>
      <c r="AJ365" s="14"/>
      <c r="AK365" s="15" cm="1">
        <f t="array" ref="AK365">_xlfn.IFS(B365="","",LEFT(G365,1)="L",1,LEFT(G365,1)="W",1,AND(LEFT(B365,1)="H",G365=""),0)</f>
        <v>1</v>
      </c>
      <c r="AL365" s="15"/>
      <c r="AM365" s="15"/>
      <c r="AN365" s="15"/>
      <c r="AO365" s="15"/>
      <c r="AP365" s="15"/>
      <c r="AQ365" s="15"/>
      <c r="AR365" s="15"/>
      <c r="AS365" s="15" t="str">
        <f t="shared" si="71"/>
        <v/>
      </c>
      <c r="AT365" s="15" t="s">
        <v>115</v>
      </c>
      <c r="AU365" s="13" t="str">
        <f t="shared" si="72"/>
        <v>0</v>
      </c>
      <c r="AV365" s="15"/>
      <c r="AW365" s="15"/>
      <c r="AX365" s="15"/>
      <c r="AY365" s="15"/>
      <c r="AZ365" s="14"/>
      <c r="BA365" s="15"/>
      <c r="BB365" s="15"/>
      <c r="BC365" s="15"/>
      <c r="BD365" s="13" t="str">
        <f t="shared" si="73"/>
        <v>0</v>
      </c>
      <c r="BE365" s="2"/>
      <c r="BF365" s="2"/>
      <c r="BG365" s="2"/>
      <c r="BH365" s="2"/>
      <c r="BI365" s="2"/>
      <c r="BJ365" s="2"/>
      <c r="BK365" s="2" t="s">
        <v>662</v>
      </c>
      <c r="BL365" s="10">
        <v>0</v>
      </c>
      <c r="BM365" t="str" cm="1">
        <f t="array" ref="BM365">_xlfn.IFS(LEFT(G365,1)="L","外注品",LEFT(G365,1)="W","内製品",G365="","購買品")</f>
        <v>内製品</v>
      </c>
    </row>
    <row r="366" spans="1:65">
      <c r="A366" s="2" t="str">
        <f t="shared" si="62"/>
        <v>WG01</v>
      </c>
      <c r="B366" s="2" t="s">
        <v>503</v>
      </c>
      <c r="C366" s="2" t="s">
        <v>631</v>
      </c>
      <c r="D366" s="10"/>
      <c r="E366" s="10"/>
      <c r="F366" s="2"/>
      <c r="G366" s="3" t="s">
        <v>1392</v>
      </c>
      <c r="H366" s="3" t="str" cm="1">
        <f t="array" ref="H366">IFERROR(_xlfn.IFS(B366="","",AND(B366="",G366=""),"",G366="","記載要"),"")</f>
        <v/>
      </c>
      <c r="I366" s="2"/>
      <c r="J366" s="2"/>
      <c r="K366" s="2" t="str">
        <f t="shared" si="63"/>
        <v>11WP01087217</v>
      </c>
      <c r="L366" s="7" t="str">
        <f t="shared" si="64"/>
        <v>2001/01/01</v>
      </c>
      <c r="M366" s="7" t="str">
        <f t="shared" si="65"/>
        <v>2199/12/31</v>
      </c>
      <c r="N366" s="2" t="str">
        <f t="shared" si="66"/>
        <v>11WP01087217</v>
      </c>
      <c r="O366" s="13">
        <v>15</v>
      </c>
      <c r="P366" s="15"/>
      <c r="Q366" s="13" t="str" cm="1">
        <f t="array" ref="Q366">_xlfn.IFS(AND(C366="",G366=""),"",LEFT(G366,1)="L","記載要",LEFT(G366,1)="W","",AND(C366,G366=""),"記載要")</f>
        <v/>
      </c>
      <c r="R366" s="18" t="str">
        <f t="shared" si="67"/>
        <v/>
      </c>
      <c r="S366" s="18" t="str" cm="1">
        <f t="array" ref="S366">_xlfn.IFS(LEFT(G366,1)="L","記載要",LEFT(G366,1)="W","",G366="","")</f>
        <v/>
      </c>
      <c r="T366" s="2"/>
      <c r="U366" s="2"/>
      <c r="V366" s="2"/>
      <c r="W366" s="2"/>
      <c r="X366" s="2"/>
      <c r="Y366" s="2"/>
      <c r="Z366" s="2"/>
      <c r="AA366" s="13">
        <v>1</v>
      </c>
      <c r="AB366" s="13">
        <f t="shared" si="68"/>
        <v>0</v>
      </c>
      <c r="AC366" s="13">
        <f t="shared" si="69"/>
        <v>0</v>
      </c>
      <c r="AD366" s="15"/>
      <c r="AE366" s="15"/>
      <c r="AF366" s="13" t="str">
        <f t="shared" si="70"/>
        <v>1</v>
      </c>
      <c r="AG366" s="17"/>
      <c r="AH366" s="17"/>
      <c r="AI366" s="15"/>
      <c r="AJ366" s="14"/>
      <c r="AK366" s="15" cm="1">
        <f t="array" ref="AK366">_xlfn.IFS(B366="","",LEFT(G366,1)="L",1,LEFT(G366,1)="W",1,AND(LEFT(B366,1)="H",G366=""),0)</f>
        <v>1</v>
      </c>
      <c r="AL366" s="15"/>
      <c r="AM366" s="15"/>
      <c r="AN366" s="15"/>
      <c r="AO366" s="15"/>
      <c r="AP366" s="15"/>
      <c r="AQ366" s="15"/>
      <c r="AR366" s="15"/>
      <c r="AS366" s="15" t="str">
        <f t="shared" si="71"/>
        <v/>
      </c>
      <c r="AT366" s="15" t="s">
        <v>115</v>
      </c>
      <c r="AU366" s="13" t="str">
        <f t="shared" si="72"/>
        <v>0</v>
      </c>
      <c r="AV366" s="15"/>
      <c r="AW366" s="15"/>
      <c r="AX366" s="15"/>
      <c r="AY366" s="15"/>
      <c r="AZ366" s="14"/>
      <c r="BA366" s="15"/>
      <c r="BB366" s="15"/>
      <c r="BC366" s="15"/>
      <c r="BD366" s="13" t="str">
        <f t="shared" si="73"/>
        <v>0</v>
      </c>
      <c r="BE366" s="2"/>
      <c r="BF366" s="2"/>
      <c r="BG366" s="2"/>
      <c r="BH366" s="2"/>
      <c r="BI366" s="2"/>
      <c r="BJ366" s="2"/>
      <c r="BK366" s="2" t="s">
        <v>662</v>
      </c>
      <c r="BL366" s="10">
        <v>0</v>
      </c>
      <c r="BM366" t="str" cm="1">
        <f t="array" ref="BM366">_xlfn.IFS(LEFT(G366,1)="L","外注品",LEFT(G366,1)="W","内製品",G366="","購買品")</f>
        <v>内製品</v>
      </c>
    </row>
    <row r="367" spans="1:65">
      <c r="A367" s="2" t="str">
        <f t="shared" si="62"/>
        <v>WG01</v>
      </c>
      <c r="B367" s="2" t="s">
        <v>504</v>
      </c>
      <c r="C367" s="2" t="s">
        <v>632</v>
      </c>
      <c r="D367" s="10"/>
      <c r="E367" s="10"/>
      <c r="F367" s="2"/>
      <c r="G367" s="3"/>
      <c r="H367" s="3" t="s">
        <v>1391</v>
      </c>
      <c r="I367" s="2"/>
      <c r="J367" s="2"/>
      <c r="K367" s="2" t="str">
        <f t="shared" si="63"/>
        <v/>
      </c>
      <c r="L367" s="7" t="str">
        <f t="shared" si="64"/>
        <v>2001/01/01</v>
      </c>
      <c r="M367" s="7" t="str">
        <f t="shared" si="65"/>
        <v>2199/12/31</v>
      </c>
      <c r="N367" s="2" t="str">
        <f t="shared" si="66"/>
        <v/>
      </c>
      <c r="O367" s="13" t="str">
        <f>IF(G367="","","記載要")</f>
        <v/>
      </c>
      <c r="P367" s="15"/>
      <c r="Q367" s="13">
        <v>15</v>
      </c>
      <c r="R367" s="18">
        <v>100000000</v>
      </c>
      <c r="S367" s="18" t="str" cm="1">
        <f t="array" ref="S367">_xlfn.IFS(LEFT(G367,1)="L","記載要",LEFT(G367,1)="W","",G367="","")</f>
        <v/>
      </c>
      <c r="T367" s="2"/>
      <c r="U367" s="2"/>
      <c r="V367" s="2"/>
      <c r="W367" s="2"/>
      <c r="X367" s="2"/>
      <c r="Y367" s="2"/>
      <c r="Z367" s="2"/>
      <c r="AA367" s="13">
        <v>1</v>
      </c>
      <c r="AB367" s="13">
        <f t="shared" si="68"/>
        <v>0</v>
      </c>
      <c r="AC367" s="13">
        <f t="shared" si="69"/>
        <v>0</v>
      </c>
      <c r="AD367" s="15"/>
      <c r="AE367" s="15"/>
      <c r="AF367" s="13" t="str">
        <f t="shared" si="70"/>
        <v>1</v>
      </c>
      <c r="AG367" s="17"/>
      <c r="AH367" s="17"/>
      <c r="AI367" s="15"/>
      <c r="AJ367" s="14"/>
      <c r="AK367" s="15" cm="1">
        <f t="array" ref="AK367">_xlfn.IFS(B367="","",LEFT(G367,1)="L",1,LEFT(G367,1)="W",1,AND(LEFT(B367,1)="H",G367=""),0)</f>
        <v>0</v>
      </c>
      <c r="AL367" s="15"/>
      <c r="AM367" s="15"/>
      <c r="AN367" s="15"/>
      <c r="AO367" s="15"/>
      <c r="AP367" s="15"/>
      <c r="AQ367" s="15"/>
      <c r="AR367" s="15"/>
      <c r="AS367" s="15">
        <f t="shared" si="71"/>
        <v>1</v>
      </c>
      <c r="AT367" s="15" t="s">
        <v>115</v>
      </c>
      <c r="AU367" s="13" t="str">
        <f t="shared" si="72"/>
        <v>0</v>
      </c>
      <c r="AV367" s="15"/>
      <c r="AW367" s="15"/>
      <c r="AX367" s="15"/>
      <c r="AY367" s="15"/>
      <c r="AZ367" s="14"/>
      <c r="BA367" s="15"/>
      <c r="BB367" s="15"/>
      <c r="BC367" s="15"/>
      <c r="BD367" s="13" t="str">
        <f t="shared" si="73"/>
        <v>0</v>
      </c>
      <c r="BE367" s="2"/>
      <c r="BF367" s="2"/>
      <c r="BG367" s="2"/>
      <c r="BH367" s="2"/>
      <c r="BI367" s="2"/>
      <c r="BJ367" s="2"/>
      <c r="BK367" s="2" t="s">
        <v>662</v>
      </c>
      <c r="BL367" s="10">
        <v>0</v>
      </c>
      <c r="BM367" t="str" cm="1">
        <f t="array" ref="BM367">_xlfn.IFS(LEFT(G367,1)="L","外注品",LEFT(G367,1)="W","内製品",G367="","購買品")</f>
        <v>購買品</v>
      </c>
    </row>
    <row r="368" spans="1:65">
      <c r="A368" s="2" t="str">
        <f t="shared" si="62"/>
        <v>WG01</v>
      </c>
      <c r="B368" s="2" t="s">
        <v>504</v>
      </c>
      <c r="C368" s="2" t="s">
        <v>632</v>
      </c>
      <c r="D368" s="10"/>
      <c r="E368" s="10"/>
      <c r="F368" s="2"/>
      <c r="G368" s="3"/>
      <c r="H368" s="3">
        <v>43453</v>
      </c>
      <c r="I368" s="2"/>
      <c r="J368" s="2"/>
      <c r="K368" s="2" t="str">
        <f t="shared" si="63"/>
        <v/>
      </c>
      <c r="L368" s="7" t="str">
        <f t="shared" si="64"/>
        <v>2001/01/01</v>
      </c>
      <c r="M368" s="7" t="str">
        <f t="shared" si="65"/>
        <v>2199/12/31</v>
      </c>
      <c r="N368" s="2" t="str">
        <f t="shared" si="66"/>
        <v/>
      </c>
      <c r="O368" s="13" t="str">
        <f>IF(G368="","","記載要")</f>
        <v/>
      </c>
      <c r="P368" s="15"/>
      <c r="Q368" s="13">
        <v>15</v>
      </c>
      <c r="R368" s="18">
        <v>100000000</v>
      </c>
      <c r="S368" s="18" t="str" cm="1">
        <f t="array" ref="S368">_xlfn.IFS(LEFT(G368,1)="L","記載要",LEFT(G368,1)="W","",G368="","")</f>
        <v/>
      </c>
      <c r="T368" s="2"/>
      <c r="U368" s="2"/>
      <c r="V368" s="2"/>
      <c r="W368" s="2"/>
      <c r="X368" s="2"/>
      <c r="Y368" s="2"/>
      <c r="Z368" s="2"/>
      <c r="AA368" s="13">
        <v>1</v>
      </c>
      <c r="AB368" s="13">
        <f t="shared" si="68"/>
        <v>0</v>
      </c>
      <c r="AC368" s="13">
        <f t="shared" si="69"/>
        <v>0</v>
      </c>
      <c r="AD368" s="15"/>
      <c r="AE368" s="15"/>
      <c r="AF368" s="13" t="str">
        <f t="shared" si="70"/>
        <v>1</v>
      </c>
      <c r="AG368" s="17"/>
      <c r="AH368" s="17"/>
      <c r="AI368" s="15"/>
      <c r="AJ368" s="14"/>
      <c r="AK368" s="15" cm="1">
        <f t="array" ref="AK368">_xlfn.IFS(B368="","",LEFT(G368,1)="L",1,LEFT(G368,1)="W",1,AND(LEFT(B368,1)="H",G368=""),0)</f>
        <v>0</v>
      </c>
      <c r="AL368" s="15"/>
      <c r="AM368" s="15"/>
      <c r="AN368" s="15"/>
      <c r="AO368" s="15"/>
      <c r="AP368" s="15"/>
      <c r="AQ368" s="15"/>
      <c r="AR368" s="15"/>
      <c r="AS368" s="15">
        <f t="shared" si="71"/>
        <v>1</v>
      </c>
      <c r="AT368" s="15" t="s">
        <v>115</v>
      </c>
      <c r="AU368" s="13" t="str">
        <f t="shared" si="72"/>
        <v>0</v>
      </c>
      <c r="AV368" s="15"/>
      <c r="AW368" s="15"/>
      <c r="AX368" s="15"/>
      <c r="AY368" s="15"/>
      <c r="AZ368" s="14"/>
      <c r="BA368" s="15"/>
      <c r="BB368" s="15"/>
      <c r="BC368" s="15"/>
      <c r="BD368" s="13" t="str">
        <f t="shared" si="73"/>
        <v>0</v>
      </c>
      <c r="BE368" s="2"/>
      <c r="BF368" s="2"/>
      <c r="BG368" s="2"/>
      <c r="BH368" s="2"/>
      <c r="BI368" s="2"/>
      <c r="BJ368" s="2"/>
      <c r="BK368" s="2" t="s">
        <v>662</v>
      </c>
      <c r="BL368" s="10">
        <v>0</v>
      </c>
      <c r="BM368" t="str" cm="1">
        <f t="array" ref="BM368">_xlfn.IFS(LEFT(G368,1)="L","外注品",LEFT(G368,1)="W","内製品",G368="","購買品")</f>
        <v>購買品</v>
      </c>
    </row>
    <row r="369" spans="1:65">
      <c r="A369" s="2" t="str">
        <f t="shared" si="62"/>
        <v>WG01</v>
      </c>
      <c r="B369" s="2" t="s">
        <v>504</v>
      </c>
      <c r="C369" s="2" t="s">
        <v>632</v>
      </c>
      <c r="D369" s="10"/>
      <c r="E369" s="10"/>
      <c r="F369" s="2"/>
      <c r="G369" s="3"/>
      <c r="H369" s="3">
        <v>47081</v>
      </c>
      <c r="I369" s="2"/>
      <c r="J369" s="2"/>
      <c r="K369" s="2" t="str">
        <f t="shared" si="63"/>
        <v/>
      </c>
      <c r="L369" s="7" t="str">
        <f t="shared" si="64"/>
        <v>2001/01/01</v>
      </c>
      <c r="M369" s="7" t="str">
        <f t="shared" si="65"/>
        <v>2199/12/31</v>
      </c>
      <c r="N369" s="2" t="str">
        <f t="shared" si="66"/>
        <v/>
      </c>
      <c r="O369" s="13" t="str">
        <f>IF(G369="","","記載要")</f>
        <v/>
      </c>
      <c r="P369" s="15"/>
      <c r="Q369" s="13">
        <v>15</v>
      </c>
      <c r="R369" s="18">
        <v>100000000</v>
      </c>
      <c r="S369" s="18" t="str" cm="1">
        <f t="array" ref="S369">_xlfn.IFS(LEFT(G369,1)="L","記載要",LEFT(G369,1)="W","",G369="","")</f>
        <v/>
      </c>
      <c r="T369" s="2"/>
      <c r="U369" s="2"/>
      <c r="V369" s="2"/>
      <c r="W369" s="2"/>
      <c r="X369" s="2"/>
      <c r="Y369" s="2"/>
      <c r="Z369" s="2"/>
      <c r="AA369" s="13">
        <v>1</v>
      </c>
      <c r="AB369" s="13">
        <f t="shared" si="68"/>
        <v>0</v>
      </c>
      <c r="AC369" s="13">
        <f t="shared" si="69"/>
        <v>0</v>
      </c>
      <c r="AD369" s="15"/>
      <c r="AE369" s="15"/>
      <c r="AF369" s="13">
        <v>0</v>
      </c>
      <c r="AG369" s="17"/>
      <c r="AH369" s="17"/>
      <c r="AI369" s="15"/>
      <c r="AJ369" s="14"/>
      <c r="AK369" s="15" cm="1">
        <f t="array" ref="AK369">_xlfn.IFS(B369="","",LEFT(G369,1)="L",1,LEFT(G369,1)="W",1,AND(LEFT(B369,1)="H",G369=""),0)</f>
        <v>0</v>
      </c>
      <c r="AL369" s="15"/>
      <c r="AM369" s="15"/>
      <c r="AN369" s="15"/>
      <c r="AO369" s="15"/>
      <c r="AP369" s="15"/>
      <c r="AQ369" s="15"/>
      <c r="AR369" s="15"/>
      <c r="AS369" s="15">
        <f t="shared" si="71"/>
        <v>1</v>
      </c>
      <c r="AT369" s="15" t="s">
        <v>115</v>
      </c>
      <c r="AU369" s="13" t="str">
        <f t="shared" si="72"/>
        <v>0</v>
      </c>
      <c r="AV369" s="15"/>
      <c r="AW369" s="15"/>
      <c r="AX369" s="15"/>
      <c r="AY369" s="15"/>
      <c r="AZ369" s="14"/>
      <c r="BA369" s="15"/>
      <c r="BB369" s="15"/>
      <c r="BC369" s="15"/>
      <c r="BD369" s="13" t="str">
        <f t="shared" si="73"/>
        <v>0</v>
      </c>
      <c r="BE369" s="2"/>
      <c r="BF369" s="2"/>
      <c r="BG369" s="2"/>
      <c r="BH369" s="2"/>
      <c r="BI369" s="2"/>
      <c r="BJ369" s="2"/>
      <c r="BK369" s="2" t="s">
        <v>662</v>
      </c>
      <c r="BL369" s="10">
        <v>0</v>
      </c>
      <c r="BM369" t="str" cm="1">
        <f t="array" ref="BM369">_xlfn.IFS(LEFT(G369,1)="L","外注品",LEFT(G369,1)="W","内製品",G369="","購買品")</f>
        <v>購買品</v>
      </c>
    </row>
    <row r="370" spans="1:65">
      <c r="A370" s="2" t="str">
        <f t="shared" si="62"/>
        <v>WG01</v>
      </c>
      <c r="B370" s="2" t="s">
        <v>504</v>
      </c>
      <c r="C370" s="2" t="s">
        <v>632</v>
      </c>
      <c r="D370" s="10"/>
      <c r="E370" s="10"/>
      <c r="F370" s="2"/>
      <c r="G370" s="3"/>
      <c r="H370" s="3">
        <v>27616</v>
      </c>
      <c r="I370" s="2"/>
      <c r="J370" s="2"/>
      <c r="K370" s="2" t="str">
        <f t="shared" si="63"/>
        <v/>
      </c>
      <c r="L370" s="7" t="str">
        <f t="shared" si="64"/>
        <v>2001/01/01</v>
      </c>
      <c r="M370" s="7" t="str">
        <f t="shared" si="65"/>
        <v>2199/12/31</v>
      </c>
      <c r="N370" s="2" t="str">
        <f t="shared" si="66"/>
        <v/>
      </c>
      <c r="O370" s="13" t="str">
        <f>IF(G370="","","記載要")</f>
        <v/>
      </c>
      <c r="P370" s="15"/>
      <c r="Q370" s="13">
        <v>15</v>
      </c>
      <c r="R370" s="18">
        <v>100000000</v>
      </c>
      <c r="S370" s="18" t="str" cm="1">
        <f t="array" ref="S370">_xlfn.IFS(LEFT(G370,1)="L","記載要",LEFT(G370,1)="W","",G370="","")</f>
        <v/>
      </c>
      <c r="T370" s="2"/>
      <c r="U370" s="2"/>
      <c r="V370" s="2"/>
      <c r="W370" s="2"/>
      <c r="X370" s="2"/>
      <c r="Y370" s="2"/>
      <c r="Z370" s="2"/>
      <c r="AA370" s="13">
        <v>1</v>
      </c>
      <c r="AB370" s="13">
        <f t="shared" si="68"/>
        <v>0</v>
      </c>
      <c r="AC370" s="13">
        <f t="shared" si="69"/>
        <v>0</v>
      </c>
      <c r="AD370" s="15"/>
      <c r="AE370" s="15"/>
      <c r="AF370" s="13" t="str">
        <f t="shared" si="70"/>
        <v>1</v>
      </c>
      <c r="AG370" s="17"/>
      <c r="AH370" s="17"/>
      <c r="AI370" s="15"/>
      <c r="AJ370" s="14"/>
      <c r="AK370" s="15" cm="1">
        <f t="array" ref="AK370">_xlfn.IFS(B370="","",LEFT(G370,1)="L",1,LEFT(G370,1)="W",1,AND(LEFT(B370,1)="H",G370=""),0)</f>
        <v>0</v>
      </c>
      <c r="AL370" s="15"/>
      <c r="AM370" s="15"/>
      <c r="AN370" s="15"/>
      <c r="AO370" s="15"/>
      <c r="AP370" s="15"/>
      <c r="AQ370" s="15"/>
      <c r="AR370" s="15"/>
      <c r="AS370" s="15">
        <f t="shared" si="71"/>
        <v>1</v>
      </c>
      <c r="AT370" s="15" t="s">
        <v>115</v>
      </c>
      <c r="AU370" s="13" t="str">
        <f t="shared" si="72"/>
        <v>0</v>
      </c>
      <c r="AV370" s="15"/>
      <c r="AW370" s="15"/>
      <c r="AX370" s="15"/>
      <c r="AY370" s="15"/>
      <c r="AZ370" s="14"/>
      <c r="BA370" s="15"/>
      <c r="BB370" s="15"/>
      <c r="BC370" s="15"/>
      <c r="BD370" s="13" t="str">
        <f t="shared" si="73"/>
        <v>0</v>
      </c>
      <c r="BE370" s="2"/>
      <c r="BF370" s="2"/>
      <c r="BG370" s="2"/>
      <c r="BH370" s="2"/>
      <c r="BI370" s="2"/>
      <c r="BJ370" s="2"/>
      <c r="BK370" s="2" t="s">
        <v>662</v>
      </c>
      <c r="BL370" s="10">
        <v>0</v>
      </c>
      <c r="BM370" t="str" cm="1">
        <f t="array" ref="BM370">_xlfn.IFS(LEFT(G370,1)="L","外注品",LEFT(G370,1)="W","内製品",G370="","購買品")</f>
        <v>購買品</v>
      </c>
    </row>
    <row r="371" spans="1:65">
      <c r="A371" s="2" t="str">
        <f t="shared" si="62"/>
        <v>WG01</v>
      </c>
      <c r="B371" s="2" t="s">
        <v>505</v>
      </c>
      <c r="C371" s="2" t="s">
        <v>633</v>
      </c>
      <c r="D371" s="10"/>
      <c r="E371" s="10"/>
      <c r="F371" s="2"/>
      <c r="G371" s="3" t="s">
        <v>1392</v>
      </c>
      <c r="H371" s="3" t="str" cm="1">
        <f t="array" ref="H371">IFERROR(_xlfn.IFS(B371="","",AND(B371="",G371=""),"",G371="","記載要"),"")</f>
        <v/>
      </c>
      <c r="I371" s="2"/>
      <c r="J371" s="2"/>
      <c r="K371" s="2" t="str">
        <f t="shared" si="63"/>
        <v>11WP01087219</v>
      </c>
      <c r="L371" s="7" t="str">
        <f t="shared" si="64"/>
        <v>2001/01/01</v>
      </c>
      <c r="M371" s="7" t="str">
        <f t="shared" si="65"/>
        <v>2199/12/31</v>
      </c>
      <c r="N371" s="2" t="str">
        <f t="shared" si="66"/>
        <v>11WP01087219</v>
      </c>
      <c r="O371" s="13">
        <v>15</v>
      </c>
      <c r="P371" s="15"/>
      <c r="Q371" s="13" t="str" cm="1">
        <f t="array" ref="Q371">_xlfn.IFS(AND(C371="",G371=""),"",LEFT(G371,1)="L","記載要",LEFT(G371,1)="W","",AND(C371,G371=""),"記載要")</f>
        <v/>
      </c>
      <c r="R371" s="18" t="str">
        <f t="shared" si="67"/>
        <v/>
      </c>
      <c r="S371" s="18" t="str" cm="1">
        <f t="array" ref="S371">_xlfn.IFS(LEFT(G371,1)="L","記載要",LEFT(G371,1)="W","",G371="","")</f>
        <v/>
      </c>
      <c r="T371" s="2"/>
      <c r="U371" s="2"/>
      <c r="V371" s="2"/>
      <c r="W371" s="2"/>
      <c r="X371" s="2"/>
      <c r="Y371" s="2"/>
      <c r="Z371" s="2"/>
      <c r="AA371" s="13">
        <v>1</v>
      </c>
      <c r="AB371" s="13">
        <f t="shared" si="68"/>
        <v>0</v>
      </c>
      <c r="AC371" s="13">
        <f t="shared" si="69"/>
        <v>0</v>
      </c>
      <c r="AD371" s="15"/>
      <c r="AE371" s="15"/>
      <c r="AF371" s="13" t="str">
        <f t="shared" si="70"/>
        <v>1</v>
      </c>
      <c r="AG371" s="17"/>
      <c r="AH371" s="17"/>
      <c r="AI371" s="15"/>
      <c r="AJ371" s="14"/>
      <c r="AK371" s="15" cm="1">
        <f t="array" ref="AK371">_xlfn.IFS(B371="","",LEFT(G371,1)="L",1,LEFT(G371,1)="W",1,AND(LEFT(B371,1)="H",G371=""),0)</f>
        <v>1</v>
      </c>
      <c r="AL371" s="15"/>
      <c r="AM371" s="15"/>
      <c r="AN371" s="15"/>
      <c r="AO371" s="15"/>
      <c r="AP371" s="15"/>
      <c r="AQ371" s="15"/>
      <c r="AR371" s="15"/>
      <c r="AS371" s="15" t="str">
        <f t="shared" si="71"/>
        <v/>
      </c>
      <c r="AT371" s="15" t="s">
        <v>115</v>
      </c>
      <c r="AU371" s="13" t="str">
        <f t="shared" si="72"/>
        <v>0</v>
      </c>
      <c r="AV371" s="15"/>
      <c r="AW371" s="15"/>
      <c r="AX371" s="15"/>
      <c r="AY371" s="15"/>
      <c r="AZ371" s="14"/>
      <c r="BA371" s="15"/>
      <c r="BB371" s="15"/>
      <c r="BC371" s="15"/>
      <c r="BD371" s="13" t="str">
        <f t="shared" si="73"/>
        <v>0</v>
      </c>
      <c r="BE371" s="2"/>
      <c r="BF371" s="2"/>
      <c r="BG371" s="2"/>
      <c r="BH371" s="2"/>
      <c r="BI371" s="2"/>
      <c r="BJ371" s="2"/>
      <c r="BK371" s="2" t="s">
        <v>663</v>
      </c>
      <c r="BL371" s="10">
        <v>0</v>
      </c>
      <c r="BM371" t="str" cm="1">
        <f t="array" ref="BM371">_xlfn.IFS(LEFT(G371,1)="L","外注品",LEFT(G371,1)="W","内製品",G371="","購買品")</f>
        <v>内製品</v>
      </c>
    </row>
    <row r="372" spans="1:65">
      <c r="A372" s="2" t="str">
        <f t="shared" si="62"/>
        <v>WG01</v>
      </c>
      <c r="B372" s="2" t="s">
        <v>506</v>
      </c>
      <c r="C372" s="2" t="s">
        <v>633</v>
      </c>
      <c r="D372" s="10"/>
      <c r="E372" s="10"/>
      <c r="F372" s="2"/>
      <c r="G372" s="3" t="s">
        <v>1392</v>
      </c>
      <c r="H372" s="3" t="str" cm="1">
        <f t="array" ref="H372">IFERROR(_xlfn.IFS(B372="","",AND(B372="",G372=""),"",G372="","記載要"),"")</f>
        <v/>
      </c>
      <c r="I372" s="2"/>
      <c r="J372" s="2"/>
      <c r="K372" s="2" t="str">
        <f t="shared" si="63"/>
        <v>11WP01087220</v>
      </c>
      <c r="L372" s="7" t="str">
        <f t="shared" si="64"/>
        <v>2001/01/01</v>
      </c>
      <c r="M372" s="7" t="str">
        <f t="shared" si="65"/>
        <v>2199/12/31</v>
      </c>
      <c r="N372" s="2" t="str">
        <f t="shared" si="66"/>
        <v>11WP01087220</v>
      </c>
      <c r="O372" s="13">
        <v>15</v>
      </c>
      <c r="P372" s="15"/>
      <c r="Q372" s="13" t="str" cm="1">
        <f t="array" ref="Q372">_xlfn.IFS(AND(C372="",G372=""),"",LEFT(G372,1)="L","記載要",LEFT(G372,1)="W","",AND(C372,G372=""),"記載要")</f>
        <v/>
      </c>
      <c r="R372" s="18" t="str">
        <f t="shared" si="67"/>
        <v/>
      </c>
      <c r="S372" s="18" t="str" cm="1">
        <f t="array" ref="S372">_xlfn.IFS(LEFT(G372,1)="L","記載要",LEFT(G372,1)="W","",G372="","")</f>
        <v/>
      </c>
      <c r="T372" s="2"/>
      <c r="U372" s="2"/>
      <c r="V372" s="2"/>
      <c r="W372" s="2"/>
      <c r="X372" s="2"/>
      <c r="Y372" s="2"/>
      <c r="Z372" s="2"/>
      <c r="AA372" s="13">
        <v>1</v>
      </c>
      <c r="AB372" s="13">
        <f t="shared" si="68"/>
        <v>0</v>
      </c>
      <c r="AC372" s="13">
        <f t="shared" si="69"/>
        <v>0</v>
      </c>
      <c r="AD372" s="15"/>
      <c r="AE372" s="15"/>
      <c r="AF372" s="13" t="str">
        <f t="shared" si="70"/>
        <v>1</v>
      </c>
      <c r="AG372" s="17"/>
      <c r="AH372" s="17"/>
      <c r="AI372" s="15"/>
      <c r="AJ372" s="14"/>
      <c r="AK372" s="15" cm="1">
        <f t="array" ref="AK372">_xlfn.IFS(B372="","",LEFT(G372,1)="L",1,LEFT(G372,1)="W",1,AND(LEFT(B372,1)="H",G372=""),0)</f>
        <v>1</v>
      </c>
      <c r="AL372" s="15"/>
      <c r="AM372" s="15"/>
      <c r="AN372" s="15"/>
      <c r="AO372" s="15"/>
      <c r="AP372" s="15"/>
      <c r="AQ372" s="15"/>
      <c r="AR372" s="15"/>
      <c r="AS372" s="15" t="str">
        <f t="shared" si="71"/>
        <v/>
      </c>
      <c r="AT372" s="15" t="s">
        <v>115</v>
      </c>
      <c r="AU372" s="13" t="str">
        <f t="shared" si="72"/>
        <v>0</v>
      </c>
      <c r="AV372" s="15"/>
      <c r="AW372" s="15"/>
      <c r="AX372" s="15"/>
      <c r="AY372" s="15"/>
      <c r="AZ372" s="14"/>
      <c r="BA372" s="15"/>
      <c r="BB372" s="15"/>
      <c r="BC372" s="15"/>
      <c r="BD372" s="13" t="str">
        <f t="shared" si="73"/>
        <v>0</v>
      </c>
      <c r="BE372" s="2"/>
      <c r="BF372" s="2"/>
      <c r="BG372" s="2"/>
      <c r="BH372" s="2"/>
      <c r="BI372" s="2"/>
      <c r="BJ372" s="2"/>
      <c r="BK372" s="2" t="s">
        <v>663</v>
      </c>
      <c r="BL372" s="10">
        <v>0</v>
      </c>
      <c r="BM372" t="str" cm="1">
        <f t="array" ref="BM372">_xlfn.IFS(LEFT(G372,1)="L","外注品",LEFT(G372,1)="W","内製品",G372="","購買品")</f>
        <v>内製品</v>
      </c>
    </row>
    <row r="373" spans="1:65">
      <c r="A373" s="2" t="str">
        <f t="shared" si="62"/>
        <v>WG01</v>
      </c>
      <c r="B373" s="2" t="s">
        <v>507</v>
      </c>
      <c r="C373" s="2" t="s">
        <v>633</v>
      </c>
      <c r="D373" s="10"/>
      <c r="E373" s="10"/>
      <c r="F373" s="2"/>
      <c r="G373" s="3" t="s">
        <v>1392</v>
      </c>
      <c r="H373" s="3" t="str" cm="1">
        <f t="array" ref="H373">IFERROR(_xlfn.IFS(B373="","",AND(B373="",G373=""),"",G373="","記載要"),"")</f>
        <v/>
      </c>
      <c r="I373" s="2"/>
      <c r="J373" s="2"/>
      <c r="K373" s="2" t="str">
        <f t="shared" si="63"/>
        <v>11WP01087221</v>
      </c>
      <c r="L373" s="7" t="str">
        <f t="shared" si="64"/>
        <v>2001/01/01</v>
      </c>
      <c r="M373" s="7" t="str">
        <f t="shared" si="65"/>
        <v>2199/12/31</v>
      </c>
      <c r="N373" s="2" t="str">
        <f t="shared" si="66"/>
        <v>11WP01087221</v>
      </c>
      <c r="O373" s="13">
        <v>15</v>
      </c>
      <c r="P373" s="15"/>
      <c r="Q373" s="13" t="str" cm="1">
        <f t="array" ref="Q373">_xlfn.IFS(AND(C373="",G373=""),"",LEFT(G373,1)="L","記載要",LEFT(G373,1)="W","",AND(C373,G373=""),"記載要")</f>
        <v/>
      </c>
      <c r="R373" s="18" t="str">
        <f t="shared" si="67"/>
        <v/>
      </c>
      <c r="S373" s="18" t="str" cm="1">
        <f t="array" ref="S373">_xlfn.IFS(LEFT(G373,1)="L","記載要",LEFT(G373,1)="W","",G373="","")</f>
        <v/>
      </c>
      <c r="T373" s="2"/>
      <c r="U373" s="2"/>
      <c r="V373" s="2"/>
      <c r="W373" s="2"/>
      <c r="X373" s="2"/>
      <c r="Y373" s="2"/>
      <c r="Z373" s="2"/>
      <c r="AA373" s="13">
        <v>1</v>
      </c>
      <c r="AB373" s="13">
        <f t="shared" si="68"/>
        <v>0</v>
      </c>
      <c r="AC373" s="13">
        <f t="shared" si="69"/>
        <v>0</v>
      </c>
      <c r="AD373" s="15"/>
      <c r="AE373" s="15"/>
      <c r="AF373" s="13" t="str">
        <f t="shared" si="70"/>
        <v>1</v>
      </c>
      <c r="AG373" s="17"/>
      <c r="AH373" s="17"/>
      <c r="AI373" s="15"/>
      <c r="AJ373" s="14"/>
      <c r="AK373" s="15" cm="1">
        <f t="array" ref="AK373">_xlfn.IFS(B373="","",LEFT(G373,1)="L",1,LEFT(G373,1)="W",1,AND(LEFT(B373,1)="H",G373=""),0)</f>
        <v>1</v>
      </c>
      <c r="AL373" s="15"/>
      <c r="AM373" s="15"/>
      <c r="AN373" s="15"/>
      <c r="AO373" s="15"/>
      <c r="AP373" s="15"/>
      <c r="AQ373" s="15"/>
      <c r="AR373" s="15"/>
      <c r="AS373" s="15" t="str">
        <f t="shared" si="71"/>
        <v/>
      </c>
      <c r="AT373" s="15" t="s">
        <v>115</v>
      </c>
      <c r="AU373" s="13" t="str">
        <f t="shared" si="72"/>
        <v>0</v>
      </c>
      <c r="AV373" s="15"/>
      <c r="AW373" s="15"/>
      <c r="AX373" s="15"/>
      <c r="AY373" s="15"/>
      <c r="AZ373" s="14"/>
      <c r="BA373" s="15"/>
      <c r="BB373" s="15"/>
      <c r="BC373" s="15"/>
      <c r="BD373" s="13" t="str">
        <f t="shared" si="73"/>
        <v>0</v>
      </c>
      <c r="BE373" s="2"/>
      <c r="BF373" s="2"/>
      <c r="BG373" s="2"/>
      <c r="BH373" s="2"/>
      <c r="BI373" s="2"/>
      <c r="BJ373" s="2"/>
      <c r="BK373" s="2" t="s">
        <v>663</v>
      </c>
      <c r="BL373" s="10">
        <v>0</v>
      </c>
      <c r="BM373" t="str" cm="1">
        <f t="array" ref="BM373">_xlfn.IFS(LEFT(G373,1)="L","外注品",LEFT(G373,1)="W","内製品",G373="","購買品")</f>
        <v>内製品</v>
      </c>
    </row>
    <row r="374" spans="1:65">
      <c r="A374" s="2" t="str">
        <f t="shared" si="62"/>
        <v>WG01</v>
      </c>
      <c r="B374" s="2" t="s">
        <v>508</v>
      </c>
      <c r="C374" s="2" t="s">
        <v>633</v>
      </c>
      <c r="D374" s="10"/>
      <c r="E374" s="10"/>
      <c r="F374" s="2"/>
      <c r="G374" s="3" t="s">
        <v>1392</v>
      </c>
      <c r="H374" s="3" t="str" cm="1">
        <f t="array" ref="H374">IFERROR(_xlfn.IFS(B374="","",AND(B374="",G374=""),"",G374="","記載要"),"")</f>
        <v/>
      </c>
      <c r="I374" s="2"/>
      <c r="J374" s="2"/>
      <c r="K374" s="2" t="str">
        <f t="shared" si="63"/>
        <v>11WP01087222</v>
      </c>
      <c r="L374" s="7" t="str">
        <f t="shared" si="64"/>
        <v>2001/01/01</v>
      </c>
      <c r="M374" s="7" t="str">
        <f t="shared" si="65"/>
        <v>2199/12/31</v>
      </c>
      <c r="N374" s="2" t="str">
        <f t="shared" si="66"/>
        <v>11WP01087222</v>
      </c>
      <c r="O374" s="13">
        <v>15</v>
      </c>
      <c r="P374" s="15"/>
      <c r="Q374" s="13" t="str" cm="1">
        <f t="array" ref="Q374">_xlfn.IFS(AND(C374="",G374=""),"",LEFT(G374,1)="L","記載要",LEFT(G374,1)="W","",AND(C374,G374=""),"記載要")</f>
        <v/>
      </c>
      <c r="R374" s="18" t="str">
        <f t="shared" si="67"/>
        <v/>
      </c>
      <c r="S374" s="18" t="str" cm="1">
        <f t="array" ref="S374">_xlfn.IFS(LEFT(G374,1)="L","記載要",LEFT(G374,1)="W","",G374="","")</f>
        <v/>
      </c>
      <c r="T374" s="2"/>
      <c r="U374" s="2"/>
      <c r="V374" s="2"/>
      <c r="W374" s="2"/>
      <c r="X374" s="2"/>
      <c r="Y374" s="2"/>
      <c r="Z374" s="2"/>
      <c r="AA374" s="13">
        <v>1</v>
      </c>
      <c r="AB374" s="13">
        <f t="shared" si="68"/>
        <v>0</v>
      </c>
      <c r="AC374" s="13">
        <f t="shared" si="69"/>
        <v>0</v>
      </c>
      <c r="AD374" s="15"/>
      <c r="AE374" s="15"/>
      <c r="AF374" s="13" t="str">
        <f t="shared" si="70"/>
        <v>1</v>
      </c>
      <c r="AG374" s="17"/>
      <c r="AH374" s="17"/>
      <c r="AI374" s="15"/>
      <c r="AJ374" s="14"/>
      <c r="AK374" s="15" cm="1">
        <f t="array" ref="AK374">_xlfn.IFS(B374="","",LEFT(G374,1)="L",1,LEFT(G374,1)="W",1,AND(LEFT(B374,1)="H",G374=""),0)</f>
        <v>1</v>
      </c>
      <c r="AL374" s="15"/>
      <c r="AM374" s="15"/>
      <c r="AN374" s="15"/>
      <c r="AO374" s="15"/>
      <c r="AP374" s="15"/>
      <c r="AQ374" s="15"/>
      <c r="AR374" s="15"/>
      <c r="AS374" s="15" t="str">
        <f t="shared" si="71"/>
        <v/>
      </c>
      <c r="AT374" s="15" t="s">
        <v>115</v>
      </c>
      <c r="AU374" s="13" t="str">
        <f t="shared" si="72"/>
        <v>0</v>
      </c>
      <c r="AV374" s="15"/>
      <c r="AW374" s="15"/>
      <c r="AX374" s="15"/>
      <c r="AY374" s="15"/>
      <c r="AZ374" s="14"/>
      <c r="BA374" s="15"/>
      <c r="BB374" s="15"/>
      <c r="BC374" s="15"/>
      <c r="BD374" s="13" t="str">
        <f t="shared" si="73"/>
        <v>0</v>
      </c>
      <c r="BE374" s="2"/>
      <c r="BF374" s="2"/>
      <c r="BG374" s="2"/>
      <c r="BH374" s="2"/>
      <c r="BI374" s="2"/>
      <c r="BJ374" s="2"/>
      <c r="BK374" s="2" t="s">
        <v>663</v>
      </c>
      <c r="BL374" s="10">
        <v>0</v>
      </c>
      <c r="BM374" t="str" cm="1">
        <f t="array" ref="BM374">_xlfn.IFS(LEFT(G374,1)="L","外注品",LEFT(G374,1)="W","内製品",G374="","購買品")</f>
        <v>内製品</v>
      </c>
    </row>
    <row r="375" spans="1:65">
      <c r="A375" s="2" t="str">
        <f t="shared" si="62"/>
        <v>WG01</v>
      </c>
      <c r="B375" s="2" t="s">
        <v>509</v>
      </c>
      <c r="C375" s="2" t="s">
        <v>633</v>
      </c>
      <c r="D375" s="10"/>
      <c r="E375" s="10"/>
      <c r="F375" s="2"/>
      <c r="G375" s="3" t="s">
        <v>1392</v>
      </c>
      <c r="H375" s="3" t="str" cm="1">
        <f t="array" ref="H375">IFERROR(_xlfn.IFS(B375="","",AND(B375="",G375=""),"",G375="","記載要"),"")</f>
        <v/>
      </c>
      <c r="I375" s="2"/>
      <c r="J375" s="2"/>
      <c r="K375" s="2" t="str">
        <f t="shared" si="63"/>
        <v>11WP01087223</v>
      </c>
      <c r="L375" s="7" t="str">
        <f t="shared" si="64"/>
        <v>2001/01/01</v>
      </c>
      <c r="M375" s="7" t="str">
        <f t="shared" si="65"/>
        <v>2199/12/31</v>
      </c>
      <c r="N375" s="2" t="str">
        <f t="shared" si="66"/>
        <v>11WP01087223</v>
      </c>
      <c r="O375" s="13">
        <v>15</v>
      </c>
      <c r="P375" s="15"/>
      <c r="Q375" s="13" t="str" cm="1">
        <f t="array" ref="Q375">_xlfn.IFS(AND(C375="",G375=""),"",LEFT(G375,1)="L","記載要",LEFT(G375,1)="W","",AND(C375,G375=""),"記載要")</f>
        <v/>
      </c>
      <c r="R375" s="18" t="str">
        <f t="shared" si="67"/>
        <v/>
      </c>
      <c r="S375" s="18" t="str" cm="1">
        <f t="array" ref="S375">_xlfn.IFS(LEFT(G375,1)="L","記載要",LEFT(G375,1)="W","",G375="","")</f>
        <v/>
      </c>
      <c r="T375" s="2"/>
      <c r="U375" s="2"/>
      <c r="V375" s="2"/>
      <c r="W375" s="2"/>
      <c r="X375" s="2"/>
      <c r="Y375" s="2"/>
      <c r="Z375" s="2"/>
      <c r="AA375" s="13">
        <v>1</v>
      </c>
      <c r="AB375" s="13">
        <f t="shared" si="68"/>
        <v>0</v>
      </c>
      <c r="AC375" s="13">
        <f t="shared" si="69"/>
        <v>0</v>
      </c>
      <c r="AD375" s="15"/>
      <c r="AE375" s="15"/>
      <c r="AF375" s="13" t="str">
        <f t="shared" si="70"/>
        <v>1</v>
      </c>
      <c r="AG375" s="17"/>
      <c r="AH375" s="17"/>
      <c r="AI375" s="15"/>
      <c r="AJ375" s="14"/>
      <c r="AK375" s="15" cm="1">
        <f t="array" ref="AK375">_xlfn.IFS(B375="","",LEFT(G375,1)="L",1,LEFT(G375,1)="W",1,AND(LEFT(B375,1)="H",G375=""),0)</f>
        <v>1</v>
      </c>
      <c r="AL375" s="15"/>
      <c r="AM375" s="15"/>
      <c r="AN375" s="15"/>
      <c r="AO375" s="15"/>
      <c r="AP375" s="15"/>
      <c r="AQ375" s="15"/>
      <c r="AR375" s="15"/>
      <c r="AS375" s="15" t="str">
        <f t="shared" si="71"/>
        <v/>
      </c>
      <c r="AT375" s="15" t="s">
        <v>115</v>
      </c>
      <c r="AU375" s="13" t="str">
        <f t="shared" si="72"/>
        <v>0</v>
      </c>
      <c r="AV375" s="15"/>
      <c r="AW375" s="15"/>
      <c r="AX375" s="15"/>
      <c r="AY375" s="15"/>
      <c r="AZ375" s="14"/>
      <c r="BA375" s="15"/>
      <c r="BB375" s="15"/>
      <c r="BC375" s="15"/>
      <c r="BD375" s="13" t="str">
        <f t="shared" si="73"/>
        <v>0</v>
      </c>
      <c r="BE375" s="2"/>
      <c r="BF375" s="2"/>
      <c r="BG375" s="2"/>
      <c r="BH375" s="2"/>
      <c r="BI375" s="2"/>
      <c r="BJ375" s="2"/>
      <c r="BK375" s="2" t="s">
        <v>663</v>
      </c>
      <c r="BL375" s="10">
        <v>0</v>
      </c>
      <c r="BM375" t="str" cm="1">
        <f t="array" ref="BM375">_xlfn.IFS(LEFT(G375,1)="L","外注品",LEFT(G375,1)="W","内製品",G375="","購買品")</f>
        <v>内製品</v>
      </c>
    </row>
    <row r="376" spans="1:65">
      <c r="A376" s="2" t="str">
        <f t="shared" si="62"/>
        <v>WG01</v>
      </c>
      <c r="B376" s="2" t="s">
        <v>510</v>
      </c>
      <c r="C376" s="2" t="s">
        <v>633</v>
      </c>
      <c r="D376" s="10"/>
      <c r="E376" s="10"/>
      <c r="F376" s="2"/>
      <c r="G376" s="3" t="s">
        <v>1392</v>
      </c>
      <c r="H376" s="3" t="str" cm="1">
        <f t="array" ref="H376">IFERROR(_xlfn.IFS(B376="","",AND(B376="",G376=""),"",G376="","記載要"),"")</f>
        <v/>
      </c>
      <c r="I376" s="2"/>
      <c r="J376" s="2"/>
      <c r="K376" s="2" t="str">
        <f t="shared" si="63"/>
        <v>11WP01087224</v>
      </c>
      <c r="L376" s="7" t="str">
        <f t="shared" si="64"/>
        <v>2001/01/01</v>
      </c>
      <c r="M376" s="7" t="str">
        <f t="shared" si="65"/>
        <v>2199/12/31</v>
      </c>
      <c r="N376" s="2" t="str">
        <f t="shared" si="66"/>
        <v>11WP01087224</v>
      </c>
      <c r="O376" s="13">
        <v>15</v>
      </c>
      <c r="P376" s="15"/>
      <c r="Q376" s="13" t="str" cm="1">
        <f t="array" ref="Q376">_xlfn.IFS(AND(C376="",G376=""),"",LEFT(G376,1)="L","記載要",LEFT(G376,1)="W","",AND(C376,G376=""),"記載要")</f>
        <v/>
      </c>
      <c r="R376" s="18" t="str">
        <f t="shared" si="67"/>
        <v/>
      </c>
      <c r="S376" s="18" t="str" cm="1">
        <f t="array" ref="S376">_xlfn.IFS(LEFT(G376,1)="L","記載要",LEFT(G376,1)="W","",G376="","")</f>
        <v/>
      </c>
      <c r="T376" s="2"/>
      <c r="U376" s="2"/>
      <c r="V376" s="2"/>
      <c r="W376" s="2"/>
      <c r="X376" s="2"/>
      <c r="Y376" s="2"/>
      <c r="Z376" s="2"/>
      <c r="AA376" s="13">
        <v>1</v>
      </c>
      <c r="AB376" s="13">
        <f t="shared" si="68"/>
        <v>0</v>
      </c>
      <c r="AC376" s="13">
        <f t="shared" si="69"/>
        <v>0</v>
      </c>
      <c r="AD376" s="15"/>
      <c r="AE376" s="15"/>
      <c r="AF376" s="13" t="str">
        <f t="shared" si="70"/>
        <v>1</v>
      </c>
      <c r="AG376" s="17"/>
      <c r="AH376" s="17"/>
      <c r="AI376" s="15"/>
      <c r="AJ376" s="14"/>
      <c r="AK376" s="15" cm="1">
        <f t="array" ref="AK376">_xlfn.IFS(B376="","",LEFT(G376,1)="L",1,LEFT(G376,1)="W",1,AND(LEFT(B376,1)="H",G376=""),0)</f>
        <v>1</v>
      </c>
      <c r="AL376" s="15"/>
      <c r="AM376" s="15"/>
      <c r="AN376" s="15"/>
      <c r="AO376" s="15"/>
      <c r="AP376" s="15"/>
      <c r="AQ376" s="15"/>
      <c r="AR376" s="15"/>
      <c r="AS376" s="15" t="str">
        <f t="shared" si="71"/>
        <v/>
      </c>
      <c r="AT376" s="15" t="s">
        <v>115</v>
      </c>
      <c r="AU376" s="13" t="str">
        <f t="shared" si="72"/>
        <v>0</v>
      </c>
      <c r="AV376" s="15"/>
      <c r="AW376" s="15"/>
      <c r="AX376" s="15"/>
      <c r="AY376" s="15"/>
      <c r="AZ376" s="14"/>
      <c r="BA376" s="15"/>
      <c r="BB376" s="15"/>
      <c r="BC376" s="15"/>
      <c r="BD376" s="13" t="str">
        <f t="shared" si="73"/>
        <v>0</v>
      </c>
      <c r="BE376" s="2"/>
      <c r="BF376" s="2"/>
      <c r="BG376" s="2"/>
      <c r="BH376" s="2"/>
      <c r="BI376" s="2"/>
      <c r="BJ376" s="2"/>
      <c r="BK376" s="2" t="s">
        <v>663</v>
      </c>
      <c r="BL376" s="10">
        <v>0</v>
      </c>
      <c r="BM376" t="str" cm="1">
        <f t="array" ref="BM376">_xlfn.IFS(LEFT(G376,1)="L","外注品",LEFT(G376,1)="W","内製品",G376="","購買品")</f>
        <v>内製品</v>
      </c>
    </row>
    <row r="377" spans="1:65">
      <c r="A377" s="2" t="str">
        <f t="shared" si="62"/>
        <v>WG01</v>
      </c>
      <c r="B377" s="2" t="s">
        <v>511</v>
      </c>
      <c r="C377" s="2" t="s">
        <v>633</v>
      </c>
      <c r="D377" s="10"/>
      <c r="E377" s="10"/>
      <c r="F377" s="2"/>
      <c r="G377" s="3" t="s">
        <v>1392</v>
      </c>
      <c r="H377" s="3" t="str" cm="1">
        <f t="array" ref="H377">IFERROR(_xlfn.IFS(B377="","",AND(B377="",G377=""),"",G377="","記載要"),"")</f>
        <v/>
      </c>
      <c r="I377" s="2"/>
      <c r="J377" s="2"/>
      <c r="K377" s="2" t="str">
        <f t="shared" si="63"/>
        <v>11WP01087225</v>
      </c>
      <c r="L377" s="7" t="str">
        <f t="shared" si="64"/>
        <v>2001/01/01</v>
      </c>
      <c r="M377" s="7" t="str">
        <f t="shared" si="65"/>
        <v>2199/12/31</v>
      </c>
      <c r="N377" s="2" t="str">
        <f t="shared" si="66"/>
        <v>11WP01087225</v>
      </c>
      <c r="O377" s="13">
        <v>15</v>
      </c>
      <c r="P377" s="15"/>
      <c r="Q377" s="13" t="str" cm="1">
        <f t="array" ref="Q377">_xlfn.IFS(AND(C377="",G377=""),"",LEFT(G377,1)="L","記載要",LEFT(G377,1)="W","",AND(C377,G377=""),"記載要")</f>
        <v/>
      </c>
      <c r="R377" s="18" t="str">
        <f t="shared" si="67"/>
        <v/>
      </c>
      <c r="S377" s="18" t="str" cm="1">
        <f t="array" ref="S377">_xlfn.IFS(LEFT(G377,1)="L","記載要",LEFT(G377,1)="W","",G377="","")</f>
        <v/>
      </c>
      <c r="T377" s="2"/>
      <c r="U377" s="2"/>
      <c r="V377" s="2"/>
      <c r="W377" s="2"/>
      <c r="X377" s="2"/>
      <c r="Y377" s="2"/>
      <c r="Z377" s="2"/>
      <c r="AA377" s="13">
        <v>1</v>
      </c>
      <c r="AB377" s="13">
        <f t="shared" si="68"/>
        <v>0</v>
      </c>
      <c r="AC377" s="13">
        <f t="shared" si="69"/>
        <v>0</v>
      </c>
      <c r="AD377" s="15"/>
      <c r="AE377" s="15"/>
      <c r="AF377" s="13" t="str">
        <f t="shared" si="70"/>
        <v>1</v>
      </c>
      <c r="AG377" s="17"/>
      <c r="AH377" s="17"/>
      <c r="AI377" s="15"/>
      <c r="AJ377" s="14"/>
      <c r="AK377" s="15" cm="1">
        <f t="array" ref="AK377">_xlfn.IFS(B377="","",LEFT(G377,1)="L",1,LEFT(G377,1)="W",1,AND(LEFT(B377,1)="H",G377=""),0)</f>
        <v>1</v>
      </c>
      <c r="AL377" s="15"/>
      <c r="AM377" s="15"/>
      <c r="AN377" s="15"/>
      <c r="AO377" s="15"/>
      <c r="AP377" s="15"/>
      <c r="AQ377" s="15"/>
      <c r="AR377" s="15"/>
      <c r="AS377" s="15" t="str">
        <f t="shared" si="71"/>
        <v/>
      </c>
      <c r="AT377" s="15" t="s">
        <v>115</v>
      </c>
      <c r="AU377" s="13" t="str">
        <f t="shared" si="72"/>
        <v>0</v>
      </c>
      <c r="AV377" s="15"/>
      <c r="AW377" s="15"/>
      <c r="AX377" s="15"/>
      <c r="AY377" s="15"/>
      <c r="AZ377" s="14"/>
      <c r="BA377" s="15"/>
      <c r="BB377" s="15"/>
      <c r="BC377" s="15"/>
      <c r="BD377" s="13" t="str">
        <f t="shared" si="73"/>
        <v>0</v>
      </c>
      <c r="BE377" s="2"/>
      <c r="BF377" s="2"/>
      <c r="BG377" s="2"/>
      <c r="BH377" s="2"/>
      <c r="BI377" s="2"/>
      <c r="BJ377" s="2"/>
      <c r="BK377" s="2" t="s">
        <v>663</v>
      </c>
      <c r="BL377" s="10">
        <v>0</v>
      </c>
      <c r="BM377" t="str" cm="1">
        <f t="array" ref="BM377">_xlfn.IFS(LEFT(G377,1)="L","外注品",LEFT(G377,1)="W","内製品",G377="","購買品")</f>
        <v>内製品</v>
      </c>
    </row>
    <row r="378" spans="1:65">
      <c r="A378" s="2" t="str">
        <f t="shared" si="62"/>
        <v>WG01</v>
      </c>
      <c r="B378" s="2" t="s">
        <v>512</v>
      </c>
      <c r="C378" s="2" t="s">
        <v>633</v>
      </c>
      <c r="D378" s="10"/>
      <c r="E378" s="10"/>
      <c r="F378" s="2"/>
      <c r="G378" s="3" t="s">
        <v>1392</v>
      </c>
      <c r="H378" s="3" t="str" cm="1">
        <f t="array" ref="H378">IFERROR(_xlfn.IFS(B378="","",AND(B378="",G378=""),"",G378="","記載要"),"")</f>
        <v/>
      </c>
      <c r="I378" s="2"/>
      <c r="J378" s="2"/>
      <c r="K378" s="2" t="str">
        <f t="shared" si="63"/>
        <v>11WP01087226</v>
      </c>
      <c r="L378" s="7" t="str">
        <f t="shared" si="64"/>
        <v>2001/01/01</v>
      </c>
      <c r="M378" s="7" t="str">
        <f t="shared" si="65"/>
        <v>2199/12/31</v>
      </c>
      <c r="N378" s="2" t="str">
        <f t="shared" si="66"/>
        <v>11WP01087226</v>
      </c>
      <c r="O378" s="13">
        <v>15</v>
      </c>
      <c r="P378" s="15"/>
      <c r="Q378" s="13" t="str" cm="1">
        <f t="array" ref="Q378">_xlfn.IFS(AND(C378="",G378=""),"",LEFT(G378,1)="L","記載要",LEFT(G378,1)="W","",AND(C378,G378=""),"記載要")</f>
        <v/>
      </c>
      <c r="R378" s="18" t="str">
        <f t="shared" si="67"/>
        <v/>
      </c>
      <c r="S378" s="18" t="str" cm="1">
        <f t="array" ref="S378">_xlfn.IFS(LEFT(G378,1)="L","記載要",LEFT(G378,1)="W","",G378="","")</f>
        <v/>
      </c>
      <c r="T378" s="2"/>
      <c r="U378" s="2"/>
      <c r="V378" s="2"/>
      <c r="W378" s="2"/>
      <c r="X378" s="2"/>
      <c r="Y378" s="2"/>
      <c r="Z378" s="2"/>
      <c r="AA378" s="13">
        <v>1</v>
      </c>
      <c r="AB378" s="13">
        <f t="shared" si="68"/>
        <v>0</v>
      </c>
      <c r="AC378" s="13">
        <f t="shared" si="69"/>
        <v>0</v>
      </c>
      <c r="AD378" s="15"/>
      <c r="AE378" s="15"/>
      <c r="AF378" s="13" t="str">
        <f t="shared" si="70"/>
        <v>1</v>
      </c>
      <c r="AG378" s="17"/>
      <c r="AH378" s="17"/>
      <c r="AI378" s="15"/>
      <c r="AJ378" s="14"/>
      <c r="AK378" s="15" cm="1">
        <f t="array" ref="AK378">_xlfn.IFS(B378="","",LEFT(G378,1)="L",1,LEFT(G378,1)="W",1,AND(LEFT(B378,1)="H",G378=""),0)</f>
        <v>1</v>
      </c>
      <c r="AL378" s="15"/>
      <c r="AM378" s="15"/>
      <c r="AN378" s="15"/>
      <c r="AO378" s="15"/>
      <c r="AP378" s="15"/>
      <c r="AQ378" s="15"/>
      <c r="AR378" s="15"/>
      <c r="AS378" s="15" t="str">
        <f t="shared" si="71"/>
        <v/>
      </c>
      <c r="AT378" s="15" t="s">
        <v>115</v>
      </c>
      <c r="AU378" s="13" t="str">
        <f t="shared" si="72"/>
        <v>0</v>
      </c>
      <c r="AV378" s="15"/>
      <c r="AW378" s="15"/>
      <c r="AX378" s="15"/>
      <c r="AY378" s="15"/>
      <c r="AZ378" s="14"/>
      <c r="BA378" s="15"/>
      <c r="BB378" s="15"/>
      <c r="BC378" s="15"/>
      <c r="BD378" s="13" t="str">
        <f t="shared" si="73"/>
        <v>0</v>
      </c>
      <c r="BE378" s="2"/>
      <c r="BF378" s="2"/>
      <c r="BG378" s="2"/>
      <c r="BH378" s="2"/>
      <c r="BI378" s="2"/>
      <c r="BJ378" s="2"/>
      <c r="BK378" s="2" t="s">
        <v>663</v>
      </c>
      <c r="BL378" s="10">
        <v>0</v>
      </c>
      <c r="BM378" t="str" cm="1">
        <f t="array" ref="BM378">_xlfn.IFS(LEFT(G378,1)="L","外注品",LEFT(G378,1)="W","内製品",G378="","購買品")</f>
        <v>内製品</v>
      </c>
    </row>
    <row r="379" spans="1:65">
      <c r="A379" s="2" t="str">
        <f t="shared" si="62"/>
        <v>WG01</v>
      </c>
      <c r="B379" s="2" t="s">
        <v>513</v>
      </c>
      <c r="C379" s="2" t="s">
        <v>633</v>
      </c>
      <c r="D379" s="10"/>
      <c r="E379" s="10"/>
      <c r="F379" s="2"/>
      <c r="G379" s="3" t="s">
        <v>1392</v>
      </c>
      <c r="H379" s="3" t="str" cm="1">
        <f t="array" ref="H379">IFERROR(_xlfn.IFS(B379="","",AND(B379="",G379=""),"",G379="","記載要"),"")</f>
        <v/>
      </c>
      <c r="I379" s="2"/>
      <c r="J379" s="2"/>
      <c r="K379" s="2" t="str">
        <f t="shared" si="63"/>
        <v>11WP01087227</v>
      </c>
      <c r="L379" s="7" t="str">
        <f t="shared" si="64"/>
        <v>2001/01/01</v>
      </c>
      <c r="M379" s="7" t="str">
        <f t="shared" si="65"/>
        <v>2199/12/31</v>
      </c>
      <c r="N379" s="2" t="str">
        <f t="shared" si="66"/>
        <v>11WP01087227</v>
      </c>
      <c r="O379" s="13">
        <v>15</v>
      </c>
      <c r="P379" s="15"/>
      <c r="Q379" s="13" t="str" cm="1">
        <f t="array" ref="Q379">_xlfn.IFS(AND(C379="",G379=""),"",LEFT(G379,1)="L","記載要",LEFT(G379,1)="W","",AND(C379,G379=""),"記載要")</f>
        <v/>
      </c>
      <c r="R379" s="18" t="str">
        <f t="shared" si="67"/>
        <v/>
      </c>
      <c r="S379" s="18" t="str" cm="1">
        <f t="array" ref="S379">_xlfn.IFS(LEFT(G379,1)="L","記載要",LEFT(G379,1)="W","",G379="","")</f>
        <v/>
      </c>
      <c r="T379" s="2"/>
      <c r="U379" s="2"/>
      <c r="V379" s="2"/>
      <c r="W379" s="2"/>
      <c r="X379" s="2"/>
      <c r="Y379" s="2"/>
      <c r="Z379" s="2"/>
      <c r="AA379" s="13">
        <v>1</v>
      </c>
      <c r="AB379" s="13">
        <f t="shared" si="68"/>
        <v>0</v>
      </c>
      <c r="AC379" s="13">
        <f t="shared" si="69"/>
        <v>0</v>
      </c>
      <c r="AD379" s="15"/>
      <c r="AE379" s="15"/>
      <c r="AF379" s="13" t="str">
        <f t="shared" si="70"/>
        <v>1</v>
      </c>
      <c r="AG379" s="17"/>
      <c r="AH379" s="17"/>
      <c r="AI379" s="15"/>
      <c r="AJ379" s="14"/>
      <c r="AK379" s="15" cm="1">
        <f t="array" ref="AK379">_xlfn.IFS(B379="","",LEFT(G379,1)="L",1,LEFT(G379,1)="W",1,AND(LEFT(B379,1)="H",G379=""),0)</f>
        <v>1</v>
      </c>
      <c r="AL379" s="15"/>
      <c r="AM379" s="15"/>
      <c r="AN379" s="15"/>
      <c r="AO379" s="15"/>
      <c r="AP379" s="15"/>
      <c r="AQ379" s="15"/>
      <c r="AR379" s="15"/>
      <c r="AS379" s="15" t="str">
        <f t="shared" si="71"/>
        <v/>
      </c>
      <c r="AT379" s="15" t="s">
        <v>115</v>
      </c>
      <c r="AU379" s="13" t="str">
        <f t="shared" si="72"/>
        <v>0</v>
      </c>
      <c r="AV379" s="15"/>
      <c r="AW379" s="15"/>
      <c r="AX379" s="15"/>
      <c r="AY379" s="15"/>
      <c r="AZ379" s="14"/>
      <c r="BA379" s="15"/>
      <c r="BB379" s="15"/>
      <c r="BC379" s="15"/>
      <c r="BD379" s="13" t="str">
        <f t="shared" si="73"/>
        <v>0</v>
      </c>
      <c r="BE379" s="2"/>
      <c r="BF379" s="2"/>
      <c r="BG379" s="2"/>
      <c r="BH379" s="2"/>
      <c r="BI379" s="2"/>
      <c r="BJ379" s="2"/>
      <c r="BK379" s="2" t="s">
        <v>663</v>
      </c>
      <c r="BL379" s="10">
        <v>0</v>
      </c>
      <c r="BM379" t="str" cm="1">
        <f t="array" ref="BM379">_xlfn.IFS(LEFT(G379,1)="L","外注品",LEFT(G379,1)="W","内製品",G379="","購買品")</f>
        <v>内製品</v>
      </c>
    </row>
    <row r="380" spans="1:65">
      <c r="A380" s="2" t="str">
        <f t="shared" si="62"/>
        <v>WG01</v>
      </c>
      <c r="B380" s="2" t="s">
        <v>514</v>
      </c>
      <c r="C380" s="2" t="s">
        <v>633</v>
      </c>
      <c r="D380" s="10"/>
      <c r="E380" s="10"/>
      <c r="F380" s="2"/>
      <c r="G380" s="3" t="s">
        <v>1392</v>
      </c>
      <c r="H380" s="3" t="str" cm="1">
        <f t="array" ref="H380">IFERROR(_xlfn.IFS(B380="","",AND(B380="",G380=""),"",G380="","記載要"),"")</f>
        <v/>
      </c>
      <c r="I380" s="2"/>
      <c r="J380" s="2"/>
      <c r="K380" s="2" t="str">
        <f t="shared" si="63"/>
        <v>11WP01087228</v>
      </c>
      <c r="L380" s="7" t="str">
        <f t="shared" si="64"/>
        <v>2001/01/01</v>
      </c>
      <c r="M380" s="7" t="str">
        <f t="shared" si="65"/>
        <v>2199/12/31</v>
      </c>
      <c r="N380" s="2" t="str">
        <f t="shared" si="66"/>
        <v>11WP01087228</v>
      </c>
      <c r="O380" s="13">
        <v>15</v>
      </c>
      <c r="P380" s="15"/>
      <c r="Q380" s="13" t="str" cm="1">
        <f t="array" ref="Q380">_xlfn.IFS(AND(C380="",G380=""),"",LEFT(G380,1)="L","記載要",LEFT(G380,1)="W","",AND(C380,G380=""),"記載要")</f>
        <v/>
      </c>
      <c r="R380" s="18" t="str">
        <f t="shared" si="67"/>
        <v/>
      </c>
      <c r="S380" s="18" t="str" cm="1">
        <f t="array" ref="S380">_xlfn.IFS(LEFT(G380,1)="L","記載要",LEFT(G380,1)="W","",G380="","")</f>
        <v/>
      </c>
      <c r="T380" s="2"/>
      <c r="U380" s="2"/>
      <c r="V380" s="2"/>
      <c r="W380" s="2"/>
      <c r="X380" s="2"/>
      <c r="Y380" s="2"/>
      <c r="Z380" s="2"/>
      <c r="AA380" s="13">
        <v>1</v>
      </c>
      <c r="AB380" s="13">
        <f t="shared" si="68"/>
        <v>0</v>
      </c>
      <c r="AC380" s="13">
        <f t="shared" si="69"/>
        <v>0</v>
      </c>
      <c r="AD380" s="15"/>
      <c r="AE380" s="15"/>
      <c r="AF380" s="13" t="str">
        <f t="shared" si="70"/>
        <v>1</v>
      </c>
      <c r="AG380" s="17"/>
      <c r="AH380" s="17"/>
      <c r="AI380" s="15"/>
      <c r="AJ380" s="14"/>
      <c r="AK380" s="15" cm="1">
        <f t="array" ref="AK380">_xlfn.IFS(B380="","",LEFT(G380,1)="L",1,LEFT(G380,1)="W",1,AND(LEFT(B380,1)="H",G380=""),0)</f>
        <v>1</v>
      </c>
      <c r="AL380" s="15"/>
      <c r="AM380" s="15"/>
      <c r="AN380" s="15"/>
      <c r="AO380" s="15"/>
      <c r="AP380" s="15"/>
      <c r="AQ380" s="15"/>
      <c r="AR380" s="15"/>
      <c r="AS380" s="15" t="str">
        <f t="shared" si="71"/>
        <v/>
      </c>
      <c r="AT380" s="15" t="s">
        <v>115</v>
      </c>
      <c r="AU380" s="13" t="str">
        <f t="shared" si="72"/>
        <v>0</v>
      </c>
      <c r="AV380" s="15"/>
      <c r="AW380" s="15"/>
      <c r="AX380" s="15"/>
      <c r="AY380" s="15"/>
      <c r="AZ380" s="14"/>
      <c r="BA380" s="15"/>
      <c r="BB380" s="15"/>
      <c r="BC380" s="15"/>
      <c r="BD380" s="13" t="str">
        <f t="shared" si="73"/>
        <v>0</v>
      </c>
      <c r="BE380" s="2"/>
      <c r="BF380" s="2"/>
      <c r="BG380" s="2"/>
      <c r="BH380" s="2"/>
      <c r="BI380" s="2"/>
      <c r="BJ380" s="2"/>
      <c r="BK380" s="2" t="s">
        <v>663</v>
      </c>
      <c r="BL380" s="10">
        <v>0</v>
      </c>
      <c r="BM380" t="str" cm="1">
        <f t="array" ref="BM380">_xlfn.IFS(LEFT(G380,1)="L","外注品",LEFT(G380,1)="W","内製品",G380="","購買品")</f>
        <v>内製品</v>
      </c>
    </row>
    <row r="381" spans="1:65">
      <c r="A381" s="2" t="str">
        <f t="shared" si="62"/>
        <v>WG01</v>
      </c>
      <c r="B381" s="2" t="s">
        <v>515</v>
      </c>
      <c r="C381" s="2" t="s">
        <v>633</v>
      </c>
      <c r="D381" s="10"/>
      <c r="E381" s="10"/>
      <c r="F381" s="2"/>
      <c r="G381" s="3" t="s">
        <v>1392</v>
      </c>
      <c r="H381" s="3" t="str" cm="1">
        <f t="array" ref="H381">IFERROR(_xlfn.IFS(B381="","",AND(B381="",G381=""),"",G381="","記載要"),"")</f>
        <v/>
      </c>
      <c r="I381" s="2"/>
      <c r="J381" s="2"/>
      <c r="K381" s="2" t="str">
        <f t="shared" si="63"/>
        <v>11WP01087229</v>
      </c>
      <c r="L381" s="7" t="str">
        <f t="shared" si="64"/>
        <v>2001/01/01</v>
      </c>
      <c r="M381" s="7" t="str">
        <f t="shared" si="65"/>
        <v>2199/12/31</v>
      </c>
      <c r="N381" s="2" t="str">
        <f t="shared" si="66"/>
        <v>11WP01087229</v>
      </c>
      <c r="O381" s="13">
        <v>15</v>
      </c>
      <c r="P381" s="15"/>
      <c r="Q381" s="13" t="str" cm="1">
        <f t="array" ref="Q381">_xlfn.IFS(AND(C381="",G381=""),"",LEFT(G381,1)="L","記載要",LEFT(G381,1)="W","",AND(C381,G381=""),"記載要")</f>
        <v/>
      </c>
      <c r="R381" s="18" t="str">
        <f t="shared" si="67"/>
        <v/>
      </c>
      <c r="S381" s="18" t="str" cm="1">
        <f t="array" ref="S381">_xlfn.IFS(LEFT(G381,1)="L","記載要",LEFT(G381,1)="W","",G381="","")</f>
        <v/>
      </c>
      <c r="T381" s="2"/>
      <c r="U381" s="2"/>
      <c r="V381" s="2"/>
      <c r="W381" s="2"/>
      <c r="X381" s="2"/>
      <c r="Y381" s="2"/>
      <c r="Z381" s="2"/>
      <c r="AA381" s="13">
        <v>1</v>
      </c>
      <c r="AB381" s="13">
        <f t="shared" si="68"/>
        <v>0</v>
      </c>
      <c r="AC381" s="13">
        <f t="shared" si="69"/>
        <v>0</v>
      </c>
      <c r="AD381" s="15"/>
      <c r="AE381" s="15"/>
      <c r="AF381" s="13" t="str">
        <f t="shared" si="70"/>
        <v>1</v>
      </c>
      <c r="AG381" s="17"/>
      <c r="AH381" s="17"/>
      <c r="AI381" s="15"/>
      <c r="AJ381" s="14"/>
      <c r="AK381" s="15" cm="1">
        <f t="array" ref="AK381">_xlfn.IFS(B381="","",LEFT(G381,1)="L",1,LEFT(G381,1)="W",1,AND(LEFT(B381,1)="H",G381=""),0)</f>
        <v>1</v>
      </c>
      <c r="AL381" s="15"/>
      <c r="AM381" s="15"/>
      <c r="AN381" s="15"/>
      <c r="AO381" s="15"/>
      <c r="AP381" s="15"/>
      <c r="AQ381" s="15"/>
      <c r="AR381" s="15"/>
      <c r="AS381" s="15" t="str">
        <f t="shared" si="71"/>
        <v/>
      </c>
      <c r="AT381" s="15" t="s">
        <v>115</v>
      </c>
      <c r="AU381" s="13" t="str">
        <f t="shared" si="72"/>
        <v>0</v>
      </c>
      <c r="AV381" s="15"/>
      <c r="AW381" s="15"/>
      <c r="AX381" s="15"/>
      <c r="AY381" s="15"/>
      <c r="AZ381" s="14"/>
      <c r="BA381" s="15"/>
      <c r="BB381" s="15"/>
      <c r="BC381" s="15"/>
      <c r="BD381" s="13" t="str">
        <f t="shared" si="73"/>
        <v>0</v>
      </c>
      <c r="BE381" s="2"/>
      <c r="BF381" s="2"/>
      <c r="BG381" s="2"/>
      <c r="BH381" s="2"/>
      <c r="BI381" s="2"/>
      <c r="BJ381" s="2"/>
      <c r="BK381" s="2" t="s">
        <v>663</v>
      </c>
      <c r="BL381" s="10">
        <v>0</v>
      </c>
      <c r="BM381" t="str" cm="1">
        <f t="array" ref="BM381">_xlfn.IFS(LEFT(G381,1)="L","外注品",LEFT(G381,1)="W","内製品",G381="","購買品")</f>
        <v>内製品</v>
      </c>
    </row>
    <row r="382" spans="1:65">
      <c r="A382" s="2" t="str">
        <f t="shared" si="62"/>
        <v>WG01</v>
      </c>
      <c r="B382" s="2" t="s">
        <v>516</v>
      </c>
      <c r="C382" s="2" t="s">
        <v>633</v>
      </c>
      <c r="D382" s="10"/>
      <c r="E382" s="10"/>
      <c r="F382" s="2"/>
      <c r="G382" s="3" t="s">
        <v>1392</v>
      </c>
      <c r="H382" s="3" t="str" cm="1">
        <f t="array" ref="H382">IFERROR(_xlfn.IFS(B382="","",AND(B382="",G382=""),"",G382="","記載要"),"")</f>
        <v/>
      </c>
      <c r="I382" s="2"/>
      <c r="J382" s="2"/>
      <c r="K382" s="2" t="str">
        <f t="shared" si="63"/>
        <v>11WP01087230</v>
      </c>
      <c r="L382" s="7" t="str">
        <f t="shared" si="64"/>
        <v>2001/01/01</v>
      </c>
      <c r="M382" s="7" t="str">
        <f t="shared" si="65"/>
        <v>2199/12/31</v>
      </c>
      <c r="N382" s="2" t="str">
        <f t="shared" si="66"/>
        <v>11WP01087230</v>
      </c>
      <c r="O382" s="13">
        <v>15</v>
      </c>
      <c r="P382" s="15"/>
      <c r="Q382" s="13" t="str" cm="1">
        <f t="array" ref="Q382">_xlfn.IFS(AND(C382="",G382=""),"",LEFT(G382,1)="L","記載要",LEFT(G382,1)="W","",AND(C382,G382=""),"記載要")</f>
        <v/>
      </c>
      <c r="R382" s="18" t="str">
        <f t="shared" si="67"/>
        <v/>
      </c>
      <c r="S382" s="18" t="str" cm="1">
        <f t="array" ref="S382">_xlfn.IFS(LEFT(G382,1)="L","記載要",LEFT(G382,1)="W","",G382="","")</f>
        <v/>
      </c>
      <c r="T382" s="2"/>
      <c r="U382" s="2"/>
      <c r="V382" s="2"/>
      <c r="W382" s="2"/>
      <c r="X382" s="2"/>
      <c r="Y382" s="2"/>
      <c r="Z382" s="2"/>
      <c r="AA382" s="13">
        <v>1</v>
      </c>
      <c r="AB382" s="13">
        <f t="shared" si="68"/>
        <v>0</v>
      </c>
      <c r="AC382" s="13">
        <f t="shared" si="69"/>
        <v>0</v>
      </c>
      <c r="AD382" s="15"/>
      <c r="AE382" s="15"/>
      <c r="AF382" s="13" t="str">
        <f t="shared" si="70"/>
        <v>1</v>
      </c>
      <c r="AG382" s="17"/>
      <c r="AH382" s="17"/>
      <c r="AI382" s="15"/>
      <c r="AJ382" s="14"/>
      <c r="AK382" s="15" cm="1">
        <f t="array" ref="AK382">_xlfn.IFS(B382="","",LEFT(G382,1)="L",1,LEFT(G382,1)="W",1,AND(LEFT(B382,1)="H",G382=""),0)</f>
        <v>1</v>
      </c>
      <c r="AL382" s="15"/>
      <c r="AM382" s="15"/>
      <c r="AN382" s="15"/>
      <c r="AO382" s="15"/>
      <c r="AP382" s="15"/>
      <c r="AQ382" s="15"/>
      <c r="AR382" s="15"/>
      <c r="AS382" s="15" t="str">
        <f t="shared" si="71"/>
        <v/>
      </c>
      <c r="AT382" s="15" t="s">
        <v>115</v>
      </c>
      <c r="AU382" s="13" t="str">
        <f t="shared" si="72"/>
        <v>0</v>
      </c>
      <c r="AV382" s="15"/>
      <c r="AW382" s="15"/>
      <c r="AX382" s="15"/>
      <c r="AY382" s="15"/>
      <c r="AZ382" s="14"/>
      <c r="BA382" s="15"/>
      <c r="BB382" s="15"/>
      <c r="BC382" s="15"/>
      <c r="BD382" s="13" t="str">
        <f t="shared" si="73"/>
        <v>0</v>
      </c>
      <c r="BE382" s="2"/>
      <c r="BF382" s="2"/>
      <c r="BG382" s="2"/>
      <c r="BH382" s="2"/>
      <c r="BI382" s="2"/>
      <c r="BJ382" s="2"/>
      <c r="BK382" s="2" t="s">
        <v>663</v>
      </c>
      <c r="BL382" s="10">
        <v>0</v>
      </c>
      <c r="BM382" t="str" cm="1">
        <f t="array" ref="BM382">_xlfn.IFS(LEFT(G382,1)="L","外注品",LEFT(G382,1)="W","内製品",G382="","購買品")</f>
        <v>内製品</v>
      </c>
    </row>
    <row r="383" spans="1:65">
      <c r="A383" s="2" t="str">
        <f t="shared" si="62"/>
        <v>WG01</v>
      </c>
      <c r="B383" s="2" t="s">
        <v>517</v>
      </c>
      <c r="C383" s="2" t="s">
        <v>633</v>
      </c>
      <c r="D383" s="10"/>
      <c r="E383" s="10"/>
      <c r="F383" s="2"/>
      <c r="G383" s="3" t="s">
        <v>1392</v>
      </c>
      <c r="H383" s="3" t="str" cm="1">
        <f t="array" ref="H383">IFERROR(_xlfn.IFS(B383="","",AND(B383="",G383=""),"",G383="","記載要"),"")</f>
        <v/>
      </c>
      <c r="I383" s="2"/>
      <c r="J383" s="2"/>
      <c r="K383" s="2" t="str">
        <f t="shared" si="63"/>
        <v>11WP01087231</v>
      </c>
      <c r="L383" s="7" t="str">
        <f t="shared" si="64"/>
        <v>2001/01/01</v>
      </c>
      <c r="M383" s="7" t="str">
        <f t="shared" si="65"/>
        <v>2199/12/31</v>
      </c>
      <c r="N383" s="2" t="str">
        <f t="shared" si="66"/>
        <v>11WP01087231</v>
      </c>
      <c r="O383" s="13">
        <v>15</v>
      </c>
      <c r="P383" s="15"/>
      <c r="Q383" s="13" t="str" cm="1">
        <f t="array" ref="Q383">_xlfn.IFS(AND(C383="",G383=""),"",LEFT(G383,1)="L","記載要",LEFT(G383,1)="W","",AND(C383,G383=""),"記載要")</f>
        <v/>
      </c>
      <c r="R383" s="18" t="str">
        <f t="shared" si="67"/>
        <v/>
      </c>
      <c r="S383" s="18" t="str" cm="1">
        <f t="array" ref="S383">_xlfn.IFS(LEFT(G383,1)="L","記載要",LEFT(G383,1)="W","",G383="","")</f>
        <v/>
      </c>
      <c r="T383" s="2"/>
      <c r="U383" s="2"/>
      <c r="V383" s="2"/>
      <c r="W383" s="2"/>
      <c r="X383" s="2"/>
      <c r="Y383" s="2"/>
      <c r="Z383" s="2"/>
      <c r="AA383" s="13">
        <v>1</v>
      </c>
      <c r="AB383" s="13">
        <f t="shared" si="68"/>
        <v>0</v>
      </c>
      <c r="AC383" s="13">
        <f t="shared" si="69"/>
        <v>0</v>
      </c>
      <c r="AD383" s="15"/>
      <c r="AE383" s="15"/>
      <c r="AF383" s="13" t="str">
        <f t="shared" si="70"/>
        <v>1</v>
      </c>
      <c r="AG383" s="17"/>
      <c r="AH383" s="17"/>
      <c r="AI383" s="15"/>
      <c r="AJ383" s="14"/>
      <c r="AK383" s="15" cm="1">
        <f t="array" ref="AK383">_xlfn.IFS(B383="","",LEFT(G383,1)="L",1,LEFT(G383,1)="W",1,AND(LEFT(B383,1)="H",G383=""),0)</f>
        <v>1</v>
      </c>
      <c r="AL383" s="15"/>
      <c r="AM383" s="15"/>
      <c r="AN383" s="15"/>
      <c r="AO383" s="15"/>
      <c r="AP383" s="15"/>
      <c r="AQ383" s="15"/>
      <c r="AR383" s="15"/>
      <c r="AS383" s="15" t="str">
        <f t="shared" si="71"/>
        <v/>
      </c>
      <c r="AT383" s="15" t="s">
        <v>115</v>
      </c>
      <c r="AU383" s="13" t="str">
        <f t="shared" si="72"/>
        <v>0</v>
      </c>
      <c r="AV383" s="15"/>
      <c r="AW383" s="15"/>
      <c r="AX383" s="15"/>
      <c r="AY383" s="15"/>
      <c r="AZ383" s="14"/>
      <c r="BA383" s="15"/>
      <c r="BB383" s="15"/>
      <c r="BC383" s="15"/>
      <c r="BD383" s="13" t="str">
        <f t="shared" si="73"/>
        <v>0</v>
      </c>
      <c r="BE383" s="2"/>
      <c r="BF383" s="2"/>
      <c r="BG383" s="2"/>
      <c r="BH383" s="2"/>
      <c r="BI383" s="2"/>
      <c r="BJ383" s="2"/>
      <c r="BK383" s="2" t="s">
        <v>663</v>
      </c>
      <c r="BL383" s="10">
        <v>0</v>
      </c>
      <c r="BM383" t="str" cm="1">
        <f t="array" ref="BM383">_xlfn.IFS(LEFT(G383,1)="L","外注品",LEFT(G383,1)="W","内製品",G383="","購買品")</f>
        <v>内製品</v>
      </c>
    </row>
    <row r="384" spans="1:65">
      <c r="A384" s="2" t="str">
        <f t="shared" si="62"/>
        <v>WG01</v>
      </c>
      <c r="B384" s="2" t="s">
        <v>518</v>
      </c>
      <c r="C384" s="2" t="s">
        <v>633</v>
      </c>
      <c r="D384" s="10"/>
      <c r="E384" s="10"/>
      <c r="F384" s="2"/>
      <c r="G384" s="3" t="s">
        <v>1392</v>
      </c>
      <c r="H384" s="3" t="str" cm="1">
        <f t="array" ref="H384">IFERROR(_xlfn.IFS(B384="","",AND(B384="",G384=""),"",G384="","記載要"),"")</f>
        <v/>
      </c>
      <c r="I384" s="2"/>
      <c r="J384" s="2"/>
      <c r="K384" s="2" t="str">
        <f t="shared" si="63"/>
        <v>11WP01087232</v>
      </c>
      <c r="L384" s="7" t="str">
        <f t="shared" si="64"/>
        <v>2001/01/01</v>
      </c>
      <c r="M384" s="7" t="str">
        <f t="shared" si="65"/>
        <v>2199/12/31</v>
      </c>
      <c r="N384" s="2" t="str">
        <f t="shared" si="66"/>
        <v>11WP01087232</v>
      </c>
      <c r="O384" s="13">
        <v>15</v>
      </c>
      <c r="P384" s="15"/>
      <c r="Q384" s="13" t="str" cm="1">
        <f t="array" ref="Q384">_xlfn.IFS(AND(C384="",G384=""),"",LEFT(G384,1)="L","記載要",LEFT(G384,1)="W","",AND(C384,G384=""),"記載要")</f>
        <v/>
      </c>
      <c r="R384" s="18" t="str">
        <f t="shared" si="67"/>
        <v/>
      </c>
      <c r="S384" s="18" t="str" cm="1">
        <f t="array" ref="S384">_xlfn.IFS(LEFT(G384,1)="L","記載要",LEFT(G384,1)="W","",G384="","")</f>
        <v/>
      </c>
      <c r="T384" s="2"/>
      <c r="U384" s="2"/>
      <c r="V384" s="2"/>
      <c r="W384" s="2"/>
      <c r="X384" s="2"/>
      <c r="Y384" s="2"/>
      <c r="Z384" s="2"/>
      <c r="AA384" s="13">
        <v>1</v>
      </c>
      <c r="AB384" s="13">
        <f t="shared" si="68"/>
        <v>0</v>
      </c>
      <c r="AC384" s="13">
        <f t="shared" si="69"/>
        <v>0</v>
      </c>
      <c r="AD384" s="15"/>
      <c r="AE384" s="15"/>
      <c r="AF384" s="13" t="str">
        <f t="shared" si="70"/>
        <v>1</v>
      </c>
      <c r="AG384" s="17"/>
      <c r="AH384" s="17"/>
      <c r="AI384" s="15"/>
      <c r="AJ384" s="14"/>
      <c r="AK384" s="15" cm="1">
        <f t="array" ref="AK384">_xlfn.IFS(B384="","",LEFT(G384,1)="L",1,LEFT(G384,1)="W",1,AND(LEFT(B384,1)="H",G384=""),0)</f>
        <v>1</v>
      </c>
      <c r="AL384" s="15"/>
      <c r="AM384" s="15"/>
      <c r="AN384" s="15"/>
      <c r="AO384" s="15"/>
      <c r="AP384" s="15"/>
      <c r="AQ384" s="15"/>
      <c r="AR384" s="15"/>
      <c r="AS384" s="15" t="str">
        <f t="shared" si="71"/>
        <v/>
      </c>
      <c r="AT384" s="15" t="s">
        <v>115</v>
      </c>
      <c r="AU384" s="13" t="str">
        <f t="shared" si="72"/>
        <v>0</v>
      </c>
      <c r="AV384" s="15"/>
      <c r="AW384" s="15"/>
      <c r="AX384" s="15"/>
      <c r="AY384" s="15"/>
      <c r="AZ384" s="14"/>
      <c r="BA384" s="15"/>
      <c r="BB384" s="15"/>
      <c r="BC384" s="15"/>
      <c r="BD384" s="13" t="str">
        <f t="shared" si="73"/>
        <v>0</v>
      </c>
      <c r="BE384" s="2"/>
      <c r="BF384" s="2"/>
      <c r="BG384" s="2"/>
      <c r="BH384" s="2"/>
      <c r="BI384" s="2"/>
      <c r="BJ384" s="2"/>
      <c r="BK384" s="2" t="s">
        <v>663</v>
      </c>
      <c r="BL384" s="10">
        <v>0</v>
      </c>
      <c r="BM384" t="str" cm="1">
        <f t="array" ref="BM384">_xlfn.IFS(LEFT(G384,1)="L","外注品",LEFT(G384,1)="W","内製品",G384="","購買品")</f>
        <v>内製品</v>
      </c>
    </row>
    <row r="385" spans="1:65">
      <c r="A385" s="2" t="str">
        <f t="shared" si="62"/>
        <v>WG01</v>
      </c>
      <c r="B385" s="2" t="s">
        <v>519</v>
      </c>
      <c r="C385" s="2" t="s">
        <v>633</v>
      </c>
      <c r="D385" s="10"/>
      <c r="E385" s="10"/>
      <c r="F385" s="2"/>
      <c r="G385" s="3" t="s">
        <v>1392</v>
      </c>
      <c r="H385" s="3" t="str" cm="1">
        <f t="array" ref="H385">IFERROR(_xlfn.IFS(B385="","",AND(B385="",G385=""),"",G385="","記載要"),"")</f>
        <v/>
      </c>
      <c r="I385" s="2"/>
      <c r="J385" s="2"/>
      <c r="K385" s="2" t="str">
        <f t="shared" si="63"/>
        <v>11WP01087233</v>
      </c>
      <c r="L385" s="7" t="str">
        <f t="shared" si="64"/>
        <v>2001/01/01</v>
      </c>
      <c r="M385" s="7" t="str">
        <f t="shared" si="65"/>
        <v>2199/12/31</v>
      </c>
      <c r="N385" s="2" t="str">
        <f t="shared" si="66"/>
        <v>11WP01087233</v>
      </c>
      <c r="O385" s="13">
        <v>15</v>
      </c>
      <c r="P385" s="15"/>
      <c r="Q385" s="13" t="str" cm="1">
        <f t="array" ref="Q385">_xlfn.IFS(AND(C385="",G385=""),"",LEFT(G385,1)="L","記載要",LEFT(G385,1)="W","",AND(C385,G385=""),"記載要")</f>
        <v/>
      </c>
      <c r="R385" s="18" t="str">
        <f t="shared" si="67"/>
        <v/>
      </c>
      <c r="S385" s="18" t="str" cm="1">
        <f t="array" ref="S385">_xlfn.IFS(LEFT(G385,1)="L","記載要",LEFT(G385,1)="W","",G385="","")</f>
        <v/>
      </c>
      <c r="T385" s="2"/>
      <c r="U385" s="2"/>
      <c r="V385" s="2"/>
      <c r="W385" s="2"/>
      <c r="X385" s="2"/>
      <c r="Y385" s="2"/>
      <c r="Z385" s="2"/>
      <c r="AA385" s="13">
        <v>1</v>
      </c>
      <c r="AB385" s="13">
        <f t="shared" si="68"/>
        <v>0</v>
      </c>
      <c r="AC385" s="13">
        <f t="shared" si="69"/>
        <v>0</v>
      </c>
      <c r="AD385" s="15"/>
      <c r="AE385" s="15"/>
      <c r="AF385" s="13" t="str">
        <f t="shared" si="70"/>
        <v>1</v>
      </c>
      <c r="AG385" s="17"/>
      <c r="AH385" s="17"/>
      <c r="AI385" s="15"/>
      <c r="AJ385" s="14"/>
      <c r="AK385" s="15" cm="1">
        <f t="array" ref="AK385">_xlfn.IFS(B385="","",LEFT(G385,1)="L",1,LEFT(G385,1)="W",1,AND(LEFT(B385,1)="H",G385=""),0)</f>
        <v>1</v>
      </c>
      <c r="AL385" s="15"/>
      <c r="AM385" s="15"/>
      <c r="AN385" s="15"/>
      <c r="AO385" s="15"/>
      <c r="AP385" s="15"/>
      <c r="AQ385" s="15"/>
      <c r="AR385" s="15"/>
      <c r="AS385" s="15" t="str">
        <f t="shared" si="71"/>
        <v/>
      </c>
      <c r="AT385" s="15" t="s">
        <v>115</v>
      </c>
      <c r="AU385" s="13" t="str">
        <f t="shared" si="72"/>
        <v>0</v>
      </c>
      <c r="AV385" s="15"/>
      <c r="AW385" s="15"/>
      <c r="AX385" s="15"/>
      <c r="AY385" s="15"/>
      <c r="AZ385" s="14"/>
      <c r="BA385" s="15"/>
      <c r="BB385" s="15"/>
      <c r="BC385" s="15"/>
      <c r="BD385" s="13" t="str">
        <f t="shared" si="73"/>
        <v>0</v>
      </c>
      <c r="BE385" s="2"/>
      <c r="BF385" s="2"/>
      <c r="BG385" s="2"/>
      <c r="BH385" s="2"/>
      <c r="BI385" s="2"/>
      <c r="BJ385" s="2"/>
      <c r="BK385" s="2" t="s">
        <v>663</v>
      </c>
      <c r="BL385" s="10">
        <v>0</v>
      </c>
      <c r="BM385" t="str" cm="1">
        <f t="array" ref="BM385">_xlfn.IFS(LEFT(G385,1)="L","外注品",LEFT(G385,1)="W","内製品",G385="","購買品")</f>
        <v>内製品</v>
      </c>
    </row>
    <row r="386" spans="1:65">
      <c r="A386" s="2" t="str">
        <f t="shared" si="62"/>
        <v>WG01</v>
      </c>
      <c r="B386" s="2" t="s">
        <v>520</v>
      </c>
      <c r="C386" s="2" t="s">
        <v>633</v>
      </c>
      <c r="D386" s="10"/>
      <c r="E386" s="10"/>
      <c r="F386" s="2"/>
      <c r="G386" s="3" t="s">
        <v>1392</v>
      </c>
      <c r="H386" s="3" t="str" cm="1">
        <f t="array" ref="H386">IFERROR(_xlfn.IFS(B386="","",AND(B386="",G386=""),"",G386="","記載要"),"")</f>
        <v/>
      </c>
      <c r="I386" s="2"/>
      <c r="J386" s="2"/>
      <c r="K386" s="2" t="str">
        <f t="shared" si="63"/>
        <v>11WP01087234</v>
      </c>
      <c r="L386" s="7" t="str">
        <f t="shared" si="64"/>
        <v>2001/01/01</v>
      </c>
      <c r="M386" s="7" t="str">
        <f t="shared" si="65"/>
        <v>2199/12/31</v>
      </c>
      <c r="N386" s="2" t="str">
        <f t="shared" si="66"/>
        <v>11WP01087234</v>
      </c>
      <c r="O386" s="13">
        <v>15</v>
      </c>
      <c r="P386" s="15"/>
      <c r="Q386" s="13" t="str" cm="1">
        <f t="array" ref="Q386">_xlfn.IFS(AND(C386="",G386=""),"",LEFT(G386,1)="L","記載要",LEFT(G386,1)="W","",AND(C386,G386=""),"記載要")</f>
        <v/>
      </c>
      <c r="R386" s="18" t="str">
        <f t="shared" si="67"/>
        <v/>
      </c>
      <c r="S386" s="18" t="str" cm="1">
        <f t="array" ref="S386">_xlfn.IFS(LEFT(G386,1)="L","記載要",LEFT(G386,1)="W","",G386="","")</f>
        <v/>
      </c>
      <c r="T386" s="2"/>
      <c r="U386" s="2"/>
      <c r="V386" s="2"/>
      <c r="W386" s="2"/>
      <c r="X386" s="2"/>
      <c r="Y386" s="2"/>
      <c r="Z386" s="2"/>
      <c r="AA386" s="13">
        <v>1</v>
      </c>
      <c r="AB386" s="13">
        <f t="shared" si="68"/>
        <v>0</v>
      </c>
      <c r="AC386" s="13">
        <f t="shared" si="69"/>
        <v>0</v>
      </c>
      <c r="AD386" s="15"/>
      <c r="AE386" s="15"/>
      <c r="AF386" s="13" t="str">
        <f t="shared" si="70"/>
        <v>1</v>
      </c>
      <c r="AG386" s="17"/>
      <c r="AH386" s="17"/>
      <c r="AI386" s="15"/>
      <c r="AJ386" s="14"/>
      <c r="AK386" s="15" cm="1">
        <f t="array" ref="AK386">_xlfn.IFS(B386="","",LEFT(G386,1)="L",1,LEFT(G386,1)="W",1,AND(LEFT(B386,1)="H",G386=""),0)</f>
        <v>1</v>
      </c>
      <c r="AL386" s="15"/>
      <c r="AM386" s="15"/>
      <c r="AN386" s="15"/>
      <c r="AO386" s="15"/>
      <c r="AP386" s="15"/>
      <c r="AQ386" s="15"/>
      <c r="AR386" s="15"/>
      <c r="AS386" s="15" t="str">
        <f t="shared" si="71"/>
        <v/>
      </c>
      <c r="AT386" s="15" t="s">
        <v>115</v>
      </c>
      <c r="AU386" s="13" t="str">
        <f t="shared" si="72"/>
        <v>0</v>
      </c>
      <c r="AV386" s="15"/>
      <c r="AW386" s="15"/>
      <c r="AX386" s="15"/>
      <c r="AY386" s="15"/>
      <c r="AZ386" s="14"/>
      <c r="BA386" s="15"/>
      <c r="BB386" s="15"/>
      <c r="BC386" s="15"/>
      <c r="BD386" s="13" t="str">
        <f t="shared" si="73"/>
        <v>0</v>
      </c>
      <c r="BE386" s="2"/>
      <c r="BF386" s="2"/>
      <c r="BG386" s="2"/>
      <c r="BH386" s="2"/>
      <c r="BI386" s="2"/>
      <c r="BJ386" s="2"/>
      <c r="BK386" s="2" t="s">
        <v>663</v>
      </c>
      <c r="BL386" s="10">
        <v>0</v>
      </c>
      <c r="BM386" t="str" cm="1">
        <f t="array" ref="BM386">_xlfn.IFS(LEFT(G386,1)="L","外注品",LEFT(G386,1)="W","内製品",G386="","購買品")</f>
        <v>内製品</v>
      </c>
    </row>
    <row r="387" spans="1:65">
      <c r="A387" s="2" t="str">
        <f t="shared" ref="A387:A450" si="75">IF(B387="","","WG01")</f>
        <v>WG01</v>
      </c>
      <c r="B387" s="2" t="s">
        <v>521</v>
      </c>
      <c r="C387" s="2" t="s">
        <v>634</v>
      </c>
      <c r="D387" s="10"/>
      <c r="E387" s="10"/>
      <c r="F387" s="2"/>
      <c r="G387" s="3"/>
      <c r="H387" s="3" t="s">
        <v>1391</v>
      </c>
      <c r="I387" s="2"/>
      <c r="J387" s="2"/>
      <c r="K387" s="2" t="str">
        <f t="shared" ref="K387:K450" si="76">IF(G387="","","11"&amp;G387&amp;RIGHT(B387,5))</f>
        <v/>
      </c>
      <c r="L387" s="7" t="str">
        <f t="shared" ref="L387:L450" si="77">IF(B387="","","2001/01/01")</f>
        <v>2001/01/01</v>
      </c>
      <c r="M387" s="7" t="str">
        <f t="shared" ref="M387:M450" si="78">IF(C387="","","2199/12/31")</f>
        <v>2199/12/31</v>
      </c>
      <c r="N387" s="2" t="str">
        <f t="shared" ref="N387:N450" si="79">IF(LEFT(G387,1)="W",K387,"")</f>
        <v/>
      </c>
      <c r="O387" s="13" t="str">
        <f>IF(G387="","","記載要")</f>
        <v/>
      </c>
      <c r="P387" s="15"/>
      <c r="Q387" s="13">
        <v>15</v>
      </c>
      <c r="R387" s="18">
        <v>100000000</v>
      </c>
      <c r="S387" s="18" t="str" cm="1">
        <f t="array" ref="S387">_xlfn.IFS(LEFT(G387,1)="L","記載要",LEFT(G387,1)="W","",G387="","")</f>
        <v/>
      </c>
      <c r="T387" s="2"/>
      <c r="U387" s="2"/>
      <c r="V387" s="2"/>
      <c r="W387" s="2"/>
      <c r="X387" s="2"/>
      <c r="Y387" s="2"/>
      <c r="Z387" s="2"/>
      <c r="AA387" s="13">
        <v>1</v>
      </c>
      <c r="AB387" s="13">
        <f t="shared" ref="AB387:AB450" si="80">IF(B387="","",0)</f>
        <v>0</v>
      </c>
      <c r="AC387" s="13">
        <f t="shared" ref="AC387:AC450" si="81">IF(B387="","",0)</f>
        <v>0</v>
      </c>
      <c r="AD387" s="15"/>
      <c r="AE387" s="15"/>
      <c r="AF387" s="13" t="str">
        <f t="shared" ref="AF387:AF449" si="82">IF(B387="","","1")</f>
        <v>1</v>
      </c>
      <c r="AG387" s="17"/>
      <c r="AH387" s="17"/>
      <c r="AI387" s="15"/>
      <c r="AJ387" s="14"/>
      <c r="AK387" s="15" cm="1">
        <f t="array" ref="AK387">_xlfn.IFS(B387="","",LEFT(G387,1)="L",1,LEFT(G387,1)="W",1,AND(LEFT(B387,1)="H",G387=""),0)</f>
        <v>0</v>
      </c>
      <c r="AL387" s="15"/>
      <c r="AM387" s="15"/>
      <c r="AN387" s="15"/>
      <c r="AO387" s="15"/>
      <c r="AP387" s="15"/>
      <c r="AQ387" s="15"/>
      <c r="AR387" s="15"/>
      <c r="AS387" s="15">
        <f t="shared" ref="AS387:AS450" si="83">IF(Q387="","",1)</f>
        <v>1</v>
      </c>
      <c r="AT387" s="15" t="s">
        <v>115</v>
      </c>
      <c r="AU387" s="13" t="str">
        <f t="shared" ref="AU387:AU450" si="84">IF(B387="","","0")</f>
        <v>0</v>
      </c>
      <c r="AV387" s="15"/>
      <c r="AW387" s="15"/>
      <c r="AX387" s="15"/>
      <c r="AY387" s="15"/>
      <c r="AZ387" s="14"/>
      <c r="BA387" s="15"/>
      <c r="BB387" s="15"/>
      <c r="BC387" s="15"/>
      <c r="BD387" s="13" t="str">
        <f t="shared" ref="BD387:BD450" si="85">IF(B387="","","0")</f>
        <v>0</v>
      </c>
      <c r="BE387" s="2"/>
      <c r="BF387" s="2"/>
      <c r="BG387" s="2"/>
      <c r="BH387" s="2"/>
      <c r="BI387" s="2"/>
      <c r="BJ387" s="2"/>
      <c r="BK387" s="2" t="s">
        <v>663</v>
      </c>
      <c r="BL387" s="10">
        <v>0</v>
      </c>
      <c r="BM387" t="str" cm="1">
        <f t="array" ref="BM387">_xlfn.IFS(LEFT(G387,1)="L","外注品",LEFT(G387,1)="W","内製品",G387="","購買品")</f>
        <v>購買品</v>
      </c>
    </row>
    <row r="388" spans="1:65">
      <c r="A388" s="2" t="str">
        <f t="shared" si="75"/>
        <v>WG01</v>
      </c>
      <c r="B388" s="2" t="s">
        <v>521</v>
      </c>
      <c r="C388" s="2" t="s">
        <v>634</v>
      </c>
      <c r="D388" s="10"/>
      <c r="E388" s="10"/>
      <c r="F388" s="2"/>
      <c r="G388" s="3"/>
      <c r="H388" s="3">
        <v>43453</v>
      </c>
      <c r="I388" s="2"/>
      <c r="J388" s="2"/>
      <c r="K388" s="2" t="str">
        <f t="shared" si="76"/>
        <v/>
      </c>
      <c r="L388" s="7" t="str">
        <f t="shared" si="77"/>
        <v>2001/01/01</v>
      </c>
      <c r="M388" s="7" t="str">
        <f t="shared" si="78"/>
        <v>2199/12/31</v>
      </c>
      <c r="N388" s="2" t="str">
        <f t="shared" si="79"/>
        <v/>
      </c>
      <c r="O388" s="13" t="str">
        <f>IF(G388="","","記載要")</f>
        <v/>
      </c>
      <c r="P388" s="15"/>
      <c r="Q388" s="13">
        <v>15</v>
      </c>
      <c r="R388" s="18">
        <v>100000000</v>
      </c>
      <c r="S388" s="18" t="str" cm="1">
        <f t="array" ref="S388">_xlfn.IFS(LEFT(G388,1)="L","記載要",LEFT(G388,1)="W","",G388="","")</f>
        <v/>
      </c>
      <c r="T388" s="2"/>
      <c r="U388" s="2"/>
      <c r="V388" s="2"/>
      <c r="W388" s="2"/>
      <c r="X388" s="2"/>
      <c r="Y388" s="2"/>
      <c r="Z388" s="2"/>
      <c r="AA388" s="13">
        <v>1</v>
      </c>
      <c r="AB388" s="13">
        <f t="shared" si="80"/>
        <v>0</v>
      </c>
      <c r="AC388" s="13">
        <f t="shared" si="81"/>
        <v>0</v>
      </c>
      <c r="AD388" s="15"/>
      <c r="AE388" s="15"/>
      <c r="AF388" s="13" t="str">
        <f t="shared" si="82"/>
        <v>1</v>
      </c>
      <c r="AG388" s="17"/>
      <c r="AH388" s="17"/>
      <c r="AI388" s="15"/>
      <c r="AJ388" s="14"/>
      <c r="AK388" s="15" cm="1">
        <f t="array" ref="AK388">_xlfn.IFS(B388="","",LEFT(G388,1)="L",1,LEFT(G388,1)="W",1,AND(LEFT(B388,1)="H",G388=""),0)</f>
        <v>0</v>
      </c>
      <c r="AL388" s="15"/>
      <c r="AM388" s="15"/>
      <c r="AN388" s="15"/>
      <c r="AO388" s="15"/>
      <c r="AP388" s="15"/>
      <c r="AQ388" s="15"/>
      <c r="AR388" s="15"/>
      <c r="AS388" s="15">
        <f t="shared" si="83"/>
        <v>1</v>
      </c>
      <c r="AT388" s="15" t="s">
        <v>115</v>
      </c>
      <c r="AU388" s="13" t="str">
        <f t="shared" si="84"/>
        <v>0</v>
      </c>
      <c r="AV388" s="15"/>
      <c r="AW388" s="15"/>
      <c r="AX388" s="15"/>
      <c r="AY388" s="15"/>
      <c r="AZ388" s="14"/>
      <c r="BA388" s="15"/>
      <c r="BB388" s="15"/>
      <c r="BC388" s="15"/>
      <c r="BD388" s="13" t="str">
        <f t="shared" si="85"/>
        <v>0</v>
      </c>
      <c r="BE388" s="2"/>
      <c r="BF388" s="2"/>
      <c r="BG388" s="2"/>
      <c r="BH388" s="2"/>
      <c r="BI388" s="2"/>
      <c r="BJ388" s="2"/>
      <c r="BK388" s="2" t="s">
        <v>663</v>
      </c>
      <c r="BL388" s="10">
        <v>0</v>
      </c>
      <c r="BM388" t="str" cm="1">
        <f t="array" ref="BM388">_xlfn.IFS(LEFT(G388,1)="L","外注品",LEFT(G388,1)="W","内製品",G388="","購買品")</f>
        <v>購買品</v>
      </c>
    </row>
    <row r="389" spans="1:65">
      <c r="A389" s="2" t="str">
        <f t="shared" si="75"/>
        <v>WG01</v>
      </c>
      <c r="B389" s="2" t="s">
        <v>521</v>
      </c>
      <c r="C389" s="2" t="s">
        <v>634</v>
      </c>
      <c r="D389" s="10"/>
      <c r="E389" s="10"/>
      <c r="F389" s="2"/>
      <c r="G389" s="3"/>
      <c r="H389" s="3">
        <v>47081</v>
      </c>
      <c r="I389" s="2"/>
      <c r="J389" s="2"/>
      <c r="K389" s="2" t="str">
        <f t="shared" si="76"/>
        <v/>
      </c>
      <c r="L389" s="7" t="str">
        <f t="shared" si="77"/>
        <v>2001/01/01</v>
      </c>
      <c r="M389" s="7" t="str">
        <f t="shared" si="78"/>
        <v>2199/12/31</v>
      </c>
      <c r="N389" s="2" t="str">
        <f t="shared" si="79"/>
        <v/>
      </c>
      <c r="O389" s="13" t="str">
        <f>IF(G389="","","記載要")</f>
        <v/>
      </c>
      <c r="P389" s="15"/>
      <c r="Q389" s="13">
        <v>15</v>
      </c>
      <c r="R389" s="18">
        <v>100000000</v>
      </c>
      <c r="S389" s="18" t="str" cm="1">
        <f t="array" ref="S389">_xlfn.IFS(LEFT(G389,1)="L","記載要",LEFT(G389,1)="W","",G389="","")</f>
        <v/>
      </c>
      <c r="T389" s="2"/>
      <c r="U389" s="2"/>
      <c r="V389" s="2"/>
      <c r="W389" s="2"/>
      <c r="X389" s="2"/>
      <c r="Y389" s="2"/>
      <c r="Z389" s="2"/>
      <c r="AA389" s="13">
        <v>1</v>
      </c>
      <c r="AB389" s="13">
        <f t="shared" si="80"/>
        <v>0</v>
      </c>
      <c r="AC389" s="13">
        <f t="shared" si="81"/>
        <v>0</v>
      </c>
      <c r="AD389" s="15"/>
      <c r="AE389" s="15"/>
      <c r="AF389" s="13">
        <v>0</v>
      </c>
      <c r="AG389" s="17"/>
      <c r="AH389" s="17"/>
      <c r="AI389" s="15"/>
      <c r="AJ389" s="14"/>
      <c r="AK389" s="15" cm="1">
        <f t="array" ref="AK389">_xlfn.IFS(B389="","",LEFT(G389,1)="L",1,LEFT(G389,1)="W",1,AND(LEFT(B389,1)="H",G389=""),0)</f>
        <v>0</v>
      </c>
      <c r="AL389" s="15"/>
      <c r="AM389" s="15"/>
      <c r="AN389" s="15"/>
      <c r="AO389" s="15"/>
      <c r="AP389" s="15"/>
      <c r="AQ389" s="15"/>
      <c r="AR389" s="15"/>
      <c r="AS389" s="15">
        <f t="shared" si="83"/>
        <v>1</v>
      </c>
      <c r="AT389" s="15" t="s">
        <v>115</v>
      </c>
      <c r="AU389" s="13" t="str">
        <f t="shared" si="84"/>
        <v>0</v>
      </c>
      <c r="AV389" s="15"/>
      <c r="AW389" s="15"/>
      <c r="AX389" s="15"/>
      <c r="AY389" s="15"/>
      <c r="AZ389" s="14"/>
      <c r="BA389" s="15"/>
      <c r="BB389" s="15"/>
      <c r="BC389" s="15"/>
      <c r="BD389" s="13" t="str">
        <f t="shared" si="85"/>
        <v>0</v>
      </c>
      <c r="BE389" s="2"/>
      <c r="BF389" s="2"/>
      <c r="BG389" s="2"/>
      <c r="BH389" s="2"/>
      <c r="BI389" s="2"/>
      <c r="BJ389" s="2"/>
      <c r="BK389" s="2" t="s">
        <v>663</v>
      </c>
      <c r="BL389" s="10">
        <v>0</v>
      </c>
      <c r="BM389" t="str" cm="1">
        <f t="array" ref="BM389">_xlfn.IFS(LEFT(G389,1)="L","外注品",LEFT(G389,1)="W","内製品",G389="","購買品")</f>
        <v>購買品</v>
      </c>
    </row>
    <row r="390" spans="1:65">
      <c r="A390" s="2" t="str">
        <f t="shared" si="75"/>
        <v>WG01</v>
      </c>
      <c r="B390" s="2" t="s">
        <v>521</v>
      </c>
      <c r="C390" s="2" t="s">
        <v>634</v>
      </c>
      <c r="D390" s="10"/>
      <c r="E390" s="10"/>
      <c r="F390" s="2"/>
      <c r="G390" s="3"/>
      <c r="H390" s="3">
        <v>27616</v>
      </c>
      <c r="I390" s="2"/>
      <c r="J390" s="2"/>
      <c r="K390" s="2" t="str">
        <f t="shared" si="76"/>
        <v/>
      </c>
      <c r="L390" s="7" t="str">
        <f t="shared" si="77"/>
        <v>2001/01/01</v>
      </c>
      <c r="M390" s="7" t="str">
        <f t="shared" si="78"/>
        <v>2199/12/31</v>
      </c>
      <c r="N390" s="2" t="str">
        <f t="shared" si="79"/>
        <v/>
      </c>
      <c r="O390" s="13" t="str">
        <f>IF(G390="","","記載要")</f>
        <v/>
      </c>
      <c r="P390" s="15"/>
      <c r="Q390" s="13">
        <v>15</v>
      </c>
      <c r="R390" s="18">
        <v>100000000</v>
      </c>
      <c r="S390" s="18" t="str" cm="1">
        <f t="array" ref="S390">_xlfn.IFS(LEFT(G390,1)="L","記載要",LEFT(G390,1)="W","",G390="","")</f>
        <v/>
      </c>
      <c r="T390" s="2"/>
      <c r="U390" s="2"/>
      <c r="V390" s="2"/>
      <c r="W390" s="2"/>
      <c r="X390" s="2"/>
      <c r="Y390" s="2"/>
      <c r="Z390" s="2"/>
      <c r="AA390" s="13">
        <v>1</v>
      </c>
      <c r="AB390" s="13">
        <f t="shared" si="80"/>
        <v>0</v>
      </c>
      <c r="AC390" s="13">
        <f t="shared" si="81"/>
        <v>0</v>
      </c>
      <c r="AD390" s="15"/>
      <c r="AE390" s="15"/>
      <c r="AF390" s="13" t="str">
        <f t="shared" si="82"/>
        <v>1</v>
      </c>
      <c r="AG390" s="17"/>
      <c r="AH390" s="17"/>
      <c r="AI390" s="15"/>
      <c r="AJ390" s="14"/>
      <c r="AK390" s="15" cm="1">
        <f t="array" ref="AK390">_xlfn.IFS(B390="","",LEFT(G390,1)="L",1,LEFT(G390,1)="W",1,AND(LEFT(B390,1)="H",G390=""),0)</f>
        <v>0</v>
      </c>
      <c r="AL390" s="15"/>
      <c r="AM390" s="15"/>
      <c r="AN390" s="15"/>
      <c r="AO390" s="15"/>
      <c r="AP390" s="15"/>
      <c r="AQ390" s="15"/>
      <c r="AR390" s="15"/>
      <c r="AS390" s="15">
        <f t="shared" si="83"/>
        <v>1</v>
      </c>
      <c r="AT390" s="15" t="s">
        <v>115</v>
      </c>
      <c r="AU390" s="13" t="str">
        <f t="shared" si="84"/>
        <v>0</v>
      </c>
      <c r="AV390" s="15"/>
      <c r="AW390" s="15"/>
      <c r="AX390" s="15"/>
      <c r="AY390" s="15"/>
      <c r="AZ390" s="14"/>
      <c r="BA390" s="15"/>
      <c r="BB390" s="15"/>
      <c r="BC390" s="15"/>
      <c r="BD390" s="13" t="str">
        <f t="shared" si="85"/>
        <v>0</v>
      </c>
      <c r="BE390" s="2"/>
      <c r="BF390" s="2"/>
      <c r="BG390" s="2"/>
      <c r="BH390" s="2"/>
      <c r="BI390" s="2"/>
      <c r="BJ390" s="2"/>
      <c r="BK390" s="2" t="s">
        <v>663</v>
      </c>
      <c r="BL390" s="10">
        <v>0</v>
      </c>
      <c r="BM390" t="str" cm="1">
        <f t="array" ref="BM390">_xlfn.IFS(LEFT(G390,1)="L","外注品",LEFT(G390,1)="W","内製品",G390="","購買品")</f>
        <v>購買品</v>
      </c>
    </row>
    <row r="391" spans="1:65">
      <c r="A391" s="2" t="str">
        <f t="shared" si="75"/>
        <v>WG01</v>
      </c>
      <c r="B391" s="2" t="s">
        <v>522</v>
      </c>
      <c r="C391" s="2" t="s">
        <v>635</v>
      </c>
      <c r="D391" s="10"/>
      <c r="E391" s="10"/>
      <c r="F391" s="2"/>
      <c r="G391" s="3" t="s">
        <v>1392</v>
      </c>
      <c r="H391" s="3" t="str" cm="1">
        <f t="array" ref="H391">IFERROR(_xlfn.IFS(B391="","",AND(B391="",G391=""),"",G391="","記載要"),"")</f>
        <v/>
      </c>
      <c r="I391" s="2"/>
      <c r="J391" s="2"/>
      <c r="K391" s="2" t="str">
        <f t="shared" si="76"/>
        <v>11WP01087236</v>
      </c>
      <c r="L391" s="7" t="str">
        <f t="shared" si="77"/>
        <v>2001/01/01</v>
      </c>
      <c r="M391" s="7" t="str">
        <f t="shared" si="78"/>
        <v>2199/12/31</v>
      </c>
      <c r="N391" s="2" t="str">
        <f t="shared" si="79"/>
        <v>11WP01087236</v>
      </c>
      <c r="O391" s="13">
        <v>15</v>
      </c>
      <c r="P391" s="15"/>
      <c r="Q391" s="13" t="str" cm="1">
        <f t="array" ref="Q391">_xlfn.IFS(AND(C391="",G391=""),"",LEFT(G391,1)="L","記載要",LEFT(G391,1)="W","",AND(C391,G391=""),"記載要")</f>
        <v/>
      </c>
      <c r="R391" s="18" t="str">
        <f t="shared" ref="R391:R439" si="86">IF(H391="","","記載要")</f>
        <v/>
      </c>
      <c r="S391" s="18" t="str" cm="1">
        <f t="array" ref="S391">_xlfn.IFS(LEFT(G391,1)="L","記載要",LEFT(G391,1)="W","",G391="","")</f>
        <v/>
      </c>
      <c r="T391" s="2"/>
      <c r="U391" s="2"/>
      <c r="V391" s="2"/>
      <c r="W391" s="2"/>
      <c r="X391" s="2"/>
      <c r="Y391" s="2"/>
      <c r="Z391" s="2"/>
      <c r="AA391" s="13">
        <v>1</v>
      </c>
      <c r="AB391" s="13">
        <f t="shared" si="80"/>
        <v>0</v>
      </c>
      <c r="AC391" s="13">
        <f t="shared" si="81"/>
        <v>0</v>
      </c>
      <c r="AD391" s="15"/>
      <c r="AE391" s="15"/>
      <c r="AF391" s="13" t="str">
        <f t="shared" si="82"/>
        <v>1</v>
      </c>
      <c r="AG391" s="17"/>
      <c r="AH391" s="17"/>
      <c r="AI391" s="15"/>
      <c r="AJ391" s="14"/>
      <c r="AK391" s="15" cm="1">
        <f t="array" ref="AK391">_xlfn.IFS(B391="","",LEFT(G391,1)="L",1,LEFT(G391,1)="W",1,AND(LEFT(B391,1)="H",G391=""),0)</f>
        <v>1</v>
      </c>
      <c r="AL391" s="15"/>
      <c r="AM391" s="15"/>
      <c r="AN391" s="15"/>
      <c r="AO391" s="15"/>
      <c r="AP391" s="15"/>
      <c r="AQ391" s="15"/>
      <c r="AR391" s="15"/>
      <c r="AS391" s="15" t="str">
        <f t="shared" si="83"/>
        <v/>
      </c>
      <c r="AT391" s="15" t="s">
        <v>115</v>
      </c>
      <c r="AU391" s="13" t="str">
        <f t="shared" si="84"/>
        <v>0</v>
      </c>
      <c r="AV391" s="15"/>
      <c r="AW391" s="15"/>
      <c r="AX391" s="15"/>
      <c r="AY391" s="15"/>
      <c r="AZ391" s="14"/>
      <c r="BA391" s="15"/>
      <c r="BB391" s="15"/>
      <c r="BC391" s="15"/>
      <c r="BD391" s="13" t="str">
        <f t="shared" si="85"/>
        <v>0</v>
      </c>
      <c r="BE391" s="2"/>
      <c r="BF391" s="2"/>
      <c r="BG391" s="2"/>
      <c r="BH391" s="2"/>
      <c r="BI391" s="2"/>
      <c r="BJ391" s="2"/>
      <c r="BK391" s="2" t="s">
        <v>664</v>
      </c>
      <c r="BL391" s="10">
        <v>0</v>
      </c>
      <c r="BM391" t="str" cm="1">
        <f t="array" ref="BM391">_xlfn.IFS(LEFT(G391,1)="L","外注品",LEFT(G391,1)="W","内製品",G391="","購買品")</f>
        <v>内製品</v>
      </c>
    </row>
    <row r="392" spans="1:65">
      <c r="A392" s="2" t="str">
        <f t="shared" si="75"/>
        <v>WG01</v>
      </c>
      <c r="B392" s="2" t="s">
        <v>523</v>
      </c>
      <c r="C392" s="2" t="s">
        <v>635</v>
      </c>
      <c r="D392" s="10"/>
      <c r="E392" s="10"/>
      <c r="F392" s="2"/>
      <c r="G392" s="3" t="s">
        <v>1392</v>
      </c>
      <c r="H392" s="3" t="str" cm="1">
        <f t="array" ref="H392">IFERROR(_xlfn.IFS(B392="","",AND(B392="",G392=""),"",G392="","記載要"),"")</f>
        <v/>
      </c>
      <c r="I392" s="2"/>
      <c r="J392" s="2"/>
      <c r="K392" s="2" t="str">
        <f t="shared" si="76"/>
        <v>11WP01087237</v>
      </c>
      <c r="L392" s="7" t="str">
        <f t="shared" si="77"/>
        <v>2001/01/01</v>
      </c>
      <c r="M392" s="7" t="str">
        <f t="shared" si="78"/>
        <v>2199/12/31</v>
      </c>
      <c r="N392" s="2" t="str">
        <f t="shared" si="79"/>
        <v>11WP01087237</v>
      </c>
      <c r="O392" s="13">
        <v>15</v>
      </c>
      <c r="P392" s="15"/>
      <c r="Q392" s="13" t="str" cm="1">
        <f t="array" ref="Q392">_xlfn.IFS(AND(C392="",G392=""),"",LEFT(G392,1)="L","記載要",LEFT(G392,1)="W","",AND(C392,G392=""),"記載要")</f>
        <v/>
      </c>
      <c r="R392" s="18" t="str">
        <f t="shared" si="86"/>
        <v/>
      </c>
      <c r="S392" s="18" t="str" cm="1">
        <f t="array" ref="S392">_xlfn.IFS(LEFT(G392,1)="L","記載要",LEFT(G392,1)="W","",G392="","")</f>
        <v/>
      </c>
      <c r="T392" s="2"/>
      <c r="U392" s="2"/>
      <c r="V392" s="2"/>
      <c r="W392" s="2"/>
      <c r="X392" s="2"/>
      <c r="Y392" s="2"/>
      <c r="Z392" s="2"/>
      <c r="AA392" s="13">
        <v>1</v>
      </c>
      <c r="AB392" s="13">
        <f t="shared" si="80"/>
        <v>0</v>
      </c>
      <c r="AC392" s="13">
        <f t="shared" si="81"/>
        <v>0</v>
      </c>
      <c r="AD392" s="15"/>
      <c r="AE392" s="15"/>
      <c r="AF392" s="13" t="str">
        <f t="shared" si="82"/>
        <v>1</v>
      </c>
      <c r="AG392" s="17"/>
      <c r="AH392" s="17"/>
      <c r="AI392" s="15"/>
      <c r="AJ392" s="14"/>
      <c r="AK392" s="15" cm="1">
        <f t="array" ref="AK392">_xlfn.IFS(B392="","",LEFT(G392,1)="L",1,LEFT(G392,1)="W",1,AND(LEFT(B392,1)="H",G392=""),0)</f>
        <v>1</v>
      </c>
      <c r="AL392" s="15"/>
      <c r="AM392" s="15"/>
      <c r="AN392" s="15"/>
      <c r="AO392" s="15"/>
      <c r="AP392" s="15"/>
      <c r="AQ392" s="15"/>
      <c r="AR392" s="15"/>
      <c r="AS392" s="15" t="str">
        <f t="shared" si="83"/>
        <v/>
      </c>
      <c r="AT392" s="15" t="s">
        <v>115</v>
      </c>
      <c r="AU392" s="13" t="str">
        <f t="shared" si="84"/>
        <v>0</v>
      </c>
      <c r="AV392" s="15"/>
      <c r="AW392" s="15"/>
      <c r="AX392" s="15"/>
      <c r="AY392" s="15"/>
      <c r="AZ392" s="14"/>
      <c r="BA392" s="15"/>
      <c r="BB392" s="15"/>
      <c r="BC392" s="15"/>
      <c r="BD392" s="13" t="str">
        <f t="shared" si="85"/>
        <v>0</v>
      </c>
      <c r="BE392" s="2"/>
      <c r="BF392" s="2"/>
      <c r="BG392" s="2"/>
      <c r="BH392" s="2"/>
      <c r="BI392" s="2"/>
      <c r="BJ392" s="2"/>
      <c r="BK392" s="2" t="s">
        <v>664</v>
      </c>
      <c r="BL392" s="10">
        <v>0</v>
      </c>
      <c r="BM392" t="str" cm="1">
        <f t="array" ref="BM392">_xlfn.IFS(LEFT(G392,1)="L","外注品",LEFT(G392,1)="W","内製品",G392="","購買品")</f>
        <v>内製品</v>
      </c>
    </row>
    <row r="393" spans="1:65">
      <c r="A393" s="2" t="str">
        <f t="shared" si="75"/>
        <v>WG01</v>
      </c>
      <c r="B393" s="2" t="s">
        <v>524</v>
      </c>
      <c r="C393" s="2" t="s">
        <v>635</v>
      </c>
      <c r="D393" s="10"/>
      <c r="E393" s="10"/>
      <c r="F393" s="2"/>
      <c r="G393" s="3" t="s">
        <v>1392</v>
      </c>
      <c r="H393" s="3" t="str" cm="1">
        <f t="array" ref="H393">IFERROR(_xlfn.IFS(B393="","",AND(B393="",G393=""),"",G393="","記載要"),"")</f>
        <v/>
      </c>
      <c r="I393" s="2"/>
      <c r="J393" s="2"/>
      <c r="K393" s="2" t="str">
        <f t="shared" si="76"/>
        <v>11WP01087238</v>
      </c>
      <c r="L393" s="7" t="str">
        <f t="shared" si="77"/>
        <v>2001/01/01</v>
      </c>
      <c r="M393" s="7" t="str">
        <f t="shared" si="78"/>
        <v>2199/12/31</v>
      </c>
      <c r="N393" s="2" t="str">
        <f t="shared" si="79"/>
        <v>11WP01087238</v>
      </c>
      <c r="O393" s="13">
        <v>15</v>
      </c>
      <c r="P393" s="15"/>
      <c r="Q393" s="13" t="str" cm="1">
        <f t="array" ref="Q393">_xlfn.IFS(AND(C393="",G393=""),"",LEFT(G393,1)="L","記載要",LEFT(G393,1)="W","",AND(C393,G393=""),"記載要")</f>
        <v/>
      </c>
      <c r="R393" s="18" t="str">
        <f t="shared" si="86"/>
        <v/>
      </c>
      <c r="S393" s="18" t="str" cm="1">
        <f t="array" ref="S393">_xlfn.IFS(LEFT(G393,1)="L","記載要",LEFT(G393,1)="W","",G393="","")</f>
        <v/>
      </c>
      <c r="T393" s="2"/>
      <c r="U393" s="2"/>
      <c r="V393" s="2"/>
      <c r="W393" s="2"/>
      <c r="X393" s="2"/>
      <c r="Y393" s="2"/>
      <c r="Z393" s="2"/>
      <c r="AA393" s="13">
        <v>1</v>
      </c>
      <c r="AB393" s="13">
        <f t="shared" si="80"/>
        <v>0</v>
      </c>
      <c r="AC393" s="13">
        <f t="shared" si="81"/>
        <v>0</v>
      </c>
      <c r="AD393" s="15"/>
      <c r="AE393" s="15"/>
      <c r="AF393" s="13" t="str">
        <f t="shared" si="82"/>
        <v>1</v>
      </c>
      <c r="AG393" s="17"/>
      <c r="AH393" s="17"/>
      <c r="AI393" s="15"/>
      <c r="AJ393" s="14"/>
      <c r="AK393" s="15" cm="1">
        <f t="array" ref="AK393">_xlfn.IFS(B393="","",LEFT(G393,1)="L",1,LEFT(G393,1)="W",1,AND(LEFT(B393,1)="H",G393=""),0)</f>
        <v>1</v>
      </c>
      <c r="AL393" s="15"/>
      <c r="AM393" s="15"/>
      <c r="AN393" s="15"/>
      <c r="AO393" s="15"/>
      <c r="AP393" s="15"/>
      <c r="AQ393" s="15"/>
      <c r="AR393" s="15"/>
      <c r="AS393" s="15" t="str">
        <f t="shared" si="83"/>
        <v/>
      </c>
      <c r="AT393" s="15" t="s">
        <v>115</v>
      </c>
      <c r="AU393" s="13" t="str">
        <f t="shared" si="84"/>
        <v>0</v>
      </c>
      <c r="AV393" s="15"/>
      <c r="AW393" s="15"/>
      <c r="AX393" s="15"/>
      <c r="AY393" s="15"/>
      <c r="AZ393" s="14"/>
      <c r="BA393" s="15"/>
      <c r="BB393" s="15"/>
      <c r="BC393" s="15"/>
      <c r="BD393" s="13" t="str">
        <f t="shared" si="85"/>
        <v>0</v>
      </c>
      <c r="BE393" s="2"/>
      <c r="BF393" s="2"/>
      <c r="BG393" s="2"/>
      <c r="BH393" s="2"/>
      <c r="BI393" s="2"/>
      <c r="BJ393" s="2"/>
      <c r="BK393" s="2" t="s">
        <v>664</v>
      </c>
      <c r="BL393" s="10">
        <v>0</v>
      </c>
      <c r="BM393" t="str" cm="1">
        <f t="array" ref="BM393">_xlfn.IFS(LEFT(G393,1)="L","外注品",LEFT(G393,1)="W","内製品",G393="","購買品")</f>
        <v>内製品</v>
      </c>
    </row>
    <row r="394" spans="1:65">
      <c r="A394" s="2" t="str">
        <f t="shared" si="75"/>
        <v>WG01</v>
      </c>
      <c r="B394" s="2" t="s">
        <v>525</v>
      </c>
      <c r="C394" s="2" t="s">
        <v>635</v>
      </c>
      <c r="D394" s="10"/>
      <c r="E394" s="10"/>
      <c r="F394" s="2"/>
      <c r="G394" s="3" t="s">
        <v>1392</v>
      </c>
      <c r="H394" s="3" t="str" cm="1">
        <f t="array" ref="H394">IFERROR(_xlfn.IFS(B394="","",AND(B394="",G394=""),"",G394="","記載要"),"")</f>
        <v/>
      </c>
      <c r="I394" s="2"/>
      <c r="J394" s="2"/>
      <c r="K394" s="2" t="str">
        <f t="shared" si="76"/>
        <v>11WP01087239</v>
      </c>
      <c r="L394" s="7" t="str">
        <f t="shared" si="77"/>
        <v>2001/01/01</v>
      </c>
      <c r="M394" s="7" t="str">
        <f t="shared" si="78"/>
        <v>2199/12/31</v>
      </c>
      <c r="N394" s="2" t="str">
        <f t="shared" si="79"/>
        <v>11WP01087239</v>
      </c>
      <c r="O394" s="13">
        <v>15</v>
      </c>
      <c r="P394" s="15"/>
      <c r="Q394" s="13" t="str" cm="1">
        <f t="array" ref="Q394">_xlfn.IFS(AND(C394="",G394=""),"",LEFT(G394,1)="L","記載要",LEFT(G394,1)="W","",AND(C394,G394=""),"記載要")</f>
        <v/>
      </c>
      <c r="R394" s="18" t="str">
        <f t="shared" si="86"/>
        <v/>
      </c>
      <c r="S394" s="18" t="str" cm="1">
        <f t="array" ref="S394">_xlfn.IFS(LEFT(G394,1)="L","記載要",LEFT(G394,1)="W","",G394="","")</f>
        <v/>
      </c>
      <c r="T394" s="2"/>
      <c r="U394" s="2"/>
      <c r="V394" s="2"/>
      <c r="W394" s="2"/>
      <c r="X394" s="2"/>
      <c r="Y394" s="2"/>
      <c r="Z394" s="2"/>
      <c r="AA394" s="13">
        <v>1</v>
      </c>
      <c r="AB394" s="13">
        <f t="shared" si="80"/>
        <v>0</v>
      </c>
      <c r="AC394" s="13">
        <f t="shared" si="81"/>
        <v>0</v>
      </c>
      <c r="AD394" s="15"/>
      <c r="AE394" s="15"/>
      <c r="AF394" s="13" t="str">
        <f t="shared" si="82"/>
        <v>1</v>
      </c>
      <c r="AG394" s="17"/>
      <c r="AH394" s="17"/>
      <c r="AI394" s="15"/>
      <c r="AJ394" s="14"/>
      <c r="AK394" s="15" cm="1">
        <f t="array" ref="AK394">_xlfn.IFS(B394="","",LEFT(G394,1)="L",1,LEFT(G394,1)="W",1,AND(LEFT(B394,1)="H",G394=""),0)</f>
        <v>1</v>
      </c>
      <c r="AL394" s="15"/>
      <c r="AM394" s="15"/>
      <c r="AN394" s="15"/>
      <c r="AO394" s="15"/>
      <c r="AP394" s="15"/>
      <c r="AQ394" s="15"/>
      <c r="AR394" s="15"/>
      <c r="AS394" s="15" t="str">
        <f t="shared" si="83"/>
        <v/>
      </c>
      <c r="AT394" s="15" t="s">
        <v>115</v>
      </c>
      <c r="AU394" s="13" t="str">
        <f t="shared" si="84"/>
        <v>0</v>
      </c>
      <c r="AV394" s="15"/>
      <c r="AW394" s="15"/>
      <c r="AX394" s="15"/>
      <c r="AY394" s="15"/>
      <c r="AZ394" s="14"/>
      <c r="BA394" s="15"/>
      <c r="BB394" s="15"/>
      <c r="BC394" s="15"/>
      <c r="BD394" s="13" t="str">
        <f t="shared" si="85"/>
        <v>0</v>
      </c>
      <c r="BE394" s="2"/>
      <c r="BF394" s="2"/>
      <c r="BG394" s="2"/>
      <c r="BH394" s="2"/>
      <c r="BI394" s="2"/>
      <c r="BJ394" s="2"/>
      <c r="BK394" s="2" t="s">
        <v>664</v>
      </c>
      <c r="BL394" s="10">
        <v>0</v>
      </c>
      <c r="BM394" t="str" cm="1">
        <f t="array" ref="BM394">_xlfn.IFS(LEFT(G394,1)="L","外注品",LEFT(G394,1)="W","内製品",G394="","購買品")</f>
        <v>内製品</v>
      </c>
    </row>
    <row r="395" spans="1:65">
      <c r="A395" s="2" t="str">
        <f t="shared" si="75"/>
        <v>WG01</v>
      </c>
      <c r="B395" s="2" t="s">
        <v>526</v>
      </c>
      <c r="C395" s="2" t="s">
        <v>635</v>
      </c>
      <c r="D395" s="10"/>
      <c r="E395" s="10"/>
      <c r="F395" s="2"/>
      <c r="G395" s="3" t="s">
        <v>1392</v>
      </c>
      <c r="H395" s="3" t="str" cm="1">
        <f t="array" ref="H395">IFERROR(_xlfn.IFS(B395="","",AND(B395="",G395=""),"",G395="","記載要"),"")</f>
        <v/>
      </c>
      <c r="I395" s="2"/>
      <c r="J395" s="2"/>
      <c r="K395" s="2" t="str">
        <f t="shared" si="76"/>
        <v>11WP01087240</v>
      </c>
      <c r="L395" s="7" t="str">
        <f t="shared" si="77"/>
        <v>2001/01/01</v>
      </c>
      <c r="M395" s="7" t="str">
        <f t="shared" si="78"/>
        <v>2199/12/31</v>
      </c>
      <c r="N395" s="2" t="str">
        <f t="shared" si="79"/>
        <v>11WP01087240</v>
      </c>
      <c r="O395" s="13">
        <v>15</v>
      </c>
      <c r="P395" s="15"/>
      <c r="Q395" s="13" t="str" cm="1">
        <f t="array" ref="Q395">_xlfn.IFS(AND(C395="",G395=""),"",LEFT(G395,1)="L","記載要",LEFT(G395,1)="W","",AND(C395,G395=""),"記載要")</f>
        <v/>
      </c>
      <c r="R395" s="18" t="str">
        <f t="shared" si="86"/>
        <v/>
      </c>
      <c r="S395" s="18" t="str" cm="1">
        <f t="array" ref="S395">_xlfn.IFS(LEFT(G395,1)="L","記載要",LEFT(G395,1)="W","",G395="","")</f>
        <v/>
      </c>
      <c r="T395" s="2"/>
      <c r="U395" s="2"/>
      <c r="V395" s="2"/>
      <c r="W395" s="2"/>
      <c r="X395" s="2"/>
      <c r="Y395" s="2"/>
      <c r="Z395" s="2"/>
      <c r="AA395" s="13">
        <v>1</v>
      </c>
      <c r="AB395" s="13">
        <f t="shared" si="80"/>
        <v>0</v>
      </c>
      <c r="AC395" s="13">
        <f t="shared" si="81"/>
        <v>0</v>
      </c>
      <c r="AD395" s="15"/>
      <c r="AE395" s="15"/>
      <c r="AF395" s="13" t="str">
        <f t="shared" si="82"/>
        <v>1</v>
      </c>
      <c r="AG395" s="17"/>
      <c r="AH395" s="17"/>
      <c r="AI395" s="15"/>
      <c r="AJ395" s="14"/>
      <c r="AK395" s="15" cm="1">
        <f t="array" ref="AK395">_xlfn.IFS(B395="","",LEFT(G395,1)="L",1,LEFT(G395,1)="W",1,AND(LEFT(B395,1)="H",G395=""),0)</f>
        <v>1</v>
      </c>
      <c r="AL395" s="15"/>
      <c r="AM395" s="15"/>
      <c r="AN395" s="15"/>
      <c r="AO395" s="15"/>
      <c r="AP395" s="15"/>
      <c r="AQ395" s="15"/>
      <c r="AR395" s="15"/>
      <c r="AS395" s="15" t="str">
        <f t="shared" si="83"/>
        <v/>
      </c>
      <c r="AT395" s="15" t="s">
        <v>115</v>
      </c>
      <c r="AU395" s="13" t="str">
        <f t="shared" si="84"/>
        <v>0</v>
      </c>
      <c r="AV395" s="15"/>
      <c r="AW395" s="15"/>
      <c r="AX395" s="15"/>
      <c r="AY395" s="15"/>
      <c r="AZ395" s="14"/>
      <c r="BA395" s="15"/>
      <c r="BB395" s="15"/>
      <c r="BC395" s="15"/>
      <c r="BD395" s="13" t="str">
        <f t="shared" si="85"/>
        <v>0</v>
      </c>
      <c r="BE395" s="2"/>
      <c r="BF395" s="2"/>
      <c r="BG395" s="2"/>
      <c r="BH395" s="2"/>
      <c r="BI395" s="2"/>
      <c r="BJ395" s="2"/>
      <c r="BK395" s="2" t="s">
        <v>664</v>
      </c>
      <c r="BL395" s="10">
        <v>0</v>
      </c>
      <c r="BM395" t="str" cm="1">
        <f t="array" ref="BM395">_xlfn.IFS(LEFT(G395,1)="L","外注品",LEFT(G395,1)="W","内製品",G395="","購買品")</f>
        <v>内製品</v>
      </c>
    </row>
    <row r="396" spans="1:65">
      <c r="A396" s="2" t="str">
        <f t="shared" si="75"/>
        <v>WG01</v>
      </c>
      <c r="B396" s="2" t="s">
        <v>527</v>
      </c>
      <c r="C396" s="2" t="s">
        <v>635</v>
      </c>
      <c r="D396" s="10"/>
      <c r="E396" s="10"/>
      <c r="F396" s="2"/>
      <c r="G396" s="3" t="s">
        <v>1392</v>
      </c>
      <c r="H396" s="3" t="str" cm="1">
        <f t="array" ref="H396">IFERROR(_xlfn.IFS(B396="","",AND(B396="",G396=""),"",G396="","記載要"),"")</f>
        <v/>
      </c>
      <c r="I396" s="2"/>
      <c r="J396" s="2"/>
      <c r="K396" s="2" t="str">
        <f t="shared" si="76"/>
        <v>11WP01087241</v>
      </c>
      <c r="L396" s="7" t="str">
        <f t="shared" si="77"/>
        <v>2001/01/01</v>
      </c>
      <c r="M396" s="7" t="str">
        <f t="shared" si="78"/>
        <v>2199/12/31</v>
      </c>
      <c r="N396" s="2" t="str">
        <f t="shared" si="79"/>
        <v>11WP01087241</v>
      </c>
      <c r="O396" s="13">
        <v>15</v>
      </c>
      <c r="P396" s="15"/>
      <c r="Q396" s="13" t="str" cm="1">
        <f t="array" ref="Q396">_xlfn.IFS(AND(C396="",G396=""),"",LEFT(G396,1)="L","記載要",LEFT(G396,1)="W","",AND(C396,G396=""),"記載要")</f>
        <v/>
      </c>
      <c r="R396" s="18" t="str">
        <f t="shared" si="86"/>
        <v/>
      </c>
      <c r="S396" s="18" t="str" cm="1">
        <f t="array" ref="S396">_xlfn.IFS(LEFT(G396,1)="L","記載要",LEFT(G396,1)="W","",G396="","")</f>
        <v/>
      </c>
      <c r="T396" s="2"/>
      <c r="U396" s="2"/>
      <c r="V396" s="2"/>
      <c r="W396" s="2"/>
      <c r="X396" s="2"/>
      <c r="Y396" s="2"/>
      <c r="Z396" s="2"/>
      <c r="AA396" s="13">
        <v>1</v>
      </c>
      <c r="AB396" s="13">
        <f t="shared" si="80"/>
        <v>0</v>
      </c>
      <c r="AC396" s="13">
        <f t="shared" si="81"/>
        <v>0</v>
      </c>
      <c r="AD396" s="15"/>
      <c r="AE396" s="15"/>
      <c r="AF396" s="13" t="str">
        <f t="shared" si="82"/>
        <v>1</v>
      </c>
      <c r="AG396" s="17"/>
      <c r="AH396" s="17"/>
      <c r="AI396" s="15"/>
      <c r="AJ396" s="14"/>
      <c r="AK396" s="15" cm="1">
        <f t="array" ref="AK396">_xlfn.IFS(B396="","",LEFT(G396,1)="L",1,LEFT(G396,1)="W",1,AND(LEFT(B396,1)="H",G396=""),0)</f>
        <v>1</v>
      </c>
      <c r="AL396" s="15"/>
      <c r="AM396" s="15"/>
      <c r="AN396" s="15"/>
      <c r="AO396" s="15"/>
      <c r="AP396" s="15"/>
      <c r="AQ396" s="15"/>
      <c r="AR396" s="15"/>
      <c r="AS396" s="15" t="str">
        <f t="shared" si="83"/>
        <v/>
      </c>
      <c r="AT396" s="15" t="s">
        <v>115</v>
      </c>
      <c r="AU396" s="13" t="str">
        <f t="shared" si="84"/>
        <v>0</v>
      </c>
      <c r="AV396" s="15"/>
      <c r="AW396" s="15"/>
      <c r="AX396" s="15"/>
      <c r="AY396" s="15"/>
      <c r="AZ396" s="14"/>
      <c r="BA396" s="15"/>
      <c r="BB396" s="15"/>
      <c r="BC396" s="15"/>
      <c r="BD396" s="13" t="str">
        <f t="shared" si="85"/>
        <v>0</v>
      </c>
      <c r="BE396" s="2"/>
      <c r="BF396" s="2"/>
      <c r="BG396" s="2"/>
      <c r="BH396" s="2"/>
      <c r="BI396" s="2"/>
      <c r="BJ396" s="2"/>
      <c r="BK396" s="2" t="s">
        <v>664</v>
      </c>
      <c r="BL396" s="10">
        <v>0</v>
      </c>
      <c r="BM396" t="str" cm="1">
        <f t="array" ref="BM396">_xlfn.IFS(LEFT(G396,1)="L","外注品",LEFT(G396,1)="W","内製品",G396="","購買品")</f>
        <v>内製品</v>
      </c>
    </row>
    <row r="397" spans="1:65">
      <c r="A397" s="2" t="str">
        <f t="shared" si="75"/>
        <v>WG01</v>
      </c>
      <c r="B397" s="2" t="s">
        <v>528</v>
      </c>
      <c r="C397" s="2" t="s">
        <v>635</v>
      </c>
      <c r="D397" s="10"/>
      <c r="E397" s="10"/>
      <c r="F397" s="2"/>
      <c r="G397" s="3" t="s">
        <v>1392</v>
      </c>
      <c r="H397" s="3" t="str" cm="1">
        <f t="array" ref="H397">IFERROR(_xlfn.IFS(B397="","",AND(B397="",G397=""),"",G397="","記載要"),"")</f>
        <v/>
      </c>
      <c r="I397" s="2"/>
      <c r="J397" s="2"/>
      <c r="K397" s="2" t="str">
        <f t="shared" si="76"/>
        <v>11WP01087242</v>
      </c>
      <c r="L397" s="7" t="str">
        <f t="shared" si="77"/>
        <v>2001/01/01</v>
      </c>
      <c r="M397" s="7" t="str">
        <f t="shared" si="78"/>
        <v>2199/12/31</v>
      </c>
      <c r="N397" s="2" t="str">
        <f t="shared" si="79"/>
        <v>11WP01087242</v>
      </c>
      <c r="O397" s="13">
        <v>15</v>
      </c>
      <c r="P397" s="15"/>
      <c r="Q397" s="13" t="str" cm="1">
        <f t="array" ref="Q397">_xlfn.IFS(AND(C397="",G397=""),"",LEFT(G397,1)="L","記載要",LEFT(G397,1)="W","",AND(C397,G397=""),"記載要")</f>
        <v/>
      </c>
      <c r="R397" s="18" t="str">
        <f t="shared" si="86"/>
        <v/>
      </c>
      <c r="S397" s="18" t="str" cm="1">
        <f t="array" ref="S397">_xlfn.IFS(LEFT(G397,1)="L","記載要",LEFT(G397,1)="W","",G397="","")</f>
        <v/>
      </c>
      <c r="T397" s="2"/>
      <c r="U397" s="2"/>
      <c r="V397" s="2"/>
      <c r="W397" s="2"/>
      <c r="X397" s="2"/>
      <c r="Y397" s="2"/>
      <c r="Z397" s="2"/>
      <c r="AA397" s="13">
        <v>1</v>
      </c>
      <c r="AB397" s="13">
        <f t="shared" si="80"/>
        <v>0</v>
      </c>
      <c r="AC397" s="13">
        <f t="shared" si="81"/>
        <v>0</v>
      </c>
      <c r="AD397" s="15"/>
      <c r="AE397" s="15"/>
      <c r="AF397" s="13" t="str">
        <f t="shared" si="82"/>
        <v>1</v>
      </c>
      <c r="AG397" s="17"/>
      <c r="AH397" s="17"/>
      <c r="AI397" s="15"/>
      <c r="AJ397" s="14"/>
      <c r="AK397" s="15" cm="1">
        <f t="array" ref="AK397">_xlfn.IFS(B397="","",LEFT(G397,1)="L",1,LEFT(G397,1)="W",1,AND(LEFT(B397,1)="H",G397=""),0)</f>
        <v>1</v>
      </c>
      <c r="AL397" s="15"/>
      <c r="AM397" s="15"/>
      <c r="AN397" s="15"/>
      <c r="AO397" s="15"/>
      <c r="AP397" s="15"/>
      <c r="AQ397" s="15"/>
      <c r="AR397" s="15"/>
      <c r="AS397" s="15" t="str">
        <f t="shared" si="83"/>
        <v/>
      </c>
      <c r="AT397" s="15" t="s">
        <v>115</v>
      </c>
      <c r="AU397" s="13" t="str">
        <f t="shared" si="84"/>
        <v>0</v>
      </c>
      <c r="AV397" s="15"/>
      <c r="AW397" s="15"/>
      <c r="AX397" s="15"/>
      <c r="AY397" s="15"/>
      <c r="AZ397" s="14"/>
      <c r="BA397" s="15"/>
      <c r="BB397" s="15"/>
      <c r="BC397" s="15"/>
      <c r="BD397" s="13" t="str">
        <f t="shared" si="85"/>
        <v>0</v>
      </c>
      <c r="BE397" s="2"/>
      <c r="BF397" s="2"/>
      <c r="BG397" s="2"/>
      <c r="BH397" s="2"/>
      <c r="BI397" s="2"/>
      <c r="BJ397" s="2"/>
      <c r="BK397" s="2" t="s">
        <v>664</v>
      </c>
      <c r="BL397" s="10">
        <v>0</v>
      </c>
      <c r="BM397" t="str" cm="1">
        <f t="array" ref="BM397">_xlfn.IFS(LEFT(G397,1)="L","外注品",LEFT(G397,1)="W","内製品",G397="","購買品")</f>
        <v>内製品</v>
      </c>
    </row>
    <row r="398" spans="1:65">
      <c r="A398" s="2" t="str">
        <f t="shared" si="75"/>
        <v>WG01</v>
      </c>
      <c r="B398" s="2" t="s">
        <v>529</v>
      </c>
      <c r="C398" s="2" t="s">
        <v>635</v>
      </c>
      <c r="D398" s="10"/>
      <c r="E398" s="10"/>
      <c r="F398" s="2"/>
      <c r="G398" s="3" t="s">
        <v>1392</v>
      </c>
      <c r="H398" s="3" t="str" cm="1">
        <f t="array" ref="H398">IFERROR(_xlfn.IFS(B398="","",AND(B398="",G398=""),"",G398="","記載要"),"")</f>
        <v/>
      </c>
      <c r="I398" s="2"/>
      <c r="J398" s="2"/>
      <c r="K398" s="2" t="str">
        <f t="shared" si="76"/>
        <v>11WP01087243</v>
      </c>
      <c r="L398" s="7" t="str">
        <f t="shared" si="77"/>
        <v>2001/01/01</v>
      </c>
      <c r="M398" s="7" t="str">
        <f t="shared" si="78"/>
        <v>2199/12/31</v>
      </c>
      <c r="N398" s="2" t="str">
        <f t="shared" si="79"/>
        <v>11WP01087243</v>
      </c>
      <c r="O398" s="13">
        <v>15</v>
      </c>
      <c r="P398" s="15"/>
      <c r="Q398" s="13" t="str" cm="1">
        <f t="array" ref="Q398">_xlfn.IFS(AND(C398="",G398=""),"",LEFT(G398,1)="L","記載要",LEFT(G398,1)="W","",AND(C398,G398=""),"記載要")</f>
        <v/>
      </c>
      <c r="R398" s="18" t="str">
        <f t="shared" si="86"/>
        <v/>
      </c>
      <c r="S398" s="18" t="str" cm="1">
        <f t="array" ref="S398">_xlfn.IFS(LEFT(G398,1)="L","記載要",LEFT(G398,1)="W","",G398="","")</f>
        <v/>
      </c>
      <c r="T398" s="2"/>
      <c r="U398" s="2"/>
      <c r="V398" s="2"/>
      <c r="W398" s="2"/>
      <c r="X398" s="2"/>
      <c r="Y398" s="2"/>
      <c r="Z398" s="2"/>
      <c r="AA398" s="13">
        <v>1</v>
      </c>
      <c r="AB398" s="13">
        <f t="shared" si="80"/>
        <v>0</v>
      </c>
      <c r="AC398" s="13">
        <f t="shared" si="81"/>
        <v>0</v>
      </c>
      <c r="AD398" s="15"/>
      <c r="AE398" s="15"/>
      <c r="AF398" s="13" t="str">
        <f t="shared" si="82"/>
        <v>1</v>
      </c>
      <c r="AG398" s="17"/>
      <c r="AH398" s="17"/>
      <c r="AI398" s="15"/>
      <c r="AJ398" s="14"/>
      <c r="AK398" s="15" cm="1">
        <f t="array" ref="AK398">_xlfn.IFS(B398="","",LEFT(G398,1)="L",1,LEFT(G398,1)="W",1,AND(LEFT(B398,1)="H",G398=""),0)</f>
        <v>1</v>
      </c>
      <c r="AL398" s="15"/>
      <c r="AM398" s="15"/>
      <c r="AN398" s="15"/>
      <c r="AO398" s="15"/>
      <c r="AP398" s="15"/>
      <c r="AQ398" s="15"/>
      <c r="AR398" s="15"/>
      <c r="AS398" s="15" t="str">
        <f t="shared" si="83"/>
        <v/>
      </c>
      <c r="AT398" s="15" t="s">
        <v>115</v>
      </c>
      <c r="AU398" s="13" t="str">
        <f t="shared" si="84"/>
        <v>0</v>
      </c>
      <c r="AV398" s="15"/>
      <c r="AW398" s="15"/>
      <c r="AX398" s="15"/>
      <c r="AY398" s="15"/>
      <c r="AZ398" s="14"/>
      <c r="BA398" s="15"/>
      <c r="BB398" s="15"/>
      <c r="BC398" s="15"/>
      <c r="BD398" s="13" t="str">
        <f t="shared" si="85"/>
        <v>0</v>
      </c>
      <c r="BE398" s="2"/>
      <c r="BF398" s="2"/>
      <c r="BG398" s="2"/>
      <c r="BH398" s="2"/>
      <c r="BI398" s="2"/>
      <c r="BJ398" s="2"/>
      <c r="BK398" s="2" t="s">
        <v>664</v>
      </c>
      <c r="BL398" s="10">
        <v>0</v>
      </c>
      <c r="BM398" t="str" cm="1">
        <f t="array" ref="BM398">_xlfn.IFS(LEFT(G398,1)="L","外注品",LEFT(G398,1)="W","内製品",G398="","購買品")</f>
        <v>内製品</v>
      </c>
    </row>
    <row r="399" spans="1:65">
      <c r="A399" s="2" t="str">
        <f t="shared" si="75"/>
        <v>WG01</v>
      </c>
      <c r="B399" s="2" t="s">
        <v>530</v>
      </c>
      <c r="C399" s="2" t="s">
        <v>635</v>
      </c>
      <c r="D399" s="10"/>
      <c r="E399" s="10"/>
      <c r="F399" s="2"/>
      <c r="G399" s="3" t="s">
        <v>1392</v>
      </c>
      <c r="H399" s="3" t="str" cm="1">
        <f t="array" ref="H399">IFERROR(_xlfn.IFS(B399="","",AND(B399="",G399=""),"",G399="","記載要"),"")</f>
        <v/>
      </c>
      <c r="I399" s="2"/>
      <c r="J399" s="2"/>
      <c r="K399" s="2" t="str">
        <f t="shared" si="76"/>
        <v>11WP01087244</v>
      </c>
      <c r="L399" s="7" t="str">
        <f t="shared" si="77"/>
        <v>2001/01/01</v>
      </c>
      <c r="M399" s="7" t="str">
        <f t="shared" si="78"/>
        <v>2199/12/31</v>
      </c>
      <c r="N399" s="2" t="str">
        <f t="shared" si="79"/>
        <v>11WP01087244</v>
      </c>
      <c r="O399" s="13">
        <v>15</v>
      </c>
      <c r="P399" s="15"/>
      <c r="Q399" s="13" t="str" cm="1">
        <f t="array" ref="Q399">_xlfn.IFS(AND(C399="",G399=""),"",LEFT(G399,1)="L","記載要",LEFT(G399,1)="W","",AND(C399,G399=""),"記載要")</f>
        <v/>
      </c>
      <c r="R399" s="18" t="str">
        <f t="shared" si="86"/>
        <v/>
      </c>
      <c r="S399" s="18" t="str" cm="1">
        <f t="array" ref="S399">_xlfn.IFS(LEFT(G399,1)="L","記載要",LEFT(G399,1)="W","",G399="","")</f>
        <v/>
      </c>
      <c r="T399" s="2"/>
      <c r="U399" s="2"/>
      <c r="V399" s="2"/>
      <c r="W399" s="2"/>
      <c r="X399" s="2"/>
      <c r="Y399" s="2"/>
      <c r="Z399" s="2"/>
      <c r="AA399" s="13">
        <v>1</v>
      </c>
      <c r="AB399" s="13">
        <f t="shared" si="80"/>
        <v>0</v>
      </c>
      <c r="AC399" s="13">
        <f t="shared" si="81"/>
        <v>0</v>
      </c>
      <c r="AD399" s="15"/>
      <c r="AE399" s="15"/>
      <c r="AF399" s="13" t="str">
        <f t="shared" si="82"/>
        <v>1</v>
      </c>
      <c r="AG399" s="17"/>
      <c r="AH399" s="17"/>
      <c r="AI399" s="15"/>
      <c r="AJ399" s="14"/>
      <c r="AK399" s="15" cm="1">
        <f t="array" ref="AK399">_xlfn.IFS(B399="","",LEFT(G399,1)="L",1,LEFT(G399,1)="W",1,AND(LEFT(B399,1)="H",G399=""),0)</f>
        <v>1</v>
      </c>
      <c r="AL399" s="15"/>
      <c r="AM399" s="15"/>
      <c r="AN399" s="15"/>
      <c r="AO399" s="15"/>
      <c r="AP399" s="15"/>
      <c r="AQ399" s="15"/>
      <c r="AR399" s="15"/>
      <c r="AS399" s="15" t="str">
        <f t="shared" si="83"/>
        <v/>
      </c>
      <c r="AT399" s="15" t="s">
        <v>115</v>
      </c>
      <c r="AU399" s="13" t="str">
        <f t="shared" si="84"/>
        <v>0</v>
      </c>
      <c r="AV399" s="15"/>
      <c r="AW399" s="15"/>
      <c r="AX399" s="15"/>
      <c r="AY399" s="15"/>
      <c r="AZ399" s="14"/>
      <c r="BA399" s="15"/>
      <c r="BB399" s="15"/>
      <c r="BC399" s="15"/>
      <c r="BD399" s="13" t="str">
        <f t="shared" si="85"/>
        <v>0</v>
      </c>
      <c r="BE399" s="2"/>
      <c r="BF399" s="2"/>
      <c r="BG399" s="2"/>
      <c r="BH399" s="2"/>
      <c r="BI399" s="2"/>
      <c r="BJ399" s="2"/>
      <c r="BK399" s="2" t="s">
        <v>664</v>
      </c>
      <c r="BL399" s="10">
        <v>0</v>
      </c>
      <c r="BM399" t="str" cm="1">
        <f t="array" ref="BM399">_xlfn.IFS(LEFT(G399,1)="L","外注品",LEFT(G399,1)="W","内製品",G399="","購買品")</f>
        <v>内製品</v>
      </c>
    </row>
    <row r="400" spans="1:65">
      <c r="A400" s="2" t="str">
        <f t="shared" si="75"/>
        <v>WG01</v>
      </c>
      <c r="B400" s="2" t="s">
        <v>531</v>
      </c>
      <c r="C400" s="2" t="s">
        <v>635</v>
      </c>
      <c r="D400" s="10"/>
      <c r="E400" s="10"/>
      <c r="F400" s="2"/>
      <c r="G400" s="3" t="s">
        <v>1392</v>
      </c>
      <c r="H400" s="3" t="str" cm="1">
        <f t="array" ref="H400">IFERROR(_xlfn.IFS(B400="","",AND(B400="",G400=""),"",G400="","記載要"),"")</f>
        <v/>
      </c>
      <c r="I400" s="2"/>
      <c r="J400" s="2"/>
      <c r="K400" s="2" t="str">
        <f t="shared" si="76"/>
        <v>11WP01087245</v>
      </c>
      <c r="L400" s="7" t="str">
        <f t="shared" si="77"/>
        <v>2001/01/01</v>
      </c>
      <c r="M400" s="7" t="str">
        <f t="shared" si="78"/>
        <v>2199/12/31</v>
      </c>
      <c r="N400" s="2" t="str">
        <f t="shared" si="79"/>
        <v>11WP01087245</v>
      </c>
      <c r="O400" s="13">
        <v>15</v>
      </c>
      <c r="P400" s="15"/>
      <c r="Q400" s="13" t="str" cm="1">
        <f t="array" ref="Q400">_xlfn.IFS(AND(C400="",G400=""),"",LEFT(G400,1)="L","記載要",LEFT(G400,1)="W","",AND(C400,G400=""),"記載要")</f>
        <v/>
      </c>
      <c r="R400" s="18" t="str">
        <f t="shared" si="86"/>
        <v/>
      </c>
      <c r="S400" s="18" t="str" cm="1">
        <f t="array" ref="S400">_xlfn.IFS(LEFT(G400,1)="L","記載要",LEFT(G400,1)="W","",G400="","")</f>
        <v/>
      </c>
      <c r="T400" s="2"/>
      <c r="U400" s="2"/>
      <c r="V400" s="2"/>
      <c r="W400" s="2"/>
      <c r="X400" s="2"/>
      <c r="Y400" s="2"/>
      <c r="Z400" s="2"/>
      <c r="AA400" s="13">
        <v>1</v>
      </c>
      <c r="AB400" s="13">
        <f t="shared" si="80"/>
        <v>0</v>
      </c>
      <c r="AC400" s="13">
        <f t="shared" si="81"/>
        <v>0</v>
      </c>
      <c r="AD400" s="15"/>
      <c r="AE400" s="15"/>
      <c r="AF400" s="13" t="str">
        <f t="shared" si="82"/>
        <v>1</v>
      </c>
      <c r="AG400" s="17"/>
      <c r="AH400" s="17"/>
      <c r="AI400" s="15"/>
      <c r="AJ400" s="14"/>
      <c r="AK400" s="15" cm="1">
        <f t="array" ref="AK400">_xlfn.IFS(B400="","",LEFT(G400,1)="L",1,LEFT(G400,1)="W",1,AND(LEFT(B400,1)="H",G400=""),0)</f>
        <v>1</v>
      </c>
      <c r="AL400" s="15"/>
      <c r="AM400" s="15"/>
      <c r="AN400" s="15"/>
      <c r="AO400" s="15"/>
      <c r="AP400" s="15"/>
      <c r="AQ400" s="15"/>
      <c r="AR400" s="15"/>
      <c r="AS400" s="15" t="str">
        <f t="shared" si="83"/>
        <v/>
      </c>
      <c r="AT400" s="15" t="s">
        <v>115</v>
      </c>
      <c r="AU400" s="13" t="str">
        <f t="shared" si="84"/>
        <v>0</v>
      </c>
      <c r="AV400" s="15"/>
      <c r="AW400" s="15"/>
      <c r="AX400" s="15"/>
      <c r="AY400" s="15"/>
      <c r="AZ400" s="14"/>
      <c r="BA400" s="15"/>
      <c r="BB400" s="15"/>
      <c r="BC400" s="15"/>
      <c r="BD400" s="13" t="str">
        <f t="shared" si="85"/>
        <v>0</v>
      </c>
      <c r="BE400" s="2"/>
      <c r="BF400" s="2"/>
      <c r="BG400" s="2"/>
      <c r="BH400" s="2"/>
      <c r="BI400" s="2"/>
      <c r="BJ400" s="2"/>
      <c r="BK400" s="2" t="s">
        <v>664</v>
      </c>
      <c r="BL400" s="10">
        <v>0</v>
      </c>
      <c r="BM400" t="str" cm="1">
        <f t="array" ref="BM400">_xlfn.IFS(LEFT(G400,1)="L","外注品",LEFT(G400,1)="W","内製品",G400="","購買品")</f>
        <v>内製品</v>
      </c>
    </row>
    <row r="401" spans="1:65">
      <c r="A401" s="2" t="str">
        <f t="shared" si="75"/>
        <v>WG01</v>
      </c>
      <c r="B401" s="2" t="s">
        <v>532</v>
      </c>
      <c r="C401" s="2" t="s">
        <v>635</v>
      </c>
      <c r="D401" s="10"/>
      <c r="E401" s="10"/>
      <c r="F401" s="2"/>
      <c r="G401" s="3" t="s">
        <v>1392</v>
      </c>
      <c r="H401" s="3" t="str" cm="1">
        <f t="array" ref="H401">IFERROR(_xlfn.IFS(B401="","",AND(B401="",G401=""),"",G401="","記載要"),"")</f>
        <v/>
      </c>
      <c r="I401" s="2"/>
      <c r="J401" s="2"/>
      <c r="K401" s="2" t="str">
        <f t="shared" si="76"/>
        <v>11WP01087246</v>
      </c>
      <c r="L401" s="7" t="str">
        <f t="shared" si="77"/>
        <v>2001/01/01</v>
      </c>
      <c r="M401" s="7" t="str">
        <f t="shared" si="78"/>
        <v>2199/12/31</v>
      </c>
      <c r="N401" s="2" t="str">
        <f t="shared" si="79"/>
        <v>11WP01087246</v>
      </c>
      <c r="O401" s="13">
        <v>15</v>
      </c>
      <c r="P401" s="15"/>
      <c r="Q401" s="13" t="str" cm="1">
        <f t="array" ref="Q401">_xlfn.IFS(AND(C401="",G401=""),"",LEFT(G401,1)="L","記載要",LEFT(G401,1)="W","",AND(C401,G401=""),"記載要")</f>
        <v/>
      </c>
      <c r="R401" s="18" t="str">
        <f t="shared" si="86"/>
        <v/>
      </c>
      <c r="S401" s="18" t="str" cm="1">
        <f t="array" ref="S401">_xlfn.IFS(LEFT(G401,1)="L","記載要",LEFT(G401,1)="W","",G401="","")</f>
        <v/>
      </c>
      <c r="T401" s="2"/>
      <c r="U401" s="2"/>
      <c r="V401" s="2"/>
      <c r="W401" s="2"/>
      <c r="X401" s="2"/>
      <c r="Y401" s="2"/>
      <c r="Z401" s="2"/>
      <c r="AA401" s="13">
        <v>1</v>
      </c>
      <c r="AB401" s="13">
        <f t="shared" si="80"/>
        <v>0</v>
      </c>
      <c r="AC401" s="13">
        <f t="shared" si="81"/>
        <v>0</v>
      </c>
      <c r="AD401" s="15"/>
      <c r="AE401" s="15"/>
      <c r="AF401" s="13" t="str">
        <f t="shared" si="82"/>
        <v>1</v>
      </c>
      <c r="AG401" s="17"/>
      <c r="AH401" s="17"/>
      <c r="AI401" s="15"/>
      <c r="AJ401" s="14"/>
      <c r="AK401" s="15" cm="1">
        <f t="array" ref="AK401">_xlfn.IFS(B401="","",LEFT(G401,1)="L",1,LEFT(G401,1)="W",1,AND(LEFT(B401,1)="H",G401=""),0)</f>
        <v>1</v>
      </c>
      <c r="AL401" s="15"/>
      <c r="AM401" s="15"/>
      <c r="AN401" s="15"/>
      <c r="AO401" s="15"/>
      <c r="AP401" s="15"/>
      <c r="AQ401" s="15"/>
      <c r="AR401" s="15"/>
      <c r="AS401" s="15" t="str">
        <f t="shared" si="83"/>
        <v/>
      </c>
      <c r="AT401" s="15" t="s">
        <v>115</v>
      </c>
      <c r="AU401" s="13" t="str">
        <f t="shared" si="84"/>
        <v>0</v>
      </c>
      <c r="AV401" s="15"/>
      <c r="AW401" s="15"/>
      <c r="AX401" s="15"/>
      <c r="AY401" s="15"/>
      <c r="AZ401" s="14"/>
      <c r="BA401" s="15"/>
      <c r="BB401" s="15"/>
      <c r="BC401" s="15"/>
      <c r="BD401" s="13" t="str">
        <f t="shared" si="85"/>
        <v>0</v>
      </c>
      <c r="BE401" s="2"/>
      <c r="BF401" s="2"/>
      <c r="BG401" s="2"/>
      <c r="BH401" s="2"/>
      <c r="BI401" s="2"/>
      <c r="BJ401" s="2"/>
      <c r="BK401" s="2" t="s">
        <v>664</v>
      </c>
      <c r="BL401" s="10">
        <v>0</v>
      </c>
      <c r="BM401" t="str" cm="1">
        <f t="array" ref="BM401">_xlfn.IFS(LEFT(G401,1)="L","外注品",LEFT(G401,1)="W","内製品",G401="","購買品")</f>
        <v>内製品</v>
      </c>
    </row>
    <row r="402" spans="1:65">
      <c r="A402" s="2" t="str">
        <f t="shared" si="75"/>
        <v>WG01</v>
      </c>
      <c r="B402" s="2" t="s">
        <v>533</v>
      </c>
      <c r="C402" s="2" t="s">
        <v>635</v>
      </c>
      <c r="D402" s="10"/>
      <c r="E402" s="10"/>
      <c r="F402" s="2"/>
      <c r="G402" s="3" t="s">
        <v>1392</v>
      </c>
      <c r="H402" s="3" t="str" cm="1">
        <f t="array" ref="H402">IFERROR(_xlfn.IFS(B402="","",AND(B402="",G402=""),"",G402="","記載要"),"")</f>
        <v/>
      </c>
      <c r="I402" s="2"/>
      <c r="J402" s="2"/>
      <c r="K402" s="2" t="str">
        <f t="shared" si="76"/>
        <v>11WP01087247</v>
      </c>
      <c r="L402" s="7" t="str">
        <f t="shared" si="77"/>
        <v>2001/01/01</v>
      </c>
      <c r="M402" s="7" t="str">
        <f t="shared" si="78"/>
        <v>2199/12/31</v>
      </c>
      <c r="N402" s="2" t="str">
        <f t="shared" si="79"/>
        <v>11WP01087247</v>
      </c>
      <c r="O402" s="13">
        <v>15</v>
      </c>
      <c r="P402" s="15"/>
      <c r="Q402" s="13" t="str" cm="1">
        <f t="array" ref="Q402">_xlfn.IFS(AND(C402="",G402=""),"",LEFT(G402,1)="L","記載要",LEFT(G402,1)="W","",AND(C402,G402=""),"記載要")</f>
        <v/>
      </c>
      <c r="R402" s="18" t="str">
        <f t="shared" si="86"/>
        <v/>
      </c>
      <c r="S402" s="18" t="str" cm="1">
        <f t="array" ref="S402">_xlfn.IFS(LEFT(G402,1)="L","記載要",LEFT(G402,1)="W","",G402="","")</f>
        <v/>
      </c>
      <c r="T402" s="2"/>
      <c r="U402" s="2"/>
      <c r="V402" s="2"/>
      <c r="W402" s="2"/>
      <c r="X402" s="2"/>
      <c r="Y402" s="2"/>
      <c r="Z402" s="2"/>
      <c r="AA402" s="13">
        <v>1</v>
      </c>
      <c r="AB402" s="13">
        <f t="shared" si="80"/>
        <v>0</v>
      </c>
      <c r="AC402" s="13">
        <f t="shared" si="81"/>
        <v>0</v>
      </c>
      <c r="AD402" s="15"/>
      <c r="AE402" s="15"/>
      <c r="AF402" s="13" t="str">
        <f t="shared" si="82"/>
        <v>1</v>
      </c>
      <c r="AG402" s="17"/>
      <c r="AH402" s="17"/>
      <c r="AI402" s="15"/>
      <c r="AJ402" s="14"/>
      <c r="AK402" s="15" cm="1">
        <f t="array" ref="AK402">_xlfn.IFS(B402="","",LEFT(G402,1)="L",1,LEFT(G402,1)="W",1,AND(LEFT(B402,1)="H",G402=""),0)</f>
        <v>1</v>
      </c>
      <c r="AL402" s="15"/>
      <c r="AM402" s="15"/>
      <c r="AN402" s="15"/>
      <c r="AO402" s="15"/>
      <c r="AP402" s="15"/>
      <c r="AQ402" s="15"/>
      <c r="AR402" s="15"/>
      <c r="AS402" s="15" t="str">
        <f t="shared" si="83"/>
        <v/>
      </c>
      <c r="AT402" s="15" t="s">
        <v>115</v>
      </c>
      <c r="AU402" s="13" t="str">
        <f t="shared" si="84"/>
        <v>0</v>
      </c>
      <c r="AV402" s="15"/>
      <c r="AW402" s="15"/>
      <c r="AX402" s="15"/>
      <c r="AY402" s="15"/>
      <c r="AZ402" s="14"/>
      <c r="BA402" s="15"/>
      <c r="BB402" s="15"/>
      <c r="BC402" s="15"/>
      <c r="BD402" s="13" t="str">
        <f t="shared" si="85"/>
        <v>0</v>
      </c>
      <c r="BE402" s="2"/>
      <c r="BF402" s="2"/>
      <c r="BG402" s="2"/>
      <c r="BH402" s="2"/>
      <c r="BI402" s="2"/>
      <c r="BJ402" s="2"/>
      <c r="BK402" s="2" t="s">
        <v>664</v>
      </c>
      <c r="BL402" s="10">
        <v>0</v>
      </c>
      <c r="BM402" t="str" cm="1">
        <f t="array" ref="BM402">_xlfn.IFS(LEFT(G402,1)="L","外注品",LEFT(G402,1)="W","内製品",G402="","購買品")</f>
        <v>内製品</v>
      </c>
    </row>
    <row r="403" spans="1:65">
      <c r="A403" s="2" t="str">
        <f t="shared" si="75"/>
        <v>WG01</v>
      </c>
      <c r="B403" s="2" t="s">
        <v>534</v>
      </c>
      <c r="C403" s="2" t="s">
        <v>635</v>
      </c>
      <c r="D403" s="10"/>
      <c r="E403" s="10"/>
      <c r="F403" s="2"/>
      <c r="G403" s="3" t="s">
        <v>1392</v>
      </c>
      <c r="H403" s="3" t="str" cm="1">
        <f t="array" ref="H403">IFERROR(_xlfn.IFS(B403="","",AND(B403="",G403=""),"",G403="","記載要"),"")</f>
        <v/>
      </c>
      <c r="I403" s="2"/>
      <c r="J403" s="2"/>
      <c r="K403" s="2" t="str">
        <f t="shared" si="76"/>
        <v>11WP01087248</v>
      </c>
      <c r="L403" s="7" t="str">
        <f t="shared" si="77"/>
        <v>2001/01/01</v>
      </c>
      <c r="M403" s="7" t="str">
        <f t="shared" si="78"/>
        <v>2199/12/31</v>
      </c>
      <c r="N403" s="2" t="str">
        <f t="shared" si="79"/>
        <v>11WP01087248</v>
      </c>
      <c r="O403" s="13">
        <v>15</v>
      </c>
      <c r="P403" s="15"/>
      <c r="Q403" s="13" t="str" cm="1">
        <f t="array" ref="Q403">_xlfn.IFS(AND(C403="",G403=""),"",LEFT(G403,1)="L","記載要",LEFT(G403,1)="W","",AND(C403,G403=""),"記載要")</f>
        <v/>
      </c>
      <c r="R403" s="18" t="str">
        <f t="shared" si="86"/>
        <v/>
      </c>
      <c r="S403" s="18" t="str" cm="1">
        <f t="array" ref="S403">_xlfn.IFS(LEFT(G403,1)="L","記載要",LEFT(G403,1)="W","",G403="","")</f>
        <v/>
      </c>
      <c r="T403" s="2"/>
      <c r="U403" s="2"/>
      <c r="V403" s="2"/>
      <c r="W403" s="2"/>
      <c r="X403" s="2"/>
      <c r="Y403" s="2"/>
      <c r="Z403" s="2"/>
      <c r="AA403" s="13">
        <v>1</v>
      </c>
      <c r="AB403" s="13">
        <f t="shared" si="80"/>
        <v>0</v>
      </c>
      <c r="AC403" s="13">
        <f t="shared" si="81"/>
        <v>0</v>
      </c>
      <c r="AD403" s="15"/>
      <c r="AE403" s="15"/>
      <c r="AF403" s="13" t="str">
        <f t="shared" si="82"/>
        <v>1</v>
      </c>
      <c r="AG403" s="17"/>
      <c r="AH403" s="17"/>
      <c r="AI403" s="15"/>
      <c r="AJ403" s="14"/>
      <c r="AK403" s="15" cm="1">
        <f t="array" ref="AK403">_xlfn.IFS(B403="","",LEFT(G403,1)="L",1,LEFT(G403,1)="W",1,AND(LEFT(B403,1)="H",G403=""),0)</f>
        <v>1</v>
      </c>
      <c r="AL403" s="15"/>
      <c r="AM403" s="15"/>
      <c r="AN403" s="15"/>
      <c r="AO403" s="15"/>
      <c r="AP403" s="15"/>
      <c r="AQ403" s="15"/>
      <c r="AR403" s="15"/>
      <c r="AS403" s="15" t="str">
        <f t="shared" si="83"/>
        <v/>
      </c>
      <c r="AT403" s="15" t="s">
        <v>115</v>
      </c>
      <c r="AU403" s="13" t="str">
        <f t="shared" si="84"/>
        <v>0</v>
      </c>
      <c r="AV403" s="15"/>
      <c r="AW403" s="15"/>
      <c r="AX403" s="15"/>
      <c r="AY403" s="15"/>
      <c r="AZ403" s="14"/>
      <c r="BA403" s="15"/>
      <c r="BB403" s="15"/>
      <c r="BC403" s="15"/>
      <c r="BD403" s="13" t="str">
        <f t="shared" si="85"/>
        <v>0</v>
      </c>
      <c r="BE403" s="2"/>
      <c r="BF403" s="2"/>
      <c r="BG403" s="2"/>
      <c r="BH403" s="2"/>
      <c r="BI403" s="2"/>
      <c r="BJ403" s="2"/>
      <c r="BK403" s="2" t="s">
        <v>664</v>
      </c>
      <c r="BL403" s="10">
        <v>0</v>
      </c>
      <c r="BM403" t="str" cm="1">
        <f t="array" ref="BM403">_xlfn.IFS(LEFT(G403,1)="L","外注品",LEFT(G403,1)="W","内製品",G403="","購買品")</f>
        <v>内製品</v>
      </c>
    </row>
    <row r="404" spans="1:65">
      <c r="A404" s="2" t="str">
        <f t="shared" si="75"/>
        <v>WG01</v>
      </c>
      <c r="B404" s="2" t="s">
        <v>535</v>
      </c>
      <c r="C404" s="2" t="s">
        <v>635</v>
      </c>
      <c r="D404" s="10"/>
      <c r="E404" s="10"/>
      <c r="F404" s="2"/>
      <c r="G404" s="3" t="s">
        <v>1392</v>
      </c>
      <c r="H404" s="3" t="str" cm="1">
        <f t="array" ref="H404">IFERROR(_xlfn.IFS(B404="","",AND(B404="",G404=""),"",G404="","記載要"),"")</f>
        <v/>
      </c>
      <c r="I404" s="2"/>
      <c r="J404" s="2"/>
      <c r="K404" s="2" t="str">
        <f t="shared" si="76"/>
        <v>11WP01087249</v>
      </c>
      <c r="L404" s="7" t="str">
        <f t="shared" si="77"/>
        <v>2001/01/01</v>
      </c>
      <c r="M404" s="7" t="str">
        <f t="shared" si="78"/>
        <v>2199/12/31</v>
      </c>
      <c r="N404" s="2" t="str">
        <f t="shared" si="79"/>
        <v>11WP01087249</v>
      </c>
      <c r="O404" s="13">
        <v>15</v>
      </c>
      <c r="P404" s="15"/>
      <c r="Q404" s="13" t="str" cm="1">
        <f t="array" ref="Q404">_xlfn.IFS(AND(C404="",G404=""),"",LEFT(G404,1)="L","記載要",LEFT(G404,1)="W","",AND(C404,G404=""),"記載要")</f>
        <v/>
      </c>
      <c r="R404" s="18" t="str">
        <f t="shared" si="86"/>
        <v/>
      </c>
      <c r="S404" s="18" t="str" cm="1">
        <f t="array" ref="S404">_xlfn.IFS(LEFT(G404,1)="L","記載要",LEFT(G404,1)="W","",G404="","")</f>
        <v/>
      </c>
      <c r="T404" s="2"/>
      <c r="U404" s="2"/>
      <c r="V404" s="2"/>
      <c r="W404" s="2"/>
      <c r="X404" s="2"/>
      <c r="Y404" s="2"/>
      <c r="Z404" s="2"/>
      <c r="AA404" s="13">
        <v>1</v>
      </c>
      <c r="AB404" s="13">
        <f t="shared" si="80"/>
        <v>0</v>
      </c>
      <c r="AC404" s="13">
        <f t="shared" si="81"/>
        <v>0</v>
      </c>
      <c r="AD404" s="15"/>
      <c r="AE404" s="15"/>
      <c r="AF404" s="13" t="str">
        <f t="shared" si="82"/>
        <v>1</v>
      </c>
      <c r="AG404" s="17"/>
      <c r="AH404" s="17"/>
      <c r="AI404" s="15"/>
      <c r="AJ404" s="14"/>
      <c r="AK404" s="15" cm="1">
        <f t="array" ref="AK404">_xlfn.IFS(B404="","",LEFT(G404,1)="L",1,LEFT(G404,1)="W",1,AND(LEFT(B404,1)="H",G404=""),0)</f>
        <v>1</v>
      </c>
      <c r="AL404" s="15"/>
      <c r="AM404" s="15"/>
      <c r="AN404" s="15"/>
      <c r="AO404" s="15"/>
      <c r="AP404" s="15"/>
      <c r="AQ404" s="15"/>
      <c r="AR404" s="15"/>
      <c r="AS404" s="15" t="str">
        <f t="shared" si="83"/>
        <v/>
      </c>
      <c r="AT404" s="15" t="s">
        <v>115</v>
      </c>
      <c r="AU404" s="13" t="str">
        <f t="shared" si="84"/>
        <v>0</v>
      </c>
      <c r="AV404" s="15"/>
      <c r="AW404" s="15"/>
      <c r="AX404" s="15"/>
      <c r="AY404" s="15"/>
      <c r="AZ404" s="14"/>
      <c r="BA404" s="15"/>
      <c r="BB404" s="15"/>
      <c r="BC404" s="15"/>
      <c r="BD404" s="13" t="str">
        <f t="shared" si="85"/>
        <v>0</v>
      </c>
      <c r="BE404" s="2"/>
      <c r="BF404" s="2"/>
      <c r="BG404" s="2"/>
      <c r="BH404" s="2"/>
      <c r="BI404" s="2"/>
      <c r="BJ404" s="2"/>
      <c r="BK404" s="2" t="s">
        <v>664</v>
      </c>
      <c r="BL404" s="10">
        <v>0</v>
      </c>
      <c r="BM404" t="str" cm="1">
        <f t="array" ref="BM404">_xlfn.IFS(LEFT(G404,1)="L","外注品",LEFT(G404,1)="W","内製品",G404="","購買品")</f>
        <v>内製品</v>
      </c>
    </row>
    <row r="405" spans="1:65">
      <c r="A405" s="2" t="str">
        <f t="shared" si="75"/>
        <v>WG01</v>
      </c>
      <c r="B405" s="2" t="s">
        <v>536</v>
      </c>
      <c r="C405" s="2" t="s">
        <v>635</v>
      </c>
      <c r="D405" s="10"/>
      <c r="E405" s="10"/>
      <c r="F405" s="2"/>
      <c r="G405" s="3" t="s">
        <v>1392</v>
      </c>
      <c r="H405" s="3" t="str" cm="1">
        <f t="array" ref="H405">IFERROR(_xlfn.IFS(B405="","",AND(B405="",G405=""),"",G405="","記載要"),"")</f>
        <v/>
      </c>
      <c r="I405" s="2"/>
      <c r="J405" s="2"/>
      <c r="K405" s="2" t="str">
        <f t="shared" si="76"/>
        <v>11WP01087250</v>
      </c>
      <c r="L405" s="7" t="str">
        <f t="shared" si="77"/>
        <v>2001/01/01</v>
      </c>
      <c r="M405" s="7" t="str">
        <f t="shared" si="78"/>
        <v>2199/12/31</v>
      </c>
      <c r="N405" s="2" t="str">
        <f t="shared" si="79"/>
        <v>11WP01087250</v>
      </c>
      <c r="O405" s="13">
        <v>15</v>
      </c>
      <c r="P405" s="15"/>
      <c r="Q405" s="13" t="str" cm="1">
        <f t="array" ref="Q405">_xlfn.IFS(AND(C405="",G405=""),"",LEFT(G405,1)="L","記載要",LEFT(G405,1)="W","",AND(C405,G405=""),"記載要")</f>
        <v/>
      </c>
      <c r="R405" s="18" t="str">
        <f t="shared" si="86"/>
        <v/>
      </c>
      <c r="S405" s="18" t="str" cm="1">
        <f t="array" ref="S405">_xlfn.IFS(LEFT(G405,1)="L","記載要",LEFT(G405,1)="W","",G405="","")</f>
        <v/>
      </c>
      <c r="T405" s="2"/>
      <c r="U405" s="2"/>
      <c r="V405" s="2"/>
      <c r="W405" s="2"/>
      <c r="X405" s="2"/>
      <c r="Y405" s="2"/>
      <c r="Z405" s="2"/>
      <c r="AA405" s="13">
        <v>1</v>
      </c>
      <c r="AB405" s="13">
        <f t="shared" si="80"/>
        <v>0</v>
      </c>
      <c r="AC405" s="13">
        <f t="shared" si="81"/>
        <v>0</v>
      </c>
      <c r="AD405" s="15"/>
      <c r="AE405" s="15"/>
      <c r="AF405" s="13" t="str">
        <f t="shared" si="82"/>
        <v>1</v>
      </c>
      <c r="AG405" s="17"/>
      <c r="AH405" s="17"/>
      <c r="AI405" s="15"/>
      <c r="AJ405" s="14"/>
      <c r="AK405" s="15" cm="1">
        <f t="array" ref="AK405">_xlfn.IFS(B405="","",LEFT(G405,1)="L",1,LEFT(G405,1)="W",1,AND(LEFT(B405,1)="H",G405=""),0)</f>
        <v>1</v>
      </c>
      <c r="AL405" s="15"/>
      <c r="AM405" s="15"/>
      <c r="AN405" s="15"/>
      <c r="AO405" s="15"/>
      <c r="AP405" s="15"/>
      <c r="AQ405" s="15"/>
      <c r="AR405" s="15"/>
      <c r="AS405" s="15" t="str">
        <f t="shared" si="83"/>
        <v/>
      </c>
      <c r="AT405" s="15" t="s">
        <v>115</v>
      </c>
      <c r="AU405" s="13" t="str">
        <f t="shared" si="84"/>
        <v>0</v>
      </c>
      <c r="AV405" s="15"/>
      <c r="AW405" s="15"/>
      <c r="AX405" s="15"/>
      <c r="AY405" s="15"/>
      <c r="AZ405" s="14"/>
      <c r="BA405" s="15"/>
      <c r="BB405" s="15"/>
      <c r="BC405" s="15"/>
      <c r="BD405" s="13" t="str">
        <f t="shared" si="85"/>
        <v>0</v>
      </c>
      <c r="BE405" s="2"/>
      <c r="BF405" s="2"/>
      <c r="BG405" s="2"/>
      <c r="BH405" s="2"/>
      <c r="BI405" s="2"/>
      <c r="BJ405" s="2"/>
      <c r="BK405" s="2" t="s">
        <v>664</v>
      </c>
      <c r="BL405" s="10">
        <v>0</v>
      </c>
      <c r="BM405" t="str" cm="1">
        <f t="array" ref="BM405">_xlfn.IFS(LEFT(G405,1)="L","外注品",LEFT(G405,1)="W","内製品",G405="","購買品")</f>
        <v>内製品</v>
      </c>
    </row>
    <row r="406" spans="1:65">
      <c r="A406" s="2" t="str">
        <f t="shared" si="75"/>
        <v>WG01</v>
      </c>
      <c r="B406" s="2" t="s">
        <v>537</v>
      </c>
      <c r="C406" s="2" t="s">
        <v>635</v>
      </c>
      <c r="D406" s="10"/>
      <c r="E406" s="10"/>
      <c r="F406" s="2"/>
      <c r="G406" s="3" t="s">
        <v>1392</v>
      </c>
      <c r="H406" s="3" t="str" cm="1">
        <f t="array" ref="H406">IFERROR(_xlfn.IFS(B406="","",AND(B406="",G406=""),"",G406="","記載要"),"")</f>
        <v/>
      </c>
      <c r="I406" s="2"/>
      <c r="J406" s="2"/>
      <c r="K406" s="2" t="str">
        <f t="shared" si="76"/>
        <v>11WP01087251</v>
      </c>
      <c r="L406" s="7" t="str">
        <f t="shared" si="77"/>
        <v>2001/01/01</v>
      </c>
      <c r="M406" s="7" t="str">
        <f t="shared" si="78"/>
        <v>2199/12/31</v>
      </c>
      <c r="N406" s="2" t="str">
        <f t="shared" si="79"/>
        <v>11WP01087251</v>
      </c>
      <c r="O406" s="13">
        <v>15</v>
      </c>
      <c r="P406" s="15"/>
      <c r="Q406" s="13" t="str" cm="1">
        <f t="array" ref="Q406">_xlfn.IFS(AND(C406="",G406=""),"",LEFT(G406,1)="L","記載要",LEFT(G406,1)="W","",AND(C406,G406=""),"記載要")</f>
        <v/>
      </c>
      <c r="R406" s="18" t="str">
        <f t="shared" si="86"/>
        <v/>
      </c>
      <c r="S406" s="18" t="str" cm="1">
        <f t="array" ref="S406">_xlfn.IFS(LEFT(G406,1)="L","記載要",LEFT(G406,1)="W","",G406="","")</f>
        <v/>
      </c>
      <c r="T406" s="2"/>
      <c r="U406" s="2"/>
      <c r="V406" s="2"/>
      <c r="W406" s="2"/>
      <c r="X406" s="2"/>
      <c r="Y406" s="2"/>
      <c r="Z406" s="2"/>
      <c r="AA406" s="13">
        <v>1</v>
      </c>
      <c r="AB406" s="13">
        <f t="shared" si="80"/>
        <v>0</v>
      </c>
      <c r="AC406" s="13">
        <f t="shared" si="81"/>
        <v>0</v>
      </c>
      <c r="AD406" s="15"/>
      <c r="AE406" s="15"/>
      <c r="AF406" s="13" t="str">
        <f t="shared" si="82"/>
        <v>1</v>
      </c>
      <c r="AG406" s="17"/>
      <c r="AH406" s="17"/>
      <c r="AI406" s="15"/>
      <c r="AJ406" s="14"/>
      <c r="AK406" s="15" cm="1">
        <f t="array" ref="AK406">_xlfn.IFS(B406="","",LEFT(G406,1)="L",1,LEFT(G406,1)="W",1,AND(LEFT(B406,1)="H",G406=""),0)</f>
        <v>1</v>
      </c>
      <c r="AL406" s="15"/>
      <c r="AM406" s="15"/>
      <c r="AN406" s="15"/>
      <c r="AO406" s="15"/>
      <c r="AP406" s="15"/>
      <c r="AQ406" s="15"/>
      <c r="AR406" s="15"/>
      <c r="AS406" s="15" t="str">
        <f t="shared" si="83"/>
        <v/>
      </c>
      <c r="AT406" s="15" t="s">
        <v>115</v>
      </c>
      <c r="AU406" s="13" t="str">
        <f t="shared" si="84"/>
        <v>0</v>
      </c>
      <c r="AV406" s="15"/>
      <c r="AW406" s="15"/>
      <c r="AX406" s="15"/>
      <c r="AY406" s="15"/>
      <c r="AZ406" s="14"/>
      <c r="BA406" s="15"/>
      <c r="BB406" s="15"/>
      <c r="BC406" s="15"/>
      <c r="BD406" s="13" t="str">
        <f t="shared" si="85"/>
        <v>0</v>
      </c>
      <c r="BE406" s="2"/>
      <c r="BF406" s="2"/>
      <c r="BG406" s="2"/>
      <c r="BH406" s="2"/>
      <c r="BI406" s="2"/>
      <c r="BJ406" s="2"/>
      <c r="BK406" s="2" t="s">
        <v>664</v>
      </c>
      <c r="BL406" s="10">
        <v>0</v>
      </c>
      <c r="BM406" t="str" cm="1">
        <f t="array" ref="BM406">_xlfn.IFS(LEFT(G406,1)="L","外注品",LEFT(G406,1)="W","内製品",G406="","購買品")</f>
        <v>内製品</v>
      </c>
    </row>
    <row r="407" spans="1:65">
      <c r="A407" s="2" t="str">
        <f t="shared" si="75"/>
        <v>WG01</v>
      </c>
      <c r="B407" s="2" t="s">
        <v>538</v>
      </c>
      <c r="C407" s="2" t="s">
        <v>636</v>
      </c>
      <c r="D407" s="10"/>
      <c r="E407" s="10"/>
      <c r="F407" s="2"/>
      <c r="G407" s="3"/>
      <c r="H407" s="3" t="s">
        <v>1391</v>
      </c>
      <c r="I407" s="2"/>
      <c r="J407" s="2"/>
      <c r="K407" s="2" t="str">
        <f t="shared" si="76"/>
        <v/>
      </c>
      <c r="L407" s="7" t="str">
        <f t="shared" si="77"/>
        <v>2001/01/01</v>
      </c>
      <c r="M407" s="7" t="str">
        <f t="shared" si="78"/>
        <v>2199/12/31</v>
      </c>
      <c r="N407" s="2" t="str">
        <f t="shared" si="79"/>
        <v/>
      </c>
      <c r="O407" s="13" t="str">
        <f>IF(G407="","","記載要")</f>
        <v/>
      </c>
      <c r="P407" s="15"/>
      <c r="Q407" s="13">
        <v>15</v>
      </c>
      <c r="R407" s="18">
        <v>100000000</v>
      </c>
      <c r="S407" s="18" t="str" cm="1">
        <f t="array" ref="S407">_xlfn.IFS(LEFT(G407,1)="L","記載要",LEFT(G407,1)="W","",G407="","")</f>
        <v/>
      </c>
      <c r="T407" s="2"/>
      <c r="U407" s="2"/>
      <c r="V407" s="2"/>
      <c r="W407" s="2"/>
      <c r="X407" s="2"/>
      <c r="Y407" s="2"/>
      <c r="Z407" s="2"/>
      <c r="AA407" s="13">
        <v>1</v>
      </c>
      <c r="AB407" s="13">
        <f t="shared" si="80"/>
        <v>0</v>
      </c>
      <c r="AC407" s="13">
        <f t="shared" si="81"/>
        <v>0</v>
      </c>
      <c r="AD407" s="15"/>
      <c r="AE407" s="15"/>
      <c r="AF407" s="13" t="str">
        <f t="shared" si="82"/>
        <v>1</v>
      </c>
      <c r="AG407" s="17"/>
      <c r="AH407" s="17"/>
      <c r="AI407" s="15"/>
      <c r="AJ407" s="14"/>
      <c r="AK407" s="15" cm="1">
        <f t="array" ref="AK407">_xlfn.IFS(B407="","",LEFT(G407,1)="L",1,LEFT(G407,1)="W",1,AND(LEFT(B407,1)="H",G407=""),0)</f>
        <v>0</v>
      </c>
      <c r="AL407" s="15"/>
      <c r="AM407" s="15"/>
      <c r="AN407" s="15"/>
      <c r="AO407" s="15"/>
      <c r="AP407" s="15"/>
      <c r="AQ407" s="15"/>
      <c r="AR407" s="15"/>
      <c r="AS407" s="15">
        <f t="shared" si="83"/>
        <v>1</v>
      </c>
      <c r="AT407" s="15" t="s">
        <v>115</v>
      </c>
      <c r="AU407" s="13" t="str">
        <f t="shared" si="84"/>
        <v>0</v>
      </c>
      <c r="AV407" s="15"/>
      <c r="AW407" s="15"/>
      <c r="AX407" s="15"/>
      <c r="AY407" s="15"/>
      <c r="AZ407" s="14"/>
      <c r="BA407" s="15"/>
      <c r="BB407" s="15"/>
      <c r="BC407" s="15"/>
      <c r="BD407" s="13" t="str">
        <f t="shared" si="85"/>
        <v>0</v>
      </c>
      <c r="BE407" s="2"/>
      <c r="BF407" s="2"/>
      <c r="BG407" s="2"/>
      <c r="BH407" s="2"/>
      <c r="BI407" s="2"/>
      <c r="BJ407" s="2"/>
      <c r="BK407" s="2" t="s">
        <v>664</v>
      </c>
      <c r="BL407" s="10">
        <v>0</v>
      </c>
      <c r="BM407" t="str" cm="1">
        <f t="array" ref="BM407">_xlfn.IFS(LEFT(G407,1)="L","外注品",LEFT(G407,1)="W","内製品",G407="","購買品")</f>
        <v>購買品</v>
      </c>
    </row>
    <row r="408" spans="1:65">
      <c r="A408" s="2" t="str">
        <f t="shared" si="75"/>
        <v>WG01</v>
      </c>
      <c r="B408" s="2" t="s">
        <v>538</v>
      </c>
      <c r="C408" s="2" t="s">
        <v>636</v>
      </c>
      <c r="D408" s="10"/>
      <c r="E408" s="10"/>
      <c r="F408" s="2"/>
      <c r="G408" s="3"/>
      <c r="H408" s="3">
        <v>43453</v>
      </c>
      <c r="I408" s="2"/>
      <c r="J408" s="2"/>
      <c r="K408" s="2" t="str">
        <f t="shared" si="76"/>
        <v/>
      </c>
      <c r="L408" s="7" t="str">
        <f t="shared" si="77"/>
        <v>2001/01/01</v>
      </c>
      <c r="M408" s="7" t="str">
        <f t="shared" si="78"/>
        <v>2199/12/31</v>
      </c>
      <c r="N408" s="2" t="str">
        <f t="shared" si="79"/>
        <v/>
      </c>
      <c r="O408" s="13" t="str">
        <f>IF(G408="","","記載要")</f>
        <v/>
      </c>
      <c r="P408" s="15"/>
      <c r="Q408" s="13">
        <v>15</v>
      </c>
      <c r="R408" s="18">
        <v>100000000</v>
      </c>
      <c r="S408" s="18" t="str" cm="1">
        <f t="array" ref="S408">_xlfn.IFS(LEFT(G408,1)="L","記載要",LEFT(G408,1)="W","",G408="","")</f>
        <v/>
      </c>
      <c r="T408" s="2"/>
      <c r="U408" s="2"/>
      <c r="V408" s="2"/>
      <c r="W408" s="2"/>
      <c r="X408" s="2"/>
      <c r="Y408" s="2"/>
      <c r="Z408" s="2"/>
      <c r="AA408" s="13">
        <v>1</v>
      </c>
      <c r="AB408" s="13">
        <f t="shared" si="80"/>
        <v>0</v>
      </c>
      <c r="AC408" s="13">
        <f t="shared" si="81"/>
        <v>0</v>
      </c>
      <c r="AD408" s="15"/>
      <c r="AE408" s="15"/>
      <c r="AF408" s="13" t="str">
        <f t="shared" si="82"/>
        <v>1</v>
      </c>
      <c r="AG408" s="17"/>
      <c r="AH408" s="17"/>
      <c r="AI408" s="15"/>
      <c r="AJ408" s="14"/>
      <c r="AK408" s="15" cm="1">
        <f t="array" ref="AK408">_xlfn.IFS(B408="","",LEFT(G408,1)="L",1,LEFT(G408,1)="W",1,AND(LEFT(B408,1)="H",G408=""),0)</f>
        <v>0</v>
      </c>
      <c r="AL408" s="15"/>
      <c r="AM408" s="15"/>
      <c r="AN408" s="15"/>
      <c r="AO408" s="15"/>
      <c r="AP408" s="15"/>
      <c r="AQ408" s="15"/>
      <c r="AR408" s="15"/>
      <c r="AS408" s="15">
        <f t="shared" si="83"/>
        <v>1</v>
      </c>
      <c r="AT408" s="15" t="s">
        <v>115</v>
      </c>
      <c r="AU408" s="13" t="str">
        <f t="shared" si="84"/>
        <v>0</v>
      </c>
      <c r="AV408" s="15"/>
      <c r="AW408" s="15"/>
      <c r="AX408" s="15"/>
      <c r="AY408" s="15"/>
      <c r="AZ408" s="14"/>
      <c r="BA408" s="15"/>
      <c r="BB408" s="15"/>
      <c r="BC408" s="15"/>
      <c r="BD408" s="13" t="str">
        <f t="shared" si="85"/>
        <v>0</v>
      </c>
      <c r="BE408" s="2"/>
      <c r="BF408" s="2"/>
      <c r="BG408" s="2"/>
      <c r="BH408" s="2"/>
      <c r="BI408" s="2"/>
      <c r="BJ408" s="2"/>
      <c r="BK408" s="2" t="s">
        <v>664</v>
      </c>
      <c r="BL408" s="10">
        <v>0</v>
      </c>
      <c r="BM408" t="str" cm="1">
        <f t="array" ref="BM408">_xlfn.IFS(LEFT(G408,1)="L","外注品",LEFT(G408,1)="W","内製品",G408="","購買品")</f>
        <v>購買品</v>
      </c>
    </row>
    <row r="409" spans="1:65">
      <c r="A409" s="2" t="str">
        <f t="shared" si="75"/>
        <v>WG01</v>
      </c>
      <c r="B409" s="2" t="s">
        <v>538</v>
      </c>
      <c r="C409" s="2" t="s">
        <v>636</v>
      </c>
      <c r="D409" s="10"/>
      <c r="E409" s="10"/>
      <c r="F409" s="2"/>
      <c r="G409" s="3"/>
      <c r="H409" s="3">
        <v>47081</v>
      </c>
      <c r="I409" s="2"/>
      <c r="J409" s="2"/>
      <c r="K409" s="2" t="str">
        <f t="shared" si="76"/>
        <v/>
      </c>
      <c r="L409" s="7" t="str">
        <f t="shared" si="77"/>
        <v>2001/01/01</v>
      </c>
      <c r="M409" s="7" t="str">
        <f t="shared" si="78"/>
        <v>2199/12/31</v>
      </c>
      <c r="N409" s="2" t="str">
        <f t="shared" si="79"/>
        <v/>
      </c>
      <c r="O409" s="13" t="str">
        <f>IF(G409="","","記載要")</f>
        <v/>
      </c>
      <c r="P409" s="15"/>
      <c r="Q409" s="13">
        <v>15</v>
      </c>
      <c r="R409" s="18">
        <v>100000000</v>
      </c>
      <c r="S409" s="18" t="str" cm="1">
        <f t="array" ref="S409">_xlfn.IFS(LEFT(G409,1)="L","記載要",LEFT(G409,1)="W","",G409="","")</f>
        <v/>
      </c>
      <c r="T409" s="2"/>
      <c r="U409" s="2"/>
      <c r="V409" s="2"/>
      <c r="W409" s="2"/>
      <c r="X409" s="2"/>
      <c r="Y409" s="2"/>
      <c r="Z409" s="2"/>
      <c r="AA409" s="13">
        <v>1</v>
      </c>
      <c r="AB409" s="13">
        <f t="shared" si="80"/>
        <v>0</v>
      </c>
      <c r="AC409" s="13">
        <f t="shared" si="81"/>
        <v>0</v>
      </c>
      <c r="AD409" s="15"/>
      <c r="AE409" s="15"/>
      <c r="AF409" s="13">
        <v>0</v>
      </c>
      <c r="AG409" s="17"/>
      <c r="AH409" s="17"/>
      <c r="AI409" s="15"/>
      <c r="AJ409" s="14"/>
      <c r="AK409" s="15" cm="1">
        <f t="array" ref="AK409">_xlfn.IFS(B409="","",LEFT(G409,1)="L",1,LEFT(G409,1)="W",1,AND(LEFT(B409,1)="H",G409=""),0)</f>
        <v>0</v>
      </c>
      <c r="AL409" s="15"/>
      <c r="AM409" s="15"/>
      <c r="AN409" s="15"/>
      <c r="AO409" s="15"/>
      <c r="AP409" s="15"/>
      <c r="AQ409" s="15"/>
      <c r="AR409" s="15"/>
      <c r="AS409" s="15">
        <f t="shared" si="83"/>
        <v>1</v>
      </c>
      <c r="AT409" s="15" t="s">
        <v>115</v>
      </c>
      <c r="AU409" s="13" t="str">
        <f t="shared" si="84"/>
        <v>0</v>
      </c>
      <c r="AV409" s="15"/>
      <c r="AW409" s="15"/>
      <c r="AX409" s="15"/>
      <c r="AY409" s="15"/>
      <c r="AZ409" s="14"/>
      <c r="BA409" s="15"/>
      <c r="BB409" s="15"/>
      <c r="BC409" s="15"/>
      <c r="BD409" s="13" t="str">
        <f t="shared" si="85"/>
        <v>0</v>
      </c>
      <c r="BE409" s="2"/>
      <c r="BF409" s="2"/>
      <c r="BG409" s="2"/>
      <c r="BH409" s="2"/>
      <c r="BI409" s="2"/>
      <c r="BJ409" s="2"/>
      <c r="BK409" s="2" t="s">
        <v>664</v>
      </c>
      <c r="BL409" s="10">
        <v>0</v>
      </c>
      <c r="BM409" t="str" cm="1">
        <f t="array" ref="BM409">_xlfn.IFS(LEFT(G409,1)="L","外注品",LEFT(G409,1)="W","内製品",G409="","購買品")</f>
        <v>購買品</v>
      </c>
    </row>
    <row r="410" spans="1:65">
      <c r="A410" s="2" t="str">
        <f t="shared" si="75"/>
        <v>WG01</v>
      </c>
      <c r="B410" s="2" t="s">
        <v>538</v>
      </c>
      <c r="C410" s="2" t="s">
        <v>636</v>
      </c>
      <c r="D410" s="10"/>
      <c r="E410" s="10"/>
      <c r="F410" s="2"/>
      <c r="G410" s="3"/>
      <c r="H410" s="3">
        <v>27616</v>
      </c>
      <c r="I410" s="2"/>
      <c r="J410" s="2"/>
      <c r="K410" s="2" t="str">
        <f t="shared" si="76"/>
        <v/>
      </c>
      <c r="L410" s="7" t="str">
        <f t="shared" si="77"/>
        <v>2001/01/01</v>
      </c>
      <c r="M410" s="7" t="str">
        <f t="shared" si="78"/>
        <v>2199/12/31</v>
      </c>
      <c r="N410" s="2" t="str">
        <f t="shared" si="79"/>
        <v/>
      </c>
      <c r="O410" s="13" t="str">
        <f>IF(G410="","","記載要")</f>
        <v/>
      </c>
      <c r="P410" s="15"/>
      <c r="Q410" s="13">
        <v>15</v>
      </c>
      <c r="R410" s="18">
        <v>100000000</v>
      </c>
      <c r="S410" s="18" t="str" cm="1">
        <f t="array" ref="S410">_xlfn.IFS(LEFT(G410,1)="L","記載要",LEFT(G410,1)="W","",G410="","")</f>
        <v/>
      </c>
      <c r="T410" s="2"/>
      <c r="U410" s="2"/>
      <c r="V410" s="2"/>
      <c r="W410" s="2"/>
      <c r="X410" s="2"/>
      <c r="Y410" s="2"/>
      <c r="Z410" s="2"/>
      <c r="AA410" s="13">
        <v>1</v>
      </c>
      <c r="AB410" s="13">
        <f t="shared" si="80"/>
        <v>0</v>
      </c>
      <c r="AC410" s="13">
        <f t="shared" si="81"/>
        <v>0</v>
      </c>
      <c r="AD410" s="15"/>
      <c r="AE410" s="15"/>
      <c r="AF410" s="13" t="str">
        <f t="shared" si="82"/>
        <v>1</v>
      </c>
      <c r="AG410" s="17"/>
      <c r="AH410" s="17"/>
      <c r="AI410" s="15"/>
      <c r="AJ410" s="14"/>
      <c r="AK410" s="15" cm="1">
        <f t="array" ref="AK410">_xlfn.IFS(B410="","",LEFT(G410,1)="L",1,LEFT(G410,1)="W",1,AND(LEFT(B410,1)="H",G410=""),0)</f>
        <v>0</v>
      </c>
      <c r="AL410" s="15"/>
      <c r="AM410" s="15"/>
      <c r="AN410" s="15"/>
      <c r="AO410" s="15"/>
      <c r="AP410" s="15"/>
      <c r="AQ410" s="15"/>
      <c r="AR410" s="15"/>
      <c r="AS410" s="15">
        <f t="shared" si="83"/>
        <v>1</v>
      </c>
      <c r="AT410" s="15" t="s">
        <v>115</v>
      </c>
      <c r="AU410" s="13" t="str">
        <f t="shared" si="84"/>
        <v>0</v>
      </c>
      <c r="AV410" s="15"/>
      <c r="AW410" s="15"/>
      <c r="AX410" s="15"/>
      <c r="AY410" s="15"/>
      <c r="AZ410" s="14"/>
      <c r="BA410" s="15"/>
      <c r="BB410" s="15"/>
      <c r="BC410" s="15"/>
      <c r="BD410" s="13" t="str">
        <f t="shared" si="85"/>
        <v>0</v>
      </c>
      <c r="BE410" s="2"/>
      <c r="BF410" s="2"/>
      <c r="BG410" s="2"/>
      <c r="BH410" s="2"/>
      <c r="BI410" s="2"/>
      <c r="BJ410" s="2"/>
      <c r="BK410" s="2" t="s">
        <v>664</v>
      </c>
      <c r="BL410" s="10">
        <v>0</v>
      </c>
      <c r="BM410" t="str" cm="1">
        <f t="array" ref="BM410">_xlfn.IFS(LEFT(G410,1)="L","外注品",LEFT(G410,1)="W","内製品",G410="","購買品")</f>
        <v>購買品</v>
      </c>
    </row>
    <row r="411" spans="1:65">
      <c r="A411" s="2" t="str">
        <f t="shared" si="75"/>
        <v>WG01</v>
      </c>
      <c r="B411" s="2" t="s">
        <v>539</v>
      </c>
      <c r="C411" s="2" t="s">
        <v>637</v>
      </c>
      <c r="D411" s="10"/>
      <c r="E411" s="10"/>
      <c r="F411" s="2"/>
      <c r="G411" s="3" t="s">
        <v>1392</v>
      </c>
      <c r="H411" s="3" t="str" cm="1">
        <f t="array" ref="H411">IFERROR(_xlfn.IFS(B411="","",AND(B411="",G411=""),"",G411="","記載要"),"")</f>
        <v/>
      </c>
      <c r="I411" s="2"/>
      <c r="J411" s="2"/>
      <c r="K411" s="2" t="str">
        <f t="shared" si="76"/>
        <v>11WP01087253</v>
      </c>
      <c r="L411" s="7" t="str">
        <f t="shared" si="77"/>
        <v>2001/01/01</v>
      </c>
      <c r="M411" s="7" t="str">
        <f t="shared" si="78"/>
        <v>2199/12/31</v>
      </c>
      <c r="N411" s="2" t="str">
        <f t="shared" si="79"/>
        <v>11WP01087253</v>
      </c>
      <c r="O411" s="13">
        <v>15</v>
      </c>
      <c r="P411" s="15"/>
      <c r="Q411" s="13" t="str" cm="1">
        <f t="array" ref="Q411">_xlfn.IFS(AND(C411="",G411=""),"",LEFT(G411,1)="L","記載要",LEFT(G411,1)="W","",AND(C411,G411=""),"記載要")</f>
        <v/>
      </c>
      <c r="R411" s="18" t="str">
        <f t="shared" si="86"/>
        <v/>
      </c>
      <c r="S411" s="18" t="str" cm="1">
        <f t="array" ref="S411">_xlfn.IFS(LEFT(G411,1)="L","記載要",LEFT(G411,1)="W","",G411="","")</f>
        <v/>
      </c>
      <c r="T411" s="2"/>
      <c r="U411" s="2"/>
      <c r="V411" s="2"/>
      <c r="W411" s="2"/>
      <c r="X411" s="2"/>
      <c r="Y411" s="2"/>
      <c r="Z411" s="2"/>
      <c r="AA411" s="13">
        <v>1</v>
      </c>
      <c r="AB411" s="13">
        <f t="shared" si="80"/>
        <v>0</v>
      </c>
      <c r="AC411" s="13">
        <f t="shared" si="81"/>
        <v>0</v>
      </c>
      <c r="AD411" s="15"/>
      <c r="AE411" s="15"/>
      <c r="AF411" s="13" t="str">
        <f t="shared" si="82"/>
        <v>1</v>
      </c>
      <c r="AG411" s="17"/>
      <c r="AH411" s="17"/>
      <c r="AI411" s="15"/>
      <c r="AJ411" s="14"/>
      <c r="AK411" s="15" cm="1">
        <f t="array" ref="AK411">_xlfn.IFS(B411="","",LEFT(G411,1)="L",1,LEFT(G411,1)="W",1,AND(LEFT(B411,1)="H",G411=""),0)</f>
        <v>1</v>
      </c>
      <c r="AL411" s="15"/>
      <c r="AM411" s="15"/>
      <c r="AN411" s="15"/>
      <c r="AO411" s="15"/>
      <c r="AP411" s="15"/>
      <c r="AQ411" s="15"/>
      <c r="AR411" s="15"/>
      <c r="AS411" s="15" t="str">
        <f t="shared" si="83"/>
        <v/>
      </c>
      <c r="AT411" s="15" t="s">
        <v>115</v>
      </c>
      <c r="AU411" s="13" t="str">
        <f t="shared" si="84"/>
        <v>0</v>
      </c>
      <c r="AV411" s="15"/>
      <c r="AW411" s="15"/>
      <c r="AX411" s="15"/>
      <c r="AY411" s="15"/>
      <c r="AZ411" s="14"/>
      <c r="BA411" s="15"/>
      <c r="BB411" s="15"/>
      <c r="BC411" s="15"/>
      <c r="BD411" s="13" t="str">
        <f t="shared" si="85"/>
        <v>0</v>
      </c>
      <c r="BE411" s="2"/>
      <c r="BF411" s="2"/>
      <c r="BG411" s="2"/>
      <c r="BH411" s="2"/>
      <c r="BI411" s="2"/>
      <c r="BJ411" s="2"/>
      <c r="BK411" s="2" t="s">
        <v>665</v>
      </c>
      <c r="BL411" s="10">
        <v>0</v>
      </c>
      <c r="BM411" t="str" cm="1">
        <f t="array" ref="BM411">_xlfn.IFS(LEFT(G411,1)="L","外注品",LEFT(G411,1)="W","内製品",G411="","購買品")</f>
        <v>内製品</v>
      </c>
    </row>
    <row r="412" spans="1:65">
      <c r="A412" s="2" t="str">
        <f t="shared" si="75"/>
        <v>WG01</v>
      </c>
      <c r="B412" s="2" t="s">
        <v>540</v>
      </c>
      <c r="C412" s="2" t="s">
        <v>637</v>
      </c>
      <c r="D412" s="10"/>
      <c r="E412" s="10"/>
      <c r="F412" s="2"/>
      <c r="G412" s="3" t="s">
        <v>1392</v>
      </c>
      <c r="H412" s="3" t="str" cm="1">
        <f t="array" ref="H412">IFERROR(_xlfn.IFS(B412="","",AND(B412="",G412=""),"",G412="","記載要"),"")</f>
        <v/>
      </c>
      <c r="I412" s="2"/>
      <c r="J412" s="2"/>
      <c r="K412" s="2" t="str">
        <f t="shared" si="76"/>
        <v>11WP01087254</v>
      </c>
      <c r="L412" s="7" t="str">
        <f t="shared" si="77"/>
        <v>2001/01/01</v>
      </c>
      <c r="M412" s="7" t="str">
        <f t="shared" si="78"/>
        <v>2199/12/31</v>
      </c>
      <c r="N412" s="2" t="str">
        <f t="shared" si="79"/>
        <v>11WP01087254</v>
      </c>
      <c r="O412" s="13">
        <v>15</v>
      </c>
      <c r="P412" s="15"/>
      <c r="Q412" s="13" t="str" cm="1">
        <f t="array" ref="Q412">_xlfn.IFS(AND(C412="",G412=""),"",LEFT(G412,1)="L","記載要",LEFT(G412,1)="W","",AND(C412,G412=""),"記載要")</f>
        <v/>
      </c>
      <c r="R412" s="18" t="str">
        <f t="shared" si="86"/>
        <v/>
      </c>
      <c r="S412" s="18" t="str" cm="1">
        <f t="array" ref="S412">_xlfn.IFS(LEFT(G412,1)="L","記載要",LEFT(G412,1)="W","",G412="","")</f>
        <v/>
      </c>
      <c r="T412" s="2"/>
      <c r="U412" s="2"/>
      <c r="V412" s="2"/>
      <c r="W412" s="2"/>
      <c r="X412" s="2"/>
      <c r="Y412" s="2"/>
      <c r="Z412" s="2"/>
      <c r="AA412" s="13">
        <v>1</v>
      </c>
      <c r="AB412" s="13">
        <f t="shared" si="80"/>
        <v>0</v>
      </c>
      <c r="AC412" s="13">
        <f t="shared" si="81"/>
        <v>0</v>
      </c>
      <c r="AD412" s="15"/>
      <c r="AE412" s="15"/>
      <c r="AF412" s="13" t="str">
        <f t="shared" si="82"/>
        <v>1</v>
      </c>
      <c r="AG412" s="17"/>
      <c r="AH412" s="17"/>
      <c r="AI412" s="15"/>
      <c r="AJ412" s="14"/>
      <c r="AK412" s="15" cm="1">
        <f t="array" ref="AK412">_xlfn.IFS(B412="","",LEFT(G412,1)="L",1,LEFT(G412,1)="W",1,AND(LEFT(B412,1)="H",G412=""),0)</f>
        <v>1</v>
      </c>
      <c r="AL412" s="15"/>
      <c r="AM412" s="15"/>
      <c r="AN412" s="15"/>
      <c r="AO412" s="15"/>
      <c r="AP412" s="15"/>
      <c r="AQ412" s="15"/>
      <c r="AR412" s="15"/>
      <c r="AS412" s="15" t="str">
        <f t="shared" si="83"/>
        <v/>
      </c>
      <c r="AT412" s="15" t="s">
        <v>115</v>
      </c>
      <c r="AU412" s="13" t="str">
        <f t="shared" si="84"/>
        <v>0</v>
      </c>
      <c r="AV412" s="15"/>
      <c r="AW412" s="15"/>
      <c r="AX412" s="15"/>
      <c r="AY412" s="15"/>
      <c r="AZ412" s="14"/>
      <c r="BA412" s="15"/>
      <c r="BB412" s="15"/>
      <c r="BC412" s="15"/>
      <c r="BD412" s="13" t="str">
        <f t="shared" si="85"/>
        <v>0</v>
      </c>
      <c r="BE412" s="2"/>
      <c r="BF412" s="2"/>
      <c r="BG412" s="2"/>
      <c r="BH412" s="2"/>
      <c r="BI412" s="2"/>
      <c r="BJ412" s="2"/>
      <c r="BK412" s="2" t="s">
        <v>665</v>
      </c>
      <c r="BL412" s="10">
        <v>0</v>
      </c>
      <c r="BM412" t="str" cm="1">
        <f t="array" ref="BM412">_xlfn.IFS(LEFT(G412,1)="L","外注品",LEFT(G412,1)="W","内製品",G412="","購買品")</f>
        <v>内製品</v>
      </c>
    </row>
    <row r="413" spans="1:65">
      <c r="A413" s="2" t="str">
        <f t="shared" si="75"/>
        <v>WG01</v>
      </c>
      <c r="B413" s="2" t="s">
        <v>541</v>
      </c>
      <c r="C413" s="2" t="s">
        <v>637</v>
      </c>
      <c r="D413" s="10"/>
      <c r="E413" s="10"/>
      <c r="F413" s="2"/>
      <c r="G413" s="3" t="s">
        <v>1392</v>
      </c>
      <c r="H413" s="3" t="str" cm="1">
        <f t="array" ref="H413">IFERROR(_xlfn.IFS(B413="","",AND(B413="",G413=""),"",G413="","記載要"),"")</f>
        <v/>
      </c>
      <c r="I413" s="2"/>
      <c r="J413" s="2"/>
      <c r="K413" s="2" t="str">
        <f t="shared" si="76"/>
        <v>11WP01087255</v>
      </c>
      <c r="L413" s="7" t="str">
        <f t="shared" si="77"/>
        <v>2001/01/01</v>
      </c>
      <c r="M413" s="7" t="str">
        <f t="shared" si="78"/>
        <v>2199/12/31</v>
      </c>
      <c r="N413" s="2" t="str">
        <f t="shared" si="79"/>
        <v>11WP01087255</v>
      </c>
      <c r="O413" s="13">
        <v>15</v>
      </c>
      <c r="P413" s="15"/>
      <c r="Q413" s="13" t="str" cm="1">
        <f t="array" ref="Q413">_xlfn.IFS(AND(C413="",G413=""),"",LEFT(G413,1)="L","記載要",LEFT(G413,1)="W","",AND(C413,G413=""),"記載要")</f>
        <v/>
      </c>
      <c r="R413" s="18" t="str">
        <f t="shared" si="86"/>
        <v/>
      </c>
      <c r="S413" s="18" t="str" cm="1">
        <f t="array" ref="S413">_xlfn.IFS(LEFT(G413,1)="L","記載要",LEFT(G413,1)="W","",G413="","")</f>
        <v/>
      </c>
      <c r="T413" s="2"/>
      <c r="U413" s="2"/>
      <c r="V413" s="2"/>
      <c r="W413" s="2"/>
      <c r="X413" s="2"/>
      <c r="Y413" s="2"/>
      <c r="Z413" s="2"/>
      <c r="AA413" s="13">
        <v>1</v>
      </c>
      <c r="AB413" s="13">
        <f t="shared" si="80"/>
        <v>0</v>
      </c>
      <c r="AC413" s="13">
        <f t="shared" si="81"/>
        <v>0</v>
      </c>
      <c r="AD413" s="15"/>
      <c r="AE413" s="15"/>
      <c r="AF413" s="13" t="str">
        <f t="shared" si="82"/>
        <v>1</v>
      </c>
      <c r="AG413" s="17"/>
      <c r="AH413" s="17"/>
      <c r="AI413" s="15"/>
      <c r="AJ413" s="14"/>
      <c r="AK413" s="15" cm="1">
        <f t="array" ref="AK413">_xlfn.IFS(B413="","",LEFT(G413,1)="L",1,LEFT(G413,1)="W",1,AND(LEFT(B413,1)="H",G413=""),0)</f>
        <v>1</v>
      </c>
      <c r="AL413" s="15"/>
      <c r="AM413" s="15"/>
      <c r="AN413" s="15"/>
      <c r="AO413" s="15"/>
      <c r="AP413" s="15"/>
      <c r="AQ413" s="15"/>
      <c r="AR413" s="15"/>
      <c r="AS413" s="15" t="str">
        <f t="shared" si="83"/>
        <v/>
      </c>
      <c r="AT413" s="15" t="s">
        <v>115</v>
      </c>
      <c r="AU413" s="13" t="str">
        <f t="shared" si="84"/>
        <v>0</v>
      </c>
      <c r="AV413" s="15"/>
      <c r="AW413" s="15"/>
      <c r="AX413" s="15"/>
      <c r="AY413" s="15"/>
      <c r="AZ413" s="14"/>
      <c r="BA413" s="15"/>
      <c r="BB413" s="15"/>
      <c r="BC413" s="15"/>
      <c r="BD413" s="13" t="str">
        <f t="shared" si="85"/>
        <v>0</v>
      </c>
      <c r="BE413" s="2"/>
      <c r="BF413" s="2"/>
      <c r="BG413" s="2"/>
      <c r="BH413" s="2"/>
      <c r="BI413" s="2"/>
      <c r="BJ413" s="2"/>
      <c r="BK413" s="2" t="s">
        <v>665</v>
      </c>
      <c r="BL413" s="10">
        <v>0</v>
      </c>
      <c r="BM413" t="str" cm="1">
        <f t="array" ref="BM413">_xlfn.IFS(LEFT(G413,1)="L","外注品",LEFT(G413,1)="W","内製品",G413="","購買品")</f>
        <v>内製品</v>
      </c>
    </row>
    <row r="414" spans="1:65">
      <c r="A414" s="2" t="str">
        <f t="shared" si="75"/>
        <v>WG01</v>
      </c>
      <c r="B414" s="2" t="s">
        <v>542</v>
      </c>
      <c r="C414" s="2" t="s">
        <v>637</v>
      </c>
      <c r="D414" s="10"/>
      <c r="E414" s="10"/>
      <c r="F414" s="2"/>
      <c r="G414" s="3" t="s">
        <v>1392</v>
      </c>
      <c r="H414" s="3" t="str" cm="1">
        <f t="array" ref="H414">IFERROR(_xlfn.IFS(B414="","",AND(B414="",G414=""),"",G414="","記載要"),"")</f>
        <v/>
      </c>
      <c r="I414" s="2"/>
      <c r="J414" s="2"/>
      <c r="K414" s="2" t="str">
        <f t="shared" si="76"/>
        <v>11WP01087256</v>
      </c>
      <c r="L414" s="7" t="str">
        <f t="shared" si="77"/>
        <v>2001/01/01</v>
      </c>
      <c r="M414" s="7" t="str">
        <f t="shared" si="78"/>
        <v>2199/12/31</v>
      </c>
      <c r="N414" s="2" t="str">
        <f t="shared" si="79"/>
        <v>11WP01087256</v>
      </c>
      <c r="O414" s="13">
        <v>15</v>
      </c>
      <c r="P414" s="15"/>
      <c r="Q414" s="13" t="str" cm="1">
        <f t="array" ref="Q414">_xlfn.IFS(AND(C414="",G414=""),"",LEFT(G414,1)="L","記載要",LEFT(G414,1)="W","",AND(C414,G414=""),"記載要")</f>
        <v/>
      </c>
      <c r="R414" s="18" t="str">
        <f t="shared" si="86"/>
        <v/>
      </c>
      <c r="S414" s="18" t="str" cm="1">
        <f t="array" ref="S414">_xlfn.IFS(LEFT(G414,1)="L","記載要",LEFT(G414,1)="W","",G414="","")</f>
        <v/>
      </c>
      <c r="T414" s="2"/>
      <c r="U414" s="2"/>
      <c r="V414" s="2"/>
      <c r="W414" s="2"/>
      <c r="X414" s="2"/>
      <c r="Y414" s="2"/>
      <c r="Z414" s="2"/>
      <c r="AA414" s="13">
        <v>1</v>
      </c>
      <c r="AB414" s="13">
        <f t="shared" si="80"/>
        <v>0</v>
      </c>
      <c r="AC414" s="13">
        <f t="shared" si="81"/>
        <v>0</v>
      </c>
      <c r="AD414" s="15"/>
      <c r="AE414" s="15"/>
      <c r="AF414" s="13" t="str">
        <f t="shared" si="82"/>
        <v>1</v>
      </c>
      <c r="AG414" s="17"/>
      <c r="AH414" s="17"/>
      <c r="AI414" s="15"/>
      <c r="AJ414" s="14"/>
      <c r="AK414" s="15" cm="1">
        <f t="array" ref="AK414">_xlfn.IFS(B414="","",LEFT(G414,1)="L",1,LEFT(G414,1)="W",1,AND(LEFT(B414,1)="H",G414=""),0)</f>
        <v>1</v>
      </c>
      <c r="AL414" s="15"/>
      <c r="AM414" s="15"/>
      <c r="AN414" s="15"/>
      <c r="AO414" s="15"/>
      <c r="AP414" s="15"/>
      <c r="AQ414" s="15"/>
      <c r="AR414" s="15"/>
      <c r="AS414" s="15" t="str">
        <f t="shared" si="83"/>
        <v/>
      </c>
      <c r="AT414" s="15" t="s">
        <v>115</v>
      </c>
      <c r="AU414" s="13" t="str">
        <f t="shared" si="84"/>
        <v>0</v>
      </c>
      <c r="AV414" s="15"/>
      <c r="AW414" s="15"/>
      <c r="AX414" s="15"/>
      <c r="AY414" s="15"/>
      <c r="AZ414" s="14"/>
      <c r="BA414" s="15"/>
      <c r="BB414" s="15"/>
      <c r="BC414" s="15"/>
      <c r="BD414" s="13" t="str">
        <f t="shared" si="85"/>
        <v>0</v>
      </c>
      <c r="BE414" s="2"/>
      <c r="BF414" s="2"/>
      <c r="BG414" s="2"/>
      <c r="BH414" s="2"/>
      <c r="BI414" s="2"/>
      <c r="BJ414" s="2"/>
      <c r="BK414" s="2" t="s">
        <v>665</v>
      </c>
      <c r="BL414" s="10">
        <v>0</v>
      </c>
      <c r="BM414" t="str" cm="1">
        <f t="array" ref="BM414">_xlfn.IFS(LEFT(G414,1)="L","外注品",LEFT(G414,1)="W","内製品",G414="","購買品")</f>
        <v>内製品</v>
      </c>
    </row>
    <row r="415" spans="1:65">
      <c r="A415" s="2" t="str">
        <f t="shared" si="75"/>
        <v>WG01</v>
      </c>
      <c r="B415" s="2" t="s">
        <v>543</v>
      </c>
      <c r="C415" s="2" t="s">
        <v>637</v>
      </c>
      <c r="D415" s="10"/>
      <c r="E415" s="10"/>
      <c r="F415" s="2"/>
      <c r="G415" s="3" t="s">
        <v>1392</v>
      </c>
      <c r="H415" s="3" t="str" cm="1">
        <f t="array" ref="H415">IFERROR(_xlfn.IFS(B415="","",AND(B415="",G415=""),"",G415="","記載要"),"")</f>
        <v/>
      </c>
      <c r="I415" s="2"/>
      <c r="J415" s="2"/>
      <c r="K415" s="2" t="str">
        <f t="shared" si="76"/>
        <v>11WP01087257</v>
      </c>
      <c r="L415" s="7" t="str">
        <f t="shared" si="77"/>
        <v>2001/01/01</v>
      </c>
      <c r="M415" s="7" t="str">
        <f t="shared" si="78"/>
        <v>2199/12/31</v>
      </c>
      <c r="N415" s="2" t="str">
        <f t="shared" si="79"/>
        <v>11WP01087257</v>
      </c>
      <c r="O415" s="13">
        <v>15</v>
      </c>
      <c r="P415" s="15"/>
      <c r="Q415" s="13" t="str" cm="1">
        <f t="array" ref="Q415">_xlfn.IFS(AND(C415="",G415=""),"",LEFT(G415,1)="L","記載要",LEFT(G415,1)="W","",AND(C415,G415=""),"記載要")</f>
        <v/>
      </c>
      <c r="R415" s="18" t="str">
        <f t="shared" si="86"/>
        <v/>
      </c>
      <c r="S415" s="18" t="str" cm="1">
        <f t="array" ref="S415">_xlfn.IFS(LEFT(G415,1)="L","記載要",LEFT(G415,1)="W","",G415="","")</f>
        <v/>
      </c>
      <c r="T415" s="2"/>
      <c r="U415" s="2"/>
      <c r="V415" s="2"/>
      <c r="W415" s="2"/>
      <c r="X415" s="2"/>
      <c r="Y415" s="2"/>
      <c r="Z415" s="2"/>
      <c r="AA415" s="13">
        <v>1</v>
      </c>
      <c r="AB415" s="13">
        <f t="shared" si="80"/>
        <v>0</v>
      </c>
      <c r="AC415" s="13">
        <f t="shared" si="81"/>
        <v>0</v>
      </c>
      <c r="AD415" s="15"/>
      <c r="AE415" s="15"/>
      <c r="AF415" s="13" t="str">
        <f t="shared" si="82"/>
        <v>1</v>
      </c>
      <c r="AG415" s="17"/>
      <c r="AH415" s="17"/>
      <c r="AI415" s="15"/>
      <c r="AJ415" s="14"/>
      <c r="AK415" s="15" cm="1">
        <f t="array" ref="AK415">_xlfn.IFS(B415="","",LEFT(G415,1)="L",1,LEFT(G415,1)="W",1,AND(LEFT(B415,1)="H",G415=""),0)</f>
        <v>1</v>
      </c>
      <c r="AL415" s="15"/>
      <c r="AM415" s="15"/>
      <c r="AN415" s="15"/>
      <c r="AO415" s="15"/>
      <c r="AP415" s="15"/>
      <c r="AQ415" s="15"/>
      <c r="AR415" s="15"/>
      <c r="AS415" s="15" t="str">
        <f t="shared" si="83"/>
        <v/>
      </c>
      <c r="AT415" s="15" t="s">
        <v>115</v>
      </c>
      <c r="AU415" s="13" t="str">
        <f t="shared" si="84"/>
        <v>0</v>
      </c>
      <c r="AV415" s="15"/>
      <c r="AW415" s="15"/>
      <c r="AX415" s="15"/>
      <c r="AY415" s="15"/>
      <c r="AZ415" s="14"/>
      <c r="BA415" s="15"/>
      <c r="BB415" s="15"/>
      <c r="BC415" s="15"/>
      <c r="BD415" s="13" t="str">
        <f t="shared" si="85"/>
        <v>0</v>
      </c>
      <c r="BE415" s="2"/>
      <c r="BF415" s="2"/>
      <c r="BG415" s="2"/>
      <c r="BH415" s="2"/>
      <c r="BI415" s="2"/>
      <c r="BJ415" s="2"/>
      <c r="BK415" s="2" t="s">
        <v>665</v>
      </c>
      <c r="BL415" s="10">
        <v>0</v>
      </c>
      <c r="BM415" t="str" cm="1">
        <f t="array" ref="BM415">_xlfn.IFS(LEFT(G415,1)="L","外注品",LEFT(G415,1)="W","内製品",G415="","購買品")</f>
        <v>内製品</v>
      </c>
    </row>
    <row r="416" spans="1:65">
      <c r="A416" s="2" t="str">
        <f t="shared" si="75"/>
        <v>WG01</v>
      </c>
      <c r="B416" s="2" t="s">
        <v>544</v>
      </c>
      <c r="C416" s="2" t="s">
        <v>637</v>
      </c>
      <c r="D416" s="10"/>
      <c r="E416" s="10"/>
      <c r="F416" s="2"/>
      <c r="G416" s="3" t="s">
        <v>1392</v>
      </c>
      <c r="H416" s="3" t="str" cm="1">
        <f t="array" ref="H416">IFERROR(_xlfn.IFS(B416="","",AND(B416="",G416=""),"",G416="","記載要"),"")</f>
        <v/>
      </c>
      <c r="I416" s="2"/>
      <c r="J416" s="2"/>
      <c r="K416" s="2" t="str">
        <f t="shared" si="76"/>
        <v>11WP01087258</v>
      </c>
      <c r="L416" s="7" t="str">
        <f t="shared" si="77"/>
        <v>2001/01/01</v>
      </c>
      <c r="M416" s="7" t="str">
        <f t="shared" si="78"/>
        <v>2199/12/31</v>
      </c>
      <c r="N416" s="2" t="str">
        <f t="shared" si="79"/>
        <v>11WP01087258</v>
      </c>
      <c r="O416" s="13">
        <v>15</v>
      </c>
      <c r="P416" s="15"/>
      <c r="Q416" s="13" t="str" cm="1">
        <f t="array" ref="Q416">_xlfn.IFS(AND(C416="",G416=""),"",LEFT(G416,1)="L","記載要",LEFT(G416,1)="W","",AND(C416,G416=""),"記載要")</f>
        <v/>
      </c>
      <c r="R416" s="18" t="str">
        <f t="shared" si="86"/>
        <v/>
      </c>
      <c r="S416" s="18" t="str" cm="1">
        <f t="array" ref="S416">_xlfn.IFS(LEFT(G416,1)="L","記載要",LEFT(G416,1)="W","",G416="","")</f>
        <v/>
      </c>
      <c r="T416" s="2"/>
      <c r="U416" s="2"/>
      <c r="V416" s="2"/>
      <c r="W416" s="2"/>
      <c r="X416" s="2"/>
      <c r="Y416" s="2"/>
      <c r="Z416" s="2"/>
      <c r="AA416" s="13">
        <v>1</v>
      </c>
      <c r="AB416" s="13">
        <f t="shared" si="80"/>
        <v>0</v>
      </c>
      <c r="AC416" s="13">
        <f t="shared" si="81"/>
        <v>0</v>
      </c>
      <c r="AD416" s="15"/>
      <c r="AE416" s="15"/>
      <c r="AF416" s="13" t="str">
        <f t="shared" si="82"/>
        <v>1</v>
      </c>
      <c r="AG416" s="17"/>
      <c r="AH416" s="17"/>
      <c r="AI416" s="15"/>
      <c r="AJ416" s="14"/>
      <c r="AK416" s="15" cm="1">
        <f t="array" ref="AK416">_xlfn.IFS(B416="","",LEFT(G416,1)="L",1,LEFT(G416,1)="W",1,AND(LEFT(B416,1)="H",G416=""),0)</f>
        <v>1</v>
      </c>
      <c r="AL416" s="15"/>
      <c r="AM416" s="15"/>
      <c r="AN416" s="15"/>
      <c r="AO416" s="15"/>
      <c r="AP416" s="15"/>
      <c r="AQ416" s="15"/>
      <c r="AR416" s="15"/>
      <c r="AS416" s="15" t="str">
        <f t="shared" si="83"/>
        <v/>
      </c>
      <c r="AT416" s="15" t="s">
        <v>115</v>
      </c>
      <c r="AU416" s="13" t="str">
        <f t="shared" si="84"/>
        <v>0</v>
      </c>
      <c r="AV416" s="15"/>
      <c r="AW416" s="15"/>
      <c r="AX416" s="15"/>
      <c r="AY416" s="15"/>
      <c r="AZ416" s="14"/>
      <c r="BA416" s="15"/>
      <c r="BB416" s="15"/>
      <c r="BC416" s="15"/>
      <c r="BD416" s="13" t="str">
        <f t="shared" si="85"/>
        <v>0</v>
      </c>
      <c r="BE416" s="2"/>
      <c r="BF416" s="2"/>
      <c r="BG416" s="2"/>
      <c r="BH416" s="2"/>
      <c r="BI416" s="2"/>
      <c r="BJ416" s="2"/>
      <c r="BK416" s="2" t="s">
        <v>665</v>
      </c>
      <c r="BL416" s="10">
        <v>0</v>
      </c>
      <c r="BM416" t="str" cm="1">
        <f t="array" ref="BM416">_xlfn.IFS(LEFT(G416,1)="L","外注品",LEFT(G416,1)="W","内製品",G416="","購買品")</f>
        <v>内製品</v>
      </c>
    </row>
    <row r="417" spans="1:65">
      <c r="A417" s="2" t="str">
        <f t="shared" si="75"/>
        <v>WG01</v>
      </c>
      <c r="B417" s="2" t="s">
        <v>545</v>
      </c>
      <c r="C417" s="2" t="s">
        <v>637</v>
      </c>
      <c r="D417" s="10"/>
      <c r="E417" s="10"/>
      <c r="F417" s="2"/>
      <c r="G417" s="3" t="s">
        <v>1392</v>
      </c>
      <c r="H417" s="3" t="str" cm="1">
        <f t="array" ref="H417">IFERROR(_xlfn.IFS(B417="","",AND(B417="",G417=""),"",G417="","記載要"),"")</f>
        <v/>
      </c>
      <c r="I417" s="2"/>
      <c r="J417" s="2"/>
      <c r="K417" s="2" t="str">
        <f t="shared" si="76"/>
        <v>11WP01087259</v>
      </c>
      <c r="L417" s="7" t="str">
        <f t="shared" si="77"/>
        <v>2001/01/01</v>
      </c>
      <c r="M417" s="7" t="str">
        <f t="shared" si="78"/>
        <v>2199/12/31</v>
      </c>
      <c r="N417" s="2" t="str">
        <f t="shared" si="79"/>
        <v>11WP01087259</v>
      </c>
      <c r="O417" s="13">
        <v>15</v>
      </c>
      <c r="P417" s="15"/>
      <c r="Q417" s="13" t="str" cm="1">
        <f t="array" ref="Q417">_xlfn.IFS(AND(C417="",G417=""),"",LEFT(G417,1)="L","記載要",LEFT(G417,1)="W","",AND(C417,G417=""),"記載要")</f>
        <v/>
      </c>
      <c r="R417" s="18" t="str">
        <f t="shared" si="86"/>
        <v/>
      </c>
      <c r="S417" s="18" t="str" cm="1">
        <f t="array" ref="S417">_xlfn.IFS(LEFT(G417,1)="L","記載要",LEFT(G417,1)="W","",G417="","")</f>
        <v/>
      </c>
      <c r="T417" s="2"/>
      <c r="U417" s="2"/>
      <c r="V417" s="2"/>
      <c r="W417" s="2"/>
      <c r="X417" s="2"/>
      <c r="Y417" s="2"/>
      <c r="Z417" s="2"/>
      <c r="AA417" s="13">
        <v>1</v>
      </c>
      <c r="AB417" s="13">
        <f t="shared" si="80"/>
        <v>0</v>
      </c>
      <c r="AC417" s="13">
        <f t="shared" si="81"/>
        <v>0</v>
      </c>
      <c r="AD417" s="15"/>
      <c r="AE417" s="15"/>
      <c r="AF417" s="13" t="str">
        <f t="shared" si="82"/>
        <v>1</v>
      </c>
      <c r="AG417" s="17"/>
      <c r="AH417" s="17"/>
      <c r="AI417" s="15"/>
      <c r="AJ417" s="14"/>
      <c r="AK417" s="15" cm="1">
        <f t="array" ref="AK417">_xlfn.IFS(B417="","",LEFT(G417,1)="L",1,LEFT(G417,1)="W",1,AND(LEFT(B417,1)="H",G417=""),0)</f>
        <v>1</v>
      </c>
      <c r="AL417" s="15"/>
      <c r="AM417" s="15"/>
      <c r="AN417" s="15"/>
      <c r="AO417" s="15"/>
      <c r="AP417" s="15"/>
      <c r="AQ417" s="15"/>
      <c r="AR417" s="15"/>
      <c r="AS417" s="15" t="str">
        <f t="shared" si="83"/>
        <v/>
      </c>
      <c r="AT417" s="15" t="s">
        <v>115</v>
      </c>
      <c r="AU417" s="13" t="str">
        <f t="shared" si="84"/>
        <v>0</v>
      </c>
      <c r="AV417" s="15"/>
      <c r="AW417" s="15"/>
      <c r="AX417" s="15"/>
      <c r="AY417" s="15"/>
      <c r="AZ417" s="14"/>
      <c r="BA417" s="15"/>
      <c r="BB417" s="15"/>
      <c r="BC417" s="15"/>
      <c r="BD417" s="13" t="str">
        <f t="shared" si="85"/>
        <v>0</v>
      </c>
      <c r="BE417" s="2"/>
      <c r="BF417" s="2"/>
      <c r="BG417" s="2"/>
      <c r="BH417" s="2"/>
      <c r="BI417" s="2"/>
      <c r="BJ417" s="2"/>
      <c r="BK417" s="2" t="s">
        <v>665</v>
      </c>
      <c r="BL417" s="10">
        <v>0</v>
      </c>
      <c r="BM417" t="str" cm="1">
        <f t="array" ref="BM417">_xlfn.IFS(LEFT(G417,1)="L","外注品",LEFT(G417,1)="W","内製品",G417="","購買品")</f>
        <v>内製品</v>
      </c>
    </row>
    <row r="418" spans="1:65">
      <c r="A418" s="2" t="str">
        <f t="shared" si="75"/>
        <v>WG01</v>
      </c>
      <c r="B418" s="2" t="s">
        <v>546</v>
      </c>
      <c r="C418" s="2" t="s">
        <v>637</v>
      </c>
      <c r="D418" s="10"/>
      <c r="E418" s="10"/>
      <c r="F418" s="2"/>
      <c r="G418" s="3" t="s">
        <v>1392</v>
      </c>
      <c r="H418" s="3" t="str" cm="1">
        <f t="array" ref="H418">IFERROR(_xlfn.IFS(B418="","",AND(B418="",G418=""),"",G418="","記載要"),"")</f>
        <v/>
      </c>
      <c r="I418" s="2"/>
      <c r="J418" s="2"/>
      <c r="K418" s="2" t="str">
        <f t="shared" si="76"/>
        <v>11WP01087260</v>
      </c>
      <c r="L418" s="7" t="str">
        <f t="shared" si="77"/>
        <v>2001/01/01</v>
      </c>
      <c r="M418" s="7" t="str">
        <f t="shared" si="78"/>
        <v>2199/12/31</v>
      </c>
      <c r="N418" s="2" t="str">
        <f t="shared" si="79"/>
        <v>11WP01087260</v>
      </c>
      <c r="O418" s="13">
        <v>15</v>
      </c>
      <c r="P418" s="15"/>
      <c r="Q418" s="13" t="str" cm="1">
        <f t="array" ref="Q418">_xlfn.IFS(AND(C418="",G418=""),"",LEFT(G418,1)="L","記載要",LEFT(G418,1)="W","",AND(C418,G418=""),"記載要")</f>
        <v/>
      </c>
      <c r="R418" s="18" t="str">
        <f t="shared" si="86"/>
        <v/>
      </c>
      <c r="S418" s="18" t="str" cm="1">
        <f t="array" ref="S418">_xlfn.IFS(LEFT(G418,1)="L","記載要",LEFT(G418,1)="W","",G418="","")</f>
        <v/>
      </c>
      <c r="T418" s="2"/>
      <c r="U418" s="2"/>
      <c r="V418" s="2"/>
      <c r="W418" s="2"/>
      <c r="X418" s="2"/>
      <c r="Y418" s="2"/>
      <c r="Z418" s="2"/>
      <c r="AA418" s="13">
        <v>1</v>
      </c>
      <c r="AB418" s="13">
        <f t="shared" si="80"/>
        <v>0</v>
      </c>
      <c r="AC418" s="13">
        <f t="shared" si="81"/>
        <v>0</v>
      </c>
      <c r="AD418" s="15"/>
      <c r="AE418" s="15"/>
      <c r="AF418" s="13" t="str">
        <f t="shared" si="82"/>
        <v>1</v>
      </c>
      <c r="AG418" s="17"/>
      <c r="AH418" s="17"/>
      <c r="AI418" s="15"/>
      <c r="AJ418" s="14"/>
      <c r="AK418" s="15" cm="1">
        <f t="array" ref="AK418">_xlfn.IFS(B418="","",LEFT(G418,1)="L",1,LEFT(G418,1)="W",1,AND(LEFT(B418,1)="H",G418=""),0)</f>
        <v>1</v>
      </c>
      <c r="AL418" s="15"/>
      <c r="AM418" s="15"/>
      <c r="AN418" s="15"/>
      <c r="AO418" s="15"/>
      <c r="AP418" s="15"/>
      <c r="AQ418" s="15"/>
      <c r="AR418" s="15"/>
      <c r="AS418" s="15" t="str">
        <f t="shared" si="83"/>
        <v/>
      </c>
      <c r="AT418" s="15" t="s">
        <v>115</v>
      </c>
      <c r="AU418" s="13" t="str">
        <f t="shared" si="84"/>
        <v>0</v>
      </c>
      <c r="AV418" s="15"/>
      <c r="AW418" s="15"/>
      <c r="AX418" s="15"/>
      <c r="AY418" s="15"/>
      <c r="AZ418" s="14"/>
      <c r="BA418" s="15"/>
      <c r="BB418" s="15"/>
      <c r="BC418" s="15"/>
      <c r="BD418" s="13" t="str">
        <f t="shared" si="85"/>
        <v>0</v>
      </c>
      <c r="BE418" s="2"/>
      <c r="BF418" s="2"/>
      <c r="BG418" s="2"/>
      <c r="BH418" s="2"/>
      <c r="BI418" s="2"/>
      <c r="BJ418" s="2"/>
      <c r="BK418" s="2" t="s">
        <v>665</v>
      </c>
      <c r="BL418" s="10">
        <v>0</v>
      </c>
      <c r="BM418" t="str" cm="1">
        <f t="array" ref="BM418">_xlfn.IFS(LEFT(G418,1)="L","外注品",LEFT(G418,1)="W","内製品",G418="","購買品")</f>
        <v>内製品</v>
      </c>
    </row>
    <row r="419" spans="1:65">
      <c r="A419" s="2" t="str">
        <f t="shared" si="75"/>
        <v>WG01</v>
      </c>
      <c r="B419" s="2" t="s">
        <v>547</v>
      </c>
      <c r="C419" s="2" t="s">
        <v>637</v>
      </c>
      <c r="D419" s="10"/>
      <c r="E419" s="10"/>
      <c r="F419" s="2"/>
      <c r="G419" s="3" t="s">
        <v>1392</v>
      </c>
      <c r="H419" s="3" t="str" cm="1">
        <f t="array" ref="H419">IFERROR(_xlfn.IFS(B419="","",AND(B419="",G419=""),"",G419="","記載要"),"")</f>
        <v/>
      </c>
      <c r="I419" s="2"/>
      <c r="J419" s="2"/>
      <c r="K419" s="2" t="str">
        <f t="shared" si="76"/>
        <v>11WP01087261</v>
      </c>
      <c r="L419" s="7" t="str">
        <f t="shared" si="77"/>
        <v>2001/01/01</v>
      </c>
      <c r="M419" s="7" t="str">
        <f t="shared" si="78"/>
        <v>2199/12/31</v>
      </c>
      <c r="N419" s="2" t="str">
        <f t="shared" si="79"/>
        <v>11WP01087261</v>
      </c>
      <c r="O419" s="13">
        <v>15</v>
      </c>
      <c r="P419" s="15"/>
      <c r="Q419" s="13" t="str" cm="1">
        <f t="array" ref="Q419">_xlfn.IFS(AND(C419="",G419=""),"",LEFT(G419,1)="L","記載要",LEFT(G419,1)="W","",AND(C419,G419=""),"記載要")</f>
        <v/>
      </c>
      <c r="R419" s="18" t="str">
        <f t="shared" si="86"/>
        <v/>
      </c>
      <c r="S419" s="18" t="str" cm="1">
        <f t="array" ref="S419">_xlfn.IFS(LEFT(G419,1)="L","記載要",LEFT(G419,1)="W","",G419="","")</f>
        <v/>
      </c>
      <c r="T419" s="2"/>
      <c r="U419" s="2"/>
      <c r="V419" s="2"/>
      <c r="W419" s="2"/>
      <c r="X419" s="2"/>
      <c r="Y419" s="2"/>
      <c r="Z419" s="2"/>
      <c r="AA419" s="13">
        <v>1</v>
      </c>
      <c r="AB419" s="13">
        <f t="shared" si="80"/>
        <v>0</v>
      </c>
      <c r="AC419" s="13">
        <f t="shared" si="81"/>
        <v>0</v>
      </c>
      <c r="AD419" s="15"/>
      <c r="AE419" s="15"/>
      <c r="AF419" s="13" t="str">
        <f t="shared" si="82"/>
        <v>1</v>
      </c>
      <c r="AG419" s="17"/>
      <c r="AH419" s="17"/>
      <c r="AI419" s="15"/>
      <c r="AJ419" s="14"/>
      <c r="AK419" s="15" cm="1">
        <f t="array" ref="AK419">_xlfn.IFS(B419="","",LEFT(G419,1)="L",1,LEFT(G419,1)="W",1,AND(LEFT(B419,1)="H",G419=""),0)</f>
        <v>1</v>
      </c>
      <c r="AL419" s="15"/>
      <c r="AM419" s="15"/>
      <c r="AN419" s="15"/>
      <c r="AO419" s="15"/>
      <c r="AP419" s="15"/>
      <c r="AQ419" s="15"/>
      <c r="AR419" s="15"/>
      <c r="AS419" s="15" t="str">
        <f t="shared" si="83"/>
        <v/>
      </c>
      <c r="AT419" s="15" t="s">
        <v>115</v>
      </c>
      <c r="AU419" s="13" t="str">
        <f t="shared" si="84"/>
        <v>0</v>
      </c>
      <c r="AV419" s="15"/>
      <c r="AW419" s="15"/>
      <c r="AX419" s="15"/>
      <c r="AY419" s="15"/>
      <c r="AZ419" s="14"/>
      <c r="BA419" s="15"/>
      <c r="BB419" s="15"/>
      <c r="BC419" s="15"/>
      <c r="BD419" s="13" t="str">
        <f t="shared" si="85"/>
        <v>0</v>
      </c>
      <c r="BE419" s="2"/>
      <c r="BF419" s="2"/>
      <c r="BG419" s="2"/>
      <c r="BH419" s="2"/>
      <c r="BI419" s="2"/>
      <c r="BJ419" s="2"/>
      <c r="BK419" s="2" t="s">
        <v>665</v>
      </c>
      <c r="BL419" s="10">
        <v>0</v>
      </c>
      <c r="BM419" t="str" cm="1">
        <f t="array" ref="BM419">_xlfn.IFS(LEFT(G419,1)="L","外注品",LEFT(G419,1)="W","内製品",G419="","購買品")</f>
        <v>内製品</v>
      </c>
    </row>
    <row r="420" spans="1:65">
      <c r="A420" s="2" t="str">
        <f t="shared" si="75"/>
        <v>WG01</v>
      </c>
      <c r="B420" s="2" t="s">
        <v>548</v>
      </c>
      <c r="C420" s="2" t="s">
        <v>637</v>
      </c>
      <c r="D420" s="10"/>
      <c r="E420" s="10"/>
      <c r="F420" s="2"/>
      <c r="G420" s="3" t="s">
        <v>1392</v>
      </c>
      <c r="H420" s="3" t="str" cm="1">
        <f t="array" ref="H420">IFERROR(_xlfn.IFS(B420="","",AND(B420="",G420=""),"",G420="","記載要"),"")</f>
        <v/>
      </c>
      <c r="I420" s="2"/>
      <c r="J420" s="2"/>
      <c r="K420" s="2" t="str">
        <f t="shared" si="76"/>
        <v>11WP01087262</v>
      </c>
      <c r="L420" s="7" t="str">
        <f t="shared" si="77"/>
        <v>2001/01/01</v>
      </c>
      <c r="M420" s="7" t="str">
        <f t="shared" si="78"/>
        <v>2199/12/31</v>
      </c>
      <c r="N420" s="2" t="str">
        <f t="shared" si="79"/>
        <v>11WP01087262</v>
      </c>
      <c r="O420" s="13">
        <v>15</v>
      </c>
      <c r="P420" s="15"/>
      <c r="Q420" s="13" t="str" cm="1">
        <f t="array" ref="Q420">_xlfn.IFS(AND(C420="",G420=""),"",LEFT(G420,1)="L","記載要",LEFT(G420,1)="W","",AND(C420,G420=""),"記載要")</f>
        <v/>
      </c>
      <c r="R420" s="18" t="str">
        <f t="shared" si="86"/>
        <v/>
      </c>
      <c r="S420" s="18" t="str" cm="1">
        <f t="array" ref="S420">_xlfn.IFS(LEFT(G420,1)="L","記載要",LEFT(G420,1)="W","",G420="","")</f>
        <v/>
      </c>
      <c r="T420" s="2"/>
      <c r="U420" s="2"/>
      <c r="V420" s="2"/>
      <c r="W420" s="2"/>
      <c r="X420" s="2"/>
      <c r="Y420" s="2"/>
      <c r="Z420" s="2"/>
      <c r="AA420" s="13">
        <v>1</v>
      </c>
      <c r="AB420" s="13">
        <f t="shared" si="80"/>
        <v>0</v>
      </c>
      <c r="AC420" s="13">
        <f t="shared" si="81"/>
        <v>0</v>
      </c>
      <c r="AD420" s="15"/>
      <c r="AE420" s="15"/>
      <c r="AF420" s="13" t="str">
        <f t="shared" si="82"/>
        <v>1</v>
      </c>
      <c r="AG420" s="17"/>
      <c r="AH420" s="17"/>
      <c r="AI420" s="15"/>
      <c r="AJ420" s="14"/>
      <c r="AK420" s="15" cm="1">
        <f t="array" ref="AK420">_xlfn.IFS(B420="","",LEFT(G420,1)="L",1,LEFT(G420,1)="W",1,AND(LEFT(B420,1)="H",G420=""),0)</f>
        <v>1</v>
      </c>
      <c r="AL420" s="15"/>
      <c r="AM420" s="15"/>
      <c r="AN420" s="15"/>
      <c r="AO420" s="15"/>
      <c r="AP420" s="15"/>
      <c r="AQ420" s="15"/>
      <c r="AR420" s="15"/>
      <c r="AS420" s="15" t="str">
        <f t="shared" si="83"/>
        <v/>
      </c>
      <c r="AT420" s="15" t="s">
        <v>115</v>
      </c>
      <c r="AU420" s="13" t="str">
        <f t="shared" si="84"/>
        <v>0</v>
      </c>
      <c r="AV420" s="15"/>
      <c r="AW420" s="15"/>
      <c r="AX420" s="15"/>
      <c r="AY420" s="15"/>
      <c r="AZ420" s="14"/>
      <c r="BA420" s="15"/>
      <c r="BB420" s="15"/>
      <c r="BC420" s="15"/>
      <c r="BD420" s="13" t="str">
        <f t="shared" si="85"/>
        <v>0</v>
      </c>
      <c r="BE420" s="2"/>
      <c r="BF420" s="2"/>
      <c r="BG420" s="2"/>
      <c r="BH420" s="2"/>
      <c r="BI420" s="2"/>
      <c r="BJ420" s="2"/>
      <c r="BK420" s="2" t="s">
        <v>665</v>
      </c>
      <c r="BL420" s="10">
        <v>0</v>
      </c>
      <c r="BM420" t="str" cm="1">
        <f t="array" ref="BM420">_xlfn.IFS(LEFT(G420,1)="L","外注品",LEFT(G420,1)="W","内製品",G420="","購買品")</f>
        <v>内製品</v>
      </c>
    </row>
    <row r="421" spans="1:65">
      <c r="A421" s="2" t="str">
        <f t="shared" si="75"/>
        <v>WG01</v>
      </c>
      <c r="B421" s="2" t="s">
        <v>549</v>
      </c>
      <c r="C421" s="2" t="s">
        <v>637</v>
      </c>
      <c r="D421" s="10"/>
      <c r="E421" s="10"/>
      <c r="F421" s="2"/>
      <c r="G421" s="3" t="s">
        <v>1392</v>
      </c>
      <c r="H421" s="3" t="str" cm="1">
        <f t="array" ref="H421">IFERROR(_xlfn.IFS(B421="","",AND(B421="",G421=""),"",G421="","記載要"),"")</f>
        <v/>
      </c>
      <c r="I421" s="2"/>
      <c r="J421" s="2"/>
      <c r="K421" s="2" t="str">
        <f t="shared" si="76"/>
        <v>11WP01087263</v>
      </c>
      <c r="L421" s="7" t="str">
        <f t="shared" si="77"/>
        <v>2001/01/01</v>
      </c>
      <c r="M421" s="7" t="str">
        <f t="shared" si="78"/>
        <v>2199/12/31</v>
      </c>
      <c r="N421" s="2" t="str">
        <f t="shared" si="79"/>
        <v>11WP01087263</v>
      </c>
      <c r="O421" s="13">
        <v>15</v>
      </c>
      <c r="P421" s="15"/>
      <c r="Q421" s="13" t="str" cm="1">
        <f t="array" ref="Q421">_xlfn.IFS(AND(C421="",G421=""),"",LEFT(G421,1)="L","記載要",LEFT(G421,1)="W","",AND(C421,G421=""),"記載要")</f>
        <v/>
      </c>
      <c r="R421" s="18" t="str">
        <f t="shared" si="86"/>
        <v/>
      </c>
      <c r="S421" s="18" t="str" cm="1">
        <f t="array" ref="S421">_xlfn.IFS(LEFT(G421,1)="L","記載要",LEFT(G421,1)="W","",G421="","")</f>
        <v/>
      </c>
      <c r="T421" s="2"/>
      <c r="U421" s="2"/>
      <c r="V421" s="2"/>
      <c r="W421" s="2"/>
      <c r="X421" s="2"/>
      <c r="Y421" s="2"/>
      <c r="Z421" s="2"/>
      <c r="AA421" s="13">
        <v>1</v>
      </c>
      <c r="AB421" s="13">
        <f t="shared" si="80"/>
        <v>0</v>
      </c>
      <c r="AC421" s="13">
        <f t="shared" si="81"/>
        <v>0</v>
      </c>
      <c r="AD421" s="15"/>
      <c r="AE421" s="15"/>
      <c r="AF421" s="13" t="str">
        <f t="shared" si="82"/>
        <v>1</v>
      </c>
      <c r="AG421" s="17"/>
      <c r="AH421" s="17"/>
      <c r="AI421" s="15"/>
      <c r="AJ421" s="14"/>
      <c r="AK421" s="15" cm="1">
        <f t="array" ref="AK421">_xlfn.IFS(B421="","",LEFT(G421,1)="L",1,LEFT(G421,1)="W",1,AND(LEFT(B421,1)="H",G421=""),0)</f>
        <v>1</v>
      </c>
      <c r="AL421" s="15"/>
      <c r="AM421" s="15"/>
      <c r="AN421" s="15"/>
      <c r="AO421" s="15"/>
      <c r="AP421" s="15"/>
      <c r="AQ421" s="15"/>
      <c r="AR421" s="15"/>
      <c r="AS421" s="15" t="str">
        <f t="shared" si="83"/>
        <v/>
      </c>
      <c r="AT421" s="15" t="s">
        <v>115</v>
      </c>
      <c r="AU421" s="13" t="str">
        <f t="shared" si="84"/>
        <v>0</v>
      </c>
      <c r="AV421" s="15"/>
      <c r="AW421" s="15"/>
      <c r="AX421" s="15"/>
      <c r="AY421" s="15"/>
      <c r="AZ421" s="14"/>
      <c r="BA421" s="15"/>
      <c r="BB421" s="15"/>
      <c r="BC421" s="15"/>
      <c r="BD421" s="13" t="str">
        <f t="shared" si="85"/>
        <v>0</v>
      </c>
      <c r="BE421" s="2"/>
      <c r="BF421" s="2"/>
      <c r="BG421" s="2"/>
      <c r="BH421" s="2"/>
      <c r="BI421" s="2"/>
      <c r="BJ421" s="2"/>
      <c r="BK421" s="2" t="s">
        <v>665</v>
      </c>
      <c r="BL421" s="10">
        <v>0</v>
      </c>
      <c r="BM421" t="str" cm="1">
        <f t="array" ref="BM421">_xlfn.IFS(LEFT(G421,1)="L","外注品",LEFT(G421,1)="W","内製品",G421="","購買品")</f>
        <v>内製品</v>
      </c>
    </row>
    <row r="422" spans="1:65">
      <c r="A422" s="2" t="str">
        <f t="shared" si="75"/>
        <v>WG01</v>
      </c>
      <c r="B422" s="2" t="s">
        <v>550</v>
      </c>
      <c r="C422" s="2" t="s">
        <v>637</v>
      </c>
      <c r="D422" s="10"/>
      <c r="E422" s="10"/>
      <c r="F422" s="2"/>
      <c r="G422" s="3" t="s">
        <v>1392</v>
      </c>
      <c r="H422" s="3" t="str" cm="1">
        <f t="array" ref="H422">IFERROR(_xlfn.IFS(B422="","",AND(B422="",G422=""),"",G422="","記載要"),"")</f>
        <v/>
      </c>
      <c r="I422" s="2"/>
      <c r="J422" s="2"/>
      <c r="K422" s="2" t="str">
        <f t="shared" si="76"/>
        <v>11WP01087264</v>
      </c>
      <c r="L422" s="7" t="str">
        <f t="shared" si="77"/>
        <v>2001/01/01</v>
      </c>
      <c r="M422" s="7" t="str">
        <f t="shared" si="78"/>
        <v>2199/12/31</v>
      </c>
      <c r="N422" s="2" t="str">
        <f t="shared" si="79"/>
        <v>11WP01087264</v>
      </c>
      <c r="O422" s="13">
        <v>15</v>
      </c>
      <c r="P422" s="15"/>
      <c r="Q422" s="13" t="str" cm="1">
        <f t="array" ref="Q422">_xlfn.IFS(AND(C422="",G422=""),"",LEFT(G422,1)="L","記載要",LEFT(G422,1)="W","",AND(C422,G422=""),"記載要")</f>
        <v/>
      </c>
      <c r="R422" s="18" t="str">
        <f t="shared" si="86"/>
        <v/>
      </c>
      <c r="S422" s="18" t="str" cm="1">
        <f t="array" ref="S422">_xlfn.IFS(LEFT(G422,1)="L","記載要",LEFT(G422,1)="W","",G422="","")</f>
        <v/>
      </c>
      <c r="T422" s="2"/>
      <c r="U422" s="2"/>
      <c r="V422" s="2"/>
      <c r="W422" s="2"/>
      <c r="X422" s="2"/>
      <c r="Y422" s="2"/>
      <c r="Z422" s="2"/>
      <c r="AA422" s="13">
        <v>1</v>
      </c>
      <c r="AB422" s="13">
        <f t="shared" si="80"/>
        <v>0</v>
      </c>
      <c r="AC422" s="13">
        <f t="shared" si="81"/>
        <v>0</v>
      </c>
      <c r="AD422" s="15"/>
      <c r="AE422" s="15"/>
      <c r="AF422" s="13" t="str">
        <f t="shared" si="82"/>
        <v>1</v>
      </c>
      <c r="AG422" s="17"/>
      <c r="AH422" s="17"/>
      <c r="AI422" s="15"/>
      <c r="AJ422" s="14"/>
      <c r="AK422" s="15" cm="1">
        <f t="array" ref="AK422">_xlfn.IFS(B422="","",LEFT(G422,1)="L",1,LEFT(G422,1)="W",1,AND(LEFT(B422,1)="H",G422=""),0)</f>
        <v>1</v>
      </c>
      <c r="AL422" s="15"/>
      <c r="AM422" s="15"/>
      <c r="AN422" s="15"/>
      <c r="AO422" s="15"/>
      <c r="AP422" s="15"/>
      <c r="AQ422" s="15"/>
      <c r="AR422" s="15"/>
      <c r="AS422" s="15" t="str">
        <f t="shared" si="83"/>
        <v/>
      </c>
      <c r="AT422" s="15" t="s">
        <v>115</v>
      </c>
      <c r="AU422" s="13" t="str">
        <f t="shared" si="84"/>
        <v>0</v>
      </c>
      <c r="AV422" s="15"/>
      <c r="AW422" s="15"/>
      <c r="AX422" s="15"/>
      <c r="AY422" s="15"/>
      <c r="AZ422" s="14"/>
      <c r="BA422" s="15"/>
      <c r="BB422" s="15"/>
      <c r="BC422" s="15"/>
      <c r="BD422" s="13" t="str">
        <f t="shared" si="85"/>
        <v>0</v>
      </c>
      <c r="BE422" s="2"/>
      <c r="BF422" s="2"/>
      <c r="BG422" s="2"/>
      <c r="BH422" s="2"/>
      <c r="BI422" s="2"/>
      <c r="BJ422" s="2"/>
      <c r="BK422" s="2" t="s">
        <v>665</v>
      </c>
      <c r="BL422" s="10">
        <v>0</v>
      </c>
      <c r="BM422" t="str" cm="1">
        <f t="array" ref="BM422">_xlfn.IFS(LEFT(G422,1)="L","外注品",LEFT(G422,1)="W","内製品",G422="","購買品")</f>
        <v>内製品</v>
      </c>
    </row>
    <row r="423" spans="1:65">
      <c r="A423" s="2" t="str">
        <f t="shared" si="75"/>
        <v>WG01</v>
      </c>
      <c r="B423" s="2" t="s">
        <v>551</v>
      </c>
      <c r="C423" s="2" t="s">
        <v>637</v>
      </c>
      <c r="D423" s="10"/>
      <c r="E423" s="10"/>
      <c r="F423" s="2"/>
      <c r="G423" s="3" t="s">
        <v>1392</v>
      </c>
      <c r="H423" s="3" t="str" cm="1">
        <f t="array" ref="H423">IFERROR(_xlfn.IFS(B423="","",AND(B423="",G423=""),"",G423="","記載要"),"")</f>
        <v/>
      </c>
      <c r="I423" s="2"/>
      <c r="J423" s="2"/>
      <c r="K423" s="2" t="str">
        <f t="shared" si="76"/>
        <v>11WP01087265</v>
      </c>
      <c r="L423" s="7" t="str">
        <f t="shared" si="77"/>
        <v>2001/01/01</v>
      </c>
      <c r="M423" s="7" t="str">
        <f t="shared" si="78"/>
        <v>2199/12/31</v>
      </c>
      <c r="N423" s="2" t="str">
        <f t="shared" si="79"/>
        <v>11WP01087265</v>
      </c>
      <c r="O423" s="13">
        <v>15</v>
      </c>
      <c r="P423" s="15"/>
      <c r="Q423" s="13" t="str" cm="1">
        <f t="array" ref="Q423">_xlfn.IFS(AND(C423="",G423=""),"",LEFT(G423,1)="L","記載要",LEFT(G423,1)="W","",AND(C423,G423=""),"記載要")</f>
        <v/>
      </c>
      <c r="R423" s="18" t="str">
        <f t="shared" si="86"/>
        <v/>
      </c>
      <c r="S423" s="18" t="str" cm="1">
        <f t="array" ref="S423">_xlfn.IFS(LEFT(G423,1)="L","記載要",LEFT(G423,1)="W","",G423="","")</f>
        <v/>
      </c>
      <c r="T423" s="2"/>
      <c r="U423" s="2"/>
      <c r="V423" s="2"/>
      <c r="W423" s="2"/>
      <c r="X423" s="2"/>
      <c r="Y423" s="2"/>
      <c r="Z423" s="2"/>
      <c r="AA423" s="13">
        <v>1</v>
      </c>
      <c r="AB423" s="13">
        <f t="shared" si="80"/>
        <v>0</v>
      </c>
      <c r="AC423" s="13">
        <f t="shared" si="81"/>
        <v>0</v>
      </c>
      <c r="AD423" s="15"/>
      <c r="AE423" s="15"/>
      <c r="AF423" s="13" t="str">
        <f t="shared" si="82"/>
        <v>1</v>
      </c>
      <c r="AG423" s="17"/>
      <c r="AH423" s="17"/>
      <c r="AI423" s="15"/>
      <c r="AJ423" s="14"/>
      <c r="AK423" s="15" cm="1">
        <f t="array" ref="AK423">_xlfn.IFS(B423="","",LEFT(G423,1)="L",1,LEFT(G423,1)="W",1,AND(LEFT(B423,1)="H",G423=""),0)</f>
        <v>1</v>
      </c>
      <c r="AL423" s="15"/>
      <c r="AM423" s="15"/>
      <c r="AN423" s="15"/>
      <c r="AO423" s="15"/>
      <c r="AP423" s="15"/>
      <c r="AQ423" s="15"/>
      <c r="AR423" s="15"/>
      <c r="AS423" s="15" t="str">
        <f t="shared" si="83"/>
        <v/>
      </c>
      <c r="AT423" s="15" t="s">
        <v>115</v>
      </c>
      <c r="AU423" s="13" t="str">
        <f t="shared" si="84"/>
        <v>0</v>
      </c>
      <c r="AV423" s="15"/>
      <c r="AW423" s="15"/>
      <c r="AX423" s="15"/>
      <c r="AY423" s="15"/>
      <c r="AZ423" s="14"/>
      <c r="BA423" s="15"/>
      <c r="BB423" s="15"/>
      <c r="BC423" s="15"/>
      <c r="BD423" s="13" t="str">
        <f t="shared" si="85"/>
        <v>0</v>
      </c>
      <c r="BE423" s="2"/>
      <c r="BF423" s="2"/>
      <c r="BG423" s="2"/>
      <c r="BH423" s="2"/>
      <c r="BI423" s="2"/>
      <c r="BJ423" s="2"/>
      <c r="BK423" s="2" t="s">
        <v>665</v>
      </c>
      <c r="BL423" s="10">
        <v>0</v>
      </c>
      <c r="BM423" t="str" cm="1">
        <f t="array" ref="BM423">_xlfn.IFS(LEFT(G423,1)="L","外注品",LEFT(G423,1)="W","内製品",G423="","購買品")</f>
        <v>内製品</v>
      </c>
    </row>
    <row r="424" spans="1:65">
      <c r="A424" s="2" t="str">
        <f t="shared" si="75"/>
        <v>WG01</v>
      </c>
      <c r="B424" s="2" t="s">
        <v>552</v>
      </c>
      <c r="C424" s="2" t="s">
        <v>637</v>
      </c>
      <c r="D424" s="10"/>
      <c r="E424" s="10"/>
      <c r="F424" s="2"/>
      <c r="G424" s="3" t="s">
        <v>1392</v>
      </c>
      <c r="H424" s="3" t="str" cm="1">
        <f t="array" ref="H424">IFERROR(_xlfn.IFS(B424="","",AND(B424="",G424=""),"",G424="","記載要"),"")</f>
        <v/>
      </c>
      <c r="I424" s="2"/>
      <c r="J424" s="2"/>
      <c r="K424" s="2" t="str">
        <f t="shared" si="76"/>
        <v>11WP01087266</v>
      </c>
      <c r="L424" s="7" t="str">
        <f t="shared" si="77"/>
        <v>2001/01/01</v>
      </c>
      <c r="M424" s="7" t="str">
        <f t="shared" si="78"/>
        <v>2199/12/31</v>
      </c>
      <c r="N424" s="2" t="str">
        <f t="shared" si="79"/>
        <v>11WP01087266</v>
      </c>
      <c r="O424" s="13">
        <v>15</v>
      </c>
      <c r="P424" s="15"/>
      <c r="Q424" s="13" t="str" cm="1">
        <f t="array" ref="Q424">_xlfn.IFS(AND(C424="",G424=""),"",LEFT(G424,1)="L","記載要",LEFT(G424,1)="W","",AND(C424,G424=""),"記載要")</f>
        <v/>
      </c>
      <c r="R424" s="18" t="str">
        <f t="shared" si="86"/>
        <v/>
      </c>
      <c r="S424" s="18" t="str" cm="1">
        <f t="array" ref="S424">_xlfn.IFS(LEFT(G424,1)="L","記載要",LEFT(G424,1)="W","",G424="","")</f>
        <v/>
      </c>
      <c r="T424" s="2"/>
      <c r="U424" s="2"/>
      <c r="V424" s="2"/>
      <c r="W424" s="2"/>
      <c r="X424" s="2"/>
      <c r="Y424" s="2"/>
      <c r="Z424" s="2"/>
      <c r="AA424" s="13">
        <v>1</v>
      </c>
      <c r="AB424" s="13">
        <f t="shared" si="80"/>
        <v>0</v>
      </c>
      <c r="AC424" s="13">
        <f t="shared" si="81"/>
        <v>0</v>
      </c>
      <c r="AD424" s="15"/>
      <c r="AE424" s="15"/>
      <c r="AF424" s="13" t="str">
        <f t="shared" si="82"/>
        <v>1</v>
      </c>
      <c r="AG424" s="17"/>
      <c r="AH424" s="17"/>
      <c r="AI424" s="15"/>
      <c r="AJ424" s="14"/>
      <c r="AK424" s="15" cm="1">
        <f t="array" ref="AK424">_xlfn.IFS(B424="","",LEFT(G424,1)="L",1,LEFT(G424,1)="W",1,AND(LEFT(B424,1)="H",G424=""),0)</f>
        <v>1</v>
      </c>
      <c r="AL424" s="15"/>
      <c r="AM424" s="15"/>
      <c r="AN424" s="15"/>
      <c r="AO424" s="15"/>
      <c r="AP424" s="15"/>
      <c r="AQ424" s="15"/>
      <c r="AR424" s="15"/>
      <c r="AS424" s="15" t="str">
        <f t="shared" si="83"/>
        <v/>
      </c>
      <c r="AT424" s="15" t="s">
        <v>115</v>
      </c>
      <c r="AU424" s="13" t="str">
        <f t="shared" si="84"/>
        <v>0</v>
      </c>
      <c r="AV424" s="15"/>
      <c r="AW424" s="15"/>
      <c r="AX424" s="15"/>
      <c r="AY424" s="15"/>
      <c r="AZ424" s="14"/>
      <c r="BA424" s="15"/>
      <c r="BB424" s="15"/>
      <c r="BC424" s="15"/>
      <c r="BD424" s="13" t="str">
        <f t="shared" si="85"/>
        <v>0</v>
      </c>
      <c r="BE424" s="2"/>
      <c r="BF424" s="2"/>
      <c r="BG424" s="2"/>
      <c r="BH424" s="2"/>
      <c r="BI424" s="2"/>
      <c r="BJ424" s="2"/>
      <c r="BK424" s="2" t="s">
        <v>665</v>
      </c>
      <c r="BL424" s="10">
        <v>0</v>
      </c>
      <c r="BM424" t="str" cm="1">
        <f t="array" ref="BM424">_xlfn.IFS(LEFT(G424,1)="L","外注品",LEFT(G424,1)="W","内製品",G424="","購買品")</f>
        <v>内製品</v>
      </c>
    </row>
    <row r="425" spans="1:65">
      <c r="A425" s="2" t="str">
        <f t="shared" si="75"/>
        <v>WG01</v>
      </c>
      <c r="B425" s="2" t="s">
        <v>553</v>
      </c>
      <c r="C425" s="2" t="s">
        <v>637</v>
      </c>
      <c r="D425" s="10"/>
      <c r="E425" s="10"/>
      <c r="F425" s="2"/>
      <c r="G425" s="3" t="s">
        <v>1392</v>
      </c>
      <c r="H425" s="3" t="str" cm="1">
        <f t="array" ref="H425">IFERROR(_xlfn.IFS(B425="","",AND(B425="",G425=""),"",G425="","記載要"),"")</f>
        <v/>
      </c>
      <c r="I425" s="2"/>
      <c r="J425" s="2"/>
      <c r="K425" s="2" t="str">
        <f t="shared" si="76"/>
        <v>11WP01087267</v>
      </c>
      <c r="L425" s="7" t="str">
        <f t="shared" si="77"/>
        <v>2001/01/01</v>
      </c>
      <c r="M425" s="7" t="str">
        <f t="shared" si="78"/>
        <v>2199/12/31</v>
      </c>
      <c r="N425" s="2" t="str">
        <f t="shared" si="79"/>
        <v>11WP01087267</v>
      </c>
      <c r="O425" s="13">
        <v>15</v>
      </c>
      <c r="P425" s="15"/>
      <c r="Q425" s="13" t="str" cm="1">
        <f t="array" ref="Q425">_xlfn.IFS(AND(C425="",G425=""),"",LEFT(G425,1)="L","記載要",LEFT(G425,1)="W","",AND(C425,G425=""),"記載要")</f>
        <v/>
      </c>
      <c r="R425" s="18" t="str">
        <f t="shared" si="86"/>
        <v/>
      </c>
      <c r="S425" s="18" t="str" cm="1">
        <f t="array" ref="S425">_xlfn.IFS(LEFT(G425,1)="L","記載要",LEFT(G425,1)="W","",G425="","")</f>
        <v/>
      </c>
      <c r="T425" s="2"/>
      <c r="U425" s="2"/>
      <c r="V425" s="2"/>
      <c r="W425" s="2"/>
      <c r="X425" s="2"/>
      <c r="Y425" s="2"/>
      <c r="Z425" s="2"/>
      <c r="AA425" s="13">
        <v>1</v>
      </c>
      <c r="AB425" s="13">
        <f t="shared" si="80"/>
        <v>0</v>
      </c>
      <c r="AC425" s="13">
        <f t="shared" si="81"/>
        <v>0</v>
      </c>
      <c r="AD425" s="15"/>
      <c r="AE425" s="15"/>
      <c r="AF425" s="13" t="str">
        <f t="shared" si="82"/>
        <v>1</v>
      </c>
      <c r="AG425" s="17"/>
      <c r="AH425" s="17"/>
      <c r="AI425" s="15"/>
      <c r="AJ425" s="14"/>
      <c r="AK425" s="15" cm="1">
        <f t="array" ref="AK425">_xlfn.IFS(B425="","",LEFT(G425,1)="L",1,LEFT(G425,1)="W",1,AND(LEFT(B425,1)="H",G425=""),0)</f>
        <v>1</v>
      </c>
      <c r="AL425" s="15"/>
      <c r="AM425" s="15"/>
      <c r="AN425" s="15"/>
      <c r="AO425" s="15"/>
      <c r="AP425" s="15"/>
      <c r="AQ425" s="15"/>
      <c r="AR425" s="15"/>
      <c r="AS425" s="15" t="str">
        <f t="shared" si="83"/>
        <v/>
      </c>
      <c r="AT425" s="15" t="s">
        <v>115</v>
      </c>
      <c r="AU425" s="13" t="str">
        <f t="shared" si="84"/>
        <v>0</v>
      </c>
      <c r="AV425" s="15"/>
      <c r="AW425" s="15"/>
      <c r="AX425" s="15"/>
      <c r="AY425" s="15"/>
      <c r="AZ425" s="14"/>
      <c r="BA425" s="15"/>
      <c r="BB425" s="15"/>
      <c r="BC425" s="15"/>
      <c r="BD425" s="13" t="str">
        <f t="shared" si="85"/>
        <v>0</v>
      </c>
      <c r="BE425" s="2"/>
      <c r="BF425" s="2"/>
      <c r="BG425" s="2"/>
      <c r="BH425" s="2"/>
      <c r="BI425" s="2"/>
      <c r="BJ425" s="2"/>
      <c r="BK425" s="2" t="s">
        <v>665</v>
      </c>
      <c r="BL425" s="10">
        <v>0</v>
      </c>
      <c r="BM425" t="str" cm="1">
        <f t="array" ref="BM425">_xlfn.IFS(LEFT(G425,1)="L","外注品",LEFT(G425,1)="W","内製品",G425="","購買品")</f>
        <v>内製品</v>
      </c>
    </row>
    <row r="426" spans="1:65">
      <c r="A426" s="2" t="str">
        <f t="shared" si="75"/>
        <v>WG01</v>
      </c>
      <c r="B426" s="2" t="s">
        <v>554</v>
      </c>
      <c r="C426" s="2" t="s">
        <v>637</v>
      </c>
      <c r="D426" s="10"/>
      <c r="E426" s="10"/>
      <c r="F426" s="2"/>
      <c r="G426" s="3" t="s">
        <v>1392</v>
      </c>
      <c r="H426" s="3" t="str" cm="1">
        <f t="array" ref="H426">IFERROR(_xlfn.IFS(B426="","",AND(B426="",G426=""),"",G426="","記載要"),"")</f>
        <v/>
      </c>
      <c r="I426" s="2"/>
      <c r="J426" s="2"/>
      <c r="K426" s="2" t="str">
        <f t="shared" si="76"/>
        <v>11WP01087268</v>
      </c>
      <c r="L426" s="7" t="str">
        <f t="shared" si="77"/>
        <v>2001/01/01</v>
      </c>
      <c r="M426" s="7" t="str">
        <f t="shared" si="78"/>
        <v>2199/12/31</v>
      </c>
      <c r="N426" s="2" t="str">
        <f t="shared" si="79"/>
        <v>11WP01087268</v>
      </c>
      <c r="O426" s="13">
        <v>15</v>
      </c>
      <c r="P426" s="15"/>
      <c r="Q426" s="13" t="str" cm="1">
        <f t="array" ref="Q426">_xlfn.IFS(AND(C426="",G426=""),"",LEFT(G426,1)="L","記載要",LEFT(G426,1)="W","",AND(C426,G426=""),"記載要")</f>
        <v/>
      </c>
      <c r="R426" s="18" t="str">
        <f t="shared" si="86"/>
        <v/>
      </c>
      <c r="S426" s="18" t="str" cm="1">
        <f t="array" ref="S426">_xlfn.IFS(LEFT(G426,1)="L","記載要",LEFT(G426,1)="W","",G426="","")</f>
        <v/>
      </c>
      <c r="T426" s="2"/>
      <c r="U426" s="2"/>
      <c r="V426" s="2"/>
      <c r="W426" s="2"/>
      <c r="X426" s="2"/>
      <c r="Y426" s="2"/>
      <c r="Z426" s="2"/>
      <c r="AA426" s="13">
        <v>1</v>
      </c>
      <c r="AB426" s="13">
        <f t="shared" si="80"/>
        <v>0</v>
      </c>
      <c r="AC426" s="13">
        <f t="shared" si="81"/>
        <v>0</v>
      </c>
      <c r="AD426" s="15"/>
      <c r="AE426" s="15"/>
      <c r="AF426" s="13" t="str">
        <f t="shared" si="82"/>
        <v>1</v>
      </c>
      <c r="AG426" s="17"/>
      <c r="AH426" s="17"/>
      <c r="AI426" s="15"/>
      <c r="AJ426" s="14"/>
      <c r="AK426" s="15" cm="1">
        <f t="array" ref="AK426">_xlfn.IFS(B426="","",LEFT(G426,1)="L",1,LEFT(G426,1)="W",1,AND(LEFT(B426,1)="H",G426=""),0)</f>
        <v>1</v>
      </c>
      <c r="AL426" s="15"/>
      <c r="AM426" s="15"/>
      <c r="AN426" s="15"/>
      <c r="AO426" s="15"/>
      <c r="AP426" s="15"/>
      <c r="AQ426" s="15"/>
      <c r="AR426" s="15"/>
      <c r="AS426" s="15" t="str">
        <f t="shared" si="83"/>
        <v/>
      </c>
      <c r="AT426" s="15" t="s">
        <v>115</v>
      </c>
      <c r="AU426" s="13" t="str">
        <f t="shared" si="84"/>
        <v>0</v>
      </c>
      <c r="AV426" s="15"/>
      <c r="AW426" s="15"/>
      <c r="AX426" s="15"/>
      <c r="AY426" s="15"/>
      <c r="AZ426" s="14"/>
      <c r="BA426" s="15"/>
      <c r="BB426" s="15"/>
      <c r="BC426" s="15"/>
      <c r="BD426" s="13" t="str">
        <f t="shared" si="85"/>
        <v>0</v>
      </c>
      <c r="BE426" s="2"/>
      <c r="BF426" s="2"/>
      <c r="BG426" s="2"/>
      <c r="BH426" s="2"/>
      <c r="BI426" s="2"/>
      <c r="BJ426" s="2"/>
      <c r="BK426" s="2" t="s">
        <v>665</v>
      </c>
      <c r="BL426" s="10">
        <v>0</v>
      </c>
      <c r="BM426" t="str" cm="1">
        <f t="array" ref="BM426">_xlfn.IFS(LEFT(G426,1)="L","外注品",LEFT(G426,1)="W","内製品",G426="","購買品")</f>
        <v>内製品</v>
      </c>
    </row>
    <row r="427" spans="1:65">
      <c r="A427" s="2" t="str">
        <f t="shared" si="75"/>
        <v>WG01</v>
      </c>
      <c r="B427" s="2" t="s">
        <v>555</v>
      </c>
      <c r="C427" s="2" t="s">
        <v>638</v>
      </c>
      <c r="D427" s="10"/>
      <c r="E427" s="10"/>
      <c r="F427" s="2"/>
      <c r="G427" s="3"/>
      <c r="H427" s="3" t="s">
        <v>1391</v>
      </c>
      <c r="I427" s="2"/>
      <c r="J427" s="2"/>
      <c r="K427" s="2" t="str">
        <f t="shared" si="76"/>
        <v/>
      </c>
      <c r="L427" s="7" t="str">
        <f t="shared" si="77"/>
        <v>2001/01/01</v>
      </c>
      <c r="M427" s="7" t="str">
        <f t="shared" si="78"/>
        <v>2199/12/31</v>
      </c>
      <c r="N427" s="2" t="str">
        <f t="shared" si="79"/>
        <v/>
      </c>
      <c r="O427" s="13" t="str">
        <f>IF(G427="","","記載要")</f>
        <v/>
      </c>
      <c r="P427" s="15"/>
      <c r="Q427" s="13">
        <v>15</v>
      </c>
      <c r="R427" s="18">
        <v>100000000</v>
      </c>
      <c r="S427" s="18" t="str" cm="1">
        <f t="array" ref="S427">_xlfn.IFS(LEFT(G427,1)="L","記載要",LEFT(G427,1)="W","",G427="","")</f>
        <v/>
      </c>
      <c r="T427" s="2"/>
      <c r="U427" s="2"/>
      <c r="V427" s="2"/>
      <c r="W427" s="2"/>
      <c r="X427" s="2"/>
      <c r="Y427" s="2"/>
      <c r="Z427" s="2"/>
      <c r="AA427" s="13">
        <v>1</v>
      </c>
      <c r="AB427" s="13">
        <f t="shared" si="80"/>
        <v>0</v>
      </c>
      <c r="AC427" s="13">
        <f t="shared" si="81"/>
        <v>0</v>
      </c>
      <c r="AD427" s="15"/>
      <c r="AE427" s="15"/>
      <c r="AF427" s="13" t="str">
        <f t="shared" si="82"/>
        <v>1</v>
      </c>
      <c r="AG427" s="17"/>
      <c r="AH427" s="17"/>
      <c r="AI427" s="15"/>
      <c r="AJ427" s="14"/>
      <c r="AK427" s="15" cm="1">
        <f t="array" ref="AK427">_xlfn.IFS(B427="","",LEFT(G427,1)="L",1,LEFT(G427,1)="W",1,AND(LEFT(B427,1)="H",G427=""),0)</f>
        <v>0</v>
      </c>
      <c r="AL427" s="15"/>
      <c r="AM427" s="15"/>
      <c r="AN427" s="15"/>
      <c r="AO427" s="15"/>
      <c r="AP427" s="15"/>
      <c r="AQ427" s="15"/>
      <c r="AR427" s="15"/>
      <c r="AS427" s="15">
        <f t="shared" si="83"/>
        <v>1</v>
      </c>
      <c r="AT427" s="15" t="s">
        <v>115</v>
      </c>
      <c r="AU427" s="13" t="str">
        <f t="shared" si="84"/>
        <v>0</v>
      </c>
      <c r="AV427" s="15"/>
      <c r="AW427" s="15"/>
      <c r="AX427" s="15"/>
      <c r="AY427" s="15"/>
      <c r="AZ427" s="14"/>
      <c r="BA427" s="15"/>
      <c r="BB427" s="15"/>
      <c r="BC427" s="15"/>
      <c r="BD427" s="13" t="str">
        <f t="shared" si="85"/>
        <v>0</v>
      </c>
      <c r="BE427" s="2"/>
      <c r="BF427" s="2"/>
      <c r="BG427" s="2"/>
      <c r="BH427" s="2"/>
      <c r="BI427" s="2"/>
      <c r="BJ427" s="2"/>
      <c r="BK427" s="2" t="s">
        <v>665</v>
      </c>
      <c r="BL427" s="10">
        <v>0</v>
      </c>
      <c r="BM427" t="str" cm="1">
        <f t="array" ref="BM427">_xlfn.IFS(LEFT(G427,1)="L","外注品",LEFT(G427,1)="W","内製品",G427="","購買品")</f>
        <v>購買品</v>
      </c>
    </row>
    <row r="428" spans="1:65">
      <c r="A428" s="2" t="str">
        <f t="shared" si="75"/>
        <v>WG01</v>
      </c>
      <c r="B428" s="2" t="s">
        <v>555</v>
      </c>
      <c r="C428" s="2" t="s">
        <v>638</v>
      </c>
      <c r="D428" s="10"/>
      <c r="E428" s="10"/>
      <c r="F428" s="2"/>
      <c r="G428" s="3"/>
      <c r="H428" s="3">
        <v>43453</v>
      </c>
      <c r="I428" s="2"/>
      <c r="J428" s="2"/>
      <c r="K428" s="2" t="str">
        <f t="shared" si="76"/>
        <v/>
      </c>
      <c r="L428" s="7" t="str">
        <f t="shared" si="77"/>
        <v>2001/01/01</v>
      </c>
      <c r="M428" s="7" t="str">
        <f t="shared" si="78"/>
        <v>2199/12/31</v>
      </c>
      <c r="N428" s="2" t="str">
        <f t="shared" si="79"/>
        <v/>
      </c>
      <c r="O428" s="13" t="str">
        <f>IF(G428="","","記載要")</f>
        <v/>
      </c>
      <c r="P428" s="15"/>
      <c r="Q428" s="13">
        <v>15</v>
      </c>
      <c r="R428" s="18">
        <v>100000000</v>
      </c>
      <c r="S428" s="18" t="str" cm="1">
        <f t="array" ref="S428">_xlfn.IFS(LEFT(G428,1)="L","記載要",LEFT(G428,1)="W","",G428="","")</f>
        <v/>
      </c>
      <c r="T428" s="2"/>
      <c r="U428" s="2"/>
      <c r="V428" s="2"/>
      <c r="W428" s="2"/>
      <c r="X428" s="2"/>
      <c r="Y428" s="2"/>
      <c r="Z428" s="2"/>
      <c r="AA428" s="13">
        <v>1</v>
      </c>
      <c r="AB428" s="13">
        <f t="shared" si="80"/>
        <v>0</v>
      </c>
      <c r="AC428" s="13">
        <f t="shared" si="81"/>
        <v>0</v>
      </c>
      <c r="AD428" s="15"/>
      <c r="AE428" s="15"/>
      <c r="AF428" s="13" t="str">
        <f t="shared" si="82"/>
        <v>1</v>
      </c>
      <c r="AG428" s="17"/>
      <c r="AH428" s="17"/>
      <c r="AI428" s="15"/>
      <c r="AJ428" s="14"/>
      <c r="AK428" s="15" cm="1">
        <f t="array" ref="AK428">_xlfn.IFS(B428="","",LEFT(G428,1)="L",1,LEFT(G428,1)="W",1,AND(LEFT(B428,1)="H",G428=""),0)</f>
        <v>0</v>
      </c>
      <c r="AL428" s="15"/>
      <c r="AM428" s="15"/>
      <c r="AN428" s="15"/>
      <c r="AO428" s="15"/>
      <c r="AP428" s="15"/>
      <c r="AQ428" s="15"/>
      <c r="AR428" s="15"/>
      <c r="AS428" s="15">
        <f t="shared" si="83"/>
        <v>1</v>
      </c>
      <c r="AT428" s="15" t="s">
        <v>115</v>
      </c>
      <c r="AU428" s="13" t="str">
        <f t="shared" si="84"/>
        <v>0</v>
      </c>
      <c r="AV428" s="15"/>
      <c r="AW428" s="15"/>
      <c r="AX428" s="15"/>
      <c r="AY428" s="15"/>
      <c r="AZ428" s="14"/>
      <c r="BA428" s="15"/>
      <c r="BB428" s="15"/>
      <c r="BC428" s="15"/>
      <c r="BD428" s="13" t="str">
        <f t="shared" si="85"/>
        <v>0</v>
      </c>
      <c r="BE428" s="2"/>
      <c r="BF428" s="2"/>
      <c r="BG428" s="2"/>
      <c r="BH428" s="2"/>
      <c r="BI428" s="2"/>
      <c r="BJ428" s="2"/>
      <c r="BK428" s="2" t="s">
        <v>665</v>
      </c>
      <c r="BL428" s="10">
        <v>0</v>
      </c>
      <c r="BM428" t="str" cm="1">
        <f t="array" ref="BM428">_xlfn.IFS(LEFT(G428,1)="L","外注品",LEFT(G428,1)="W","内製品",G428="","購買品")</f>
        <v>購買品</v>
      </c>
    </row>
    <row r="429" spans="1:65">
      <c r="A429" s="2" t="str">
        <f t="shared" si="75"/>
        <v>WG01</v>
      </c>
      <c r="B429" s="2" t="s">
        <v>555</v>
      </c>
      <c r="C429" s="2" t="s">
        <v>638</v>
      </c>
      <c r="D429" s="10"/>
      <c r="E429" s="10"/>
      <c r="F429" s="2"/>
      <c r="G429" s="3"/>
      <c r="H429" s="3">
        <v>47081</v>
      </c>
      <c r="I429" s="2"/>
      <c r="J429" s="2"/>
      <c r="K429" s="2" t="str">
        <f t="shared" si="76"/>
        <v/>
      </c>
      <c r="L429" s="7" t="str">
        <f t="shared" si="77"/>
        <v>2001/01/01</v>
      </c>
      <c r="M429" s="7" t="str">
        <f t="shared" si="78"/>
        <v>2199/12/31</v>
      </c>
      <c r="N429" s="2" t="str">
        <f t="shared" si="79"/>
        <v/>
      </c>
      <c r="O429" s="13" t="str">
        <f>IF(G429="","","記載要")</f>
        <v/>
      </c>
      <c r="P429" s="15"/>
      <c r="Q429" s="13">
        <v>15</v>
      </c>
      <c r="R429" s="18">
        <v>100000000</v>
      </c>
      <c r="S429" s="18" t="str" cm="1">
        <f t="array" ref="S429">_xlfn.IFS(LEFT(G429,1)="L","記載要",LEFT(G429,1)="W","",G429="","")</f>
        <v/>
      </c>
      <c r="T429" s="2"/>
      <c r="U429" s="2"/>
      <c r="V429" s="2"/>
      <c r="W429" s="2"/>
      <c r="X429" s="2"/>
      <c r="Y429" s="2"/>
      <c r="Z429" s="2"/>
      <c r="AA429" s="13">
        <v>1</v>
      </c>
      <c r="AB429" s="13">
        <f t="shared" si="80"/>
        <v>0</v>
      </c>
      <c r="AC429" s="13">
        <f t="shared" si="81"/>
        <v>0</v>
      </c>
      <c r="AD429" s="15"/>
      <c r="AE429" s="15"/>
      <c r="AF429" s="13">
        <v>0</v>
      </c>
      <c r="AG429" s="17"/>
      <c r="AH429" s="17"/>
      <c r="AI429" s="15"/>
      <c r="AJ429" s="14"/>
      <c r="AK429" s="15" cm="1">
        <f t="array" ref="AK429">_xlfn.IFS(B429="","",LEFT(G429,1)="L",1,LEFT(G429,1)="W",1,AND(LEFT(B429,1)="H",G429=""),0)</f>
        <v>0</v>
      </c>
      <c r="AL429" s="15"/>
      <c r="AM429" s="15"/>
      <c r="AN429" s="15"/>
      <c r="AO429" s="15"/>
      <c r="AP429" s="15"/>
      <c r="AQ429" s="15"/>
      <c r="AR429" s="15"/>
      <c r="AS429" s="15">
        <f t="shared" si="83"/>
        <v>1</v>
      </c>
      <c r="AT429" s="15" t="s">
        <v>115</v>
      </c>
      <c r="AU429" s="13" t="str">
        <f t="shared" si="84"/>
        <v>0</v>
      </c>
      <c r="AV429" s="15"/>
      <c r="AW429" s="15"/>
      <c r="AX429" s="15"/>
      <c r="AY429" s="15"/>
      <c r="AZ429" s="14"/>
      <c r="BA429" s="15"/>
      <c r="BB429" s="15"/>
      <c r="BC429" s="15"/>
      <c r="BD429" s="13" t="str">
        <f t="shared" si="85"/>
        <v>0</v>
      </c>
      <c r="BE429" s="2"/>
      <c r="BF429" s="2"/>
      <c r="BG429" s="2"/>
      <c r="BH429" s="2"/>
      <c r="BI429" s="2"/>
      <c r="BJ429" s="2"/>
      <c r="BK429" s="2" t="s">
        <v>665</v>
      </c>
      <c r="BL429" s="10">
        <v>0</v>
      </c>
      <c r="BM429" t="str" cm="1">
        <f t="array" ref="BM429">_xlfn.IFS(LEFT(G429,1)="L","外注品",LEFT(G429,1)="W","内製品",G429="","購買品")</f>
        <v>購買品</v>
      </c>
    </row>
    <row r="430" spans="1:65">
      <c r="A430" s="2" t="str">
        <f t="shared" si="75"/>
        <v>WG01</v>
      </c>
      <c r="B430" s="2" t="s">
        <v>555</v>
      </c>
      <c r="C430" s="2" t="s">
        <v>638</v>
      </c>
      <c r="D430" s="10"/>
      <c r="E430" s="10"/>
      <c r="F430" s="2"/>
      <c r="G430" s="3"/>
      <c r="H430" s="3">
        <v>27616</v>
      </c>
      <c r="I430" s="2"/>
      <c r="J430" s="2"/>
      <c r="K430" s="2" t="str">
        <f t="shared" si="76"/>
        <v/>
      </c>
      <c r="L430" s="7" t="str">
        <f t="shared" si="77"/>
        <v>2001/01/01</v>
      </c>
      <c r="M430" s="7" t="str">
        <f t="shared" si="78"/>
        <v>2199/12/31</v>
      </c>
      <c r="N430" s="2" t="str">
        <f t="shared" si="79"/>
        <v/>
      </c>
      <c r="O430" s="13" t="str">
        <f>IF(G430="","","記載要")</f>
        <v/>
      </c>
      <c r="P430" s="15"/>
      <c r="Q430" s="13">
        <v>15</v>
      </c>
      <c r="R430" s="18">
        <v>100000000</v>
      </c>
      <c r="S430" s="18" t="str" cm="1">
        <f t="array" ref="S430">_xlfn.IFS(LEFT(G430,1)="L","記載要",LEFT(G430,1)="W","",G430="","")</f>
        <v/>
      </c>
      <c r="T430" s="2"/>
      <c r="U430" s="2"/>
      <c r="V430" s="2"/>
      <c r="W430" s="2"/>
      <c r="X430" s="2"/>
      <c r="Y430" s="2"/>
      <c r="Z430" s="2"/>
      <c r="AA430" s="13">
        <v>1</v>
      </c>
      <c r="AB430" s="13">
        <f t="shared" si="80"/>
        <v>0</v>
      </c>
      <c r="AC430" s="13">
        <f t="shared" si="81"/>
        <v>0</v>
      </c>
      <c r="AD430" s="15"/>
      <c r="AE430" s="15"/>
      <c r="AF430" s="13" t="str">
        <f t="shared" si="82"/>
        <v>1</v>
      </c>
      <c r="AG430" s="17"/>
      <c r="AH430" s="17"/>
      <c r="AI430" s="15"/>
      <c r="AJ430" s="14"/>
      <c r="AK430" s="15" cm="1">
        <f t="array" ref="AK430">_xlfn.IFS(B430="","",LEFT(G430,1)="L",1,LEFT(G430,1)="W",1,AND(LEFT(B430,1)="H",G430=""),0)</f>
        <v>0</v>
      </c>
      <c r="AL430" s="15"/>
      <c r="AM430" s="15"/>
      <c r="AN430" s="15"/>
      <c r="AO430" s="15"/>
      <c r="AP430" s="15"/>
      <c r="AQ430" s="15"/>
      <c r="AR430" s="15"/>
      <c r="AS430" s="15">
        <f t="shared" si="83"/>
        <v>1</v>
      </c>
      <c r="AT430" s="15" t="s">
        <v>115</v>
      </c>
      <c r="AU430" s="13" t="str">
        <f t="shared" si="84"/>
        <v>0</v>
      </c>
      <c r="AV430" s="15"/>
      <c r="AW430" s="15"/>
      <c r="AX430" s="15"/>
      <c r="AY430" s="15"/>
      <c r="AZ430" s="14"/>
      <c r="BA430" s="15"/>
      <c r="BB430" s="15"/>
      <c r="BC430" s="15"/>
      <c r="BD430" s="13" t="str">
        <f t="shared" si="85"/>
        <v>0</v>
      </c>
      <c r="BE430" s="2"/>
      <c r="BF430" s="2"/>
      <c r="BG430" s="2"/>
      <c r="BH430" s="2"/>
      <c r="BI430" s="2"/>
      <c r="BJ430" s="2"/>
      <c r="BK430" s="2" t="s">
        <v>665</v>
      </c>
      <c r="BL430" s="10">
        <v>0</v>
      </c>
      <c r="BM430" t="str" cm="1">
        <f t="array" ref="BM430">_xlfn.IFS(LEFT(G430,1)="L","外注品",LEFT(G430,1)="W","内製品",G430="","購買品")</f>
        <v>購買品</v>
      </c>
    </row>
    <row r="431" spans="1:65">
      <c r="A431" s="2" t="str">
        <f t="shared" si="75"/>
        <v>WG01</v>
      </c>
      <c r="B431" s="2" t="s">
        <v>556</v>
      </c>
      <c r="C431" s="2" t="s">
        <v>639</v>
      </c>
      <c r="D431" s="10"/>
      <c r="E431" s="10"/>
      <c r="F431" s="2"/>
      <c r="G431" s="3"/>
      <c r="H431" s="19" t="s">
        <v>5007</v>
      </c>
      <c r="I431" s="2"/>
      <c r="J431" s="2"/>
      <c r="K431" s="2" t="str">
        <f t="shared" si="76"/>
        <v/>
      </c>
      <c r="L431" s="7" t="str">
        <f t="shared" si="77"/>
        <v>2001/01/01</v>
      </c>
      <c r="M431" s="7" t="str">
        <f t="shared" si="78"/>
        <v>2199/12/31</v>
      </c>
      <c r="N431" s="2" t="str">
        <f t="shared" si="79"/>
        <v/>
      </c>
      <c r="O431" s="13" t="str">
        <f>IF(G431="","","記載要")</f>
        <v/>
      </c>
      <c r="P431" s="15"/>
      <c r="Q431" s="13">
        <v>15</v>
      </c>
      <c r="R431" s="18">
        <v>100000000</v>
      </c>
      <c r="S431" s="18" t="str" cm="1">
        <f t="array" ref="S431">_xlfn.IFS(LEFT(G431,1)="L","記載要",LEFT(G431,1)="W","",G431="","")</f>
        <v/>
      </c>
      <c r="T431" s="2"/>
      <c r="U431" s="2"/>
      <c r="V431" s="2"/>
      <c r="W431" s="2"/>
      <c r="X431" s="2"/>
      <c r="Y431" s="2"/>
      <c r="Z431" s="2"/>
      <c r="AA431" s="13">
        <v>1</v>
      </c>
      <c r="AB431" s="13">
        <f t="shared" si="80"/>
        <v>0</v>
      </c>
      <c r="AC431" s="13">
        <f t="shared" si="81"/>
        <v>0</v>
      </c>
      <c r="AD431" s="15"/>
      <c r="AE431" s="15"/>
      <c r="AF431" s="13" t="str">
        <f t="shared" si="82"/>
        <v>1</v>
      </c>
      <c r="AG431" s="17"/>
      <c r="AH431" s="17"/>
      <c r="AI431" s="15"/>
      <c r="AJ431" s="14"/>
      <c r="AK431" s="15" cm="1">
        <f t="array" ref="AK431">_xlfn.IFS(B431="","",LEFT(G431,1)="L",1,LEFT(G431,1)="W",1,AND(LEFT(B431,1)="H",G431=""),0)</f>
        <v>0</v>
      </c>
      <c r="AL431" s="15"/>
      <c r="AM431" s="15"/>
      <c r="AN431" s="15"/>
      <c r="AO431" s="15"/>
      <c r="AP431" s="15"/>
      <c r="AQ431" s="15"/>
      <c r="AR431" s="15"/>
      <c r="AS431" s="15">
        <f t="shared" si="83"/>
        <v>1</v>
      </c>
      <c r="AT431" s="15" t="s">
        <v>115</v>
      </c>
      <c r="AU431" s="13" t="str">
        <f t="shared" si="84"/>
        <v>0</v>
      </c>
      <c r="AV431" s="15"/>
      <c r="AW431" s="15"/>
      <c r="AX431" s="15"/>
      <c r="AY431" s="15"/>
      <c r="AZ431" s="14"/>
      <c r="BA431" s="15"/>
      <c r="BB431" s="15"/>
      <c r="BC431" s="15"/>
      <c r="BD431" s="13" t="str">
        <f t="shared" si="85"/>
        <v>0</v>
      </c>
      <c r="BE431" s="2"/>
      <c r="BF431" s="2"/>
      <c r="BG431" s="2"/>
      <c r="BH431" s="2"/>
      <c r="BI431" s="2"/>
      <c r="BJ431" s="2"/>
      <c r="BK431" s="2" t="s">
        <v>666</v>
      </c>
      <c r="BL431" s="10">
        <v>0</v>
      </c>
      <c r="BM431" t="str" cm="1">
        <f t="array" ref="BM431">_xlfn.IFS(LEFT(G431,1)="L","外注品",LEFT(G431,1)="W","内製品",G431="","購買品")</f>
        <v>購買品</v>
      </c>
    </row>
    <row r="432" spans="1:65">
      <c r="A432" s="2" t="str">
        <f t="shared" si="75"/>
        <v>WG01</v>
      </c>
      <c r="B432" s="2" t="s">
        <v>557</v>
      </c>
      <c r="C432" s="2" t="s">
        <v>640</v>
      </c>
      <c r="D432" s="10"/>
      <c r="E432" s="10"/>
      <c r="F432" s="2"/>
      <c r="G432" s="3" t="s">
        <v>1392</v>
      </c>
      <c r="H432" s="3" t="str" cm="1">
        <f t="array" ref="H432">IFERROR(_xlfn.IFS(B432="","",AND(B432="",G432=""),"",G432="","記載要"),"")</f>
        <v/>
      </c>
      <c r="I432" s="2"/>
      <c r="J432" s="2"/>
      <c r="K432" s="2" t="str">
        <f t="shared" si="76"/>
        <v>11WP01087271</v>
      </c>
      <c r="L432" s="7" t="str">
        <f t="shared" si="77"/>
        <v>2001/01/01</v>
      </c>
      <c r="M432" s="7" t="str">
        <f t="shared" si="78"/>
        <v>2199/12/31</v>
      </c>
      <c r="N432" s="2" t="str">
        <f t="shared" si="79"/>
        <v>11WP01087271</v>
      </c>
      <c r="O432" s="13">
        <v>15</v>
      </c>
      <c r="P432" s="15"/>
      <c r="Q432" s="13" t="str" cm="1">
        <f t="array" ref="Q432">_xlfn.IFS(AND(C432="",G432=""),"",LEFT(G432,1)="L","記載要",LEFT(G432,1)="W","",AND(C432,G432=""),"記載要")</f>
        <v/>
      </c>
      <c r="R432" s="18" t="str">
        <f t="shared" si="86"/>
        <v/>
      </c>
      <c r="S432" s="18" t="str" cm="1">
        <f t="array" ref="S432">_xlfn.IFS(LEFT(G432,1)="L","記載要",LEFT(G432,1)="W","",G432="","")</f>
        <v/>
      </c>
      <c r="T432" s="2"/>
      <c r="U432" s="2"/>
      <c r="V432" s="2"/>
      <c r="W432" s="2"/>
      <c r="X432" s="2"/>
      <c r="Y432" s="2"/>
      <c r="Z432" s="2"/>
      <c r="AA432" s="13">
        <v>1</v>
      </c>
      <c r="AB432" s="13">
        <f t="shared" si="80"/>
        <v>0</v>
      </c>
      <c r="AC432" s="13">
        <f t="shared" si="81"/>
        <v>0</v>
      </c>
      <c r="AD432" s="15"/>
      <c r="AE432" s="15"/>
      <c r="AF432" s="13" t="str">
        <f t="shared" si="82"/>
        <v>1</v>
      </c>
      <c r="AG432" s="17"/>
      <c r="AH432" s="17"/>
      <c r="AI432" s="15"/>
      <c r="AJ432" s="14"/>
      <c r="AK432" s="15" cm="1">
        <f t="array" ref="AK432">_xlfn.IFS(B432="","",LEFT(G432,1)="L",1,LEFT(G432,1)="W",1,AND(LEFT(B432,1)="H",G432=""),0)</f>
        <v>1</v>
      </c>
      <c r="AL432" s="15"/>
      <c r="AM432" s="15"/>
      <c r="AN432" s="15"/>
      <c r="AO432" s="15"/>
      <c r="AP432" s="15"/>
      <c r="AQ432" s="15"/>
      <c r="AR432" s="15"/>
      <c r="AS432" s="15" t="str">
        <f t="shared" si="83"/>
        <v/>
      </c>
      <c r="AT432" s="15" t="s">
        <v>115</v>
      </c>
      <c r="AU432" s="13" t="str">
        <f t="shared" si="84"/>
        <v>0</v>
      </c>
      <c r="AV432" s="15"/>
      <c r="AW432" s="15"/>
      <c r="AX432" s="15"/>
      <c r="AY432" s="15"/>
      <c r="AZ432" s="14"/>
      <c r="BA432" s="15"/>
      <c r="BB432" s="15"/>
      <c r="BC432" s="15"/>
      <c r="BD432" s="13" t="str">
        <f t="shared" si="85"/>
        <v>0</v>
      </c>
      <c r="BE432" s="2"/>
      <c r="BF432" s="2"/>
      <c r="BG432" s="2"/>
      <c r="BH432" s="2"/>
      <c r="BI432" s="2"/>
      <c r="BJ432" s="2"/>
      <c r="BK432" s="2" t="s">
        <v>667</v>
      </c>
      <c r="BL432" s="10" t="s">
        <v>668</v>
      </c>
      <c r="BM432" t="str" cm="1">
        <f t="array" ref="BM432">_xlfn.IFS(LEFT(G432,1)="L","外注品",LEFT(G432,1)="W","内製品",G432="","購買品")</f>
        <v>内製品</v>
      </c>
    </row>
    <row r="433" spans="1:65">
      <c r="A433" s="2" t="str">
        <f t="shared" si="75"/>
        <v>WG01</v>
      </c>
      <c r="B433" s="2" t="s">
        <v>558</v>
      </c>
      <c r="C433" s="2" t="s">
        <v>640</v>
      </c>
      <c r="D433" s="10"/>
      <c r="E433" s="10"/>
      <c r="F433" s="2"/>
      <c r="G433" s="3" t="s">
        <v>1392</v>
      </c>
      <c r="H433" s="3" t="str" cm="1">
        <f t="array" ref="H433">IFERROR(_xlfn.IFS(B433="","",AND(B433="",G433=""),"",G433="","記載要"),"")</f>
        <v/>
      </c>
      <c r="I433" s="2"/>
      <c r="J433" s="2"/>
      <c r="K433" s="2" t="str">
        <f t="shared" si="76"/>
        <v>11WP01087272</v>
      </c>
      <c r="L433" s="7" t="str">
        <f t="shared" si="77"/>
        <v>2001/01/01</v>
      </c>
      <c r="M433" s="7" t="str">
        <f t="shared" si="78"/>
        <v>2199/12/31</v>
      </c>
      <c r="N433" s="2" t="str">
        <f t="shared" si="79"/>
        <v>11WP01087272</v>
      </c>
      <c r="O433" s="13">
        <v>15</v>
      </c>
      <c r="P433" s="15"/>
      <c r="Q433" s="13" t="str" cm="1">
        <f t="array" ref="Q433">_xlfn.IFS(AND(C433="",G433=""),"",LEFT(G433,1)="L","記載要",LEFT(G433,1)="W","",AND(C433,G433=""),"記載要")</f>
        <v/>
      </c>
      <c r="R433" s="18" t="str">
        <f t="shared" si="86"/>
        <v/>
      </c>
      <c r="S433" s="18" t="str" cm="1">
        <f t="array" ref="S433">_xlfn.IFS(LEFT(G433,1)="L","記載要",LEFT(G433,1)="W","",G433="","")</f>
        <v/>
      </c>
      <c r="T433" s="2"/>
      <c r="U433" s="2"/>
      <c r="V433" s="2"/>
      <c r="W433" s="2"/>
      <c r="X433" s="2"/>
      <c r="Y433" s="2"/>
      <c r="Z433" s="2"/>
      <c r="AA433" s="13">
        <v>1</v>
      </c>
      <c r="AB433" s="13">
        <f t="shared" si="80"/>
        <v>0</v>
      </c>
      <c r="AC433" s="13">
        <f t="shared" si="81"/>
        <v>0</v>
      </c>
      <c r="AD433" s="15"/>
      <c r="AE433" s="15"/>
      <c r="AF433" s="13" t="str">
        <f t="shared" si="82"/>
        <v>1</v>
      </c>
      <c r="AG433" s="17"/>
      <c r="AH433" s="17"/>
      <c r="AI433" s="15"/>
      <c r="AJ433" s="14"/>
      <c r="AK433" s="15" cm="1">
        <f t="array" ref="AK433">_xlfn.IFS(B433="","",LEFT(G433,1)="L",1,LEFT(G433,1)="W",1,AND(LEFT(B433,1)="H",G433=""),0)</f>
        <v>1</v>
      </c>
      <c r="AL433" s="15"/>
      <c r="AM433" s="15"/>
      <c r="AN433" s="15"/>
      <c r="AO433" s="15"/>
      <c r="AP433" s="15"/>
      <c r="AQ433" s="15"/>
      <c r="AR433" s="15"/>
      <c r="AS433" s="15" t="str">
        <f t="shared" si="83"/>
        <v/>
      </c>
      <c r="AT433" s="15" t="s">
        <v>115</v>
      </c>
      <c r="AU433" s="13" t="str">
        <f t="shared" si="84"/>
        <v>0</v>
      </c>
      <c r="AV433" s="15"/>
      <c r="AW433" s="15"/>
      <c r="AX433" s="15"/>
      <c r="AY433" s="15"/>
      <c r="AZ433" s="14"/>
      <c r="BA433" s="15"/>
      <c r="BB433" s="15"/>
      <c r="BC433" s="15"/>
      <c r="BD433" s="13" t="str">
        <f t="shared" si="85"/>
        <v>0</v>
      </c>
      <c r="BE433" s="2"/>
      <c r="BF433" s="2"/>
      <c r="BG433" s="2"/>
      <c r="BH433" s="2"/>
      <c r="BI433" s="2"/>
      <c r="BJ433" s="2"/>
      <c r="BK433" s="2" t="s">
        <v>667</v>
      </c>
      <c r="BL433" s="10" t="s">
        <v>668</v>
      </c>
      <c r="BM433" t="str" cm="1">
        <f t="array" ref="BM433">_xlfn.IFS(LEFT(G433,1)="L","外注品",LEFT(G433,1)="W","内製品",G433="","購買品")</f>
        <v>内製品</v>
      </c>
    </row>
    <row r="434" spans="1:65">
      <c r="A434" s="2" t="str">
        <f t="shared" si="75"/>
        <v>WG01</v>
      </c>
      <c r="B434" s="2" t="s">
        <v>559</v>
      </c>
      <c r="C434" s="2" t="s">
        <v>640</v>
      </c>
      <c r="D434" s="10"/>
      <c r="E434" s="10"/>
      <c r="F434" s="2"/>
      <c r="G434" s="3" t="s">
        <v>1392</v>
      </c>
      <c r="H434" s="3" t="str" cm="1">
        <f t="array" ref="H434">IFERROR(_xlfn.IFS(B434="","",AND(B434="",G434=""),"",G434="","記載要"),"")</f>
        <v/>
      </c>
      <c r="I434" s="2"/>
      <c r="J434" s="2"/>
      <c r="K434" s="2" t="str">
        <f t="shared" si="76"/>
        <v>11WP01087273</v>
      </c>
      <c r="L434" s="7" t="str">
        <f t="shared" si="77"/>
        <v>2001/01/01</v>
      </c>
      <c r="M434" s="7" t="str">
        <f t="shared" si="78"/>
        <v>2199/12/31</v>
      </c>
      <c r="N434" s="2" t="str">
        <f t="shared" si="79"/>
        <v>11WP01087273</v>
      </c>
      <c r="O434" s="13">
        <v>15</v>
      </c>
      <c r="P434" s="15"/>
      <c r="Q434" s="13" t="str" cm="1">
        <f t="array" ref="Q434">_xlfn.IFS(AND(C434="",G434=""),"",LEFT(G434,1)="L","記載要",LEFT(G434,1)="W","",AND(C434,G434=""),"記載要")</f>
        <v/>
      </c>
      <c r="R434" s="18" t="str">
        <f t="shared" si="86"/>
        <v/>
      </c>
      <c r="S434" s="18" t="str" cm="1">
        <f t="array" ref="S434">_xlfn.IFS(LEFT(G434,1)="L","記載要",LEFT(G434,1)="W","",G434="","")</f>
        <v/>
      </c>
      <c r="T434" s="2"/>
      <c r="U434" s="2"/>
      <c r="V434" s="2"/>
      <c r="W434" s="2"/>
      <c r="X434" s="2"/>
      <c r="Y434" s="2"/>
      <c r="Z434" s="2"/>
      <c r="AA434" s="13">
        <v>1</v>
      </c>
      <c r="AB434" s="13">
        <f t="shared" si="80"/>
        <v>0</v>
      </c>
      <c r="AC434" s="13">
        <f t="shared" si="81"/>
        <v>0</v>
      </c>
      <c r="AD434" s="15"/>
      <c r="AE434" s="15"/>
      <c r="AF434" s="13" t="str">
        <f t="shared" si="82"/>
        <v>1</v>
      </c>
      <c r="AG434" s="17"/>
      <c r="AH434" s="17"/>
      <c r="AI434" s="15"/>
      <c r="AJ434" s="14"/>
      <c r="AK434" s="15" cm="1">
        <f t="array" ref="AK434">_xlfn.IFS(B434="","",LEFT(G434,1)="L",1,LEFT(G434,1)="W",1,AND(LEFT(B434,1)="H",G434=""),0)</f>
        <v>1</v>
      </c>
      <c r="AL434" s="15"/>
      <c r="AM434" s="15"/>
      <c r="AN434" s="15"/>
      <c r="AO434" s="15"/>
      <c r="AP434" s="15"/>
      <c r="AQ434" s="15"/>
      <c r="AR434" s="15"/>
      <c r="AS434" s="15" t="str">
        <f t="shared" si="83"/>
        <v/>
      </c>
      <c r="AT434" s="15" t="s">
        <v>115</v>
      </c>
      <c r="AU434" s="13" t="str">
        <f t="shared" si="84"/>
        <v>0</v>
      </c>
      <c r="AV434" s="15"/>
      <c r="AW434" s="15"/>
      <c r="AX434" s="15"/>
      <c r="AY434" s="15"/>
      <c r="AZ434" s="14"/>
      <c r="BA434" s="15"/>
      <c r="BB434" s="15"/>
      <c r="BC434" s="15"/>
      <c r="BD434" s="13" t="str">
        <f t="shared" si="85"/>
        <v>0</v>
      </c>
      <c r="BE434" s="2"/>
      <c r="BF434" s="2"/>
      <c r="BG434" s="2"/>
      <c r="BH434" s="2"/>
      <c r="BI434" s="2"/>
      <c r="BJ434" s="2"/>
      <c r="BK434" s="2" t="s">
        <v>667</v>
      </c>
      <c r="BL434" s="10" t="s">
        <v>668</v>
      </c>
      <c r="BM434" t="str" cm="1">
        <f t="array" ref="BM434">_xlfn.IFS(LEFT(G434,1)="L","外注品",LEFT(G434,1)="W","内製品",G434="","購買品")</f>
        <v>内製品</v>
      </c>
    </row>
    <row r="435" spans="1:65">
      <c r="A435" s="2" t="str">
        <f t="shared" si="75"/>
        <v>WG01</v>
      </c>
      <c r="B435" s="2" t="s">
        <v>560</v>
      </c>
      <c r="C435" s="2" t="s">
        <v>640</v>
      </c>
      <c r="D435" s="10"/>
      <c r="E435" s="10"/>
      <c r="F435" s="2"/>
      <c r="G435" s="3" t="s">
        <v>1392</v>
      </c>
      <c r="H435" s="3" t="str" cm="1">
        <f t="array" ref="H435">IFERROR(_xlfn.IFS(B435="","",AND(B435="",G435=""),"",G435="","記載要"),"")</f>
        <v/>
      </c>
      <c r="I435" s="2"/>
      <c r="J435" s="2"/>
      <c r="K435" s="2" t="str">
        <f t="shared" si="76"/>
        <v>11WP01087274</v>
      </c>
      <c r="L435" s="7" t="str">
        <f t="shared" si="77"/>
        <v>2001/01/01</v>
      </c>
      <c r="M435" s="7" t="str">
        <f t="shared" si="78"/>
        <v>2199/12/31</v>
      </c>
      <c r="N435" s="2" t="str">
        <f t="shared" si="79"/>
        <v>11WP01087274</v>
      </c>
      <c r="O435" s="13">
        <v>15</v>
      </c>
      <c r="P435" s="15"/>
      <c r="Q435" s="13" t="str" cm="1">
        <f t="array" ref="Q435">_xlfn.IFS(AND(C435="",G435=""),"",LEFT(G435,1)="L","記載要",LEFT(G435,1)="W","",AND(C435,G435=""),"記載要")</f>
        <v/>
      </c>
      <c r="R435" s="18" t="str">
        <f t="shared" si="86"/>
        <v/>
      </c>
      <c r="S435" s="18" t="str" cm="1">
        <f t="array" ref="S435">_xlfn.IFS(LEFT(G435,1)="L","記載要",LEFT(G435,1)="W","",G435="","")</f>
        <v/>
      </c>
      <c r="T435" s="2"/>
      <c r="U435" s="2"/>
      <c r="V435" s="2"/>
      <c r="W435" s="2"/>
      <c r="X435" s="2"/>
      <c r="Y435" s="2"/>
      <c r="Z435" s="2"/>
      <c r="AA435" s="13">
        <v>1</v>
      </c>
      <c r="AB435" s="13">
        <f t="shared" si="80"/>
        <v>0</v>
      </c>
      <c r="AC435" s="13">
        <f t="shared" si="81"/>
        <v>0</v>
      </c>
      <c r="AD435" s="15"/>
      <c r="AE435" s="15"/>
      <c r="AF435" s="13" t="str">
        <f t="shared" si="82"/>
        <v>1</v>
      </c>
      <c r="AG435" s="17"/>
      <c r="AH435" s="17"/>
      <c r="AI435" s="15"/>
      <c r="AJ435" s="14"/>
      <c r="AK435" s="15" cm="1">
        <f t="array" ref="AK435">_xlfn.IFS(B435="","",LEFT(G435,1)="L",1,LEFT(G435,1)="W",1,AND(LEFT(B435,1)="H",G435=""),0)</f>
        <v>1</v>
      </c>
      <c r="AL435" s="15"/>
      <c r="AM435" s="15"/>
      <c r="AN435" s="15"/>
      <c r="AO435" s="15"/>
      <c r="AP435" s="15"/>
      <c r="AQ435" s="15"/>
      <c r="AR435" s="15"/>
      <c r="AS435" s="15" t="str">
        <f t="shared" si="83"/>
        <v/>
      </c>
      <c r="AT435" s="15" t="s">
        <v>115</v>
      </c>
      <c r="AU435" s="13" t="str">
        <f t="shared" si="84"/>
        <v>0</v>
      </c>
      <c r="AV435" s="15"/>
      <c r="AW435" s="15"/>
      <c r="AX435" s="15"/>
      <c r="AY435" s="15"/>
      <c r="AZ435" s="14"/>
      <c r="BA435" s="15"/>
      <c r="BB435" s="15"/>
      <c r="BC435" s="15"/>
      <c r="BD435" s="13" t="str">
        <f t="shared" si="85"/>
        <v>0</v>
      </c>
      <c r="BE435" s="2"/>
      <c r="BF435" s="2"/>
      <c r="BG435" s="2"/>
      <c r="BH435" s="2"/>
      <c r="BI435" s="2"/>
      <c r="BJ435" s="2"/>
      <c r="BK435" s="2" t="s">
        <v>667</v>
      </c>
      <c r="BL435" s="10" t="s">
        <v>668</v>
      </c>
      <c r="BM435" t="str" cm="1">
        <f t="array" ref="BM435">_xlfn.IFS(LEFT(G435,1)="L","外注品",LEFT(G435,1)="W","内製品",G435="","購買品")</f>
        <v>内製品</v>
      </c>
    </row>
    <row r="436" spans="1:65">
      <c r="A436" s="2" t="str">
        <f t="shared" si="75"/>
        <v>WG01</v>
      </c>
      <c r="B436" s="2" t="s">
        <v>561</v>
      </c>
      <c r="C436" s="2" t="s">
        <v>641</v>
      </c>
      <c r="D436" s="10"/>
      <c r="E436" s="10"/>
      <c r="F436" s="2"/>
      <c r="G436" s="3" t="s">
        <v>1392</v>
      </c>
      <c r="H436" s="3" t="str" cm="1">
        <f t="array" ref="H436">IFERROR(_xlfn.IFS(B436="","",AND(B436="",G436=""),"",G436="","記載要"),"")</f>
        <v/>
      </c>
      <c r="I436" s="2"/>
      <c r="J436" s="2"/>
      <c r="K436" s="2" t="str">
        <f t="shared" si="76"/>
        <v>11WP01087275</v>
      </c>
      <c r="L436" s="7" t="str">
        <f t="shared" si="77"/>
        <v>2001/01/01</v>
      </c>
      <c r="M436" s="7" t="str">
        <f t="shared" si="78"/>
        <v>2199/12/31</v>
      </c>
      <c r="N436" s="2" t="str">
        <f t="shared" si="79"/>
        <v>11WP01087275</v>
      </c>
      <c r="O436" s="13">
        <v>15</v>
      </c>
      <c r="P436" s="15"/>
      <c r="Q436" s="13" t="str" cm="1">
        <f t="array" ref="Q436">_xlfn.IFS(AND(C436="",G436=""),"",LEFT(G436,1)="L","記載要",LEFT(G436,1)="W","",AND(C436,G436=""),"記載要")</f>
        <v/>
      </c>
      <c r="R436" s="18" t="str">
        <f t="shared" si="86"/>
        <v/>
      </c>
      <c r="S436" s="18" t="str" cm="1">
        <f t="array" ref="S436">_xlfn.IFS(LEFT(G436,1)="L","記載要",LEFT(G436,1)="W","",G436="","")</f>
        <v/>
      </c>
      <c r="T436" s="2"/>
      <c r="U436" s="2"/>
      <c r="V436" s="2"/>
      <c r="W436" s="2"/>
      <c r="X436" s="2"/>
      <c r="Y436" s="2"/>
      <c r="Z436" s="2"/>
      <c r="AA436" s="13">
        <v>1</v>
      </c>
      <c r="AB436" s="13">
        <f t="shared" si="80"/>
        <v>0</v>
      </c>
      <c r="AC436" s="13">
        <f t="shared" si="81"/>
        <v>0</v>
      </c>
      <c r="AD436" s="15"/>
      <c r="AE436" s="15"/>
      <c r="AF436" s="13" t="str">
        <f t="shared" si="82"/>
        <v>1</v>
      </c>
      <c r="AG436" s="17"/>
      <c r="AH436" s="17"/>
      <c r="AI436" s="15"/>
      <c r="AJ436" s="14"/>
      <c r="AK436" s="15" cm="1">
        <f t="array" ref="AK436">_xlfn.IFS(B436="","",LEFT(G436,1)="L",1,LEFT(G436,1)="W",1,AND(LEFT(B436,1)="H",G436=""),0)</f>
        <v>1</v>
      </c>
      <c r="AL436" s="15"/>
      <c r="AM436" s="15"/>
      <c r="AN436" s="15"/>
      <c r="AO436" s="15"/>
      <c r="AP436" s="15"/>
      <c r="AQ436" s="15"/>
      <c r="AR436" s="15"/>
      <c r="AS436" s="15" t="str">
        <f t="shared" si="83"/>
        <v/>
      </c>
      <c r="AT436" s="15" t="s">
        <v>115</v>
      </c>
      <c r="AU436" s="13" t="str">
        <f t="shared" si="84"/>
        <v>0</v>
      </c>
      <c r="AV436" s="15"/>
      <c r="AW436" s="15"/>
      <c r="AX436" s="15"/>
      <c r="AY436" s="15"/>
      <c r="AZ436" s="14"/>
      <c r="BA436" s="15"/>
      <c r="BB436" s="15"/>
      <c r="BC436" s="15"/>
      <c r="BD436" s="13" t="str">
        <f t="shared" si="85"/>
        <v>0</v>
      </c>
      <c r="BE436" s="2"/>
      <c r="BF436" s="2"/>
      <c r="BG436" s="2"/>
      <c r="BH436" s="2"/>
      <c r="BI436" s="2"/>
      <c r="BJ436" s="2"/>
      <c r="BK436" s="2" t="s">
        <v>667</v>
      </c>
      <c r="BL436" s="10" t="s">
        <v>668</v>
      </c>
      <c r="BM436" t="str" cm="1">
        <f t="array" ref="BM436">_xlfn.IFS(LEFT(G436,1)="L","外注品",LEFT(G436,1)="W","内製品",G436="","購買品")</f>
        <v>内製品</v>
      </c>
    </row>
    <row r="437" spans="1:65">
      <c r="A437" s="2" t="str">
        <f t="shared" si="75"/>
        <v>WG01</v>
      </c>
      <c r="B437" s="2" t="s">
        <v>562</v>
      </c>
      <c r="C437" s="2" t="s">
        <v>641</v>
      </c>
      <c r="D437" s="10"/>
      <c r="E437" s="10"/>
      <c r="F437" s="2"/>
      <c r="G437" s="3" t="s">
        <v>1392</v>
      </c>
      <c r="H437" s="3" t="str" cm="1">
        <f t="array" ref="H437">IFERROR(_xlfn.IFS(B437="","",AND(B437="",G437=""),"",G437="","記載要"),"")</f>
        <v/>
      </c>
      <c r="I437" s="2"/>
      <c r="J437" s="2"/>
      <c r="K437" s="2" t="str">
        <f t="shared" si="76"/>
        <v>11WP01087276</v>
      </c>
      <c r="L437" s="7" t="str">
        <f t="shared" si="77"/>
        <v>2001/01/01</v>
      </c>
      <c r="M437" s="7" t="str">
        <f t="shared" si="78"/>
        <v>2199/12/31</v>
      </c>
      <c r="N437" s="2" t="str">
        <f t="shared" si="79"/>
        <v>11WP01087276</v>
      </c>
      <c r="O437" s="13">
        <v>15</v>
      </c>
      <c r="P437" s="15"/>
      <c r="Q437" s="13" t="str" cm="1">
        <f t="array" ref="Q437">_xlfn.IFS(AND(C437="",G437=""),"",LEFT(G437,1)="L","記載要",LEFT(G437,1)="W","",AND(C437,G437=""),"記載要")</f>
        <v/>
      </c>
      <c r="R437" s="18" t="str">
        <f t="shared" si="86"/>
        <v/>
      </c>
      <c r="S437" s="18" t="str" cm="1">
        <f t="array" ref="S437">_xlfn.IFS(LEFT(G437,1)="L","記載要",LEFT(G437,1)="W","",G437="","")</f>
        <v/>
      </c>
      <c r="T437" s="2"/>
      <c r="U437" s="2"/>
      <c r="V437" s="2"/>
      <c r="W437" s="2"/>
      <c r="X437" s="2"/>
      <c r="Y437" s="2"/>
      <c r="Z437" s="2"/>
      <c r="AA437" s="13">
        <v>1</v>
      </c>
      <c r="AB437" s="13">
        <f t="shared" si="80"/>
        <v>0</v>
      </c>
      <c r="AC437" s="13">
        <f t="shared" si="81"/>
        <v>0</v>
      </c>
      <c r="AD437" s="15"/>
      <c r="AE437" s="15"/>
      <c r="AF437" s="13" t="str">
        <f t="shared" si="82"/>
        <v>1</v>
      </c>
      <c r="AG437" s="17"/>
      <c r="AH437" s="17"/>
      <c r="AI437" s="15"/>
      <c r="AJ437" s="14"/>
      <c r="AK437" s="15" cm="1">
        <f t="array" ref="AK437">_xlfn.IFS(B437="","",LEFT(G437,1)="L",1,LEFT(G437,1)="W",1,AND(LEFT(B437,1)="H",G437=""),0)</f>
        <v>1</v>
      </c>
      <c r="AL437" s="15"/>
      <c r="AM437" s="15"/>
      <c r="AN437" s="15"/>
      <c r="AO437" s="15"/>
      <c r="AP437" s="15"/>
      <c r="AQ437" s="15"/>
      <c r="AR437" s="15"/>
      <c r="AS437" s="15" t="str">
        <f t="shared" si="83"/>
        <v/>
      </c>
      <c r="AT437" s="15" t="s">
        <v>115</v>
      </c>
      <c r="AU437" s="13" t="str">
        <f t="shared" si="84"/>
        <v>0</v>
      </c>
      <c r="AV437" s="15"/>
      <c r="AW437" s="15"/>
      <c r="AX437" s="15"/>
      <c r="AY437" s="15"/>
      <c r="AZ437" s="14"/>
      <c r="BA437" s="15"/>
      <c r="BB437" s="15"/>
      <c r="BC437" s="15"/>
      <c r="BD437" s="13" t="str">
        <f t="shared" si="85"/>
        <v>0</v>
      </c>
      <c r="BE437" s="2"/>
      <c r="BF437" s="2"/>
      <c r="BG437" s="2"/>
      <c r="BH437" s="2"/>
      <c r="BI437" s="2"/>
      <c r="BJ437" s="2"/>
      <c r="BK437" s="2" t="s">
        <v>667</v>
      </c>
      <c r="BL437" s="10" t="s">
        <v>668</v>
      </c>
      <c r="BM437" t="str" cm="1">
        <f t="array" ref="BM437">_xlfn.IFS(LEFT(G437,1)="L","外注品",LEFT(G437,1)="W","内製品",G437="","購買品")</f>
        <v>内製品</v>
      </c>
    </row>
    <row r="438" spans="1:65">
      <c r="A438" s="2" t="str">
        <f t="shared" si="75"/>
        <v>WG01</v>
      </c>
      <c r="B438" s="2" t="s">
        <v>563</v>
      </c>
      <c r="C438" s="2" t="s">
        <v>641</v>
      </c>
      <c r="D438" s="10"/>
      <c r="E438" s="10"/>
      <c r="F438" s="2"/>
      <c r="G438" s="3" t="s">
        <v>1392</v>
      </c>
      <c r="H438" s="3" t="str" cm="1">
        <f t="array" ref="H438">IFERROR(_xlfn.IFS(B438="","",AND(B438="",G438=""),"",G438="","記載要"),"")</f>
        <v/>
      </c>
      <c r="I438" s="2"/>
      <c r="J438" s="2"/>
      <c r="K438" s="2" t="str">
        <f t="shared" si="76"/>
        <v>11WP01087277</v>
      </c>
      <c r="L438" s="7" t="str">
        <f t="shared" si="77"/>
        <v>2001/01/01</v>
      </c>
      <c r="M438" s="7" t="str">
        <f t="shared" si="78"/>
        <v>2199/12/31</v>
      </c>
      <c r="N438" s="2" t="str">
        <f t="shared" si="79"/>
        <v>11WP01087277</v>
      </c>
      <c r="O438" s="13">
        <v>15</v>
      </c>
      <c r="P438" s="15"/>
      <c r="Q438" s="13" t="str" cm="1">
        <f t="array" ref="Q438">_xlfn.IFS(AND(C438="",G438=""),"",LEFT(G438,1)="L","記載要",LEFT(G438,1)="W","",AND(C438,G438=""),"記載要")</f>
        <v/>
      </c>
      <c r="R438" s="18" t="str">
        <f t="shared" si="86"/>
        <v/>
      </c>
      <c r="S438" s="18" t="str" cm="1">
        <f t="array" ref="S438">_xlfn.IFS(LEFT(G438,1)="L","記載要",LEFT(G438,1)="W","",G438="","")</f>
        <v/>
      </c>
      <c r="T438" s="2"/>
      <c r="U438" s="2"/>
      <c r="V438" s="2"/>
      <c r="W438" s="2"/>
      <c r="X438" s="2"/>
      <c r="Y438" s="2"/>
      <c r="Z438" s="2"/>
      <c r="AA438" s="13">
        <v>1</v>
      </c>
      <c r="AB438" s="13">
        <f t="shared" si="80"/>
        <v>0</v>
      </c>
      <c r="AC438" s="13">
        <f t="shared" si="81"/>
        <v>0</v>
      </c>
      <c r="AD438" s="15"/>
      <c r="AE438" s="15"/>
      <c r="AF438" s="13" t="str">
        <f t="shared" si="82"/>
        <v>1</v>
      </c>
      <c r="AG438" s="17"/>
      <c r="AH438" s="17"/>
      <c r="AI438" s="15"/>
      <c r="AJ438" s="14"/>
      <c r="AK438" s="15" cm="1">
        <f t="array" ref="AK438">_xlfn.IFS(B438="","",LEFT(G438,1)="L",1,LEFT(G438,1)="W",1,AND(LEFT(B438,1)="H",G438=""),0)</f>
        <v>1</v>
      </c>
      <c r="AL438" s="15"/>
      <c r="AM438" s="15"/>
      <c r="AN438" s="15"/>
      <c r="AO438" s="15"/>
      <c r="AP438" s="15"/>
      <c r="AQ438" s="15"/>
      <c r="AR438" s="15"/>
      <c r="AS438" s="15" t="str">
        <f t="shared" si="83"/>
        <v/>
      </c>
      <c r="AT438" s="15" t="s">
        <v>115</v>
      </c>
      <c r="AU438" s="13" t="str">
        <f t="shared" si="84"/>
        <v>0</v>
      </c>
      <c r="AV438" s="15"/>
      <c r="AW438" s="15"/>
      <c r="AX438" s="15"/>
      <c r="AY438" s="15"/>
      <c r="AZ438" s="14"/>
      <c r="BA438" s="15"/>
      <c r="BB438" s="15"/>
      <c r="BC438" s="15"/>
      <c r="BD438" s="13" t="str">
        <f t="shared" si="85"/>
        <v>0</v>
      </c>
      <c r="BE438" s="2"/>
      <c r="BF438" s="2"/>
      <c r="BG438" s="2"/>
      <c r="BH438" s="2"/>
      <c r="BI438" s="2"/>
      <c r="BJ438" s="2"/>
      <c r="BK438" s="2" t="s">
        <v>667</v>
      </c>
      <c r="BL438" s="10" t="s">
        <v>668</v>
      </c>
      <c r="BM438" t="str" cm="1">
        <f t="array" ref="BM438">_xlfn.IFS(LEFT(G438,1)="L","外注品",LEFT(G438,1)="W","内製品",G438="","購買品")</f>
        <v>内製品</v>
      </c>
    </row>
    <row r="439" spans="1:65">
      <c r="A439" s="2" t="str">
        <f t="shared" si="75"/>
        <v>WG01</v>
      </c>
      <c r="B439" s="2" t="s">
        <v>564</v>
      </c>
      <c r="C439" s="2" t="s">
        <v>641</v>
      </c>
      <c r="D439" s="10"/>
      <c r="E439" s="10"/>
      <c r="F439" s="2"/>
      <c r="G439" s="3" t="s">
        <v>1392</v>
      </c>
      <c r="H439" s="3" t="str" cm="1">
        <f t="array" ref="H439">IFERROR(_xlfn.IFS(B439="","",AND(B439="",G439=""),"",G439="","記載要"),"")</f>
        <v/>
      </c>
      <c r="I439" s="2"/>
      <c r="J439" s="2"/>
      <c r="K439" s="2" t="str">
        <f t="shared" si="76"/>
        <v>11WP01087278</v>
      </c>
      <c r="L439" s="7" t="str">
        <f t="shared" si="77"/>
        <v>2001/01/01</v>
      </c>
      <c r="M439" s="7" t="str">
        <f t="shared" si="78"/>
        <v>2199/12/31</v>
      </c>
      <c r="N439" s="2" t="str">
        <f t="shared" si="79"/>
        <v>11WP01087278</v>
      </c>
      <c r="O439" s="13">
        <v>15</v>
      </c>
      <c r="P439" s="15"/>
      <c r="Q439" s="13" t="str" cm="1">
        <f t="array" ref="Q439">_xlfn.IFS(AND(C439="",G439=""),"",LEFT(G439,1)="L","記載要",LEFT(G439,1)="W","",AND(C439,G439=""),"記載要")</f>
        <v/>
      </c>
      <c r="R439" s="18" t="str">
        <f t="shared" si="86"/>
        <v/>
      </c>
      <c r="S439" s="18" t="str" cm="1">
        <f t="array" ref="S439">_xlfn.IFS(LEFT(G439,1)="L","記載要",LEFT(G439,1)="W","",G439="","")</f>
        <v/>
      </c>
      <c r="T439" s="2"/>
      <c r="U439" s="2"/>
      <c r="V439" s="2"/>
      <c r="W439" s="2"/>
      <c r="X439" s="2"/>
      <c r="Y439" s="2"/>
      <c r="Z439" s="2"/>
      <c r="AA439" s="13">
        <v>1</v>
      </c>
      <c r="AB439" s="13">
        <f t="shared" si="80"/>
        <v>0</v>
      </c>
      <c r="AC439" s="13">
        <f t="shared" si="81"/>
        <v>0</v>
      </c>
      <c r="AD439" s="15"/>
      <c r="AE439" s="15"/>
      <c r="AF439" s="13" t="str">
        <f t="shared" si="82"/>
        <v>1</v>
      </c>
      <c r="AG439" s="17"/>
      <c r="AH439" s="17"/>
      <c r="AI439" s="15"/>
      <c r="AJ439" s="14"/>
      <c r="AK439" s="15" cm="1">
        <f t="array" ref="AK439">_xlfn.IFS(B439="","",LEFT(G439,1)="L",1,LEFT(G439,1)="W",1,AND(LEFT(B439,1)="H",G439=""),0)</f>
        <v>1</v>
      </c>
      <c r="AL439" s="15"/>
      <c r="AM439" s="15"/>
      <c r="AN439" s="15"/>
      <c r="AO439" s="15"/>
      <c r="AP439" s="15"/>
      <c r="AQ439" s="15"/>
      <c r="AR439" s="15"/>
      <c r="AS439" s="15" t="str">
        <f t="shared" si="83"/>
        <v/>
      </c>
      <c r="AT439" s="15" t="s">
        <v>115</v>
      </c>
      <c r="AU439" s="13" t="str">
        <f t="shared" si="84"/>
        <v>0</v>
      </c>
      <c r="AV439" s="15"/>
      <c r="AW439" s="15"/>
      <c r="AX439" s="15"/>
      <c r="AY439" s="15"/>
      <c r="AZ439" s="14"/>
      <c r="BA439" s="15"/>
      <c r="BB439" s="15"/>
      <c r="BC439" s="15"/>
      <c r="BD439" s="13" t="str">
        <f t="shared" si="85"/>
        <v>0</v>
      </c>
      <c r="BE439" s="2"/>
      <c r="BF439" s="2"/>
      <c r="BG439" s="2"/>
      <c r="BH439" s="2"/>
      <c r="BI439" s="2"/>
      <c r="BJ439" s="2"/>
      <c r="BK439" s="2" t="s">
        <v>667</v>
      </c>
      <c r="BL439" s="10" t="s">
        <v>668</v>
      </c>
      <c r="BM439" t="str" cm="1">
        <f t="array" ref="BM439">_xlfn.IFS(LEFT(G439,1)="L","外注品",LEFT(G439,1)="W","内製品",G439="","購買品")</f>
        <v>内製品</v>
      </c>
    </row>
    <row r="440" spans="1:65">
      <c r="A440" s="2" t="str">
        <f t="shared" si="75"/>
        <v>WG01</v>
      </c>
      <c r="B440" s="2" t="s">
        <v>565</v>
      </c>
      <c r="C440" s="2" t="s">
        <v>642</v>
      </c>
      <c r="D440" s="10"/>
      <c r="E440" s="10"/>
      <c r="F440" s="2"/>
      <c r="G440" s="3"/>
      <c r="H440" s="3" t="s">
        <v>1391</v>
      </c>
      <c r="I440" s="2"/>
      <c r="J440" s="2"/>
      <c r="K440" s="2" t="str">
        <f t="shared" si="76"/>
        <v/>
      </c>
      <c r="L440" s="7" t="str">
        <f t="shared" si="77"/>
        <v>2001/01/01</v>
      </c>
      <c r="M440" s="7" t="str">
        <f t="shared" si="78"/>
        <v>2199/12/31</v>
      </c>
      <c r="N440" s="2" t="str">
        <f t="shared" si="79"/>
        <v/>
      </c>
      <c r="O440" s="13" t="str">
        <f t="shared" ref="O440:O467" si="87">IF(G440="","","記載要")</f>
        <v/>
      </c>
      <c r="P440" s="15"/>
      <c r="Q440" s="13">
        <v>15</v>
      </c>
      <c r="R440" s="18">
        <v>100000000</v>
      </c>
      <c r="S440" s="18" t="str" cm="1">
        <f t="array" ref="S440">_xlfn.IFS(LEFT(G440,1)="L","記載要",LEFT(G440,1)="W","",G440="","")</f>
        <v/>
      </c>
      <c r="T440" s="2"/>
      <c r="U440" s="2"/>
      <c r="V440" s="2"/>
      <c r="W440" s="2"/>
      <c r="X440" s="2"/>
      <c r="Y440" s="2"/>
      <c r="Z440" s="2"/>
      <c r="AA440" s="13">
        <v>1</v>
      </c>
      <c r="AB440" s="13">
        <f t="shared" si="80"/>
        <v>0</v>
      </c>
      <c r="AC440" s="13">
        <f t="shared" si="81"/>
        <v>0</v>
      </c>
      <c r="AD440" s="15"/>
      <c r="AE440" s="15"/>
      <c r="AF440" s="13" t="str">
        <f t="shared" si="82"/>
        <v>1</v>
      </c>
      <c r="AG440" s="17"/>
      <c r="AH440" s="17"/>
      <c r="AI440" s="15"/>
      <c r="AJ440" s="14"/>
      <c r="AK440" s="15" cm="1">
        <f t="array" ref="AK440">_xlfn.IFS(B440="","",LEFT(G440,1)="L",1,LEFT(G440,1)="W",1,AND(LEFT(B440,1)="H",G440=""),0)</f>
        <v>0</v>
      </c>
      <c r="AL440" s="15"/>
      <c r="AM440" s="15"/>
      <c r="AN440" s="15"/>
      <c r="AO440" s="15"/>
      <c r="AP440" s="15"/>
      <c r="AQ440" s="15"/>
      <c r="AR440" s="15"/>
      <c r="AS440" s="15">
        <f t="shared" si="83"/>
        <v>1</v>
      </c>
      <c r="AT440" s="15" t="s">
        <v>115</v>
      </c>
      <c r="AU440" s="13" t="str">
        <f t="shared" si="84"/>
        <v>0</v>
      </c>
      <c r="AV440" s="15"/>
      <c r="AW440" s="15"/>
      <c r="AX440" s="15"/>
      <c r="AY440" s="15"/>
      <c r="AZ440" s="14"/>
      <c r="BA440" s="15"/>
      <c r="BB440" s="15"/>
      <c r="BC440" s="15"/>
      <c r="BD440" s="13" t="str">
        <f t="shared" si="85"/>
        <v>0</v>
      </c>
      <c r="BE440" s="2"/>
      <c r="BF440" s="2"/>
      <c r="BG440" s="2"/>
      <c r="BH440" s="2"/>
      <c r="BI440" s="2"/>
      <c r="BJ440" s="2"/>
      <c r="BK440" s="2" t="s">
        <v>667</v>
      </c>
      <c r="BL440" s="10" t="s">
        <v>668</v>
      </c>
      <c r="BM440" t="str" cm="1">
        <f t="array" ref="BM440">_xlfn.IFS(LEFT(G440,1)="L","外注品",LEFT(G440,1)="W","内製品",G440="","購買品")</f>
        <v>購買品</v>
      </c>
    </row>
    <row r="441" spans="1:65">
      <c r="A441" s="2" t="str">
        <f t="shared" si="75"/>
        <v>WG01</v>
      </c>
      <c r="B441" s="2" t="s">
        <v>565</v>
      </c>
      <c r="C441" s="2" t="s">
        <v>642</v>
      </c>
      <c r="D441" s="10"/>
      <c r="E441" s="10"/>
      <c r="F441" s="2"/>
      <c r="G441" s="3"/>
      <c r="H441" s="3">
        <v>43453</v>
      </c>
      <c r="I441" s="2"/>
      <c r="J441" s="2"/>
      <c r="K441" s="2" t="str">
        <f t="shared" si="76"/>
        <v/>
      </c>
      <c r="L441" s="7" t="str">
        <f t="shared" si="77"/>
        <v>2001/01/01</v>
      </c>
      <c r="M441" s="7" t="str">
        <f t="shared" si="78"/>
        <v>2199/12/31</v>
      </c>
      <c r="N441" s="2" t="str">
        <f t="shared" si="79"/>
        <v/>
      </c>
      <c r="O441" s="13" t="str">
        <f t="shared" si="87"/>
        <v/>
      </c>
      <c r="P441" s="15"/>
      <c r="Q441" s="13">
        <v>15</v>
      </c>
      <c r="R441" s="18">
        <v>100000000</v>
      </c>
      <c r="S441" s="18" t="str" cm="1">
        <f t="array" ref="S441">_xlfn.IFS(LEFT(G441,1)="L","記載要",LEFT(G441,1)="W","",G441="","")</f>
        <v/>
      </c>
      <c r="T441" s="2"/>
      <c r="U441" s="2"/>
      <c r="V441" s="2"/>
      <c r="W441" s="2"/>
      <c r="X441" s="2"/>
      <c r="Y441" s="2"/>
      <c r="Z441" s="2"/>
      <c r="AA441" s="13">
        <v>1</v>
      </c>
      <c r="AB441" s="13">
        <f t="shared" si="80"/>
        <v>0</v>
      </c>
      <c r="AC441" s="13">
        <f t="shared" si="81"/>
        <v>0</v>
      </c>
      <c r="AD441" s="15"/>
      <c r="AE441" s="15"/>
      <c r="AF441" s="13" t="str">
        <f t="shared" si="82"/>
        <v>1</v>
      </c>
      <c r="AG441" s="17"/>
      <c r="AH441" s="17"/>
      <c r="AI441" s="15"/>
      <c r="AJ441" s="14"/>
      <c r="AK441" s="15" cm="1">
        <f t="array" ref="AK441">_xlfn.IFS(B441="","",LEFT(G441,1)="L",1,LEFT(G441,1)="W",1,AND(LEFT(B441,1)="H",G441=""),0)</f>
        <v>0</v>
      </c>
      <c r="AL441" s="15"/>
      <c r="AM441" s="15"/>
      <c r="AN441" s="15"/>
      <c r="AO441" s="15"/>
      <c r="AP441" s="15"/>
      <c r="AQ441" s="15"/>
      <c r="AR441" s="15"/>
      <c r="AS441" s="15">
        <f t="shared" si="83"/>
        <v>1</v>
      </c>
      <c r="AT441" s="15" t="s">
        <v>115</v>
      </c>
      <c r="AU441" s="13" t="str">
        <f t="shared" si="84"/>
        <v>0</v>
      </c>
      <c r="AV441" s="15"/>
      <c r="AW441" s="15"/>
      <c r="AX441" s="15"/>
      <c r="AY441" s="15"/>
      <c r="AZ441" s="14"/>
      <c r="BA441" s="15"/>
      <c r="BB441" s="15"/>
      <c r="BC441" s="15"/>
      <c r="BD441" s="13" t="str">
        <f t="shared" si="85"/>
        <v>0</v>
      </c>
      <c r="BE441" s="2"/>
      <c r="BF441" s="2"/>
      <c r="BG441" s="2"/>
      <c r="BH441" s="2"/>
      <c r="BI441" s="2"/>
      <c r="BJ441" s="2"/>
      <c r="BK441" s="2" t="s">
        <v>667</v>
      </c>
      <c r="BL441" s="10" t="s">
        <v>668</v>
      </c>
      <c r="BM441" t="str" cm="1">
        <f t="array" ref="BM441">_xlfn.IFS(LEFT(G441,1)="L","外注品",LEFT(G441,1)="W","内製品",G441="","購買品")</f>
        <v>購買品</v>
      </c>
    </row>
    <row r="442" spans="1:65">
      <c r="A442" s="2" t="str">
        <f t="shared" si="75"/>
        <v>WG01</v>
      </c>
      <c r="B442" s="2" t="s">
        <v>565</v>
      </c>
      <c r="C442" s="2" t="s">
        <v>642</v>
      </c>
      <c r="D442" s="10"/>
      <c r="E442" s="10"/>
      <c r="F442" s="2"/>
      <c r="G442" s="3"/>
      <c r="H442" s="3">
        <v>47081</v>
      </c>
      <c r="I442" s="2"/>
      <c r="J442" s="2"/>
      <c r="K442" s="2" t="str">
        <f t="shared" si="76"/>
        <v/>
      </c>
      <c r="L442" s="7" t="str">
        <f t="shared" si="77"/>
        <v>2001/01/01</v>
      </c>
      <c r="M442" s="7" t="str">
        <f t="shared" si="78"/>
        <v>2199/12/31</v>
      </c>
      <c r="N442" s="2" t="str">
        <f t="shared" si="79"/>
        <v/>
      </c>
      <c r="O442" s="13" t="str">
        <f t="shared" si="87"/>
        <v/>
      </c>
      <c r="P442" s="15"/>
      <c r="Q442" s="13">
        <v>15</v>
      </c>
      <c r="R442" s="18">
        <v>100000000</v>
      </c>
      <c r="S442" s="18" t="str" cm="1">
        <f t="array" ref="S442">_xlfn.IFS(LEFT(G442,1)="L","記載要",LEFT(G442,1)="W","",G442="","")</f>
        <v/>
      </c>
      <c r="T442" s="2"/>
      <c r="U442" s="2"/>
      <c r="V442" s="2"/>
      <c r="W442" s="2"/>
      <c r="X442" s="2"/>
      <c r="Y442" s="2"/>
      <c r="Z442" s="2"/>
      <c r="AA442" s="13">
        <v>1</v>
      </c>
      <c r="AB442" s="13">
        <f t="shared" si="80"/>
        <v>0</v>
      </c>
      <c r="AC442" s="13">
        <f t="shared" si="81"/>
        <v>0</v>
      </c>
      <c r="AD442" s="15"/>
      <c r="AE442" s="15"/>
      <c r="AF442" s="13">
        <v>0</v>
      </c>
      <c r="AG442" s="17"/>
      <c r="AH442" s="17"/>
      <c r="AI442" s="15"/>
      <c r="AJ442" s="14"/>
      <c r="AK442" s="15" cm="1">
        <f t="array" ref="AK442">_xlfn.IFS(B442="","",LEFT(G442,1)="L",1,LEFT(G442,1)="W",1,AND(LEFT(B442,1)="H",G442=""),0)</f>
        <v>0</v>
      </c>
      <c r="AL442" s="15"/>
      <c r="AM442" s="15"/>
      <c r="AN442" s="15"/>
      <c r="AO442" s="15"/>
      <c r="AP442" s="15"/>
      <c r="AQ442" s="15"/>
      <c r="AR442" s="15"/>
      <c r="AS442" s="15">
        <f t="shared" si="83"/>
        <v>1</v>
      </c>
      <c r="AT442" s="15" t="s">
        <v>115</v>
      </c>
      <c r="AU442" s="13" t="str">
        <f t="shared" si="84"/>
        <v>0</v>
      </c>
      <c r="AV442" s="15"/>
      <c r="AW442" s="15"/>
      <c r="AX442" s="15"/>
      <c r="AY442" s="15"/>
      <c r="AZ442" s="14"/>
      <c r="BA442" s="15"/>
      <c r="BB442" s="15"/>
      <c r="BC442" s="15"/>
      <c r="BD442" s="13" t="str">
        <f t="shared" si="85"/>
        <v>0</v>
      </c>
      <c r="BE442" s="2"/>
      <c r="BF442" s="2"/>
      <c r="BG442" s="2"/>
      <c r="BH442" s="2"/>
      <c r="BI442" s="2"/>
      <c r="BJ442" s="2"/>
      <c r="BK442" s="2" t="s">
        <v>667</v>
      </c>
      <c r="BL442" s="10" t="s">
        <v>668</v>
      </c>
      <c r="BM442" t="str" cm="1">
        <f t="array" ref="BM442">_xlfn.IFS(LEFT(G442,1)="L","外注品",LEFT(G442,1)="W","内製品",G442="","購買品")</f>
        <v>購買品</v>
      </c>
    </row>
    <row r="443" spans="1:65">
      <c r="A443" s="2" t="str">
        <f t="shared" si="75"/>
        <v>WG01</v>
      </c>
      <c r="B443" s="2" t="s">
        <v>565</v>
      </c>
      <c r="C443" s="2" t="s">
        <v>642</v>
      </c>
      <c r="D443" s="10"/>
      <c r="E443" s="10"/>
      <c r="F443" s="2"/>
      <c r="G443" s="3"/>
      <c r="H443" s="3">
        <v>27616</v>
      </c>
      <c r="I443" s="2"/>
      <c r="J443" s="2"/>
      <c r="K443" s="2" t="str">
        <f t="shared" si="76"/>
        <v/>
      </c>
      <c r="L443" s="7" t="str">
        <f t="shared" si="77"/>
        <v>2001/01/01</v>
      </c>
      <c r="M443" s="7" t="str">
        <f t="shared" si="78"/>
        <v>2199/12/31</v>
      </c>
      <c r="N443" s="2" t="str">
        <f t="shared" si="79"/>
        <v/>
      </c>
      <c r="O443" s="13" t="str">
        <f t="shared" si="87"/>
        <v/>
      </c>
      <c r="P443" s="15"/>
      <c r="Q443" s="13">
        <v>15</v>
      </c>
      <c r="R443" s="18">
        <v>100000000</v>
      </c>
      <c r="S443" s="18" t="str" cm="1">
        <f t="array" ref="S443">_xlfn.IFS(LEFT(G443,1)="L","記載要",LEFT(G443,1)="W","",G443="","")</f>
        <v/>
      </c>
      <c r="T443" s="2"/>
      <c r="U443" s="2"/>
      <c r="V443" s="2"/>
      <c r="W443" s="2"/>
      <c r="X443" s="2"/>
      <c r="Y443" s="2"/>
      <c r="Z443" s="2"/>
      <c r="AA443" s="13">
        <v>1</v>
      </c>
      <c r="AB443" s="13">
        <f t="shared" si="80"/>
        <v>0</v>
      </c>
      <c r="AC443" s="13">
        <f t="shared" si="81"/>
        <v>0</v>
      </c>
      <c r="AD443" s="15"/>
      <c r="AE443" s="15"/>
      <c r="AF443" s="13" t="str">
        <f t="shared" si="82"/>
        <v>1</v>
      </c>
      <c r="AG443" s="17"/>
      <c r="AH443" s="17"/>
      <c r="AI443" s="15"/>
      <c r="AJ443" s="14"/>
      <c r="AK443" s="15" cm="1">
        <f t="array" ref="AK443">_xlfn.IFS(B443="","",LEFT(G443,1)="L",1,LEFT(G443,1)="W",1,AND(LEFT(B443,1)="H",G443=""),0)</f>
        <v>0</v>
      </c>
      <c r="AL443" s="15"/>
      <c r="AM443" s="15"/>
      <c r="AN443" s="15"/>
      <c r="AO443" s="15"/>
      <c r="AP443" s="15"/>
      <c r="AQ443" s="15"/>
      <c r="AR443" s="15"/>
      <c r="AS443" s="15">
        <f t="shared" si="83"/>
        <v>1</v>
      </c>
      <c r="AT443" s="15" t="s">
        <v>115</v>
      </c>
      <c r="AU443" s="13" t="str">
        <f t="shared" si="84"/>
        <v>0</v>
      </c>
      <c r="AV443" s="15"/>
      <c r="AW443" s="15"/>
      <c r="AX443" s="15"/>
      <c r="AY443" s="15"/>
      <c r="AZ443" s="14"/>
      <c r="BA443" s="15"/>
      <c r="BB443" s="15"/>
      <c r="BC443" s="15"/>
      <c r="BD443" s="13" t="str">
        <f t="shared" si="85"/>
        <v>0</v>
      </c>
      <c r="BE443" s="2"/>
      <c r="BF443" s="2"/>
      <c r="BG443" s="2"/>
      <c r="BH443" s="2"/>
      <c r="BI443" s="2"/>
      <c r="BJ443" s="2"/>
      <c r="BK443" s="2" t="s">
        <v>667</v>
      </c>
      <c r="BL443" s="10" t="s">
        <v>668</v>
      </c>
      <c r="BM443" t="str" cm="1">
        <f t="array" ref="BM443">_xlfn.IFS(LEFT(G443,1)="L","外注品",LEFT(G443,1)="W","内製品",G443="","購買品")</f>
        <v>購買品</v>
      </c>
    </row>
    <row r="444" spans="1:65">
      <c r="A444" s="2" t="str">
        <f t="shared" si="75"/>
        <v>WG01</v>
      </c>
      <c r="B444" s="2" t="s">
        <v>566</v>
      </c>
      <c r="C444" s="2" t="s">
        <v>643</v>
      </c>
      <c r="D444" s="10"/>
      <c r="E444" s="10"/>
      <c r="F444" s="2"/>
      <c r="G444" s="3"/>
      <c r="H444" s="3" t="s">
        <v>1391</v>
      </c>
      <c r="I444" s="2"/>
      <c r="J444" s="2"/>
      <c r="K444" s="2" t="str">
        <f t="shared" si="76"/>
        <v/>
      </c>
      <c r="L444" s="7" t="str">
        <f t="shared" si="77"/>
        <v>2001/01/01</v>
      </c>
      <c r="M444" s="7" t="str">
        <f t="shared" si="78"/>
        <v>2199/12/31</v>
      </c>
      <c r="N444" s="2" t="str">
        <f t="shared" si="79"/>
        <v/>
      </c>
      <c r="O444" s="13" t="str">
        <f t="shared" si="87"/>
        <v/>
      </c>
      <c r="P444" s="15"/>
      <c r="Q444" s="13">
        <v>15</v>
      </c>
      <c r="R444" s="18">
        <v>100000000</v>
      </c>
      <c r="S444" s="18" t="str" cm="1">
        <f t="array" ref="S444">_xlfn.IFS(LEFT(G444,1)="L","記載要",LEFT(G444,1)="W","",G444="","")</f>
        <v/>
      </c>
      <c r="T444" s="2"/>
      <c r="U444" s="2"/>
      <c r="V444" s="2"/>
      <c r="W444" s="2"/>
      <c r="X444" s="2"/>
      <c r="Y444" s="2"/>
      <c r="Z444" s="2"/>
      <c r="AA444" s="13">
        <v>1</v>
      </c>
      <c r="AB444" s="13">
        <f t="shared" si="80"/>
        <v>0</v>
      </c>
      <c r="AC444" s="13">
        <f t="shared" si="81"/>
        <v>0</v>
      </c>
      <c r="AD444" s="15"/>
      <c r="AE444" s="15"/>
      <c r="AF444" s="13" t="str">
        <f t="shared" si="82"/>
        <v>1</v>
      </c>
      <c r="AG444" s="17"/>
      <c r="AH444" s="17"/>
      <c r="AI444" s="15"/>
      <c r="AJ444" s="14"/>
      <c r="AK444" s="15" cm="1">
        <f t="array" ref="AK444">_xlfn.IFS(B444="","",LEFT(G444,1)="L",1,LEFT(G444,1)="W",1,AND(LEFT(B444,1)="H",G444=""),0)</f>
        <v>0</v>
      </c>
      <c r="AL444" s="15"/>
      <c r="AM444" s="15"/>
      <c r="AN444" s="15"/>
      <c r="AO444" s="15"/>
      <c r="AP444" s="15"/>
      <c r="AQ444" s="15"/>
      <c r="AR444" s="15"/>
      <c r="AS444" s="15">
        <f t="shared" si="83"/>
        <v>1</v>
      </c>
      <c r="AT444" s="15" t="s">
        <v>115</v>
      </c>
      <c r="AU444" s="13" t="str">
        <f t="shared" si="84"/>
        <v>0</v>
      </c>
      <c r="AV444" s="15"/>
      <c r="AW444" s="15"/>
      <c r="AX444" s="15"/>
      <c r="AY444" s="15"/>
      <c r="AZ444" s="14"/>
      <c r="BA444" s="15"/>
      <c r="BB444" s="15"/>
      <c r="BC444" s="15"/>
      <c r="BD444" s="13" t="str">
        <f t="shared" si="85"/>
        <v>0</v>
      </c>
      <c r="BE444" s="2"/>
      <c r="BF444" s="2"/>
      <c r="BG444" s="2"/>
      <c r="BH444" s="2"/>
      <c r="BI444" s="2"/>
      <c r="BJ444" s="2"/>
      <c r="BK444" s="2" t="s">
        <v>667</v>
      </c>
      <c r="BL444" s="10" t="s">
        <v>668</v>
      </c>
      <c r="BM444" t="str" cm="1">
        <f t="array" ref="BM444">_xlfn.IFS(LEFT(G444,1)="L","外注品",LEFT(G444,1)="W","内製品",G444="","購買品")</f>
        <v>購買品</v>
      </c>
    </row>
    <row r="445" spans="1:65">
      <c r="A445" s="2" t="str">
        <f t="shared" si="75"/>
        <v>WG01</v>
      </c>
      <c r="B445" s="2" t="s">
        <v>566</v>
      </c>
      <c r="C445" s="2" t="s">
        <v>643</v>
      </c>
      <c r="D445" s="10"/>
      <c r="E445" s="10"/>
      <c r="F445" s="2"/>
      <c r="G445" s="3"/>
      <c r="H445" s="3">
        <v>43453</v>
      </c>
      <c r="I445" s="2"/>
      <c r="J445" s="2"/>
      <c r="K445" s="2" t="str">
        <f t="shared" si="76"/>
        <v/>
      </c>
      <c r="L445" s="7" t="str">
        <f t="shared" si="77"/>
        <v>2001/01/01</v>
      </c>
      <c r="M445" s="7" t="str">
        <f t="shared" si="78"/>
        <v>2199/12/31</v>
      </c>
      <c r="N445" s="2" t="str">
        <f t="shared" si="79"/>
        <v/>
      </c>
      <c r="O445" s="13" t="str">
        <f t="shared" si="87"/>
        <v/>
      </c>
      <c r="P445" s="15"/>
      <c r="Q445" s="13">
        <v>15</v>
      </c>
      <c r="R445" s="18">
        <v>100000000</v>
      </c>
      <c r="S445" s="18" t="str" cm="1">
        <f t="array" ref="S445">_xlfn.IFS(LEFT(G445,1)="L","記載要",LEFT(G445,1)="W","",G445="","")</f>
        <v/>
      </c>
      <c r="T445" s="2"/>
      <c r="U445" s="2"/>
      <c r="V445" s="2"/>
      <c r="W445" s="2"/>
      <c r="X445" s="2"/>
      <c r="Y445" s="2"/>
      <c r="Z445" s="2"/>
      <c r="AA445" s="13">
        <v>1</v>
      </c>
      <c r="AB445" s="13">
        <f t="shared" si="80"/>
        <v>0</v>
      </c>
      <c r="AC445" s="13">
        <f t="shared" si="81"/>
        <v>0</v>
      </c>
      <c r="AD445" s="15"/>
      <c r="AE445" s="15"/>
      <c r="AF445" s="13" t="str">
        <f t="shared" si="82"/>
        <v>1</v>
      </c>
      <c r="AG445" s="17"/>
      <c r="AH445" s="17"/>
      <c r="AI445" s="15"/>
      <c r="AJ445" s="14"/>
      <c r="AK445" s="15" cm="1">
        <f t="array" ref="AK445">_xlfn.IFS(B445="","",LEFT(G445,1)="L",1,LEFT(G445,1)="W",1,AND(LEFT(B445,1)="H",G445=""),0)</f>
        <v>0</v>
      </c>
      <c r="AL445" s="15"/>
      <c r="AM445" s="15"/>
      <c r="AN445" s="15"/>
      <c r="AO445" s="15"/>
      <c r="AP445" s="15"/>
      <c r="AQ445" s="15"/>
      <c r="AR445" s="15"/>
      <c r="AS445" s="15">
        <f t="shared" si="83"/>
        <v>1</v>
      </c>
      <c r="AT445" s="15" t="s">
        <v>115</v>
      </c>
      <c r="AU445" s="13" t="str">
        <f t="shared" si="84"/>
        <v>0</v>
      </c>
      <c r="AV445" s="15"/>
      <c r="AW445" s="15"/>
      <c r="AX445" s="15"/>
      <c r="AY445" s="15"/>
      <c r="AZ445" s="14"/>
      <c r="BA445" s="15"/>
      <c r="BB445" s="15"/>
      <c r="BC445" s="15"/>
      <c r="BD445" s="13" t="str">
        <f t="shared" si="85"/>
        <v>0</v>
      </c>
      <c r="BE445" s="2"/>
      <c r="BF445" s="2"/>
      <c r="BG445" s="2"/>
      <c r="BH445" s="2"/>
      <c r="BI445" s="2"/>
      <c r="BJ445" s="2"/>
      <c r="BK445" s="2" t="s">
        <v>667</v>
      </c>
      <c r="BL445" s="10" t="s">
        <v>668</v>
      </c>
      <c r="BM445" t="str" cm="1">
        <f t="array" ref="BM445">_xlfn.IFS(LEFT(G445,1)="L","外注品",LEFT(G445,1)="W","内製品",G445="","購買品")</f>
        <v>購買品</v>
      </c>
    </row>
    <row r="446" spans="1:65">
      <c r="A446" s="2" t="str">
        <f t="shared" si="75"/>
        <v>WG01</v>
      </c>
      <c r="B446" s="2" t="s">
        <v>566</v>
      </c>
      <c r="C446" s="2" t="s">
        <v>643</v>
      </c>
      <c r="D446" s="10"/>
      <c r="E446" s="10"/>
      <c r="F446" s="2"/>
      <c r="G446" s="3"/>
      <c r="H446" s="3">
        <v>47081</v>
      </c>
      <c r="I446" s="2"/>
      <c r="J446" s="2"/>
      <c r="K446" s="2" t="str">
        <f t="shared" si="76"/>
        <v/>
      </c>
      <c r="L446" s="7" t="str">
        <f t="shared" si="77"/>
        <v>2001/01/01</v>
      </c>
      <c r="M446" s="7" t="str">
        <f t="shared" si="78"/>
        <v>2199/12/31</v>
      </c>
      <c r="N446" s="2" t="str">
        <f t="shared" si="79"/>
        <v/>
      </c>
      <c r="O446" s="13" t="str">
        <f t="shared" si="87"/>
        <v/>
      </c>
      <c r="P446" s="15"/>
      <c r="Q446" s="13">
        <v>15</v>
      </c>
      <c r="R446" s="18">
        <v>100000000</v>
      </c>
      <c r="S446" s="18" t="str" cm="1">
        <f t="array" ref="S446">_xlfn.IFS(LEFT(G446,1)="L","記載要",LEFT(G446,1)="W","",G446="","")</f>
        <v/>
      </c>
      <c r="T446" s="2"/>
      <c r="U446" s="2"/>
      <c r="V446" s="2"/>
      <c r="W446" s="2"/>
      <c r="X446" s="2"/>
      <c r="Y446" s="2"/>
      <c r="Z446" s="2"/>
      <c r="AA446" s="13">
        <v>1</v>
      </c>
      <c r="AB446" s="13">
        <f t="shared" si="80"/>
        <v>0</v>
      </c>
      <c r="AC446" s="13">
        <f t="shared" si="81"/>
        <v>0</v>
      </c>
      <c r="AD446" s="15"/>
      <c r="AE446" s="15"/>
      <c r="AF446" s="13">
        <v>0</v>
      </c>
      <c r="AG446" s="17"/>
      <c r="AH446" s="17"/>
      <c r="AI446" s="15"/>
      <c r="AJ446" s="14"/>
      <c r="AK446" s="15" cm="1">
        <f t="array" ref="AK446">_xlfn.IFS(B446="","",LEFT(G446,1)="L",1,LEFT(G446,1)="W",1,AND(LEFT(B446,1)="H",G446=""),0)</f>
        <v>0</v>
      </c>
      <c r="AL446" s="15"/>
      <c r="AM446" s="15"/>
      <c r="AN446" s="15"/>
      <c r="AO446" s="15"/>
      <c r="AP446" s="15"/>
      <c r="AQ446" s="15"/>
      <c r="AR446" s="15"/>
      <c r="AS446" s="15">
        <f t="shared" si="83"/>
        <v>1</v>
      </c>
      <c r="AT446" s="15" t="s">
        <v>115</v>
      </c>
      <c r="AU446" s="13" t="str">
        <f t="shared" si="84"/>
        <v>0</v>
      </c>
      <c r="AV446" s="15"/>
      <c r="AW446" s="15"/>
      <c r="AX446" s="15"/>
      <c r="AY446" s="15"/>
      <c r="AZ446" s="14"/>
      <c r="BA446" s="15"/>
      <c r="BB446" s="15"/>
      <c r="BC446" s="15"/>
      <c r="BD446" s="13" t="str">
        <f t="shared" si="85"/>
        <v>0</v>
      </c>
      <c r="BE446" s="2"/>
      <c r="BF446" s="2"/>
      <c r="BG446" s="2"/>
      <c r="BH446" s="2"/>
      <c r="BI446" s="2"/>
      <c r="BJ446" s="2"/>
      <c r="BK446" s="2" t="s">
        <v>667</v>
      </c>
      <c r="BL446" s="10" t="s">
        <v>668</v>
      </c>
      <c r="BM446" t="str" cm="1">
        <f t="array" ref="BM446">_xlfn.IFS(LEFT(G446,1)="L","外注品",LEFT(G446,1)="W","内製品",G446="","購買品")</f>
        <v>購買品</v>
      </c>
    </row>
    <row r="447" spans="1:65">
      <c r="A447" s="2" t="str">
        <f t="shared" si="75"/>
        <v>WG01</v>
      </c>
      <c r="B447" s="2" t="s">
        <v>566</v>
      </c>
      <c r="C447" s="2" t="s">
        <v>643</v>
      </c>
      <c r="D447" s="10"/>
      <c r="E447" s="10"/>
      <c r="F447" s="2"/>
      <c r="G447" s="3"/>
      <c r="H447" s="3">
        <v>27616</v>
      </c>
      <c r="I447" s="2"/>
      <c r="J447" s="2"/>
      <c r="K447" s="2" t="str">
        <f t="shared" si="76"/>
        <v/>
      </c>
      <c r="L447" s="7" t="str">
        <f t="shared" si="77"/>
        <v>2001/01/01</v>
      </c>
      <c r="M447" s="7" t="str">
        <f t="shared" si="78"/>
        <v>2199/12/31</v>
      </c>
      <c r="N447" s="2" t="str">
        <f t="shared" si="79"/>
        <v/>
      </c>
      <c r="O447" s="13" t="str">
        <f t="shared" si="87"/>
        <v/>
      </c>
      <c r="P447" s="15"/>
      <c r="Q447" s="13">
        <v>15</v>
      </c>
      <c r="R447" s="18">
        <v>100000000</v>
      </c>
      <c r="S447" s="18" t="str" cm="1">
        <f t="array" ref="S447">_xlfn.IFS(LEFT(G447,1)="L","記載要",LEFT(G447,1)="W","",G447="","")</f>
        <v/>
      </c>
      <c r="T447" s="2"/>
      <c r="U447" s="2"/>
      <c r="V447" s="2"/>
      <c r="W447" s="2"/>
      <c r="X447" s="2"/>
      <c r="Y447" s="2"/>
      <c r="Z447" s="2"/>
      <c r="AA447" s="13">
        <v>1</v>
      </c>
      <c r="AB447" s="13">
        <f t="shared" si="80"/>
        <v>0</v>
      </c>
      <c r="AC447" s="13">
        <f t="shared" si="81"/>
        <v>0</v>
      </c>
      <c r="AD447" s="15"/>
      <c r="AE447" s="15"/>
      <c r="AF447" s="13" t="str">
        <f t="shared" si="82"/>
        <v>1</v>
      </c>
      <c r="AG447" s="17"/>
      <c r="AH447" s="17"/>
      <c r="AI447" s="15"/>
      <c r="AJ447" s="14"/>
      <c r="AK447" s="15" cm="1">
        <f t="array" ref="AK447">_xlfn.IFS(B447="","",LEFT(G447,1)="L",1,LEFT(G447,1)="W",1,AND(LEFT(B447,1)="H",G447=""),0)</f>
        <v>0</v>
      </c>
      <c r="AL447" s="15"/>
      <c r="AM447" s="15"/>
      <c r="AN447" s="15"/>
      <c r="AO447" s="15"/>
      <c r="AP447" s="15"/>
      <c r="AQ447" s="15"/>
      <c r="AR447" s="15"/>
      <c r="AS447" s="15">
        <f t="shared" si="83"/>
        <v>1</v>
      </c>
      <c r="AT447" s="15" t="s">
        <v>115</v>
      </c>
      <c r="AU447" s="13" t="str">
        <f t="shared" si="84"/>
        <v>0</v>
      </c>
      <c r="AV447" s="15"/>
      <c r="AW447" s="15"/>
      <c r="AX447" s="15"/>
      <c r="AY447" s="15"/>
      <c r="AZ447" s="14"/>
      <c r="BA447" s="15"/>
      <c r="BB447" s="15"/>
      <c r="BC447" s="15"/>
      <c r="BD447" s="13" t="str">
        <f t="shared" si="85"/>
        <v>0</v>
      </c>
      <c r="BE447" s="2"/>
      <c r="BF447" s="2"/>
      <c r="BG447" s="2"/>
      <c r="BH447" s="2"/>
      <c r="BI447" s="2"/>
      <c r="BJ447" s="2"/>
      <c r="BK447" s="2" t="s">
        <v>667</v>
      </c>
      <c r="BL447" s="10" t="s">
        <v>668</v>
      </c>
      <c r="BM447" t="str" cm="1">
        <f t="array" ref="BM447">_xlfn.IFS(LEFT(G447,1)="L","外注品",LEFT(G447,1)="W","内製品",G447="","購買品")</f>
        <v>購買品</v>
      </c>
    </row>
    <row r="448" spans="1:65">
      <c r="A448" s="2" t="str">
        <f t="shared" si="75"/>
        <v>WG01</v>
      </c>
      <c r="B448" s="2" t="s">
        <v>567</v>
      </c>
      <c r="C448" s="2" t="s">
        <v>644</v>
      </c>
      <c r="D448" s="10"/>
      <c r="E448" s="10"/>
      <c r="F448" s="2"/>
      <c r="G448" s="3"/>
      <c r="H448" s="3" t="s">
        <v>1391</v>
      </c>
      <c r="I448" s="2"/>
      <c r="J448" s="2"/>
      <c r="K448" s="2" t="str">
        <f t="shared" si="76"/>
        <v/>
      </c>
      <c r="L448" s="7" t="str">
        <f t="shared" si="77"/>
        <v>2001/01/01</v>
      </c>
      <c r="M448" s="7" t="str">
        <f t="shared" si="78"/>
        <v>2199/12/31</v>
      </c>
      <c r="N448" s="2" t="str">
        <f t="shared" si="79"/>
        <v/>
      </c>
      <c r="O448" s="13" t="str">
        <f t="shared" si="87"/>
        <v/>
      </c>
      <c r="P448" s="15"/>
      <c r="Q448" s="13">
        <v>15</v>
      </c>
      <c r="R448" s="18">
        <v>100000000</v>
      </c>
      <c r="S448" s="18" t="str" cm="1">
        <f t="array" ref="S448">_xlfn.IFS(LEFT(G448,1)="L","記載要",LEFT(G448,1)="W","",G448="","")</f>
        <v/>
      </c>
      <c r="T448" s="2"/>
      <c r="U448" s="2"/>
      <c r="V448" s="2"/>
      <c r="W448" s="2"/>
      <c r="X448" s="2"/>
      <c r="Y448" s="2"/>
      <c r="Z448" s="2"/>
      <c r="AA448" s="13">
        <v>1</v>
      </c>
      <c r="AB448" s="13">
        <f t="shared" si="80"/>
        <v>0</v>
      </c>
      <c r="AC448" s="13">
        <f t="shared" si="81"/>
        <v>0</v>
      </c>
      <c r="AD448" s="15"/>
      <c r="AE448" s="15"/>
      <c r="AF448" s="13" t="str">
        <f t="shared" si="82"/>
        <v>1</v>
      </c>
      <c r="AG448" s="17"/>
      <c r="AH448" s="17"/>
      <c r="AI448" s="15"/>
      <c r="AJ448" s="14"/>
      <c r="AK448" s="15" cm="1">
        <f t="array" ref="AK448">_xlfn.IFS(B448="","",LEFT(G448,1)="L",1,LEFT(G448,1)="W",1,AND(LEFT(B448,1)="H",G448=""),0)</f>
        <v>0</v>
      </c>
      <c r="AL448" s="15"/>
      <c r="AM448" s="15"/>
      <c r="AN448" s="15"/>
      <c r="AO448" s="15"/>
      <c r="AP448" s="15"/>
      <c r="AQ448" s="15"/>
      <c r="AR448" s="15"/>
      <c r="AS448" s="15">
        <f t="shared" si="83"/>
        <v>1</v>
      </c>
      <c r="AT448" s="15" t="s">
        <v>115</v>
      </c>
      <c r="AU448" s="13" t="str">
        <f t="shared" si="84"/>
        <v>0</v>
      </c>
      <c r="AV448" s="15"/>
      <c r="AW448" s="15"/>
      <c r="AX448" s="15"/>
      <c r="AY448" s="15"/>
      <c r="AZ448" s="14"/>
      <c r="BA448" s="15"/>
      <c r="BB448" s="15"/>
      <c r="BC448" s="15"/>
      <c r="BD448" s="13" t="str">
        <f t="shared" si="85"/>
        <v>0</v>
      </c>
      <c r="BE448" s="2"/>
      <c r="BF448" s="2"/>
      <c r="BG448" s="2"/>
      <c r="BH448" s="2"/>
      <c r="BI448" s="2"/>
      <c r="BJ448" s="2"/>
      <c r="BK448" s="2" t="s">
        <v>669</v>
      </c>
      <c r="BL448" s="10" t="s">
        <v>670</v>
      </c>
      <c r="BM448" t="str" cm="1">
        <f t="array" ref="BM448">_xlfn.IFS(LEFT(G448,1)="L","外注品",LEFT(G448,1)="W","内製品",G448="","購買品")</f>
        <v>購買品</v>
      </c>
    </row>
    <row r="449" spans="1:65">
      <c r="A449" s="2" t="str">
        <f t="shared" si="75"/>
        <v>WG01</v>
      </c>
      <c r="B449" s="2" t="s">
        <v>567</v>
      </c>
      <c r="C449" s="2" t="s">
        <v>644</v>
      </c>
      <c r="D449" s="10"/>
      <c r="E449" s="10"/>
      <c r="F449" s="2"/>
      <c r="G449" s="3"/>
      <c r="H449" s="3">
        <v>43453</v>
      </c>
      <c r="I449" s="2"/>
      <c r="J449" s="2"/>
      <c r="K449" s="2" t="str">
        <f t="shared" si="76"/>
        <v/>
      </c>
      <c r="L449" s="7" t="str">
        <f t="shared" si="77"/>
        <v>2001/01/01</v>
      </c>
      <c r="M449" s="7" t="str">
        <f t="shared" si="78"/>
        <v>2199/12/31</v>
      </c>
      <c r="N449" s="2" t="str">
        <f t="shared" si="79"/>
        <v/>
      </c>
      <c r="O449" s="13" t="str">
        <f t="shared" si="87"/>
        <v/>
      </c>
      <c r="P449" s="15"/>
      <c r="Q449" s="13">
        <v>15</v>
      </c>
      <c r="R449" s="18">
        <v>100000000</v>
      </c>
      <c r="S449" s="18" t="str" cm="1">
        <f t="array" ref="S449">_xlfn.IFS(LEFT(G449,1)="L","記載要",LEFT(G449,1)="W","",G449="","")</f>
        <v/>
      </c>
      <c r="T449" s="2"/>
      <c r="U449" s="2"/>
      <c r="V449" s="2"/>
      <c r="W449" s="2"/>
      <c r="X449" s="2"/>
      <c r="Y449" s="2"/>
      <c r="Z449" s="2"/>
      <c r="AA449" s="13">
        <v>1</v>
      </c>
      <c r="AB449" s="13">
        <f t="shared" si="80"/>
        <v>0</v>
      </c>
      <c r="AC449" s="13">
        <f t="shared" si="81"/>
        <v>0</v>
      </c>
      <c r="AD449" s="15"/>
      <c r="AE449" s="15"/>
      <c r="AF449" s="13" t="str">
        <f t="shared" si="82"/>
        <v>1</v>
      </c>
      <c r="AG449" s="17"/>
      <c r="AH449" s="17"/>
      <c r="AI449" s="15"/>
      <c r="AJ449" s="14"/>
      <c r="AK449" s="15" cm="1">
        <f t="array" ref="AK449">_xlfn.IFS(B449="","",LEFT(G449,1)="L",1,LEFT(G449,1)="W",1,AND(LEFT(B449,1)="H",G449=""),0)</f>
        <v>0</v>
      </c>
      <c r="AL449" s="15"/>
      <c r="AM449" s="15"/>
      <c r="AN449" s="15"/>
      <c r="AO449" s="15"/>
      <c r="AP449" s="15"/>
      <c r="AQ449" s="15"/>
      <c r="AR449" s="15"/>
      <c r="AS449" s="15">
        <f t="shared" si="83"/>
        <v>1</v>
      </c>
      <c r="AT449" s="15" t="s">
        <v>115</v>
      </c>
      <c r="AU449" s="13" t="str">
        <f t="shared" si="84"/>
        <v>0</v>
      </c>
      <c r="AV449" s="15"/>
      <c r="AW449" s="15"/>
      <c r="AX449" s="15"/>
      <c r="AY449" s="15"/>
      <c r="AZ449" s="14"/>
      <c r="BA449" s="15"/>
      <c r="BB449" s="15"/>
      <c r="BC449" s="15"/>
      <c r="BD449" s="13" t="str">
        <f t="shared" si="85"/>
        <v>0</v>
      </c>
      <c r="BE449" s="2"/>
      <c r="BF449" s="2"/>
      <c r="BG449" s="2"/>
      <c r="BH449" s="2"/>
      <c r="BI449" s="2"/>
      <c r="BJ449" s="2"/>
      <c r="BK449" s="2" t="s">
        <v>669</v>
      </c>
      <c r="BL449" s="10" t="s">
        <v>670</v>
      </c>
      <c r="BM449" t="str" cm="1">
        <f t="array" ref="BM449">_xlfn.IFS(LEFT(G449,1)="L","外注品",LEFT(G449,1)="W","内製品",G449="","購買品")</f>
        <v>購買品</v>
      </c>
    </row>
    <row r="450" spans="1:65">
      <c r="A450" s="2" t="str">
        <f t="shared" si="75"/>
        <v>WG01</v>
      </c>
      <c r="B450" s="2" t="s">
        <v>567</v>
      </c>
      <c r="C450" s="2" t="s">
        <v>644</v>
      </c>
      <c r="D450" s="10"/>
      <c r="E450" s="10"/>
      <c r="F450" s="2"/>
      <c r="G450" s="3"/>
      <c r="H450" s="3">
        <v>47081</v>
      </c>
      <c r="I450" s="2"/>
      <c r="J450" s="2"/>
      <c r="K450" s="2" t="str">
        <f t="shared" si="76"/>
        <v/>
      </c>
      <c r="L450" s="7" t="str">
        <f t="shared" si="77"/>
        <v>2001/01/01</v>
      </c>
      <c r="M450" s="7" t="str">
        <f t="shared" si="78"/>
        <v>2199/12/31</v>
      </c>
      <c r="N450" s="2" t="str">
        <f t="shared" si="79"/>
        <v/>
      </c>
      <c r="O450" s="13" t="str">
        <f t="shared" si="87"/>
        <v/>
      </c>
      <c r="P450" s="15"/>
      <c r="Q450" s="13">
        <v>15</v>
      </c>
      <c r="R450" s="18">
        <v>100000000</v>
      </c>
      <c r="S450" s="18" t="str" cm="1">
        <f t="array" ref="S450">_xlfn.IFS(LEFT(G450,1)="L","記載要",LEFT(G450,1)="W","",G450="","")</f>
        <v/>
      </c>
      <c r="T450" s="2"/>
      <c r="U450" s="2"/>
      <c r="V450" s="2"/>
      <c r="W450" s="2"/>
      <c r="X450" s="2"/>
      <c r="Y450" s="2"/>
      <c r="Z450" s="2"/>
      <c r="AA450" s="13">
        <v>1</v>
      </c>
      <c r="AB450" s="13">
        <f t="shared" si="80"/>
        <v>0</v>
      </c>
      <c r="AC450" s="13">
        <f t="shared" si="81"/>
        <v>0</v>
      </c>
      <c r="AD450" s="15"/>
      <c r="AE450" s="15"/>
      <c r="AF450" s="13">
        <v>0</v>
      </c>
      <c r="AG450" s="17"/>
      <c r="AH450" s="17"/>
      <c r="AI450" s="15"/>
      <c r="AJ450" s="14"/>
      <c r="AK450" s="15" cm="1">
        <f t="array" ref="AK450">_xlfn.IFS(B450="","",LEFT(G450,1)="L",1,LEFT(G450,1)="W",1,AND(LEFT(B450,1)="H",G450=""),0)</f>
        <v>0</v>
      </c>
      <c r="AL450" s="15"/>
      <c r="AM450" s="15"/>
      <c r="AN450" s="15"/>
      <c r="AO450" s="15"/>
      <c r="AP450" s="15"/>
      <c r="AQ450" s="15"/>
      <c r="AR450" s="15"/>
      <c r="AS450" s="15">
        <f t="shared" si="83"/>
        <v>1</v>
      </c>
      <c r="AT450" s="15" t="s">
        <v>115</v>
      </c>
      <c r="AU450" s="13" t="str">
        <f t="shared" si="84"/>
        <v>0</v>
      </c>
      <c r="AV450" s="15"/>
      <c r="AW450" s="15"/>
      <c r="AX450" s="15"/>
      <c r="AY450" s="15"/>
      <c r="AZ450" s="14"/>
      <c r="BA450" s="15"/>
      <c r="BB450" s="15"/>
      <c r="BC450" s="15"/>
      <c r="BD450" s="13" t="str">
        <f t="shared" si="85"/>
        <v>0</v>
      </c>
      <c r="BE450" s="2"/>
      <c r="BF450" s="2"/>
      <c r="BG450" s="2"/>
      <c r="BH450" s="2"/>
      <c r="BI450" s="2"/>
      <c r="BJ450" s="2"/>
      <c r="BK450" s="2" t="s">
        <v>669</v>
      </c>
      <c r="BL450" s="10" t="s">
        <v>670</v>
      </c>
      <c r="BM450" t="str" cm="1">
        <f t="array" ref="BM450">_xlfn.IFS(LEFT(G450,1)="L","外注品",LEFT(G450,1)="W","内製品",G450="","購買品")</f>
        <v>購買品</v>
      </c>
    </row>
    <row r="451" spans="1:65">
      <c r="A451" s="2" t="str">
        <f t="shared" ref="A451:A514" si="88">IF(B451="","","WG01")</f>
        <v>WG01</v>
      </c>
      <c r="B451" s="2" t="s">
        <v>567</v>
      </c>
      <c r="C451" s="2" t="s">
        <v>644</v>
      </c>
      <c r="D451" s="10"/>
      <c r="E451" s="10"/>
      <c r="F451" s="2"/>
      <c r="G451" s="3"/>
      <c r="H451" s="3">
        <v>27616</v>
      </c>
      <c r="I451" s="2"/>
      <c r="J451" s="2"/>
      <c r="K451" s="2" t="str">
        <f t="shared" ref="K451:K514" si="89">IF(G451="","","11"&amp;G451&amp;RIGHT(B451,5))</f>
        <v/>
      </c>
      <c r="L451" s="7" t="str">
        <f t="shared" ref="L451:L514" si="90">IF(B451="","","2001/01/01")</f>
        <v>2001/01/01</v>
      </c>
      <c r="M451" s="7" t="str">
        <f t="shared" ref="M451:M514" si="91">IF(C451="","","2199/12/31")</f>
        <v>2199/12/31</v>
      </c>
      <c r="N451" s="2" t="str">
        <f t="shared" ref="N451:N514" si="92">IF(LEFT(G451,1)="W",K451,"")</f>
        <v/>
      </c>
      <c r="O451" s="13" t="str">
        <f t="shared" si="87"/>
        <v/>
      </c>
      <c r="P451" s="15"/>
      <c r="Q451" s="13">
        <v>15</v>
      </c>
      <c r="R451" s="18">
        <v>100000000</v>
      </c>
      <c r="S451" s="18" t="str" cm="1">
        <f t="array" ref="S451">_xlfn.IFS(LEFT(G451,1)="L","記載要",LEFT(G451,1)="W","",G451="","")</f>
        <v/>
      </c>
      <c r="T451" s="2"/>
      <c r="U451" s="2"/>
      <c r="V451" s="2"/>
      <c r="W451" s="2"/>
      <c r="X451" s="2"/>
      <c r="Y451" s="2"/>
      <c r="Z451" s="2"/>
      <c r="AA451" s="13">
        <v>1</v>
      </c>
      <c r="AB451" s="13">
        <f t="shared" ref="AB451:AB514" si="93">IF(B451="","",0)</f>
        <v>0</v>
      </c>
      <c r="AC451" s="13">
        <f t="shared" ref="AC451:AC514" si="94">IF(B451="","",0)</f>
        <v>0</v>
      </c>
      <c r="AD451" s="15"/>
      <c r="AE451" s="15"/>
      <c r="AF451" s="13" t="str">
        <f t="shared" ref="AF451:AF514" si="95">IF(B451="","","1")</f>
        <v>1</v>
      </c>
      <c r="AG451" s="17"/>
      <c r="AH451" s="17"/>
      <c r="AI451" s="15"/>
      <c r="AJ451" s="14"/>
      <c r="AK451" s="15" cm="1">
        <f t="array" ref="AK451">_xlfn.IFS(B451="","",LEFT(G451,1)="L",1,LEFT(G451,1)="W",1,AND(LEFT(B451,1)="H",G451=""),0)</f>
        <v>0</v>
      </c>
      <c r="AL451" s="15"/>
      <c r="AM451" s="15"/>
      <c r="AN451" s="15"/>
      <c r="AO451" s="15"/>
      <c r="AP451" s="15"/>
      <c r="AQ451" s="15"/>
      <c r="AR451" s="15"/>
      <c r="AS451" s="15">
        <f t="shared" ref="AS451:AS514" si="96">IF(Q451="","",1)</f>
        <v>1</v>
      </c>
      <c r="AT451" s="15" t="s">
        <v>115</v>
      </c>
      <c r="AU451" s="13" t="str">
        <f t="shared" ref="AU451:AU514" si="97">IF(B451="","","0")</f>
        <v>0</v>
      </c>
      <c r="AV451" s="15"/>
      <c r="AW451" s="15"/>
      <c r="AX451" s="15"/>
      <c r="AY451" s="15"/>
      <c r="AZ451" s="14"/>
      <c r="BA451" s="15"/>
      <c r="BB451" s="15"/>
      <c r="BC451" s="15"/>
      <c r="BD451" s="13" t="str">
        <f t="shared" ref="BD451:BD514" si="98">IF(B451="","","0")</f>
        <v>0</v>
      </c>
      <c r="BE451" s="2"/>
      <c r="BF451" s="2"/>
      <c r="BG451" s="2"/>
      <c r="BH451" s="2"/>
      <c r="BI451" s="2"/>
      <c r="BJ451" s="2"/>
      <c r="BK451" s="2" t="s">
        <v>669</v>
      </c>
      <c r="BL451" s="10" t="s">
        <v>670</v>
      </c>
      <c r="BM451" t="str" cm="1">
        <f t="array" ref="BM451">_xlfn.IFS(LEFT(G451,1)="L","外注品",LEFT(G451,1)="W","内製品",G451="","購買品")</f>
        <v>購買品</v>
      </c>
    </row>
    <row r="452" spans="1:65">
      <c r="A452" s="2" t="str">
        <f t="shared" si="88"/>
        <v>WG01</v>
      </c>
      <c r="B452" s="2" t="s">
        <v>568</v>
      </c>
      <c r="C452" s="2" t="s">
        <v>644</v>
      </c>
      <c r="D452" s="10"/>
      <c r="E452" s="10"/>
      <c r="F452" s="2"/>
      <c r="G452" s="3"/>
      <c r="H452" s="3" t="s">
        <v>1391</v>
      </c>
      <c r="I452" s="2"/>
      <c r="J452" s="2"/>
      <c r="K452" s="2" t="str">
        <f t="shared" si="89"/>
        <v/>
      </c>
      <c r="L452" s="7" t="str">
        <f t="shared" si="90"/>
        <v>2001/01/01</v>
      </c>
      <c r="M452" s="7" t="str">
        <f t="shared" si="91"/>
        <v>2199/12/31</v>
      </c>
      <c r="N452" s="2" t="str">
        <f t="shared" si="92"/>
        <v/>
      </c>
      <c r="O452" s="13" t="str">
        <f t="shared" si="87"/>
        <v/>
      </c>
      <c r="P452" s="15"/>
      <c r="Q452" s="13">
        <v>15</v>
      </c>
      <c r="R452" s="18">
        <v>100000000</v>
      </c>
      <c r="S452" s="18" t="str" cm="1">
        <f t="array" ref="S452">_xlfn.IFS(LEFT(G452,1)="L","記載要",LEFT(G452,1)="W","",G452="","")</f>
        <v/>
      </c>
      <c r="T452" s="2"/>
      <c r="U452" s="2"/>
      <c r="V452" s="2"/>
      <c r="W452" s="2"/>
      <c r="X452" s="2"/>
      <c r="Y452" s="2"/>
      <c r="Z452" s="2"/>
      <c r="AA452" s="13">
        <v>1</v>
      </c>
      <c r="AB452" s="13">
        <f t="shared" si="93"/>
        <v>0</v>
      </c>
      <c r="AC452" s="13">
        <f t="shared" si="94"/>
        <v>0</v>
      </c>
      <c r="AD452" s="15"/>
      <c r="AE452" s="15"/>
      <c r="AF452" s="13" t="str">
        <f t="shared" si="95"/>
        <v>1</v>
      </c>
      <c r="AG452" s="17"/>
      <c r="AH452" s="17"/>
      <c r="AI452" s="15"/>
      <c r="AJ452" s="14"/>
      <c r="AK452" s="15" cm="1">
        <f t="array" ref="AK452">_xlfn.IFS(B452="","",LEFT(G452,1)="L",1,LEFT(G452,1)="W",1,AND(LEFT(B452,1)="H",G452=""),0)</f>
        <v>0</v>
      </c>
      <c r="AL452" s="15"/>
      <c r="AM452" s="15"/>
      <c r="AN452" s="15"/>
      <c r="AO452" s="15"/>
      <c r="AP452" s="15"/>
      <c r="AQ452" s="15"/>
      <c r="AR452" s="15"/>
      <c r="AS452" s="15">
        <f t="shared" si="96"/>
        <v>1</v>
      </c>
      <c r="AT452" s="15" t="s">
        <v>115</v>
      </c>
      <c r="AU452" s="13" t="str">
        <f t="shared" si="97"/>
        <v>0</v>
      </c>
      <c r="AV452" s="15"/>
      <c r="AW452" s="15"/>
      <c r="AX452" s="15"/>
      <c r="AY452" s="15"/>
      <c r="AZ452" s="14"/>
      <c r="BA452" s="15"/>
      <c r="BB452" s="15"/>
      <c r="BC452" s="15"/>
      <c r="BD452" s="13" t="str">
        <f t="shared" si="98"/>
        <v>0</v>
      </c>
      <c r="BE452" s="2"/>
      <c r="BF452" s="2"/>
      <c r="BG452" s="2"/>
      <c r="BH452" s="2"/>
      <c r="BI452" s="2"/>
      <c r="BJ452" s="2"/>
      <c r="BK452" s="2" t="s">
        <v>671</v>
      </c>
      <c r="BL452" s="10" t="s">
        <v>670</v>
      </c>
      <c r="BM452" t="str" cm="1">
        <f t="array" ref="BM452">_xlfn.IFS(LEFT(G452,1)="L","外注品",LEFT(G452,1)="W","内製品",G452="","購買品")</f>
        <v>購買品</v>
      </c>
    </row>
    <row r="453" spans="1:65">
      <c r="A453" s="2" t="str">
        <f t="shared" si="88"/>
        <v>WG01</v>
      </c>
      <c r="B453" s="2" t="s">
        <v>568</v>
      </c>
      <c r="C453" s="2" t="s">
        <v>644</v>
      </c>
      <c r="D453" s="10"/>
      <c r="E453" s="10"/>
      <c r="F453" s="2"/>
      <c r="G453" s="3"/>
      <c r="H453" s="3">
        <v>43453</v>
      </c>
      <c r="I453" s="2"/>
      <c r="J453" s="2"/>
      <c r="K453" s="2" t="str">
        <f t="shared" si="89"/>
        <v/>
      </c>
      <c r="L453" s="7" t="str">
        <f t="shared" si="90"/>
        <v>2001/01/01</v>
      </c>
      <c r="M453" s="7" t="str">
        <f t="shared" si="91"/>
        <v>2199/12/31</v>
      </c>
      <c r="N453" s="2" t="str">
        <f t="shared" si="92"/>
        <v/>
      </c>
      <c r="O453" s="13" t="str">
        <f t="shared" si="87"/>
        <v/>
      </c>
      <c r="P453" s="15"/>
      <c r="Q453" s="13">
        <v>15</v>
      </c>
      <c r="R453" s="18">
        <v>100000000</v>
      </c>
      <c r="S453" s="18" t="str" cm="1">
        <f t="array" ref="S453">_xlfn.IFS(LEFT(G453,1)="L","記載要",LEFT(G453,1)="W","",G453="","")</f>
        <v/>
      </c>
      <c r="T453" s="2"/>
      <c r="U453" s="2"/>
      <c r="V453" s="2"/>
      <c r="W453" s="2"/>
      <c r="X453" s="2"/>
      <c r="Y453" s="2"/>
      <c r="Z453" s="2"/>
      <c r="AA453" s="13">
        <v>1</v>
      </c>
      <c r="AB453" s="13">
        <f t="shared" si="93"/>
        <v>0</v>
      </c>
      <c r="AC453" s="13">
        <f t="shared" si="94"/>
        <v>0</v>
      </c>
      <c r="AD453" s="15"/>
      <c r="AE453" s="15"/>
      <c r="AF453" s="13" t="str">
        <f t="shared" si="95"/>
        <v>1</v>
      </c>
      <c r="AG453" s="17"/>
      <c r="AH453" s="17"/>
      <c r="AI453" s="15"/>
      <c r="AJ453" s="14"/>
      <c r="AK453" s="15" cm="1">
        <f t="array" ref="AK453">_xlfn.IFS(B453="","",LEFT(G453,1)="L",1,LEFT(G453,1)="W",1,AND(LEFT(B453,1)="H",G453=""),0)</f>
        <v>0</v>
      </c>
      <c r="AL453" s="15"/>
      <c r="AM453" s="15"/>
      <c r="AN453" s="15"/>
      <c r="AO453" s="15"/>
      <c r="AP453" s="15"/>
      <c r="AQ453" s="15"/>
      <c r="AR453" s="15"/>
      <c r="AS453" s="15">
        <f t="shared" si="96"/>
        <v>1</v>
      </c>
      <c r="AT453" s="15" t="s">
        <v>115</v>
      </c>
      <c r="AU453" s="13" t="str">
        <f t="shared" si="97"/>
        <v>0</v>
      </c>
      <c r="AV453" s="15"/>
      <c r="AW453" s="15"/>
      <c r="AX453" s="15"/>
      <c r="AY453" s="15"/>
      <c r="AZ453" s="14"/>
      <c r="BA453" s="15"/>
      <c r="BB453" s="15"/>
      <c r="BC453" s="15"/>
      <c r="BD453" s="13" t="str">
        <f t="shared" si="98"/>
        <v>0</v>
      </c>
      <c r="BE453" s="2"/>
      <c r="BF453" s="2"/>
      <c r="BG453" s="2"/>
      <c r="BH453" s="2"/>
      <c r="BI453" s="2"/>
      <c r="BJ453" s="2"/>
      <c r="BK453" s="2" t="s">
        <v>671</v>
      </c>
      <c r="BL453" s="10" t="s">
        <v>670</v>
      </c>
      <c r="BM453" t="str" cm="1">
        <f t="array" ref="BM453">_xlfn.IFS(LEFT(G453,1)="L","外注品",LEFT(G453,1)="W","内製品",G453="","購買品")</f>
        <v>購買品</v>
      </c>
    </row>
    <row r="454" spans="1:65">
      <c r="A454" s="2" t="str">
        <f t="shared" si="88"/>
        <v>WG01</v>
      </c>
      <c r="B454" s="2" t="s">
        <v>568</v>
      </c>
      <c r="C454" s="2" t="s">
        <v>644</v>
      </c>
      <c r="D454" s="10"/>
      <c r="E454" s="10"/>
      <c r="F454" s="2"/>
      <c r="G454" s="3"/>
      <c r="H454" s="3">
        <v>47081</v>
      </c>
      <c r="I454" s="2"/>
      <c r="J454" s="2"/>
      <c r="K454" s="2" t="str">
        <f t="shared" si="89"/>
        <v/>
      </c>
      <c r="L454" s="7" t="str">
        <f t="shared" si="90"/>
        <v>2001/01/01</v>
      </c>
      <c r="M454" s="7" t="str">
        <f t="shared" si="91"/>
        <v>2199/12/31</v>
      </c>
      <c r="N454" s="2" t="str">
        <f t="shared" si="92"/>
        <v/>
      </c>
      <c r="O454" s="13" t="str">
        <f t="shared" si="87"/>
        <v/>
      </c>
      <c r="P454" s="15"/>
      <c r="Q454" s="13">
        <v>15</v>
      </c>
      <c r="R454" s="18">
        <v>100000000</v>
      </c>
      <c r="S454" s="18" t="str" cm="1">
        <f t="array" ref="S454">_xlfn.IFS(LEFT(G454,1)="L","記載要",LEFT(G454,1)="W","",G454="","")</f>
        <v/>
      </c>
      <c r="T454" s="2"/>
      <c r="U454" s="2"/>
      <c r="V454" s="2"/>
      <c r="W454" s="2"/>
      <c r="X454" s="2"/>
      <c r="Y454" s="2"/>
      <c r="Z454" s="2"/>
      <c r="AA454" s="13">
        <v>1</v>
      </c>
      <c r="AB454" s="13">
        <f t="shared" si="93"/>
        <v>0</v>
      </c>
      <c r="AC454" s="13">
        <f t="shared" si="94"/>
        <v>0</v>
      </c>
      <c r="AD454" s="15"/>
      <c r="AE454" s="15"/>
      <c r="AF454" s="13">
        <v>0</v>
      </c>
      <c r="AG454" s="17"/>
      <c r="AH454" s="17"/>
      <c r="AI454" s="15"/>
      <c r="AJ454" s="14"/>
      <c r="AK454" s="15" cm="1">
        <f t="array" ref="AK454">_xlfn.IFS(B454="","",LEFT(G454,1)="L",1,LEFT(G454,1)="W",1,AND(LEFT(B454,1)="H",G454=""),0)</f>
        <v>0</v>
      </c>
      <c r="AL454" s="15"/>
      <c r="AM454" s="15"/>
      <c r="AN454" s="15"/>
      <c r="AO454" s="15"/>
      <c r="AP454" s="15"/>
      <c r="AQ454" s="15"/>
      <c r="AR454" s="15"/>
      <c r="AS454" s="15">
        <f t="shared" si="96"/>
        <v>1</v>
      </c>
      <c r="AT454" s="15" t="s">
        <v>115</v>
      </c>
      <c r="AU454" s="13" t="str">
        <f t="shared" si="97"/>
        <v>0</v>
      </c>
      <c r="AV454" s="15"/>
      <c r="AW454" s="15"/>
      <c r="AX454" s="15"/>
      <c r="AY454" s="15"/>
      <c r="AZ454" s="14"/>
      <c r="BA454" s="15"/>
      <c r="BB454" s="15"/>
      <c r="BC454" s="15"/>
      <c r="BD454" s="13" t="str">
        <f t="shared" si="98"/>
        <v>0</v>
      </c>
      <c r="BE454" s="2"/>
      <c r="BF454" s="2"/>
      <c r="BG454" s="2"/>
      <c r="BH454" s="2"/>
      <c r="BI454" s="2"/>
      <c r="BJ454" s="2"/>
      <c r="BK454" s="2" t="s">
        <v>671</v>
      </c>
      <c r="BL454" s="10" t="s">
        <v>670</v>
      </c>
      <c r="BM454" t="str" cm="1">
        <f t="array" ref="BM454">_xlfn.IFS(LEFT(G454,1)="L","外注品",LEFT(G454,1)="W","内製品",G454="","購買品")</f>
        <v>購買品</v>
      </c>
    </row>
    <row r="455" spans="1:65">
      <c r="A455" s="2" t="str">
        <f t="shared" si="88"/>
        <v>WG01</v>
      </c>
      <c r="B455" s="2" t="s">
        <v>568</v>
      </c>
      <c r="C455" s="2" t="s">
        <v>644</v>
      </c>
      <c r="D455" s="10"/>
      <c r="E455" s="10"/>
      <c r="F455" s="2"/>
      <c r="G455" s="3"/>
      <c r="H455" s="3">
        <v>27616</v>
      </c>
      <c r="I455" s="2"/>
      <c r="J455" s="2"/>
      <c r="K455" s="2" t="str">
        <f t="shared" si="89"/>
        <v/>
      </c>
      <c r="L455" s="7" t="str">
        <f t="shared" si="90"/>
        <v>2001/01/01</v>
      </c>
      <c r="M455" s="7" t="str">
        <f t="shared" si="91"/>
        <v>2199/12/31</v>
      </c>
      <c r="N455" s="2" t="str">
        <f t="shared" si="92"/>
        <v/>
      </c>
      <c r="O455" s="13" t="str">
        <f t="shared" si="87"/>
        <v/>
      </c>
      <c r="P455" s="15"/>
      <c r="Q455" s="13">
        <v>15</v>
      </c>
      <c r="R455" s="18">
        <v>100000000</v>
      </c>
      <c r="S455" s="18" t="str" cm="1">
        <f t="array" ref="S455">_xlfn.IFS(LEFT(G455,1)="L","記載要",LEFT(G455,1)="W","",G455="","")</f>
        <v/>
      </c>
      <c r="T455" s="2"/>
      <c r="U455" s="2"/>
      <c r="V455" s="2"/>
      <c r="W455" s="2"/>
      <c r="X455" s="2"/>
      <c r="Y455" s="2"/>
      <c r="Z455" s="2"/>
      <c r="AA455" s="13">
        <v>1</v>
      </c>
      <c r="AB455" s="13">
        <f t="shared" si="93"/>
        <v>0</v>
      </c>
      <c r="AC455" s="13">
        <f t="shared" si="94"/>
        <v>0</v>
      </c>
      <c r="AD455" s="15"/>
      <c r="AE455" s="15"/>
      <c r="AF455" s="13" t="str">
        <f t="shared" si="95"/>
        <v>1</v>
      </c>
      <c r="AG455" s="17"/>
      <c r="AH455" s="17"/>
      <c r="AI455" s="15"/>
      <c r="AJ455" s="14"/>
      <c r="AK455" s="15" cm="1">
        <f t="array" ref="AK455">_xlfn.IFS(B455="","",LEFT(G455,1)="L",1,LEFT(G455,1)="W",1,AND(LEFT(B455,1)="H",G455=""),0)</f>
        <v>0</v>
      </c>
      <c r="AL455" s="15"/>
      <c r="AM455" s="15"/>
      <c r="AN455" s="15"/>
      <c r="AO455" s="15"/>
      <c r="AP455" s="15"/>
      <c r="AQ455" s="15"/>
      <c r="AR455" s="15"/>
      <c r="AS455" s="15">
        <f t="shared" si="96"/>
        <v>1</v>
      </c>
      <c r="AT455" s="15" t="s">
        <v>115</v>
      </c>
      <c r="AU455" s="13" t="str">
        <f t="shared" si="97"/>
        <v>0</v>
      </c>
      <c r="AV455" s="15"/>
      <c r="AW455" s="15"/>
      <c r="AX455" s="15"/>
      <c r="AY455" s="15"/>
      <c r="AZ455" s="14"/>
      <c r="BA455" s="15"/>
      <c r="BB455" s="15"/>
      <c r="BC455" s="15"/>
      <c r="BD455" s="13" t="str">
        <f t="shared" si="98"/>
        <v>0</v>
      </c>
      <c r="BE455" s="2"/>
      <c r="BF455" s="2"/>
      <c r="BG455" s="2"/>
      <c r="BH455" s="2"/>
      <c r="BI455" s="2"/>
      <c r="BJ455" s="2"/>
      <c r="BK455" s="2" t="s">
        <v>671</v>
      </c>
      <c r="BL455" s="10" t="s">
        <v>670</v>
      </c>
      <c r="BM455" t="str" cm="1">
        <f t="array" ref="BM455">_xlfn.IFS(LEFT(G455,1)="L","外注品",LEFT(G455,1)="W","内製品",G455="","購買品")</f>
        <v>購買品</v>
      </c>
    </row>
    <row r="456" spans="1:65">
      <c r="A456" s="2" t="str">
        <f t="shared" si="88"/>
        <v>WG01</v>
      </c>
      <c r="B456" s="2" t="s">
        <v>569</v>
      </c>
      <c r="C456" s="2" t="s">
        <v>645</v>
      </c>
      <c r="D456" s="10"/>
      <c r="E456" s="10"/>
      <c r="F456" s="2"/>
      <c r="G456" s="3"/>
      <c r="H456" s="3" t="s">
        <v>1391</v>
      </c>
      <c r="I456" s="2"/>
      <c r="J456" s="2"/>
      <c r="K456" s="2" t="str">
        <f t="shared" si="89"/>
        <v/>
      </c>
      <c r="L456" s="7" t="str">
        <f t="shared" si="90"/>
        <v>2001/01/01</v>
      </c>
      <c r="M456" s="7" t="str">
        <f t="shared" si="91"/>
        <v>2199/12/31</v>
      </c>
      <c r="N456" s="2" t="str">
        <f t="shared" si="92"/>
        <v/>
      </c>
      <c r="O456" s="13" t="str">
        <f t="shared" si="87"/>
        <v/>
      </c>
      <c r="P456" s="15"/>
      <c r="Q456" s="13">
        <v>15</v>
      </c>
      <c r="R456" s="18">
        <v>100000000</v>
      </c>
      <c r="S456" s="18" t="str" cm="1">
        <f t="array" ref="S456">_xlfn.IFS(LEFT(G456,1)="L","記載要",LEFT(G456,1)="W","",G456="","")</f>
        <v/>
      </c>
      <c r="T456" s="2"/>
      <c r="U456" s="2"/>
      <c r="V456" s="2"/>
      <c r="W456" s="2"/>
      <c r="X456" s="2"/>
      <c r="Y456" s="2"/>
      <c r="Z456" s="2"/>
      <c r="AA456" s="13">
        <v>1</v>
      </c>
      <c r="AB456" s="13">
        <f t="shared" si="93"/>
        <v>0</v>
      </c>
      <c r="AC456" s="13">
        <f t="shared" si="94"/>
        <v>0</v>
      </c>
      <c r="AD456" s="15"/>
      <c r="AE456" s="15"/>
      <c r="AF456" s="13" t="str">
        <f t="shared" si="95"/>
        <v>1</v>
      </c>
      <c r="AG456" s="17"/>
      <c r="AH456" s="17"/>
      <c r="AI456" s="15"/>
      <c r="AJ456" s="14"/>
      <c r="AK456" s="15" cm="1">
        <f t="array" ref="AK456">_xlfn.IFS(B456="","",LEFT(G456,1)="L",1,LEFT(G456,1)="W",1,AND(LEFT(B456,1)="H",G456=""),0)</f>
        <v>0</v>
      </c>
      <c r="AL456" s="15"/>
      <c r="AM456" s="15"/>
      <c r="AN456" s="15"/>
      <c r="AO456" s="15"/>
      <c r="AP456" s="15"/>
      <c r="AQ456" s="15"/>
      <c r="AR456" s="15"/>
      <c r="AS456" s="15">
        <f t="shared" si="96"/>
        <v>1</v>
      </c>
      <c r="AT456" s="15" t="s">
        <v>115</v>
      </c>
      <c r="AU456" s="13" t="str">
        <f t="shared" si="97"/>
        <v>0</v>
      </c>
      <c r="AV456" s="15"/>
      <c r="AW456" s="15"/>
      <c r="AX456" s="15"/>
      <c r="AY456" s="15"/>
      <c r="AZ456" s="14"/>
      <c r="BA456" s="15"/>
      <c r="BB456" s="15"/>
      <c r="BC456" s="15"/>
      <c r="BD456" s="13" t="str">
        <f t="shared" si="98"/>
        <v>0</v>
      </c>
      <c r="BE456" s="2"/>
      <c r="BF456" s="2"/>
      <c r="BG456" s="2"/>
      <c r="BH456" s="2"/>
      <c r="BI456" s="2"/>
      <c r="BJ456" s="2"/>
      <c r="BK456" s="2" t="s">
        <v>672</v>
      </c>
      <c r="BL456" s="10" t="s">
        <v>670</v>
      </c>
      <c r="BM456" t="str" cm="1">
        <f t="array" ref="BM456">_xlfn.IFS(LEFT(G456,1)="L","外注品",LEFT(G456,1)="W","内製品",G456="","購買品")</f>
        <v>購買品</v>
      </c>
    </row>
    <row r="457" spans="1:65">
      <c r="A457" s="2" t="str">
        <f t="shared" si="88"/>
        <v>WG01</v>
      </c>
      <c r="B457" s="2" t="s">
        <v>569</v>
      </c>
      <c r="C457" s="2" t="s">
        <v>645</v>
      </c>
      <c r="D457" s="10"/>
      <c r="E457" s="10"/>
      <c r="F457" s="2"/>
      <c r="G457" s="3"/>
      <c r="H457" s="3">
        <v>43453</v>
      </c>
      <c r="I457" s="2"/>
      <c r="J457" s="2"/>
      <c r="K457" s="2" t="str">
        <f t="shared" si="89"/>
        <v/>
      </c>
      <c r="L457" s="7" t="str">
        <f t="shared" si="90"/>
        <v>2001/01/01</v>
      </c>
      <c r="M457" s="7" t="str">
        <f t="shared" si="91"/>
        <v>2199/12/31</v>
      </c>
      <c r="N457" s="2" t="str">
        <f t="shared" si="92"/>
        <v/>
      </c>
      <c r="O457" s="13" t="str">
        <f t="shared" si="87"/>
        <v/>
      </c>
      <c r="P457" s="15"/>
      <c r="Q457" s="13">
        <v>15</v>
      </c>
      <c r="R457" s="18">
        <v>100000000</v>
      </c>
      <c r="S457" s="18" t="str" cm="1">
        <f t="array" ref="S457">_xlfn.IFS(LEFT(G457,1)="L","記載要",LEFT(G457,1)="W","",G457="","")</f>
        <v/>
      </c>
      <c r="T457" s="2"/>
      <c r="U457" s="2"/>
      <c r="V457" s="2"/>
      <c r="W457" s="2"/>
      <c r="X457" s="2"/>
      <c r="Y457" s="2"/>
      <c r="Z457" s="2"/>
      <c r="AA457" s="13">
        <v>1</v>
      </c>
      <c r="AB457" s="13">
        <f t="shared" si="93"/>
        <v>0</v>
      </c>
      <c r="AC457" s="13">
        <f t="shared" si="94"/>
        <v>0</v>
      </c>
      <c r="AD457" s="15"/>
      <c r="AE457" s="15"/>
      <c r="AF457" s="13" t="str">
        <f t="shared" si="95"/>
        <v>1</v>
      </c>
      <c r="AG457" s="17"/>
      <c r="AH457" s="17"/>
      <c r="AI457" s="15"/>
      <c r="AJ457" s="14"/>
      <c r="AK457" s="15" cm="1">
        <f t="array" ref="AK457">_xlfn.IFS(B457="","",LEFT(G457,1)="L",1,LEFT(G457,1)="W",1,AND(LEFT(B457,1)="H",G457=""),0)</f>
        <v>0</v>
      </c>
      <c r="AL457" s="15"/>
      <c r="AM457" s="15"/>
      <c r="AN457" s="15"/>
      <c r="AO457" s="15"/>
      <c r="AP457" s="15"/>
      <c r="AQ457" s="15"/>
      <c r="AR457" s="15"/>
      <c r="AS457" s="15">
        <f t="shared" si="96"/>
        <v>1</v>
      </c>
      <c r="AT457" s="15" t="s">
        <v>115</v>
      </c>
      <c r="AU457" s="13" t="str">
        <f t="shared" si="97"/>
        <v>0</v>
      </c>
      <c r="AV457" s="15"/>
      <c r="AW457" s="15"/>
      <c r="AX457" s="15"/>
      <c r="AY457" s="15"/>
      <c r="AZ457" s="14"/>
      <c r="BA457" s="15"/>
      <c r="BB457" s="15"/>
      <c r="BC457" s="15"/>
      <c r="BD457" s="13" t="str">
        <f t="shared" si="98"/>
        <v>0</v>
      </c>
      <c r="BE457" s="2"/>
      <c r="BF457" s="2"/>
      <c r="BG457" s="2"/>
      <c r="BH457" s="2"/>
      <c r="BI457" s="2"/>
      <c r="BJ457" s="2"/>
      <c r="BK457" s="2" t="s">
        <v>672</v>
      </c>
      <c r="BL457" s="10" t="s">
        <v>670</v>
      </c>
      <c r="BM457" t="str" cm="1">
        <f t="array" ref="BM457">_xlfn.IFS(LEFT(G457,1)="L","外注品",LEFT(G457,1)="W","内製品",G457="","購買品")</f>
        <v>購買品</v>
      </c>
    </row>
    <row r="458" spans="1:65">
      <c r="A458" s="2" t="str">
        <f t="shared" si="88"/>
        <v>WG01</v>
      </c>
      <c r="B458" s="2" t="s">
        <v>569</v>
      </c>
      <c r="C458" s="2" t="s">
        <v>645</v>
      </c>
      <c r="D458" s="10"/>
      <c r="E458" s="10"/>
      <c r="F458" s="2"/>
      <c r="G458" s="3"/>
      <c r="H458" s="3">
        <v>47081</v>
      </c>
      <c r="I458" s="2"/>
      <c r="J458" s="2"/>
      <c r="K458" s="2" t="str">
        <f t="shared" si="89"/>
        <v/>
      </c>
      <c r="L458" s="7" t="str">
        <f t="shared" si="90"/>
        <v>2001/01/01</v>
      </c>
      <c r="M458" s="7" t="str">
        <f t="shared" si="91"/>
        <v>2199/12/31</v>
      </c>
      <c r="N458" s="2" t="str">
        <f t="shared" si="92"/>
        <v/>
      </c>
      <c r="O458" s="13" t="str">
        <f t="shared" si="87"/>
        <v/>
      </c>
      <c r="P458" s="15"/>
      <c r="Q458" s="13">
        <v>15</v>
      </c>
      <c r="R458" s="18">
        <v>100000000</v>
      </c>
      <c r="S458" s="18" t="str" cm="1">
        <f t="array" ref="S458">_xlfn.IFS(LEFT(G458,1)="L","記載要",LEFT(G458,1)="W","",G458="","")</f>
        <v/>
      </c>
      <c r="T458" s="2"/>
      <c r="U458" s="2"/>
      <c r="V458" s="2"/>
      <c r="W458" s="2"/>
      <c r="X458" s="2"/>
      <c r="Y458" s="2"/>
      <c r="Z458" s="2"/>
      <c r="AA458" s="13">
        <v>1</v>
      </c>
      <c r="AB458" s="13">
        <f t="shared" si="93"/>
        <v>0</v>
      </c>
      <c r="AC458" s="13">
        <f t="shared" si="94"/>
        <v>0</v>
      </c>
      <c r="AD458" s="15"/>
      <c r="AE458" s="15"/>
      <c r="AF458" s="13">
        <v>0</v>
      </c>
      <c r="AG458" s="17"/>
      <c r="AH458" s="17"/>
      <c r="AI458" s="15"/>
      <c r="AJ458" s="14"/>
      <c r="AK458" s="15" cm="1">
        <f t="array" ref="AK458">_xlfn.IFS(B458="","",LEFT(G458,1)="L",1,LEFT(G458,1)="W",1,AND(LEFT(B458,1)="H",G458=""),0)</f>
        <v>0</v>
      </c>
      <c r="AL458" s="15"/>
      <c r="AM458" s="15"/>
      <c r="AN458" s="15"/>
      <c r="AO458" s="15"/>
      <c r="AP458" s="15"/>
      <c r="AQ458" s="15"/>
      <c r="AR458" s="15"/>
      <c r="AS458" s="15">
        <f t="shared" si="96"/>
        <v>1</v>
      </c>
      <c r="AT458" s="15" t="s">
        <v>115</v>
      </c>
      <c r="AU458" s="13" t="str">
        <f t="shared" si="97"/>
        <v>0</v>
      </c>
      <c r="AV458" s="15"/>
      <c r="AW458" s="15"/>
      <c r="AX458" s="15"/>
      <c r="AY458" s="15"/>
      <c r="AZ458" s="14"/>
      <c r="BA458" s="15"/>
      <c r="BB458" s="15"/>
      <c r="BC458" s="15"/>
      <c r="BD458" s="13" t="str">
        <f t="shared" si="98"/>
        <v>0</v>
      </c>
      <c r="BE458" s="2"/>
      <c r="BF458" s="2"/>
      <c r="BG458" s="2"/>
      <c r="BH458" s="2"/>
      <c r="BI458" s="2"/>
      <c r="BJ458" s="2"/>
      <c r="BK458" s="2" t="s">
        <v>672</v>
      </c>
      <c r="BL458" s="10" t="s">
        <v>670</v>
      </c>
      <c r="BM458" t="str" cm="1">
        <f t="array" ref="BM458">_xlfn.IFS(LEFT(G458,1)="L","外注品",LEFT(G458,1)="W","内製品",G458="","購買品")</f>
        <v>購買品</v>
      </c>
    </row>
    <row r="459" spans="1:65">
      <c r="A459" s="2" t="str">
        <f t="shared" si="88"/>
        <v>WG01</v>
      </c>
      <c r="B459" s="2" t="s">
        <v>569</v>
      </c>
      <c r="C459" s="2" t="s">
        <v>645</v>
      </c>
      <c r="D459" s="10"/>
      <c r="E459" s="10"/>
      <c r="F459" s="2"/>
      <c r="G459" s="3"/>
      <c r="H459" s="3">
        <v>27616</v>
      </c>
      <c r="I459" s="2"/>
      <c r="J459" s="2"/>
      <c r="K459" s="2" t="str">
        <f t="shared" si="89"/>
        <v/>
      </c>
      <c r="L459" s="7" t="str">
        <f t="shared" si="90"/>
        <v>2001/01/01</v>
      </c>
      <c r="M459" s="7" t="str">
        <f t="shared" si="91"/>
        <v>2199/12/31</v>
      </c>
      <c r="N459" s="2" t="str">
        <f t="shared" si="92"/>
        <v/>
      </c>
      <c r="O459" s="13" t="str">
        <f t="shared" si="87"/>
        <v/>
      </c>
      <c r="P459" s="15"/>
      <c r="Q459" s="13">
        <v>15</v>
      </c>
      <c r="R459" s="18">
        <v>100000000</v>
      </c>
      <c r="S459" s="18" t="str" cm="1">
        <f t="array" ref="S459">_xlfn.IFS(LEFT(G459,1)="L","記載要",LEFT(G459,1)="W","",G459="","")</f>
        <v/>
      </c>
      <c r="T459" s="2"/>
      <c r="U459" s="2"/>
      <c r="V459" s="2"/>
      <c r="W459" s="2"/>
      <c r="X459" s="2"/>
      <c r="Y459" s="2"/>
      <c r="Z459" s="2"/>
      <c r="AA459" s="13">
        <v>1</v>
      </c>
      <c r="AB459" s="13">
        <f t="shared" si="93"/>
        <v>0</v>
      </c>
      <c r="AC459" s="13">
        <f t="shared" si="94"/>
        <v>0</v>
      </c>
      <c r="AD459" s="15"/>
      <c r="AE459" s="15"/>
      <c r="AF459" s="13" t="str">
        <f t="shared" si="95"/>
        <v>1</v>
      </c>
      <c r="AG459" s="17"/>
      <c r="AH459" s="17"/>
      <c r="AI459" s="15"/>
      <c r="AJ459" s="14"/>
      <c r="AK459" s="15" cm="1">
        <f t="array" ref="AK459">_xlfn.IFS(B459="","",LEFT(G459,1)="L",1,LEFT(G459,1)="W",1,AND(LEFT(B459,1)="H",G459=""),0)</f>
        <v>0</v>
      </c>
      <c r="AL459" s="15"/>
      <c r="AM459" s="15"/>
      <c r="AN459" s="15"/>
      <c r="AO459" s="15"/>
      <c r="AP459" s="15"/>
      <c r="AQ459" s="15"/>
      <c r="AR459" s="15"/>
      <c r="AS459" s="15">
        <f t="shared" si="96"/>
        <v>1</v>
      </c>
      <c r="AT459" s="15" t="s">
        <v>115</v>
      </c>
      <c r="AU459" s="13" t="str">
        <f t="shared" si="97"/>
        <v>0</v>
      </c>
      <c r="AV459" s="15"/>
      <c r="AW459" s="15"/>
      <c r="AX459" s="15"/>
      <c r="AY459" s="15"/>
      <c r="AZ459" s="14"/>
      <c r="BA459" s="15"/>
      <c r="BB459" s="15"/>
      <c r="BC459" s="15"/>
      <c r="BD459" s="13" t="str">
        <f t="shared" si="98"/>
        <v>0</v>
      </c>
      <c r="BE459" s="2"/>
      <c r="BF459" s="2"/>
      <c r="BG459" s="2"/>
      <c r="BH459" s="2"/>
      <c r="BI459" s="2"/>
      <c r="BJ459" s="2"/>
      <c r="BK459" s="2" t="s">
        <v>672</v>
      </c>
      <c r="BL459" s="10" t="s">
        <v>670</v>
      </c>
      <c r="BM459" t="str" cm="1">
        <f t="array" ref="BM459">_xlfn.IFS(LEFT(G459,1)="L","外注品",LEFT(G459,1)="W","内製品",G459="","購買品")</f>
        <v>購買品</v>
      </c>
    </row>
    <row r="460" spans="1:65">
      <c r="A460" s="2" t="str">
        <f t="shared" si="88"/>
        <v>WG01</v>
      </c>
      <c r="B460" s="2" t="s">
        <v>570</v>
      </c>
      <c r="C460" s="2" t="s">
        <v>646</v>
      </c>
      <c r="D460" s="10"/>
      <c r="E460" s="10"/>
      <c r="F460" s="2"/>
      <c r="G460" s="3"/>
      <c r="H460" s="3" t="s">
        <v>1391</v>
      </c>
      <c r="I460" s="2"/>
      <c r="J460" s="2"/>
      <c r="K460" s="2" t="str">
        <f t="shared" si="89"/>
        <v/>
      </c>
      <c r="L460" s="7" t="str">
        <f t="shared" si="90"/>
        <v>2001/01/01</v>
      </c>
      <c r="M460" s="7" t="str">
        <f t="shared" si="91"/>
        <v>2199/12/31</v>
      </c>
      <c r="N460" s="2" t="str">
        <f t="shared" si="92"/>
        <v/>
      </c>
      <c r="O460" s="13" t="str">
        <f t="shared" si="87"/>
        <v/>
      </c>
      <c r="P460" s="15"/>
      <c r="Q460" s="13">
        <v>15</v>
      </c>
      <c r="R460" s="18">
        <v>100000000</v>
      </c>
      <c r="S460" s="18" t="str" cm="1">
        <f t="array" ref="S460">_xlfn.IFS(LEFT(G460,1)="L","記載要",LEFT(G460,1)="W","",G460="","")</f>
        <v/>
      </c>
      <c r="T460" s="2"/>
      <c r="U460" s="2"/>
      <c r="V460" s="2"/>
      <c r="W460" s="2"/>
      <c r="X460" s="2"/>
      <c r="Y460" s="2"/>
      <c r="Z460" s="2"/>
      <c r="AA460" s="13">
        <v>1</v>
      </c>
      <c r="AB460" s="13">
        <f t="shared" si="93"/>
        <v>0</v>
      </c>
      <c r="AC460" s="13">
        <f t="shared" si="94"/>
        <v>0</v>
      </c>
      <c r="AD460" s="15"/>
      <c r="AE460" s="15"/>
      <c r="AF460" s="13" t="str">
        <f t="shared" si="95"/>
        <v>1</v>
      </c>
      <c r="AG460" s="17"/>
      <c r="AH460" s="17"/>
      <c r="AI460" s="15"/>
      <c r="AJ460" s="14"/>
      <c r="AK460" s="15" cm="1">
        <f t="array" ref="AK460">_xlfn.IFS(B460="","",LEFT(G460,1)="L",1,LEFT(G460,1)="W",1,AND(LEFT(B460,1)="H",G460=""),0)</f>
        <v>0</v>
      </c>
      <c r="AL460" s="15"/>
      <c r="AM460" s="15"/>
      <c r="AN460" s="15"/>
      <c r="AO460" s="15"/>
      <c r="AP460" s="15"/>
      <c r="AQ460" s="15"/>
      <c r="AR460" s="15"/>
      <c r="AS460" s="15">
        <f t="shared" si="96"/>
        <v>1</v>
      </c>
      <c r="AT460" s="15" t="s">
        <v>115</v>
      </c>
      <c r="AU460" s="13" t="str">
        <f t="shared" si="97"/>
        <v>0</v>
      </c>
      <c r="AV460" s="15"/>
      <c r="AW460" s="15"/>
      <c r="AX460" s="15"/>
      <c r="AY460" s="15"/>
      <c r="AZ460" s="14"/>
      <c r="BA460" s="15"/>
      <c r="BB460" s="15"/>
      <c r="BC460" s="15"/>
      <c r="BD460" s="13" t="str">
        <f t="shared" si="98"/>
        <v>0</v>
      </c>
      <c r="BE460" s="2"/>
      <c r="BF460" s="2"/>
      <c r="BG460" s="2"/>
      <c r="BH460" s="2"/>
      <c r="BI460" s="2"/>
      <c r="BJ460" s="2"/>
      <c r="BK460" s="2" t="s">
        <v>673</v>
      </c>
      <c r="BL460" s="10" t="s">
        <v>670</v>
      </c>
      <c r="BM460" t="str" cm="1">
        <f t="array" ref="BM460">_xlfn.IFS(LEFT(G460,1)="L","外注品",LEFT(G460,1)="W","内製品",G460="","購買品")</f>
        <v>購買品</v>
      </c>
    </row>
    <row r="461" spans="1:65">
      <c r="A461" s="2" t="str">
        <f t="shared" si="88"/>
        <v>WG01</v>
      </c>
      <c r="B461" s="2" t="s">
        <v>570</v>
      </c>
      <c r="C461" s="2" t="s">
        <v>646</v>
      </c>
      <c r="D461" s="10"/>
      <c r="E461" s="10"/>
      <c r="F461" s="2"/>
      <c r="G461" s="3"/>
      <c r="H461" s="3">
        <v>43453</v>
      </c>
      <c r="I461" s="2"/>
      <c r="J461" s="2"/>
      <c r="K461" s="2" t="str">
        <f t="shared" si="89"/>
        <v/>
      </c>
      <c r="L461" s="7" t="str">
        <f t="shared" si="90"/>
        <v>2001/01/01</v>
      </c>
      <c r="M461" s="7" t="str">
        <f t="shared" si="91"/>
        <v>2199/12/31</v>
      </c>
      <c r="N461" s="2" t="str">
        <f t="shared" si="92"/>
        <v/>
      </c>
      <c r="O461" s="13" t="str">
        <f t="shared" si="87"/>
        <v/>
      </c>
      <c r="P461" s="15"/>
      <c r="Q461" s="13">
        <v>15</v>
      </c>
      <c r="R461" s="18">
        <v>100000000</v>
      </c>
      <c r="S461" s="18" t="str" cm="1">
        <f t="array" ref="S461">_xlfn.IFS(LEFT(G461,1)="L","記載要",LEFT(G461,1)="W","",G461="","")</f>
        <v/>
      </c>
      <c r="T461" s="2"/>
      <c r="U461" s="2"/>
      <c r="V461" s="2"/>
      <c r="W461" s="2"/>
      <c r="X461" s="2"/>
      <c r="Y461" s="2"/>
      <c r="Z461" s="2"/>
      <c r="AA461" s="13">
        <v>1</v>
      </c>
      <c r="AB461" s="13">
        <f t="shared" si="93"/>
        <v>0</v>
      </c>
      <c r="AC461" s="13">
        <f t="shared" si="94"/>
        <v>0</v>
      </c>
      <c r="AD461" s="15"/>
      <c r="AE461" s="15"/>
      <c r="AF461" s="13" t="str">
        <f t="shared" si="95"/>
        <v>1</v>
      </c>
      <c r="AG461" s="17"/>
      <c r="AH461" s="17"/>
      <c r="AI461" s="15"/>
      <c r="AJ461" s="14"/>
      <c r="AK461" s="15" cm="1">
        <f t="array" ref="AK461">_xlfn.IFS(B461="","",LEFT(G461,1)="L",1,LEFT(G461,1)="W",1,AND(LEFT(B461,1)="H",G461=""),0)</f>
        <v>0</v>
      </c>
      <c r="AL461" s="15"/>
      <c r="AM461" s="15"/>
      <c r="AN461" s="15"/>
      <c r="AO461" s="15"/>
      <c r="AP461" s="15"/>
      <c r="AQ461" s="15"/>
      <c r="AR461" s="15"/>
      <c r="AS461" s="15">
        <f t="shared" si="96"/>
        <v>1</v>
      </c>
      <c r="AT461" s="15" t="s">
        <v>115</v>
      </c>
      <c r="AU461" s="13" t="str">
        <f t="shared" si="97"/>
        <v>0</v>
      </c>
      <c r="AV461" s="15"/>
      <c r="AW461" s="15"/>
      <c r="AX461" s="15"/>
      <c r="AY461" s="15"/>
      <c r="AZ461" s="14"/>
      <c r="BA461" s="15"/>
      <c r="BB461" s="15"/>
      <c r="BC461" s="15"/>
      <c r="BD461" s="13" t="str">
        <f t="shared" si="98"/>
        <v>0</v>
      </c>
      <c r="BE461" s="2"/>
      <c r="BF461" s="2"/>
      <c r="BG461" s="2"/>
      <c r="BH461" s="2"/>
      <c r="BI461" s="2"/>
      <c r="BJ461" s="2"/>
      <c r="BK461" s="2" t="s">
        <v>673</v>
      </c>
      <c r="BL461" s="10" t="s">
        <v>670</v>
      </c>
      <c r="BM461" t="str" cm="1">
        <f t="array" ref="BM461">_xlfn.IFS(LEFT(G461,1)="L","外注品",LEFT(G461,1)="W","内製品",G461="","購買品")</f>
        <v>購買品</v>
      </c>
    </row>
    <row r="462" spans="1:65">
      <c r="A462" s="2" t="str">
        <f t="shared" si="88"/>
        <v>WG01</v>
      </c>
      <c r="B462" s="2" t="s">
        <v>570</v>
      </c>
      <c r="C462" s="2" t="s">
        <v>646</v>
      </c>
      <c r="D462" s="10"/>
      <c r="E462" s="10"/>
      <c r="F462" s="2"/>
      <c r="G462" s="3"/>
      <c r="H462" s="3">
        <v>47081</v>
      </c>
      <c r="I462" s="2"/>
      <c r="J462" s="2"/>
      <c r="K462" s="2" t="str">
        <f t="shared" si="89"/>
        <v/>
      </c>
      <c r="L462" s="7" t="str">
        <f t="shared" si="90"/>
        <v>2001/01/01</v>
      </c>
      <c r="M462" s="7" t="str">
        <f t="shared" si="91"/>
        <v>2199/12/31</v>
      </c>
      <c r="N462" s="2" t="str">
        <f t="shared" si="92"/>
        <v/>
      </c>
      <c r="O462" s="13" t="str">
        <f t="shared" si="87"/>
        <v/>
      </c>
      <c r="P462" s="15"/>
      <c r="Q462" s="13">
        <v>15</v>
      </c>
      <c r="R462" s="18">
        <v>100000000</v>
      </c>
      <c r="S462" s="18" t="str" cm="1">
        <f t="array" ref="S462">_xlfn.IFS(LEFT(G462,1)="L","記載要",LEFT(G462,1)="W","",G462="","")</f>
        <v/>
      </c>
      <c r="T462" s="2"/>
      <c r="U462" s="2"/>
      <c r="V462" s="2"/>
      <c r="W462" s="2"/>
      <c r="X462" s="2"/>
      <c r="Y462" s="2"/>
      <c r="Z462" s="2"/>
      <c r="AA462" s="13">
        <v>1</v>
      </c>
      <c r="AB462" s="13">
        <f t="shared" si="93"/>
        <v>0</v>
      </c>
      <c r="AC462" s="13">
        <f t="shared" si="94"/>
        <v>0</v>
      </c>
      <c r="AD462" s="15"/>
      <c r="AE462" s="15"/>
      <c r="AF462" s="13">
        <v>0</v>
      </c>
      <c r="AG462" s="17"/>
      <c r="AH462" s="17"/>
      <c r="AI462" s="15"/>
      <c r="AJ462" s="14"/>
      <c r="AK462" s="15" cm="1">
        <f t="array" ref="AK462">_xlfn.IFS(B462="","",LEFT(G462,1)="L",1,LEFT(G462,1)="W",1,AND(LEFT(B462,1)="H",G462=""),0)</f>
        <v>0</v>
      </c>
      <c r="AL462" s="15"/>
      <c r="AM462" s="15"/>
      <c r="AN462" s="15"/>
      <c r="AO462" s="15"/>
      <c r="AP462" s="15"/>
      <c r="AQ462" s="15"/>
      <c r="AR462" s="15"/>
      <c r="AS462" s="15">
        <f t="shared" si="96"/>
        <v>1</v>
      </c>
      <c r="AT462" s="15" t="s">
        <v>115</v>
      </c>
      <c r="AU462" s="13" t="str">
        <f t="shared" si="97"/>
        <v>0</v>
      </c>
      <c r="AV462" s="15"/>
      <c r="AW462" s="15"/>
      <c r="AX462" s="15"/>
      <c r="AY462" s="15"/>
      <c r="AZ462" s="14"/>
      <c r="BA462" s="15"/>
      <c r="BB462" s="15"/>
      <c r="BC462" s="15"/>
      <c r="BD462" s="13" t="str">
        <f t="shared" si="98"/>
        <v>0</v>
      </c>
      <c r="BE462" s="2"/>
      <c r="BF462" s="2"/>
      <c r="BG462" s="2"/>
      <c r="BH462" s="2"/>
      <c r="BI462" s="2"/>
      <c r="BJ462" s="2"/>
      <c r="BK462" s="2" t="s">
        <v>673</v>
      </c>
      <c r="BL462" s="10" t="s">
        <v>670</v>
      </c>
      <c r="BM462" t="str" cm="1">
        <f t="array" ref="BM462">_xlfn.IFS(LEFT(G462,1)="L","外注品",LEFT(G462,1)="W","内製品",G462="","購買品")</f>
        <v>購買品</v>
      </c>
    </row>
    <row r="463" spans="1:65">
      <c r="A463" s="2" t="str">
        <f t="shared" si="88"/>
        <v>WG01</v>
      </c>
      <c r="B463" s="2" t="s">
        <v>570</v>
      </c>
      <c r="C463" s="2" t="s">
        <v>646</v>
      </c>
      <c r="D463" s="10"/>
      <c r="E463" s="10"/>
      <c r="F463" s="2"/>
      <c r="G463" s="3"/>
      <c r="H463" s="3">
        <v>27616</v>
      </c>
      <c r="I463" s="2"/>
      <c r="J463" s="2"/>
      <c r="K463" s="2" t="str">
        <f t="shared" si="89"/>
        <v/>
      </c>
      <c r="L463" s="7" t="str">
        <f t="shared" si="90"/>
        <v>2001/01/01</v>
      </c>
      <c r="M463" s="7" t="str">
        <f t="shared" si="91"/>
        <v>2199/12/31</v>
      </c>
      <c r="N463" s="2" t="str">
        <f t="shared" si="92"/>
        <v/>
      </c>
      <c r="O463" s="13" t="str">
        <f t="shared" si="87"/>
        <v/>
      </c>
      <c r="P463" s="15"/>
      <c r="Q463" s="13">
        <v>15</v>
      </c>
      <c r="R463" s="18">
        <v>100000000</v>
      </c>
      <c r="S463" s="18" t="str" cm="1">
        <f t="array" ref="S463">_xlfn.IFS(LEFT(G463,1)="L","記載要",LEFT(G463,1)="W","",G463="","")</f>
        <v/>
      </c>
      <c r="T463" s="2"/>
      <c r="U463" s="2"/>
      <c r="V463" s="2"/>
      <c r="W463" s="2"/>
      <c r="X463" s="2"/>
      <c r="Y463" s="2"/>
      <c r="Z463" s="2"/>
      <c r="AA463" s="13">
        <v>1</v>
      </c>
      <c r="AB463" s="13">
        <f t="shared" si="93"/>
        <v>0</v>
      </c>
      <c r="AC463" s="13">
        <f t="shared" si="94"/>
        <v>0</v>
      </c>
      <c r="AD463" s="15"/>
      <c r="AE463" s="15"/>
      <c r="AF463" s="13" t="str">
        <f t="shared" si="95"/>
        <v>1</v>
      </c>
      <c r="AG463" s="17"/>
      <c r="AH463" s="17"/>
      <c r="AI463" s="15"/>
      <c r="AJ463" s="14"/>
      <c r="AK463" s="15" cm="1">
        <f t="array" ref="AK463">_xlfn.IFS(B463="","",LEFT(G463,1)="L",1,LEFT(G463,1)="W",1,AND(LEFT(B463,1)="H",G463=""),0)</f>
        <v>0</v>
      </c>
      <c r="AL463" s="15"/>
      <c r="AM463" s="15"/>
      <c r="AN463" s="15"/>
      <c r="AO463" s="15"/>
      <c r="AP463" s="15"/>
      <c r="AQ463" s="15"/>
      <c r="AR463" s="15"/>
      <c r="AS463" s="15">
        <f t="shared" si="96"/>
        <v>1</v>
      </c>
      <c r="AT463" s="15" t="s">
        <v>115</v>
      </c>
      <c r="AU463" s="13" t="str">
        <f t="shared" si="97"/>
        <v>0</v>
      </c>
      <c r="AV463" s="15"/>
      <c r="AW463" s="15"/>
      <c r="AX463" s="15"/>
      <c r="AY463" s="15"/>
      <c r="AZ463" s="14"/>
      <c r="BA463" s="15"/>
      <c r="BB463" s="15"/>
      <c r="BC463" s="15"/>
      <c r="BD463" s="13" t="str">
        <f t="shared" si="98"/>
        <v>0</v>
      </c>
      <c r="BE463" s="2"/>
      <c r="BF463" s="2"/>
      <c r="BG463" s="2"/>
      <c r="BH463" s="2"/>
      <c r="BI463" s="2"/>
      <c r="BJ463" s="2"/>
      <c r="BK463" s="2" t="s">
        <v>673</v>
      </c>
      <c r="BL463" s="10" t="s">
        <v>670</v>
      </c>
      <c r="BM463" t="str" cm="1">
        <f t="array" ref="BM463">_xlfn.IFS(LEFT(G463,1)="L","外注品",LEFT(G463,1)="W","内製品",G463="","購買品")</f>
        <v>購買品</v>
      </c>
    </row>
    <row r="464" spans="1:65">
      <c r="A464" s="2" t="str">
        <f t="shared" si="88"/>
        <v>WG01</v>
      </c>
      <c r="B464" s="2" t="s">
        <v>571</v>
      </c>
      <c r="C464" s="2" t="s">
        <v>646</v>
      </c>
      <c r="D464" s="10"/>
      <c r="E464" s="10"/>
      <c r="F464" s="2"/>
      <c r="G464" s="3"/>
      <c r="H464" s="3" t="s">
        <v>1391</v>
      </c>
      <c r="I464" s="2"/>
      <c r="J464" s="2"/>
      <c r="K464" s="2" t="str">
        <f t="shared" si="89"/>
        <v/>
      </c>
      <c r="L464" s="7" t="str">
        <f t="shared" si="90"/>
        <v>2001/01/01</v>
      </c>
      <c r="M464" s="7" t="str">
        <f t="shared" si="91"/>
        <v>2199/12/31</v>
      </c>
      <c r="N464" s="2" t="str">
        <f t="shared" si="92"/>
        <v/>
      </c>
      <c r="O464" s="13" t="str">
        <f t="shared" si="87"/>
        <v/>
      </c>
      <c r="P464" s="15"/>
      <c r="Q464" s="13">
        <v>15</v>
      </c>
      <c r="R464" s="18">
        <v>100000000</v>
      </c>
      <c r="S464" s="18" t="str" cm="1">
        <f t="array" ref="S464">_xlfn.IFS(LEFT(G464,1)="L","記載要",LEFT(G464,1)="W","",G464="","")</f>
        <v/>
      </c>
      <c r="T464" s="2"/>
      <c r="U464" s="2"/>
      <c r="V464" s="2"/>
      <c r="W464" s="2"/>
      <c r="X464" s="2"/>
      <c r="Y464" s="2"/>
      <c r="Z464" s="2"/>
      <c r="AA464" s="13">
        <v>1</v>
      </c>
      <c r="AB464" s="13">
        <f t="shared" si="93"/>
        <v>0</v>
      </c>
      <c r="AC464" s="13">
        <f t="shared" si="94"/>
        <v>0</v>
      </c>
      <c r="AD464" s="15"/>
      <c r="AE464" s="15"/>
      <c r="AF464" s="13" t="str">
        <f t="shared" si="95"/>
        <v>1</v>
      </c>
      <c r="AG464" s="17"/>
      <c r="AH464" s="17"/>
      <c r="AI464" s="15"/>
      <c r="AJ464" s="14"/>
      <c r="AK464" s="15" cm="1">
        <f t="array" ref="AK464">_xlfn.IFS(B464="","",LEFT(G464,1)="L",1,LEFT(G464,1)="W",1,AND(LEFT(B464,1)="H",G464=""),0)</f>
        <v>0</v>
      </c>
      <c r="AL464" s="15"/>
      <c r="AM464" s="15"/>
      <c r="AN464" s="15"/>
      <c r="AO464" s="15"/>
      <c r="AP464" s="15"/>
      <c r="AQ464" s="15"/>
      <c r="AR464" s="15"/>
      <c r="AS464" s="15">
        <f t="shared" si="96"/>
        <v>1</v>
      </c>
      <c r="AT464" s="15" t="s">
        <v>115</v>
      </c>
      <c r="AU464" s="13" t="str">
        <f t="shared" si="97"/>
        <v>0</v>
      </c>
      <c r="AV464" s="15"/>
      <c r="AW464" s="15"/>
      <c r="AX464" s="15"/>
      <c r="AY464" s="15"/>
      <c r="AZ464" s="14"/>
      <c r="BA464" s="15"/>
      <c r="BB464" s="15"/>
      <c r="BC464" s="15"/>
      <c r="BD464" s="13" t="str">
        <f t="shared" si="98"/>
        <v>0</v>
      </c>
      <c r="BE464" s="2"/>
      <c r="BF464" s="2"/>
      <c r="BG464" s="2"/>
      <c r="BH464" s="2"/>
      <c r="BI464" s="2"/>
      <c r="BJ464" s="2"/>
      <c r="BK464" s="2" t="s">
        <v>674</v>
      </c>
      <c r="BL464" s="10" t="s">
        <v>670</v>
      </c>
      <c r="BM464" t="str" cm="1">
        <f t="array" ref="BM464">_xlfn.IFS(LEFT(G464,1)="L","外注品",LEFT(G464,1)="W","内製品",G464="","購買品")</f>
        <v>購買品</v>
      </c>
    </row>
    <row r="465" spans="1:65">
      <c r="A465" s="2" t="str">
        <f t="shared" si="88"/>
        <v>WG01</v>
      </c>
      <c r="B465" s="2" t="s">
        <v>571</v>
      </c>
      <c r="C465" s="2" t="s">
        <v>646</v>
      </c>
      <c r="D465" s="10"/>
      <c r="E465" s="10"/>
      <c r="F465" s="2"/>
      <c r="G465" s="3"/>
      <c r="H465" s="3">
        <v>43453</v>
      </c>
      <c r="I465" s="2"/>
      <c r="J465" s="2"/>
      <c r="K465" s="2" t="str">
        <f t="shared" si="89"/>
        <v/>
      </c>
      <c r="L465" s="7" t="str">
        <f t="shared" si="90"/>
        <v>2001/01/01</v>
      </c>
      <c r="M465" s="7" t="str">
        <f t="shared" si="91"/>
        <v>2199/12/31</v>
      </c>
      <c r="N465" s="2" t="str">
        <f t="shared" si="92"/>
        <v/>
      </c>
      <c r="O465" s="13" t="str">
        <f t="shared" si="87"/>
        <v/>
      </c>
      <c r="P465" s="15"/>
      <c r="Q465" s="13">
        <v>15</v>
      </c>
      <c r="R465" s="18">
        <v>100000000</v>
      </c>
      <c r="S465" s="18" t="str" cm="1">
        <f t="array" ref="S465">_xlfn.IFS(LEFT(G465,1)="L","記載要",LEFT(G465,1)="W","",G465="","")</f>
        <v/>
      </c>
      <c r="T465" s="2"/>
      <c r="U465" s="2"/>
      <c r="V465" s="2"/>
      <c r="W465" s="2"/>
      <c r="X465" s="2"/>
      <c r="Y465" s="2"/>
      <c r="Z465" s="2"/>
      <c r="AA465" s="13">
        <v>1</v>
      </c>
      <c r="AB465" s="13">
        <f t="shared" si="93"/>
        <v>0</v>
      </c>
      <c r="AC465" s="13">
        <f t="shared" si="94"/>
        <v>0</v>
      </c>
      <c r="AD465" s="15"/>
      <c r="AE465" s="15"/>
      <c r="AF465" s="13" t="str">
        <f t="shared" si="95"/>
        <v>1</v>
      </c>
      <c r="AG465" s="17"/>
      <c r="AH465" s="17"/>
      <c r="AI465" s="15"/>
      <c r="AJ465" s="14"/>
      <c r="AK465" s="15" cm="1">
        <f t="array" ref="AK465">_xlfn.IFS(B465="","",LEFT(G465,1)="L",1,LEFT(G465,1)="W",1,AND(LEFT(B465,1)="H",G465=""),0)</f>
        <v>0</v>
      </c>
      <c r="AL465" s="15"/>
      <c r="AM465" s="15"/>
      <c r="AN465" s="15"/>
      <c r="AO465" s="15"/>
      <c r="AP465" s="15"/>
      <c r="AQ465" s="15"/>
      <c r="AR465" s="15"/>
      <c r="AS465" s="15">
        <f t="shared" si="96"/>
        <v>1</v>
      </c>
      <c r="AT465" s="15" t="s">
        <v>115</v>
      </c>
      <c r="AU465" s="13" t="str">
        <f t="shared" si="97"/>
        <v>0</v>
      </c>
      <c r="AV465" s="15"/>
      <c r="AW465" s="15"/>
      <c r="AX465" s="15"/>
      <c r="AY465" s="15"/>
      <c r="AZ465" s="14"/>
      <c r="BA465" s="15"/>
      <c r="BB465" s="15"/>
      <c r="BC465" s="15"/>
      <c r="BD465" s="13" t="str">
        <f t="shared" si="98"/>
        <v>0</v>
      </c>
      <c r="BE465" s="2"/>
      <c r="BF465" s="2"/>
      <c r="BG465" s="2"/>
      <c r="BH465" s="2"/>
      <c r="BI465" s="2"/>
      <c r="BJ465" s="2"/>
      <c r="BK465" s="2" t="s">
        <v>674</v>
      </c>
      <c r="BL465" s="10" t="s">
        <v>670</v>
      </c>
      <c r="BM465" t="str" cm="1">
        <f t="array" ref="BM465">_xlfn.IFS(LEFT(G465,1)="L","外注品",LEFT(G465,1)="W","内製品",G465="","購買品")</f>
        <v>購買品</v>
      </c>
    </row>
    <row r="466" spans="1:65">
      <c r="A466" s="2" t="str">
        <f t="shared" si="88"/>
        <v>WG01</v>
      </c>
      <c r="B466" s="2" t="s">
        <v>571</v>
      </c>
      <c r="C466" s="2" t="s">
        <v>646</v>
      </c>
      <c r="D466" s="10"/>
      <c r="E466" s="10"/>
      <c r="F466" s="2"/>
      <c r="G466" s="3"/>
      <c r="H466" s="3">
        <v>47081</v>
      </c>
      <c r="I466" s="2"/>
      <c r="J466" s="2"/>
      <c r="K466" s="2" t="str">
        <f t="shared" si="89"/>
        <v/>
      </c>
      <c r="L466" s="7" t="str">
        <f t="shared" si="90"/>
        <v>2001/01/01</v>
      </c>
      <c r="M466" s="7" t="str">
        <f t="shared" si="91"/>
        <v>2199/12/31</v>
      </c>
      <c r="N466" s="2" t="str">
        <f t="shared" si="92"/>
        <v/>
      </c>
      <c r="O466" s="13" t="str">
        <f t="shared" si="87"/>
        <v/>
      </c>
      <c r="P466" s="15"/>
      <c r="Q466" s="13">
        <v>15</v>
      </c>
      <c r="R466" s="18">
        <v>100000000</v>
      </c>
      <c r="S466" s="18" t="str" cm="1">
        <f t="array" ref="S466">_xlfn.IFS(LEFT(G466,1)="L","記載要",LEFT(G466,1)="W","",G466="","")</f>
        <v/>
      </c>
      <c r="T466" s="2"/>
      <c r="U466" s="2"/>
      <c r="V466" s="2"/>
      <c r="W466" s="2"/>
      <c r="X466" s="2"/>
      <c r="Y466" s="2"/>
      <c r="Z466" s="2"/>
      <c r="AA466" s="13">
        <v>1</v>
      </c>
      <c r="AB466" s="13">
        <f t="shared" si="93"/>
        <v>0</v>
      </c>
      <c r="AC466" s="13">
        <f t="shared" si="94"/>
        <v>0</v>
      </c>
      <c r="AD466" s="15"/>
      <c r="AE466" s="15"/>
      <c r="AF466" s="13">
        <v>0</v>
      </c>
      <c r="AG466" s="17"/>
      <c r="AH466" s="17"/>
      <c r="AI466" s="15"/>
      <c r="AJ466" s="14"/>
      <c r="AK466" s="15" cm="1">
        <f t="array" ref="AK466">_xlfn.IFS(B466="","",LEFT(G466,1)="L",1,LEFT(G466,1)="W",1,AND(LEFT(B466,1)="H",G466=""),0)</f>
        <v>0</v>
      </c>
      <c r="AL466" s="15"/>
      <c r="AM466" s="15"/>
      <c r="AN466" s="15"/>
      <c r="AO466" s="15"/>
      <c r="AP466" s="15"/>
      <c r="AQ466" s="15"/>
      <c r="AR466" s="15"/>
      <c r="AS466" s="15">
        <f t="shared" si="96"/>
        <v>1</v>
      </c>
      <c r="AT466" s="15" t="s">
        <v>115</v>
      </c>
      <c r="AU466" s="13" t="str">
        <f t="shared" si="97"/>
        <v>0</v>
      </c>
      <c r="AV466" s="15"/>
      <c r="AW466" s="15"/>
      <c r="AX466" s="15"/>
      <c r="AY466" s="15"/>
      <c r="AZ466" s="14"/>
      <c r="BA466" s="15"/>
      <c r="BB466" s="15"/>
      <c r="BC466" s="15"/>
      <c r="BD466" s="13" t="str">
        <f t="shared" si="98"/>
        <v>0</v>
      </c>
      <c r="BE466" s="2"/>
      <c r="BF466" s="2"/>
      <c r="BG466" s="2"/>
      <c r="BH466" s="2"/>
      <c r="BI466" s="2"/>
      <c r="BJ466" s="2"/>
      <c r="BK466" s="2" t="s">
        <v>674</v>
      </c>
      <c r="BL466" s="10" t="s">
        <v>670</v>
      </c>
      <c r="BM466" t="str" cm="1">
        <f t="array" ref="BM466">_xlfn.IFS(LEFT(G466,1)="L","外注品",LEFT(G466,1)="W","内製品",G466="","購買品")</f>
        <v>購買品</v>
      </c>
    </row>
    <row r="467" spans="1:65">
      <c r="A467" s="2" t="str">
        <f t="shared" si="88"/>
        <v>WG01</v>
      </c>
      <c r="B467" s="2" t="s">
        <v>571</v>
      </c>
      <c r="C467" s="2" t="s">
        <v>646</v>
      </c>
      <c r="D467" s="10"/>
      <c r="E467" s="10"/>
      <c r="F467" s="2"/>
      <c r="G467" s="3"/>
      <c r="H467" s="3">
        <v>27616</v>
      </c>
      <c r="I467" s="2"/>
      <c r="J467" s="2"/>
      <c r="K467" s="2" t="str">
        <f t="shared" si="89"/>
        <v/>
      </c>
      <c r="L467" s="7" t="str">
        <f t="shared" si="90"/>
        <v>2001/01/01</v>
      </c>
      <c r="M467" s="7" t="str">
        <f t="shared" si="91"/>
        <v>2199/12/31</v>
      </c>
      <c r="N467" s="2" t="str">
        <f t="shared" si="92"/>
        <v/>
      </c>
      <c r="O467" s="13" t="str">
        <f t="shared" si="87"/>
        <v/>
      </c>
      <c r="P467" s="15"/>
      <c r="Q467" s="13">
        <v>15</v>
      </c>
      <c r="R467" s="18">
        <v>100000000</v>
      </c>
      <c r="S467" s="18" t="str" cm="1">
        <f t="array" ref="S467">_xlfn.IFS(LEFT(G467,1)="L","記載要",LEFT(G467,1)="W","",G467="","")</f>
        <v/>
      </c>
      <c r="T467" s="2"/>
      <c r="U467" s="2"/>
      <c r="V467" s="2"/>
      <c r="W467" s="2"/>
      <c r="X467" s="2"/>
      <c r="Y467" s="2"/>
      <c r="Z467" s="2"/>
      <c r="AA467" s="13">
        <v>1</v>
      </c>
      <c r="AB467" s="13">
        <f t="shared" si="93"/>
        <v>0</v>
      </c>
      <c r="AC467" s="13">
        <f t="shared" si="94"/>
        <v>0</v>
      </c>
      <c r="AD467" s="15"/>
      <c r="AE467" s="15"/>
      <c r="AF467" s="13" t="str">
        <f t="shared" si="95"/>
        <v>1</v>
      </c>
      <c r="AG467" s="17"/>
      <c r="AH467" s="17"/>
      <c r="AI467" s="15"/>
      <c r="AJ467" s="14"/>
      <c r="AK467" s="15" cm="1">
        <f t="array" ref="AK467">_xlfn.IFS(B467="","",LEFT(G467,1)="L",1,LEFT(G467,1)="W",1,AND(LEFT(B467,1)="H",G467=""),0)</f>
        <v>0</v>
      </c>
      <c r="AL467" s="15"/>
      <c r="AM467" s="15"/>
      <c r="AN467" s="15"/>
      <c r="AO467" s="15"/>
      <c r="AP467" s="15"/>
      <c r="AQ467" s="15"/>
      <c r="AR467" s="15"/>
      <c r="AS467" s="15">
        <f t="shared" si="96"/>
        <v>1</v>
      </c>
      <c r="AT467" s="15" t="s">
        <v>115</v>
      </c>
      <c r="AU467" s="13" t="str">
        <f t="shared" si="97"/>
        <v>0</v>
      </c>
      <c r="AV467" s="15"/>
      <c r="AW467" s="15"/>
      <c r="AX467" s="15"/>
      <c r="AY467" s="15"/>
      <c r="AZ467" s="14"/>
      <c r="BA467" s="15"/>
      <c r="BB467" s="15"/>
      <c r="BC467" s="15"/>
      <c r="BD467" s="13" t="str">
        <f t="shared" si="98"/>
        <v>0</v>
      </c>
      <c r="BE467" s="2"/>
      <c r="BF467" s="2"/>
      <c r="BG467" s="2"/>
      <c r="BH467" s="2"/>
      <c r="BI467" s="2"/>
      <c r="BJ467" s="2"/>
      <c r="BK467" s="2" t="s">
        <v>674</v>
      </c>
      <c r="BL467" s="10" t="s">
        <v>670</v>
      </c>
      <c r="BM467" t="str" cm="1">
        <f t="array" ref="BM467">_xlfn.IFS(LEFT(G467,1)="L","外注品",LEFT(G467,1)="W","内製品",G467="","購買品")</f>
        <v>購買品</v>
      </c>
    </row>
    <row r="468" spans="1:65">
      <c r="A468" s="2" t="str">
        <f t="shared" si="88"/>
        <v>WG01</v>
      </c>
      <c r="B468" s="2" t="s">
        <v>572</v>
      </c>
      <c r="C468" s="2" t="s">
        <v>647</v>
      </c>
      <c r="D468" s="10"/>
      <c r="E468" s="10"/>
      <c r="F468" s="2"/>
      <c r="G468" s="3" t="s">
        <v>1392</v>
      </c>
      <c r="H468" s="3" t="str" cm="1">
        <f t="array" ref="H468">IFERROR(_xlfn.IFS(B468="","",AND(B468="",G468=""),"",G468="","記載要"),"")</f>
        <v/>
      </c>
      <c r="I468" s="2"/>
      <c r="J468" s="2"/>
      <c r="K468" s="2" t="str">
        <f t="shared" si="89"/>
        <v>11WP01087286</v>
      </c>
      <c r="L468" s="7" t="str">
        <f t="shared" si="90"/>
        <v>2001/01/01</v>
      </c>
      <c r="M468" s="7" t="str">
        <f t="shared" si="91"/>
        <v>2199/12/31</v>
      </c>
      <c r="N468" s="2" t="str">
        <f t="shared" si="92"/>
        <v>11WP01087286</v>
      </c>
      <c r="O468" s="13">
        <v>15</v>
      </c>
      <c r="P468" s="15"/>
      <c r="Q468" s="13" t="str" cm="1">
        <f t="array" ref="Q468">_xlfn.IFS(AND(C468="",G468=""),"",LEFT(G468,1)="L","記載要",LEFT(G468,1)="W","",AND(C468,G468=""),"記載要")</f>
        <v/>
      </c>
      <c r="R468" s="18" t="str">
        <f t="shared" ref="R468:R514" si="99">IF(H468="","","記載要")</f>
        <v/>
      </c>
      <c r="S468" s="18" t="str" cm="1">
        <f t="array" ref="S468">_xlfn.IFS(LEFT(G468,1)="L","記載要",LEFT(G468,1)="W","",G468="","")</f>
        <v/>
      </c>
      <c r="T468" s="2"/>
      <c r="U468" s="2"/>
      <c r="V468" s="2"/>
      <c r="W468" s="2"/>
      <c r="X468" s="2"/>
      <c r="Y468" s="2"/>
      <c r="Z468" s="2"/>
      <c r="AA468" s="13">
        <v>1</v>
      </c>
      <c r="AB468" s="13">
        <f t="shared" si="93"/>
        <v>0</v>
      </c>
      <c r="AC468" s="13">
        <f t="shared" si="94"/>
        <v>0</v>
      </c>
      <c r="AD468" s="15"/>
      <c r="AE468" s="15"/>
      <c r="AF468" s="13" t="str">
        <f t="shared" si="95"/>
        <v>1</v>
      </c>
      <c r="AG468" s="17"/>
      <c r="AH468" s="17"/>
      <c r="AI468" s="15"/>
      <c r="AJ468" s="14"/>
      <c r="AK468" s="15" cm="1">
        <f t="array" ref="AK468">_xlfn.IFS(B468="","",LEFT(G468,1)="L",1,LEFT(G468,1)="W",1,AND(LEFT(B468,1)="H",G468=""),0)</f>
        <v>1</v>
      </c>
      <c r="AL468" s="15"/>
      <c r="AM468" s="15"/>
      <c r="AN468" s="15"/>
      <c r="AO468" s="15"/>
      <c r="AP468" s="15"/>
      <c r="AQ468" s="15"/>
      <c r="AR468" s="15"/>
      <c r="AS468" s="15" t="str">
        <f t="shared" si="96"/>
        <v/>
      </c>
      <c r="AT468" s="15" t="s">
        <v>115</v>
      </c>
      <c r="AU468" s="13" t="str">
        <f t="shared" si="97"/>
        <v>0</v>
      </c>
      <c r="AV468" s="15"/>
      <c r="AW468" s="15"/>
      <c r="AX468" s="15"/>
      <c r="AY468" s="15"/>
      <c r="AZ468" s="14"/>
      <c r="BA468" s="15"/>
      <c r="BB468" s="15"/>
      <c r="BC468" s="15"/>
      <c r="BD468" s="13" t="str">
        <f t="shared" si="98"/>
        <v>0</v>
      </c>
      <c r="BE468" s="2"/>
      <c r="BF468" s="2"/>
      <c r="BG468" s="2"/>
      <c r="BH468" s="2"/>
      <c r="BI468" s="2"/>
      <c r="BJ468" s="2"/>
      <c r="BK468" s="2" t="s">
        <v>675</v>
      </c>
      <c r="BL468" s="10">
        <v>0</v>
      </c>
      <c r="BM468" t="str" cm="1">
        <f t="array" ref="BM468">_xlfn.IFS(LEFT(G468,1)="L","外注品",LEFT(G468,1)="W","内製品",G468="","購買品")</f>
        <v>内製品</v>
      </c>
    </row>
    <row r="469" spans="1:65">
      <c r="A469" s="2" t="str">
        <f t="shared" si="88"/>
        <v>WG01</v>
      </c>
      <c r="B469" s="2" t="s">
        <v>573</v>
      </c>
      <c r="C469" s="2" t="s">
        <v>647</v>
      </c>
      <c r="D469" s="10"/>
      <c r="E469" s="10"/>
      <c r="F469" s="2"/>
      <c r="G469" s="3" t="s">
        <v>1392</v>
      </c>
      <c r="H469" s="3" t="str" cm="1">
        <f t="array" ref="H469">IFERROR(_xlfn.IFS(B469="","",AND(B469="",G469=""),"",G469="","記載要"),"")</f>
        <v/>
      </c>
      <c r="I469" s="2"/>
      <c r="J469" s="2"/>
      <c r="K469" s="2" t="str">
        <f t="shared" si="89"/>
        <v>11WP01087287</v>
      </c>
      <c r="L469" s="7" t="str">
        <f t="shared" si="90"/>
        <v>2001/01/01</v>
      </c>
      <c r="M469" s="7" t="str">
        <f t="shared" si="91"/>
        <v>2199/12/31</v>
      </c>
      <c r="N469" s="2" t="str">
        <f t="shared" si="92"/>
        <v>11WP01087287</v>
      </c>
      <c r="O469" s="13">
        <v>15</v>
      </c>
      <c r="P469" s="15"/>
      <c r="Q469" s="13" t="str" cm="1">
        <f t="array" ref="Q469">_xlfn.IFS(AND(C469="",G469=""),"",LEFT(G469,1)="L","記載要",LEFT(G469,1)="W","",AND(C469,G469=""),"記載要")</f>
        <v/>
      </c>
      <c r="R469" s="18" t="str">
        <f t="shared" si="99"/>
        <v/>
      </c>
      <c r="S469" s="18" t="str" cm="1">
        <f t="array" ref="S469">_xlfn.IFS(LEFT(G469,1)="L","記載要",LEFT(G469,1)="W","",G469="","")</f>
        <v/>
      </c>
      <c r="T469" s="2"/>
      <c r="U469" s="2"/>
      <c r="V469" s="2"/>
      <c r="W469" s="2"/>
      <c r="X469" s="2"/>
      <c r="Y469" s="2"/>
      <c r="Z469" s="2"/>
      <c r="AA469" s="13">
        <v>1</v>
      </c>
      <c r="AB469" s="13">
        <f t="shared" si="93"/>
        <v>0</v>
      </c>
      <c r="AC469" s="13">
        <f t="shared" si="94"/>
        <v>0</v>
      </c>
      <c r="AD469" s="15"/>
      <c r="AE469" s="15"/>
      <c r="AF469" s="13" t="str">
        <f t="shared" si="95"/>
        <v>1</v>
      </c>
      <c r="AG469" s="17"/>
      <c r="AH469" s="17"/>
      <c r="AI469" s="15"/>
      <c r="AJ469" s="14"/>
      <c r="AK469" s="15" cm="1">
        <f t="array" ref="AK469">_xlfn.IFS(B469="","",LEFT(G469,1)="L",1,LEFT(G469,1)="W",1,AND(LEFT(B469,1)="H",G469=""),0)</f>
        <v>1</v>
      </c>
      <c r="AL469" s="15"/>
      <c r="AM469" s="15"/>
      <c r="AN469" s="15"/>
      <c r="AO469" s="15"/>
      <c r="AP469" s="15"/>
      <c r="AQ469" s="15"/>
      <c r="AR469" s="15"/>
      <c r="AS469" s="15" t="str">
        <f t="shared" si="96"/>
        <v/>
      </c>
      <c r="AT469" s="15" t="s">
        <v>115</v>
      </c>
      <c r="AU469" s="13" t="str">
        <f t="shared" si="97"/>
        <v>0</v>
      </c>
      <c r="AV469" s="15"/>
      <c r="AW469" s="15"/>
      <c r="AX469" s="15"/>
      <c r="AY469" s="15"/>
      <c r="AZ469" s="14"/>
      <c r="BA469" s="15"/>
      <c r="BB469" s="15"/>
      <c r="BC469" s="15"/>
      <c r="BD469" s="13" t="str">
        <f t="shared" si="98"/>
        <v>0</v>
      </c>
      <c r="BE469" s="2"/>
      <c r="BF469" s="2"/>
      <c r="BG469" s="2"/>
      <c r="BH469" s="2"/>
      <c r="BI469" s="2"/>
      <c r="BJ469" s="2"/>
      <c r="BK469" s="2" t="s">
        <v>675</v>
      </c>
      <c r="BL469" s="10">
        <v>0</v>
      </c>
      <c r="BM469" t="str" cm="1">
        <f t="array" ref="BM469">_xlfn.IFS(LEFT(G469,1)="L","外注品",LEFT(G469,1)="W","内製品",G469="","購買品")</f>
        <v>内製品</v>
      </c>
    </row>
    <row r="470" spans="1:65">
      <c r="A470" s="2" t="str">
        <f t="shared" si="88"/>
        <v>WG01</v>
      </c>
      <c r="B470" s="2" t="s">
        <v>574</v>
      </c>
      <c r="C470" s="2" t="s">
        <v>647</v>
      </c>
      <c r="D470" s="10"/>
      <c r="E470" s="10"/>
      <c r="F470" s="2"/>
      <c r="G470" s="3" t="s">
        <v>1392</v>
      </c>
      <c r="H470" s="3" t="str" cm="1">
        <f t="array" ref="H470">IFERROR(_xlfn.IFS(B470="","",AND(B470="",G470=""),"",G470="","記載要"),"")</f>
        <v/>
      </c>
      <c r="I470" s="2"/>
      <c r="J470" s="2"/>
      <c r="K470" s="2" t="str">
        <f t="shared" si="89"/>
        <v>11WP01087288</v>
      </c>
      <c r="L470" s="7" t="str">
        <f t="shared" si="90"/>
        <v>2001/01/01</v>
      </c>
      <c r="M470" s="7" t="str">
        <f t="shared" si="91"/>
        <v>2199/12/31</v>
      </c>
      <c r="N470" s="2" t="str">
        <f t="shared" si="92"/>
        <v>11WP01087288</v>
      </c>
      <c r="O470" s="13">
        <v>15</v>
      </c>
      <c r="P470" s="15"/>
      <c r="Q470" s="13" t="str" cm="1">
        <f t="array" ref="Q470">_xlfn.IFS(AND(C470="",G470=""),"",LEFT(G470,1)="L","記載要",LEFT(G470,1)="W","",AND(C470,G470=""),"記載要")</f>
        <v/>
      </c>
      <c r="R470" s="18" t="str">
        <f t="shared" si="99"/>
        <v/>
      </c>
      <c r="S470" s="18" t="str" cm="1">
        <f t="array" ref="S470">_xlfn.IFS(LEFT(G470,1)="L","記載要",LEFT(G470,1)="W","",G470="","")</f>
        <v/>
      </c>
      <c r="T470" s="2"/>
      <c r="U470" s="2"/>
      <c r="V470" s="2"/>
      <c r="W470" s="2"/>
      <c r="X470" s="2"/>
      <c r="Y470" s="2"/>
      <c r="Z470" s="2"/>
      <c r="AA470" s="13">
        <v>1</v>
      </c>
      <c r="AB470" s="13">
        <f t="shared" si="93"/>
        <v>0</v>
      </c>
      <c r="AC470" s="13">
        <f t="shared" si="94"/>
        <v>0</v>
      </c>
      <c r="AD470" s="15"/>
      <c r="AE470" s="15"/>
      <c r="AF470" s="13" t="str">
        <f t="shared" si="95"/>
        <v>1</v>
      </c>
      <c r="AG470" s="17"/>
      <c r="AH470" s="17"/>
      <c r="AI470" s="15"/>
      <c r="AJ470" s="14"/>
      <c r="AK470" s="15" cm="1">
        <f t="array" ref="AK470">_xlfn.IFS(B470="","",LEFT(G470,1)="L",1,LEFT(G470,1)="W",1,AND(LEFT(B470,1)="H",G470=""),0)</f>
        <v>1</v>
      </c>
      <c r="AL470" s="15"/>
      <c r="AM470" s="15"/>
      <c r="AN470" s="15"/>
      <c r="AO470" s="15"/>
      <c r="AP470" s="15"/>
      <c r="AQ470" s="15"/>
      <c r="AR470" s="15"/>
      <c r="AS470" s="15" t="str">
        <f t="shared" si="96"/>
        <v/>
      </c>
      <c r="AT470" s="15" t="s">
        <v>115</v>
      </c>
      <c r="AU470" s="13" t="str">
        <f t="shared" si="97"/>
        <v>0</v>
      </c>
      <c r="AV470" s="15"/>
      <c r="AW470" s="15"/>
      <c r="AX470" s="15"/>
      <c r="AY470" s="15"/>
      <c r="AZ470" s="14"/>
      <c r="BA470" s="15"/>
      <c r="BB470" s="15"/>
      <c r="BC470" s="15"/>
      <c r="BD470" s="13" t="str">
        <f t="shared" si="98"/>
        <v>0</v>
      </c>
      <c r="BE470" s="2"/>
      <c r="BF470" s="2"/>
      <c r="BG470" s="2"/>
      <c r="BH470" s="2"/>
      <c r="BI470" s="2"/>
      <c r="BJ470" s="2"/>
      <c r="BK470" s="2" t="s">
        <v>675</v>
      </c>
      <c r="BL470" s="10">
        <v>0</v>
      </c>
      <c r="BM470" t="str" cm="1">
        <f t="array" ref="BM470">_xlfn.IFS(LEFT(G470,1)="L","外注品",LEFT(G470,1)="W","内製品",G470="","購買品")</f>
        <v>内製品</v>
      </c>
    </row>
    <row r="471" spans="1:65">
      <c r="A471" s="2" t="str">
        <f t="shared" si="88"/>
        <v>WG01</v>
      </c>
      <c r="B471" s="2" t="s">
        <v>575</v>
      </c>
      <c r="C471" s="2" t="s">
        <v>647</v>
      </c>
      <c r="D471" s="10"/>
      <c r="E471" s="10"/>
      <c r="F471" s="2"/>
      <c r="G471" s="3" t="s">
        <v>1392</v>
      </c>
      <c r="H471" s="3" t="str" cm="1">
        <f t="array" ref="H471">IFERROR(_xlfn.IFS(B471="","",AND(B471="",G471=""),"",G471="","記載要"),"")</f>
        <v/>
      </c>
      <c r="I471" s="2"/>
      <c r="J471" s="2"/>
      <c r="K471" s="2" t="str">
        <f t="shared" si="89"/>
        <v>11WP01087289</v>
      </c>
      <c r="L471" s="7" t="str">
        <f t="shared" si="90"/>
        <v>2001/01/01</v>
      </c>
      <c r="M471" s="7" t="str">
        <f t="shared" si="91"/>
        <v>2199/12/31</v>
      </c>
      <c r="N471" s="2" t="str">
        <f t="shared" si="92"/>
        <v>11WP01087289</v>
      </c>
      <c r="O471" s="13">
        <v>15</v>
      </c>
      <c r="P471" s="15"/>
      <c r="Q471" s="13" t="str" cm="1">
        <f t="array" ref="Q471">_xlfn.IFS(AND(C471="",G471=""),"",LEFT(G471,1)="L","記載要",LEFT(G471,1)="W","",AND(C471,G471=""),"記載要")</f>
        <v/>
      </c>
      <c r="R471" s="18" t="str">
        <f t="shared" si="99"/>
        <v/>
      </c>
      <c r="S471" s="18" t="str" cm="1">
        <f t="array" ref="S471">_xlfn.IFS(LEFT(G471,1)="L","記載要",LEFT(G471,1)="W","",G471="","")</f>
        <v/>
      </c>
      <c r="T471" s="2"/>
      <c r="U471" s="2"/>
      <c r="V471" s="2"/>
      <c r="W471" s="2"/>
      <c r="X471" s="2"/>
      <c r="Y471" s="2"/>
      <c r="Z471" s="2"/>
      <c r="AA471" s="13">
        <v>1</v>
      </c>
      <c r="AB471" s="13">
        <f t="shared" si="93"/>
        <v>0</v>
      </c>
      <c r="AC471" s="13">
        <f t="shared" si="94"/>
        <v>0</v>
      </c>
      <c r="AD471" s="15"/>
      <c r="AE471" s="15"/>
      <c r="AF471" s="13" t="str">
        <f t="shared" si="95"/>
        <v>1</v>
      </c>
      <c r="AG471" s="17"/>
      <c r="AH471" s="17"/>
      <c r="AI471" s="15"/>
      <c r="AJ471" s="14"/>
      <c r="AK471" s="15" cm="1">
        <f t="array" ref="AK471">_xlfn.IFS(B471="","",LEFT(G471,1)="L",1,LEFT(G471,1)="W",1,AND(LEFT(B471,1)="H",G471=""),0)</f>
        <v>1</v>
      </c>
      <c r="AL471" s="15"/>
      <c r="AM471" s="15"/>
      <c r="AN471" s="15"/>
      <c r="AO471" s="15"/>
      <c r="AP471" s="15"/>
      <c r="AQ471" s="15"/>
      <c r="AR471" s="15"/>
      <c r="AS471" s="15" t="str">
        <f t="shared" si="96"/>
        <v/>
      </c>
      <c r="AT471" s="15" t="s">
        <v>115</v>
      </c>
      <c r="AU471" s="13" t="str">
        <f t="shared" si="97"/>
        <v>0</v>
      </c>
      <c r="AV471" s="15"/>
      <c r="AW471" s="15"/>
      <c r="AX471" s="15"/>
      <c r="AY471" s="15"/>
      <c r="AZ471" s="14"/>
      <c r="BA471" s="15"/>
      <c r="BB471" s="15"/>
      <c r="BC471" s="15"/>
      <c r="BD471" s="13" t="str">
        <f t="shared" si="98"/>
        <v>0</v>
      </c>
      <c r="BE471" s="2"/>
      <c r="BF471" s="2"/>
      <c r="BG471" s="2"/>
      <c r="BH471" s="2"/>
      <c r="BI471" s="2"/>
      <c r="BJ471" s="2"/>
      <c r="BK471" s="2" t="s">
        <v>675</v>
      </c>
      <c r="BL471" s="10">
        <v>0</v>
      </c>
      <c r="BM471" t="str" cm="1">
        <f t="array" ref="BM471">_xlfn.IFS(LEFT(G471,1)="L","外注品",LEFT(G471,1)="W","内製品",G471="","購買品")</f>
        <v>内製品</v>
      </c>
    </row>
    <row r="472" spans="1:65">
      <c r="A472" s="2" t="str">
        <f t="shared" si="88"/>
        <v>WG01</v>
      </c>
      <c r="B472" s="2" t="s">
        <v>576</v>
      </c>
      <c r="C472" s="2" t="s">
        <v>648</v>
      </c>
      <c r="D472" s="10"/>
      <c r="E472" s="10"/>
      <c r="F472" s="2"/>
      <c r="G472" s="3" t="s">
        <v>1392</v>
      </c>
      <c r="H472" s="3" t="str" cm="1">
        <f t="array" ref="H472">IFERROR(_xlfn.IFS(B472="","",AND(B472="",G472=""),"",G472="","記載要"),"")</f>
        <v/>
      </c>
      <c r="I472" s="2"/>
      <c r="J472" s="2"/>
      <c r="K472" s="2" t="str">
        <f t="shared" si="89"/>
        <v>11WP01087290</v>
      </c>
      <c r="L472" s="7" t="str">
        <f t="shared" si="90"/>
        <v>2001/01/01</v>
      </c>
      <c r="M472" s="7" t="str">
        <f t="shared" si="91"/>
        <v>2199/12/31</v>
      </c>
      <c r="N472" s="2" t="str">
        <f t="shared" si="92"/>
        <v>11WP01087290</v>
      </c>
      <c r="O472" s="13">
        <v>15</v>
      </c>
      <c r="P472" s="15"/>
      <c r="Q472" s="13" t="str" cm="1">
        <f t="array" ref="Q472">_xlfn.IFS(AND(C472="",G472=""),"",LEFT(G472,1)="L","記載要",LEFT(G472,1)="W","",AND(C472,G472=""),"記載要")</f>
        <v/>
      </c>
      <c r="R472" s="18" t="str">
        <f t="shared" si="99"/>
        <v/>
      </c>
      <c r="S472" s="18" t="str" cm="1">
        <f t="array" ref="S472">_xlfn.IFS(LEFT(G472,1)="L","記載要",LEFT(G472,1)="W","",G472="","")</f>
        <v/>
      </c>
      <c r="T472" s="2"/>
      <c r="U472" s="2"/>
      <c r="V472" s="2"/>
      <c r="W472" s="2"/>
      <c r="X472" s="2"/>
      <c r="Y472" s="2"/>
      <c r="Z472" s="2"/>
      <c r="AA472" s="13">
        <v>1</v>
      </c>
      <c r="AB472" s="13">
        <f t="shared" si="93"/>
        <v>0</v>
      </c>
      <c r="AC472" s="13">
        <f t="shared" si="94"/>
        <v>0</v>
      </c>
      <c r="AD472" s="15"/>
      <c r="AE472" s="15"/>
      <c r="AF472" s="13" t="str">
        <f t="shared" si="95"/>
        <v>1</v>
      </c>
      <c r="AG472" s="17"/>
      <c r="AH472" s="17"/>
      <c r="AI472" s="15"/>
      <c r="AJ472" s="14"/>
      <c r="AK472" s="15" cm="1">
        <f t="array" ref="AK472">_xlfn.IFS(B472="","",LEFT(G472,1)="L",1,LEFT(G472,1)="W",1,AND(LEFT(B472,1)="H",G472=""),0)</f>
        <v>1</v>
      </c>
      <c r="AL472" s="15"/>
      <c r="AM472" s="15"/>
      <c r="AN472" s="15"/>
      <c r="AO472" s="15"/>
      <c r="AP472" s="15"/>
      <c r="AQ472" s="15"/>
      <c r="AR472" s="15"/>
      <c r="AS472" s="15" t="str">
        <f t="shared" si="96"/>
        <v/>
      </c>
      <c r="AT472" s="15" t="s">
        <v>115</v>
      </c>
      <c r="AU472" s="13" t="str">
        <f t="shared" si="97"/>
        <v>0</v>
      </c>
      <c r="AV472" s="15"/>
      <c r="AW472" s="15"/>
      <c r="AX472" s="15"/>
      <c r="AY472" s="15"/>
      <c r="AZ472" s="14"/>
      <c r="BA472" s="15"/>
      <c r="BB472" s="15"/>
      <c r="BC472" s="15"/>
      <c r="BD472" s="13" t="str">
        <f t="shared" si="98"/>
        <v>0</v>
      </c>
      <c r="BE472" s="2"/>
      <c r="BF472" s="2"/>
      <c r="BG472" s="2"/>
      <c r="BH472" s="2"/>
      <c r="BI472" s="2"/>
      <c r="BJ472" s="2"/>
      <c r="BK472" s="2" t="s">
        <v>675</v>
      </c>
      <c r="BL472" s="10">
        <v>0</v>
      </c>
      <c r="BM472" t="str" cm="1">
        <f t="array" ref="BM472">_xlfn.IFS(LEFT(G472,1)="L","外注品",LEFT(G472,1)="W","内製品",G472="","購買品")</f>
        <v>内製品</v>
      </c>
    </row>
    <row r="473" spans="1:65">
      <c r="A473" s="2" t="str">
        <f t="shared" si="88"/>
        <v>WG01</v>
      </c>
      <c r="B473" s="2" t="s">
        <v>577</v>
      </c>
      <c r="C473" s="2" t="s">
        <v>648</v>
      </c>
      <c r="D473" s="10"/>
      <c r="E473" s="10"/>
      <c r="F473" s="2"/>
      <c r="G473" s="3" t="s">
        <v>1392</v>
      </c>
      <c r="H473" s="3" t="str" cm="1">
        <f t="array" ref="H473">IFERROR(_xlfn.IFS(B473="","",AND(B473="",G473=""),"",G473="","記載要"),"")</f>
        <v/>
      </c>
      <c r="I473" s="2"/>
      <c r="J473" s="2"/>
      <c r="K473" s="2" t="str">
        <f t="shared" si="89"/>
        <v>11WP01087291</v>
      </c>
      <c r="L473" s="7" t="str">
        <f t="shared" si="90"/>
        <v>2001/01/01</v>
      </c>
      <c r="M473" s="7" t="str">
        <f t="shared" si="91"/>
        <v>2199/12/31</v>
      </c>
      <c r="N473" s="2" t="str">
        <f t="shared" si="92"/>
        <v>11WP01087291</v>
      </c>
      <c r="O473" s="13">
        <v>15</v>
      </c>
      <c r="P473" s="15"/>
      <c r="Q473" s="13" t="str" cm="1">
        <f t="array" ref="Q473">_xlfn.IFS(AND(C473="",G473=""),"",LEFT(G473,1)="L","記載要",LEFT(G473,1)="W","",AND(C473,G473=""),"記載要")</f>
        <v/>
      </c>
      <c r="R473" s="18" t="str">
        <f t="shared" si="99"/>
        <v/>
      </c>
      <c r="S473" s="18" t="str" cm="1">
        <f t="array" ref="S473">_xlfn.IFS(LEFT(G473,1)="L","記載要",LEFT(G473,1)="W","",G473="","")</f>
        <v/>
      </c>
      <c r="T473" s="2"/>
      <c r="U473" s="2"/>
      <c r="V473" s="2"/>
      <c r="W473" s="2"/>
      <c r="X473" s="2"/>
      <c r="Y473" s="2"/>
      <c r="Z473" s="2"/>
      <c r="AA473" s="13">
        <v>1</v>
      </c>
      <c r="AB473" s="13">
        <f t="shared" si="93"/>
        <v>0</v>
      </c>
      <c r="AC473" s="13">
        <f t="shared" si="94"/>
        <v>0</v>
      </c>
      <c r="AD473" s="15"/>
      <c r="AE473" s="15"/>
      <c r="AF473" s="13" t="str">
        <f t="shared" si="95"/>
        <v>1</v>
      </c>
      <c r="AG473" s="17"/>
      <c r="AH473" s="17"/>
      <c r="AI473" s="15"/>
      <c r="AJ473" s="14"/>
      <c r="AK473" s="15" cm="1">
        <f t="array" ref="AK473">_xlfn.IFS(B473="","",LEFT(G473,1)="L",1,LEFT(G473,1)="W",1,AND(LEFT(B473,1)="H",G473=""),0)</f>
        <v>1</v>
      </c>
      <c r="AL473" s="15"/>
      <c r="AM473" s="15"/>
      <c r="AN473" s="15"/>
      <c r="AO473" s="15"/>
      <c r="AP473" s="15"/>
      <c r="AQ473" s="15"/>
      <c r="AR473" s="15"/>
      <c r="AS473" s="15" t="str">
        <f t="shared" si="96"/>
        <v/>
      </c>
      <c r="AT473" s="15" t="s">
        <v>115</v>
      </c>
      <c r="AU473" s="13" t="str">
        <f t="shared" si="97"/>
        <v>0</v>
      </c>
      <c r="AV473" s="15"/>
      <c r="AW473" s="15"/>
      <c r="AX473" s="15"/>
      <c r="AY473" s="15"/>
      <c r="AZ473" s="14"/>
      <c r="BA473" s="15"/>
      <c r="BB473" s="15"/>
      <c r="BC473" s="15"/>
      <c r="BD473" s="13" t="str">
        <f t="shared" si="98"/>
        <v>0</v>
      </c>
      <c r="BE473" s="2"/>
      <c r="BF473" s="2"/>
      <c r="BG473" s="2"/>
      <c r="BH473" s="2"/>
      <c r="BI473" s="2"/>
      <c r="BJ473" s="2"/>
      <c r="BK473" s="2" t="s">
        <v>675</v>
      </c>
      <c r="BL473" s="10">
        <v>0</v>
      </c>
      <c r="BM473" t="str" cm="1">
        <f t="array" ref="BM473">_xlfn.IFS(LEFT(G473,1)="L","外注品",LEFT(G473,1)="W","内製品",G473="","購買品")</f>
        <v>内製品</v>
      </c>
    </row>
    <row r="474" spans="1:65">
      <c r="A474" s="2" t="str">
        <f t="shared" si="88"/>
        <v>WG01</v>
      </c>
      <c r="B474" s="2" t="s">
        <v>578</v>
      </c>
      <c r="C474" s="2" t="s">
        <v>648</v>
      </c>
      <c r="D474" s="10"/>
      <c r="E474" s="10"/>
      <c r="F474" s="2"/>
      <c r="G474" s="3" t="s">
        <v>1392</v>
      </c>
      <c r="H474" s="3" t="str" cm="1">
        <f t="array" ref="H474">IFERROR(_xlfn.IFS(B474="","",AND(B474="",G474=""),"",G474="","記載要"),"")</f>
        <v/>
      </c>
      <c r="I474" s="2"/>
      <c r="J474" s="2"/>
      <c r="K474" s="2" t="str">
        <f t="shared" si="89"/>
        <v>11WP01087292</v>
      </c>
      <c r="L474" s="7" t="str">
        <f t="shared" si="90"/>
        <v>2001/01/01</v>
      </c>
      <c r="M474" s="7" t="str">
        <f t="shared" si="91"/>
        <v>2199/12/31</v>
      </c>
      <c r="N474" s="2" t="str">
        <f t="shared" si="92"/>
        <v>11WP01087292</v>
      </c>
      <c r="O474" s="13">
        <v>15</v>
      </c>
      <c r="P474" s="15"/>
      <c r="Q474" s="13" t="str" cm="1">
        <f t="array" ref="Q474">_xlfn.IFS(AND(C474="",G474=""),"",LEFT(G474,1)="L","記載要",LEFT(G474,1)="W","",AND(C474,G474=""),"記載要")</f>
        <v/>
      </c>
      <c r="R474" s="18" t="str">
        <f t="shared" si="99"/>
        <v/>
      </c>
      <c r="S474" s="18" t="str" cm="1">
        <f t="array" ref="S474">_xlfn.IFS(LEFT(G474,1)="L","記載要",LEFT(G474,1)="W","",G474="","")</f>
        <v/>
      </c>
      <c r="T474" s="2"/>
      <c r="U474" s="2"/>
      <c r="V474" s="2"/>
      <c r="W474" s="2"/>
      <c r="X474" s="2"/>
      <c r="Y474" s="2"/>
      <c r="Z474" s="2"/>
      <c r="AA474" s="13">
        <v>1</v>
      </c>
      <c r="AB474" s="13">
        <f t="shared" si="93"/>
        <v>0</v>
      </c>
      <c r="AC474" s="13">
        <f t="shared" si="94"/>
        <v>0</v>
      </c>
      <c r="AD474" s="15"/>
      <c r="AE474" s="15"/>
      <c r="AF474" s="13" t="str">
        <f t="shared" si="95"/>
        <v>1</v>
      </c>
      <c r="AG474" s="17"/>
      <c r="AH474" s="17"/>
      <c r="AI474" s="15"/>
      <c r="AJ474" s="14"/>
      <c r="AK474" s="15" cm="1">
        <f t="array" ref="AK474">_xlfn.IFS(B474="","",LEFT(G474,1)="L",1,LEFT(G474,1)="W",1,AND(LEFT(B474,1)="H",G474=""),0)</f>
        <v>1</v>
      </c>
      <c r="AL474" s="15"/>
      <c r="AM474" s="15"/>
      <c r="AN474" s="15"/>
      <c r="AO474" s="15"/>
      <c r="AP474" s="15"/>
      <c r="AQ474" s="15"/>
      <c r="AR474" s="15"/>
      <c r="AS474" s="15" t="str">
        <f t="shared" si="96"/>
        <v/>
      </c>
      <c r="AT474" s="15" t="s">
        <v>115</v>
      </c>
      <c r="AU474" s="13" t="str">
        <f t="shared" si="97"/>
        <v>0</v>
      </c>
      <c r="AV474" s="15"/>
      <c r="AW474" s="15"/>
      <c r="AX474" s="15"/>
      <c r="AY474" s="15"/>
      <c r="AZ474" s="14"/>
      <c r="BA474" s="15"/>
      <c r="BB474" s="15"/>
      <c r="BC474" s="15"/>
      <c r="BD474" s="13" t="str">
        <f t="shared" si="98"/>
        <v>0</v>
      </c>
      <c r="BE474" s="2"/>
      <c r="BF474" s="2"/>
      <c r="BG474" s="2"/>
      <c r="BH474" s="2"/>
      <c r="BI474" s="2"/>
      <c r="BJ474" s="2"/>
      <c r="BK474" s="2" t="s">
        <v>675</v>
      </c>
      <c r="BL474" s="10">
        <v>0</v>
      </c>
      <c r="BM474" t="str" cm="1">
        <f t="array" ref="BM474">_xlfn.IFS(LEFT(G474,1)="L","外注品",LEFT(G474,1)="W","内製品",G474="","購買品")</f>
        <v>内製品</v>
      </c>
    </row>
    <row r="475" spans="1:65">
      <c r="A475" s="2" t="str">
        <f t="shared" si="88"/>
        <v>WG01</v>
      </c>
      <c r="B475" s="2" t="s">
        <v>579</v>
      </c>
      <c r="C475" s="2" t="s">
        <v>648</v>
      </c>
      <c r="D475" s="10"/>
      <c r="E475" s="10"/>
      <c r="F475" s="2"/>
      <c r="G475" s="3" t="s">
        <v>1392</v>
      </c>
      <c r="H475" s="3" t="str" cm="1">
        <f t="array" ref="H475">IFERROR(_xlfn.IFS(B475="","",AND(B475="",G475=""),"",G475="","記載要"),"")</f>
        <v/>
      </c>
      <c r="I475" s="2"/>
      <c r="J475" s="2"/>
      <c r="K475" s="2" t="str">
        <f t="shared" si="89"/>
        <v>11WP01087293</v>
      </c>
      <c r="L475" s="7" t="str">
        <f t="shared" si="90"/>
        <v>2001/01/01</v>
      </c>
      <c r="M475" s="7" t="str">
        <f t="shared" si="91"/>
        <v>2199/12/31</v>
      </c>
      <c r="N475" s="2" t="str">
        <f t="shared" si="92"/>
        <v>11WP01087293</v>
      </c>
      <c r="O475" s="13">
        <v>15</v>
      </c>
      <c r="P475" s="15"/>
      <c r="Q475" s="13" t="str" cm="1">
        <f t="array" ref="Q475">_xlfn.IFS(AND(C475="",G475=""),"",LEFT(G475,1)="L","記載要",LEFT(G475,1)="W","",AND(C475,G475=""),"記載要")</f>
        <v/>
      </c>
      <c r="R475" s="18" t="str">
        <f t="shared" si="99"/>
        <v/>
      </c>
      <c r="S475" s="18" t="str" cm="1">
        <f t="array" ref="S475">_xlfn.IFS(LEFT(G475,1)="L","記載要",LEFT(G475,1)="W","",G475="","")</f>
        <v/>
      </c>
      <c r="T475" s="2"/>
      <c r="U475" s="2"/>
      <c r="V475" s="2"/>
      <c r="W475" s="2"/>
      <c r="X475" s="2"/>
      <c r="Y475" s="2"/>
      <c r="Z475" s="2"/>
      <c r="AA475" s="13">
        <v>1</v>
      </c>
      <c r="AB475" s="13">
        <f t="shared" si="93"/>
        <v>0</v>
      </c>
      <c r="AC475" s="13">
        <f t="shared" si="94"/>
        <v>0</v>
      </c>
      <c r="AD475" s="15"/>
      <c r="AE475" s="15"/>
      <c r="AF475" s="13" t="str">
        <f t="shared" si="95"/>
        <v>1</v>
      </c>
      <c r="AG475" s="17"/>
      <c r="AH475" s="17"/>
      <c r="AI475" s="15"/>
      <c r="AJ475" s="14"/>
      <c r="AK475" s="15" cm="1">
        <f t="array" ref="AK475">_xlfn.IFS(B475="","",LEFT(G475,1)="L",1,LEFT(G475,1)="W",1,AND(LEFT(B475,1)="H",G475=""),0)</f>
        <v>1</v>
      </c>
      <c r="AL475" s="15"/>
      <c r="AM475" s="15"/>
      <c r="AN475" s="15"/>
      <c r="AO475" s="15"/>
      <c r="AP475" s="15"/>
      <c r="AQ475" s="15"/>
      <c r="AR475" s="15"/>
      <c r="AS475" s="15" t="str">
        <f t="shared" si="96"/>
        <v/>
      </c>
      <c r="AT475" s="15" t="s">
        <v>115</v>
      </c>
      <c r="AU475" s="13" t="str">
        <f t="shared" si="97"/>
        <v>0</v>
      </c>
      <c r="AV475" s="15"/>
      <c r="AW475" s="15"/>
      <c r="AX475" s="15"/>
      <c r="AY475" s="15"/>
      <c r="AZ475" s="14"/>
      <c r="BA475" s="15"/>
      <c r="BB475" s="15"/>
      <c r="BC475" s="15"/>
      <c r="BD475" s="13" t="str">
        <f t="shared" si="98"/>
        <v>0</v>
      </c>
      <c r="BE475" s="2"/>
      <c r="BF475" s="2"/>
      <c r="BG475" s="2"/>
      <c r="BH475" s="2"/>
      <c r="BI475" s="2"/>
      <c r="BJ475" s="2"/>
      <c r="BK475" s="2" t="s">
        <v>675</v>
      </c>
      <c r="BL475" s="10">
        <v>0</v>
      </c>
      <c r="BM475" t="str" cm="1">
        <f t="array" ref="BM475">_xlfn.IFS(LEFT(G475,1)="L","外注品",LEFT(G475,1)="W","内製品",G475="","購買品")</f>
        <v>内製品</v>
      </c>
    </row>
    <row r="476" spans="1:65">
      <c r="A476" s="2" t="str">
        <f t="shared" si="88"/>
        <v>WG01</v>
      </c>
      <c r="B476" s="2" t="s">
        <v>580</v>
      </c>
      <c r="C476" s="2" t="s">
        <v>649</v>
      </c>
      <c r="D476" s="10"/>
      <c r="E476" s="10"/>
      <c r="F476" s="2"/>
      <c r="G476" s="3"/>
      <c r="H476" s="3" t="s">
        <v>1391</v>
      </c>
      <c r="I476" s="2"/>
      <c r="J476" s="2"/>
      <c r="K476" s="2" t="str">
        <f t="shared" si="89"/>
        <v/>
      </c>
      <c r="L476" s="7" t="str">
        <f t="shared" si="90"/>
        <v>2001/01/01</v>
      </c>
      <c r="M476" s="7" t="str">
        <f t="shared" si="91"/>
        <v>2199/12/31</v>
      </c>
      <c r="N476" s="2" t="str">
        <f t="shared" si="92"/>
        <v/>
      </c>
      <c r="O476" s="13" t="str">
        <f t="shared" ref="O476:O495" si="100">IF(G476="","","記載要")</f>
        <v/>
      </c>
      <c r="P476" s="15"/>
      <c r="Q476" s="13">
        <v>15</v>
      </c>
      <c r="R476" s="18">
        <v>100000000</v>
      </c>
      <c r="S476" s="18" t="str" cm="1">
        <f t="array" ref="S476">_xlfn.IFS(LEFT(G476,1)="L","記載要",LEFT(G476,1)="W","",G476="","")</f>
        <v/>
      </c>
      <c r="T476" s="2"/>
      <c r="U476" s="2"/>
      <c r="V476" s="2"/>
      <c r="W476" s="2"/>
      <c r="X476" s="2"/>
      <c r="Y476" s="2"/>
      <c r="Z476" s="2"/>
      <c r="AA476" s="13">
        <v>1</v>
      </c>
      <c r="AB476" s="13">
        <f t="shared" si="93"/>
        <v>0</v>
      </c>
      <c r="AC476" s="13">
        <f t="shared" si="94"/>
        <v>0</v>
      </c>
      <c r="AD476" s="15"/>
      <c r="AE476" s="15"/>
      <c r="AF476" s="13" t="str">
        <f t="shared" si="95"/>
        <v>1</v>
      </c>
      <c r="AG476" s="17"/>
      <c r="AH476" s="17"/>
      <c r="AI476" s="15"/>
      <c r="AJ476" s="14"/>
      <c r="AK476" s="15" cm="1">
        <f t="array" ref="AK476">_xlfn.IFS(B476="","",LEFT(G476,1)="L",1,LEFT(G476,1)="W",1,AND(LEFT(B476,1)="H",G476=""),0)</f>
        <v>0</v>
      </c>
      <c r="AL476" s="15"/>
      <c r="AM476" s="15"/>
      <c r="AN476" s="15"/>
      <c r="AO476" s="15"/>
      <c r="AP476" s="15"/>
      <c r="AQ476" s="15"/>
      <c r="AR476" s="15"/>
      <c r="AS476" s="15">
        <f t="shared" si="96"/>
        <v>1</v>
      </c>
      <c r="AT476" s="15" t="s">
        <v>115</v>
      </c>
      <c r="AU476" s="13" t="str">
        <f t="shared" si="97"/>
        <v>0</v>
      </c>
      <c r="AV476" s="15"/>
      <c r="AW476" s="15"/>
      <c r="AX476" s="15"/>
      <c r="AY476" s="15"/>
      <c r="AZ476" s="14"/>
      <c r="BA476" s="15"/>
      <c r="BB476" s="15"/>
      <c r="BC476" s="15"/>
      <c r="BD476" s="13" t="str">
        <f t="shared" si="98"/>
        <v>0</v>
      </c>
      <c r="BE476" s="2"/>
      <c r="BF476" s="2"/>
      <c r="BG476" s="2"/>
      <c r="BH476" s="2"/>
      <c r="BI476" s="2"/>
      <c r="BJ476" s="2"/>
      <c r="BK476" s="2" t="s">
        <v>675</v>
      </c>
      <c r="BL476" s="10">
        <v>0</v>
      </c>
      <c r="BM476" t="str" cm="1">
        <f t="array" ref="BM476">_xlfn.IFS(LEFT(G476,1)="L","外注品",LEFT(G476,1)="W","内製品",G476="","購買品")</f>
        <v>購買品</v>
      </c>
    </row>
    <row r="477" spans="1:65">
      <c r="A477" s="2" t="str">
        <f t="shared" si="88"/>
        <v>WG01</v>
      </c>
      <c r="B477" s="2" t="s">
        <v>580</v>
      </c>
      <c r="C477" s="2" t="s">
        <v>649</v>
      </c>
      <c r="D477" s="10"/>
      <c r="E477" s="10"/>
      <c r="F477" s="2"/>
      <c r="G477" s="3"/>
      <c r="H477" s="3">
        <v>43453</v>
      </c>
      <c r="I477" s="2"/>
      <c r="J477" s="2"/>
      <c r="K477" s="2" t="str">
        <f t="shared" si="89"/>
        <v/>
      </c>
      <c r="L477" s="7" t="str">
        <f t="shared" si="90"/>
        <v>2001/01/01</v>
      </c>
      <c r="M477" s="7" t="str">
        <f t="shared" si="91"/>
        <v>2199/12/31</v>
      </c>
      <c r="N477" s="2" t="str">
        <f t="shared" si="92"/>
        <v/>
      </c>
      <c r="O477" s="13" t="str">
        <f t="shared" si="100"/>
        <v/>
      </c>
      <c r="P477" s="15"/>
      <c r="Q477" s="13">
        <v>15</v>
      </c>
      <c r="R477" s="18">
        <v>100000000</v>
      </c>
      <c r="S477" s="18" t="str" cm="1">
        <f t="array" ref="S477">_xlfn.IFS(LEFT(G477,1)="L","記載要",LEFT(G477,1)="W","",G477="","")</f>
        <v/>
      </c>
      <c r="T477" s="2"/>
      <c r="U477" s="2"/>
      <c r="V477" s="2"/>
      <c r="W477" s="2"/>
      <c r="X477" s="2"/>
      <c r="Y477" s="2"/>
      <c r="Z477" s="2"/>
      <c r="AA477" s="13">
        <v>1</v>
      </c>
      <c r="AB477" s="13">
        <f t="shared" si="93"/>
        <v>0</v>
      </c>
      <c r="AC477" s="13">
        <f t="shared" si="94"/>
        <v>0</v>
      </c>
      <c r="AD477" s="15"/>
      <c r="AE477" s="15"/>
      <c r="AF477" s="13" t="str">
        <f t="shared" si="95"/>
        <v>1</v>
      </c>
      <c r="AG477" s="17"/>
      <c r="AH477" s="17"/>
      <c r="AI477" s="15"/>
      <c r="AJ477" s="14"/>
      <c r="AK477" s="15" cm="1">
        <f t="array" ref="AK477">_xlfn.IFS(B477="","",LEFT(G477,1)="L",1,LEFT(G477,1)="W",1,AND(LEFT(B477,1)="H",G477=""),0)</f>
        <v>0</v>
      </c>
      <c r="AL477" s="15"/>
      <c r="AM477" s="15"/>
      <c r="AN477" s="15"/>
      <c r="AO477" s="15"/>
      <c r="AP477" s="15"/>
      <c r="AQ477" s="15"/>
      <c r="AR477" s="15"/>
      <c r="AS477" s="15">
        <f t="shared" si="96"/>
        <v>1</v>
      </c>
      <c r="AT477" s="15" t="s">
        <v>115</v>
      </c>
      <c r="AU477" s="13" t="str">
        <f t="shared" si="97"/>
        <v>0</v>
      </c>
      <c r="AV477" s="15"/>
      <c r="AW477" s="15"/>
      <c r="AX477" s="15"/>
      <c r="AY477" s="15"/>
      <c r="AZ477" s="14"/>
      <c r="BA477" s="15"/>
      <c r="BB477" s="15"/>
      <c r="BC477" s="15"/>
      <c r="BD477" s="13" t="str">
        <f t="shared" si="98"/>
        <v>0</v>
      </c>
      <c r="BE477" s="2"/>
      <c r="BF477" s="2"/>
      <c r="BG477" s="2"/>
      <c r="BH477" s="2"/>
      <c r="BI477" s="2"/>
      <c r="BJ477" s="2"/>
      <c r="BK477" s="2" t="s">
        <v>675</v>
      </c>
      <c r="BL477" s="10">
        <v>0</v>
      </c>
      <c r="BM477" t="str" cm="1">
        <f t="array" ref="BM477">_xlfn.IFS(LEFT(G477,1)="L","外注品",LEFT(G477,1)="W","内製品",G477="","購買品")</f>
        <v>購買品</v>
      </c>
    </row>
    <row r="478" spans="1:65">
      <c r="A478" s="2" t="str">
        <f t="shared" si="88"/>
        <v>WG01</v>
      </c>
      <c r="B478" s="2" t="s">
        <v>580</v>
      </c>
      <c r="C478" s="2" t="s">
        <v>649</v>
      </c>
      <c r="D478" s="10"/>
      <c r="E478" s="10"/>
      <c r="F478" s="2"/>
      <c r="G478" s="3"/>
      <c r="H478" s="3">
        <v>47081</v>
      </c>
      <c r="I478" s="2"/>
      <c r="J478" s="2"/>
      <c r="K478" s="2" t="str">
        <f t="shared" si="89"/>
        <v/>
      </c>
      <c r="L478" s="7" t="str">
        <f t="shared" si="90"/>
        <v>2001/01/01</v>
      </c>
      <c r="M478" s="7" t="str">
        <f t="shared" si="91"/>
        <v>2199/12/31</v>
      </c>
      <c r="N478" s="2" t="str">
        <f t="shared" si="92"/>
        <v/>
      </c>
      <c r="O478" s="13" t="str">
        <f t="shared" si="100"/>
        <v/>
      </c>
      <c r="P478" s="15"/>
      <c r="Q478" s="13">
        <v>15</v>
      </c>
      <c r="R478" s="18">
        <v>100000000</v>
      </c>
      <c r="S478" s="18" t="str" cm="1">
        <f t="array" ref="S478">_xlfn.IFS(LEFT(G478,1)="L","記載要",LEFT(G478,1)="W","",G478="","")</f>
        <v/>
      </c>
      <c r="T478" s="2"/>
      <c r="U478" s="2"/>
      <c r="V478" s="2"/>
      <c r="W478" s="2"/>
      <c r="X478" s="2"/>
      <c r="Y478" s="2"/>
      <c r="Z478" s="2"/>
      <c r="AA478" s="13">
        <v>1</v>
      </c>
      <c r="AB478" s="13">
        <f t="shared" si="93"/>
        <v>0</v>
      </c>
      <c r="AC478" s="13">
        <f t="shared" si="94"/>
        <v>0</v>
      </c>
      <c r="AD478" s="15"/>
      <c r="AE478" s="15"/>
      <c r="AF478" s="13">
        <v>0</v>
      </c>
      <c r="AG478" s="17"/>
      <c r="AH478" s="17"/>
      <c r="AI478" s="15"/>
      <c r="AJ478" s="14"/>
      <c r="AK478" s="15" cm="1">
        <f t="array" ref="AK478">_xlfn.IFS(B478="","",LEFT(G478,1)="L",1,LEFT(G478,1)="W",1,AND(LEFT(B478,1)="H",G478=""),0)</f>
        <v>0</v>
      </c>
      <c r="AL478" s="15"/>
      <c r="AM478" s="15"/>
      <c r="AN478" s="15"/>
      <c r="AO478" s="15"/>
      <c r="AP478" s="15"/>
      <c r="AQ478" s="15"/>
      <c r="AR478" s="15"/>
      <c r="AS478" s="15">
        <f t="shared" si="96"/>
        <v>1</v>
      </c>
      <c r="AT478" s="15" t="s">
        <v>115</v>
      </c>
      <c r="AU478" s="13" t="str">
        <f t="shared" si="97"/>
        <v>0</v>
      </c>
      <c r="AV478" s="15"/>
      <c r="AW478" s="15"/>
      <c r="AX478" s="15"/>
      <c r="AY478" s="15"/>
      <c r="AZ478" s="14"/>
      <c r="BA478" s="15"/>
      <c r="BB478" s="15"/>
      <c r="BC478" s="15"/>
      <c r="BD478" s="13" t="str">
        <f t="shared" si="98"/>
        <v>0</v>
      </c>
      <c r="BE478" s="2"/>
      <c r="BF478" s="2"/>
      <c r="BG478" s="2"/>
      <c r="BH478" s="2"/>
      <c r="BI478" s="2"/>
      <c r="BJ478" s="2"/>
      <c r="BK478" s="2" t="s">
        <v>675</v>
      </c>
      <c r="BL478" s="10">
        <v>0</v>
      </c>
      <c r="BM478" t="str" cm="1">
        <f t="array" ref="BM478">_xlfn.IFS(LEFT(G478,1)="L","外注品",LEFT(G478,1)="W","内製品",G478="","購買品")</f>
        <v>購買品</v>
      </c>
    </row>
    <row r="479" spans="1:65">
      <c r="A479" s="2" t="str">
        <f t="shared" si="88"/>
        <v>WG01</v>
      </c>
      <c r="B479" s="2" t="s">
        <v>580</v>
      </c>
      <c r="C479" s="2" t="s">
        <v>649</v>
      </c>
      <c r="D479" s="10"/>
      <c r="E479" s="10"/>
      <c r="F479" s="2"/>
      <c r="G479" s="3"/>
      <c r="H479" s="3">
        <v>27616</v>
      </c>
      <c r="I479" s="2"/>
      <c r="J479" s="2"/>
      <c r="K479" s="2" t="str">
        <f t="shared" si="89"/>
        <v/>
      </c>
      <c r="L479" s="7" t="str">
        <f t="shared" si="90"/>
        <v>2001/01/01</v>
      </c>
      <c r="M479" s="7" t="str">
        <f t="shared" si="91"/>
        <v>2199/12/31</v>
      </c>
      <c r="N479" s="2" t="str">
        <f t="shared" si="92"/>
        <v/>
      </c>
      <c r="O479" s="13" t="str">
        <f t="shared" si="100"/>
        <v/>
      </c>
      <c r="P479" s="15"/>
      <c r="Q479" s="13">
        <v>15</v>
      </c>
      <c r="R479" s="18">
        <v>100000000</v>
      </c>
      <c r="S479" s="18" t="str" cm="1">
        <f t="array" ref="S479">_xlfn.IFS(LEFT(G479,1)="L","記載要",LEFT(G479,1)="W","",G479="","")</f>
        <v/>
      </c>
      <c r="T479" s="2"/>
      <c r="U479" s="2"/>
      <c r="V479" s="2"/>
      <c r="W479" s="2"/>
      <c r="X479" s="2"/>
      <c r="Y479" s="2"/>
      <c r="Z479" s="2"/>
      <c r="AA479" s="13">
        <v>1</v>
      </c>
      <c r="AB479" s="13">
        <f t="shared" si="93"/>
        <v>0</v>
      </c>
      <c r="AC479" s="13">
        <f t="shared" si="94"/>
        <v>0</v>
      </c>
      <c r="AD479" s="15"/>
      <c r="AE479" s="15"/>
      <c r="AF479" s="13" t="str">
        <f t="shared" si="95"/>
        <v>1</v>
      </c>
      <c r="AG479" s="17"/>
      <c r="AH479" s="17"/>
      <c r="AI479" s="15"/>
      <c r="AJ479" s="14"/>
      <c r="AK479" s="15" cm="1">
        <f t="array" ref="AK479">_xlfn.IFS(B479="","",LEFT(G479,1)="L",1,LEFT(G479,1)="W",1,AND(LEFT(B479,1)="H",G479=""),0)</f>
        <v>0</v>
      </c>
      <c r="AL479" s="15"/>
      <c r="AM479" s="15"/>
      <c r="AN479" s="15"/>
      <c r="AO479" s="15"/>
      <c r="AP479" s="15"/>
      <c r="AQ479" s="15"/>
      <c r="AR479" s="15"/>
      <c r="AS479" s="15">
        <f t="shared" si="96"/>
        <v>1</v>
      </c>
      <c r="AT479" s="15" t="s">
        <v>115</v>
      </c>
      <c r="AU479" s="13" t="str">
        <f t="shared" si="97"/>
        <v>0</v>
      </c>
      <c r="AV479" s="15"/>
      <c r="AW479" s="15"/>
      <c r="AX479" s="15"/>
      <c r="AY479" s="15"/>
      <c r="AZ479" s="14"/>
      <c r="BA479" s="15"/>
      <c r="BB479" s="15"/>
      <c r="BC479" s="15"/>
      <c r="BD479" s="13" t="str">
        <f t="shared" si="98"/>
        <v>0</v>
      </c>
      <c r="BE479" s="2"/>
      <c r="BF479" s="2"/>
      <c r="BG479" s="2"/>
      <c r="BH479" s="2"/>
      <c r="BI479" s="2"/>
      <c r="BJ479" s="2"/>
      <c r="BK479" s="2" t="s">
        <v>675</v>
      </c>
      <c r="BL479" s="10">
        <v>0</v>
      </c>
      <c r="BM479" t="str" cm="1">
        <f t="array" ref="BM479">_xlfn.IFS(LEFT(G479,1)="L","外注品",LEFT(G479,1)="W","内製品",G479="","購買品")</f>
        <v>購買品</v>
      </c>
    </row>
    <row r="480" spans="1:65">
      <c r="A480" s="2" t="str">
        <f t="shared" si="88"/>
        <v>WG01</v>
      </c>
      <c r="B480" s="2" t="s">
        <v>581</v>
      </c>
      <c r="C480" s="2" t="s">
        <v>650</v>
      </c>
      <c r="D480" s="10"/>
      <c r="E480" s="10"/>
      <c r="F480" s="2"/>
      <c r="G480" s="3"/>
      <c r="H480" s="3" t="s">
        <v>1391</v>
      </c>
      <c r="I480" s="2"/>
      <c r="J480" s="2"/>
      <c r="K480" s="2" t="str">
        <f t="shared" si="89"/>
        <v/>
      </c>
      <c r="L480" s="7" t="str">
        <f t="shared" si="90"/>
        <v>2001/01/01</v>
      </c>
      <c r="M480" s="7" t="str">
        <f t="shared" si="91"/>
        <v>2199/12/31</v>
      </c>
      <c r="N480" s="2" t="str">
        <f t="shared" si="92"/>
        <v/>
      </c>
      <c r="O480" s="13" t="str">
        <f t="shared" si="100"/>
        <v/>
      </c>
      <c r="P480" s="15"/>
      <c r="Q480" s="13">
        <v>15</v>
      </c>
      <c r="R480" s="18">
        <v>100000000</v>
      </c>
      <c r="S480" s="18" t="str" cm="1">
        <f t="array" ref="S480">_xlfn.IFS(LEFT(G480,1)="L","記載要",LEFT(G480,1)="W","",G480="","")</f>
        <v/>
      </c>
      <c r="T480" s="2"/>
      <c r="U480" s="2"/>
      <c r="V480" s="2"/>
      <c r="W480" s="2"/>
      <c r="X480" s="2"/>
      <c r="Y480" s="2"/>
      <c r="Z480" s="2"/>
      <c r="AA480" s="13">
        <v>1</v>
      </c>
      <c r="AB480" s="13">
        <f t="shared" si="93"/>
        <v>0</v>
      </c>
      <c r="AC480" s="13">
        <f t="shared" si="94"/>
        <v>0</v>
      </c>
      <c r="AD480" s="15"/>
      <c r="AE480" s="15"/>
      <c r="AF480" s="13" t="str">
        <f t="shared" si="95"/>
        <v>1</v>
      </c>
      <c r="AG480" s="17"/>
      <c r="AH480" s="17"/>
      <c r="AI480" s="15"/>
      <c r="AJ480" s="14"/>
      <c r="AK480" s="15" cm="1">
        <f t="array" ref="AK480">_xlfn.IFS(B480="","",LEFT(G480,1)="L",1,LEFT(G480,1)="W",1,AND(LEFT(B480,1)="H",G480=""),0)</f>
        <v>0</v>
      </c>
      <c r="AL480" s="15"/>
      <c r="AM480" s="15"/>
      <c r="AN480" s="15"/>
      <c r="AO480" s="15"/>
      <c r="AP480" s="15"/>
      <c r="AQ480" s="15"/>
      <c r="AR480" s="15"/>
      <c r="AS480" s="15">
        <f t="shared" si="96"/>
        <v>1</v>
      </c>
      <c r="AT480" s="15" t="s">
        <v>115</v>
      </c>
      <c r="AU480" s="13" t="str">
        <f t="shared" si="97"/>
        <v>0</v>
      </c>
      <c r="AV480" s="15"/>
      <c r="AW480" s="15"/>
      <c r="AX480" s="15"/>
      <c r="AY480" s="15"/>
      <c r="AZ480" s="14"/>
      <c r="BA480" s="15"/>
      <c r="BB480" s="15"/>
      <c r="BC480" s="15"/>
      <c r="BD480" s="13" t="str">
        <f t="shared" si="98"/>
        <v>0</v>
      </c>
      <c r="BE480" s="2"/>
      <c r="BF480" s="2"/>
      <c r="BG480" s="2"/>
      <c r="BH480" s="2"/>
      <c r="BI480" s="2"/>
      <c r="BJ480" s="2"/>
      <c r="BK480" s="2" t="s">
        <v>676</v>
      </c>
      <c r="BL480" s="10" t="s">
        <v>677</v>
      </c>
      <c r="BM480" t="str" cm="1">
        <f t="array" ref="BM480">_xlfn.IFS(LEFT(G480,1)="L","外注品",LEFT(G480,1)="W","内製品",G480="","購買品")</f>
        <v>購買品</v>
      </c>
    </row>
    <row r="481" spans="1:65">
      <c r="A481" s="2" t="str">
        <f t="shared" si="88"/>
        <v>WG01</v>
      </c>
      <c r="B481" s="2" t="s">
        <v>581</v>
      </c>
      <c r="C481" s="2" t="s">
        <v>650</v>
      </c>
      <c r="D481" s="10"/>
      <c r="E481" s="10"/>
      <c r="F481" s="2"/>
      <c r="G481" s="3"/>
      <c r="H481" s="3">
        <v>43453</v>
      </c>
      <c r="I481" s="2"/>
      <c r="J481" s="2"/>
      <c r="K481" s="2" t="str">
        <f t="shared" si="89"/>
        <v/>
      </c>
      <c r="L481" s="7" t="str">
        <f t="shared" si="90"/>
        <v>2001/01/01</v>
      </c>
      <c r="M481" s="7" t="str">
        <f t="shared" si="91"/>
        <v>2199/12/31</v>
      </c>
      <c r="N481" s="2" t="str">
        <f t="shared" si="92"/>
        <v/>
      </c>
      <c r="O481" s="13" t="str">
        <f t="shared" si="100"/>
        <v/>
      </c>
      <c r="P481" s="15"/>
      <c r="Q481" s="13">
        <v>15</v>
      </c>
      <c r="R481" s="18">
        <v>100000000</v>
      </c>
      <c r="S481" s="18" t="str" cm="1">
        <f t="array" ref="S481">_xlfn.IFS(LEFT(G481,1)="L","記載要",LEFT(G481,1)="W","",G481="","")</f>
        <v/>
      </c>
      <c r="T481" s="2"/>
      <c r="U481" s="2"/>
      <c r="V481" s="2"/>
      <c r="W481" s="2"/>
      <c r="X481" s="2"/>
      <c r="Y481" s="2"/>
      <c r="Z481" s="2"/>
      <c r="AA481" s="13">
        <v>1</v>
      </c>
      <c r="AB481" s="13">
        <f t="shared" si="93"/>
        <v>0</v>
      </c>
      <c r="AC481" s="13">
        <f t="shared" si="94"/>
        <v>0</v>
      </c>
      <c r="AD481" s="15"/>
      <c r="AE481" s="15"/>
      <c r="AF481" s="13" t="str">
        <f t="shared" si="95"/>
        <v>1</v>
      </c>
      <c r="AG481" s="17"/>
      <c r="AH481" s="17"/>
      <c r="AI481" s="15"/>
      <c r="AJ481" s="14"/>
      <c r="AK481" s="15" cm="1">
        <f t="array" ref="AK481">_xlfn.IFS(B481="","",LEFT(G481,1)="L",1,LEFT(G481,1)="W",1,AND(LEFT(B481,1)="H",G481=""),0)</f>
        <v>0</v>
      </c>
      <c r="AL481" s="15"/>
      <c r="AM481" s="15"/>
      <c r="AN481" s="15"/>
      <c r="AO481" s="15"/>
      <c r="AP481" s="15"/>
      <c r="AQ481" s="15"/>
      <c r="AR481" s="15"/>
      <c r="AS481" s="15">
        <f t="shared" si="96"/>
        <v>1</v>
      </c>
      <c r="AT481" s="15" t="s">
        <v>115</v>
      </c>
      <c r="AU481" s="13" t="str">
        <f t="shared" si="97"/>
        <v>0</v>
      </c>
      <c r="AV481" s="15"/>
      <c r="AW481" s="15"/>
      <c r="AX481" s="15"/>
      <c r="AY481" s="15"/>
      <c r="AZ481" s="14"/>
      <c r="BA481" s="15"/>
      <c r="BB481" s="15"/>
      <c r="BC481" s="15"/>
      <c r="BD481" s="13" t="str">
        <f t="shared" si="98"/>
        <v>0</v>
      </c>
      <c r="BE481" s="2"/>
      <c r="BF481" s="2"/>
      <c r="BG481" s="2"/>
      <c r="BH481" s="2"/>
      <c r="BI481" s="2"/>
      <c r="BJ481" s="2"/>
      <c r="BK481" s="2" t="s">
        <v>676</v>
      </c>
      <c r="BL481" s="10" t="s">
        <v>677</v>
      </c>
      <c r="BM481" t="str" cm="1">
        <f t="array" ref="BM481">_xlfn.IFS(LEFT(G481,1)="L","外注品",LEFT(G481,1)="W","内製品",G481="","購買品")</f>
        <v>購買品</v>
      </c>
    </row>
    <row r="482" spans="1:65">
      <c r="A482" s="2" t="str">
        <f t="shared" si="88"/>
        <v>WG01</v>
      </c>
      <c r="B482" s="2" t="s">
        <v>581</v>
      </c>
      <c r="C482" s="2" t="s">
        <v>650</v>
      </c>
      <c r="D482" s="10"/>
      <c r="E482" s="10"/>
      <c r="F482" s="2"/>
      <c r="G482" s="3"/>
      <c r="H482" s="3">
        <v>47081</v>
      </c>
      <c r="I482" s="2"/>
      <c r="J482" s="2"/>
      <c r="K482" s="2" t="str">
        <f t="shared" si="89"/>
        <v/>
      </c>
      <c r="L482" s="7" t="str">
        <f t="shared" si="90"/>
        <v>2001/01/01</v>
      </c>
      <c r="M482" s="7" t="str">
        <f t="shared" si="91"/>
        <v>2199/12/31</v>
      </c>
      <c r="N482" s="2" t="str">
        <f t="shared" si="92"/>
        <v/>
      </c>
      <c r="O482" s="13" t="str">
        <f t="shared" si="100"/>
        <v/>
      </c>
      <c r="P482" s="15"/>
      <c r="Q482" s="13">
        <v>15</v>
      </c>
      <c r="R482" s="18">
        <v>100000000</v>
      </c>
      <c r="S482" s="18" t="str" cm="1">
        <f t="array" ref="S482">_xlfn.IFS(LEFT(G482,1)="L","記載要",LEFT(G482,1)="W","",G482="","")</f>
        <v/>
      </c>
      <c r="T482" s="2"/>
      <c r="U482" s="2"/>
      <c r="V482" s="2"/>
      <c r="W482" s="2"/>
      <c r="X482" s="2"/>
      <c r="Y482" s="2"/>
      <c r="Z482" s="2"/>
      <c r="AA482" s="13">
        <v>1</v>
      </c>
      <c r="AB482" s="13">
        <f t="shared" si="93"/>
        <v>0</v>
      </c>
      <c r="AC482" s="13">
        <f t="shared" si="94"/>
        <v>0</v>
      </c>
      <c r="AD482" s="15"/>
      <c r="AE482" s="15"/>
      <c r="AF482" s="13">
        <v>0</v>
      </c>
      <c r="AG482" s="17"/>
      <c r="AH482" s="17"/>
      <c r="AI482" s="15"/>
      <c r="AJ482" s="14"/>
      <c r="AK482" s="15" cm="1">
        <f t="array" ref="AK482">_xlfn.IFS(B482="","",LEFT(G482,1)="L",1,LEFT(G482,1)="W",1,AND(LEFT(B482,1)="H",G482=""),0)</f>
        <v>0</v>
      </c>
      <c r="AL482" s="15"/>
      <c r="AM482" s="15"/>
      <c r="AN482" s="15"/>
      <c r="AO482" s="15"/>
      <c r="AP482" s="15"/>
      <c r="AQ482" s="15"/>
      <c r="AR482" s="15"/>
      <c r="AS482" s="15">
        <f t="shared" si="96"/>
        <v>1</v>
      </c>
      <c r="AT482" s="15" t="s">
        <v>115</v>
      </c>
      <c r="AU482" s="13" t="str">
        <f t="shared" si="97"/>
        <v>0</v>
      </c>
      <c r="AV482" s="15"/>
      <c r="AW482" s="15"/>
      <c r="AX482" s="15"/>
      <c r="AY482" s="15"/>
      <c r="AZ482" s="14"/>
      <c r="BA482" s="15"/>
      <c r="BB482" s="15"/>
      <c r="BC482" s="15"/>
      <c r="BD482" s="13" t="str">
        <f t="shared" si="98"/>
        <v>0</v>
      </c>
      <c r="BE482" s="2"/>
      <c r="BF482" s="2"/>
      <c r="BG482" s="2"/>
      <c r="BH482" s="2"/>
      <c r="BI482" s="2"/>
      <c r="BJ482" s="2"/>
      <c r="BK482" s="2" t="s">
        <v>676</v>
      </c>
      <c r="BL482" s="10" t="s">
        <v>677</v>
      </c>
      <c r="BM482" t="str" cm="1">
        <f t="array" ref="BM482">_xlfn.IFS(LEFT(G482,1)="L","外注品",LEFT(G482,1)="W","内製品",G482="","購買品")</f>
        <v>購買品</v>
      </c>
    </row>
    <row r="483" spans="1:65">
      <c r="A483" s="2" t="str">
        <f t="shared" si="88"/>
        <v>WG01</v>
      </c>
      <c r="B483" s="2" t="s">
        <v>581</v>
      </c>
      <c r="C483" s="2" t="s">
        <v>650</v>
      </c>
      <c r="D483" s="10"/>
      <c r="E483" s="10"/>
      <c r="F483" s="2"/>
      <c r="G483" s="3"/>
      <c r="H483" s="3">
        <v>27616</v>
      </c>
      <c r="I483" s="2"/>
      <c r="J483" s="2"/>
      <c r="K483" s="2" t="str">
        <f t="shared" si="89"/>
        <v/>
      </c>
      <c r="L483" s="7" t="str">
        <f t="shared" si="90"/>
        <v>2001/01/01</v>
      </c>
      <c r="M483" s="7" t="str">
        <f t="shared" si="91"/>
        <v>2199/12/31</v>
      </c>
      <c r="N483" s="2" t="str">
        <f t="shared" si="92"/>
        <v/>
      </c>
      <c r="O483" s="13" t="str">
        <f t="shared" si="100"/>
        <v/>
      </c>
      <c r="P483" s="15"/>
      <c r="Q483" s="13">
        <v>15</v>
      </c>
      <c r="R483" s="18">
        <v>100000000</v>
      </c>
      <c r="S483" s="18" t="str" cm="1">
        <f t="array" ref="S483">_xlfn.IFS(LEFT(G483,1)="L","記載要",LEFT(G483,1)="W","",G483="","")</f>
        <v/>
      </c>
      <c r="T483" s="2"/>
      <c r="U483" s="2"/>
      <c r="V483" s="2"/>
      <c r="W483" s="2"/>
      <c r="X483" s="2"/>
      <c r="Y483" s="2"/>
      <c r="Z483" s="2"/>
      <c r="AA483" s="13">
        <v>1</v>
      </c>
      <c r="AB483" s="13">
        <f t="shared" si="93"/>
        <v>0</v>
      </c>
      <c r="AC483" s="13">
        <f t="shared" si="94"/>
        <v>0</v>
      </c>
      <c r="AD483" s="15"/>
      <c r="AE483" s="15"/>
      <c r="AF483" s="13" t="str">
        <f t="shared" si="95"/>
        <v>1</v>
      </c>
      <c r="AG483" s="17"/>
      <c r="AH483" s="17"/>
      <c r="AI483" s="15"/>
      <c r="AJ483" s="14"/>
      <c r="AK483" s="15" cm="1">
        <f t="array" ref="AK483">_xlfn.IFS(B483="","",LEFT(G483,1)="L",1,LEFT(G483,1)="W",1,AND(LEFT(B483,1)="H",G483=""),0)</f>
        <v>0</v>
      </c>
      <c r="AL483" s="15"/>
      <c r="AM483" s="15"/>
      <c r="AN483" s="15"/>
      <c r="AO483" s="15"/>
      <c r="AP483" s="15"/>
      <c r="AQ483" s="15"/>
      <c r="AR483" s="15"/>
      <c r="AS483" s="15">
        <f t="shared" si="96"/>
        <v>1</v>
      </c>
      <c r="AT483" s="15" t="s">
        <v>115</v>
      </c>
      <c r="AU483" s="13" t="str">
        <f t="shared" si="97"/>
        <v>0</v>
      </c>
      <c r="AV483" s="15"/>
      <c r="AW483" s="15"/>
      <c r="AX483" s="15"/>
      <c r="AY483" s="15"/>
      <c r="AZ483" s="14"/>
      <c r="BA483" s="15"/>
      <c r="BB483" s="15"/>
      <c r="BC483" s="15"/>
      <c r="BD483" s="13" t="str">
        <f t="shared" si="98"/>
        <v>0</v>
      </c>
      <c r="BE483" s="2"/>
      <c r="BF483" s="2"/>
      <c r="BG483" s="2"/>
      <c r="BH483" s="2"/>
      <c r="BI483" s="2"/>
      <c r="BJ483" s="2"/>
      <c r="BK483" s="2" t="s">
        <v>676</v>
      </c>
      <c r="BL483" s="10" t="s">
        <v>677</v>
      </c>
      <c r="BM483" t="str" cm="1">
        <f t="array" ref="BM483">_xlfn.IFS(LEFT(G483,1)="L","外注品",LEFT(G483,1)="W","内製品",G483="","購買品")</f>
        <v>購買品</v>
      </c>
    </row>
    <row r="484" spans="1:65">
      <c r="A484" s="2" t="str">
        <f t="shared" si="88"/>
        <v>WG01</v>
      </c>
      <c r="B484" s="2" t="s">
        <v>582</v>
      </c>
      <c r="C484" s="2" t="s">
        <v>650</v>
      </c>
      <c r="D484" s="10"/>
      <c r="E484" s="10"/>
      <c r="F484" s="2"/>
      <c r="G484" s="3"/>
      <c r="H484" s="3" t="s">
        <v>1391</v>
      </c>
      <c r="I484" s="2"/>
      <c r="J484" s="2"/>
      <c r="K484" s="2" t="str">
        <f t="shared" si="89"/>
        <v/>
      </c>
      <c r="L484" s="7" t="str">
        <f t="shared" si="90"/>
        <v>2001/01/01</v>
      </c>
      <c r="M484" s="7" t="str">
        <f t="shared" si="91"/>
        <v>2199/12/31</v>
      </c>
      <c r="N484" s="2" t="str">
        <f t="shared" si="92"/>
        <v/>
      </c>
      <c r="O484" s="13" t="str">
        <f t="shared" si="100"/>
        <v/>
      </c>
      <c r="P484" s="15"/>
      <c r="Q484" s="13">
        <v>15</v>
      </c>
      <c r="R484" s="18">
        <v>100000000</v>
      </c>
      <c r="S484" s="18" t="str" cm="1">
        <f t="array" ref="S484">_xlfn.IFS(LEFT(G484,1)="L","記載要",LEFT(G484,1)="W","",G484="","")</f>
        <v/>
      </c>
      <c r="T484" s="2"/>
      <c r="U484" s="2"/>
      <c r="V484" s="2"/>
      <c r="W484" s="2"/>
      <c r="X484" s="2"/>
      <c r="Y484" s="2"/>
      <c r="Z484" s="2"/>
      <c r="AA484" s="13">
        <v>1</v>
      </c>
      <c r="AB484" s="13">
        <f t="shared" si="93"/>
        <v>0</v>
      </c>
      <c r="AC484" s="13">
        <f t="shared" si="94"/>
        <v>0</v>
      </c>
      <c r="AD484" s="15"/>
      <c r="AE484" s="15"/>
      <c r="AF484" s="13" t="str">
        <f t="shared" si="95"/>
        <v>1</v>
      </c>
      <c r="AG484" s="17"/>
      <c r="AH484" s="17"/>
      <c r="AI484" s="15"/>
      <c r="AJ484" s="14"/>
      <c r="AK484" s="15" cm="1">
        <f t="array" ref="AK484">_xlfn.IFS(B484="","",LEFT(G484,1)="L",1,LEFT(G484,1)="W",1,AND(LEFT(B484,1)="H",G484=""),0)</f>
        <v>0</v>
      </c>
      <c r="AL484" s="15"/>
      <c r="AM484" s="15"/>
      <c r="AN484" s="15"/>
      <c r="AO484" s="15"/>
      <c r="AP484" s="15"/>
      <c r="AQ484" s="15"/>
      <c r="AR484" s="15"/>
      <c r="AS484" s="15">
        <f t="shared" si="96"/>
        <v>1</v>
      </c>
      <c r="AT484" s="15" t="s">
        <v>115</v>
      </c>
      <c r="AU484" s="13" t="str">
        <f t="shared" si="97"/>
        <v>0</v>
      </c>
      <c r="AV484" s="15"/>
      <c r="AW484" s="15"/>
      <c r="AX484" s="15"/>
      <c r="AY484" s="15"/>
      <c r="AZ484" s="14"/>
      <c r="BA484" s="15"/>
      <c r="BB484" s="15"/>
      <c r="BC484" s="15"/>
      <c r="BD484" s="13" t="str">
        <f t="shared" si="98"/>
        <v>0</v>
      </c>
      <c r="BE484" s="2"/>
      <c r="BF484" s="2"/>
      <c r="BG484" s="2"/>
      <c r="BH484" s="2"/>
      <c r="BI484" s="2"/>
      <c r="BJ484" s="2"/>
      <c r="BK484" s="2" t="s">
        <v>678</v>
      </c>
      <c r="BL484" s="10" t="s">
        <v>677</v>
      </c>
      <c r="BM484" t="str" cm="1">
        <f t="array" ref="BM484">_xlfn.IFS(LEFT(G484,1)="L","外注品",LEFT(G484,1)="W","内製品",G484="","購買品")</f>
        <v>購買品</v>
      </c>
    </row>
    <row r="485" spans="1:65">
      <c r="A485" s="2" t="str">
        <f t="shared" si="88"/>
        <v>WG01</v>
      </c>
      <c r="B485" s="2" t="s">
        <v>582</v>
      </c>
      <c r="C485" s="2" t="s">
        <v>650</v>
      </c>
      <c r="D485" s="10"/>
      <c r="E485" s="10"/>
      <c r="F485" s="2"/>
      <c r="G485" s="3"/>
      <c r="H485" s="3">
        <v>43453</v>
      </c>
      <c r="I485" s="2"/>
      <c r="J485" s="2"/>
      <c r="K485" s="2" t="str">
        <f t="shared" si="89"/>
        <v/>
      </c>
      <c r="L485" s="7" t="str">
        <f t="shared" si="90"/>
        <v>2001/01/01</v>
      </c>
      <c r="M485" s="7" t="str">
        <f t="shared" si="91"/>
        <v>2199/12/31</v>
      </c>
      <c r="N485" s="2" t="str">
        <f t="shared" si="92"/>
        <v/>
      </c>
      <c r="O485" s="13" t="str">
        <f t="shared" si="100"/>
        <v/>
      </c>
      <c r="P485" s="15"/>
      <c r="Q485" s="13">
        <v>15</v>
      </c>
      <c r="R485" s="18">
        <v>100000000</v>
      </c>
      <c r="S485" s="18" t="str" cm="1">
        <f t="array" ref="S485">_xlfn.IFS(LEFT(G485,1)="L","記載要",LEFT(G485,1)="W","",G485="","")</f>
        <v/>
      </c>
      <c r="T485" s="2"/>
      <c r="U485" s="2"/>
      <c r="V485" s="2"/>
      <c r="W485" s="2"/>
      <c r="X485" s="2"/>
      <c r="Y485" s="2"/>
      <c r="Z485" s="2"/>
      <c r="AA485" s="13">
        <v>1</v>
      </c>
      <c r="AB485" s="13">
        <f t="shared" si="93"/>
        <v>0</v>
      </c>
      <c r="AC485" s="13">
        <f t="shared" si="94"/>
        <v>0</v>
      </c>
      <c r="AD485" s="15"/>
      <c r="AE485" s="15"/>
      <c r="AF485" s="13" t="str">
        <f t="shared" si="95"/>
        <v>1</v>
      </c>
      <c r="AG485" s="17"/>
      <c r="AH485" s="17"/>
      <c r="AI485" s="15"/>
      <c r="AJ485" s="14"/>
      <c r="AK485" s="15" cm="1">
        <f t="array" ref="AK485">_xlfn.IFS(B485="","",LEFT(G485,1)="L",1,LEFT(G485,1)="W",1,AND(LEFT(B485,1)="H",G485=""),0)</f>
        <v>0</v>
      </c>
      <c r="AL485" s="15"/>
      <c r="AM485" s="15"/>
      <c r="AN485" s="15"/>
      <c r="AO485" s="15"/>
      <c r="AP485" s="15"/>
      <c r="AQ485" s="15"/>
      <c r="AR485" s="15"/>
      <c r="AS485" s="15">
        <f t="shared" si="96"/>
        <v>1</v>
      </c>
      <c r="AT485" s="15" t="s">
        <v>115</v>
      </c>
      <c r="AU485" s="13" t="str">
        <f t="shared" si="97"/>
        <v>0</v>
      </c>
      <c r="AV485" s="15"/>
      <c r="AW485" s="15"/>
      <c r="AX485" s="15"/>
      <c r="AY485" s="15"/>
      <c r="AZ485" s="14"/>
      <c r="BA485" s="15"/>
      <c r="BB485" s="15"/>
      <c r="BC485" s="15"/>
      <c r="BD485" s="13" t="str">
        <f t="shared" si="98"/>
        <v>0</v>
      </c>
      <c r="BE485" s="2"/>
      <c r="BF485" s="2"/>
      <c r="BG485" s="2"/>
      <c r="BH485" s="2"/>
      <c r="BI485" s="2"/>
      <c r="BJ485" s="2"/>
      <c r="BK485" s="2" t="s">
        <v>678</v>
      </c>
      <c r="BL485" s="10" t="s">
        <v>677</v>
      </c>
      <c r="BM485" t="str" cm="1">
        <f t="array" ref="BM485">_xlfn.IFS(LEFT(G485,1)="L","外注品",LEFT(G485,1)="W","内製品",G485="","購買品")</f>
        <v>購買品</v>
      </c>
    </row>
    <row r="486" spans="1:65">
      <c r="A486" s="2" t="str">
        <f t="shared" si="88"/>
        <v>WG01</v>
      </c>
      <c r="B486" s="2" t="s">
        <v>582</v>
      </c>
      <c r="C486" s="2" t="s">
        <v>650</v>
      </c>
      <c r="D486" s="10"/>
      <c r="E486" s="10"/>
      <c r="F486" s="2"/>
      <c r="G486" s="3"/>
      <c r="H486" s="3">
        <v>47081</v>
      </c>
      <c r="I486" s="2"/>
      <c r="J486" s="2"/>
      <c r="K486" s="2" t="str">
        <f t="shared" si="89"/>
        <v/>
      </c>
      <c r="L486" s="7" t="str">
        <f t="shared" si="90"/>
        <v>2001/01/01</v>
      </c>
      <c r="M486" s="7" t="str">
        <f t="shared" si="91"/>
        <v>2199/12/31</v>
      </c>
      <c r="N486" s="2" t="str">
        <f t="shared" si="92"/>
        <v/>
      </c>
      <c r="O486" s="13" t="str">
        <f t="shared" si="100"/>
        <v/>
      </c>
      <c r="P486" s="15"/>
      <c r="Q486" s="13">
        <v>15</v>
      </c>
      <c r="R486" s="18">
        <v>100000000</v>
      </c>
      <c r="S486" s="18" t="str" cm="1">
        <f t="array" ref="S486">_xlfn.IFS(LEFT(G486,1)="L","記載要",LEFT(G486,1)="W","",G486="","")</f>
        <v/>
      </c>
      <c r="T486" s="2"/>
      <c r="U486" s="2"/>
      <c r="V486" s="2"/>
      <c r="W486" s="2"/>
      <c r="X486" s="2"/>
      <c r="Y486" s="2"/>
      <c r="Z486" s="2"/>
      <c r="AA486" s="13">
        <v>1</v>
      </c>
      <c r="AB486" s="13">
        <f t="shared" si="93"/>
        <v>0</v>
      </c>
      <c r="AC486" s="13">
        <f t="shared" si="94"/>
        <v>0</v>
      </c>
      <c r="AD486" s="15"/>
      <c r="AE486" s="15"/>
      <c r="AF486" s="13">
        <v>0</v>
      </c>
      <c r="AG486" s="17"/>
      <c r="AH486" s="17"/>
      <c r="AI486" s="15"/>
      <c r="AJ486" s="14"/>
      <c r="AK486" s="15" cm="1">
        <f t="array" ref="AK486">_xlfn.IFS(B486="","",LEFT(G486,1)="L",1,LEFT(G486,1)="W",1,AND(LEFT(B486,1)="H",G486=""),0)</f>
        <v>0</v>
      </c>
      <c r="AL486" s="15"/>
      <c r="AM486" s="15"/>
      <c r="AN486" s="15"/>
      <c r="AO486" s="15"/>
      <c r="AP486" s="15"/>
      <c r="AQ486" s="15"/>
      <c r="AR486" s="15"/>
      <c r="AS486" s="15">
        <f t="shared" si="96"/>
        <v>1</v>
      </c>
      <c r="AT486" s="15" t="s">
        <v>115</v>
      </c>
      <c r="AU486" s="13" t="str">
        <f t="shared" si="97"/>
        <v>0</v>
      </c>
      <c r="AV486" s="15"/>
      <c r="AW486" s="15"/>
      <c r="AX486" s="15"/>
      <c r="AY486" s="15"/>
      <c r="AZ486" s="14"/>
      <c r="BA486" s="15"/>
      <c r="BB486" s="15"/>
      <c r="BC486" s="15"/>
      <c r="BD486" s="13" t="str">
        <f t="shared" si="98"/>
        <v>0</v>
      </c>
      <c r="BE486" s="2"/>
      <c r="BF486" s="2"/>
      <c r="BG486" s="2"/>
      <c r="BH486" s="2"/>
      <c r="BI486" s="2"/>
      <c r="BJ486" s="2"/>
      <c r="BK486" s="2" t="s">
        <v>678</v>
      </c>
      <c r="BL486" s="10" t="s">
        <v>677</v>
      </c>
      <c r="BM486" t="str" cm="1">
        <f t="array" ref="BM486">_xlfn.IFS(LEFT(G486,1)="L","外注品",LEFT(G486,1)="W","内製品",G486="","購買品")</f>
        <v>購買品</v>
      </c>
    </row>
    <row r="487" spans="1:65">
      <c r="A487" s="2" t="str">
        <f t="shared" si="88"/>
        <v>WG01</v>
      </c>
      <c r="B487" s="2" t="s">
        <v>582</v>
      </c>
      <c r="C487" s="2" t="s">
        <v>650</v>
      </c>
      <c r="D487" s="10"/>
      <c r="E487" s="10"/>
      <c r="F487" s="2"/>
      <c r="G487" s="3"/>
      <c r="H487" s="3">
        <v>27616</v>
      </c>
      <c r="I487" s="2"/>
      <c r="J487" s="2"/>
      <c r="K487" s="2" t="str">
        <f t="shared" si="89"/>
        <v/>
      </c>
      <c r="L487" s="7" t="str">
        <f t="shared" si="90"/>
        <v>2001/01/01</v>
      </c>
      <c r="M487" s="7" t="str">
        <f t="shared" si="91"/>
        <v>2199/12/31</v>
      </c>
      <c r="N487" s="2" t="str">
        <f t="shared" si="92"/>
        <v/>
      </c>
      <c r="O487" s="13" t="str">
        <f t="shared" si="100"/>
        <v/>
      </c>
      <c r="P487" s="15"/>
      <c r="Q487" s="13">
        <v>15</v>
      </c>
      <c r="R487" s="18">
        <v>100000000</v>
      </c>
      <c r="S487" s="18" t="str" cm="1">
        <f t="array" ref="S487">_xlfn.IFS(LEFT(G487,1)="L","記載要",LEFT(G487,1)="W","",G487="","")</f>
        <v/>
      </c>
      <c r="T487" s="2"/>
      <c r="U487" s="2"/>
      <c r="V487" s="2"/>
      <c r="W487" s="2"/>
      <c r="X487" s="2"/>
      <c r="Y487" s="2"/>
      <c r="Z487" s="2"/>
      <c r="AA487" s="13">
        <v>1</v>
      </c>
      <c r="AB487" s="13">
        <f t="shared" si="93"/>
        <v>0</v>
      </c>
      <c r="AC487" s="13">
        <f t="shared" si="94"/>
        <v>0</v>
      </c>
      <c r="AD487" s="15"/>
      <c r="AE487" s="15"/>
      <c r="AF487" s="13" t="str">
        <f t="shared" si="95"/>
        <v>1</v>
      </c>
      <c r="AG487" s="17"/>
      <c r="AH487" s="17"/>
      <c r="AI487" s="15"/>
      <c r="AJ487" s="14"/>
      <c r="AK487" s="15" cm="1">
        <f t="array" ref="AK487">_xlfn.IFS(B487="","",LEFT(G487,1)="L",1,LEFT(G487,1)="W",1,AND(LEFT(B487,1)="H",G487=""),0)</f>
        <v>0</v>
      </c>
      <c r="AL487" s="15"/>
      <c r="AM487" s="15"/>
      <c r="AN487" s="15"/>
      <c r="AO487" s="15"/>
      <c r="AP487" s="15"/>
      <c r="AQ487" s="15"/>
      <c r="AR487" s="15"/>
      <c r="AS487" s="15">
        <f t="shared" si="96"/>
        <v>1</v>
      </c>
      <c r="AT487" s="15" t="s">
        <v>115</v>
      </c>
      <c r="AU487" s="13" t="str">
        <f t="shared" si="97"/>
        <v>0</v>
      </c>
      <c r="AV487" s="15"/>
      <c r="AW487" s="15"/>
      <c r="AX487" s="15"/>
      <c r="AY487" s="15"/>
      <c r="AZ487" s="14"/>
      <c r="BA487" s="15"/>
      <c r="BB487" s="15"/>
      <c r="BC487" s="15"/>
      <c r="BD487" s="13" t="str">
        <f t="shared" si="98"/>
        <v>0</v>
      </c>
      <c r="BE487" s="2"/>
      <c r="BF487" s="2"/>
      <c r="BG487" s="2"/>
      <c r="BH487" s="2"/>
      <c r="BI487" s="2"/>
      <c r="BJ487" s="2"/>
      <c r="BK487" s="2" t="s">
        <v>678</v>
      </c>
      <c r="BL487" s="10" t="s">
        <v>677</v>
      </c>
      <c r="BM487" t="str" cm="1">
        <f t="array" ref="BM487">_xlfn.IFS(LEFT(G487,1)="L","外注品",LEFT(G487,1)="W","内製品",G487="","購買品")</f>
        <v>購買品</v>
      </c>
    </row>
    <row r="488" spans="1:65">
      <c r="A488" s="2" t="str">
        <f t="shared" si="88"/>
        <v>WG01</v>
      </c>
      <c r="B488" s="2" t="s">
        <v>583</v>
      </c>
      <c r="C488" s="2" t="s">
        <v>651</v>
      </c>
      <c r="D488" s="10"/>
      <c r="E488" s="10"/>
      <c r="F488" s="2"/>
      <c r="G488" s="3"/>
      <c r="H488" s="3" t="s">
        <v>1391</v>
      </c>
      <c r="I488" s="2"/>
      <c r="J488" s="2"/>
      <c r="K488" s="2" t="str">
        <f t="shared" si="89"/>
        <v/>
      </c>
      <c r="L488" s="7" t="str">
        <f t="shared" si="90"/>
        <v>2001/01/01</v>
      </c>
      <c r="M488" s="7" t="str">
        <f t="shared" si="91"/>
        <v>2199/12/31</v>
      </c>
      <c r="N488" s="2" t="str">
        <f t="shared" si="92"/>
        <v/>
      </c>
      <c r="O488" s="13" t="str">
        <f t="shared" si="100"/>
        <v/>
      </c>
      <c r="P488" s="15"/>
      <c r="Q488" s="13">
        <v>15</v>
      </c>
      <c r="R488" s="18">
        <v>100000000</v>
      </c>
      <c r="S488" s="18" t="str" cm="1">
        <f t="array" ref="S488">_xlfn.IFS(LEFT(G488,1)="L","記載要",LEFT(G488,1)="W","",G488="","")</f>
        <v/>
      </c>
      <c r="T488" s="2"/>
      <c r="U488" s="2"/>
      <c r="V488" s="2"/>
      <c r="W488" s="2"/>
      <c r="X488" s="2"/>
      <c r="Y488" s="2"/>
      <c r="Z488" s="2"/>
      <c r="AA488" s="13">
        <v>1</v>
      </c>
      <c r="AB488" s="13">
        <f t="shared" si="93"/>
        <v>0</v>
      </c>
      <c r="AC488" s="13">
        <f t="shared" si="94"/>
        <v>0</v>
      </c>
      <c r="AD488" s="15"/>
      <c r="AE488" s="15"/>
      <c r="AF488" s="13" t="str">
        <f t="shared" si="95"/>
        <v>1</v>
      </c>
      <c r="AG488" s="17"/>
      <c r="AH488" s="17"/>
      <c r="AI488" s="15"/>
      <c r="AJ488" s="14"/>
      <c r="AK488" s="15" cm="1">
        <f t="array" ref="AK488">_xlfn.IFS(B488="","",LEFT(G488,1)="L",1,LEFT(G488,1)="W",1,AND(LEFT(B488,1)="H",G488=""),0)</f>
        <v>0</v>
      </c>
      <c r="AL488" s="15"/>
      <c r="AM488" s="15"/>
      <c r="AN488" s="15"/>
      <c r="AO488" s="15"/>
      <c r="AP488" s="15"/>
      <c r="AQ488" s="15"/>
      <c r="AR488" s="15"/>
      <c r="AS488" s="15">
        <f t="shared" si="96"/>
        <v>1</v>
      </c>
      <c r="AT488" s="15" t="s">
        <v>115</v>
      </c>
      <c r="AU488" s="13" t="str">
        <f t="shared" si="97"/>
        <v>0</v>
      </c>
      <c r="AV488" s="15"/>
      <c r="AW488" s="15"/>
      <c r="AX488" s="15"/>
      <c r="AY488" s="15"/>
      <c r="AZ488" s="14"/>
      <c r="BA488" s="15"/>
      <c r="BB488" s="15"/>
      <c r="BC488" s="15"/>
      <c r="BD488" s="13" t="str">
        <f t="shared" si="98"/>
        <v>0</v>
      </c>
      <c r="BE488" s="2"/>
      <c r="BF488" s="2"/>
      <c r="BG488" s="2"/>
      <c r="BH488" s="2"/>
      <c r="BI488" s="2"/>
      <c r="BJ488" s="2"/>
      <c r="BK488" s="2" t="s">
        <v>679</v>
      </c>
      <c r="BL488" s="10" t="s">
        <v>677</v>
      </c>
      <c r="BM488" t="str" cm="1">
        <f t="array" ref="BM488">_xlfn.IFS(LEFT(G488,1)="L","外注品",LEFT(G488,1)="W","内製品",G488="","購買品")</f>
        <v>購買品</v>
      </c>
    </row>
    <row r="489" spans="1:65">
      <c r="A489" s="2" t="str">
        <f t="shared" si="88"/>
        <v>WG01</v>
      </c>
      <c r="B489" s="2" t="s">
        <v>583</v>
      </c>
      <c r="C489" s="2" t="s">
        <v>651</v>
      </c>
      <c r="D489" s="10"/>
      <c r="E489" s="10"/>
      <c r="F489" s="2"/>
      <c r="G489" s="3"/>
      <c r="H489" s="3">
        <v>43453</v>
      </c>
      <c r="I489" s="2"/>
      <c r="J489" s="2"/>
      <c r="K489" s="2" t="str">
        <f t="shared" si="89"/>
        <v/>
      </c>
      <c r="L489" s="7" t="str">
        <f t="shared" si="90"/>
        <v>2001/01/01</v>
      </c>
      <c r="M489" s="7" t="str">
        <f t="shared" si="91"/>
        <v>2199/12/31</v>
      </c>
      <c r="N489" s="2" t="str">
        <f t="shared" si="92"/>
        <v/>
      </c>
      <c r="O489" s="13" t="str">
        <f t="shared" si="100"/>
        <v/>
      </c>
      <c r="P489" s="15"/>
      <c r="Q489" s="13">
        <v>15</v>
      </c>
      <c r="R489" s="18">
        <v>100000000</v>
      </c>
      <c r="S489" s="18" t="str" cm="1">
        <f t="array" ref="S489">_xlfn.IFS(LEFT(G489,1)="L","記載要",LEFT(G489,1)="W","",G489="","")</f>
        <v/>
      </c>
      <c r="T489" s="2"/>
      <c r="U489" s="2"/>
      <c r="V489" s="2"/>
      <c r="W489" s="2"/>
      <c r="X489" s="2"/>
      <c r="Y489" s="2"/>
      <c r="Z489" s="2"/>
      <c r="AA489" s="13">
        <v>1</v>
      </c>
      <c r="AB489" s="13">
        <f t="shared" si="93"/>
        <v>0</v>
      </c>
      <c r="AC489" s="13">
        <f t="shared" si="94"/>
        <v>0</v>
      </c>
      <c r="AD489" s="15"/>
      <c r="AE489" s="15"/>
      <c r="AF489" s="13" t="str">
        <f t="shared" si="95"/>
        <v>1</v>
      </c>
      <c r="AG489" s="17"/>
      <c r="AH489" s="17"/>
      <c r="AI489" s="15"/>
      <c r="AJ489" s="14"/>
      <c r="AK489" s="15" cm="1">
        <f t="array" ref="AK489">_xlfn.IFS(B489="","",LEFT(G489,1)="L",1,LEFT(G489,1)="W",1,AND(LEFT(B489,1)="H",G489=""),0)</f>
        <v>0</v>
      </c>
      <c r="AL489" s="15"/>
      <c r="AM489" s="15"/>
      <c r="AN489" s="15"/>
      <c r="AO489" s="15"/>
      <c r="AP489" s="15"/>
      <c r="AQ489" s="15"/>
      <c r="AR489" s="15"/>
      <c r="AS489" s="15">
        <f t="shared" si="96"/>
        <v>1</v>
      </c>
      <c r="AT489" s="15" t="s">
        <v>115</v>
      </c>
      <c r="AU489" s="13" t="str">
        <f t="shared" si="97"/>
        <v>0</v>
      </c>
      <c r="AV489" s="15"/>
      <c r="AW489" s="15"/>
      <c r="AX489" s="15"/>
      <c r="AY489" s="15"/>
      <c r="AZ489" s="14"/>
      <c r="BA489" s="15"/>
      <c r="BB489" s="15"/>
      <c r="BC489" s="15"/>
      <c r="BD489" s="13" t="str">
        <f t="shared" si="98"/>
        <v>0</v>
      </c>
      <c r="BE489" s="2"/>
      <c r="BF489" s="2"/>
      <c r="BG489" s="2"/>
      <c r="BH489" s="2"/>
      <c r="BI489" s="2"/>
      <c r="BJ489" s="2"/>
      <c r="BK489" s="2" t="s">
        <v>679</v>
      </c>
      <c r="BL489" s="10" t="s">
        <v>677</v>
      </c>
      <c r="BM489" t="str" cm="1">
        <f t="array" ref="BM489">_xlfn.IFS(LEFT(G489,1)="L","外注品",LEFT(G489,1)="W","内製品",G489="","購買品")</f>
        <v>購買品</v>
      </c>
    </row>
    <row r="490" spans="1:65">
      <c r="A490" s="2" t="str">
        <f t="shared" si="88"/>
        <v>WG01</v>
      </c>
      <c r="B490" s="2" t="s">
        <v>583</v>
      </c>
      <c r="C490" s="2" t="s">
        <v>651</v>
      </c>
      <c r="D490" s="10"/>
      <c r="E490" s="10"/>
      <c r="F490" s="2"/>
      <c r="G490" s="3"/>
      <c r="H490" s="3">
        <v>47081</v>
      </c>
      <c r="I490" s="2"/>
      <c r="J490" s="2"/>
      <c r="K490" s="2" t="str">
        <f t="shared" si="89"/>
        <v/>
      </c>
      <c r="L490" s="7" t="str">
        <f t="shared" si="90"/>
        <v>2001/01/01</v>
      </c>
      <c r="M490" s="7" t="str">
        <f t="shared" si="91"/>
        <v>2199/12/31</v>
      </c>
      <c r="N490" s="2" t="str">
        <f t="shared" si="92"/>
        <v/>
      </c>
      <c r="O490" s="13" t="str">
        <f t="shared" si="100"/>
        <v/>
      </c>
      <c r="P490" s="15"/>
      <c r="Q490" s="13">
        <v>15</v>
      </c>
      <c r="R490" s="18">
        <v>100000000</v>
      </c>
      <c r="S490" s="18" t="str" cm="1">
        <f t="array" ref="S490">_xlfn.IFS(LEFT(G490,1)="L","記載要",LEFT(G490,1)="W","",G490="","")</f>
        <v/>
      </c>
      <c r="T490" s="2"/>
      <c r="U490" s="2"/>
      <c r="V490" s="2"/>
      <c r="W490" s="2"/>
      <c r="X490" s="2"/>
      <c r="Y490" s="2"/>
      <c r="Z490" s="2"/>
      <c r="AA490" s="13">
        <v>1</v>
      </c>
      <c r="AB490" s="13">
        <f t="shared" si="93"/>
        <v>0</v>
      </c>
      <c r="AC490" s="13">
        <f t="shared" si="94"/>
        <v>0</v>
      </c>
      <c r="AD490" s="15"/>
      <c r="AE490" s="15"/>
      <c r="AF490" s="13">
        <v>0</v>
      </c>
      <c r="AG490" s="17"/>
      <c r="AH490" s="17"/>
      <c r="AI490" s="15"/>
      <c r="AJ490" s="14"/>
      <c r="AK490" s="15" cm="1">
        <f t="array" ref="AK490">_xlfn.IFS(B490="","",LEFT(G490,1)="L",1,LEFT(G490,1)="W",1,AND(LEFT(B490,1)="H",G490=""),0)</f>
        <v>0</v>
      </c>
      <c r="AL490" s="15"/>
      <c r="AM490" s="15"/>
      <c r="AN490" s="15"/>
      <c r="AO490" s="15"/>
      <c r="AP490" s="15"/>
      <c r="AQ490" s="15"/>
      <c r="AR490" s="15"/>
      <c r="AS490" s="15">
        <f t="shared" si="96"/>
        <v>1</v>
      </c>
      <c r="AT490" s="15" t="s">
        <v>115</v>
      </c>
      <c r="AU490" s="13" t="str">
        <f t="shared" si="97"/>
        <v>0</v>
      </c>
      <c r="AV490" s="15"/>
      <c r="AW490" s="15"/>
      <c r="AX490" s="15"/>
      <c r="AY490" s="15"/>
      <c r="AZ490" s="14"/>
      <c r="BA490" s="15"/>
      <c r="BB490" s="15"/>
      <c r="BC490" s="15"/>
      <c r="BD490" s="13" t="str">
        <f t="shared" si="98"/>
        <v>0</v>
      </c>
      <c r="BE490" s="2"/>
      <c r="BF490" s="2"/>
      <c r="BG490" s="2"/>
      <c r="BH490" s="2"/>
      <c r="BI490" s="2"/>
      <c r="BJ490" s="2"/>
      <c r="BK490" s="2" t="s">
        <v>679</v>
      </c>
      <c r="BL490" s="10" t="s">
        <v>677</v>
      </c>
      <c r="BM490" t="str" cm="1">
        <f t="array" ref="BM490">_xlfn.IFS(LEFT(G490,1)="L","外注品",LEFT(G490,1)="W","内製品",G490="","購買品")</f>
        <v>購買品</v>
      </c>
    </row>
    <row r="491" spans="1:65">
      <c r="A491" s="2" t="str">
        <f t="shared" si="88"/>
        <v>WG01</v>
      </c>
      <c r="B491" s="2" t="s">
        <v>583</v>
      </c>
      <c r="C491" s="2" t="s">
        <v>651</v>
      </c>
      <c r="D491" s="10"/>
      <c r="E491" s="10"/>
      <c r="F491" s="2"/>
      <c r="G491" s="3"/>
      <c r="H491" s="3">
        <v>27616</v>
      </c>
      <c r="I491" s="2"/>
      <c r="J491" s="2"/>
      <c r="K491" s="2" t="str">
        <f t="shared" si="89"/>
        <v/>
      </c>
      <c r="L491" s="7" t="str">
        <f t="shared" si="90"/>
        <v>2001/01/01</v>
      </c>
      <c r="M491" s="7" t="str">
        <f t="shared" si="91"/>
        <v>2199/12/31</v>
      </c>
      <c r="N491" s="2" t="str">
        <f t="shared" si="92"/>
        <v/>
      </c>
      <c r="O491" s="13" t="str">
        <f t="shared" si="100"/>
        <v/>
      </c>
      <c r="P491" s="15"/>
      <c r="Q491" s="13">
        <v>15</v>
      </c>
      <c r="R491" s="18">
        <v>100000000</v>
      </c>
      <c r="S491" s="18" t="str" cm="1">
        <f t="array" ref="S491">_xlfn.IFS(LEFT(G491,1)="L","記載要",LEFT(G491,1)="W","",G491="","")</f>
        <v/>
      </c>
      <c r="T491" s="2"/>
      <c r="U491" s="2"/>
      <c r="V491" s="2"/>
      <c r="W491" s="2"/>
      <c r="X491" s="2"/>
      <c r="Y491" s="2"/>
      <c r="Z491" s="2"/>
      <c r="AA491" s="13">
        <v>1</v>
      </c>
      <c r="AB491" s="13">
        <f t="shared" si="93"/>
        <v>0</v>
      </c>
      <c r="AC491" s="13">
        <f t="shared" si="94"/>
        <v>0</v>
      </c>
      <c r="AD491" s="15"/>
      <c r="AE491" s="15"/>
      <c r="AF491" s="13" t="str">
        <f t="shared" si="95"/>
        <v>1</v>
      </c>
      <c r="AG491" s="17"/>
      <c r="AH491" s="17"/>
      <c r="AI491" s="15"/>
      <c r="AJ491" s="14"/>
      <c r="AK491" s="15" cm="1">
        <f t="array" ref="AK491">_xlfn.IFS(B491="","",LEFT(G491,1)="L",1,LEFT(G491,1)="W",1,AND(LEFT(B491,1)="H",G491=""),0)</f>
        <v>0</v>
      </c>
      <c r="AL491" s="15"/>
      <c r="AM491" s="15"/>
      <c r="AN491" s="15"/>
      <c r="AO491" s="15"/>
      <c r="AP491" s="15"/>
      <c r="AQ491" s="15"/>
      <c r="AR491" s="15"/>
      <c r="AS491" s="15">
        <f t="shared" si="96"/>
        <v>1</v>
      </c>
      <c r="AT491" s="15" t="s">
        <v>115</v>
      </c>
      <c r="AU491" s="13" t="str">
        <f t="shared" si="97"/>
        <v>0</v>
      </c>
      <c r="AV491" s="15"/>
      <c r="AW491" s="15"/>
      <c r="AX491" s="15"/>
      <c r="AY491" s="15"/>
      <c r="AZ491" s="14"/>
      <c r="BA491" s="15"/>
      <c r="BB491" s="15"/>
      <c r="BC491" s="15"/>
      <c r="BD491" s="13" t="str">
        <f t="shared" si="98"/>
        <v>0</v>
      </c>
      <c r="BE491" s="2"/>
      <c r="BF491" s="2"/>
      <c r="BG491" s="2"/>
      <c r="BH491" s="2"/>
      <c r="BI491" s="2"/>
      <c r="BJ491" s="2"/>
      <c r="BK491" s="2" t="s">
        <v>679</v>
      </c>
      <c r="BL491" s="10" t="s">
        <v>677</v>
      </c>
      <c r="BM491" t="str" cm="1">
        <f t="array" ref="BM491">_xlfn.IFS(LEFT(G491,1)="L","外注品",LEFT(G491,1)="W","内製品",G491="","購買品")</f>
        <v>購買品</v>
      </c>
    </row>
    <row r="492" spans="1:65">
      <c r="A492" s="2" t="str">
        <f t="shared" si="88"/>
        <v>WG01</v>
      </c>
      <c r="B492" s="2" t="s">
        <v>584</v>
      </c>
      <c r="C492" s="2" t="s">
        <v>652</v>
      </c>
      <c r="D492" s="10"/>
      <c r="E492" s="10"/>
      <c r="F492" s="2"/>
      <c r="G492" s="3"/>
      <c r="H492" s="3" t="s">
        <v>1391</v>
      </c>
      <c r="I492" s="2"/>
      <c r="J492" s="2"/>
      <c r="K492" s="2" t="str">
        <f t="shared" si="89"/>
        <v/>
      </c>
      <c r="L492" s="7" t="str">
        <f t="shared" si="90"/>
        <v>2001/01/01</v>
      </c>
      <c r="M492" s="7" t="str">
        <f t="shared" si="91"/>
        <v>2199/12/31</v>
      </c>
      <c r="N492" s="2" t="str">
        <f t="shared" si="92"/>
        <v/>
      </c>
      <c r="O492" s="13" t="str">
        <f t="shared" si="100"/>
        <v/>
      </c>
      <c r="P492" s="15"/>
      <c r="Q492" s="13">
        <v>15</v>
      </c>
      <c r="R492" s="18">
        <v>100000000</v>
      </c>
      <c r="S492" s="18" t="str" cm="1">
        <f t="array" ref="S492">_xlfn.IFS(LEFT(G492,1)="L","記載要",LEFT(G492,1)="W","",G492="","")</f>
        <v/>
      </c>
      <c r="T492" s="2"/>
      <c r="U492" s="2"/>
      <c r="V492" s="2"/>
      <c r="W492" s="2"/>
      <c r="X492" s="2"/>
      <c r="Y492" s="2"/>
      <c r="Z492" s="2"/>
      <c r="AA492" s="13">
        <v>1</v>
      </c>
      <c r="AB492" s="13">
        <f t="shared" si="93"/>
        <v>0</v>
      </c>
      <c r="AC492" s="13">
        <f t="shared" si="94"/>
        <v>0</v>
      </c>
      <c r="AD492" s="15"/>
      <c r="AE492" s="15"/>
      <c r="AF492" s="13" t="str">
        <f t="shared" si="95"/>
        <v>1</v>
      </c>
      <c r="AG492" s="17"/>
      <c r="AH492" s="17"/>
      <c r="AI492" s="15"/>
      <c r="AJ492" s="14"/>
      <c r="AK492" s="15" cm="1">
        <f t="array" ref="AK492">_xlfn.IFS(B492="","",LEFT(G492,1)="L",1,LEFT(G492,1)="W",1,AND(LEFT(B492,1)="H",G492=""),0)</f>
        <v>0</v>
      </c>
      <c r="AL492" s="15"/>
      <c r="AM492" s="15"/>
      <c r="AN492" s="15"/>
      <c r="AO492" s="15"/>
      <c r="AP492" s="15"/>
      <c r="AQ492" s="15"/>
      <c r="AR492" s="15"/>
      <c r="AS492" s="15">
        <f t="shared" si="96"/>
        <v>1</v>
      </c>
      <c r="AT492" s="15" t="s">
        <v>115</v>
      </c>
      <c r="AU492" s="13" t="str">
        <f t="shared" si="97"/>
        <v>0</v>
      </c>
      <c r="AV492" s="15"/>
      <c r="AW492" s="15"/>
      <c r="AX492" s="15"/>
      <c r="AY492" s="15"/>
      <c r="AZ492" s="14"/>
      <c r="BA492" s="15"/>
      <c r="BB492" s="15"/>
      <c r="BC492" s="15"/>
      <c r="BD492" s="13" t="str">
        <f t="shared" si="98"/>
        <v>0</v>
      </c>
      <c r="BE492" s="2"/>
      <c r="BF492" s="2"/>
      <c r="BG492" s="2"/>
      <c r="BH492" s="2"/>
      <c r="BI492" s="2"/>
      <c r="BJ492" s="2"/>
      <c r="BK492" s="2" t="s">
        <v>680</v>
      </c>
      <c r="BL492" s="10" t="s">
        <v>681</v>
      </c>
      <c r="BM492" t="str" cm="1">
        <f t="array" ref="BM492">_xlfn.IFS(LEFT(G492,1)="L","外注品",LEFT(G492,1)="W","内製品",G492="","購買品")</f>
        <v>購買品</v>
      </c>
    </row>
    <row r="493" spans="1:65">
      <c r="A493" s="2" t="str">
        <f t="shared" si="88"/>
        <v>WG01</v>
      </c>
      <c r="B493" s="2" t="s">
        <v>584</v>
      </c>
      <c r="C493" s="2" t="s">
        <v>652</v>
      </c>
      <c r="D493" s="10"/>
      <c r="E493" s="10"/>
      <c r="F493" s="2"/>
      <c r="G493" s="3"/>
      <c r="H493" s="3">
        <v>43453</v>
      </c>
      <c r="I493" s="2"/>
      <c r="J493" s="2"/>
      <c r="K493" s="2" t="str">
        <f t="shared" si="89"/>
        <v/>
      </c>
      <c r="L493" s="7" t="str">
        <f t="shared" si="90"/>
        <v>2001/01/01</v>
      </c>
      <c r="M493" s="7" t="str">
        <f t="shared" si="91"/>
        <v>2199/12/31</v>
      </c>
      <c r="N493" s="2" t="str">
        <f t="shared" si="92"/>
        <v/>
      </c>
      <c r="O493" s="13" t="str">
        <f t="shared" si="100"/>
        <v/>
      </c>
      <c r="P493" s="15"/>
      <c r="Q493" s="13">
        <v>15</v>
      </c>
      <c r="R493" s="18">
        <v>100000000</v>
      </c>
      <c r="S493" s="18" t="str" cm="1">
        <f t="array" ref="S493">_xlfn.IFS(LEFT(G493,1)="L","記載要",LEFT(G493,1)="W","",G493="","")</f>
        <v/>
      </c>
      <c r="T493" s="2"/>
      <c r="U493" s="2"/>
      <c r="V493" s="2"/>
      <c r="W493" s="2"/>
      <c r="X493" s="2"/>
      <c r="Y493" s="2"/>
      <c r="Z493" s="2"/>
      <c r="AA493" s="13">
        <v>1</v>
      </c>
      <c r="AB493" s="13">
        <f t="shared" si="93"/>
        <v>0</v>
      </c>
      <c r="AC493" s="13">
        <f t="shared" si="94"/>
        <v>0</v>
      </c>
      <c r="AD493" s="15"/>
      <c r="AE493" s="15"/>
      <c r="AF493" s="13" t="str">
        <f t="shared" si="95"/>
        <v>1</v>
      </c>
      <c r="AG493" s="17"/>
      <c r="AH493" s="17"/>
      <c r="AI493" s="15"/>
      <c r="AJ493" s="14"/>
      <c r="AK493" s="15" cm="1">
        <f t="array" ref="AK493">_xlfn.IFS(B493="","",LEFT(G493,1)="L",1,LEFT(G493,1)="W",1,AND(LEFT(B493,1)="H",G493=""),0)</f>
        <v>0</v>
      </c>
      <c r="AL493" s="15"/>
      <c r="AM493" s="15"/>
      <c r="AN493" s="15"/>
      <c r="AO493" s="15"/>
      <c r="AP493" s="15"/>
      <c r="AQ493" s="15"/>
      <c r="AR493" s="15"/>
      <c r="AS493" s="15">
        <f t="shared" si="96"/>
        <v>1</v>
      </c>
      <c r="AT493" s="15" t="s">
        <v>115</v>
      </c>
      <c r="AU493" s="13" t="str">
        <f t="shared" si="97"/>
        <v>0</v>
      </c>
      <c r="AV493" s="15"/>
      <c r="AW493" s="15"/>
      <c r="AX493" s="15"/>
      <c r="AY493" s="15"/>
      <c r="AZ493" s="14"/>
      <c r="BA493" s="15"/>
      <c r="BB493" s="15"/>
      <c r="BC493" s="15"/>
      <c r="BD493" s="13" t="str">
        <f t="shared" si="98"/>
        <v>0</v>
      </c>
      <c r="BE493" s="2"/>
      <c r="BF493" s="2"/>
      <c r="BG493" s="2"/>
      <c r="BH493" s="2"/>
      <c r="BI493" s="2"/>
      <c r="BJ493" s="2"/>
      <c r="BK493" s="2" t="s">
        <v>680</v>
      </c>
      <c r="BL493" s="10" t="s">
        <v>681</v>
      </c>
      <c r="BM493" t="str" cm="1">
        <f t="array" ref="BM493">_xlfn.IFS(LEFT(G493,1)="L","外注品",LEFT(G493,1)="W","内製品",G493="","購買品")</f>
        <v>購買品</v>
      </c>
    </row>
    <row r="494" spans="1:65">
      <c r="A494" s="2" t="str">
        <f t="shared" si="88"/>
        <v>WG01</v>
      </c>
      <c r="B494" s="2" t="s">
        <v>584</v>
      </c>
      <c r="C494" s="2" t="s">
        <v>652</v>
      </c>
      <c r="D494" s="10"/>
      <c r="E494" s="10"/>
      <c r="F494" s="2"/>
      <c r="G494" s="3"/>
      <c r="H494" s="3">
        <v>47081</v>
      </c>
      <c r="I494" s="2"/>
      <c r="J494" s="2"/>
      <c r="K494" s="2" t="str">
        <f t="shared" si="89"/>
        <v/>
      </c>
      <c r="L494" s="7" t="str">
        <f t="shared" si="90"/>
        <v>2001/01/01</v>
      </c>
      <c r="M494" s="7" t="str">
        <f t="shared" si="91"/>
        <v>2199/12/31</v>
      </c>
      <c r="N494" s="2" t="str">
        <f t="shared" si="92"/>
        <v/>
      </c>
      <c r="O494" s="13" t="str">
        <f t="shared" si="100"/>
        <v/>
      </c>
      <c r="P494" s="15"/>
      <c r="Q494" s="13">
        <v>15</v>
      </c>
      <c r="R494" s="18">
        <v>100000000</v>
      </c>
      <c r="S494" s="18" t="str" cm="1">
        <f t="array" ref="S494">_xlfn.IFS(LEFT(G494,1)="L","記載要",LEFT(G494,1)="W","",G494="","")</f>
        <v/>
      </c>
      <c r="T494" s="2"/>
      <c r="U494" s="2"/>
      <c r="V494" s="2"/>
      <c r="W494" s="2"/>
      <c r="X494" s="2"/>
      <c r="Y494" s="2"/>
      <c r="Z494" s="2"/>
      <c r="AA494" s="13">
        <v>1</v>
      </c>
      <c r="AB494" s="13">
        <f t="shared" si="93"/>
        <v>0</v>
      </c>
      <c r="AC494" s="13">
        <f t="shared" si="94"/>
        <v>0</v>
      </c>
      <c r="AD494" s="15"/>
      <c r="AE494" s="15"/>
      <c r="AF494" s="13">
        <v>0</v>
      </c>
      <c r="AG494" s="17"/>
      <c r="AH494" s="17"/>
      <c r="AI494" s="15"/>
      <c r="AJ494" s="14"/>
      <c r="AK494" s="15" cm="1">
        <f t="array" ref="AK494">_xlfn.IFS(B494="","",LEFT(G494,1)="L",1,LEFT(G494,1)="W",1,AND(LEFT(B494,1)="H",G494=""),0)</f>
        <v>0</v>
      </c>
      <c r="AL494" s="15"/>
      <c r="AM494" s="15"/>
      <c r="AN494" s="15"/>
      <c r="AO494" s="15"/>
      <c r="AP494" s="15"/>
      <c r="AQ494" s="15"/>
      <c r="AR494" s="15"/>
      <c r="AS494" s="15">
        <f t="shared" si="96"/>
        <v>1</v>
      </c>
      <c r="AT494" s="15" t="s">
        <v>115</v>
      </c>
      <c r="AU494" s="13" t="str">
        <f t="shared" si="97"/>
        <v>0</v>
      </c>
      <c r="AV494" s="15"/>
      <c r="AW494" s="15"/>
      <c r="AX494" s="15"/>
      <c r="AY494" s="15"/>
      <c r="AZ494" s="14"/>
      <c r="BA494" s="15"/>
      <c r="BB494" s="15"/>
      <c r="BC494" s="15"/>
      <c r="BD494" s="13" t="str">
        <f t="shared" si="98"/>
        <v>0</v>
      </c>
      <c r="BE494" s="2"/>
      <c r="BF494" s="2"/>
      <c r="BG494" s="2"/>
      <c r="BH494" s="2"/>
      <c r="BI494" s="2"/>
      <c r="BJ494" s="2"/>
      <c r="BK494" s="2" t="s">
        <v>680</v>
      </c>
      <c r="BL494" s="10" t="s">
        <v>681</v>
      </c>
      <c r="BM494" t="str" cm="1">
        <f t="array" ref="BM494">_xlfn.IFS(LEFT(G494,1)="L","外注品",LEFT(G494,1)="W","内製品",G494="","購買品")</f>
        <v>購買品</v>
      </c>
    </row>
    <row r="495" spans="1:65">
      <c r="A495" s="2" t="str">
        <f t="shared" si="88"/>
        <v>WG01</v>
      </c>
      <c r="B495" s="2" t="s">
        <v>584</v>
      </c>
      <c r="C495" s="2" t="s">
        <v>652</v>
      </c>
      <c r="D495" s="10"/>
      <c r="E495" s="10"/>
      <c r="F495" s="2"/>
      <c r="G495" s="3"/>
      <c r="H495" s="3">
        <v>27616</v>
      </c>
      <c r="I495" s="2"/>
      <c r="J495" s="2"/>
      <c r="K495" s="2" t="str">
        <f t="shared" si="89"/>
        <v/>
      </c>
      <c r="L495" s="7" t="str">
        <f t="shared" si="90"/>
        <v>2001/01/01</v>
      </c>
      <c r="M495" s="7" t="str">
        <f t="shared" si="91"/>
        <v>2199/12/31</v>
      </c>
      <c r="N495" s="2" t="str">
        <f t="shared" si="92"/>
        <v/>
      </c>
      <c r="O495" s="13" t="str">
        <f t="shared" si="100"/>
        <v/>
      </c>
      <c r="P495" s="15"/>
      <c r="Q495" s="13">
        <v>15</v>
      </c>
      <c r="R495" s="18">
        <v>100000000</v>
      </c>
      <c r="S495" s="18" t="str" cm="1">
        <f t="array" ref="S495">_xlfn.IFS(LEFT(G495,1)="L","記載要",LEFT(G495,1)="W","",G495="","")</f>
        <v/>
      </c>
      <c r="T495" s="2"/>
      <c r="U495" s="2"/>
      <c r="V495" s="2"/>
      <c r="W495" s="2"/>
      <c r="X495" s="2"/>
      <c r="Y495" s="2"/>
      <c r="Z495" s="2"/>
      <c r="AA495" s="13">
        <v>1</v>
      </c>
      <c r="AB495" s="13">
        <f t="shared" si="93"/>
        <v>0</v>
      </c>
      <c r="AC495" s="13">
        <f t="shared" si="94"/>
        <v>0</v>
      </c>
      <c r="AD495" s="15"/>
      <c r="AE495" s="15"/>
      <c r="AF495" s="13" t="str">
        <f t="shared" si="95"/>
        <v>1</v>
      </c>
      <c r="AG495" s="17"/>
      <c r="AH495" s="17"/>
      <c r="AI495" s="15"/>
      <c r="AJ495" s="14"/>
      <c r="AK495" s="15" cm="1">
        <f t="array" ref="AK495">_xlfn.IFS(B495="","",LEFT(G495,1)="L",1,LEFT(G495,1)="W",1,AND(LEFT(B495,1)="H",G495=""),0)</f>
        <v>0</v>
      </c>
      <c r="AL495" s="15"/>
      <c r="AM495" s="15"/>
      <c r="AN495" s="15"/>
      <c r="AO495" s="15"/>
      <c r="AP495" s="15"/>
      <c r="AQ495" s="15"/>
      <c r="AR495" s="15"/>
      <c r="AS495" s="15">
        <f t="shared" si="96"/>
        <v>1</v>
      </c>
      <c r="AT495" s="15" t="s">
        <v>115</v>
      </c>
      <c r="AU495" s="13" t="str">
        <f t="shared" si="97"/>
        <v>0</v>
      </c>
      <c r="AV495" s="15"/>
      <c r="AW495" s="15"/>
      <c r="AX495" s="15"/>
      <c r="AY495" s="15"/>
      <c r="AZ495" s="14"/>
      <c r="BA495" s="15"/>
      <c r="BB495" s="15"/>
      <c r="BC495" s="15"/>
      <c r="BD495" s="13" t="str">
        <f t="shared" si="98"/>
        <v>0</v>
      </c>
      <c r="BE495" s="2"/>
      <c r="BF495" s="2"/>
      <c r="BG495" s="2"/>
      <c r="BH495" s="2"/>
      <c r="BI495" s="2"/>
      <c r="BJ495" s="2"/>
      <c r="BK495" s="2" t="s">
        <v>680</v>
      </c>
      <c r="BL495" s="10" t="s">
        <v>681</v>
      </c>
      <c r="BM495" t="str" cm="1">
        <f t="array" ref="BM495">_xlfn.IFS(LEFT(G495,1)="L","外注品",LEFT(G495,1)="W","内製品",G495="","購買品")</f>
        <v>購買品</v>
      </c>
    </row>
    <row r="496" spans="1:65">
      <c r="A496" s="2" t="str">
        <f t="shared" si="88"/>
        <v>WG01</v>
      </c>
      <c r="B496" s="2" t="s">
        <v>585</v>
      </c>
      <c r="C496" s="2" t="s">
        <v>653</v>
      </c>
      <c r="D496" s="10"/>
      <c r="E496" s="10"/>
      <c r="F496" s="2"/>
      <c r="G496" s="3" t="s">
        <v>1392</v>
      </c>
      <c r="H496" s="3" t="str" cm="1">
        <f t="array" ref="H496">IFERROR(_xlfn.IFS(B496="","",AND(B496="",G496=""),"",G496="","記載要"),"")</f>
        <v/>
      </c>
      <c r="I496" s="2"/>
      <c r="J496" s="2"/>
      <c r="K496" s="2" t="str">
        <f t="shared" si="89"/>
        <v>11WP01092282</v>
      </c>
      <c r="L496" s="7" t="str">
        <f t="shared" si="90"/>
        <v>2001/01/01</v>
      </c>
      <c r="M496" s="7" t="str">
        <f t="shared" si="91"/>
        <v>2199/12/31</v>
      </c>
      <c r="N496" s="2" t="str">
        <f t="shared" si="92"/>
        <v>11WP01092282</v>
      </c>
      <c r="O496" s="13">
        <v>15</v>
      </c>
      <c r="P496" s="15"/>
      <c r="Q496" s="13" t="str" cm="1">
        <f t="array" ref="Q496">_xlfn.IFS(AND(C496="",G496=""),"",LEFT(G496,1)="L","記載要",LEFT(G496,1)="W","",AND(C496,G496=""),"記載要")</f>
        <v/>
      </c>
      <c r="R496" s="18" t="str">
        <f t="shared" si="99"/>
        <v/>
      </c>
      <c r="S496" s="18" t="str" cm="1">
        <f t="array" ref="S496">_xlfn.IFS(LEFT(G496,1)="L","記載要",LEFT(G496,1)="W","",G496="","")</f>
        <v/>
      </c>
      <c r="T496" s="2"/>
      <c r="U496" s="2"/>
      <c r="V496" s="2"/>
      <c r="W496" s="2"/>
      <c r="X496" s="2"/>
      <c r="Y496" s="2"/>
      <c r="Z496" s="2"/>
      <c r="AA496" s="13">
        <v>1</v>
      </c>
      <c r="AB496" s="13">
        <f t="shared" si="93"/>
        <v>0</v>
      </c>
      <c r="AC496" s="13">
        <f t="shared" si="94"/>
        <v>0</v>
      </c>
      <c r="AD496" s="15"/>
      <c r="AE496" s="15"/>
      <c r="AF496" s="13" t="str">
        <f t="shared" si="95"/>
        <v>1</v>
      </c>
      <c r="AG496" s="17"/>
      <c r="AH496" s="17"/>
      <c r="AI496" s="15"/>
      <c r="AJ496" s="14"/>
      <c r="AK496" s="15" cm="1">
        <f t="array" ref="AK496">_xlfn.IFS(B496="","",LEFT(G496,1)="L",1,LEFT(G496,1)="W",1,AND(LEFT(B496,1)="H",G496=""),0)</f>
        <v>1</v>
      </c>
      <c r="AL496" s="15"/>
      <c r="AM496" s="15"/>
      <c r="AN496" s="15"/>
      <c r="AO496" s="15"/>
      <c r="AP496" s="15"/>
      <c r="AQ496" s="15"/>
      <c r="AR496" s="15"/>
      <c r="AS496" s="15" t="str">
        <f t="shared" si="96"/>
        <v/>
      </c>
      <c r="AT496" s="15" t="s">
        <v>115</v>
      </c>
      <c r="AU496" s="13" t="str">
        <f t="shared" si="97"/>
        <v>0</v>
      </c>
      <c r="AV496" s="15"/>
      <c r="AW496" s="15"/>
      <c r="AX496" s="15"/>
      <c r="AY496" s="15"/>
      <c r="AZ496" s="14"/>
      <c r="BA496" s="15"/>
      <c r="BB496" s="15"/>
      <c r="BC496" s="15"/>
      <c r="BD496" s="13" t="str">
        <f t="shared" si="98"/>
        <v>0</v>
      </c>
      <c r="BE496" s="2"/>
      <c r="BF496" s="2"/>
      <c r="BG496" s="2"/>
      <c r="BH496" s="2"/>
      <c r="BI496" s="2"/>
      <c r="BJ496" s="2"/>
      <c r="BK496" s="2" t="s">
        <v>682</v>
      </c>
      <c r="BL496" s="10">
        <v>0</v>
      </c>
      <c r="BM496" t="str" cm="1">
        <f t="array" ref="BM496">_xlfn.IFS(LEFT(G496,1)="L","外注品",LEFT(G496,1)="W","内製品",G496="","購買品")</f>
        <v>内製品</v>
      </c>
    </row>
    <row r="497" spans="1:65">
      <c r="A497" s="2" t="str">
        <f t="shared" si="88"/>
        <v>WG01</v>
      </c>
      <c r="B497" s="2" t="s">
        <v>586</v>
      </c>
      <c r="C497" s="2" t="s">
        <v>653</v>
      </c>
      <c r="D497" s="10"/>
      <c r="E497" s="10"/>
      <c r="F497" s="2"/>
      <c r="G497" s="3" t="s">
        <v>1392</v>
      </c>
      <c r="H497" s="3" t="str" cm="1">
        <f t="array" ref="H497">IFERROR(_xlfn.IFS(B497="","",AND(B497="",G497=""),"",G497="","記載要"),"")</f>
        <v/>
      </c>
      <c r="I497" s="2"/>
      <c r="J497" s="2"/>
      <c r="K497" s="2" t="str">
        <f t="shared" si="89"/>
        <v>11WP01092283</v>
      </c>
      <c r="L497" s="7" t="str">
        <f t="shared" si="90"/>
        <v>2001/01/01</v>
      </c>
      <c r="M497" s="7" t="str">
        <f t="shared" si="91"/>
        <v>2199/12/31</v>
      </c>
      <c r="N497" s="2" t="str">
        <f t="shared" si="92"/>
        <v>11WP01092283</v>
      </c>
      <c r="O497" s="13">
        <v>15</v>
      </c>
      <c r="P497" s="15"/>
      <c r="Q497" s="13" t="str" cm="1">
        <f t="array" ref="Q497">_xlfn.IFS(AND(C497="",G497=""),"",LEFT(G497,1)="L","記載要",LEFT(G497,1)="W","",AND(C497,G497=""),"記載要")</f>
        <v/>
      </c>
      <c r="R497" s="18" t="str">
        <f t="shared" si="99"/>
        <v/>
      </c>
      <c r="S497" s="18" t="str" cm="1">
        <f t="array" ref="S497">_xlfn.IFS(LEFT(G497,1)="L","記載要",LEFT(G497,1)="W","",G497="","")</f>
        <v/>
      </c>
      <c r="T497" s="2"/>
      <c r="U497" s="2"/>
      <c r="V497" s="2"/>
      <c r="W497" s="2"/>
      <c r="X497" s="2"/>
      <c r="Y497" s="2"/>
      <c r="Z497" s="2"/>
      <c r="AA497" s="13">
        <v>1</v>
      </c>
      <c r="AB497" s="13">
        <f t="shared" si="93"/>
        <v>0</v>
      </c>
      <c r="AC497" s="13">
        <f t="shared" si="94"/>
        <v>0</v>
      </c>
      <c r="AD497" s="15"/>
      <c r="AE497" s="15"/>
      <c r="AF497" s="13" t="str">
        <f t="shared" si="95"/>
        <v>1</v>
      </c>
      <c r="AG497" s="17"/>
      <c r="AH497" s="17"/>
      <c r="AI497" s="15"/>
      <c r="AJ497" s="14"/>
      <c r="AK497" s="15" cm="1">
        <f t="array" ref="AK497">_xlfn.IFS(B497="","",LEFT(G497,1)="L",1,LEFT(G497,1)="W",1,AND(LEFT(B497,1)="H",G497=""),0)</f>
        <v>1</v>
      </c>
      <c r="AL497" s="15"/>
      <c r="AM497" s="15"/>
      <c r="AN497" s="15"/>
      <c r="AO497" s="15"/>
      <c r="AP497" s="15"/>
      <c r="AQ497" s="15"/>
      <c r="AR497" s="15"/>
      <c r="AS497" s="15" t="str">
        <f t="shared" si="96"/>
        <v/>
      </c>
      <c r="AT497" s="15" t="s">
        <v>115</v>
      </c>
      <c r="AU497" s="13" t="str">
        <f t="shared" si="97"/>
        <v>0</v>
      </c>
      <c r="AV497" s="15"/>
      <c r="AW497" s="15"/>
      <c r="AX497" s="15"/>
      <c r="AY497" s="15"/>
      <c r="AZ497" s="14"/>
      <c r="BA497" s="15"/>
      <c r="BB497" s="15"/>
      <c r="BC497" s="15"/>
      <c r="BD497" s="13" t="str">
        <f t="shared" si="98"/>
        <v>0</v>
      </c>
      <c r="BE497" s="2"/>
      <c r="BF497" s="2"/>
      <c r="BG497" s="2"/>
      <c r="BH497" s="2"/>
      <c r="BI497" s="2"/>
      <c r="BJ497" s="2"/>
      <c r="BK497" s="2" t="s">
        <v>682</v>
      </c>
      <c r="BL497" s="10">
        <v>0</v>
      </c>
      <c r="BM497" t="str" cm="1">
        <f t="array" ref="BM497">_xlfn.IFS(LEFT(G497,1)="L","外注品",LEFT(G497,1)="W","内製品",G497="","購買品")</f>
        <v>内製品</v>
      </c>
    </row>
    <row r="498" spans="1:65">
      <c r="A498" s="2" t="str">
        <f t="shared" si="88"/>
        <v>WG01</v>
      </c>
      <c r="B498" s="2" t="s">
        <v>587</v>
      </c>
      <c r="C498" s="2" t="s">
        <v>653</v>
      </c>
      <c r="D498" s="10"/>
      <c r="E498" s="10"/>
      <c r="F498" s="2"/>
      <c r="G498" s="3" t="s">
        <v>1392</v>
      </c>
      <c r="H498" s="3" t="str" cm="1">
        <f t="array" ref="H498">IFERROR(_xlfn.IFS(B498="","",AND(B498="",G498=""),"",G498="","記載要"),"")</f>
        <v/>
      </c>
      <c r="I498" s="2"/>
      <c r="J498" s="2"/>
      <c r="K498" s="2" t="str">
        <f t="shared" si="89"/>
        <v>11WP01092284</v>
      </c>
      <c r="L498" s="7" t="str">
        <f t="shared" si="90"/>
        <v>2001/01/01</v>
      </c>
      <c r="M498" s="7" t="str">
        <f t="shared" si="91"/>
        <v>2199/12/31</v>
      </c>
      <c r="N498" s="2" t="str">
        <f t="shared" si="92"/>
        <v>11WP01092284</v>
      </c>
      <c r="O498" s="13">
        <v>15</v>
      </c>
      <c r="P498" s="15"/>
      <c r="Q498" s="13" t="str" cm="1">
        <f t="array" ref="Q498">_xlfn.IFS(AND(C498="",G498=""),"",LEFT(G498,1)="L","記載要",LEFT(G498,1)="W","",AND(C498,G498=""),"記載要")</f>
        <v/>
      </c>
      <c r="R498" s="18" t="str">
        <f t="shared" si="99"/>
        <v/>
      </c>
      <c r="S498" s="18" t="str" cm="1">
        <f t="array" ref="S498">_xlfn.IFS(LEFT(G498,1)="L","記載要",LEFT(G498,1)="W","",G498="","")</f>
        <v/>
      </c>
      <c r="T498" s="2"/>
      <c r="U498" s="2"/>
      <c r="V498" s="2"/>
      <c r="W498" s="2"/>
      <c r="X498" s="2"/>
      <c r="Y498" s="2"/>
      <c r="Z498" s="2"/>
      <c r="AA498" s="13">
        <v>1</v>
      </c>
      <c r="AB498" s="13">
        <f t="shared" si="93"/>
        <v>0</v>
      </c>
      <c r="AC498" s="13">
        <f t="shared" si="94"/>
        <v>0</v>
      </c>
      <c r="AD498" s="15"/>
      <c r="AE498" s="15"/>
      <c r="AF498" s="13" t="str">
        <f t="shared" si="95"/>
        <v>1</v>
      </c>
      <c r="AG498" s="17"/>
      <c r="AH498" s="17"/>
      <c r="AI498" s="15"/>
      <c r="AJ498" s="14"/>
      <c r="AK498" s="15" cm="1">
        <f t="array" ref="AK498">_xlfn.IFS(B498="","",LEFT(G498,1)="L",1,LEFT(G498,1)="W",1,AND(LEFT(B498,1)="H",G498=""),0)</f>
        <v>1</v>
      </c>
      <c r="AL498" s="15"/>
      <c r="AM498" s="15"/>
      <c r="AN498" s="15"/>
      <c r="AO498" s="15"/>
      <c r="AP498" s="15"/>
      <c r="AQ498" s="15"/>
      <c r="AR498" s="15"/>
      <c r="AS498" s="15" t="str">
        <f t="shared" si="96"/>
        <v/>
      </c>
      <c r="AT498" s="15" t="s">
        <v>115</v>
      </c>
      <c r="AU498" s="13" t="str">
        <f t="shared" si="97"/>
        <v>0</v>
      </c>
      <c r="AV498" s="15"/>
      <c r="AW498" s="15"/>
      <c r="AX498" s="15"/>
      <c r="AY498" s="15"/>
      <c r="AZ498" s="14"/>
      <c r="BA498" s="15"/>
      <c r="BB498" s="15"/>
      <c r="BC498" s="15"/>
      <c r="BD498" s="13" t="str">
        <f t="shared" si="98"/>
        <v>0</v>
      </c>
      <c r="BE498" s="2"/>
      <c r="BF498" s="2"/>
      <c r="BG498" s="2"/>
      <c r="BH498" s="2"/>
      <c r="BI498" s="2"/>
      <c r="BJ498" s="2"/>
      <c r="BK498" s="2" t="s">
        <v>682</v>
      </c>
      <c r="BL498" s="10">
        <v>0</v>
      </c>
      <c r="BM498" t="str" cm="1">
        <f t="array" ref="BM498">_xlfn.IFS(LEFT(G498,1)="L","外注品",LEFT(G498,1)="W","内製品",G498="","購買品")</f>
        <v>内製品</v>
      </c>
    </row>
    <row r="499" spans="1:65">
      <c r="A499" s="2" t="str">
        <f t="shared" si="88"/>
        <v>WG01</v>
      </c>
      <c r="B499" s="2" t="s">
        <v>588</v>
      </c>
      <c r="C499" s="2" t="s">
        <v>653</v>
      </c>
      <c r="D499" s="10"/>
      <c r="E499" s="10"/>
      <c r="F499" s="2"/>
      <c r="G499" s="3" t="s">
        <v>1392</v>
      </c>
      <c r="H499" s="3" t="str" cm="1">
        <f t="array" ref="H499">IFERROR(_xlfn.IFS(B499="","",AND(B499="",G499=""),"",G499="","記載要"),"")</f>
        <v/>
      </c>
      <c r="I499" s="2"/>
      <c r="J499" s="2"/>
      <c r="K499" s="2" t="str">
        <f t="shared" si="89"/>
        <v>11WP01092285</v>
      </c>
      <c r="L499" s="7" t="str">
        <f t="shared" si="90"/>
        <v>2001/01/01</v>
      </c>
      <c r="M499" s="7" t="str">
        <f t="shared" si="91"/>
        <v>2199/12/31</v>
      </c>
      <c r="N499" s="2" t="str">
        <f t="shared" si="92"/>
        <v>11WP01092285</v>
      </c>
      <c r="O499" s="13">
        <v>15</v>
      </c>
      <c r="P499" s="15"/>
      <c r="Q499" s="13" t="str" cm="1">
        <f t="array" ref="Q499">_xlfn.IFS(AND(C499="",G499=""),"",LEFT(G499,1)="L","記載要",LEFT(G499,1)="W","",AND(C499,G499=""),"記載要")</f>
        <v/>
      </c>
      <c r="R499" s="18" t="str">
        <f t="shared" si="99"/>
        <v/>
      </c>
      <c r="S499" s="18" t="str" cm="1">
        <f t="array" ref="S499">_xlfn.IFS(LEFT(G499,1)="L","記載要",LEFT(G499,1)="W","",G499="","")</f>
        <v/>
      </c>
      <c r="T499" s="2"/>
      <c r="U499" s="2"/>
      <c r="V499" s="2"/>
      <c r="W499" s="2"/>
      <c r="X499" s="2"/>
      <c r="Y499" s="2"/>
      <c r="Z499" s="2"/>
      <c r="AA499" s="13">
        <v>1</v>
      </c>
      <c r="AB499" s="13">
        <f t="shared" si="93"/>
        <v>0</v>
      </c>
      <c r="AC499" s="13">
        <f t="shared" si="94"/>
        <v>0</v>
      </c>
      <c r="AD499" s="15"/>
      <c r="AE499" s="15"/>
      <c r="AF499" s="13" t="str">
        <f t="shared" si="95"/>
        <v>1</v>
      </c>
      <c r="AG499" s="17"/>
      <c r="AH499" s="17"/>
      <c r="AI499" s="15"/>
      <c r="AJ499" s="14"/>
      <c r="AK499" s="15" cm="1">
        <f t="array" ref="AK499">_xlfn.IFS(B499="","",LEFT(G499,1)="L",1,LEFT(G499,1)="W",1,AND(LEFT(B499,1)="H",G499=""),0)</f>
        <v>1</v>
      </c>
      <c r="AL499" s="15"/>
      <c r="AM499" s="15"/>
      <c r="AN499" s="15"/>
      <c r="AO499" s="15"/>
      <c r="AP499" s="15"/>
      <c r="AQ499" s="15"/>
      <c r="AR499" s="15"/>
      <c r="AS499" s="15" t="str">
        <f t="shared" si="96"/>
        <v/>
      </c>
      <c r="AT499" s="15" t="s">
        <v>115</v>
      </c>
      <c r="AU499" s="13" t="str">
        <f t="shared" si="97"/>
        <v>0</v>
      </c>
      <c r="AV499" s="15"/>
      <c r="AW499" s="15"/>
      <c r="AX499" s="15"/>
      <c r="AY499" s="15"/>
      <c r="AZ499" s="14"/>
      <c r="BA499" s="15"/>
      <c r="BB499" s="15"/>
      <c r="BC499" s="15"/>
      <c r="BD499" s="13" t="str">
        <f t="shared" si="98"/>
        <v>0</v>
      </c>
      <c r="BE499" s="2"/>
      <c r="BF499" s="2"/>
      <c r="BG499" s="2"/>
      <c r="BH499" s="2"/>
      <c r="BI499" s="2"/>
      <c r="BJ499" s="2"/>
      <c r="BK499" s="2" t="s">
        <v>682</v>
      </c>
      <c r="BL499" s="10">
        <v>0</v>
      </c>
      <c r="BM499" t="str" cm="1">
        <f t="array" ref="BM499">_xlfn.IFS(LEFT(G499,1)="L","外注品",LEFT(G499,1)="W","内製品",G499="","購買品")</f>
        <v>内製品</v>
      </c>
    </row>
    <row r="500" spans="1:65">
      <c r="A500" s="2" t="str">
        <f t="shared" si="88"/>
        <v>WG01</v>
      </c>
      <c r="B500" s="2" t="s">
        <v>589</v>
      </c>
      <c r="C500" s="2" t="s">
        <v>653</v>
      </c>
      <c r="D500" s="10"/>
      <c r="E500" s="10"/>
      <c r="F500" s="2"/>
      <c r="G500" s="3" t="s">
        <v>1392</v>
      </c>
      <c r="H500" s="3" t="str" cm="1">
        <f t="array" ref="H500">IFERROR(_xlfn.IFS(B500="","",AND(B500="",G500=""),"",G500="","記載要"),"")</f>
        <v/>
      </c>
      <c r="I500" s="2"/>
      <c r="J500" s="2"/>
      <c r="K500" s="2" t="str">
        <f t="shared" si="89"/>
        <v>11WP01092286</v>
      </c>
      <c r="L500" s="7" t="str">
        <f t="shared" si="90"/>
        <v>2001/01/01</v>
      </c>
      <c r="M500" s="7" t="str">
        <f t="shared" si="91"/>
        <v>2199/12/31</v>
      </c>
      <c r="N500" s="2" t="str">
        <f t="shared" si="92"/>
        <v>11WP01092286</v>
      </c>
      <c r="O500" s="13">
        <v>15</v>
      </c>
      <c r="P500" s="15"/>
      <c r="Q500" s="13" t="str" cm="1">
        <f t="array" ref="Q500">_xlfn.IFS(AND(C500="",G500=""),"",LEFT(G500,1)="L","記載要",LEFT(G500,1)="W","",AND(C500,G500=""),"記載要")</f>
        <v/>
      </c>
      <c r="R500" s="18" t="str">
        <f t="shared" si="99"/>
        <v/>
      </c>
      <c r="S500" s="18" t="str" cm="1">
        <f t="array" ref="S500">_xlfn.IFS(LEFT(G500,1)="L","記載要",LEFT(G500,1)="W","",G500="","")</f>
        <v/>
      </c>
      <c r="T500" s="2"/>
      <c r="U500" s="2"/>
      <c r="V500" s="2"/>
      <c r="W500" s="2"/>
      <c r="X500" s="2"/>
      <c r="Y500" s="2"/>
      <c r="Z500" s="2"/>
      <c r="AA500" s="13">
        <v>1</v>
      </c>
      <c r="AB500" s="13">
        <f t="shared" si="93"/>
        <v>0</v>
      </c>
      <c r="AC500" s="13">
        <f t="shared" si="94"/>
        <v>0</v>
      </c>
      <c r="AD500" s="15"/>
      <c r="AE500" s="15"/>
      <c r="AF500" s="13" t="str">
        <f t="shared" si="95"/>
        <v>1</v>
      </c>
      <c r="AG500" s="17"/>
      <c r="AH500" s="17"/>
      <c r="AI500" s="15"/>
      <c r="AJ500" s="14"/>
      <c r="AK500" s="15" cm="1">
        <f t="array" ref="AK500">_xlfn.IFS(B500="","",LEFT(G500,1)="L",1,LEFT(G500,1)="W",1,AND(LEFT(B500,1)="H",G500=""),0)</f>
        <v>1</v>
      </c>
      <c r="AL500" s="15"/>
      <c r="AM500" s="15"/>
      <c r="AN500" s="15"/>
      <c r="AO500" s="15"/>
      <c r="AP500" s="15"/>
      <c r="AQ500" s="15"/>
      <c r="AR500" s="15"/>
      <c r="AS500" s="15" t="str">
        <f t="shared" si="96"/>
        <v/>
      </c>
      <c r="AT500" s="15" t="s">
        <v>115</v>
      </c>
      <c r="AU500" s="13" t="str">
        <f t="shared" si="97"/>
        <v>0</v>
      </c>
      <c r="AV500" s="15"/>
      <c r="AW500" s="15"/>
      <c r="AX500" s="15"/>
      <c r="AY500" s="15"/>
      <c r="AZ500" s="14"/>
      <c r="BA500" s="15"/>
      <c r="BB500" s="15"/>
      <c r="BC500" s="15"/>
      <c r="BD500" s="13" t="str">
        <f t="shared" si="98"/>
        <v>0</v>
      </c>
      <c r="BE500" s="2"/>
      <c r="BF500" s="2"/>
      <c r="BG500" s="2"/>
      <c r="BH500" s="2"/>
      <c r="BI500" s="2"/>
      <c r="BJ500" s="2"/>
      <c r="BK500" s="2" t="s">
        <v>682</v>
      </c>
      <c r="BL500" s="10">
        <v>0</v>
      </c>
      <c r="BM500" t="str" cm="1">
        <f t="array" ref="BM500">_xlfn.IFS(LEFT(G500,1)="L","外注品",LEFT(G500,1)="W","内製品",G500="","購買品")</f>
        <v>内製品</v>
      </c>
    </row>
    <row r="501" spans="1:65">
      <c r="A501" s="2" t="str">
        <f t="shared" si="88"/>
        <v>WG01</v>
      </c>
      <c r="B501" s="2" t="s">
        <v>590</v>
      </c>
      <c r="C501" s="2" t="s">
        <v>653</v>
      </c>
      <c r="D501" s="10"/>
      <c r="E501" s="10"/>
      <c r="F501" s="2"/>
      <c r="G501" s="3" t="s">
        <v>1392</v>
      </c>
      <c r="H501" s="3" t="str" cm="1">
        <f t="array" ref="H501">IFERROR(_xlfn.IFS(B501="","",AND(B501="",G501=""),"",G501="","記載要"),"")</f>
        <v/>
      </c>
      <c r="I501" s="2"/>
      <c r="J501" s="2"/>
      <c r="K501" s="2" t="str">
        <f t="shared" si="89"/>
        <v>11WP01092287</v>
      </c>
      <c r="L501" s="7" t="str">
        <f t="shared" si="90"/>
        <v>2001/01/01</v>
      </c>
      <c r="M501" s="7" t="str">
        <f t="shared" si="91"/>
        <v>2199/12/31</v>
      </c>
      <c r="N501" s="2" t="str">
        <f t="shared" si="92"/>
        <v>11WP01092287</v>
      </c>
      <c r="O501" s="13">
        <v>15</v>
      </c>
      <c r="P501" s="15"/>
      <c r="Q501" s="13" t="str" cm="1">
        <f t="array" ref="Q501">_xlfn.IFS(AND(C501="",G501=""),"",LEFT(G501,1)="L","記載要",LEFT(G501,1)="W","",AND(C501,G501=""),"記載要")</f>
        <v/>
      </c>
      <c r="R501" s="18" t="str">
        <f t="shared" si="99"/>
        <v/>
      </c>
      <c r="S501" s="18" t="str" cm="1">
        <f t="array" ref="S501">_xlfn.IFS(LEFT(G501,1)="L","記載要",LEFT(G501,1)="W","",G501="","")</f>
        <v/>
      </c>
      <c r="T501" s="2"/>
      <c r="U501" s="2"/>
      <c r="V501" s="2"/>
      <c r="W501" s="2"/>
      <c r="X501" s="2"/>
      <c r="Y501" s="2"/>
      <c r="Z501" s="2"/>
      <c r="AA501" s="13">
        <v>1</v>
      </c>
      <c r="AB501" s="13">
        <f t="shared" si="93"/>
        <v>0</v>
      </c>
      <c r="AC501" s="13">
        <f t="shared" si="94"/>
        <v>0</v>
      </c>
      <c r="AD501" s="15"/>
      <c r="AE501" s="15"/>
      <c r="AF501" s="13" t="str">
        <f t="shared" si="95"/>
        <v>1</v>
      </c>
      <c r="AG501" s="17"/>
      <c r="AH501" s="17"/>
      <c r="AI501" s="15"/>
      <c r="AJ501" s="14"/>
      <c r="AK501" s="15" cm="1">
        <f t="array" ref="AK501">_xlfn.IFS(B501="","",LEFT(G501,1)="L",1,LEFT(G501,1)="W",1,AND(LEFT(B501,1)="H",G501=""),0)</f>
        <v>1</v>
      </c>
      <c r="AL501" s="15"/>
      <c r="AM501" s="15"/>
      <c r="AN501" s="15"/>
      <c r="AO501" s="15"/>
      <c r="AP501" s="15"/>
      <c r="AQ501" s="15"/>
      <c r="AR501" s="15"/>
      <c r="AS501" s="15" t="str">
        <f t="shared" si="96"/>
        <v/>
      </c>
      <c r="AT501" s="15" t="s">
        <v>115</v>
      </c>
      <c r="AU501" s="13" t="str">
        <f t="shared" si="97"/>
        <v>0</v>
      </c>
      <c r="AV501" s="17"/>
      <c r="AW501" s="17"/>
      <c r="AX501" s="15"/>
      <c r="AY501" s="15"/>
      <c r="AZ501" s="14"/>
      <c r="BA501" s="15"/>
      <c r="BB501" s="15"/>
      <c r="BC501" s="15"/>
      <c r="BD501" s="13" t="str">
        <f t="shared" si="98"/>
        <v>0</v>
      </c>
      <c r="BE501" s="2"/>
      <c r="BF501" s="2"/>
      <c r="BG501" s="2"/>
      <c r="BH501" s="2"/>
      <c r="BI501" s="2"/>
      <c r="BJ501" s="2"/>
      <c r="BK501" s="2" t="s">
        <v>682</v>
      </c>
      <c r="BL501" s="10">
        <v>0</v>
      </c>
      <c r="BM501" t="str" cm="1">
        <f t="array" ref="BM501">_xlfn.IFS(LEFT(G501,1)="L","外注品",LEFT(G501,1)="W","内製品",G501="","購買品")</f>
        <v>内製品</v>
      </c>
    </row>
    <row r="502" spans="1:65">
      <c r="A502" s="2" t="str">
        <f t="shared" si="88"/>
        <v>WG01</v>
      </c>
      <c r="B502" s="2" t="s">
        <v>591</v>
      </c>
      <c r="C502" s="2" t="s">
        <v>654</v>
      </c>
      <c r="D502" s="10"/>
      <c r="E502" s="10"/>
      <c r="F502" s="2"/>
      <c r="G502" s="3"/>
      <c r="H502" s="3" t="s">
        <v>1391</v>
      </c>
      <c r="I502" s="2"/>
      <c r="J502" s="2"/>
      <c r="K502" s="2" t="str">
        <f t="shared" si="89"/>
        <v/>
      </c>
      <c r="L502" s="7" t="str">
        <f t="shared" si="90"/>
        <v>2001/01/01</v>
      </c>
      <c r="M502" s="7" t="str">
        <f t="shared" si="91"/>
        <v>2199/12/31</v>
      </c>
      <c r="N502" s="2" t="str">
        <f t="shared" si="92"/>
        <v/>
      </c>
      <c r="O502" s="13" t="str">
        <f t="shared" ref="O502:O509" si="101">IF(G502="","","記載要")</f>
        <v/>
      </c>
      <c r="P502" s="15"/>
      <c r="Q502" s="13">
        <v>15</v>
      </c>
      <c r="R502" s="18">
        <v>100000000</v>
      </c>
      <c r="S502" s="18" t="str" cm="1">
        <f t="array" ref="S502">_xlfn.IFS(LEFT(G502,1)="L","記載要",LEFT(G502,1)="W","",G502="","")</f>
        <v/>
      </c>
      <c r="T502" s="2"/>
      <c r="U502" s="2"/>
      <c r="V502" s="2"/>
      <c r="W502" s="2"/>
      <c r="X502" s="2"/>
      <c r="Y502" s="2"/>
      <c r="Z502" s="2"/>
      <c r="AA502" s="13">
        <v>1</v>
      </c>
      <c r="AB502" s="13">
        <f t="shared" si="93"/>
        <v>0</v>
      </c>
      <c r="AC502" s="13">
        <f t="shared" si="94"/>
        <v>0</v>
      </c>
      <c r="AD502" s="15"/>
      <c r="AE502" s="15"/>
      <c r="AF502" s="13" t="str">
        <f t="shared" si="95"/>
        <v>1</v>
      </c>
      <c r="AG502" s="17"/>
      <c r="AH502" s="17"/>
      <c r="AI502" s="15"/>
      <c r="AJ502" s="14"/>
      <c r="AK502" s="15" cm="1">
        <f t="array" ref="AK502">_xlfn.IFS(B502="","",LEFT(G502,1)="L",1,LEFT(G502,1)="W",1,AND(LEFT(B502,1)="H",G502=""),0)</f>
        <v>0</v>
      </c>
      <c r="AL502" s="15"/>
      <c r="AM502" s="15"/>
      <c r="AN502" s="15"/>
      <c r="AO502" s="15"/>
      <c r="AP502" s="15"/>
      <c r="AQ502" s="15"/>
      <c r="AR502" s="15"/>
      <c r="AS502" s="15">
        <f t="shared" si="96"/>
        <v>1</v>
      </c>
      <c r="AT502" s="15" t="s">
        <v>115</v>
      </c>
      <c r="AU502" s="13" t="str">
        <f t="shared" si="97"/>
        <v>0</v>
      </c>
      <c r="AV502" s="15"/>
      <c r="AW502" s="15"/>
      <c r="AX502" s="15"/>
      <c r="AY502" s="15"/>
      <c r="AZ502" s="14"/>
      <c r="BA502" s="15"/>
      <c r="BB502" s="15"/>
      <c r="BC502" s="15"/>
      <c r="BD502" s="13" t="str">
        <f t="shared" si="98"/>
        <v>0</v>
      </c>
      <c r="BE502" s="2"/>
      <c r="BF502" s="2"/>
      <c r="BG502" s="2"/>
      <c r="BH502" s="2"/>
      <c r="BI502" s="2"/>
      <c r="BJ502" s="2"/>
      <c r="BK502" s="2" t="s">
        <v>683</v>
      </c>
      <c r="BL502" s="10">
        <v>0</v>
      </c>
      <c r="BM502" t="str" cm="1">
        <f t="array" ref="BM502">_xlfn.IFS(LEFT(G502,1)="L","外注品",LEFT(G502,1)="W","内製品",G502="","購買品")</f>
        <v>購買品</v>
      </c>
    </row>
    <row r="503" spans="1:65">
      <c r="A503" s="2" t="str">
        <f t="shared" si="88"/>
        <v>WG01</v>
      </c>
      <c r="B503" s="2" t="s">
        <v>591</v>
      </c>
      <c r="C503" s="2" t="s">
        <v>654</v>
      </c>
      <c r="D503" s="10"/>
      <c r="E503" s="10"/>
      <c r="F503" s="2"/>
      <c r="G503" s="3"/>
      <c r="H503" s="3">
        <v>43453</v>
      </c>
      <c r="I503" s="2"/>
      <c r="J503" s="2"/>
      <c r="K503" s="2" t="str">
        <f t="shared" si="89"/>
        <v/>
      </c>
      <c r="L503" s="7" t="str">
        <f t="shared" si="90"/>
        <v>2001/01/01</v>
      </c>
      <c r="M503" s="7" t="str">
        <f t="shared" si="91"/>
        <v>2199/12/31</v>
      </c>
      <c r="N503" s="2" t="str">
        <f t="shared" si="92"/>
        <v/>
      </c>
      <c r="O503" s="13" t="str">
        <f t="shared" si="101"/>
        <v/>
      </c>
      <c r="P503" s="15"/>
      <c r="Q503" s="13">
        <v>15</v>
      </c>
      <c r="R503" s="18">
        <v>100000000</v>
      </c>
      <c r="S503" s="18" t="str" cm="1">
        <f t="array" ref="S503">_xlfn.IFS(LEFT(G503,1)="L","記載要",LEFT(G503,1)="W","",G503="","")</f>
        <v/>
      </c>
      <c r="T503" s="2"/>
      <c r="U503" s="2"/>
      <c r="V503" s="2"/>
      <c r="W503" s="2"/>
      <c r="X503" s="2"/>
      <c r="Y503" s="2"/>
      <c r="Z503" s="2"/>
      <c r="AA503" s="13">
        <v>1</v>
      </c>
      <c r="AB503" s="13">
        <f t="shared" si="93"/>
        <v>0</v>
      </c>
      <c r="AC503" s="13">
        <f t="shared" si="94"/>
        <v>0</v>
      </c>
      <c r="AD503" s="15"/>
      <c r="AE503" s="15"/>
      <c r="AF503" s="13" t="str">
        <f t="shared" si="95"/>
        <v>1</v>
      </c>
      <c r="AG503" s="17"/>
      <c r="AH503" s="17"/>
      <c r="AI503" s="15"/>
      <c r="AJ503" s="14"/>
      <c r="AK503" s="15" cm="1">
        <f t="array" ref="AK503">_xlfn.IFS(B503="","",LEFT(G503,1)="L",1,LEFT(G503,1)="W",1,AND(LEFT(B503,1)="H",G503=""),0)</f>
        <v>0</v>
      </c>
      <c r="AL503" s="15"/>
      <c r="AM503" s="15"/>
      <c r="AN503" s="15"/>
      <c r="AO503" s="15"/>
      <c r="AP503" s="15"/>
      <c r="AQ503" s="15"/>
      <c r="AR503" s="15"/>
      <c r="AS503" s="15">
        <f t="shared" si="96"/>
        <v>1</v>
      </c>
      <c r="AT503" s="15" t="s">
        <v>115</v>
      </c>
      <c r="AU503" s="13" t="str">
        <f t="shared" si="97"/>
        <v>0</v>
      </c>
      <c r="AV503" s="15"/>
      <c r="AW503" s="15"/>
      <c r="AX503" s="15"/>
      <c r="AY503" s="15"/>
      <c r="AZ503" s="14"/>
      <c r="BA503" s="15"/>
      <c r="BB503" s="15"/>
      <c r="BC503" s="15"/>
      <c r="BD503" s="13" t="str">
        <f t="shared" si="98"/>
        <v>0</v>
      </c>
      <c r="BE503" s="2"/>
      <c r="BF503" s="2"/>
      <c r="BG503" s="2"/>
      <c r="BH503" s="2"/>
      <c r="BI503" s="2"/>
      <c r="BJ503" s="2"/>
      <c r="BK503" s="2" t="s">
        <v>683</v>
      </c>
      <c r="BL503" s="10">
        <v>0</v>
      </c>
      <c r="BM503" t="str" cm="1">
        <f t="array" ref="BM503">_xlfn.IFS(LEFT(G503,1)="L","外注品",LEFT(G503,1)="W","内製品",G503="","購買品")</f>
        <v>購買品</v>
      </c>
    </row>
    <row r="504" spans="1:65">
      <c r="A504" s="2" t="str">
        <f t="shared" si="88"/>
        <v>WG01</v>
      </c>
      <c r="B504" s="2" t="s">
        <v>591</v>
      </c>
      <c r="C504" s="2" t="s">
        <v>654</v>
      </c>
      <c r="D504" s="10"/>
      <c r="E504" s="10"/>
      <c r="F504" s="2"/>
      <c r="G504" s="3"/>
      <c r="H504" s="3">
        <v>47081</v>
      </c>
      <c r="I504" s="2"/>
      <c r="J504" s="2"/>
      <c r="K504" s="2" t="str">
        <f t="shared" si="89"/>
        <v/>
      </c>
      <c r="L504" s="7" t="str">
        <f t="shared" si="90"/>
        <v>2001/01/01</v>
      </c>
      <c r="M504" s="7" t="str">
        <f t="shared" si="91"/>
        <v>2199/12/31</v>
      </c>
      <c r="N504" s="2" t="str">
        <f t="shared" si="92"/>
        <v/>
      </c>
      <c r="O504" s="13" t="str">
        <f t="shared" si="101"/>
        <v/>
      </c>
      <c r="P504" s="15"/>
      <c r="Q504" s="13">
        <v>15</v>
      </c>
      <c r="R504" s="18">
        <v>100000000</v>
      </c>
      <c r="S504" s="18" t="str" cm="1">
        <f t="array" ref="S504">_xlfn.IFS(LEFT(G504,1)="L","記載要",LEFT(G504,1)="W","",G504="","")</f>
        <v/>
      </c>
      <c r="T504" s="2"/>
      <c r="U504" s="2"/>
      <c r="V504" s="2"/>
      <c r="W504" s="2"/>
      <c r="X504" s="2"/>
      <c r="Y504" s="2"/>
      <c r="Z504" s="2"/>
      <c r="AA504" s="13">
        <v>1</v>
      </c>
      <c r="AB504" s="13">
        <f t="shared" si="93"/>
        <v>0</v>
      </c>
      <c r="AC504" s="13">
        <f t="shared" si="94"/>
        <v>0</v>
      </c>
      <c r="AD504" s="15"/>
      <c r="AE504" s="15"/>
      <c r="AF504" s="13">
        <v>0</v>
      </c>
      <c r="AG504" s="17"/>
      <c r="AH504" s="17"/>
      <c r="AI504" s="15"/>
      <c r="AJ504" s="14"/>
      <c r="AK504" s="15" cm="1">
        <f t="array" ref="AK504">_xlfn.IFS(B504="","",LEFT(G504,1)="L",1,LEFT(G504,1)="W",1,AND(LEFT(B504,1)="H",G504=""),0)</f>
        <v>0</v>
      </c>
      <c r="AL504" s="15"/>
      <c r="AM504" s="15"/>
      <c r="AN504" s="15"/>
      <c r="AO504" s="15"/>
      <c r="AP504" s="15"/>
      <c r="AQ504" s="15"/>
      <c r="AR504" s="15"/>
      <c r="AS504" s="15">
        <f t="shared" si="96"/>
        <v>1</v>
      </c>
      <c r="AT504" s="15" t="s">
        <v>115</v>
      </c>
      <c r="AU504" s="13" t="str">
        <f t="shared" si="97"/>
        <v>0</v>
      </c>
      <c r="AV504" s="15"/>
      <c r="AW504" s="15"/>
      <c r="AX504" s="15"/>
      <c r="AY504" s="15"/>
      <c r="AZ504" s="14"/>
      <c r="BA504" s="15"/>
      <c r="BB504" s="15"/>
      <c r="BC504" s="15"/>
      <c r="BD504" s="13" t="str">
        <f t="shared" si="98"/>
        <v>0</v>
      </c>
      <c r="BE504" s="2"/>
      <c r="BF504" s="2"/>
      <c r="BG504" s="2"/>
      <c r="BH504" s="2"/>
      <c r="BI504" s="2"/>
      <c r="BJ504" s="2"/>
      <c r="BK504" s="2" t="s">
        <v>683</v>
      </c>
      <c r="BL504" s="10">
        <v>0</v>
      </c>
      <c r="BM504" t="str" cm="1">
        <f t="array" ref="BM504">_xlfn.IFS(LEFT(G504,1)="L","外注品",LEFT(G504,1)="W","内製品",G504="","購買品")</f>
        <v>購買品</v>
      </c>
    </row>
    <row r="505" spans="1:65">
      <c r="A505" s="2" t="str">
        <f t="shared" si="88"/>
        <v>WG01</v>
      </c>
      <c r="B505" s="2" t="s">
        <v>591</v>
      </c>
      <c r="C505" s="2" t="s">
        <v>654</v>
      </c>
      <c r="D505" s="10"/>
      <c r="E505" s="10"/>
      <c r="F505" s="2"/>
      <c r="G505" s="3"/>
      <c r="H505" s="3">
        <v>27616</v>
      </c>
      <c r="I505" s="2"/>
      <c r="J505" s="2"/>
      <c r="K505" s="2" t="str">
        <f t="shared" si="89"/>
        <v/>
      </c>
      <c r="L505" s="7" t="str">
        <f t="shared" si="90"/>
        <v>2001/01/01</v>
      </c>
      <c r="M505" s="7" t="str">
        <f t="shared" si="91"/>
        <v>2199/12/31</v>
      </c>
      <c r="N505" s="2" t="str">
        <f t="shared" si="92"/>
        <v/>
      </c>
      <c r="O505" s="13" t="str">
        <f t="shared" si="101"/>
        <v/>
      </c>
      <c r="P505" s="15"/>
      <c r="Q505" s="13">
        <v>15</v>
      </c>
      <c r="R505" s="18">
        <v>100000000</v>
      </c>
      <c r="S505" s="18" t="str" cm="1">
        <f t="array" ref="S505">_xlfn.IFS(LEFT(G505,1)="L","記載要",LEFT(G505,1)="W","",G505="","")</f>
        <v/>
      </c>
      <c r="T505" s="2"/>
      <c r="U505" s="2"/>
      <c r="V505" s="2"/>
      <c r="W505" s="2"/>
      <c r="X505" s="2"/>
      <c r="Y505" s="2"/>
      <c r="Z505" s="2"/>
      <c r="AA505" s="13">
        <v>1</v>
      </c>
      <c r="AB505" s="13">
        <f t="shared" si="93"/>
        <v>0</v>
      </c>
      <c r="AC505" s="13">
        <f t="shared" si="94"/>
        <v>0</v>
      </c>
      <c r="AD505" s="15"/>
      <c r="AE505" s="15"/>
      <c r="AF505" s="13" t="str">
        <f t="shared" si="95"/>
        <v>1</v>
      </c>
      <c r="AG505" s="17"/>
      <c r="AH505" s="17"/>
      <c r="AI505" s="15"/>
      <c r="AJ505" s="14"/>
      <c r="AK505" s="15" cm="1">
        <f t="array" ref="AK505">_xlfn.IFS(B505="","",LEFT(G505,1)="L",1,LEFT(G505,1)="W",1,AND(LEFT(B505,1)="H",G505=""),0)</f>
        <v>0</v>
      </c>
      <c r="AL505" s="15"/>
      <c r="AM505" s="15"/>
      <c r="AN505" s="15"/>
      <c r="AO505" s="15"/>
      <c r="AP505" s="15"/>
      <c r="AQ505" s="15"/>
      <c r="AR505" s="15"/>
      <c r="AS505" s="15">
        <f t="shared" si="96"/>
        <v>1</v>
      </c>
      <c r="AT505" s="15" t="s">
        <v>115</v>
      </c>
      <c r="AU505" s="13" t="str">
        <f t="shared" si="97"/>
        <v>0</v>
      </c>
      <c r="AV505" s="15"/>
      <c r="AW505" s="15"/>
      <c r="AX505" s="15"/>
      <c r="AY505" s="15"/>
      <c r="AZ505" s="14"/>
      <c r="BA505" s="15"/>
      <c r="BB505" s="15"/>
      <c r="BC505" s="15"/>
      <c r="BD505" s="13" t="str">
        <f t="shared" si="98"/>
        <v>0</v>
      </c>
      <c r="BE505" s="2"/>
      <c r="BF505" s="2"/>
      <c r="BG505" s="2"/>
      <c r="BH505" s="2"/>
      <c r="BI505" s="2"/>
      <c r="BJ505" s="2"/>
      <c r="BK505" s="2" t="s">
        <v>683</v>
      </c>
      <c r="BL505" s="10">
        <v>0</v>
      </c>
      <c r="BM505" t="str" cm="1">
        <f t="array" ref="BM505">_xlfn.IFS(LEFT(G505,1)="L","外注品",LEFT(G505,1)="W","内製品",G505="","購買品")</f>
        <v>購買品</v>
      </c>
    </row>
    <row r="506" spans="1:65">
      <c r="A506" s="2" t="str">
        <f t="shared" si="88"/>
        <v>WG01</v>
      </c>
      <c r="B506" s="2" t="s">
        <v>592</v>
      </c>
      <c r="C506" s="2" t="s">
        <v>655</v>
      </c>
      <c r="D506" s="10"/>
      <c r="E506" s="10"/>
      <c r="F506" s="2"/>
      <c r="G506" s="3"/>
      <c r="H506" s="3" t="s">
        <v>1391</v>
      </c>
      <c r="I506" s="2"/>
      <c r="J506" s="2"/>
      <c r="K506" s="2" t="str">
        <f t="shared" si="89"/>
        <v/>
      </c>
      <c r="L506" s="7" t="str">
        <f t="shared" si="90"/>
        <v>2001/01/01</v>
      </c>
      <c r="M506" s="7" t="str">
        <f t="shared" si="91"/>
        <v>2199/12/31</v>
      </c>
      <c r="N506" s="2" t="str">
        <f t="shared" si="92"/>
        <v/>
      </c>
      <c r="O506" s="13" t="str">
        <f t="shared" si="101"/>
        <v/>
      </c>
      <c r="P506" s="15"/>
      <c r="Q506" s="13">
        <v>15</v>
      </c>
      <c r="R506" s="18">
        <v>100000000</v>
      </c>
      <c r="S506" s="18" t="str" cm="1">
        <f t="array" ref="S506">_xlfn.IFS(LEFT(G506,1)="L","記載要",LEFT(G506,1)="W","",G506="","")</f>
        <v/>
      </c>
      <c r="T506" s="2"/>
      <c r="U506" s="2"/>
      <c r="V506" s="2"/>
      <c r="W506" s="2"/>
      <c r="X506" s="2"/>
      <c r="Y506" s="2"/>
      <c r="Z506" s="2"/>
      <c r="AA506" s="13">
        <v>1</v>
      </c>
      <c r="AB506" s="13">
        <f t="shared" si="93"/>
        <v>0</v>
      </c>
      <c r="AC506" s="13">
        <f t="shared" si="94"/>
        <v>0</v>
      </c>
      <c r="AD506" s="15"/>
      <c r="AE506" s="15"/>
      <c r="AF506" s="13" t="str">
        <f t="shared" si="95"/>
        <v>1</v>
      </c>
      <c r="AG506" s="17"/>
      <c r="AH506" s="17"/>
      <c r="AI506" s="15"/>
      <c r="AJ506" s="14"/>
      <c r="AK506" s="15" cm="1">
        <f t="array" ref="AK506">_xlfn.IFS(B506="","",LEFT(G506,1)="L",1,LEFT(G506,1)="W",1,AND(LEFT(B506,1)="H",G506=""),0)</f>
        <v>0</v>
      </c>
      <c r="AL506" s="15"/>
      <c r="AM506" s="15"/>
      <c r="AN506" s="15"/>
      <c r="AO506" s="15"/>
      <c r="AP506" s="15"/>
      <c r="AQ506" s="15"/>
      <c r="AR506" s="15"/>
      <c r="AS506" s="15">
        <f t="shared" si="96"/>
        <v>1</v>
      </c>
      <c r="AT506" s="15" t="s">
        <v>115</v>
      </c>
      <c r="AU506" s="13" t="str">
        <f t="shared" si="97"/>
        <v>0</v>
      </c>
      <c r="AV506" s="15"/>
      <c r="AW506" s="15"/>
      <c r="AX506" s="15"/>
      <c r="AY506" s="15"/>
      <c r="AZ506" s="14"/>
      <c r="BA506" s="15"/>
      <c r="BB506" s="15"/>
      <c r="BC506" s="15"/>
      <c r="BD506" s="13" t="str">
        <f t="shared" si="98"/>
        <v>0</v>
      </c>
      <c r="BE506" s="2"/>
      <c r="BF506" s="2"/>
      <c r="BG506" s="2"/>
      <c r="BH506" s="2"/>
      <c r="BI506" s="2"/>
      <c r="BJ506" s="2"/>
      <c r="BK506" s="2" t="s">
        <v>684</v>
      </c>
      <c r="BL506" s="10" t="s">
        <v>685</v>
      </c>
      <c r="BM506" t="str" cm="1">
        <f t="array" ref="BM506">_xlfn.IFS(LEFT(G506,1)="L","外注品",LEFT(G506,1)="W","内製品",G506="","購買品")</f>
        <v>購買品</v>
      </c>
    </row>
    <row r="507" spans="1:65">
      <c r="A507" s="2" t="str">
        <f t="shared" si="88"/>
        <v>WG01</v>
      </c>
      <c r="B507" s="2" t="s">
        <v>592</v>
      </c>
      <c r="C507" s="2" t="s">
        <v>655</v>
      </c>
      <c r="D507" s="10"/>
      <c r="E507" s="10"/>
      <c r="F507" s="2"/>
      <c r="G507" s="3"/>
      <c r="H507" s="3">
        <v>43453</v>
      </c>
      <c r="I507" s="2"/>
      <c r="J507" s="2"/>
      <c r="K507" s="2" t="str">
        <f t="shared" si="89"/>
        <v/>
      </c>
      <c r="L507" s="7" t="str">
        <f t="shared" si="90"/>
        <v>2001/01/01</v>
      </c>
      <c r="M507" s="7" t="str">
        <f t="shared" si="91"/>
        <v>2199/12/31</v>
      </c>
      <c r="N507" s="2" t="str">
        <f t="shared" si="92"/>
        <v/>
      </c>
      <c r="O507" s="13" t="str">
        <f t="shared" si="101"/>
        <v/>
      </c>
      <c r="P507" s="15"/>
      <c r="Q507" s="13">
        <v>15</v>
      </c>
      <c r="R507" s="18">
        <v>100000000</v>
      </c>
      <c r="S507" s="18" t="str" cm="1">
        <f t="array" ref="S507">_xlfn.IFS(LEFT(G507,1)="L","記載要",LEFT(G507,1)="W","",G507="","")</f>
        <v/>
      </c>
      <c r="T507" s="2"/>
      <c r="U507" s="2"/>
      <c r="V507" s="2"/>
      <c r="W507" s="2"/>
      <c r="X507" s="2"/>
      <c r="Y507" s="2"/>
      <c r="Z507" s="2"/>
      <c r="AA507" s="13">
        <v>1</v>
      </c>
      <c r="AB507" s="13">
        <f t="shared" si="93"/>
        <v>0</v>
      </c>
      <c r="AC507" s="13">
        <f t="shared" si="94"/>
        <v>0</v>
      </c>
      <c r="AD507" s="15"/>
      <c r="AE507" s="15"/>
      <c r="AF507" s="13" t="str">
        <f t="shared" si="95"/>
        <v>1</v>
      </c>
      <c r="AG507" s="17"/>
      <c r="AH507" s="17"/>
      <c r="AI507" s="15"/>
      <c r="AJ507" s="14"/>
      <c r="AK507" s="15" cm="1">
        <f t="array" ref="AK507">_xlfn.IFS(B507="","",LEFT(G507,1)="L",1,LEFT(G507,1)="W",1,AND(LEFT(B507,1)="H",G507=""),0)</f>
        <v>0</v>
      </c>
      <c r="AL507" s="15"/>
      <c r="AM507" s="15"/>
      <c r="AN507" s="15"/>
      <c r="AO507" s="15"/>
      <c r="AP507" s="15"/>
      <c r="AQ507" s="15"/>
      <c r="AR507" s="15"/>
      <c r="AS507" s="15">
        <f t="shared" si="96"/>
        <v>1</v>
      </c>
      <c r="AT507" s="15" t="s">
        <v>115</v>
      </c>
      <c r="AU507" s="13" t="str">
        <f t="shared" si="97"/>
        <v>0</v>
      </c>
      <c r="AV507" s="15"/>
      <c r="AW507" s="15"/>
      <c r="AX507" s="15"/>
      <c r="AY507" s="15"/>
      <c r="AZ507" s="14"/>
      <c r="BA507" s="15"/>
      <c r="BB507" s="15"/>
      <c r="BC507" s="15"/>
      <c r="BD507" s="13" t="str">
        <f t="shared" si="98"/>
        <v>0</v>
      </c>
      <c r="BE507" s="2"/>
      <c r="BF507" s="2"/>
      <c r="BG507" s="2"/>
      <c r="BH507" s="2"/>
      <c r="BI507" s="2"/>
      <c r="BJ507" s="2"/>
      <c r="BK507" s="2" t="s">
        <v>684</v>
      </c>
      <c r="BL507" s="10" t="s">
        <v>685</v>
      </c>
      <c r="BM507" t="str" cm="1">
        <f t="array" ref="BM507">_xlfn.IFS(LEFT(G507,1)="L","外注品",LEFT(G507,1)="W","内製品",G507="","購買品")</f>
        <v>購買品</v>
      </c>
    </row>
    <row r="508" spans="1:65">
      <c r="A508" s="2" t="str">
        <f t="shared" si="88"/>
        <v>WG01</v>
      </c>
      <c r="B508" s="2" t="s">
        <v>592</v>
      </c>
      <c r="C508" s="2" t="s">
        <v>655</v>
      </c>
      <c r="D508" s="10"/>
      <c r="E508" s="10"/>
      <c r="F508" s="2"/>
      <c r="G508" s="3"/>
      <c r="H508" s="3">
        <v>47081</v>
      </c>
      <c r="I508" s="2"/>
      <c r="J508" s="2"/>
      <c r="K508" s="2" t="str">
        <f t="shared" si="89"/>
        <v/>
      </c>
      <c r="L508" s="7" t="str">
        <f t="shared" si="90"/>
        <v>2001/01/01</v>
      </c>
      <c r="M508" s="7" t="str">
        <f t="shared" si="91"/>
        <v>2199/12/31</v>
      </c>
      <c r="N508" s="2" t="str">
        <f t="shared" si="92"/>
        <v/>
      </c>
      <c r="O508" s="13" t="str">
        <f t="shared" si="101"/>
        <v/>
      </c>
      <c r="P508" s="15"/>
      <c r="Q508" s="13">
        <v>15</v>
      </c>
      <c r="R508" s="18">
        <v>100000000</v>
      </c>
      <c r="S508" s="18" t="str" cm="1">
        <f t="array" ref="S508">_xlfn.IFS(LEFT(G508,1)="L","記載要",LEFT(G508,1)="W","",G508="","")</f>
        <v/>
      </c>
      <c r="T508" s="2"/>
      <c r="U508" s="2"/>
      <c r="V508" s="2"/>
      <c r="W508" s="2"/>
      <c r="X508" s="2"/>
      <c r="Y508" s="2"/>
      <c r="Z508" s="2"/>
      <c r="AA508" s="13">
        <v>1</v>
      </c>
      <c r="AB508" s="13">
        <f t="shared" si="93"/>
        <v>0</v>
      </c>
      <c r="AC508" s="13">
        <f t="shared" si="94"/>
        <v>0</v>
      </c>
      <c r="AD508" s="15"/>
      <c r="AE508" s="15"/>
      <c r="AF508" s="13">
        <v>0</v>
      </c>
      <c r="AG508" s="17"/>
      <c r="AH508" s="17"/>
      <c r="AI508" s="15"/>
      <c r="AJ508" s="14"/>
      <c r="AK508" s="15" cm="1">
        <f t="array" ref="AK508">_xlfn.IFS(B508="","",LEFT(G508,1)="L",1,LEFT(G508,1)="W",1,AND(LEFT(B508,1)="H",G508=""),0)</f>
        <v>0</v>
      </c>
      <c r="AL508" s="15"/>
      <c r="AM508" s="15"/>
      <c r="AN508" s="15"/>
      <c r="AO508" s="15"/>
      <c r="AP508" s="15"/>
      <c r="AQ508" s="15"/>
      <c r="AR508" s="15"/>
      <c r="AS508" s="15">
        <f t="shared" si="96"/>
        <v>1</v>
      </c>
      <c r="AT508" s="15" t="s">
        <v>115</v>
      </c>
      <c r="AU508" s="13" t="str">
        <f t="shared" si="97"/>
        <v>0</v>
      </c>
      <c r="AV508" s="15"/>
      <c r="AW508" s="15"/>
      <c r="AX508" s="15"/>
      <c r="AY508" s="15"/>
      <c r="AZ508" s="14"/>
      <c r="BA508" s="15"/>
      <c r="BB508" s="15"/>
      <c r="BC508" s="15"/>
      <c r="BD508" s="13" t="str">
        <f t="shared" si="98"/>
        <v>0</v>
      </c>
      <c r="BE508" s="2"/>
      <c r="BF508" s="2"/>
      <c r="BG508" s="2"/>
      <c r="BH508" s="2"/>
      <c r="BI508" s="2"/>
      <c r="BJ508" s="2"/>
      <c r="BK508" s="2" t="s">
        <v>684</v>
      </c>
      <c r="BL508" s="10" t="s">
        <v>685</v>
      </c>
      <c r="BM508" t="str" cm="1">
        <f t="array" ref="BM508">_xlfn.IFS(LEFT(G508,1)="L","外注品",LEFT(G508,1)="W","内製品",G508="","購買品")</f>
        <v>購買品</v>
      </c>
    </row>
    <row r="509" spans="1:65">
      <c r="A509" s="2" t="str">
        <f t="shared" si="88"/>
        <v>WG01</v>
      </c>
      <c r="B509" s="2" t="s">
        <v>592</v>
      </c>
      <c r="C509" s="2" t="s">
        <v>655</v>
      </c>
      <c r="D509" s="10"/>
      <c r="E509" s="10"/>
      <c r="F509" s="2"/>
      <c r="G509" s="3"/>
      <c r="H509" s="3">
        <v>27616</v>
      </c>
      <c r="I509" s="2"/>
      <c r="J509" s="2"/>
      <c r="K509" s="2" t="str">
        <f t="shared" si="89"/>
        <v/>
      </c>
      <c r="L509" s="7" t="str">
        <f t="shared" si="90"/>
        <v>2001/01/01</v>
      </c>
      <c r="M509" s="7" t="str">
        <f t="shared" si="91"/>
        <v>2199/12/31</v>
      </c>
      <c r="N509" s="2" t="str">
        <f t="shared" si="92"/>
        <v/>
      </c>
      <c r="O509" s="13" t="str">
        <f t="shared" si="101"/>
        <v/>
      </c>
      <c r="P509" s="15"/>
      <c r="Q509" s="13">
        <v>15</v>
      </c>
      <c r="R509" s="18">
        <v>100000000</v>
      </c>
      <c r="S509" s="18" t="str" cm="1">
        <f t="array" ref="S509">_xlfn.IFS(LEFT(G509,1)="L","記載要",LEFT(G509,1)="W","",G509="","")</f>
        <v/>
      </c>
      <c r="T509" s="2"/>
      <c r="U509" s="2"/>
      <c r="V509" s="2"/>
      <c r="W509" s="2"/>
      <c r="X509" s="2"/>
      <c r="Y509" s="2"/>
      <c r="Z509" s="2"/>
      <c r="AA509" s="13">
        <v>1</v>
      </c>
      <c r="AB509" s="13">
        <f t="shared" si="93"/>
        <v>0</v>
      </c>
      <c r="AC509" s="13">
        <f t="shared" si="94"/>
        <v>0</v>
      </c>
      <c r="AD509" s="15"/>
      <c r="AE509" s="15"/>
      <c r="AF509" s="13" t="str">
        <f t="shared" si="95"/>
        <v>1</v>
      </c>
      <c r="AG509" s="17"/>
      <c r="AH509" s="17"/>
      <c r="AI509" s="15"/>
      <c r="AJ509" s="14"/>
      <c r="AK509" s="15" cm="1">
        <f t="array" ref="AK509">_xlfn.IFS(B509="","",LEFT(G509,1)="L",1,LEFT(G509,1)="W",1,AND(LEFT(B509,1)="H",G509=""),0)</f>
        <v>0</v>
      </c>
      <c r="AL509" s="15"/>
      <c r="AM509" s="15"/>
      <c r="AN509" s="15"/>
      <c r="AO509" s="15"/>
      <c r="AP509" s="15"/>
      <c r="AQ509" s="15"/>
      <c r="AR509" s="15"/>
      <c r="AS509" s="15">
        <f t="shared" si="96"/>
        <v>1</v>
      </c>
      <c r="AT509" s="15" t="s">
        <v>115</v>
      </c>
      <c r="AU509" s="13" t="str">
        <f t="shared" si="97"/>
        <v>0</v>
      </c>
      <c r="AV509" s="15"/>
      <c r="AW509" s="15"/>
      <c r="AX509" s="15"/>
      <c r="AY509" s="15"/>
      <c r="AZ509" s="14"/>
      <c r="BA509" s="15"/>
      <c r="BB509" s="15"/>
      <c r="BC509" s="15"/>
      <c r="BD509" s="13" t="str">
        <f t="shared" si="98"/>
        <v>0</v>
      </c>
      <c r="BE509" s="2"/>
      <c r="BF509" s="2"/>
      <c r="BG509" s="2"/>
      <c r="BH509" s="2"/>
      <c r="BI509" s="2"/>
      <c r="BJ509" s="2"/>
      <c r="BK509" s="2" t="s">
        <v>684</v>
      </c>
      <c r="BL509" s="10" t="s">
        <v>685</v>
      </c>
      <c r="BM509" t="str" cm="1">
        <f t="array" ref="BM509">_xlfn.IFS(LEFT(G509,1)="L","外注品",LEFT(G509,1)="W","内製品",G509="","購買品")</f>
        <v>購買品</v>
      </c>
    </row>
    <row r="510" spans="1:65">
      <c r="A510" s="2" t="str">
        <f t="shared" si="88"/>
        <v>WG01</v>
      </c>
      <c r="B510" s="2" t="s">
        <v>593</v>
      </c>
      <c r="C510" s="2" t="s">
        <v>656</v>
      </c>
      <c r="D510" s="10"/>
      <c r="E510" s="10"/>
      <c r="F510" s="2"/>
      <c r="G510" s="3" t="s">
        <v>1392</v>
      </c>
      <c r="H510" s="3" t="str" cm="1">
        <f t="array" ref="H510">IFERROR(_xlfn.IFS(B510="","",AND(B510="",G510=""),"",G510="","記載要"),"")</f>
        <v/>
      </c>
      <c r="I510" s="2"/>
      <c r="J510" s="2"/>
      <c r="K510" s="2" t="str">
        <f t="shared" si="89"/>
        <v>11WP01092290</v>
      </c>
      <c r="L510" s="7" t="str">
        <f t="shared" si="90"/>
        <v>2001/01/01</v>
      </c>
      <c r="M510" s="7" t="str">
        <f t="shared" si="91"/>
        <v>2199/12/31</v>
      </c>
      <c r="N510" s="2" t="str">
        <f t="shared" si="92"/>
        <v>11WP01092290</v>
      </c>
      <c r="O510" s="13">
        <v>15</v>
      </c>
      <c r="P510" s="15"/>
      <c r="Q510" s="13" t="str" cm="1">
        <f t="array" ref="Q510">_xlfn.IFS(AND(C510="",G510=""),"",LEFT(G510,1)="L","記載要",LEFT(G510,1)="W","",AND(C510,G510=""),"記載要")</f>
        <v/>
      </c>
      <c r="R510" s="18" t="str">
        <f t="shared" si="99"/>
        <v/>
      </c>
      <c r="S510" s="18" t="str" cm="1">
        <f t="array" ref="S510">_xlfn.IFS(LEFT(G510,1)="L","記載要",LEFT(G510,1)="W","",G510="","")</f>
        <v/>
      </c>
      <c r="T510" s="2"/>
      <c r="U510" s="2"/>
      <c r="V510" s="2"/>
      <c r="W510" s="2"/>
      <c r="X510" s="2"/>
      <c r="Y510" s="2"/>
      <c r="Z510" s="2"/>
      <c r="AA510" s="13">
        <v>1</v>
      </c>
      <c r="AB510" s="13">
        <f t="shared" si="93"/>
        <v>0</v>
      </c>
      <c r="AC510" s="13">
        <f t="shared" si="94"/>
        <v>0</v>
      </c>
      <c r="AD510" s="15"/>
      <c r="AE510" s="15"/>
      <c r="AF510" s="13" t="str">
        <f t="shared" si="95"/>
        <v>1</v>
      </c>
      <c r="AG510" s="17"/>
      <c r="AH510" s="17"/>
      <c r="AI510" s="15"/>
      <c r="AJ510" s="14"/>
      <c r="AK510" s="15" cm="1">
        <f t="array" ref="AK510">_xlfn.IFS(B510="","",LEFT(G510,1)="L",1,LEFT(G510,1)="W",1,AND(LEFT(B510,1)="H",G510=""),0)</f>
        <v>1</v>
      </c>
      <c r="AL510" s="15"/>
      <c r="AM510" s="15"/>
      <c r="AN510" s="15"/>
      <c r="AO510" s="15"/>
      <c r="AP510" s="15"/>
      <c r="AQ510" s="15"/>
      <c r="AR510" s="15"/>
      <c r="AS510" s="15" t="str">
        <f t="shared" si="96"/>
        <v/>
      </c>
      <c r="AT510" s="15" t="s">
        <v>115</v>
      </c>
      <c r="AU510" s="13" t="str">
        <f t="shared" si="97"/>
        <v>0</v>
      </c>
      <c r="AV510" s="15"/>
      <c r="AW510" s="15"/>
      <c r="AX510" s="15"/>
      <c r="AY510" s="15"/>
      <c r="AZ510" s="14"/>
      <c r="BA510" s="15"/>
      <c r="BB510" s="15"/>
      <c r="BC510" s="15"/>
      <c r="BD510" s="13" t="str">
        <f t="shared" si="98"/>
        <v>0</v>
      </c>
      <c r="BE510" s="2"/>
      <c r="BF510" s="2"/>
      <c r="BG510" s="2"/>
      <c r="BH510" s="2"/>
      <c r="BI510" s="2"/>
      <c r="BJ510" s="2"/>
      <c r="BK510" s="2" t="s">
        <v>686</v>
      </c>
      <c r="BL510" s="10">
        <v>0</v>
      </c>
      <c r="BM510" t="str" cm="1">
        <f t="array" ref="BM510">_xlfn.IFS(LEFT(G510,1)="L","外注品",LEFT(G510,1)="W","内製品",G510="","購買品")</f>
        <v>内製品</v>
      </c>
    </row>
    <row r="511" spans="1:65">
      <c r="A511" s="2" t="str">
        <f t="shared" si="88"/>
        <v>WG01</v>
      </c>
      <c r="B511" s="2" t="s">
        <v>594</v>
      </c>
      <c r="C511" s="2" t="s">
        <v>656</v>
      </c>
      <c r="D511" s="10"/>
      <c r="E511" s="10"/>
      <c r="F511" s="2"/>
      <c r="G511" s="3" t="s">
        <v>1392</v>
      </c>
      <c r="H511" s="3" t="str" cm="1">
        <f t="array" ref="H511">IFERROR(_xlfn.IFS(B511="","",AND(B511="",G511=""),"",G511="","記載要"),"")</f>
        <v/>
      </c>
      <c r="I511" s="2"/>
      <c r="J511" s="2"/>
      <c r="K511" s="2" t="str">
        <f t="shared" si="89"/>
        <v>11WP01092291</v>
      </c>
      <c r="L511" s="7" t="str">
        <f t="shared" si="90"/>
        <v>2001/01/01</v>
      </c>
      <c r="M511" s="7" t="str">
        <f t="shared" si="91"/>
        <v>2199/12/31</v>
      </c>
      <c r="N511" s="2" t="str">
        <f t="shared" si="92"/>
        <v>11WP01092291</v>
      </c>
      <c r="O511" s="13">
        <v>15</v>
      </c>
      <c r="P511" s="15"/>
      <c r="Q511" s="13" t="str" cm="1">
        <f t="array" ref="Q511">_xlfn.IFS(AND(C511="",G511=""),"",LEFT(G511,1)="L","記載要",LEFT(G511,1)="W","",AND(C511,G511=""),"記載要")</f>
        <v/>
      </c>
      <c r="R511" s="18" t="str">
        <f t="shared" si="99"/>
        <v/>
      </c>
      <c r="S511" s="18" t="str" cm="1">
        <f t="array" ref="S511">_xlfn.IFS(LEFT(G511,1)="L","記載要",LEFT(G511,1)="W","",G511="","")</f>
        <v/>
      </c>
      <c r="T511" s="2"/>
      <c r="U511" s="2"/>
      <c r="V511" s="2"/>
      <c r="W511" s="2"/>
      <c r="X511" s="2"/>
      <c r="Y511" s="2"/>
      <c r="Z511" s="2"/>
      <c r="AA511" s="13">
        <v>1</v>
      </c>
      <c r="AB511" s="13">
        <f t="shared" si="93"/>
        <v>0</v>
      </c>
      <c r="AC511" s="13">
        <f t="shared" si="94"/>
        <v>0</v>
      </c>
      <c r="AD511" s="15"/>
      <c r="AE511" s="15"/>
      <c r="AF511" s="13" t="str">
        <f t="shared" si="95"/>
        <v>1</v>
      </c>
      <c r="AG511" s="17"/>
      <c r="AH511" s="17"/>
      <c r="AI511" s="15"/>
      <c r="AJ511" s="14"/>
      <c r="AK511" s="15" cm="1">
        <f t="array" ref="AK511">_xlfn.IFS(B511="","",LEFT(G511,1)="L",1,LEFT(G511,1)="W",1,AND(LEFT(B511,1)="H",G511=""),0)</f>
        <v>1</v>
      </c>
      <c r="AL511" s="15"/>
      <c r="AM511" s="15"/>
      <c r="AN511" s="15"/>
      <c r="AO511" s="15"/>
      <c r="AP511" s="15"/>
      <c r="AQ511" s="15"/>
      <c r="AR511" s="15"/>
      <c r="AS511" s="15" t="str">
        <f t="shared" si="96"/>
        <v/>
      </c>
      <c r="AT511" s="15" t="s">
        <v>115</v>
      </c>
      <c r="AU511" s="13" t="str">
        <f t="shared" si="97"/>
        <v>0</v>
      </c>
      <c r="AV511" s="15"/>
      <c r="AW511" s="15"/>
      <c r="AX511" s="15"/>
      <c r="AY511" s="15"/>
      <c r="AZ511" s="14"/>
      <c r="BA511" s="15"/>
      <c r="BB511" s="15"/>
      <c r="BC511" s="15"/>
      <c r="BD511" s="13" t="str">
        <f t="shared" si="98"/>
        <v>0</v>
      </c>
      <c r="BE511" s="2"/>
      <c r="BF511" s="2"/>
      <c r="BG511" s="2"/>
      <c r="BH511" s="2"/>
      <c r="BI511" s="2"/>
      <c r="BJ511" s="2"/>
      <c r="BK511" s="2" t="s">
        <v>686</v>
      </c>
      <c r="BL511" s="10">
        <v>0</v>
      </c>
      <c r="BM511" t="str" cm="1">
        <f t="array" ref="BM511">_xlfn.IFS(LEFT(G511,1)="L","外注品",LEFT(G511,1)="W","内製品",G511="","購買品")</f>
        <v>内製品</v>
      </c>
    </row>
    <row r="512" spans="1:65">
      <c r="A512" s="2" t="str">
        <f t="shared" si="88"/>
        <v>WG01</v>
      </c>
      <c r="B512" s="2" t="s">
        <v>595</v>
      </c>
      <c r="C512" s="2" t="s">
        <v>656</v>
      </c>
      <c r="D512" s="10"/>
      <c r="E512" s="10"/>
      <c r="F512" s="2"/>
      <c r="G512" s="3" t="s">
        <v>1392</v>
      </c>
      <c r="H512" s="3" t="str" cm="1">
        <f t="array" ref="H512">IFERROR(_xlfn.IFS(B512="","",AND(B512="",G512=""),"",G512="","記載要"),"")</f>
        <v/>
      </c>
      <c r="I512" s="2"/>
      <c r="J512" s="2"/>
      <c r="K512" s="2" t="str">
        <f t="shared" si="89"/>
        <v>11WP01092292</v>
      </c>
      <c r="L512" s="7" t="str">
        <f t="shared" si="90"/>
        <v>2001/01/01</v>
      </c>
      <c r="M512" s="7" t="str">
        <f t="shared" si="91"/>
        <v>2199/12/31</v>
      </c>
      <c r="N512" s="2" t="str">
        <f t="shared" si="92"/>
        <v>11WP01092292</v>
      </c>
      <c r="O512" s="13">
        <v>15</v>
      </c>
      <c r="P512" s="15"/>
      <c r="Q512" s="13" t="str" cm="1">
        <f t="array" ref="Q512">_xlfn.IFS(AND(C512="",G512=""),"",LEFT(G512,1)="L","記載要",LEFT(G512,1)="W","",AND(C512,G512=""),"記載要")</f>
        <v/>
      </c>
      <c r="R512" s="18" t="str">
        <f t="shared" si="99"/>
        <v/>
      </c>
      <c r="S512" s="18" t="str" cm="1">
        <f t="array" ref="S512">_xlfn.IFS(LEFT(G512,1)="L","記載要",LEFT(G512,1)="W","",G512="","")</f>
        <v/>
      </c>
      <c r="T512" s="2"/>
      <c r="U512" s="2"/>
      <c r="V512" s="2"/>
      <c r="W512" s="2"/>
      <c r="X512" s="2"/>
      <c r="Y512" s="2"/>
      <c r="Z512" s="2"/>
      <c r="AA512" s="13">
        <v>1</v>
      </c>
      <c r="AB512" s="13">
        <f t="shared" si="93"/>
        <v>0</v>
      </c>
      <c r="AC512" s="13">
        <f t="shared" si="94"/>
        <v>0</v>
      </c>
      <c r="AD512" s="15"/>
      <c r="AE512" s="15"/>
      <c r="AF512" s="13" t="str">
        <f t="shared" si="95"/>
        <v>1</v>
      </c>
      <c r="AG512" s="17"/>
      <c r="AH512" s="17"/>
      <c r="AI512" s="15"/>
      <c r="AJ512" s="14"/>
      <c r="AK512" s="15" cm="1">
        <f t="array" ref="AK512">_xlfn.IFS(B512="","",LEFT(G512,1)="L",1,LEFT(G512,1)="W",1,AND(LEFT(B512,1)="H",G512=""),0)</f>
        <v>1</v>
      </c>
      <c r="AL512" s="15"/>
      <c r="AM512" s="15"/>
      <c r="AN512" s="15"/>
      <c r="AO512" s="15"/>
      <c r="AP512" s="15"/>
      <c r="AQ512" s="15"/>
      <c r="AR512" s="15"/>
      <c r="AS512" s="15" t="str">
        <f t="shared" si="96"/>
        <v/>
      </c>
      <c r="AT512" s="15" t="s">
        <v>115</v>
      </c>
      <c r="AU512" s="13" t="str">
        <f t="shared" si="97"/>
        <v>0</v>
      </c>
      <c r="AV512" s="15"/>
      <c r="AW512" s="15"/>
      <c r="AX512" s="15"/>
      <c r="AY512" s="15"/>
      <c r="AZ512" s="14"/>
      <c r="BA512" s="15"/>
      <c r="BB512" s="15"/>
      <c r="BC512" s="15"/>
      <c r="BD512" s="13" t="str">
        <f t="shared" si="98"/>
        <v>0</v>
      </c>
      <c r="BE512" s="2"/>
      <c r="BF512" s="2"/>
      <c r="BG512" s="2"/>
      <c r="BH512" s="2"/>
      <c r="BI512" s="2"/>
      <c r="BJ512" s="2"/>
      <c r="BK512" s="2" t="s">
        <v>686</v>
      </c>
      <c r="BL512" s="10">
        <v>0</v>
      </c>
      <c r="BM512" t="str" cm="1">
        <f t="array" ref="BM512">_xlfn.IFS(LEFT(G512,1)="L","外注品",LEFT(G512,1)="W","内製品",G512="","購買品")</f>
        <v>内製品</v>
      </c>
    </row>
    <row r="513" spans="1:65">
      <c r="A513" s="2" t="str">
        <f t="shared" si="88"/>
        <v>WG01</v>
      </c>
      <c r="B513" s="2" t="s">
        <v>596</v>
      </c>
      <c r="C513" s="2" t="s">
        <v>656</v>
      </c>
      <c r="D513" s="10"/>
      <c r="E513" s="10"/>
      <c r="F513" s="2"/>
      <c r="G513" s="3" t="s">
        <v>1392</v>
      </c>
      <c r="H513" s="3" t="str" cm="1">
        <f t="array" ref="H513">IFERROR(_xlfn.IFS(B513="","",AND(B513="",G513=""),"",G513="","記載要"),"")</f>
        <v/>
      </c>
      <c r="I513" s="2"/>
      <c r="J513" s="2"/>
      <c r="K513" s="2" t="str">
        <f t="shared" si="89"/>
        <v>11WP01092293</v>
      </c>
      <c r="L513" s="7" t="str">
        <f t="shared" si="90"/>
        <v>2001/01/01</v>
      </c>
      <c r="M513" s="7" t="str">
        <f t="shared" si="91"/>
        <v>2199/12/31</v>
      </c>
      <c r="N513" s="2" t="str">
        <f t="shared" si="92"/>
        <v>11WP01092293</v>
      </c>
      <c r="O513" s="13">
        <v>15</v>
      </c>
      <c r="P513" s="15"/>
      <c r="Q513" s="13" t="str" cm="1">
        <f t="array" ref="Q513">_xlfn.IFS(AND(C513="",G513=""),"",LEFT(G513,1)="L","記載要",LEFT(G513,1)="W","",AND(C513,G513=""),"記載要")</f>
        <v/>
      </c>
      <c r="R513" s="18" t="str">
        <f t="shared" si="99"/>
        <v/>
      </c>
      <c r="S513" s="18" t="str" cm="1">
        <f t="array" ref="S513">_xlfn.IFS(LEFT(G513,1)="L","記載要",LEFT(G513,1)="W","",G513="","")</f>
        <v/>
      </c>
      <c r="T513" s="2"/>
      <c r="U513" s="2"/>
      <c r="V513" s="2"/>
      <c r="W513" s="2"/>
      <c r="X513" s="2"/>
      <c r="Y513" s="2"/>
      <c r="Z513" s="2"/>
      <c r="AA513" s="13">
        <v>1</v>
      </c>
      <c r="AB513" s="13">
        <f t="shared" si="93"/>
        <v>0</v>
      </c>
      <c r="AC513" s="13">
        <f t="shared" si="94"/>
        <v>0</v>
      </c>
      <c r="AD513" s="15"/>
      <c r="AE513" s="15"/>
      <c r="AF513" s="13" t="str">
        <f t="shared" si="95"/>
        <v>1</v>
      </c>
      <c r="AG513" s="17"/>
      <c r="AH513" s="17"/>
      <c r="AI513" s="15"/>
      <c r="AJ513" s="14"/>
      <c r="AK513" s="15" cm="1">
        <f t="array" ref="AK513">_xlfn.IFS(B513="","",LEFT(G513,1)="L",1,LEFT(G513,1)="W",1,AND(LEFT(B513,1)="H",G513=""),0)</f>
        <v>1</v>
      </c>
      <c r="AL513" s="15"/>
      <c r="AM513" s="15"/>
      <c r="AN513" s="15"/>
      <c r="AO513" s="15"/>
      <c r="AP513" s="15"/>
      <c r="AQ513" s="15"/>
      <c r="AR513" s="15"/>
      <c r="AS513" s="15" t="str">
        <f t="shared" si="96"/>
        <v/>
      </c>
      <c r="AT513" s="15" t="s">
        <v>115</v>
      </c>
      <c r="AU513" s="13" t="str">
        <f t="shared" si="97"/>
        <v>0</v>
      </c>
      <c r="AV513" s="15"/>
      <c r="AW513" s="15"/>
      <c r="AX513" s="15"/>
      <c r="AY513" s="15"/>
      <c r="AZ513" s="14"/>
      <c r="BA513" s="15"/>
      <c r="BB513" s="15"/>
      <c r="BC513" s="15"/>
      <c r="BD513" s="13" t="str">
        <f t="shared" si="98"/>
        <v>0</v>
      </c>
      <c r="BE513" s="2"/>
      <c r="BF513" s="2"/>
      <c r="BG513" s="2"/>
      <c r="BH513" s="2"/>
      <c r="BI513" s="2"/>
      <c r="BJ513" s="2"/>
      <c r="BK513" s="2" t="s">
        <v>686</v>
      </c>
      <c r="BL513" s="10">
        <v>0</v>
      </c>
      <c r="BM513" t="str" cm="1">
        <f t="array" ref="BM513">_xlfn.IFS(LEFT(G513,1)="L","外注品",LEFT(G513,1)="W","内製品",G513="","購買品")</f>
        <v>内製品</v>
      </c>
    </row>
    <row r="514" spans="1:65">
      <c r="A514" s="2" t="str">
        <f t="shared" si="88"/>
        <v>WG01</v>
      </c>
      <c r="B514" s="2" t="s">
        <v>597</v>
      </c>
      <c r="C514" s="2" t="s">
        <v>656</v>
      </c>
      <c r="D514" s="10"/>
      <c r="E514" s="10"/>
      <c r="F514" s="2"/>
      <c r="G514" s="3" t="s">
        <v>1392</v>
      </c>
      <c r="H514" s="3" t="str" cm="1">
        <f t="array" ref="H514">IFERROR(_xlfn.IFS(B514="","",AND(B514="",G514=""),"",G514="","記載要"),"")</f>
        <v/>
      </c>
      <c r="I514" s="2"/>
      <c r="J514" s="2"/>
      <c r="K514" s="2" t="str">
        <f t="shared" si="89"/>
        <v>11WP01092294</v>
      </c>
      <c r="L514" s="7" t="str">
        <f t="shared" si="90"/>
        <v>2001/01/01</v>
      </c>
      <c r="M514" s="7" t="str">
        <f t="shared" si="91"/>
        <v>2199/12/31</v>
      </c>
      <c r="N514" s="2" t="str">
        <f t="shared" si="92"/>
        <v>11WP01092294</v>
      </c>
      <c r="O514" s="13">
        <v>15</v>
      </c>
      <c r="P514" s="15"/>
      <c r="Q514" s="13" t="str" cm="1">
        <f t="array" ref="Q514">_xlfn.IFS(AND(C514="",G514=""),"",LEFT(G514,1)="L","記載要",LEFT(G514,1)="W","",AND(C514,G514=""),"記載要")</f>
        <v/>
      </c>
      <c r="R514" s="18" t="str">
        <f t="shared" si="99"/>
        <v/>
      </c>
      <c r="S514" s="18" t="str" cm="1">
        <f t="array" ref="S514">_xlfn.IFS(LEFT(G514,1)="L","記載要",LEFT(G514,1)="W","",G514="","")</f>
        <v/>
      </c>
      <c r="T514" s="2"/>
      <c r="U514" s="2"/>
      <c r="V514" s="2"/>
      <c r="W514" s="2"/>
      <c r="X514" s="2"/>
      <c r="Y514" s="2"/>
      <c r="Z514" s="2"/>
      <c r="AA514" s="13">
        <v>1</v>
      </c>
      <c r="AB514" s="13">
        <f t="shared" si="93"/>
        <v>0</v>
      </c>
      <c r="AC514" s="13">
        <f t="shared" si="94"/>
        <v>0</v>
      </c>
      <c r="AD514" s="15"/>
      <c r="AE514" s="15"/>
      <c r="AF514" s="13" t="str">
        <f t="shared" si="95"/>
        <v>1</v>
      </c>
      <c r="AG514" s="17"/>
      <c r="AH514" s="17"/>
      <c r="AI514" s="15"/>
      <c r="AJ514" s="14"/>
      <c r="AK514" s="15" cm="1">
        <f t="array" ref="AK514">_xlfn.IFS(B514="","",LEFT(G514,1)="L",1,LEFT(G514,1)="W",1,AND(LEFT(B514,1)="H",G514=""),0)</f>
        <v>1</v>
      </c>
      <c r="AL514" s="15"/>
      <c r="AM514" s="15"/>
      <c r="AN514" s="15"/>
      <c r="AO514" s="15"/>
      <c r="AP514" s="15"/>
      <c r="AQ514" s="15"/>
      <c r="AR514" s="15"/>
      <c r="AS514" s="15" t="str">
        <f t="shared" si="96"/>
        <v/>
      </c>
      <c r="AT514" s="15" t="s">
        <v>115</v>
      </c>
      <c r="AU514" s="13" t="str">
        <f t="shared" si="97"/>
        <v>0</v>
      </c>
      <c r="AV514" s="15"/>
      <c r="AW514" s="15"/>
      <c r="AX514" s="15"/>
      <c r="AY514" s="15"/>
      <c r="AZ514" s="14"/>
      <c r="BA514" s="15"/>
      <c r="BB514" s="15"/>
      <c r="BC514" s="15"/>
      <c r="BD514" s="13" t="str">
        <f t="shared" si="98"/>
        <v>0</v>
      </c>
      <c r="BE514" s="2"/>
      <c r="BF514" s="2"/>
      <c r="BG514" s="2"/>
      <c r="BH514" s="2"/>
      <c r="BI514" s="2"/>
      <c r="BJ514" s="2"/>
      <c r="BK514" s="2" t="s">
        <v>686</v>
      </c>
      <c r="BL514" s="10">
        <v>0</v>
      </c>
      <c r="BM514" t="str" cm="1">
        <f t="array" ref="BM514">_xlfn.IFS(LEFT(G514,1)="L","外注品",LEFT(G514,1)="W","内製品",G514="","購買品")</f>
        <v>内製品</v>
      </c>
    </row>
    <row r="515" spans="1:65">
      <c r="A515" s="2" t="str">
        <f t="shared" ref="A515:A578" si="102">IF(B515="","","WG01")</f>
        <v>WG01</v>
      </c>
      <c r="B515" s="2" t="s">
        <v>598</v>
      </c>
      <c r="C515" s="2" t="s">
        <v>656</v>
      </c>
      <c r="D515" s="10"/>
      <c r="E515" s="10"/>
      <c r="F515" s="2"/>
      <c r="G515" s="3" t="s">
        <v>1392</v>
      </c>
      <c r="H515" s="3" t="str" cm="1">
        <f t="array" ref="H515">IFERROR(_xlfn.IFS(B515="","",AND(B515="",G515=""),"",G515="","記載要"),"")</f>
        <v/>
      </c>
      <c r="I515" s="2"/>
      <c r="J515" s="2"/>
      <c r="K515" s="2" t="str">
        <f t="shared" ref="K515:K578" si="103">IF(G515="","","11"&amp;G515&amp;RIGHT(B515,5))</f>
        <v>11WP01092295</v>
      </c>
      <c r="L515" s="7" t="str">
        <f t="shared" ref="L515:L578" si="104">IF(B515="","","2001/01/01")</f>
        <v>2001/01/01</v>
      </c>
      <c r="M515" s="7" t="str">
        <f t="shared" ref="M515:M578" si="105">IF(C515="","","2199/12/31")</f>
        <v>2199/12/31</v>
      </c>
      <c r="N515" s="2" t="str">
        <f t="shared" ref="N515:N578" si="106">IF(LEFT(G515,1)="W",K515,"")</f>
        <v>11WP01092295</v>
      </c>
      <c r="O515" s="13">
        <v>15</v>
      </c>
      <c r="P515" s="15"/>
      <c r="Q515" s="13" t="str" cm="1">
        <f t="array" ref="Q515">_xlfn.IFS(AND(C515="",G515=""),"",LEFT(G515,1)="L","記載要",LEFT(G515,1)="W","",AND(C515,G515=""),"記載要")</f>
        <v/>
      </c>
      <c r="R515" s="18" t="str">
        <f t="shared" ref="R515:R578" si="107">IF(H515="","","記載要")</f>
        <v/>
      </c>
      <c r="S515" s="18" t="str" cm="1">
        <f t="array" ref="S515">_xlfn.IFS(LEFT(G515,1)="L","記載要",LEFT(G515,1)="W","",G515="","")</f>
        <v/>
      </c>
      <c r="T515" s="2"/>
      <c r="U515" s="2"/>
      <c r="V515" s="2"/>
      <c r="W515" s="2"/>
      <c r="X515" s="2"/>
      <c r="Y515" s="2"/>
      <c r="Z515" s="2"/>
      <c r="AA515" s="13">
        <v>1</v>
      </c>
      <c r="AB515" s="13">
        <f t="shared" ref="AB515:AB578" si="108">IF(B515="","",0)</f>
        <v>0</v>
      </c>
      <c r="AC515" s="13">
        <f t="shared" ref="AC515:AC578" si="109">IF(B515="","",0)</f>
        <v>0</v>
      </c>
      <c r="AD515" s="15"/>
      <c r="AE515" s="15"/>
      <c r="AF515" s="13" t="str">
        <f t="shared" ref="AF515:AF578" si="110">IF(B515="","","1")</f>
        <v>1</v>
      </c>
      <c r="AG515" s="17"/>
      <c r="AH515" s="17"/>
      <c r="AI515" s="15"/>
      <c r="AJ515" s="14"/>
      <c r="AK515" s="15" cm="1">
        <f t="array" ref="AK515">_xlfn.IFS(B515="","",LEFT(G515,1)="L",1,LEFT(G515,1)="W",1,AND(LEFT(B515,1)="H",G515=""),0)</f>
        <v>1</v>
      </c>
      <c r="AL515" s="15"/>
      <c r="AM515" s="15"/>
      <c r="AN515" s="15"/>
      <c r="AO515" s="15"/>
      <c r="AP515" s="15"/>
      <c r="AQ515" s="15"/>
      <c r="AR515" s="15"/>
      <c r="AS515" s="15" t="str">
        <f t="shared" ref="AS515:AS578" si="111">IF(Q515="","",1)</f>
        <v/>
      </c>
      <c r="AT515" s="15" t="s">
        <v>115</v>
      </c>
      <c r="AU515" s="13" t="str">
        <f t="shared" ref="AU515:AU578" si="112">IF(B515="","","0")</f>
        <v>0</v>
      </c>
      <c r="AV515" s="15"/>
      <c r="AW515" s="15"/>
      <c r="AX515" s="15"/>
      <c r="AY515" s="15"/>
      <c r="AZ515" s="14"/>
      <c r="BA515" s="15"/>
      <c r="BB515" s="15"/>
      <c r="BC515" s="15"/>
      <c r="BD515" s="13" t="str">
        <f t="shared" ref="BD515:BD578" si="113">IF(B515="","","0")</f>
        <v>0</v>
      </c>
      <c r="BE515" s="2"/>
      <c r="BF515" s="2"/>
      <c r="BG515" s="2"/>
      <c r="BH515" s="2"/>
      <c r="BI515" s="2"/>
      <c r="BJ515" s="2"/>
      <c r="BK515" s="2" t="s">
        <v>686</v>
      </c>
      <c r="BL515" s="10">
        <v>0</v>
      </c>
      <c r="BM515" t="str" cm="1">
        <f t="array" ref="BM515">_xlfn.IFS(LEFT(G515,1)="L","外注品",LEFT(G515,1)="W","内製品",G515="","購買品")</f>
        <v>内製品</v>
      </c>
    </row>
    <row r="516" spans="1:65">
      <c r="A516" s="2" t="str">
        <f t="shared" si="102"/>
        <v>WG01</v>
      </c>
      <c r="B516" s="2" t="s">
        <v>599</v>
      </c>
      <c r="C516" s="2" t="s">
        <v>657</v>
      </c>
      <c r="D516" s="10"/>
      <c r="E516" s="10"/>
      <c r="F516" s="2"/>
      <c r="G516" s="3"/>
      <c r="H516" s="3" t="s">
        <v>1391</v>
      </c>
      <c r="I516" s="2"/>
      <c r="J516" s="2"/>
      <c r="K516" s="2" t="str">
        <f t="shared" si="103"/>
        <v/>
      </c>
      <c r="L516" s="7" t="str">
        <f t="shared" si="104"/>
        <v>2001/01/01</v>
      </c>
      <c r="M516" s="7" t="str">
        <f t="shared" si="105"/>
        <v>2199/12/31</v>
      </c>
      <c r="N516" s="2" t="str">
        <f t="shared" si="106"/>
        <v/>
      </c>
      <c r="O516" s="13" t="str">
        <f t="shared" ref="O516:O523" si="114">IF(G516="","","記載要")</f>
        <v/>
      </c>
      <c r="P516" s="15"/>
      <c r="Q516" s="13">
        <v>15</v>
      </c>
      <c r="R516" s="18">
        <v>100000000</v>
      </c>
      <c r="S516" s="18" t="str" cm="1">
        <f t="array" ref="S516">_xlfn.IFS(LEFT(G516,1)="L","記載要",LEFT(G516,1)="W","",G516="","")</f>
        <v/>
      </c>
      <c r="T516" s="2"/>
      <c r="U516" s="2"/>
      <c r="V516" s="2"/>
      <c r="W516" s="2"/>
      <c r="X516" s="2"/>
      <c r="Y516" s="2"/>
      <c r="Z516" s="2"/>
      <c r="AA516" s="13">
        <v>1</v>
      </c>
      <c r="AB516" s="13">
        <f t="shared" si="108"/>
        <v>0</v>
      </c>
      <c r="AC516" s="13">
        <f t="shared" si="109"/>
        <v>0</v>
      </c>
      <c r="AD516" s="15"/>
      <c r="AE516" s="15"/>
      <c r="AF516" s="13" t="str">
        <f t="shared" si="110"/>
        <v>1</v>
      </c>
      <c r="AG516" s="17"/>
      <c r="AH516" s="17"/>
      <c r="AI516" s="15"/>
      <c r="AJ516" s="14"/>
      <c r="AK516" s="15" cm="1">
        <f t="array" ref="AK516">_xlfn.IFS(B516="","",LEFT(G516,1)="L",1,LEFT(G516,1)="W",1,AND(LEFT(B516,1)="H",G516=""),0)</f>
        <v>0</v>
      </c>
      <c r="AL516" s="15"/>
      <c r="AM516" s="15"/>
      <c r="AN516" s="15"/>
      <c r="AO516" s="15"/>
      <c r="AP516" s="15"/>
      <c r="AQ516" s="15"/>
      <c r="AR516" s="15"/>
      <c r="AS516" s="15">
        <f t="shared" si="111"/>
        <v>1</v>
      </c>
      <c r="AT516" s="15" t="s">
        <v>115</v>
      </c>
      <c r="AU516" s="13" t="str">
        <f t="shared" si="112"/>
        <v>0</v>
      </c>
      <c r="AV516" s="15"/>
      <c r="AW516" s="15"/>
      <c r="AX516" s="15"/>
      <c r="AY516" s="15"/>
      <c r="AZ516" s="14"/>
      <c r="BA516" s="15"/>
      <c r="BB516" s="15"/>
      <c r="BC516" s="15"/>
      <c r="BD516" s="13" t="str">
        <f t="shared" si="113"/>
        <v>0</v>
      </c>
      <c r="BE516" s="2"/>
      <c r="BF516" s="2"/>
      <c r="BG516" s="2"/>
      <c r="BH516" s="2"/>
      <c r="BI516" s="2"/>
      <c r="BJ516" s="2"/>
      <c r="BK516" s="2" t="s">
        <v>687</v>
      </c>
      <c r="BL516" s="10">
        <v>0</v>
      </c>
      <c r="BM516" t="str" cm="1">
        <f t="array" ref="BM516">_xlfn.IFS(LEFT(G516,1)="L","外注品",LEFT(G516,1)="W","内製品",G516="","購買品")</f>
        <v>購買品</v>
      </c>
    </row>
    <row r="517" spans="1:65">
      <c r="A517" s="2" t="str">
        <f t="shared" si="102"/>
        <v>WG01</v>
      </c>
      <c r="B517" s="2" t="s">
        <v>599</v>
      </c>
      <c r="C517" s="2" t="s">
        <v>657</v>
      </c>
      <c r="D517" s="10"/>
      <c r="E517" s="10"/>
      <c r="F517" s="2"/>
      <c r="G517" s="3"/>
      <c r="H517" s="3">
        <v>43453</v>
      </c>
      <c r="I517" s="2"/>
      <c r="J517" s="2"/>
      <c r="K517" s="2" t="str">
        <f t="shared" si="103"/>
        <v/>
      </c>
      <c r="L517" s="7" t="str">
        <f t="shared" si="104"/>
        <v>2001/01/01</v>
      </c>
      <c r="M517" s="7" t="str">
        <f t="shared" si="105"/>
        <v>2199/12/31</v>
      </c>
      <c r="N517" s="2" t="str">
        <f t="shared" si="106"/>
        <v/>
      </c>
      <c r="O517" s="13" t="str">
        <f t="shared" si="114"/>
        <v/>
      </c>
      <c r="P517" s="15"/>
      <c r="Q517" s="13">
        <v>15</v>
      </c>
      <c r="R517" s="18">
        <v>100000000</v>
      </c>
      <c r="S517" s="18" t="str" cm="1">
        <f t="array" ref="S517">_xlfn.IFS(LEFT(G517,1)="L","記載要",LEFT(G517,1)="W","",G517="","")</f>
        <v/>
      </c>
      <c r="T517" s="2"/>
      <c r="U517" s="2"/>
      <c r="V517" s="2"/>
      <c r="W517" s="2"/>
      <c r="X517" s="2"/>
      <c r="Y517" s="2"/>
      <c r="Z517" s="2"/>
      <c r="AA517" s="13">
        <v>1</v>
      </c>
      <c r="AB517" s="13">
        <f t="shared" si="108"/>
        <v>0</v>
      </c>
      <c r="AC517" s="13">
        <f t="shared" si="109"/>
        <v>0</v>
      </c>
      <c r="AD517" s="15"/>
      <c r="AE517" s="15"/>
      <c r="AF517" s="13" t="str">
        <f t="shared" si="110"/>
        <v>1</v>
      </c>
      <c r="AG517" s="17"/>
      <c r="AH517" s="17"/>
      <c r="AI517" s="15"/>
      <c r="AJ517" s="14"/>
      <c r="AK517" s="15" cm="1">
        <f t="array" ref="AK517">_xlfn.IFS(B517="","",LEFT(G517,1)="L",1,LEFT(G517,1)="W",1,AND(LEFT(B517,1)="H",G517=""),0)</f>
        <v>0</v>
      </c>
      <c r="AL517" s="15"/>
      <c r="AM517" s="15"/>
      <c r="AN517" s="15"/>
      <c r="AO517" s="15"/>
      <c r="AP517" s="15"/>
      <c r="AQ517" s="15"/>
      <c r="AR517" s="15"/>
      <c r="AS517" s="15">
        <f t="shared" si="111"/>
        <v>1</v>
      </c>
      <c r="AT517" s="15" t="s">
        <v>115</v>
      </c>
      <c r="AU517" s="13" t="str">
        <f t="shared" si="112"/>
        <v>0</v>
      </c>
      <c r="AV517" s="15"/>
      <c r="AW517" s="15"/>
      <c r="AX517" s="15"/>
      <c r="AY517" s="15"/>
      <c r="AZ517" s="14"/>
      <c r="BA517" s="15"/>
      <c r="BB517" s="15"/>
      <c r="BC517" s="15"/>
      <c r="BD517" s="13" t="str">
        <f t="shared" si="113"/>
        <v>0</v>
      </c>
      <c r="BE517" s="2"/>
      <c r="BF517" s="2"/>
      <c r="BG517" s="2"/>
      <c r="BH517" s="2"/>
      <c r="BI517" s="2"/>
      <c r="BJ517" s="2"/>
      <c r="BK517" s="2" t="s">
        <v>687</v>
      </c>
      <c r="BL517" s="10">
        <v>0</v>
      </c>
      <c r="BM517" t="str" cm="1">
        <f t="array" ref="BM517">_xlfn.IFS(LEFT(G517,1)="L","外注品",LEFT(G517,1)="W","内製品",G517="","購買品")</f>
        <v>購買品</v>
      </c>
    </row>
    <row r="518" spans="1:65">
      <c r="A518" s="2" t="str">
        <f t="shared" si="102"/>
        <v>WG01</v>
      </c>
      <c r="B518" s="2" t="s">
        <v>599</v>
      </c>
      <c r="C518" s="2" t="s">
        <v>657</v>
      </c>
      <c r="D518" s="10"/>
      <c r="E518" s="10"/>
      <c r="F518" s="2"/>
      <c r="G518" s="3"/>
      <c r="H518" s="3">
        <v>47081</v>
      </c>
      <c r="I518" s="2"/>
      <c r="J518" s="2"/>
      <c r="K518" s="2" t="str">
        <f t="shared" si="103"/>
        <v/>
      </c>
      <c r="L518" s="7" t="str">
        <f t="shared" si="104"/>
        <v>2001/01/01</v>
      </c>
      <c r="M518" s="7" t="str">
        <f t="shared" si="105"/>
        <v>2199/12/31</v>
      </c>
      <c r="N518" s="2" t="str">
        <f t="shared" si="106"/>
        <v/>
      </c>
      <c r="O518" s="13" t="str">
        <f t="shared" si="114"/>
        <v/>
      </c>
      <c r="P518" s="15"/>
      <c r="Q518" s="13">
        <v>15</v>
      </c>
      <c r="R518" s="18">
        <v>100000000</v>
      </c>
      <c r="S518" s="18" t="str" cm="1">
        <f t="array" ref="S518">_xlfn.IFS(LEFT(G518,1)="L","記載要",LEFT(G518,1)="W","",G518="","")</f>
        <v/>
      </c>
      <c r="T518" s="2"/>
      <c r="U518" s="2"/>
      <c r="V518" s="2"/>
      <c r="W518" s="2"/>
      <c r="X518" s="2"/>
      <c r="Y518" s="2"/>
      <c r="Z518" s="2"/>
      <c r="AA518" s="13">
        <v>1</v>
      </c>
      <c r="AB518" s="13">
        <f t="shared" si="108"/>
        <v>0</v>
      </c>
      <c r="AC518" s="13">
        <f t="shared" si="109"/>
        <v>0</v>
      </c>
      <c r="AD518" s="15"/>
      <c r="AE518" s="15"/>
      <c r="AF518" s="13">
        <v>0</v>
      </c>
      <c r="AG518" s="17"/>
      <c r="AH518" s="17"/>
      <c r="AI518" s="15"/>
      <c r="AJ518" s="14"/>
      <c r="AK518" s="15" cm="1">
        <f t="array" ref="AK518">_xlfn.IFS(B518="","",LEFT(G518,1)="L",1,LEFT(G518,1)="W",1,AND(LEFT(B518,1)="H",G518=""),0)</f>
        <v>0</v>
      </c>
      <c r="AL518" s="15"/>
      <c r="AM518" s="15"/>
      <c r="AN518" s="15"/>
      <c r="AO518" s="15"/>
      <c r="AP518" s="15"/>
      <c r="AQ518" s="15"/>
      <c r="AR518" s="15"/>
      <c r="AS518" s="15">
        <f t="shared" si="111"/>
        <v>1</v>
      </c>
      <c r="AT518" s="15" t="s">
        <v>115</v>
      </c>
      <c r="AU518" s="13" t="str">
        <f t="shared" si="112"/>
        <v>0</v>
      </c>
      <c r="AV518" s="15"/>
      <c r="AW518" s="15"/>
      <c r="AX518" s="15"/>
      <c r="AY518" s="15"/>
      <c r="AZ518" s="14"/>
      <c r="BA518" s="15"/>
      <c r="BB518" s="15"/>
      <c r="BC518" s="15"/>
      <c r="BD518" s="13" t="str">
        <f t="shared" si="113"/>
        <v>0</v>
      </c>
      <c r="BE518" s="2"/>
      <c r="BF518" s="2"/>
      <c r="BG518" s="2"/>
      <c r="BH518" s="2"/>
      <c r="BI518" s="2"/>
      <c r="BJ518" s="2"/>
      <c r="BK518" s="2" t="s">
        <v>687</v>
      </c>
      <c r="BL518" s="10">
        <v>0</v>
      </c>
      <c r="BM518" t="str" cm="1">
        <f t="array" ref="BM518">_xlfn.IFS(LEFT(G518,1)="L","外注品",LEFT(G518,1)="W","内製品",G518="","購買品")</f>
        <v>購買品</v>
      </c>
    </row>
    <row r="519" spans="1:65">
      <c r="A519" s="2" t="str">
        <f t="shared" si="102"/>
        <v>WG01</v>
      </c>
      <c r="B519" s="2" t="s">
        <v>599</v>
      </c>
      <c r="C519" s="2" t="s">
        <v>657</v>
      </c>
      <c r="D519" s="10"/>
      <c r="E519" s="10"/>
      <c r="F519" s="2"/>
      <c r="G519" s="3"/>
      <c r="H519" s="3">
        <v>27616</v>
      </c>
      <c r="I519" s="2"/>
      <c r="J519" s="2"/>
      <c r="K519" s="2" t="str">
        <f t="shared" si="103"/>
        <v/>
      </c>
      <c r="L519" s="7" t="str">
        <f t="shared" si="104"/>
        <v>2001/01/01</v>
      </c>
      <c r="M519" s="7" t="str">
        <f t="shared" si="105"/>
        <v>2199/12/31</v>
      </c>
      <c r="N519" s="2" t="str">
        <f t="shared" si="106"/>
        <v/>
      </c>
      <c r="O519" s="13" t="str">
        <f t="shared" si="114"/>
        <v/>
      </c>
      <c r="P519" s="15"/>
      <c r="Q519" s="13">
        <v>15</v>
      </c>
      <c r="R519" s="18">
        <v>100000000</v>
      </c>
      <c r="S519" s="18" t="str" cm="1">
        <f t="array" ref="S519">_xlfn.IFS(LEFT(G519,1)="L","記載要",LEFT(G519,1)="W","",G519="","")</f>
        <v/>
      </c>
      <c r="T519" s="2"/>
      <c r="U519" s="2"/>
      <c r="V519" s="2"/>
      <c r="W519" s="2"/>
      <c r="X519" s="2"/>
      <c r="Y519" s="2"/>
      <c r="Z519" s="2"/>
      <c r="AA519" s="13">
        <v>1</v>
      </c>
      <c r="AB519" s="13">
        <f t="shared" si="108"/>
        <v>0</v>
      </c>
      <c r="AC519" s="13">
        <f t="shared" si="109"/>
        <v>0</v>
      </c>
      <c r="AD519" s="15"/>
      <c r="AE519" s="15"/>
      <c r="AF519" s="13" t="str">
        <f t="shared" si="110"/>
        <v>1</v>
      </c>
      <c r="AG519" s="17"/>
      <c r="AH519" s="17"/>
      <c r="AI519" s="15"/>
      <c r="AJ519" s="14"/>
      <c r="AK519" s="15" cm="1">
        <f t="array" ref="AK519">_xlfn.IFS(B519="","",LEFT(G519,1)="L",1,LEFT(G519,1)="W",1,AND(LEFT(B519,1)="H",G519=""),0)</f>
        <v>0</v>
      </c>
      <c r="AL519" s="15"/>
      <c r="AM519" s="15"/>
      <c r="AN519" s="15"/>
      <c r="AO519" s="15"/>
      <c r="AP519" s="15"/>
      <c r="AQ519" s="15"/>
      <c r="AR519" s="15"/>
      <c r="AS519" s="15">
        <f t="shared" si="111"/>
        <v>1</v>
      </c>
      <c r="AT519" s="15" t="s">
        <v>115</v>
      </c>
      <c r="AU519" s="13" t="str">
        <f t="shared" si="112"/>
        <v>0</v>
      </c>
      <c r="AV519" s="15"/>
      <c r="AW519" s="15"/>
      <c r="AX519" s="15"/>
      <c r="AY519" s="15"/>
      <c r="AZ519" s="14"/>
      <c r="BA519" s="15"/>
      <c r="BB519" s="15"/>
      <c r="BC519" s="15"/>
      <c r="BD519" s="13" t="str">
        <f t="shared" si="113"/>
        <v>0</v>
      </c>
      <c r="BE519" s="2"/>
      <c r="BF519" s="2"/>
      <c r="BG519" s="2"/>
      <c r="BH519" s="2"/>
      <c r="BI519" s="2"/>
      <c r="BJ519" s="2"/>
      <c r="BK519" s="2" t="s">
        <v>687</v>
      </c>
      <c r="BL519" s="10">
        <v>0</v>
      </c>
      <c r="BM519" t="str" cm="1">
        <f t="array" ref="BM519">_xlfn.IFS(LEFT(G519,1)="L","外注品",LEFT(G519,1)="W","内製品",G519="","購買品")</f>
        <v>購買品</v>
      </c>
    </row>
    <row r="520" spans="1:65">
      <c r="A520" s="2" t="str">
        <f t="shared" si="102"/>
        <v>WG01</v>
      </c>
      <c r="B520" s="2" t="s">
        <v>600</v>
      </c>
      <c r="C520" s="2" t="s">
        <v>658</v>
      </c>
      <c r="D520" s="10"/>
      <c r="E520" s="10"/>
      <c r="F520" s="2"/>
      <c r="G520" s="3"/>
      <c r="H520" s="3" t="s">
        <v>1391</v>
      </c>
      <c r="I520" s="2"/>
      <c r="J520" s="2"/>
      <c r="K520" s="2" t="str">
        <f t="shared" si="103"/>
        <v/>
      </c>
      <c r="L520" s="7" t="str">
        <f t="shared" si="104"/>
        <v>2001/01/01</v>
      </c>
      <c r="M520" s="7" t="str">
        <f t="shared" si="105"/>
        <v>2199/12/31</v>
      </c>
      <c r="N520" s="2" t="str">
        <f t="shared" si="106"/>
        <v/>
      </c>
      <c r="O520" s="13" t="str">
        <f t="shared" si="114"/>
        <v/>
      </c>
      <c r="P520" s="15"/>
      <c r="Q520" s="13">
        <v>15</v>
      </c>
      <c r="R520" s="18">
        <v>100000000</v>
      </c>
      <c r="S520" s="18" t="str" cm="1">
        <f t="array" ref="S520">_xlfn.IFS(LEFT(G520,1)="L","記載要",LEFT(G520,1)="W","",G520="","")</f>
        <v/>
      </c>
      <c r="T520" s="2"/>
      <c r="U520" s="2"/>
      <c r="V520" s="2"/>
      <c r="W520" s="2"/>
      <c r="X520" s="2"/>
      <c r="Y520" s="2"/>
      <c r="Z520" s="2"/>
      <c r="AA520" s="13">
        <v>1</v>
      </c>
      <c r="AB520" s="13">
        <f t="shared" si="108"/>
        <v>0</v>
      </c>
      <c r="AC520" s="13">
        <f t="shared" si="109"/>
        <v>0</v>
      </c>
      <c r="AD520" s="15"/>
      <c r="AE520" s="15"/>
      <c r="AF520" s="13" t="str">
        <f t="shared" si="110"/>
        <v>1</v>
      </c>
      <c r="AG520" s="17"/>
      <c r="AH520" s="17"/>
      <c r="AI520" s="15"/>
      <c r="AJ520" s="14"/>
      <c r="AK520" s="15" cm="1">
        <f t="array" ref="AK520">_xlfn.IFS(B520="","",LEFT(G520,1)="L",1,LEFT(G520,1)="W",1,AND(LEFT(B520,1)="H",G520=""),0)</f>
        <v>0</v>
      </c>
      <c r="AL520" s="15"/>
      <c r="AM520" s="15"/>
      <c r="AN520" s="15"/>
      <c r="AO520" s="15"/>
      <c r="AP520" s="15"/>
      <c r="AQ520" s="15"/>
      <c r="AR520" s="15"/>
      <c r="AS520" s="15">
        <f t="shared" si="111"/>
        <v>1</v>
      </c>
      <c r="AT520" s="15" t="s">
        <v>115</v>
      </c>
      <c r="AU520" s="13" t="str">
        <f t="shared" si="112"/>
        <v>0</v>
      </c>
      <c r="AV520" s="15"/>
      <c r="AW520" s="15"/>
      <c r="AX520" s="15"/>
      <c r="AY520" s="15"/>
      <c r="AZ520" s="14"/>
      <c r="BA520" s="15"/>
      <c r="BB520" s="15"/>
      <c r="BC520" s="15"/>
      <c r="BD520" s="13" t="str">
        <f t="shared" si="113"/>
        <v>0</v>
      </c>
      <c r="BE520" s="2"/>
      <c r="BF520" s="2"/>
      <c r="BG520" s="2"/>
      <c r="BH520" s="2"/>
      <c r="BI520" s="2"/>
      <c r="BJ520" s="2"/>
      <c r="BK520" s="2" t="s">
        <v>688</v>
      </c>
      <c r="BL520" s="10" t="s">
        <v>685</v>
      </c>
      <c r="BM520" t="str" cm="1">
        <f t="array" ref="BM520">_xlfn.IFS(LEFT(G520,1)="L","外注品",LEFT(G520,1)="W","内製品",G520="","購買品")</f>
        <v>購買品</v>
      </c>
    </row>
    <row r="521" spans="1:65">
      <c r="A521" s="2" t="str">
        <f t="shared" si="102"/>
        <v>WG01</v>
      </c>
      <c r="B521" s="2" t="s">
        <v>600</v>
      </c>
      <c r="C521" s="2" t="s">
        <v>658</v>
      </c>
      <c r="D521" s="10"/>
      <c r="E521" s="10"/>
      <c r="F521" s="2"/>
      <c r="G521" s="3"/>
      <c r="H521" s="3">
        <v>43453</v>
      </c>
      <c r="I521" s="2"/>
      <c r="J521" s="2"/>
      <c r="K521" s="2" t="str">
        <f t="shared" si="103"/>
        <v/>
      </c>
      <c r="L521" s="7" t="str">
        <f t="shared" si="104"/>
        <v>2001/01/01</v>
      </c>
      <c r="M521" s="7" t="str">
        <f t="shared" si="105"/>
        <v>2199/12/31</v>
      </c>
      <c r="N521" s="2" t="str">
        <f t="shared" si="106"/>
        <v/>
      </c>
      <c r="O521" s="13" t="str">
        <f t="shared" si="114"/>
        <v/>
      </c>
      <c r="P521" s="15"/>
      <c r="Q521" s="13">
        <v>15</v>
      </c>
      <c r="R521" s="18">
        <v>100000000</v>
      </c>
      <c r="S521" s="18" t="str" cm="1">
        <f t="array" ref="S521">_xlfn.IFS(LEFT(G521,1)="L","記載要",LEFT(G521,1)="W","",G521="","")</f>
        <v/>
      </c>
      <c r="T521" s="2"/>
      <c r="U521" s="2"/>
      <c r="V521" s="2"/>
      <c r="W521" s="2"/>
      <c r="X521" s="2"/>
      <c r="Y521" s="2"/>
      <c r="Z521" s="2"/>
      <c r="AA521" s="13">
        <v>1</v>
      </c>
      <c r="AB521" s="13">
        <f t="shared" si="108"/>
        <v>0</v>
      </c>
      <c r="AC521" s="13">
        <f t="shared" si="109"/>
        <v>0</v>
      </c>
      <c r="AD521" s="15"/>
      <c r="AE521" s="15"/>
      <c r="AF521" s="13" t="str">
        <f t="shared" si="110"/>
        <v>1</v>
      </c>
      <c r="AG521" s="17"/>
      <c r="AH521" s="17"/>
      <c r="AI521" s="15"/>
      <c r="AJ521" s="14"/>
      <c r="AK521" s="15" cm="1">
        <f t="array" ref="AK521">_xlfn.IFS(B521="","",LEFT(G521,1)="L",1,LEFT(G521,1)="W",1,AND(LEFT(B521,1)="H",G521=""),0)</f>
        <v>0</v>
      </c>
      <c r="AL521" s="15"/>
      <c r="AM521" s="15"/>
      <c r="AN521" s="15"/>
      <c r="AO521" s="15"/>
      <c r="AP521" s="15"/>
      <c r="AQ521" s="15"/>
      <c r="AR521" s="15"/>
      <c r="AS521" s="15">
        <f t="shared" si="111"/>
        <v>1</v>
      </c>
      <c r="AT521" s="15" t="s">
        <v>115</v>
      </c>
      <c r="AU521" s="13" t="str">
        <f t="shared" si="112"/>
        <v>0</v>
      </c>
      <c r="AV521" s="15"/>
      <c r="AW521" s="15"/>
      <c r="AX521" s="15"/>
      <c r="AY521" s="15"/>
      <c r="AZ521" s="14"/>
      <c r="BA521" s="15"/>
      <c r="BB521" s="15"/>
      <c r="BC521" s="15"/>
      <c r="BD521" s="13" t="str">
        <f t="shared" si="113"/>
        <v>0</v>
      </c>
      <c r="BE521" s="2"/>
      <c r="BF521" s="2"/>
      <c r="BG521" s="2"/>
      <c r="BH521" s="2"/>
      <c r="BI521" s="2"/>
      <c r="BJ521" s="2"/>
      <c r="BK521" s="2" t="s">
        <v>688</v>
      </c>
      <c r="BL521" s="10" t="s">
        <v>685</v>
      </c>
      <c r="BM521" t="str" cm="1">
        <f t="array" ref="BM521">_xlfn.IFS(LEFT(G521,1)="L","外注品",LEFT(G521,1)="W","内製品",G521="","購買品")</f>
        <v>購買品</v>
      </c>
    </row>
    <row r="522" spans="1:65">
      <c r="A522" s="2" t="str">
        <f t="shared" si="102"/>
        <v>WG01</v>
      </c>
      <c r="B522" s="2" t="s">
        <v>600</v>
      </c>
      <c r="C522" s="2" t="s">
        <v>658</v>
      </c>
      <c r="D522" s="10"/>
      <c r="E522" s="10"/>
      <c r="F522" s="2"/>
      <c r="G522" s="3"/>
      <c r="H522" s="3">
        <v>47081</v>
      </c>
      <c r="I522" s="2"/>
      <c r="J522" s="2"/>
      <c r="K522" s="2" t="str">
        <f t="shared" si="103"/>
        <v/>
      </c>
      <c r="L522" s="7" t="str">
        <f t="shared" si="104"/>
        <v>2001/01/01</v>
      </c>
      <c r="M522" s="7" t="str">
        <f t="shared" si="105"/>
        <v>2199/12/31</v>
      </c>
      <c r="N522" s="2" t="str">
        <f t="shared" si="106"/>
        <v/>
      </c>
      <c r="O522" s="13" t="str">
        <f t="shared" si="114"/>
        <v/>
      </c>
      <c r="P522" s="15"/>
      <c r="Q522" s="13">
        <v>15</v>
      </c>
      <c r="R522" s="18">
        <v>100000000</v>
      </c>
      <c r="S522" s="18" t="str" cm="1">
        <f t="array" ref="S522">_xlfn.IFS(LEFT(G522,1)="L","記載要",LEFT(G522,1)="W","",G522="","")</f>
        <v/>
      </c>
      <c r="T522" s="2"/>
      <c r="U522" s="2"/>
      <c r="V522" s="2"/>
      <c r="W522" s="2"/>
      <c r="X522" s="2"/>
      <c r="Y522" s="2"/>
      <c r="Z522" s="2"/>
      <c r="AA522" s="13">
        <v>1</v>
      </c>
      <c r="AB522" s="13">
        <f t="shared" si="108"/>
        <v>0</v>
      </c>
      <c r="AC522" s="13">
        <f t="shared" si="109"/>
        <v>0</v>
      </c>
      <c r="AD522" s="15"/>
      <c r="AE522" s="15"/>
      <c r="AF522" s="13">
        <v>0</v>
      </c>
      <c r="AG522" s="17"/>
      <c r="AH522" s="17"/>
      <c r="AI522" s="15"/>
      <c r="AJ522" s="14"/>
      <c r="AK522" s="15" cm="1">
        <f t="array" ref="AK522">_xlfn.IFS(B522="","",LEFT(G522,1)="L",1,LEFT(G522,1)="W",1,AND(LEFT(B522,1)="H",G522=""),0)</f>
        <v>0</v>
      </c>
      <c r="AL522" s="15"/>
      <c r="AM522" s="15"/>
      <c r="AN522" s="15"/>
      <c r="AO522" s="15"/>
      <c r="AP522" s="15"/>
      <c r="AQ522" s="15"/>
      <c r="AR522" s="15"/>
      <c r="AS522" s="15">
        <f t="shared" si="111"/>
        <v>1</v>
      </c>
      <c r="AT522" s="15" t="s">
        <v>115</v>
      </c>
      <c r="AU522" s="13" t="str">
        <f t="shared" si="112"/>
        <v>0</v>
      </c>
      <c r="AV522" s="15"/>
      <c r="AW522" s="15"/>
      <c r="AX522" s="15"/>
      <c r="AY522" s="15"/>
      <c r="AZ522" s="14"/>
      <c r="BA522" s="15"/>
      <c r="BB522" s="15"/>
      <c r="BC522" s="15"/>
      <c r="BD522" s="13" t="str">
        <f t="shared" si="113"/>
        <v>0</v>
      </c>
      <c r="BE522" s="2"/>
      <c r="BF522" s="2"/>
      <c r="BG522" s="2"/>
      <c r="BH522" s="2"/>
      <c r="BI522" s="2"/>
      <c r="BJ522" s="2"/>
      <c r="BK522" s="2" t="s">
        <v>688</v>
      </c>
      <c r="BL522" s="10" t="s">
        <v>685</v>
      </c>
      <c r="BM522" t="str" cm="1">
        <f t="array" ref="BM522">_xlfn.IFS(LEFT(G522,1)="L","外注品",LEFT(G522,1)="W","内製品",G522="","購買品")</f>
        <v>購買品</v>
      </c>
    </row>
    <row r="523" spans="1:65">
      <c r="A523" s="2" t="str">
        <f t="shared" si="102"/>
        <v>WG01</v>
      </c>
      <c r="B523" s="2" t="s">
        <v>600</v>
      </c>
      <c r="C523" s="2" t="s">
        <v>658</v>
      </c>
      <c r="D523" s="10"/>
      <c r="E523" s="10"/>
      <c r="F523" s="2"/>
      <c r="G523" s="3"/>
      <c r="H523" s="3">
        <v>27616</v>
      </c>
      <c r="I523" s="2"/>
      <c r="J523" s="2"/>
      <c r="K523" s="2" t="str">
        <f t="shared" si="103"/>
        <v/>
      </c>
      <c r="L523" s="7" t="str">
        <f t="shared" si="104"/>
        <v>2001/01/01</v>
      </c>
      <c r="M523" s="7" t="str">
        <f t="shared" si="105"/>
        <v>2199/12/31</v>
      </c>
      <c r="N523" s="2" t="str">
        <f t="shared" si="106"/>
        <v/>
      </c>
      <c r="O523" s="13" t="str">
        <f t="shared" si="114"/>
        <v/>
      </c>
      <c r="P523" s="15"/>
      <c r="Q523" s="13">
        <v>15</v>
      </c>
      <c r="R523" s="18">
        <v>100000000</v>
      </c>
      <c r="S523" s="18" t="str" cm="1">
        <f t="array" ref="S523">_xlfn.IFS(LEFT(G523,1)="L","記載要",LEFT(G523,1)="W","",G523="","")</f>
        <v/>
      </c>
      <c r="T523" s="2"/>
      <c r="U523" s="2"/>
      <c r="V523" s="2"/>
      <c r="W523" s="2"/>
      <c r="X523" s="2"/>
      <c r="Y523" s="2"/>
      <c r="Z523" s="2"/>
      <c r="AA523" s="13">
        <v>1</v>
      </c>
      <c r="AB523" s="13">
        <f t="shared" si="108"/>
        <v>0</v>
      </c>
      <c r="AC523" s="13">
        <f t="shared" si="109"/>
        <v>0</v>
      </c>
      <c r="AD523" s="15"/>
      <c r="AE523" s="15"/>
      <c r="AF523" s="13" t="str">
        <f t="shared" si="110"/>
        <v>1</v>
      </c>
      <c r="AG523" s="17"/>
      <c r="AH523" s="17"/>
      <c r="AI523" s="15"/>
      <c r="AJ523" s="14"/>
      <c r="AK523" s="15" cm="1">
        <f t="array" ref="AK523">_xlfn.IFS(B523="","",LEFT(G523,1)="L",1,LEFT(G523,1)="W",1,AND(LEFT(B523,1)="H",G523=""),0)</f>
        <v>0</v>
      </c>
      <c r="AL523" s="15"/>
      <c r="AM523" s="15"/>
      <c r="AN523" s="15"/>
      <c r="AO523" s="15"/>
      <c r="AP523" s="15"/>
      <c r="AQ523" s="15"/>
      <c r="AR523" s="15"/>
      <c r="AS523" s="15">
        <f t="shared" si="111"/>
        <v>1</v>
      </c>
      <c r="AT523" s="15" t="s">
        <v>115</v>
      </c>
      <c r="AU523" s="13" t="str">
        <f t="shared" si="112"/>
        <v>0</v>
      </c>
      <c r="AV523" s="15"/>
      <c r="AW523" s="15"/>
      <c r="AX523" s="15"/>
      <c r="AY523" s="15"/>
      <c r="AZ523" s="14"/>
      <c r="BA523" s="15"/>
      <c r="BB523" s="15"/>
      <c r="BC523" s="15"/>
      <c r="BD523" s="13" t="str">
        <f t="shared" si="113"/>
        <v>0</v>
      </c>
      <c r="BE523" s="2"/>
      <c r="BF523" s="2"/>
      <c r="BG523" s="2"/>
      <c r="BH523" s="2"/>
      <c r="BI523" s="2"/>
      <c r="BJ523" s="2"/>
      <c r="BK523" s="2" t="s">
        <v>688</v>
      </c>
      <c r="BL523" s="10" t="s">
        <v>685</v>
      </c>
      <c r="BM523" t="str" cm="1">
        <f t="array" ref="BM523">_xlfn.IFS(LEFT(G523,1)="L","外注品",LEFT(G523,1)="W","内製品",G523="","購買品")</f>
        <v>購買品</v>
      </c>
    </row>
    <row r="524" spans="1:65">
      <c r="A524" s="2" t="str">
        <f t="shared" si="102"/>
        <v>WG01</v>
      </c>
      <c r="B524" s="2" t="s">
        <v>601</v>
      </c>
      <c r="C524" s="2" t="s">
        <v>659</v>
      </c>
      <c r="D524" s="10"/>
      <c r="E524" s="10"/>
      <c r="F524" s="2"/>
      <c r="G524" s="3" t="s">
        <v>1392</v>
      </c>
      <c r="H524" s="3" t="str" cm="1">
        <f t="array" ref="H524">IFERROR(_xlfn.IFS(B524="","",AND(B524="",G524=""),"",G524="","記載要"),"")</f>
        <v/>
      </c>
      <c r="I524" s="2"/>
      <c r="J524" s="2"/>
      <c r="K524" s="2" t="str">
        <f t="shared" si="103"/>
        <v>11WP01092298</v>
      </c>
      <c r="L524" s="7" t="str">
        <f t="shared" si="104"/>
        <v>2001/01/01</v>
      </c>
      <c r="M524" s="7" t="str">
        <f t="shared" si="105"/>
        <v>2199/12/31</v>
      </c>
      <c r="N524" s="2" t="str">
        <f t="shared" si="106"/>
        <v>11WP01092298</v>
      </c>
      <c r="O524" s="13">
        <v>15</v>
      </c>
      <c r="P524" s="15"/>
      <c r="Q524" s="13" t="str" cm="1">
        <f t="array" ref="Q524">_xlfn.IFS(AND(C524="",G524=""),"",LEFT(G524,1)="L","記載要",LEFT(G524,1)="W","",AND(C524,G524=""),"記載要")</f>
        <v/>
      </c>
      <c r="R524" s="18" t="str">
        <f t="shared" si="107"/>
        <v/>
      </c>
      <c r="S524" s="18" t="str" cm="1">
        <f t="array" ref="S524">_xlfn.IFS(LEFT(G524,1)="L","記載要",LEFT(G524,1)="W","",G524="","")</f>
        <v/>
      </c>
      <c r="T524" s="2"/>
      <c r="U524" s="2"/>
      <c r="V524" s="2"/>
      <c r="W524" s="2"/>
      <c r="X524" s="2"/>
      <c r="Y524" s="2"/>
      <c r="Z524" s="2"/>
      <c r="AA524" s="13">
        <v>1</v>
      </c>
      <c r="AB524" s="13">
        <f t="shared" si="108"/>
        <v>0</v>
      </c>
      <c r="AC524" s="13">
        <f t="shared" si="109"/>
        <v>0</v>
      </c>
      <c r="AD524" s="15"/>
      <c r="AE524" s="15"/>
      <c r="AF524" s="13" t="str">
        <f t="shared" si="110"/>
        <v>1</v>
      </c>
      <c r="AG524" s="17"/>
      <c r="AH524" s="17"/>
      <c r="AI524" s="15"/>
      <c r="AJ524" s="14"/>
      <c r="AK524" s="15" cm="1">
        <f t="array" ref="AK524">_xlfn.IFS(B524="","",LEFT(G524,1)="L",1,LEFT(G524,1)="W",1,AND(LEFT(B524,1)="H",G524=""),0)</f>
        <v>1</v>
      </c>
      <c r="AL524" s="15"/>
      <c r="AM524" s="15"/>
      <c r="AN524" s="15"/>
      <c r="AO524" s="15"/>
      <c r="AP524" s="15"/>
      <c r="AQ524" s="15"/>
      <c r="AR524" s="15"/>
      <c r="AS524" s="15" t="str">
        <f t="shared" si="111"/>
        <v/>
      </c>
      <c r="AT524" s="15" t="s">
        <v>115</v>
      </c>
      <c r="AU524" s="13" t="str">
        <f t="shared" si="112"/>
        <v>0</v>
      </c>
      <c r="AV524" s="17"/>
      <c r="AW524" s="17"/>
      <c r="AX524" s="15"/>
      <c r="AY524" s="15"/>
      <c r="AZ524" s="14"/>
      <c r="BA524" s="15"/>
      <c r="BB524" s="15"/>
      <c r="BC524" s="15"/>
      <c r="BD524" s="13" t="str">
        <f t="shared" si="113"/>
        <v>0</v>
      </c>
      <c r="BE524" s="2"/>
      <c r="BF524" s="2"/>
      <c r="BG524" s="2"/>
      <c r="BH524" s="2"/>
      <c r="BI524" s="2"/>
      <c r="BJ524" s="2"/>
      <c r="BK524" s="2" t="s">
        <v>689</v>
      </c>
      <c r="BL524" s="10">
        <v>0</v>
      </c>
      <c r="BM524" t="str" cm="1">
        <f t="array" ref="BM524">_xlfn.IFS(LEFT(G524,1)="L","外注品",LEFT(G524,1)="W","内製品",G524="","購買品")</f>
        <v>内製品</v>
      </c>
    </row>
    <row r="525" spans="1:65">
      <c r="A525" s="2" t="str">
        <f t="shared" si="102"/>
        <v>WG01</v>
      </c>
      <c r="B525" s="2" t="s">
        <v>602</v>
      </c>
      <c r="C525" s="2" t="s">
        <v>659</v>
      </c>
      <c r="D525" s="10"/>
      <c r="E525" s="10"/>
      <c r="F525" s="2"/>
      <c r="G525" s="3" t="s">
        <v>1392</v>
      </c>
      <c r="H525" s="3" t="str" cm="1">
        <f t="array" ref="H525">IFERROR(_xlfn.IFS(B525="","",AND(B525="",G525=""),"",G525="","記載要"),"")</f>
        <v/>
      </c>
      <c r="I525" s="2"/>
      <c r="J525" s="2"/>
      <c r="K525" s="2" t="str">
        <f t="shared" si="103"/>
        <v>11WP01092299</v>
      </c>
      <c r="L525" s="7" t="str">
        <f t="shared" si="104"/>
        <v>2001/01/01</v>
      </c>
      <c r="M525" s="7" t="str">
        <f t="shared" si="105"/>
        <v>2199/12/31</v>
      </c>
      <c r="N525" s="2" t="str">
        <f t="shared" si="106"/>
        <v>11WP01092299</v>
      </c>
      <c r="O525" s="13">
        <v>15</v>
      </c>
      <c r="P525" s="15"/>
      <c r="Q525" s="13" t="str" cm="1">
        <f t="array" ref="Q525">_xlfn.IFS(AND(C525="",G525=""),"",LEFT(G525,1)="L","記載要",LEFT(G525,1)="W","",AND(C525,G525=""),"記載要")</f>
        <v/>
      </c>
      <c r="R525" s="18" t="str">
        <f t="shared" si="107"/>
        <v/>
      </c>
      <c r="S525" s="18" t="str" cm="1">
        <f t="array" ref="S525">_xlfn.IFS(LEFT(G525,1)="L","記載要",LEFT(G525,1)="W","",G525="","")</f>
        <v/>
      </c>
      <c r="T525" s="2"/>
      <c r="U525" s="2"/>
      <c r="V525" s="2"/>
      <c r="W525" s="2"/>
      <c r="X525" s="2"/>
      <c r="Y525" s="2"/>
      <c r="Z525" s="2"/>
      <c r="AA525" s="13">
        <v>1</v>
      </c>
      <c r="AB525" s="13">
        <f t="shared" si="108"/>
        <v>0</v>
      </c>
      <c r="AC525" s="13">
        <f t="shared" si="109"/>
        <v>0</v>
      </c>
      <c r="AD525" s="15"/>
      <c r="AE525" s="15"/>
      <c r="AF525" s="13" t="str">
        <f t="shared" si="110"/>
        <v>1</v>
      </c>
      <c r="AG525" s="17"/>
      <c r="AH525" s="17"/>
      <c r="AI525" s="15"/>
      <c r="AJ525" s="14"/>
      <c r="AK525" s="15" cm="1">
        <f t="array" ref="AK525">_xlfn.IFS(B525="","",LEFT(G525,1)="L",1,LEFT(G525,1)="W",1,AND(LEFT(B525,1)="H",G525=""),0)</f>
        <v>1</v>
      </c>
      <c r="AL525" s="15"/>
      <c r="AM525" s="15"/>
      <c r="AN525" s="15"/>
      <c r="AO525" s="15"/>
      <c r="AP525" s="15"/>
      <c r="AQ525" s="15"/>
      <c r="AR525" s="15"/>
      <c r="AS525" s="15" t="str">
        <f t="shared" si="111"/>
        <v/>
      </c>
      <c r="AT525" s="15" t="s">
        <v>115</v>
      </c>
      <c r="AU525" s="13" t="str">
        <f t="shared" si="112"/>
        <v>0</v>
      </c>
      <c r="AV525" s="15"/>
      <c r="AW525" s="15"/>
      <c r="AX525" s="15"/>
      <c r="AY525" s="15"/>
      <c r="AZ525" s="14"/>
      <c r="BA525" s="15"/>
      <c r="BB525" s="15"/>
      <c r="BC525" s="15"/>
      <c r="BD525" s="13" t="str">
        <f t="shared" si="113"/>
        <v>0</v>
      </c>
      <c r="BE525" s="2"/>
      <c r="BF525" s="2"/>
      <c r="BG525" s="2"/>
      <c r="BH525" s="2"/>
      <c r="BI525" s="2"/>
      <c r="BJ525" s="2"/>
      <c r="BK525" s="2" t="s">
        <v>689</v>
      </c>
      <c r="BL525" s="10">
        <v>0</v>
      </c>
      <c r="BM525" t="str" cm="1">
        <f t="array" ref="BM525">_xlfn.IFS(LEFT(G525,1)="L","外注品",LEFT(G525,1)="W","内製品",G525="","購買品")</f>
        <v>内製品</v>
      </c>
    </row>
    <row r="526" spans="1:65">
      <c r="A526" s="2" t="str">
        <f t="shared" si="102"/>
        <v>WG01</v>
      </c>
      <c r="B526" s="2" t="s">
        <v>603</v>
      </c>
      <c r="C526" s="2" t="s">
        <v>659</v>
      </c>
      <c r="D526" s="10"/>
      <c r="E526" s="10"/>
      <c r="F526" s="2"/>
      <c r="G526" s="3" t="s">
        <v>1392</v>
      </c>
      <c r="H526" s="3" t="str" cm="1">
        <f t="array" ref="H526">IFERROR(_xlfn.IFS(B526="","",AND(B526="",G526=""),"",G526="","記載要"),"")</f>
        <v/>
      </c>
      <c r="I526" s="2"/>
      <c r="J526" s="2"/>
      <c r="K526" s="2" t="str">
        <f t="shared" si="103"/>
        <v>11WP01092300</v>
      </c>
      <c r="L526" s="7" t="str">
        <f t="shared" si="104"/>
        <v>2001/01/01</v>
      </c>
      <c r="M526" s="7" t="str">
        <f t="shared" si="105"/>
        <v>2199/12/31</v>
      </c>
      <c r="N526" s="2" t="str">
        <f t="shared" si="106"/>
        <v>11WP01092300</v>
      </c>
      <c r="O526" s="13">
        <v>15</v>
      </c>
      <c r="P526" s="15"/>
      <c r="Q526" s="13" t="str" cm="1">
        <f t="array" ref="Q526">_xlfn.IFS(AND(C526="",G526=""),"",LEFT(G526,1)="L","記載要",LEFT(G526,1)="W","",AND(C526,G526=""),"記載要")</f>
        <v/>
      </c>
      <c r="R526" s="18" t="str">
        <f t="shared" si="107"/>
        <v/>
      </c>
      <c r="S526" s="18" t="str" cm="1">
        <f t="array" ref="S526">_xlfn.IFS(LEFT(G526,1)="L","記載要",LEFT(G526,1)="W","",G526="","")</f>
        <v/>
      </c>
      <c r="T526" s="2"/>
      <c r="U526" s="2"/>
      <c r="V526" s="2"/>
      <c r="W526" s="2"/>
      <c r="X526" s="2"/>
      <c r="Y526" s="2"/>
      <c r="Z526" s="2"/>
      <c r="AA526" s="13">
        <v>1</v>
      </c>
      <c r="AB526" s="13">
        <f t="shared" si="108"/>
        <v>0</v>
      </c>
      <c r="AC526" s="13">
        <f t="shared" si="109"/>
        <v>0</v>
      </c>
      <c r="AD526" s="15"/>
      <c r="AE526" s="15"/>
      <c r="AF526" s="13" t="str">
        <f t="shared" si="110"/>
        <v>1</v>
      </c>
      <c r="AG526" s="17"/>
      <c r="AH526" s="17"/>
      <c r="AI526" s="15"/>
      <c r="AJ526" s="14"/>
      <c r="AK526" s="15" cm="1">
        <f t="array" ref="AK526">_xlfn.IFS(B526="","",LEFT(G526,1)="L",1,LEFT(G526,1)="W",1,AND(LEFT(B526,1)="H",G526=""),0)</f>
        <v>1</v>
      </c>
      <c r="AL526" s="15"/>
      <c r="AM526" s="15"/>
      <c r="AN526" s="15"/>
      <c r="AO526" s="15"/>
      <c r="AP526" s="15"/>
      <c r="AQ526" s="15"/>
      <c r="AR526" s="15"/>
      <c r="AS526" s="15" t="str">
        <f t="shared" si="111"/>
        <v/>
      </c>
      <c r="AT526" s="15" t="s">
        <v>115</v>
      </c>
      <c r="AU526" s="13" t="str">
        <f t="shared" si="112"/>
        <v>0</v>
      </c>
      <c r="AV526" s="15"/>
      <c r="AW526" s="15"/>
      <c r="AX526" s="15"/>
      <c r="AY526" s="15"/>
      <c r="AZ526" s="14"/>
      <c r="BA526" s="15"/>
      <c r="BB526" s="15"/>
      <c r="BC526" s="15"/>
      <c r="BD526" s="13" t="str">
        <f t="shared" si="113"/>
        <v>0</v>
      </c>
      <c r="BE526" s="2"/>
      <c r="BF526" s="2"/>
      <c r="BG526" s="2"/>
      <c r="BH526" s="2"/>
      <c r="BI526" s="2"/>
      <c r="BJ526" s="2"/>
      <c r="BK526" s="2" t="s">
        <v>689</v>
      </c>
      <c r="BL526" s="10">
        <v>0</v>
      </c>
      <c r="BM526" t="str" cm="1">
        <f t="array" ref="BM526">_xlfn.IFS(LEFT(G526,1)="L","外注品",LEFT(G526,1)="W","内製品",G526="","購買品")</f>
        <v>内製品</v>
      </c>
    </row>
    <row r="527" spans="1:65">
      <c r="A527" s="2" t="str">
        <f t="shared" si="102"/>
        <v>WG01</v>
      </c>
      <c r="B527" s="2" t="s">
        <v>604</v>
      </c>
      <c r="C527" s="2" t="s">
        <v>659</v>
      </c>
      <c r="D527" s="10"/>
      <c r="E527" s="10"/>
      <c r="F527" s="2"/>
      <c r="G527" s="3" t="s">
        <v>1392</v>
      </c>
      <c r="H527" s="3" t="str" cm="1">
        <f t="array" ref="H527">IFERROR(_xlfn.IFS(B527="","",AND(B527="",G527=""),"",G527="","記載要"),"")</f>
        <v/>
      </c>
      <c r="I527" s="2"/>
      <c r="J527" s="2"/>
      <c r="K527" s="2" t="str">
        <f t="shared" si="103"/>
        <v>11WP01092301</v>
      </c>
      <c r="L527" s="7" t="str">
        <f t="shared" si="104"/>
        <v>2001/01/01</v>
      </c>
      <c r="M527" s="7" t="str">
        <f t="shared" si="105"/>
        <v>2199/12/31</v>
      </c>
      <c r="N527" s="2" t="str">
        <f t="shared" si="106"/>
        <v>11WP01092301</v>
      </c>
      <c r="O527" s="13">
        <v>15</v>
      </c>
      <c r="P527" s="15"/>
      <c r="Q527" s="13" t="str" cm="1">
        <f t="array" ref="Q527">_xlfn.IFS(AND(C527="",G527=""),"",LEFT(G527,1)="L","記載要",LEFT(G527,1)="W","",AND(C527,G527=""),"記載要")</f>
        <v/>
      </c>
      <c r="R527" s="18" t="str">
        <f t="shared" si="107"/>
        <v/>
      </c>
      <c r="S527" s="18" t="str" cm="1">
        <f t="array" ref="S527">_xlfn.IFS(LEFT(G527,1)="L","記載要",LEFT(G527,1)="W","",G527="","")</f>
        <v/>
      </c>
      <c r="T527" s="2"/>
      <c r="U527" s="2"/>
      <c r="V527" s="2"/>
      <c r="W527" s="2"/>
      <c r="X527" s="2"/>
      <c r="Y527" s="2"/>
      <c r="Z527" s="2"/>
      <c r="AA527" s="13">
        <v>1</v>
      </c>
      <c r="AB527" s="13">
        <f t="shared" si="108"/>
        <v>0</v>
      </c>
      <c r="AC527" s="13">
        <f t="shared" si="109"/>
        <v>0</v>
      </c>
      <c r="AD527" s="15"/>
      <c r="AE527" s="15"/>
      <c r="AF527" s="13" t="str">
        <f t="shared" si="110"/>
        <v>1</v>
      </c>
      <c r="AG527" s="17"/>
      <c r="AH527" s="17"/>
      <c r="AI527" s="15"/>
      <c r="AJ527" s="14"/>
      <c r="AK527" s="15" cm="1">
        <f t="array" ref="AK527">_xlfn.IFS(B527="","",LEFT(G527,1)="L",1,LEFT(G527,1)="W",1,AND(LEFT(B527,1)="H",G527=""),0)</f>
        <v>1</v>
      </c>
      <c r="AL527" s="15"/>
      <c r="AM527" s="15"/>
      <c r="AN527" s="15"/>
      <c r="AO527" s="15"/>
      <c r="AP527" s="15"/>
      <c r="AQ527" s="15"/>
      <c r="AR527" s="15"/>
      <c r="AS527" s="15" t="str">
        <f t="shared" si="111"/>
        <v/>
      </c>
      <c r="AT527" s="15" t="s">
        <v>115</v>
      </c>
      <c r="AU527" s="13" t="str">
        <f t="shared" si="112"/>
        <v>0</v>
      </c>
      <c r="AV527" s="15"/>
      <c r="AW527" s="15"/>
      <c r="AX527" s="15"/>
      <c r="AY527" s="15"/>
      <c r="AZ527" s="14"/>
      <c r="BA527" s="15"/>
      <c r="BB527" s="15"/>
      <c r="BC527" s="15"/>
      <c r="BD527" s="13" t="str">
        <f t="shared" si="113"/>
        <v>0</v>
      </c>
      <c r="BE527" s="2"/>
      <c r="BF527" s="2"/>
      <c r="BG527" s="2"/>
      <c r="BH527" s="2"/>
      <c r="BI527" s="2"/>
      <c r="BJ527" s="2"/>
      <c r="BK527" s="2" t="s">
        <v>689</v>
      </c>
      <c r="BL527" s="10">
        <v>0</v>
      </c>
      <c r="BM527" t="str" cm="1">
        <f t="array" ref="BM527">_xlfn.IFS(LEFT(G527,1)="L","外注品",LEFT(G527,1)="W","内製品",G527="","購買品")</f>
        <v>内製品</v>
      </c>
    </row>
    <row r="528" spans="1:65">
      <c r="A528" s="2" t="str">
        <f t="shared" si="102"/>
        <v>WG01</v>
      </c>
      <c r="B528" s="2" t="s">
        <v>605</v>
      </c>
      <c r="C528" s="2" t="s">
        <v>659</v>
      </c>
      <c r="D528" s="10"/>
      <c r="E528" s="10"/>
      <c r="F528" s="2"/>
      <c r="G528" s="3" t="s">
        <v>1392</v>
      </c>
      <c r="H528" s="3" t="str" cm="1">
        <f t="array" ref="H528">IFERROR(_xlfn.IFS(B528="","",AND(B528="",G528=""),"",G528="","記載要"),"")</f>
        <v/>
      </c>
      <c r="I528" s="2"/>
      <c r="J528" s="2"/>
      <c r="K528" s="2" t="str">
        <f t="shared" si="103"/>
        <v>11WP01092302</v>
      </c>
      <c r="L528" s="7" t="str">
        <f t="shared" si="104"/>
        <v>2001/01/01</v>
      </c>
      <c r="M528" s="7" t="str">
        <f t="shared" si="105"/>
        <v>2199/12/31</v>
      </c>
      <c r="N528" s="2" t="str">
        <f t="shared" si="106"/>
        <v>11WP01092302</v>
      </c>
      <c r="O528" s="13">
        <v>15</v>
      </c>
      <c r="P528" s="15"/>
      <c r="Q528" s="13" t="str" cm="1">
        <f t="array" ref="Q528">_xlfn.IFS(AND(C528="",G528=""),"",LEFT(G528,1)="L","記載要",LEFT(G528,1)="W","",AND(C528,G528=""),"記載要")</f>
        <v/>
      </c>
      <c r="R528" s="18" t="str">
        <f t="shared" si="107"/>
        <v/>
      </c>
      <c r="S528" s="18" t="str" cm="1">
        <f t="array" ref="S528">_xlfn.IFS(LEFT(G528,1)="L","記載要",LEFT(G528,1)="W","",G528="","")</f>
        <v/>
      </c>
      <c r="T528" s="2"/>
      <c r="U528" s="2"/>
      <c r="V528" s="2"/>
      <c r="W528" s="2"/>
      <c r="X528" s="2"/>
      <c r="Y528" s="2"/>
      <c r="Z528" s="2"/>
      <c r="AA528" s="13">
        <v>1</v>
      </c>
      <c r="AB528" s="13">
        <f t="shared" si="108"/>
        <v>0</v>
      </c>
      <c r="AC528" s="13">
        <f t="shared" si="109"/>
        <v>0</v>
      </c>
      <c r="AD528" s="15"/>
      <c r="AE528" s="15"/>
      <c r="AF528" s="13" t="str">
        <f t="shared" si="110"/>
        <v>1</v>
      </c>
      <c r="AG528" s="17"/>
      <c r="AH528" s="17"/>
      <c r="AI528" s="15"/>
      <c r="AJ528" s="14"/>
      <c r="AK528" s="15" cm="1">
        <f t="array" ref="AK528">_xlfn.IFS(B528="","",LEFT(G528,1)="L",1,LEFT(G528,1)="W",1,AND(LEFT(B528,1)="H",G528=""),0)</f>
        <v>1</v>
      </c>
      <c r="AL528" s="15"/>
      <c r="AM528" s="15"/>
      <c r="AN528" s="15"/>
      <c r="AO528" s="15"/>
      <c r="AP528" s="15"/>
      <c r="AQ528" s="15"/>
      <c r="AR528" s="15"/>
      <c r="AS528" s="15" t="str">
        <f t="shared" si="111"/>
        <v/>
      </c>
      <c r="AT528" s="15" t="s">
        <v>115</v>
      </c>
      <c r="AU528" s="13" t="str">
        <f t="shared" si="112"/>
        <v>0</v>
      </c>
      <c r="AV528" s="15"/>
      <c r="AW528" s="15"/>
      <c r="AX528" s="15"/>
      <c r="AY528" s="15"/>
      <c r="AZ528" s="14"/>
      <c r="BA528" s="15"/>
      <c r="BB528" s="15"/>
      <c r="BC528" s="15"/>
      <c r="BD528" s="13" t="str">
        <f t="shared" si="113"/>
        <v>0</v>
      </c>
      <c r="BE528" s="2"/>
      <c r="BF528" s="2"/>
      <c r="BG528" s="2"/>
      <c r="BH528" s="2"/>
      <c r="BI528" s="2"/>
      <c r="BJ528" s="2"/>
      <c r="BK528" s="2" t="s">
        <v>689</v>
      </c>
      <c r="BL528" s="10">
        <v>0</v>
      </c>
      <c r="BM528" t="str" cm="1">
        <f t="array" ref="BM528">_xlfn.IFS(LEFT(G528,1)="L","外注品",LEFT(G528,1)="W","内製品",G528="","購買品")</f>
        <v>内製品</v>
      </c>
    </row>
    <row r="529" spans="1:65">
      <c r="A529" s="2" t="str">
        <f t="shared" si="102"/>
        <v>WG01</v>
      </c>
      <c r="B529" s="2" t="s">
        <v>606</v>
      </c>
      <c r="C529" s="2" t="s">
        <v>659</v>
      </c>
      <c r="D529" s="10"/>
      <c r="E529" s="10"/>
      <c r="F529" s="2"/>
      <c r="G529" s="3" t="s">
        <v>1392</v>
      </c>
      <c r="H529" s="3" t="str" cm="1">
        <f t="array" ref="H529">IFERROR(_xlfn.IFS(B529="","",AND(B529="",G529=""),"",G529="","記載要"),"")</f>
        <v/>
      </c>
      <c r="I529" s="2"/>
      <c r="J529" s="2"/>
      <c r="K529" s="2" t="str">
        <f t="shared" si="103"/>
        <v>11WP01092303</v>
      </c>
      <c r="L529" s="7" t="str">
        <f t="shared" si="104"/>
        <v>2001/01/01</v>
      </c>
      <c r="M529" s="7" t="str">
        <f t="shared" si="105"/>
        <v>2199/12/31</v>
      </c>
      <c r="N529" s="2" t="str">
        <f t="shared" si="106"/>
        <v>11WP01092303</v>
      </c>
      <c r="O529" s="13">
        <v>15</v>
      </c>
      <c r="P529" s="15"/>
      <c r="Q529" s="13" t="str" cm="1">
        <f t="array" ref="Q529">_xlfn.IFS(AND(C529="",G529=""),"",LEFT(G529,1)="L","記載要",LEFT(G529,1)="W","",AND(C529,G529=""),"記載要")</f>
        <v/>
      </c>
      <c r="R529" s="18" t="str">
        <f t="shared" si="107"/>
        <v/>
      </c>
      <c r="S529" s="18" t="str" cm="1">
        <f t="array" ref="S529">_xlfn.IFS(LEFT(G529,1)="L","記載要",LEFT(G529,1)="W","",G529="","")</f>
        <v/>
      </c>
      <c r="T529" s="2"/>
      <c r="U529" s="2"/>
      <c r="V529" s="2"/>
      <c r="W529" s="2"/>
      <c r="X529" s="2"/>
      <c r="Y529" s="2"/>
      <c r="Z529" s="2"/>
      <c r="AA529" s="13">
        <v>1</v>
      </c>
      <c r="AB529" s="13">
        <f t="shared" si="108"/>
        <v>0</v>
      </c>
      <c r="AC529" s="13">
        <f t="shared" si="109"/>
        <v>0</v>
      </c>
      <c r="AD529" s="15"/>
      <c r="AE529" s="15"/>
      <c r="AF529" s="13" t="str">
        <f t="shared" si="110"/>
        <v>1</v>
      </c>
      <c r="AG529" s="17"/>
      <c r="AH529" s="17"/>
      <c r="AI529" s="15"/>
      <c r="AJ529" s="14"/>
      <c r="AK529" s="15" cm="1">
        <f t="array" ref="AK529">_xlfn.IFS(B529="","",LEFT(G529,1)="L",1,LEFT(G529,1)="W",1,AND(LEFT(B529,1)="H",G529=""),0)</f>
        <v>1</v>
      </c>
      <c r="AL529" s="15"/>
      <c r="AM529" s="15"/>
      <c r="AN529" s="15"/>
      <c r="AO529" s="15"/>
      <c r="AP529" s="15"/>
      <c r="AQ529" s="15"/>
      <c r="AR529" s="15"/>
      <c r="AS529" s="15" t="str">
        <f t="shared" si="111"/>
        <v/>
      </c>
      <c r="AT529" s="15" t="s">
        <v>115</v>
      </c>
      <c r="AU529" s="13" t="str">
        <f t="shared" si="112"/>
        <v>0</v>
      </c>
      <c r="AV529" s="15"/>
      <c r="AW529" s="15"/>
      <c r="AX529" s="15"/>
      <c r="AY529" s="15"/>
      <c r="AZ529" s="14"/>
      <c r="BA529" s="15"/>
      <c r="BB529" s="15"/>
      <c r="BC529" s="15"/>
      <c r="BD529" s="13" t="str">
        <f t="shared" si="113"/>
        <v>0</v>
      </c>
      <c r="BE529" s="2"/>
      <c r="BF529" s="2"/>
      <c r="BG529" s="2"/>
      <c r="BH529" s="2"/>
      <c r="BI529" s="2"/>
      <c r="BJ529" s="2"/>
      <c r="BK529" s="2" t="s">
        <v>689</v>
      </c>
      <c r="BL529" s="10">
        <v>0</v>
      </c>
      <c r="BM529" t="str" cm="1">
        <f t="array" ref="BM529">_xlfn.IFS(LEFT(G529,1)="L","外注品",LEFT(G529,1)="W","内製品",G529="","購買品")</f>
        <v>内製品</v>
      </c>
    </row>
    <row r="530" spans="1:65">
      <c r="A530" s="2" t="str">
        <f t="shared" si="102"/>
        <v>WG01</v>
      </c>
      <c r="B530" s="2" t="s">
        <v>607</v>
      </c>
      <c r="C530" s="2" t="s">
        <v>659</v>
      </c>
      <c r="D530" s="10"/>
      <c r="E530" s="10"/>
      <c r="F530" s="2"/>
      <c r="G530" s="3" t="s">
        <v>1392</v>
      </c>
      <c r="H530" s="3" t="str" cm="1">
        <f t="array" ref="H530">IFERROR(_xlfn.IFS(B530="","",AND(B530="",G530=""),"",G530="","記載要"),"")</f>
        <v/>
      </c>
      <c r="I530" s="2"/>
      <c r="J530" s="2"/>
      <c r="K530" s="2" t="str">
        <f t="shared" si="103"/>
        <v>11WP01092304</v>
      </c>
      <c r="L530" s="7" t="str">
        <f t="shared" si="104"/>
        <v>2001/01/01</v>
      </c>
      <c r="M530" s="7" t="str">
        <f t="shared" si="105"/>
        <v>2199/12/31</v>
      </c>
      <c r="N530" s="2" t="str">
        <f t="shared" si="106"/>
        <v>11WP01092304</v>
      </c>
      <c r="O530" s="13">
        <v>15</v>
      </c>
      <c r="P530" s="15"/>
      <c r="Q530" s="13" t="str" cm="1">
        <f t="array" ref="Q530">_xlfn.IFS(AND(C530="",G530=""),"",LEFT(G530,1)="L","記載要",LEFT(G530,1)="W","",AND(C530,G530=""),"記載要")</f>
        <v/>
      </c>
      <c r="R530" s="18" t="str">
        <f t="shared" si="107"/>
        <v/>
      </c>
      <c r="S530" s="18" t="str" cm="1">
        <f t="array" ref="S530">_xlfn.IFS(LEFT(G530,1)="L","記載要",LEFT(G530,1)="W","",G530="","")</f>
        <v/>
      </c>
      <c r="T530" s="2"/>
      <c r="U530" s="2"/>
      <c r="V530" s="2"/>
      <c r="W530" s="2"/>
      <c r="X530" s="2"/>
      <c r="Y530" s="2"/>
      <c r="Z530" s="2"/>
      <c r="AA530" s="13">
        <v>1</v>
      </c>
      <c r="AB530" s="13">
        <f t="shared" si="108"/>
        <v>0</v>
      </c>
      <c r="AC530" s="13">
        <f t="shared" si="109"/>
        <v>0</v>
      </c>
      <c r="AD530" s="15"/>
      <c r="AE530" s="15"/>
      <c r="AF530" s="13" t="str">
        <f t="shared" si="110"/>
        <v>1</v>
      </c>
      <c r="AG530" s="17"/>
      <c r="AH530" s="17"/>
      <c r="AI530" s="15"/>
      <c r="AJ530" s="14"/>
      <c r="AK530" s="15" cm="1">
        <f t="array" ref="AK530">_xlfn.IFS(B530="","",LEFT(G530,1)="L",1,LEFT(G530,1)="W",1,AND(LEFT(B530,1)="H",G530=""),0)</f>
        <v>1</v>
      </c>
      <c r="AL530" s="15"/>
      <c r="AM530" s="15"/>
      <c r="AN530" s="15"/>
      <c r="AO530" s="15"/>
      <c r="AP530" s="15"/>
      <c r="AQ530" s="15"/>
      <c r="AR530" s="15"/>
      <c r="AS530" s="15" t="str">
        <f t="shared" si="111"/>
        <v/>
      </c>
      <c r="AT530" s="15" t="s">
        <v>115</v>
      </c>
      <c r="AU530" s="13" t="str">
        <f t="shared" si="112"/>
        <v>0</v>
      </c>
      <c r="AV530" s="15"/>
      <c r="AW530" s="15"/>
      <c r="AX530" s="15"/>
      <c r="AY530" s="15"/>
      <c r="AZ530" s="14"/>
      <c r="BA530" s="15"/>
      <c r="BB530" s="15"/>
      <c r="BC530" s="15"/>
      <c r="BD530" s="13" t="str">
        <f t="shared" si="113"/>
        <v>0</v>
      </c>
      <c r="BE530" s="2"/>
      <c r="BF530" s="2"/>
      <c r="BG530" s="2"/>
      <c r="BH530" s="2"/>
      <c r="BI530" s="2"/>
      <c r="BJ530" s="2"/>
      <c r="BK530" s="2" t="s">
        <v>689</v>
      </c>
      <c r="BL530" s="10">
        <v>0</v>
      </c>
      <c r="BM530" t="str" cm="1">
        <f t="array" ref="BM530">_xlfn.IFS(LEFT(G530,1)="L","外注品",LEFT(G530,1)="W","内製品",G530="","購買品")</f>
        <v>内製品</v>
      </c>
    </row>
    <row r="531" spans="1:65">
      <c r="A531" s="2" t="str">
        <f t="shared" si="102"/>
        <v>WG01</v>
      </c>
      <c r="B531" s="2" t="s">
        <v>608</v>
      </c>
      <c r="C531" s="2" t="s">
        <v>659</v>
      </c>
      <c r="D531" s="10"/>
      <c r="E531" s="10"/>
      <c r="F531" s="2"/>
      <c r="G531" s="3" t="s">
        <v>1392</v>
      </c>
      <c r="H531" s="3" t="str" cm="1">
        <f t="array" ref="H531">IFERROR(_xlfn.IFS(B531="","",AND(B531="",G531=""),"",G531="","記載要"),"")</f>
        <v/>
      </c>
      <c r="I531" s="2"/>
      <c r="J531" s="2"/>
      <c r="K531" s="2" t="str">
        <f t="shared" si="103"/>
        <v>11WP01092305</v>
      </c>
      <c r="L531" s="7" t="str">
        <f t="shared" si="104"/>
        <v>2001/01/01</v>
      </c>
      <c r="M531" s="7" t="str">
        <f t="shared" si="105"/>
        <v>2199/12/31</v>
      </c>
      <c r="N531" s="2" t="str">
        <f t="shared" si="106"/>
        <v>11WP01092305</v>
      </c>
      <c r="O531" s="13">
        <v>15</v>
      </c>
      <c r="P531" s="15"/>
      <c r="Q531" s="13" t="str" cm="1">
        <f t="array" ref="Q531">_xlfn.IFS(AND(C531="",G531=""),"",LEFT(G531,1)="L","記載要",LEFT(G531,1)="W","",AND(C531,G531=""),"記載要")</f>
        <v/>
      </c>
      <c r="R531" s="18" t="str">
        <f t="shared" si="107"/>
        <v/>
      </c>
      <c r="S531" s="18" t="str" cm="1">
        <f t="array" ref="S531">_xlfn.IFS(LEFT(G531,1)="L","記載要",LEFT(G531,1)="W","",G531="","")</f>
        <v/>
      </c>
      <c r="T531" s="2"/>
      <c r="U531" s="2"/>
      <c r="V531" s="2"/>
      <c r="W531" s="2"/>
      <c r="X531" s="2"/>
      <c r="Y531" s="2"/>
      <c r="Z531" s="2"/>
      <c r="AA531" s="13">
        <v>1</v>
      </c>
      <c r="AB531" s="13">
        <f t="shared" si="108"/>
        <v>0</v>
      </c>
      <c r="AC531" s="13">
        <f t="shared" si="109"/>
        <v>0</v>
      </c>
      <c r="AD531" s="15"/>
      <c r="AE531" s="15"/>
      <c r="AF531" s="13" t="str">
        <f t="shared" si="110"/>
        <v>1</v>
      </c>
      <c r="AG531" s="17"/>
      <c r="AH531" s="17"/>
      <c r="AI531" s="15"/>
      <c r="AJ531" s="14"/>
      <c r="AK531" s="15" cm="1">
        <f t="array" ref="AK531">_xlfn.IFS(B531="","",LEFT(G531,1)="L",1,LEFT(G531,1)="W",1,AND(LEFT(B531,1)="H",G531=""),0)</f>
        <v>1</v>
      </c>
      <c r="AL531" s="15"/>
      <c r="AM531" s="15"/>
      <c r="AN531" s="15"/>
      <c r="AO531" s="15"/>
      <c r="AP531" s="15"/>
      <c r="AQ531" s="15"/>
      <c r="AR531" s="15"/>
      <c r="AS531" s="15" t="str">
        <f t="shared" si="111"/>
        <v/>
      </c>
      <c r="AT531" s="15" t="s">
        <v>115</v>
      </c>
      <c r="AU531" s="13" t="str">
        <f t="shared" si="112"/>
        <v>0</v>
      </c>
      <c r="AV531" s="15"/>
      <c r="AW531" s="15"/>
      <c r="AX531" s="15"/>
      <c r="AY531" s="15"/>
      <c r="AZ531" s="14"/>
      <c r="BA531" s="15"/>
      <c r="BB531" s="15"/>
      <c r="BC531" s="15"/>
      <c r="BD531" s="13" t="str">
        <f t="shared" si="113"/>
        <v>0</v>
      </c>
      <c r="BE531" s="2"/>
      <c r="BF531" s="2"/>
      <c r="BG531" s="2"/>
      <c r="BH531" s="2"/>
      <c r="BI531" s="2"/>
      <c r="BJ531" s="2"/>
      <c r="BK531" s="2" t="s">
        <v>689</v>
      </c>
      <c r="BL531" s="10">
        <v>0</v>
      </c>
      <c r="BM531" t="str" cm="1">
        <f t="array" ref="BM531">_xlfn.IFS(LEFT(G531,1)="L","外注品",LEFT(G531,1)="W","内製品",G531="","購買品")</f>
        <v>内製品</v>
      </c>
    </row>
    <row r="532" spans="1:65">
      <c r="A532" s="2" t="str">
        <f t="shared" si="102"/>
        <v>WG01</v>
      </c>
      <c r="B532" s="2" t="s">
        <v>609</v>
      </c>
      <c r="C532" s="2" t="s">
        <v>659</v>
      </c>
      <c r="D532" s="10"/>
      <c r="E532" s="10"/>
      <c r="F532" s="2"/>
      <c r="G532" s="3" t="s">
        <v>1392</v>
      </c>
      <c r="H532" s="3" t="str" cm="1">
        <f t="array" ref="H532">IFERROR(_xlfn.IFS(B532="","",AND(B532="",G532=""),"",G532="","記載要"),"")</f>
        <v/>
      </c>
      <c r="I532" s="2"/>
      <c r="J532" s="2"/>
      <c r="K532" s="2" t="str">
        <f t="shared" si="103"/>
        <v>11WP01092306</v>
      </c>
      <c r="L532" s="7" t="str">
        <f t="shared" si="104"/>
        <v>2001/01/01</v>
      </c>
      <c r="M532" s="7" t="str">
        <f t="shared" si="105"/>
        <v>2199/12/31</v>
      </c>
      <c r="N532" s="2" t="str">
        <f t="shared" si="106"/>
        <v>11WP01092306</v>
      </c>
      <c r="O532" s="13">
        <v>15</v>
      </c>
      <c r="P532" s="15"/>
      <c r="Q532" s="13" t="str" cm="1">
        <f t="array" ref="Q532">_xlfn.IFS(AND(C532="",G532=""),"",LEFT(G532,1)="L","記載要",LEFT(G532,1)="W","",AND(C532,G532=""),"記載要")</f>
        <v/>
      </c>
      <c r="R532" s="18" t="str">
        <f t="shared" si="107"/>
        <v/>
      </c>
      <c r="S532" s="18" t="str" cm="1">
        <f t="array" ref="S532">_xlfn.IFS(LEFT(G532,1)="L","記載要",LEFT(G532,1)="W","",G532="","")</f>
        <v/>
      </c>
      <c r="T532" s="2"/>
      <c r="U532" s="2"/>
      <c r="V532" s="2"/>
      <c r="W532" s="2"/>
      <c r="X532" s="2"/>
      <c r="Y532" s="2"/>
      <c r="Z532" s="2"/>
      <c r="AA532" s="13">
        <v>1</v>
      </c>
      <c r="AB532" s="13">
        <f t="shared" si="108"/>
        <v>0</v>
      </c>
      <c r="AC532" s="13">
        <f t="shared" si="109"/>
        <v>0</v>
      </c>
      <c r="AD532" s="15"/>
      <c r="AE532" s="15"/>
      <c r="AF532" s="13" t="str">
        <f t="shared" si="110"/>
        <v>1</v>
      </c>
      <c r="AG532" s="17"/>
      <c r="AH532" s="17"/>
      <c r="AI532" s="15"/>
      <c r="AJ532" s="14"/>
      <c r="AK532" s="15" cm="1">
        <f t="array" ref="AK532">_xlfn.IFS(B532="","",LEFT(G532,1)="L",1,LEFT(G532,1)="W",1,AND(LEFT(B532,1)="H",G532=""),0)</f>
        <v>1</v>
      </c>
      <c r="AL532" s="15"/>
      <c r="AM532" s="15"/>
      <c r="AN532" s="15"/>
      <c r="AO532" s="15"/>
      <c r="AP532" s="15"/>
      <c r="AQ532" s="15"/>
      <c r="AR532" s="15"/>
      <c r="AS532" s="15" t="str">
        <f t="shared" si="111"/>
        <v/>
      </c>
      <c r="AT532" s="15" t="s">
        <v>115</v>
      </c>
      <c r="AU532" s="13" t="str">
        <f t="shared" si="112"/>
        <v>0</v>
      </c>
      <c r="AV532" s="15"/>
      <c r="AW532" s="15"/>
      <c r="AX532" s="15"/>
      <c r="AY532" s="15"/>
      <c r="AZ532" s="14"/>
      <c r="BA532" s="15"/>
      <c r="BB532" s="15"/>
      <c r="BC532" s="15"/>
      <c r="BD532" s="13" t="str">
        <f t="shared" si="113"/>
        <v>0</v>
      </c>
      <c r="BE532" s="2"/>
      <c r="BF532" s="2"/>
      <c r="BG532" s="2"/>
      <c r="BH532" s="2"/>
      <c r="BI532" s="2"/>
      <c r="BJ532" s="2"/>
      <c r="BK532" s="2" t="s">
        <v>689</v>
      </c>
      <c r="BL532" s="10">
        <v>0</v>
      </c>
      <c r="BM532" t="str" cm="1">
        <f t="array" ref="BM532">_xlfn.IFS(LEFT(G532,1)="L","外注品",LEFT(G532,1)="W","内製品",G532="","購買品")</f>
        <v>内製品</v>
      </c>
    </row>
    <row r="533" spans="1:65">
      <c r="A533" s="2" t="str">
        <f t="shared" si="102"/>
        <v>WG01</v>
      </c>
      <c r="B533" s="2" t="s">
        <v>610</v>
      </c>
      <c r="C533" s="2" t="s">
        <v>659</v>
      </c>
      <c r="D533" s="10"/>
      <c r="E533" s="10"/>
      <c r="F533" s="2"/>
      <c r="G533" s="3" t="s">
        <v>1392</v>
      </c>
      <c r="H533" s="3" t="str" cm="1">
        <f t="array" ref="H533">IFERROR(_xlfn.IFS(B533="","",AND(B533="",G533=""),"",G533="","記載要"),"")</f>
        <v/>
      </c>
      <c r="I533" s="2"/>
      <c r="J533" s="2"/>
      <c r="K533" s="2" t="str">
        <f t="shared" si="103"/>
        <v>11WP01092307</v>
      </c>
      <c r="L533" s="7" t="str">
        <f t="shared" si="104"/>
        <v>2001/01/01</v>
      </c>
      <c r="M533" s="7" t="str">
        <f t="shared" si="105"/>
        <v>2199/12/31</v>
      </c>
      <c r="N533" s="2" t="str">
        <f t="shared" si="106"/>
        <v>11WP01092307</v>
      </c>
      <c r="O533" s="13">
        <v>15</v>
      </c>
      <c r="P533" s="15"/>
      <c r="Q533" s="13" t="str" cm="1">
        <f t="array" ref="Q533">_xlfn.IFS(AND(C533="",G533=""),"",LEFT(G533,1)="L","記載要",LEFT(G533,1)="W","",AND(C533,G533=""),"記載要")</f>
        <v/>
      </c>
      <c r="R533" s="18" t="str">
        <f t="shared" si="107"/>
        <v/>
      </c>
      <c r="S533" s="18" t="str" cm="1">
        <f t="array" ref="S533">_xlfn.IFS(LEFT(G533,1)="L","記載要",LEFT(G533,1)="W","",G533="","")</f>
        <v/>
      </c>
      <c r="T533" s="2"/>
      <c r="U533" s="2"/>
      <c r="V533" s="2"/>
      <c r="W533" s="2"/>
      <c r="X533" s="2"/>
      <c r="Y533" s="2"/>
      <c r="Z533" s="2"/>
      <c r="AA533" s="13">
        <v>1</v>
      </c>
      <c r="AB533" s="13">
        <f t="shared" si="108"/>
        <v>0</v>
      </c>
      <c r="AC533" s="13">
        <f t="shared" si="109"/>
        <v>0</v>
      </c>
      <c r="AD533" s="15"/>
      <c r="AE533" s="15"/>
      <c r="AF533" s="13" t="str">
        <f t="shared" si="110"/>
        <v>1</v>
      </c>
      <c r="AG533" s="17"/>
      <c r="AH533" s="17"/>
      <c r="AI533" s="15"/>
      <c r="AJ533" s="14"/>
      <c r="AK533" s="15" cm="1">
        <f t="array" ref="AK533">_xlfn.IFS(B533="","",LEFT(G533,1)="L",1,LEFT(G533,1)="W",1,AND(LEFT(B533,1)="H",G533=""),0)</f>
        <v>1</v>
      </c>
      <c r="AL533" s="15"/>
      <c r="AM533" s="15"/>
      <c r="AN533" s="15"/>
      <c r="AO533" s="15"/>
      <c r="AP533" s="15"/>
      <c r="AQ533" s="15"/>
      <c r="AR533" s="15"/>
      <c r="AS533" s="15" t="str">
        <f t="shared" si="111"/>
        <v/>
      </c>
      <c r="AT533" s="15" t="s">
        <v>115</v>
      </c>
      <c r="AU533" s="13" t="str">
        <f t="shared" si="112"/>
        <v>0</v>
      </c>
      <c r="AV533" s="15"/>
      <c r="AW533" s="15"/>
      <c r="AX533" s="15"/>
      <c r="AY533" s="15"/>
      <c r="AZ533" s="14"/>
      <c r="BA533" s="15"/>
      <c r="BB533" s="15"/>
      <c r="BC533" s="15"/>
      <c r="BD533" s="13" t="str">
        <f t="shared" si="113"/>
        <v>0</v>
      </c>
      <c r="BE533" s="2"/>
      <c r="BF533" s="2"/>
      <c r="BG533" s="2"/>
      <c r="BH533" s="2"/>
      <c r="BI533" s="2"/>
      <c r="BJ533" s="2"/>
      <c r="BK533" s="2" t="s">
        <v>689</v>
      </c>
      <c r="BL533" s="10">
        <v>0</v>
      </c>
      <c r="BM533" t="str" cm="1">
        <f t="array" ref="BM533">_xlfn.IFS(LEFT(G533,1)="L","外注品",LEFT(G533,1)="W","内製品",G533="","購買品")</f>
        <v>内製品</v>
      </c>
    </row>
    <row r="534" spans="1:65">
      <c r="A534" s="2" t="str">
        <f t="shared" si="102"/>
        <v>WG01</v>
      </c>
      <c r="B534" s="2" t="s">
        <v>611</v>
      </c>
      <c r="C534" s="2" t="s">
        <v>659</v>
      </c>
      <c r="D534" s="10"/>
      <c r="E534" s="10"/>
      <c r="F534" s="2"/>
      <c r="G534" s="3" t="s">
        <v>1392</v>
      </c>
      <c r="H534" s="3" t="str" cm="1">
        <f t="array" ref="H534">IFERROR(_xlfn.IFS(B534="","",AND(B534="",G534=""),"",G534="","記載要"),"")</f>
        <v/>
      </c>
      <c r="I534" s="2"/>
      <c r="J534" s="2"/>
      <c r="K534" s="2" t="str">
        <f t="shared" si="103"/>
        <v>11WP01092308</v>
      </c>
      <c r="L534" s="7" t="str">
        <f t="shared" si="104"/>
        <v>2001/01/01</v>
      </c>
      <c r="M534" s="7" t="str">
        <f t="shared" si="105"/>
        <v>2199/12/31</v>
      </c>
      <c r="N534" s="2" t="str">
        <f t="shared" si="106"/>
        <v>11WP01092308</v>
      </c>
      <c r="O534" s="13">
        <v>15</v>
      </c>
      <c r="P534" s="15"/>
      <c r="Q534" s="13" t="str" cm="1">
        <f t="array" ref="Q534">_xlfn.IFS(AND(C534="",G534=""),"",LEFT(G534,1)="L","記載要",LEFT(G534,1)="W","",AND(C534,G534=""),"記載要")</f>
        <v/>
      </c>
      <c r="R534" s="18" t="str">
        <f t="shared" si="107"/>
        <v/>
      </c>
      <c r="S534" s="18" t="str" cm="1">
        <f t="array" ref="S534">_xlfn.IFS(LEFT(G534,1)="L","記載要",LEFT(G534,1)="W","",G534="","")</f>
        <v/>
      </c>
      <c r="T534" s="2"/>
      <c r="U534" s="2"/>
      <c r="V534" s="2"/>
      <c r="W534" s="2"/>
      <c r="X534" s="2"/>
      <c r="Y534" s="2"/>
      <c r="Z534" s="8"/>
      <c r="AA534" s="13">
        <v>1</v>
      </c>
      <c r="AB534" s="13">
        <f t="shared" si="108"/>
        <v>0</v>
      </c>
      <c r="AC534" s="13">
        <f t="shared" si="109"/>
        <v>0</v>
      </c>
      <c r="AD534" s="15"/>
      <c r="AE534" s="15"/>
      <c r="AF534" s="13" t="str">
        <f t="shared" si="110"/>
        <v>1</v>
      </c>
      <c r="AG534" s="17"/>
      <c r="AH534" s="17"/>
      <c r="AI534" s="15"/>
      <c r="AJ534" s="14"/>
      <c r="AK534" s="15" cm="1">
        <f t="array" ref="AK534">_xlfn.IFS(B534="","",LEFT(G534,1)="L",1,LEFT(G534,1)="W",1,AND(LEFT(B534,1)="H",G534=""),0)</f>
        <v>1</v>
      </c>
      <c r="AL534" s="15"/>
      <c r="AM534" s="15"/>
      <c r="AN534" s="15"/>
      <c r="AO534" s="15"/>
      <c r="AP534" s="15"/>
      <c r="AQ534" s="15"/>
      <c r="AR534" s="15"/>
      <c r="AS534" s="15" t="str">
        <f t="shared" si="111"/>
        <v/>
      </c>
      <c r="AT534" s="15" t="s">
        <v>115</v>
      </c>
      <c r="AU534" s="13" t="str">
        <f t="shared" si="112"/>
        <v>0</v>
      </c>
      <c r="AV534" s="15"/>
      <c r="AW534" s="15"/>
      <c r="AX534" s="15"/>
      <c r="AY534" s="15"/>
      <c r="AZ534" s="14"/>
      <c r="BA534" s="15"/>
      <c r="BB534" s="15"/>
      <c r="BC534" s="15"/>
      <c r="BD534" s="13" t="str">
        <f t="shared" si="113"/>
        <v>0</v>
      </c>
      <c r="BE534" s="2"/>
      <c r="BF534" s="2"/>
      <c r="BG534" s="2"/>
      <c r="BH534" s="2"/>
      <c r="BI534" s="2"/>
      <c r="BJ534" s="2"/>
      <c r="BK534" s="2" t="s">
        <v>689</v>
      </c>
      <c r="BL534" s="10">
        <v>0</v>
      </c>
      <c r="BM534" t="str" cm="1">
        <f t="array" ref="BM534">_xlfn.IFS(LEFT(G534,1)="L","外注品",LEFT(G534,1)="W","内製品",G534="","購買品")</f>
        <v>内製品</v>
      </c>
    </row>
    <row r="535" spans="1:65">
      <c r="A535" s="2" t="str">
        <f t="shared" si="102"/>
        <v>WG01</v>
      </c>
      <c r="B535" s="2" t="s">
        <v>612</v>
      </c>
      <c r="C535" s="2" t="s">
        <v>659</v>
      </c>
      <c r="D535" s="10"/>
      <c r="E535" s="10"/>
      <c r="F535" s="2"/>
      <c r="G535" s="3" t="s">
        <v>1392</v>
      </c>
      <c r="H535" s="3" t="str" cm="1">
        <f t="array" ref="H535">IFERROR(_xlfn.IFS(B535="","",AND(B535="",G535=""),"",G535="","記載要"),"")</f>
        <v/>
      </c>
      <c r="I535" s="2"/>
      <c r="J535" s="2"/>
      <c r="K535" s="2" t="str">
        <f t="shared" si="103"/>
        <v>11WP01092309</v>
      </c>
      <c r="L535" s="7" t="str">
        <f t="shared" si="104"/>
        <v>2001/01/01</v>
      </c>
      <c r="M535" s="7" t="str">
        <f t="shared" si="105"/>
        <v>2199/12/31</v>
      </c>
      <c r="N535" s="2" t="str">
        <f t="shared" si="106"/>
        <v>11WP01092309</v>
      </c>
      <c r="O535" s="13">
        <v>15</v>
      </c>
      <c r="P535" s="15"/>
      <c r="Q535" s="13" t="str" cm="1">
        <f t="array" ref="Q535">_xlfn.IFS(AND(C535="",G535=""),"",LEFT(G535,1)="L","記載要",LEFT(G535,1)="W","",AND(C535,G535=""),"記載要")</f>
        <v/>
      </c>
      <c r="R535" s="18" t="str">
        <f t="shared" si="107"/>
        <v/>
      </c>
      <c r="S535" s="18" t="str" cm="1">
        <f t="array" ref="S535">_xlfn.IFS(LEFT(G535,1)="L","記載要",LEFT(G535,1)="W","",G535="","")</f>
        <v/>
      </c>
      <c r="T535" s="2"/>
      <c r="U535" s="2"/>
      <c r="V535" s="2"/>
      <c r="W535" s="2"/>
      <c r="X535" s="2"/>
      <c r="Y535" s="2"/>
      <c r="Z535" s="2"/>
      <c r="AA535" s="13">
        <v>1</v>
      </c>
      <c r="AB535" s="13">
        <f t="shared" si="108"/>
        <v>0</v>
      </c>
      <c r="AC535" s="13">
        <f t="shared" si="109"/>
        <v>0</v>
      </c>
      <c r="AD535" s="15"/>
      <c r="AE535" s="15"/>
      <c r="AF535" s="13" t="str">
        <f t="shared" si="110"/>
        <v>1</v>
      </c>
      <c r="AG535" s="17"/>
      <c r="AH535" s="17"/>
      <c r="AI535" s="15"/>
      <c r="AJ535" s="14"/>
      <c r="AK535" s="15" cm="1">
        <f t="array" ref="AK535">_xlfn.IFS(B535="","",LEFT(G535,1)="L",1,LEFT(G535,1)="W",1,AND(LEFT(B535,1)="H",G535=""),0)</f>
        <v>1</v>
      </c>
      <c r="AL535" s="15"/>
      <c r="AM535" s="15"/>
      <c r="AN535" s="15"/>
      <c r="AO535" s="15"/>
      <c r="AP535" s="15"/>
      <c r="AQ535" s="15"/>
      <c r="AR535" s="15"/>
      <c r="AS535" s="15" t="str">
        <f t="shared" si="111"/>
        <v/>
      </c>
      <c r="AT535" s="15" t="s">
        <v>115</v>
      </c>
      <c r="AU535" s="13" t="str">
        <f t="shared" si="112"/>
        <v>0</v>
      </c>
      <c r="AV535" s="15"/>
      <c r="AW535" s="15"/>
      <c r="AX535" s="15"/>
      <c r="AY535" s="15"/>
      <c r="AZ535" s="14"/>
      <c r="BA535" s="15"/>
      <c r="BB535" s="15"/>
      <c r="BC535" s="15"/>
      <c r="BD535" s="13" t="str">
        <f t="shared" si="113"/>
        <v>0</v>
      </c>
      <c r="BE535" s="2"/>
      <c r="BF535" s="2"/>
      <c r="BG535" s="2"/>
      <c r="BH535" s="2"/>
      <c r="BI535" s="2"/>
      <c r="BJ535" s="2"/>
      <c r="BK535" s="2" t="s">
        <v>689</v>
      </c>
      <c r="BL535" s="10">
        <v>0</v>
      </c>
      <c r="BM535" t="str" cm="1">
        <f t="array" ref="BM535">_xlfn.IFS(LEFT(G535,1)="L","外注品",LEFT(G535,1)="W","内製品",G535="","購買品")</f>
        <v>内製品</v>
      </c>
    </row>
    <row r="536" spans="1:65">
      <c r="A536" s="2" t="str">
        <f t="shared" si="102"/>
        <v>WG01</v>
      </c>
      <c r="B536" s="2" t="s">
        <v>613</v>
      </c>
      <c r="C536" s="2" t="s">
        <v>659</v>
      </c>
      <c r="D536" s="10"/>
      <c r="E536" s="10"/>
      <c r="F536" s="2"/>
      <c r="G536" s="3" t="s">
        <v>1392</v>
      </c>
      <c r="H536" s="3" t="str" cm="1">
        <f t="array" ref="H536">IFERROR(_xlfn.IFS(B536="","",AND(B536="",G536=""),"",G536="","記載要"),"")</f>
        <v/>
      </c>
      <c r="I536" s="2"/>
      <c r="J536" s="2"/>
      <c r="K536" s="2" t="str">
        <f t="shared" si="103"/>
        <v>11WP01092310</v>
      </c>
      <c r="L536" s="7" t="str">
        <f t="shared" si="104"/>
        <v>2001/01/01</v>
      </c>
      <c r="M536" s="7" t="str">
        <f t="shared" si="105"/>
        <v>2199/12/31</v>
      </c>
      <c r="N536" s="2" t="str">
        <f t="shared" si="106"/>
        <v>11WP01092310</v>
      </c>
      <c r="O536" s="13">
        <v>15</v>
      </c>
      <c r="P536" s="15"/>
      <c r="Q536" s="13" t="str" cm="1">
        <f t="array" ref="Q536">_xlfn.IFS(AND(C536="",G536=""),"",LEFT(G536,1)="L","記載要",LEFT(G536,1)="W","",AND(C536,G536=""),"記載要")</f>
        <v/>
      </c>
      <c r="R536" s="18" t="str">
        <f t="shared" si="107"/>
        <v/>
      </c>
      <c r="S536" s="18" t="str" cm="1">
        <f t="array" ref="S536">_xlfn.IFS(LEFT(G536,1)="L","記載要",LEFT(G536,1)="W","",G536="","")</f>
        <v/>
      </c>
      <c r="T536" s="2"/>
      <c r="U536" s="2"/>
      <c r="V536" s="2"/>
      <c r="W536" s="2"/>
      <c r="X536" s="2"/>
      <c r="Y536" s="2"/>
      <c r="Z536" s="2"/>
      <c r="AA536" s="13">
        <v>1</v>
      </c>
      <c r="AB536" s="13">
        <f t="shared" si="108"/>
        <v>0</v>
      </c>
      <c r="AC536" s="13">
        <f t="shared" si="109"/>
        <v>0</v>
      </c>
      <c r="AD536" s="15"/>
      <c r="AE536" s="15"/>
      <c r="AF536" s="13" t="str">
        <f t="shared" si="110"/>
        <v>1</v>
      </c>
      <c r="AG536" s="17"/>
      <c r="AH536" s="17"/>
      <c r="AI536" s="15"/>
      <c r="AJ536" s="14"/>
      <c r="AK536" s="15" cm="1">
        <f t="array" ref="AK536">_xlfn.IFS(B536="","",LEFT(G536,1)="L",1,LEFT(G536,1)="W",1,AND(LEFT(B536,1)="H",G536=""),0)</f>
        <v>1</v>
      </c>
      <c r="AL536" s="15"/>
      <c r="AM536" s="15"/>
      <c r="AN536" s="15"/>
      <c r="AO536" s="15"/>
      <c r="AP536" s="15"/>
      <c r="AQ536" s="15"/>
      <c r="AR536" s="15"/>
      <c r="AS536" s="15" t="str">
        <f t="shared" si="111"/>
        <v/>
      </c>
      <c r="AT536" s="15" t="s">
        <v>115</v>
      </c>
      <c r="AU536" s="13" t="str">
        <f t="shared" si="112"/>
        <v>0</v>
      </c>
      <c r="AV536" s="17"/>
      <c r="AW536" s="17"/>
      <c r="AX536" s="15"/>
      <c r="AY536" s="15"/>
      <c r="AZ536" s="14"/>
      <c r="BA536" s="15"/>
      <c r="BB536" s="15"/>
      <c r="BC536" s="15"/>
      <c r="BD536" s="13" t="str">
        <f t="shared" si="113"/>
        <v>0</v>
      </c>
      <c r="BE536" s="2"/>
      <c r="BF536" s="2"/>
      <c r="BG536" s="2"/>
      <c r="BH536" s="2"/>
      <c r="BI536" s="2"/>
      <c r="BJ536" s="2"/>
      <c r="BK536" s="2" t="s">
        <v>689</v>
      </c>
      <c r="BL536" s="10">
        <v>0</v>
      </c>
      <c r="BM536" t="str" cm="1">
        <f t="array" ref="BM536">_xlfn.IFS(LEFT(G536,1)="L","外注品",LEFT(G536,1)="W","内製品",G536="","購買品")</f>
        <v>内製品</v>
      </c>
    </row>
    <row r="537" spans="1:65">
      <c r="A537" s="2" t="str">
        <f t="shared" si="102"/>
        <v>WG01</v>
      </c>
      <c r="B537" s="2" t="s">
        <v>614</v>
      </c>
      <c r="C537" s="2" t="s">
        <v>659</v>
      </c>
      <c r="D537" s="10"/>
      <c r="E537" s="10"/>
      <c r="F537" s="2"/>
      <c r="G537" s="3" t="s">
        <v>1392</v>
      </c>
      <c r="H537" s="3" t="str" cm="1">
        <f t="array" ref="H537">IFERROR(_xlfn.IFS(B537="","",AND(B537="",G537=""),"",G537="","記載要"),"")</f>
        <v/>
      </c>
      <c r="I537" s="2"/>
      <c r="J537" s="2"/>
      <c r="K537" s="2" t="str">
        <f t="shared" si="103"/>
        <v>11WP01092311</v>
      </c>
      <c r="L537" s="7" t="str">
        <f t="shared" si="104"/>
        <v>2001/01/01</v>
      </c>
      <c r="M537" s="7" t="str">
        <f t="shared" si="105"/>
        <v>2199/12/31</v>
      </c>
      <c r="N537" s="2" t="str">
        <f t="shared" si="106"/>
        <v>11WP01092311</v>
      </c>
      <c r="O537" s="13">
        <v>15</v>
      </c>
      <c r="P537" s="15"/>
      <c r="Q537" s="13" t="str" cm="1">
        <f t="array" ref="Q537">_xlfn.IFS(AND(C537="",G537=""),"",LEFT(G537,1)="L","記載要",LEFT(G537,1)="W","",AND(C537,G537=""),"記載要")</f>
        <v/>
      </c>
      <c r="R537" s="18" t="str">
        <f t="shared" si="107"/>
        <v/>
      </c>
      <c r="S537" s="18" t="str" cm="1">
        <f t="array" ref="S537">_xlfn.IFS(LEFT(G537,1)="L","記載要",LEFT(G537,1)="W","",G537="","")</f>
        <v/>
      </c>
      <c r="T537" s="2"/>
      <c r="U537" s="2"/>
      <c r="V537" s="2"/>
      <c r="W537" s="2"/>
      <c r="X537" s="2"/>
      <c r="Y537" s="2"/>
      <c r="Z537" s="2"/>
      <c r="AA537" s="13">
        <v>1</v>
      </c>
      <c r="AB537" s="13">
        <f t="shared" si="108"/>
        <v>0</v>
      </c>
      <c r="AC537" s="13">
        <f t="shared" si="109"/>
        <v>0</v>
      </c>
      <c r="AD537" s="15"/>
      <c r="AE537" s="15"/>
      <c r="AF537" s="13" t="str">
        <f t="shared" si="110"/>
        <v>1</v>
      </c>
      <c r="AG537" s="17"/>
      <c r="AH537" s="17"/>
      <c r="AI537" s="15"/>
      <c r="AJ537" s="14"/>
      <c r="AK537" s="15" cm="1">
        <f t="array" ref="AK537">_xlfn.IFS(B537="","",LEFT(G537,1)="L",1,LEFT(G537,1)="W",1,AND(LEFT(B537,1)="H",G537=""),0)</f>
        <v>1</v>
      </c>
      <c r="AL537" s="15"/>
      <c r="AM537" s="15"/>
      <c r="AN537" s="15"/>
      <c r="AO537" s="15"/>
      <c r="AP537" s="15"/>
      <c r="AQ537" s="15"/>
      <c r="AR537" s="15"/>
      <c r="AS537" s="15" t="str">
        <f t="shared" si="111"/>
        <v/>
      </c>
      <c r="AT537" s="15" t="s">
        <v>115</v>
      </c>
      <c r="AU537" s="13" t="str">
        <f t="shared" si="112"/>
        <v>0</v>
      </c>
      <c r="AV537" s="15"/>
      <c r="AW537" s="15"/>
      <c r="AX537" s="15"/>
      <c r="AY537" s="15"/>
      <c r="AZ537" s="14"/>
      <c r="BA537" s="15"/>
      <c r="BB537" s="15"/>
      <c r="BC537" s="15"/>
      <c r="BD537" s="13" t="str">
        <f t="shared" si="113"/>
        <v>0</v>
      </c>
      <c r="BE537" s="2"/>
      <c r="BF537" s="2"/>
      <c r="BG537" s="2"/>
      <c r="BH537" s="2"/>
      <c r="BI537" s="2"/>
      <c r="BJ537" s="2"/>
      <c r="BK537" s="2" t="s">
        <v>689</v>
      </c>
      <c r="BL537" s="10">
        <v>0</v>
      </c>
      <c r="BM537" t="str" cm="1">
        <f t="array" ref="BM537">_xlfn.IFS(LEFT(G537,1)="L","外注品",LEFT(G537,1)="W","内製品",G537="","購買品")</f>
        <v>内製品</v>
      </c>
    </row>
    <row r="538" spans="1:65">
      <c r="A538" s="2" t="str">
        <f t="shared" si="102"/>
        <v>WG01</v>
      </c>
      <c r="B538" s="2" t="s">
        <v>615</v>
      </c>
      <c r="C538" s="2" t="s">
        <v>659</v>
      </c>
      <c r="D538" s="10"/>
      <c r="E538" s="10"/>
      <c r="F538" s="2"/>
      <c r="G538" s="3" t="s">
        <v>1392</v>
      </c>
      <c r="H538" s="3" t="str" cm="1">
        <f t="array" ref="H538">IFERROR(_xlfn.IFS(B538="","",AND(B538="",G538=""),"",G538="","記載要"),"")</f>
        <v/>
      </c>
      <c r="I538" s="2"/>
      <c r="J538" s="2"/>
      <c r="K538" s="2" t="str">
        <f t="shared" si="103"/>
        <v>11WP01092312</v>
      </c>
      <c r="L538" s="7" t="str">
        <f t="shared" si="104"/>
        <v>2001/01/01</v>
      </c>
      <c r="M538" s="7" t="str">
        <f t="shared" si="105"/>
        <v>2199/12/31</v>
      </c>
      <c r="N538" s="2" t="str">
        <f t="shared" si="106"/>
        <v>11WP01092312</v>
      </c>
      <c r="O538" s="13">
        <v>15</v>
      </c>
      <c r="P538" s="15"/>
      <c r="Q538" s="13" t="str" cm="1">
        <f t="array" ref="Q538">_xlfn.IFS(AND(C538="",G538=""),"",LEFT(G538,1)="L","記載要",LEFT(G538,1)="W","",AND(C538,G538=""),"記載要")</f>
        <v/>
      </c>
      <c r="R538" s="18" t="str">
        <f t="shared" si="107"/>
        <v/>
      </c>
      <c r="S538" s="18" t="str" cm="1">
        <f t="array" ref="S538">_xlfn.IFS(LEFT(G538,1)="L","記載要",LEFT(G538,1)="W","",G538="","")</f>
        <v/>
      </c>
      <c r="T538" s="2"/>
      <c r="U538" s="2"/>
      <c r="V538" s="2"/>
      <c r="W538" s="2"/>
      <c r="X538" s="2"/>
      <c r="Y538" s="2"/>
      <c r="Z538" s="2"/>
      <c r="AA538" s="13">
        <v>1</v>
      </c>
      <c r="AB538" s="13">
        <f t="shared" si="108"/>
        <v>0</v>
      </c>
      <c r="AC538" s="13">
        <f t="shared" si="109"/>
        <v>0</v>
      </c>
      <c r="AD538" s="15"/>
      <c r="AE538" s="15"/>
      <c r="AF538" s="13" t="str">
        <f t="shared" si="110"/>
        <v>1</v>
      </c>
      <c r="AG538" s="17"/>
      <c r="AH538" s="17"/>
      <c r="AI538" s="15"/>
      <c r="AJ538" s="14"/>
      <c r="AK538" s="15" cm="1">
        <f t="array" ref="AK538">_xlfn.IFS(B538="","",LEFT(G538,1)="L",1,LEFT(G538,1)="W",1,AND(LEFT(B538,1)="H",G538=""),0)</f>
        <v>1</v>
      </c>
      <c r="AL538" s="15"/>
      <c r="AM538" s="15"/>
      <c r="AN538" s="15"/>
      <c r="AO538" s="15"/>
      <c r="AP538" s="15"/>
      <c r="AQ538" s="15"/>
      <c r="AR538" s="15"/>
      <c r="AS538" s="15" t="str">
        <f t="shared" si="111"/>
        <v/>
      </c>
      <c r="AT538" s="15" t="s">
        <v>115</v>
      </c>
      <c r="AU538" s="13" t="str">
        <f t="shared" si="112"/>
        <v>0</v>
      </c>
      <c r="AV538" s="15"/>
      <c r="AW538" s="15"/>
      <c r="AX538" s="15"/>
      <c r="AY538" s="15"/>
      <c r="AZ538" s="14"/>
      <c r="BA538" s="15"/>
      <c r="BB538" s="15"/>
      <c r="BC538" s="15"/>
      <c r="BD538" s="13" t="str">
        <f t="shared" si="113"/>
        <v>0</v>
      </c>
      <c r="BE538" s="2"/>
      <c r="BF538" s="2"/>
      <c r="BG538" s="2"/>
      <c r="BH538" s="2"/>
      <c r="BI538" s="2"/>
      <c r="BJ538" s="2"/>
      <c r="BK538" s="2" t="s">
        <v>689</v>
      </c>
      <c r="BL538" s="10">
        <v>0</v>
      </c>
      <c r="BM538" t="str" cm="1">
        <f t="array" ref="BM538">_xlfn.IFS(LEFT(G538,1)="L","外注品",LEFT(G538,1)="W","内製品",G538="","購買品")</f>
        <v>内製品</v>
      </c>
    </row>
    <row r="539" spans="1:65">
      <c r="A539" s="2" t="str">
        <f t="shared" si="102"/>
        <v>WG01</v>
      </c>
      <c r="B539" s="2" t="s">
        <v>616</v>
      </c>
      <c r="C539" s="2" t="s">
        <v>659</v>
      </c>
      <c r="D539" s="10"/>
      <c r="E539" s="10"/>
      <c r="F539" s="2"/>
      <c r="G539" s="3" t="s">
        <v>1392</v>
      </c>
      <c r="H539" s="3" t="str" cm="1">
        <f t="array" ref="H539">IFERROR(_xlfn.IFS(B539="","",AND(B539="",G539=""),"",G539="","記載要"),"")</f>
        <v/>
      </c>
      <c r="I539" s="2"/>
      <c r="J539" s="2"/>
      <c r="K539" s="2" t="str">
        <f t="shared" si="103"/>
        <v>11WP01092313</v>
      </c>
      <c r="L539" s="7" t="str">
        <f t="shared" si="104"/>
        <v>2001/01/01</v>
      </c>
      <c r="M539" s="7" t="str">
        <f t="shared" si="105"/>
        <v>2199/12/31</v>
      </c>
      <c r="N539" s="2" t="str">
        <f t="shared" si="106"/>
        <v>11WP01092313</v>
      </c>
      <c r="O539" s="13">
        <v>15</v>
      </c>
      <c r="P539" s="15"/>
      <c r="Q539" s="13" t="str" cm="1">
        <f t="array" ref="Q539">_xlfn.IFS(AND(C539="",G539=""),"",LEFT(G539,1)="L","記載要",LEFT(G539,1)="W","",AND(C539,G539=""),"記載要")</f>
        <v/>
      </c>
      <c r="R539" s="18" t="str">
        <f t="shared" si="107"/>
        <v/>
      </c>
      <c r="S539" s="18" t="str" cm="1">
        <f t="array" ref="S539">_xlfn.IFS(LEFT(G539,1)="L","記載要",LEFT(G539,1)="W","",G539="","")</f>
        <v/>
      </c>
      <c r="T539" s="2"/>
      <c r="U539" s="2"/>
      <c r="V539" s="2"/>
      <c r="W539" s="2"/>
      <c r="X539" s="2"/>
      <c r="Y539" s="2"/>
      <c r="Z539" s="2"/>
      <c r="AA539" s="13">
        <v>1</v>
      </c>
      <c r="AB539" s="13">
        <f t="shared" si="108"/>
        <v>0</v>
      </c>
      <c r="AC539" s="13">
        <f t="shared" si="109"/>
        <v>0</v>
      </c>
      <c r="AD539" s="15"/>
      <c r="AE539" s="15"/>
      <c r="AF539" s="13" t="str">
        <f t="shared" si="110"/>
        <v>1</v>
      </c>
      <c r="AG539" s="17"/>
      <c r="AH539" s="17"/>
      <c r="AI539" s="15"/>
      <c r="AJ539" s="14"/>
      <c r="AK539" s="15" cm="1">
        <f t="array" ref="AK539">_xlfn.IFS(B539="","",LEFT(G539,1)="L",1,LEFT(G539,1)="W",1,AND(LEFT(B539,1)="H",G539=""),0)</f>
        <v>1</v>
      </c>
      <c r="AL539" s="15"/>
      <c r="AM539" s="15"/>
      <c r="AN539" s="15"/>
      <c r="AO539" s="15"/>
      <c r="AP539" s="15"/>
      <c r="AQ539" s="15"/>
      <c r="AR539" s="15"/>
      <c r="AS539" s="15" t="str">
        <f t="shared" si="111"/>
        <v/>
      </c>
      <c r="AT539" s="15" t="s">
        <v>115</v>
      </c>
      <c r="AU539" s="13" t="str">
        <f t="shared" si="112"/>
        <v>0</v>
      </c>
      <c r="AV539" s="15"/>
      <c r="AW539" s="15"/>
      <c r="AX539" s="15"/>
      <c r="AY539" s="15"/>
      <c r="AZ539" s="14"/>
      <c r="BA539" s="15"/>
      <c r="BB539" s="15"/>
      <c r="BC539" s="15"/>
      <c r="BD539" s="13" t="str">
        <f t="shared" si="113"/>
        <v>0</v>
      </c>
      <c r="BE539" s="2"/>
      <c r="BF539" s="2"/>
      <c r="BG539" s="2"/>
      <c r="BH539" s="2"/>
      <c r="BI539" s="2"/>
      <c r="BJ539" s="2"/>
      <c r="BK539" s="2" t="s">
        <v>689</v>
      </c>
      <c r="BL539" s="10">
        <v>0</v>
      </c>
      <c r="BM539" t="str" cm="1">
        <f t="array" ref="BM539">_xlfn.IFS(LEFT(G539,1)="L","外注品",LEFT(G539,1)="W","内製品",G539="","購買品")</f>
        <v>内製品</v>
      </c>
    </row>
    <row r="540" spans="1:65">
      <c r="A540" s="2" t="str">
        <f t="shared" si="102"/>
        <v>WG01</v>
      </c>
      <c r="B540" s="2" t="s">
        <v>617</v>
      </c>
      <c r="C540" s="2" t="s">
        <v>659</v>
      </c>
      <c r="D540" s="10"/>
      <c r="E540" s="10"/>
      <c r="F540" s="2"/>
      <c r="G540" s="3" t="s">
        <v>1392</v>
      </c>
      <c r="H540" s="3" t="str" cm="1">
        <f t="array" ref="H540">IFERROR(_xlfn.IFS(B540="","",AND(B540="",G540=""),"",G540="","記載要"),"")</f>
        <v/>
      </c>
      <c r="I540" s="2"/>
      <c r="J540" s="2"/>
      <c r="K540" s="2" t="str">
        <f t="shared" si="103"/>
        <v>11WP01092314</v>
      </c>
      <c r="L540" s="7" t="str">
        <f t="shared" si="104"/>
        <v>2001/01/01</v>
      </c>
      <c r="M540" s="7" t="str">
        <f t="shared" si="105"/>
        <v>2199/12/31</v>
      </c>
      <c r="N540" s="2" t="str">
        <f t="shared" si="106"/>
        <v>11WP01092314</v>
      </c>
      <c r="O540" s="13">
        <v>15</v>
      </c>
      <c r="P540" s="15"/>
      <c r="Q540" s="13" t="str" cm="1">
        <f t="array" ref="Q540">_xlfn.IFS(AND(C540="",G540=""),"",LEFT(G540,1)="L","記載要",LEFT(G540,1)="W","",AND(C540,G540=""),"記載要")</f>
        <v/>
      </c>
      <c r="R540" s="18" t="str">
        <f t="shared" si="107"/>
        <v/>
      </c>
      <c r="S540" s="18" t="str" cm="1">
        <f t="array" ref="S540">_xlfn.IFS(LEFT(G540,1)="L","記載要",LEFT(G540,1)="W","",G540="","")</f>
        <v/>
      </c>
      <c r="T540" s="2"/>
      <c r="U540" s="2"/>
      <c r="V540" s="2"/>
      <c r="W540" s="2"/>
      <c r="X540" s="2"/>
      <c r="Y540" s="2"/>
      <c r="Z540" s="2"/>
      <c r="AA540" s="13">
        <v>1</v>
      </c>
      <c r="AB540" s="13">
        <f t="shared" si="108"/>
        <v>0</v>
      </c>
      <c r="AC540" s="13">
        <f t="shared" si="109"/>
        <v>0</v>
      </c>
      <c r="AD540" s="15"/>
      <c r="AE540" s="15"/>
      <c r="AF540" s="13" t="str">
        <f t="shared" si="110"/>
        <v>1</v>
      </c>
      <c r="AG540" s="17"/>
      <c r="AH540" s="17"/>
      <c r="AI540" s="15"/>
      <c r="AJ540" s="14"/>
      <c r="AK540" s="15" cm="1">
        <f t="array" ref="AK540">_xlfn.IFS(B540="","",LEFT(G540,1)="L",1,LEFT(G540,1)="W",1,AND(LEFT(B540,1)="H",G540=""),0)</f>
        <v>1</v>
      </c>
      <c r="AL540" s="15"/>
      <c r="AM540" s="15"/>
      <c r="AN540" s="15"/>
      <c r="AO540" s="15"/>
      <c r="AP540" s="15"/>
      <c r="AQ540" s="15"/>
      <c r="AR540" s="15"/>
      <c r="AS540" s="15" t="str">
        <f t="shared" si="111"/>
        <v/>
      </c>
      <c r="AT540" s="15" t="s">
        <v>115</v>
      </c>
      <c r="AU540" s="13" t="str">
        <f t="shared" si="112"/>
        <v>0</v>
      </c>
      <c r="AV540" s="15"/>
      <c r="AW540" s="15"/>
      <c r="AX540" s="15"/>
      <c r="AY540" s="15"/>
      <c r="AZ540" s="14"/>
      <c r="BA540" s="15"/>
      <c r="BB540" s="15"/>
      <c r="BC540" s="15"/>
      <c r="BD540" s="13" t="str">
        <f t="shared" si="113"/>
        <v>0</v>
      </c>
      <c r="BE540" s="2"/>
      <c r="BF540" s="2"/>
      <c r="BG540" s="2"/>
      <c r="BH540" s="2"/>
      <c r="BI540" s="2"/>
      <c r="BJ540" s="2"/>
      <c r="BK540" s="2" t="s">
        <v>689</v>
      </c>
      <c r="BL540" s="10">
        <v>0</v>
      </c>
      <c r="BM540" t="str" cm="1">
        <f t="array" ref="BM540">_xlfn.IFS(LEFT(G540,1)="L","外注品",LEFT(G540,1)="W","内製品",G540="","購買品")</f>
        <v>内製品</v>
      </c>
    </row>
    <row r="541" spans="1:65">
      <c r="A541" s="2" t="str">
        <f t="shared" si="102"/>
        <v>WG01</v>
      </c>
      <c r="B541" s="2" t="s">
        <v>618</v>
      </c>
      <c r="C541" s="2" t="s">
        <v>659</v>
      </c>
      <c r="D541" s="10"/>
      <c r="E541" s="10"/>
      <c r="F541" s="2"/>
      <c r="G541" s="3" t="s">
        <v>1392</v>
      </c>
      <c r="H541" s="3" t="str" cm="1">
        <f t="array" ref="H541">IFERROR(_xlfn.IFS(B541="","",AND(B541="",G541=""),"",G541="","記載要"),"")</f>
        <v/>
      </c>
      <c r="I541" s="2"/>
      <c r="J541" s="2"/>
      <c r="K541" s="2" t="str">
        <f t="shared" si="103"/>
        <v>11WP01092315</v>
      </c>
      <c r="L541" s="7" t="str">
        <f t="shared" si="104"/>
        <v>2001/01/01</v>
      </c>
      <c r="M541" s="7" t="str">
        <f t="shared" si="105"/>
        <v>2199/12/31</v>
      </c>
      <c r="N541" s="2" t="str">
        <f t="shared" si="106"/>
        <v>11WP01092315</v>
      </c>
      <c r="O541" s="13">
        <v>15</v>
      </c>
      <c r="P541" s="15"/>
      <c r="Q541" s="13" t="str" cm="1">
        <f t="array" ref="Q541">_xlfn.IFS(AND(C541="",G541=""),"",LEFT(G541,1)="L","記載要",LEFT(G541,1)="W","",AND(C541,G541=""),"記載要")</f>
        <v/>
      </c>
      <c r="R541" s="18" t="str">
        <f t="shared" si="107"/>
        <v/>
      </c>
      <c r="S541" s="18" t="str" cm="1">
        <f t="array" ref="S541">_xlfn.IFS(LEFT(G541,1)="L","記載要",LEFT(G541,1)="W","",G541="","")</f>
        <v/>
      </c>
      <c r="T541" s="2"/>
      <c r="U541" s="2"/>
      <c r="V541" s="2"/>
      <c r="W541" s="2"/>
      <c r="X541" s="2"/>
      <c r="Y541" s="2"/>
      <c r="Z541" s="2"/>
      <c r="AA541" s="13">
        <v>1</v>
      </c>
      <c r="AB541" s="13">
        <f t="shared" si="108"/>
        <v>0</v>
      </c>
      <c r="AC541" s="13">
        <f t="shared" si="109"/>
        <v>0</v>
      </c>
      <c r="AD541" s="15"/>
      <c r="AE541" s="15"/>
      <c r="AF541" s="13" t="str">
        <f t="shared" si="110"/>
        <v>1</v>
      </c>
      <c r="AG541" s="17"/>
      <c r="AH541" s="17"/>
      <c r="AI541" s="15"/>
      <c r="AJ541" s="14"/>
      <c r="AK541" s="15" cm="1">
        <f t="array" ref="AK541">_xlfn.IFS(B541="","",LEFT(G541,1)="L",1,LEFT(G541,1)="W",1,AND(LEFT(B541,1)="H",G541=""),0)</f>
        <v>1</v>
      </c>
      <c r="AL541" s="15"/>
      <c r="AM541" s="15"/>
      <c r="AN541" s="15"/>
      <c r="AO541" s="15"/>
      <c r="AP541" s="15"/>
      <c r="AQ541" s="15"/>
      <c r="AR541" s="15"/>
      <c r="AS541" s="15" t="str">
        <f t="shared" si="111"/>
        <v/>
      </c>
      <c r="AT541" s="15" t="s">
        <v>115</v>
      </c>
      <c r="AU541" s="13" t="str">
        <f t="shared" si="112"/>
        <v>0</v>
      </c>
      <c r="AV541" s="15"/>
      <c r="AW541" s="15"/>
      <c r="AX541" s="15"/>
      <c r="AY541" s="15"/>
      <c r="AZ541" s="14"/>
      <c r="BA541" s="15"/>
      <c r="BB541" s="15"/>
      <c r="BC541" s="15"/>
      <c r="BD541" s="13" t="str">
        <f t="shared" si="113"/>
        <v>0</v>
      </c>
      <c r="BE541" s="2"/>
      <c r="BF541" s="2"/>
      <c r="BG541" s="2"/>
      <c r="BH541" s="2"/>
      <c r="BI541" s="2"/>
      <c r="BJ541" s="2"/>
      <c r="BK541" s="2" t="s">
        <v>689</v>
      </c>
      <c r="BL541" s="10">
        <v>0</v>
      </c>
      <c r="BM541" t="str" cm="1">
        <f t="array" ref="BM541">_xlfn.IFS(LEFT(G541,1)="L","外注品",LEFT(G541,1)="W","内製品",G541="","購買品")</f>
        <v>内製品</v>
      </c>
    </row>
    <row r="542" spans="1:65">
      <c r="A542" s="2" t="str">
        <f t="shared" si="102"/>
        <v>WG01</v>
      </c>
      <c r="B542" s="2" t="s">
        <v>619</v>
      </c>
      <c r="C542" s="2" t="s">
        <v>659</v>
      </c>
      <c r="D542" s="10"/>
      <c r="E542" s="10"/>
      <c r="F542" s="2"/>
      <c r="G542" s="3" t="s">
        <v>1392</v>
      </c>
      <c r="H542" s="3" t="str" cm="1">
        <f t="array" ref="H542">IFERROR(_xlfn.IFS(B542="","",AND(B542="",G542=""),"",G542="","記載要"),"")</f>
        <v/>
      </c>
      <c r="I542" s="2"/>
      <c r="J542" s="2"/>
      <c r="K542" s="2" t="str">
        <f t="shared" si="103"/>
        <v>11WP01092316</v>
      </c>
      <c r="L542" s="7" t="str">
        <f t="shared" si="104"/>
        <v>2001/01/01</v>
      </c>
      <c r="M542" s="7" t="str">
        <f t="shared" si="105"/>
        <v>2199/12/31</v>
      </c>
      <c r="N542" s="2" t="str">
        <f t="shared" si="106"/>
        <v>11WP01092316</v>
      </c>
      <c r="O542" s="13">
        <v>15</v>
      </c>
      <c r="P542" s="15"/>
      <c r="Q542" s="13" t="str" cm="1">
        <f t="array" ref="Q542">_xlfn.IFS(AND(C542="",G542=""),"",LEFT(G542,1)="L","記載要",LEFT(G542,1)="W","",AND(C542,G542=""),"記載要")</f>
        <v/>
      </c>
      <c r="R542" s="18" t="str">
        <f t="shared" si="107"/>
        <v/>
      </c>
      <c r="S542" s="18" t="str" cm="1">
        <f t="array" ref="S542">_xlfn.IFS(LEFT(G542,1)="L","記載要",LEFT(G542,1)="W","",G542="","")</f>
        <v/>
      </c>
      <c r="T542" s="2"/>
      <c r="U542" s="2"/>
      <c r="V542" s="2"/>
      <c r="W542" s="2"/>
      <c r="X542" s="2"/>
      <c r="Y542" s="2"/>
      <c r="Z542" s="2"/>
      <c r="AA542" s="13">
        <v>1</v>
      </c>
      <c r="AB542" s="13">
        <f t="shared" si="108"/>
        <v>0</v>
      </c>
      <c r="AC542" s="13">
        <f t="shared" si="109"/>
        <v>0</v>
      </c>
      <c r="AD542" s="15"/>
      <c r="AE542" s="15"/>
      <c r="AF542" s="13" t="str">
        <f t="shared" si="110"/>
        <v>1</v>
      </c>
      <c r="AG542" s="17"/>
      <c r="AH542" s="17"/>
      <c r="AI542" s="15"/>
      <c r="AJ542" s="14"/>
      <c r="AK542" s="15" cm="1">
        <f t="array" ref="AK542">_xlfn.IFS(B542="","",LEFT(G542,1)="L",1,LEFT(G542,1)="W",1,AND(LEFT(B542,1)="H",G542=""),0)</f>
        <v>1</v>
      </c>
      <c r="AL542" s="15"/>
      <c r="AM542" s="15"/>
      <c r="AN542" s="15"/>
      <c r="AO542" s="15"/>
      <c r="AP542" s="15"/>
      <c r="AQ542" s="15"/>
      <c r="AR542" s="15"/>
      <c r="AS542" s="15" t="str">
        <f t="shared" si="111"/>
        <v/>
      </c>
      <c r="AT542" s="15" t="s">
        <v>115</v>
      </c>
      <c r="AU542" s="13" t="str">
        <f t="shared" si="112"/>
        <v>0</v>
      </c>
      <c r="AV542" s="15"/>
      <c r="AW542" s="15"/>
      <c r="AX542" s="15"/>
      <c r="AY542" s="15"/>
      <c r="AZ542" s="14"/>
      <c r="BA542" s="15"/>
      <c r="BB542" s="15"/>
      <c r="BC542" s="15"/>
      <c r="BD542" s="13" t="str">
        <f t="shared" si="113"/>
        <v>0</v>
      </c>
      <c r="BE542" s="2"/>
      <c r="BF542" s="2"/>
      <c r="BG542" s="2"/>
      <c r="BH542" s="2"/>
      <c r="BI542" s="2"/>
      <c r="BJ542" s="2"/>
      <c r="BK542" s="2" t="s">
        <v>689</v>
      </c>
      <c r="BL542" s="10">
        <v>0</v>
      </c>
      <c r="BM542" t="str" cm="1">
        <f t="array" ref="BM542">_xlfn.IFS(LEFT(G542,1)="L","外注品",LEFT(G542,1)="W","内製品",G542="","購買品")</f>
        <v>内製品</v>
      </c>
    </row>
    <row r="543" spans="1:65">
      <c r="A543" s="2" t="str">
        <f t="shared" si="102"/>
        <v>WG01</v>
      </c>
      <c r="B543" s="2" t="s">
        <v>620</v>
      </c>
      <c r="C543" s="2" t="s">
        <v>659</v>
      </c>
      <c r="D543" s="10"/>
      <c r="E543" s="10"/>
      <c r="F543" s="2"/>
      <c r="G543" s="3" t="s">
        <v>1392</v>
      </c>
      <c r="H543" s="3" t="str" cm="1">
        <f t="array" ref="H543">IFERROR(_xlfn.IFS(B543="","",AND(B543="",G543=""),"",G543="","記載要"),"")</f>
        <v/>
      </c>
      <c r="I543" s="2"/>
      <c r="J543" s="2"/>
      <c r="K543" s="2" t="str">
        <f t="shared" si="103"/>
        <v>11WP01092317</v>
      </c>
      <c r="L543" s="7" t="str">
        <f t="shared" si="104"/>
        <v>2001/01/01</v>
      </c>
      <c r="M543" s="7" t="str">
        <f t="shared" si="105"/>
        <v>2199/12/31</v>
      </c>
      <c r="N543" s="2" t="str">
        <f t="shared" si="106"/>
        <v>11WP01092317</v>
      </c>
      <c r="O543" s="13">
        <v>15</v>
      </c>
      <c r="P543" s="15"/>
      <c r="Q543" s="13" t="str" cm="1">
        <f t="array" ref="Q543">_xlfn.IFS(AND(C543="",G543=""),"",LEFT(G543,1)="L","記載要",LEFT(G543,1)="W","",AND(C543,G543=""),"記載要")</f>
        <v/>
      </c>
      <c r="R543" s="18" t="str">
        <f t="shared" si="107"/>
        <v/>
      </c>
      <c r="S543" s="18" t="str" cm="1">
        <f t="array" ref="S543">_xlfn.IFS(LEFT(G543,1)="L","記載要",LEFT(G543,1)="W","",G543="","")</f>
        <v/>
      </c>
      <c r="T543" s="2"/>
      <c r="U543" s="2"/>
      <c r="V543" s="2"/>
      <c r="W543" s="2"/>
      <c r="X543" s="2"/>
      <c r="Y543" s="2"/>
      <c r="Z543" s="2"/>
      <c r="AA543" s="13">
        <v>1</v>
      </c>
      <c r="AB543" s="13">
        <f t="shared" si="108"/>
        <v>0</v>
      </c>
      <c r="AC543" s="13">
        <f t="shared" si="109"/>
        <v>0</v>
      </c>
      <c r="AD543" s="15"/>
      <c r="AE543" s="15"/>
      <c r="AF543" s="13" t="str">
        <f t="shared" si="110"/>
        <v>1</v>
      </c>
      <c r="AG543" s="17"/>
      <c r="AH543" s="17"/>
      <c r="AI543" s="15"/>
      <c r="AJ543" s="14"/>
      <c r="AK543" s="15" cm="1">
        <f t="array" ref="AK543">_xlfn.IFS(B543="","",LEFT(G543,1)="L",1,LEFT(G543,1)="W",1,AND(LEFT(B543,1)="H",G543=""),0)</f>
        <v>1</v>
      </c>
      <c r="AL543" s="15"/>
      <c r="AM543" s="15"/>
      <c r="AN543" s="15"/>
      <c r="AO543" s="15"/>
      <c r="AP543" s="15"/>
      <c r="AQ543" s="15"/>
      <c r="AR543" s="15"/>
      <c r="AS543" s="15" t="str">
        <f t="shared" si="111"/>
        <v/>
      </c>
      <c r="AT543" s="15" t="s">
        <v>115</v>
      </c>
      <c r="AU543" s="13" t="str">
        <f t="shared" si="112"/>
        <v>0</v>
      </c>
      <c r="AV543" s="15"/>
      <c r="AW543" s="15"/>
      <c r="AX543" s="15"/>
      <c r="AY543" s="15"/>
      <c r="AZ543" s="14"/>
      <c r="BA543" s="15"/>
      <c r="BB543" s="15"/>
      <c r="BC543" s="15"/>
      <c r="BD543" s="13" t="str">
        <f t="shared" si="113"/>
        <v>0</v>
      </c>
      <c r="BE543" s="2"/>
      <c r="BF543" s="2"/>
      <c r="BG543" s="2"/>
      <c r="BH543" s="2"/>
      <c r="BI543" s="2"/>
      <c r="BJ543" s="2"/>
      <c r="BK543" s="2" t="s">
        <v>689</v>
      </c>
      <c r="BL543" s="10">
        <v>0</v>
      </c>
      <c r="BM543" t="str" cm="1">
        <f t="array" ref="BM543">_xlfn.IFS(LEFT(G543,1)="L","外注品",LEFT(G543,1)="W","内製品",G543="","購買品")</f>
        <v>内製品</v>
      </c>
    </row>
    <row r="544" spans="1:65">
      <c r="A544" s="2" t="str">
        <f t="shared" si="102"/>
        <v>WG01</v>
      </c>
      <c r="B544" s="2" t="s">
        <v>621</v>
      </c>
      <c r="C544" s="2" t="s">
        <v>659</v>
      </c>
      <c r="D544" s="10"/>
      <c r="E544" s="10"/>
      <c r="F544" s="2"/>
      <c r="G544" s="3" t="s">
        <v>1392</v>
      </c>
      <c r="H544" s="3" t="str" cm="1">
        <f t="array" ref="H544">IFERROR(_xlfn.IFS(B544="","",AND(B544="",G544=""),"",G544="","記載要"),"")</f>
        <v/>
      </c>
      <c r="I544" s="2"/>
      <c r="J544" s="2"/>
      <c r="K544" s="2" t="str">
        <f t="shared" si="103"/>
        <v>11WP01092318</v>
      </c>
      <c r="L544" s="7" t="str">
        <f t="shared" si="104"/>
        <v>2001/01/01</v>
      </c>
      <c r="M544" s="7" t="str">
        <f t="shared" si="105"/>
        <v>2199/12/31</v>
      </c>
      <c r="N544" s="2" t="str">
        <f t="shared" si="106"/>
        <v>11WP01092318</v>
      </c>
      <c r="O544" s="13">
        <v>15</v>
      </c>
      <c r="P544" s="15"/>
      <c r="Q544" s="13" t="str" cm="1">
        <f t="array" ref="Q544">_xlfn.IFS(AND(C544="",G544=""),"",LEFT(G544,1)="L","記載要",LEFT(G544,1)="W","",AND(C544,G544=""),"記載要")</f>
        <v/>
      </c>
      <c r="R544" s="18" t="str">
        <f t="shared" si="107"/>
        <v/>
      </c>
      <c r="S544" s="18" t="str" cm="1">
        <f t="array" ref="S544">_xlfn.IFS(LEFT(G544,1)="L","記載要",LEFT(G544,1)="W","",G544="","")</f>
        <v/>
      </c>
      <c r="T544" s="2"/>
      <c r="U544" s="2"/>
      <c r="V544" s="2"/>
      <c r="W544" s="2"/>
      <c r="X544" s="2"/>
      <c r="Y544" s="2"/>
      <c r="Z544" s="2"/>
      <c r="AA544" s="13">
        <v>1</v>
      </c>
      <c r="AB544" s="13">
        <f t="shared" si="108"/>
        <v>0</v>
      </c>
      <c r="AC544" s="13">
        <f t="shared" si="109"/>
        <v>0</v>
      </c>
      <c r="AD544" s="15"/>
      <c r="AE544" s="15"/>
      <c r="AF544" s="13" t="str">
        <f t="shared" si="110"/>
        <v>1</v>
      </c>
      <c r="AG544" s="17"/>
      <c r="AH544" s="17"/>
      <c r="AI544" s="15"/>
      <c r="AJ544" s="14"/>
      <c r="AK544" s="15" cm="1">
        <f t="array" ref="AK544">_xlfn.IFS(B544="","",LEFT(G544,1)="L",1,LEFT(G544,1)="W",1,AND(LEFT(B544,1)="H",G544=""),0)</f>
        <v>1</v>
      </c>
      <c r="AL544" s="15"/>
      <c r="AM544" s="15"/>
      <c r="AN544" s="15"/>
      <c r="AO544" s="15"/>
      <c r="AP544" s="15"/>
      <c r="AQ544" s="15"/>
      <c r="AR544" s="15"/>
      <c r="AS544" s="15" t="str">
        <f t="shared" si="111"/>
        <v/>
      </c>
      <c r="AT544" s="15" t="s">
        <v>115</v>
      </c>
      <c r="AU544" s="13" t="str">
        <f t="shared" si="112"/>
        <v>0</v>
      </c>
      <c r="AV544" s="15"/>
      <c r="AW544" s="15"/>
      <c r="AX544" s="15"/>
      <c r="AY544" s="15"/>
      <c r="AZ544" s="14"/>
      <c r="BA544" s="15"/>
      <c r="BB544" s="15"/>
      <c r="BC544" s="15"/>
      <c r="BD544" s="13" t="str">
        <f t="shared" si="113"/>
        <v>0</v>
      </c>
      <c r="BE544" s="2"/>
      <c r="BF544" s="2"/>
      <c r="BG544" s="2"/>
      <c r="BH544" s="2"/>
      <c r="BI544" s="2"/>
      <c r="BJ544" s="2"/>
      <c r="BK544" s="2" t="s">
        <v>689</v>
      </c>
      <c r="BL544" s="10">
        <v>0</v>
      </c>
      <c r="BM544" t="str" cm="1">
        <f t="array" ref="BM544">_xlfn.IFS(LEFT(G544,1)="L","外注品",LEFT(G544,1)="W","内製品",G544="","購買品")</f>
        <v>内製品</v>
      </c>
    </row>
    <row r="545" spans="1:65">
      <c r="A545" s="2" t="str">
        <f t="shared" si="102"/>
        <v>WG01</v>
      </c>
      <c r="B545" s="2" t="s">
        <v>622</v>
      </c>
      <c r="C545" s="2" t="s">
        <v>659</v>
      </c>
      <c r="D545" s="10"/>
      <c r="E545" s="10"/>
      <c r="F545" s="2"/>
      <c r="G545" s="3" t="s">
        <v>1392</v>
      </c>
      <c r="H545" s="3" t="str" cm="1">
        <f t="array" ref="H545">IFERROR(_xlfn.IFS(B545="","",AND(B545="",G545=""),"",G545="","記載要"),"")</f>
        <v/>
      </c>
      <c r="I545" s="2"/>
      <c r="J545" s="2"/>
      <c r="K545" s="2" t="str">
        <f t="shared" si="103"/>
        <v>11WP01092319</v>
      </c>
      <c r="L545" s="7" t="str">
        <f t="shared" si="104"/>
        <v>2001/01/01</v>
      </c>
      <c r="M545" s="7" t="str">
        <f t="shared" si="105"/>
        <v>2199/12/31</v>
      </c>
      <c r="N545" s="2" t="str">
        <f t="shared" si="106"/>
        <v>11WP01092319</v>
      </c>
      <c r="O545" s="13">
        <v>15</v>
      </c>
      <c r="P545" s="15"/>
      <c r="Q545" s="13" t="str" cm="1">
        <f t="array" ref="Q545">_xlfn.IFS(AND(C545="",G545=""),"",LEFT(G545,1)="L","記載要",LEFT(G545,1)="W","",AND(C545,G545=""),"記載要")</f>
        <v/>
      </c>
      <c r="R545" s="18" t="str">
        <f t="shared" si="107"/>
        <v/>
      </c>
      <c r="S545" s="18" t="str" cm="1">
        <f t="array" ref="S545">_xlfn.IFS(LEFT(G545,1)="L","記載要",LEFT(G545,1)="W","",G545="","")</f>
        <v/>
      </c>
      <c r="T545" s="2"/>
      <c r="U545" s="2"/>
      <c r="V545" s="2"/>
      <c r="W545" s="2"/>
      <c r="X545" s="2"/>
      <c r="Y545" s="2"/>
      <c r="Z545" s="2"/>
      <c r="AA545" s="13">
        <v>1</v>
      </c>
      <c r="AB545" s="13">
        <f t="shared" si="108"/>
        <v>0</v>
      </c>
      <c r="AC545" s="13">
        <f t="shared" si="109"/>
        <v>0</v>
      </c>
      <c r="AD545" s="15"/>
      <c r="AE545" s="15"/>
      <c r="AF545" s="13" t="str">
        <f t="shared" si="110"/>
        <v>1</v>
      </c>
      <c r="AG545" s="17"/>
      <c r="AH545" s="17"/>
      <c r="AI545" s="15"/>
      <c r="AJ545" s="14"/>
      <c r="AK545" s="15" cm="1">
        <f t="array" ref="AK545">_xlfn.IFS(B545="","",LEFT(G545,1)="L",1,LEFT(G545,1)="W",1,AND(LEFT(B545,1)="H",G545=""),0)</f>
        <v>1</v>
      </c>
      <c r="AL545" s="15"/>
      <c r="AM545" s="15"/>
      <c r="AN545" s="15"/>
      <c r="AO545" s="15"/>
      <c r="AP545" s="15"/>
      <c r="AQ545" s="15"/>
      <c r="AR545" s="15"/>
      <c r="AS545" s="15" t="str">
        <f t="shared" si="111"/>
        <v/>
      </c>
      <c r="AT545" s="15" t="s">
        <v>115</v>
      </c>
      <c r="AU545" s="13" t="str">
        <f t="shared" si="112"/>
        <v>0</v>
      </c>
      <c r="AV545" s="15"/>
      <c r="AW545" s="15"/>
      <c r="AX545" s="15"/>
      <c r="AY545" s="15"/>
      <c r="AZ545" s="14"/>
      <c r="BA545" s="15"/>
      <c r="BB545" s="15"/>
      <c r="BC545" s="15"/>
      <c r="BD545" s="13" t="str">
        <f t="shared" si="113"/>
        <v>0</v>
      </c>
      <c r="BE545" s="2"/>
      <c r="BF545" s="2"/>
      <c r="BG545" s="2"/>
      <c r="BH545" s="2"/>
      <c r="BI545" s="2"/>
      <c r="BJ545" s="2"/>
      <c r="BK545" s="2" t="s">
        <v>689</v>
      </c>
      <c r="BL545" s="10">
        <v>0</v>
      </c>
      <c r="BM545" t="str" cm="1">
        <f t="array" ref="BM545">_xlfn.IFS(LEFT(G545,1)="L","外注品",LEFT(G545,1)="W","内製品",G545="","購買品")</f>
        <v>内製品</v>
      </c>
    </row>
    <row r="546" spans="1:65">
      <c r="A546" s="2" t="str">
        <f t="shared" si="102"/>
        <v>WG01</v>
      </c>
      <c r="B546" s="2" t="s">
        <v>623</v>
      </c>
      <c r="C546" s="2" t="s">
        <v>659</v>
      </c>
      <c r="D546" s="10"/>
      <c r="E546" s="10"/>
      <c r="F546" s="2"/>
      <c r="G546" s="3" t="s">
        <v>1392</v>
      </c>
      <c r="H546" s="3" t="str" cm="1">
        <f t="array" ref="H546">IFERROR(_xlfn.IFS(B546="","",AND(B546="",G546=""),"",G546="","記載要"),"")</f>
        <v/>
      </c>
      <c r="I546" s="2"/>
      <c r="J546" s="2"/>
      <c r="K546" s="2" t="str">
        <f t="shared" si="103"/>
        <v>11WP01092320</v>
      </c>
      <c r="L546" s="7" t="str">
        <f t="shared" si="104"/>
        <v>2001/01/01</v>
      </c>
      <c r="M546" s="7" t="str">
        <f t="shared" si="105"/>
        <v>2199/12/31</v>
      </c>
      <c r="N546" s="2" t="str">
        <f t="shared" si="106"/>
        <v>11WP01092320</v>
      </c>
      <c r="O546" s="13">
        <v>15</v>
      </c>
      <c r="P546" s="15"/>
      <c r="Q546" s="13" t="str" cm="1">
        <f t="array" ref="Q546">_xlfn.IFS(AND(C546="",G546=""),"",LEFT(G546,1)="L","記載要",LEFT(G546,1)="W","",AND(C546,G546=""),"記載要")</f>
        <v/>
      </c>
      <c r="R546" s="18" t="str">
        <f t="shared" si="107"/>
        <v/>
      </c>
      <c r="S546" s="18" t="str" cm="1">
        <f t="array" ref="S546">_xlfn.IFS(LEFT(G546,1)="L","記載要",LEFT(G546,1)="W","",G546="","")</f>
        <v/>
      </c>
      <c r="T546" s="2"/>
      <c r="U546" s="2"/>
      <c r="V546" s="2"/>
      <c r="W546" s="2"/>
      <c r="X546" s="2"/>
      <c r="Y546" s="2"/>
      <c r="Z546" s="2"/>
      <c r="AA546" s="13">
        <v>1</v>
      </c>
      <c r="AB546" s="13">
        <f t="shared" si="108"/>
        <v>0</v>
      </c>
      <c r="AC546" s="13">
        <f t="shared" si="109"/>
        <v>0</v>
      </c>
      <c r="AD546" s="15"/>
      <c r="AE546" s="15"/>
      <c r="AF546" s="13" t="str">
        <f t="shared" si="110"/>
        <v>1</v>
      </c>
      <c r="AG546" s="17"/>
      <c r="AH546" s="17"/>
      <c r="AI546" s="15"/>
      <c r="AJ546" s="14"/>
      <c r="AK546" s="15" cm="1">
        <f t="array" ref="AK546">_xlfn.IFS(B546="","",LEFT(G546,1)="L",1,LEFT(G546,1)="W",1,AND(LEFT(B546,1)="H",G546=""),0)</f>
        <v>1</v>
      </c>
      <c r="AL546" s="15"/>
      <c r="AM546" s="15"/>
      <c r="AN546" s="15"/>
      <c r="AO546" s="15"/>
      <c r="AP546" s="15"/>
      <c r="AQ546" s="15"/>
      <c r="AR546" s="15"/>
      <c r="AS546" s="15" t="str">
        <f t="shared" si="111"/>
        <v/>
      </c>
      <c r="AT546" s="15" t="s">
        <v>115</v>
      </c>
      <c r="AU546" s="13" t="str">
        <f t="shared" si="112"/>
        <v>0</v>
      </c>
      <c r="AV546" s="17"/>
      <c r="AW546" s="17"/>
      <c r="AX546" s="15"/>
      <c r="AY546" s="15"/>
      <c r="AZ546" s="14"/>
      <c r="BA546" s="15"/>
      <c r="BB546" s="15"/>
      <c r="BC546" s="15"/>
      <c r="BD546" s="13" t="str">
        <f t="shared" si="113"/>
        <v>0</v>
      </c>
      <c r="BE546" s="2"/>
      <c r="BF546" s="2"/>
      <c r="BG546" s="2"/>
      <c r="BH546" s="2"/>
      <c r="BI546" s="2"/>
      <c r="BJ546" s="2"/>
      <c r="BK546" s="2" t="s">
        <v>689</v>
      </c>
      <c r="BL546" s="10">
        <v>0</v>
      </c>
      <c r="BM546" t="str" cm="1">
        <f t="array" ref="BM546">_xlfn.IFS(LEFT(G546,1)="L","外注品",LEFT(G546,1)="W","内製品",G546="","購買品")</f>
        <v>内製品</v>
      </c>
    </row>
    <row r="547" spans="1:65">
      <c r="A547" s="2" t="str">
        <f t="shared" si="102"/>
        <v>WG01</v>
      </c>
      <c r="B547" s="2" t="s">
        <v>624</v>
      </c>
      <c r="C547" s="2" t="s">
        <v>659</v>
      </c>
      <c r="D547" s="10"/>
      <c r="E547" s="10"/>
      <c r="F547" s="2"/>
      <c r="G547" s="3" t="s">
        <v>1392</v>
      </c>
      <c r="H547" s="3" t="str" cm="1">
        <f t="array" ref="H547">IFERROR(_xlfn.IFS(B547="","",AND(B547="",G547=""),"",G547="","記載要"),"")</f>
        <v/>
      </c>
      <c r="I547" s="2"/>
      <c r="J547" s="2"/>
      <c r="K547" s="2" t="str">
        <f t="shared" si="103"/>
        <v>11WP01092321</v>
      </c>
      <c r="L547" s="7" t="str">
        <f t="shared" si="104"/>
        <v>2001/01/01</v>
      </c>
      <c r="M547" s="7" t="str">
        <f t="shared" si="105"/>
        <v>2199/12/31</v>
      </c>
      <c r="N547" s="2" t="str">
        <f t="shared" si="106"/>
        <v>11WP01092321</v>
      </c>
      <c r="O547" s="13">
        <v>15</v>
      </c>
      <c r="P547" s="15"/>
      <c r="Q547" s="13" t="str" cm="1">
        <f t="array" ref="Q547">_xlfn.IFS(AND(C547="",G547=""),"",LEFT(G547,1)="L","記載要",LEFT(G547,1)="W","",AND(C547,G547=""),"記載要")</f>
        <v/>
      </c>
      <c r="R547" s="18" t="str">
        <f t="shared" si="107"/>
        <v/>
      </c>
      <c r="S547" s="18" t="str" cm="1">
        <f t="array" ref="S547">_xlfn.IFS(LEFT(G547,1)="L","記載要",LEFT(G547,1)="W","",G547="","")</f>
        <v/>
      </c>
      <c r="T547" s="2"/>
      <c r="U547" s="2"/>
      <c r="V547" s="2"/>
      <c r="W547" s="2"/>
      <c r="X547" s="2"/>
      <c r="Y547" s="2"/>
      <c r="Z547" s="2"/>
      <c r="AA547" s="13">
        <v>1</v>
      </c>
      <c r="AB547" s="13">
        <f t="shared" si="108"/>
        <v>0</v>
      </c>
      <c r="AC547" s="13">
        <f t="shared" si="109"/>
        <v>0</v>
      </c>
      <c r="AD547" s="15"/>
      <c r="AE547" s="15"/>
      <c r="AF547" s="13" t="str">
        <f t="shared" si="110"/>
        <v>1</v>
      </c>
      <c r="AG547" s="17"/>
      <c r="AH547" s="17"/>
      <c r="AI547" s="15"/>
      <c r="AJ547" s="14"/>
      <c r="AK547" s="15" cm="1">
        <f t="array" ref="AK547">_xlfn.IFS(B547="","",LEFT(G547,1)="L",1,LEFT(G547,1)="W",1,AND(LEFT(B547,1)="H",G547=""),0)</f>
        <v>1</v>
      </c>
      <c r="AL547" s="15"/>
      <c r="AM547" s="15"/>
      <c r="AN547" s="15"/>
      <c r="AO547" s="15"/>
      <c r="AP547" s="15"/>
      <c r="AQ547" s="15"/>
      <c r="AR547" s="15"/>
      <c r="AS547" s="15" t="str">
        <f t="shared" si="111"/>
        <v/>
      </c>
      <c r="AT547" s="15" t="s">
        <v>115</v>
      </c>
      <c r="AU547" s="13" t="str">
        <f t="shared" si="112"/>
        <v>0</v>
      </c>
      <c r="AV547" s="17"/>
      <c r="AW547" s="17"/>
      <c r="AX547" s="15"/>
      <c r="AY547" s="15"/>
      <c r="AZ547" s="14"/>
      <c r="BA547" s="15"/>
      <c r="BB547" s="15"/>
      <c r="BC547" s="15"/>
      <c r="BD547" s="13" t="str">
        <f t="shared" si="113"/>
        <v>0</v>
      </c>
      <c r="BE547" s="2"/>
      <c r="BF547" s="2"/>
      <c r="BG547" s="2"/>
      <c r="BH547" s="2"/>
      <c r="BI547" s="2"/>
      <c r="BJ547" s="2"/>
      <c r="BK547" s="2" t="s">
        <v>689</v>
      </c>
      <c r="BL547" s="10">
        <v>0</v>
      </c>
      <c r="BM547" t="str" cm="1">
        <f t="array" ref="BM547">_xlfn.IFS(LEFT(G547,1)="L","外注品",LEFT(G547,1)="W","内製品",G547="","購買品")</f>
        <v>内製品</v>
      </c>
    </row>
    <row r="548" spans="1:65">
      <c r="A548" s="2" t="str">
        <f t="shared" si="102"/>
        <v>WG01</v>
      </c>
      <c r="B548" s="2" t="s">
        <v>625</v>
      </c>
      <c r="C548" s="2" t="s">
        <v>659</v>
      </c>
      <c r="D548" s="10"/>
      <c r="E548" s="10"/>
      <c r="F548" s="2"/>
      <c r="G548" s="3" t="s">
        <v>1392</v>
      </c>
      <c r="H548" s="3" t="str" cm="1">
        <f t="array" ref="H548">IFERROR(_xlfn.IFS(B548="","",AND(B548="",G548=""),"",G548="","記載要"),"")</f>
        <v/>
      </c>
      <c r="I548" s="2"/>
      <c r="J548" s="2"/>
      <c r="K548" s="2" t="str">
        <f t="shared" si="103"/>
        <v>11WP01092322</v>
      </c>
      <c r="L548" s="7" t="str">
        <f t="shared" si="104"/>
        <v>2001/01/01</v>
      </c>
      <c r="M548" s="7" t="str">
        <f t="shared" si="105"/>
        <v>2199/12/31</v>
      </c>
      <c r="N548" s="2" t="str">
        <f t="shared" si="106"/>
        <v>11WP01092322</v>
      </c>
      <c r="O548" s="13">
        <v>15</v>
      </c>
      <c r="P548" s="15"/>
      <c r="Q548" s="13" t="str" cm="1">
        <f t="array" ref="Q548">_xlfn.IFS(AND(C548="",G548=""),"",LEFT(G548,1)="L","記載要",LEFT(G548,1)="W","",AND(C548,G548=""),"記載要")</f>
        <v/>
      </c>
      <c r="R548" s="18" t="str">
        <f t="shared" si="107"/>
        <v/>
      </c>
      <c r="S548" s="18" t="str" cm="1">
        <f t="array" ref="S548">_xlfn.IFS(LEFT(G548,1)="L","記載要",LEFT(G548,1)="W","",G548="","")</f>
        <v/>
      </c>
      <c r="T548" s="2"/>
      <c r="U548" s="2"/>
      <c r="V548" s="2"/>
      <c r="W548" s="2"/>
      <c r="X548" s="2"/>
      <c r="Y548" s="2"/>
      <c r="Z548" s="2"/>
      <c r="AA548" s="13">
        <v>1</v>
      </c>
      <c r="AB548" s="13">
        <f t="shared" si="108"/>
        <v>0</v>
      </c>
      <c r="AC548" s="13">
        <f t="shared" si="109"/>
        <v>0</v>
      </c>
      <c r="AD548" s="15"/>
      <c r="AE548" s="15"/>
      <c r="AF548" s="13" t="str">
        <f t="shared" si="110"/>
        <v>1</v>
      </c>
      <c r="AG548" s="17"/>
      <c r="AH548" s="17"/>
      <c r="AI548" s="15"/>
      <c r="AJ548" s="14"/>
      <c r="AK548" s="15" cm="1">
        <f t="array" ref="AK548">_xlfn.IFS(B548="","",LEFT(G548,1)="L",1,LEFT(G548,1)="W",1,AND(LEFT(B548,1)="H",G548=""),0)</f>
        <v>1</v>
      </c>
      <c r="AL548" s="15"/>
      <c r="AM548" s="15"/>
      <c r="AN548" s="15"/>
      <c r="AO548" s="15"/>
      <c r="AP548" s="15"/>
      <c r="AQ548" s="15"/>
      <c r="AR548" s="15"/>
      <c r="AS548" s="15" t="str">
        <f t="shared" si="111"/>
        <v/>
      </c>
      <c r="AT548" s="15" t="s">
        <v>115</v>
      </c>
      <c r="AU548" s="13" t="str">
        <f t="shared" si="112"/>
        <v>0</v>
      </c>
      <c r="AV548" s="17"/>
      <c r="AW548" s="17"/>
      <c r="AX548" s="15"/>
      <c r="AY548" s="15"/>
      <c r="AZ548" s="14"/>
      <c r="BA548" s="15"/>
      <c r="BB548" s="15"/>
      <c r="BC548" s="15"/>
      <c r="BD548" s="13" t="str">
        <f t="shared" si="113"/>
        <v>0</v>
      </c>
      <c r="BE548" s="2"/>
      <c r="BF548" s="2"/>
      <c r="BG548" s="2"/>
      <c r="BH548" s="2"/>
      <c r="BI548" s="2"/>
      <c r="BJ548" s="2"/>
      <c r="BK548" s="2" t="s">
        <v>689</v>
      </c>
      <c r="BL548" s="10">
        <v>0</v>
      </c>
      <c r="BM548" t="str" cm="1">
        <f t="array" ref="BM548">_xlfn.IFS(LEFT(G548,1)="L","外注品",LEFT(G548,1)="W","内製品",G548="","購買品")</f>
        <v>内製品</v>
      </c>
    </row>
    <row r="549" spans="1:65">
      <c r="A549" s="2" t="str">
        <f t="shared" si="102"/>
        <v>WG01</v>
      </c>
      <c r="B549" s="2" t="s">
        <v>626</v>
      </c>
      <c r="C549" s="2" t="s">
        <v>659</v>
      </c>
      <c r="D549" s="10"/>
      <c r="E549" s="10"/>
      <c r="F549" s="2"/>
      <c r="G549" s="3" t="s">
        <v>1392</v>
      </c>
      <c r="H549" s="3" t="str" cm="1">
        <f t="array" ref="H549">IFERROR(_xlfn.IFS(B549="","",AND(B549="",G549=""),"",G549="","記載要"),"")</f>
        <v/>
      </c>
      <c r="I549" s="2"/>
      <c r="J549" s="2"/>
      <c r="K549" s="2" t="str">
        <f t="shared" si="103"/>
        <v>11WP01092323</v>
      </c>
      <c r="L549" s="7" t="str">
        <f t="shared" si="104"/>
        <v>2001/01/01</v>
      </c>
      <c r="M549" s="7" t="str">
        <f t="shared" si="105"/>
        <v>2199/12/31</v>
      </c>
      <c r="N549" s="2" t="str">
        <f t="shared" si="106"/>
        <v>11WP01092323</v>
      </c>
      <c r="O549" s="13">
        <v>15</v>
      </c>
      <c r="P549" s="15"/>
      <c r="Q549" s="13" t="str" cm="1">
        <f t="array" ref="Q549">_xlfn.IFS(AND(C549="",G549=""),"",LEFT(G549,1)="L","記載要",LEFT(G549,1)="W","",AND(C549,G549=""),"記載要")</f>
        <v/>
      </c>
      <c r="R549" s="18" t="str">
        <f t="shared" si="107"/>
        <v/>
      </c>
      <c r="S549" s="18" t="str" cm="1">
        <f t="array" ref="S549">_xlfn.IFS(LEFT(G549,1)="L","記載要",LEFT(G549,1)="W","",G549="","")</f>
        <v/>
      </c>
      <c r="T549" s="2"/>
      <c r="U549" s="2"/>
      <c r="V549" s="2"/>
      <c r="W549" s="2"/>
      <c r="X549" s="2"/>
      <c r="Y549" s="2"/>
      <c r="Z549" s="2"/>
      <c r="AA549" s="13">
        <v>1</v>
      </c>
      <c r="AB549" s="13">
        <f t="shared" si="108"/>
        <v>0</v>
      </c>
      <c r="AC549" s="13">
        <f t="shared" si="109"/>
        <v>0</v>
      </c>
      <c r="AD549" s="15"/>
      <c r="AE549" s="15"/>
      <c r="AF549" s="13" t="str">
        <f t="shared" si="110"/>
        <v>1</v>
      </c>
      <c r="AG549" s="17"/>
      <c r="AH549" s="17"/>
      <c r="AI549" s="15"/>
      <c r="AJ549" s="14"/>
      <c r="AK549" s="15" cm="1">
        <f t="array" ref="AK549">_xlfn.IFS(B549="","",LEFT(G549,1)="L",1,LEFT(G549,1)="W",1,AND(LEFT(B549,1)="H",G549=""),0)</f>
        <v>1</v>
      </c>
      <c r="AL549" s="15"/>
      <c r="AM549" s="15"/>
      <c r="AN549" s="15"/>
      <c r="AO549" s="15"/>
      <c r="AP549" s="15"/>
      <c r="AQ549" s="15"/>
      <c r="AR549" s="15"/>
      <c r="AS549" s="15" t="str">
        <f t="shared" si="111"/>
        <v/>
      </c>
      <c r="AT549" s="15" t="s">
        <v>115</v>
      </c>
      <c r="AU549" s="13" t="str">
        <f t="shared" si="112"/>
        <v>0</v>
      </c>
      <c r="AV549" s="17"/>
      <c r="AW549" s="17"/>
      <c r="AX549" s="15"/>
      <c r="AY549" s="15"/>
      <c r="AZ549" s="14"/>
      <c r="BA549" s="15"/>
      <c r="BB549" s="15"/>
      <c r="BC549" s="15"/>
      <c r="BD549" s="13" t="str">
        <f t="shared" si="113"/>
        <v>0</v>
      </c>
      <c r="BE549" s="2"/>
      <c r="BF549" s="2"/>
      <c r="BG549" s="2"/>
      <c r="BH549" s="2"/>
      <c r="BI549" s="2"/>
      <c r="BJ549" s="2"/>
      <c r="BK549" s="2" t="s">
        <v>689</v>
      </c>
      <c r="BL549" s="10">
        <v>0</v>
      </c>
      <c r="BM549" t="str" cm="1">
        <f t="array" ref="BM549">_xlfn.IFS(LEFT(G549,1)="L","外注品",LEFT(G549,1)="W","内製品",G549="","購買品")</f>
        <v>内製品</v>
      </c>
    </row>
    <row r="550" spans="1:65">
      <c r="A550" s="2" t="str">
        <f t="shared" si="102"/>
        <v>WG01</v>
      </c>
      <c r="B550" s="2" t="s">
        <v>627</v>
      </c>
      <c r="C550" s="2" t="s">
        <v>659</v>
      </c>
      <c r="D550" s="10"/>
      <c r="E550" s="10"/>
      <c r="F550" s="2"/>
      <c r="G550" s="3" t="s">
        <v>1392</v>
      </c>
      <c r="H550" s="3" t="str" cm="1">
        <f t="array" ref="H550">IFERROR(_xlfn.IFS(B550="","",AND(B550="",G550=""),"",G550="","記載要"),"")</f>
        <v/>
      </c>
      <c r="I550" s="2"/>
      <c r="J550" s="2"/>
      <c r="K550" s="2" t="str">
        <f t="shared" si="103"/>
        <v>11WP01092324</v>
      </c>
      <c r="L550" s="7" t="str">
        <f t="shared" si="104"/>
        <v>2001/01/01</v>
      </c>
      <c r="M550" s="7" t="str">
        <f t="shared" si="105"/>
        <v>2199/12/31</v>
      </c>
      <c r="N550" s="2" t="str">
        <f t="shared" si="106"/>
        <v>11WP01092324</v>
      </c>
      <c r="O550" s="13">
        <v>15</v>
      </c>
      <c r="P550" s="15"/>
      <c r="Q550" s="13" t="str" cm="1">
        <f t="array" ref="Q550">_xlfn.IFS(AND(C550="",G550=""),"",LEFT(G550,1)="L","記載要",LEFT(G550,1)="W","",AND(C550,G550=""),"記載要")</f>
        <v/>
      </c>
      <c r="R550" s="18" t="str">
        <f t="shared" si="107"/>
        <v/>
      </c>
      <c r="S550" s="18" t="str" cm="1">
        <f t="array" ref="S550">_xlfn.IFS(LEFT(G550,1)="L","記載要",LEFT(G550,1)="W","",G550="","")</f>
        <v/>
      </c>
      <c r="T550" s="2"/>
      <c r="U550" s="2"/>
      <c r="V550" s="2"/>
      <c r="W550" s="2"/>
      <c r="X550" s="2"/>
      <c r="Y550" s="2"/>
      <c r="Z550" s="2"/>
      <c r="AA550" s="13">
        <v>1</v>
      </c>
      <c r="AB550" s="13">
        <f t="shared" si="108"/>
        <v>0</v>
      </c>
      <c r="AC550" s="13">
        <f t="shared" si="109"/>
        <v>0</v>
      </c>
      <c r="AD550" s="15"/>
      <c r="AE550" s="15"/>
      <c r="AF550" s="13" t="str">
        <f t="shared" si="110"/>
        <v>1</v>
      </c>
      <c r="AG550" s="17"/>
      <c r="AH550" s="17"/>
      <c r="AI550" s="15"/>
      <c r="AJ550" s="14"/>
      <c r="AK550" s="15" cm="1">
        <f t="array" ref="AK550">_xlfn.IFS(B550="","",LEFT(G550,1)="L",1,LEFT(G550,1)="W",1,AND(LEFT(B550,1)="H",G550=""),0)</f>
        <v>1</v>
      </c>
      <c r="AL550" s="15"/>
      <c r="AM550" s="15"/>
      <c r="AN550" s="15"/>
      <c r="AO550" s="15"/>
      <c r="AP550" s="15"/>
      <c r="AQ550" s="15"/>
      <c r="AR550" s="15"/>
      <c r="AS550" s="15" t="str">
        <f t="shared" si="111"/>
        <v/>
      </c>
      <c r="AT550" s="15" t="s">
        <v>115</v>
      </c>
      <c r="AU550" s="13" t="str">
        <f t="shared" si="112"/>
        <v>0</v>
      </c>
      <c r="AV550" s="17"/>
      <c r="AW550" s="17"/>
      <c r="AX550" s="15"/>
      <c r="AY550" s="15"/>
      <c r="AZ550" s="14"/>
      <c r="BA550" s="15"/>
      <c r="BB550" s="15"/>
      <c r="BC550" s="15"/>
      <c r="BD550" s="13" t="str">
        <f t="shared" si="113"/>
        <v>0</v>
      </c>
      <c r="BE550" s="2"/>
      <c r="BF550" s="2"/>
      <c r="BG550" s="2"/>
      <c r="BH550" s="2"/>
      <c r="BI550" s="2"/>
      <c r="BJ550" s="2"/>
      <c r="BK550" s="2" t="s">
        <v>689</v>
      </c>
      <c r="BL550" s="10">
        <v>0</v>
      </c>
      <c r="BM550" t="str" cm="1">
        <f t="array" ref="BM550">_xlfn.IFS(LEFT(G550,1)="L","外注品",LEFT(G550,1)="W","内製品",G550="","購買品")</f>
        <v>内製品</v>
      </c>
    </row>
    <row r="551" spans="1:65">
      <c r="A551" s="2" t="str">
        <f t="shared" si="102"/>
        <v>WG01</v>
      </c>
      <c r="B551" s="2" t="s">
        <v>628</v>
      </c>
      <c r="C551" s="2" t="s">
        <v>659</v>
      </c>
      <c r="D551" s="10"/>
      <c r="E551" s="10"/>
      <c r="F551" s="2"/>
      <c r="G551" s="3" t="s">
        <v>1392</v>
      </c>
      <c r="H551" s="3" t="str" cm="1">
        <f t="array" ref="H551">IFERROR(_xlfn.IFS(B551="","",AND(B551="",G551=""),"",G551="","記載要"),"")</f>
        <v/>
      </c>
      <c r="I551" s="2"/>
      <c r="J551" s="2"/>
      <c r="K551" s="2" t="str">
        <f t="shared" si="103"/>
        <v>11WP01092325</v>
      </c>
      <c r="L551" s="7" t="str">
        <f t="shared" si="104"/>
        <v>2001/01/01</v>
      </c>
      <c r="M551" s="7" t="str">
        <f t="shared" si="105"/>
        <v>2199/12/31</v>
      </c>
      <c r="N551" s="2" t="str">
        <f t="shared" si="106"/>
        <v>11WP01092325</v>
      </c>
      <c r="O551" s="13">
        <v>15</v>
      </c>
      <c r="P551" s="15"/>
      <c r="Q551" s="13" t="str" cm="1">
        <f t="array" ref="Q551">_xlfn.IFS(AND(C551="",G551=""),"",LEFT(G551,1)="L","記載要",LEFT(G551,1)="W","",AND(C551,G551=""),"記載要")</f>
        <v/>
      </c>
      <c r="R551" s="18" t="str">
        <f t="shared" si="107"/>
        <v/>
      </c>
      <c r="S551" s="18" t="str" cm="1">
        <f t="array" ref="S551">_xlfn.IFS(LEFT(G551,1)="L","記載要",LEFT(G551,1)="W","",G551="","")</f>
        <v/>
      </c>
      <c r="T551" s="2"/>
      <c r="U551" s="2"/>
      <c r="V551" s="2"/>
      <c r="W551" s="2"/>
      <c r="X551" s="2"/>
      <c r="Y551" s="2"/>
      <c r="Z551" s="2"/>
      <c r="AA551" s="13">
        <v>1</v>
      </c>
      <c r="AB551" s="13">
        <f t="shared" si="108"/>
        <v>0</v>
      </c>
      <c r="AC551" s="13">
        <f t="shared" si="109"/>
        <v>0</v>
      </c>
      <c r="AD551" s="15"/>
      <c r="AE551" s="15"/>
      <c r="AF551" s="13" t="str">
        <f t="shared" si="110"/>
        <v>1</v>
      </c>
      <c r="AG551" s="17"/>
      <c r="AH551" s="17"/>
      <c r="AI551" s="15"/>
      <c r="AJ551" s="14"/>
      <c r="AK551" s="15" cm="1">
        <f t="array" ref="AK551">_xlfn.IFS(B551="","",LEFT(G551,1)="L",1,LEFT(G551,1)="W",1,AND(LEFT(B551,1)="H",G551=""),0)</f>
        <v>1</v>
      </c>
      <c r="AL551" s="15"/>
      <c r="AM551" s="15"/>
      <c r="AN551" s="15"/>
      <c r="AO551" s="15"/>
      <c r="AP551" s="15"/>
      <c r="AQ551" s="15"/>
      <c r="AR551" s="15"/>
      <c r="AS551" s="15" t="str">
        <f t="shared" si="111"/>
        <v/>
      </c>
      <c r="AT551" s="15" t="s">
        <v>115</v>
      </c>
      <c r="AU551" s="13" t="str">
        <f t="shared" si="112"/>
        <v>0</v>
      </c>
      <c r="AV551" s="17"/>
      <c r="AW551" s="17"/>
      <c r="AX551" s="15"/>
      <c r="AY551" s="15"/>
      <c r="AZ551" s="14"/>
      <c r="BA551" s="15"/>
      <c r="BB551" s="15"/>
      <c r="BC551" s="15"/>
      <c r="BD551" s="13" t="str">
        <f t="shared" si="113"/>
        <v>0</v>
      </c>
      <c r="BE551" s="2"/>
      <c r="BF551" s="2"/>
      <c r="BG551" s="2"/>
      <c r="BH551" s="2"/>
      <c r="BI551" s="2"/>
      <c r="BJ551" s="2"/>
      <c r="BK551" s="2" t="s">
        <v>689</v>
      </c>
      <c r="BL551" s="10">
        <v>0</v>
      </c>
      <c r="BM551" t="str" cm="1">
        <f t="array" ref="BM551">_xlfn.IFS(LEFT(G551,1)="L","外注品",LEFT(G551,1)="W","内製品",G551="","購買品")</f>
        <v>内製品</v>
      </c>
    </row>
    <row r="552" spans="1:65">
      <c r="A552" s="2" t="str">
        <f t="shared" si="102"/>
        <v>WG01</v>
      </c>
      <c r="B552" s="2" t="s">
        <v>629</v>
      </c>
      <c r="C552" s="2" t="s">
        <v>660</v>
      </c>
      <c r="D552" s="10"/>
      <c r="E552" s="10"/>
      <c r="F552" s="2"/>
      <c r="G552" s="3"/>
      <c r="H552" s="3" t="s">
        <v>1391</v>
      </c>
      <c r="I552" s="2"/>
      <c r="J552" s="2"/>
      <c r="K552" s="2" t="str">
        <f t="shared" si="103"/>
        <v/>
      </c>
      <c r="L552" s="7" t="str">
        <f t="shared" si="104"/>
        <v>2001/01/01</v>
      </c>
      <c r="M552" s="7" t="str">
        <f t="shared" si="105"/>
        <v>2199/12/31</v>
      </c>
      <c r="N552" s="2" t="str">
        <f t="shared" si="106"/>
        <v/>
      </c>
      <c r="O552" s="13" t="str">
        <f t="shared" ref="O552:O564" si="115">IF(G552="","","記載要")</f>
        <v/>
      </c>
      <c r="P552" s="15"/>
      <c r="Q552" s="13">
        <v>15</v>
      </c>
      <c r="R552" s="18">
        <v>100000000</v>
      </c>
      <c r="S552" s="18" t="str" cm="1">
        <f t="array" ref="S552">_xlfn.IFS(LEFT(G552,1)="L","記載要",LEFT(G552,1)="W","",G552="","")</f>
        <v/>
      </c>
      <c r="T552" s="2"/>
      <c r="U552" s="2"/>
      <c r="V552" s="2"/>
      <c r="W552" s="2"/>
      <c r="X552" s="2"/>
      <c r="Y552" s="2"/>
      <c r="Z552" s="2"/>
      <c r="AA552" s="13">
        <v>1</v>
      </c>
      <c r="AB552" s="13">
        <f t="shared" si="108"/>
        <v>0</v>
      </c>
      <c r="AC552" s="13">
        <f t="shared" si="109"/>
        <v>0</v>
      </c>
      <c r="AD552" s="15"/>
      <c r="AE552" s="15"/>
      <c r="AF552" s="13" t="str">
        <f t="shared" si="110"/>
        <v>1</v>
      </c>
      <c r="AG552" s="17"/>
      <c r="AH552" s="17"/>
      <c r="AI552" s="15"/>
      <c r="AJ552" s="14"/>
      <c r="AK552" s="15" cm="1">
        <f t="array" ref="AK552">_xlfn.IFS(B552="","",LEFT(G552,1)="L",1,LEFT(G552,1)="W",1,AND(LEFT(B552,1)="H",G552=""),0)</f>
        <v>0</v>
      </c>
      <c r="AL552" s="15"/>
      <c r="AM552" s="15"/>
      <c r="AN552" s="15"/>
      <c r="AO552" s="15"/>
      <c r="AP552" s="15"/>
      <c r="AQ552" s="15"/>
      <c r="AR552" s="15"/>
      <c r="AS552" s="15">
        <f t="shared" si="111"/>
        <v>1</v>
      </c>
      <c r="AT552" s="15" t="s">
        <v>115</v>
      </c>
      <c r="AU552" s="13" t="str">
        <f t="shared" si="112"/>
        <v>0</v>
      </c>
      <c r="AV552" s="17"/>
      <c r="AW552" s="17"/>
      <c r="AX552" s="15"/>
      <c r="AY552" s="15"/>
      <c r="AZ552" s="14"/>
      <c r="BA552" s="15"/>
      <c r="BB552" s="15"/>
      <c r="BC552" s="15"/>
      <c r="BD552" s="13" t="str">
        <f t="shared" si="113"/>
        <v>0</v>
      </c>
      <c r="BE552" s="2"/>
      <c r="BF552" s="2"/>
      <c r="BG552" s="2"/>
      <c r="BH552" s="2"/>
      <c r="BI552" s="2"/>
      <c r="BJ552" s="2"/>
      <c r="BK552" s="2" t="s">
        <v>690</v>
      </c>
      <c r="BL552" s="10">
        <v>0</v>
      </c>
      <c r="BM552" t="str" cm="1">
        <f t="array" ref="BM552">_xlfn.IFS(LEFT(G552,1)="L","外注品",LEFT(G552,1)="W","内製品",G552="","購買品")</f>
        <v>購買品</v>
      </c>
    </row>
    <row r="553" spans="1:65">
      <c r="A553" s="2" t="str">
        <f t="shared" si="102"/>
        <v>WG01</v>
      </c>
      <c r="B553" s="2" t="s">
        <v>629</v>
      </c>
      <c r="C553" s="2" t="s">
        <v>660</v>
      </c>
      <c r="D553" s="10"/>
      <c r="E553" s="10"/>
      <c r="F553" s="2"/>
      <c r="G553" s="3"/>
      <c r="H553" s="3">
        <v>43453</v>
      </c>
      <c r="I553" s="2"/>
      <c r="J553" s="2"/>
      <c r="K553" s="2" t="str">
        <f t="shared" si="103"/>
        <v/>
      </c>
      <c r="L553" s="7" t="str">
        <f t="shared" si="104"/>
        <v>2001/01/01</v>
      </c>
      <c r="M553" s="7" t="str">
        <f t="shared" si="105"/>
        <v>2199/12/31</v>
      </c>
      <c r="N553" s="2" t="str">
        <f t="shared" si="106"/>
        <v/>
      </c>
      <c r="O553" s="13" t="str">
        <f t="shared" si="115"/>
        <v/>
      </c>
      <c r="P553" s="15"/>
      <c r="Q553" s="13">
        <v>15</v>
      </c>
      <c r="R553" s="18">
        <v>100000000</v>
      </c>
      <c r="S553" s="18" t="str" cm="1">
        <f t="array" ref="S553">_xlfn.IFS(LEFT(G553,1)="L","記載要",LEFT(G553,1)="W","",G553="","")</f>
        <v/>
      </c>
      <c r="T553" s="2"/>
      <c r="U553" s="2"/>
      <c r="V553" s="2"/>
      <c r="W553" s="2"/>
      <c r="X553" s="2"/>
      <c r="Y553" s="2"/>
      <c r="Z553" s="2"/>
      <c r="AA553" s="13">
        <v>1</v>
      </c>
      <c r="AB553" s="13">
        <f t="shared" si="108"/>
        <v>0</v>
      </c>
      <c r="AC553" s="13">
        <f t="shared" si="109"/>
        <v>0</v>
      </c>
      <c r="AD553" s="15"/>
      <c r="AE553" s="15"/>
      <c r="AF553" s="13" t="str">
        <f t="shared" si="110"/>
        <v>1</v>
      </c>
      <c r="AG553" s="17"/>
      <c r="AH553" s="17"/>
      <c r="AI553" s="15"/>
      <c r="AJ553" s="14"/>
      <c r="AK553" s="15" cm="1">
        <f t="array" ref="AK553">_xlfn.IFS(B553="","",LEFT(G553,1)="L",1,LEFT(G553,1)="W",1,AND(LEFT(B553,1)="H",G553=""),0)</f>
        <v>0</v>
      </c>
      <c r="AL553" s="15"/>
      <c r="AM553" s="15"/>
      <c r="AN553" s="15"/>
      <c r="AO553" s="15"/>
      <c r="AP553" s="15"/>
      <c r="AQ553" s="15"/>
      <c r="AR553" s="15"/>
      <c r="AS553" s="15">
        <f t="shared" si="111"/>
        <v>1</v>
      </c>
      <c r="AT553" s="15" t="s">
        <v>115</v>
      </c>
      <c r="AU553" s="13" t="str">
        <f t="shared" si="112"/>
        <v>0</v>
      </c>
      <c r="AV553" s="17"/>
      <c r="AW553" s="17"/>
      <c r="AX553" s="15"/>
      <c r="AY553" s="15"/>
      <c r="AZ553" s="14"/>
      <c r="BA553" s="15"/>
      <c r="BB553" s="15"/>
      <c r="BC553" s="15"/>
      <c r="BD553" s="13" t="str">
        <f t="shared" si="113"/>
        <v>0</v>
      </c>
      <c r="BE553" s="2"/>
      <c r="BF553" s="2"/>
      <c r="BG553" s="2"/>
      <c r="BH553" s="2"/>
      <c r="BI553" s="2"/>
      <c r="BJ553" s="2"/>
      <c r="BK553" s="2" t="s">
        <v>690</v>
      </c>
      <c r="BL553" s="10">
        <v>0</v>
      </c>
      <c r="BM553" t="str" cm="1">
        <f t="array" ref="BM553">_xlfn.IFS(LEFT(G553,1)="L","外注品",LEFT(G553,1)="W","内製品",G553="","購買品")</f>
        <v>購買品</v>
      </c>
    </row>
    <row r="554" spans="1:65">
      <c r="A554" s="2" t="str">
        <f t="shared" si="102"/>
        <v>WG01</v>
      </c>
      <c r="B554" s="2" t="s">
        <v>629</v>
      </c>
      <c r="C554" s="2" t="s">
        <v>660</v>
      </c>
      <c r="D554" s="10"/>
      <c r="E554" s="10"/>
      <c r="F554" s="2"/>
      <c r="G554" s="3"/>
      <c r="H554" s="3">
        <v>47081</v>
      </c>
      <c r="I554" s="2"/>
      <c r="J554" s="2"/>
      <c r="K554" s="2" t="str">
        <f t="shared" si="103"/>
        <v/>
      </c>
      <c r="L554" s="7" t="str">
        <f t="shared" si="104"/>
        <v>2001/01/01</v>
      </c>
      <c r="M554" s="7" t="str">
        <f t="shared" si="105"/>
        <v>2199/12/31</v>
      </c>
      <c r="N554" s="2" t="str">
        <f t="shared" si="106"/>
        <v/>
      </c>
      <c r="O554" s="13" t="str">
        <f t="shared" si="115"/>
        <v/>
      </c>
      <c r="P554" s="15"/>
      <c r="Q554" s="13">
        <v>15</v>
      </c>
      <c r="R554" s="18">
        <v>100000000</v>
      </c>
      <c r="S554" s="18" t="str" cm="1">
        <f t="array" ref="S554">_xlfn.IFS(LEFT(G554,1)="L","記載要",LEFT(G554,1)="W","",G554="","")</f>
        <v/>
      </c>
      <c r="T554" s="2"/>
      <c r="U554" s="2"/>
      <c r="V554" s="2"/>
      <c r="W554" s="2"/>
      <c r="X554" s="2"/>
      <c r="Y554" s="2"/>
      <c r="Z554" s="2"/>
      <c r="AA554" s="13">
        <v>1</v>
      </c>
      <c r="AB554" s="13">
        <f t="shared" si="108"/>
        <v>0</v>
      </c>
      <c r="AC554" s="13">
        <f t="shared" si="109"/>
        <v>0</v>
      </c>
      <c r="AD554" s="15"/>
      <c r="AE554" s="15"/>
      <c r="AF554" s="13">
        <v>0</v>
      </c>
      <c r="AG554" s="17"/>
      <c r="AH554" s="17"/>
      <c r="AI554" s="15"/>
      <c r="AJ554" s="14"/>
      <c r="AK554" s="15" cm="1">
        <f t="array" ref="AK554">_xlfn.IFS(B554="","",LEFT(G554,1)="L",1,LEFT(G554,1)="W",1,AND(LEFT(B554,1)="H",G554=""),0)</f>
        <v>0</v>
      </c>
      <c r="AL554" s="15"/>
      <c r="AM554" s="15"/>
      <c r="AN554" s="15"/>
      <c r="AO554" s="15"/>
      <c r="AP554" s="15"/>
      <c r="AQ554" s="15"/>
      <c r="AR554" s="15"/>
      <c r="AS554" s="15">
        <f t="shared" si="111"/>
        <v>1</v>
      </c>
      <c r="AT554" s="15" t="s">
        <v>115</v>
      </c>
      <c r="AU554" s="13" t="str">
        <f t="shared" si="112"/>
        <v>0</v>
      </c>
      <c r="AV554" s="17"/>
      <c r="AW554" s="17"/>
      <c r="AX554" s="15"/>
      <c r="AY554" s="15"/>
      <c r="AZ554" s="14"/>
      <c r="BA554" s="15"/>
      <c r="BB554" s="15"/>
      <c r="BC554" s="15"/>
      <c r="BD554" s="13" t="str">
        <f t="shared" si="113"/>
        <v>0</v>
      </c>
      <c r="BE554" s="2"/>
      <c r="BF554" s="2"/>
      <c r="BG554" s="2"/>
      <c r="BH554" s="2"/>
      <c r="BI554" s="2"/>
      <c r="BJ554" s="2"/>
      <c r="BK554" s="2" t="s">
        <v>690</v>
      </c>
      <c r="BL554" s="10">
        <v>0</v>
      </c>
      <c r="BM554" t="str" cm="1">
        <f t="array" ref="BM554">_xlfn.IFS(LEFT(G554,1)="L","外注品",LEFT(G554,1)="W","内製品",G554="","購買品")</f>
        <v>購買品</v>
      </c>
    </row>
    <row r="555" spans="1:65">
      <c r="A555" s="2" t="str">
        <f t="shared" si="102"/>
        <v>WG01</v>
      </c>
      <c r="B555" s="2" t="s">
        <v>629</v>
      </c>
      <c r="C555" s="2" t="s">
        <v>660</v>
      </c>
      <c r="D555" s="10"/>
      <c r="E555" s="10"/>
      <c r="F555" s="2"/>
      <c r="G555" s="3"/>
      <c r="H555" s="3">
        <v>27616</v>
      </c>
      <c r="I555" s="2"/>
      <c r="J555" s="2"/>
      <c r="K555" s="2" t="str">
        <f t="shared" si="103"/>
        <v/>
      </c>
      <c r="L555" s="7" t="str">
        <f t="shared" si="104"/>
        <v>2001/01/01</v>
      </c>
      <c r="M555" s="7" t="str">
        <f t="shared" si="105"/>
        <v>2199/12/31</v>
      </c>
      <c r="N555" s="2" t="str">
        <f t="shared" si="106"/>
        <v/>
      </c>
      <c r="O555" s="13" t="str">
        <f t="shared" si="115"/>
        <v/>
      </c>
      <c r="P555" s="15"/>
      <c r="Q555" s="13">
        <v>15</v>
      </c>
      <c r="R555" s="18">
        <v>100000000</v>
      </c>
      <c r="S555" s="18" t="str" cm="1">
        <f t="array" ref="S555">_xlfn.IFS(LEFT(G555,1)="L","記載要",LEFT(G555,1)="W","",G555="","")</f>
        <v/>
      </c>
      <c r="T555" s="2"/>
      <c r="U555" s="2"/>
      <c r="V555" s="2"/>
      <c r="W555" s="2"/>
      <c r="X555" s="2"/>
      <c r="Y555" s="2"/>
      <c r="Z555" s="2"/>
      <c r="AA555" s="13">
        <v>1</v>
      </c>
      <c r="AB555" s="13">
        <f t="shared" si="108"/>
        <v>0</v>
      </c>
      <c r="AC555" s="13">
        <f t="shared" si="109"/>
        <v>0</v>
      </c>
      <c r="AD555" s="15"/>
      <c r="AE555" s="15"/>
      <c r="AF555" s="13" t="str">
        <f t="shared" si="110"/>
        <v>1</v>
      </c>
      <c r="AG555" s="17"/>
      <c r="AH555" s="17"/>
      <c r="AI555" s="15"/>
      <c r="AJ555" s="14"/>
      <c r="AK555" s="15" cm="1">
        <f t="array" ref="AK555">_xlfn.IFS(B555="","",LEFT(G555,1)="L",1,LEFT(G555,1)="W",1,AND(LEFT(B555,1)="H",G555=""),0)</f>
        <v>0</v>
      </c>
      <c r="AL555" s="15"/>
      <c r="AM555" s="15"/>
      <c r="AN555" s="15"/>
      <c r="AO555" s="15"/>
      <c r="AP555" s="15"/>
      <c r="AQ555" s="15"/>
      <c r="AR555" s="15"/>
      <c r="AS555" s="15">
        <f t="shared" si="111"/>
        <v>1</v>
      </c>
      <c r="AT555" s="15" t="s">
        <v>115</v>
      </c>
      <c r="AU555" s="13" t="str">
        <f t="shared" si="112"/>
        <v>0</v>
      </c>
      <c r="AV555" s="17"/>
      <c r="AW555" s="17"/>
      <c r="AX555" s="15"/>
      <c r="AY555" s="15"/>
      <c r="AZ555" s="14"/>
      <c r="BA555" s="15"/>
      <c r="BB555" s="15"/>
      <c r="BC555" s="15"/>
      <c r="BD555" s="13" t="str">
        <f t="shared" si="113"/>
        <v>0</v>
      </c>
      <c r="BE555" s="2"/>
      <c r="BF555" s="2"/>
      <c r="BG555" s="2"/>
      <c r="BH555" s="2"/>
      <c r="BI555" s="2"/>
      <c r="BJ555" s="2"/>
      <c r="BK555" s="2" t="s">
        <v>690</v>
      </c>
      <c r="BL555" s="10">
        <v>0</v>
      </c>
      <c r="BM555" t="str" cm="1">
        <f t="array" ref="BM555">_xlfn.IFS(LEFT(G555,1)="L","外注品",LEFT(G555,1)="W","内製品",G555="","購買品")</f>
        <v>購買品</v>
      </c>
    </row>
    <row r="556" spans="1:65">
      <c r="A556" s="2" t="str">
        <f t="shared" si="102"/>
        <v>WG01</v>
      </c>
      <c r="B556" s="2" t="s">
        <v>630</v>
      </c>
      <c r="C556" s="2" t="s">
        <v>661</v>
      </c>
      <c r="D556" s="10"/>
      <c r="E556" s="10"/>
      <c r="F556" s="2"/>
      <c r="G556" s="3"/>
      <c r="H556" s="3" t="s">
        <v>1391</v>
      </c>
      <c r="I556" s="2"/>
      <c r="J556" s="2"/>
      <c r="K556" s="2" t="str">
        <f t="shared" si="103"/>
        <v/>
      </c>
      <c r="L556" s="7" t="str">
        <f t="shared" si="104"/>
        <v>2001/01/01</v>
      </c>
      <c r="M556" s="7" t="str">
        <f t="shared" si="105"/>
        <v>2199/12/31</v>
      </c>
      <c r="N556" s="2" t="str">
        <f t="shared" si="106"/>
        <v/>
      </c>
      <c r="O556" s="13" t="str">
        <f t="shared" si="115"/>
        <v/>
      </c>
      <c r="P556" s="15"/>
      <c r="Q556" s="13">
        <v>15</v>
      </c>
      <c r="R556" s="18">
        <v>100000000</v>
      </c>
      <c r="S556" s="18" t="str" cm="1">
        <f t="array" ref="S556">_xlfn.IFS(LEFT(G556,1)="L","記載要",LEFT(G556,1)="W","",G556="","")</f>
        <v/>
      </c>
      <c r="T556" s="2"/>
      <c r="U556" s="2"/>
      <c r="V556" s="2"/>
      <c r="W556" s="2"/>
      <c r="X556" s="2"/>
      <c r="Y556" s="2"/>
      <c r="Z556" s="2"/>
      <c r="AA556" s="13">
        <v>1</v>
      </c>
      <c r="AB556" s="13">
        <f t="shared" si="108"/>
        <v>0</v>
      </c>
      <c r="AC556" s="13">
        <f t="shared" si="109"/>
        <v>0</v>
      </c>
      <c r="AD556" s="15"/>
      <c r="AE556" s="15"/>
      <c r="AF556" s="13" t="str">
        <f t="shared" si="110"/>
        <v>1</v>
      </c>
      <c r="AG556" s="17"/>
      <c r="AH556" s="17"/>
      <c r="AI556" s="15"/>
      <c r="AJ556" s="14"/>
      <c r="AK556" s="15" cm="1">
        <f t="array" ref="AK556">_xlfn.IFS(B556="","",LEFT(G556,1)="L",1,LEFT(G556,1)="W",1,AND(LEFT(B556,1)="H",G556=""),0)</f>
        <v>0</v>
      </c>
      <c r="AL556" s="15"/>
      <c r="AM556" s="15"/>
      <c r="AN556" s="15"/>
      <c r="AO556" s="15"/>
      <c r="AP556" s="15"/>
      <c r="AQ556" s="15"/>
      <c r="AR556" s="15"/>
      <c r="AS556" s="15">
        <f t="shared" si="111"/>
        <v>1</v>
      </c>
      <c r="AT556" s="15" t="s">
        <v>115</v>
      </c>
      <c r="AU556" s="13" t="str">
        <f t="shared" si="112"/>
        <v>0</v>
      </c>
      <c r="AV556" s="17"/>
      <c r="AW556" s="17"/>
      <c r="AX556" s="15"/>
      <c r="AY556" s="15"/>
      <c r="AZ556" s="14"/>
      <c r="BA556" s="15"/>
      <c r="BB556" s="15"/>
      <c r="BC556" s="15"/>
      <c r="BD556" s="13" t="str">
        <f t="shared" si="113"/>
        <v>0</v>
      </c>
      <c r="BE556" s="2"/>
      <c r="BF556" s="2"/>
      <c r="BG556" s="2"/>
      <c r="BH556" s="2"/>
      <c r="BI556" s="2"/>
      <c r="BJ556" s="2"/>
      <c r="BK556" s="2" t="s">
        <v>691</v>
      </c>
      <c r="BL556" s="10" t="s">
        <v>685</v>
      </c>
      <c r="BM556" t="str" cm="1">
        <f t="array" ref="BM556">_xlfn.IFS(LEFT(G556,1)="L","外注品",LEFT(G556,1)="W","内製品",G556="","購買品")</f>
        <v>購買品</v>
      </c>
    </row>
    <row r="557" spans="1:65">
      <c r="A557" s="2" t="str">
        <f t="shared" si="102"/>
        <v>WG01</v>
      </c>
      <c r="B557" s="2" t="s">
        <v>630</v>
      </c>
      <c r="C557" s="2" t="s">
        <v>661</v>
      </c>
      <c r="D557" s="10"/>
      <c r="E557" s="10"/>
      <c r="F557" s="2"/>
      <c r="G557" s="3"/>
      <c r="H557" s="3">
        <v>43453</v>
      </c>
      <c r="I557" s="2"/>
      <c r="J557" s="2"/>
      <c r="K557" s="2" t="str">
        <f t="shared" si="103"/>
        <v/>
      </c>
      <c r="L557" s="7" t="str">
        <f t="shared" si="104"/>
        <v>2001/01/01</v>
      </c>
      <c r="M557" s="7" t="str">
        <f t="shared" si="105"/>
        <v>2199/12/31</v>
      </c>
      <c r="N557" s="2" t="str">
        <f t="shared" si="106"/>
        <v/>
      </c>
      <c r="O557" s="13" t="str">
        <f t="shared" si="115"/>
        <v/>
      </c>
      <c r="P557" s="15"/>
      <c r="Q557" s="13">
        <v>15</v>
      </c>
      <c r="R557" s="18">
        <v>100000000</v>
      </c>
      <c r="S557" s="18" t="str" cm="1">
        <f t="array" ref="S557">_xlfn.IFS(LEFT(G557,1)="L","記載要",LEFT(G557,1)="W","",G557="","")</f>
        <v/>
      </c>
      <c r="T557" s="2"/>
      <c r="U557" s="2"/>
      <c r="V557" s="2"/>
      <c r="W557" s="2"/>
      <c r="X557" s="2"/>
      <c r="Y557" s="2"/>
      <c r="Z557" s="2"/>
      <c r="AA557" s="13">
        <v>1</v>
      </c>
      <c r="AB557" s="13">
        <f t="shared" si="108"/>
        <v>0</v>
      </c>
      <c r="AC557" s="13">
        <f t="shared" si="109"/>
        <v>0</v>
      </c>
      <c r="AD557" s="15"/>
      <c r="AE557" s="15"/>
      <c r="AF557" s="13" t="str">
        <f t="shared" si="110"/>
        <v>1</v>
      </c>
      <c r="AG557" s="17"/>
      <c r="AH557" s="17"/>
      <c r="AI557" s="15"/>
      <c r="AJ557" s="14"/>
      <c r="AK557" s="15" cm="1">
        <f t="array" ref="AK557">_xlfn.IFS(B557="","",LEFT(G557,1)="L",1,LEFT(G557,1)="W",1,AND(LEFT(B557,1)="H",G557=""),0)</f>
        <v>0</v>
      </c>
      <c r="AL557" s="15"/>
      <c r="AM557" s="15"/>
      <c r="AN557" s="15"/>
      <c r="AO557" s="15"/>
      <c r="AP557" s="15"/>
      <c r="AQ557" s="15"/>
      <c r="AR557" s="15"/>
      <c r="AS557" s="15">
        <f t="shared" si="111"/>
        <v>1</v>
      </c>
      <c r="AT557" s="15" t="s">
        <v>115</v>
      </c>
      <c r="AU557" s="13" t="str">
        <f t="shared" si="112"/>
        <v>0</v>
      </c>
      <c r="AV557" s="17"/>
      <c r="AW557" s="17"/>
      <c r="AX557" s="15"/>
      <c r="AY557" s="15"/>
      <c r="AZ557" s="14"/>
      <c r="BA557" s="15"/>
      <c r="BB557" s="15"/>
      <c r="BC557" s="15"/>
      <c r="BD557" s="13" t="str">
        <f t="shared" si="113"/>
        <v>0</v>
      </c>
      <c r="BE557" s="2"/>
      <c r="BF557" s="2"/>
      <c r="BG557" s="2"/>
      <c r="BH557" s="2"/>
      <c r="BI557" s="2"/>
      <c r="BJ557" s="2"/>
      <c r="BK557" s="2" t="s">
        <v>691</v>
      </c>
      <c r="BL557" s="10" t="s">
        <v>685</v>
      </c>
      <c r="BM557" t="str" cm="1">
        <f t="array" ref="BM557">_xlfn.IFS(LEFT(G557,1)="L","外注品",LEFT(G557,1)="W","内製品",G557="","購買品")</f>
        <v>購買品</v>
      </c>
    </row>
    <row r="558" spans="1:65">
      <c r="A558" s="2" t="str">
        <f t="shared" si="102"/>
        <v>WG01</v>
      </c>
      <c r="B558" s="2" t="s">
        <v>630</v>
      </c>
      <c r="C558" s="2" t="s">
        <v>661</v>
      </c>
      <c r="D558" s="10"/>
      <c r="E558" s="10"/>
      <c r="F558" s="2"/>
      <c r="G558" s="3"/>
      <c r="H558" s="3">
        <v>47081</v>
      </c>
      <c r="I558" s="2"/>
      <c r="J558" s="2"/>
      <c r="K558" s="2" t="str">
        <f t="shared" si="103"/>
        <v/>
      </c>
      <c r="L558" s="7" t="str">
        <f t="shared" si="104"/>
        <v>2001/01/01</v>
      </c>
      <c r="M558" s="7" t="str">
        <f t="shared" si="105"/>
        <v>2199/12/31</v>
      </c>
      <c r="N558" s="2" t="str">
        <f t="shared" si="106"/>
        <v/>
      </c>
      <c r="O558" s="13" t="str">
        <f t="shared" si="115"/>
        <v/>
      </c>
      <c r="P558" s="15"/>
      <c r="Q558" s="13">
        <v>15</v>
      </c>
      <c r="R558" s="18">
        <v>100000000</v>
      </c>
      <c r="S558" s="18" t="str" cm="1">
        <f t="array" ref="S558">_xlfn.IFS(LEFT(G558,1)="L","記載要",LEFT(G558,1)="W","",G558="","")</f>
        <v/>
      </c>
      <c r="T558" s="2"/>
      <c r="U558" s="2"/>
      <c r="V558" s="2"/>
      <c r="W558" s="2"/>
      <c r="X558" s="2"/>
      <c r="Y558" s="2"/>
      <c r="Z558" s="2"/>
      <c r="AA558" s="13">
        <v>1</v>
      </c>
      <c r="AB558" s="13">
        <f t="shared" si="108"/>
        <v>0</v>
      </c>
      <c r="AC558" s="13">
        <f t="shared" si="109"/>
        <v>0</v>
      </c>
      <c r="AD558" s="15"/>
      <c r="AE558" s="15"/>
      <c r="AF558" s="13">
        <v>0</v>
      </c>
      <c r="AG558" s="17"/>
      <c r="AH558" s="17"/>
      <c r="AI558" s="15"/>
      <c r="AJ558" s="14"/>
      <c r="AK558" s="15" cm="1">
        <f t="array" ref="AK558">_xlfn.IFS(B558="","",LEFT(G558,1)="L",1,LEFT(G558,1)="W",1,AND(LEFT(B558,1)="H",G558=""),0)</f>
        <v>0</v>
      </c>
      <c r="AL558" s="15"/>
      <c r="AM558" s="15"/>
      <c r="AN558" s="15"/>
      <c r="AO558" s="15"/>
      <c r="AP558" s="15"/>
      <c r="AQ558" s="15"/>
      <c r="AR558" s="15"/>
      <c r="AS558" s="15">
        <f t="shared" si="111"/>
        <v>1</v>
      </c>
      <c r="AT558" s="15" t="s">
        <v>115</v>
      </c>
      <c r="AU558" s="13" t="str">
        <f t="shared" si="112"/>
        <v>0</v>
      </c>
      <c r="AV558" s="17"/>
      <c r="AW558" s="17"/>
      <c r="AX558" s="15"/>
      <c r="AY558" s="15"/>
      <c r="AZ558" s="14"/>
      <c r="BA558" s="15"/>
      <c r="BB558" s="15"/>
      <c r="BC558" s="15"/>
      <c r="BD558" s="13" t="str">
        <f t="shared" si="113"/>
        <v>0</v>
      </c>
      <c r="BE558" s="2"/>
      <c r="BF558" s="2"/>
      <c r="BG558" s="2"/>
      <c r="BH558" s="2"/>
      <c r="BI558" s="2"/>
      <c r="BJ558" s="2"/>
      <c r="BK558" s="2" t="s">
        <v>691</v>
      </c>
      <c r="BL558" s="10" t="s">
        <v>685</v>
      </c>
      <c r="BM558" t="str" cm="1">
        <f t="array" ref="BM558">_xlfn.IFS(LEFT(G558,1)="L","外注品",LEFT(G558,1)="W","内製品",G558="","購買品")</f>
        <v>購買品</v>
      </c>
    </row>
    <row r="559" spans="1:65">
      <c r="A559" s="2" t="str">
        <f t="shared" si="102"/>
        <v>WG01</v>
      </c>
      <c r="B559" s="2" t="s">
        <v>630</v>
      </c>
      <c r="C559" s="2" t="s">
        <v>661</v>
      </c>
      <c r="D559" s="10"/>
      <c r="E559" s="10"/>
      <c r="F559" s="2"/>
      <c r="G559" s="3"/>
      <c r="H559" s="3">
        <v>27616</v>
      </c>
      <c r="I559" s="2"/>
      <c r="J559" s="2"/>
      <c r="K559" s="2" t="str">
        <f t="shared" si="103"/>
        <v/>
      </c>
      <c r="L559" s="7" t="str">
        <f t="shared" si="104"/>
        <v>2001/01/01</v>
      </c>
      <c r="M559" s="7" t="str">
        <f t="shared" si="105"/>
        <v>2199/12/31</v>
      </c>
      <c r="N559" s="2" t="str">
        <f t="shared" si="106"/>
        <v/>
      </c>
      <c r="O559" s="13" t="str">
        <f t="shared" si="115"/>
        <v/>
      </c>
      <c r="P559" s="15"/>
      <c r="Q559" s="13">
        <v>15</v>
      </c>
      <c r="R559" s="18">
        <v>100000000</v>
      </c>
      <c r="S559" s="18" t="str" cm="1">
        <f t="array" ref="S559">_xlfn.IFS(LEFT(G559,1)="L","記載要",LEFT(G559,1)="W","",G559="","")</f>
        <v/>
      </c>
      <c r="T559" s="2"/>
      <c r="U559" s="2"/>
      <c r="V559" s="2"/>
      <c r="W559" s="2"/>
      <c r="X559" s="2"/>
      <c r="Y559" s="2"/>
      <c r="Z559" s="2"/>
      <c r="AA559" s="13">
        <v>1</v>
      </c>
      <c r="AB559" s="13">
        <f t="shared" si="108"/>
        <v>0</v>
      </c>
      <c r="AC559" s="13">
        <f t="shared" si="109"/>
        <v>0</v>
      </c>
      <c r="AD559" s="15"/>
      <c r="AE559" s="15"/>
      <c r="AF559" s="13" t="str">
        <f t="shared" si="110"/>
        <v>1</v>
      </c>
      <c r="AG559" s="17"/>
      <c r="AH559" s="17"/>
      <c r="AI559" s="15"/>
      <c r="AJ559" s="14"/>
      <c r="AK559" s="15" cm="1">
        <f t="array" ref="AK559">_xlfn.IFS(B559="","",LEFT(G559,1)="L",1,LEFT(G559,1)="W",1,AND(LEFT(B559,1)="H",G559=""),0)</f>
        <v>0</v>
      </c>
      <c r="AL559" s="15"/>
      <c r="AM559" s="15"/>
      <c r="AN559" s="15"/>
      <c r="AO559" s="15"/>
      <c r="AP559" s="15"/>
      <c r="AQ559" s="15"/>
      <c r="AR559" s="15"/>
      <c r="AS559" s="15">
        <f t="shared" si="111"/>
        <v>1</v>
      </c>
      <c r="AT559" s="15" t="s">
        <v>115</v>
      </c>
      <c r="AU559" s="13" t="str">
        <f t="shared" si="112"/>
        <v>0</v>
      </c>
      <c r="AV559" s="17"/>
      <c r="AW559" s="17"/>
      <c r="AX559" s="15"/>
      <c r="AY559" s="15"/>
      <c r="AZ559" s="14"/>
      <c r="BA559" s="15"/>
      <c r="BB559" s="15"/>
      <c r="BC559" s="15"/>
      <c r="BD559" s="13" t="str">
        <f t="shared" si="113"/>
        <v>0</v>
      </c>
      <c r="BE559" s="2"/>
      <c r="BF559" s="2"/>
      <c r="BG559" s="2"/>
      <c r="BH559" s="2"/>
      <c r="BI559" s="2"/>
      <c r="BJ559" s="2"/>
      <c r="BK559" s="2" t="s">
        <v>691</v>
      </c>
      <c r="BL559" s="10" t="s">
        <v>685</v>
      </c>
      <c r="BM559" t="str" cm="1">
        <f t="array" ref="BM559">_xlfn.IFS(LEFT(G559,1)="L","外注品",LEFT(G559,1)="W","内製品",G559="","購買品")</f>
        <v>購買品</v>
      </c>
    </row>
    <row r="560" spans="1:65">
      <c r="A560" s="2" t="str">
        <f t="shared" si="102"/>
        <v>WG01</v>
      </c>
      <c r="B560" s="2" t="s">
        <v>692</v>
      </c>
      <c r="C560" s="2" t="s">
        <v>1323</v>
      </c>
      <c r="D560" s="10"/>
      <c r="E560" s="10"/>
      <c r="F560" s="2"/>
      <c r="G560" s="3"/>
      <c r="H560" s="3" t="s">
        <v>1391</v>
      </c>
      <c r="I560" s="2"/>
      <c r="J560" s="2"/>
      <c r="K560" s="2" t="str">
        <f t="shared" si="103"/>
        <v/>
      </c>
      <c r="L560" s="7" t="str">
        <f t="shared" si="104"/>
        <v>2001/01/01</v>
      </c>
      <c r="M560" s="7" t="str">
        <f t="shared" si="105"/>
        <v>2199/12/31</v>
      </c>
      <c r="N560" s="2" t="str">
        <f t="shared" si="106"/>
        <v/>
      </c>
      <c r="O560" s="13" t="str">
        <f t="shared" si="115"/>
        <v/>
      </c>
      <c r="P560" s="15"/>
      <c r="Q560" s="13">
        <v>15</v>
      </c>
      <c r="R560" s="18">
        <v>2555</v>
      </c>
      <c r="S560" s="18" t="str" cm="1">
        <f t="array" ref="S560">_xlfn.IFS(LEFT(G560,1)="L","記載要",LEFT(G560,1)="W","",G560="","")</f>
        <v/>
      </c>
      <c r="T560" s="2"/>
      <c r="U560" s="2"/>
      <c r="V560" s="8"/>
      <c r="W560" s="2"/>
      <c r="X560" s="2"/>
      <c r="Y560" s="2"/>
      <c r="Z560" s="2"/>
      <c r="AA560" s="13">
        <v>1</v>
      </c>
      <c r="AB560" s="13">
        <f t="shared" si="108"/>
        <v>0</v>
      </c>
      <c r="AC560" s="13">
        <f t="shared" si="109"/>
        <v>0</v>
      </c>
      <c r="AD560" s="15"/>
      <c r="AE560" s="15"/>
      <c r="AF560" s="13" t="str">
        <f t="shared" si="110"/>
        <v>1</v>
      </c>
      <c r="AG560" s="17"/>
      <c r="AH560" s="17"/>
      <c r="AI560" s="15"/>
      <c r="AJ560" s="14"/>
      <c r="AK560" s="15" cm="1">
        <f t="array" ref="AK560">_xlfn.IFS(B560="","",LEFT(G560,1)="L",1,LEFT(G560,1)="W",1,AND(LEFT(B560,1)="H",G560=""),0)</f>
        <v>0</v>
      </c>
      <c r="AL560" s="15"/>
      <c r="AM560" s="15"/>
      <c r="AN560" s="15"/>
      <c r="AO560" s="15"/>
      <c r="AP560" s="15"/>
      <c r="AQ560" s="15"/>
      <c r="AR560" s="15"/>
      <c r="AS560" s="15">
        <f t="shared" si="111"/>
        <v>1</v>
      </c>
      <c r="AT560" s="15" t="s">
        <v>115</v>
      </c>
      <c r="AU560" s="13" t="str">
        <f t="shared" si="112"/>
        <v>0</v>
      </c>
      <c r="AV560" s="17"/>
      <c r="AW560" s="17"/>
      <c r="AX560" s="15"/>
      <c r="AY560" s="15"/>
      <c r="AZ560" s="14"/>
      <c r="BA560" s="15"/>
      <c r="BB560" s="15"/>
      <c r="BC560" s="15"/>
      <c r="BD560" s="13" t="str">
        <f t="shared" si="113"/>
        <v>0</v>
      </c>
      <c r="BE560" s="2"/>
      <c r="BF560" s="2"/>
      <c r="BG560" s="2"/>
      <c r="BH560" s="2"/>
      <c r="BI560" s="2"/>
      <c r="BJ560" s="2"/>
      <c r="BK560" s="2" t="s">
        <v>1362</v>
      </c>
      <c r="BL560" s="10">
        <v>0</v>
      </c>
      <c r="BM560" t="str" cm="1">
        <f t="array" ref="BM560">_xlfn.IFS(LEFT(G560,1)="L","外注品",LEFT(G560,1)="W","内製品",G560="","購買品")</f>
        <v>購買品</v>
      </c>
    </row>
    <row r="561" spans="1:65">
      <c r="A561" s="2" t="str">
        <f t="shared" si="102"/>
        <v>WG01</v>
      </c>
      <c r="B561" s="2" t="s">
        <v>692</v>
      </c>
      <c r="C561" s="2" t="s">
        <v>1323</v>
      </c>
      <c r="D561" s="10"/>
      <c r="E561" s="10"/>
      <c r="F561" s="2"/>
      <c r="G561" s="3"/>
      <c r="H561" s="3">
        <v>43453</v>
      </c>
      <c r="I561" s="2"/>
      <c r="J561" s="2"/>
      <c r="K561" s="2" t="str">
        <f t="shared" si="103"/>
        <v/>
      </c>
      <c r="L561" s="7" t="str">
        <f t="shared" si="104"/>
        <v>2001/01/01</v>
      </c>
      <c r="M561" s="7" t="str">
        <f t="shared" si="105"/>
        <v>2199/12/31</v>
      </c>
      <c r="N561" s="2" t="str">
        <f t="shared" si="106"/>
        <v/>
      </c>
      <c r="O561" s="13" t="str">
        <f t="shared" si="115"/>
        <v/>
      </c>
      <c r="P561" s="15"/>
      <c r="Q561" s="13">
        <v>15</v>
      </c>
      <c r="R561" s="18">
        <v>100000000</v>
      </c>
      <c r="S561" s="18" t="str" cm="1">
        <f t="array" ref="S561">_xlfn.IFS(LEFT(G561,1)="L","記載要",LEFT(G561,1)="W","",G561="","")</f>
        <v/>
      </c>
      <c r="T561" s="2"/>
      <c r="U561" s="2"/>
      <c r="V561" s="8"/>
      <c r="W561" s="2"/>
      <c r="X561" s="2"/>
      <c r="Y561" s="2"/>
      <c r="Z561" s="2"/>
      <c r="AA561" s="13">
        <v>1</v>
      </c>
      <c r="AB561" s="13">
        <f t="shared" si="108"/>
        <v>0</v>
      </c>
      <c r="AC561" s="13">
        <f t="shared" si="109"/>
        <v>0</v>
      </c>
      <c r="AD561" s="15"/>
      <c r="AE561" s="15"/>
      <c r="AF561" s="13" t="str">
        <f t="shared" si="110"/>
        <v>1</v>
      </c>
      <c r="AG561" s="17"/>
      <c r="AH561" s="17"/>
      <c r="AI561" s="15"/>
      <c r="AJ561" s="14"/>
      <c r="AK561" s="15" cm="1">
        <f t="array" ref="AK561">_xlfn.IFS(B561="","",LEFT(G561,1)="L",1,LEFT(G561,1)="W",1,AND(LEFT(B561,1)="H",G561=""),0)</f>
        <v>0</v>
      </c>
      <c r="AL561" s="15"/>
      <c r="AM561" s="15"/>
      <c r="AN561" s="15"/>
      <c r="AO561" s="15"/>
      <c r="AP561" s="15"/>
      <c r="AQ561" s="15"/>
      <c r="AR561" s="15"/>
      <c r="AS561" s="15">
        <f t="shared" si="111"/>
        <v>1</v>
      </c>
      <c r="AT561" s="15" t="s">
        <v>115</v>
      </c>
      <c r="AU561" s="13" t="str">
        <f t="shared" si="112"/>
        <v>0</v>
      </c>
      <c r="AV561" s="17"/>
      <c r="AW561" s="17"/>
      <c r="AX561" s="15"/>
      <c r="AY561" s="15"/>
      <c r="AZ561" s="14"/>
      <c r="BA561" s="15"/>
      <c r="BB561" s="15"/>
      <c r="BC561" s="15"/>
      <c r="BD561" s="13" t="str">
        <f t="shared" si="113"/>
        <v>0</v>
      </c>
      <c r="BE561" s="2"/>
      <c r="BF561" s="2"/>
      <c r="BG561" s="2"/>
      <c r="BH561" s="2"/>
      <c r="BI561" s="2"/>
      <c r="BJ561" s="2"/>
      <c r="BK561" s="2" t="s">
        <v>1362</v>
      </c>
      <c r="BL561" s="10">
        <v>0</v>
      </c>
      <c r="BM561" t="str" cm="1">
        <f t="array" ref="BM561">_xlfn.IFS(LEFT(G561,1)="L","外注品",LEFT(G561,1)="W","内製品",G561="","購買品")</f>
        <v>購買品</v>
      </c>
    </row>
    <row r="562" spans="1:65">
      <c r="A562" s="2" t="str">
        <f t="shared" si="102"/>
        <v>WG01</v>
      </c>
      <c r="B562" s="2" t="s">
        <v>692</v>
      </c>
      <c r="C562" s="2" t="s">
        <v>1323</v>
      </c>
      <c r="D562" s="10"/>
      <c r="E562" s="10"/>
      <c r="F562" s="2"/>
      <c r="G562" s="3"/>
      <c r="H562" s="3">
        <v>47081</v>
      </c>
      <c r="I562" s="2"/>
      <c r="J562" s="2"/>
      <c r="K562" s="2" t="str">
        <f t="shared" si="103"/>
        <v/>
      </c>
      <c r="L562" s="7" t="str">
        <f t="shared" si="104"/>
        <v>2001/01/01</v>
      </c>
      <c r="M562" s="7" t="str">
        <f t="shared" si="105"/>
        <v>2199/12/31</v>
      </c>
      <c r="N562" s="2" t="str">
        <f t="shared" si="106"/>
        <v/>
      </c>
      <c r="O562" s="13" t="str">
        <f t="shared" si="115"/>
        <v/>
      </c>
      <c r="P562" s="15"/>
      <c r="Q562" s="13">
        <v>15</v>
      </c>
      <c r="R562" s="18">
        <v>100000000</v>
      </c>
      <c r="S562" s="18" t="str" cm="1">
        <f t="array" ref="S562">_xlfn.IFS(LEFT(G562,1)="L","記載要",LEFT(G562,1)="W","",G562="","")</f>
        <v/>
      </c>
      <c r="T562" s="2"/>
      <c r="U562" s="2"/>
      <c r="V562" s="8"/>
      <c r="W562" s="2"/>
      <c r="X562" s="2"/>
      <c r="Y562" s="2"/>
      <c r="Z562" s="2"/>
      <c r="AA562" s="13">
        <v>1</v>
      </c>
      <c r="AB562" s="13">
        <f t="shared" si="108"/>
        <v>0</v>
      </c>
      <c r="AC562" s="13">
        <f t="shared" si="109"/>
        <v>0</v>
      </c>
      <c r="AD562" s="15"/>
      <c r="AE562" s="15"/>
      <c r="AF562" s="13">
        <v>0</v>
      </c>
      <c r="AG562" s="17"/>
      <c r="AH562" s="17"/>
      <c r="AI562" s="15"/>
      <c r="AJ562" s="14"/>
      <c r="AK562" s="15" cm="1">
        <f t="array" ref="AK562">_xlfn.IFS(B562="","",LEFT(G562,1)="L",1,LEFT(G562,1)="W",1,AND(LEFT(B562,1)="H",G562=""),0)</f>
        <v>0</v>
      </c>
      <c r="AL562" s="15"/>
      <c r="AM562" s="15"/>
      <c r="AN562" s="15"/>
      <c r="AO562" s="15"/>
      <c r="AP562" s="15"/>
      <c r="AQ562" s="15"/>
      <c r="AR562" s="15"/>
      <c r="AS562" s="15">
        <f t="shared" si="111"/>
        <v>1</v>
      </c>
      <c r="AT562" s="15" t="s">
        <v>115</v>
      </c>
      <c r="AU562" s="13" t="str">
        <f t="shared" si="112"/>
        <v>0</v>
      </c>
      <c r="AV562" s="17"/>
      <c r="AW562" s="17"/>
      <c r="AX562" s="15"/>
      <c r="AY562" s="15"/>
      <c r="AZ562" s="14"/>
      <c r="BA562" s="15"/>
      <c r="BB562" s="15"/>
      <c r="BC562" s="15"/>
      <c r="BD562" s="13" t="str">
        <f t="shared" si="113"/>
        <v>0</v>
      </c>
      <c r="BE562" s="2"/>
      <c r="BF562" s="2"/>
      <c r="BG562" s="2"/>
      <c r="BH562" s="2"/>
      <c r="BI562" s="2"/>
      <c r="BJ562" s="2"/>
      <c r="BK562" s="2" t="s">
        <v>1362</v>
      </c>
      <c r="BL562" s="10">
        <v>0</v>
      </c>
      <c r="BM562" t="str" cm="1">
        <f t="array" ref="BM562">_xlfn.IFS(LEFT(G562,1)="L","外注品",LEFT(G562,1)="W","内製品",G562="","購買品")</f>
        <v>購買品</v>
      </c>
    </row>
    <row r="563" spans="1:65">
      <c r="A563" s="2" t="str">
        <f t="shared" si="102"/>
        <v>WG01</v>
      </c>
      <c r="B563" s="2" t="s">
        <v>692</v>
      </c>
      <c r="C563" s="2" t="s">
        <v>1323</v>
      </c>
      <c r="D563" s="10"/>
      <c r="E563" s="10"/>
      <c r="F563" s="2"/>
      <c r="G563" s="3"/>
      <c r="H563" s="3">
        <v>27616</v>
      </c>
      <c r="I563" s="2"/>
      <c r="J563" s="2"/>
      <c r="K563" s="2" t="str">
        <f t="shared" si="103"/>
        <v/>
      </c>
      <c r="L563" s="7" t="str">
        <f t="shared" si="104"/>
        <v>2001/01/01</v>
      </c>
      <c r="M563" s="7" t="str">
        <f t="shared" si="105"/>
        <v>2199/12/31</v>
      </c>
      <c r="N563" s="2" t="str">
        <f t="shared" si="106"/>
        <v/>
      </c>
      <c r="O563" s="13" t="str">
        <f t="shared" si="115"/>
        <v/>
      </c>
      <c r="P563" s="15"/>
      <c r="Q563" s="13">
        <v>15</v>
      </c>
      <c r="R563" s="18">
        <v>100000000</v>
      </c>
      <c r="S563" s="18" t="str" cm="1">
        <f t="array" ref="S563">_xlfn.IFS(LEFT(G563,1)="L","記載要",LEFT(G563,1)="W","",G563="","")</f>
        <v/>
      </c>
      <c r="T563" s="2"/>
      <c r="U563" s="2"/>
      <c r="V563" s="8"/>
      <c r="W563" s="2"/>
      <c r="X563" s="2"/>
      <c r="Y563" s="2"/>
      <c r="Z563" s="2"/>
      <c r="AA563" s="13">
        <v>1</v>
      </c>
      <c r="AB563" s="13">
        <f t="shared" si="108"/>
        <v>0</v>
      </c>
      <c r="AC563" s="13">
        <f t="shared" si="109"/>
        <v>0</v>
      </c>
      <c r="AD563" s="15"/>
      <c r="AE563" s="15"/>
      <c r="AF563" s="13" t="str">
        <f t="shared" si="110"/>
        <v>1</v>
      </c>
      <c r="AG563" s="17"/>
      <c r="AH563" s="17"/>
      <c r="AI563" s="15"/>
      <c r="AJ563" s="14"/>
      <c r="AK563" s="15" cm="1">
        <f t="array" ref="AK563">_xlfn.IFS(B563="","",LEFT(G563,1)="L",1,LEFT(G563,1)="W",1,AND(LEFT(B563,1)="H",G563=""),0)</f>
        <v>0</v>
      </c>
      <c r="AL563" s="15"/>
      <c r="AM563" s="15"/>
      <c r="AN563" s="15"/>
      <c r="AO563" s="15"/>
      <c r="AP563" s="15"/>
      <c r="AQ563" s="15"/>
      <c r="AR563" s="15"/>
      <c r="AS563" s="15">
        <f t="shared" si="111"/>
        <v>1</v>
      </c>
      <c r="AT563" s="15" t="s">
        <v>115</v>
      </c>
      <c r="AU563" s="13" t="str">
        <f t="shared" si="112"/>
        <v>0</v>
      </c>
      <c r="AV563" s="17"/>
      <c r="AW563" s="17"/>
      <c r="AX563" s="15"/>
      <c r="AY563" s="15"/>
      <c r="AZ563" s="14"/>
      <c r="BA563" s="15"/>
      <c r="BB563" s="15"/>
      <c r="BC563" s="15"/>
      <c r="BD563" s="13" t="str">
        <f t="shared" si="113"/>
        <v>0</v>
      </c>
      <c r="BE563" s="2"/>
      <c r="BF563" s="2"/>
      <c r="BG563" s="2"/>
      <c r="BH563" s="2"/>
      <c r="BI563" s="2"/>
      <c r="BJ563" s="2"/>
      <c r="BK563" s="2" t="s">
        <v>1362</v>
      </c>
      <c r="BL563" s="10">
        <v>0</v>
      </c>
      <c r="BM563" t="str" cm="1">
        <f t="array" ref="BM563">_xlfn.IFS(LEFT(G563,1)="L","外注品",LEFT(G563,1)="W","内製品",G563="","購買品")</f>
        <v>購買品</v>
      </c>
    </row>
    <row r="564" spans="1:65">
      <c r="A564" s="2" t="str">
        <f t="shared" si="102"/>
        <v>WG01</v>
      </c>
      <c r="B564" s="2" t="s">
        <v>693</v>
      </c>
      <c r="C564" s="2" t="s">
        <v>1323</v>
      </c>
      <c r="D564" s="10"/>
      <c r="E564" s="10"/>
      <c r="F564" s="2"/>
      <c r="G564" s="3"/>
      <c r="H564" s="19" t="s">
        <v>1394</v>
      </c>
      <c r="I564" s="2"/>
      <c r="J564" s="2"/>
      <c r="K564" s="2" t="str">
        <f t="shared" si="103"/>
        <v/>
      </c>
      <c r="L564" s="7" t="str">
        <f t="shared" si="104"/>
        <v>2001/01/01</v>
      </c>
      <c r="M564" s="7" t="str">
        <f t="shared" si="105"/>
        <v>2199/12/31</v>
      </c>
      <c r="N564" s="2" t="str">
        <f t="shared" si="106"/>
        <v/>
      </c>
      <c r="O564" s="13" t="str">
        <f t="shared" si="115"/>
        <v/>
      </c>
      <c r="P564" s="15"/>
      <c r="Q564" s="13">
        <v>15</v>
      </c>
      <c r="R564" s="18">
        <v>100000000</v>
      </c>
      <c r="S564" s="18" t="str" cm="1">
        <f t="array" ref="S564">_xlfn.IFS(LEFT(G564,1)="L","記載要",LEFT(G564,1)="W","",G564="","")</f>
        <v/>
      </c>
      <c r="T564" s="2"/>
      <c r="U564" s="2"/>
      <c r="V564" s="2"/>
      <c r="W564" s="2"/>
      <c r="X564" s="2"/>
      <c r="Y564" s="2"/>
      <c r="Z564" s="2"/>
      <c r="AA564" s="13">
        <v>1</v>
      </c>
      <c r="AB564" s="13">
        <f t="shared" si="108"/>
        <v>0</v>
      </c>
      <c r="AC564" s="13">
        <f t="shared" si="109"/>
        <v>0</v>
      </c>
      <c r="AD564" s="15"/>
      <c r="AE564" s="15"/>
      <c r="AF564" s="13" t="str">
        <f t="shared" si="110"/>
        <v>1</v>
      </c>
      <c r="AG564" s="17"/>
      <c r="AH564" s="17"/>
      <c r="AI564" s="15"/>
      <c r="AJ564" s="14"/>
      <c r="AK564" s="15" cm="1">
        <f t="array" ref="AK564">_xlfn.IFS(B564="","",LEFT(G564,1)="L",1,LEFT(G564,1)="W",1,AND(LEFT(B564,1)="H",G564=""),0)</f>
        <v>0</v>
      </c>
      <c r="AL564" s="15"/>
      <c r="AM564" s="15"/>
      <c r="AN564" s="15"/>
      <c r="AO564" s="15"/>
      <c r="AP564" s="15"/>
      <c r="AQ564" s="15"/>
      <c r="AR564" s="15"/>
      <c r="AS564" s="15">
        <f t="shared" si="111"/>
        <v>1</v>
      </c>
      <c r="AT564" s="15" t="s">
        <v>115</v>
      </c>
      <c r="AU564" s="13" t="str">
        <f t="shared" si="112"/>
        <v>0</v>
      </c>
      <c r="AV564" s="15"/>
      <c r="AW564" s="15"/>
      <c r="AX564" s="15"/>
      <c r="AY564" s="15"/>
      <c r="AZ564" s="14"/>
      <c r="BA564" s="15"/>
      <c r="BB564" s="15"/>
      <c r="BC564" s="15"/>
      <c r="BD564" s="13" t="str">
        <f t="shared" si="113"/>
        <v>0</v>
      </c>
      <c r="BE564" s="2"/>
      <c r="BF564" s="2"/>
      <c r="BG564" s="2"/>
      <c r="BH564" s="2"/>
      <c r="BI564" s="2"/>
      <c r="BJ564" s="2"/>
      <c r="BK564" s="2" t="s">
        <v>1363</v>
      </c>
      <c r="BL564" s="10" t="s">
        <v>1364</v>
      </c>
      <c r="BM564" t="str" cm="1">
        <f t="array" ref="BM564">_xlfn.IFS(LEFT(G564,1)="L","外注品",LEFT(G564,1)="W","内製品",G564="","購買品")</f>
        <v>購買品</v>
      </c>
    </row>
    <row r="565" spans="1:65">
      <c r="A565" s="2" t="str">
        <f t="shared" si="102"/>
        <v>WG01</v>
      </c>
      <c r="B565" s="2" t="s">
        <v>694</v>
      </c>
      <c r="C565" s="2" t="s">
        <v>1324</v>
      </c>
      <c r="D565" s="10"/>
      <c r="E565" s="10"/>
      <c r="F565" s="2"/>
      <c r="G565" s="3" t="s">
        <v>1392</v>
      </c>
      <c r="H565" s="3" t="str" cm="1">
        <f t="array" ref="H565">IFERROR(_xlfn.IFS(B565="","",AND(B565="",G565=""),"",G565="","記載要"),"")</f>
        <v/>
      </c>
      <c r="I565" s="2"/>
      <c r="J565" s="2"/>
      <c r="K565" s="2" t="str">
        <f t="shared" si="103"/>
        <v>11WP01042223</v>
      </c>
      <c r="L565" s="7" t="str">
        <f t="shared" si="104"/>
        <v>2001/01/01</v>
      </c>
      <c r="M565" s="7" t="str">
        <f t="shared" si="105"/>
        <v>2199/12/31</v>
      </c>
      <c r="N565" s="2" t="str">
        <f t="shared" si="106"/>
        <v>11WP01042223</v>
      </c>
      <c r="O565" s="13">
        <v>15</v>
      </c>
      <c r="P565" s="15"/>
      <c r="Q565" s="13" t="str" cm="1">
        <f t="array" ref="Q565">_xlfn.IFS(AND(C565="",G565=""),"",LEFT(G565,1)="L","記載要",LEFT(G565,1)="W","",AND(C565,G565=""),"記載要")</f>
        <v/>
      </c>
      <c r="R565" s="18" t="str">
        <f t="shared" si="107"/>
        <v/>
      </c>
      <c r="S565" s="18" t="str" cm="1">
        <f t="array" ref="S565">_xlfn.IFS(LEFT(G565,1)="L","記載要",LEFT(G565,1)="W","",G565="","")</f>
        <v/>
      </c>
      <c r="T565" s="2"/>
      <c r="U565" s="2"/>
      <c r="V565" s="2"/>
      <c r="W565" s="2"/>
      <c r="X565" s="2"/>
      <c r="Y565" s="2"/>
      <c r="Z565" s="2"/>
      <c r="AA565" s="13">
        <v>1</v>
      </c>
      <c r="AB565" s="13">
        <f t="shared" si="108"/>
        <v>0</v>
      </c>
      <c r="AC565" s="13">
        <f t="shared" si="109"/>
        <v>0</v>
      </c>
      <c r="AD565" s="15"/>
      <c r="AE565" s="15"/>
      <c r="AF565" s="13" t="str">
        <f t="shared" si="110"/>
        <v>1</v>
      </c>
      <c r="AG565" s="17"/>
      <c r="AH565" s="17"/>
      <c r="AI565" s="15"/>
      <c r="AJ565" s="14"/>
      <c r="AK565" s="15" cm="1">
        <f t="array" ref="AK565">_xlfn.IFS(B565="","",LEFT(G565,1)="L",1,LEFT(G565,1)="W",1,AND(LEFT(B565,1)="H",G565=""),0)</f>
        <v>1</v>
      </c>
      <c r="AL565" s="15"/>
      <c r="AM565" s="15"/>
      <c r="AN565" s="15"/>
      <c r="AO565" s="15"/>
      <c r="AP565" s="15"/>
      <c r="AQ565" s="15"/>
      <c r="AR565" s="15"/>
      <c r="AS565" s="15" t="str">
        <f t="shared" si="111"/>
        <v/>
      </c>
      <c r="AT565" s="15" t="s">
        <v>115</v>
      </c>
      <c r="AU565" s="13" t="str">
        <f t="shared" si="112"/>
        <v>0</v>
      </c>
      <c r="AV565" s="15"/>
      <c r="AW565" s="15"/>
      <c r="AX565" s="15"/>
      <c r="AY565" s="15"/>
      <c r="AZ565" s="14"/>
      <c r="BA565" s="15"/>
      <c r="BB565" s="15"/>
      <c r="BC565" s="15"/>
      <c r="BD565" s="13" t="str">
        <f t="shared" si="113"/>
        <v>0</v>
      </c>
      <c r="BE565" s="2"/>
      <c r="BF565" s="2"/>
      <c r="BG565" s="2"/>
      <c r="BH565" s="2"/>
      <c r="BI565" s="2"/>
      <c r="BJ565" s="2"/>
      <c r="BK565" s="2" t="s">
        <v>1365</v>
      </c>
      <c r="BL565" s="10">
        <v>0</v>
      </c>
      <c r="BM565" t="str" cm="1">
        <f t="array" ref="BM565">_xlfn.IFS(LEFT(G565,1)="L","外注品",LEFT(G565,1)="W","内製品",G565="","購買品")</f>
        <v>内製品</v>
      </c>
    </row>
    <row r="566" spans="1:65">
      <c r="A566" s="2" t="str">
        <f t="shared" si="102"/>
        <v>WG01</v>
      </c>
      <c r="B566" s="2" t="s">
        <v>695</v>
      </c>
      <c r="C566" s="2" t="s">
        <v>1324</v>
      </c>
      <c r="D566" s="10"/>
      <c r="E566" s="10"/>
      <c r="F566" s="2"/>
      <c r="G566" s="3" t="s">
        <v>1392</v>
      </c>
      <c r="H566" s="3" t="str" cm="1">
        <f t="array" ref="H566">IFERROR(_xlfn.IFS(B566="","",AND(B566="",G566=""),"",G566="","記載要"),"")</f>
        <v/>
      </c>
      <c r="I566" s="2"/>
      <c r="J566" s="2"/>
      <c r="K566" s="2" t="str">
        <f t="shared" si="103"/>
        <v>11WP01042224</v>
      </c>
      <c r="L566" s="7" t="str">
        <f t="shared" si="104"/>
        <v>2001/01/01</v>
      </c>
      <c r="M566" s="7" t="str">
        <f t="shared" si="105"/>
        <v>2199/12/31</v>
      </c>
      <c r="N566" s="2" t="str">
        <f t="shared" si="106"/>
        <v>11WP01042224</v>
      </c>
      <c r="O566" s="13">
        <v>15</v>
      </c>
      <c r="P566" s="15"/>
      <c r="Q566" s="13" t="str" cm="1">
        <f t="array" ref="Q566">_xlfn.IFS(AND(C566="",G566=""),"",LEFT(G566,1)="L","記載要",LEFT(G566,1)="W","",AND(C566,G566=""),"記載要")</f>
        <v/>
      </c>
      <c r="R566" s="18" t="str">
        <f t="shared" si="107"/>
        <v/>
      </c>
      <c r="S566" s="18" t="str" cm="1">
        <f t="array" ref="S566">_xlfn.IFS(LEFT(G566,1)="L","記載要",LEFT(G566,1)="W","",G566="","")</f>
        <v/>
      </c>
      <c r="T566" s="2"/>
      <c r="U566" s="2"/>
      <c r="V566" s="2"/>
      <c r="W566" s="2"/>
      <c r="X566" s="2"/>
      <c r="Y566" s="2"/>
      <c r="Z566" s="2"/>
      <c r="AA566" s="13">
        <v>1</v>
      </c>
      <c r="AB566" s="13">
        <f t="shared" si="108"/>
        <v>0</v>
      </c>
      <c r="AC566" s="13">
        <f t="shared" si="109"/>
        <v>0</v>
      </c>
      <c r="AD566" s="15"/>
      <c r="AE566" s="15"/>
      <c r="AF566" s="13" t="str">
        <f t="shared" si="110"/>
        <v>1</v>
      </c>
      <c r="AG566" s="17"/>
      <c r="AH566" s="17"/>
      <c r="AI566" s="15"/>
      <c r="AJ566" s="14"/>
      <c r="AK566" s="15" cm="1">
        <f t="array" ref="AK566">_xlfn.IFS(B566="","",LEFT(G566,1)="L",1,LEFT(G566,1)="W",1,AND(LEFT(B566,1)="H",G566=""),0)</f>
        <v>1</v>
      </c>
      <c r="AL566" s="15"/>
      <c r="AM566" s="15"/>
      <c r="AN566" s="15"/>
      <c r="AO566" s="15"/>
      <c r="AP566" s="15"/>
      <c r="AQ566" s="15"/>
      <c r="AR566" s="15"/>
      <c r="AS566" s="15" t="str">
        <f t="shared" si="111"/>
        <v/>
      </c>
      <c r="AT566" s="15" t="s">
        <v>115</v>
      </c>
      <c r="AU566" s="13" t="str">
        <f t="shared" si="112"/>
        <v>0</v>
      </c>
      <c r="AV566" s="15"/>
      <c r="AW566" s="15"/>
      <c r="AX566" s="15"/>
      <c r="AY566" s="15"/>
      <c r="AZ566" s="14"/>
      <c r="BA566" s="15"/>
      <c r="BB566" s="15"/>
      <c r="BC566" s="15"/>
      <c r="BD566" s="13" t="str">
        <f t="shared" si="113"/>
        <v>0</v>
      </c>
      <c r="BE566" s="2"/>
      <c r="BF566" s="2"/>
      <c r="BG566" s="2"/>
      <c r="BH566" s="2"/>
      <c r="BI566" s="2"/>
      <c r="BJ566" s="2"/>
      <c r="BK566" s="2" t="s">
        <v>1365</v>
      </c>
      <c r="BL566" s="10">
        <v>0</v>
      </c>
      <c r="BM566" t="str" cm="1">
        <f t="array" ref="BM566">_xlfn.IFS(LEFT(G566,1)="L","外注品",LEFT(G566,1)="W","内製品",G566="","購買品")</f>
        <v>内製品</v>
      </c>
    </row>
    <row r="567" spans="1:65">
      <c r="A567" s="2" t="str">
        <f t="shared" si="102"/>
        <v>WG01</v>
      </c>
      <c r="B567" s="2" t="s">
        <v>696</v>
      </c>
      <c r="C567" s="2" t="s">
        <v>1324</v>
      </c>
      <c r="D567" s="10"/>
      <c r="E567" s="10"/>
      <c r="F567" s="2"/>
      <c r="G567" s="3" t="s">
        <v>1392</v>
      </c>
      <c r="H567" s="3" t="str" cm="1">
        <f t="array" ref="H567">IFERROR(_xlfn.IFS(B567="","",AND(B567="",G567=""),"",G567="","記載要"),"")</f>
        <v/>
      </c>
      <c r="I567" s="2"/>
      <c r="J567" s="2"/>
      <c r="K567" s="2" t="str">
        <f t="shared" si="103"/>
        <v>11WP01042225</v>
      </c>
      <c r="L567" s="7" t="str">
        <f t="shared" si="104"/>
        <v>2001/01/01</v>
      </c>
      <c r="M567" s="7" t="str">
        <f t="shared" si="105"/>
        <v>2199/12/31</v>
      </c>
      <c r="N567" s="2" t="str">
        <f t="shared" si="106"/>
        <v>11WP01042225</v>
      </c>
      <c r="O567" s="13">
        <v>15</v>
      </c>
      <c r="P567" s="15"/>
      <c r="Q567" s="13" t="str" cm="1">
        <f t="array" ref="Q567">_xlfn.IFS(AND(C567="",G567=""),"",LEFT(G567,1)="L","記載要",LEFT(G567,1)="W","",AND(C567,G567=""),"記載要")</f>
        <v/>
      </c>
      <c r="R567" s="18" t="str">
        <f t="shared" si="107"/>
        <v/>
      </c>
      <c r="S567" s="18" t="str" cm="1">
        <f t="array" ref="S567">_xlfn.IFS(LEFT(G567,1)="L","記載要",LEFT(G567,1)="W","",G567="","")</f>
        <v/>
      </c>
      <c r="T567" s="2"/>
      <c r="U567" s="2"/>
      <c r="V567" s="2"/>
      <c r="W567" s="2"/>
      <c r="X567" s="2"/>
      <c r="Y567" s="2"/>
      <c r="Z567" s="2"/>
      <c r="AA567" s="13">
        <v>1</v>
      </c>
      <c r="AB567" s="13">
        <f t="shared" si="108"/>
        <v>0</v>
      </c>
      <c r="AC567" s="13">
        <f t="shared" si="109"/>
        <v>0</v>
      </c>
      <c r="AD567" s="15"/>
      <c r="AE567" s="15"/>
      <c r="AF567" s="13" t="str">
        <f t="shared" si="110"/>
        <v>1</v>
      </c>
      <c r="AG567" s="17"/>
      <c r="AH567" s="17"/>
      <c r="AI567" s="15"/>
      <c r="AJ567" s="14"/>
      <c r="AK567" s="15" cm="1">
        <f t="array" ref="AK567">_xlfn.IFS(B567="","",LEFT(G567,1)="L",1,LEFT(G567,1)="W",1,AND(LEFT(B567,1)="H",G567=""),0)</f>
        <v>1</v>
      </c>
      <c r="AL567" s="15"/>
      <c r="AM567" s="15"/>
      <c r="AN567" s="15"/>
      <c r="AO567" s="15"/>
      <c r="AP567" s="15"/>
      <c r="AQ567" s="15"/>
      <c r="AR567" s="15"/>
      <c r="AS567" s="15" t="str">
        <f t="shared" si="111"/>
        <v/>
      </c>
      <c r="AT567" s="15" t="s">
        <v>115</v>
      </c>
      <c r="AU567" s="13" t="str">
        <f t="shared" si="112"/>
        <v>0</v>
      </c>
      <c r="AV567" s="15"/>
      <c r="AW567" s="15"/>
      <c r="AX567" s="15"/>
      <c r="AY567" s="15"/>
      <c r="AZ567" s="14"/>
      <c r="BA567" s="15"/>
      <c r="BB567" s="15"/>
      <c r="BC567" s="15"/>
      <c r="BD567" s="13" t="str">
        <f t="shared" si="113"/>
        <v>0</v>
      </c>
      <c r="BE567" s="2"/>
      <c r="BF567" s="2"/>
      <c r="BG567" s="2"/>
      <c r="BH567" s="2"/>
      <c r="BI567" s="2"/>
      <c r="BJ567" s="2"/>
      <c r="BK567" s="2" t="s">
        <v>1365</v>
      </c>
      <c r="BL567" s="10">
        <v>0</v>
      </c>
      <c r="BM567" t="str" cm="1">
        <f t="array" ref="BM567">_xlfn.IFS(LEFT(G567,1)="L","外注品",LEFT(G567,1)="W","内製品",G567="","購買品")</f>
        <v>内製品</v>
      </c>
    </row>
    <row r="568" spans="1:65">
      <c r="A568" s="2" t="str">
        <f t="shared" si="102"/>
        <v>WG01</v>
      </c>
      <c r="B568" s="2" t="s">
        <v>697</v>
      </c>
      <c r="C568" s="2" t="s">
        <v>1324</v>
      </c>
      <c r="D568" s="10"/>
      <c r="E568" s="10"/>
      <c r="F568" s="2"/>
      <c r="G568" s="3" t="s">
        <v>1392</v>
      </c>
      <c r="H568" s="3" t="str" cm="1">
        <f t="array" ref="H568">IFERROR(_xlfn.IFS(B568="","",AND(B568="",G568=""),"",G568="","記載要"),"")</f>
        <v/>
      </c>
      <c r="I568" s="2"/>
      <c r="J568" s="2"/>
      <c r="K568" s="2" t="str">
        <f t="shared" si="103"/>
        <v>11WP01042226</v>
      </c>
      <c r="L568" s="7" t="str">
        <f t="shared" si="104"/>
        <v>2001/01/01</v>
      </c>
      <c r="M568" s="7" t="str">
        <f t="shared" si="105"/>
        <v>2199/12/31</v>
      </c>
      <c r="N568" s="2" t="str">
        <f t="shared" si="106"/>
        <v>11WP01042226</v>
      </c>
      <c r="O568" s="13">
        <v>15</v>
      </c>
      <c r="P568" s="15"/>
      <c r="Q568" s="13" t="str" cm="1">
        <f t="array" ref="Q568">_xlfn.IFS(AND(C568="",G568=""),"",LEFT(G568,1)="L","記載要",LEFT(G568,1)="W","",AND(C568,G568=""),"記載要")</f>
        <v/>
      </c>
      <c r="R568" s="18" t="str">
        <f t="shared" si="107"/>
        <v/>
      </c>
      <c r="S568" s="18" t="str" cm="1">
        <f t="array" ref="S568">_xlfn.IFS(LEFT(G568,1)="L","記載要",LEFT(G568,1)="W","",G568="","")</f>
        <v/>
      </c>
      <c r="T568" s="2"/>
      <c r="U568" s="2"/>
      <c r="V568" s="2"/>
      <c r="W568" s="2"/>
      <c r="X568" s="2"/>
      <c r="Y568" s="2"/>
      <c r="Z568" s="2"/>
      <c r="AA568" s="13">
        <v>1</v>
      </c>
      <c r="AB568" s="13">
        <f t="shared" si="108"/>
        <v>0</v>
      </c>
      <c r="AC568" s="13">
        <f t="shared" si="109"/>
        <v>0</v>
      </c>
      <c r="AD568" s="15"/>
      <c r="AE568" s="15"/>
      <c r="AF568" s="13" t="str">
        <f t="shared" si="110"/>
        <v>1</v>
      </c>
      <c r="AG568" s="17"/>
      <c r="AH568" s="17"/>
      <c r="AI568" s="15"/>
      <c r="AJ568" s="14"/>
      <c r="AK568" s="15" cm="1">
        <f t="array" ref="AK568">_xlfn.IFS(B568="","",LEFT(G568,1)="L",1,LEFT(G568,1)="W",1,AND(LEFT(B568,1)="H",G568=""),0)</f>
        <v>1</v>
      </c>
      <c r="AL568" s="15"/>
      <c r="AM568" s="15"/>
      <c r="AN568" s="15"/>
      <c r="AO568" s="15"/>
      <c r="AP568" s="15"/>
      <c r="AQ568" s="15"/>
      <c r="AR568" s="15"/>
      <c r="AS568" s="15" t="str">
        <f t="shared" si="111"/>
        <v/>
      </c>
      <c r="AT568" s="15" t="s">
        <v>115</v>
      </c>
      <c r="AU568" s="13" t="str">
        <f t="shared" si="112"/>
        <v>0</v>
      </c>
      <c r="AV568" s="15"/>
      <c r="AW568" s="15"/>
      <c r="AX568" s="15"/>
      <c r="AY568" s="15"/>
      <c r="AZ568" s="14"/>
      <c r="BA568" s="15"/>
      <c r="BB568" s="15"/>
      <c r="BC568" s="15"/>
      <c r="BD568" s="13" t="str">
        <f t="shared" si="113"/>
        <v>0</v>
      </c>
      <c r="BE568" s="2"/>
      <c r="BF568" s="2"/>
      <c r="BG568" s="2"/>
      <c r="BH568" s="2"/>
      <c r="BI568" s="2"/>
      <c r="BJ568" s="2"/>
      <c r="BK568" s="2" t="s">
        <v>1365</v>
      </c>
      <c r="BL568" s="10">
        <v>0</v>
      </c>
      <c r="BM568" t="str" cm="1">
        <f t="array" ref="BM568">_xlfn.IFS(LEFT(G568,1)="L","外注品",LEFT(G568,1)="W","内製品",G568="","購買品")</f>
        <v>内製品</v>
      </c>
    </row>
    <row r="569" spans="1:65">
      <c r="A569" s="2" t="str">
        <f t="shared" si="102"/>
        <v>WG01</v>
      </c>
      <c r="B569" s="2" t="s">
        <v>698</v>
      </c>
      <c r="C569" s="2" t="s">
        <v>1324</v>
      </c>
      <c r="D569" s="10"/>
      <c r="E569" s="10"/>
      <c r="F569" s="2"/>
      <c r="G569" s="3" t="s">
        <v>1392</v>
      </c>
      <c r="H569" s="3" t="str" cm="1">
        <f t="array" ref="H569">IFERROR(_xlfn.IFS(B569="","",AND(B569="",G569=""),"",G569="","記載要"),"")</f>
        <v/>
      </c>
      <c r="I569" s="2"/>
      <c r="J569" s="2"/>
      <c r="K569" s="2" t="str">
        <f t="shared" si="103"/>
        <v>11WP01042227</v>
      </c>
      <c r="L569" s="7" t="str">
        <f t="shared" si="104"/>
        <v>2001/01/01</v>
      </c>
      <c r="M569" s="7" t="str">
        <f t="shared" si="105"/>
        <v>2199/12/31</v>
      </c>
      <c r="N569" s="2" t="str">
        <f t="shared" si="106"/>
        <v>11WP01042227</v>
      </c>
      <c r="O569" s="13">
        <v>15</v>
      </c>
      <c r="P569" s="15"/>
      <c r="Q569" s="13" t="str" cm="1">
        <f t="array" ref="Q569">_xlfn.IFS(AND(C569="",G569=""),"",LEFT(G569,1)="L","記載要",LEFT(G569,1)="W","",AND(C569,G569=""),"記載要")</f>
        <v/>
      </c>
      <c r="R569" s="18" t="str">
        <f t="shared" si="107"/>
        <v/>
      </c>
      <c r="S569" s="18" t="str" cm="1">
        <f t="array" ref="S569">_xlfn.IFS(LEFT(G569,1)="L","記載要",LEFT(G569,1)="W","",G569="","")</f>
        <v/>
      </c>
      <c r="T569" s="2"/>
      <c r="U569" s="2"/>
      <c r="V569" s="2"/>
      <c r="W569" s="2"/>
      <c r="X569" s="2"/>
      <c r="Y569" s="2"/>
      <c r="Z569" s="2"/>
      <c r="AA569" s="13">
        <v>1</v>
      </c>
      <c r="AB569" s="13">
        <f t="shared" si="108"/>
        <v>0</v>
      </c>
      <c r="AC569" s="13">
        <f t="shared" si="109"/>
        <v>0</v>
      </c>
      <c r="AD569" s="15"/>
      <c r="AE569" s="15"/>
      <c r="AF569" s="13" t="str">
        <f t="shared" si="110"/>
        <v>1</v>
      </c>
      <c r="AG569" s="17"/>
      <c r="AH569" s="17"/>
      <c r="AI569" s="15"/>
      <c r="AJ569" s="14"/>
      <c r="AK569" s="15" cm="1">
        <f t="array" ref="AK569">_xlfn.IFS(B569="","",LEFT(G569,1)="L",1,LEFT(G569,1)="W",1,AND(LEFT(B569,1)="H",G569=""),0)</f>
        <v>1</v>
      </c>
      <c r="AL569" s="15"/>
      <c r="AM569" s="15"/>
      <c r="AN569" s="15"/>
      <c r="AO569" s="15"/>
      <c r="AP569" s="15"/>
      <c r="AQ569" s="15"/>
      <c r="AR569" s="15"/>
      <c r="AS569" s="15" t="str">
        <f t="shared" si="111"/>
        <v/>
      </c>
      <c r="AT569" s="15" t="s">
        <v>115</v>
      </c>
      <c r="AU569" s="13" t="str">
        <f t="shared" si="112"/>
        <v>0</v>
      </c>
      <c r="AV569" s="15"/>
      <c r="AW569" s="15"/>
      <c r="AX569" s="15"/>
      <c r="AY569" s="15"/>
      <c r="AZ569" s="14"/>
      <c r="BA569" s="15"/>
      <c r="BB569" s="15"/>
      <c r="BC569" s="15"/>
      <c r="BD569" s="13" t="str">
        <f t="shared" si="113"/>
        <v>0</v>
      </c>
      <c r="BE569" s="2"/>
      <c r="BF569" s="2"/>
      <c r="BG569" s="2"/>
      <c r="BH569" s="2"/>
      <c r="BI569" s="2"/>
      <c r="BJ569" s="2"/>
      <c r="BK569" s="2" t="s">
        <v>1365</v>
      </c>
      <c r="BL569" s="10">
        <v>0</v>
      </c>
      <c r="BM569" t="str" cm="1">
        <f t="array" ref="BM569">_xlfn.IFS(LEFT(G569,1)="L","外注品",LEFT(G569,1)="W","内製品",G569="","購買品")</f>
        <v>内製品</v>
      </c>
    </row>
    <row r="570" spans="1:65">
      <c r="A570" s="2" t="str">
        <f t="shared" si="102"/>
        <v>WG01</v>
      </c>
      <c r="B570" s="2" t="s">
        <v>699</v>
      </c>
      <c r="C570" s="2" t="s">
        <v>1324</v>
      </c>
      <c r="D570" s="10"/>
      <c r="E570" s="10"/>
      <c r="F570" s="2"/>
      <c r="G570" s="3" t="s">
        <v>1392</v>
      </c>
      <c r="H570" s="3" t="str" cm="1">
        <f t="array" ref="H570">IFERROR(_xlfn.IFS(B570="","",AND(B570="",G570=""),"",G570="","記載要"),"")</f>
        <v/>
      </c>
      <c r="I570" s="2"/>
      <c r="J570" s="2"/>
      <c r="K570" s="2" t="str">
        <f t="shared" si="103"/>
        <v>11WP01042228</v>
      </c>
      <c r="L570" s="7" t="str">
        <f t="shared" si="104"/>
        <v>2001/01/01</v>
      </c>
      <c r="M570" s="7" t="str">
        <f t="shared" si="105"/>
        <v>2199/12/31</v>
      </c>
      <c r="N570" s="2" t="str">
        <f t="shared" si="106"/>
        <v>11WP01042228</v>
      </c>
      <c r="O570" s="13">
        <v>15</v>
      </c>
      <c r="P570" s="15"/>
      <c r="Q570" s="13" t="str" cm="1">
        <f t="array" ref="Q570">_xlfn.IFS(AND(C570="",G570=""),"",LEFT(G570,1)="L","記載要",LEFT(G570,1)="W","",AND(C570,G570=""),"記載要")</f>
        <v/>
      </c>
      <c r="R570" s="18" t="str">
        <f t="shared" si="107"/>
        <v/>
      </c>
      <c r="S570" s="18" t="str" cm="1">
        <f t="array" ref="S570">_xlfn.IFS(LEFT(G570,1)="L","記載要",LEFT(G570,1)="W","",G570="","")</f>
        <v/>
      </c>
      <c r="T570" s="2"/>
      <c r="U570" s="2"/>
      <c r="V570" s="2"/>
      <c r="W570" s="2"/>
      <c r="X570" s="2"/>
      <c r="Y570" s="2"/>
      <c r="Z570" s="2"/>
      <c r="AA570" s="13">
        <v>1</v>
      </c>
      <c r="AB570" s="13">
        <f t="shared" si="108"/>
        <v>0</v>
      </c>
      <c r="AC570" s="13">
        <f t="shared" si="109"/>
        <v>0</v>
      </c>
      <c r="AD570" s="15"/>
      <c r="AE570" s="15"/>
      <c r="AF570" s="13" t="str">
        <f t="shared" si="110"/>
        <v>1</v>
      </c>
      <c r="AG570" s="17"/>
      <c r="AH570" s="17"/>
      <c r="AI570" s="15"/>
      <c r="AJ570" s="14"/>
      <c r="AK570" s="15" cm="1">
        <f t="array" ref="AK570">_xlfn.IFS(B570="","",LEFT(G570,1)="L",1,LEFT(G570,1)="W",1,AND(LEFT(B570,1)="H",G570=""),0)</f>
        <v>1</v>
      </c>
      <c r="AL570" s="15"/>
      <c r="AM570" s="15"/>
      <c r="AN570" s="15"/>
      <c r="AO570" s="15"/>
      <c r="AP570" s="15"/>
      <c r="AQ570" s="15"/>
      <c r="AR570" s="15"/>
      <c r="AS570" s="15" t="str">
        <f t="shared" si="111"/>
        <v/>
      </c>
      <c r="AT570" s="15" t="s">
        <v>115</v>
      </c>
      <c r="AU570" s="13" t="str">
        <f t="shared" si="112"/>
        <v>0</v>
      </c>
      <c r="AV570" s="15"/>
      <c r="AW570" s="15"/>
      <c r="AX570" s="15"/>
      <c r="AY570" s="15"/>
      <c r="AZ570" s="14"/>
      <c r="BA570" s="15"/>
      <c r="BB570" s="15"/>
      <c r="BC570" s="15"/>
      <c r="BD570" s="13" t="str">
        <f t="shared" si="113"/>
        <v>0</v>
      </c>
      <c r="BE570" s="2"/>
      <c r="BF570" s="2"/>
      <c r="BG570" s="2"/>
      <c r="BH570" s="2"/>
      <c r="BI570" s="2"/>
      <c r="BJ570" s="2"/>
      <c r="BK570" s="2" t="s">
        <v>1365</v>
      </c>
      <c r="BL570" s="10">
        <v>0</v>
      </c>
      <c r="BM570" t="str" cm="1">
        <f t="array" ref="BM570">_xlfn.IFS(LEFT(G570,1)="L","外注品",LEFT(G570,1)="W","内製品",G570="","購買品")</f>
        <v>内製品</v>
      </c>
    </row>
    <row r="571" spans="1:65">
      <c r="A571" s="2" t="str">
        <f t="shared" si="102"/>
        <v>WG01</v>
      </c>
      <c r="B571" s="2" t="s">
        <v>700</v>
      </c>
      <c r="C571" s="2" t="s">
        <v>1324</v>
      </c>
      <c r="D571" s="10"/>
      <c r="E571" s="10"/>
      <c r="F571" s="2"/>
      <c r="G571" s="3" t="s">
        <v>1392</v>
      </c>
      <c r="H571" s="3" t="str" cm="1">
        <f t="array" ref="H571">IFERROR(_xlfn.IFS(B571="","",AND(B571="",G571=""),"",G571="","記載要"),"")</f>
        <v/>
      </c>
      <c r="I571" s="2"/>
      <c r="J571" s="2"/>
      <c r="K571" s="2" t="str">
        <f t="shared" si="103"/>
        <v>11WP01042229</v>
      </c>
      <c r="L571" s="7" t="str">
        <f t="shared" si="104"/>
        <v>2001/01/01</v>
      </c>
      <c r="M571" s="7" t="str">
        <f t="shared" si="105"/>
        <v>2199/12/31</v>
      </c>
      <c r="N571" s="2" t="str">
        <f t="shared" si="106"/>
        <v>11WP01042229</v>
      </c>
      <c r="O571" s="13">
        <v>15</v>
      </c>
      <c r="P571" s="15"/>
      <c r="Q571" s="13" t="str" cm="1">
        <f t="array" ref="Q571">_xlfn.IFS(AND(C571="",G571=""),"",LEFT(G571,1)="L","記載要",LEFT(G571,1)="W","",AND(C571,G571=""),"記載要")</f>
        <v/>
      </c>
      <c r="R571" s="18" t="str">
        <f t="shared" si="107"/>
        <v/>
      </c>
      <c r="S571" s="18" t="str" cm="1">
        <f t="array" ref="S571">_xlfn.IFS(LEFT(G571,1)="L","記載要",LEFT(G571,1)="W","",G571="","")</f>
        <v/>
      </c>
      <c r="T571" s="2"/>
      <c r="U571" s="2"/>
      <c r="V571" s="2"/>
      <c r="W571" s="2"/>
      <c r="X571" s="2"/>
      <c r="Y571" s="2"/>
      <c r="Z571" s="2"/>
      <c r="AA571" s="13">
        <v>1</v>
      </c>
      <c r="AB571" s="13">
        <f t="shared" si="108"/>
        <v>0</v>
      </c>
      <c r="AC571" s="13">
        <f t="shared" si="109"/>
        <v>0</v>
      </c>
      <c r="AD571" s="15"/>
      <c r="AE571" s="15"/>
      <c r="AF571" s="13" t="str">
        <f t="shared" si="110"/>
        <v>1</v>
      </c>
      <c r="AG571" s="17"/>
      <c r="AH571" s="17"/>
      <c r="AI571" s="15"/>
      <c r="AJ571" s="14"/>
      <c r="AK571" s="15" cm="1">
        <f t="array" ref="AK571">_xlfn.IFS(B571="","",LEFT(G571,1)="L",1,LEFT(G571,1)="W",1,AND(LEFT(B571,1)="H",G571=""),0)</f>
        <v>1</v>
      </c>
      <c r="AL571" s="15"/>
      <c r="AM571" s="15"/>
      <c r="AN571" s="15"/>
      <c r="AO571" s="15"/>
      <c r="AP571" s="15"/>
      <c r="AQ571" s="15"/>
      <c r="AR571" s="15"/>
      <c r="AS571" s="15" t="str">
        <f t="shared" si="111"/>
        <v/>
      </c>
      <c r="AT571" s="15" t="s">
        <v>115</v>
      </c>
      <c r="AU571" s="13" t="str">
        <f t="shared" si="112"/>
        <v>0</v>
      </c>
      <c r="AV571" s="15"/>
      <c r="AW571" s="15"/>
      <c r="AX571" s="15"/>
      <c r="AY571" s="15"/>
      <c r="AZ571" s="14"/>
      <c r="BA571" s="15"/>
      <c r="BB571" s="15"/>
      <c r="BC571" s="15"/>
      <c r="BD571" s="13" t="str">
        <f t="shared" si="113"/>
        <v>0</v>
      </c>
      <c r="BE571" s="2"/>
      <c r="BF571" s="2"/>
      <c r="BG571" s="2"/>
      <c r="BH571" s="2"/>
      <c r="BI571" s="2"/>
      <c r="BJ571" s="2"/>
      <c r="BK571" s="2" t="s">
        <v>1365</v>
      </c>
      <c r="BL571" s="10">
        <v>0</v>
      </c>
      <c r="BM571" t="str" cm="1">
        <f t="array" ref="BM571">_xlfn.IFS(LEFT(G571,1)="L","外注品",LEFT(G571,1)="W","内製品",G571="","購買品")</f>
        <v>内製品</v>
      </c>
    </row>
    <row r="572" spans="1:65">
      <c r="A572" s="2" t="str">
        <f t="shared" si="102"/>
        <v>WG01</v>
      </c>
      <c r="B572" s="2" t="s">
        <v>701</v>
      </c>
      <c r="C572" s="2" t="s">
        <v>1324</v>
      </c>
      <c r="D572" s="10"/>
      <c r="E572" s="10"/>
      <c r="F572" s="2"/>
      <c r="G572" s="3" t="s">
        <v>1392</v>
      </c>
      <c r="H572" s="3" t="str" cm="1">
        <f t="array" ref="H572">IFERROR(_xlfn.IFS(B572="","",AND(B572="",G572=""),"",G572="","記載要"),"")</f>
        <v/>
      </c>
      <c r="I572" s="2"/>
      <c r="J572" s="2"/>
      <c r="K572" s="2" t="str">
        <f t="shared" si="103"/>
        <v>11WP01042230</v>
      </c>
      <c r="L572" s="7" t="str">
        <f t="shared" si="104"/>
        <v>2001/01/01</v>
      </c>
      <c r="M572" s="7" t="str">
        <f t="shared" si="105"/>
        <v>2199/12/31</v>
      </c>
      <c r="N572" s="2" t="str">
        <f t="shared" si="106"/>
        <v>11WP01042230</v>
      </c>
      <c r="O572" s="13">
        <v>15</v>
      </c>
      <c r="P572" s="15"/>
      <c r="Q572" s="13" t="str" cm="1">
        <f t="array" ref="Q572">_xlfn.IFS(AND(C572="",G572=""),"",LEFT(G572,1)="L","記載要",LEFT(G572,1)="W","",AND(C572,G572=""),"記載要")</f>
        <v/>
      </c>
      <c r="R572" s="18" t="str">
        <f t="shared" si="107"/>
        <v/>
      </c>
      <c r="S572" s="18" t="str" cm="1">
        <f t="array" ref="S572">_xlfn.IFS(LEFT(G572,1)="L","記載要",LEFT(G572,1)="W","",G572="","")</f>
        <v/>
      </c>
      <c r="T572" s="2"/>
      <c r="U572" s="2"/>
      <c r="V572" s="2"/>
      <c r="W572" s="2"/>
      <c r="X572" s="2"/>
      <c r="Y572" s="2"/>
      <c r="Z572" s="2"/>
      <c r="AA572" s="13">
        <v>1</v>
      </c>
      <c r="AB572" s="13">
        <f t="shared" si="108"/>
        <v>0</v>
      </c>
      <c r="AC572" s="13">
        <f t="shared" si="109"/>
        <v>0</v>
      </c>
      <c r="AD572" s="15"/>
      <c r="AE572" s="15"/>
      <c r="AF572" s="13" t="str">
        <f t="shared" si="110"/>
        <v>1</v>
      </c>
      <c r="AG572" s="17"/>
      <c r="AH572" s="17"/>
      <c r="AI572" s="15"/>
      <c r="AJ572" s="14"/>
      <c r="AK572" s="15" cm="1">
        <f t="array" ref="AK572">_xlfn.IFS(B572="","",LEFT(G572,1)="L",1,LEFT(G572,1)="W",1,AND(LEFT(B572,1)="H",G572=""),0)</f>
        <v>1</v>
      </c>
      <c r="AL572" s="15"/>
      <c r="AM572" s="15"/>
      <c r="AN572" s="15"/>
      <c r="AO572" s="15"/>
      <c r="AP572" s="15"/>
      <c r="AQ572" s="15"/>
      <c r="AR572" s="15"/>
      <c r="AS572" s="15" t="str">
        <f t="shared" si="111"/>
        <v/>
      </c>
      <c r="AT572" s="15" t="s">
        <v>115</v>
      </c>
      <c r="AU572" s="13" t="str">
        <f t="shared" si="112"/>
        <v>0</v>
      </c>
      <c r="AV572" s="15"/>
      <c r="AW572" s="15"/>
      <c r="AX572" s="15"/>
      <c r="AY572" s="15"/>
      <c r="AZ572" s="14"/>
      <c r="BA572" s="15"/>
      <c r="BB572" s="15"/>
      <c r="BC572" s="15"/>
      <c r="BD572" s="13" t="str">
        <f t="shared" si="113"/>
        <v>0</v>
      </c>
      <c r="BE572" s="2"/>
      <c r="BF572" s="2"/>
      <c r="BG572" s="2"/>
      <c r="BH572" s="2"/>
      <c r="BI572" s="2"/>
      <c r="BJ572" s="2"/>
      <c r="BK572" s="2" t="s">
        <v>1365</v>
      </c>
      <c r="BL572" s="10">
        <v>0</v>
      </c>
      <c r="BM572" t="str" cm="1">
        <f t="array" ref="BM572">_xlfn.IFS(LEFT(G572,1)="L","外注品",LEFT(G572,1)="W","内製品",G572="","購買品")</f>
        <v>内製品</v>
      </c>
    </row>
    <row r="573" spans="1:65">
      <c r="A573" s="2" t="str">
        <f t="shared" si="102"/>
        <v>WG01</v>
      </c>
      <c r="B573" s="2" t="s">
        <v>702</v>
      </c>
      <c r="C573" s="2" t="s">
        <v>1324</v>
      </c>
      <c r="D573" s="10"/>
      <c r="E573" s="10"/>
      <c r="F573" s="2"/>
      <c r="G573" s="3" t="s">
        <v>1392</v>
      </c>
      <c r="H573" s="3" t="str" cm="1">
        <f t="array" ref="H573">IFERROR(_xlfn.IFS(B573="","",AND(B573="",G573=""),"",G573="","記載要"),"")</f>
        <v/>
      </c>
      <c r="I573" s="2"/>
      <c r="J573" s="2"/>
      <c r="K573" s="2" t="str">
        <f t="shared" si="103"/>
        <v>11WP01042231</v>
      </c>
      <c r="L573" s="7" t="str">
        <f t="shared" si="104"/>
        <v>2001/01/01</v>
      </c>
      <c r="M573" s="7" t="str">
        <f t="shared" si="105"/>
        <v>2199/12/31</v>
      </c>
      <c r="N573" s="2" t="str">
        <f t="shared" si="106"/>
        <v>11WP01042231</v>
      </c>
      <c r="O573" s="13">
        <v>15</v>
      </c>
      <c r="P573" s="15"/>
      <c r="Q573" s="13" t="str" cm="1">
        <f t="array" ref="Q573">_xlfn.IFS(AND(C573="",G573=""),"",LEFT(G573,1)="L","記載要",LEFT(G573,1)="W","",AND(C573,G573=""),"記載要")</f>
        <v/>
      </c>
      <c r="R573" s="18" t="str">
        <f t="shared" si="107"/>
        <v/>
      </c>
      <c r="S573" s="18" t="str" cm="1">
        <f t="array" ref="S573">_xlfn.IFS(LEFT(G573,1)="L","記載要",LEFT(G573,1)="W","",G573="","")</f>
        <v/>
      </c>
      <c r="T573" s="2"/>
      <c r="U573" s="2"/>
      <c r="V573" s="2"/>
      <c r="W573" s="2"/>
      <c r="X573" s="2"/>
      <c r="Y573" s="2"/>
      <c r="Z573" s="2"/>
      <c r="AA573" s="13">
        <v>1</v>
      </c>
      <c r="AB573" s="13">
        <f t="shared" si="108"/>
        <v>0</v>
      </c>
      <c r="AC573" s="13">
        <f t="shared" si="109"/>
        <v>0</v>
      </c>
      <c r="AD573" s="15"/>
      <c r="AE573" s="15"/>
      <c r="AF573" s="13" t="str">
        <f t="shared" si="110"/>
        <v>1</v>
      </c>
      <c r="AG573" s="17"/>
      <c r="AH573" s="17"/>
      <c r="AI573" s="15"/>
      <c r="AJ573" s="14"/>
      <c r="AK573" s="15" cm="1">
        <f t="array" ref="AK573">_xlfn.IFS(B573="","",LEFT(G573,1)="L",1,LEFT(G573,1)="W",1,AND(LEFT(B573,1)="H",G573=""),0)</f>
        <v>1</v>
      </c>
      <c r="AL573" s="15"/>
      <c r="AM573" s="15"/>
      <c r="AN573" s="15"/>
      <c r="AO573" s="15"/>
      <c r="AP573" s="15"/>
      <c r="AQ573" s="15"/>
      <c r="AR573" s="15"/>
      <c r="AS573" s="15" t="str">
        <f t="shared" si="111"/>
        <v/>
      </c>
      <c r="AT573" s="15" t="s">
        <v>115</v>
      </c>
      <c r="AU573" s="13" t="str">
        <f t="shared" si="112"/>
        <v>0</v>
      </c>
      <c r="AV573" s="15"/>
      <c r="AW573" s="15"/>
      <c r="AX573" s="15"/>
      <c r="AY573" s="15"/>
      <c r="AZ573" s="14"/>
      <c r="BA573" s="15"/>
      <c r="BB573" s="15"/>
      <c r="BC573" s="15"/>
      <c r="BD573" s="13" t="str">
        <f t="shared" si="113"/>
        <v>0</v>
      </c>
      <c r="BE573" s="2"/>
      <c r="BF573" s="2"/>
      <c r="BG573" s="2"/>
      <c r="BH573" s="2"/>
      <c r="BI573" s="2"/>
      <c r="BJ573" s="2"/>
      <c r="BK573" s="2" t="s">
        <v>1365</v>
      </c>
      <c r="BL573" s="10">
        <v>0</v>
      </c>
      <c r="BM573" t="str" cm="1">
        <f t="array" ref="BM573">_xlfn.IFS(LEFT(G573,1)="L","外注品",LEFT(G573,1)="W","内製品",G573="","購買品")</f>
        <v>内製品</v>
      </c>
    </row>
    <row r="574" spans="1:65">
      <c r="A574" s="2" t="str">
        <f t="shared" si="102"/>
        <v>WG01</v>
      </c>
      <c r="B574" s="2" t="s">
        <v>703</v>
      </c>
      <c r="C574" s="2" t="s">
        <v>1325</v>
      </c>
      <c r="D574" s="10"/>
      <c r="E574" s="10"/>
      <c r="F574" s="2"/>
      <c r="G574" s="3"/>
      <c r="H574" s="3" t="s">
        <v>1391</v>
      </c>
      <c r="I574" s="2"/>
      <c r="J574" s="2"/>
      <c r="K574" s="2" t="str">
        <f t="shared" si="103"/>
        <v/>
      </c>
      <c r="L574" s="7" t="str">
        <f t="shared" si="104"/>
        <v>2001/01/01</v>
      </c>
      <c r="M574" s="7" t="str">
        <f t="shared" si="105"/>
        <v>2199/12/31</v>
      </c>
      <c r="N574" s="2" t="str">
        <f t="shared" si="106"/>
        <v/>
      </c>
      <c r="O574" s="13" t="str">
        <f>IF(G574="","","記載要")</f>
        <v/>
      </c>
      <c r="P574" s="15"/>
      <c r="Q574" s="13">
        <v>15</v>
      </c>
      <c r="R574" s="18">
        <v>100000000</v>
      </c>
      <c r="S574" s="18" t="str" cm="1">
        <f t="array" ref="S574">_xlfn.IFS(LEFT(G574,1)="L","記載要",LEFT(G574,1)="W","",G574="","")</f>
        <v/>
      </c>
      <c r="T574" s="2"/>
      <c r="U574" s="2"/>
      <c r="V574" s="2"/>
      <c r="W574" s="2"/>
      <c r="X574" s="2"/>
      <c r="Y574" s="2"/>
      <c r="Z574" s="2"/>
      <c r="AA574" s="13">
        <v>1</v>
      </c>
      <c r="AB574" s="13">
        <f t="shared" si="108"/>
        <v>0</v>
      </c>
      <c r="AC574" s="13">
        <f t="shared" si="109"/>
        <v>0</v>
      </c>
      <c r="AD574" s="15"/>
      <c r="AE574" s="15"/>
      <c r="AF574" s="13" t="str">
        <f t="shared" si="110"/>
        <v>1</v>
      </c>
      <c r="AG574" s="17"/>
      <c r="AH574" s="17"/>
      <c r="AI574" s="15"/>
      <c r="AJ574" s="14"/>
      <c r="AK574" s="15" cm="1">
        <f t="array" ref="AK574">_xlfn.IFS(B574="","",LEFT(G574,1)="L",1,LEFT(G574,1)="W",1,AND(LEFT(B574,1)="H",G574=""),0)</f>
        <v>0</v>
      </c>
      <c r="AL574" s="15"/>
      <c r="AM574" s="15"/>
      <c r="AN574" s="15"/>
      <c r="AO574" s="15"/>
      <c r="AP574" s="15"/>
      <c r="AQ574" s="15"/>
      <c r="AR574" s="15"/>
      <c r="AS574" s="15">
        <f t="shared" si="111"/>
        <v>1</v>
      </c>
      <c r="AT574" s="15" t="s">
        <v>115</v>
      </c>
      <c r="AU574" s="13" t="str">
        <f t="shared" si="112"/>
        <v>0</v>
      </c>
      <c r="AV574" s="17"/>
      <c r="AW574" s="17"/>
      <c r="AX574" s="15"/>
      <c r="AY574" s="15"/>
      <c r="AZ574" s="14"/>
      <c r="BA574" s="15"/>
      <c r="BB574" s="15"/>
      <c r="BC574" s="15"/>
      <c r="BD574" s="13" t="str">
        <f t="shared" si="113"/>
        <v>0</v>
      </c>
      <c r="BE574" s="2"/>
      <c r="BF574" s="2"/>
      <c r="BG574" s="2"/>
      <c r="BH574" s="2"/>
      <c r="BI574" s="2"/>
      <c r="BJ574" s="2"/>
      <c r="BK574" s="2" t="s">
        <v>1365</v>
      </c>
      <c r="BL574" s="10">
        <v>0</v>
      </c>
      <c r="BM574" t="str" cm="1">
        <f t="array" ref="BM574">_xlfn.IFS(LEFT(G574,1)="L","外注品",LEFT(G574,1)="W","内製品",G574="","購買品")</f>
        <v>購買品</v>
      </c>
    </row>
    <row r="575" spans="1:65">
      <c r="A575" s="2" t="str">
        <f t="shared" si="102"/>
        <v>WG01</v>
      </c>
      <c r="B575" s="2" t="s">
        <v>703</v>
      </c>
      <c r="C575" s="2" t="s">
        <v>1325</v>
      </c>
      <c r="D575" s="10"/>
      <c r="E575" s="10"/>
      <c r="F575" s="2"/>
      <c r="G575" s="3"/>
      <c r="H575" s="3">
        <v>43453</v>
      </c>
      <c r="I575" s="2"/>
      <c r="J575" s="2"/>
      <c r="K575" s="2" t="str">
        <f t="shared" si="103"/>
        <v/>
      </c>
      <c r="L575" s="7" t="str">
        <f t="shared" si="104"/>
        <v>2001/01/01</v>
      </c>
      <c r="M575" s="7" t="str">
        <f t="shared" si="105"/>
        <v>2199/12/31</v>
      </c>
      <c r="N575" s="2" t="str">
        <f t="shared" si="106"/>
        <v/>
      </c>
      <c r="O575" s="13" t="str">
        <f>IF(G575="","","記載要")</f>
        <v/>
      </c>
      <c r="P575" s="15"/>
      <c r="Q575" s="13">
        <v>15</v>
      </c>
      <c r="R575" s="18">
        <v>100000000</v>
      </c>
      <c r="S575" s="18" t="str" cm="1">
        <f t="array" ref="S575">_xlfn.IFS(LEFT(G575,1)="L","記載要",LEFT(G575,1)="W","",G575="","")</f>
        <v/>
      </c>
      <c r="T575" s="2"/>
      <c r="U575" s="2"/>
      <c r="V575" s="2"/>
      <c r="W575" s="2"/>
      <c r="X575" s="2"/>
      <c r="Y575" s="2"/>
      <c r="Z575" s="2"/>
      <c r="AA575" s="13">
        <v>1</v>
      </c>
      <c r="AB575" s="13">
        <f t="shared" si="108"/>
        <v>0</v>
      </c>
      <c r="AC575" s="13">
        <f t="shared" si="109"/>
        <v>0</v>
      </c>
      <c r="AD575" s="15"/>
      <c r="AE575" s="15"/>
      <c r="AF575" s="13" t="str">
        <f t="shared" si="110"/>
        <v>1</v>
      </c>
      <c r="AG575" s="17"/>
      <c r="AH575" s="17"/>
      <c r="AI575" s="15"/>
      <c r="AJ575" s="14"/>
      <c r="AK575" s="15" cm="1">
        <f t="array" ref="AK575">_xlfn.IFS(B575="","",LEFT(G575,1)="L",1,LEFT(G575,1)="W",1,AND(LEFT(B575,1)="H",G575=""),0)</f>
        <v>0</v>
      </c>
      <c r="AL575" s="15"/>
      <c r="AM575" s="15"/>
      <c r="AN575" s="15"/>
      <c r="AO575" s="15"/>
      <c r="AP575" s="15"/>
      <c r="AQ575" s="15"/>
      <c r="AR575" s="15"/>
      <c r="AS575" s="15">
        <f t="shared" si="111"/>
        <v>1</v>
      </c>
      <c r="AT575" s="15" t="s">
        <v>115</v>
      </c>
      <c r="AU575" s="13" t="str">
        <f t="shared" si="112"/>
        <v>0</v>
      </c>
      <c r="AV575" s="17"/>
      <c r="AW575" s="17"/>
      <c r="AX575" s="15"/>
      <c r="AY575" s="15"/>
      <c r="AZ575" s="14"/>
      <c r="BA575" s="15"/>
      <c r="BB575" s="15"/>
      <c r="BC575" s="15"/>
      <c r="BD575" s="13" t="str">
        <f t="shared" si="113"/>
        <v>0</v>
      </c>
      <c r="BE575" s="2"/>
      <c r="BF575" s="2"/>
      <c r="BG575" s="2"/>
      <c r="BH575" s="2"/>
      <c r="BI575" s="2"/>
      <c r="BJ575" s="2"/>
      <c r="BK575" s="2" t="s">
        <v>1365</v>
      </c>
      <c r="BL575" s="10">
        <v>0</v>
      </c>
      <c r="BM575" t="str" cm="1">
        <f t="array" ref="BM575">_xlfn.IFS(LEFT(G575,1)="L","外注品",LEFT(G575,1)="W","内製品",G575="","購買品")</f>
        <v>購買品</v>
      </c>
    </row>
    <row r="576" spans="1:65">
      <c r="A576" s="2" t="str">
        <f t="shared" si="102"/>
        <v>WG01</v>
      </c>
      <c r="B576" s="2" t="s">
        <v>703</v>
      </c>
      <c r="C576" s="2" t="s">
        <v>1325</v>
      </c>
      <c r="D576" s="10"/>
      <c r="E576" s="10"/>
      <c r="F576" s="2"/>
      <c r="G576" s="3"/>
      <c r="H576" s="3">
        <v>47081</v>
      </c>
      <c r="I576" s="2"/>
      <c r="J576" s="2"/>
      <c r="K576" s="2" t="str">
        <f t="shared" si="103"/>
        <v/>
      </c>
      <c r="L576" s="7" t="str">
        <f t="shared" si="104"/>
        <v>2001/01/01</v>
      </c>
      <c r="M576" s="7" t="str">
        <f t="shared" si="105"/>
        <v>2199/12/31</v>
      </c>
      <c r="N576" s="2" t="str">
        <f t="shared" si="106"/>
        <v/>
      </c>
      <c r="O576" s="13" t="str">
        <f>IF(G576="","","記載要")</f>
        <v/>
      </c>
      <c r="P576" s="15"/>
      <c r="Q576" s="13">
        <v>15</v>
      </c>
      <c r="R576" s="18">
        <v>100000000</v>
      </c>
      <c r="S576" s="18" t="str" cm="1">
        <f t="array" ref="S576">_xlfn.IFS(LEFT(G576,1)="L","記載要",LEFT(G576,1)="W","",G576="","")</f>
        <v/>
      </c>
      <c r="T576" s="2"/>
      <c r="U576" s="2"/>
      <c r="V576" s="2"/>
      <c r="W576" s="2"/>
      <c r="X576" s="2"/>
      <c r="Y576" s="2"/>
      <c r="Z576" s="2"/>
      <c r="AA576" s="13">
        <v>1</v>
      </c>
      <c r="AB576" s="13">
        <f t="shared" si="108"/>
        <v>0</v>
      </c>
      <c r="AC576" s="13">
        <f t="shared" si="109"/>
        <v>0</v>
      </c>
      <c r="AD576" s="15"/>
      <c r="AE576" s="15"/>
      <c r="AF576" s="13">
        <v>0</v>
      </c>
      <c r="AG576" s="17"/>
      <c r="AH576" s="17"/>
      <c r="AI576" s="15"/>
      <c r="AJ576" s="14"/>
      <c r="AK576" s="15" cm="1">
        <f t="array" ref="AK576">_xlfn.IFS(B576="","",LEFT(G576,1)="L",1,LEFT(G576,1)="W",1,AND(LEFT(B576,1)="H",G576=""),0)</f>
        <v>0</v>
      </c>
      <c r="AL576" s="15"/>
      <c r="AM576" s="15"/>
      <c r="AN576" s="15"/>
      <c r="AO576" s="15"/>
      <c r="AP576" s="15"/>
      <c r="AQ576" s="15"/>
      <c r="AR576" s="15"/>
      <c r="AS576" s="15">
        <f t="shared" si="111"/>
        <v>1</v>
      </c>
      <c r="AT576" s="15" t="s">
        <v>115</v>
      </c>
      <c r="AU576" s="13" t="str">
        <f t="shared" si="112"/>
        <v>0</v>
      </c>
      <c r="AV576" s="17"/>
      <c r="AW576" s="17"/>
      <c r="AX576" s="15"/>
      <c r="AY576" s="15"/>
      <c r="AZ576" s="14"/>
      <c r="BA576" s="15"/>
      <c r="BB576" s="15"/>
      <c r="BC576" s="15"/>
      <c r="BD576" s="13" t="str">
        <f t="shared" si="113"/>
        <v>0</v>
      </c>
      <c r="BE576" s="2"/>
      <c r="BF576" s="2"/>
      <c r="BG576" s="2"/>
      <c r="BH576" s="2"/>
      <c r="BI576" s="2"/>
      <c r="BJ576" s="2"/>
      <c r="BK576" s="2" t="s">
        <v>1365</v>
      </c>
      <c r="BL576" s="10">
        <v>0</v>
      </c>
      <c r="BM576" t="str" cm="1">
        <f t="array" ref="BM576">_xlfn.IFS(LEFT(G576,1)="L","外注品",LEFT(G576,1)="W","内製品",G576="","購買品")</f>
        <v>購買品</v>
      </c>
    </row>
    <row r="577" spans="1:65">
      <c r="A577" s="2" t="str">
        <f t="shared" si="102"/>
        <v>WG01</v>
      </c>
      <c r="B577" s="2" t="s">
        <v>703</v>
      </c>
      <c r="C577" s="2" t="s">
        <v>1325</v>
      </c>
      <c r="D577" s="10"/>
      <c r="E577" s="10"/>
      <c r="F577" s="2"/>
      <c r="G577" s="3"/>
      <c r="H577" s="3">
        <v>27616</v>
      </c>
      <c r="I577" s="2"/>
      <c r="J577" s="2"/>
      <c r="K577" s="2" t="str">
        <f t="shared" si="103"/>
        <v/>
      </c>
      <c r="L577" s="7" t="str">
        <f t="shared" si="104"/>
        <v>2001/01/01</v>
      </c>
      <c r="M577" s="7" t="str">
        <f t="shared" si="105"/>
        <v>2199/12/31</v>
      </c>
      <c r="N577" s="2" t="str">
        <f t="shared" si="106"/>
        <v/>
      </c>
      <c r="O577" s="13" t="str">
        <f>IF(G577="","","記載要")</f>
        <v/>
      </c>
      <c r="P577" s="15"/>
      <c r="Q577" s="13">
        <v>15</v>
      </c>
      <c r="R577" s="18">
        <v>100000000</v>
      </c>
      <c r="S577" s="18" t="str" cm="1">
        <f t="array" ref="S577">_xlfn.IFS(LEFT(G577,1)="L","記載要",LEFT(G577,1)="W","",G577="","")</f>
        <v/>
      </c>
      <c r="T577" s="2"/>
      <c r="U577" s="2"/>
      <c r="V577" s="2"/>
      <c r="W577" s="2"/>
      <c r="X577" s="2"/>
      <c r="Y577" s="2"/>
      <c r="Z577" s="2"/>
      <c r="AA577" s="13">
        <v>1</v>
      </c>
      <c r="AB577" s="13">
        <f t="shared" si="108"/>
        <v>0</v>
      </c>
      <c r="AC577" s="13">
        <f t="shared" si="109"/>
        <v>0</v>
      </c>
      <c r="AD577" s="15"/>
      <c r="AE577" s="15"/>
      <c r="AF577" s="13" t="str">
        <f t="shared" si="110"/>
        <v>1</v>
      </c>
      <c r="AG577" s="17"/>
      <c r="AH577" s="17"/>
      <c r="AI577" s="15"/>
      <c r="AJ577" s="14"/>
      <c r="AK577" s="15" cm="1">
        <f t="array" ref="AK577">_xlfn.IFS(B577="","",LEFT(G577,1)="L",1,LEFT(G577,1)="W",1,AND(LEFT(B577,1)="H",G577=""),0)</f>
        <v>0</v>
      </c>
      <c r="AL577" s="15"/>
      <c r="AM577" s="15"/>
      <c r="AN577" s="15"/>
      <c r="AO577" s="15"/>
      <c r="AP577" s="15"/>
      <c r="AQ577" s="15"/>
      <c r="AR577" s="15"/>
      <c r="AS577" s="15">
        <f t="shared" si="111"/>
        <v>1</v>
      </c>
      <c r="AT577" s="15" t="s">
        <v>115</v>
      </c>
      <c r="AU577" s="13" t="str">
        <f t="shared" si="112"/>
        <v>0</v>
      </c>
      <c r="AV577" s="17"/>
      <c r="AW577" s="17"/>
      <c r="AX577" s="15"/>
      <c r="AY577" s="15"/>
      <c r="AZ577" s="14"/>
      <c r="BA577" s="15"/>
      <c r="BB577" s="15"/>
      <c r="BC577" s="15"/>
      <c r="BD577" s="13" t="str">
        <f t="shared" si="113"/>
        <v>0</v>
      </c>
      <c r="BE577" s="2"/>
      <c r="BF577" s="2"/>
      <c r="BG577" s="2"/>
      <c r="BH577" s="2"/>
      <c r="BI577" s="2"/>
      <c r="BJ577" s="2"/>
      <c r="BK577" s="2" t="s">
        <v>1365</v>
      </c>
      <c r="BL577" s="10">
        <v>0</v>
      </c>
      <c r="BM577" t="str" cm="1">
        <f t="array" ref="BM577">_xlfn.IFS(LEFT(G577,1)="L","外注品",LEFT(G577,1)="W","内製品",G577="","購買品")</f>
        <v>購買品</v>
      </c>
    </row>
    <row r="578" spans="1:65">
      <c r="A578" s="2" t="str">
        <f t="shared" si="102"/>
        <v>WG01</v>
      </c>
      <c r="B578" s="2" t="s">
        <v>704</v>
      </c>
      <c r="C578" s="2" t="s">
        <v>1326</v>
      </c>
      <c r="D578" s="10"/>
      <c r="E578" s="10"/>
      <c r="F578" s="2"/>
      <c r="G578" s="3" t="s">
        <v>1392</v>
      </c>
      <c r="H578" s="3" t="str" cm="1">
        <f t="array" ref="H578">IFERROR(_xlfn.IFS(B578="","",AND(B578="",G578=""),"",G578="","記載要"),"")</f>
        <v/>
      </c>
      <c r="I578" s="2"/>
      <c r="J578" s="2"/>
      <c r="K578" s="2" t="str">
        <f t="shared" si="103"/>
        <v>11WP01042233</v>
      </c>
      <c r="L578" s="7" t="str">
        <f t="shared" si="104"/>
        <v>2001/01/01</v>
      </c>
      <c r="M578" s="7" t="str">
        <f t="shared" si="105"/>
        <v>2199/12/31</v>
      </c>
      <c r="N578" s="2" t="str">
        <f t="shared" si="106"/>
        <v>11WP01042233</v>
      </c>
      <c r="O578" s="13">
        <v>15</v>
      </c>
      <c r="P578" s="15"/>
      <c r="Q578" s="13" t="str" cm="1">
        <f t="array" ref="Q578">_xlfn.IFS(AND(C578="",G578=""),"",LEFT(G578,1)="L","記載要",LEFT(G578,1)="W","",AND(C578,G578=""),"記載要")</f>
        <v/>
      </c>
      <c r="R578" s="18" t="str">
        <f t="shared" si="107"/>
        <v/>
      </c>
      <c r="S578" s="18" t="str" cm="1">
        <f t="array" ref="S578">_xlfn.IFS(LEFT(G578,1)="L","記載要",LEFT(G578,1)="W","",G578="","")</f>
        <v/>
      </c>
      <c r="T578" s="2"/>
      <c r="U578" s="2"/>
      <c r="V578" s="2"/>
      <c r="W578" s="2"/>
      <c r="X578" s="2"/>
      <c r="Y578" s="2"/>
      <c r="Z578" s="2"/>
      <c r="AA578" s="13">
        <v>1</v>
      </c>
      <c r="AB578" s="13">
        <f t="shared" si="108"/>
        <v>0</v>
      </c>
      <c r="AC578" s="13">
        <f t="shared" si="109"/>
        <v>0</v>
      </c>
      <c r="AD578" s="15"/>
      <c r="AE578" s="15"/>
      <c r="AF578" s="13" t="str">
        <f t="shared" si="110"/>
        <v>1</v>
      </c>
      <c r="AG578" s="17"/>
      <c r="AH578" s="17"/>
      <c r="AI578" s="15"/>
      <c r="AJ578" s="14"/>
      <c r="AK578" s="15" cm="1">
        <f t="array" ref="AK578">_xlfn.IFS(B578="","",LEFT(G578,1)="L",1,LEFT(G578,1)="W",1,AND(LEFT(B578,1)="H",G578=""),0)</f>
        <v>1</v>
      </c>
      <c r="AL578" s="15"/>
      <c r="AM578" s="15"/>
      <c r="AN578" s="15"/>
      <c r="AO578" s="15"/>
      <c r="AP578" s="15"/>
      <c r="AQ578" s="15"/>
      <c r="AR578" s="15"/>
      <c r="AS578" s="15" t="str">
        <f t="shared" si="111"/>
        <v/>
      </c>
      <c r="AT578" s="15" t="s">
        <v>115</v>
      </c>
      <c r="AU578" s="13" t="str">
        <f t="shared" si="112"/>
        <v>0</v>
      </c>
      <c r="AV578" s="15"/>
      <c r="AW578" s="15"/>
      <c r="AX578" s="15"/>
      <c r="AY578" s="15"/>
      <c r="AZ578" s="14"/>
      <c r="BA578" s="15"/>
      <c r="BB578" s="15"/>
      <c r="BC578" s="15"/>
      <c r="BD578" s="13" t="str">
        <f t="shared" si="113"/>
        <v>0</v>
      </c>
      <c r="BE578" s="2"/>
      <c r="BF578" s="2"/>
      <c r="BG578" s="2"/>
      <c r="BH578" s="2"/>
      <c r="BI578" s="2"/>
      <c r="BJ578" s="2"/>
      <c r="BK578" s="2" t="s">
        <v>1365</v>
      </c>
      <c r="BL578" s="10">
        <v>0</v>
      </c>
      <c r="BM578" t="str" cm="1">
        <f t="array" ref="BM578">_xlfn.IFS(LEFT(G578,1)="L","外注品",LEFT(G578,1)="W","内製品",G578="","購買品")</f>
        <v>内製品</v>
      </c>
    </row>
    <row r="579" spans="1:65">
      <c r="A579" s="2" t="str">
        <f t="shared" ref="A579:A642" si="116">IF(B579="","","WG01")</f>
        <v>WG01</v>
      </c>
      <c r="B579" s="2" t="s">
        <v>705</v>
      </c>
      <c r="C579" s="2" t="s">
        <v>1326</v>
      </c>
      <c r="D579" s="10"/>
      <c r="E579" s="10"/>
      <c r="F579" s="2"/>
      <c r="G579" s="3" t="s">
        <v>1392</v>
      </c>
      <c r="H579" s="3" t="str" cm="1">
        <f t="array" ref="H579">IFERROR(_xlfn.IFS(B579="","",AND(B579="",G579=""),"",G579="","記載要"),"")</f>
        <v/>
      </c>
      <c r="I579" s="2"/>
      <c r="J579" s="2"/>
      <c r="K579" s="2" t="str">
        <f t="shared" ref="K579:K642" si="117">IF(G579="","","11"&amp;G579&amp;RIGHT(B579,5))</f>
        <v>11WP01042234</v>
      </c>
      <c r="L579" s="7" t="str">
        <f t="shared" ref="L579:L642" si="118">IF(B579="","","2001/01/01")</f>
        <v>2001/01/01</v>
      </c>
      <c r="M579" s="7" t="str">
        <f t="shared" ref="M579:M642" si="119">IF(C579="","","2199/12/31")</f>
        <v>2199/12/31</v>
      </c>
      <c r="N579" s="2" t="str">
        <f t="shared" ref="N579:N642" si="120">IF(LEFT(G579,1)="W",K579,"")</f>
        <v>11WP01042234</v>
      </c>
      <c r="O579" s="13">
        <v>15</v>
      </c>
      <c r="P579" s="15"/>
      <c r="Q579" s="13" t="str" cm="1">
        <f t="array" ref="Q579">_xlfn.IFS(AND(C579="",G579=""),"",LEFT(G579,1)="L","記載要",LEFT(G579,1)="W","",AND(C579,G579=""),"記載要")</f>
        <v/>
      </c>
      <c r="R579" s="18" t="str">
        <f t="shared" ref="R579:R642" si="121">IF(H579="","","記載要")</f>
        <v/>
      </c>
      <c r="S579" s="18" t="str" cm="1">
        <f t="array" ref="S579">_xlfn.IFS(LEFT(G579,1)="L","記載要",LEFT(G579,1)="W","",G579="","")</f>
        <v/>
      </c>
      <c r="T579" s="2"/>
      <c r="U579" s="2"/>
      <c r="V579" s="2"/>
      <c r="W579" s="2"/>
      <c r="X579" s="2"/>
      <c r="Y579" s="2"/>
      <c r="Z579" s="2"/>
      <c r="AA579" s="13">
        <v>1</v>
      </c>
      <c r="AB579" s="13">
        <f t="shared" ref="AB579:AB642" si="122">IF(B579="","",0)</f>
        <v>0</v>
      </c>
      <c r="AC579" s="13">
        <f t="shared" ref="AC579:AC642" si="123">IF(B579="","",0)</f>
        <v>0</v>
      </c>
      <c r="AD579" s="15"/>
      <c r="AE579" s="15"/>
      <c r="AF579" s="13" t="str">
        <f t="shared" ref="AF579:AF642" si="124">IF(B579="","","1")</f>
        <v>1</v>
      </c>
      <c r="AG579" s="17"/>
      <c r="AH579" s="17"/>
      <c r="AI579" s="15"/>
      <c r="AJ579" s="14"/>
      <c r="AK579" s="15" cm="1">
        <f t="array" ref="AK579">_xlfn.IFS(B579="","",LEFT(G579,1)="L",1,LEFT(G579,1)="W",1,AND(LEFT(B579,1)="H",G579=""),0)</f>
        <v>1</v>
      </c>
      <c r="AL579" s="15"/>
      <c r="AM579" s="15"/>
      <c r="AN579" s="15"/>
      <c r="AO579" s="15"/>
      <c r="AP579" s="15"/>
      <c r="AQ579" s="15"/>
      <c r="AR579" s="15"/>
      <c r="AS579" s="15" t="str">
        <f t="shared" ref="AS579:AS642" si="125">IF(Q579="","",1)</f>
        <v/>
      </c>
      <c r="AT579" s="15" t="s">
        <v>115</v>
      </c>
      <c r="AU579" s="13" t="str">
        <f t="shared" ref="AU579:AU642" si="126">IF(B579="","","0")</f>
        <v>0</v>
      </c>
      <c r="AV579" s="15"/>
      <c r="AW579" s="15"/>
      <c r="AX579" s="15"/>
      <c r="AY579" s="15"/>
      <c r="AZ579" s="14"/>
      <c r="BA579" s="15"/>
      <c r="BB579" s="15"/>
      <c r="BC579" s="15"/>
      <c r="BD579" s="13" t="str">
        <f t="shared" ref="BD579:BD642" si="127">IF(B579="","","0")</f>
        <v>0</v>
      </c>
      <c r="BE579" s="2"/>
      <c r="BF579" s="2"/>
      <c r="BG579" s="2"/>
      <c r="BH579" s="2"/>
      <c r="BI579" s="2"/>
      <c r="BJ579" s="2"/>
      <c r="BK579" s="2" t="s">
        <v>1365</v>
      </c>
      <c r="BL579" s="10">
        <v>0</v>
      </c>
      <c r="BM579" t="str" cm="1">
        <f t="array" ref="BM579">_xlfn.IFS(LEFT(G579,1)="L","外注品",LEFT(G579,1)="W","内製品",G579="","購買品")</f>
        <v>内製品</v>
      </c>
    </row>
    <row r="580" spans="1:65">
      <c r="A580" s="2" t="str">
        <f t="shared" si="116"/>
        <v>WG01</v>
      </c>
      <c r="B580" s="2" t="s">
        <v>706</v>
      </c>
      <c r="C580" s="2" t="s">
        <v>1326</v>
      </c>
      <c r="D580" s="10"/>
      <c r="E580" s="10"/>
      <c r="F580" s="2"/>
      <c r="G580" s="3" t="s">
        <v>1392</v>
      </c>
      <c r="H580" s="3" t="str" cm="1">
        <f t="array" ref="H580">IFERROR(_xlfn.IFS(B580="","",AND(B580="",G580=""),"",G580="","記載要"),"")</f>
        <v/>
      </c>
      <c r="I580" s="2"/>
      <c r="J580" s="2"/>
      <c r="K580" s="2" t="str">
        <f t="shared" si="117"/>
        <v>11WP01042235</v>
      </c>
      <c r="L580" s="7" t="str">
        <f t="shared" si="118"/>
        <v>2001/01/01</v>
      </c>
      <c r="M580" s="7" t="str">
        <f t="shared" si="119"/>
        <v>2199/12/31</v>
      </c>
      <c r="N580" s="2" t="str">
        <f t="shared" si="120"/>
        <v>11WP01042235</v>
      </c>
      <c r="O580" s="13">
        <v>15</v>
      </c>
      <c r="P580" s="15"/>
      <c r="Q580" s="13" t="str" cm="1">
        <f t="array" ref="Q580">_xlfn.IFS(AND(C580="",G580=""),"",LEFT(G580,1)="L","記載要",LEFT(G580,1)="W","",AND(C580,G580=""),"記載要")</f>
        <v/>
      </c>
      <c r="R580" s="18" t="str">
        <f t="shared" si="121"/>
        <v/>
      </c>
      <c r="S580" s="18" t="str" cm="1">
        <f t="array" ref="S580">_xlfn.IFS(LEFT(G580,1)="L","記載要",LEFT(G580,1)="W","",G580="","")</f>
        <v/>
      </c>
      <c r="T580" s="2"/>
      <c r="U580" s="2"/>
      <c r="V580" s="2"/>
      <c r="W580" s="2"/>
      <c r="X580" s="2"/>
      <c r="Y580" s="2"/>
      <c r="Z580" s="2"/>
      <c r="AA580" s="13">
        <v>1</v>
      </c>
      <c r="AB580" s="13">
        <f t="shared" si="122"/>
        <v>0</v>
      </c>
      <c r="AC580" s="13">
        <f t="shared" si="123"/>
        <v>0</v>
      </c>
      <c r="AD580" s="15"/>
      <c r="AE580" s="15"/>
      <c r="AF580" s="13" t="str">
        <f t="shared" si="124"/>
        <v>1</v>
      </c>
      <c r="AG580" s="17"/>
      <c r="AH580" s="17"/>
      <c r="AI580" s="15"/>
      <c r="AJ580" s="14"/>
      <c r="AK580" s="15" cm="1">
        <f t="array" ref="AK580">_xlfn.IFS(B580="","",LEFT(G580,1)="L",1,LEFT(G580,1)="W",1,AND(LEFT(B580,1)="H",G580=""),0)</f>
        <v>1</v>
      </c>
      <c r="AL580" s="15"/>
      <c r="AM580" s="15"/>
      <c r="AN580" s="15"/>
      <c r="AO580" s="15"/>
      <c r="AP580" s="15"/>
      <c r="AQ580" s="15"/>
      <c r="AR580" s="15"/>
      <c r="AS580" s="15" t="str">
        <f t="shared" si="125"/>
        <v/>
      </c>
      <c r="AT580" s="15" t="s">
        <v>115</v>
      </c>
      <c r="AU580" s="13" t="str">
        <f t="shared" si="126"/>
        <v>0</v>
      </c>
      <c r="AV580" s="15"/>
      <c r="AW580" s="15"/>
      <c r="AX580" s="15"/>
      <c r="AY580" s="15"/>
      <c r="AZ580" s="14"/>
      <c r="BA580" s="15"/>
      <c r="BB580" s="15"/>
      <c r="BC580" s="15"/>
      <c r="BD580" s="13" t="str">
        <f t="shared" si="127"/>
        <v>0</v>
      </c>
      <c r="BE580" s="2"/>
      <c r="BF580" s="2"/>
      <c r="BG580" s="2"/>
      <c r="BH580" s="2"/>
      <c r="BI580" s="2"/>
      <c r="BJ580" s="2"/>
      <c r="BK580" s="2" t="s">
        <v>1365</v>
      </c>
      <c r="BL580" s="10">
        <v>0</v>
      </c>
      <c r="BM580" t="str" cm="1">
        <f t="array" ref="BM580">_xlfn.IFS(LEFT(G580,1)="L","外注品",LEFT(G580,1)="W","内製品",G580="","購買品")</f>
        <v>内製品</v>
      </c>
    </row>
    <row r="581" spans="1:65">
      <c r="A581" s="2" t="str">
        <f t="shared" si="116"/>
        <v>WG01</v>
      </c>
      <c r="B581" s="2" t="s">
        <v>707</v>
      </c>
      <c r="C581" s="2" t="s">
        <v>1326</v>
      </c>
      <c r="D581" s="10"/>
      <c r="E581" s="10"/>
      <c r="F581" s="2"/>
      <c r="G581" s="3" t="s">
        <v>1392</v>
      </c>
      <c r="H581" s="3" t="str" cm="1">
        <f t="array" ref="H581">IFERROR(_xlfn.IFS(B581="","",AND(B581="",G581=""),"",G581="","記載要"),"")</f>
        <v/>
      </c>
      <c r="I581" s="2"/>
      <c r="J581" s="2"/>
      <c r="K581" s="2" t="str">
        <f t="shared" si="117"/>
        <v>11WP01042236</v>
      </c>
      <c r="L581" s="7" t="str">
        <f t="shared" si="118"/>
        <v>2001/01/01</v>
      </c>
      <c r="M581" s="7" t="str">
        <f t="shared" si="119"/>
        <v>2199/12/31</v>
      </c>
      <c r="N581" s="2" t="str">
        <f t="shared" si="120"/>
        <v>11WP01042236</v>
      </c>
      <c r="O581" s="13">
        <v>15</v>
      </c>
      <c r="P581" s="15"/>
      <c r="Q581" s="13" t="str" cm="1">
        <f t="array" ref="Q581">_xlfn.IFS(AND(C581="",G581=""),"",LEFT(G581,1)="L","記載要",LEFT(G581,1)="W","",AND(C581,G581=""),"記載要")</f>
        <v/>
      </c>
      <c r="R581" s="18" t="str">
        <f t="shared" si="121"/>
        <v/>
      </c>
      <c r="S581" s="18" t="str" cm="1">
        <f t="array" ref="S581">_xlfn.IFS(LEFT(G581,1)="L","記載要",LEFT(G581,1)="W","",G581="","")</f>
        <v/>
      </c>
      <c r="T581" s="2"/>
      <c r="U581" s="2"/>
      <c r="V581" s="2"/>
      <c r="W581" s="2"/>
      <c r="X581" s="2"/>
      <c r="Y581" s="2"/>
      <c r="Z581" s="2"/>
      <c r="AA581" s="13">
        <v>1</v>
      </c>
      <c r="AB581" s="13">
        <f t="shared" si="122"/>
        <v>0</v>
      </c>
      <c r="AC581" s="13">
        <f t="shared" si="123"/>
        <v>0</v>
      </c>
      <c r="AD581" s="15"/>
      <c r="AE581" s="15"/>
      <c r="AF581" s="13" t="str">
        <f t="shared" si="124"/>
        <v>1</v>
      </c>
      <c r="AG581" s="17"/>
      <c r="AH581" s="17"/>
      <c r="AI581" s="15"/>
      <c r="AJ581" s="14"/>
      <c r="AK581" s="15" cm="1">
        <f t="array" ref="AK581">_xlfn.IFS(B581="","",LEFT(G581,1)="L",1,LEFT(G581,1)="W",1,AND(LEFT(B581,1)="H",G581=""),0)</f>
        <v>1</v>
      </c>
      <c r="AL581" s="15"/>
      <c r="AM581" s="15"/>
      <c r="AN581" s="15"/>
      <c r="AO581" s="15"/>
      <c r="AP581" s="15"/>
      <c r="AQ581" s="15"/>
      <c r="AR581" s="15"/>
      <c r="AS581" s="15" t="str">
        <f t="shared" si="125"/>
        <v/>
      </c>
      <c r="AT581" s="15" t="s">
        <v>115</v>
      </c>
      <c r="AU581" s="13" t="str">
        <f t="shared" si="126"/>
        <v>0</v>
      </c>
      <c r="AV581" s="15"/>
      <c r="AW581" s="15"/>
      <c r="AX581" s="15"/>
      <c r="AY581" s="15"/>
      <c r="AZ581" s="14"/>
      <c r="BA581" s="15"/>
      <c r="BB581" s="15"/>
      <c r="BC581" s="15"/>
      <c r="BD581" s="13" t="str">
        <f t="shared" si="127"/>
        <v>0</v>
      </c>
      <c r="BE581" s="2"/>
      <c r="BF581" s="2"/>
      <c r="BG581" s="2"/>
      <c r="BH581" s="2"/>
      <c r="BI581" s="2"/>
      <c r="BJ581" s="2"/>
      <c r="BK581" s="2" t="s">
        <v>1365</v>
      </c>
      <c r="BL581" s="10">
        <v>0</v>
      </c>
      <c r="BM581" t="str" cm="1">
        <f t="array" ref="BM581">_xlfn.IFS(LEFT(G581,1)="L","外注品",LEFT(G581,1)="W","内製品",G581="","購買品")</f>
        <v>内製品</v>
      </c>
    </row>
    <row r="582" spans="1:65">
      <c r="A582" s="2" t="str">
        <f t="shared" si="116"/>
        <v>WG01</v>
      </c>
      <c r="B582" s="2" t="s">
        <v>708</v>
      </c>
      <c r="C582" s="2" t="s">
        <v>1326</v>
      </c>
      <c r="D582" s="10"/>
      <c r="E582" s="10"/>
      <c r="F582" s="2"/>
      <c r="G582" s="3" t="s">
        <v>1392</v>
      </c>
      <c r="H582" s="3" t="str" cm="1">
        <f t="array" ref="H582">IFERROR(_xlfn.IFS(B582="","",AND(B582="",G582=""),"",G582="","記載要"),"")</f>
        <v/>
      </c>
      <c r="I582" s="2"/>
      <c r="J582" s="2"/>
      <c r="K582" s="2" t="str">
        <f t="shared" si="117"/>
        <v>11WP01042237</v>
      </c>
      <c r="L582" s="7" t="str">
        <f t="shared" si="118"/>
        <v>2001/01/01</v>
      </c>
      <c r="M582" s="7" t="str">
        <f t="shared" si="119"/>
        <v>2199/12/31</v>
      </c>
      <c r="N582" s="2" t="str">
        <f t="shared" si="120"/>
        <v>11WP01042237</v>
      </c>
      <c r="O582" s="13">
        <v>15</v>
      </c>
      <c r="P582" s="15"/>
      <c r="Q582" s="13" t="str" cm="1">
        <f t="array" ref="Q582">_xlfn.IFS(AND(C582="",G582=""),"",LEFT(G582,1)="L","記載要",LEFT(G582,1)="W","",AND(C582,G582=""),"記載要")</f>
        <v/>
      </c>
      <c r="R582" s="18" t="str">
        <f t="shared" si="121"/>
        <v/>
      </c>
      <c r="S582" s="18" t="str" cm="1">
        <f t="array" ref="S582">_xlfn.IFS(LEFT(G582,1)="L","記載要",LEFT(G582,1)="W","",G582="","")</f>
        <v/>
      </c>
      <c r="T582" s="2"/>
      <c r="U582" s="2"/>
      <c r="V582" s="2"/>
      <c r="W582" s="2"/>
      <c r="X582" s="2"/>
      <c r="Y582" s="2"/>
      <c r="Z582" s="2"/>
      <c r="AA582" s="13">
        <v>1</v>
      </c>
      <c r="AB582" s="13">
        <f t="shared" si="122"/>
        <v>0</v>
      </c>
      <c r="AC582" s="13">
        <f t="shared" si="123"/>
        <v>0</v>
      </c>
      <c r="AD582" s="15"/>
      <c r="AE582" s="15"/>
      <c r="AF582" s="13" t="str">
        <f t="shared" si="124"/>
        <v>1</v>
      </c>
      <c r="AG582" s="17"/>
      <c r="AH582" s="17"/>
      <c r="AI582" s="15"/>
      <c r="AJ582" s="14"/>
      <c r="AK582" s="15" cm="1">
        <f t="array" ref="AK582">_xlfn.IFS(B582="","",LEFT(G582,1)="L",1,LEFT(G582,1)="W",1,AND(LEFT(B582,1)="H",G582=""),0)</f>
        <v>1</v>
      </c>
      <c r="AL582" s="15"/>
      <c r="AM582" s="15"/>
      <c r="AN582" s="15"/>
      <c r="AO582" s="15"/>
      <c r="AP582" s="15"/>
      <c r="AQ582" s="15"/>
      <c r="AR582" s="15"/>
      <c r="AS582" s="15" t="str">
        <f t="shared" si="125"/>
        <v/>
      </c>
      <c r="AT582" s="15" t="s">
        <v>115</v>
      </c>
      <c r="AU582" s="13" t="str">
        <f t="shared" si="126"/>
        <v>0</v>
      </c>
      <c r="AV582" s="15"/>
      <c r="AW582" s="15"/>
      <c r="AX582" s="15"/>
      <c r="AY582" s="15"/>
      <c r="AZ582" s="14"/>
      <c r="BA582" s="15"/>
      <c r="BB582" s="15"/>
      <c r="BC582" s="15"/>
      <c r="BD582" s="13" t="str">
        <f t="shared" si="127"/>
        <v>0</v>
      </c>
      <c r="BE582" s="2"/>
      <c r="BF582" s="2"/>
      <c r="BG582" s="2"/>
      <c r="BH582" s="2"/>
      <c r="BI582" s="2"/>
      <c r="BJ582" s="2"/>
      <c r="BK582" s="2" t="s">
        <v>1365</v>
      </c>
      <c r="BL582" s="10">
        <v>0</v>
      </c>
      <c r="BM582" t="str" cm="1">
        <f t="array" ref="BM582">_xlfn.IFS(LEFT(G582,1)="L","外注品",LEFT(G582,1)="W","内製品",G582="","購買品")</f>
        <v>内製品</v>
      </c>
    </row>
    <row r="583" spans="1:65">
      <c r="A583" s="2" t="str">
        <f t="shared" si="116"/>
        <v>WG01</v>
      </c>
      <c r="B583" s="2" t="s">
        <v>709</v>
      </c>
      <c r="C583" s="2" t="s">
        <v>1326</v>
      </c>
      <c r="D583" s="10"/>
      <c r="E583" s="10"/>
      <c r="F583" s="2"/>
      <c r="G583" s="3" t="s">
        <v>1392</v>
      </c>
      <c r="H583" s="3" t="str" cm="1">
        <f t="array" ref="H583">IFERROR(_xlfn.IFS(B583="","",AND(B583="",G583=""),"",G583="","記載要"),"")</f>
        <v/>
      </c>
      <c r="I583" s="2"/>
      <c r="J583" s="2"/>
      <c r="K583" s="2" t="str">
        <f t="shared" si="117"/>
        <v>11WP01042238</v>
      </c>
      <c r="L583" s="7" t="str">
        <f t="shared" si="118"/>
        <v>2001/01/01</v>
      </c>
      <c r="M583" s="7" t="str">
        <f t="shared" si="119"/>
        <v>2199/12/31</v>
      </c>
      <c r="N583" s="2" t="str">
        <f t="shared" si="120"/>
        <v>11WP01042238</v>
      </c>
      <c r="O583" s="13">
        <v>15</v>
      </c>
      <c r="P583" s="15"/>
      <c r="Q583" s="13" t="str" cm="1">
        <f t="array" ref="Q583">_xlfn.IFS(AND(C583="",G583=""),"",LEFT(G583,1)="L","記載要",LEFT(G583,1)="W","",AND(C583,G583=""),"記載要")</f>
        <v/>
      </c>
      <c r="R583" s="18" t="str">
        <f t="shared" si="121"/>
        <v/>
      </c>
      <c r="S583" s="18" t="str" cm="1">
        <f t="array" ref="S583">_xlfn.IFS(LEFT(G583,1)="L","記載要",LEFT(G583,1)="W","",G583="","")</f>
        <v/>
      </c>
      <c r="T583" s="2"/>
      <c r="U583" s="2"/>
      <c r="V583" s="2"/>
      <c r="W583" s="2"/>
      <c r="X583" s="2"/>
      <c r="Y583" s="2"/>
      <c r="Z583" s="2"/>
      <c r="AA583" s="13">
        <v>1</v>
      </c>
      <c r="AB583" s="13">
        <f t="shared" si="122"/>
        <v>0</v>
      </c>
      <c r="AC583" s="13">
        <f t="shared" si="123"/>
        <v>0</v>
      </c>
      <c r="AD583" s="15"/>
      <c r="AE583" s="15"/>
      <c r="AF583" s="13" t="str">
        <f t="shared" si="124"/>
        <v>1</v>
      </c>
      <c r="AG583" s="17"/>
      <c r="AH583" s="17"/>
      <c r="AI583" s="15"/>
      <c r="AJ583" s="14"/>
      <c r="AK583" s="15" cm="1">
        <f t="array" ref="AK583">_xlfn.IFS(B583="","",LEFT(G583,1)="L",1,LEFT(G583,1)="W",1,AND(LEFT(B583,1)="H",G583=""),0)</f>
        <v>1</v>
      </c>
      <c r="AL583" s="15"/>
      <c r="AM583" s="15"/>
      <c r="AN583" s="15"/>
      <c r="AO583" s="15"/>
      <c r="AP583" s="15"/>
      <c r="AQ583" s="15"/>
      <c r="AR583" s="15"/>
      <c r="AS583" s="15" t="str">
        <f t="shared" si="125"/>
        <v/>
      </c>
      <c r="AT583" s="15" t="s">
        <v>115</v>
      </c>
      <c r="AU583" s="13" t="str">
        <f t="shared" si="126"/>
        <v>0</v>
      </c>
      <c r="AV583" s="15"/>
      <c r="AW583" s="15"/>
      <c r="AX583" s="15"/>
      <c r="AY583" s="15"/>
      <c r="AZ583" s="14"/>
      <c r="BA583" s="15"/>
      <c r="BB583" s="15"/>
      <c r="BC583" s="15"/>
      <c r="BD583" s="13" t="str">
        <f t="shared" si="127"/>
        <v>0</v>
      </c>
      <c r="BE583" s="2"/>
      <c r="BF583" s="2"/>
      <c r="BG583" s="2"/>
      <c r="BH583" s="2"/>
      <c r="BI583" s="2"/>
      <c r="BJ583" s="2"/>
      <c r="BK583" s="2" t="s">
        <v>1365</v>
      </c>
      <c r="BL583" s="10">
        <v>0</v>
      </c>
      <c r="BM583" t="str" cm="1">
        <f t="array" ref="BM583">_xlfn.IFS(LEFT(G583,1)="L","外注品",LEFT(G583,1)="W","内製品",G583="","購買品")</f>
        <v>内製品</v>
      </c>
    </row>
    <row r="584" spans="1:65">
      <c r="A584" s="2" t="str">
        <f t="shared" si="116"/>
        <v>WG01</v>
      </c>
      <c r="B584" s="2" t="s">
        <v>710</v>
      </c>
      <c r="C584" s="2" t="s">
        <v>1326</v>
      </c>
      <c r="D584" s="10"/>
      <c r="E584" s="10"/>
      <c r="F584" s="2"/>
      <c r="G584" s="3" t="s">
        <v>1392</v>
      </c>
      <c r="H584" s="3" t="str" cm="1">
        <f t="array" ref="H584">IFERROR(_xlfn.IFS(B584="","",AND(B584="",G584=""),"",G584="","記載要"),"")</f>
        <v/>
      </c>
      <c r="I584" s="2"/>
      <c r="J584" s="2"/>
      <c r="K584" s="2" t="str">
        <f t="shared" si="117"/>
        <v>11WP01042239</v>
      </c>
      <c r="L584" s="7" t="str">
        <f t="shared" si="118"/>
        <v>2001/01/01</v>
      </c>
      <c r="M584" s="7" t="str">
        <f t="shared" si="119"/>
        <v>2199/12/31</v>
      </c>
      <c r="N584" s="2" t="str">
        <f t="shared" si="120"/>
        <v>11WP01042239</v>
      </c>
      <c r="O584" s="13">
        <v>15</v>
      </c>
      <c r="P584" s="15"/>
      <c r="Q584" s="13" t="str" cm="1">
        <f t="array" ref="Q584">_xlfn.IFS(AND(C584="",G584=""),"",LEFT(G584,1)="L","記載要",LEFT(G584,1)="W","",AND(C584,G584=""),"記載要")</f>
        <v/>
      </c>
      <c r="R584" s="18" t="str">
        <f t="shared" si="121"/>
        <v/>
      </c>
      <c r="S584" s="18" t="str" cm="1">
        <f t="array" ref="S584">_xlfn.IFS(LEFT(G584,1)="L","記載要",LEFT(G584,1)="W","",G584="","")</f>
        <v/>
      </c>
      <c r="T584" s="2"/>
      <c r="U584" s="2"/>
      <c r="V584" s="2"/>
      <c r="W584" s="2"/>
      <c r="X584" s="2"/>
      <c r="Y584" s="2"/>
      <c r="Z584" s="2"/>
      <c r="AA584" s="13">
        <v>1</v>
      </c>
      <c r="AB584" s="13">
        <f t="shared" si="122"/>
        <v>0</v>
      </c>
      <c r="AC584" s="13">
        <f t="shared" si="123"/>
        <v>0</v>
      </c>
      <c r="AD584" s="15"/>
      <c r="AE584" s="15"/>
      <c r="AF584" s="13" t="str">
        <f t="shared" si="124"/>
        <v>1</v>
      </c>
      <c r="AG584" s="17"/>
      <c r="AH584" s="17"/>
      <c r="AI584" s="15"/>
      <c r="AJ584" s="14"/>
      <c r="AK584" s="15" cm="1">
        <f t="array" ref="AK584">_xlfn.IFS(B584="","",LEFT(G584,1)="L",1,LEFT(G584,1)="W",1,AND(LEFT(B584,1)="H",G584=""),0)</f>
        <v>1</v>
      </c>
      <c r="AL584" s="15"/>
      <c r="AM584" s="15"/>
      <c r="AN584" s="15"/>
      <c r="AO584" s="15"/>
      <c r="AP584" s="15"/>
      <c r="AQ584" s="15"/>
      <c r="AR584" s="15"/>
      <c r="AS584" s="15" t="str">
        <f t="shared" si="125"/>
        <v/>
      </c>
      <c r="AT584" s="15" t="s">
        <v>115</v>
      </c>
      <c r="AU584" s="13" t="str">
        <f t="shared" si="126"/>
        <v>0</v>
      </c>
      <c r="AV584" s="15"/>
      <c r="AW584" s="15"/>
      <c r="AX584" s="15"/>
      <c r="AY584" s="15"/>
      <c r="AZ584" s="14"/>
      <c r="BA584" s="15"/>
      <c r="BB584" s="15"/>
      <c r="BC584" s="15"/>
      <c r="BD584" s="13" t="str">
        <f t="shared" si="127"/>
        <v>0</v>
      </c>
      <c r="BE584" s="2"/>
      <c r="BF584" s="2"/>
      <c r="BG584" s="2"/>
      <c r="BH584" s="2"/>
      <c r="BI584" s="2"/>
      <c r="BJ584" s="2"/>
      <c r="BK584" s="2" t="s">
        <v>1365</v>
      </c>
      <c r="BL584" s="10">
        <v>0</v>
      </c>
      <c r="BM584" t="str" cm="1">
        <f t="array" ref="BM584">_xlfn.IFS(LEFT(G584,1)="L","外注品",LEFT(G584,1)="W","内製品",G584="","購買品")</f>
        <v>内製品</v>
      </c>
    </row>
    <row r="585" spans="1:65">
      <c r="A585" s="2" t="str">
        <f t="shared" si="116"/>
        <v>WG01</v>
      </c>
      <c r="B585" s="2" t="s">
        <v>711</v>
      </c>
      <c r="C585" s="2" t="s">
        <v>1326</v>
      </c>
      <c r="D585" s="10"/>
      <c r="E585" s="10"/>
      <c r="F585" s="2"/>
      <c r="G585" s="3" t="s">
        <v>1392</v>
      </c>
      <c r="H585" s="3" t="str" cm="1">
        <f t="array" ref="H585">IFERROR(_xlfn.IFS(B585="","",AND(B585="",G585=""),"",G585="","記載要"),"")</f>
        <v/>
      </c>
      <c r="I585" s="2"/>
      <c r="J585" s="2"/>
      <c r="K585" s="2" t="str">
        <f t="shared" si="117"/>
        <v>11WP01042240</v>
      </c>
      <c r="L585" s="7" t="str">
        <f t="shared" si="118"/>
        <v>2001/01/01</v>
      </c>
      <c r="M585" s="7" t="str">
        <f t="shared" si="119"/>
        <v>2199/12/31</v>
      </c>
      <c r="N585" s="2" t="str">
        <f t="shared" si="120"/>
        <v>11WP01042240</v>
      </c>
      <c r="O585" s="13">
        <v>15</v>
      </c>
      <c r="P585" s="15"/>
      <c r="Q585" s="13" t="str" cm="1">
        <f t="array" ref="Q585">_xlfn.IFS(AND(C585="",G585=""),"",LEFT(G585,1)="L","記載要",LEFT(G585,1)="W","",AND(C585,G585=""),"記載要")</f>
        <v/>
      </c>
      <c r="R585" s="18" t="str">
        <f t="shared" si="121"/>
        <v/>
      </c>
      <c r="S585" s="18" t="str" cm="1">
        <f t="array" ref="S585">_xlfn.IFS(LEFT(G585,1)="L","記載要",LEFT(G585,1)="W","",G585="","")</f>
        <v/>
      </c>
      <c r="T585" s="2"/>
      <c r="U585" s="2"/>
      <c r="V585" s="2"/>
      <c r="W585" s="2"/>
      <c r="X585" s="2"/>
      <c r="Y585" s="2"/>
      <c r="Z585" s="2"/>
      <c r="AA585" s="13">
        <v>1</v>
      </c>
      <c r="AB585" s="13">
        <f t="shared" si="122"/>
        <v>0</v>
      </c>
      <c r="AC585" s="13">
        <f t="shared" si="123"/>
        <v>0</v>
      </c>
      <c r="AD585" s="15"/>
      <c r="AE585" s="15"/>
      <c r="AF585" s="13" t="str">
        <f t="shared" si="124"/>
        <v>1</v>
      </c>
      <c r="AG585" s="17"/>
      <c r="AH585" s="17"/>
      <c r="AI585" s="15"/>
      <c r="AJ585" s="14"/>
      <c r="AK585" s="15" cm="1">
        <f t="array" ref="AK585">_xlfn.IFS(B585="","",LEFT(G585,1)="L",1,LEFT(G585,1)="W",1,AND(LEFT(B585,1)="H",G585=""),0)</f>
        <v>1</v>
      </c>
      <c r="AL585" s="15"/>
      <c r="AM585" s="15"/>
      <c r="AN585" s="15"/>
      <c r="AO585" s="15"/>
      <c r="AP585" s="15"/>
      <c r="AQ585" s="15"/>
      <c r="AR585" s="15"/>
      <c r="AS585" s="15" t="str">
        <f t="shared" si="125"/>
        <v/>
      </c>
      <c r="AT585" s="15" t="s">
        <v>115</v>
      </c>
      <c r="AU585" s="13" t="str">
        <f t="shared" si="126"/>
        <v>0</v>
      </c>
      <c r="AV585" s="15"/>
      <c r="AW585" s="15"/>
      <c r="AX585" s="15"/>
      <c r="AY585" s="15"/>
      <c r="AZ585" s="14"/>
      <c r="BA585" s="15"/>
      <c r="BB585" s="15"/>
      <c r="BC585" s="15"/>
      <c r="BD585" s="13" t="str">
        <f t="shared" si="127"/>
        <v>0</v>
      </c>
      <c r="BE585" s="2"/>
      <c r="BF585" s="2"/>
      <c r="BG585" s="2"/>
      <c r="BH585" s="2"/>
      <c r="BI585" s="2"/>
      <c r="BJ585" s="2"/>
      <c r="BK585" s="2" t="s">
        <v>1365</v>
      </c>
      <c r="BL585" s="10">
        <v>0</v>
      </c>
      <c r="BM585" t="str" cm="1">
        <f t="array" ref="BM585">_xlfn.IFS(LEFT(G585,1)="L","外注品",LEFT(G585,1)="W","内製品",G585="","購買品")</f>
        <v>内製品</v>
      </c>
    </row>
    <row r="586" spans="1:65">
      <c r="A586" s="2" t="str">
        <f t="shared" si="116"/>
        <v>WG01</v>
      </c>
      <c r="B586" s="2" t="s">
        <v>712</v>
      </c>
      <c r="C586" s="2" t="s">
        <v>1326</v>
      </c>
      <c r="D586" s="10"/>
      <c r="E586" s="10"/>
      <c r="F586" s="2"/>
      <c r="G586" s="3" t="s">
        <v>1392</v>
      </c>
      <c r="H586" s="3" t="str" cm="1">
        <f t="array" ref="H586">IFERROR(_xlfn.IFS(B586="","",AND(B586="",G586=""),"",G586="","記載要"),"")</f>
        <v/>
      </c>
      <c r="I586" s="2"/>
      <c r="J586" s="2"/>
      <c r="K586" s="2" t="str">
        <f t="shared" si="117"/>
        <v>11WP01042241</v>
      </c>
      <c r="L586" s="7" t="str">
        <f t="shared" si="118"/>
        <v>2001/01/01</v>
      </c>
      <c r="M586" s="7" t="str">
        <f t="shared" si="119"/>
        <v>2199/12/31</v>
      </c>
      <c r="N586" s="2" t="str">
        <f t="shared" si="120"/>
        <v>11WP01042241</v>
      </c>
      <c r="O586" s="13">
        <v>15</v>
      </c>
      <c r="P586" s="15"/>
      <c r="Q586" s="13" t="str" cm="1">
        <f t="array" ref="Q586">_xlfn.IFS(AND(C586="",G586=""),"",LEFT(G586,1)="L","記載要",LEFT(G586,1)="W","",AND(C586,G586=""),"記載要")</f>
        <v/>
      </c>
      <c r="R586" s="18" t="str">
        <f t="shared" si="121"/>
        <v/>
      </c>
      <c r="S586" s="18" t="str" cm="1">
        <f t="array" ref="S586">_xlfn.IFS(LEFT(G586,1)="L","記載要",LEFT(G586,1)="W","",G586="","")</f>
        <v/>
      </c>
      <c r="T586" s="2"/>
      <c r="U586" s="2"/>
      <c r="V586" s="2"/>
      <c r="W586" s="2"/>
      <c r="X586" s="2"/>
      <c r="Y586" s="2"/>
      <c r="Z586" s="2"/>
      <c r="AA586" s="13">
        <v>1</v>
      </c>
      <c r="AB586" s="13">
        <f t="shared" si="122"/>
        <v>0</v>
      </c>
      <c r="AC586" s="13">
        <f t="shared" si="123"/>
        <v>0</v>
      </c>
      <c r="AD586" s="15"/>
      <c r="AE586" s="15"/>
      <c r="AF586" s="13" t="str">
        <f t="shared" si="124"/>
        <v>1</v>
      </c>
      <c r="AG586" s="17"/>
      <c r="AH586" s="17"/>
      <c r="AI586" s="15"/>
      <c r="AJ586" s="14"/>
      <c r="AK586" s="15" cm="1">
        <f t="array" ref="AK586">_xlfn.IFS(B586="","",LEFT(G586,1)="L",1,LEFT(G586,1)="W",1,AND(LEFT(B586,1)="H",G586=""),0)</f>
        <v>1</v>
      </c>
      <c r="AL586" s="15"/>
      <c r="AM586" s="15"/>
      <c r="AN586" s="15"/>
      <c r="AO586" s="15"/>
      <c r="AP586" s="15"/>
      <c r="AQ586" s="15"/>
      <c r="AR586" s="15"/>
      <c r="AS586" s="15" t="str">
        <f t="shared" si="125"/>
        <v/>
      </c>
      <c r="AT586" s="15" t="s">
        <v>115</v>
      </c>
      <c r="AU586" s="13" t="str">
        <f t="shared" si="126"/>
        <v>0</v>
      </c>
      <c r="AV586" s="15"/>
      <c r="AW586" s="15"/>
      <c r="AX586" s="15"/>
      <c r="AY586" s="15"/>
      <c r="AZ586" s="14"/>
      <c r="BA586" s="15"/>
      <c r="BB586" s="15"/>
      <c r="BC586" s="15"/>
      <c r="BD586" s="13" t="str">
        <f t="shared" si="127"/>
        <v>0</v>
      </c>
      <c r="BE586" s="2"/>
      <c r="BF586" s="2"/>
      <c r="BG586" s="2"/>
      <c r="BH586" s="2"/>
      <c r="BI586" s="2"/>
      <c r="BJ586" s="2"/>
      <c r="BK586" s="2" t="s">
        <v>1365</v>
      </c>
      <c r="BL586" s="10">
        <v>0</v>
      </c>
      <c r="BM586" t="str" cm="1">
        <f t="array" ref="BM586">_xlfn.IFS(LEFT(G586,1)="L","外注品",LEFT(G586,1)="W","内製品",G586="","購買品")</f>
        <v>内製品</v>
      </c>
    </row>
    <row r="587" spans="1:65">
      <c r="A587" s="2" t="str">
        <f t="shared" si="116"/>
        <v>WG01</v>
      </c>
      <c r="B587" s="2" t="s">
        <v>713</v>
      </c>
      <c r="C587" s="2" t="s">
        <v>1327</v>
      </c>
      <c r="D587" s="10"/>
      <c r="E587" s="10"/>
      <c r="F587" s="2"/>
      <c r="G587" s="3"/>
      <c r="H587" s="3" t="s">
        <v>1391</v>
      </c>
      <c r="I587" s="2"/>
      <c r="J587" s="2"/>
      <c r="K587" s="2" t="str">
        <f t="shared" si="117"/>
        <v/>
      </c>
      <c r="L587" s="7" t="str">
        <f t="shared" si="118"/>
        <v>2001/01/01</v>
      </c>
      <c r="M587" s="7" t="str">
        <f t="shared" si="119"/>
        <v>2199/12/31</v>
      </c>
      <c r="N587" s="2" t="str">
        <f t="shared" si="120"/>
        <v/>
      </c>
      <c r="O587" s="13" t="str">
        <f>IF(G587="","","記載要")</f>
        <v/>
      </c>
      <c r="P587" s="15"/>
      <c r="Q587" s="13">
        <v>15</v>
      </c>
      <c r="R587" s="18">
        <v>100000000</v>
      </c>
      <c r="S587" s="18" t="str" cm="1">
        <f t="array" ref="S587">_xlfn.IFS(LEFT(G587,1)="L","記載要",LEFT(G587,1)="W","",G587="","")</f>
        <v/>
      </c>
      <c r="T587" s="2"/>
      <c r="U587" s="2"/>
      <c r="V587" s="2"/>
      <c r="W587" s="2"/>
      <c r="X587" s="2"/>
      <c r="Y587" s="2"/>
      <c r="Z587" s="2"/>
      <c r="AA587" s="13">
        <v>1</v>
      </c>
      <c r="AB587" s="13">
        <f t="shared" si="122"/>
        <v>0</v>
      </c>
      <c r="AC587" s="13">
        <f t="shared" si="123"/>
        <v>0</v>
      </c>
      <c r="AD587" s="15"/>
      <c r="AE587" s="15"/>
      <c r="AF587" s="13" t="str">
        <f t="shared" si="124"/>
        <v>1</v>
      </c>
      <c r="AG587" s="17"/>
      <c r="AH587" s="17"/>
      <c r="AI587" s="15"/>
      <c r="AJ587" s="14"/>
      <c r="AK587" s="15" cm="1">
        <f t="array" ref="AK587">_xlfn.IFS(B587="","",LEFT(G587,1)="L",1,LEFT(G587,1)="W",1,AND(LEFT(B587,1)="H",G587=""),0)</f>
        <v>0</v>
      </c>
      <c r="AL587" s="15"/>
      <c r="AM587" s="15"/>
      <c r="AN587" s="15"/>
      <c r="AO587" s="15"/>
      <c r="AP587" s="15"/>
      <c r="AQ587" s="15"/>
      <c r="AR587" s="15"/>
      <c r="AS587" s="15">
        <f t="shared" si="125"/>
        <v>1</v>
      </c>
      <c r="AT587" s="15" t="s">
        <v>115</v>
      </c>
      <c r="AU587" s="13" t="str">
        <f t="shared" si="126"/>
        <v>0</v>
      </c>
      <c r="AV587" s="15"/>
      <c r="AW587" s="15"/>
      <c r="AX587" s="15"/>
      <c r="AY587" s="15"/>
      <c r="AZ587" s="14"/>
      <c r="BA587" s="15"/>
      <c r="BB587" s="15"/>
      <c r="BC587" s="15"/>
      <c r="BD587" s="13" t="str">
        <f t="shared" si="127"/>
        <v>0</v>
      </c>
      <c r="BE587" s="2"/>
      <c r="BF587" s="2"/>
      <c r="BG587" s="2"/>
      <c r="BH587" s="2"/>
      <c r="BI587" s="2"/>
      <c r="BJ587" s="2"/>
      <c r="BK587" s="2" t="s">
        <v>1365</v>
      </c>
      <c r="BL587" s="10">
        <v>0</v>
      </c>
      <c r="BM587" t="str" cm="1">
        <f t="array" ref="BM587">_xlfn.IFS(LEFT(G587,1)="L","外注品",LEFT(G587,1)="W","内製品",G587="","購買品")</f>
        <v>購買品</v>
      </c>
    </row>
    <row r="588" spans="1:65">
      <c r="A588" s="2" t="str">
        <f t="shared" si="116"/>
        <v>WG01</v>
      </c>
      <c r="B588" s="2" t="s">
        <v>713</v>
      </c>
      <c r="C588" s="2" t="s">
        <v>1327</v>
      </c>
      <c r="D588" s="10"/>
      <c r="E588" s="10"/>
      <c r="F588" s="2"/>
      <c r="G588" s="3"/>
      <c r="H588" s="3">
        <v>43453</v>
      </c>
      <c r="I588" s="2"/>
      <c r="J588" s="2"/>
      <c r="K588" s="2" t="str">
        <f t="shared" si="117"/>
        <v/>
      </c>
      <c r="L588" s="7" t="str">
        <f t="shared" si="118"/>
        <v>2001/01/01</v>
      </c>
      <c r="M588" s="7" t="str">
        <f t="shared" si="119"/>
        <v>2199/12/31</v>
      </c>
      <c r="N588" s="2" t="str">
        <f t="shared" si="120"/>
        <v/>
      </c>
      <c r="O588" s="13" t="str">
        <f>IF(G588="","","記載要")</f>
        <v/>
      </c>
      <c r="P588" s="15"/>
      <c r="Q588" s="13">
        <v>15</v>
      </c>
      <c r="R588" s="18">
        <v>100000000</v>
      </c>
      <c r="S588" s="18" t="str" cm="1">
        <f t="array" ref="S588">_xlfn.IFS(LEFT(G588,1)="L","記載要",LEFT(G588,1)="W","",G588="","")</f>
        <v/>
      </c>
      <c r="T588" s="2"/>
      <c r="U588" s="2"/>
      <c r="V588" s="2"/>
      <c r="W588" s="2"/>
      <c r="X588" s="2"/>
      <c r="Y588" s="2"/>
      <c r="Z588" s="2"/>
      <c r="AA588" s="13">
        <v>1</v>
      </c>
      <c r="AB588" s="13">
        <f t="shared" si="122"/>
        <v>0</v>
      </c>
      <c r="AC588" s="13">
        <f t="shared" si="123"/>
        <v>0</v>
      </c>
      <c r="AD588" s="15"/>
      <c r="AE588" s="15"/>
      <c r="AF588" s="13" t="str">
        <f t="shared" si="124"/>
        <v>1</v>
      </c>
      <c r="AG588" s="17"/>
      <c r="AH588" s="17"/>
      <c r="AI588" s="15"/>
      <c r="AJ588" s="14"/>
      <c r="AK588" s="15" cm="1">
        <f t="array" ref="AK588">_xlfn.IFS(B588="","",LEFT(G588,1)="L",1,LEFT(G588,1)="W",1,AND(LEFT(B588,1)="H",G588=""),0)</f>
        <v>0</v>
      </c>
      <c r="AL588" s="15"/>
      <c r="AM588" s="15"/>
      <c r="AN588" s="15"/>
      <c r="AO588" s="15"/>
      <c r="AP588" s="15"/>
      <c r="AQ588" s="15"/>
      <c r="AR588" s="15"/>
      <c r="AS588" s="15">
        <f t="shared" si="125"/>
        <v>1</v>
      </c>
      <c r="AT588" s="15" t="s">
        <v>115</v>
      </c>
      <c r="AU588" s="13" t="str">
        <f t="shared" si="126"/>
        <v>0</v>
      </c>
      <c r="AV588" s="15"/>
      <c r="AW588" s="15"/>
      <c r="AX588" s="15"/>
      <c r="AY588" s="15"/>
      <c r="AZ588" s="14"/>
      <c r="BA588" s="15"/>
      <c r="BB588" s="15"/>
      <c r="BC588" s="15"/>
      <c r="BD588" s="13" t="str">
        <f t="shared" si="127"/>
        <v>0</v>
      </c>
      <c r="BE588" s="2"/>
      <c r="BF588" s="2"/>
      <c r="BG588" s="2"/>
      <c r="BH588" s="2"/>
      <c r="BI588" s="2"/>
      <c r="BJ588" s="2"/>
      <c r="BK588" s="2" t="s">
        <v>1365</v>
      </c>
      <c r="BL588" s="10">
        <v>0</v>
      </c>
      <c r="BM588" t="str" cm="1">
        <f t="array" ref="BM588">_xlfn.IFS(LEFT(G588,1)="L","外注品",LEFT(G588,1)="W","内製品",G588="","購買品")</f>
        <v>購買品</v>
      </c>
    </row>
    <row r="589" spans="1:65">
      <c r="A589" s="2" t="str">
        <f t="shared" si="116"/>
        <v>WG01</v>
      </c>
      <c r="B589" s="2" t="s">
        <v>713</v>
      </c>
      <c r="C589" s="2" t="s">
        <v>1327</v>
      </c>
      <c r="D589" s="10"/>
      <c r="E589" s="10"/>
      <c r="F589" s="2"/>
      <c r="G589" s="3"/>
      <c r="H589" s="3">
        <v>47081</v>
      </c>
      <c r="I589" s="2"/>
      <c r="J589" s="2"/>
      <c r="K589" s="2" t="str">
        <f t="shared" si="117"/>
        <v/>
      </c>
      <c r="L589" s="7" t="str">
        <f t="shared" si="118"/>
        <v>2001/01/01</v>
      </c>
      <c r="M589" s="7" t="str">
        <f t="shared" si="119"/>
        <v>2199/12/31</v>
      </c>
      <c r="N589" s="2" t="str">
        <f t="shared" si="120"/>
        <v/>
      </c>
      <c r="O589" s="13" t="str">
        <f>IF(G589="","","記載要")</f>
        <v/>
      </c>
      <c r="P589" s="15"/>
      <c r="Q589" s="13">
        <v>15</v>
      </c>
      <c r="R589" s="18">
        <v>100000000</v>
      </c>
      <c r="S589" s="18" t="str" cm="1">
        <f t="array" ref="S589">_xlfn.IFS(LEFT(G589,1)="L","記載要",LEFT(G589,1)="W","",G589="","")</f>
        <v/>
      </c>
      <c r="T589" s="2"/>
      <c r="U589" s="2"/>
      <c r="V589" s="2"/>
      <c r="W589" s="2"/>
      <c r="X589" s="2"/>
      <c r="Y589" s="2"/>
      <c r="Z589" s="2"/>
      <c r="AA589" s="13">
        <v>1</v>
      </c>
      <c r="AB589" s="13">
        <f t="shared" si="122"/>
        <v>0</v>
      </c>
      <c r="AC589" s="13">
        <f t="shared" si="123"/>
        <v>0</v>
      </c>
      <c r="AD589" s="15"/>
      <c r="AE589" s="15"/>
      <c r="AF589" s="13">
        <v>0</v>
      </c>
      <c r="AG589" s="17"/>
      <c r="AH589" s="17"/>
      <c r="AI589" s="15"/>
      <c r="AJ589" s="14"/>
      <c r="AK589" s="15" cm="1">
        <f t="array" ref="AK589">_xlfn.IFS(B589="","",LEFT(G589,1)="L",1,LEFT(G589,1)="W",1,AND(LEFT(B589,1)="H",G589=""),0)</f>
        <v>0</v>
      </c>
      <c r="AL589" s="15"/>
      <c r="AM589" s="15"/>
      <c r="AN589" s="15"/>
      <c r="AO589" s="15"/>
      <c r="AP589" s="15"/>
      <c r="AQ589" s="15"/>
      <c r="AR589" s="15"/>
      <c r="AS589" s="15">
        <f t="shared" si="125"/>
        <v>1</v>
      </c>
      <c r="AT589" s="15" t="s">
        <v>115</v>
      </c>
      <c r="AU589" s="13" t="str">
        <f t="shared" si="126"/>
        <v>0</v>
      </c>
      <c r="AV589" s="15"/>
      <c r="AW589" s="15"/>
      <c r="AX589" s="15"/>
      <c r="AY589" s="15"/>
      <c r="AZ589" s="14"/>
      <c r="BA589" s="15"/>
      <c r="BB589" s="15"/>
      <c r="BC589" s="15"/>
      <c r="BD589" s="13" t="str">
        <f t="shared" si="127"/>
        <v>0</v>
      </c>
      <c r="BE589" s="2"/>
      <c r="BF589" s="2"/>
      <c r="BG589" s="2"/>
      <c r="BH589" s="2"/>
      <c r="BI589" s="2"/>
      <c r="BJ589" s="2"/>
      <c r="BK589" s="2" t="s">
        <v>1365</v>
      </c>
      <c r="BL589" s="10">
        <v>0</v>
      </c>
      <c r="BM589" t="str" cm="1">
        <f t="array" ref="BM589">_xlfn.IFS(LEFT(G589,1)="L","外注品",LEFT(G589,1)="W","内製品",G589="","購買品")</f>
        <v>購買品</v>
      </c>
    </row>
    <row r="590" spans="1:65">
      <c r="A590" s="2" t="str">
        <f t="shared" si="116"/>
        <v>WG01</v>
      </c>
      <c r="B590" s="2" t="s">
        <v>713</v>
      </c>
      <c r="C590" s="2" t="s">
        <v>1327</v>
      </c>
      <c r="D590" s="10"/>
      <c r="E590" s="10"/>
      <c r="F590" s="2"/>
      <c r="G590" s="3"/>
      <c r="H590" s="3">
        <v>27616</v>
      </c>
      <c r="I590" s="2"/>
      <c r="J590" s="2"/>
      <c r="K590" s="2" t="str">
        <f t="shared" si="117"/>
        <v/>
      </c>
      <c r="L590" s="7" t="str">
        <f t="shared" si="118"/>
        <v>2001/01/01</v>
      </c>
      <c r="M590" s="7" t="str">
        <f t="shared" si="119"/>
        <v>2199/12/31</v>
      </c>
      <c r="N590" s="2" t="str">
        <f t="shared" si="120"/>
        <v/>
      </c>
      <c r="O590" s="13" t="str">
        <f>IF(G590="","","記載要")</f>
        <v/>
      </c>
      <c r="P590" s="15"/>
      <c r="Q590" s="13">
        <v>15</v>
      </c>
      <c r="R590" s="18">
        <v>100000000</v>
      </c>
      <c r="S590" s="18" t="str" cm="1">
        <f t="array" ref="S590">_xlfn.IFS(LEFT(G590,1)="L","記載要",LEFT(G590,1)="W","",G590="","")</f>
        <v/>
      </c>
      <c r="T590" s="2"/>
      <c r="U590" s="2"/>
      <c r="V590" s="2"/>
      <c r="W590" s="2"/>
      <c r="X590" s="2"/>
      <c r="Y590" s="2"/>
      <c r="Z590" s="2"/>
      <c r="AA590" s="13">
        <v>1</v>
      </c>
      <c r="AB590" s="13">
        <f t="shared" si="122"/>
        <v>0</v>
      </c>
      <c r="AC590" s="13">
        <f t="shared" si="123"/>
        <v>0</v>
      </c>
      <c r="AD590" s="15"/>
      <c r="AE590" s="15"/>
      <c r="AF590" s="13" t="str">
        <f t="shared" si="124"/>
        <v>1</v>
      </c>
      <c r="AG590" s="17"/>
      <c r="AH590" s="17"/>
      <c r="AI590" s="15"/>
      <c r="AJ590" s="14"/>
      <c r="AK590" s="15" cm="1">
        <f t="array" ref="AK590">_xlfn.IFS(B590="","",LEFT(G590,1)="L",1,LEFT(G590,1)="W",1,AND(LEFT(B590,1)="H",G590=""),0)</f>
        <v>0</v>
      </c>
      <c r="AL590" s="15"/>
      <c r="AM590" s="15"/>
      <c r="AN590" s="15"/>
      <c r="AO590" s="15"/>
      <c r="AP590" s="15"/>
      <c r="AQ590" s="15"/>
      <c r="AR590" s="15"/>
      <c r="AS590" s="15">
        <f t="shared" si="125"/>
        <v>1</v>
      </c>
      <c r="AT590" s="15" t="s">
        <v>115</v>
      </c>
      <c r="AU590" s="13" t="str">
        <f t="shared" si="126"/>
        <v>0</v>
      </c>
      <c r="AV590" s="15"/>
      <c r="AW590" s="15"/>
      <c r="AX590" s="15"/>
      <c r="AY590" s="15"/>
      <c r="AZ590" s="14"/>
      <c r="BA590" s="15"/>
      <c r="BB590" s="15"/>
      <c r="BC590" s="15"/>
      <c r="BD590" s="13" t="str">
        <f t="shared" si="127"/>
        <v>0</v>
      </c>
      <c r="BE590" s="2"/>
      <c r="BF590" s="2"/>
      <c r="BG590" s="2"/>
      <c r="BH590" s="2"/>
      <c r="BI590" s="2"/>
      <c r="BJ590" s="2"/>
      <c r="BK590" s="2" t="s">
        <v>1365</v>
      </c>
      <c r="BL590" s="10">
        <v>0</v>
      </c>
      <c r="BM590" t="str" cm="1">
        <f t="array" ref="BM590">_xlfn.IFS(LEFT(G590,1)="L","外注品",LEFT(G590,1)="W","内製品",G590="","購買品")</f>
        <v>購買品</v>
      </c>
    </row>
    <row r="591" spans="1:65">
      <c r="A591" s="2" t="str">
        <f t="shared" si="116"/>
        <v>WG01</v>
      </c>
      <c r="B591" s="2" t="s">
        <v>714</v>
      </c>
      <c r="C591" s="2" t="s">
        <v>1328</v>
      </c>
      <c r="D591" s="10"/>
      <c r="E591" s="10"/>
      <c r="F591" s="2"/>
      <c r="G591" s="3" t="s">
        <v>1392</v>
      </c>
      <c r="H591" s="3" t="str" cm="1">
        <f t="array" ref="H591">IFERROR(_xlfn.IFS(B591="","",AND(B591="",G591=""),"",G591="","記載要"),"")</f>
        <v/>
      </c>
      <c r="I591" s="2"/>
      <c r="J591" s="2"/>
      <c r="K591" s="2" t="str">
        <f t="shared" si="117"/>
        <v>11WP01042243</v>
      </c>
      <c r="L591" s="7" t="str">
        <f t="shared" si="118"/>
        <v>2001/01/01</v>
      </c>
      <c r="M591" s="7" t="str">
        <f t="shared" si="119"/>
        <v>2199/12/31</v>
      </c>
      <c r="N591" s="2" t="str">
        <f t="shared" si="120"/>
        <v>11WP01042243</v>
      </c>
      <c r="O591" s="13">
        <v>15</v>
      </c>
      <c r="P591" s="15"/>
      <c r="Q591" s="13" t="str" cm="1">
        <f t="array" ref="Q591">_xlfn.IFS(AND(C591="",G591=""),"",LEFT(G591,1)="L","記載要",LEFT(G591,1)="W","",AND(C591,G591=""),"記載要")</f>
        <v/>
      </c>
      <c r="R591" s="18" t="str">
        <f t="shared" si="121"/>
        <v/>
      </c>
      <c r="S591" s="18" t="str" cm="1">
        <f t="array" ref="S591">_xlfn.IFS(LEFT(G591,1)="L","記載要",LEFT(G591,1)="W","",G591="","")</f>
        <v/>
      </c>
      <c r="T591" s="2"/>
      <c r="U591" s="2"/>
      <c r="V591" s="2"/>
      <c r="W591" s="2"/>
      <c r="X591" s="2"/>
      <c r="Y591" s="2"/>
      <c r="Z591" s="2"/>
      <c r="AA591" s="13">
        <v>1</v>
      </c>
      <c r="AB591" s="13">
        <f t="shared" si="122"/>
        <v>0</v>
      </c>
      <c r="AC591" s="13">
        <f t="shared" si="123"/>
        <v>0</v>
      </c>
      <c r="AD591" s="15"/>
      <c r="AE591" s="15"/>
      <c r="AF591" s="13" t="str">
        <f t="shared" si="124"/>
        <v>1</v>
      </c>
      <c r="AG591" s="17"/>
      <c r="AH591" s="17"/>
      <c r="AI591" s="15"/>
      <c r="AJ591" s="14"/>
      <c r="AK591" s="15" cm="1">
        <f t="array" ref="AK591">_xlfn.IFS(B591="","",LEFT(G591,1)="L",1,LEFT(G591,1)="W",1,AND(LEFT(B591,1)="H",G591=""),0)</f>
        <v>1</v>
      </c>
      <c r="AL591" s="15"/>
      <c r="AM591" s="15"/>
      <c r="AN591" s="15"/>
      <c r="AO591" s="15"/>
      <c r="AP591" s="15"/>
      <c r="AQ591" s="15"/>
      <c r="AR591" s="15"/>
      <c r="AS591" s="15" t="str">
        <f t="shared" si="125"/>
        <v/>
      </c>
      <c r="AT591" s="15" t="s">
        <v>115</v>
      </c>
      <c r="AU591" s="13" t="str">
        <f t="shared" si="126"/>
        <v>0</v>
      </c>
      <c r="AV591" s="15"/>
      <c r="AW591" s="15"/>
      <c r="AX591" s="15"/>
      <c r="AY591" s="15"/>
      <c r="AZ591" s="14"/>
      <c r="BA591" s="15"/>
      <c r="BB591" s="15"/>
      <c r="BC591" s="15"/>
      <c r="BD591" s="13" t="str">
        <f t="shared" si="127"/>
        <v>0</v>
      </c>
      <c r="BE591" s="2"/>
      <c r="BF591" s="2"/>
      <c r="BG591" s="2"/>
      <c r="BH591" s="2"/>
      <c r="BI591" s="2"/>
      <c r="BJ591" s="2"/>
      <c r="BK591" s="2" t="s">
        <v>1365</v>
      </c>
      <c r="BL591" s="10">
        <v>0</v>
      </c>
      <c r="BM591" t="str" cm="1">
        <f t="array" ref="BM591">_xlfn.IFS(LEFT(G591,1)="L","外注品",LEFT(G591,1)="W","内製品",G591="","購買品")</f>
        <v>内製品</v>
      </c>
    </row>
    <row r="592" spans="1:65">
      <c r="A592" s="2" t="str">
        <f t="shared" si="116"/>
        <v>WG01</v>
      </c>
      <c r="B592" s="2" t="s">
        <v>715</v>
      </c>
      <c r="C592" s="2" t="s">
        <v>1328</v>
      </c>
      <c r="D592" s="10"/>
      <c r="E592" s="10"/>
      <c r="F592" s="2"/>
      <c r="G592" s="3" t="s">
        <v>1392</v>
      </c>
      <c r="H592" s="3" t="str" cm="1">
        <f t="array" ref="H592">IFERROR(_xlfn.IFS(B592="","",AND(B592="",G592=""),"",G592="","記載要"),"")</f>
        <v/>
      </c>
      <c r="I592" s="2"/>
      <c r="J592" s="2"/>
      <c r="K592" s="2" t="str">
        <f t="shared" si="117"/>
        <v>11WP01042244</v>
      </c>
      <c r="L592" s="7" t="str">
        <f t="shared" si="118"/>
        <v>2001/01/01</v>
      </c>
      <c r="M592" s="7" t="str">
        <f t="shared" si="119"/>
        <v>2199/12/31</v>
      </c>
      <c r="N592" s="2" t="str">
        <f t="shared" si="120"/>
        <v>11WP01042244</v>
      </c>
      <c r="O592" s="13">
        <v>15</v>
      </c>
      <c r="P592" s="15"/>
      <c r="Q592" s="13" t="str" cm="1">
        <f t="array" ref="Q592">_xlfn.IFS(AND(C592="",G592=""),"",LEFT(G592,1)="L","記載要",LEFT(G592,1)="W","",AND(C592,G592=""),"記載要")</f>
        <v/>
      </c>
      <c r="R592" s="18" t="str">
        <f t="shared" si="121"/>
        <v/>
      </c>
      <c r="S592" s="18" t="str" cm="1">
        <f t="array" ref="S592">_xlfn.IFS(LEFT(G592,1)="L","記載要",LEFT(G592,1)="W","",G592="","")</f>
        <v/>
      </c>
      <c r="T592" s="2"/>
      <c r="U592" s="2"/>
      <c r="V592" s="2"/>
      <c r="W592" s="2"/>
      <c r="X592" s="2"/>
      <c r="Y592" s="2"/>
      <c r="Z592" s="2"/>
      <c r="AA592" s="13">
        <v>1</v>
      </c>
      <c r="AB592" s="13">
        <f t="shared" si="122"/>
        <v>0</v>
      </c>
      <c r="AC592" s="13">
        <f t="shared" si="123"/>
        <v>0</v>
      </c>
      <c r="AD592" s="15"/>
      <c r="AE592" s="15"/>
      <c r="AF592" s="13" t="str">
        <f t="shared" si="124"/>
        <v>1</v>
      </c>
      <c r="AG592" s="17"/>
      <c r="AH592" s="17"/>
      <c r="AI592" s="15"/>
      <c r="AJ592" s="14"/>
      <c r="AK592" s="15" cm="1">
        <f t="array" ref="AK592">_xlfn.IFS(B592="","",LEFT(G592,1)="L",1,LEFT(G592,1)="W",1,AND(LEFT(B592,1)="H",G592=""),0)</f>
        <v>1</v>
      </c>
      <c r="AL592" s="15"/>
      <c r="AM592" s="15"/>
      <c r="AN592" s="15"/>
      <c r="AO592" s="15"/>
      <c r="AP592" s="15"/>
      <c r="AQ592" s="15"/>
      <c r="AR592" s="15"/>
      <c r="AS592" s="15" t="str">
        <f t="shared" si="125"/>
        <v/>
      </c>
      <c r="AT592" s="15" t="s">
        <v>115</v>
      </c>
      <c r="AU592" s="13" t="str">
        <f t="shared" si="126"/>
        <v>0</v>
      </c>
      <c r="AV592" s="15"/>
      <c r="AW592" s="15"/>
      <c r="AX592" s="15"/>
      <c r="AY592" s="15"/>
      <c r="AZ592" s="14"/>
      <c r="BA592" s="15"/>
      <c r="BB592" s="15"/>
      <c r="BC592" s="15"/>
      <c r="BD592" s="13" t="str">
        <f t="shared" si="127"/>
        <v>0</v>
      </c>
      <c r="BE592" s="2"/>
      <c r="BF592" s="2"/>
      <c r="BG592" s="2"/>
      <c r="BH592" s="2"/>
      <c r="BI592" s="2"/>
      <c r="BJ592" s="2"/>
      <c r="BK592" s="2" t="s">
        <v>1365</v>
      </c>
      <c r="BL592" s="10">
        <v>0</v>
      </c>
      <c r="BM592" t="str" cm="1">
        <f t="array" ref="BM592">_xlfn.IFS(LEFT(G592,1)="L","外注品",LEFT(G592,1)="W","内製品",G592="","購買品")</f>
        <v>内製品</v>
      </c>
    </row>
    <row r="593" spans="1:65">
      <c r="A593" s="2" t="str">
        <f t="shared" si="116"/>
        <v>WG01</v>
      </c>
      <c r="B593" s="2" t="s">
        <v>716</v>
      </c>
      <c r="C593" s="2" t="s">
        <v>1328</v>
      </c>
      <c r="D593" s="10"/>
      <c r="E593" s="10"/>
      <c r="F593" s="2"/>
      <c r="G593" s="3" t="s">
        <v>1392</v>
      </c>
      <c r="H593" s="3" t="str" cm="1">
        <f t="array" ref="H593">IFERROR(_xlfn.IFS(B593="","",AND(B593="",G593=""),"",G593="","記載要"),"")</f>
        <v/>
      </c>
      <c r="I593" s="2"/>
      <c r="J593" s="2"/>
      <c r="K593" s="2" t="str">
        <f t="shared" si="117"/>
        <v>11WP01042245</v>
      </c>
      <c r="L593" s="7" t="str">
        <f t="shared" si="118"/>
        <v>2001/01/01</v>
      </c>
      <c r="M593" s="7" t="str">
        <f t="shared" si="119"/>
        <v>2199/12/31</v>
      </c>
      <c r="N593" s="2" t="str">
        <f t="shared" si="120"/>
        <v>11WP01042245</v>
      </c>
      <c r="O593" s="13">
        <v>15</v>
      </c>
      <c r="P593" s="15"/>
      <c r="Q593" s="13" t="str" cm="1">
        <f t="array" ref="Q593">_xlfn.IFS(AND(C593="",G593=""),"",LEFT(G593,1)="L","記載要",LEFT(G593,1)="W","",AND(C593,G593=""),"記載要")</f>
        <v/>
      </c>
      <c r="R593" s="18" t="str">
        <f t="shared" si="121"/>
        <v/>
      </c>
      <c r="S593" s="18" t="str" cm="1">
        <f t="array" ref="S593">_xlfn.IFS(LEFT(G593,1)="L","記載要",LEFT(G593,1)="W","",G593="","")</f>
        <v/>
      </c>
      <c r="T593" s="2"/>
      <c r="U593" s="2"/>
      <c r="V593" s="2"/>
      <c r="W593" s="2"/>
      <c r="X593" s="2"/>
      <c r="Y593" s="2"/>
      <c r="Z593" s="2"/>
      <c r="AA593" s="13">
        <v>1</v>
      </c>
      <c r="AB593" s="13">
        <f t="shared" si="122"/>
        <v>0</v>
      </c>
      <c r="AC593" s="13">
        <f t="shared" si="123"/>
        <v>0</v>
      </c>
      <c r="AD593" s="15"/>
      <c r="AE593" s="15"/>
      <c r="AF593" s="13" t="str">
        <f t="shared" si="124"/>
        <v>1</v>
      </c>
      <c r="AG593" s="17"/>
      <c r="AH593" s="17"/>
      <c r="AI593" s="15"/>
      <c r="AJ593" s="14"/>
      <c r="AK593" s="15" cm="1">
        <f t="array" ref="AK593">_xlfn.IFS(B593="","",LEFT(G593,1)="L",1,LEFT(G593,1)="W",1,AND(LEFT(B593,1)="H",G593=""),0)</f>
        <v>1</v>
      </c>
      <c r="AL593" s="15"/>
      <c r="AM593" s="15"/>
      <c r="AN593" s="15"/>
      <c r="AO593" s="15"/>
      <c r="AP593" s="15"/>
      <c r="AQ593" s="15"/>
      <c r="AR593" s="15"/>
      <c r="AS593" s="15" t="str">
        <f t="shared" si="125"/>
        <v/>
      </c>
      <c r="AT593" s="15" t="s">
        <v>115</v>
      </c>
      <c r="AU593" s="13" t="str">
        <f t="shared" si="126"/>
        <v>0</v>
      </c>
      <c r="AV593" s="15"/>
      <c r="AW593" s="15"/>
      <c r="AX593" s="15"/>
      <c r="AY593" s="15"/>
      <c r="AZ593" s="14"/>
      <c r="BA593" s="15"/>
      <c r="BB593" s="15"/>
      <c r="BC593" s="15"/>
      <c r="BD593" s="13" t="str">
        <f t="shared" si="127"/>
        <v>0</v>
      </c>
      <c r="BE593" s="2"/>
      <c r="BF593" s="2"/>
      <c r="BG593" s="2"/>
      <c r="BH593" s="2"/>
      <c r="BI593" s="2"/>
      <c r="BJ593" s="2"/>
      <c r="BK593" s="2" t="s">
        <v>1365</v>
      </c>
      <c r="BL593" s="10">
        <v>0</v>
      </c>
      <c r="BM593" t="str" cm="1">
        <f t="array" ref="BM593">_xlfn.IFS(LEFT(G593,1)="L","外注品",LEFT(G593,1)="W","内製品",G593="","購買品")</f>
        <v>内製品</v>
      </c>
    </row>
    <row r="594" spans="1:65">
      <c r="A594" s="2" t="str">
        <f t="shared" si="116"/>
        <v>WG01</v>
      </c>
      <c r="B594" s="2" t="s">
        <v>717</v>
      </c>
      <c r="C594" s="2" t="s">
        <v>1328</v>
      </c>
      <c r="D594" s="10"/>
      <c r="E594" s="10"/>
      <c r="F594" s="2"/>
      <c r="G594" s="3" t="s">
        <v>1392</v>
      </c>
      <c r="H594" s="3" t="str" cm="1">
        <f t="array" ref="H594">IFERROR(_xlfn.IFS(B594="","",AND(B594="",G594=""),"",G594="","記載要"),"")</f>
        <v/>
      </c>
      <c r="I594" s="2"/>
      <c r="J594" s="2"/>
      <c r="K594" s="2" t="str">
        <f t="shared" si="117"/>
        <v>11WP01042246</v>
      </c>
      <c r="L594" s="7" t="str">
        <f t="shared" si="118"/>
        <v>2001/01/01</v>
      </c>
      <c r="M594" s="7" t="str">
        <f t="shared" si="119"/>
        <v>2199/12/31</v>
      </c>
      <c r="N594" s="2" t="str">
        <f t="shared" si="120"/>
        <v>11WP01042246</v>
      </c>
      <c r="O594" s="13">
        <v>15</v>
      </c>
      <c r="P594" s="15"/>
      <c r="Q594" s="13" t="str" cm="1">
        <f t="array" ref="Q594">_xlfn.IFS(AND(C594="",G594=""),"",LEFT(G594,1)="L","記載要",LEFT(G594,1)="W","",AND(C594,G594=""),"記載要")</f>
        <v/>
      </c>
      <c r="R594" s="18" t="str">
        <f t="shared" si="121"/>
        <v/>
      </c>
      <c r="S594" s="18" t="str" cm="1">
        <f t="array" ref="S594">_xlfn.IFS(LEFT(G594,1)="L","記載要",LEFT(G594,1)="W","",G594="","")</f>
        <v/>
      </c>
      <c r="T594" s="2"/>
      <c r="U594" s="2"/>
      <c r="V594" s="2"/>
      <c r="W594" s="2"/>
      <c r="X594" s="2"/>
      <c r="Y594" s="2"/>
      <c r="Z594" s="2"/>
      <c r="AA594" s="13">
        <v>1</v>
      </c>
      <c r="AB594" s="13">
        <f t="shared" si="122"/>
        <v>0</v>
      </c>
      <c r="AC594" s="13">
        <f t="shared" si="123"/>
        <v>0</v>
      </c>
      <c r="AD594" s="15"/>
      <c r="AE594" s="15"/>
      <c r="AF594" s="13" t="str">
        <f t="shared" si="124"/>
        <v>1</v>
      </c>
      <c r="AG594" s="17"/>
      <c r="AH594" s="17"/>
      <c r="AI594" s="15"/>
      <c r="AJ594" s="14"/>
      <c r="AK594" s="15" cm="1">
        <f t="array" ref="AK594">_xlfn.IFS(B594="","",LEFT(G594,1)="L",1,LEFT(G594,1)="W",1,AND(LEFT(B594,1)="H",G594=""),0)</f>
        <v>1</v>
      </c>
      <c r="AL594" s="15"/>
      <c r="AM594" s="15"/>
      <c r="AN594" s="15"/>
      <c r="AO594" s="15"/>
      <c r="AP594" s="15"/>
      <c r="AQ594" s="15"/>
      <c r="AR594" s="15"/>
      <c r="AS594" s="15" t="str">
        <f t="shared" si="125"/>
        <v/>
      </c>
      <c r="AT594" s="15" t="s">
        <v>115</v>
      </c>
      <c r="AU594" s="13" t="str">
        <f t="shared" si="126"/>
        <v>0</v>
      </c>
      <c r="AV594" s="15"/>
      <c r="AW594" s="15"/>
      <c r="AX594" s="15"/>
      <c r="AY594" s="15"/>
      <c r="AZ594" s="14"/>
      <c r="BA594" s="15"/>
      <c r="BB594" s="15"/>
      <c r="BC594" s="15"/>
      <c r="BD594" s="13" t="str">
        <f t="shared" si="127"/>
        <v>0</v>
      </c>
      <c r="BE594" s="2"/>
      <c r="BF594" s="2"/>
      <c r="BG594" s="2"/>
      <c r="BH594" s="2"/>
      <c r="BI594" s="2"/>
      <c r="BJ594" s="2"/>
      <c r="BK594" s="2" t="s">
        <v>1365</v>
      </c>
      <c r="BL594" s="10">
        <v>0</v>
      </c>
      <c r="BM594" t="str" cm="1">
        <f t="array" ref="BM594">_xlfn.IFS(LEFT(G594,1)="L","外注品",LEFT(G594,1)="W","内製品",G594="","購買品")</f>
        <v>内製品</v>
      </c>
    </row>
    <row r="595" spans="1:65">
      <c r="A595" s="2" t="str">
        <f t="shared" si="116"/>
        <v>WG01</v>
      </c>
      <c r="B595" s="2" t="s">
        <v>718</v>
      </c>
      <c r="C595" s="2" t="s">
        <v>1328</v>
      </c>
      <c r="D595" s="10"/>
      <c r="E595" s="10"/>
      <c r="F595" s="2"/>
      <c r="G595" s="3" t="s">
        <v>1392</v>
      </c>
      <c r="H595" s="3" t="str" cm="1">
        <f t="array" ref="H595">IFERROR(_xlfn.IFS(B595="","",AND(B595="",G595=""),"",G595="","記載要"),"")</f>
        <v/>
      </c>
      <c r="I595" s="2"/>
      <c r="J595" s="2"/>
      <c r="K595" s="2" t="str">
        <f t="shared" si="117"/>
        <v>11WP01042247</v>
      </c>
      <c r="L595" s="7" t="str">
        <f t="shared" si="118"/>
        <v>2001/01/01</v>
      </c>
      <c r="M595" s="7" t="str">
        <f t="shared" si="119"/>
        <v>2199/12/31</v>
      </c>
      <c r="N595" s="2" t="str">
        <f t="shared" si="120"/>
        <v>11WP01042247</v>
      </c>
      <c r="O595" s="13">
        <v>15</v>
      </c>
      <c r="P595" s="15"/>
      <c r="Q595" s="13" t="str" cm="1">
        <f t="array" ref="Q595">_xlfn.IFS(AND(C595="",G595=""),"",LEFT(G595,1)="L","記載要",LEFT(G595,1)="W","",AND(C595,G595=""),"記載要")</f>
        <v/>
      </c>
      <c r="R595" s="18" t="str">
        <f t="shared" si="121"/>
        <v/>
      </c>
      <c r="S595" s="18" t="str" cm="1">
        <f t="array" ref="S595">_xlfn.IFS(LEFT(G595,1)="L","記載要",LEFT(G595,1)="W","",G595="","")</f>
        <v/>
      </c>
      <c r="T595" s="2"/>
      <c r="U595" s="2"/>
      <c r="V595" s="2"/>
      <c r="W595" s="2"/>
      <c r="X595" s="2"/>
      <c r="Y595" s="2"/>
      <c r="Z595" s="2"/>
      <c r="AA595" s="13">
        <v>1</v>
      </c>
      <c r="AB595" s="13">
        <f t="shared" si="122"/>
        <v>0</v>
      </c>
      <c r="AC595" s="13">
        <f t="shared" si="123"/>
        <v>0</v>
      </c>
      <c r="AD595" s="15"/>
      <c r="AE595" s="15"/>
      <c r="AF595" s="13" t="str">
        <f t="shared" si="124"/>
        <v>1</v>
      </c>
      <c r="AG595" s="17"/>
      <c r="AH595" s="17"/>
      <c r="AI595" s="15"/>
      <c r="AJ595" s="14"/>
      <c r="AK595" s="15" cm="1">
        <f t="array" ref="AK595">_xlfn.IFS(B595="","",LEFT(G595,1)="L",1,LEFT(G595,1)="W",1,AND(LEFT(B595,1)="H",G595=""),0)</f>
        <v>1</v>
      </c>
      <c r="AL595" s="15"/>
      <c r="AM595" s="15"/>
      <c r="AN595" s="15"/>
      <c r="AO595" s="15"/>
      <c r="AP595" s="15"/>
      <c r="AQ595" s="15"/>
      <c r="AR595" s="15"/>
      <c r="AS595" s="15" t="str">
        <f t="shared" si="125"/>
        <v/>
      </c>
      <c r="AT595" s="15" t="s">
        <v>115</v>
      </c>
      <c r="AU595" s="13" t="str">
        <f t="shared" si="126"/>
        <v>0</v>
      </c>
      <c r="AV595" s="15"/>
      <c r="AW595" s="15"/>
      <c r="AX595" s="15"/>
      <c r="AY595" s="15"/>
      <c r="AZ595" s="14"/>
      <c r="BA595" s="15"/>
      <c r="BB595" s="15"/>
      <c r="BC595" s="15"/>
      <c r="BD595" s="13" t="str">
        <f t="shared" si="127"/>
        <v>0</v>
      </c>
      <c r="BE595" s="2"/>
      <c r="BF595" s="2"/>
      <c r="BG595" s="2"/>
      <c r="BH595" s="2"/>
      <c r="BI595" s="2"/>
      <c r="BJ595" s="2"/>
      <c r="BK595" s="2" t="s">
        <v>1365</v>
      </c>
      <c r="BL595" s="10">
        <v>0</v>
      </c>
      <c r="BM595" t="str" cm="1">
        <f t="array" ref="BM595">_xlfn.IFS(LEFT(G595,1)="L","外注品",LEFT(G595,1)="W","内製品",G595="","購買品")</f>
        <v>内製品</v>
      </c>
    </row>
    <row r="596" spans="1:65">
      <c r="A596" s="2" t="str">
        <f t="shared" si="116"/>
        <v>WG01</v>
      </c>
      <c r="B596" s="2" t="s">
        <v>719</v>
      </c>
      <c r="C596" s="2" t="s">
        <v>1328</v>
      </c>
      <c r="D596" s="10"/>
      <c r="E596" s="10"/>
      <c r="F596" s="2"/>
      <c r="G596" s="3" t="s">
        <v>1392</v>
      </c>
      <c r="H596" s="3" t="str" cm="1">
        <f t="array" ref="H596">IFERROR(_xlfn.IFS(B596="","",AND(B596="",G596=""),"",G596="","記載要"),"")</f>
        <v/>
      </c>
      <c r="I596" s="2"/>
      <c r="J596" s="2"/>
      <c r="K596" s="2" t="str">
        <f t="shared" si="117"/>
        <v>11WP01042248</v>
      </c>
      <c r="L596" s="7" t="str">
        <f t="shared" si="118"/>
        <v>2001/01/01</v>
      </c>
      <c r="M596" s="7" t="str">
        <f t="shared" si="119"/>
        <v>2199/12/31</v>
      </c>
      <c r="N596" s="2" t="str">
        <f t="shared" si="120"/>
        <v>11WP01042248</v>
      </c>
      <c r="O596" s="13">
        <v>15</v>
      </c>
      <c r="P596" s="15"/>
      <c r="Q596" s="13" t="str" cm="1">
        <f t="array" ref="Q596">_xlfn.IFS(AND(C596="",G596=""),"",LEFT(G596,1)="L","記載要",LEFT(G596,1)="W","",AND(C596,G596=""),"記載要")</f>
        <v/>
      </c>
      <c r="R596" s="18" t="str">
        <f t="shared" si="121"/>
        <v/>
      </c>
      <c r="S596" s="18" t="str" cm="1">
        <f t="array" ref="S596">_xlfn.IFS(LEFT(G596,1)="L","記載要",LEFT(G596,1)="W","",G596="","")</f>
        <v/>
      </c>
      <c r="T596" s="2"/>
      <c r="U596" s="2"/>
      <c r="V596" s="2"/>
      <c r="W596" s="2"/>
      <c r="X596" s="2"/>
      <c r="Y596" s="2"/>
      <c r="Z596" s="2"/>
      <c r="AA596" s="13">
        <v>1</v>
      </c>
      <c r="AB596" s="13">
        <f t="shared" si="122"/>
        <v>0</v>
      </c>
      <c r="AC596" s="13">
        <f t="shared" si="123"/>
        <v>0</v>
      </c>
      <c r="AD596" s="15"/>
      <c r="AE596" s="15"/>
      <c r="AF596" s="13" t="str">
        <f t="shared" si="124"/>
        <v>1</v>
      </c>
      <c r="AG596" s="17"/>
      <c r="AH596" s="17"/>
      <c r="AI596" s="15"/>
      <c r="AJ596" s="14"/>
      <c r="AK596" s="15" cm="1">
        <f t="array" ref="AK596">_xlfn.IFS(B596="","",LEFT(G596,1)="L",1,LEFT(G596,1)="W",1,AND(LEFT(B596,1)="H",G596=""),0)</f>
        <v>1</v>
      </c>
      <c r="AL596" s="15"/>
      <c r="AM596" s="15"/>
      <c r="AN596" s="15"/>
      <c r="AO596" s="15"/>
      <c r="AP596" s="15"/>
      <c r="AQ596" s="15"/>
      <c r="AR596" s="15"/>
      <c r="AS596" s="15" t="str">
        <f t="shared" si="125"/>
        <v/>
      </c>
      <c r="AT596" s="15" t="s">
        <v>115</v>
      </c>
      <c r="AU596" s="13" t="str">
        <f t="shared" si="126"/>
        <v>0</v>
      </c>
      <c r="AV596" s="15"/>
      <c r="AW596" s="15"/>
      <c r="AX596" s="15"/>
      <c r="AY596" s="15"/>
      <c r="AZ596" s="14"/>
      <c r="BA596" s="15"/>
      <c r="BB596" s="15"/>
      <c r="BC596" s="15"/>
      <c r="BD596" s="13" t="str">
        <f t="shared" si="127"/>
        <v>0</v>
      </c>
      <c r="BE596" s="2"/>
      <c r="BF596" s="2"/>
      <c r="BG596" s="2"/>
      <c r="BH596" s="2"/>
      <c r="BI596" s="2"/>
      <c r="BJ596" s="2"/>
      <c r="BK596" s="2" t="s">
        <v>1365</v>
      </c>
      <c r="BL596" s="10">
        <v>0</v>
      </c>
      <c r="BM596" t="str" cm="1">
        <f t="array" ref="BM596">_xlfn.IFS(LEFT(G596,1)="L","外注品",LEFT(G596,1)="W","内製品",G596="","購買品")</f>
        <v>内製品</v>
      </c>
    </row>
    <row r="597" spans="1:65">
      <c r="A597" s="2" t="str">
        <f t="shared" si="116"/>
        <v>WG01</v>
      </c>
      <c r="B597" s="2" t="s">
        <v>720</v>
      </c>
      <c r="C597" s="2" t="s">
        <v>1328</v>
      </c>
      <c r="D597" s="10"/>
      <c r="E597" s="10"/>
      <c r="F597" s="2"/>
      <c r="G597" s="3" t="s">
        <v>1392</v>
      </c>
      <c r="H597" s="3" t="str" cm="1">
        <f t="array" ref="H597">IFERROR(_xlfn.IFS(B597="","",AND(B597="",G597=""),"",G597="","記載要"),"")</f>
        <v/>
      </c>
      <c r="I597" s="2"/>
      <c r="J597" s="2"/>
      <c r="K597" s="2" t="str">
        <f t="shared" si="117"/>
        <v>11WP01042249</v>
      </c>
      <c r="L597" s="7" t="str">
        <f t="shared" si="118"/>
        <v>2001/01/01</v>
      </c>
      <c r="M597" s="7" t="str">
        <f t="shared" si="119"/>
        <v>2199/12/31</v>
      </c>
      <c r="N597" s="2" t="str">
        <f t="shared" si="120"/>
        <v>11WP01042249</v>
      </c>
      <c r="O597" s="13">
        <v>15</v>
      </c>
      <c r="P597" s="15"/>
      <c r="Q597" s="13" t="str" cm="1">
        <f t="array" ref="Q597">_xlfn.IFS(AND(C597="",G597=""),"",LEFT(G597,1)="L","記載要",LEFT(G597,1)="W","",AND(C597,G597=""),"記載要")</f>
        <v/>
      </c>
      <c r="R597" s="18" t="str">
        <f t="shared" si="121"/>
        <v/>
      </c>
      <c r="S597" s="18" t="str" cm="1">
        <f t="array" ref="S597">_xlfn.IFS(LEFT(G597,1)="L","記載要",LEFT(G597,1)="W","",G597="","")</f>
        <v/>
      </c>
      <c r="T597" s="2"/>
      <c r="U597" s="2"/>
      <c r="V597" s="2"/>
      <c r="W597" s="2"/>
      <c r="X597" s="2"/>
      <c r="Y597" s="2"/>
      <c r="Z597" s="2"/>
      <c r="AA597" s="13">
        <v>1</v>
      </c>
      <c r="AB597" s="13">
        <f t="shared" si="122"/>
        <v>0</v>
      </c>
      <c r="AC597" s="13">
        <f t="shared" si="123"/>
        <v>0</v>
      </c>
      <c r="AD597" s="15"/>
      <c r="AE597" s="15"/>
      <c r="AF597" s="13" t="str">
        <f t="shared" si="124"/>
        <v>1</v>
      </c>
      <c r="AG597" s="17"/>
      <c r="AH597" s="17"/>
      <c r="AI597" s="15"/>
      <c r="AJ597" s="14"/>
      <c r="AK597" s="15" cm="1">
        <f t="array" ref="AK597">_xlfn.IFS(B597="","",LEFT(G597,1)="L",1,LEFT(G597,1)="W",1,AND(LEFT(B597,1)="H",G597=""),0)</f>
        <v>1</v>
      </c>
      <c r="AL597" s="15"/>
      <c r="AM597" s="15"/>
      <c r="AN597" s="15"/>
      <c r="AO597" s="15"/>
      <c r="AP597" s="15"/>
      <c r="AQ597" s="15"/>
      <c r="AR597" s="15"/>
      <c r="AS597" s="15" t="str">
        <f t="shared" si="125"/>
        <v/>
      </c>
      <c r="AT597" s="15" t="s">
        <v>115</v>
      </c>
      <c r="AU597" s="13" t="str">
        <f t="shared" si="126"/>
        <v>0</v>
      </c>
      <c r="AV597" s="15"/>
      <c r="AW597" s="15"/>
      <c r="AX597" s="15"/>
      <c r="AY597" s="15"/>
      <c r="AZ597" s="14"/>
      <c r="BA597" s="15"/>
      <c r="BB597" s="15"/>
      <c r="BC597" s="15"/>
      <c r="BD597" s="13" t="str">
        <f t="shared" si="127"/>
        <v>0</v>
      </c>
      <c r="BE597" s="2"/>
      <c r="BF597" s="2"/>
      <c r="BG597" s="2"/>
      <c r="BH597" s="2"/>
      <c r="BI597" s="2"/>
      <c r="BJ597" s="2"/>
      <c r="BK597" s="2" t="s">
        <v>1365</v>
      </c>
      <c r="BL597" s="10">
        <v>0</v>
      </c>
      <c r="BM597" t="str" cm="1">
        <f t="array" ref="BM597">_xlfn.IFS(LEFT(G597,1)="L","外注品",LEFT(G597,1)="W","内製品",G597="","購買品")</f>
        <v>内製品</v>
      </c>
    </row>
    <row r="598" spans="1:65">
      <c r="A598" s="2" t="str">
        <f t="shared" si="116"/>
        <v>WG01</v>
      </c>
      <c r="B598" s="2" t="s">
        <v>721</v>
      </c>
      <c r="C598" s="2" t="s">
        <v>1328</v>
      </c>
      <c r="D598" s="10"/>
      <c r="E598" s="10"/>
      <c r="F598" s="2"/>
      <c r="G598" s="3" t="s">
        <v>1392</v>
      </c>
      <c r="H598" s="3" t="str" cm="1">
        <f t="array" ref="H598">IFERROR(_xlfn.IFS(B598="","",AND(B598="",G598=""),"",G598="","記載要"),"")</f>
        <v/>
      </c>
      <c r="I598" s="2"/>
      <c r="J598" s="2"/>
      <c r="K598" s="2" t="str">
        <f t="shared" si="117"/>
        <v>11WP01042250</v>
      </c>
      <c r="L598" s="7" t="str">
        <f t="shared" si="118"/>
        <v>2001/01/01</v>
      </c>
      <c r="M598" s="7" t="str">
        <f t="shared" si="119"/>
        <v>2199/12/31</v>
      </c>
      <c r="N598" s="2" t="str">
        <f t="shared" si="120"/>
        <v>11WP01042250</v>
      </c>
      <c r="O598" s="13">
        <v>15</v>
      </c>
      <c r="P598" s="15"/>
      <c r="Q598" s="13" t="str" cm="1">
        <f t="array" ref="Q598">_xlfn.IFS(AND(C598="",G598=""),"",LEFT(G598,1)="L","記載要",LEFT(G598,1)="W","",AND(C598,G598=""),"記載要")</f>
        <v/>
      </c>
      <c r="R598" s="18" t="str">
        <f t="shared" si="121"/>
        <v/>
      </c>
      <c r="S598" s="18" t="str" cm="1">
        <f t="array" ref="S598">_xlfn.IFS(LEFT(G598,1)="L","記載要",LEFT(G598,1)="W","",G598="","")</f>
        <v/>
      </c>
      <c r="T598" s="2"/>
      <c r="U598" s="2"/>
      <c r="V598" s="2"/>
      <c r="W598" s="2"/>
      <c r="X598" s="2"/>
      <c r="Y598" s="2"/>
      <c r="Z598" s="2"/>
      <c r="AA598" s="13">
        <v>1</v>
      </c>
      <c r="AB598" s="13">
        <f t="shared" si="122"/>
        <v>0</v>
      </c>
      <c r="AC598" s="13">
        <f t="shared" si="123"/>
        <v>0</v>
      </c>
      <c r="AD598" s="15"/>
      <c r="AE598" s="15"/>
      <c r="AF598" s="13" t="str">
        <f t="shared" si="124"/>
        <v>1</v>
      </c>
      <c r="AG598" s="17"/>
      <c r="AH598" s="17"/>
      <c r="AI598" s="15"/>
      <c r="AJ598" s="14"/>
      <c r="AK598" s="15" cm="1">
        <f t="array" ref="AK598">_xlfn.IFS(B598="","",LEFT(G598,1)="L",1,LEFT(G598,1)="W",1,AND(LEFT(B598,1)="H",G598=""),0)</f>
        <v>1</v>
      </c>
      <c r="AL598" s="15"/>
      <c r="AM598" s="15"/>
      <c r="AN598" s="15"/>
      <c r="AO598" s="15"/>
      <c r="AP598" s="15"/>
      <c r="AQ598" s="15"/>
      <c r="AR598" s="15"/>
      <c r="AS598" s="15" t="str">
        <f t="shared" si="125"/>
        <v/>
      </c>
      <c r="AT598" s="15" t="s">
        <v>115</v>
      </c>
      <c r="AU598" s="13" t="str">
        <f t="shared" si="126"/>
        <v>0</v>
      </c>
      <c r="AV598" s="15"/>
      <c r="AW598" s="15"/>
      <c r="AX598" s="15"/>
      <c r="AY598" s="15"/>
      <c r="AZ598" s="14"/>
      <c r="BA598" s="15"/>
      <c r="BB598" s="15"/>
      <c r="BC598" s="15"/>
      <c r="BD598" s="13" t="str">
        <f t="shared" si="127"/>
        <v>0</v>
      </c>
      <c r="BE598" s="2"/>
      <c r="BF598" s="2"/>
      <c r="BG598" s="2"/>
      <c r="BH598" s="2"/>
      <c r="BI598" s="2"/>
      <c r="BJ598" s="2"/>
      <c r="BK598" s="2" t="s">
        <v>1365</v>
      </c>
      <c r="BL598" s="10">
        <v>0</v>
      </c>
      <c r="BM598" t="str" cm="1">
        <f t="array" ref="BM598">_xlfn.IFS(LEFT(G598,1)="L","外注品",LEFT(G598,1)="W","内製品",G598="","購買品")</f>
        <v>内製品</v>
      </c>
    </row>
    <row r="599" spans="1:65">
      <c r="A599" s="2" t="str">
        <f t="shared" si="116"/>
        <v>WG01</v>
      </c>
      <c r="B599" s="2" t="s">
        <v>722</v>
      </c>
      <c r="C599" s="2" t="s">
        <v>1328</v>
      </c>
      <c r="D599" s="10"/>
      <c r="E599" s="10"/>
      <c r="F599" s="2"/>
      <c r="G599" s="3" t="s">
        <v>1392</v>
      </c>
      <c r="H599" s="3" t="str" cm="1">
        <f t="array" ref="H599">IFERROR(_xlfn.IFS(B599="","",AND(B599="",G599=""),"",G599="","記載要"),"")</f>
        <v/>
      </c>
      <c r="I599" s="2"/>
      <c r="J599" s="2"/>
      <c r="K599" s="2" t="str">
        <f t="shared" si="117"/>
        <v>11WP01042251</v>
      </c>
      <c r="L599" s="7" t="str">
        <f t="shared" si="118"/>
        <v>2001/01/01</v>
      </c>
      <c r="M599" s="7" t="str">
        <f t="shared" si="119"/>
        <v>2199/12/31</v>
      </c>
      <c r="N599" s="2" t="str">
        <f t="shared" si="120"/>
        <v>11WP01042251</v>
      </c>
      <c r="O599" s="13">
        <v>15</v>
      </c>
      <c r="P599" s="15"/>
      <c r="Q599" s="13" t="str" cm="1">
        <f t="array" ref="Q599">_xlfn.IFS(AND(C599="",G599=""),"",LEFT(G599,1)="L","記載要",LEFT(G599,1)="W","",AND(C599,G599=""),"記載要")</f>
        <v/>
      </c>
      <c r="R599" s="18" t="str">
        <f t="shared" si="121"/>
        <v/>
      </c>
      <c r="S599" s="18" t="str" cm="1">
        <f t="array" ref="S599">_xlfn.IFS(LEFT(G599,1)="L","記載要",LEFT(G599,1)="W","",G599="","")</f>
        <v/>
      </c>
      <c r="T599" s="2"/>
      <c r="U599" s="2"/>
      <c r="V599" s="2"/>
      <c r="W599" s="2"/>
      <c r="X599" s="2"/>
      <c r="Y599" s="2"/>
      <c r="Z599" s="2"/>
      <c r="AA599" s="13">
        <v>1</v>
      </c>
      <c r="AB599" s="13">
        <f t="shared" si="122"/>
        <v>0</v>
      </c>
      <c r="AC599" s="13">
        <f t="shared" si="123"/>
        <v>0</v>
      </c>
      <c r="AD599" s="15"/>
      <c r="AE599" s="15"/>
      <c r="AF599" s="13" t="str">
        <f t="shared" si="124"/>
        <v>1</v>
      </c>
      <c r="AG599" s="15"/>
      <c r="AH599" s="15"/>
      <c r="AI599" s="15"/>
      <c r="AJ599" s="14"/>
      <c r="AK599" s="15" cm="1">
        <f t="array" ref="AK599">_xlfn.IFS(B599="","",LEFT(G599,1)="L",1,LEFT(G599,1)="W",1,AND(LEFT(B599,1)="H",G599=""),0)</f>
        <v>1</v>
      </c>
      <c r="AL599" s="15"/>
      <c r="AM599" s="15"/>
      <c r="AN599" s="15"/>
      <c r="AO599" s="15"/>
      <c r="AP599" s="15"/>
      <c r="AQ599" s="15"/>
      <c r="AR599" s="15"/>
      <c r="AS599" s="15" t="str">
        <f t="shared" si="125"/>
        <v/>
      </c>
      <c r="AT599" s="15" t="s">
        <v>115</v>
      </c>
      <c r="AU599" s="13" t="str">
        <f t="shared" si="126"/>
        <v>0</v>
      </c>
      <c r="AV599" s="15"/>
      <c r="AW599" s="15"/>
      <c r="AX599" s="15"/>
      <c r="AY599" s="15"/>
      <c r="AZ599" s="14"/>
      <c r="BA599" s="15"/>
      <c r="BB599" s="15"/>
      <c r="BC599" s="15"/>
      <c r="BD599" s="13" t="str">
        <f t="shared" si="127"/>
        <v>0</v>
      </c>
      <c r="BE599" s="2"/>
      <c r="BF599" s="2"/>
      <c r="BG599" s="2"/>
      <c r="BH599" s="2"/>
      <c r="BI599" s="2"/>
      <c r="BJ599" s="2"/>
      <c r="BK599" s="2" t="s">
        <v>1365</v>
      </c>
      <c r="BL599" s="10">
        <v>0</v>
      </c>
      <c r="BM599" t="str" cm="1">
        <f t="array" ref="BM599">_xlfn.IFS(LEFT(G599,1)="L","外注品",LEFT(G599,1)="W","内製品",G599="","購買品")</f>
        <v>内製品</v>
      </c>
    </row>
    <row r="600" spans="1:65">
      <c r="A600" s="2" t="str">
        <f t="shared" si="116"/>
        <v>WG01</v>
      </c>
      <c r="B600" s="2" t="s">
        <v>723</v>
      </c>
      <c r="C600" s="2" t="s">
        <v>1329</v>
      </c>
      <c r="D600" s="10"/>
      <c r="E600" s="10"/>
      <c r="F600" s="2"/>
      <c r="G600" s="3"/>
      <c r="H600" s="3" t="s">
        <v>1391</v>
      </c>
      <c r="I600" s="2"/>
      <c r="J600" s="2"/>
      <c r="K600" s="2" t="str">
        <f t="shared" si="117"/>
        <v/>
      </c>
      <c r="L600" s="7" t="str">
        <f t="shared" si="118"/>
        <v>2001/01/01</v>
      </c>
      <c r="M600" s="7" t="str">
        <f t="shared" si="119"/>
        <v>2199/12/31</v>
      </c>
      <c r="N600" s="2" t="str">
        <f t="shared" si="120"/>
        <v/>
      </c>
      <c r="O600" s="13" t="str">
        <f>IF(G600="","","記載要")</f>
        <v/>
      </c>
      <c r="P600" s="15"/>
      <c r="Q600" s="13">
        <v>15</v>
      </c>
      <c r="R600" s="18">
        <v>100000000</v>
      </c>
      <c r="S600" s="18" t="str" cm="1">
        <f t="array" ref="S600">_xlfn.IFS(LEFT(G600,1)="L","記載要",LEFT(G600,1)="W","",G600="","")</f>
        <v/>
      </c>
      <c r="T600" s="2"/>
      <c r="U600" s="2"/>
      <c r="V600" s="2"/>
      <c r="W600" s="2"/>
      <c r="X600" s="2"/>
      <c r="Y600" s="2"/>
      <c r="Z600" s="2"/>
      <c r="AA600" s="13">
        <v>1</v>
      </c>
      <c r="AB600" s="13">
        <f t="shared" si="122"/>
        <v>0</v>
      </c>
      <c r="AC600" s="13">
        <f t="shared" si="123"/>
        <v>0</v>
      </c>
      <c r="AD600" s="15"/>
      <c r="AE600" s="15"/>
      <c r="AF600" s="13" t="str">
        <f t="shared" si="124"/>
        <v>1</v>
      </c>
      <c r="AG600" s="15"/>
      <c r="AH600" s="15"/>
      <c r="AI600" s="15"/>
      <c r="AJ600" s="14"/>
      <c r="AK600" s="15" cm="1">
        <f t="array" ref="AK600">_xlfn.IFS(B600="","",LEFT(G600,1)="L",1,LEFT(G600,1)="W",1,AND(LEFT(B600,1)="H",G600=""),0)</f>
        <v>0</v>
      </c>
      <c r="AL600" s="15"/>
      <c r="AM600" s="15"/>
      <c r="AN600" s="15"/>
      <c r="AO600" s="15"/>
      <c r="AP600" s="15"/>
      <c r="AQ600" s="15"/>
      <c r="AR600" s="15"/>
      <c r="AS600" s="15">
        <f t="shared" si="125"/>
        <v>1</v>
      </c>
      <c r="AT600" s="15" t="s">
        <v>115</v>
      </c>
      <c r="AU600" s="13" t="str">
        <f t="shared" si="126"/>
        <v>0</v>
      </c>
      <c r="AV600" s="15"/>
      <c r="AW600" s="15"/>
      <c r="AX600" s="15"/>
      <c r="AY600" s="15"/>
      <c r="AZ600" s="14"/>
      <c r="BA600" s="15"/>
      <c r="BB600" s="15"/>
      <c r="BC600" s="15"/>
      <c r="BD600" s="13" t="str">
        <f t="shared" si="127"/>
        <v>0</v>
      </c>
      <c r="BE600" s="2"/>
      <c r="BF600" s="2"/>
      <c r="BG600" s="2"/>
      <c r="BH600" s="2"/>
      <c r="BI600" s="2"/>
      <c r="BJ600" s="2"/>
      <c r="BK600" s="2" t="s">
        <v>1365</v>
      </c>
      <c r="BL600" s="10">
        <v>0</v>
      </c>
      <c r="BM600" t="str" cm="1">
        <f t="array" ref="BM600">_xlfn.IFS(LEFT(G600,1)="L","外注品",LEFT(G600,1)="W","内製品",G600="","購買品")</f>
        <v>購買品</v>
      </c>
    </row>
    <row r="601" spans="1:65">
      <c r="A601" s="2" t="str">
        <f t="shared" si="116"/>
        <v>WG01</v>
      </c>
      <c r="B601" s="2" t="s">
        <v>723</v>
      </c>
      <c r="C601" s="2" t="s">
        <v>1329</v>
      </c>
      <c r="D601" s="10"/>
      <c r="E601" s="10"/>
      <c r="F601" s="2"/>
      <c r="G601" s="3"/>
      <c r="H601" s="3">
        <v>43453</v>
      </c>
      <c r="I601" s="2"/>
      <c r="J601" s="2"/>
      <c r="K601" s="2" t="str">
        <f t="shared" si="117"/>
        <v/>
      </c>
      <c r="L601" s="7" t="str">
        <f t="shared" si="118"/>
        <v>2001/01/01</v>
      </c>
      <c r="M601" s="7" t="str">
        <f t="shared" si="119"/>
        <v>2199/12/31</v>
      </c>
      <c r="N601" s="2" t="str">
        <f t="shared" si="120"/>
        <v/>
      </c>
      <c r="O601" s="13" t="str">
        <f>IF(G601="","","記載要")</f>
        <v/>
      </c>
      <c r="P601" s="15"/>
      <c r="Q601" s="13">
        <v>15</v>
      </c>
      <c r="R601" s="18">
        <v>100000000</v>
      </c>
      <c r="S601" s="18" t="str" cm="1">
        <f t="array" ref="S601">_xlfn.IFS(LEFT(G601,1)="L","記載要",LEFT(G601,1)="W","",G601="","")</f>
        <v/>
      </c>
      <c r="T601" s="2"/>
      <c r="U601" s="2"/>
      <c r="V601" s="2"/>
      <c r="W601" s="2"/>
      <c r="X601" s="2"/>
      <c r="Y601" s="2"/>
      <c r="Z601" s="2"/>
      <c r="AA601" s="13">
        <v>1</v>
      </c>
      <c r="AB601" s="13">
        <f t="shared" si="122"/>
        <v>0</v>
      </c>
      <c r="AC601" s="13">
        <f t="shared" si="123"/>
        <v>0</v>
      </c>
      <c r="AD601" s="15"/>
      <c r="AE601" s="15"/>
      <c r="AF601" s="13" t="str">
        <f t="shared" si="124"/>
        <v>1</v>
      </c>
      <c r="AG601" s="15"/>
      <c r="AH601" s="15"/>
      <c r="AI601" s="15"/>
      <c r="AJ601" s="14"/>
      <c r="AK601" s="15" cm="1">
        <f t="array" ref="AK601">_xlfn.IFS(B601="","",LEFT(G601,1)="L",1,LEFT(G601,1)="W",1,AND(LEFT(B601,1)="H",G601=""),0)</f>
        <v>0</v>
      </c>
      <c r="AL601" s="15"/>
      <c r="AM601" s="15"/>
      <c r="AN601" s="15"/>
      <c r="AO601" s="15"/>
      <c r="AP601" s="15"/>
      <c r="AQ601" s="15"/>
      <c r="AR601" s="15"/>
      <c r="AS601" s="15">
        <f t="shared" si="125"/>
        <v>1</v>
      </c>
      <c r="AT601" s="15" t="s">
        <v>115</v>
      </c>
      <c r="AU601" s="13" t="str">
        <f t="shared" si="126"/>
        <v>0</v>
      </c>
      <c r="AV601" s="15"/>
      <c r="AW601" s="15"/>
      <c r="AX601" s="15"/>
      <c r="AY601" s="15"/>
      <c r="AZ601" s="14"/>
      <c r="BA601" s="15"/>
      <c r="BB601" s="15"/>
      <c r="BC601" s="15"/>
      <c r="BD601" s="13" t="str">
        <f t="shared" si="127"/>
        <v>0</v>
      </c>
      <c r="BE601" s="2"/>
      <c r="BF601" s="2"/>
      <c r="BG601" s="2"/>
      <c r="BH601" s="2"/>
      <c r="BI601" s="2"/>
      <c r="BJ601" s="2"/>
      <c r="BK601" s="2" t="s">
        <v>1365</v>
      </c>
      <c r="BL601" s="10">
        <v>0</v>
      </c>
      <c r="BM601" t="str" cm="1">
        <f t="array" ref="BM601">_xlfn.IFS(LEFT(G601,1)="L","外注品",LEFT(G601,1)="W","内製品",G601="","購買品")</f>
        <v>購買品</v>
      </c>
    </row>
    <row r="602" spans="1:65">
      <c r="A602" s="2" t="str">
        <f t="shared" si="116"/>
        <v>WG01</v>
      </c>
      <c r="B602" s="2" t="s">
        <v>723</v>
      </c>
      <c r="C602" s="2" t="s">
        <v>1329</v>
      </c>
      <c r="D602" s="10"/>
      <c r="E602" s="10"/>
      <c r="F602" s="2"/>
      <c r="G602" s="3"/>
      <c r="H602" s="3">
        <v>47081</v>
      </c>
      <c r="I602" s="2"/>
      <c r="J602" s="2"/>
      <c r="K602" s="2" t="str">
        <f t="shared" si="117"/>
        <v/>
      </c>
      <c r="L602" s="7" t="str">
        <f t="shared" si="118"/>
        <v>2001/01/01</v>
      </c>
      <c r="M602" s="7" t="str">
        <f t="shared" si="119"/>
        <v>2199/12/31</v>
      </c>
      <c r="N602" s="2" t="str">
        <f t="shared" si="120"/>
        <v/>
      </c>
      <c r="O602" s="13" t="str">
        <f>IF(G602="","","記載要")</f>
        <v/>
      </c>
      <c r="P602" s="15"/>
      <c r="Q602" s="13">
        <v>15</v>
      </c>
      <c r="R602" s="18">
        <v>100000000</v>
      </c>
      <c r="S602" s="18" t="str" cm="1">
        <f t="array" ref="S602">_xlfn.IFS(LEFT(G602,1)="L","記載要",LEFT(G602,1)="W","",G602="","")</f>
        <v/>
      </c>
      <c r="T602" s="2"/>
      <c r="U602" s="2"/>
      <c r="V602" s="2"/>
      <c r="W602" s="2"/>
      <c r="X602" s="2"/>
      <c r="Y602" s="2"/>
      <c r="Z602" s="2"/>
      <c r="AA602" s="13">
        <v>1</v>
      </c>
      <c r="AB602" s="13">
        <f t="shared" si="122"/>
        <v>0</v>
      </c>
      <c r="AC602" s="13">
        <f t="shared" si="123"/>
        <v>0</v>
      </c>
      <c r="AD602" s="15"/>
      <c r="AE602" s="15"/>
      <c r="AF602" s="13">
        <v>0</v>
      </c>
      <c r="AG602" s="15"/>
      <c r="AH602" s="15"/>
      <c r="AI602" s="15"/>
      <c r="AJ602" s="14"/>
      <c r="AK602" s="15" cm="1">
        <f t="array" ref="AK602">_xlfn.IFS(B602="","",LEFT(G602,1)="L",1,LEFT(G602,1)="W",1,AND(LEFT(B602,1)="H",G602=""),0)</f>
        <v>0</v>
      </c>
      <c r="AL602" s="15"/>
      <c r="AM602" s="15"/>
      <c r="AN602" s="15"/>
      <c r="AO602" s="15"/>
      <c r="AP602" s="15"/>
      <c r="AQ602" s="15"/>
      <c r="AR602" s="15"/>
      <c r="AS602" s="15">
        <f t="shared" si="125"/>
        <v>1</v>
      </c>
      <c r="AT602" s="15" t="s">
        <v>115</v>
      </c>
      <c r="AU602" s="13" t="str">
        <f t="shared" si="126"/>
        <v>0</v>
      </c>
      <c r="AV602" s="15"/>
      <c r="AW602" s="15"/>
      <c r="AX602" s="15"/>
      <c r="AY602" s="15"/>
      <c r="AZ602" s="14"/>
      <c r="BA602" s="15"/>
      <c r="BB602" s="15"/>
      <c r="BC602" s="15"/>
      <c r="BD602" s="13" t="str">
        <f t="shared" si="127"/>
        <v>0</v>
      </c>
      <c r="BE602" s="2"/>
      <c r="BF602" s="2"/>
      <c r="BG602" s="2"/>
      <c r="BH602" s="2"/>
      <c r="BI602" s="2"/>
      <c r="BJ602" s="2"/>
      <c r="BK602" s="2" t="s">
        <v>1365</v>
      </c>
      <c r="BL602" s="10">
        <v>0</v>
      </c>
      <c r="BM602" t="str" cm="1">
        <f t="array" ref="BM602">_xlfn.IFS(LEFT(G602,1)="L","外注品",LEFT(G602,1)="W","内製品",G602="","購買品")</f>
        <v>購買品</v>
      </c>
    </row>
    <row r="603" spans="1:65">
      <c r="A603" s="2" t="str">
        <f t="shared" si="116"/>
        <v>WG01</v>
      </c>
      <c r="B603" s="2" t="s">
        <v>723</v>
      </c>
      <c r="C603" s="2" t="s">
        <v>1329</v>
      </c>
      <c r="D603" s="10"/>
      <c r="E603" s="10"/>
      <c r="F603" s="2"/>
      <c r="G603" s="3"/>
      <c r="H603" s="3">
        <v>27616</v>
      </c>
      <c r="I603" s="2"/>
      <c r="J603" s="2"/>
      <c r="K603" s="2" t="str">
        <f t="shared" si="117"/>
        <v/>
      </c>
      <c r="L603" s="7" t="str">
        <f t="shared" si="118"/>
        <v>2001/01/01</v>
      </c>
      <c r="M603" s="7" t="str">
        <f t="shared" si="119"/>
        <v>2199/12/31</v>
      </c>
      <c r="N603" s="2" t="str">
        <f t="shared" si="120"/>
        <v/>
      </c>
      <c r="O603" s="13" t="str">
        <f>IF(G603="","","記載要")</f>
        <v/>
      </c>
      <c r="P603" s="15"/>
      <c r="Q603" s="13">
        <v>15</v>
      </c>
      <c r="R603" s="18">
        <v>100000000</v>
      </c>
      <c r="S603" s="18" t="str" cm="1">
        <f t="array" ref="S603">_xlfn.IFS(LEFT(G603,1)="L","記載要",LEFT(G603,1)="W","",G603="","")</f>
        <v/>
      </c>
      <c r="T603" s="2"/>
      <c r="U603" s="2"/>
      <c r="V603" s="2"/>
      <c r="W603" s="2"/>
      <c r="X603" s="2"/>
      <c r="Y603" s="2"/>
      <c r="Z603" s="2"/>
      <c r="AA603" s="13">
        <v>1</v>
      </c>
      <c r="AB603" s="13">
        <f t="shared" si="122"/>
        <v>0</v>
      </c>
      <c r="AC603" s="13">
        <f t="shared" si="123"/>
        <v>0</v>
      </c>
      <c r="AD603" s="15"/>
      <c r="AE603" s="15"/>
      <c r="AF603" s="13" t="str">
        <f t="shared" si="124"/>
        <v>1</v>
      </c>
      <c r="AG603" s="15"/>
      <c r="AH603" s="15"/>
      <c r="AI603" s="15"/>
      <c r="AJ603" s="14"/>
      <c r="AK603" s="15" cm="1">
        <f t="array" ref="AK603">_xlfn.IFS(B603="","",LEFT(G603,1)="L",1,LEFT(G603,1)="W",1,AND(LEFT(B603,1)="H",G603=""),0)</f>
        <v>0</v>
      </c>
      <c r="AL603" s="15"/>
      <c r="AM603" s="15"/>
      <c r="AN603" s="15"/>
      <c r="AO603" s="15"/>
      <c r="AP603" s="15"/>
      <c r="AQ603" s="15"/>
      <c r="AR603" s="15"/>
      <c r="AS603" s="15">
        <f t="shared" si="125"/>
        <v>1</v>
      </c>
      <c r="AT603" s="15" t="s">
        <v>115</v>
      </c>
      <c r="AU603" s="13" t="str">
        <f t="shared" si="126"/>
        <v>0</v>
      </c>
      <c r="AV603" s="15"/>
      <c r="AW603" s="15"/>
      <c r="AX603" s="15"/>
      <c r="AY603" s="15"/>
      <c r="AZ603" s="14"/>
      <c r="BA603" s="15"/>
      <c r="BB603" s="15"/>
      <c r="BC603" s="15"/>
      <c r="BD603" s="13" t="str">
        <f t="shared" si="127"/>
        <v>0</v>
      </c>
      <c r="BE603" s="2"/>
      <c r="BF603" s="2"/>
      <c r="BG603" s="2"/>
      <c r="BH603" s="2"/>
      <c r="BI603" s="2"/>
      <c r="BJ603" s="2"/>
      <c r="BK603" s="2" t="s">
        <v>1365</v>
      </c>
      <c r="BL603" s="10">
        <v>0</v>
      </c>
      <c r="BM603" t="str" cm="1">
        <f t="array" ref="BM603">_xlfn.IFS(LEFT(G603,1)="L","外注品",LEFT(G603,1)="W","内製品",G603="","購買品")</f>
        <v>購買品</v>
      </c>
    </row>
    <row r="604" spans="1:65">
      <c r="A604" s="2" t="str">
        <f t="shared" si="116"/>
        <v>WG01</v>
      </c>
      <c r="B604" s="2" t="s">
        <v>724</v>
      </c>
      <c r="C604" s="2" t="s">
        <v>1330</v>
      </c>
      <c r="D604" s="10"/>
      <c r="E604" s="10"/>
      <c r="F604" s="2"/>
      <c r="G604" s="3" t="s">
        <v>1392</v>
      </c>
      <c r="H604" s="3" t="str" cm="1">
        <f t="array" ref="H604">IFERROR(_xlfn.IFS(B604="","",AND(B604="",G604=""),"",G604="","記載要"),"")</f>
        <v/>
      </c>
      <c r="I604" s="2"/>
      <c r="J604" s="2"/>
      <c r="K604" s="2" t="str">
        <f t="shared" si="117"/>
        <v>11WP01042253</v>
      </c>
      <c r="L604" s="7" t="str">
        <f t="shared" si="118"/>
        <v>2001/01/01</v>
      </c>
      <c r="M604" s="7" t="str">
        <f t="shared" si="119"/>
        <v>2199/12/31</v>
      </c>
      <c r="N604" s="2" t="str">
        <f t="shared" si="120"/>
        <v>11WP01042253</v>
      </c>
      <c r="O604" s="13">
        <v>15</v>
      </c>
      <c r="P604" s="15"/>
      <c r="Q604" s="13" t="str" cm="1">
        <f t="array" ref="Q604">_xlfn.IFS(AND(C604="",G604=""),"",LEFT(G604,1)="L","記載要",LEFT(G604,1)="W","",AND(C604,G604=""),"記載要")</f>
        <v/>
      </c>
      <c r="R604" s="18" t="str">
        <f t="shared" si="121"/>
        <v/>
      </c>
      <c r="S604" s="18" t="str" cm="1">
        <f t="array" ref="S604">_xlfn.IFS(LEFT(G604,1)="L","記載要",LEFT(G604,1)="W","",G604="","")</f>
        <v/>
      </c>
      <c r="T604" s="2"/>
      <c r="U604" s="2"/>
      <c r="V604" s="2"/>
      <c r="W604" s="2"/>
      <c r="X604" s="2"/>
      <c r="Y604" s="2"/>
      <c r="Z604" s="2"/>
      <c r="AA604" s="13">
        <v>1</v>
      </c>
      <c r="AB604" s="13">
        <f t="shared" si="122"/>
        <v>0</v>
      </c>
      <c r="AC604" s="13">
        <f t="shared" si="123"/>
        <v>0</v>
      </c>
      <c r="AD604" s="15"/>
      <c r="AE604" s="15"/>
      <c r="AF604" s="13" t="str">
        <f t="shared" si="124"/>
        <v>1</v>
      </c>
      <c r="AG604" s="15"/>
      <c r="AH604" s="15"/>
      <c r="AI604" s="15"/>
      <c r="AJ604" s="14"/>
      <c r="AK604" s="15" cm="1">
        <f t="array" ref="AK604">_xlfn.IFS(B604="","",LEFT(G604,1)="L",1,LEFT(G604,1)="W",1,AND(LEFT(B604,1)="H",G604=""),0)</f>
        <v>1</v>
      </c>
      <c r="AL604" s="15"/>
      <c r="AM604" s="15"/>
      <c r="AN604" s="15"/>
      <c r="AO604" s="15"/>
      <c r="AP604" s="15"/>
      <c r="AQ604" s="15"/>
      <c r="AR604" s="15"/>
      <c r="AS604" s="15" t="str">
        <f t="shared" si="125"/>
        <v/>
      </c>
      <c r="AT604" s="15" t="s">
        <v>115</v>
      </c>
      <c r="AU604" s="13" t="str">
        <f t="shared" si="126"/>
        <v>0</v>
      </c>
      <c r="AV604" s="15"/>
      <c r="AW604" s="15"/>
      <c r="AX604" s="15"/>
      <c r="AY604" s="15"/>
      <c r="AZ604" s="14"/>
      <c r="BA604" s="15"/>
      <c r="BB604" s="15"/>
      <c r="BC604" s="15"/>
      <c r="BD604" s="13" t="str">
        <f t="shared" si="127"/>
        <v>0</v>
      </c>
      <c r="BE604" s="2"/>
      <c r="BF604" s="2"/>
      <c r="BG604" s="2"/>
      <c r="BH604" s="2"/>
      <c r="BI604" s="2"/>
      <c r="BJ604" s="2"/>
      <c r="BK604" s="2" t="s">
        <v>1366</v>
      </c>
      <c r="BL604" s="10">
        <v>0</v>
      </c>
      <c r="BM604" t="str" cm="1">
        <f t="array" ref="BM604">_xlfn.IFS(LEFT(G604,1)="L","外注品",LEFT(G604,1)="W","内製品",G604="","購買品")</f>
        <v>内製品</v>
      </c>
    </row>
    <row r="605" spans="1:65">
      <c r="A605" s="2" t="str">
        <f t="shared" si="116"/>
        <v>WG01</v>
      </c>
      <c r="B605" s="2" t="s">
        <v>725</v>
      </c>
      <c r="C605" s="2" t="s">
        <v>1330</v>
      </c>
      <c r="D605" s="10"/>
      <c r="E605" s="10"/>
      <c r="F605" s="2"/>
      <c r="G605" s="3" t="s">
        <v>1392</v>
      </c>
      <c r="H605" s="3" t="str" cm="1">
        <f t="array" ref="H605">IFERROR(_xlfn.IFS(B605="","",AND(B605="",G605=""),"",G605="","記載要"),"")</f>
        <v/>
      </c>
      <c r="I605" s="2"/>
      <c r="J605" s="2"/>
      <c r="K605" s="2" t="str">
        <f t="shared" si="117"/>
        <v>11WP01042254</v>
      </c>
      <c r="L605" s="7" t="str">
        <f t="shared" si="118"/>
        <v>2001/01/01</v>
      </c>
      <c r="M605" s="7" t="str">
        <f t="shared" si="119"/>
        <v>2199/12/31</v>
      </c>
      <c r="N605" s="2" t="str">
        <f t="shared" si="120"/>
        <v>11WP01042254</v>
      </c>
      <c r="O605" s="13">
        <v>15</v>
      </c>
      <c r="P605" s="15"/>
      <c r="Q605" s="13" t="str" cm="1">
        <f t="array" ref="Q605">_xlfn.IFS(AND(C605="",G605=""),"",LEFT(G605,1)="L","記載要",LEFT(G605,1)="W","",AND(C605,G605=""),"記載要")</f>
        <v/>
      </c>
      <c r="R605" s="18" t="str">
        <f t="shared" si="121"/>
        <v/>
      </c>
      <c r="S605" s="18" t="str" cm="1">
        <f t="array" ref="S605">_xlfn.IFS(LEFT(G605,1)="L","記載要",LEFT(G605,1)="W","",G605="","")</f>
        <v/>
      </c>
      <c r="T605" s="2"/>
      <c r="U605" s="2"/>
      <c r="V605" s="2"/>
      <c r="W605" s="2"/>
      <c r="X605" s="2"/>
      <c r="Y605" s="2"/>
      <c r="Z605" s="2"/>
      <c r="AA605" s="13">
        <v>1</v>
      </c>
      <c r="AB605" s="13">
        <f t="shared" si="122"/>
        <v>0</v>
      </c>
      <c r="AC605" s="13">
        <f t="shared" si="123"/>
        <v>0</v>
      </c>
      <c r="AD605" s="15"/>
      <c r="AE605" s="15"/>
      <c r="AF605" s="13" t="str">
        <f t="shared" si="124"/>
        <v>1</v>
      </c>
      <c r="AG605" s="15"/>
      <c r="AH605" s="15"/>
      <c r="AI605" s="15"/>
      <c r="AJ605" s="14"/>
      <c r="AK605" s="15" cm="1">
        <f t="array" ref="AK605">_xlfn.IFS(B605="","",LEFT(G605,1)="L",1,LEFT(G605,1)="W",1,AND(LEFT(B605,1)="H",G605=""),0)</f>
        <v>1</v>
      </c>
      <c r="AL605" s="15"/>
      <c r="AM605" s="15"/>
      <c r="AN605" s="15"/>
      <c r="AO605" s="15"/>
      <c r="AP605" s="15"/>
      <c r="AQ605" s="15"/>
      <c r="AR605" s="15"/>
      <c r="AS605" s="15" t="str">
        <f t="shared" si="125"/>
        <v/>
      </c>
      <c r="AT605" s="15" t="s">
        <v>115</v>
      </c>
      <c r="AU605" s="13" t="str">
        <f t="shared" si="126"/>
        <v>0</v>
      </c>
      <c r="AV605" s="15"/>
      <c r="AW605" s="15"/>
      <c r="AX605" s="15"/>
      <c r="AY605" s="15"/>
      <c r="AZ605" s="14"/>
      <c r="BA605" s="15"/>
      <c r="BB605" s="15"/>
      <c r="BC605" s="15"/>
      <c r="BD605" s="13" t="str">
        <f t="shared" si="127"/>
        <v>0</v>
      </c>
      <c r="BE605" s="2"/>
      <c r="BF605" s="2"/>
      <c r="BG605" s="2"/>
      <c r="BH605" s="2"/>
      <c r="BI605" s="2"/>
      <c r="BJ605" s="2"/>
      <c r="BK605" s="2" t="s">
        <v>1366</v>
      </c>
      <c r="BL605" s="10">
        <v>0</v>
      </c>
      <c r="BM605" t="str" cm="1">
        <f t="array" ref="BM605">_xlfn.IFS(LEFT(G605,1)="L","外注品",LEFT(G605,1)="W","内製品",G605="","購買品")</f>
        <v>内製品</v>
      </c>
    </row>
    <row r="606" spans="1:65">
      <c r="A606" s="2" t="str">
        <f t="shared" si="116"/>
        <v>WG01</v>
      </c>
      <c r="B606" s="2" t="s">
        <v>726</v>
      </c>
      <c r="C606" s="2" t="s">
        <v>1330</v>
      </c>
      <c r="D606" s="10"/>
      <c r="E606" s="10"/>
      <c r="F606" s="2"/>
      <c r="G606" s="3" t="s">
        <v>1392</v>
      </c>
      <c r="H606" s="3" t="str" cm="1">
        <f t="array" ref="H606">IFERROR(_xlfn.IFS(B606="","",AND(B606="",G606=""),"",G606="","記載要"),"")</f>
        <v/>
      </c>
      <c r="I606" s="2"/>
      <c r="J606" s="2"/>
      <c r="K606" s="2" t="str">
        <f t="shared" si="117"/>
        <v>11WP01042255</v>
      </c>
      <c r="L606" s="7" t="str">
        <f t="shared" si="118"/>
        <v>2001/01/01</v>
      </c>
      <c r="M606" s="7" t="str">
        <f t="shared" si="119"/>
        <v>2199/12/31</v>
      </c>
      <c r="N606" s="2" t="str">
        <f t="shared" si="120"/>
        <v>11WP01042255</v>
      </c>
      <c r="O606" s="13">
        <v>15</v>
      </c>
      <c r="P606" s="15"/>
      <c r="Q606" s="13" t="str" cm="1">
        <f t="array" ref="Q606">_xlfn.IFS(AND(C606="",G606=""),"",LEFT(G606,1)="L","記載要",LEFT(G606,1)="W","",AND(C606,G606=""),"記載要")</f>
        <v/>
      </c>
      <c r="R606" s="18" t="str">
        <f t="shared" si="121"/>
        <v/>
      </c>
      <c r="S606" s="18" t="str" cm="1">
        <f t="array" ref="S606">_xlfn.IFS(LEFT(G606,1)="L","記載要",LEFT(G606,1)="W","",G606="","")</f>
        <v/>
      </c>
      <c r="T606" s="2"/>
      <c r="U606" s="2"/>
      <c r="V606" s="2"/>
      <c r="W606" s="2"/>
      <c r="X606" s="2"/>
      <c r="Y606" s="2"/>
      <c r="Z606" s="2"/>
      <c r="AA606" s="13">
        <v>1</v>
      </c>
      <c r="AB606" s="13">
        <f t="shared" si="122"/>
        <v>0</v>
      </c>
      <c r="AC606" s="13">
        <f t="shared" si="123"/>
        <v>0</v>
      </c>
      <c r="AD606" s="15"/>
      <c r="AE606" s="15"/>
      <c r="AF606" s="13" t="str">
        <f t="shared" si="124"/>
        <v>1</v>
      </c>
      <c r="AG606" s="15"/>
      <c r="AH606" s="15"/>
      <c r="AI606" s="15"/>
      <c r="AJ606" s="14"/>
      <c r="AK606" s="15" cm="1">
        <f t="array" ref="AK606">_xlfn.IFS(B606="","",LEFT(G606,1)="L",1,LEFT(G606,1)="W",1,AND(LEFT(B606,1)="H",G606=""),0)</f>
        <v>1</v>
      </c>
      <c r="AL606" s="15"/>
      <c r="AM606" s="15"/>
      <c r="AN606" s="15"/>
      <c r="AO606" s="15"/>
      <c r="AP606" s="15"/>
      <c r="AQ606" s="15"/>
      <c r="AR606" s="15"/>
      <c r="AS606" s="15" t="str">
        <f t="shared" si="125"/>
        <v/>
      </c>
      <c r="AT606" s="15" t="s">
        <v>115</v>
      </c>
      <c r="AU606" s="13" t="str">
        <f t="shared" si="126"/>
        <v>0</v>
      </c>
      <c r="AV606" s="15"/>
      <c r="AW606" s="15"/>
      <c r="AX606" s="15"/>
      <c r="AY606" s="15"/>
      <c r="AZ606" s="14"/>
      <c r="BA606" s="15"/>
      <c r="BB606" s="15"/>
      <c r="BC606" s="15"/>
      <c r="BD606" s="13" t="str">
        <f t="shared" si="127"/>
        <v>0</v>
      </c>
      <c r="BE606" s="2"/>
      <c r="BF606" s="2"/>
      <c r="BG606" s="2"/>
      <c r="BH606" s="2"/>
      <c r="BI606" s="2"/>
      <c r="BJ606" s="2"/>
      <c r="BK606" s="2" t="s">
        <v>1366</v>
      </c>
      <c r="BL606" s="10">
        <v>0</v>
      </c>
      <c r="BM606" t="str" cm="1">
        <f t="array" ref="BM606">_xlfn.IFS(LEFT(G606,1)="L","外注品",LEFT(G606,1)="W","内製品",G606="","購買品")</f>
        <v>内製品</v>
      </c>
    </row>
    <row r="607" spans="1:65">
      <c r="A607" s="2" t="str">
        <f t="shared" si="116"/>
        <v>WG01</v>
      </c>
      <c r="B607" s="2" t="s">
        <v>727</v>
      </c>
      <c r="C607" s="2" t="s">
        <v>1330</v>
      </c>
      <c r="D607" s="10"/>
      <c r="E607" s="10"/>
      <c r="F607" s="2"/>
      <c r="G607" s="3" t="s">
        <v>1392</v>
      </c>
      <c r="H607" s="3" t="str" cm="1">
        <f t="array" ref="H607">IFERROR(_xlfn.IFS(B607="","",AND(B607="",G607=""),"",G607="","記載要"),"")</f>
        <v/>
      </c>
      <c r="I607" s="2"/>
      <c r="J607" s="2"/>
      <c r="K607" s="2" t="str">
        <f t="shared" si="117"/>
        <v>11WP01042256</v>
      </c>
      <c r="L607" s="7" t="str">
        <f t="shared" si="118"/>
        <v>2001/01/01</v>
      </c>
      <c r="M607" s="7" t="str">
        <f t="shared" si="119"/>
        <v>2199/12/31</v>
      </c>
      <c r="N607" s="2" t="str">
        <f t="shared" si="120"/>
        <v>11WP01042256</v>
      </c>
      <c r="O607" s="13">
        <v>15</v>
      </c>
      <c r="P607" s="15"/>
      <c r="Q607" s="13" t="str" cm="1">
        <f t="array" ref="Q607">_xlfn.IFS(AND(C607="",G607=""),"",LEFT(G607,1)="L","記載要",LEFT(G607,1)="W","",AND(C607,G607=""),"記載要")</f>
        <v/>
      </c>
      <c r="R607" s="18" t="str">
        <f t="shared" si="121"/>
        <v/>
      </c>
      <c r="S607" s="18" t="str" cm="1">
        <f t="array" ref="S607">_xlfn.IFS(LEFT(G607,1)="L","記載要",LEFT(G607,1)="W","",G607="","")</f>
        <v/>
      </c>
      <c r="T607" s="2"/>
      <c r="U607" s="2"/>
      <c r="V607" s="2"/>
      <c r="W607" s="2"/>
      <c r="X607" s="2"/>
      <c r="Y607" s="2"/>
      <c r="Z607" s="2"/>
      <c r="AA607" s="13">
        <v>1</v>
      </c>
      <c r="AB607" s="13">
        <f t="shared" si="122"/>
        <v>0</v>
      </c>
      <c r="AC607" s="13">
        <f t="shared" si="123"/>
        <v>0</v>
      </c>
      <c r="AD607" s="15"/>
      <c r="AE607" s="15"/>
      <c r="AF607" s="13" t="str">
        <f t="shared" si="124"/>
        <v>1</v>
      </c>
      <c r="AG607" s="15"/>
      <c r="AH607" s="15"/>
      <c r="AI607" s="15"/>
      <c r="AJ607" s="14"/>
      <c r="AK607" s="15" cm="1">
        <f t="array" ref="AK607">_xlfn.IFS(B607="","",LEFT(G607,1)="L",1,LEFT(G607,1)="W",1,AND(LEFT(B607,1)="H",G607=""),0)</f>
        <v>1</v>
      </c>
      <c r="AL607" s="15"/>
      <c r="AM607" s="15"/>
      <c r="AN607" s="15"/>
      <c r="AO607" s="15"/>
      <c r="AP607" s="15"/>
      <c r="AQ607" s="15"/>
      <c r="AR607" s="15"/>
      <c r="AS607" s="15" t="str">
        <f t="shared" si="125"/>
        <v/>
      </c>
      <c r="AT607" s="15" t="s">
        <v>115</v>
      </c>
      <c r="AU607" s="13" t="str">
        <f t="shared" si="126"/>
        <v>0</v>
      </c>
      <c r="AV607" s="15"/>
      <c r="AW607" s="15"/>
      <c r="AX607" s="15"/>
      <c r="AY607" s="15"/>
      <c r="AZ607" s="14"/>
      <c r="BA607" s="15"/>
      <c r="BB607" s="15"/>
      <c r="BC607" s="15"/>
      <c r="BD607" s="13" t="str">
        <f t="shared" si="127"/>
        <v>0</v>
      </c>
      <c r="BE607" s="2"/>
      <c r="BF607" s="2"/>
      <c r="BG607" s="2"/>
      <c r="BH607" s="2"/>
      <c r="BI607" s="2"/>
      <c r="BJ607" s="2"/>
      <c r="BK607" s="2" t="s">
        <v>1366</v>
      </c>
      <c r="BL607" s="10">
        <v>0</v>
      </c>
      <c r="BM607" t="str" cm="1">
        <f t="array" ref="BM607">_xlfn.IFS(LEFT(G607,1)="L","外注品",LEFT(G607,1)="W","内製品",G607="","購買品")</f>
        <v>内製品</v>
      </c>
    </row>
    <row r="608" spans="1:65">
      <c r="A608" s="2" t="str">
        <f t="shared" si="116"/>
        <v>WG01</v>
      </c>
      <c r="B608" s="2" t="s">
        <v>728</v>
      </c>
      <c r="C608" s="2" t="s">
        <v>1330</v>
      </c>
      <c r="D608" s="10"/>
      <c r="E608" s="10"/>
      <c r="F608" s="2"/>
      <c r="G608" s="3" t="s">
        <v>1392</v>
      </c>
      <c r="H608" s="3" t="str" cm="1">
        <f t="array" ref="H608">IFERROR(_xlfn.IFS(B608="","",AND(B608="",G608=""),"",G608="","記載要"),"")</f>
        <v/>
      </c>
      <c r="I608" s="2"/>
      <c r="J608" s="2"/>
      <c r="K608" s="2" t="str">
        <f t="shared" si="117"/>
        <v>11WP01042257</v>
      </c>
      <c r="L608" s="7" t="str">
        <f t="shared" si="118"/>
        <v>2001/01/01</v>
      </c>
      <c r="M608" s="7" t="str">
        <f t="shared" si="119"/>
        <v>2199/12/31</v>
      </c>
      <c r="N608" s="2" t="str">
        <f t="shared" si="120"/>
        <v>11WP01042257</v>
      </c>
      <c r="O608" s="13">
        <v>15</v>
      </c>
      <c r="P608" s="15"/>
      <c r="Q608" s="13" t="str" cm="1">
        <f t="array" ref="Q608">_xlfn.IFS(AND(C608="",G608=""),"",LEFT(G608,1)="L","記載要",LEFT(G608,1)="W","",AND(C608,G608=""),"記載要")</f>
        <v/>
      </c>
      <c r="R608" s="18" t="str">
        <f t="shared" si="121"/>
        <v/>
      </c>
      <c r="S608" s="18" t="str" cm="1">
        <f t="array" ref="S608">_xlfn.IFS(LEFT(G608,1)="L","記載要",LEFT(G608,1)="W","",G608="","")</f>
        <v/>
      </c>
      <c r="T608" s="2"/>
      <c r="U608" s="2"/>
      <c r="V608" s="2"/>
      <c r="W608" s="2"/>
      <c r="X608" s="2"/>
      <c r="Y608" s="2"/>
      <c r="Z608" s="2"/>
      <c r="AA608" s="13">
        <v>1</v>
      </c>
      <c r="AB608" s="13">
        <f t="shared" si="122"/>
        <v>0</v>
      </c>
      <c r="AC608" s="13">
        <f t="shared" si="123"/>
        <v>0</v>
      </c>
      <c r="AD608" s="15"/>
      <c r="AE608" s="15"/>
      <c r="AF608" s="13" t="str">
        <f t="shared" si="124"/>
        <v>1</v>
      </c>
      <c r="AG608" s="15"/>
      <c r="AH608" s="15"/>
      <c r="AI608" s="15"/>
      <c r="AJ608" s="14"/>
      <c r="AK608" s="15" cm="1">
        <f t="array" ref="AK608">_xlfn.IFS(B608="","",LEFT(G608,1)="L",1,LEFT(G608,1)="W",1,AND(LEFT(B608,1)="H",G608=""),0)</f>
        <v>1</v>
      </c>
      <c r="AL608" s="15"/>
      <c r="AM608" s="15"/>
      <c r="AN608" s="15"/>
      <c r="AO608" s="15"/>
      <c r="AP608" s="15"/>
      <c r="AQ608" s="15"/>
      <c r="AR608" s="15"/>
      <c r="AS608" s="15" t="str">
        <f t="shared" si="125"/>
        <v/>
      </c>
      <c r="AT608" s="15" t="s">
        <v>115</v>
      </c>
      <c r="AU608" s="13" t="str">
        <f t="shared" si="126"/>
        <v>0</v>
      </c>
      <c r="AV608" s="15"/>
      <c r="AW608" s="15"/>
      <c r="AX608" s="15"/>
      <c r="AY608" s="15"/>
      <c r="AZ608" s="14"/>
      <c r="BA608" s="15"/>
      <c r="BB608" s="15"/>
      <c r="BC608" s="15"/>
      <c r="BD608" s="13" t="str">
        <f t="shared" si="127"/>
        <v>0</v>
      </c>
      <c r="BE608" s="2"/>
      <c r="BF608" s="2"/>
      <c r="BG608" s="2"/>
      <c r="BH608" s="2"/>
      <c r="BI608" s="2"/>
      <c r="BJ608" s="2"/>
      <c r="BK608" s="2" t="s">
        <v>1366</v>
      </c>
      <c r="BL608" s="10">
        <v>0</v>
      </c>
      <c r="BM608" t="str" cm="1">
        <f t="array" ref="BM608">_xlfn.IFS(LEFT(G608,1)="L","外注品",LEFT(G608,1)="W","内製品",G608="","購買品")</f>
        <v>内製品</v>
      </c>
    </row>
    <row r="609" spans="1:65">
      <c r="A609" s="2" t="str">
        <f t="shared" si="116"/>
        <v>WG01</v>
      </c>
      <c r="B609" s="2" t="s">
        <v>729</v>
      </c>
      <c r="C609" s="2" t="s">
        <v>1330</v>
      </c>
      <c r="D609" s="10"/>
      <c r="E609" s="10"/>
      <c r="F609" s="2"/>
      <c r="G609" s="3" t="s">
        <v>1392</v>
      </c>
      <c r="H609" s="3" t="str" cm="1">
        <f t="array" ref="H609">IFERROR(_xlfn.IFS(B609="","",AND(B609="",G609=""),"",G609="","記載要"),"")</f>
        <v/>
      </c>
      <c r="I609" s="2"/>
      <c r="J609" s="2"/>
      <c r="K609" s="2" t="str">
        <f t="shared" si="117"/>
        <v>11WP01042258</v>
      </c>
      <c r="L609" s="7" t="str">
        <f t="shared" si="118"/>
        <v>2001/01/01</v>
      </c>
      <c r="M609" s="7" t="str">
        <f t="shared" si="119"/>
        <v>2199/12/31</v>
      </c>
      <c r="N609" s="2" t="str">
        <f t="shared" si="120"/>
        <v>11WP01042258</v>
      </c>
      <c r="O609" s="13">
        <v>15</v>
      </c>
      <c r="P609" s="15"/>
      <c r="Q609" s="13" t="str" cm="1">
        <f t="array" ref="Q609">_xlfn.IFS(AND(C609="",G609=""),"",LEFT(G609,1)="L","記載要",LEFT(G609,1)="W","",AND(C609,G609=""),"記載要")</f>
        <v/>
      </c>
      <c r="R609" s="18" t="str">
        <f t="shared" si="121"/>
        <v/>
      </c>
      <c r="S609" s="18" t="str" cm="1">
        <f t="array" ref="S609">_xlfn.IFS(LEFT(G609,1)="L","記載要",LEFT(G609,1)="W","",G609="","")</f>
        <v/>
      </c>
      <c r="T609" s="2"/>
      <c r="U609" s="2"/>
      <c r="V609" s="2"/>
      <c r="W609" s="2"/>
      <c r="X609" s="2"/>
      <c r="Y609" s="2"/>
      <c r="Z609" s="2"/>
      <c r="AA609" s="13">
        <v>1</v>
      </c>
      <c r="AB609" s="13">
        <f t="shared" si="122"/>
        <v>0</v>
      </c>
      <c r="AC609" s="13">
        <f t="shared" si="123"/>
        <v>0</v>
      </c>
      <c r="AD609" s="15"/>
      <c r="AE609" s="15"/>
      <c r="AF609" s="13" t="str">
        <f t="shared" si="124"/>
        <v>1</v>
      </c>
      <c r="AG609" s="15"/>
      <c r="AH609" s="15"/>
      <c r="AI609" s="15"/>
      <c r="AJ609" s="14"/>
      <c r="AK609" s="15" cm="1">
        <f t="array" ref="AK609">_xlfn.IFS(B609="","",LEFT(G609,1)="L",1,LEFT(G609,1)="W",1,AND(LEFT(B609,1)="H",G609=""),0)</f>
        <v>1</v>
      </c>
      <c r="AL609" s="15"/>
      <c r="AM609" s="15"/>
      <c r="AN609" s="15"/>
      <c r="AO609" s="15"/>
      <c r="AP609" s="15"/>
      <c r="AQ609" s="15"/>
      <c r="AR609" s="15"/>
      <c r="AS609" s="15" t="str">
        <f t="shared" si="125"/>
        <v/>
      </c>
      <c r="AT609" s="15" t="s">
        <v>115</v>
      </c>
      <c r="AU609" s="13" t="str">
        <f t="shared" si="126"/>
        <v>0</v>
      </c>
      <c r="AV609" s="15"/>
      <c r="AW609" s="15"/>
      <c r="AX609" s="15"/>
      <c r="AY609" s="15"/>
      <c r="AZ609" s="14"/>
      <c r="BA609" s="15"/>
      <c r="BB609" s="15"/>
      <c r="BC609" s="15"/>
      <c r="BD609" s="13" t="str">
        <f t="shared" si="127"/>
        <v>0</v>
      </c>
      <c r="BE609" s="2"/>
      <c r="BF609" s="2"/>
      <c r="BG609" s="2"/>
      <c r="BH609" s="2"/>
      <c r="BI609" s="2"/>
      <c r="BJ609" s="2"/>
      <c r="BK609" s="2" t="s">
        <v>1366</v>
      </c>
      <c r="BL609" s="10">
        <v>0</v>
      </c>
      <c r="BM609" t="str" cm="1">
        <f t="array" ref="BM609">_xlfn.IFS(LEFT(G609,1)="L","外注品",LEFT(G609,1)="W","内製品",G609="","購買品")</f>
        <v>内製品</v>
      </c>
    </row>
    <row r="610" spans="1:65">
      <c r="A610" s="2" t="str">
        <f t="shared" si="116"/>
        <v>WG01</v>
      </c>
      <c r="B610" s="2" t="s">
        <v>730</v>
      </c>
      <c r="C610" s="2" t="s">
        <v>1330</v>
      </c>
      <c r="D610" s="10"/>
      <c r="E610" s="10"/>
      <c r="F610" s="2"/>
      <c r="G610" s="3" t="s">
        <v>1392</v>
      </c>
      <c r="H610" s="3" t="str" cm="1">
        <f t="array" ref="H610">IFERROR(_xlfn.IFS(B610="","",AND(B610="",G610=""),"",G610="","記載要"),"")</f>
        <v/>
      </c>
      <c r="I610" s="2"/>
      <c r="J610" s="2"/>
      <c r="K610" s="2" t="str">
        <f t="shared" si="117"/>
        <v>11WP01042259</v>
      </c>
      <c r="L610" s="7" t="str">
        <f t="shared" si="118"/>
        <v>2001/01/01</v>
      </c>
      <c r="M610" s="7" t="str">
        <f t="shared" si="119"/>
        <v>2199/12/31</v>
      </c>
      <c r="N610" s="2" t="str">
        <f t="shared" si="120"/>
        <v>11WP01042259</v>
      </c>
      <c r="O610" s="13">
        <v>15</v>
      </c>
      <c r="P610" s="15"/>
      <c r="Q610" s="13" t="str" cm="1">
        <f t="array" ref="Q610">_xlfn.IFS(AND(C610="",G610=""),"",LEFT(G610,1)="L","記載要",LEFT(G610,1)="W","",AND(C610,G610=""),"記載要")</f>
        <v/>
      </c>
      <c r="R610" s="18" t="str">
        <f t="shared" si="121"/>
        <v/>
      </c>
      <c r="S610" s="18" t="str" cm="1">
        <f t="array" ref="S610">_xlfn.IFS(LEFT(G610,1)="L","記載要",LEFT(G610,1)="W","",G610="","")</f>
        <v/>
      </c>
      <c r="T610" s="2"/>
      <c r="U610" s="2"/>
      <c r="V610" s="2"/>
      <c r="W610" s="2"/>
      <c r="X610" s="2"/>
      <c r="Y610" s="2"/>
      <c r="Z610" s="2"/>
      <c r="AA610" s="13">
        <v>1</v>
      </c>
      <c r="AB610" s="13">
        <f t="shared" si="122"/>
        <v>0</v>
      </c>
      <c r="AC610" s="13">
        <f t="shared" si="123"/>
        <v>0</v>
      </c>
      <c r="AD610" s="15"/>
      <c r="AE610" s="15"/>
      <c r="AF610" s="13" t="str">
        <f t="shared" si="124"/>
        <v>1</v>
      </c>
      <c r="AG610" s="15"/>
      <c r="AH610" s="15"/>
      <c r="AI610" s="15"/>
      <c r="AJ610" s="14"/>
      <c r="AK610" s="15" cm="1">
        <f t="array" ref="AK610">_xlfn.IFS(B610="","",LEFT(G610,1)="L",1,LEFT(G610,1)="W",1,AND(LEFT(B610,1)="H",G610=""),0)</f>
        <v>1</v>
      </c>
      <c r="AL610" s="15"/>
      <c r="AM610" s="15"/>
      <c r="AN610" s="15"/>
      <c r="AO610" s="15"/>
      <c r="AP610" s="15"/>
      <c r="AQ610" s="15"/>
      <c r="AR610" s="15"/>
      <c r="AS610" s="15" t="str">
        <f t="shared" si="125"/>
        <v/>
      </c>
      <c r="AT610" s="15" t="s">
        <v>115</v>
      </c>
      <c r="AU610" s="13" t="str">
        <f t="shared" si="126"/>
        <v>0</v>
      </c>
      <c r="AV610" s="15"/>
      <c r="AW610" s="15"/>
      <c r="AX610" s="15"/>
      <c r="AY610" s="15"/>
      <c r="AZ610" s="14"/>
      <c r="BA610" s="15"/>
      <c r="BB610" s="15"/>
      <c r="BC610" s="15"/>
      <c r="BD610" s="13" t="str">
        <f t="shared" si="127"/>
        <v>0</v>
      </c>
      <c r="BE610" s="2"/>
      <c r="BF610" s="2"/>
      <c r="BG610" s="2"/>
      <c r="BH610" s="2"/>
      <c r="BI610" s="2"/>
      <c r="BJ610" s="2"/>
      <c r="BK610" s="2" t="s">
        <v>1366</v>
      </c>
      <c r="BL610" s="10">
        <v>0</v>
      </c>
      <c r="BM610" t="str" cm="1">
        <f t="array" ref="BM610">_xlfn.IFS(LEFT(G610,1)="L","外注品",LEFT(G610,1)="W","内製品",G610="","購買品")</f>
        <v>内製品</v>
      </c>
    </row>
    <row r="611" spans="1:65">
      <c r="A611" s="2" t="str">
        <f t="shared" si="116"/>
        <v>WG01</v>
      </c>
      <c r="B611" s="2" t="s">
        <v>731</v>
      </c>
      <c r="C611" s="2" t="s">
        <v>1330</v>
      </c>
      <c r="D611" s="10"/>
      <c r="E611" s="10"/>
      <c r="F611" s="2"/>
      <c r="G611" s="3" t="s">
        <v>1392</v>
      </c>
      <c r="H611" s="3" t="str" cm="1">
        <f t="array" ref="H611">IFERROR(_xlfn.IFS(B611="","",AND(B611="",G611=""),"",G611="","記載要"),"")</f>
        <v/>
      </c>
      <c r="I611" s="2"/>
      <c r="J611" s="2"/>
      <c r="K611" s="2" t="str">
        <f t="shared" si="117"/>
        <v>11WP01042260</v>
      </c>
      <c r="L611" s="7" t="str">
        <f t="shared" si="118"/>
        <v>2001/01/01</v>
      </c>
      <c r="M611" s="7" t="str">
        <f t="shared" si="119"/>
        <v>2199/12/31</v>
      </c>
      <c r="N611" s="2" t="str">
        <f t="shared" si="120"/>
        <v>11WP01042260</v>
      </c>
      <c r="O611" s="13">
        <v>15</v>
      </c>
      <c r="P611" s="15"/>
      <c r="Q611" s="13" t="str" cm="1">
        <f t="array" ref="Q611">_xlfn.IFS(AND(C611="",G611=""),"",LEFT(G611,1)="L","記載要",LEFT(G611,1)="W","",AND(C611,G611=""),"記載要")</f>
        <v/>
      </c>
      <c r="R611" s="18" t="str">
        <f t="shared" si="121"/>
        <v/>
      </c>
      <c r="S611" s="18" t="str" cm="1">
        <f t="array" ref="S611">_xlfn.IFS(LEFT(G611,1)="L","記載要",LEFT(G611,1)="W","",G611="","")</f>
        <v/>
      </c>
      <c r="T611" s="2"/>
      <c r="U611" s="2"/>
      <c r="V611" s="2"/>
      <c r="W611" s="2"/>
      <c r="X611" s="2"/>
      <c r="Y611" s="2"/>
      <c r="Z611" s="2"/>
      <c r="AA611" s="13">
        <v>1</v>
      </c>
      <c r="AB611" s="13">
        <f t="shared" si="122"/>
        <v>0</v>
      </c>
      <c r="AC611" s="13">
        <f t="shared" si="123"/>
        <v>0</v>
      </c>
      <c r="AD611" s="15"/>
      <c r="AE611" s="15"/>
      <c r="AF611" s="13" t="str">
        <f t="shared" si="124"/>
        <v>1</v>
      </c>
      <c r="AG611" s="15"/>
      <c r="AH611" s="15"/>
      <c r="AI611" s="15"/>
      <c r="AJ611" s="14"/>
      <c r="AK611" s="15" cm="1">
        <f t="array" ref="AK611">_xlfn.IFS(B611="","",LEFT(G611,1)="L",1,LEFT(G611,1)="W",1,AND(LEFT(B611,1)="H",G611=""),0)</f>
        <v>1</v>
      </c>
      <c r="AL611" s="15"/>
      <c r="AM611" s="15"/>
      <c r="AN611" s="15"/>
      <c r="AO611" s="15"/>
      <c r="AP611" s="15"/>
      <c r="AQ611" s="15"/>
      <c r="AR611" s="15"/>
      <c r="AS611" s="15" t="str">
        <f t="shared" si="125"/>
        <v/>
      </c>
      <c r="AT611" s="15" t="s">
        <v>115</v>
      </c>
      <c r="AU611" s="13" t="str">
        <f t="shared" si="126"/>
        <v>0</v>
      </c>
      <c r="AV611" s="15"/>
      <c r="AW611" s="15"/>
      <c r="AX611" s="15"/>
      <c r="AY611" s="15"/>
      <c r="AZ611" s="14"/>
      <c r="BA611" s="15"/>
      <c r="BB611" s="15"/>
      <c r="BC611" s="15"/>
      <c r="BD611" s="13" t="str">
        <f t="shared" si="127"/>
        <v>0</v>
      </c>
      <c r="BE611" s="2"/>
      <c r="BF611" s="2"/>
      <c r="BG611" s="2"/>
      <c r="BH611" s="2"/>
      <c r="BI611" s="2"/>
      <c r="BJ611" s="2"/>
      <c r="BK611" s="2" t="s">
        <v>1366</v>
      </c>
      <c r="BL611" s="10">
        <v>0</v>
      </c>
      <c r="BM611" t="str" cm="1">
        <f t="array" ref="BM611">_xlfn.IFS(LEFT(G611,1)="L","外注品",LEFT(G611,1)="W","内製品",G611="","購買品")</f>
        <v>内製品</v>
      </c>
    </row>
    <row r="612" spans="1:65">
      <c r="A612" s="2" t="str">
        <f t="shared" si="116"/>
        <v>WG01</v>
      </c>
      <c r="B612" s="2" t="s">
        <v>732</v>
      </c>
      <c r="C612" s="2" t="s">
        <v>1330</v>
      </c>
      <c r="D612" s="10"/>
      <c r="E612" s="10"/>
      <c r="F612" s="2"/>
      <c r="G612" s="3" t="s">
        <v>1392</v>
      </c>
      <c r="H612" s="3" t="str" cm="1">
        <f t="array" ref="H612">IFERROR(_xlfn.IFS(B612="","",AND(B612="",G612=""),"",G612="","記載要"),"")</f>
        <v/>
      </c>
      <c r="I612" s="2"/>
      <c r="J612" s="2"/>
      <c r="K612" s="2" t="str">
        <f t="shared" si="117"/>
        <v>11WP01042261</v>
      </c>
      <c r="L612" s="7" t="str">
        <f t="shared" si="118"/>
        <v>2001/01/01</v>
      </c>
      <c r="M612" s="7" t="str">
        <f t="shared" si="119"/>
        <v>2199/12/31</v>
      </c>
      <c r="N612" s="2" t="str">
        <f t="shared" si="120"/>
        <v>11WP01042261</v>
      </c>
      <c r="O612" s="13">
        <v>15</v>
      </c>
      <c r="P612" s="15"/>
      <c r="Q612" s="13" t="str" cm="1">
        <f t="array" ref="Q612">_xlfn.IFS(AND(C612="",G612=""),"",LEFT(G612,1)="L","記載要",LEFT(G612,1)="W","",AND(C612,G612=""),"記載要")</f>
        <v/>
      </c>
      <c r="R612" s="18" t="str">
        <f t="shared" si="121"/>
        <v/>
      </c>
      <c r="S612" s="18" t="str" cm="1">
        <f t="array" ref="S612">_xlfn.IFS(LEFT(G612,1)="L","記載要",LEFT(G612,1)="W","",G612="","")</f>
        <v/>
      </c>
      <c r="T612" s="2"/>
      <c r="U612" s="2"/>
      <c r="V612" s="2"/>
      <c r="W612" s="2"/>
      <c r="X612" s="2"/>
      <c r="Y612" s="2"/>
      <c r="Z612" s="2"/>
      <c r="AA612" s="13">
        <v>1</v>
      </c>
      <c r="AB612" s="13">
        <f t="shared" si="122"/>
        <v>0</v>
      </c>
      <c r="AC612" s="13">
        <f t="shared" si="123"/>
        <v>0</v>
      </c>
      <c r="AD612" s="15"/>
      <c r="AE612" s="15"/>
      <c r="AF612" s="13" t="str">
        <f t="shared" si="124"/>
        <v>1</v>
      </c>
      <c r="AG612" s="15"/>
      <c r="AH612" s="15"/>
      <c r="AI612" s="15"/>
      <c r="AJ612" s="14"/>
      <c r="AK612" s="15" cm="1">
        <f t="array" ref="AK612">_xlfn.IFS(B612="","",LEFT(G612,1)="L",1,LEFT(G612,1)="W",1,AND(LEFT(B612,1)="H",G612=""),0)</f>
        <v>1</v>
      </c>
      <c r="AL612" s="15"/>
      <c r="AM612" s="15"/>
      <c r="AN612" s="15"/>
      <c r="AO612" s="15"/>
      <c r="AP612" s="15"/>
      <c r="AQ612" s="15"/>
      <c r="AR612" s="15"/>
      <c r="AS612" s="15" t="str">
        <f t="shared" si="125"/>
        <v/>
      </c>
      <c r="AT612" s="15" t="s">
        <v>115</v>
      </c>
      <c r="AU612" s="13" t="str">
        <f t="shared" si="126"/>
        <v>0</v>
      </c>
      <c r="AV612" s="15"/>
      <c r="AW612" s="15"/>
      <c r="AX612" s="15"/>
      <c r="AY612" s="15"/>
      <c r="AZ612" s="14"/>
      <c r="BA612" s="15"/>
      <c r="BB612" s="15"/>
      <c r="BC612" s="15"/>
      <c r="BD612" s="13" t="str">
        <f t="shared" si="127"/>
        <v>0</v>
      </c>
      <c r="BE612" s="2"/>
      <c r="BF612" s="2"/>
      <c r="BG612" s="2"/>
      <c r="BH612" s="2"/>
      <c r="BI612" s="2"/>
      <c r="BJ612" s="2"/>
      <c r="BK612" s="2" t="s">
        <v>1366</v>
      </c>
      <c r="BL612" s="10">
        <v>0</v>
      </c>
      <c r="BM612" t="str" cm="1">
        <f t="array" ref="BM612">_xlfn.IFS(LEFT(G612,1)="L","外注品",LEFT(G612,1)="W","内製品",G612="","購買品")</f>
        <v>内製品</v>
      </c>
    </row>
    <row r="613" spans="1:65">
      <c r="A613" s="2" t="str">
        <f t="shared" si="116"/>
        <v>WG01</v>
      </c>
      <c r="B613" s="2" t="s">
        <v>733</v>
      </c>
      <c r="C613" s="2" t="s">
        <v>1330</v>
      </c>
      <c r="D613" s="10"/>
      <c r="E613" s="10"/>
      <c r="F613" s="2"/>
      <c r="G613" s="3" t="s">
        <v>1392</v>
      </c>
      <c r="H613" s="3" t="str" cm="1">
        <f t="array" ref="H613">IFERROR(_xlfn.IFS(B613="","",AND(B613="",G613=""),"",G613="","記載要"),"")</f>
        <v/>
      </c>
      <c r="I613" s="2"/>
      <c r="J613" s="2"/>
      <c r="K613" s="2" t="str">
        <f t="shared" si="117"/>
        <v>11WP01042262</v>
      </c>
      <c r="L613" s="7" t="str">
        <f t="shared" si="118"/>
        <v>2001/01/01</v>
      </c>
      <c r="M613" s="7" t="str">
        <f t="shared" si="119"/>
        <v>2199/12/31</v>
      </c>
      <c r="N613" s="2" t="str">
        <f t="shared" si="120"/>
        <v>11WP01042262</v>
      </c>
      <c r="O613" s="13">
        <v>15</v>
      </c>
      <c r="P613" s="15"/>
      <c r="Q613" s="13" t="str" cm="1">
        <f t="array" ref="Q613">_xlfn.IFS(AND(C613="",G613=""),"",LEFT(G613,1)="L","記載要",LEFT(G613,1)="W","",AND(C613,G613=""),"記載要")</f>
        <v/>
      </c>
      <c r="R613" s="18" t="str">
        <f t="shared" si="121"/>
        <v/>
      </c>
      <c r="S613" s="18" t="str" cm="1">
        <f t="array" ref="S613">_xlfn.IFS(LEFT(G613,1)="L","記載要",LEFT(G613,1)="W","",G613="","")</f>
        <v/>
      </c>
      <c r="T613" s="2"/>
      <c r="U613" s="2"/>
      <c r="V613" s="2"/>
      <c r="W613" s="2"/>
      <c r="X613" s="2"/>
      <c r="Y613" s="2"/>
      <c r="Z613" s="2"/>
      <c r="AA613" s="13">
        <v>1</v>
      </c>
      <c r="AB613" s="13">
        <f t="shared" si="122"/>
        <v>0</v>
      </c>
      <c r="AC613" s="13">
        <f t="shared" si="123"/>
        <v>0</v>
      </c>
      <c r="AD613" s="15"/>
      <c r="AE613" s="15"/>
      <c r="AF613" s="13" t="str">
        <f t="shared" si="124"/>
        <v>1</v>
      </c>
      <c r="AG613" s="15"/>
      <c r="AH613" s="15"/>
      <c r="AI613" s="15"/>
      <c r="AJ613" s="14"/>
      <c r="AK613" s="15" cm="1">
        <f t="array" ref="AK613">_xlfn.IFS(B613="","",LEFT(G613,1)="L",1,LEFT(G613,1)="W",1,AND(LEFT(B613,1)="H",G613=""),0)</f>
        <v>1</v>
      </c>
      <c r="AL613" s="15"/>
      <c r="AM613" s="15"/>
      <c r="AN613" s="15"/>
      <c r="AO613" s="15"/>
      <c r="AP613" s="15"/>
      <c r="AQ613" s="15"/>
      <c r="AR613" s="15"/>
      <c r="AS613" s="15" t="str">
        <f t="shared" si="125"/>
        <v/>
      </c>
      <c r="AT613" s="15" t="s">
        <v>115</v>
      </c>
      <c r="AU613" s="13" t="str">
        <f t="shared" si="126"/>
        <v>0</v>
      </c>
      <c r="AV613" s="15"/>
      <c r="AW613" s="15"/>
      <c r="AX613" s="15"/>
      <c r="AY613" s="15"/>
      <c r="AZ613" s="14"/>
      <c r="BA613" s="15"/>
      <c r="BB613" s="15"/>
      <c r="BC613" s="15"/>
      <c r="BD613" s="13" t="str">
        <f t="shared" si="127"/>
        <v>0</v>
      </c>
      <c r="BE613" s="2"/>
      <c r="BF613" s="2"/>
      <c r="BG613" s="2"/>
      <c r="BH613" s="2"/>
      <c r="BI613" s="2"/>
      <c r="BJ613" s="2"/>
      <c r="BK613" s="2" t="s">
        <v>1366</v>
      </c>
      <c r="BL613" s="10">
        <v>0</v>
      </c>
      <c r="BM613" t="str" cm="1">
        <f t="array" ref="BM613">_xlfn.IFS(LEFT(G613,1)="L","外注品",LEFT(G613,1)="W","内製品",G613="","購買品")</f>
        <v>内製品</v>
      </c>
    </row>
    <row r="614" spans="1:65">
      <c r="A614" s="2" t="str">
        <f t="shared" si="116"/>
        <v>WG01</v>
      </c>
      <c r="B614" s="2" t="s">
        <v>734</v>
      </c>
      <c r="C614" s="2" t="s">
        <v>1330</v>
      </c>
      <c r="D614" s="10"/>
      <c r="E614" s="10"/>
      <c r="F614" s="2"/>
      <c r="G614" s="3" t="s">
        <v>1392</v>
      </c>
      <c r="H614" s="3" t="str" cm="1">
        <f t="array" ref="H614">IFERROR(_xlfn.IFS(B614="","",AND(B614="",G614=""),"",G614="","記載要"),"")</f>
        <v/>
      </c>
      <c r="I614" s="2"/>
      <c r="J614" s="2"/>
      <c r="K614" s="2" t="str">
        <f t="shared" si="117"/>
        <v>11WP01042263</v>
      </c>
      <c r="L614" s="7" t="str">
        <f t="shared" si="118"/>
        <v>2001/01/01</v>
      </c>
      <c r="M614" s="7" t="str">
        <f t="shared" si="119"/>
        <v>2199/12/31</v>
      </c>
      <c r="N614" s="2" t="str">
        <f t="shared" si="120"/>
        <v>11WP01042263</v>
      </c>
      <c r="O614" s="13">
        <v>15</v>
      </c>
      <c r="P614" s="15"/>
      <c r="Q614" s="13" t="str" cm="1">
        <f t="array" ref="Q614">_xlfn.IFS(AND(C614="",G614=""),"",LEFT(G614,1)="L","記載要",LEFT(G614,1)="W","",AND(C614,G614=""),"記載要")</f>
        <v/>
      </c>
      <c r="R614" s="18" t="str">
        <f t="shared" si="121"/>
        <v/>
      </c>
      <c r="S614" s="18" t="str" cm="1">
        <f t="array" ref="S614">_xlfn.IFS(LEFT(G614,1)="L","記載要",LEFT(G614,1)="W","",G614="","")</f>
        <v/>
      </c>
      <c r="T614" s="2"/>
      <c r="U614" s="2"/>
      <c r="V614" s="2"/>
      <c r="W614" s="2"/>
      <c r="X614" s="2"/>
      <c r="Y614" s="2"/>
      <c r="Z614" s="2"/>
      <c r="AA614" s="13">
        <v>1</v>
      </c>
      <c r="AB614" s="13">
        <f t="shared" si="122"/>
        <v>0</v>
      </c>
      <c r="AC614" s="13">
        <f t="shared" si="123"/>
        <v>0</v>
      </c>
      <c r="AD614" s="15"/>
      <c r="AE614" s="15"/>
      <c r="AF614" s="13" t="str">
        <f t="shared" si="124"/>
        <v>1</v>
      </c>
      <c r="AG614" s="15"/>
      <c r="AH614" s="15"/>
      <c r="AI614" s="15"/>
      <c r="AJ614" s="14"/>
      <c r="AK614" s="15" cm="1">
        <f t="array" ref="AK614">_xlfn.IFS(B614="","",LEFT(G614,1)="L",1,LEFT(G614,1)="W",1,AND(LEFT(B614,1)="H",G614=""),0)</f>
        <v>1</v>
      </c>
      <c r="AL614" s="15"/>
      <c r="AM614" s="15"/>
      <c r="AN614" s="15"/>
      <c r="AO614" s="15"/>
      <c r="AP614" s="15"/>
      <c r="AQ614" s="15"/>
      <c r="AR614" s="15"/>
      <c r="AS614" s="15" t="str">
        <f t="shared" si="125"/>
        <v/>
      </c>
      <c r="AT614" s="15" t="s">
        <v>115</v>
      </c>
      <c r="AU614" s="13" t="str">
        <f t="shared" si="126"/>
        <v>0</v>
      </c>
      <c r="AV614" s="15"/>
      <c r="AW614" s="15"/>
      <c r="AX614" s="15"/>
      <c r="AY614" s="15"/>
      <c r="AZ614" s="14"/>
      <c r="BA614" s="15"/>
      <c r="BB614" s="15"/>
      <c r="BC614" s="15"/>
      <c r="BD614" s="13" t="str">
        <f t="shared" si="127"/>
        <v>0</v>
      </c>
      <c r="BE614" s="2"/>
      <c r="BF614" s="2"/>
      <c r="BG614" s="2"/>
      <c r="BH614" s="2"/>
      <c r="BI614" s="2"/>
      <c r="BJ614" s="2"/>
      <c r="BK614" s="2" t="s">
        <v>1366</v>
      </c>
      <c r="BL614" s="10">
        <v>0</v>
      </c>
      <c r="BM614" t="str" cm="1">
        <f t="array" ref="BM614">_xlfn.IFS(LEFT(G614,1)="L","外注品",LEFT(G614,1)="W","内製品",G614="","購買品")</f>
        <v>内製品</v>
      </c>
    </row>
    <row r="615" spans="1:65">
      <c r="A615" s="2" t="str">
        <f t="shared" si="116"/>
        <v>WG01</v>
      </c>
      <c r="B615" s="2" t="s">
        <v>735</v>
      </c>
      <c r="C615" s="2" t="s">
        <v>1330</v>
      </c>
      <c r="D615" s="10"/>
      <c r="E615" s="10"/>
      <c r="F615" s="2"/>
      <c r="G615" s="3" t="s">
        <v>1392</v>
      </c>
      <c r="H615" s="3" t="str" cm="1">
        <f t="array" ref="H615">IFERROR(_xlfn.IFS(B615="","",AND(B615="",G615=""),"",G615="","記載要"),"")</f>
        <v/>
      </c>
      <c r="I615" s="2"/>
      <c r="J615" s="2"/>
      <c r="K615" s="2" t="str">
        <f t="shared" si="117"/>
        <v>11WP01042264</v>
      </c>
      <c r="L615" s="7" t="str">
        <f t="shared" si="118"/>
        <v>2001/01/01</v>
      </c>
      <c r="M615" s="7" t="str">
        <f t="shared" si="119"/>
        <v>2199/12/31</v>
      </c>
      <c r="N615" s="2" t="str">
        <f t="shared" si="120"/>
        <v>11WP01042264</v>
      </c>
      <c r="O615" s="13">
        <v>15</v>
      </c>
      <c r="P615" s="15"/>
      <c r="Q615" s="13" t="str" cm="1">
        <f t="array" ref="Q615">_xlfn.IFS(AND(C615="",G615=""),"",LEFT(G615,1)="L","記載要",LEFT(G615,1)="W","",AND(C615,G615=""),"記載要")</f>
        <v/>
      </c>
      <c r="R615" s="18" t="str">
        <f t="shared" si="121"/>
        <v/>
      </c>
      <c r="S615" s="18" t="str" cm="1">
        <f t="array" ref="S615">_xlfn.IFS(LEFT(G615,1)="L","記載要",LEFT(G615,1)="W","",G615="","")</f>
        <v/>
      </c>
      <c r="T615" s="2"/>
      <c r="U615" s="2"/>
      <c r="V615" s="2"/>
      <c r="W615" s="2"/>
      <c r="X615" s="2"/>
      <c r="Y615" s="2"/>
      <c r="Z615" s="2"/>
      <c r="AA615" s="13">
        <v>1</v>
      </c>
      <c r="AB615" s="13">
        <f t="shared" si="122"/>
        <v>0</v>
      </c>
      <c r="AC615" s="13">
        <f t="shared" si="123"/>
        <v>0</v>
      </c>
      <c r="AD615" s="15"/>
      <c r="AE615" s="15"/>
      <c r="AF615" s="13" t="str">
        <f t="shared" si="124"/>
        <v>1</v>
      </c>
      <c r="AG615" s="15"/>
      <c r="AH615" s="15"/>
      <c r="AI615" s="15"/>
      <c r="AJ615" s="14"/>
      <c r="AK615" s="15" cm="1">
        <f t="array" ref="AK615">_xlfn.IFS(B615="","",LEFT(G615,1)="L",1,LEFT(G615,1)="W",1,AND(LEFT(B615,1)="H",G615=""),0)</f>
        <v>1</v>
      </c>
      <c r="AL615" s="15"/>
      <c r="AM615" s="15"/>
      <c r="AN615" s="15"/>
      <c r="AO615" s="15"/>
      <c r="AP615" s="15"/>
      <c r="AQ615" s="15"/>
      <c r="AR615" s="15"/>
      <c r="AS615" s="15" t="str">
        <f t="shared" si="125"/>
        <v/>
      </c>
      <c r="AT615" s="15" t="s">
        <v>115</v>
      </c>
      <c r="AU615" s="13" t="str">
        <f t="shared" si="126"/>
        <v>0</v>
      </c>
      <c r="AV615" s="15"/>
      <c r="AW615" s="15"/>
      <c r="AX615" s="15"/>
      <c r="AY615" s="15"/>
      <c r="AZ615" s="14"/>
      <c r="BA615" s="15"/>
      <c r="BB615" s="15"/>
      <c r="BC615" s="15"/>
      <c r="BD615" s="13" t="str">
        <f t="shared" si="127"/>
        <v>0</v>
      </c>
      <c r="BE615" s="2"/>
      <c r="BF615" s="2"/>
      <c r="BG615" s="2"/>
      <c r="BH615" s="2"/>
      <c r="BI615" s="2"/>
      <c r="BJ615" s="2"/>
      <c r="BK615" s="2" t="s">
        <v>1366</v>
      </c>
      <c r="BL615" s="10">
        <v>0</v>
      </c>
      <c r="BM615" t="str" cm="1">
        <f t="array" ref="BM615">_xlfn.IFS(LEFT(G615,1)="L","外注品",LEFT(G615,1)="W","内製品",G615="","購買品")</f>
        <v>内製品</v>
      </c>
    </row>
    <row r="616" spans="1:65">
      <c r="A616" s="2" t="str">
        <f t="shared" si="116"/>
        <v>WG01</v>
      </c>
      <c r="B616" s="2" t="s">
        <v>736</v>
      </c>
      <c r="C616" s="2" t="s">
        <v>1330</v>
      </c>
      <c r="D616" s="10"/>
      <c r="E616" s="10"/>
      <c r="F616" s="2"/>
      <c r="G616" s="3" t="s">
        <v>1392</v>
      </c>
      <c r="H616" s="3" t="str" cm="1">
        <f t="array" ref="H616">IFERROR(_xlfn.IFS(B616="","",AND(B616="",G616=""),"",G616="","記載要"),"")</f>
        <v/>
      </c>
      <c r="I616" s="2"/>
      <c r="J616" s="2"/>
      <c r="K616" s="2" t="str">
        <f t="shared" si="117"/>
        <v>11WP01042265</v>
      </c>
      <c r="L616" s="7" t="str">
        <f t="shared" si="118"/>
        <v>2001/01/01</v>
      </c>
      <c r="M616" s="7" t="str">
        <f t="shared" si="119"/>
        <v>2199/12/31</v>
      </c>
      <c r="N616" s="2" t="str">
        <f t="shared" si="120"/>
        <v>11WP01042265</v>
      </c>
      <c r="O616" s="13">
        <v>15</v>
      </c>
      <c r="P616" s="15"/>
      <c r="Q616" s="13" t="str" cm="1">
        <f t="array" ref="Q616">_xlfn.IFS(AND(C616="",G616=""),"",LEFT(G616,1)="L","記載要",LEFT(G616,1)="W","",AND(C616,G616=""),"記載要")</f>
        <v/>
      </c>
      <c r="R616" s="18" t="str">
        <f t="shared" si="121"/>
        <v/>
      </c>
      <c r="S616" s="18" t="str" cm="1">
        <f t="array" ref="S616">_xlfn.IFS(LEFT(G616,1)="L","記載要",LEFT(G616,1)="W","",G616="","")</f>
        <v/>
      </c>
      <c r="T616" s="2"/>
      <c r="U616" s="2"/>
      <c r="V616" s="2"/>
      <c r="W616" s="2"/>
      <c r="X616" s="2"/>
      <c r="Y616" s="2"/>
      <c r="Z616" s="2"/>
      <c r="AA616" s="13">
        <v>1</v>
      </c>
      <c r="AB616" s="13">
        <f t="shared" si="122"/>
        <v>0</v>
      </c>
      <c r="AC616" s="13">
        <f t="shared" si="123"/>
        <v>0</v>
      </c>
      <c r="AD616" s="15"/>
      <c r="AE616" s="15"/>
      <c r="AF616" s="13" t="str">
        <f t="shared" si="124"/>
        <v>1</v>
      </c>
      <c r="AG616" s="15"/>
      <c r="AH616" s="15"/>
      <c r="AI616" s="15"/>
      <c r="AJ616" s="14"/>
      <c r="AK616" s="15" cm="1">
        <f t="array" ref="AK616">_xlfn.IFS(B616="","",LEFT(G616,1)="L",1,LEFT(G616,1)="W",1,AND(LEFT(B616,1)="H",G616=""),0)</f>
        <v>1</v>
      </c>
      <c r="AL616" s="15"/>
      <c r="AM616" s="15"/>
      <c r="AN616" s="15"/>
      <c r="AO616" s="15"/>
      <c r="AP616" s="15"/>
      <c r="AQ616" s="15"/>
      <c r="AR616" s="15"/>
      <c r="AS616" s="15" t="str">
        <f t="shared" si="125"/>
        <v/>
      </c>
      <c r="AT616" s="15" t="s">
        <v>115</v>
      </c>
      <c r="AU616" s="13" t="str">
        <f t="shared" si="126"/>
        <v>0</v>
      </c>
      <c r="AV616" s="15"/>
      <c r="AW616" s="15"/>
      <c r="AX616" s="15"/>
      <c r="AY616" s="15"/>
      <c r="AZ616" s="14"/>
      <c r="BA616" s="15"/>
      <c r="BB616" s="15"/>
      <c r="BC616" s="15"/>
      <c r="BD616" s="13" t="str">
        <f t="shared" si="127"/>
        <v>0</v>
      </c>
      <c r="BE616" s="2"/>
      <c r="BF616" s="2"/>
      <c r="BG616" s="2"/>
      <c r="BH616" s="2"/>
      <c r="BI616" s="2"/>
      <c r="BJ616" s="2"/>
      <c r="BK616" s="2" t="s">
        <v>1366</v>
      </c>
      <c r="BL616" s="10">
        <v>0</v>
      </c>
      <c r="BM616" t="str" cm="1">
        <f t="array" ref="BM616">_xlfn.IFS(LEFT(G616,1)="L","外注品",LEFT(G616,1)="W","内製品",G616="","購買品")</f>
        <v>内製品</v>
      </c>
    </row>
    <row r="617" spans="1:65">
      <c r="A617" s="2" t="str">
        <f t="shared" si="116"/>
        <v>WG01</v>
      </c>
      <c r="B617" s="2" t="s">
        <v>737</v>
      </c>
      <c r="C617" s="2" t="s">
        <v>1330</v>
      </c>
      <c r="D617" s="10"/>
      <c r="E617" s="10"/>
      <c r="F617" s="2"/>
      <c r="G617" s="3" t="s">
        <v>1392</v>
      </c>
      <c r="H617" s="3" t="str" cm="1">
        <f t="array" ref="H617">IFERROR(_xlfn.IFS(B617="","",AND(B617="",G617=""),"",G617="","記載要"),"")</f>
        <v/>
      </c>
      <c r="I617" s="2"/>
      <c r="J617" s="2"/>
      <c r="K617" s="2" t="str">
        <f t="shared" si="117"/>
        <v>11WP01042266</v>
      </c>
      <c r="L617" s="7" t="str">
        <f t="shared" si="118"/>
        <v>2001/01/01</v>
      </c>
      <c r="M617" s="7" t="str">
        <f t="shared" si="119"/>
        <v>2199/12/31</v>
      </c>
      <c r="N617" s="2" t="str">
        <f t="shared" si="120"/>
        <v>11WP01042266</v>
      </c>
      <c r="O617" s="13">
        <v>15</v>
      </c>
      <c r="P617" s="15"/>
      <c r="Q617" s="13" t="str" cm="1">
        <f t="array" ref="Q617">_xlfn.IFS(AND(C617="",G617=""),"",LEFT(G617,1)="L","記載要",LEFT(G617,1)="W","",AND(C617,G617=""),"記載要")</f>
        <v/>
      </c>
      <c r="R617" s="18" t="str">
        <f t="shared" si="121"/>
        <v/>
      </c>
      <c r="S617" s="18" t="str" cm="1">
        <f t="array" ref="S617">_xlfn.IFS(LEFT(G617,1)="L","記載要",LEFT(G617,1)="W","",G617="","")</f>
        <v/>
      </c>
      <c r="T617" s="2"/>
      <c r="U617" s="2"/>
      <c r="V617" s="2"/>
      <c r="W617" s="2"/>
      <c r="X617" s="2"/>
      <c r="Y617" s="2"/>
      <c r="Z617" s="2"/>
      <c r="AA617" s="13">
        <v>1</v>
      </c>
      <c r="AB617" s="13">
        <f t="shared" si="122"/>
        <v>0</v>
      </c>
      <c r="AC617" s="13">
        <f t="shared" si="123"/>
        <v>0</v>
      </c>
      <c r="AD617" s="15"/>
      <c r="AE617" s="15"/>
      <c r="AF617" s="13" t="str">
        <f t="shared" si="124"/>
        <v>1</v>
      </c>
      <c r="AG617" s="15"/>
      <c r="AH617" s="15"/>
      <c r="AI617" s="15"/>
      <c r="AJ617" s="14"/>
      <c r="AK617" s="15" cm="1">
        <f t="array" ref="AK617">_xlfn.IFS(B617="","",LEFT(G617,1)="L",1,LEFT(G617,1)="W",1,AND(LEFT(B617,1)="H",G617=""),0)</f>
        <v>1</v>
      </c>
      <c r="AL617" s="15"/>
      <c r="AM617" s="15"/>
      <c r="AN617" s="15"/>
      <c r="AO617" s="15"/>
      <c r="AP617" s="15"/>
      <c r="AQ617" s="15"/>
      <c r="AR617" s="15"/>
      <c r="AS617" s="15" t="str">
        <f t="shared" si="125"/>
        <v/>
      </c>
      <c r="AT617" s="15" t="s">
        <v>115</v>
      </c>
      <c r="AU617" s="13" t="str">
        <f t="shared" si="126"/>
        <v>0</v>
      </c>
      <c r="AV617" s="15"/>
      <c r="AW617" s="15"/>
      <c r="AX617" s="15"/>
      <c r="AY617" s="15"/>
      <c r="AZ617" s="14"/>
      <c r="BA617" s="15"/>
      <c r="BB617" s="15"/>
      <c r="BC617" s="15"/>
      <c r="BD617" s="13" t="str">
        <f t="shared" si="127"/>
        <v>0</v>
      </c>
      <c r="BE617" s="2"/>
      <c r="BF617" s="2"/>
      <c r="BG617" s="2"/>
      <c r="BH617" s="2"/>
      <c r="BI617" s="2"/>
      <c r="BJ617" s="2"/>
      <c r="BK617" s="2" t="s">
        <v>1366</v>
      </c>
      <c r="BL617" s="10">
        <v>0</v>
      </c>
      <c r="BM617" t="str" cm="1">
        <f t="array" ref="BM617">_xlfn.IFS(LEFT(G617,1)="L","外注品",LEFT(G617,1)="W","内製品",G617="","購買品")</f>
        <v>内製品</v>
      </c>
    </row>
    <row r="618" spans="1:65">
      <c r="A618" s="2" t="str">
        <f t="shared" si="116"/>
        <v>WG01</v>
      </c>
      <c r="B618" s="2" t="s">
        <v>738</v>
      </c>
      <c r="C618" s="2" t="s">
        <v>1330</v>
      </c>
      <c r="D618" s="10"/>
      <c r="E618" s="10"/>
      <c r="F618" s="2"/>
      <c r="G618" s="3" t="s">
        <v>1392</v>
      </c>
      <c r="H618" s="3" t="str" cm="1">
        <f t="array" ref="H618">IFERROR(_xlfn.IFS(B618="","",AND(B618="",G618=""),"",G618="","記載要"),"")</f>
        <v/>
      </c>
      <c r="I618" s="2"/>
      <c r="J618" s="2"/>
      <c r="K618" s="2" t="str">
        <f t="shared" si="117"/>
        <v>11WP01042267</v>
      </c>
      <c r="L618" s="7" t="str">
        <f t="shared" si="118"/>
        <v>2001/01/01</v>
      </c>
      <c r="M618" s="7" t="str">
        <f t="shared" si="119"/>
        <v>2199/12/31</v>
      </c>
      <c r="N618" s="2" t="str">
        <f t="shared" si="120"/>
        <v>11WP01042267</v>
      </c>
      <c r="O618" s="13">
        <v>15</v>
      </c>
      <c r="P618" s="15"/>
      <c r="Q618" s="13" t="str" cm="1">
        <f t="array" ref="Q618">_xlfn.IFS(AND(C618="",G618=""),"",LEFT(G618,1)="L","記載要",LEFT(G618,1)="W","",AND(C618,G618=""),"記載要")</f>
        <v/>
      </c>
      <c r="R618" s="18" t="str">
        <f t="shared" si="121"/>
        <v/>
      </c>
      <c r="S618" s="18" t="str" cm="1">
        <f t="array" ref="S618">_xlfn.IFS(LEFT(G618,1)="L","記載要",LEFT(G618,1)="W","",G618="","")</f>
        <v/>
      </c>
      <c r="T618" s="2"/>
      <c r="U618" s="2"/>
      <c r="V618" s="2"/>
      <c r="W618" s="2"/>
      <c r="X618" s="2"/>
      <c r="Y618" s="2"/>
      <c r="Z618" s="2"/>
      <c r="AA618" s="13">
        <v>1</v>
      </c>
      <c r="AB618" s="13">
        <f t="shared" si="122"/>
        <v>0</v>
      </c>
      <c r="AC618" s="13">
        <f t="shared" si="123"/>
        <v>0</v>
      </c>
      <c r="AD618" s="15"/>
      <c r="AE618" s="15"/>
      <c r="AF618" s="13" t="str">
        <f t="shared" si="124"/>
        <v>1</v>
      </c>
      <c r="AG618" s="15"/>
      <c r="AH618" s="15"/>
      <c r="AI618" s="15"/>
      <c r="AJ618" s="14"/>
      <c r="AK618" s="15" cm="1">
        <f t="array" ref="AK618">_xlfn.IFS(B618="","",LEFT(G618,1)="L",1,LEFT(G618,1)="W",1,AND(LEFT(B618,1)="H",G618=""),0)</f>
        <v>1</v>
      </c>
      <c r="AL618" s="15"/>
      <c r="AM618" s="15"/>
      <c r="AN618" s="15"/>
      <c r="AO618" s="15"/>
      <c r="AP618" s="15"/>
      <c r="AQ618" s="15"/>
      <c r="AR618" s="15"/>
      <c r="AS618" s="15" t="str">
        <f t="shared" si="125"/>
        <v/>
      </c>
      <c r="AT618" s="15" t="s">
        <v>115</v>
      </c>
      <c r="AU618" s="13" t="str">
        <f t="shared" si="126"/>
        <v>0</v>
      </c>
      <c r="AV618" s="15"/>
      <c r="AW618" s="15"/>
      <c r="AX618" s="15"/>
      <c r="AY618" s="15"/>
      <c r="AZ618" s="14"/>
      <c r="BA618" s="15"/>
      <c r="BB618" s="15"/>
      <c r="BC618" s="15"/>
      <c r="BD618" s="13" t="str">
        <f t="shared" si="127"/>
        <v>0</v>
      </c>
      <c r="BE618" s="2"/>
      <c r="BF618" s="2"/>
      <c r="BG618" s="2"/>
      <c r="BH618" s="2"/>
      <c r="BI618" s="2"/>
      <c r="BJ618" s="2"/>
      <c r="BK618" s="2" t="s">
        <v>1366</v>
      </c>
      <c r="BL618" s="10">
        <v>0</v>
      </c>
      <c r="BM618" t="str" cm="1">
        <f t="array" ref="BM618">_xlfn.IFS(LEFT(G618,1)="L","外注品",LEFT(G618,1)="W","内製品",G618="","購買品")</f>
        <v>内製品</v>
      </c>
    </row>
    <row r="619" spans="1:65">
      <c r="A619" s="2" t="str">
        <f t="shared" si="116"/>
        <v>WG01</v>
      </c>
      <c r="B619" s="2" t="s">
        <v>739</v>
      </c>
      <c r="C619" s="2" t="s">
        <v>1330</v>
      </c>
      <c r="D619" s="10"/>
      <c r="E619" s="10"/>
      <c r="F619" s="2"/>
      <c r="G619" s="3" t="s">
        <v>1392</v>
      </c>
      <c r="H619" s="3" t="str" cm="1">
        <f t="array" ref="H619">IFERROR(_xlfn.IFS(B619="","",AND(B619="",G619=""),"",G619="","記載要"),"")</f>
        <v/>
      </c>
      <c r="I619" s="2"/>
      <c r="J619" s="2"/>
      <c r="K619" s="2" t="str">
        <f t="shared" si="117"/>
        <v>11WP01042268</v>
      </c>
      <c r="L619" s="7" t="str">
        <f t="shared" si="118"/>
        <v>2001/01/01</v>
      </c>
      <c r="M619" s="7" t="str">
        <f t="shared" si="119"/>
        <v>2199/12/31</v>
      </c>
      <c r="N619" s="2" t="str">
        <f t="shared" si="120"/>
        <v>11WP01042268</v>
      </c>
      <c r="O619" s="13">
        <v>15</v>
      </c>
      <c r="P619" s="15"/>
      <c r="Q619" s="13" t="str" cm="1">
        <f t="array" ref="Q619">_xlfn.IFS(AND(C619="",G619=""),"",LEFT(G619,1)="L","記載要",LEFT(G619,1)="W","",AND(C619,G619=""),"記載要")</f>
        <v/>
      </c>
      <c r="R619" s="18" t="str">
        <f t="shared" si="121"/>
        <v/>
      </c>
      <c r="S619" s="18" t="str" cm="1">
        <f t="array" ref="S619">_xlfn.IFS(LEFT(G619,1)="L","記載要",LEFT(G619,1)="W","",G619="","")</f>
        <v/>
      </c>
      <c r="T619" s="2"/>
      <c r="U619" s="2"/>
      <c r="V619" s="2"/>
      <c r="W619" s="2"/>
      <c r="X619" s="2"/>
      <c r="Y619" s="2"/>
      <c r="Z619" s="2"/>
      <c r="AA619" s="13">
        <v>1</v>
      </c>
      <c r="AB619" s="13">
        <f t="shared" si="122"/>
        <v>0</v>
      </c>
      <c r="AC619" s="13">
        <f t="shared" si="123"/>
        <v>0</v>
      </c>
      <c r="AD619" s="15"/>
      <c r="AE619" s="15"/>
      <c r="AF619" s="13" t="str">
        <f t="shared" si="124"/>
        <v>1</v>
      </c>
      <c r="AG619" s="15"/>
      <c r="AH619" s="15"/>
      <c r="AI619" s="15"/>
      <c r="AJ619" s="14"/>
      <c r="AK619" s="15" cm="1">
        <f t="array" ref="AK619">_xlfn.IFS(B619="","",LEFT(G619,1)="L",1,LEFT(G619,1)="W",1,AND(LEFT(B619,1)="H",G619=""),0)</f>
        <v>1</v>
      </c>
      <c r="AL619" s="15"/>
      <c r="AM619" s="15"/>
      <c r="AN619" s="15"/>
      <c r="AO619" s="15"/>
      <c r="AP619" s="15"/>
      <c r="AQ619" s="15"/>
      <c r="AR619" s="15"/>
      <c r="AS619" s="15" t="str">
        <f t="shared" si="125"/>
        <v/>
      </c>
      <c r="AT619" s="15" t="s">
        <v>115</v>
      </c>
      <c r="AU619" s="13" t="str">
        <f t="shared" si="126"/>
        <v>0</v>
      </c>
      <c r="AV619" s="15"/>
      <c r="AW619" s="15"/>
      <c r="AX619" s="15"/>
      <c r="AY619" s="15"/>
      <c r="AZ619" s="14"/>
      <c r="BA619" s="15"/>
      <c r="BB619" s="15"/>
      <c r="BC619" s="15"/>
      <c r="BD619" s="13" t="str">
        <f t="shared" si="127"/>
        <v>0</v>
      </c>
      <c r="BE619" s="2"/>
      <c r="BF619" s="2"/>
      <c r="BG619" s="2"/>
      <c r="BH619" s="2"/>
      <c r="BI619" s="2"/>
      <c r="BJ619" s="2"/>
      <c r="BK619" s="2" t="s">
        <v>1366</v>
      </c>
      <c r="BL619" s="10">
        <v>0</v>
      </c>
      <c r="BM619" t="str" cm="1">
        <f t="array" ref="BM619">_xlfn.IFS(LEFT(G619,1)="L","外注品",LEFT(G619,1)="W","内製品",G619="","購買品")</f>
        <v>内製品</v>
      </c>
    </row>
    <row r="620" spans="1:65">
      <c r="A620" s="2" t="str">
        <f t="shared" si="116"/>
        <v>WG01</v>
      </c>
      <c r="B620" s="2" t="s">
        <v>740</v>
      </c>
      <c r="C620" s="2" t="s">
        <v>1331</v>
      </c>
      <c r="D620" s="10"/>
      <c r="E620" s="10"/>
      <c r="F620" s="2"/>
      <c r="G620" s="3" t="s">
        <v>1392</v>
      </c>
      <c r="H620" s="3" t="str" cm="1">
        <f t="array" ref="H620">IFERROR(_xlfn.IFS(B620="","",AND(B620="",G620=""),"",G620="","記載要"),"")</f>
        <v/>
      </c>
      <c r="I620" s="2"/>
      <c r="J620" s="2"/>
      <c r="K620" s="2" t="str">
        <f t="shared" si="117"/>
        <v>11WP01042269</v>
      </c>
      <c r="L620" s="7" t="str">
        <f t="shared" si="118"/>
        <v>2001/01/01</v>
      </c>
      <c r="M620" s="7" t="str">
        <f t="shared" si="119"/>
        <v>2199/12/31</v>
      </c>
      <c r="N620" s="2" t="str">
        <f t="shared" si="120"/>
        <v>11WP01042269</v>
      </c>
      <c r="O620" s="13">
        <v>15</v>
      </c>
      <c r="P620" s="15"/>
      <c r="Q620" s="13" t="str" cm="1">
        <f t="array" ref="Q620">_xlfn.IFS(AND(C620="",G620=""),"",LEFT(G620,1)="L","記載要",LEFT(G620,1)="W","",AND(C620,G620=""),"記載要")</f>
        <v/>
      </c>
      <c r="R620" s="18" t="str">
        <f t="shared" si="121"/>
        <v/>
      </c>
      <c r="S620" s="18" t="str" cm="1">
        <f t="array" ref="S620">_xlfn.IFS(LEFT(G620,1)="L","記載要",LEFT(G620,1)="W","",G620="","")</f>
        <v/>
      </c>
      <c r="T620" s="2"/>
      <c r="U620" s="2"/>
      <c r="V620" s="2"/>
      <c r="W620" s="2"/>
      <c r="X620" s="2"/>
      <c r="Y620" s="2"/>
      <c r="Z620" s="2"/>
      <c r="AA620" s="13">
        <v>1</v>
      </c>
      <c r="AB620" s="13">
        <f t="shared" si="122"/>
        <v>0</v>
      </c>
      <c r="AC620" s="13">
        <f t="shared" si="123"/>
        <v>0</v>
      </c>
      <c r="AD620" s="15"/>
      <c r="AE620" s="15"/>
      <c r="AF620" s="13" t="str">
        <f t="shared" si="124"/>
        <v>1</v>
      </c>
      <c r="AG620" s="15"/>
      <c r="AH620" s="15"/>
      <c r="AI620" s="15"/>
      <c r="AJ620" s="14"/>
      <c r="AK620" s="15" cm="1">
        <f t="array" ref="AK620">_xlfn.IFS(B620="","",LEFT(G620,1)="L",1,LEFT(G620,1)="W",1,AND(LEFT(B620,1)="H",G620=""),0)</f>
        <v>1</v>
      </c>
      <c r="AL620" s="15"/>
      <c r="AM620" s="15"/>
      <c r="AN620" s="15"/>
      <c r="AO620" s="15"/>
      <c r="AP620" s="15"/>
      <c r="AQ620" s="15"/>
      <c r="AR620" s="15"/>
      <c r="AS620" s="15" t="str">
        <f t="shared" si="125"/>
        <v/>
      </c>
      <c r="AT620" s="15" t="s">
        <v>115</v>
      </c>
      <c r="AU620" s="13" t="str">
        <f t="shared" si="126"/>
        <v>0</v>
      </c>
      <c r="AV620" s="15"/>
      <c r="AW620" s="15"/>
      <c r="AX620" s="15"/>
      <c r="AY620" s="15"/>
      <c r="AZ620" s="14"/>
      <c r="BA620" s="15"/>
      <c r="BB620" s="15"/>
      <c r="BC620" s="15"/>
      <c r="BD620" s="13" t="str">
        <f t="shared" si="127"/>
        <v>0</v>
      </c>
      <c r="BE620" s="2"/>
      <c r="BF620" s="2"/>
      <c r="BG620" s="2"/>
      <c r="BH620" s="2"/>
      <c r="BI620" s="2"/>
      <c r="BJ620" s="2"/>
      <c r="BK620" s="2" t="s">
        <v>1366</v>
      </c>
      <c r="BL620" s="10">
        <v>0</v>
      </c>
      <c r="BM620" t="str" cm="1">
        <f t="array" ref="BM620">_xlfn.IFS(LEFT(G620,1)="L","外注品",LEFT(G620,1)="W","内製品",G620="","購買品")</f>
        <v>内製品</v>
      </c>
    </row>
    <row r="621" spans="1:65">
      <c r="A621" s="2" t="str">
        <f t="shared" si="116"/>
        <v>WG01</v>
      </c>
      <c r="B621" s="2" t="s">
        <v>741</v>
      </c>
      <c r="C621" s="2" t="s">
        <v>1331</v>
      </c>
      <c r="D621" s="10"/>
      <c r="E621" s="10"/>
      <c r="F621" s="2"/>
      <c r="G621" s="3" t="s">
        <v>1392</v>
      </c>
      <c r="H621" s="3" t="str" cm="1">
        <f t="array" ref="H621">IFERROR(_xlfn.IFS(B621="","",AND(B621="",G621=""),"",G621="","記載要"),"")</f>
        <v/>
      </c>
      <c r="I621" s="2"/>
      <c r="J621" s="2"/>
      <c r="K621" s="2" t="str">
        <f t="shared" si="117"/>
        <v>11WP01042270</v>
      </c>
      <c r="L621" s="7" t="str">
        <f t="shared" si="118"/>
        <v>2001/01/01</v>
      </c>
      <c r="M621" s="7" t="str">
        <f t="shared" si="119"/>
        <v>2199/12/31</v>
      </c>
      <c r="N621" s="2" t="str">
        <f t="shared" si="120"/>
        <v>11WP01042270</v>
      </c>
      <c r="O621" s="13">
        <v>15</v>
      </c>
      <c r="P621" s="15"/>
      <c r="Q621" s="13" t="str" cm="1">
        <f t="array" ref="Q621">_xlfn.IFS(AND(C621="",G621=""),"",LEFT(G621,1)="L","記載要",LEFT(G621,1)="W","",AND(C621,G621=""),"記載要")</f>
        <v/>
      </c>
      <c r="R621" s="18" t="str">
        <f t="shared" si="121"/>
        <v/>
      </c>
      <c r="S621" s="18" t="str" cm="1">
        <f t="array" ref="S621">_xlfn.IFS(LEFT(G621,1)="L","記載要",LEFT(G621,1)="W","",G621="","")</f>
        <v/>
      </c>
      <c r="T621" s="2"/>
      <c r="U621" s="2"/>
      <c r="V621" s="2"/>
      <c r="W621" s="2"/>
      <c r="X621" s="2"/>
      <c r="Y621" s="2"/>
      <c r="Z621" s="2"/>
      <c r="AA621" s="13">
        <v>1</v>
      </c>
      <c r="AB621" s="13">
        <f t="shared" si="122"/>
        <v>0</v>
      </c>
      <c r="AC621" s="13">
        <f t="shared" si="123"/>
        <v>0</v>
      </c>
      <c r="AD621" s="15"/>
      <c r="AE621" s="15"/>
      <c r="AF621" s="13" t="str">
        <f t="shared" si="124"/>
        <v>1</v>
      </c>
      <c r="AG621" s="15"/>
      <c r="AH621" s="15"/>
      <c r="AI621" s="15"/>
      <c r="AJ621" s="14"/>
      <c r="AK621" s="15" cm="1">
        <f t="array" ref="AK621">_xlfn.IFS(B621="","",LEFT(G621,1)="L",1,LEFT(G621,1)="W",1,AND(LEFT(B621,1)="H",G621=""),0)</f>
        <v>1</v>
      </c>
      <c r="AL621" s="15"/>
      <c r="AM621" s="15"/>
      <c r="AN621" s="15"/>
      <c r="AO621" s="15"/>
      <c r="AP621" s="15"/>
      <c r="AQ621" s="15"/>
      <c r="AR621" s="15"/>
      <c r="AS621" s="15" t="str">
        <f t="shared" si="125"/>
        <v/>
      </c>
      <c r="AT621" s="15" t="s">
        <v>115</v>
      </c>
      <c r="AU621" s="13" t="str">
        <f t="shared" si="126"/>
        <v>0</v>
      </c>
      <c r="AV621" s="15"/>
      <c r="AW621" s="15"/>
      <c r="AX621" s="15"/>
      <c r="AY621" s="15"/>
      <c r="AZ621" s="14"/>
      <c r="BA621" s="15"/>
      <c r="BB621" s="15"/>
      <c r="BC621" s="15"/>
      <c r="BD621" s="13" t="str">
        <f t="shared" si="127"/>
        <v>0</v>
      </c>
      <c r="BE621" s="2"/>
      <c r="BF621" s="2"/>
      <c r="BG621" s="2"/>
      <c r="BH621" s="2"/>
      <c r="BI621" s="2"/>
      <c r="BJ621" s="2"/>
      <c r="BK621" s="2" t="s">
        <v>1366</v>
      </c>
      <c r="BL621" s="10">
        <v>0</v>
      </c>
      <c r="BM621" t="str" cm="1">
        <f t="array" ref="BM621">_xlfn.IFS(LEFT(G621,1)="L","外注品",LEFT(G621,1)="W","内製品",G621="","購買品")</f>
        <v>内製品</v>
      </c>
    </row>
    <row r="622" spans="1:65">
      <c r="A622" s="2" t="str">
        <f t="shared" si="116"/>
        <v>WG01</v>
      </c>
      <c r="B622" s="2" t="s">
        <v>742</v>
      </c>
      <c r="C622" s="2" t="s">
        <v>1331</v>
      </c>
      <c r="D622" s="10"/>
      <c r="E622" s="10"/>
      <c r="F622" s="2"/>
      <c r="G622" s="3" t="s">
        <v>1392</v>
      </c>
      <c r="H622" s="3" t="str" cm="1">
        <f t="array" ref="H622">IFERROR(_xlfn.IFS(B622="","",AND(B622="",G622=""),"",G622="","記載要"),"")</f>
        <v/>
      </c>
      <c r="I622" s="2"/>
      <c r="J622" s="2"/>
      <c r="K622" s="2" t="str">
        <f t="shared" si="117"/>
        <v>11WP01042271</v>
      </c>
      <c r="L622" s="7" t="str">
        <f t="shared" si="118"/>
        <v>2001/01/01</v>
      </c>
      <c r="M622" s="7" t="str">
        <f t="shared" si="119"/>
        <v>2199/12/31</v>
      </c>
      <c r="N622" s="2" t="str">
        <f t="shared" si="120"/>
        <v>11WP01042271</v>
      </c>
      <c r="O622" s="13">
        <v>15</v>
      </c>
      <c r="P622" s="15"/>
      <c r="Q622" s="13" t="str" cm="1">
        <f t="array" ref="Q622">_xlfn.IFS(AND(C622="",G622=""),"",LEFT(G622,1)="L","記載要",LEFT(G622,1)="W","",AND(C622,G622=""),"記載要")</f>
        <v/>
      </c>
      <c r="R622" s="18" t="str">
        <f t="shared" si="121"/>
        <v/>
      </c>
      <c r="S622" s="18" t="str" cm="1">
        <f t="array" ref="S622">_xlfn.IFS(LEFT(G622,1)="L","記載要",LEFT(G622,1)="W","",G622="","")</f>
        <v/>
      </c>
      <c r="T622" s="2"/>
      <c r="U622" s="2"/>
      <c r="V622" s="2"/>
      <c r="W622" s="2"/>
      <c r="X622" s="2"/>
      <c r="Y622" s="2"/>
      <c r="Z622" s="2"/>
      <c r="AA622" s="13">
        <v>1</v>
      </c>
      <c r="AB622" s="13">
        <f t="shared" si="122"/>
        <v>0</v>
      </c>
      <c r="AC622" s="13">
        <f t="shared" si="123"/>
        <v>0</v>
      </c>
      <c r="AD622" s="15"/>
      <c r="AE622" s="15"/>
      <c r="AF622" s="13" t="str">
        <f t="shared" si="124"/>
        <v>1</v>
      </c>
      <c r="AG622" s="15"/>
      <c r="AH622" s="15"/>
      <c r="AI622" s="15"/>
      <c r="AJ622" s="14"/>
      <c r="AK622" s="15" cm="1">
        <f t="array" ref="AK622">_xlfn.IFS(B622="","",LEFT(G622,1)="L",1,LEFT(G622,1)="W",1,AND(LEFT(B622,1)="H",G622=""),0)</f>
        <v>1</v>
      </c>
      <c r="AL622" s="15"/>
      <c r="AM622" s="15"/>
      <c r="AN622" s="15"/>
      <c r="AO622" s="15"/>
      <c r="AP622" s="15"/>
      <c r="AQ622" s="15"/>
      <c r="AR622" s="15"/>
      <c r="AS622" s="15" t="str">
        <f t="shared" si="125"/>
        <v/>
      </c>
      <c r="AT622" s="15" t="s">
        <v>115</v>
      </c>
      <c r="AU622" s="13" t="str">
        <f t="shared" si="126"/>
        <v>0</v>
      </c>
      <c r="AV622" s="15"/>
      <c r="AW622" s="15"/>
      <c r="AX622" s="15"/>
      <c r="AY622" s="15"/>
      <c r="AZ622" s="14"/>
      <c r="BA622" s="15"/>
      <c r="BB622" s="15"/>
      <c r="BC622" s="15"/>
      <c r="BD622" s="13" t="str">
        <f t="shared" si="127"/>
        <v>0</v>
      </c>
      <c r="BE622" s="2"/>
      <c r="BF622" s="2"/>
      <c r="BG622" s="2"/>
      <c r="BH622" s="2"/>
      <c r="BI622" s="2"/>
      <c r="BJ622" s="2"/>
      <c r="BK622" s="2" t="s">
        <v>1366</v>
      </c>
      <c r="BL622" s="10">
        <v>0</v>
      </c>
      <c r="BM622" t="str" cm="1">
        <f t="array" ref="BM622">_xlfn.IFS(LEFT(G622,1)="L","外注品",LEFT(G622,1)="W","内製品",G622="","購買品")</f>
        <v>内製品</v>
      </c>
    </row>
    <row r="623" spans="1:65">
      <c r="A623" s="2" t="str">
        <f t="shared" si="116"/>
        <v>WG01</v>
      </c>
      <c r="B623" s="2" t="s">
        <v>743</v>
      </c>
      <c r="C623" s="2" t="s">
        <v>1331</v>
      </c>
      <c r="D623" s="10"/>
      <c r="E623" s="10"/>
      <c r="F623" s="2"/>
      <c r="G623" s="3" t="s">
        <v>1392</v>
      </c>
      <c r="H623" s="3" t="str" cm="1">
        <f t="array" ref="H623">IFERROR(_xlfn.IFS(B623="","",AND(B623="",G623=""),"",G623="","記載要"),"")</f>
        <v/>
      </c>
      <c r="I623" s="2"/>
      <c r="J623" s="2"/>
      <c r="K623" s="2" t="str">
        <f t="shared" si="117"/>
        <v>11WP01042272</v>
      </c>
      <c r="L623" s="7" t="str">
        <f t="shared" si="118"/>
        <v>2001/01/01</v>
      </c>
      <c r="M623" s="7" t="str">
        <f t="shared" si="119"/>
        <v>2199/12/31</v>
      </c>
      <c r="N623" s="2" t="str">
        <f t="shared" si="120"/>
        <v>11WP01042272</v>
      </c>
      <c r="O623" s="13">
        <v>15</v>
      </c>
      <c r="P623" s="15"/>
      <c r="Q623" s="13" t="str" cm="1">
        <f t="array" ref="Q623">_xlfn.IFS(AND(C623="",G623=""),"",LEFT(G623,1)="L","記載要",LEFT(G623,1)="W","",AND(C623,G623=""),"記載要")</f>
        <v/>
      </c>
      <c r="R623" s="18" t="str">
        <f t="shared" si="121"/>
        <v/>
      </c>
      <c r="S623" s="18" t="str" cm="1">
        <f t="array" ref="S623">_xlfn.IFS(LEFT(G623,1)="L","記載要",LEFT(G623,1)="W","",G623="","")</f>
        <v/>
      </c>
      <c r="T623" s="2"/>
      <c r="U623" s="2"/>
      <c r="V623" s="2"/>
      <c r="W623" s="2"/>
      <c r="X623" s="2"/>
      <c r="Y623" s="2"/>
      <c r="Z623" s="2"/>
      <c r="AA623" s="13">
        <v>1</v>
      </c>
      <c r="AB623" s="13">
        <f t="shared" si="122"/>
        <v>0</v>
      </c>
      <c r="AC623" s="13">
        <f t="shared" si="123"/>
        <v>0</v>
      </c>
      <c r="AD623" s="15"/>
      <c r="AE623" s="15"/>
      <c r="AF623" s="13" t="str">
        <f t="shared" si="124"/>
        <v>1</v>
      </c>
      <c r="AG623" s="15"/>
      <c r="AH623" s="15"/>
      <c r="AI623" s="15"/>
      <c r="AJ623" s="14"/>
      <c r="AK623" s="15" cm="1">
        <f t="array" ref="AK623">_xlfn.IFS(B623="","",LEFT(G623,1)="L",1,LEFT(G623,1)="W",1,AND(LEFT(B623,1)="H",G623=""),0)</f>
        <v>1</v>
      </c>
      <c r="AL623" s="15"/>
      <c r="AM623" s="15"/>
      <c r="AN623" s="15"/>
      <c r="AO623" s="15"/>
      <c r="AP623" s="15"/>
      <c r="AQ623" s="15"/>
      <c r="AR623" s="15"/>
      <c r="AS623" s="15" t="str">
        <f t="shared" si="125"/>
        <v/>
      </c>
      <c r="AT623" s="15" t="s">
        <v>115</v>
      </c>
      <c r="AU623" s="13" t="str">
        <f t="shared" si="126"/>
        <v>0</v>
      </c>
      <c r="AV623" s="15"/>
      <c r="AW623" s="15"/>
      <c r="AX623" s="15"/>
      <c r="AY623" s="15"/>
      <c r="AZ623" s="14"/>
      <c r="BA623" s="15"/>
      <c r="BB623" s="15"/>
      <c r="BC623" s="15"/>
      <c r="BD623" s="13" t="str">
        <f t="shared" si="127"/>
        <v>0</v>
      </c>
      <c r="BE623" s="2"/>
      <c r="BF623" s="2"/>
      <c r="BG623" s="2"/>
      <c r="BH623" s="2"/>
      <c r="BI623" s="2"/>
      <c r="BJ623" s="2"/>
      <c r="BK623" s="2" t="s">
        <v>1366</v>
      </c>
      <c r="BL623" s="10">
        <v>0</v>
      </c>
      <c r="BM623" t="str" cm="1">
        <f t="array" ref="BM623">_xlfn.IFS(LEFT(G623,1)="L","外注品",LEFT(G623,1)="W","内製品",G623="","購買品")</f>
        <v>内製品</v>
      </c>
    </row>
    <row r="624" spans="1:65">
      <c r="A624" s="2" t="str">
        <f t="shared" si="116"/>
        <v>WG01</v>
      </c>
      <c r="B624" s="2" t="s">
        <v>744</v>
      </c>
      <c r="C624" s="2" t="s">
        <v>1331</v>
      </c>
      <c r="D624" s="10"/>
      <c r="E624" s="10"/>
      <c r="F624" s="2"/>
      <c r="G624" s="3" t="s">
        <v>1392</v>
      </c>
      <c r="H624" s="3" t="str" cm="1">
        <f t="array" ref="H624">IFERROR(_xlfn.IFS(B624="","",AND(B624="",G624=""),"",G624="","記載要"),"")</f>
        <v/>
      </c>
      <c r="I624" s="2"/>
      <c r="J624" s="2"/>
      <c r="K624" s="2" t="str">
        <f t="shared" si="117"/>
        <v>11WP01042273</v>
      </c>
      <c r="L624" s="7" t="str">
        <f t="shared" si="118"/>
        <v>2001/01/01</v>
      </c>
      <c r="M624" s="7" t="str">
        <f t="shared" si="119"/>
        <v>2199/12/31</v>
      </c>
      <c r="N624" s="2" t="str">
        <f t="shared" si="120"/>
        <v>11WP01042273</v>
      </c>
      <c r="O624" s="13">
        <v>15</v>
      </c>
      <c r="P624" s="15"/>
      <c r="Q624" s="13" t="str" cm="1">
        <f t="array" ref="Q624">_xlfn.IFS(AND(C624="",G624=""),"",LEFT(G624,1)="L","記載要",LEFT(G624,1)="W","",AND(C624,G624=""),"記載要")</f>
        <v/>
      </c>
      <c r="R624" s="18" t="str">
        <f t="shared" si="121"/>
        <v/>
      </c>
      <c r="S624" s="18" t="str" cm="1">
        <f t="array" ref="S624">_xlfn.IFS(LEFT(G624,1)="L","記載要",LEFT(G624,1)="W","",G624="","")</f>
        <v/>
      </c>
      <c r="T624" s="2"/>
      <c r="U624" s="2"/>
      <c r="V624" s="2"/>
      <c r="W624" s="2"/>
      <c r="X624" s="2"/>
      <c r="Y624" s="2"/>
      <c r="Z624" s="2"/>
      <c r="AA624" s="13">
        <v>1</v>
      </c>
      <c r="AB624" s="13">
        <f t="shared" si="122"/>
        <v>0</v>
      </c>
      <c r="AC624" s="13">
        <f t="shared" si="123"/>
        <v>0</v>
      </c>
      <c r="AD624" s="15"/>
      <c r="AE624" s="15"/>
      <c r="AF624" s="13" t="str">
        <f t="shared" si="124"/>
        <v>1</v>
      </c>
      <c r="AG624" s="15"/>
      <c r="AH624" s="15"/>
      <c r="AI624" s="15"/>
      <c r="AJ624" s="14"/>
      <c r="AK624" s="15" cm="1">
        <f t="array" ref="AK624">_xlfn.IFS(B624="","",LEFT(G624,1)="L",1,LEFT(G624,1)="W",1,AND(LEFT(B624,1)="H",G624=""),0)</f>
        <v>1</v>
      </c>
      <c r="AL624" s="15"/>
      <c r="AM624" s="15"/>
      <c r="AN624" s="15"/>
      <c r="AO624" s="15"/>
      <c r="AP624" s="15"/>
      <c r="AQ624" s="15"/>
      <c r="AR624" s="15"/>
      <c r="AS624" s="15" t="str">
        <f t="shared" si="125"/>
        <v/>
      </c>
      <c r="AT624" s="15" t="s">
        <v>115</v>
      </c>
      <c r="AU624" s="13" t="str">
        <f t="shared" si="126"/>
        <v>0</v>
      </c>
      <c r="AV624" s="15"/>
      <c r="AW624" s="15"/>
      <c r="AX624" s="15"/>
      <c r="AY624" s="15"/>
      <c r="AZ624" s="14"/>
      <c r="BA624" s="15"/>
      <c r="BB624" s="15"/>
      <c r="BC624" s="15"/>
      <c r="BD624" s="13" t="str">
        <f t="shared" si="127"/>
        <v>0</v>
      </c>
      <c r="BE624" s="2"/>
      <c r="BF624" s="2"/>
      <c r="BG624" s="2"/>
      <c r="BH624" s="2"/>
      <c r="BI624" s="2"/>
      <c r="BJ624" s="2"/>
      <c r="BK624" s="2" t="s">
        <v>1366</v>
      </c>
      <c r="BL624" s="10">
        <v>0</v>
      </c>
      <c r="BM624" t="str" cm="1">
        <f t="array" ref="BM624">_xlfn.IFS(LEFT(G624,1)="L","外注品",LEFT(G624,1)="W","内製品",G624="","購買品")</f>
        <v>内製品</v>
      </c>
    </row>
    <row r="625" spans="1:65">
      <c r="A625" s="2" t="str">
        <f t="shared" si="116"/>
        <v>WG01</v>
      </c>
      <c r="B625" s="2" t="s">
        <v>745</v>
      </c>
      <c r="C625" s="2" t="s">
        <v>1331</v>
      </c>
      <c r="D625" s="10"/>
      <c r="E625" s="10"/>
      <c r="F625" s="2"/>
      <c r="G625" s="3" t="s">
        <v>1392</v>
      </c>
      <c r="H625" s="3" t="str" cm="1">
        <f t="array" ref="H625">IFERROR(_xlfn.IFS(B625="","",AND(B625="",G625=""),"",G625="","記載要"),"")</f>
        <v/>
      </c>
      <c r="I625" s="2"/>
      <c r="J625" s="2"/>
      <c r="K625" s="2" t="str">
        <f t="shared" si="117"/>
        <v>11WP01042274</v>
      </c>
      <c r="L625" s="7" t="str">
        <f t="shared" si="118"/>
        <v>2001/01/01</v>
      </c>
      <c r="M625" s="7" t="str">
        <f t="shared" si="119"/>
        <v>2199/12/31</v>
      </c>
      <c r="N625" s="2" t="str">
        <f t="shared" si="120"/>
        <v>11WP01042274</v>
      </c>
      <c r="O625" s="13">
        <v>15</v>
      </c>
      <c r="P625" s="15"/>
      <c r="Q625" s="13" t="str" cm="1">
        <f t="array" ref="Q625">_xlfn.IFS(AND(C625="",G625=""),"",LEFT(G625,1)="L","記載要",LEFT(G625,1)="W","",AND(C625,G625=""),"記載要")</f>
        <v/>
      </c>
      <c r="R625" s="18" t="str">
        <f t="shared" si="121"/>
        <v/>
      </c>
      <c r="S625" s="18" t="str" cm="1">
        <f t="array" ref="S625">_xlfn.IFS(LEFT(G625,1)="L","記載要",LEFT(G625,1)="W","",G625="","")</f>
        <v/>
      </c>
      <c r="T625" s="2"/>
      <c r="U625" s="2"/>
      <c r="V625" s="2"/>
      <c r="W625" s="2"/>
      <c r="X625" s="2"/>
      <c r="Y625" s="2"/>
      <c r="Z625" s="2"/>
      <c r="AA625" s="13">
        <v>1</v>
      </c>
      <c r="AB625" s="13">
        <f t="shared" si="122"/>
        <v>0</v>
      </c>
      <c r="AC625" s="13">
        <f t="shared" si="123"/>
        <v>0</v>
      </c>
      <c r="AD625" s="15"/>
      <c r="AE625" s="15"/>
      <c r="AF625" s="13" t="str">
        <f t="shared" si="124"/>
        <v>1</v>
      </c>
      <c r="AG625" s="15"/>
      <c r="AH625" s="15"/>
      <c r="AI625" s="15"/>
      <c r="AJ625" s="14"/>
      <c r="AK625" s="15" cm="1">
        <f t="array" ref="AK625">_xlfn.IFS(B625="","",LEFT(G625,1)="L",1,LEFT(G625,1)="W",1,AND(LEFT(B625,1)="H",G625=""),0)</f>
        <v>1</v>
      </c>
      <c r="AL625" s="15"/>
      <c r="AM625" s="15"/>
      <c r="AN625" s="15"/>
      <c r="AO625" s="15"/>
      <c r="AP625" s="15"/>
      <c r="AQ625" s="15"/>
      <c r="AR625" s="15"/>
      <c r="AS625" s="15" t="str">
        <f t="shared" si="125"/>
        <v/>
      </c>
      <c r="AT625" s="15" t="s">
        <v>115</v>
      </c>
      <c r="AU625" s="13" t="str">
        <f t="shared" si="126"/>
        <v>0</v>
      </c>
      <c r="AV625" s="15"/>
      <c r="AW625" s="15"/>
      <c r="AX625" s="15"/>
      <c r="AY625" s="15"/>
      <c r="AZ625" s="14"/>
      <c r="BA625" s="15"/>
      <c r="BB625" s="15"/>
      <c r="BC625" s="15"/>
      <c r="BD625" s="13" t="str">
        <f t="shared" si="127"/>
        <v>0</v>
      </c>
      <c r="BE625" s="2"/>
      <c r="BF625" s="2"/>
      <c r="BG625" s="2"/>
      <c r="BH625" s="2"/>
      <c r="BI625" s="2"/>
      <c r="BJ625" s="2"/>
      <c r="BK625" s="2" t="s">
        <v>1366</v>
      </c>
      <c r="BL625" s="10">
        <v>0</v>
      </c>
      <c r="BM625" t="str" cm="1">
        <f t="array" ref="BM625">_xlfn.IFS(LEFT(G625,1)="L","外注品",LEFT(G625,1)="W","内製品",G625="","購買品")</f>
        <v>内製品</v>
      </c>
    </row>
    <row r="626" spans="1:65">
      <c r="A626" s="2" t="str">
        <f t="shared" si="116"/>
        <v>WG01</v>
      </c>
      <c r="B626" s="2" t="s">
        <v>746</v>
      </c>
      <c r="C626" s="2" t="s">
        <v>1331</v>
      </c>
      <c r="D626" s="10"/>
      <c r="E626" s="10"/>
      <c r="F626" s="2"/>
      <c r="G626" s="3" t="s">
        <v>1392</v>
      </c>
      <c r="H626" s="3" t="str" cm="1">
        <f t="array" ref="H626">IFERROR(_xlfn.IFS(B626="","",AND(B626="",G626=""),"",G626="","記載要"),"")</f>
        <v/>
      </c>
      <c r="I626" s="2"/>
      <c r="J626" s="2"/>
      <c r="K626" s="2" t="str">
        <f t="shared" si="117"/>
        <v>11WP01042275</v>
      </c>
      <c r="L626" s="7" t="str">
        <f t="shared" si="118"/>
        <v>2001/01/01</v>
      </c>
      <c r="M626" s="7" t="str">
        <f t="shared" si="119"/>
        <v>2199/12/31</v>
      </c>
      <c r="N626" s="2" t="str">
        <f t="shared" si="120"/>
        <v>11WP01042275</v>
      </c>
      <c r="O626" s="13">
        <v>15</v>
      </c>
      <c r="P626" s="15"/>
      <c r="Q626" s="13" t="str" cm="1">
        <f t="array" ref="Q626">_xlfn.IFS(AND(C626="",G626=""),"",LEFT(G626,1)="L","記載要",LEFT(G626,1)="W","",AND(C626,G626=""),"記載要")</f>
        <v/>
      </c>
      <c r="R626" s="18" t="str">
        <f t="shared" si="121"/>
        <v/>
      </c>
      <c r="S626" s="18" t="str" cm="1">
        <f t="array" ref="S626">_xlfn.IFS(LEFT(G626,1)="L","記載要",LEFT(G626,1)="W","",G626="","")</f>
        <v/>
      </c>
      <c r="T626" s="2"/>
      <c r="U626" s="2"/>
      <c r="V626" s="2"/>
      <c r="W626" s="2"/>
      <c r="X626" s="2"/>
      <c r="Y626" s="2"/>
      <c r="Z626" s="2"/>
      <c r="AA626" s="13">
        <v>1</v>
      </c>
      <c r="AB626" s="13">
        <f t="shared" si="122"/>
        <v>0</v>
      </c>
      <c r="AC626" s="13">
        <f t="shared" si="123"/>
        <v>0</v>
      </c>
      <c r="AD626" s="15"/>
      <c r="AE626" s="15"/>
      <c r="AF626" s="13" t="str">
        <f t="shared" si="124"/>
        <v>1</v>
      </c>
      <c r="AG626" s="15"/>
      <c r="AH626" s="15"/>
      <c r="AI626" s="15"/>
      <c r="AJ626" s="14"/>
      <c r="AK626" s="15" cm="1">
        <f t="array" ref="AK626">_xlfn.IFS(B626="","",LEFT(G626,1)="L",1,LEFT(G626,1)="W",1,AND(LEFT(B626,1)="H",G626=""),0)</f>
        <v>1</v>
      </c>
      <c r="AL626" s="15"/>
      <c r="AM626" s="15"/>
      <c r="AN626" s="15"/>
      <c r="AO626" s="15"/>
      <c r="AP626" s="15"/>
      <c r="AQ626" s="15"/>
      <c r="AR626" s="15"/>
      <c r="AS626" s="15" t="str">
        <f t="shared" si="125"/>
        <v/>
      </c>
      <c r="AT626" s="15" t="s">
        <v>115</v>
      </c>
      <c r="AU626" s="13" t="str">
        <f t="shared" si="126"/>
        <v>0</v>
      </c>
      <c r="AV626" s="15"/>
      <c r="AW626" s="15"/>
      <c r="AX626" s="15"/>
      <c r="AY626" s="15"/>
      <c r="AZ626" s="14"/>
      <c r="BA626" s="15"/>
      <c r="BB626" s="15"/>
      <c r="BC626" s="15"/>
      <c r="BD626" s="13" t="str">
        <f t="shared" si="127"/>
        <v>0</v>
      </c>
      <c r="BE626" s="2"/>
      <c r="BF626" s="2"/>
      <c r="BG626" s="2"/>
      <c r="BH626" s="2"/>
      <c r="BI626" s="2"/>
      <c r="BJ626" s="2"/>
      <c r="BK626" s="2" t="s">
        <v>1366</v>
      </c>
      <c r="BL626" s="10">
        <v>0</v>
      </c>
      <c r="BM626" t="str" cm="1">
        <f t="array" ref="BM626">_xlfn.IFS(LEFT(G626,1)="L","外注品",LEFT(G626,1)="W","内製品",G626="","購買品")</f>
        <v>内製品</v>
      </c>
    </row>
    <row r="627" spans="1:65">
      <c r="A627" s="2" t="str">
        <f t="shared" si="116"/>
        <v>WG01</v>
      </c>
      <c r="B627" s="2" t="s">
        <v>747</v>
      </c>
      <c r="C627" s="2" t="s">
        <v>1331</v>
      </c>
      <c r="D627" s="10"/>
      <c r="E627" s="10"/>
      <c r="F627" s="2"/>
      <c r="G627" s="3" t="s">
        <v>1392</v>
      </c>
      <c r="H627" s="3" t="str" cm="1">
        <f t="array" ref="H627">IFERROR(_xlfn.IFS(B627="","",AND(B627="",G627=""),"",G627="","記載要"),"")</f>
        <v/>
      </c>
      <c r="I627" s="2"/>
      <c r="J627" s="2"/>
      <c r="K627" s="2" t="str">
        <f t="shared" si="117"/>
        <v>11WP01042276</v>
      </c>
      <c r="L627" s="7" t="str">
        <f t="shared" si="118"/>
        <v>2001/01/01</v>
      </c>
      <c r="M627" s="7" t="str">
        <f t="shared" si="119"/>
        <v>2199/12/31</v>
      </c>
      <c r="N627" s="2" t="str">
        <f t="shared" si="120"/>
        <v>11WP01042276</v>
      </c>
      <c r="O627" s="13">
        <v>15</v>
      </c>
      <c r="P627" s="15"/>
      <c r="Q627" s="13" t="str" cm="1">
        <f t="array" ref="Q627">_xlfn.IFS(AND(C627="",G627=""),"",LEFT(G627,1)="L","記載要",LEFT(G627,1)="W","",AND(C627,G627=""),"記載要")</f>
        <v/>
      </c>
      <c r="R627" s="18" t="str">
        <f t="shared" si="121"/>
        <v/>
      </c>
      <c r="S627" s="18" t="str" cm="1">
        <f t="array" ref="S627">_xlfn.IFS(LEFT(G627,1)="L","記載要",LEFT(G627,1)="W","",G627="","")</f>
        <v/>
      </c>
      <c r="T627" s="2"/>
      <c r="U627" s="2"/>
      <c r="V627" s="2"/>
      <c r="W627" s="2"/>
      <c r="X627" s="2"/>
      <c r="Y627" s="2"/>
      <c r="Z627" s="2"/>
      <c r="AA627" s="13">
        <v>1</v>
      </c>
      <c r="AB627" s="13">
        <f t="shared" si="122"/>
        <v>0</v>
      </c>
      <c r="AC627" s="13">
        <f t="shared" si="123"/>
        <v>0</v>
      </c>
      <c r="AD627" s="15"/>
      <c r="AE627" s="15"/>
      <c r="AF627" s="13" t="str">
        <f t="shared" si="124"/>
        <v>1</v>
      </c>
      <c r="AG627" s="15"/>
      <c r="AH627" s="15"/>
      <c r="AI627" s="15"/>
      <c r="AJ627" s="14"/>
      <c r="AK627" s="15" cm="1">
        <f t="array" ref="AK627">_xlfn.IFS(B627="","",LEFT(G627,1)="L",1,LEFT(G627,1)="W",1,AND(LEFT(B627,1)="H",G627=""),0)</f>
        <v>1</v>
      </c>
      <c r="AL627" s="15"/>
      <c r="AM627" s="15"/>
      <c r="AN627" s="15"/>
      <c r="AO627" s="15"/>
      <c r="AP627" s="15"/>
      <c r="AQ627" s="15"/>
      <c r="AR627" s="15"/>
      <c r="AS627" s="15" t="str">
        <f t="shared" si="125"/>
        <v/>
      </c>
      <c r="AT627" s="15" t="s">
        <v>115</v>
      </c>
      <c r="AU627" s="13" t="str">
        <f t="shared" si="126"/>
        <v>0</v>
      </c>
      <c r="AV627" s="15"/>
      <c r="AW627" s="15"/>
      <c r="AX627" s="15"/>
      <c r="AY627" s="15"/>
      <c r="AZ627" s="14"/>
      <c r="BA627" s="15"/>
      <c r="BB627" s="15"/>
      <c r="BC627" s="15"/>
      <c r="BD627" s="13" t="str">
        <f t="shared" si="127"/>
        <v>0</v>
      </c>
      <c r="BE627" s="2"/>
      <c r="BF627" s="2"/>
      <c r="BG627" s="2"/>
      <c r="BH627" s="2"/>
      <c r="BI627" s="2"/>
      <c r="BJ627" s="2"/>
      <c r="BK627" s="2" t="s">
        <v>1366</v>
      </c>
      <c r="BL627" s="10">
        <v>0</v>
      </c>
      <c r="BM627" t="str" cm="1">
        <f t="array" ref="BM627">_xlfn.IFS(LEFT(G627,1)="L","外注品",LEFT(G627,1)="W","内製品",G627="","購買品")</f>
        <v>内製品</v>
      </c>
    </row>
    <row r="628" spans="1:65">
      <c r="A628" s="2" t="str">
        <f t="shared" si="116"/>
        <v>WG01</v>
      </c>
      <c r="B628" s="2" t="s">
        <v>748</v>
      </c>
      <c r="C628" s="2" t="s">
        <v>1331</v>
      </c>
      <c r="D628" s="10"/>
      <c r="E628" s="10"/>
      <c r="F628" s="2"/>
      <c r="G628" s="3" t="s">
        <v>1392</v>
      </c>
      <c r="H628" s="3" t="str" cm="1">
        <f t="array" ref="H628">IFERROR(_xlfn.IFS(B628="","",AND(B628="",G628=""),"",G628="","記載要"),"")</f>
        <v/>
      </c>
      <c r="I628" s="2"/>
      <c r="J628" s="2"/>
      <c r="K628" s="2" t="str">
        <f t="shared" si="117"/>
        <v>11WP01042277</v>
      </c>
      <c r="L628" s="7" t="str">
        <f t="shared" si="118"/>
        <v>2001/01/01</v>
      </c>
      <c r="M628" s="7" t="str">
        <f t="shared" si="119"/>
        <v>2199/12/31</v>
      </c>
      <c r="N628" s="2" t="str">
        <f t="shared" si="120"/>
        <v>11WP01042277</v>
      </c>
      <c r="O628" s="13">
        <v>15</v>
      </c>
      <c r="P628" s="15"/>
      <c r="Q628" s="13" t="str" cm="1">
        <f t="array" ref="Q628">_xlfn.IFS(AND(C628="",G628=""),"",LEFT(G628,1)="L","記載要",LEFT(G628,1)="W","",AND(C628,G628=""),"記載要")</f>
        <v/>
      </c>
      <c r="R628" s="18" t="str">
        <f t="shared" si="121"/>
        <v/>
      </c>
      <c r="S628" s="18" t="str" cm="1">
        <f t="array" ref="S628">_xlfn.IFS(LEFT(G628,1)="L","記載要",LEFT(G628,1)="W","",G628="","")</f>
        <v/>
      </c>
      <c r="T628" s="2"/>
      <c r="U628" s="2"/>
      <c r="V628" s="2"/>
      <c r="W628" s="2"/>
      <c r="X628" s="2"/>
      <c r="Y628" s="2"/>
      <c r="Z628" s="2"/>
      <c r="AA628" s="13">
        <v>1</v>
      </c>
      <c r="AB628" s="13">
        <f t="shared" si="122"/>
        <v>0</v>
      </c>
      <c r="AC628" s="13">
        <f t="shared" si="123"/>
        <v>0</v>
      </c>
      <c r="AD628" s="15"/>
      <c r="AE628" s="15"/>
      <c r="AF628" s="13" t="str">
        <f t="shared" si="124"/>
        <v>1</v>
      </c>
      <c r="AG628" s="15"/>
      <c r="AH628" s="15"/>
      <c r="AI628" s="15"/>
      <c r="AJ628" s="14"/>
      <c r="AK628" s="15" cm="1">
        <f t="array" ref="AK628">_xlfn.IFS(B628="","",LEFT(G628,1)="L",1,LEFT(G628,1)="W",1,AND(LEFT(B628,1)="H",G628=""),0)</f>
        <v>1</v>
      </c>
      <c r="AL628" s="15"/>
      <c r="AM628" s="15"/>
      <c r="AN628" s="15"/>
      <c r="AO628" s="15"/>
      <c r="AP628" s="15"/>
      <c r="AQ628" s="15"/>
      <c r="AR628" s="15"/>
      <c r="AS628" s="15" t="str">
        <f t="shared" si="125"/>
        <v/>
      </c>
      <c r="AT628" s="15" t="s">
        <v>115</v>
      </c>
      <c r="AU628" s="13" t="str">
        <f t="shared" si="126"/>
        <v>0</v>
      </c>
      <c r="AV628" s="15"/>
      <c r="AW628" s="15"/>
      <c r="AX628" s="15"/>
      <c r="AY628" s="15"/>
      <c r="AZ628" s="14"/>
      <c r="BA628" s="15"/>
      <c r="BB628" s="15"/>
      <c r="BC628" s="15"/>
      <c r="BD628" s="13" t="str">
        <f t="shared" si="127"/>
        <v>0</v>
      </c>
      <c r="BE628" s="2"/>
      <c r="BF628" s="2"/>
      <c r="BG628" s="2"/>
      <c r="BH628" s="2"/>
      <c r="BI628" s="2"/>
      <c r="BJ628" s="2"/>
      <c r="BK628" s="2" t="s">
        <v>1366</v>
      </c>
      <c r="BL628" s="10">
        <v>0</v>
      </c>
      <c r="BM628" t="str" cm="1">
        <f t="array" ref="BM628">_xlfn.IFS(LEFT(G628,1)="L","外注品",LEFT(G628,1)="W","内製品",G628="","購買品")</f>
        <v>内製品</v>
      </c>
    </row>
    <row r="629" spans="1:65">
      <c r="A629" s="2" t="str">
        <f t="shared" si="116"/>
        <v>WG01</v>
      </c>
      <c r="B629" s="2" t="s">
        <v>749</v>
      </c>
      <c r="C629" s="2" t="s">
        <v>1331</v>
      </c>
      <c r="D629" s="10"/>
      <c r="E629" s="10"/>
      <c r="F629" s="2"/>
      <c r="G629" s="3" t="s">
        <v>1392</v>
      </c>
      <c r="H629" s="3" t="str" cm="1">
        <f t="array" ref="H629">IFERROR(_xlfn.IFS(B629="","",AND(B629="",G629=""),"",G629="","記載要"),"")</f>
        <v/>
      </c>
      <c r="I629" s="2"/>
      <c r="J629" s="2"/>
      <c r="K629" s="2" t="str">
        <f t="shared" si="117"/>
        <v>11WP01042278</v>
      </c>
      <c r="L629" s="7" t="str">
        <f t="shared" si="118"/>
        <v>2001/01/01</v>
      </c>
      <c r="M629" s="7" t="str">
        <f t="shared" si="119"/>
        <v>2199/12/31</v>
      </c>
      <c r="N629" s="2" t="str">
        <f t="shared" si="120"/>
        <v>11WP01042278</v>
      </c>
      <c r="O629" s="13">
        <v>15</v>
      </c>
      <c r="P629" s="15"/>
      <c r="Q629" s="13" t="str" cm="1">
        <f t="array" ref="Q629">_xlfn.IFS(AND(C629="",G629=""),"",LEFT(G629,1)="L","記載要",LEFT(G629,1)="W","",AND(C629,G629=""),"記載要")</f>
        <v/>
      </c>
      <c r="R629" s="18" t="str">
        <f t="shared" si="121"/>
        <v/>
      </c>
      <c r="S629" s="18" t="str" cm="1">
        <f t="array" ref="S629">_xlfn.IFS(LEFT(G629,1)="L","記載要",LEFT(G629,1)="W","",G629="","")</f>
        <v/>
      </c>
      <c r="T629" s="2"/>
      <c r="U629" s="2"/>
      <c r="V629" s="2"/>
      <c r="W629" s="2"/>
      <c r="X629" s="2"/>
      <c r="Y629" s="2"/>
      <c r="Z629" s="2"/>
      <c r="AA629" s="13">
        <v>1</v>
      </c>
      <c r="AB629" s="13">
        <f t="shared" si="122"/>
        <v>0</v>
      </c>
      <c r="AC629" s="13">
        <f t="shared" si="123"/>
        <v>0</v>
      </c>
      <c r="AD629" s="15"/>
      <c r="AE629" s="15"/>
      <c r="AF629" s="13" t="str">
        <f t="shared" si="124"/>
        <v>1</v>
      </c>
      <c r="AG629" s="15"/>
      <c r="AH629" s="15"/>
      <c r="AI629" s="15"/>
      <c r="AJ629" s="14"/>
      <c r="AK629" s="15" cm="1">
        <f t="array" ref="AK629">_xlfn.IFS(B629="","",LEFT(G629,1)="L",1,LEFT(G629,1)="W",1,AND(LEFT(B629,1)="H",G629=""),0)</f>
        <v>1</v>
      </c>
      <c r="AL629" s="15"/>
      <c r="AM629" s="15"/>
      <c r="AN629" s="15"/>
      <c r="AO629" s="15"/>
      <c r="AP629" s="15"/>
      <c r="AQ629" s="15"/>
      <c r="AR629" s="15"/>
      <c r="AS629" s="15" t="str">
        <f t="shared" si="125"/>
        <v/>
      </c>
      <c r="AT629" s="15" t="s">
        <v>115</v>
      </c>
      <c r="AU629" s="13" t="str">
        <f t="shared" si="126"/>
        <v>0</v>
      </c>
      <c r="AV629" s="15"/>
      <c r="AW629" s="15"/>
      <c r="AX629" s="15"/>
      <c r="AY629" s="15"/>
      <c r="AZ629" s="14"/>
      <c r="BA629" s="15"/>
      <c r="BB629" s="15"/>
      <c r="BC629" s="15"/>
      <c r="BD629" s="13" t="str">
        <f t="shared" si="127"/>
        <v>0</v>
      </c>
      <c r="BE629" s="2"/>
      <c r="BF629" s="2"/>
      <c r="BG629" s="2"/>
      <c r="BH629" s="2"/>
      <c r="BI629" s="2"/>
      <c r="BJ629" s="2"/>
      <c r="BK629" s="2" t="s">
        <v>1366</v>
      </c>
      <c r="BL629" s="10">
        <v>0</v>
      </c>
      <c r="BM629" t="str" cm="1">
        <f t="array" ref="BM629">_xlfn.IFS(LEFT(G629,1)="L","外注品",LEFT(G629,1)="W","内製品",G629="","購買品")</f>
        <v>内製品</v>
      </c>
    </row>
    <row r="630" spans="1:65">
      <c r="A630" s="2" t="str">
        <f t="shared" si="116"/>
        <v>WG01</v>
      </c>
      <c r="B630" s="2" t="s">
        <v>750</v>
      </c>
      <c r="C630" s="2" t="s">
        <v>1331</v>
      </c>
      <c r="D630" s="10"/>
      <c r="E630" s="10"/>
      <c r="F630" s="2"/>
      <c r="G630" s="3" t="s">
        <v>1392</v>
      </c>
      <c r="H630" s="3" t="str" cm="1">
        <f t="array" ref="H630">IFERROR(_xlfn.IFS(B630="","",AND(B630="",G630=""),"",G630="","記載要"),"")</f>
        <v/>
      </c>
      <c r="I630" s="2"/>
      <c r="J630" s="2"/>
      <c r="K630" s="2" t="str">
        <f t="shared" si="117"/>
        <v>11WP01042279</v>
      </c>
      <c r="L630" s="7" t="str">
        <f t="shared" si="118"/>
        <v>2001/01/01</v>
      </c>
      <c r="M630" s="7" t="str">
        <f t="shared" si="119"/>
        <v>2199/12/31</v>
      </c>
      <c r="N630" s="2" t="str">
        <f t="shared" si="120"/>
        <v>11WP01042279</v>
      </c>
      <c r="O630" s="13">
        <v>15</v>
      </c>
      <c r="P630" s="15"/>
      <c r="Q630" s="13" t="str" cm="1">
        <f t="array" ref="Q630">_xlfn.IFS(AND(C630="",G630=""),"",LEFT(G630,1)="L","記載要",LEFT(G630,1)="W","",AND(C630,G630=""),"記載要")</f>
        <v/>
      </c>
      <c r="R630" s="18" t="str">
        <f t="shared" si="121"/>
        <v/>
      </c>
      <c r="S630" s="18" t="str" cm="1">
        <f t="array" ref="S630">_xlfn.IFS(LEFT(G630,1)="L","記載要",LEFT(G630,1)="W","",G630="","")</f>
        <v/>
      </c>
      <c r="T630" s="2"/>
      <c r="U630" s="2"/>
      <c r="V630" s="2"/>
      <c r="W630" s="2"/>
      <c r="X630" s="2"/>
      <c r="Y630" s="2"/>
      <c r="Z630" s="2"/>
      <c r="AA630" s="13">
        <v>1</v>
      </c>
      <c r="AB630" s="13">
        <f t="shared" si="122"/>
        <v>0</v>
      </c>
      <c r="AC630" s="13">
        <f t="shared" si="123"/>
        <v>0</v>
      </c>
      <c r="AD630" s="15"/>
      <c r="AE630" s="15"/>
      <c r="AF630" s="13" t="str">
        <f t="shared" si="124"/>
        <v>1</v>
      </c>
      <c r="AG630" s="15"/>
      <c r="AH630" s="15"/>
      <c r="AI630" s="15"/>
      <c r="AJ630" s="14"/>
      <c r="AK630" s="15" cm="1">
        <f t="array" ref="AK630">_xlfn.IFS(B630="","",LEFT(G630,1)="L",1,LEFT(G630,1)="W",1,AND(LEFT(B630,1)="H",G630=""),0)</f>
        <v>1</v>
      </c>
      <c r="AL630" s="15"/>
      <c r="AM630" s="15"/>
      <c r="AN630" s="15"/>
      <c r="AO630" s="15"/>
      <c r="AP630" s="15"/>
      <c r="AQ630" s="15"/>
      <c r="AR630" s="15"/>
      <c r="AS630" s="15" t="str">
        <f t="shared" si="125"/>
        <v/>
      </c>
      <c r="AT630" s="15" t="s">
        <v>115</v>
      </c>
      <c r="AU630" s="13" t="str">
        <f t="shared" si="126"/>
        <v>0</v>
      </c>
      <c r="AV630" s="15"/>
      <c r="AW630" s="15"/>
      <c r="AX630" s="15"/>
      <c r="AY630" s="15"/>
      <c r="AZ630" s="14"/>
      <c r="BA630" s="15"/>
      <c r="BB630" s="15"/>
      <c r="BC630" s="15"/>
      <c r="BD630" s="13" t="str">
        <f t="shared" si="127"/>
        <v>0</v>
      </c>
      <c r="BE630" s="2"/>
      <c r="BF630" s="2"/>
      <c r="BG630" s="2"/>
      <c r="BH630" s="2"/>
      <c r="BI630" s="2"/>
      <c r="BJ630" s="2"/>
      <c r="BK630" s="2" t="s">
        <v>1366</v>
      </c>
      <c r="BL630" s="10">
        <v>0</v>
      </c>
      <c r="BM630" t="str" cm="1">
        <f t="array" ref="BM630">_xlfn.IFS(LEFT(G630,1)="L","外注品",LEFT(G630,1)="W","内製品",G630="","購買品")</f>
        <v>内製品</v>
      </c>
    </row>
    <row r="631" spans="1:65">
      <c r="A631" s="2" t="str">
        <f t="shared" si="116"/>
        <v>WG01</v>
      </c>
      <c r="B631" s="2" t="s">
        <v>751</v>
      </c>
      <c r="C631" s="2" t="s">
        <v>1331</v>
      </c>
      <c r="D631" s="10"/>
      <c r="E631" s="10"/>
      <c r="F631" s="2"/>
      <c r="G631" s="3" t="s">
        <v>1392</v>
      </c>
      <c r="H631" s="3" t="str" cm="1">
        <f t="array" ref="H631">IFERROR(_xlfn.IFS(B631="","",AND(B631="",G631=""),"",G631="","記載要"),"")</f>
        <v/>
      </c>
      <c r="I631" s="2"/>
      <c r="J631" s="2"/>
      <c r="K631" s="2" t="str">
        <f t="shared" si="117"/>
        <v>11WP01042280</v>
      </c>
      <c r="L631" s="7" t="str">
        <f t="shared" si="118"/>
        <v>2001/01/01</v>
      </c>
      <c r="M631" s="7" t="str">
        <f t="shared" si="119"/>
        <v>2199/12/31</v>
      </c>
      <c r="N631" s="2" t="str">
        <f t="shared" si="120"/>
        <v>11WP01042280</v>
      </c>
      <c r="O631" s="13">
        <v>15</v>
      </c>
      <c r="P631" s="15"/>
      <c r="Q631" s="13" t="str" cm="1">
        <f t="array" ref="Q631">_xlfn.IFS(AND(C631="",G631=""),"",LEFT(G631,1)="L","記載要",LEFT(G631,1)="W","",AND(C631,G631=""),"記載要")</f>
        <v/>
      </c>
      <c r="R631" s="18" t="str">
        <f t="shared" si="121"/>
        <v/>
      </c>
      <c r="S631" s="18" t="str" cm="1">
        <f t="array" ref="S631">_xlfn.IFS(LEFT(G631,1)="L","記載要",LEFT(G631,1)="W","",G631="","")</f>
        <v/>
      </c>
      <c r="T631" s="2"/>
      <c r="U631" s="2"/>
      <c r="V631" s="2"/>
      <c r="W631" s="2"/>
      <c r="X631" s="2"/>
      <c r="Y631" s="2"/>
      <c r="Z631" s="2"/>
      <c r="AA631" s="13">
        <v>1</v>
      </c>
      <c r="AB631" s="13">
        <f t="shared" si="122"/>
        <v>0</v>
      </c>
      <c r="AC631" s="13">
        <f t="shared" si="123"/>
        <v>0</v>
      </c>
      <c r="AD631" s="15"/>
      <c r="AE631" s="15"/>
      <c r="AF631" s="13" t="str">
        <f t="shared" si="124"/>
        <v>1</v>
      </c>
      <c r="AG631" s="15"/>
      <c r="AH631" s="15"/>
      <c r="AI631" s="15"/>
      <c r="AJ631" s="14"/>
      <c r="AK631" s="15" cm="1">
        <f t="array" ref="AK631">_xlfn.IFS(B631="","",LEFT(G631,1)="L",1,LEFT(G631,1)="W",1,AND(LEFT(B631,1)="H",G631=""),0)</f>
        <v>1</v>
      </c>
      <c r="AL631" s="15"/>
      <c r="AM631" s="15"/>
      <c r="AN631" s="15"/>
      <c r="AO631" s="15"/>
      <c r="AP631" s="15"/>
      <c r="AQ631" s="15"/>
      <c r="AR631" s="15"/>
      <c r="AS631" s="15" t="str">
        <f t="shared" si="125"/>
        <v/>
      </c>
      <c r="AT631" s="15" t="s">
        <v>115</v>
      </c>
      <c r="AU631" s="13" t="str">
        <f t="shared" si="126"/>
        <v>0</v>
      </c>
      <c r="AV631" s="15"/>
      <c r="AW631" s="15"/>
      <c r="AX631" s="15"/>
      <c r="AY631" s="15"/>
      <c r="AZ631" s="14"/>
      <c r="BA631" s="15"/>
      <c r="BB631" s="15"/>
      <c r="BC631" s="15"/>
      <c r="BD631" s="13" t="str">
        <f t="shared" si="127"/>
        <v>0</v>
      </c>
      <c r="BE631" s="2"/>
      <c r="BF631" s="2"/>
      <c r="BG631" s="2"/>
      <c r="BH631" s="2"/>
      <c r="BI631" s="2"/>
      <c r="BJ631" s="2"/>
      <c r="BK631" s="2" t="s">
        <v>1366</v>
      </c>
      <c r="BL631" s="10">
        <v>0</v>
      </c>
      <c r="BM631" t="str" cm="1">
        <f t="array" ref="BM631">_xlfn.IFS(LEFT(G631,1)="L","外注品",LEFT(G631,1)="W","内製品",G631="","購買品")</f>
        <v>内製品</v>
      </c>
    </row>
    <row r="632" spans="1:65">
      <c r="A632" s="2" t="str">
        <f t="shared" si="116"/>
        <v>WG01</v>
      </c>
      <c r="B632" s="2" t="s">
        <v>752</v>
      </c>
      <c r="C632" s="2" t="s">
        <v>1331</v>
      </c>
      <c r="D632" s="10"/>
      <c r="E632" s="10"/>
      <c r="F632" s="2"/>
      <c r="G632" s="3" t="s">
        <v>1392</v>
      </c>
      <c r="H632" s="3" t="str" cm="1">
        <f t="array" ref="H632">IFERROR(_xlfn.IFS(B632="","",AND(B632="",G632=""),"",G632="","記載要"),"")</f>
        <v/>
      </c>
      <c r="I632" s="2"/>
      <c r="J632" s="2"/>
      <c r="K632" s="2" t="str">
        <f t="shared" si="117"/>
        <v>11WP01042281</v>
      </c>
      <c r="L632" s="7" t="str">
        <f t="shared" si="118"/>
        <v>2001/01/01</v>
      </c>
      <c r="M632" s="7" t="str">
        <f t="shared" si="119"/>
        <v>2199/12/31</v>
      </c>
      <c r="N632" s="2" t="str">
        <f t="shared" si="120"/>
        <v>11WP01042281</v>
      </c>
      <c r="O632" s="13">
        <v>15</v>
      </c>
      <c r="P632" s="15"/>
      <c r="Q632" s="13" t="str" cm="1">
        <f t="array" ref="Q632">_xlfn.IFS(AND(C632="",G632=""),"",LEFT(G632,1)="L","記載要",LEFT(G632,1)="W","",AND(C632,G632=""),"記載要")</f>
        <v/>
      </c>
      <c r="R632" s="18" t="str">
        <f t="shared" si="121"/>
        <v/>
      </c>
      <c r="S632" s="18" t="str" cm="1">
        <f t="array" ref="S632">_xlfn.IFS(LEFT(G632,1)="L","記載要",LEFT(G632,1)="W","",G632="","")</f>
        <v/>
      </c>
      <c r="T632" s="2"/>
      <c r="U632" s="2"/>
      <c r="V632" s="2"/>
      <c r="W632" s="2"/>
      <c r="X632" s="2"/>
      <c r="Y632" s="2"/>
      <c r="Z632" s="2"/>
      <c r="AA632" s="13">
        <v>1</v>
      </c>
      <c r="AB632" s="13">
        <f t="shared" si="122"/>
        <v>0</v>
      </c>
      <c r="AC632" s="13">
        <f t="shared" si="123"/>
        <v>0</v>
      </c>
      <c r="AD632" s="15"/>
      <c r="AE632" s="15"/>
      <c r="AF632" s="13" t="str">
        <f t="shared" si="124"/>
        <v>1</v>
      </c>
      <c r="AG632" s="15"/>
      <c r="AH632" s="15"/>
      <c r="AI632" s="15"/>
      <c r="AJ632" s="14"/>
      <c r="AK632" s="15" cm="1">
        <f t="array" ref="AK632">_xlfn.IFS(B632="","",LEFT(G632,1)="L",1,LEFT(G632,1)="W",1,AND(LEFT(B632,1)="H",G632=""),0)</f>
        <v>1</v>
      </c>
      <c r="AL632" s="15"/>
      <c r="AM632" s="15"/>
      <c r="AN632" s="15"/>
      <c r="AO632" s="15"/>
      <c r="AP632" s="15"/>
      <c r="AQ632" s="15"/>
      <c r="AR632" s="15"/>
      <c r="AS632" s="15" t="str">
        <f t="shared" si="125"/>
        <v/>
      </c>
      <c r="AT632" s="15" t="s">
        <v>115</v>
      </c>
      <c r="AU632" s="13" t="str">
        <f t="shared" si="126"/>
        <v>0</v>
      </c>
      <c r="AV632" s="15"/>
      <c r="AW632" s="15"/>
      <c r="AX632" s="15"/>
      <c r="AY632" s="15"/>
      <c r="AZ632" s="14"/>
      <c r="BA632" s="15"/>
      <c r="BB632" s="15"/>
      <c r="BC632" s="15"/>
      <c r="BD632" s="13" t="str">
        <f t="shared" si="127"/>
        <v>0</v>
      </c>
      <c r="BE632" s="2"/>
      <c r="BF632" s="2"/>
      <c r="BG632" s="2"/>
      <c r="BH632" s="2"/>
      <c r="BI632" s="2"/>
      <c r="BJ632" s="2"/>
      <c r="BK632" s="2" t="s">
        <v>1366</v>
      </c>
      <c r="BL632" s="10">
        <v>0</v>
      </c>
      <c r="BM632" t="str" cm="1">
        <f t="array" ref="BM632">_xlfn.IFS(LEFT(G632,1)="L","外注品",LEFT(G632,1)="W","内製品",G632="","購買品")</f>
        <v>内製品</v>
      </c>
    </row>
    <row r="633" spans="1:65">
      <c r="A633" s="2" t="str">
        <f t="shared" si="116"/>
        <v>WG01</v>
      </c>
      <c r="B633" s="2" t="s">
        <v>753</v>
      </c>
      <c r="C633" s="2" t="s">
        <v>1331</v>
      </c>
      <c r="D633" s="10"/>
      <c r="E633" s="10"/>
      <c r="F633" s="2"/>
      <c r="G633" s="3" t="s">
        <v>1392</v>
      </c>
      <c r="H633" s="3" t="str" cm="1">
        <f t="array" ref="H633">IFERROR(_xlfn.IFS(B633="","",AND(B633="",G633=""),"",G633="","記載要"),"")</f>
        <v/>
      </c>
      <c r="I633" s="2"/>
      <c r="J633" s="2"/>
      <c r="K633" s="2" t="str">
        <f t="shared" si="117"/>
        <v>11WP01042282</v>
      </c>
      <c r="L633" s="7" t="str">
        <f t="shared" si="118"/>
        <v>2001/01/01</v>
      </c>
      <c r="M633" s="7" t="str">
        <f t="shared" si="119"/>
        <v>2199/12/31</v>
      </c>
      <c r="N633" s="2" t="str">
        <f t="shared" si="120"/>
        <v>11WP01042282</v>
      </c>
      <c r="O633" s="13">
        <v>15</v>
      </c>
      <c r="P633" s="15"/>
      <c r="Q633" s="13" t="str" cm="1">
        <f t="array" ref="Q633">_xlfn.IFS(AND(C633="",G633=""),"",LEFT(G633,1)="L","記載要",LEFT(G633,1)="W","",AND(C633,G633=""),"記載要")</f>
        <v/>
      </c>
      <c r="R633" s="18" t="str">
        <f t="shared" si="121"/>
        <v/>
      </c>
      <c r="S633" s="18" t="str" cm="1">
        <f t="array" ref="S633">_xlfn.IFS(LEFT(G633,1)="L","記載要",LEFT(G633,1)="W","",G633="","")</f>
        <v/>
      </c>
      <c r="T633" s="2"/>
      <c r="U633" s="2"/>
      <c r="V633" s="2"/>
      <c r="W633" s="2"/>
      <c r="X633" s="2"/>
      <c r="Y633" s="2"/>
      <c r="Z633" s="2"/>
      <c r="AA633" s="13">
        <v>1</v>
      </c>
      <c r="AB633" s="13">
        <f t="shared" si="122"/>
        <v>0</v>
      </c>
      <c r="AC633" s="13">
        <f t="shared" si="123"/>
        <v>0</v>
      </c>
      <c r="AD633" s="15"/>
      <c r="AE633" s="15"/>
      <c r="AF633" s="13" t="str">
        <f t="shared" si="124"/>
        <v>1</v>
      </c>
      <c r="AG633" s="15"/>
      <c r="AH633" s="15"/>
      <c r="AI633" s="15"/>
      <c r="AJ633" s="14"/>
      <c r="AK633" s="15" cm="1">
        <f t="array" ref="AK633">_xlfn.IFS(B633="","",LEFT(G633,1)="L",1,LEFT(G633,1)="W",1,AND(LEFT(B633,1)="H",G633=""),0)</f>
        <v>1</v>
      </c>
      <c r="AL633" s="15"/>
      <c r="AM633" s="15"/>
      <c r="AN633" s="15"/>
      <c r="AO633" s="15"/>
      <c r="AP633" s="15"/>
      <c r="AQ633" s="15"/>
      <c r="AR633" s="15"/>
      <c r="AS633" s="15" t="str">
        <f t="shared" si="125"/>
        <v/>
      </c>
      <c r="AT633" s="15" t="s">
        <v>115</v>
      </c>
      <c r="AU633" s="13" t="str">
        <f t="shared" si="126"/>
        <v>0</v>
      </c>
      <c r="AV633" s="15"/>
      <c r="AW633" s="15"/>
      <c r="AX633" s="15"/>
      <c r="AY633" s="15"/>
      <c r="AZ633" s="14"/>
      <c r="BA633" s="15"/>
      <c r="BB633" s="15"/>
      <c r="BC633" s="15"/>
      <c r="BD633" s="13" t="str">
        <f t="shared" si="127"/>
        <v>0</v>
      </c>
      <c r="BE633" s="2"/>
      <c r="BF633" s="2"/>
      <c r="BG633" s="2"/>
      <c r="BH633" s="2"/>
      <c r="BI633" s="2"/>
      <c r="BJ633" s="2"/>
      <c r="BK633" s="2" t="s">
        <v>1366</v>
      </c>
      <c r="BL633" s="10">
        <v>0</v>
      </c>
      <c r="BM633" t="str" cm="1">
        <f t="array" ref="BM633">_xlfn.IFS(LEFT(G633,1)="L","外注品",LEFT(G633,1)="W","内製品",G633="","購買品")</f>
        <v>内製品</v>
      </c>
    </row>
    <row r="634" spans="1:65">
      <c r="A634" s="2" t="str">
        <f t="shared" si="116"/>
        <v>WG01</v>
      </c>
      <c r="B634" s="2" t="s">
        <v>754</v>
      </c>
      <c r="C634" s="2" t="s">
        <v>1331</v>
      </c>
      <c r="D634" s="10"/>
      <c r="E634" s="10"/>
      <c r="F634" s="2"/>
      <c r="G634" s="3" t="s">
        <v>1392</v>
      </c>
      <c r="H634" s="3" t="str" cm="1">
        <f t="array" ref="H634">IFERROR(_xlfn.IFS(B634="","",AND(B634="",G634=""),"",G634="","記載要"),"")</f>
        <v/>
      </c>
      <c r="I634" s="2"/>
      <c r="J634" s="2"/>
      <c r="K634" s="2" t="str">
        <f t="shared" si="117"/>
        <v>11WP01042283</v>
      </c>
      <c r="L634" s="7" t="str">
        <f t="shared" si="118"/>
        <v>2001/01/01</v>
      </c>
      <c r="M634" s="7" t="str">
        <f t="shared" si="119"/>
        <v>2199/12/31</v>
      </c>
      <c r="N634" s="2" t="str">
        <f t="shared" si="120"/>
        <v>11WP01042283</v>
      </c>
      <c r="O634" s="13">
        <v>15</v>
      </c>
      <c r="P634" s="15"/>
      <c r="Q634" s="13" t="str" cm="1">
        <f t="array" ref="Q634">_xlfn.IFS(AND(C634="",G634=""),"",LEFT(G634,1)="L","記載要",LEFT(G634,1)="W","",AND(C634,G634=""),"記載要")</f>
        <v/>
      </c>
      <c r="R634" s="18" t="str">
        <f t="shared" si="121"/>
        <v/>
      </c>
      <c r="S634" s="18" t="str" cm="1">
        <f t="array" ref="S634">_xlfn.IFS(LEFT(G634,1)="L","記載要",LEFT(G634,1)="W","",G634="","")</f>
        <v/>
      </c>
      <c r="T634" s="2"/>
      <c r="U634" s="2"/>
      <c r="V634" s="2"/>
      <c r="W634" s="2"/>
      <c r="X634" s="2"/>
      <c r="Y634" s="2"/>
      <c r="Z634" s="2"/>
      <c r="AA634" s="13">
        <v>1</v>
      </c>
      <c r="AB634" s="13">
        <f t="shared" si="122"/>
        <v>0</v>
      </c>
      <c r="AC634" s="13">
        <f t="shared" si="123"/>
        <v>0</v>
      </c>
      <c r="AD634" s="15"/>
      <c r="AE634" s="15"/>
      <c r="AF634" s="13" t="str">
        <f t="shared" si="124"/>
        <v>1</v>
      </c>
      <c r="AG634" s="15"/>
      <c r="AH634" s="15"/>
      <c r="AI634" s="15"/>
      <c r="AJ634" s="14"/>
      <c r="AK634" s="15" cm="1">
        <f t="array" ref="AK634">_xlfn.IFS(B634="","",LEFT(G634,1)="L",1,LEFT(G634,1)="W",1,AND(LEFT(B634,1)="H",G634=""),0)</f>
        <v>1</v>
      </c>
      <c r="AL634" s="15"/>
      <c r="AM634" s="15"/>
      <c r="AN634" s="15"/>
      <c r="AO634" s="15"/>
      <c r="AP634" s="15"/>
      <c r="AQ634" s="15"/>
      <c r="AR634" s="15"/>
      <c r="AS634" s="15" t="str">
        <f t="shared" si="125"/>
        <v/>
      </c>
      <c r="AT634" s="15" t="s">
        <v>115</v>
      </c>
      <c r="AU634" s="13" t="str">
        <f t="shared" si="126"/>
        <v>0</v>
      </c>
      <c r="AV634" s="15"/>
      <c r="AW634" s="15"/>
      <c r="AX634" s="15"/>
      <c r="AY634" s="15"/>
      <c r="AZ634" s="14"/>
      <c r="BA634" s="15"/>
      <c r="BB634" s="15"/>
      <c r="BC634" s="15"/>
      <c r="BD634" s="13" t="str">
        <f t="shared" si="127"/>
        <v>0</v>
      </c>
      <c r="BE634" s="2"/>
      <c r="BF634" s="2"/>
      <c r="BG634" s="2"/>
      <c r="BH634" s="2"/>
      <c r="BI634" s="2"/>
      <c r="BJ634" s="2"/>
      <c r="BK634" s="2" t="s">
        <v>1366</v>
      </c>
      <c r="BL634" s="10">
        <v>0</v>
      </c>
      <c r="BM634" t="str" cm="1">
        <f t="array" ref="BM634">_xlfn.IFS(LEFT(G634,1)="L","外注品",LEFT(G634,1)="W","内製品",G634="","購買品")</f>
        <v>内製品</v>
      </c>
    </row>
    <row r="635" spans="1:65">
      <c r="A635" s="2" t="str">
        <f t="shared" si="116"/>
        <v>WG01</v>
      </c>
      <c r="B635" s="2" t="s">
        <v>755</v>
      </c>
      <c r="C635" s="2" t="s">
        <v>1331</v>
      </c>
      <c r="D635" s="10"/>
      <c r="E635" s="10"/>
      <c r="F635" s="2"/>
      <c r="G635" s="3" t="s">
        <v>1392</v>
      </c>
      <c r="H635" s="3" t="str" cm="1">
        <f t="array" ref="H635">IFERROR(_xlfn.IFS(B635="","",AND(B635="",G635=""),"",G635="","記載要"),"")</f>
        <v/>
      </c>
      <c r="I635" s="2"/>
      <c r="J635" s="2"/>
      <c r="K635" s="2" t="str">
        <f t="shared" si="117"/>
        <v>11WP01042284</v>
      </c>
      <c r="L635" s="7" t="str">
        <f t="shared" si="118"/>
        <v>2001/01/01</v>
      </c>
      <c r="M635" s="7" t="str">
        <f t="shared" si="119"/>
        <v>2199/12/31</v>
      </c>
      <c r="N635" s="2" t="str">
        <f t="shared" si="120"/>
        <v>11WP01042284</v>
      </c>
      <c r="O635" s="13">
        <v>15</v>
      </c>
      <c r="P635" s="15"/>
      <c r="Q635" s="13" t="str" cm="1">
        <f t="array" ref="Q635">_xlfn.IFS(AND(C635="",G635=""),"",LEFT(G635,1)="L","記載要",LEFT(G635,1)="W","",AND(C635,G635=""),"記載要")</f>
        <v/>
      </c>
      <c r="R635" s="18" t="str">
        <f t="shared" si="121"/>
        <v/>
      </c>
      <c r="S635" s="18" t="str" cm="1">
        <f t="array" ref="S635">_xlfn.IFS(LEFT(G635,1)="L","記載要",LEFT(G635,1)="W","",G635="","")</f>
        <v/>
      </c>
      <c r="T635" s="2"/>
      <c r="U635" s="2"/>
      <c r="V635" s="2"/>
      <c r="W635" s="2"/>
      <c r="X635" s="2"/>
      <c r="Y635" s="2"/>
      <c r="Z635" s="2"/>
      <c r="AA635" s="13">
        <v>1</v>
      </c>
      <c r="AB635" s="13">
        <f t="shared" si="122"/>
        <v>0</v>
      </c>
      <c r="AC635" s="13">
        <f t="shared" si="123"/>
        <v>0</v>
      </c>
      <c r="AD635" s="15"/>
      <c r="AE635" s="15"/>
      <c r="AF635" s="13" t="str">
        <f t="shared" si="124"/>
        <v>1</v>
      </c>
      <c r="AG635" s="15"/>
      <c r="AH635" s="15"/>
      <c r="AI635" s="15"/>
      <c r="AJ635" s="14"/>
      <c r="AK635" s="15" cm="1">
        <f t="array" ref="AK635">_xlfn.IFS(B635="","",LEFT(G635,1)="L",1,LEFT(G635,1)="W",1,AND(LEFT(B635,1)="H",G635=""),0)</f>
        <v>1</v>
      </c>
      <c r="AL635" s="15"/>
      <c r="AM635" s="15"/>
      <c r="AN635" s="15"/>
      <c r="AO635" s="15"/>
      <c r="AP635" s="15"/>
      <c r="AQ635" s="15"/>
      <c r="AR635" s="15"/>
      <c r="AS635" s="15" t="str">
        <f t="shared" si="125"/>
        <v/>
      </c>
      <c r="AT635" s="15" t="s">
        <v>115</v>
      </c>
      <c r="AU635" s="13" t="str">
        <f t="shared" si="126"/>
        <v>0</v>
      </c>
      <c r="AV635" s="15"/>
      <c r="AW635" s="15"/>
      <c r="AX635" s="15"/>
      <c r="AY635" s="15"/>
      <c r="AZ635" s="14"/>
      <c r="BA635" s="15"/>
      <c r="BB635" s="15"/>
      <c r="BC635" s="15"/>
      <c r="BD635" s="13" t="str">
        <f t="shared" si="127"/>
        <v>0</v>
      </c>
      <c r="BE635" s="2"/>
      <c r="BF635" s="2"/>
      <c r="BG635" s="2"/>
      <c r="BH635" s="2"/>
      <c r="BI635" s="2"/>
      <c r="BJ635" s="2"/>
      <c r="BK635" s="2" t="s">
        <v>1366</v>
      </c>
      <c r="BL635" s="10">
        <v>0</v>
      </c>
      <c r="BM635" t="str" cm="1">
        <f t="array" ref="BM635">_xlfn.IFS(LEFT(G635,1)="L","外注品",LEFT(G635,1)="W","内製品",G635="","購買品")</f>
        <v>内製品</v>
      </c>
    </row>
    <row r="636" spans="1:65">
      <c r="A636" s="2" t="str">
        <f t="shared" si="116"/>
        <v>WG01</v>
      </c>
      <c r="B636" s="2" t="s">
        <v>756</v>
      </c>
      <c r="C636" s="2" t="s">
        <v>1332</v>
      </c>
      <c r="D636" s="10"/>
      <c r="E636" s="10"/>
      <c r="G636" s="3" t="s">
        <v>1392</v>
      </c>
      <c r="H636" s="3" t="str" cm="1">
        <f t="array" ref="H636">IFERROR(_xlfn.IFS(B636="","",AND(B636="",G636=""),"",G636="","記載要"),"")</f>
        <v/>
      </c>
      <c r="K636" s="2" t="str">
        <f t="shared" si="117"/>
        <v>11WP01042285</v>
      </c>
      <c r="L636" s="7" t="str">
        <f t="shared" si="118"/>
        <v>2001/01/01</v>
      </c>
      <c r="M636" s="7" t="str">
        <f t="shared" si="119"/>
        <v>2199/12/31</v>
      </c>
      <c r="N636" s="2" t="str">
        <f t="shared" si="120"/>
        <v>11WP01042285</v>
      </c>
      <c r="O636" s="13">
        <v>15</v>
      </c>
      <c r="P636" s="15"/>
      <c r="Q636" s="13" t="str" cm="1">
        <f t="array" ref="Q636">_xlfn.IFS(AND(C636="",G636=""),"",LEFT(G636,1)="L","記載要",LEFT(G636,1)="W","",AND(C636,G636=""),"記載要")</f>
        <v/>
      </c>
      <c r="R636" s="18" t="str">
        <f t="shared" si="121"/>
        <v/>
      </c>
      <c r="S636" s="18" t="str" cm="1">
        <f t="array" ref="S636">_xlfn.IFS(LEFT(G636,1)="L","記載要",LEFT(G636,1)="W","",G636="","")</f>
        <v/>
      </c>
      <c r="T636" s="2"/>
      <c r="U636" s="2"/>
      <c r="V636" s="2"/>
      <c r="W636" s="2"/>
      <c r="X636" s="2"/>
      <c r="Y636" s="2"/>
      <c r="Z636" s="2"/>
      <c r="AA636" s="13">
        <v>1</v>
      </c>
      <c r="AB636" s="13">
        <f t="shared" si="122"/>
        <v>0</v>
      </c>
      <c r="AC636" s="13">
        <f t="shared" si="123"/>
        <v>0</v>
      </c>
      <c r="AD636" s="15"/>
      <c r="AE636" s="15"/>
      <c r="AF636" s="13" t="str">
        <f t="shared" si="124"/>
        <v>1</v>
      </c>
      <c r="AG636" s="15"/>
      <c r="AH636" s="15"/>
      <c r="AI636" s="15"/>
      <c r="AJ636" s="14"/>
      <c r="AK636" s="15" cm="1">
        <f t="array" ref="AK636">_xlfn.IFS(B636="","",LEFT(G636,1)="L",1,LEFT(G636,1)="W",1,AND(LEFT(B636,1)="H",G636=""),0)</f>
        <v>1</v>
      </c>
      <c r="AL636" s="15"/>
      <c r="AM636" s="15"/>
      <c r="AN636" s="15"/>
      <c r="AO636" s="15"/>
      <c r="AP636" s="15"/>
      <c r="AQ636" s="15"/>
      <c r="AR636" s="15"/>
      <c r="AS636" s="15" t="str">
        <f t="shared" si="125"/>
        <v/>
      </c>
      <c r="AT636" s="15" t="s">
        <v>115</v>
      </c>
      <c r="AU636" s="13" t="str">
        <f t="shared" si="126"/>
        <v>0</v>
      </c>
      <c r="AV636" s="15"/>
      <c r="AW636" s="15"/>
      <c r="AX636" s="15"/>
      <c r="AY636" s="15"/>
      <c r="AZ636" s="14"/>
      <c r="BA636" s="15"/>
      <c r="BB636" s="15"/>
      <c r="BC636" s="15"/>
      <c r="BD636" s="13" t="str">
        <f t="shared" si="127"/>
        <v>0</v>
      </c>
      <c r="BE636" s="2"/>
      <c r="BF636" s="2"/>
      <c r="BG636" s="2"/>
      <c r="BH636" s="2"/>
      <c r="BI636" s="2"/>
      <c r="BJ636" s="2"/>
      <c r="BK636" s="2" t="s">
        <v>1366</v>
      </c>
      <c r="BL636" s="10">
        <v>0</v>
      </c>
      <c r="BM636" t="str" cm="1">
        <f t="array" ref="BM636">_xlfn.IFS(LEFT(G636,1)="L","外注品",LEFT(G636,1)="W","内製品",G636="","購買品")</f>
        <v>内製品</v>
      </c>
    </row>
    <row r="637" spans="1:65">
      <c r="A637" s="2" t="str">
        <f t="shared" si="116"/>
        <v>WG01</v>
      </c>
      <c r="B637" s="2" t="s">
        <v>757</v>
      </c>
      <c r="C637" s="2" t="s">
        <v>1332</v>
      </c>
      <c r="D637" s="10"/>
      <c r="E637" s="10"/>
      <c r="G637" s="3" t="s">
        <v>1392</v>
      </c>
      <c r="H637" s="3" t="str" cm="1">
        <f t="array" ref="H637">IFERROR(_xlfn.IFS(B637="","",AND(B637="",G637=""),"",G637="","記載要"),"")</f>
        <v/>
      </c>
      <c r="K637" s="2" t="str">
        <f t="shared" si="117"/>
        <v>11WP01042286</v>
      </c>
      <c r="L637" s="7" t="str">
        <f t="shared" si="118"/>
        <v>2001/01/01</v>
      </c>
      <c r="M637" s="7" t="str">
        <f t="shared" si="119"/>
        <v>2199/12/31</v>
      </c>
      <c r="N637" s="2" t="str">
        <f t="shared" si="120"/>
        <v>11WP01042286</v>
      </c>
      <c r="O637" s="13">
        <v>15</v>
      </c>
      <c r="P637" s="15"/>
      <c r="Q637" s="13" t="str" cm="1">
        <f t="array" ref="Q637">_xlfn.IFS(AND(C637="",G637=""),"",LEFT(G637,1)="L","記載要",LEFT(G637,1)="W","",AND(C637,G637=""),"記載要")</f>
        <v/>
      </c>
      <c r="R637" s="18" t="str">
        <f t="shared" si="121"/>
        <v/>
      </c>
      <c r="S637" s="18" t="str" cm="1">
        <f t="array" ref="S637">_xlfn.IFS(LEFT(G637,1)="L","記載要",LEFT(G637,1)="W","",G637="","")</f>
        <v/>
      </c>
      <c r="T637" s="2"/>
      <c r="U637" s="2"/>
      <c r="V637" s="2"/>
      <c r="W637" s="2"/>
      <c r="X637" s="2"/>
      <c r="Y637" s="2"/>
      <c r="Z637" s="2"/>
      <c r="AA637" s="13">
        <v>1</v>
      </c>
      <c r="AB637" s="13">
        <f t="shared" si="122"/>
        <v>0</v>
      </c>
      <c r="AC637" s="13">
        <f t="shared" si="123"/>
        <v>0</v>
      </c>
      <c r="AD637" s="15"/>
      <c r="AE637" s="15"/>
      <c r="AF637" s="13" t="str">
        <f t="shared" si="124"/>
        <v>1</v>
      </c>
      <c r="AG637" s="15"/>
      <c r="AH637" s="15"/>
      <c r="AI637" s="15"/>
      <c r="AJ637" s="14"/>
      <c r="AK637" s="15" cm="1">
        <f t="array" ref="AK637">_xlfn.IFS(B637="","",LEFT(G637,1)="L",1,LEFT(G637,1)="W",1,AND(LEFT(B637,1)="H",G637=""),0)</f>
        <v>1</v>
      </c>
      <c r="AL637" s="15"/>
      <c r="AM637" s="15"/>
      <c r="AN637" s="15"/>
      <c r="AO637" s="15"/>
      <c r="AP637" s="15"/>
      <c r="AQ637" s="15"/>
      <c r="AR637" s="15"/>
      <c r="AS637" s="15" t="str">
        <f t="shared" si="125"/>
        <v/>
      </c>
      <c r="AT637" s="15" t="s">
        <v>115</v>
      </c>
      <c r="AU637" s="13" t="str">
        <f t="shared" si="126"/>
        <v>0</v>
      </c>
      <c r="AV637" s="15"/>
      <c r="AW637" s="15"/>
      <c r="AX637" s="15"/>
      <c r="AY637" s="15"/>
      <c r="AZ637" s="14"/>
      <c r="BA637" s="15"/>
      <c r="BB637" s="15"/>
      <c r="BC637" s="15"/>
      <c r="BD637" s="13" t="str">
        <f t="shared" si="127"/>
        <v>0</v>
      </c>
      <c r="BE637" s="2"/>
      <c r="BF637" s="2"/>
      <c r="BG637" s="2"/>
      <c r="BH637" s="2"/>
      <c r="BI637" s="2"/>
      <c r="BJ637" s="2"/>
      <c r="BK637" s="2" t="s">
        <v>1366</v>
      </c>
      <c r="BL637" s="10">
        <v>0</v>
      </c>
      <c r="BM637" t="str" cm="1">
        <f t="array" ref="BM637">_xlfn.IFS(LEFT(G637,1)="L","外注品",LEFT(G637,1)="W","内製品",G637="","購買品")</f>
        <v>内製品</v>
      </c>
    </row>
    <row r="638" spans="1:65">
      <c r="A638" s="2" t="str">
        <f t="shared" si="116"/>
        <v>WG01</v>
      </c>
      <c r="B638" s="2" t="s">
        <v>758</v>
      </c>
      <c r="C638" s="2" t="s">
        <v>1332</v>
      </c>
      <c r="D638" s="10"/>
      <c r="E638" s="10"/>
      <c r="G638" s="3" t="s">
        <v>1392</v>
      </c>
      <c r="H638" s="3" t="str" cm="1">
        <f t="array" ref="H638">IFERROR(_xlfn.IFS(B638="","",AND(B638="",G638=""),"",G638="","記載要"),"")</f>
        <v/>
      </c>
      <c r="K638" s="2" t="str">
        <f t="shared" si="117"/>
        <v>11WP01042287</v>
      </c>
      <c r="L638" s="7" t="str">
        <f t="shared" si="118"/>
        <v>2001/01/01</v>
      </c>
      <c r="M638" s="7" t="str">
        <f t="shared" si="119"/>
        <v>2199/12/31</v>
      </c>
      <c r="N638" s="2" t="str">
        <f t="shared" si="120"/>
        <v>11WP01042287</v>
      </c>
      <c r="O638" s="13">
        <v>15</v>
      </c>
      <c r="P638" s="15"/>
      <c r="Q638" s="13" t="str" cm="1">
        <f t="array" ref="Q638">_xlfn.IFS(AND(C638="",G638=""),"",LEFT(G638,1)="L","記載要",LEFT(G638,1)="W","",AND(C638,G638=""),"記載要")</f>
        <v/>
      </c>
      <c r="R638" s="18" t="str">
        <f t="shared" si="121"/>
        <v/>
      </c>
      <c r="S638" s="18" t="str" cm="1">
        <f t="array" ref="S638">_xlfn.IFS(LEFT(G638,1)="L","記載要",LEFT(G638,1)="W","",G638="","")</f>
        <v/>
      </c>
      <c r="T638" s="2"/>
      <c r="U638" s="2"/>
      <c r="V638" s="2"/>
      <c r="W638" s="2"/>
      <c r="X638" s="2"/>
      <c r="Y638" s="2"/>
      <c r="Z638" s="2"/>
      <c r="AA638" s="13">
        <v>1</v>
      </c>
      <c r="AB638" s="13">
        <f t="shared" si="122"/>
        <v>0</v>
      </c>
      <c r="AC638" s="13">
        <f t="shared" si="123"/>
        <v>0</v>
      </c>
      <c r="AD638" s="15"/>
      <c r="AE638" s="15"/>
      <c r="AF638" s="13" t="str">
        <f t="shared" si="124"/>
        <v>1</v>
      </c>
      <c r="AG638" s="15"/>
      <c r="AH638" s="15"/>
      <c r="AI638" s="15"/>
      <c r="AJ638" s="14"/>
      <c r="AK638" s="15" cm="1">
        <f t="array" ref="AK638">_xlfn.IFS(B638="","",LEFT(G638,1)="L",1,LEFT(G638,1)="W",1,AND(LEFT(B638,1)="H",G638=""),0)</f>
        <v>1</v>
      </c>
      <c r="AL638" s="15"/>
      <c r="AM638" s="15"/>
      <c r="AN638" s="15"/>
      <c r="AO638" s="15"/>
      <c r="AP638" s="15"/>
      <c r="AQ638" s="15"/>
      <c r="AR638" s="15"/>
      <c r="AS638" s="15" t="str">
        <f t="shared" si="125"/>
        <v/>
      </c>
      <c r="AT638" s="15" t="s">
        <v>115</v>
      </c>
      <c r="AU638" s="13" t="str">
        <f t="shared" si="126"/>
        <v>0</v>
      </c>
      <c r="AV638" s="15"/>
      <c r="AW638" s="15"/>
      <c r="AX638" s="15"/>
      <c r="AY638" s="15"/>
      <c r="AZ638" s="14"/>
      <c r="BA638" s="15"/>
      <c r="BB638" s="15"/>
      <c r="BC638" s="15"/>
      <c r="BD638" s="13" t="str">
        <f t="shared" si="127"/>
        <v>0</v>
      </c>
      <c r="BE638" s="2"/>
      <c r="BF638" s="2"/>
      <c r="BG638" s="2"/>
      <c r="BH638" s="2"/>
      <c r="BI638" s="2"/>
      <c r="BJ638" s="2"/>
      <c r="BK638" s="2" t="s">
        <v>1366</v>
      </c>
      <c r="BL638" s="10">
        <v>0</v>
      </c>
      <c r="BM638" t="str" cm="1">
        <f t="array" ref="BM638">_xlfn.IFS(LEFT(G638,1)="L","外注品",LEFT(G638,1)="W","内製品",G638="","購買品")</f>
        <v>内製品</v>
      </c>
    </row>
    <row r="639" spans="1:65">
      <c r="A639" s="2" t="str">
        <f t="shared" si="116"/>
        <v>WG01</v>
      </c>
      <c r="B639" s="2" t="s">
        <v>759</v>
      </c>
      <c r="C639" s="2" t="s">
        <v>1332</v>
      </c>
      <c r="D639" s="10"/>
      <c r="E639" s="10"/>
      <c r="G639" s="3" t="s">
        <v>1392</v>
      </c>
      <c r="H639" s="3" t="str" cm="1">
        <f t="array" ref="H639">IFERROR(_xlfn.IFS(B639="","",AND(B639="",G639=""),"",G639="","記載要"),"")</f>
        <v/>
      </c>
      <c r="K639" s="2" t="str">
        <f t="shared" si="117"/>
        <v>11WP01042288</v>
      </c>
      <c r="L639" s="7" t="str">
        <f t="shared" si="118"/>
        <v>2001/01/01</v>
      </c>
      <c r="M639" s="7" t="str">
        <f t="shared" si="119"/>
        <v>2199/12/31</v>
      </c>
      <c r="N639" s="2" t="str">
        <f t="shared" si="120"/>
        <v>11WP01042288</v>
      </c>
      <c r="O639" s="13">
        <v>15</v>
      </c>
      <c r="P639" s="15"/>
      <c r="Q639" s="13" t="str" cm="1">
        <f t="array" ref="Q639">_xlfn.IFS(AND(C639="",G639=""),"",LEFT(G639,1)="L","記載要",LEFT(G639,1)="W","",AND(C639,G639=""),"記載要")</f>
        <v/>
      </c>
      <c r="R639" s="18" t="str">
        <f t="shared" si="121"/>
        <v/>
      </c>
      <c r="S639" s="18" t="str" cm="1">
        <f t="array" ref="S639">_xlfn.IFS(LEFT(G639,1)="L","記載要",LEFT(G639,1)="W","",G639="","")</f>
        <v/>
      </c>
      <c r="T639" s="2"/>
      <c r="U639" s="2"/>
      <c r="V639" s="2"/>
      <c r="W639" s="2"/>
      <c r="X639" s="2"/>
      <c r="Y639" s="2"/>
      <c r="Z639" s="2"/>
      <c r="AA639" s="13">
        <v>1</v>
      </c>
      <c r="AB639" s="13">
        <f t="shared" si="122"/>
        <v>0</v>
      </c>
      <c r="AC639" s="13">
        <f t="shared" si="123"/>
        <v>0</v>
      </c>
      <c r="AD639" s="15"/>
      <c r="AE639" s="15"/>
      <c r="AF639" s="13" t="str">
        <f t="shared" si="124"/>
        <v>1</v>
      </c>
      <c r="AG639" s="15"/>
      <c r="AH639" s="15"/>
      <c r="AI639" s="15"/>
      <c r="AJ639" s="14"/>
      <c r="AK639" s="15" cm="1">
        <f t="array" ref="AK639">_xlfn.IFS(B639="","",LEFT(G639,1)="L",1,LEFT(G639,1)="W",1,AND(LEFT(B639,1)="H",G639=""),0)</f>
        <v>1</v>
      </c>
      <c r="AL639" s="15"/>
      <c r="AM639" s="15"/>
      <c r="AN639" s="15"/>
      <c r="AO639" s="15"/>
      <c r="AP639" s="15"/>
      <c r="AQ639" s="15"/>
      <c r="AR639" s="15"/>
      <c r="AS639" s="15" t="str">
        <f t="shared" si="125"/>
        <v/>
      </c>
      <c r="AT639" s="15" t="s">
        <v>115</v>
      </c>
      <c r="AU639" s="13" t="str">
        <f t="shared" si="126"/>
        <v>0</v>
      </c>
      <c r="AV639" s="15"/>
      <c r="AW639" s="15"/>
      <c r="AX639" s="15"/>
      <c r="AY639" s="15"/>
      <c r="AZ639" s="14"/>
      <c r="BA639" s="15"/>
      <c r="BB639" s="15"/>
      <c r="BC639" s="15"/>
      <c r="BD639" s="13" t="str">
        <f t="shared" si="127"/>
        <v>0</v>
      </c>
      <c r="BE639" s="2"/>
      <c r="BF639" s="2"/>
      <c r="BG639" s="2"/>
      <c r="BH639" s="2"/>
      <c r="BI639" s="2"/>
      <c r="BJ639" s="2"/>
      <c r="BK639" s="2" t="s">
        <v>1366</v>
      </c>
      <c r="BL639" s="10">
        <v>0</v>
      </c>
      <c r="BM639" t="str" cm="1">
        <f t="array" ref="BM639">_xlfn.IFS(LEFT(G639,1)="L","外注品",LEFT(G639,1)="W","内製品",G639="","購買品")</f>
        <v>内製品</v>
      </c>
    </row>
    <row r="640" spans="1:65">
      <c r="A640" s="2" t="str">
        <f t="shared" si="116"/>
        <v>WG01</v>
      </c>
      <c r="B640" s="2" t="s">
        <v>760</v>
      </c>
      <c r="C640" s="2" t="s">
        <v>1332</v>
      </c>
      <c r="D640" s="10"/>
      <c r="E640" s="10"/>
      <c r="G640" s="3" t="s">
        <v>1392</v>
      </c>
      <c r="H640" s="3" t="str" cm="1">
        <f t="array" ref="H640">IFERROR(_xlfn.IFS(B640="","",AND(B640="",G640=""),"",G640="","記載要"),"")</f>
        <v/>
      </c>
      <c r="K640" s="2" t="str">
        <f t="shared" si="117"/>
        <v>11WP01042289</v>
      </c>
      <c r="L640" s="7" t="str">
        <f t="shared" si="118"/>
        <v>2001/01/01</v>
      </c>
      <c r="M640" s="7" t="str">
        <f t="shared" si="119"/>
        <v>2199/12/31</v>
      </c>
      <c r="N640" s="2" t="str">
        <f t="shared" si="120"/>
        <v>11WP01042289</v>
      </c>
      <c r="O640" s="13">
        <v>15</v>
      </c>
      <c r="P640" s="15"/>
      <c r="Q640" s="13" t="str" cm="1">
        <f t="array" ref="Q640">_xlfn.IFS(AND(C640="",G640=""),"",LEFT(G640,1)="L","記載要",LEFT(G640,1)="W","",AND(C640,G640=""),"記載要")</f>
        <v/>
      </c>
      <c r="R640" s="18" t="str">
        <f t="shared" si="121"/>
        <v/>
      </c>
      <c r="S640" s="18" t="str" cm="1">
        <f t="array" ref="S640">_xlfn.IFS(LEFT(G640,1)="L","記載要",LEFT(G640,1)="W","",G640="","")</f>
        <v/>
      </c>
      <c r="T640" s="2"/>
      <c r="U640" s="2"/>
      <c r="V640" s="2"/>
      <c r="W640" s="2"/>
      <c r="X640" s="2"/>
      <c r="Y640" s="2"/>
      <c r="Z640" s="2"/>
      <c r="AA640" s="13">
        <v>1</v>
      </c>
      <c r="AB640" s="13">
        <f t="shared" si="122"/>
        <v>0</v>
      </c>
      <c r="AC640" s="13">
        <f t="shared" si="123"/>
        <v>0</v>
      </c>
      <c r="AD640" s="15"/>
      <c r="AE640" s="15"/>
      <c r="AF640" s="13" t="str">
        <f t="shared" si="124"/>
        <v>1</v>
      </c>
      <c r="AG640" s="15"/>
      <c r="AH640" s="15"/>
      <c r="AI640" s="15"/>
      <c r="AJ640" s="14"/>
      <c r="AK640" s="15" cm="1">
        <f t="array" ref="AK640">_xlfn.IFS(B640="","",LEFT(G640,1)="L",1,LEFT(G640,1)="W",1,AND(LEFT(B640,1)="H",G640=""),0)</f>
        <v>1</v>
      </c>
      <c r="AL640" s="15"/>
      <c r="AM640" s="15"/>
      <c r="AN640" s="15"/>
      <c r="AO640" s="15"/>
      <c r="AP640" s="15"/>
      <c r="AQ640" s="15"/>
      <c r="AR640" s="15"/>
      <c r="AS640" s="15" t="str">
        <f t="shared" si="125"/>
        <v/>
      </c>
      <c r="AT640" s="15" t="s">
        <v>115</v>
      </c>
      <c r="AU640" s="13" t="str">
        <f t="shared" si="126"/>
        <v>0</v>
      </c>
      <c r="AV640" s="15"/>
      <c r="AW640" s="15"/>
      <c r="AX640" s="15"/>
      <c r="AY640" s="15"/>
      <c r="AZ640" s="14"/>
      <c r="BA640" s="15"/>
      <c r="BB640" s="15"/>
      <c r="BC640" s="15"/>
      <c r="BD640" s="13" t="str">
        <f t="shared" si="127"/>
        <v>0</v>
      </c>
      <c r="BE640" s="2"/>
      <c r="BF640" s="2"/>
      <c r="BG640" s="2"/>
      <c r="BH640" s="2"/>
      <c r="BI640" s="2"/>
      <c r="BJ640" s="2"/>
      <c r="BK640" s="2" t="s">
        <v>1366</v>
      </c>
      <c r="BL640" s="10">
        <v>0</v>
      </c>
      <c r="BM640" t="str" cm="1">
        <f t="array" ref="BM640">_xlfn.IFS(LEFT(G640,1)="L","外注品",LEFT(G640,1)="W","内製品",G640="","購買品")</f>
        <v>内製品</v>
      </c>
    </row>
    <row r="641" spans="1:65">
      <c r="A641" s="2" t="str">
        <f t="shared" si="116"/>
        <v>WG01</v>
      </c>
      <c r="B641" s="2" t="s">
        <v>761</v>
      </c>
      <c r="C641" s="2" t="s">
        <v>1332</v>
      </c>
      <c r="D641" s="10"/>
      <c r="E641" s="10"/>
      <c r="G641" s="3" t="s">
        <v>1392</v>
      </c>
      <c r="H641" s="3" t="str" cm="1">
        <f t="array" ref="H641">IFERROR(_xlfn.IFS(B641="","",AND(B641="",G641=""),"",G641="","記載要"),"")</f>
        <v/>
      </c>
      <c r="K641" s="2" t="str">
        <f t="shared" si="117"/>
        <v>11WP01042290</v>
      </c>
      <c r="L641" s="7" t="str">
        <f t="shared" si="118"/>
        <v>2001/01/01</v>
      </c>
      <c r="M641" s="7" t="str">
        <f t="shared" si="119"/>
        <v>2199/12/31</v>
      </c>
      <c r="N641" s="2" t="str">
        <f t="shared" si="120"/>
        <v>11WP01042290</v>
      </c>
      <c r="O641" s="13">
        <v>15</v>
      </c>
      <c r="P641" s="15"/>
      <c r="Q641" s="13" t="str" cm="1">
        <f t="array" ref="Q641">_xlfn.IFS(AND(C641="",G641=""),"",LEFT(G641,1)="L","記載要",LEFT(G641,1)="W","",AND(C641,G641=""),"記載要")</f>
        <v/>
      </c>
      <c r="R641" s="18" t="str">
        <f t="shared" si="121"/>
        <v/>
      </c>
      <c r="S641" s="18" t="str" cm="1">
        <f t="array" ref="S641">_xlfn.IFS(LEFT(G641,1)="L","記載要",LEFT(G641,1)="W","",G641="","")</f>
        <v/>
      </c>
      <c r="T641" s="2"/>
      <c r="U641" s="2"/>
      <c r="V641" s="2"/>
      <c r="W641" s="2"/>
      <c r="X641" s="2"/>
      <c r="Y641" s="2"/>
      <c r="Z641" s="2"/>
      <c r="AA641" s="13">
        <v>1</v>
      </c>
      <c r="AB641" s="13">
        <f t="shared" si="122"/>
        <v>0</v>
      </c>
      <c r="AC641" s="13">
        <f t="shared" si="123"/>
        <v>0</v>
      </c>
      <c r="AD641" s="15"/>
      <c r="AE641" s="15"/>
      <c r="AF641" s="13" t="str">
        <f t="shared" si="124"/>
        <v>1</v>
      </c>
      <c r="AG641" s="15"/>
      <c r="AH641" s="15"/>
      <c r="AI641" s="15"/>
      <c r="AJ641" s="14"/>
      <c r="AK641" s="15" cm="1">
        <f t="array" ref="AK641">_xlfn.IFS(B641="","",LEFT(G641,1)="L",1,LEFT(G641,1)="W",1,AND(LEFT(B641,1)="H",G641=""),0)</f>
        <v>1</v>
      </c>
      <c r="AL641" s="15"/>
      <c r="AM641" s="15"/>
      <c r="AN641" s="15"/>
      <c r="AO641" s="15"/>
      <c r="AP641" s="15"/>
      <c r="AQ641" s="15"/>
      <c r="AR641" s="15"/>
      <c r="AS641" s="15" t="str">
        <f t="shared" si="125"/>
        <v/>
      </c>
      <c r="AT641" s="15" t="s">
        <v>115</v>
      </c>
      <c r="AU641" s="13" t="str">
        <f t="shared" si="126"/>
        <v>0</v>
      </c>
      <c r="AV641" s="15"/>
      <c r="AW641" s="15"/>
      <c r="AX641" s="15"/>
      <c r="AY641" s="15"/>
      <c r="AZ641" s="14"/>
      <c r="BA641" s="15"/>
      <c r="BB641" s="15"/>
      <c r="BC641" s="15"/>
      <c r="BD641" s="13" t="str">
        <f t="shared" si="127"/>
        <v>0</v>
      </c>
      <c r="BE641" s="2"/>
      <c r="BF641" s="2"/>
      <c r="BG641" s="2"/>
      <c r="BH641" s="2"/>
      <c r="BI641" s="2"/>
      <c r="BJ641" s="2"/>
      <c r="BK641" s="2" t="s">
        <v>1366</v>
      </c>
      <c r="BL641" s="10">
        <v>0</v>
      </c>
      <c r="BM641" t="str" cm="1">
        <f t="array" ref="BM641">_xlfn.IFS(LEFT(G641,1)="L","外注品",LEFT(G641,1)="W","内製品",G641="","購買品")</f>
        <v>内製品</v>
      </c>
    </row>
    <row r="642" spans="1:65">
      <c r="A642" s="2" t="str">
        <f t="shared" si="116"/>
        <v>WG01</v>
      </c>
      <c r="B642" s="2" t="s">
        <v>762</v>
      </c>
      <c r="C642" s="2" t="s">
        <v>1332</v>
      </c>
      <c r="D642" s="10"/>
      <c r="E642" s="10"/>
      <c r="G642" s="3" t="s">
        <v>1392</v>
      </c>
      <c r="H642" s="3" t="str" cm="1">
        <f t="array" ref="H642">IFERROR(_xlfn.IFS(B642="","",AND(B642="",G642=""),"",G642="","記載要"),"")</f>
        <v/>
      </c>
      <c r="K642" s="2" t="str">
        <f t="shared" si="117"/>
        <v>11WP01042291</v>
      </c>
      <c r="L642" s="7" t="str">
        <f t="shared" si="118"/>
        <v>2001/01/01</v>
      </c>
      <c r="M642" s="7" t="str">
        <f t="shared" si="119"/>
        <v>2199/12/31</v>
      </c>
      <c r="N642" s="2" t="str">
        <f t="shared" si="120"/>
        <v>11WP01042291</v>
      </c>
      <c r="O642" s="13">
        <v>15</v>
      </c>
      <c r="P642" s="15"/>
      <c r="Q642" s="13" t="str" cm="1">
        <f t="array" ref="Q642">_xlfn.IFS(AND(C642="",G642=""),"",LEFT(G642,1)="L","記載要",LEFT(G642,1)="W","",AND(C642,G642=""),"記載要")</f>
        <v/>
      </c>
      <c r="R642" s="18" t="str">
        <f t="shared" si="121"/>
        <v/>
      </c>
      <c r="S642" s="18" t="str" cm="1">
        <f t="array" ref="S642">_xlfn.IFS(LEFT(G642,1)="L","記載要",LEFT(G642,1)="W","",G642="","")</f>
        <v/>
      </c>
      <c r="T642" s="2"/>
      <c r="U642" s="2"/>
      <c r="V642" s="2"/>
      <c r="W642" s="2"/>
      <c r="X642" s="2"/>
      <c r="Y642" s="2"/>
      <c r="Z642" s="2"/>
      <c r="AA642" s="13">
        <v>1</v>
      </c>
      <c r="AB642" s="13">
        <f t="shared" si="122"/>
        <v>0</v>
      </c>
      <c r="AC642" s="13">
        <f t="shared" si="123"/>
        <v>0</v>
      </c>
      <c r="AD642" s="15"/>
      <c r="AE642" s="15"/>
      <c r="AF642" s="13" t="str">
        <f t="shared" si="124"/>
        <v>1</v>
      </c>
      <c r="AG642" s="15"/>
      <c r="AH642" s="15"/>
      <c r="AI642" s="15"/>
      <c r="AJ642" s="14"/>
      <c r="AK642" s="15" cm="1">
        <f t="array" ref="AK642">_xlfn.IFS(B642="","",LEFT(G642,1)="L",1,LEFT(G642,1)="W",1,AND(LEFT(B642,1)="H",G642=""),0)</f>
        <v>1</v>
      </c>
      <c r="AL642" s="15"/>
      <c r="AM642" s="15"/>
      <c r="AN642" s="15"/>
      <c r="AO642" s="15"/>
      <c r="AP642" s="15"/>
      <c r="AQ642" s="15"/>
      <c r="AR642" s="15"/>
      <c r="AS642" s="15" t="str">
        <f t="shared" si="125"/>
        <v/>
      </c>
      <c r="AT642" s="15" t="s">
        <v>115</v>
      </c>
      <c r="AU642" s="13" t="str">
        <f t="shared" si="126"/>
        <v>0</v>
      </c>
      <c r="AV642" s="15"/>
      <c r="AW642" s="15"/>
      <c r="AX642" s="15"/>
      <c r="AY642" s="15"/>
      <c r="AZ642" s="14"/>
      <c r="BA642" s="15"/>
      <c r="BB642" s="15"/>
      <c r="BC642" s="15"/>
      <c r="BD642" s="13" t="str">
        <f t="shared" si="127"/>
        <v>0</v>
      </c>
      <c r="BE642" s="2"/>
      <c r="BF642" s="2"/>
      <c r="BG642" s="2"/>
      <c r="BH642" s="2"/>
      <c r="BI642" s="2"/>
      <c r="BJ642" s="2"/>
      <c r="BK642" s="2" t="s">
        <v>1366</v>
      </c>
      <c r="BL642" s="10">
        <v>0</v>
      </c>
      <c r="BM642" t="str" cm="1">
        <f t="array" ref="BM642">_xlfn.IFS(LEFT(G642,1)="L","外注品",LEFT(G642,1)="W","内製品",G642="","購買品")</f>
        <v>内製品</v>
      </c>
    </row>
    <row r="643" spans="1:65">
      <c r="A643" s="2" t="str">
        <f t="shared" ref="A643:A706" si="128">IF(B643="","","WG01")</f>
        <v>WG01</v>
      </c>
      <c r="B643" s="2" t="s">
        <v>763</v>
      </c>
      <c r="C643" s="2" t="s">
        <v>1332</v>
      </c>
      <c r="D643" s="10"/>
      <c r="E643" s="10"/>
      <c r="G643" s="3" t="s">
        <v>1392</v>
      </c>
      <c r="H643" s="3" t="str" cm="1">
        <f t="array" ref="H643">IFERROR(_xlfn.IFS(B643="","",AND(B643="",G643=""),"",G643="","記載要"),"")</f>
        <v/>
      </c>
      <c r="K643" s="2" t="str">
        <f t="shared" ref="K643:K706" si="129">IF(G643="","","11"&amp;G643&amp;RIGHT(B643,5))</f>
        <v>11WP01042292</v>
      </c>
      <c r="L643" s="7" t="str">
        <f t="shared" ref="L643:L706" si="130">IF(B643="","","2001/01/01")</f>
        <v>2001/01/01</v>
      </c>
      <c r="M643" s="7" t="str">
        <f t="shared" ref="M643:M706" si="131">IF(C643="","","2199/12/31")</f>
        <v>2199/12/31</v>
      </c>
      <c r="N643" s="2" t="str">
        <f t="shared" ref="N643:N706" si="132">IF(LEFT(G643,1)="W",K643,"")</f>
        <v>11WP01042292</v>
      </c>
      <c r="O643" s="13">
        <v>15</v>
      </c>
      <c r="P643" s="15"/>
      <c r="Q643" s="13" t="str" cm="1">
        <f t="array" ref="Q643">_xlfn.IFS(AND(C643="",G643=""),"",LEFT(G643,1)="L","記載要",LEFT(G643,1)="W","",AND(C643,G643=""),"記載要")</f>
        <v/>
      </c>
      <c r="R643" s="18" t="str">
        <f t="shared" ref="R643:R706" si="133">IF(H643="","","記載要")</f>
        <v/>
      </c>
      <c r="S643" s="18" t="str" cm="1">
        <f t="array" ref="S643">_xlfn.IFS(LEFT(G643,1)="L","記載要",LEFT(G643,1)="W","",G643="","")</f>
        <v/>
      </c>
      <c r="T643" s="2"/>
      <c r="U643" s="2"/>
      <c r="V643" s="2"/>
      <c r="W643" s="2"/>
      <c r="X643" s="2"/>
      <c r="Y643" s="2"/>
      <c r="Z643" s="2"/>
      <c r="AA643" s="13">
        <v>1</v>
      </c>
      <c r="AB643" s="13">
        <f t="shared" ref="AB643:AB706" si="134">IF(B643="","",0)</f>
        <v>0</v>
      </c>
      <c r="AC643" s="13">
        <f t="shared" ref="AC643:AC706" si="135">IF(B643="","",0)</f>
        <v>0</v>
      </c>
      <c r="AD643" s="15"/>
      <c r="AE643" s="15"/>
      <c r="AF643" s="13" t="str">
        <f t="shared" ref="AF643:AF706" si="136">IF(B643="","","1")</f>
        <v>1</v>
      </c>
      <c r="AG643" s="15"/>
      <c r="AH643" s="15"/>
      <c r="AI643" s="15"/>
      <c r="AJ643" s="14"/>
      <c r="AK643" s="15" cm="1">
        <f t="array" ref="AK643">_xlfn.IFS(B643="","",LEFT(G643,1)="L",1,LEFT(G643,1)="W",1,AND(LEFT(B643,1)="H",G643=""),0)</f>
        <v>1</v>
      </c>
      <c r="AL643" s="15"/>
      <c r="AM643" s="15"/>
      <c r="AN643" s="15"/>
      <c r="AO643" s="15"/>
      <c r="AP643" s="15"/>
      <c r="AQ643" s="15"/>
      <c r="AR643" s="15"/>
      <c r="AS643" s="15" t="str">
        <f t="shared" ref="AS643:AS706" si="137">IF(Q643="","",1)</f>
        <v/>
      </c>
      <c r="AT643" s="15" t="s">
        <v>115</v>
      </c>
      <c r="AU643" s="13" t="str">
        <f t="shared" ref="AU643:AU706" si="138">IF(B643="","","0")</f>
        <v>0</v>
      </c>
      <c r="AV643" s="15"/>
      <c r="AW643" s="15"/>
      <c r="AX643" s="15"/>
      <c r="AY643" s="15"/>
      <c r="AZ643" s="14"/>
      <c r="BA643" s="15"/>
      <c r="BB643" s="15"/>
      <c r="BC643" s="15"/>
      <c r="BD643" s="13" t="str">
        <f t="shared" ref="BD643:BD706" si="139">IF(B643="","","0")</f>
        <v>0</v>
      </c>
      <c r="BE643" s="2"/>
      <c r="BF643" s="2"/>
      <c r="BG643" s="2"/>
      <c r="BH643" s="2"/>
      <c r="BI643" s="2"/>
      <c r="BJ643" s="2"/>
      <c r="BK643" s="2" t="s">
        <v>1366</v>
      </c>
      <c r="BL643" s="10">
        <v>0</v>
      </c>
      <c r="BM643" t="str" cm="1">
        <f t="array" ref="BM643">_xlfn.IFS(LEFT(G643,1)="L","外注品",LEFT(G643,1)="W","内製品",G643="","購買品")</f>
        <v>内製品</v>
      </c>
    </row>
    <row r="644" spans="1:65">
      <c r="A644" s="2" t="str">
        <f t="shared" si="128"/>
        <v>WG01</v>
      </c>
      <c r="B644" s="2" t="s">
        <v>764</v>
      </c>
      <c r="C644" s="2" t="s">
        <v>1332</v>
      </c>
      <c r="D644" s="10"/>
      <c r="E644" s="10"/>
      <c r="G644" s="3" t="s">
        <v>1392</v>
      </c>
      <c r="H644" s="3" t="str" cm="1">
        <f t="array" ref="H644">IFERROR(_xlfn.IFS(B644="","",AND(B644="",G644=""),"",G644="","記載要"),"")</f>
        <v/>
      </c>
      <c r="K644" s="2" t="str">
        <f t="shared" si="129"/>
        <v>11WP01042293</v>
      </c>
      <c r="L644" s="7" t="str">
        <f t="shared" si="130"/>
        <v>2001/01/01</v>
      </c>
      <c r="M644" s="7" t="str">
        <f t="shared" si="131"/>
        <v>2199/12/31</v>
      </c>
      <c r="N644" s="2" t="str">
        <f t="shared" si="132"/>
        <v>11WP01042293</v>
      </c>
      <c r="O644" s="13">
        <v>15</v>
      </c>
      <c r="P644" s="15"/>
      <c r="Q644" s="13" t="str" cm="1">
        <f t="array" ref="Q644">_xlfn.IFS(AND(C644="",G644=""),"",LEFT(G644,1)="L","記載要",LEFT(G644,1)="W","",AND(C644,G644=""),"記載要")</f>
        <v/>
      </c>
      <c r="R644" s="18" t="str">
        <f t="shared" si="133"/>
        <v/>
      </c>
      <c r="S644" s="18" t="str" cm="1">
        <f t="array" ref="S644">_xlfn.IFS(LEFT(G644,1)="L","記載要",LEFT(G644,1)="W","",G644="","")</f>
        <v/>
      </c>
      <c r="T644" s="2"/>
      <c r="U644" s="2"/>
      <c r="V644" s="2"/>
      <c r="W644" s="2"/>
      <c r="X644" s="2"/>
      <c r="Y644" s="2"/>
      <c r="Z644" s="2"/>
      <c r="AA644" s="13">
        <v>1</v>
      </c>
      <c r="AB644" s="13">
        <f t="shared" si="134"/>
        <v>0</v>
      </c>
      <c r="AC644" s="13">
        <f t="shared" si="135"/>
        <v>0</v>
      </c>
      <c r="AD644" s="15"/>
      <c r="AE644" s="15"/>
      <c r="AF644" s="13" t="str">
        <f t="shared" si="136"/>
        <v>1</v>
      </c>
      <c r="AG644" s="15"/>
      <c r="AH644" s="15"/>
      <c r="AI644" s="15"/>
      <c r="AJ644" s="14"/>
      <c r="AK644" s="15" cm="1">
        <f t="array" ref="AK644">_xlfn.IFS(B644="","",LEFT(G644,1)="L",1,LEFT(G644,1)="W",1,AND(LEFT(B644,1)="H",G644=""),0)</f>
        <v>1</v>
      </c>
      <c r="AL644" s="15"/>
      <c r="AM644" s="15"/>
      <c r="AN644" s="15"/>
      <c r="AO644" s="15"/>
      <c r="AP644" s="15"/>
      <c r="AQ644" s="15"/>
      <c r="AR644" s="15"/>
      <c r="AS644" s="15" t="str">
        <f t="shared" si="137"/>
        <v/>
      </c>
      <c r="AT644" s="15" t="s">
        <v>115</v>
      </c>
      <c r="AU644" s="13" t="str">
        <f t="shared" si="138"/>
        <v>0</v>
      </c>
      <c r="AV644" s="15"/>
      <c r="AW644" s="15"/>
      <c r="AX644" s="15"/>
      <c r="AY644" s="15"/>
      <c r="AZ644" s="14"/>
      <c r="BA644" s="15"/>
      <c r="BB644" s="15"/>
      <c r="BC644" s="15"/>
      <c r="BD644" s="13" t="str">
        <f t="shared" si="139"/>
        <v>0</v>
      </c>
      <c r="BE644" s="2"/>
      <c r="BF644" s="2"/>
      <c r="BG644" s="2"/>
      <c r="BH644" s="2"/>
      <c r="BI644" s="2"/>
      <c r="BJ644" s="2"/>
      <c r="BK644" s="2" t="s">
        <v>1366</v>
      </c>
      <c r="BL644" s="10">
        <v>0</v>
      </c>
      <c r="BM644" t="str" cm="1">
        <f t="array" ref="BM644">_xlfn.IFS(LEFT(G644,1)="L","外注品",LEFT(G644,1)="W","内製品",G644="","購買品")</f>
        <v>内製品</v>
      </c>
    </row>
    <row r="645" spans="1:65">
      <c r="A645" s="2" t="str">
        <f t="shared" si="128"/>
        <v>WG01</v>
      </c>
      <c r="B645" s="2" t="s">
        <v>765</v>
      </c>
      <c r="C645" s="2" t="s">
        <v>1332</v>
      </c>
      <c r="D645" s="10"/>
      <c r="E645" s="10"/>
      <c r="G645" s="3" t="s">
        <v>1392</v>
      </c>
      <c r="H645" s="3" t="str" cm="1">
        <f t="array" ref="H645">IFERROR(_xlfn.IFS(B645="","",AND(B645="",G645=""),"",G645="","記載要"),"")</f>
        <v/>
      </c>
      <c r="K645" s="2" t="str">
        <f t="shared" si="129"/>
        <v>11WP01042294</v>
      </c>
      <c r="L645" s="7" t="str">
        <f t="shared" si="130"/>
        <v>2001/01/01</v>
      </c>
      <c r="M645" s="7" t="str">
        <f t="shared" si="131"/>
        <v>2199/12/31</v>
      </c>
      <c r="N645" s="2" t="str">
        <f t="shared" si="132"/>
        <v>11WP01042294</v>
      </c>
      <c r="O645" s="13">
        <v>15</v>
      </c>
      <c r="P645" s="15"/>
      <c r="Q645" s="13" t="str" cm="1">
        <f t="array" ref="Q645">_xlfn.IFS(AND(C645="",G645=""),"",LEFT(G645,1)="L","記載要",LEFT(G645,1)="W","",AND(C645,G645=""),"記載要")</f>
        <v/>
      </c>
      <c r="R645" s="18" t="str">
        <f t="shared" si="133"/>
        <v/>
      </c>
      <c r="S645" s="18" t="str" cm="1">
        <f t="array" ref="S645">_xlfn.IFS(LEFT(G645,1)="L","記載要",LEFT(G645,1)="W","",G645="","")</f>
        <v/>
      </c>
      <c r="T645" s="2"/>
      <c r="U645" s="2"/>
      <c r="V645" s="2"/>
      <c r="W645" s="2"/>
      <c r="X645" s="2"/>
      <c r="Y645" s="2"/>
      <c r="Z645" s="2"/>
      <c r="AA645" s="13">
        <v>1</v>
      </c>
      <c r="AB645" s="13">
        <f t="shared" si="134"/>
        <v>0</v>
      </c>
      <c r="AC645" s="13">
        <f t="shared" si="135"/>
        <v>0</v>
      </c>
      <c r="AD645" s="15"/>
      <c r="AE645" s="15"/>
      <c r="AF645" s="13" t="str">
        <f t="shared" si="136"/>
        <v>1</v>
      </c>
      <c r="AG645" s="15"/>
      <c r="AH645" s="15"/>
      <c r="AI645" s="15"/>
      <c r="AJ645" s="14"/>
      <c r="AK645" s="15" cm="1">
        <f t="array" ref="AK645">_xlfn.IFS(B645="","",LEFT(G645,1)="L",1,LEFT(G645,1)="W",1,AND(LEFT(B645,1)="H",G645=""),0)</f>
        <v>1</v>
      </c>
      <c r="AL645" s="15"/>
      <c r="AM645" s="15"/>
      <c r="AN645" s="15"/>
      <c r="AO645" s="15"/>
      <c r="AP645" s="15"/>
      <c r="AQ645" s="15"/>
      <c r="AR645" s="15"/>
      <c r="AS645" s="15" t="str">
        <f t="shared" si="137"/>
        <v/>
      </c>
      <c r="AT645" s="15" t="s">
        <v>115</v>
      </c>
      <c r="AU645" s="13" t="str">
        <f t="shared" si="138"/>
        <v>0</v>
      </c>
      <c r="AV645" s="15"/>
      <c r="AW645" s="15"/>
      <c r="AX645" s="15"/>
      <c r="AY645" s="15"/>
      <c r="AZ645" s="14"/>
      <c r="BA645" s="15"/>
      <c r="BB645" s="15"/>
      <c r="BC645" s="15"/>
      <c r="BD645" s="13" t="str">
        <f t="shared" si="139"/>
        <v>0</v>
      </c>
      <c r="BE645" s="2"/>
      <c r="BF645" s="2"/>
      <c r="BG645" s="2"/>
      <c r="BH645" s="2"/>
      <c r="BI645" s="2"/>
      <c r="BJ645" s="2"/>
      <c r="BK645" s="2" t="s">
        <v>1366</v>
      </c>
      <c r="BL645" s="10">
        <v>0</v>
      </c>
      <c r="BM645" t="str" cm="1">
        <f t="array" ref="BM645">_xlfn.IFS(LEFT(G645,1)="L","外注品",LEFT(G645,1)="W","内製品",G645="","購買品")</f>
        <v>内製品</v>
      </c>
    </row>
    <row r="646" spans="1:65">
      <c r="A646" s="2" t="str">
        <f t="shared" si="128"/>
        <v>WG01</v>
      </c>
      <c r="B646" s="2" t="s">
        <v>766</v>
      </c>
      <c r="C646" s="2" t="s">
        <v>1332</v>
      </c>
      <c r="D646" s="10"/>
      <c r="E646" s="10"/>
      <c r="G646" s="3" t="s">
        <v>1392</v>
      </c>
      <c r="H646" s="3" t="str" cm="1">
        <f t="array" ref="H646">IFERROR(_xlfn.IFS(B646="","",AND(B646="",G646=""),"",G646="","記載要"),"")</f>
        <v/>
      </c>
      <c r="K646" s="2" t="str">
        <f t="shared" si="129"/>
        <v>11WP01042295</v>
      </c>
      <c r="L646" s="7" t="str">
        <f t="shared" si="130"/>
        <v>2001/01/01</v>
      </c>
      <c r="M646" s="7" t="str">
        <f t="shared" si="131"/>
        <v>2199/12/31</v>
      </c>
      <c r="N646" s="2" t="str">
        <f t="shared" si="132"/>
        <v>11WP01042295</v>
      </c>
      <c r="O646" s="13">
        <v>15</v>
      </c>
      <c r="P646" s="15"/>
      <c r="Q646" s="13" t="str" cm="1">
        <f t="array" ref="Q646">_xlfn.IFS(AND(C646="",G646=""),"",LEFT(G646,1)="L","記載要",LEFT(G646,1)="W","",AND(C646,G646=""),"記載要")</f>
        <v/>
      </c>
      <c r="R646" s="18" t="str">
        <f t="shared" si="133"/>
        <v/>
      </c>
      <c r="S646" s="18" t="str" cm="1">
        <f t="array" ref="S646">_xlfn.IFS(LEFT(G646,1)="L","記載要",LEFT(G646,1)="W","",G646="","")</f>
        <v/>
      </c>
      <c r="T646" s="2"/>
      <c r="U646" s="2"/>
      <c r="V646" s="2"/>
      <c r="W646" s="2"/>
      <c r="X646" s="2"/>
      <c r="Y646" s="2"/>
      <c r="Z646" s="2"/>
      <c r="AA646" s="13">
        <v>1</v>
      </c>
      <c r="AB646" s="13">
        <f t="shared" si="134"/>
        <v>0</v>
      </c>
      <c r="AC646" s="13">
        <f t="shared" si="135"/>
        <v>0</v>
      </c>
      <c r="AD646" s="15"/>
      <c r="AE646" s="15"/>
      <c r="AF646" s="13" t="str">
        <f t="shared" si="136"/>
        <v>1</v>
      </c>
      <c r="AG646" s="15"/>
      <c r="AH646" s="15"/>
      <c r="AI646" s="15"/>
      <c r="AJ646" s="14"/>
      <c r="AK646" s="15" cm="1">
        <f t="array" ref="AK646">_xlfn.IFS(B646="","",LEFT(G646,1)="L",1,LEFT(G646,1)="W",1,AND(LEFT(B646,1)="H",G646=""),0)</f>
        <v>1</v>
      </c>
      <c r="AL646" s="15"/>
      <c r="AM646" s="15"/>
      <c r="AN646" s="15"/>
      <c r="AO646" s="15"/>
      <c r="AP646" s="15"/>
      <c r="AQ646" s="15"/>
      <c r="AR646" s="15"/>
      <c r="AS646" s="15" t="str">
        <f t="shared" si="137"/>
        <v/>
      </c>
      <c r="AT646" s="15" t="s">
        <v>115</v>
      </c>
      <c r="AU646" s="13" t="str">
        <f t="shared" si="138"/>
        <v>0</v>
      </c>
      <c r="AV646" s="15"/>
      <c r="AW646" s="15"/>
      <c r="AX646" s="15"/>
      <c r="AY646" s="15"/>
      <c r="AZ646" s="14"/>
      <c r="BA646" s="15"/>
      <c r="BB646" s="15"/>
      <c r="BC646" s="15"/>
      <c r="BD646" s="13" t="str">
        <f t="shared" si="139"/>
        <v>0</v>
      </c>
      <c r="BE646" s="2"/>
      <c r="BF646" s="2"/>
      <c r="BG646" s="2"/>
      <c r="BH646" s="2"/>
      <c r="BI646" s="2"/>
      <c r="BJ646" s="2"/>
      <c r="BK646" s="2" t="s">
        <v>1366</v>
      </c>
      <c r="BL646" s="10">
        <v>0</v>
      </c>
      <c r="BM646" t="str" cm="1">
        <f t="array" ref="BM646">_xlfn.IFS(LEFT(G646,1)="L","外注品",LEFT(G646,1)="W","内製品",G646="","購買品")</f>
        <v>内製品</v>
      </c>
    </row>
    <row r="647" spans="1:65">
      <c r="A647" s="2" t="str">
        <f t="shared" si="128"/>
        <v>WG01</v>
      </c>
      <c r="B647" s="2" t="s">
        <v>767</v>
      </c>
      <c r="C647" s="2" t="s">
        <v>1332</v>
      </c>
      <c r="D647" s="10"/>
      <c r="E647" s="10"/>
      <c r="G647" s="3" t="s">
        <v>1392</v>
      </c>
      <c r="H647" s="3" t="str" cm="1">
        <f t="array" ref="H647">IFERROR(_xlfn.IFS(B647="","",AND(B647="",G647=""),"",G647="","記載要"),"")</f>
        <v/>
      </c>
      <c r="K647" s="2" t="str">
        <f t="shared" si="129"/>
        <v>11WP01042296</v>
      </c>
      <c r="L647" s="7" t="str">
        <f t="shared" si="130"/>
        <v>2001/01/01</v>
      </c>
      <c r="M647" s="7" t="str">
        <f t="shared" si="131"/>
        <v>2199/12/31</v>
      </c>
      <c r="N647" s="2" t="str">
        <f t="shared" si="132"/>
        <v>11WP01042296</v>
      </c>
      <c r="O647" s="13">
        <v>15</v>
      </c>
      <c r="P647" s="15"/>
      <c r="Q647" s="13" t="str" cm="1">
        <f t="array" ref="Q647">_xlfn.IFS(AND(C647="",G647=""),"",LEFT(G647,1)="L","記載要",LEFT(G647,1)="W","",AND(C647,G647=""),"記載要")</f>
        <v/>
      </c>
      <c r="R647" s="18" t="str">
        <f t="shared" si="133"/>
        <v/>
      </c>
      <c r="S647" s="18" t="str" cm="1">
        <f t="array" ref="S647">_xlfn.IFS(LEFT(G647,1)="L","記載要",LEFT(G647,1)="W","",G647="","")</f>
        <v/>
      </c>
      <c r="T647" s="2"/>
      <c r="U647" s="2"/>
      <c r="V647" s="2"/>
      <c r="W647" s="2"/>
      <c r="X647" s="2"/>
      <c r="Y647" s="2"/>
      <c r="Z647" s="2"/>
      <c r="AA647" s="13">
        <v>1</v>
      </c>
      <c r="AB647" s="13">
        <f t="shared" si="134"/>
        <v>0</v>
      </c>
      <c r="AC647" s="13">
        <f t="shared" si="135"/>
        <v>0</v>
      </c>
      <c r="AD647" s="15"/>
      <c r="AE647" s="15"/>
      <c r="AF647" s="13" t="str">
        <f t="shared" si="136"/>
        <v>1</v>
      </c>
      <c r="AG647" s="15"/>
      <c r="AH647" s="15"/>
      <c r="AI647" s="15"/>
      <c r="AJ647" s="14"/>
      <c r="AK647" s="15" cm="1">
        <f t="array" ref="AK647">_xlfn.IFS(B647="","",LEFT(G647,1)="L",1,LEFT(G647,1)="W",1,AND(LEFT(B647,1)="H",G647=""),0)</f>
        <v>1</v>
      </c>
      <c r="AL647" s="15"/>
      <c r="AM647" s="15"/>
      <c r="AN647" s="15"/>
      <c r="AO647" s="15"/>
      <c r="AP647" s="15"/>
      <c r="AQ647" s="15"/>
      <c r="AR647" s="15"/>
      <c r="AS647" s="15" t="str">
        <f t="shared" si="137"/>
        <v/>
      </c>
      <c r="AT647" s="15" t="s">
        <v>115</v>
      </c>
      <c r="AU647" s="13" t="str">
        <f t="shared" si="138"/>
        <v>0</v>
      </c>
      <c r="AV647" s="15"/>
      <c r="AW647" s="15"/>
      <c r="AX647" s="15"/>
      <c r="AY647" s="15"/>
      <c r="AZ647" s="14"/>
      <c r="BA647" s="15"/>
      <c r="BB647" s="15"/>
      <c r="BC647" s="15"/>
      <c r="BD647" s="13" t="str">
        <f t="shared" si="139"/>
        <v>0</v>
      </c>
      <c r="BE647" s="2"/>
      <c r="BF647" s="2"/>
      <c r="BG647" s="2"/>
      <c r="BH647" s="2"/>
      <c r="BI647" s="2"/>
      <c r="BJ647" s="2"/>
      <c r="BK647" s="2" t="s">
        <v>1366</v>
      </c>
      <c r="BL647" s="10">
        <v>0</v>
      </c>
      <c r="BM647" t="str" cm="1">
        <f t="array" ref="BM647">_xlfn.IFS(LEFT(G647,1)="L","外注品",LEFT(G647,1)="W","内製品",G647="","購買品")</f>
        <v>内製品</v>
      </c>
    </row>
    <row r="648" spans="1:65">
      <c r="A648" s="2" t="str">
        <f t="shared" si="128"/>
        <v>WG01</v>
      </c>
      <c r="B648" s="2" t="s">
        <v>768</v>
      </c>
      <c r="C648" s="2" t="s">
        <v>1332</v>
      </c>
      <c r="D648" s="10"/>
      <c r="E648" s="10"/>
      <c r="G648" s="3" t="s">
        <v>1392</v>
      </c>
      <c r="H648" s="3" t="str" cm="1">
        <f t="array" ref="H648">IFERROR(_xlfn.IFS(B648="","",AND(B648="",G648=""),"",G648="","記載要"),"")</f>
        <v/>
      </c>
      <c r="K648" s="2" t="str">
        <f t="shared" si="129"/>
        <v>11WP01042297</v>
      </c>
      <c r="L648" s="7" t="str">
        <f t="shared" si="130"/>
        <v>2001/01/01</v>
      </c>
      <c r="M648" s="7" t="str">
        <f t="shared" si="131"/>
        <v>2199/12/31</v>
      </c>
      <c r="N648" s="2" t="str">
        <f t="shared" si="132"/>
        <v>11WP01042297</v>
      </c>
      <c r="O648" s="13">
        <v>15</v>
      </c>
      <c r="P648" s="15"/>
      <c r="Q648" s="13" t="str" cm="1">
        <f t="array" ref="Q648">_xlfn.IFS(AND(C648="",G648=""),"",LEFT(G648,1)="L","記載要",LEFT(G648,1)="W","",AND(C648,G648=""),"記載要")</f>
        <v/>
      </c>
      <c r="R648" s="18" t="str">
        <f t="shared" si="133"/>
        <v/>
      </c>
      <c r="S648" s="18" t="str" cm="1">
        <f t="array" ref="S648">_xlfn.IFS(LEFT(G648,1)="L","記載要",LEFT(G648,1)="W","",G648="","")</f>
        <v/>
      </c>
      <c r="T648" s="2"/>
      <c r="U648" s="2"/>
      <c r="V648" s="2"/>
      <c r="W648" s="2"/>
      <c r="X648" s="2"/>
      <c r="Y648" s="2"/>
      <c r="Z648" s="2"/>
      <c r="AA648" s="13">
        <v>1</v>
      </c>
      <c r="AB648" s="13">
        <f t="shared" si="134"/>
        <v>0</v>
      </c>
      <c r="AC648" s="13">
        <f t="shared" si="135"/>
        <v>0</v>
      </c>
      <c r="AD648" s="15"/>
      <c r="AE648" s="15"/>
      <c r="AF648" s="13" t="str">
        <f t="shared" si="136"/>
        <v>1</v>
      </c>
      <c r="AG648" s="15"/>
      <c r="AH648" s="15"/>
      <c r="AI648" s="15"/>
      <c r="AJ648" s="14"/>
      <c r="AK648" s="15" cm="1">
        <f t="array" ref="AK648">_xlfn.IFS(B648="","",LEFT(G648,1)="L",1,LEFT(G648,1)="W",1,AND(LEFT(B648,1)="H",G648=""),0)</f>
        <v>1</v>
      </c>
      <c r="AL648" s="15"/>
      <c r="AM648" s="15"/>
      <c r="AN648" s="15"/>
      <c r="AO648" s="15"/>
      <c r="AP648" s="15"/>
      <c r="AQ648" s="15"/>
      <c r="AR648" s="15"/>
      <c r="AS648" s="15" t="str">
        <f t="shared" si="137"/>
        <v/>
      </c>
      <c r="AT648" s="15" t="s">
        <v>115</v>
      </c>
      <c r="AU648" s="13" t="str">
        <f t="shared" si="138"/>
        <v>0</v>
      </c>
      <c r="AV648" s="15"/>
      <c r="AW648" s="15"/>
      <c r="AX648" s="15"/>
      <c r="AY648" s="15"/>
      <c r="AZ648" s="14"/>
      <c r="BA648" s="15"/>
      <c r="BB648" s="15"/>
      <c r="BC648" s="15"/>
      <c r="BD648" s="13" t="str">
        <f t="shared" si="139"/>
        <v>0</v>
      </c>
      <c r="BE648" s="2"/>
      <c r="BF648" s="2"/>
      <c r="BG648" s="2"/>
      <c r="BH648" s="2"/>
      <c r="BI648" s="2"/>
      <c r="BJ648" s="2"/>
      <c r="BK648" s="2" t="s">
        <v>1366</v>
      </c>
      <c r="BL648" s="10">
        <v>0</v>
      </c>
      <c r="BM648" t="str" cm="1">
        <f t="array" ref="BM648">_xlfn.IFS(LEFT(G648,1)="L","外注品",LEFT(G648,1)="W","内製品",G648="","購買品")</f>
        <v>内製品</v>
      </c>
    </row>
    <row r="649" spans="1:65">
      <c r="A649" s="2" t="str">
        <f t="shared" si="128"/>
        <v>WG01</v>
      </c>
      <c r="B649" s="2" t="s">
        <v>769</v>
      </c>
      <c r="C649" s="2" t="s">
        <v>1332</v>
      </c>
      <c r="D649" s="10"/>
      <c r="E649" s="10"/>
      <c r="G649" s="3" t="s">
        <v>1392</v>
      </c>
      <c r="H649" s="3" t="str" cm="1">
        <f t="array" ref="H649">IFERROR(_xlfn.IFS(B649="","",AND(B649="",G649=""),"",G649="","記載要"),"")</f>
        <v/>
      </c>
      <c r="K649" s="2" t="str">
        <f t="shared" si="129"/>
        <v>11WP01042298</v>
      </c>
      <c r="L649" s="7" t="str">
        <f t="shared" si="130"/>
        <v>2001/01/01</v>
      </c>
      <c r="M649" s="7" t="str">
        <f t="shared" si="131"/>
        <v>2199/12/31</v>
      </c>
      <c r="N649" s="2" t="str">
        <f t="shared" si="132"/>
        <v>11WP01042298</v>
      </c>
      <c r="O649" s="13">
        <v>15</v>
      </c>
      <c r="P649" s="15"/>
      <c r="Q649" s="13" t="str" cm="1">
        <f t="array" ref="Q649">_xlfn.IFS(AND(C649="",G649=""),"",LEFT(G649,1)="L","記載要",LEFT(G649,1)="W","",AND(C649,G649=""),"記載要")</f>
        <v/>
      </c>
      <c r="R649" s="18" t="str">
        <f t="shared" si="133"/>
        <v/>
      </c>
      <c r="S649" s="18" t="str" cm="1">
        <f t="array" ref="S649">_xlfn.IFS(LEFT(G649,1)="L","記載要",LEFT(G649,1)="W","",G649="","")</f>
        <v/>
      </c>
      <c r="T649" s="2"/>
      <c r="U649" s="2"/>
      <c r="V649" s="2"/>
      <c r="W649" s="2"/>
      <c r="X649" s="2"/>
      <c r="Y649" s="2"/>
      <c r="Z649" s="2"/>
      <c r="AA649" s="13">
        <v>1</v>
      </c>
      <c r="AB649" s="13">
        <f t="shared" si="134"/>
        <v>0</v>
      </c>
      <c r="AC649" s="13">
        <f t="shared" si="135"/>
        <v>0</v>
      </c>
      <c r="AD649" s="15"/>
      <c r="AE649" s="15"/>
      <c r="AF649" s="13" t="str">
        <f t="shared" si="136"/>
        <v>1</v>
      </c>
      <c r="AG649" s="15"/>
      <c r="AH649" s="15"/>
      <c r="AI649" s="15"/>
      <c r="AJ649" s="14"/>
      <c r="AK649" s="15" cm="1">
        <f t="array" ref="AK649">_xlfn.IFS(B649="","",LEFT(G649,1)="L",1,LEFT(G649,1)="W",1,AND(LEFT(B649,1)="H",G649=""),0)</f>
        <v>1</v>
      </c>
      <c r="AL649" s="15"/>
      <c r="AM649" s="15"/>
      <c r="AN649" s="15"/>
      <c r="AO649" s="15"/>
      <c r="AP649" s="15"/>
      <c r="AQ649" s="15"/>
      <c r="AR649" s="15"/>
      <c r="AS649" s="15" t="str">
        <f t="shared" si="137"/>
        <v/>
      </c>
      <c r="AT649" s="15" t="s">
        <v>115</v>
      </c>
      <c r="AU649" s="13" t="str">
        <f t="shared" si="138"/>
        <v>0</v>
      </c>
      <c r="AV649" s="15"/>
      <c r="AW649" s="15"/>
      <c r="AX649" s="15"/>
      <c r="AY649" s="15"/>
      <c r="AZ649" s="14"/>
      <c r="BA649" s="15"/>
      <c r="BB649" s="15"/>
      <c r="BC649" s="15"/>
      <c r="BD649" s="13" t="str">
        <f t="shared" si="139"/>
        <v>0</v>
      </c>
      <c r="BE649" s="2"/>
      <c r="BF649" s="2"/>
      <c r="BG649" s="2"/>
      <c r="BH649" s="2"/>
      <c r="BI649" s="2"/>
      <c r="BJ649" s="2"/>
      <c r="BK649" s="2" t="s">
        <v>1366</v>
      </c>
      <c r="BL649" s="10">
        <v>0</v>
      </c>
      <c r="BM649" t="str" cm="1">
        <f t="array" ref="BM649">_xlfn.IFS(LEFT(G649,1)="L","外注品",LEFT(G649,1)="W","内製品",G649="","購買品")</f>
        <v>内製品</v>
      </c>
    </row>
    <row r="650" spans="1:65">
      <c r="A650" s="2" t="str">
        <f t="shared" si="128"/>
        <v>WG01</v>
      </c>
      <c r="B650" s="2" t="s">
        <v>770</v>
      </c>
      <c r="C650" s="2" t="s">
        <v>1332</v>
      </c>
      <c r="D650" s="10"/>
      <c r="E650" s="10"/>
      <c r="G650" s="3" t="s">
        <v>1392</v>
      </c>
      <c r="H650" s="3" t="str" cm="1">
        <f t="array" ref="H650">IFERROR(_xlfn.IFS(B650="","",AND(B650="",G650=""),"",G650="","記載要"),"")</f>
        <v/>
      </c>
      <c r="K650" s="2" t="str">
        <f t="shared" si="129"/>
        <v>11WP01042299</v>
      </c>
      <c r="L650" s="7" t="str">
        <f t="shared" si="130"/>
        <v>2001/01/01</v>
      </c>
      <c r="M650" s="7" t="str">
        <f t="shared" si="131"/>
        <v>2199/12/31</v>
      </c>
      <c r="N650" s="2" t="str">
        <f t="shared" si="132"/>
        <v>11WP01042299</v>
      </c>
      <c r="O650" s="13">
        <v>15</v>
      </c>
      <c r="P650" s="15"/>
      <c r="Q650" s="13" t="str" cm="1">
        <f t="array" ref="Q650">_xlfn.IFS(AND(C650="",G650=""),"",LEFT(G650,1)="L","記載要",LEFT(G650,1)="W","",AND(C650,G650=""),"記載要")</f>
        <v/>
      </c>
      <c r="R650" s="18" t="str">
        <f t="shared" si="133"/>
        <v/>
      </c>
      <c r="S650" s="18" t="str" cm="1">
        <f t="array" ref="S650">_xlfn.IFS(LEFT(G650,1)="L","記載要",LEFT(G650,1)="W","",G650="","")</f>
        <v/>
      </c>
      <c r="T650" s="2"/>
      <c r="U650" s="2"/>
      <c r="V650" s="2"/>
      <c r="W650" s="2"/>
      <c r="X650" s="2"/>
      <c r="Y650" s="2"/>
      <c r="Z650" s="2"/>
      <c r="AA650" s="13">
        <v>1</v>
      </c>
      <c r="AB650" s="13">
        <f t="shared" si="134"/>
        <v>0</v>
      </c>
      <c r="AC650" s="13">
        <f t="shared" si="135"/>
        <v>0</v>
      </c>
      <c r="AD650" s="15"/>
      <c r="AE650" s="15"/>
      <c r="AF650" s="13" t="str">
        <f t="shared" si="136"/>
        <v>1</v>
      </c>
      <c r="AG650" s="15"/>
      <c r="AH650" s="15"/>
      <c r="AI650" s="15"/>
      <c r="AJ650" s="14"/>
      <c r="AK650" s="15" cm="1">
        <f t="array" ref="AK650">_xlfn.IFS(B650="","",LEFT(G650,1)="L",1,LEFT(G650,1)="W",1,AND(LEFT(B650,1)="H",G650=""),0)</f>
        <v>1</v>
      </c>
      <c r="AL650" s="15"/>
      <c r="AM650" s="15"/>
      <c r="AN650" s="15"/>
      <c r="AO650" s="15"/>
      <c r="AP650" s="15"/>
      <c r="AQ650" s="15"/>
      <c r="AR650" s="15"/>
      <c r="AS650" s="15" t="str">
        <f t="shared" si="137"/>
        <v/>
      </c>
      <c r="AT650" s="15" t="s">
        <v>115</v>
      </c>
      <c r="AU650" s="13" t="str">
        <f t="shared" si="138"/>
        <v>0</v>
      </c>
      <c r="AV650" s="15"/>
      <c r="AW650" s="15"/>
      <c r="AX650" s="15"/>
      <c r="AY650" s="15"/>
      <c r="AZ650" s="14"/>
      <c r="BA650" s="15"/>
      <c r="BB650" s="15"/>
      <c r="BC650" s="15"/>
      <c r="BD650" s="13" t="str">
        <f t="shared" si="139"/>
        <v>0</v>
      </c>
      <c r="BE650" s="2"/>
      <c r="BF650" s="2"/>
      <c r="BG650" s="2"/>
      <c r="BH650" s="2"/>
      <c r="BI650" s="2"/>
      <c r="BJ650" s="2"/>
      <c r="BK650" s="2" t="s">
        <v>1366</v>
      </c>
      <c r="BL650" s="10">
        <v>0</v>
      </c>
      <c r="BM650" t="str" cm="1">
        <f t="array" ref="BM650">_xlfn.IFS(LEFT(G650,1)="L","外注品",LEFT(G650,1)="W","内製品",G650="","購買品")</f>
        <v>内製品</v>
      </c>
    </row>
    <row r="651" spans="1:65">
      <c r="A651" s="2" t="str">
        <f t="shared" si="128"/>
        <v>WG01</v>
      </c>
      <c r="B651" s="2" t="s">
        <v>771</v>
      </c>
      <c r="C651" s="2" t="s">
        <v>1332</v>
      </c>
      <c r="D651" s="10"/>
      <c r="E651" s="10"/>
      <c r="G651" s="3" t="s">
        <v>1392</v>
      </c>
      <c r="H651" s="3" t="str" cm="1">
        <f t="array" ref="H651">IFERROR(_xlfn.IFS(B651="","",AND(B651="",G651=""),"",G651="","記載要"),"")</f>
        <v/>
      </c>
      <c r="K651" s="2" t="str">
        <f t="shared" si="129"/>
        <v>11WP01042300</v>
      </c>
      <c r="L651" s="7" t="str">
        <f t="shared" si="130"/>
        <v>2001/01/01</v>
      </c>
      <c r="M651" s="7" t="str">
        <f t="shared" si="131"/>
        <v>2199/12/31</v>
      </c>
      <c r="N651" s="2" t="str">
        <f t="shared" si="132"/>
        <v>11WP01042300</v>
      </c>
      <c r="O651" s="13">
        <v>15</v>
      </c>
      <c r="P651" s="15"/>
      <c r="Q651" s="13" t="str" cm="1">
        <f t="array" ref="Q651">_xlfn.IFS(AND(C651="",G651=""),"",LEFT(G651,1)="L","記載要",LEFT(G651,1)="W","",AND(C651,G651=""),"記載要")</f>
        <v/>
      </c>
      <c r="R651" s="18" t="str">
        <f t="shared" si="133"/>
        <v/>
      </c>
      <c r="S651" s="18" t="str" cm="1">
        <f t="array" ref="S651">_xlfn.IFS(LEFT(G651,1)="L","記載要",LEFT(G651,1)="W","",G651="","")</f>
        <v/>
      </c>
      <c r="T651" s="2"/>
      <c r="U651" s="2"/>
      <c r="V651" s="2"/>
      <c r="W651" s="2"/>
      <c r="X651" s="2"/>
      <c r="Y651" s="2"/>
      <c r="Z651" s="2"/>
      <c r="AA651" s="13">
        <v>1</v>
      </c>
      <c r="AB651" s="13">
        <f t="shared" si="134"/>
        <v>0</v>
      </c>
      <c r="AC651" s="13">
        <f t="shared" si="135"/>
        <v>0</v>
      </c>
      <c r="AD651" s="15"/>
      <c r="AE651" s="15"/>
      <c r="AF651" s="13" t="str">
        <f t="shared" si="136"/>
        <v>1</v>
      </c>
      <c r="AG651" s="15"/>
      <c r="AH651" s="15"/>
      <c r="AI651" s="15"/>
      <c r="AJ651" s="14"/>
      <c r="AK651" s="15" cm="1">
        <f t="array" ref="AK651">_xlfn.IFS(B651="","",LEFT(G651,1)="L",1,LEFT(G651,1)="W",1,AND(LEFT(B651,1)="H",G651=""),0)</f>
        <v>1</v>
      </c>
      <c r="AL651" s="15"/>
      <c r="AM651" s="15"/>
      <c r="AN651" s="15"/>
      <c r="AO651" s="15"/>
      <c r="AP651" s="15"/>
      <c r="AQ651" s="15"/>
      <c r="AR651" s="15"/>
      <c r="AS651" s="15" t="str">
        <f t="shared" si="137"/>
        <v/>
      </c>
      <c r="AT651" s="15" t="s">
        <v>115</v>
      </c>
      <c r="AU651" s="13" t="str">
        <f t="shared" si="138"/>
        <v>0</v>
      </c>
      <c r="AV651" s="15"/>
      <c r="AW651" s="15"/>
      <c r="AX651" s="15"/>
      <c r="AY651" s="15"/>
      <c r="AZ651" s="14"/>
      <c r="BA651" s="15"/>
      <c r="BB651" s="15"/>
      <c r="BC651" s="15"/>
      <c r="BD651" s="13" t="str">
        <f t="shared" si="139"/>
        <v>0</v>
      </c>
      <c r="BE651" s="2"/>
      <c r="BF651" s="2"/>
      <c r="BG651" s="2"/>
      <c r="BH651" s="2"/>
      <c r="BI651" s="2"/>
      <c r="BJ651" s="2"/>
      <c r="BK651" s="2" t="s">
        <v>1366</v>
      </c>
      <c r="BL651" s="10">
        <v>0</v>
      </c>
      <c r="BM651" t="str" cm="1">
        <f t="array" ref="BM651">_xlfn.IFS(LEFT(G651,1)="L","外注品",LEFT(G651,1)="W","内製品",G651="","購買品")</f>
        <v>内製品</v>
      </c>
    </row>
    <row r="652" spans="1:65">
      <c r="A652" s="2" t="str">
        <f t="shared" si="128"/>
        <v>WG01</v>
      </c>
      <c r="B652" s="2" t="s">
        <v>772</v>
      </c>
      <c r="C652" s="2" t="s">
        <v>1333</v>
      </c>
      <c r="D652" s="10"/>
      <c r="E652" s="10"/>
      <c r="G652" s="3" t="s">
        <v>1392</v>
      </c>
      <c r="H652" s="3" t="str" cm="1">
        <f t="array" ref="H652">IFERROR(_xlfn.IFS(B652="","",AND(B652="",G652=""),"",G652="","記載要"),"")</f>
        <v/>
      </c>
      <c r="K652" s="2" t="str">
        <f t="shared" si="129"/>
        <v>11WP01042301</v>
      </c>
      <c r="L652" s="7" t="str">
        <f t="shared" si="130"/>
        <v>2001/01/01</v>
      </c>
      <c r="M652" s="7" t="str">
        <f t="shared" si="131"/>
        <v>2199/12/31</v>
      </c>
      <c r="N652" s="2" t="str">
        <f t="shared" si="132"/>
        <v>11WP01042301</v>
      </c>
      <c r="O652" s="13">
        <v>15</v>
      </c>
      <c r="P652" s="15"/>
      <c r="Q652" s="13" t="str" cm="1">
        <f t="array" ref="Q652">_xlfn.IFS(AND(C652="",G652=""),"",LEFT(G652,1)="L","記載要",LEFT(G652,1)="W","",AND(C652,G652=""),"記載要")</f>
        <v/>
      </c>
      <c r="R652" s="18" t="str">
        <f t="shared" si="133"/>
        <v/>
      </c>
      <c r="S652" s="18" t="str" cm="1">
        <f t="array" ref="S652">_xlfn.IFS(LEFT(G652,1)="L","記載要",LEFT(G652,1)="W","",G652="","")</f>
        <v/>
      </c>
      <c r="T652" s="2"/>
      <c r="U652" s="2"/>
      <c r="V652" s="2"/>
      <c r="W652" s="2"/>
      <c r="X652" s="2"/>
      <c r="Y652" s="2"/>
      <c r="Z652" s="2"/>
      <c r="AA652" s="13">
        <v>1</v>
      </c>
      <c r="AB652" s="13">
        <f t="shared" si="134"/>
        <v>0</v>
      </c>
      <c r="AC652" s="13">
        <f t="shared" si="135"/>
        <v>0</v>
      </c>
      <c r="AD652" s="15"/>
      <c r="AE652" s="15"/>
      <c r="AF652" s="13" t="str">
        <f t="shared" si="136"/>
        <v>1</v>
      </c>
      <c r="AG652" s="15"/>
      <c r="AH652" s="15"/>
      <c r="AI652" s="15"/>
      <c r="AJ652" s="14"/>
      <c r="AK652" s="15" cm="1">
        <f t="array" ref="AK652">_xlfn.IFS(B652="","",LEFT(G652,1)="L",1,LEFT(G652,1)="W",1,AND(LEFT(B652,1)="H",G652=""),0)</f>
        <v>1</v>
      </c>
      <c r="AL652" s="15"/>
      <c r="AM652" s="15"/>
      <c r="AN652" s="15"/>
      <c r="AO652" s="15"/>
      <c r="AP652" s="15"/>
      <c r="AQ652" s="15"/>
      <c r="AR652" s="15"/>
      <c r="AS652" s="15" t="str">
        <f t="shared" si="137"/>
        <v/>
      </c>
      <c r="AT652" s="15" t="s">
        <v>115</v>
      </c>
      <c r="AU652" s="13" t="str">
        <f t="shared" si="138"/>
        <v>0</v>
      </c>
      <c r="AV652" s="15"/>
      <c r="AW652" s="15"/>
      <c r="AX652" s="15"/>
      <c r="AY652" s="15"/>
      <c r="AZ652" s="14"/>
      <c r="BA652" s="15"/>
      <c r="BB652" s="15"/>
      <c r="BC652" s="15"/>
      <c r="BD652" s="13" t="str">
        <f t="shared" si="139"/>
        <v>0</v>
      </c>
      <c r="BE652" s="2"/>
      <c r="BF652" s="2"/>
      <c r="BG652" s="2"/>
      <c r="BH652" s="2"/>
      <c r="BI652" s="2"/>
      <c r="BJ652" s="2"/>
      <c r="BK652" s="2" t="s">
        <v>1366</v>
      </c>
      <c r="BL652" s="10">
        <v>0</v>
      </c>
      <c r="BM652" t="str" cm="1">
        <f t="array" ref="BM652">_xlfn.IFS(LEFT(G652,1)="L","外注品",LEFT(G652,1)="W","内製品",G652="","購買品")</f>
        <v>内製品</v>
      </c>
    </row>
    <row r="653" spans="1:65">
      <c r="A653" s="2" t="str">
        <f t="shared" si="128"/>
        <v>WG01</v>
      </c>
      <c r="B653" s="2" t="s">
        <v>773</v>
      </c>
      <c r="C653" s="2" t="s">
        <v>1333</v>
      </c>
      <c r="D653" s="10"/>
      <c r="E653" s="10"/>
      <c r="G653" s="3" t="s">
        <v>1392</v>
      </c>
      <c r="H653" s="3" t="str" cm="1">
        <f t="array" ref="H653">IFERROR(_xlfn.IFS(B653="","",AND(B653="",G653=""),"",G653="","記載要"),"")</f>
        <v/>
      </c>
      <c r="K653" s="2" t="str">
        <f t="shared" si="129"/>
        <v>11WP01042302</v>
      </c>
      <c r="L653" s="7" t="str">
        <f t="shared" si="130"/>
        <v>2001/01/01</v>
      </c>
      <c r="M653" s="7" t="str">
        <f t="shared" si="131"/>
        <v>2199/12/31</v>
      </c>
      <c r="N653" s="2" t="str">
        <f t="shared" si="132"/>
        <v>11WP01042302</v>
      </c>
      <c r="O653" s="13">
        <v>15</v>
      </c>
      <c r="P653" s="15"/>
      <c r="Q653" s="13" t="str" cm="1">
        <f t="array" ref="Q653">_xlfn.IFS(AND(C653="",G653=""),"",LEFT(G653,1)="L","記載要",LEFT(G653,1)="W","",AND(C653,G653=""),"記載要")</f>
        <v/>
      </c>
      <c r="R653" s="18" t="str">
        <f t="shared" si="133"/>
        <v/>
      </c>
      <c r="S653" s="18" t="str" cm="1">
        <f t="array" ref="S653">_xlfn.IFS(LEFT(G653,1)="L","記載要",LEFT(G653,1)="W","",G653="","")</f>
        <v/>
      </c>
      <c r="T653" s="2"/>
      <c r="U653" s="2"/>
      <c r="V653" s="2"/>
      <c r="W653" s="2"/>
      <c r="X653" s="2"/>
      <c r="Y653" s="2"/>
      <c r="Z653" s="2"/>
      <c r="AA653" s="13">
        <v>1</v>
      </c>
      <c r="AB653" s="13">
        <f t="shared" si="134"/>
        <v>0</v>
      </c>
      <c r="AC653" s="13">
        <f t="shared" si="135"/>
        <v>0</v>
      </c>
      <c r="AD653" s="15"/>
      <c r="AE653" s="15"/>
      <c r="AF653" s="13" t="str">
        <f t="shared" si="136"/>
        <v>1</v>
      </c>
      <c r="AG653" s="15"/>
      <c r="AH653" s="15"/>
      <c r="AI653" s="15"/>
      <c r="AJ653" s="14"/>
      <c r="AK653" s="15" cm="1">
        <f t="array" ref="AK653">_xlfn.IFS(B653="","",LEFT(G653,1)="L",1,LEFT(G653,1)="W",1,AND(LEFT(B653,1)="H",G653=""),0)</f>
        <v>1</v>
      </c>
      <c r="AL653" s="15"/>
      <c r="AM653" s="15"/>
      <c r="AN653" s="15"/>
      <c r="AO653" s="15"/>
      <c r="AP653" s="15"/>
      <c r="AQ653" s="15"/>
      <c r="AR653" s="15"/>
      <c r="AS653" s="15" t="str">
        <f t="shared" si="137"/>
        <v/>
      </c>
      <c r="AT653" s="15" t="s">
        <v>115</v>
      </c>
      <c r="AU653" s="13" t="str">
        <f t="shared" si="138"/>
        <v>0</v>
      </c>
      <c r="AV653" s="15"/>
      <c r="AW653" s="15"/>
      <c r="AX653" s="15"/>
      <c r="AY653" s="15"/>
      <c r="AZ653" s="14"/>
      <c r="BA653" s="15"/>
      <c r="BB653" s="15"/>
      <c r="BC653" s="15"/>
      <c r="BD653" s="13" t="str">
        <f t="shared" si="139"/>
        <v>0</v>
      </c>
      <c r="BE653" s="2"/>
      <c r="BF653" s="2"/>
      <c r="BG653" s="2"/>
      <c r="BH653" s="2"/>
      <c r="BI653" s="2"/>
      <c r="BJ653" s="2"/>
      <c r="BK653" s="2" t="s">
        <v>1366</v>
      </c>
      <c r="BL653" s="10">
        <v>0</v>
      </c>
      <c r="BM653" t="str" cm="1">
        <f t="array" ref="BM653">_xlfn.IFS(LEFT(G653,1)="L","外注品",LEFT(G653,1)="W","内製品",G653="","購買品")</f>
        <v>内製品</v>
      </c>
    </row>
    <row r="654" spans="1:65">
      <c r="A654" s="2" t="str">
        <f t="shared" si="128"/>
        <v>WG01</v>
      </c>
      <c r="B654" s="2" t="s">
        <v>774</v>
      </c>
      <c r="C654" s="2" t="s">
        <v>1333</v>
      </c>
      <c r="D654" s="10"/>
      <c r="E654" s="10"/>
      <c r="G654" s="3" t="s">
        <v>1392</v>
      </c>
      <c r="H654" s="3" t="str" cm="1">
        <f t="array" ref="H654">IFERROR(_xlfn.IFS(B654="","",AND(B654="",G654=""),"",G654="","記載要"),"")</f>
        <v/>
      </c>
      <c r="K654" s="2" t="str">
        <f t="shared" si="129"/>
        <v>11WP01042303</v>
      </c>
      <c r="L654" s="7" t="str">
        <f t="shared" si="130"/>
        <v>2001/01/01</v>
      </c>
      <c r="M654" s="7" t="str">
        <f t="shared" si="131"/>
        <v>2199/12/31</v>
      </c>
      <c r="N654" s="2" t="str">
        <f t="shared" si="132"/>
        <v>11WP01042303</v>
      </c>
      <c r="O654" s="13">
        <v>15</v>
      </c>
      <c r="P654" s="15"/>
      <c r="Q654" s="13" t="str" cm="1">
        <f t="array" ref="Q654">_xlfn.IFS(AND(C654="",G654=""),"",LEFT(G654,1)="L","記載要",LEFT(G654,1)="W","",AND(C654,G654=""),"記載要")</f>
        <v/>
      </c>
      <c r="R654" s="18" t="str">
        <f t="shared" si="133"/>
        <v/>
      </c>
      <c r="S654" s="18" t="str" cm="1">
        <f t="array" ref="S654">_xlfn.IFS(LEFT(G654,1)="L","記載要",LEFT(G654,1)="W","",G654="","")</f>
        <v/>
      </c>
      <c r="T654" s="2"/>
      <c r="U654" s="2"/>
      <c r="V654" s="2"/>
      <c r="W654" s="2"/>
      <c r="X654" s="2"/>
      <c r="Y654" s="2"/>
      <c r="Z654" s="2"/>
      <c r="AA654" s="13">
        <v>1</v>
      </c>
      <c r="AB654" s="13">
        <f t="shared" si="134"/>
        <v>0</v>
      </c>
      <c r="AC654" s="13">
        <f t="shared" si="135"/>
        <v>0</v>
      </c>
      <c r="AD654" s="15"/>
      <c r="AE654" s="15"/>
      <c r="AF654" s="13" t="str">
        <f t="shared" si="136"/>
        <v>1</v>
      </c>
      <c r="AG654" s="15"/>
      <c r="AH654" s="15"/>
      <c r="AI654" s="15"/>
      <c r="AJ654" s="14"/>
      <c r="AK654" s="15" cm="1">
        <f t="array" ref="AK654">_xlfn.IFS(B654="","",LEFT(G654,1)="L",1,LEFT(G654,1)="W",1,AND(LEFT(B654,1)="H",G654=""),0)</f>
        <v>1</v>
      </c>
      <c r="AL654" s="15"/>
      <c r="AM654" s="15"/>
      <c r="AN654" s="15"/>
      <c r="AO654" s="15"/>
      <c r="AP654" s="15"/>
      <c r="AQ654" s="15"/>
      <c r="AR654" s="15"/>
      <c r="AS654" s="15" t="str">
        <f t="shared" si="137"/>
        <v/>
      </c>
      <c r="AT654" s="15" t="s">
        <v>115</v>
      </c>
      <c r="AU654" s="13" t="str">
        <f t="shared" si="138"/>
        <v>0</v>
      </c>
      <c r="AV654" s="15"/>
      <c r="AW654" s="15"/>
      <c r="AX654" s="15"/>
      <c r="AY654" s="15"/>
      <c r="AZ654" s="14"/>
      <c r="BA654" s="15"/>
      <c r="BB654" s="15"/>
      <c r="BC654" s="15"/>
      <c r="BD654" s="13" t="str">
        <f t="shared" si="139"/>
        <v>0</v>
      </c>
      <c r="BE654" s="2"/>
      <c r="BF654" s="2"/>
      <c r="BG654" s="2"/>
      <c r="BH654" s="2"/>
      <c r="BI654" s="2"/>
      <c r="BJ654" s="2"/>
      <c r="BK654" s="2" t="s">
        <v>1366</v>
      </c>
      <c r="BL654" s="10">
        <v>0</v>
      </c>
      <c r="BM654" t="str" cm="1">
        <f t="array" ref="BM654">_xlfn.IFS(LEFT(G654,1)="L","外注品",LEFT(G654,1)="W","内製品",G654="","購買品")</f>
        <v>内製品</v>
      </c>
    </row>
    <row r="655" spans="1:65">
      <c r="A655" s="2" t="str">
        <f t="shared" si="128"/>
        <v>WG01</v>
      </c>
      <c r="B655" s="2" t="s">
        <v>775</v>
      </c>
      <c r="C655" s="2" t="s">
        <v>1333</v>
      </c>
      <c r="D655" s="10"/>
      <c r="E655" s="10"/>
      <c r="G655" s="3" t="s">
        <v>1392</v>
      </c>
      <c r="H655" s="3" t="str" cm="1">
        <f t="array" ref="H655">IFERROR(_xlfn.IFS(B655="","",AND(B655="",G655=""),"",G655="","記載要"),"")</f>
        <v/>
      </c>
      <c r="K655" s="2" t="str">
        <f t="shared" si="129"/>
        <v>11WP01042304</v>
      </c>
      <c r="L655" s="7" t="str">
        <f t="shared" si="130"/>
        <v>2001/01/01</v>
      </c>
      <c r="M655" s="7" t="str">
        <f t="shared" si="131"/>
        <v>2199/12/31</v>
      </c>
      <c r="N655" s="2" t="str">
        <f t="shared" si="132"/>
        <v>11WP01042304</v>
      </c>
      <c r="O655" s="13">
        <v>15</v>
      </c>
      <c r="P655" s="15"/>
      <c r="Q655" s="13" t="str" cm="1">
        <f t="array" ref="Q655">_xlfn.IFS(AND(C655="",G655=""),"",LEFT(G655,1)="L","記載要",LEFT(G655,1)="W","",AND(C655,G655=""),"記載要")</f>
        <v/>
      </c>
      <c r="R655" s="18" t="str">
        <f t="shared" si="133"/>
        <v/>
      </c>
      <c r="S655" s="18" t="str" cm="1">
        <f t="array" ref="S655">_xlfn.IFS(LEFT(G655,1)="L","記載要",LEFT(G655,1)="W","",G655="","")</f>
        <v/>
      </c>
      <c r="T655" s="2"/>
      <c r="U655" s="2"/>
      <c r="V655" s="2"/>
      <c r="W655" s="2"/>
      <c r="X655" s="2"/>
      <c r="Y655" s="2"/>
      <c r="Z655" s="2"/>
      <c r="AA655" s="13">
        <v>1</v>
      </c>
      <c r="AB655" s="13">
        <f t="shared" si="134"/>
        <v>0</v>
      </c>
      <c r="AC655" s="13">
        <f t="shared" si="135"/>
        <v>0</v>
      </c>
      <c r="AD655" s="15"/>
      <c r="AE655" s="15"/>
      <c r="AF655" s="13" t="str">
        <f t="shared" si="136"/>
        <v>1</v>
      </c>
      <c r="AG655" s="15"/>
      <c r="AH655" s="15"/>
      <c r="AI655" s="15"/>
      <c r="AJ655" s="14"/>
      <c r="AK655" s="15" cm="1">
        <f t="array" ref="AK655">_xlfn.IFS(B655="","",LEFT(G655,1)="L",1,LEFT(G655,1)="W",1,AND(LEFT(B655,1)="H",G655=""),0)</f>
        <v>1</v>
      </c>
      <c r="AL655" s="15"/>
      <c r="AM655" s="15"/>
      <c r="AN655" s="15"/>
      <c r="AO655" s="15"/>
      <c r="AP655" s="15"/>
      <c r="AQ655" s="15"/>
      <c r="AR655" s="15"/>
      <c r="AS655" s="15" t="str">
        <f t="shared" si="137"/>
        <v/>
      </c>
      <c r="AT655" s="15" t="s">
        <v>115</v>
      </c>
      <c r="AU655" s="13" t="str">
        <f t="shared" si="138"/>
        <v>0</v>
      </c>
      <c r="AV655" s="15"/>
      <c r="AW655" s="15"/>
      <c r="AX655" s="15"/>
      <c r="AY655" s="15"/>
      <c r="AZ655" s="14"/>
      <c r="BA655" s="15"/>
      <c r="BB655" s="15"/>
      <c r="BC655" s="15"/>
      <c r="BD655" s="13" t="str">
        <f t="shared" si="139"/>
        <v>0</v>
      </c>
      <c r="BE655" s="2"/>
      <c r="BF655" s="2"/>
      <c r="BG655" s="2"/>
      <c r="BH655" s="2"/>
      <c r="BI655" s="2"/>
      <c r="BJ655" s="2"/>
      <c r="BK655" s="2" t="s">
        <v>1366</v>
      </c>
      <c r="BL655" s="10">
        <v>0</v>
      </c>
      <c r="BM655" t="str" cm="1">
        <f t="array" ref="BM655">_xlfn.IFS(LEFT(G655,1)="L","外注品",LEFT(G655,1)="W","内製品",G655="","購買品")</f>
        <v>内製品</v>
      </c>
    </row>
    <row r="656" spans="1:65">
      <c r="A656" s="2" t="str">
        <f t="shared" si="128"/>
        <v>WG01</v>
      </c>
      <c r="B656" s="2" t="s">
        <v>776</v>
      </c>
      <c r="C656" s="2" t="s">
        <v>1333</v>
      </c>
      <c r="D656" s="10"/>
      <c r="E656" s="10"/>
      <c r="G656" s="3" t="s">
        <v>1392</v>
      </c>
      <c r="H656" s="3" t="str" cm="1">
        <f t="array" ref="H656">IFERROR(_xlfn.IFS(B656="","",AND(B656="",G656=""),"",G656="","記載要"),"")</f>
        <v/>
      </c>
      <c r="K656" s="2" t="str">
        <f t="shared" si="129"/>
        <v>11WP01042305</v>
      </c>
      <c r="L656" s="7" t="str">
        <f t="shared" si="130"/>
        <v>2001/01/01</v>
      </c>
      <c r="M656" s="7" t="str">
        <f t="shared" si="131"/>
        <v>2199/12/31</v>
      </c>
      <c r="N656" s="2" t="str">
        <f t="shared" si="132"/>
        <v>11WP01042305</v>
      </c>
      <c r="O656" s="13">
        <v>15</v>
      </c>
      <c r="P656" s="15"/>
      <c r="Q656" s="13" t="str" cm="1">
        <f t="array" ref="Q656">_xlfn.IFS(AND(C656="",G656=""),"",LEFT(G656,1)="L","記載要",LEFT(G656,1)="W","",AND(C656,G656=""),"記載要")</f>
        <v/>
      </c>
      <c r="R656" s="18" t="str">
        <f t="shared" si="133"/>
        <v/>
      </c>
      <c r="S656" s="18" t="str" cm="1">
        <f t="array" ref="S656">_xlfn.IFS(LEFT(G656,1)="L","記載要",LEFT(G656,1)="W","",G656="","")</f>
        <v/>
      </c>
      <c r="T656" s="2"/>
      <c r="U656" s="2"/>
      <c r="V656" s="2"/>
      <c r="W656" s="2"/>
      <c r="X656" s="2"/>
      <c r="Y656" s="2"/>
      <c r="Z656" s="2"/>
      <c r="AA656" s="13">
        <v>1</v>
      </c>
      <c r="AB656" s="13">
        <f t="shared" si="134"/>
        <v>0</v>
      </c>
      <c r="AC656" s="13">
        <f t="shared" si="135"/>
        <v>0</v>
      </c>
      <c r="AD656" s="15"/>
      <c r="AE656" s="15"/>
      <c r="AF656" s="13" t="str">
        <f t="shared" si="136"/>
        <v>1</v>
      </c>
      <c r="AG656" s="15"/>
      <c r="AH656" s="15"/>
      <c r="AI656" s="15"/>
      <c r="AJ656" s="14"/>
      <c r="AK656" s="15" cm="1">
        <f t="array" ref="AK656">_xlfn.IFS(B656="","",LEFT(G656,1)="L",1,LEFT(G656,1)="W",1,AND(LEFT(B656,1)="H",G656=""),0)</f>
        <v>1</v>
      </c>
      <c r="AL656" s="15"/>
      <c r="AM656" s="15"/>
      <c r="AN656" s="15"/>
      <c r="AO656" s="15"/>
      <c r="AP656" s="15"/>
      <c r="AQ656" s="15"/>
      <c r="AR656" s="15"/>
      <c r="AS656" s="15" t="str">
        <f t="shared" si="137"/>
        <v/>
      </c>
      <c r="AT656" s="15" t="s">
        <v>115</v>
      </c>
      <c r="AU656" s="13" t="str">
        <f t="shared" si="138"/>
        <v>0</v>
      </c>
      <c r="AV656" s="15"/>
      <c r="AW656" s="15"/>
      <c r="AX656" s="15"/>
      <c r="AY656" s="15"/>
      <c r="AZ656" s="14"/>
      <c r="BA656" s="15"/>
      <c r="BB656" s="15"/>
      <c r="BC656" s="15"/>
      <c r="BD656" s="13" t="str">
        <f t="shared" si="139"/>
        <v>0</v>
      </c>
      <c r="BE656" s="2"/>
      <c r="BF656" s="2"/>
      <c r="BG656" s="2"/>
      <c r="BH656" s="2"/>
      <c r="BI656" s="2"/>
      <c r="BJ656" s="2"/>
      <c r="BK656" s="2" t="s">
        <v>1366</v>
      </c>
      <c r="BL656" s="10">
        <v>0</v>
      </c>
      <c r="BM656" t="str" cm="1">
        <f t="array" ref="BM656">_xlfn.IFS(LEFT(G656,1)="L","外注品",LEFT(G656,1)="W","内製品",G656="","購買品")</f>
        <v>内製品</v>
      </c>
    </row>
    <row r="657" spans="1:65">
      <c r="A657" s="2" t="str">
        <f t="shared" si="128"/>
        <v>WG01</v>
      </c>
      <c r="B657" s="2" t="s">
        <v>777</v>
      </c>
      <c r="C657" s="2" t="s">
        <v>1333</v>
      </c>
      <c r="D657" s="10"/>
      <c r="E657" s="10"/>
      <c r="G657" s="3" t="s">
        <v>1392</v>
      </c>
      <c r="H657" s="3" t="str" cm="1">
        <f t="array" ref="H657">IFERROR(_xlfn.IFS(B657="","",AND(B657="",G657=""),"",G657="","記載要"),"")</f>
        <v/>
      </c>
      <c r="K657" s="2" t="str">
        <f t="shared" si="129"/>
        <v>11WP01042306</v>
      </c>
      <c r="L657" s="7" t="str">
        <f t="shared" si="130"/>
        <v>2001/01/01</v>
      </c>
      <c r="M657" s="7" t="str">
        <f t="shared" si="131"/>
        <v>2199/12/31</v>
      </c>
      <c r="N657" s="2" t="str">
        <f t="shared" si="132"/>
        <v>11WP01042306</v>
      </c>
      <c r="O657" s="13">
        <v>15</v>
      </c>
      <c r="P657" s="15"/>
      <c r="Q657" s="13" t="str" cm="1">
        <f t="array" ref="Q657">_xlfn.IFS(AND(C657="",G657=""),"",LEFT(G657,1)="L","記載要",LEFT(G657,1)="W","",AND(C657,G657=""),"記載要")</f>
        <v/>
      </c>
      <c r="R657" s="18" t="str">
        <f t="shared" si="133"/>
        <v/>
      </c>
      <c r="S657" s="18" t="str" cm="1">
        <f t="array" ref="S657">_xlfn.IFS(LEFT(G657,1)="L","記載要",LEFT(G657,1)="W","",G657="","")</f>
        <v/>
      </c>
      <c r="T657" s="2"/>
      <c r="U657" s="2"/>
      <c r="V657" s="2"/>
      <c r="W657" s="2"/>
      <c r="X657" s="2"/>
      <c r="Y657" s="2"/>
      <c r="Z657" s="2"/>
      <c r="AA657" s="13">
        <v>1</v>
      </c>
      <c r="AB657" s="13">
        <f t="shared" si="134"/>
        <v>0</v>
      </c>
      <c r="AC657" s="13">
        <f t="shared" si="135"/>
        <v>0</v>
      </c>
      <c r="AD657" s="15"/>
      <c r="AE657" s="15"/>
      <c r="AF657" s="13" t="str">
        <f t="shared" si="136"/>
        <v>1</v>
      </c>
      <c r="AG657" s="15"/>
      <c r="AH657" s="15"/>
      <c r="AI657" s="15"/>
      <c r="AJ657" s="14"/>
      <c r="AK657" s="15" cm="1">
        <f t="array" ref="AK657">_xlfn.IFS(B657="","",LEFT(G657,1)="L",1,LEFT(G657,1)="W",1,AND(LEFT(B657,1)="H",G657=""),0)</f>
        <v>1</v>
      </c>
      <c r="AL657" s="15"/>
      <c r="AM657" s="15"/>
      <c r="AN657" s="15"/>
      <c r="AO657" s="15"/>
      <c r="AP657" s="15"/>
      <c r="AQ657" s="15"/>
      <c r="AR657" s="15"/>
      <c r="AS657" s="15" t="str">
        <f t="shared" si="137"/>
        <v/>
      </c>
      <c r="AT657" s="15" t="s">
        <v>115</v>
      </c>
      <c r="AU657" s="13" t="str">
        <f t="shared" si="138"/>
        <v>0</v>
      </c>
      <c r="AV657" s="15"/>
      <c r="AW657" s="15"/>
      <c r="AX657" s="15"/>
      <c r="AY657" s="15"/>
      <c r="AZ657" s="14"/>
      <c r="BA657" s="15"/>
      <c r="BB657" s="15"/>
      <c r="BC657" s="15"/>
      <c r="BD657" s="13" t="str">
        <f t="shared" si="139"/>
        <v>0</v>
      </c>
      <c r="BE657" s="2"/>
      <c r="BF657" s="2"/>
      <c r="BG657" s="2"/>
      <c r="BH657" s="2"/>
      <c r="BI657" s="2"/>
      <c r="BJ657" s="2"/>
      <c r="BK657" s="2" t="s">
        <v>1366</v>
      </c>
      <c r="BL657" s="10">
        <v>0</v>
      </c>
      <c r="BM657" t="str" cm="1">
        <f t="array" ref="BM657">_xlfn.IFS(LEFT(G657,1)="L","外注品",LEFT(G657,1)="W","内製品",G657="","購買品")</f>
        <v>内製品</v>
      </c>
    </row>
    <row r="658" spans="1:65">
      <c r="A658" s="2" t="str">
        <f t="shared" si="128"/>
        <v>WG01</v>
      </c>
      <c r="B658" s="2" t="s">
        <v>778</v>
      </c>
      <c r="C658" s="2" t="s">
        <v>1333</v>
      </c>
      <c r="D658" s="10"/>
      <c r="E658" s="10"/>
      <c r="G658" s="3" t="s">
        <v>1392</v>
      </c>
      <c r="H658" s="3" t="str" cm="1">
        <f t="array" ref="H658">IFERROR(_xlfn.IFS(B658="","",AND(B658="",G658=""),"",G658="","記載要"),"")</f>
        <v/>
      </c>
      <c r="K658" s="2" t="str">
        <f t="shared" si="129"/>
        <v>11WP01042307</v>
      </c>
      <c r="L658" s="7" t="str">
        <f t="shared" si="130"/>
        <v>2001/01/01</v>
      </c>
      <c r="M658" s="7" t="str">
        <f t="shared" si="131"/>
        <v>2199/12/31</v>
      </c>
      <c r="N658" s="2" t="str">
        <f t="shared" si="132"/>
        <v>11WP01042307</v>
      </c>
      <c r="O658" s="13">
        <v>15</v>
      </c>
      <c r="P658" s="15"/>
      <c r="Q658" s="13" t="str" cm="1">
        <f t="array" ref="Q658">_xlfn.IFS(AND(C658="",G658=""),"",LEFT(G658,1)="L","記載要",LEFT(G658,1)="W","",AND(C658,G658=""),"記載要")</f>
        <v/>
      </c>
      <c r="R658" s="18" t="str">
        <f t="shared" si="133"/>
        <v/>
      </c>
      <c r="S658" s="18" t="str" cm="1">
        <f t="array" ref="S658">_xlfn.IFS(LEFT(G658,1)="L","記載要",LEFT(G658,1)="W","",G658="","")</f>
        <v/>
      </c>
      <c r="T658" s="2"/>
      <c r="U658" s="2"/>
      <c r="V658" s="2"/>
      <c r="W658" s="2"/>
      <c r="X658" s="2"/>
      <c r="Y658" s="2"/>
      <c r="Z658" s="2"/>
      <c r="AA658" s="13">
        <v>1</v>
      </c>
      <c r="AB658" s="13">
        <f t="shared" si="134"/>
        <v>0</v>
      </c>
      <c r="AC658" s="13">
        <f t="shared" si="135"/>
        <v>0</v>
      </c>
      <c r="AD658" s="15"/>
      <c r="AE658" s="15"/>
      <c r="AF658" s="13" t="str">
        <f t="shared" si="136"/>
        <v>1</v>
      </c>
      <c r="AG658" s="15"/>
      <c r="AH658" s="15"/>
      <c r="AI658" s="15"/>
      <c r="AJ658" s="14"/>
      <c r="AK658" s="15" cm="1">
        <f t="array" ref="AK658">_xlfn.IFS(B658="","",LEFT(G658,1)="L",1,LEFT(G658,1)="W",1,AND(LEFT(B658,1)="H",G658=""),0)</f>
        <v>1</v>
      </c>
      <c r="AL658" s="15"/>
      <c r="AM658" s="15"/>
      <c r="AN658" s="15"/>
      <c r="AO658" s="15"/>
      <c r="AP658" s="15"/>
      <c r="AQ658" s="15"/>
      <c r="AR658" s="15"/>
      <c r="AS658" s="15" t="str">
        <f t="shared" si="137"/>
        <v/>
      </c>
      <c r="AT658" s="15" t="s">
        <v>115</v>
      </c>
      <c r="AU658" s="13" t="str">
        <f t="shared" si="138"/>
        <v>0</v>
      </c>
      <c r="AV658" s="15"/>
      <c r="AW658" s="15"/>
      <c r="AX658" s="15"/>
      <c r="AY658" s="15"/>
      <c r="AZ658" s="14"/>
      <c r="BA658" s="15"/>
      <c r="BB658" s="15"/>
      <c r="BC658" s="15"/>
      <c r="BD658" s="13" t="str">
        <f t="shared" si="139"/>
        <v>0</v>
      </c>
      <c r="BE658" s="2"/>
      <c r="BF658" s="2"/>
      <c r="BG658" s="2"/>
      <c r="BH658" s="2"/>
      <c r="BI658" s="2"/>
      <c r="BJ658" s="2"/>
      <c r="BK658" s="2" t="s">
        <v>1366</v>
      </c>
      <c r="BL658" s="10">
        <v>0</v>
      </c>
      <c r="BM658" t="str" cm="1">
        <f t="array" ref="BM658">_xlfn.IFS(LEFT(G658,1)="L","外注品",LEFT(G658,1)="W","内製品",G658="","購買品")</f>
        <v>内製品</v>
      </c>
    </row>
    <row r="659" spans="1:65">
      <c r="A659" s="2" t="str">
        <f t="shared" si="128"/>
        <v>WG01</v>
      </c>
      <c r="B659" s="2" t="s">
        <v>779</v>
      </c>
      <c r="C659" s="2" t="s">
        <v>1333</v>
      </c>
      <c r="D659" s="10"/>
      <c r="E659" s="10"/>
      <c r="G659" s="3" t="s">
        <v>1392</v>
      </c>
      <c r="H659" s="3" t="str" cm="1">
        <f t="array" ref="H659">IFERROR(_xlfn.IFS(B659="","",AND(B659="",G659=""),"",G659="","記載要"),"")</f>
        <v/>
      </c>
      <c r="K659" s="2" t="str">
        <f t="shared" si="129"/>
        <v>11WP01042308</v>
      </c>
      <c r="L659" s="7" t="str">
        <f t="shared" si="130"/>
        <v>2001/01/01</v>
      </c>
      <c r="M659" s="7" t="str">
        <f t="shared" si="131"/>
        <v>2199/12/31</v>
      </c>
      <c r="N659" s="2" t="str">
        <f t="shared" si="132"/>
        <v>11WP01042308</v>
      </c>
      <c r="O659" s="13">
        <v>15</v>
      </c>
      <c r="P659" s="15"/>
      <c r="Q659" s="13" t="str" cm="1">
        <f t="array" ref="Q659">_xlfn.IFS(AND(C659="",G659=""),"",LEFT(G659,1)="L","記載要",LEFT(G659,1)="W","",AND(C659,G659=""),"記載要")</f>
        <v/>
      </c>
      <c r="R659" s="18" t="str">
        <f t="shared" si="133"/>
        <v/>
      </c>
      <c r="S659" s="18" t="str" cm="1">
        <f t="array" ref="S659">_xlfn.IFS(LEFT(G659,1)="L","記載要",LEFT(G659,1)="W","",G659="","")</f>
        <v/>
      </c>
      <c r="T659" s="2"/>
      <c r="U659" s="2"/>
      <c r="V659" s="2"/>
      <c r="W659" s="2"/>
      <c r="X659" s="2"/>
      <c r="Y659" s="2"/>
      <c r="Z659" s="2"/>
      <c r="AA659" s="13">
        <v>1</v>
      </c>
      <c r="AB659" s="13">
        <f t="shared" si="134"/>
        <v>0</v>
      </c>
      <c r="AC659" s="13">
        <f t="shared" si="135"/>
        <v>0</v>
      </c>
      <c r="AD659" s="15"/>
      <c r="AE659" s="15"/>
      <c r="AF659" s="13" t="str">
        <f t="shared" si="136"/>
        <v>1</v>
      </c>
      <c r="AG659" s="15"/>
      <c r="AH659" s="15"/>
      <c r="AI659" s="15"/>
      <c r="AJ659" s="14"/>
      <c r="AK659" s="15" cm="1">
        <f t="array" ref="AK659">_xlfn.IFS(B659="","",LEFT(G659,1)="L",1,LEFT(G659,1)="W",1,AND(LEFT(B659,1)="H",G659=""),0)</f>
        <v>1</v>
      </c>
      <c r="AL659" s="15"/>
      <c r="AM659" s="15"/>
      <c r="AN659" s="15"/>
      <c r="AO659" s="15"/>
      <c r="AP659" s="15"/>
      <c r="AQ659" s="15"/>
      <c r="AR659" s="15"/>
      <c r="AS659" s="15" t="str">
        <f t="shared" si="137"/>
        <v/>
      </c>
      <c r="AT659" s="15" t="s">
        <v>115</v>
      </c>
      <c r="AU659" s="13" t="str">
        <f t="shared" si="138"/>
        <v>0</v>
      </c>
      <c r="AV659" s="15"/>
      <c r="AW659" s="15"/>
      <c r="AX659" s="15"/>
      <c r="AY659" s="15"/>
      <c r="AZ659" s="14"/>
      <c r="BA659" s="15"/>
      <c r="BB659" s="15"/>
      <c r="BC659" s="15"/>
      <c r="BD659" s="13" t="str">
        <f t="shared" si="139"/>
        <v>0</v>
      </c>
      <c r="BE659" s="2"/>
      <c r="BF659" s="2"/>
      <c r="BG659" s="2"/>
      <c r="BH659" s="2"/>
      <c r="BI659" s="2"/>
      <c r="BJ659" s="2"/>
      <c r="BK659" s="2" t="s">
        <v>1366</v>
      </c>
      <c r="BL659" s="10">
        <v>0</v>
      </c>
      <c r="BM659" t="str" cm="1">
        <f t="array" ref="BM659">_xlfn.IFS(LEFT(G659,1)="L","外注品",LEFT(G659,1)="W","内製品",G659="","購買品")</f>
        <v>内製品</v>
      </c>
    </row>
    <row r="660" spans="1:65">
      <c r="A660" s="2" t="str">
        <f t="shared" si="128"/>
        <v>WG01</v>
      </c>
      <c r="B660" s="2" t="s">
        <v>780</v>
      </c>
      <c r="C660" s="2" t="s">
        <v>1333</v>
      </c>
      <c r="D660" s="10"/>
      <c r="E660" s="10"/>
      <c r="G660" s="3" t="s">
        <v>1392</v>
      </c>
      <c r="H660" s="3" t="str" cm="1">
        <f t="array" ref="H660">IFERROR(_xlfn.IFS(B660="","",AND(B660="",G660=""),"",G660="","記載要"),"")</f>
        <v/>
      </c>
      <c r="K660" s="2" t="str">
        <f t="shared" si="129"/>
        <v>11WP01042309</v>
      </c>
      <c r="L660" s="7" t="str">
        <f t="shared" si="130"/>
        <v>2001/01/01</v>
      </c>
      <c r="M660" s="7" t="str">
        <f t="shared" si="131"/>
        <v>2199/12/31</v>
      </c>
      <c r="N660" s="2" t="str">
        <f t="shared" si="132"/>
        <v>11WP01042309</v>
      </c>
      <c r="O660" s="13">
        <v>15</v>
      </c>
      <c r="P660" s="15"/>
      <c r="Q660" s="13" t="str" cm="1">
        <f t="array" ref="Q660">_xlfn.IFS(AND(C660="",G660=""),"",LEFT(G660,1)="L","記載要",LEFT(G660,1)="W","",AND(C660,G660=""),"記載要")</f>
        <v/>
      </c>
      <c r="R660" s="18" t="str">
        <f t="shared" si="133"/>
        <v/>
      </c>
      <c r="S660" s="18" t="str" cm="1">
        <f t="array" ref="S660">_xlfn.IFS(LEFT(G660,1)="L","記載要",LEFT(G660,1)="W","",G660="","")</f>
        <v/>
      </c>
      <c r="T660" s="2"/>
      <c r="U660" s="2"/>
      <c r="V660" s="2"/>
      <c r="W660" s="2"/>
      <c r="X660" s="2"/>
      <c r="Y660" s="2"/>
      <c r="Z660" s="2"/>
      <c r="AA660" s="13">
        <v>1</v>
      </c>
      <c r="AB660" s="13">
        <f t="shared" si="134"/>
        <v>0</v>
      </c>
      <c r="AC660" s="13">
        <f t="shared" si="135"/>
        <v>0</v>
      </c>
      <c r="AD660" s="15"/>
      <c r="AE660" s="15"/>
      <c r="AF660" s="13" t="str">
        <f t="shared" si="136"/>
        <v>1</v>
      </c>
      <c r="AG660" s="15"/>
      <c r="AH660" s="15"/>
      <c r="AI660" s="15"/>
      <c r="AJ660" s="14"/>
      <c r="AK660" s="15" cm="1">
        <f t="array" ref="AK660">_xlfn.IFS(B660="","",LEFT(G660,1)="L",1,LEFT(G660,1)="W",1,AND(LEFT(B660,1)="H",G660=""),0)</f>
        <v>1</v>
      </c>
      <c r="AL660" s="15"/>
      <c r="AM660" s="15"/>
      <c r="AN660" s="15"/>
      <c r="AO660" s="15"/>
      <c r="AP660" s="15"/>
      <c r="AQ660" s="15"/>
      <c r="AR660" s="15"/>
      <c r="AS660" s="15" t="str">
        <f t="shared" si="137"/>
        <v/>
      </c>
      <c r="AT660" s="15" t="s">
        <v>115</v>
      </c>
      <c r="AU660" s="13" t="str">
        <f t="shared" si="138"/>
        <v>0</v>
      </c>
      <c r="AV660" s="15"/>
      <c r="AW660" s="15"/>
      <c r="AX660" s="15"/>
      <c r="AY660" s="15"/>
      <c r="AZ660" s="14"/>
      <c r="BA660" s="15"/>
      <c r="BB660" s="15"/>
      <c r="BC660" s="15"/>
      <c r="BD660" s="13" t="str">
        <f t="shared" si="139"/>
        <v>0</v>
      </c>
      <c r="BE660" s="2"/>
      <c r="BF660" s="2"/>
      <c r="BG660" s="2"/>
      <c r="BH660" s="2"/>
      <c r="BI660" s="2"/>
      <c r="BJ660" s="2"/>
      <c r="BK660" s="2" t="s">
        <v>1366</v>
      </c>
      <c r="BL660" s="10">
        <v>0</v>
      </c>
      <c r="BM660" t="str" cm="1">
        <f t="array" ref="BM660">_xlfn.IFS(LEFT(G660,1)="L","外注品",LEFT(G660,1)="W","内製品",G660="","購買品")</f>
        <v>内製品</v>
      </c>
    </row>
    <row r="661" spans="1:65">
      <c r="A661" s="2" t="str">
        <f t="shared" si="128"/>
        <v>WG01</v>
      </c>
      <c r="B661" s="2" t="s">
        <v>781</v>
      </c>
      <c r="C661" s="2" t="s">
        <v>1333</v>
      </c>
      <c r="D661" s="10"/>
      <c r="E661" s="10"/>
      <c r="G661" s="3" t="s">
        <v>1392</v>
      </c>
      <c r="H661" s="3" t="str" cm="1">
        <f t="array" ref="H661">IFERROR(_xlfn.IFS(B661="","",AND(B661="",G661=""),"",G661="","記載要"),"")</f>
        <v/>
      </c>
      <c r="K661" s="2" t="str">
        <f t="shared" si="129"/>
        <v>11WP01042310</v>
      </c>
      <c r="L661" s="7" t="str">
        <f t="shared" si="130"/>
        <v>2001/01/01</v>
      </c>
      <c r="M661" s="7" t="str">
        <f t="shared" si="131"/>
        <v>2199/12/31</v>
      </c>
      <c r="N661" s="2" t="str">
        <f t="shared" si="132"/>
        <v>11WP01042310</v>
      </c>
      <c r="O661" s="13">
        <v>15</v>
      </c>
      <c r="P661" s="15"/>
      <c r="Q661" s="13" t="str" cm="1">
        <f t="array" ref="Q661">_xlfn.IFS(AND(C661="",G661=""),"",LEFT(G661,1)="L","記載要",LEFT(G661,1)="W","",AND(C661,G661=""),"記載要")</f>
        <v/>
      </c>
      <c r="R661" s="18" t="str">
        <f t="shared" si="133"/>
        <v/>
      </c>
      <c r="S661" s="18" t="str" cm="1">
        <f t="array" ref="S661">_xlfn.IFS(LEFT(G661,1)="L","記載要",LEFT(G661,1)="W","",G661="","")</f>
        <v/>
      </c>
      <c r="T661" s="2"/>
      <c r="U661" s="2"/>
      <c r="V661" s="2"/>
      <c r="W661" s="2"/>
      <c r="X661" s="2"/>
      <c r="Y661" s="2"/>
      <c r="Z661" s="2"/>
      <c r="AA661" s="13">
        <v>1</v>
      </c>
      <c r="AB661" s="13">
        <f t="shared" si="134"/>
        <v>0</v>
      </c>
      <c r="AC661" s="13">
        <f t="shared" si="135"/>
        <v>0</v>
      </c>
      <c r="AD661" s="15"/>
      <c r="AE661" s="15"/>
      <c r="AF661" s="13" t="str">
        <f t="shared" si="136"/>
        <v>1</v>
      </c>
      <c r="AG661" s="15"/>
      <c r="AH661" s="15"/>
      <c r="AI661" s="15"/>
      <c r="AJ661" s="14"/>
      <c r="AK661" s="15" cm="1">
        <f t="array" ref="AK661">_xlfn.IFS(B661="","",LEFT(G661,1)="L",1,LEFT(G661,1)="W",1,AND(LEFT(B661,1)="H",G661=""),0)</f>
        <v>1</v>
      </c>
      <c r="AL661" s="15"/>
      <c r="AM661" s="15"/>
      <c r="AN661" s="15"/>
      <c r="AO661" s="15"/>
      <c r="AP661" s="15"/>
      <c r="AQ661" s="15"/>
      <c r="AR661" s="15"/>
      <c r="AS661" s="15" t="str">
        <f t="shared" si="137"/>
        <v/>
      </c>
      <c r="AT661" s="15" t="s">
        <v>115</v>
      </c>
      <c r="AU661" s="13" t="str">
        <f t="shared" si="138"/>
        <v>0</v>
      </c>
      <c r="AV661" s="15"/>
      <c r="AW661" s="15"/>
      <c r="AX661" s="15"/>
      <c r="AY661" s="15"/>
      <c r="AZ661" s="14"/>
      <c r="BA661" s="15"/>
      <c r="BB661" s="15"/>
      <c r="BC661" s="15"/>
      <c r="BD661" s="13" t="str">
        <f t="shared" si="139"/>
        <v>0</v>
      </c>
      <c r="BE661" s="2"/>
      <c r="BF661" s="2"/>
      <c r="BG661" s="2"/>
      <c r="BH661" s="2"/>
      <c r="BI661" s="2"/>
      <c r="BJ661" s="2"/>
      <c r="BK661" s="2" t="s">
        <v>1366</v>
      </c>
      <c r="BL661" s="10">
        <v>0</v>
      </c>
      <c r="BM661" t="str" cm="1">
        <f t="array" ref="BM661">_xlfn.IFS(LEFT(G661,1)="L","外注品",LEFT(G661,1)="W","内製品",G661="","購買品")</f>
        <v>内製品</v>
      </c>
    </row>
    <row r="662" spans="1:65">
      <c r="A662" s="2" t="str">
        <f t="shared" si="128"/>
        <v>WG01</v>
      </c>
      <c r="B662" s="2" t="s">
        <v>782</v>
      </c>
      <c r="C662" s="2" t="s">
        <v>1333</v>
      </c>
      <c r="D662" s="10"/>
      <c r="E662" s="10"/>
      <c r="G662" s="3" t="s">
        <v>1392</v>
      </c>
      <c r="H662" s="3" t="str" cm="1">
        <f t="array" ref="H662">IFERROR(_xlfn.IFS(B662="","",AND(B662="",G662=""),"",G662="","記載要"),"")</f>
        <v/>
      </c>
      <c r="K662" s="2" t="str">
        <f t="shared" si="129"/>
        <v>11WP01042311</v>
      </c>
      <c r="L662" s="7" t="str">
        <f t="shared" si="130"/>
        <v>2001/01/01</v>
      </c>
      <c r="M662" s="7" t="str">
        <f t="shared" si="131"/>
        <v>2199/12/31</v>
      </c>
      <c r="N662" s="2" t="str">
        <f t="shared" si="132"/>
        <v>11WP01042311</v>
      </c>
      <c r="O662" s="13">
        <v>15</v>
      </c>
      <c r="P662" s="15"/>
      <c r="Q662" s="13" t="str" cm="1">
        <f t="array" ref="Q662">_xlfn.IFS(AND(C662="",G662=""),"",LEFT(G662,1)="L","記載要",LEFT(G662,1)="W","",AND(C662,G662=""),"記載要")</f>
        <v/>
      </c>
      <c r="R662" s="18" t="str">
        <f t="shared" si="133"/>
        <v/>
      </c>
      <c r="S662" s="18" t="str" cm="1">
        <f t="array" ref="S662">_xlfn.IFS(LEFT(G662,1)="L","記載要",LEFT(G662,1)="W","",G662="","")</f>
        <v/>
      </c>
      <c r="T662" s="2"/>
      <c r="U662" s="2"/>
      <c r="V662" s="2"/>
      <c r="W662" s="2"/>
      <c r="X662" s="2"/>
      <c r="Y662" s="2"/>
      <c r="Z662" s="2"/>
      <c r="AA662" s="13">
        <v>1</v>
      </c>
      <c r="AB662" s="13">
        <f t="shared" si="134"/>
        <v>0</v>
      </c>
      <c r="AC662" s="13">
        <f t="shared" si="135"/>
        <v>0</v>
      </c>
      <c r="AD662" s="15"/>
      <c r="AE662" s="15"/>
      <c r="AF662" s="13" t="str">
        <f t="shared" si="136"/>
        <v>1</v>
      </c>
      <c r="AG662" s="15"/>
      <c r="AH662" s="15"/>
      <c r="AI662" s="15"/>
      <c r="AJ662" s="14"/>
      <c r="AK662" s="15" cm="1">
        <f t="array" ref="AK662">_xlfn.IFS(B662="","",LEFT(G662,1)="L",1,LEFT(G662,1)="W",1,AND(LEFT(B662,1)="H",G662=""),0)</f>
        <v>1</v>
      </c>
      <c r="AL662" s="15"/>
      <c r="AM662" s="15"/>
      <c r="AN662" s="15"/>
      <c r="AO662" s="15"/>
      <c r="AP662" s="15"/>
      <c r="AQ662" s="15"/>
      <c r="AR662" s="15"/>
      <c r="AS662" s="15" t="str">
        <f t="shared" si="137"/>
        <v/>
      </c>
      <c r="AT662" s="15" t="s">
        <v>115</v>
      </c>
      <c r="AU662" s="13" t="str">
        <f t="shared" si="138"/>
        <v>0</v>
      </c>
      <c r="AV662" s="15"/>
      <c r="AW662" s="15"/>
      <c r="AX662" s="15"/>
      <c r="AY662" s="15"/>
      <c r="AZ662" s="14"/>
      <c r="BA662" s="15"/>
      <c r="BB662" s="15"/>
      <c r="BC662" s="15"/>
      <c r="BD662" s="13" t="str">
        <f t="shared" si="139"/>
        <v>0</v>
      </c>
      <c r="BE662" s="2"/>
      <c r="BF662" s="2"/>
      <c r="BG662" s="2"/>
      <c r="BH662" s="2"/>
      <c r="BI662" s="2"/>
      <c r="BJ662" s="2"/>
      <c r="BK662" s="2" t="s">
        <v>1366</v>
      </c>
      <c r="BL662" s="10">
        <v>0</v>
      </c>
      <c r="BM662" t="str" cm="1">
        <f t="array" ref="BM662">_xlfn.IFS(LEFT(G662,1)="L","外注品",LEFT(G662,1)="W","内製品",G662="","購買品")</f>
        <v>内製品</v>
      </c>
    </row>
    <row r="663" spans="1:65">
      <c r="A663" s="2" t="str">
        <f t="shared" si="128"/>
        <v>WG01</v>
      </c>
      <c r="B663" s="2" t="s">
        <v>783</v>
      </c>
      <c r="C663" s="2" t="s">
        <v>1333</v>
      </c>
      <c r="D663" s="10"/>
      <c r="E663" s="10"/>
      <c r="G663" s="3" t="s">
        <v>1392</v>
      </c>
      <c r="H663" s="3" t="str" cm="1">
        <f t="array" ref="H663">IFERROR(_xlfn.IFS(B663="","",AND(B663="",G663=""),"",G663="","記載要"),"")</f>
        <v/>
      </c>
      <c r="K663" s="2" t="str">
        <f t="shared" si="129"/>
        <v>11WP01042312</v>
      </c>
      <c r="L663" s="7" t="str">
        <f t="shared" si="130"/>
        <v>2001/01/01</v>
      </c>
      <c r="M663" s="7" t="str">
        <f t="shared" si="131"/>
        <v>2199/12/31</v>
      </c>
      <c r="N663" s="2" t="str">
        <f t="shared" si="132"/>
        <v>11WP01042312</v>
      </c>
      <c r="O663" s="13">
        <v>15</v>
      </c>
      <c r="P663" s="15"/>
      <c r="Q663" s="13" t="str" cm="1">
        <f t="array" ref="Q663">_xlfn.IFS(AND(C663="",G663=""),"",LEFT(G663,1)="L","記載要",LEFT(G663,1)="W","",AND(C663,G663=""),"記載要")</f>
        <v/>
      </c>
      <c r="R663" s="18" t="str">
        <f t="shared" si="133"/>
        <v/>
      </c>
      <c r="S663" s="18" t="str" cm="1">
        <f t="array" ref="S663">_xlfn.IFS(LEFT(G663,1)="L","記載要",LEFT(G663,1)="W","",G663="","")</f>
        <v/>
      </c>
      <c r="T663" s="2"/>
      <c r="U663" s="2"/>
      <c r="V663" s="2"/>
      <c r="W663" s="2"/>
      <c r="X663" s="2"/>
      <c r="Y663" s="2"/>
      <c r="Z663" s="2"/>
      <c r="AA663" s="13">
        <v>1</v>
      </c>
      <c r="AB663" s="13">
        <f t="shared" si="134"/>
        <v>0</v>
      </c>
      <c r="AC663" s="13">
        <f t="shared" si="135"/>
        <v>0</v>
      </c>
      <c r="AD663" s="15"/>
      <c r="AE663" s="15"/>
      <c r="AF663" s="13" t="str">
        <f t="shared" si="136"/>
        <v>1</v>
      </c>
      <c r="AG663" s="15"/>
      <c r="AH663" s="15"/>
      <c r="AI663" s="15"/>
      <c r="AJ663" s="14"/>
      <c r="AK663" s="15" cm="1">
        <f t="array" ref="AK663">_xlfn.IFS(B663="","",LEFT(G663,1)="L",1,LEFT(G663,1)="W",1,AND(LEFT(B663,1)="H",G663=""),0)</f>
        <v>1</v>
      </c>
      <c r="AL663" s="15"/>
      <c r="AM663" s="15"/>
      <c r="AN663" s="15"/>
      <c r="AO663" s="15"/>
      <c r="AP663" s="15"/>
      <c r="AQ663" s="15"/>
      <c r="AR663" s="15"/>
      <c r="AS663" s="15" t="str">
        <f t="shared" si="137"/>
        <v/>
      </c>
      <c r="AT663" s="15" t="s">
        <v>115</v>
      </c>
      <c r="AU663" s="13" t="str">
        <f t="shared" si="138"/>
        <v>0</v>
      </c>
      <c r="AV663" s="15"/>
      <c r="AW663" s="15"/>
      <c r="AX663" s="15"/>
      <c r="AY663" s="15"/>
      <c r="AZ663" s="14"/>
      <c r="BA663" s="15"/>
      <c r="BB663" s="15"/>
      <c r="BC663" s="15"/>
      <c r="BD663" s="13" t="str">
        <f t="shared" si="139"/>
        <v>0</v>
      </c>
      <c r="BE663" s="2"/>
      <c r="BF663" s="2"/>
      <c r="BG663" s="2"/>
      <c r="BH663" s="2"/>
      <c r="BI663" s="2"/>
      <c r="BJ663" s="2"/>
      <c r="BK663" s="2" t="s">
        <v>1366</v>
      </c>
      <c r="BL663" s="10">
        <v>0</v>
      </c>
      <c r="BM663" t="str" cm="1">
        <f t="array" ref="BM663">_xlfn.IFS(LEFT(G663,1)="L","外注品",LEFT(G663,1)="W","内製品",G663="","購買品")</f>
        <v>内製品</v>
      </c>
    </row>
    <row r="664" spans="1:65">
      <c r="A664" s="2" t="str">
        <f t="shared" si="128"/>
        <v>WG01</v>
      </c>
      <c r="B664" s="2" t="s">
        <v>784</v>
      </c>
      <c r="C664" s="2" t="s">
        <v>1333</v>
      </c>
      <c r="D664" s="10"/>
      <c r="E664" s="10"/>
      <c r="G664" s="3" t="s">
        <v>1392</v>
      </c>
      <c r="H664" s="3" t="str" cm="1">
        <f t="array" ref="H664">IFERROR(_xlfn.IFS(B664="","",AND(B664="",G664=""),"",G664="","記載要"),"")</f>
        <v/>
      </c>
      <c r="K664" s="2" t="str">
        <f t="shared" si="129"/>
        <v>11WP01042313</v>
      </c>
      <c r="L664" s="7" t="str">
        <f t="shared" si="130"/>
        <v>2001/01/01</v>
      </c>
      <c r="M664" s="7" t="str">
        <f t="shared" si="131"/>
        <v>2199/12/31</v>
      </c>
      <c r="N664" s="2" t="str">
        <f t="shared" si="132"/>
        <v>11WP01042313</v>
      </c>
      <c r="O664" s="13">
        <v>15</v>
      </c>
      <c r="P664" s="15"/>
      <c r="Q664" s="13" t="str" cm="1">
        <f t="array" ref="Q664">_xlfn.IFS(AND(C664="",G664=""),"",LEFT(G664,1)="L","記載要",LEFT(G664,1)="W","",AND(C664,G664=""),"記載要")</f>
        <v/>
      </c>
      <c r="R664" s="18" t="str">
        <f t="shared" si="133"/>
        <v/>
      </c>
      <c r="S664" s="18" t="str" cm="1">
        <f t="array" ref="S664">_xlfn.IFS(LEFT(G664,1)="L","記載要",LEFT(G664,1)="W","",G664="","")</f>
        <v/>
      </c>
      <c r="T664" s="2"/>
      <c r="U664" s="2"/>
      <c r="V664" s="2"/>
      <c r="W664" s="2"/>
      <c r="X664" s="2"/>
      <c r="Y664" s="2"/>
      <c r="Z664" s="2"/>
      <c r="AA664" s="13">
        <v>1</v>
      </c>
      <c r="AB664" s="13">
        <f t="shared" si="134"/>
        <v>0</v>
      </c>
      <c r="AC664" s="13">
        <f t="shared" si="135"/>
        <v>0</v>
      </c>
      <c r="AD664" s="15"/>
      <c r="AE664" s="15"/>
      <c r="AF664" s="13" t="str">
        <f t="shared" si="136"/>
        <v>1</v>
      </c>
      <c r="AG664" s="15"/>
      <c r="AH664" s="15"/>
      <c r="AI664" s="15"/>
      <c r="AJ664" s="14"/>
      <c r="AK664" s="15" cm="1">
        <f t="array" ref="AK664">_xlfn.IFS(B664="","",LEFT(G664,1)="L",1,LEFT(G664,1)="W",1,AND(LEFT(B664,1)="H",G664=""),0)</f>
        <v>1</v>
      </c>
      <c r="AL664" s="15"/>
      <c r="AM664" s="15"/>
      <c r="AN664" s="15"/>
      <c r="AO664" s="15"/>
      <c r="AP664" s="15"/>
      <c r="AQ664" s="15"/>
      <c r="AR664" s="15"/>
      <c r="AS664" s="15" t="str">
        <f t="shared" si="137"/>
        <v/>
      </c>
      <c r="AT664" s="15" t="s">
        <v>115</v>
      </c>
      <c r="AU664" s="13" t="str">
        <f t="shared" si="138"/>
        <v>0</v>
      </c>
      <c r="AV664" s="15"/>
      <c r="AW664" s="15"/>
      <c r="AX664" s="15"/>
      <c r="AY664" s="15"/>
      <c r="AZ664" s="14"/>
      <c r="BA664" s="15"/>
      <c r="BB664" s="15"/>
      <c r="BC664" s="15"/>
      <c r="BD664" s="13" t="str">
        <f t="shared" si="139"/>
        <v>0</v>
      </c>
      <c r="BE664" s="2"/>
      <c r="BF664" s="2"/>
      <c r="BG664" s="2"/>
      <c r="BH664" s="2"/>
      <c r="BI664" s="2"/>
      <c r="BJ664" s="2"/>
      <c r="BK664" s="2" t="s">
        <v>1366</v>
      </c>
      <c r="BL664" s="10">
        <v>0</v>
      </c>
      <c r="BM664" t="str" cm="1">
        <f t="array" ref="BM664">_xlfn.IFS(LEFT(G664,1)="L","外注品",LEFT(G664,1)="W","内製品",G664="","購買品")</f>
        <v>内製品</v>
      </c>
    </row>
    <row r="665" spans="1:65">
      <c r="A665" s="2" t="str">
        <f t="shared" si="128"/>
        <v>WG01</v>
      </c>
      <c r="B665" s="2" t="s">
        <v>785</v>
      </c>
      <c r="C665" s="2" t="s">
        <v>1333</v>
      </c>
      <c r="D665" s="10"/>
      <c r="E665" s="10"/>
      <c r="G665" s="3" t="s">
        <v>1392</v>
      </c>
      <c r="H665" s="3" t="str" cm="1">
        <f t="array" ref="H665">IFERROR(_xlfn.IFS(B665="","",AND(B665="",G665=""),"",G665="","記載要"),"")</f>
        <v/>
      </c>
      <c r="K665" s="2" t="str">
        <f t="shared" si="129"/>
        <v>11WP01042314</v>
      </c>
      <c r="L665" s="7" t="str">
        <f t="shared" si="130"/>
        <v>2001/01/01</v>
      </c>
      <c r="M665" s="7" t="str">
        <f t="shared" si="131"/>
        <v>2199/12/31</v>
      </c>
      <c r="N665" s="2" t="str">
        <f t="shared" si="132"/>
        <v>11WP01042314</v>
      </c>
      <c r="O665" s="13">
        <v>15</v>
      </c>
      <c r="P665" s="15"/>
      <c r="Q665" s="13" t="str" cm="1">
        <f t="array" ref="Q665">_xlfn.IFS(AND(C665="",G665=""),"",LEFT(G665,1)="L","記載要",LEFT(G665,1)="W","",AND(C665,G665=""),"記載要")</f>
        <v/>
      </c>
      <c r="R665" s="18" t="str">
        <f t="shared" si="133"/>
        <v/>
      </c>
      <c r="S665" s="18" t="str" cm="1">
        <f t="array" ref="S665">_xlfn.IFS(LEFT(G665,1)="L","記載要",LEFT(G665,1)="W","",G665="","")</f>
        <v/>
      </c>
      <c r="T665" s="2"/>
      <c r="U665" s="2"/>
      <c r="V665" s="2"/>
      <c r="W665" s="2"/>
      <c r="X665" s="2"/>
      <c r="Y665" s="2"/>
      <c r="Z665" s="2"/>
      <c r="AA665" s="13">
        <v>1</v>
      </c>
      <c r="AB665" s="13">
        <f t="shared" si="134"/>
        <v>0</v>
      </c>
      <c r="AC665" s="13">
        <f t="shared" si="135"/>
        <v>0</v>
      </c>
      <c r="AD665" s="15"/>
      <c r="AE665" s="15"/>
      <c r="AF665" s="13" t="str">
        <f t="shared" si="136"/>
        <v>1</v>
      </c>
      <c r="AG665" s="15"/>
      <c r="AH665" s="15"/>
      <c r="AI665" s="15"/>
      <c r="AJ665" s="14"/>
      <c r="AK665" s="15" cm="1">
        <f t="array" ref="AK665">_xlfn.IFS(B665="","",LEFT(G665,1)="L",1,LEFT(G665,1)="W",1,AND(LEFT(B665,1)="H",G665=""),0)</f>
        <v>1</v>
      </c>
      <c r="AL665" s="15"/>
      <c r="AM665" s="15"/>
      <c r="AN665" s="15"/>
      <c r="AO665" s="15"/>
      <c r="AP665" s="15"/>
      <c r="AQ665" s="15"/>
      <c r="AR665" s="15"/>
      <c r="AS665" s="15" t="str">
        <f t="shared" si="137"/>
        <v/>
      </c>
      <c r="AT665" s="15" t="s">
        <v>115</v>
      </c>
      <c r="AU665" s="13" t="str">
        <f t="shared" si="138"/>
        <v>0</v>
      </c>
      <c r="AV665" s="15"/>
      <c r="AW665" s="15"/>
      <c r="AX665" s="15"/>
      <c r="AY665" s="15"/>
      <c r="AZ665" s="14"/>
      <c r="BA665" s="15"/>
      <c r="BB665" s="15"/>
      <c r="BC665" s="15"/>
      <c r="BD665" s="13" t="str">
        <f t="shared" si="139"/>
        <v>0</v>
      </c>
      <c r="BE665" s="2"/>
      <c r="BF665" s="2"/>
      <c r="BG665" s="2"/>
      <c r="BH665" s="2"/>
      <c r="BI665" s="2"/>
      <c r="BJ665" s="2"/>
      <c r="BK665" s="2" t="s">
        <v>1366</v>
      </c>
      <c r="BL665" s="10">
        <v>0</v>
      </c>
      <c r="BM665" t="str" cm="1">
        <f t="array" ref="BM665">_xlfn.IFS(LEFT(G665,1)="L","外注品",LEFT(G665,1)="W","内製品",G665="","購買品")</f>
        <v>内製品</v>
      </c>
    </row>
    <row r="666" spans="1:65">
      <c r="A666" s="2" t="str">
        <f t="shared" si="128"/>
        <v>WG01</v>
      </c>
      <c r="B666" s="2" t="s">
        <v>786</v>
      </c>
      <c r="C666" s="2" t="s">
        <v>1333</v>
      </c>
      <c r="D666" s="10"/>
      <c r="E666" s="10"/>
      <c r="G666" s="3" t="s">
        <v>1392</v>
      </c>
      <c r="H666" s="3" t="str" cm="1">
        <f t="array" ref="H666">IFERROR(_xlfn.IFS(B666="","",AND(B666="",G666=""),"",G666="","記載要"),"")</f>
        <v/>
      </c>
      <c r="K666" s="2" t="str">
        <f t="shared" si="129"/>
        <v>11WP01042315</v>
      </c>
      <c r="L666" s="7" t="str">
        <f t="shared" si="130"/>
        <v>2001/01/01</v>
      </c>
      <c r="M666" s="7" t="str">
        <f t="shared" si="131"/>
        <v>2199/12/31</v>
      </c>
      <c r="N666" s="2" t="str">
        <f t="shared" si="132"/>
        <v>11WP01042315</v>
      </c>
      <c r="O666" s="13">
        <v>15</v>
      </c>
      <c r="P666" s="15"/>
      <c r="Q666" s="13" t="str" cm="1">
        <f t="array" ref="Q666">_xlfn.IFS(AND(C666="",G666=""),"",LEFT(G666,1)="L","記載要",LEFT(G666,1)="W","",AND(C666,G666=""),"記載要")</f>
        <v/>
      </c>
      <c r="R666" s="18" t="str">
        <f t="shared" si="133"/>
        <v/>
      </c>
      <c r="S666" s="18" t="str" cm="1">
        <f t="array" ref="S666">_xlfn.IFS(LEFT(G666,1)="L","記載要",LEFT(G666,1)="W","",G666="","")</f>
        <v/>
      </c>
      <c r="T666" s="2"/>
      <c r="U666" s="2"/>
      <c r="V666" s="2"/>
      <c r="W666" s="2"/>
      <c r="X666" s="2"/>
      <c r="Y666" s="2"/>
      <c r="Z666" s="2"/>
      <c r="AA666" s="13">
        <v>1</v>
      </c>
      <c r="AB666" s="13">
        <f t="shared" si="134"/>
        <v>0</v>
      </c>
      <c r="AC666" s="13">
        <f t="shared" si="135"/>
        <v>0</v>
      </c>
      <c r="AD666" s="15"/>
      <c r="AE666" s="15"/>
      <c r="AF666" s="13" t="str">
        <f t="shared" si="136"/>
        <v>1</v>
      </c>
      <c r="AG666" s="15"/>
      <c r="AH666" s="15"/>
      <c r="AI666" s="15"/>
      <c r="AJ666" s="14"/>
      <c r="AK666" s="15" cm="1">
        <f t="array" ref="AK666">_xlfn.IFS(B666="","",LEFT(G666,1)="L",1,LEFT(G666,1)="W",1,AND(LEFT(B666,1)="H",G666=""),0)</f>
        <v>1</v>
      </c>
      <c r="AL666" s="15"/>
      <c r="AM666" s="15"/>
      <c r="AN666" s="15"/>
      <c r="AO666" s="15"/>
      <c r="AP666" s="15"/>
      <c r="AQ666" s="15"/>
      <c r="AR666" s="15"/>
      <c r="AS666" s="15" t="str">
        <f t="shared" si="137"/>
        <v/>
      </c>
      <c r="AT666" s="15" t="s">
        <v>115</v>
      </c>
      <c r="AU666" s="13" t="str">
        <f t="shared" si="138"/>
        <v>0</v>
      </c>
      <c r="AV666" s="15"/>
      <c r="AW666" s="15"/>
      <c r="AX666" s="15"/>
      <c r="AY666" s="15"/>
      <c r="AZ666" s="14"/>
      <c r="BA666" s="15"/>
      <c r="BB666" s="15"/>
      <c r="BC666" s="15"/>
      <c r="BD666" s="13" t="str">
        <f t="shared" si="139"/>
        <v>0</v>
      </c>
      <c r="BE666" s="2"/>
      <c r="BF666" s="2"/>
      <c r="BG666" s="2"/>
      <c r="BH666" s="2"/>
      <c r="BI666" s="2"/>
      <c r="BJ666" s="2"/>
      <c r="BK666" s="2" t="s">
        <v>1366</v>
      </c>
      <c r="BL666" s="10">
        <v>0</v>
      </c>
      <c r="BM666" t="str" cm="1">
        <f t="array" ref="BM666">_xlfn.IFS(LEFT(G666,1)="L","外注品",LEFT(G666,1)="W","内製品",G666="","購買品")</f>
        <v>内製品</v>
      </c>
    </row>
    <row r="667" spans="1:65">
      <c r="A667" s="2" t="str">
        <f t="shared" si="128"/>
        <v>WG01</v>
      </c>
      <c r="B667" s="2" t="s">
        <v>787</v>
      </c>
      <c r="C667" s="2" t="s">
        <v>1333</v>
      </c>
      <c r="D667" s="10"/>
      <c r="E667" s="10"/>
      <c r="G667" s="3" t="s">
        <v>1392</v>
      </c>
      <c r="H667" s="3" t="str" cm="1">
        <f t="array" ref="H667">IFERROR(_xlfn.IFS(B667="","",AND(B667="",G667=""),"",G667="","記載要"),"")</f>
        <v/>
      </c>
      <c r="K667" s="2" t="str">
        <f t="shared" si="129"/>
        <v>11WP01042316</v>
      </c>
      <c r="L667" s="7" t="str">
        <f t="shared" si="130"/>
        <v>2001/01/01</v>
      </c>
      <c r="M667" s="7" t="str">
        <f t="shared" si="131"/>
        <v>2199/12/31</v>
      </c>
      <c r="N667" s="2" t="str">
        <f t="shared" si="132"/>
        <v>11WP01042316</v>
      </c>
      <c r="O667" s="13">
        <v>15</v>
      </c>
      <c r="P667" s="15"/>
      <c r="Q667" s="13" t="str" cm="1">
        <f t="array" ref="Q667">_xlfn.IFS(AND(C667="",G667=""),"",LEFT(G667,1)="L","記載要",LEFT(G667,1)="W","",AND(C667,G667=""),"記載要")</f>
        <v/>
      </c>
      <c r="R667" s="18" t="str">
        <f t="shared" si="133"/>
        <v/>
      </c>
      <c r="S667" s="18" t="str" cm="1">
        <f t="array" ref="S667">_xlfn.IFS(LEFT(G667,1)="L","記載要",LEFT(G667,1)="W","",G667="","")</f>
        <v/>
      </c>
      <c r="T667" s="2"/>
      <c r="U667" s="2"/>
      <c r="V667" s="2"/>
      <c r="W667" s="2"/>
      <c r="X667" s="2"/>
      <c r="Y667" s="2"/>
      <c r="Z667" s="2"/>
      <c r="AA667" s="13">
        <v>1</v>
      </c>
      <c r="AB667" s="13">
        <f t="shared" si="134"/>
        <v>0</v>
      </c>
      <c r="AC667" s="13">
        <f t="shared" si="135"/>
        <v>0</v>
      </c>
      <c r="AD667" s="15"/>
      <c r="AE667" s="15"/>
      <c r="AF667" s="13" t="str">
        <f t="shared" si="136"/>
        <v>1</v>
      </c>
      <c r="AG667" s="15"/>
      <c r="AH667" s="15"/>
      <c r="AI667" s="15"/>
      <c r="AJ667" s="14"/>
      <c r="AK667" s="15" cm="1">
        <f t="array" ref="AK667">_xlfn.IFS(B667="","",LEFT(G667,1)="L",1,LEFT(G667,1)="W",1,AND(LEFT(B667,1)="H",G667=""),0)</f>
        <v>1</v>
      </c>
      <c r="AL667" s="15"/>
      <c r="AM667" s="15"/>
      <c r="AN667" s="15"/>
      <c r="AO667" s="15"/>
      <c r="AP667" s="15"/>
      <c r="AQ667" s="15"/>
      <c r="AR667" s="15"/>
      <c r="AS667" s="15" t="str">
        <f t="shared" si="137"/>
        <v/>
      </c>
      <c r="AT667" s="15" t="s">
        <v>115</v>
      </c>
      <c r="AU667" s="13" t="str">
        <f t="shared" si="138"/>
        <v>0</v>
      </c>
      <c r="AV667" s="15"/>
      <c r="AW667" s="15"/>
      <c r="AX667" s="15"/>
      <c r="AY667" s="15"/>
      <c r="AZ667" s="14"/>
      <c r="BA667" s="15"/>
      <c r="BB667" s="15"/>
      <c r="BC667" s="15"/>
      <c r="BD667" s="13" t="str">
        <f t="shared" si="139"/>
        <v>0</v>
      </c>
      <c r="BE667" s="2"/>
      <c r="BF667" s="2"/>
      <c r="BG667" s="2"/>
      <c r="BH667" s="2"/>
      <c r="BI667" s="2"/>
      <c r="BJ667" s="2"/>
      <c r="BK667" s="2" t="s">
        <v>1366</v>
      </c>
      <c r="BL667" s="10">
        <v>0</v>
      </c>
      <c r="BM667" t="str" cm="1">
        <f t="array" ref="BM667">_xlfn.IFS(LEFT(G667,1)="L","外注品",LEFT(G667,1)="W","内製品",G667="","購買品")</f>
        <v>内製品</v>
      </c>
    </row>
    <row r="668" spans="1:65">
      <c r="A668" s="2" t="str">
        <f t="shared" si="128"/>
        <v>WG01</v>
      </c>
      <c r="B668" s="2" t="s">
        <v>788</v>
      </c>
      <c r="C668" s="2" t="s">
        <v>1334</v>
      </c>
      <c r="D668" s="10"/>
      <c r="E668" s="10"/>
      <c r="G668" s="3"/>
      <c r="H668" s="3" t="s">
        <v>1391</v>
      </c>
      <c r="K668" s="2" t="str">
        <f t="shared" si="129"/>
        <v/>
      </c>
      <c r="L668" s="7" t="str">
        <f t="shared" si="130"/>
        <v>2001/01/01</v>
      </c>
      <c r="M668" s="7" t="str">
        <f t="shared" si="131"/>
        <v>2199/12/31</v>
      </c>
      <c r="N668" s="2" t="str">
        <f t="shared" si="132"/>
        <v/>
      </c>
      <c r="O668" s="13" t="str">
        <f>IF(G668="","","記載要")</f>
        <v/>
      </c>
      <c r="P668" s="15"/>
      <c r="Q668" s="13">
        <v>15</v>
      </c>
      <c r="R668" s="18">
        <v>49167</v>
      </c>
      <c r="S668" s="18" t="str" cm="1">
        <f t="array" ref="S668">_xlfn.IFS(LEFT(G668,1)="L","記載要",LEFT(G668,1)="W","",G668="","")</f>
        <v/>
      </c>
      <c r="T668" s="2"/>
      <c r="U668" s="2"/>
      <c r="V668" s="2"/>
      <c r="W668" s="2"/>
      <c r="X668" s="2"/>
      <c r="Y668" s="2"/>
      <c r="Z668" s="2"/>
      <c r="AA668" s="13">
        <v>1</v>
      </c>
      <c r="AB668" s="13">
        <f t="shared" si="134"/>
        <v>0</v>
      </c>
      <c r="AC668" s="13">
        <f t="shared" si="135"/>
        <v>0</v>
      </c>
      <c r="AD668" s="15"/>
      <c r="AE668" s="15"/>
      <c r="AF668" s="13" t="str">
        <f t="shared" si="136"/>
        <v>1</v>
      </c>
      <c r="AG668" s="15"/>
      <c r="AH668" s="15"/>
      <c r="AI668" s="15"/>
      <c r="AJ668" s="14"/>
      <c r="AK668" s="15" cm="1">
        <f t="array" ref="AK668">_xlfn.IFS(B668="","",LEFT(G668,1)="L",1,LEFT(G668,1)="W",1,AND(LEFT(B668,1)="H",G668=""),0)</f>
        <v>0</v>
      </c>
      <c r="AL668" s="15"/>
      <c r="AM668" s="15"/>
      <c r="AN668" s="15"/>
      <c r="AO668" s="15"/>
      <c r="AP668" s="15"/>
      <c r="AQ668" s="15"/>
      <c r="AR668" s="15"/>
      <c r="AS668" s="15">
        <f t="shared" si="137"/>
        <v>1</v>
      </c>
      <c r="AT668" s="15" t="s">
        <v>115</v>
      </c>
      <c r="AU668" s="13" t="str">
        <f t="shared" si="138"/>
        <v>0</v>
      </c>
      <c r="AV668" s="15"/>
      <c r="AW668" s="15"/>
      <c r="AX668" s="15"/>
      <c r="AY668" s="15"/>
      <c r="AZ668" s="14"/>
      <c r="BA668" s="15"/>
      <c r="BB668" s="15"/>
      <c r="BC668" s="15"/>
      <c r="BD668" s="13" t="str">
        <f t="shared" si="139"/>
        <v>0</v>
      </c>
      <c r="BE668" s="2"/>
      <c r="BF668" s="2"/>
      <c r="BG668" s="2"/>
      <c r="BH668" s="2"/>
      <c r="BI668" s="2"/>
      <c r="BJ668" s="2"/>
      <c r="BK668" s="2" t="s">
        <v>1366</v>
      </c>
      <c r="BL668" s="10">
        <v>0</v>
      </c>
      <c r="BM668" t="str" cm="1">
        <f t="array" ref="BM668">_xlfn.IFS(LEFT(G668,1)="L","外注品",LEFT(G668,1)="W","内製品",G668="","購買品")</f>
        <v>購買品</v>
      </c>
    </row>
    <row r="669" spans="1:65">
      <c r="A669" s="2" t="str">
        <f t="shared" si="128"/>
        <v>WG01</v>
      </c>
      <c r="B669" s="2" t="s">
        <v>788</v>
      </c>
      <c r="C669" s="2" t="s">
        <v>1334</v>
      </c>
      <c r="D669" s="10"/>
      <c r="E669" s="10"/>
      <c r="G669" s="3"/>
      <c r="H669" s="3">
        <v>43453</v>
      </c>
      <c r="K669" s="2" t="str">
        <f t="shared" si="129"/>
        <v/>
      </c>
      <c r="L669" s="7" t="str">
        <f t="shared" si="130"/>
        <v>2001/01/01</v>
      </c>
      <c r="M669" s="7" t="str">
        <f t="shared" si="131"/>
        <v>2199/12/31</v>
      </c>
      <c r="N669" s="2" t="str">
        <f t="shared" si="132"/>
        <v/>
      </c>
      <c r="O669" s="13" t="str">
        <f>IF(G669="","","記載要")</f>
        <v/>
      </c>
      <c r="P669" s="15"/>
      <c r="Q669" s="13">
        <v>15</v>
      </c>
      <c r="R669" s="18">
        <v>100000000</v>
      </c>
      <c r="S669" s="18" t="str" cm="1">
        <f t="array" ref="S669">_xlfn.IFS(LEFT(G669,1)="L","記載要",LEFT(G669,1)="W","",G669="","")</f>
        <v/>
      </c>
      <c r="T669" s="2"/>
      <c r="U669" s="2"/>
      <c r="V669" s="2"/>
      <c r="W669" s="2"/>
      <c r="X669" s="2"/>
      <c r="Y669" s="2"/>
      <c r="Z669" s="2"/>
      <c r="AA669" s="13">
        <v>1</v>
      </c>
      <c r="AB669" s="13">
        <f t="shared" si="134"/>
        <v>0</v>
      </c>
      <c r="AC669" s="13">
        <f t="shared" si="135"/>
        <v>0</v>
      </c>
      <c r="AD669" s="15"/>
      <c r="AE669" s="15"/>
      <c r="AF669" s="13" t="str">
        <f t="shared" si="136"/>
        <v>1</v>
      </c>
      <c r="AG669" s="15"/>
      <c r="AH669" s="15"/>
      <c r="AI669" s="15"/>
      <c r="AJ669" s="14"/>
      <c r="AK669" s="15" cm="1">
        <f t="array" ref="AK669">_xlfn.IFS(B669="","",LEFT(G669,1)="L",1,LEFT(G669,1)="W",1,AND(LEFT(B669,1)="H",G669=""),0)</f>
        <v>0</v>
      </c>
      <c r="AL669" s="15"/>
      <c r="AM669" s="15"/>
      <c r="AN669" s="15"/>
      <c r="AO669" s="15"/>
      <c r="AP669" s="15"/>
      <c r="AQ669" s="15"/>
      <c r="AR669" s="15"/>
      <c r="AS669" s="15">
        <f t="shared" si="137"/>
        <v>1</v>
      </c>
      <c r="AT669" s="15" t="s">
        <v>115</v>
      </c>
      <c r="AU669" s="13" t="str">
        <f t="shared" si="138"/>
        <v>0</v>
      </c>
      <c r="AV669" s="15"/>
      <c r="AW669" s="15"/>
      <c r="AX669" s="15"/>
      <c r="AY669" s="15"/>
      <c r="AZ669" s="14"/>
      <c r="BA669" s="15"/>
      <c r="BB669" s="15"/>
      <c r="BC669" s="15"/>
      <c r="BD669" s="13" t="str">
        <f t="shared" si="139"/>
        <v>0</v>
      </c>
      <c r="BE669" s="2"/>
      <c r="BF669" s="2"/>
      <c r="BG669" s="2"/>
      <c r="BH669" s="2"/>
      <c r="BI669" s="2"/>
      <c r="BJ669" s="2"/>
      <c r="BK669" s="2" t="s">
        <v>1366</v>
      </c>
      <c r="BL669" s="10">
        <v>0</v>
      </c>
      <c r="BM669" t="str" cm="1">
        <f t="array" ref="BM669">_xlfn.IFS(LEFT(G669,1)="L","外注品",LEFT(G669,1)="W","内製品",G669="","購買品")</f>
        <v>購買品</v>
      </c>
    </row>
    <row r="670" spans="1:65">
      <c r="A670" s="2" t="str">
        <f t="shared" si="128"/>
        <v>WG01</v>
      </c>
      <c r="B670" s="2" t="s">
        <v>788</v>
      </c>
      <c r="C670" s="2" t="s">
        <v>1334</v>
      </c>
      <c r="D670" s="10"/>
      <c r="E670" s="10"/>
      <c r="G670" s="3"/>
      <c r="H670" s="3">
        <v>47081</v>
      </c>
      <c r="K670" s="2" t="str">
        <f t="shared" si="129"/>
        <v/>
      </c>
      <c r="L670" s="7" t="str">
        <f t="shared" si="130"/>
        <v>2001/01/01</v>
      </c>
      <c r="M670" s="7" t="str">
        <f t="shared" si="131"/>
        <v>2199/12/31</v>
      </c>
      <c r="N670" s="2" t="str">
        <f t="shared" si="132"/>
        <v/>
      </c>
      <c r="O670" s="13" t="str">
        <f>IF(G670="","","記載要")</f>
        <v/>
      </c>
      <c r="P670" s="15"/>
      <c r="Q670" s="13">
        <v>15</v>
      </c>
      <c r="R670" s="18">
        <v>100000000</v>
      </c>
      <c r="S670" s="18" t="str" cm="1">
        <f t="array" ref="S670">_xlfn.IFS(LEFT(G670,1)="L","記載要",LEFT(G670,1)="W","",G670="","")</f>
        <v/>
      </c>
      <c r="T670" s="2"/>
      <c r="U670" s="2"/>
      <c r="V670" s="2"/>
      <c r="W670" s="2"/>
      <c r="X670" s="2"/>
      <c r="Y670" s="2"/>
      <c r="Z670" s="2"/>
      <c r="AA670" s="13">
        <v>1</v>
      </c>
      <c r="AB670" s="13">
        <f t="shared" si="134"/>
        <v>0</v>
      </c>
      <c r="AC670" s="13">
        <f t="shared" si="135"/>
        <v>0</v>
      </c>
      <c r="AD670" s="15"/>
      <c r="AE670" s="15"/>
      <c r="AF670" s="13">
        <v>0</v>
      </c>
      <c r="AG670" s="15"/>
      <c r="AH670" s="15"/>
      <c r="AI670" s="15"/>
      <c r="AJ670" s="14"/>
      <c r="AK670" s="15" cm="1">
        <f t="array" ref="AK670">_xlfn.IFS(B670="","",LEFT(G670,1)="L",1,LEFT(G670,1)="W",1,AND(LEFT(B670,1)="H",G670=""),0)</f>
        <v>0</v>
      </c>
      <c r="AL670" s="15"/>
      <c r="AM670" s="15"/>
      <c r="AN670" s="15"/>
      <c r="AO670" s="15"/>
      <c r="AP670" s="15"/>
      <c r="AQ670" s="15"/>
      <c r="AR670" s="15"/>
      <c r="AS670" s="15">
        <f t="shared" si="137"/>
        <v>1</v>
      </c>
      <c r="AT670" s="15" t="s">
        <v>115</v>
      </c>
      <c r="AU670" s="13" t="str">
        <f t="shared" si="138"/>
        <v>0</v>
      </c>
      <c r="AV670" s="15"/>
      <c r="AW670" s="15"/>
      <c r="AX670" s="15"/>
      <c r="AY670" s="15"/>
      <c r="AZ670" s="14"/>
      <c r="BA670" s="15"/>
      <c r="BB670" s="15"/>
      <c r="BC670" s="15"/>
      <c r="BD670" s="13" t="str">
        <f t="shared" si="139"/>
        <v>0</v>
      </c>
      <c r="BE670" s="2"/>
      <c r="BF670" s="2"/>
      <c r="BG670" s="2"/>
      <c r="BH670" s="2"/>
      <c r="BI670" s="2"/>
      <c r="BJ670" s="2"/>
      <c r="BK670" s="2" t="s">
        <v>1366</v>
      </c>
      <c r="BL670" s="10">
        <v>0</v>
      </c>
      <c r="BM670" t="str" cm="1">
        <f t="array" ref="BM670">_xlfn.IFS(LEFT(G670,1)="L","外注品",LEFT(G670,1)="W","内製品",G670="","購買品")</f>
        <v>購買品</v>
      </c>
    </row>
    <row r="671" spans="1:65">
      <c r="A671" s="2" t="str">
        <f t="shared" si="128"/>
        <v>WG01</v>
      </c>
      <c r="B671" s="2" t="s">
        <v>788</v>
      </c>
      <c r="C671" s="2" t="s">
        <v>1334</v>
      </c>
      <c r="D671" s="10"/>
      <c r="E671" s="10"/>
      <c r="G671" s="3"/>
      <c r="H671" s="3">
        <v>27616</v>
      </c>
      <c r="K671" s="2" t="str">
        <f t="shared" si="129"/>
        <v/>
      </c>
      <c r="L671" s="7" t="str">
        <f t="shared" si="130"/>
        <v>2001/01/01</v>
      </c>
      <c r="M671" s="7" t="str">
        <f t="shared" si="131"/>
        <v>2199/12/31</v>
      </c>
      <c r="N671" s="2" t="str">
        <f t="shared" si="132"/>
        <v/>
      </c>
      <c r="O671" s="13" t="str">
        <f>IF(G671="","","記載要")</f>
        <v/>
      </c>
      <c r="P671" s="15"/>
      <c r="Q671" s="13">
        <v>15</v>
      </c>
      <c r="R671" s="18">
        <v>39698</v>
      </c>
      <c r="S671" s="18" t="str" cm="1">
        <f t="array" ref="S671">_xlfn.IFS(LEFT(G671,1)="L","記載要",LEFT(G671,1)="W","",G671="","")</f>
        <v/>
      </c>
      <c r="T671" s="2"/>
      <c r="U671" s="2"/>
      <c r="V671" s="2"/>
      <c r="W671" s="2"/>
      <c r="X671" s="2"/>
      <c r="Y671" s="2"/>
      <c r="Z671" s="2"/>
      <c r="AA671" s="13">
        <v>1</v>
      </c>
      <c r="AB671" s="13">
        <f t="shared" si="134"/>
        <v>0</v>
      </c>
      <c r="AC671" s="13">
        <f t="shared" si="135"/>
        <v>0</v>
      </c>
      <c r="AD671" s="15"/>
      <c r="AE671" s="15"/>
      <c r="AF671" s="13" t="str">
        <f t="shared" si="136"/>
        <v>1</v>
      </c>
      <c r="AG671" s="15"/>
      <c r="AH671" s="15"/>
      <c r="AI671" s="15"/>
      <c r="AJ671" s="14"/>
      <c r="AK671" s="15" cm="1">
        <f t="array" ref="AK671">_xlfn.IFS(B671="","",LEFT(G671,1)="L",1,LEFT(G671,1)="W",1,AND(LEFT(B671,1)="H",G671=""),0)</f>
        <v>0</v>
      </c>
      <c r="AL671" s="15"/>
      <c r="AM671" s="15"/>
      <c r="AN671" s="15"/>
      <c r="AO671" s="15"/>
      <c r="AP671" s="15"/>
      <c r="AQ671" s="15"/>
      <c r="AR671" s="15"/>
      <c r="AS671" s="15">
        <f t="shared" si="137"/>
        <v>1</v>
      </c>
      <c r="AT671" s="15" t="s">
        <v>115</v>
      </c>
      <c r="AU671" s="13" t="str">
        <f t="shared" si="138"/>
        <v>0</v>
      </c>
      <c r="AV671" s="15"/>
      <c r="AW671" s="15"/>
      <c r="AX671" s="15"/>
      <c r="AY671" s="15"/>
      <c r="AZ671" s="14"/>
      <c r="BA671" s="15"/>
      <c r="BB671" s="15"/>
      <c r="BC671" s="15"/>
      <c r="BD671" s="13" t="str">
        <f t="shared" si="139"/>
        <v>0</v>
      </c>
      <c r="BE671" s="2"/>
      <c r="BF671" s="2"/>
      <c r="BG671" s="2"/>
      <c r="BH671" s="2"/>
      <c r="BI671" s="2"/>
      <c r="BJ671" s="2"/>
      <c r="BK671" s="2" t="s">
        <v>1366</v>
      </c>
      <c r="BL671" s="10">
        <v>0</v>
      </c>
      <c r="BM671" t="str" cm="1">
        <f t="array" ref="BM671">_xlfn.IFS(LEFT(G671,1)="L","外注品",LEFT(G671,1)="W","内製品",G671="","購買品")</f>
        <v>購買品</v>
      </c>
    </row>
    <row r="672" spans="1:65">
      <c r="A672" s="2" t="str">
        <f t="shared" si="128"/>
        <v>WG01</v>
      </c>
      <c r="B672" s="2" t="s">
        <v>789</v>
      </c>
      <c r="C672" s="2" t="s">
        <v>1335</v>
      </c>
      <c r="D672" s="10"/>
      <c r="E672" s="10"/>
      <c r="G672" s="3" t="s">
        <v>1392</v>
      </c>
      <c r="H672" s="3" t="str" cm="1">
        <f t="array" ref="H672">IFERROR(_xlfn.IFS(B672="","",AND(B672="",G672=""),"",G672="","記載要"),"")</f>
        <v/>
      </c>
      <c r="K672" s="2" t="str">
        <f t="shared" si="129"/>
        <v>11WP01042318</v>
      </c>
      <c r="L672" s="7" t="str">
        <f t="shared" si="130"/>
        <v>2001/01/01</v>
      </c>
      <c r="M672" s="7" t="str">
        <f t="shared" si="131"/>
        <v>2199/12/31</v>
      </c>
      <c r="N672" s="2" t="str">
        <f t="shared" si="132"/>
        <v>11WP01042318</v>
      </c>
      <c r="O672" s="13">
        <v>15</v>
      </c>
      <c r="P672" s="15"/>
      <c r="Q672" s="13" t="str" cm="1">
        <f t="array" ref="Q672">_xlfn.IFS(AND(C672="",G672=""),"",LEFT(G672,1)="L","記載要",LEFT(G672,1)="W","",AND(C672,G672=""),"記載要")</f>
        <v/>
      </c>
      <c r="R672" s="18" t="str">
        <f t="shared" si="133"/>
        <v/>
      </c>
      <c r="S672" s="18" t="str" cm="1">
        <f t="array" ref="S672">_xlfn.IFS(LEFT(G672,1)="L","記載要",LEFT(G672,1)="W","",G672="","")</f>
        <v/>
      </c>
      <c r="T672" s="2"/>
      <c r="U672" s="2"/>
      <c r="V672" s="2"/>
      <c r="W672" s="2"/>
      <c r="X672" s="2"/>
      <c r="Y672" s="2"/>
      <c r="Z672" s="2"/>
      <c r="AA672" s="13">
        <v>1</v>
      </c>
      <c r="AB672" s="13">
        <f t="shared" si="134"/>
        <v>0</v>
      </c>
      <c r="AC672" s="13">
        <f t="shared" si="135"/>
        <v>0</v>
      </c>
      <c r="AD672" s="15"/>
      <c r="AE672" s="15"/>
      <c r="AF672" s="13" t="str">
        <f t="shared" si="136"/>
        <v>1</v>
      </c>
      <c r="AG672" s="15"/>
      <c r="AH672" s="15"/>
      <c r="AI672" s="15"/>
      <c r="AJ672" s="14"/>
      <c r="AK672" s="15" cm="1">
        <f t="array" ref="AK672">_xlfn.IFS(B672="","",LEFT(G672,1)="L",1,LEFT(G672,1)="W",1,AND(LEFT(B672,1)="H",G672=""),0)</f>
        <v>1</v>
      </c>
      <c r="AL672" s="15"/>
      <c r="AM672" s="15"/>
      <c r="AN672" s="15"/>
      <c r="AO672" s="15"/>
      <c r="AP672" s="15"/>
      <c r="AQ672" s="15"/>
      <c r="AR672" s="15"/>
      <c r="AS672" s="15" t="str">
        <f t="shared" si="137"/>
        <v/>
      </c>
      <c r="AT672" s="15" t="s">
        <v>115</v>
      </c>
      <c r="AU672" s="13" t="str">
        <f t="shared" si="138"/>
        <v>0</v>
      </c>
      <c r="AV672" s="15"/>
      <c r="AW672" s="15"/>
      <c r="AX672" s="15"/>
      <c r="AY672" s="15"/>
      <c r="AZ672" s="14"/>
      <c r="BA672" s="15"/>
      <c r="BB672" s="15"/>
      <c r="BC672" s="15"/>
      <c r="BD672" s="13" t="str">
        <f t="shared" si="139"/>
        <v>0</v>
      </c>
      <c r="BE672" s="2"/>
      <c r="BF672" s="2"/>
      <c r="BG672" s="2"/>
      <c r="BH672" s="2"/>
      <c r="BI672" s="2"/>
      <c r="BJ672" s="2"/>
      <c r="BK672" s="2" t="s">
        <v>1366</v>
      </c>
      <c r="BL672" s="10">
        <v>0</v>
      </c>
      <c r="BM672" t="str" cm="1">
        <f t="array" ref="BM672">_xlfn.IFS(LEFT(G672,1)="L","外注品",LEFT(G672,1)="W","内製品",G672="","購買品")</f>
        <v>内製品</v>
      </c>
    </row>
    <row r="673" spans="1:65">
      <c r="A673" s="2" t="str">
        <f t="shared" si="128"/>
        <v>WG01</v>
      </c>
      <c r="B673" s="2" t="s">
        <v>790</v>
      </c>
      <c r="C673" s="2" t="s">
        <v>1335</v>
      </c>
      <c r="D673" s="10"/>
      <c r="E673" s="10"/>
      <c r="G673" s="3" t="s">
        <v>1392</v>
      </c>
      <c r="H673" s="3" t="str" cm="1">
        <f t="array" ref="H673">IFERROR(_xlfn.IFS(B673="","",AND(B673="",G673=""),"",G673="","記載要"),"")</f>
        <v/>
      </c>
      <c r="K673" s="2" t="str">
        <f t="shared" si="129"/>
        <v>11WP01042319</v>
      </c>
      <c r="L673" s="7" t="str">
        <f t="shared" si="130"/>
        <v>2001/01/01</v>
      </c>
      <c r="M673" s="7" t="str">
        <f t="shared" si="131"/>
        <v>2199/12/31</v>
      </c>
      <c r="N673" s="2" t="str">
        <f t="shared" si="132"/>
        <v>11WP01042319</v>
      </c>
      <c r="O673" s="13">
        <v>15</v>
      </c>
      <c r="P673" s="15"/>
      <c r="Q673" s="13" t="str" cm="1">
        <f t="array" ref="Q673">_xlfn.IFS(AND(C673="",G673=""),"",LEFT(G673,1)="L","記載要",LEFT(G673,1)="W","",AND(C673,G673=""),"記載要")</f>
        <v/>
      </c>
      <c r="R673" s="18" t="str">
        <f t="shared" si="133"/>
        <v/>
      </c>
      <c r="S673" s="18" t="str" cm="1">
        <f t="array" ref="S673">_xlfn.IFS(LEFT(G673,1)="L","記載要",LEFT(G673,1)="W","",G673="","")</f>
        <v/>
      </c>
      <c r="T673" s="2"/>
      <c r="U673" s="2"/>
      <c r="V673" s="2"/>
      <c r="W673" s="2"/>
      <c r="X673" s="2"/>
      <c r="Y673" s="2"/>
      <c r="Z673" s="2"/>
      <c r="AA673" s="13">
        <v>1</v>
      </c>
      <c r="AB673" s="13">
        <f t="shared" si="134"/>
        <v>0</v>
      </c>
      <c r="AC673" s="13">
        <f t="shared" si="135"/>
        <v>0</v>
      </c>
      <c r="AD673" s="15"/>
      <c r="AE673" s="15"/>
      <c r="AF673" s="13" t="str">
        <f t="shared" si="136"/>
        <v>1</v>
      </c>
      <c r="AG673" s="15"/>
      <c r="AH673" s="15"/>
      <c r="AI673" s="15"/>
      <c r="AJ673" s="14"/>
      <c r="AK673" s="15" cm="1">
        <f t="array" ref="AK673">_xlfn.IFS(B673="","",LEFT(G673,1)="L",1,LEFT(G673,1)="W",1,AND(LEFT(B673,1)="H",G673=""),0)</f>
        <v>1</v>
      </c>
      <c r="AL673" s="15"/>
      <c r="AM673" s="15"/>
      <c r="AN673" s="15"/>
      <c r="AO673" s="15"/>
      <c r="AP673" s="15"/>
      <c r="AQ673" s="15"/>
      <c r="AR673" s="15"/>
      <c r="AS673" s="15" t="str">
        <f t="shared" si="137"/>
        <v/>
      </c>
      <c r="AT673" s="15" t="s">
        <v>115</v>
      </c>
      <c r="AU673" s="13" t="str">
        <f t="shared" si="138"/>
        <v>0</v>
      </c>
      <c r="AV673" s="15"/>
      <c r="AW673" s="15"/>
      <c r="AX673" s="15"/>
      <c r="AY673" s="15"/>
      <c r="AZ673" s="14"/>
      <c r="BA673" s="15"/>
      <c r="BB673" s="15"/>
      <c r="BC673" s="15"/>
      <c r="BD673" s="13" t="str">
        <f t="shared" si="139"/>
        <v>0</v>
      </c>
      <c r="BE673" s="2"/>
      <c r="BF673" s="2"/>
      <c r="BG673" s="2"/>
      <c r="BH673" s="2"/>
      <c r="BI673" s="2"/>
      <c r="BJ673" s="2"/>
      <c r="BK673" s="2" t="s">
        <v>1366</v>
      </c>
      <c r="BL673" s="10">
        <v>0</v>
      </c>
      <c r="BM673" t="str" cm="1">
        <f t="array" ref="BM673">_xlfn.IFS(LEFT(G673,1)="L","外注品",LEFT(G673,1)="W","内製品",G673="","購買品")</f>
        <v>内製品</v>
      </c>
    </row>
    <row r="674" spans="1:65">
      <c r="A674" s="2" t="str">
        <f t="shared" si="128"/>
        <v>WG01</v>
      </c>
      <c r="B674" s="2" t="s">
        <v>791</v>
      </c>
      <c r="C674" s="2" t="s">
        <v>1335</v>
      </c>
      <c r="D674" s="10"/>
      <c r="E674" s="10"/>
      <c r="G674" s="3" t="s">
        <v>1392</v>
      </c>
      <c r="H674" s="3" t="str" cm="1">
        <f t="array" ref="H674">IFERROR(_xlfn.IFS(B674="","",AND(B674="",G674=""),"",G674="","記載要"),"")</f>
        <v/>
      </c>
      <c r="K674" s="2" t="str">
        <f t="shared" si="129"/>
        <v>11WP01042320</v>
      </c>
      <c r="L674" s="7" t="str">
        <f t="shared" si="130"/>
        <v>2001/01/01</v>
      </c>
      <c r="M674" s="7" t="str">
        <f t="shared" si="131"/>
        <v>2199/12/31</v>
      </c>
      <c r="N674" s="2" t="str">
        <f t="shared" si="132"/>
        <v>11WP01042320</v>
      </c>
      <c r="O674" s="13">
        <v>15</v>
      </c>
      <c r="P674" s="15"/>
      <c r="Q674" s="13" t="str" cm="1">
        <f t="array" ref="Q674">_xlfn.IFS(AND(C674="",G674=""),"",LEFT(G674,1)="L","記載要",LEFT(G674,1)="W","",AND(C674,G674=""),"記載要")</f>
        <v/>
      </c>
      <c r="R674" s="18" t="str">
        <f t="shared" si="133"/>
        <v/>
      </c>
      <c r="S674" s="18" t="str" cm="1">
        <f t="array" ref="S674">_xlfn.IFS(LEFT(G674,1)="L","記載要",LEFT(G674,1)="W","",G674="","")</f>
        <v/>
      </c>
      <c r="T674" s="2"/>
      <c r="U674" s="2"/>
      <c r="V674" s="2"/>
      <c r="W674" s="2"/>
      <c r="X674" s="2"/>
      <c r="Y674" s="2"/>
      <c r="Z674" s="2"/>
      <c r="AA674" s="13">
        <v>1</v>
      </c>
      <c r="AB674" s="13">
        <f t="shared" si="134"/>
        <v>0</v>
      </c>
      <c r="AC674" s="13">
        <f t="shared" si="135"/>
        <v>0</v>
      </c>
      <c r="AD674" s="15"/>
      <c r="AE674" s="15"/>
      <c r="AF674" s="13" t="str">
        <f t="shared" si="136"/>
        <v>1</v>
      </c>
      <c r="AG674" s="15"/>
      <c r="AH674" s="15"/>
      <c r="AI674" s="15"/>
      <c r="AJ674" s="14"/>
      <c r="AK674" s="15" cm="1">
        <f t="array" ref="AK674">_xlfn.IFS(B674="","",LEFT(G674,1)="L",1,LEFT(G674,1)="W",1,AND(LEFT(B674,1)="H",G674=""),0)</f>
        <v>1</v>
      </c>
      <c r="AL674" s="15"/>
      <c r="AM674" s="15"/>
      <c r="AN674" s="15"/>
      <c r="AO674" s="15"/>
      <c r="AP674" s="15"/>
      <c r="AQ674" s="15"/>
      <c r="AR674" s="15"/>
      <c r="AS674" s="15" t="str">
        <f t="shared" si="137"/>
        <v/>
      </c>
      <c r="AT674" s="15" t="s">
        <v>115</v>
      </c>
      <c r="AU674" s="13" t="str">
        <f t="shared" si="138"/>
        <v>0</v>
      </c>
      <c r="AV674" s="15"/>
      <c r="AW674" s="15"/>
      <c r="AX674" s="15"/>
      <c r="AY674" s="15"/>
      <c r="AZ674" s="14"/>
      <c r="BA674" s="15"/>
      <c r="BB674" s="15"/>
      <c r="BC674" s="15"/>
      <c r="BD674" s="13" t="str">
        <f t="shared" si="139"/>
        <v>0</v>
      </c>
      <c r="BE674" s="2"/>
      <c r="BF674" s="2"/>
      <c r="BG674" s="2"/>
      <c r="BH674" s="2"/>
      <c r="BI674" s="2"/>
      <c r="BJ674" s="2"/>
      <c r="BK674" s="2" t="s">
        <v>1366</v>
      </c>
      <c r="BL674" s="10">
        <v>0</v>
      </c>
      <c r="BM674" t="str" cm="1">
        <f t="array" ref="BM674">_xlfn.IFS(LEFT(G674,1)="L","外注品",LEFT(G674,1)="W","内製品",G674="","購買品")</f>
        <v>内製品</v>
      </c>
    </row>
    <row r="675" spans="1:65">
      <c r="A675" s="2" t="str">
        <f t="shared" si="128"/>
        <v>WG01</v>
      </c>
      <c r="B675" s="2" t="s">
        <v>792</v>
      </c>
      <c r="C675" s="2" t="s">
        <v>1335</v>
      </c>
      <c r="D675" s="10"/>
      <c r="E675" s="10"/>
      <c r="G675" s="3" t="s">
        <v>1392</v>
      </c>
      <c r="H675" s="3" t="str" cm="1">
        <f t="array" ref="H675">IFERROR(_xlfn.IFS(B675="","",AND(B675="",G675=""),"",G675="","記載要"),"")</f>
        <v/>
      </c>
      <c r="K675" s="2" t="str">
        <f t="shared" si="129"/>
        <v>11WP01042321</v>
      </c>
      <c r="L675" s="7" t="str">
        <f t="shared" si="130"/>
        <v>2001/01/01</v>
      </c>
      <c r="M675" s="7" t="str">
        <f t="shared" si="131"/>
        <v>2199/12/31</v>
      </c>
      <c r="N675" s="2" t="str">
        <f t="shared" si="132"/>
        <v>11WP01042321</v>
      </c>
      <c r="O675" s="13">
        <v>15</v>
      </c>
      <c r="P675" s="15"/>
      <c r="Q675" s="13" t="str" cm="1">
        <f t="array" ref="Q675">_xlfn.IFS(AND(C675="",G675=""),"",LEFT(G675,1)="L","記載要",LEFT(G675,1)="W","",AND(C675,G675=""),"記載要")</f>
        <v/>
      </c>
      <c r="R675" s="18" t="str">
        <f t="shared" si="133"/>
        <v/>
      </c>
      <c r="S675" s="18" t="str" cm="1">
        <f t="array" ref="S675">_xlfn.IFS(LEFT(G675,1)="L","記載要",LEFT(G675,1)="W","",G675="","")</f>
        <v/>
      </c>
      <c r="T675" s="2"/>
      <c r="U675" s="2"/>
      <c r="V675" s="2"/>
      <c r="W675" s="2"/>
      <c r="X675" s="2"/>
      <c r="Y675" s="2"/>
      <c r="Z675" s="2"/>
      <c r="AA675" s="13">
        <v>1</v>
      </c>
      <c r="AB675" s="13">
        <f t="shared" si="134"/>
        <v>0</v>
      </c>
      <c r="AC675" s="13">
        <f t="shared" si="135"/>
        <v>0</v>
      </c>
      <c r="AD675" s="15"/>
      <c r="AE675" s="15"/>
      <c r="AF675" s="13" t="str">
        <f t="shared" si="136"/>
        <v>1</v>
      </c>
      <c r="AG675" s="15"/>
      <c r="AH675" s="15"/>
      <c r="AI675" s="15"/>
      <c r="AJ675" s="14"/>
      <c r="AK675" s="15" cm="1">
        <f t="array" ref="AK675">_xlfn.IFS(B675="","",LEFT(G675,1)="L",1,LEFT(G675,1)="W",1,AND(LEFT(B675,1)="H",G675=""),0)</f>
        <v>1</v>
      </c>
      <c r="AL675" s="15"/>
      <c r="AM675" s="15"/>
      <c r="AN675" s="15"/>
      <c r="AO675" s="15"/>
      <c r="AP675" s="15"/>
      <c r="AQ675" s="15"/>
      <c r="AR675" s="15"/>
      <c r="AS675" s="15" t="str">
        <f t="shared" si="137"/>
        <v/>
      </c>
      <c r="AT675" s="15" t="s">
        <v>115</v>
      </c>
      <c r="AU675" s="13" t="str">
        <f t="shared" si="138"/>
        <v>0</v>
      </c>
      <c r="AV675" s="15"/>
      <c r="AW675" s="15"/>
      <c r="AX675" s="15"/>
      <c r="AY675" s="15"/>
      <c r="AZ675" s="14"/>
      <c r="BA675" s="15"/>
      <c r="BB675" s="15"/>
      <c r="BC675" s="15"/>
      <c r="BD675" s="13" t="str">
        <f t="shared" si="139"/>
        <v>0</v>
      </c>
      <c r="BE675" s="2"/>
      <c r="BF675" s="2"/>
      <c r="BG675" s="2"/>
      <c r="BH675" s="2"/>
      <c r="BI675" s="2"/>
      <c r="BJ675" s="2"/>
      <c r="BK675" s="2" t="s">
        <v>1366</v>
      </c>
      <c r="BL675" s="10">
        <v>0</v>
      </c>
      <c r="BM675" t="str" cm="1">
        <f t="array" ref="BM675">_xlfn.IFS(LEFT(G675,1)="L","外注品",LEFT(G675,1)="W","内製品",G675="","購買品")</f>
        <v>内製品</v>
      </c>
    </row>
    <row r="676" spans="1:65">
      <c r="A676" s="2" t="str">
        <f t="shared" si="128"/>
        <v>WG01</v>
      </c>
      <c r="B676" s="2" t="s">
        <v>793</v>
      </c>
      <c r="C676" s="2" t="s">
        <v>1335</v>
      </c>
      <c r="D676" s="10"/>
      <c r="E676" s="10"/>
      <c r="G676" s="3" t="s">
        <v>1392</v>
      </c>
      <c r="H676" s="3" t="str" cm="1">
        <f t="array" ref="H676">IFERROR(_xlfn.IFS(B676="","",AND(B676="",G676=""),"",G676="","記載要"),"")</f>
        <v/>
      </c>
      <c r="K676" s="2" t="str">
        <f t="shared" si="129"/>
        <v>11WP01042322</v>
      </c>
      <c r="L676" s="7" t="str">
        <f t="shared" si="130"/>
        <v>2001/01/01</v>
      </c>
      <c r="M676" s="7" t="str">
        <f t="shared" si="131"/>
        <v>2199/12/31</v>
      </c>
      <c r="N676" s="2" t="str">
        <f t="shared" si="132"/>
        <v>11WP01042322</v>
      </c>
      <c r="O676" s="13">
        <v>15</v>
      </c>
      <c r="P676" s="15"/>
      <c r="Q676" s="13" t="str" cm="1">
        <f t="array" ref="Q676">_xlfn.IFS(AND(C676="",G676=""),"",LEFT(G676,1)="L","記載要",LEFT(G676,1)="W","",AND(C676,G676=""),"記載要")</f>
        <v/>
      </c>
      <c r="R676" s="18" t="str">
        <f t="shared" si="133"/>
        <v/>
      </c>
      <c r="S676" s="18" t="str" cm="1">
        <f t="array" ref="S676">_xlfn.IFS(LEFT(G676,1)="L","記載要",LEFT(G676,1)="W","",G676="","")</f>
        <v/>
      </c>
      <c r="T676" s="2"/>
      <c r="U676" s="2"/>
      <c r="V676" s="2"/>
      <c r="W676" s="2"/>
      <c r="X676" s="2"/>
      <c r="Y676" s="2"/>
      <c r="Z676" s="2"/>
      <c r="AA676" s="13">
        <v>1</v>
      </c>
      <c r="AB676" s="13">
        <f t="shared" si="134"/>
        <v>0</v>
      </c>
      <c r="AC676" s="13">
        <f t="shared" si="135"/>
        <v>0</v>
      </c>
      <c r="AD676" s="15"/>
      <c r="AE676" s="15"/>
      <c r="AF676" s="13" t="str">
        <f t="shared" si="136"/>
        <v>1</v>
      </c>
      <c r="AG676" s="15"/>
      <c r="AH676" s="15"/>
      <c r="AI676" s="15"/>
      <c r="AJ676" s="14"/>
      <c r="AK676" s="15" cm="1">
        <f t="array" ref="AK676">_xlfn.IFS(B676="","",LEFT(G676,1)="L",1,LEFT(G676,1)="W",1,AND(LEFT(B676,1)="H",G676=""),0)</f>
        <v>1</v>
      </c>
      <c r="AL676" s="15"/>
      <c r="AM676" s="15"/>
      <c r="AN676" s="15"/>
      <c r="AO676" s="15"/>
      <c r="AP676" s="15"/>
      <c r="AQ676" s="15"/>
      <c r="AR676" s="15"/>
      <c r="AS676" s="15" t="str">
        <f t="shared" si="137"/>
        <v/>
      </c>
      <c r="AT676" s="15" t="s">
        <v>115</v>
      </c>
      <c r="AU676" s="13" t="str">
        <f t="shared" si="138"/>
        <v>0</v>
      </c>
      <c r="AV676" s="15"/>
      <c r="AW676" s="15"/>
      <c r="AX676" s="15"/>
      <c r="AY676" s="15"/>
      <c r="AZ676" s="14"/>
      <c r="BA676" s="15"/>
      <c r="BB676" s="15"/>
      <c r="BC676" s="15"/>
      <c r="BD676" s="13" t="str">
        <f t="shared" si="139"/>
        <v>0</v>
      </c>
      <c r="BE676" s="2"/>
      <c r="BF676" s="2"/>
      <c r="BG676" s="2"/>
      <c r="BH676" s="2"/>
      <c r="BI676" s="2"/>
      <c r="BJ676" s="2"/>
      <c r="BK676" s="2" t="s">
        <v>1366</v>
      </c>
      <c r="BL676" s="10">
        <v>0</v>
      </c>
      <c r="BM676" t="str" cm="1">
        <f t="array" ref="BM676">_xlfn.IFS(LEFT(G676,1)="L","外注品",LEFT(G676,1)="W","内製品",G676="","購買品")</f>
        <v>内製品</v>
      </c>
    </row>
    <row r="677" spans="1:65">
      <c r="A677" s="2" t="str">
        <f t="shared" si="128"/>
        <v>WG01</v>
      </c>
      <c r="B677" s="2" t="s">
        <v>794</v>
      </c>
      <c r="C677" s="2" t="s">
        <v>1335</v>
      </c>
      <c r="D677" s="10"/>
      <c r="E677" s="10"/>
      <c r="G677" s="3" t="s">
        <v>1392</v>
      </c>
      <c r="H677" s="3" t="str" cm="1">
        <f t="array" ref="H677">IFERROR(_xlfn.IFS(B677="","",AND(B677="",G677=""),"",G677="","記載要"),"")</f>
        <v/>
      </c>
      <c r="K677" s="2" t="str">
        <f t="shared" si="129"/>
        <v>11WP01042323</v>
      </c>
      <c r="L677" s="7" t="str">
        <f t="shared" si="130"/>
        <v>2001/01/01</v>
      </c>
      <c r="M677" s="7" t="str">
        <f t="shared" si="131"/>
        <v>2199/12/31</v>
      </c>
      <c r="N677" s="2" t="str">
        <f t="shared" si="132"/>
        <v>11WP01042323</v>
      </c>
      <c r="O677" s="13">
        <v>15</v>
      </c>
      <c r="P677" s="15"/>
      <c r="Q677" s="13" t="str" cm="1">
        <f t="array" ref="Q677">_xlfn.IFS(AND(C677="",G677=""),"",LEFT(G677,1)="L","記載要",LEFT(G677,1)="W","",AND(C677,G677=""),"記載要")</f>
        <v/>
      </c>
      <c r="R677" s="18" t="str">
        <f t="shared" si="133"/>
        <v/>
      </c>
      <c r="S677" s="18" t="str" cm="1">
        <f t="array" ref="S677">_xlfn.IFS(LEFT(G677,1)="L","記載要",LEFT(G677,1)="W","",G677="","")</f>
        <v/>
      </c>
      <c r="T677" s="2"/>
      <c r="U677" s="2"/>
      <c r="V677" s="2"/>
      <c r="W677" s="2"/>
      <c r="X677" s="2"/>
      <c r="Y677" s="2"/>
      <c r="Z677" s="2"/>
      <c r="AA677" s="13">
        <v>1</v>
      </c>
      <c r="AB677" s="13">
        <f t="shared" si="134"/>
        <v>0</v>
      </c>
      <c r="AC677" s="13">
        <f t="shared" si="135"/>
        <v>0</v>
      </c>
      <c r="AD677" s="15"/>
      <c r="AE677" s="15"/>
      <c r="AF677" s="13" t="str">
        <f t="shared" si="136"/>
        <v>1</v>
      </c>
      <c r="AG677" s="15"/>
      <c r="AH677" s="15"/>
      <c r="AI677" s="15"/>
      <c r="AJ677" s="14"/>
      <c r="AK677" s="15" cm="1">
        <f t="array" ref="AK677">_xlfn.IFS(B677="","",LEFT(G677,1)="L",1,LEFT(G677,1)="W",1,AND(LEFT(B677,1)="H",G677=""),0)</f>
        <v>1</v>
      </c>
      <c r="AL677" s="15"/>
      <c r="AM677" s="15"/>
      <c r="AN677" s="15"/>
      <c r="AO677" s="15"/>
      <c r="AP677" s="15"/>
      <c r="AQ677" s="15"/>
      <c r="AR677" s="15"/>
      <c r="AS677" s="15" t="str">
        <f t="shared" si="137"/>
        <v/>
      </c>
      <c r="AT677" s="15" t="s">
        <v>115</v>
      </c>
      <c r="AU677" s="13" t="str">
        <f t="shared" si="138"/>
        <v>0</v>
      </c>
      <c r="AV677" s="15"/>
      <c r="AW677" s="15"/>
      <c r="AX677" s="15"/>
      <c r="AY677" s="15"/>
      <c r="AZ677" s="14"/>
      <c r="BA677" s="15"/>
      <c r="BB677" s="15"/>
      <c r="BC677" s="15"/>
      <c r="BD677" s="13" t="str">
        <f t="shared" si="139"/>
        <v>0</v>
      </c>
      <c r="BE677" s="2"/>
      <c r="BF677" s="2"/>
      <c r="BG677" s="2"/>
      <c r="BH677" s="2"/>
      <c r="BI677" s="2"/>
      <c r="BJ677" s="2"/>
      <c r="BK677" s="2" t="s">
        <v>1366</v>
      </c>
      <c r="BL677" s="10">
        <v>0</v>
      </c>
      <c r="BM677" t="str" cm="1">
        <f t="array" ref="BM677">_xlfn.IFS(LEFT(G677,1)="L","外注品",LEFT(G677,1)="W","内製品",G677="","購買品")</f>
        <v>内製品</v>
      </c>
    </row>
    <row r="678" spans="1:65">
      <c r="A678" s="2" t="str">
        <f t="shared" si="128"/>
        <v>WG01</v>
      </c>
      <c r="B678" s="2" t="s">
        <v>795</v>
      </c>
      <c r="C678" s="2" t="s">
        <v>1335</v>
      </c>
      <c r="D678" s="10"/>
      <c r="E678" s="10"/>
      <c r="G678" s="3" t="s">
        <v>1392</v>
      </c>
      <c r="H678" s="3" t="str" cm="1">
        <f t="array" ref="H678">IFERROR(_xlfn.IFS(B678="","",AND(B678="",G678=""),"",G678="","記載要"),"")</f>
        <v/>
      </c>
      <c r="K678" s="2" t="str">
        <f t="shared" si="129"/>
        <v>11WP01042324</v>
      </c>
      <c r="L678" s="7" t="str">
        <f t="shared" si="130"/>
        <v>2001/01/01</v>
      </c>
      <c r="M678" s="7" t="str">
        <f t="shared" si="131"/>
        <v>2199/12/31</v>
      </c>
      <c r="N678" s="2" t="str">
        <f t="shared" si="132"/>
        <v>11WP01042324</v>
      </c>
      <c r="O678" s="13">
        <v>15</v>
      </c>
      <c r="P678" s="15"/>
      <c r="Q678" s="13" t="str" cm="1">
        <f t="array" ref="Q678">_xlfn.IFS(AND(C678="",G678=""),"",LEFT(G678,1)="L","記載要",LEFT(G678,1)="W","",AND(C678,G678=""),"記載要")</f>
        <v/>
      </c>
      <c r="R678" s="18" t="str">
        <f t="shared" si="133"/>
        <v/>
      </c>
      <c r="S678" s="18" t="str" cm="1">
        <f t="array" ref="S678">_xlfn.IFS(LEFT(G678,1)="L","記載要",LEFT(G678,1)="W","",G678="","")</f>
        <v/>
      </c>
      <c r="T678" s="2"/>
      <c r="U678" s="2"/>
      <c r="V678" s="2"/>
      <c r="W678" s="2"/>
      <c r="X678" s="2"/>
      <c r="Y678" s="2"/>
      <c r="Z678" s="2"/>
      <c r="AA678" s="13">
        <v>1</v>
      </c>
      <c r="AB678" s="13">
        <f t="shared" si="134"/>
        <v>0</v>
      </c>
      <c r="AC678" s="13">
        <f t="shared" si="135"/>
        <v>0</v>
      </c>
      <c r="AD678" s="15"/>
      <c r="AE678" s="15"/>
      <c r="AF678" s="13" t="str">
        <f t="shared" si="136"/>
        <v>1</v>
      </c>
      <c r="AG678" s="15"/>
      <c r="AH678" s="15"/>
      <c r="AI678" s="15"/>
      <c r="AJ678" s="14"/>
      <c r="AK678" s="15" cm="1">
        <f t="array" ref="AK678">_xlfn.IFS(B678="","",LEFT(G678,1)="L",1,LEFT(G678,1)="W",1,AND(LEFT(B678,1)="H",G678=""),0)</f>
        <v>1</v>
      </c>
      <c r="AL678" s="15"/>
      <c r="AM678" s="15"/>
      <c r="AN678" s="15"/>
      <c r="AO678" s="15"/>
      <c r="AP678" s="15"/>
      <c r="AQ678" s="15"/>
      <c r="AR678" s="15"/>
      <c r="AS678" s="15" t="str">
        <f t="shared" si="137"/>
        <v/>
      </c>
      <c r="AT678" s="15" t="s">
        <v>115</v>
      </c>
      <c r="AU678" s="13" t="str">
        <f t="shared" si="138"/>
        <v>0</v>
      </c>
      <c r="AV678" s="15"/>
      <c r="AW678" s="15"/>
      <c r="AX678" s="15"/>
      <c r="AY678" s="15"/>
      <c r="AZ678" s="14"/>
      <c r="BA678" s="15"/>
      <c r="BB678" s="15"/>
      <c r="BC678" s="15"/>
      <c r="BD678" s="13" t="str">
        <f t="shared" si="139"/>
        <v>0</v>
      </c>
      <c r="BE678" s="2"/>
      <c r="BF678" s="2"/>
      <c r="BG678" s="2"/>
      <c r="BH678" s="2"/>
      <c r="BI678" s="2"/>
      <c r="BJ678" s="2"/>
      <c r="BK678" s="2" t="s">
        <v>1366</v>
      </c>
      <c r="BL678" s="10">
        <v>0</v>
      </c>
      <c r="BM678" t="str" cm="1">
        <f t="array" ref="BM678">_xlfn.IFS(LEFT(G678,1)="L","外注品",LEFT(G678,1)="W","内製品",G678="","購買品")</f>
        <v>内製品</v>
      </c>
    </row>
    <row r="679" spans="1:65">
      <c r="A679" s="2" t="str">
        <f t="shared" si="128"/>
        <v>WG01</v>
      </c>
      <c r="B679" s="2" t="s">
        <v>796</v>
      </c>
      <c r="C679" s="2" t="s">
        <v>1335</v>
      </c>
      <c r="D679" s="10"/>
      <c r="E679" s="10"/>
      <c r="G679" s="3" t="s">
        <v>1392</v>
      </c>
      <c r="H679" s="3" t="str" cm="1">
        <f t="array" ref="H679">IFERROR(_xlfn.IFS(B679="","",AND(B679="",G679=""),"",G679="","記載要"),"")</f>
        <v/>
      </c>
      <c r="K679" s="2" t="str">
        <f t="shared" si="129"/>
        <v>11WP01042325</v>
      </c>
      <c r="L679" s="7" t="str">
        <f t="shared" si="130"/>
        <v>2001/01/01</v>
      </c>
      <c r="M679" s="7" t="str">
        <f t="shared" si="131"/>
        <v>2199/12/31</v>
      </c>
      <c r="N679" s="2" t="str">
        <f t="shared" si="132"/>
        <v>11WP01042325</v>
      </c>
      <c r="O679" s="13">
        <v>15</v>
      </c>
      <c r="P679" s="15"/>
      <c r="Q679" s="13" t="str" cm="1">
        <f t="array" ref="Q679">_xlfn.IFS(AND(C679="",G679=""),"",LEFT(G679,1)="L","記載要",LEFT(G679,1)="W","",AND(C679,G679=""),"記載要")</f>
        <v/>
      </c>
      <c r="R679" s="18" t="str">
        <f t="shared" si="133"/>
        <v/>
      </c>
      <c r="S679" s="18" t="str" cm="1">
        <f t="array" ref="S679">_xlfn.IFS(LEFT(G679,1)="L","記載要",LEFT(G679,1)="W","",G679="","")</f>
        <v/>
      </c>
      <c r="T679" s="2"/>
      <c r="U679" s="2"/>
      <c r="V679" s="2"/>
      <c r="W679" s="2"/>
      <c r="X679" s="2"/>
      <c r="Y679" s="2"/>
      <c r="Z679" s="2"/>
      <c r="AA679" s="13">
        <v>1</v>
      </c>
      <c r="AB679" s="13">
        <f t="shared" si="134"/>
        <v>0</v>
      </c>
      <c r="AC679" s="13">
        <f t="shared" si="135"/>
        <v>0</v>
      </c>
      <c r="AD679" s="15"/>
      <c r="AE679" s="15"/>
      <c r="AF679" s="13" t="str">
        <f t="shared" si="136"/>
        <v>1</v>
      </c>
      <c r="AG679" s="15"/>
      <c r="AH679" s="15"/>
      <c r="AI679" s="15"/>
      <c r="AJ679" s="14"/>
      <c r="AK679" s="15" cm="1">
        <f t="array" ref="AK679">_xlfn.IFS(B679="","",LEFT(G679,1)="L",1,LEFT(G679,1)="W",1,AND(LEFT(B679,1)="H",G679=""),0)</f>
        <v>1</v>
      </c>
      <c r="AL679" s="15"/>
      <c r="AM679" s="15"/>
      <c r="AN679" s="15"/>
      <c r="AO679" s="15"/>
      <c r="AP679" s="15"/>
      <c r="AQ679" s="15"/>
      <c r="AR679" s="15"/>
      <c r="AS679" s="15" t="str">
        <f t="shared" si="137"/>
        <v/>
      </c>
      <c r="AT679" s="15" t="s">
        <v>115</v>
      </c>
      <c r="AU679" s="13" t="str">
        <f t="shared" si="138"/>
        <v>0</v>
      </c>
      <c r="AV679" s="15"/>
      <c r="AW679" s="15"/>
      <c r="AX679" s="15"/>
      <c r="AY679" s="15"/>
      <c r="AZ679" s="14"/>
      <c r="BA679" s="15"/>
      <c r="BB679" s="15"/>
      <c r="BC679" s="15"/>
      <c r="BD679" s="13" t="str">
        <f t="shared" si="139"/>
        <v>0</v>
      </c>
      <c r="BE679" s="2"/>
      <c r="BF679" s="2"/>
      <c r="BG679" s="2"/>
      <c r="BH679" s="2"/>
      <c r="BI679" s="2"/>
      <c r="BJ679" s="2"/>
      <c r="BK679" s="2" t="s">
        <v>1366</v>
      </c>
      <c r="BL679" s="10">
        <v>0</v>
      </c>
      <c r="BM679" t="str" cm="1">
        <f t="array" ref="BM679">_xlfn.IFS(LEFT(G679,1)="L","外注品",LEFT(G679,1)="W","内製品",G679="","購買品")</f>
        <v>内製品</v>
      </c>
    </row>
    <row r="680" spans="1:65">
      <c r="A680" s="2" t="str">
        <f t="shared" si="128"/>
        <v>WG01</v>
      </c>
      <c r="B680" s="2" t="s">
        <v>797</v>
      </c>
      <c r="C680" s="2" t="s">
        <v>1335</v>
      </c>
      <c r="D680" s="10"/>
      <c r="E680" s="10"/>
      <c r="G680" s="3" t="s">
        <v>1392</v>
      </c>
      <c r="H680" s="3" t="str" cm="1">
        <f t="array" ref="H680">IFERROR(_xlfn.IFS(B680="","",AND(B680="",G680=""),"",G680="","記載要"),"")</f>
        <v/>
      </c>
      <c r="K680" s="2" t="str">
        <f t="shared" si="129"/>
        <v>11WP01042326</v>
      </c>
      <c r="L680" s="7" t="str">
        <f t="shared" si="130"/>
        <v>2001/01/01</v>
      </c>
      <c r="M680" s="7" t="str">
        <f t="shared" si="131"/>
        <v>2199/12/31</v>
      </c>
      <c r="N680" s="2" t="str">
        <f t="shared" si="132"/>
        <v>11WP01042326</v>
      </c>
      <c r="O680" s="13">
        <v>15</v>
      </c>
      <c r="P680" s="15"/>
      <c r="Q680" s="13" t="str" cm="1">
        <f t="array" ref="Q680">_xlfn.IFS(AND(C680="",G680=""),"",LEFT(G680,1)="L","記載要",LEFT(G680,1)="W","",AND(C680,G680=""),"記載要")</f>
        <v/>
      </c>
      <c r="R680" s="18" t="str">
        <f t="shared" si="133"/>
        <v/>
      </c>
      <c r="S680" s="18" t="str" cm="1">
        <f t="array" ref="S680">_xlfn.IFS(LEFT(G680,1)="L","記載要",LEFT(G680,1)="W","",G680="","")</f>
        <v/>
      </c>
      <c r="T680" s="2"/>
      <c r="U680" s="2"/>
      <c r="V680" s="2"/>
      <c r="W680" s="2"/>
      <c r="X680" s="2"/>
      <c r="Y680" s="2"/>
      <c r="Z680" s="2"/>
      <c r="AA680" s="13">
        <v>1</v>
      </c>
      <c r="AB680" s="13">
        <f t="shared" si="134"/>
        <v>0</v>
      </c>
      <c r="AC680" s="13">
        <f t="shared" si="135"/>
        <v>0</v>
      </c>
      <c r="AD680" s="15"/>
      <c r="AE680" s="15"/>
      <c r="AF680" s="13" t="str">
        <f t="shared" si="136"/>
        <v>1</v>
      </c>
      <c r="AG680" s="15"/>
      <c r="AH680" s="15"/>
      <c r="AI680" s="15"/>
      <c r="AJ680" s="14"/>
      <c r="AK680" s="15" cm="1">
        <f t="array" ref="AK680">_xlfn.IFS(B680="","",LEFT(G680,1)="L",1,LEFT(G680,1)="W",1,AND(LEFT(B680,1)="H",G680=""),0)</f>
        <v>1</v>
      </c>
      <c r="AL680" s="15"/>
      <c r="AM680" s="15"/>
      <c r="AN680" s="15"/>
      <c r="AO680" s="15"/>
      <c r="AP680" s="15"/>
      <c r="AQ680" s="15"/>
      <c r="AR680" s="15"/>
      <c r="AS680" s="15" t="str">
        <f t="shared" si="137"/>
        <v/>
      </c>
      <c r="AT680" s="15" t="s">
        <v>115</v>
      </c>
      <c r="AU680" s="13" t="str">
        <f t="shared" si="138"/>
        <v>0</v>
      </c>
      <c r="AV680" s="15"/>
      <c r="AW680" s="15"/>
      <c r="AX680" s="15"/>
      <c r="AY680" s="15"/>
      <c r="AZ680" s="14"/>
      <c r="BA680" s="15"/>
      <c r="BB680" s="15"/>
      <c r="BC680" s="15"/>
      <c r="BD680" s="13" t="str">
        <f t="shared" si="139"/>
        <v>0</v>
      </c>
      <c r="BE680" s="2"/>
      <c r="BF680" s="2"/>
      <c r="BG680" s="2"/>
      <c r="BH680" s="2"/>
      <c r="BI680" s="2"/>
      <c r="BJ680" s="2"/>
      <c r="BK680" s="2" t="s">
        <v>1366</v>
      </c>
      <c r="BL680" s="10">
        <v>0</v>
      </c>
      <c r="BM680" t="str" cm="1">
        <f t="array" ref="BM680">_xlfn.IFS(LEFT(G680,1)="L","外注品",LEFT(G680,1)="W","内製品",G680="","購買品")</f>
        <v>内製品</v>
      </c>
    </row>
    <row r="681" spans="1:65">
      <c r="A681" s="2" t="str">
        <f t="shared" si="128"/>
        <v>WG01</v>
      </c>
      <c r="B681" s="2" t="s">
        <v>798</v>
      </c>
      <c r="C681" s="2" t="s">
        <v>1335</v>
      </c>
      <c r="D681" s="10"/>
      <c r="E681" s="10"/>
      <c r="G681" s="3" t="s">
        <v>1392</v>
      </c>
      <c r="H681" s="3" t="str" cm="1">
        <f t="array" ref="H681">IFERROR(_xlfn.IFS(B681="","",AND(B681="",G681=""),"",G681="","記載要"),"")</f>
        <v/>
      </c>
      <c r="K681" s="2" t="str">
        <f t="shared" si="129"/>
        <v>11WP01042327</v>
      </c>
      <c r="L681" s="7" t="str">
        <f t="shared" si="130"/>
        <v>2001/01/01</v>
      </c>
      <c r="M681" s="7" t="str">
        <f t="shared" si="131"/>
        <v>2199/12/31</v>
      </c>
      <c r="N681" s="2" t="str">
        <f t="shared" si="132"/>
        <v>11WP01042327</v>
      </c>
      <c r="O681" s="13">
        <v>15</v>
      </c>
      <c r="P681" s="15"/>
      <c r="Q681" s="13" t="str" cm="1">
        <f t="array" ref="Q681">_xlfn.IFS(AND(C681="",G681=""),"",LEFT(G681,1)="L","記載要",LEFT(G681,1)="W","",AND(C681,G681=""),"記載要")</f>
        <v/>
      </c>
      <c r="R681" s="18" t="str">
        <f t="shared" si="133"/>
        <v/>
      </c>
      <c r="S681" s="18" t="str" cm="1">
        <f t="array" ref="S681">_xlfn.IFS(LEFT(G681,1)="L","記載要",LEFT(G681,1)="W","",G681="","")</f>
        <v/>
      </c>
      <c r="T681" s="2"/>
      <c r="U681" s="2"/>
      <c r="V681" s="2"/>
      <c r="W681" s="2"/>
      <c r="X681" s="2"/>
      <c r="Y681" s="2"/>
      <c r="Z681" s="2"/>
      <c r="AA681" s="13">
        <v>1</v>
      </c>
      <c r="AB681" s="13">
        <f t="shared" si="134"/>
        <v>0</v>
      </c>
      <c r="AC681" s="13">
        <f t="shared" si="135"/>
        <v>0</v>
      </c>
      <c r="AD681" s="15"/>
      <c r="AE681" s="15"/>
      <c r="AF681" s="13" t="str">
        <f t="shared" si="136"/>
        <v>1</v>
      </c>
      <c r="AG681" s="15"/>
      <c r="AH681" s="15"/>
      <c r="AI681" s="15"/>
      <c r="AJ681" s="14"/>
      <c r="AK681" s="15" cm="1">
        <f t="array" ref="AK681">_xlfn.IFS(B681="","",LEFT(G681,1)="L",1,LEFT(G681,1)="W",1,AND(LEFT(B681,1)="H",G681=""),0)</f>
        <v>1</v>
      </c>
      <c r="AL681" s="15"/>
      <c r="AM681" s="15"/>
      <c r="AN681" s="15"/>
      <c r="AO681" s="15"/>
      <c r="AP681" s="15"/>
      <c r="AQ681" s="15"/>
      <c r="AR681" s="15"/>
      <c r="AS681" s="15" t="str">
        <f t="shared" si="137"/>
        <v/>
      </c>
      <c r="AT681" s="15" t="s">
        <v>115</v>
      </c>
      <c r="AU681" s="13" t="str">
        <f t="shared" si="138"/>
        <v>0</v>
      </c>
      <c r="AV681" s="15"/>
      <c r="AW681" s="15"/>
      <c r="AX681" s="15"/>
      <c r="AY681" s="15"/>
      <c r="AZ681" s="14"/>
      <c r="BA681" s="15"/>
      <c r="BB681" s="15"/>
      <c r="BC681" s="15"/>
      <c r="BD681" s="13" t="str">
        <f t="shared" si="139"/>
        <v>0</v>
      </c>
      <c r="BE681" s="2"/>
      <c r="BF681" s="2"/>
      <c r="BG681" s="2"/>
      <c r="BH681" s="2"/>
      <c r="BI681" s="2"/>
      <c r="BJ681" s="2"/>
      <c r="BK681" s="2" t="s">
        <v>1366</v>
      </c>
      <c r="BL681" s="10">
        <v>0</v>
      </c>
      <c r="BM681" t="str" cm="1">
        <f t="array" ref="BM681">_xlfn.IFS(LEFT(G681,1)="L","外注品",LEFT(G681,1)="W","内製品",G681="","購買品")</f>
        <v>内製品</v>
      </c>
    </row>
    <row r="682" spans="1:65">
      <c r="A682" s="2" t="str">
        <f t="shared" si="128"/>
        <v>WG01</v>
      </c>
      <c r="B682" s="2" t="s">
        <v>799</v>
      </c>
      <c r="C682" s="2" t="s">
        <v>1335</v>
      </c>
      <c r="D682" s="10"/>
      <c r="E682" s="10"/>
      <c r="G682" s="3" t="s">
        <v>1392</v>
      </c>
      <c r="H682" s="3" t="str" cm="1">
        <f t="array" ref="H682">IFERROR(_xlfn.IFS(B682="","",AND(B682="",G682=""),"",G682="","記載要"),"")</f>
        <v/>
      </c>
      <c r="K682" s="2" t="str">
        <f t="shared" si="129"/>
        <v>11WP01042328</v>
      </c>
      <c r="L682" s="7" t="str">
        <f t="shared" si="130"/>
        <v>2001/01/01</v>
      </c>
      <c r="M682" s="7" t="str">
        <f t="shared" si="131"/>
        <v>2199/12/31</v>
      </c>
      <c r="N682" s="2" t="str">
        <f t="shared" si="132"/>
        <v>11WP01042328</v>
      </c>
      <c r="O682" s="13">
        <v>15</v>
      </c>
      <c r="P682" s="15"/>
      <c r="Q682" s="13" t="str" cm="1">
        <f t="array" ref="Q682">_xlfn.IFS(AND(C682="",G682=""),"",LEFT(G682,1)="L","記載要",LEFT(G682,1)="W","",AND(C682,G682=""),"記載要")</f>
        <v/>
      </c>
      <c r="R682" s="18" t="str">
        <f t="shared" si="133"/>
        <v/>
      </c>
      <c r="S682" s="18" t="str" cm="1">
        <f t="array" ref="S682">_xlfn.IFS(LEFT(G682,1)="L","記載要",LEFT(G682,1)="W","",G682="","")</f>
        <v/>
      </c>
      <c r="T682" s="2"/>
      <c r="U682" s="2"/>
      <c r="V682" s="2"/>
      <c r="W682" s="2"/>
      <c r="X682" s="2"/>
      <c r="Y682" s="2"/>
      <c r="Z682" s="2"/>
      <c r="AA682" s="13">
        <v>1</v>
      </c>
      <c r="AB682" s="13">
        <f t="shared" si="134"/>
        <v>0</v>
      </c>
      <c r="AC682" s="13">
        <f t="shared" si="135"/>
        <v>0</v>
      </c>
      <c r="AD682" s="15"/>
      <c r="AE682" s="15"/>
      <c r="AF682" s="13" t="str">
        <f t="shared" si="136"/>
        <v>1</v>
      </c>
      <c r="AG682" s="15"/>
      <c r="AH682" s="15"/>
      <c r="AI682" s="15"/>
      <c r="AJ682" s="14"/>
      <c r="AK682" s="15" cm="1">
        <f t="array" ref="AK682">_xlfn.IFS(B682="","",LEFT(G682,1)="L",1,LEFT(G682,1)="W",1,AND(LEFT(B682,1)="H",G682=""),0)</f>
        <v>1</v>
      </c>
      <c r="AL682" s="15"/>
      <c r="AM682" s="15"/>
      <c r="AN682" s="15"/>
      <c r="AO682" s="15"/>
      <c r="AP682" s="15"/>
      <c r="AQ682" s="15"/>
      <c r="AR682" s="15"/>
      <c r="AS682" s="15" t="str">
        <f t="shared" si="137"/>
        <v/>
      </c>
      <c r="AT682" s="15" t="s">
        <v>115</v>
      </c>
      <c r="AU682" s="13" t="str">
        <f t="shared" si="138"/>
        <v>0</v>
      </c>
      <c r="AV682" s="15"/>
      <c r="AW682" s="15"/>
      <c r="AX682" s="15"/>
      <c r="AY682" s="15"/>
      <c r="AZ682" s="14"/>
      <c r="BA682" s="15"/>
      <c r="BB682" s="15"/>
      <c r="BC682" s="15"/>
      <c r="BD682" s="13" t="str">
        <f t="shared" si="139"/>
        <v>0</v>
      </c>
      <c r="BE682" s="2"/>
      <c r="BF682" s="2"/>
      <c r="BG682" s="2"/>
      <c r="BH682" s="2"/>
      <c r="BI682" s="2"/>
      <c r="BJ682" s="2"/>
      <c r="BK682" s="2" t="s">
        <v>1366</v>
      </c>
      <c r="BL682" s="10">
        <v>0</v>
      </c>
      <c r="BM682" t="str" cm="1">
        <f t="array" ref="BM682">_xlfn.IFS(LEFT(G682,1)="L","外注品",LEFT(G682,1)="W","内製品",G682="","購買品")</f>
        <v>内製品</v>
      </c>
    </row>
    <row r="683" spans="1:65">
      <c r="A683" s="2" t="str">
        <f t="shared" si="128"/>
        <v>WG01</v>
      </c>
      <c r="B683" s="2" t="s">
        <v>800</v>
      </c>
      <c r="C683" s="2" t="s">
        <v>1335</v>
      </c>
      <c r="D683" s="10"/>
      <c r="E683" s="10"/>
      <c r="G683" s="3" t="s">
        <v>1392</v>
      </c>
      <c r="H683" s="3" t="str" cm="1">
        <f t="array" ref="H683">IFERROR(_xlfn.IFS(B683="","",AND(B683="",G683=""),"",G683="","記載要"),"")</f>
        <v/>
      </c>
      <c r="K683" s="2" t="str">
        <f t="shared" si="129"/>
        <v>11WP01042329</v>
      </c>
      <c r="L683" s="7" t="str">
        <f t="shared" si="130"/>
        <v>2001/01/01</v>
      </c>
      <c r="M683" s="7" t="str">
        <f t="shared" si="131"/>
        <v>2199/12/31</v>
      </c>
      <c r="N683" s="2" t="str">
        <f t="shared" si="132"/>
        <v>11WP01042329</v>
      </c>
      <c r="O683" s="13">
        <v>15</v>
      </c>
      <c r="P683" s="15"/>
      <c r="Q683" s="13" t="str" cm="1">
        <f t="array" ref="Q683">_xlfn.IFS(AND(C683="",G683=""),"",LEFT(G683,1)="L","記載要",LEFT(G683,1)="W","",AND(C683,G683=""),"記載要")</f>
        <v/>
      </c>
      <c r="R683" s="18" t="str">
        <f t="shared" si="133"/>
        <v/>
      </c>
      <c r="S683" s="18" t="str" cm="1">
        <f t="array" ref="S683">_xlfn.IFS(LEFT(G683,1)="L","記載要",LEFT(G683,1)="W","",G683="","")</f>
        <v/>
      </c>
      <c r="T683" s="2"/>
      <c r="U683" s="2"/>
      <c r="V683" s="2"/>
      <c r="W683" s="2"/>
      <c r="X683" s="2"/>
      <c r="Y683" s="2"/>
      <c r="Z683" s="2"/>
      <c r="AA683" s="13">
        <v>1</v>
      </c>
      <c r="AB683" s="13">
        <f t="shared" si="134"/>
        <v>0</v>
      </c>
      <c r="AC683" s="13">
        <f t="shared" si="135"/>
        <v>0</v>
      </c>
      <c r="AD683" s="15"/>
      <c r="AE683" s="15"/>
      <c r="AF683" s="13" t="str">
        <f t="shared" si="136"/>
        <v>1</v>
      </c>
      <c r="AG683" s="15"/>
      <c r="AH683" s="15"/>
      <c r="AI683" s="15"/>
      <c r="AJ683" s="14"/>
      <c r="AK683" s="15" cm="1">
        <f t="array" ref="AK683">_xlfn.IFS(B683="","",LEFT(G683,1)="L",1,LEFT(G683,1)="W",1,AND(LEFT(B683,1)="H",G683=""),0)</f>
        <v>1</v>
      </c>
      <c r="AL683" s="15"/>
      <c r="AM683" s="15"/>
      <c r="AN683" s="15"/>
      <c r="AO683" s="15"/>
      <c r="AP683" s="15"/>
      <c r="AQ683" s="15"/>
      <c r="AR683" s="15"/>
      <c r="AS683" s="15" t="str">
        <f t="shared" si="137"/>
        <v/>
      </c>
      <c r="AT683" s="15" t="s">
        <v>115</v>
      </c>
      <c r="AU683" s="13" t="str">
        <f t="shared" si="138"/>
        <v>0</v>
      </c>
      <c r="AV683" s="15"/>
      <c r="AW683" s="15"/>
      <c r="AX683" s="15"/>
      <c r="AY683" s="15"/>
      <c r="AZ683" s="14"/>
      <c r="BA683" s="15"/>
      <c r="BB683" s="15"/>
      <c r="BC683" s="15"/>
      <c r="BD683" s="13" t="str">
        <f t="shared" si="139"/>
        <v>0</v>
      </c>
      <c r="BE683" s="2"/>
      <c r="BF683" s="2"/>
      <c r="BG683" s="2"/>
      <c r="BH683" s="2"/>
      <c r="BI683" s="2"/>
      <c r="BJ683" s="2"/>
      <c r="BK683" s="2" t="s">
        <v>1366</v>
      </c>
      <c r="BL683" s="10">
        <v>0</v>
      </c>
      <c r="BM683" t="str" cm="1">
        <f t="array" ref="BM683">_xlfn.IFS(LEFT(G683,1)="L","外注品",LEFT(G683,1)="W","内製品",G683="","購買品")</f>
        <v>内製品</v>
      </c>
    </row>
    <row r="684" spans="1:65">
      <c r="A684" s="2" t="str">
        <f t="shared" si="128"/>
        <v>WG01</v>
      </c>
      <c r="B684" s="2" t="s">
        <v>801</v>
      </c>
      <c r="C684" s="2" t="s">
        <v>1335</v>
      </c>
      <c r="D684" s="10"/>
      <c r="E684" s="10"/>
      <c r="G684" s="3" t="s">
        <v>1392</v>
      </c>
      <c r="H684" s="3" t="str" cm="1">
        <f t="array" ref="H684">IFERROR(_xlfn.IFS(B684="","",AND(B684="",G684=""),"",G684="","記載要"),"")</f>
        <v/>
      </c>
      <c r="K684" s="2" t="str">
        <f t="shared" si="129"/>
        <v>11WP01042330</v>
      </c>
      <c r="L684" s="7" t="str">
        <f t="shared" si="130"/>
        <v>2001/01/01</v>
      </c>
      <c r="M684" s="7" t="str">
        <f t="shared" si="131"/>
        <v>2199/12/31</v>
      </c>
      <c r="N684" s="2" t="str">
        <f t="shared" si="132"/>
        <v>11WP01042330</v>
      </c>
      <c r="O684" s="13">
        <v>15</v>
      </c>
      <c r="P684" s="15"/>
      <c r="Q684" s="13" t="str" cm="1">
        <f t="array" ref="Q684">_xlfn.IFS(AND(C684="",G684=""),"",LEFT(G684,1)="L","記載要",LEFT(G684,1)="W","",AND(C684,G684=""),"記載要")</f>
        <v/>
      </c>
      <c r="R684" s="18" t="str">
        <f t="shared" si="133"/>
        <v/>
      </c>
      <c r="S684" s="18" t="str" cm="1">
        <f t="array" ref="S684">_xlfn.IFS(LEFT(G684,1)="L","記載要",LEFT(G684,1)="W","",G684="","")</f>
        <v/>
      </c>
      <c r="T684" s="2"/>
      <c r="U684" s="2"/>
      <c r="V684" s="2"/>
      <c r="W684" s="2"/>
      <c r="X684" s="2"/>
      <c r="Y684" s="2"/>
      <c r="Z684" s="2"/>
      <c r="AA684" s="13">
        <v>1</v>
      </c>
      <c r="AB684" s="13">
        <f t="shared" si="134"/>
        <v>0</v>
      </c>
      <c r="AC684" s="13">
        <f t="shared" si="135"/>
        <v>0</v>
      </c>
      <c r="AD684" s="15"/>
      <c r="AE684" s="15"/>
      <c r="AF684" s="13" t="str">
        <f t="shared" si="136"/>
        <v>1</v>
      </c>
      <c r="AG684" s="15"/>
      <c r="AH684" s="15"/>
      <c r="AI684" s="15"/>
      <c r="AJ684" s="14"/>
      <c r="AK684" s="15" cm="1">
        <f t="array" ref="AK684">_xlfn.IFS(B684="","",LEFT(G684,1)="L",1,LEFT(G684,1)="W",1,AND(LEFT(B684,1)="H",G684=""),0)</f>
        <v>1</v>
      </c>
      <c r="AL684" s="15"/>
      <c r="AM684" s="15"/>
      <c r="AN684" s="15"/>
      <c r="AO684" s="15"/>
      <c r="AP684" s="15"/>
      <c r="AQ684" s="15"/>
      <c r="AR684" s="15"/>
      <c r="AS684" s="15" t="str">
        <f t="shared" si="137"/>
        <v/>
      </c>
      <c r="AT684" s="15" t="s">
        <v>115</v>
      </c>
      <c r="AU684" s="13" t="str">
        <f t="shared" si="138"/>
        <v>0</v>
      </c>
      <c r="AV684" s="15"/>
      <c r="AW684" s="15"/>
      <c r="AX684" s="15"/>
      <c r="AY684" s="15"/>
      <c r="AZ684" s="14"/>
      <c r="BA684" s="15"/>
      <c r="BB684" s="15"/>
      <c r="BC684" s="15"/>
      <c r="BD684" s="13" t="str">
        <f t="shared" si="139"/>
        <v>0</v>
      </c>
      <c r="BE684" s="2"/>
      <c r="BF684" s="2"/>
      <c r="BG684" s="2"/>
      <c r="BH684" s="2"/>
      <c r="BI684" s="2"/>
      <c r="BJ684" s="2"/>
      <c r="BK684" s="2" t="s">
        <v>1366</v>
      </c>
      <c r="BL684" s="10">
        <v>0</v>
      </c>
      <c r="BM684" t="str" cm="1">
        <f t="array" ref="BM684">_xlfn.IFS(LEFT(G684,1)="L","外注品",LEFT(G684,1)="W","内製品",G684="","購買品")</f>
        <v>内製品</v>
      </c>
    </row>
    <row r="685" spans="1:65">
      <c r="A685" s="2" t="str">
        <f t="shared" si="128"/>
        <v>WG01</v>
      </c>
      <c r="B685" s="2" t="s">
        <v>802</v>
      </c>
      <c r="C685" s="2" t="s">
        <v>1335</v>
      </c>
      <c r="D685" s="10"/>
      <c r="E685" s="10"/>
      <c r="G685" s="3" t="s">
        <v>1392</v>
      </c>
      <c r="H685" s="3" t="str" cm="1">
        <f t="array" ref="H685">IFERROR(_xlfn.IFS(B685="","",AND(B685="",G685=""),"",G685="","記載要"),"")</f>
        <v/>
      </c>
      <c r="K685" s="2" t="str">
        <f t="shared" si="129"/>
        <v>11WP01042331</v>
      </c>
      <c r="L685" s="7" t="str">
        <f t="shared" si="130"/>
        <v>2001/01/01</v>
      </c>
      <c r="M685" s="7" t="str">
        <f t="shared" si="131"/>
        <v>2199/12/31</v>
      </c>
      <c r="N685" s="2" t="str">
        <f t="shared" si="132"/>
        <v>11WP01042331</v>
      </c>
      <c r="O685" s="13">
        <v>15</v>
      </c>
      <c r="P685" s="15"/>
      <c r="Q685" s="13" t="str" cm="1">
        <f t="array" ref="Q685">_xlfn.IFS(AND(C685="",G685=""),"",LEFT(G685,1)="L","記載要",LEFT(G685,1)="W","",AND(C685,G685=""),"記載要")</f>
        <v/>
      </c>
      <c r="R685" s="18" t="str">
        <f t="shared" si="133"/>
        <v/>
      </c>
      <c r="S685" s="18" t="str" cm="1">
        <f t="array" ref="S685">_xlfn.IFS(LEFT(G685,1)="L","記載要",LEFT(G685,1)="W","",G685="","")</f>
        <v/>
      </c>
      <c r="T685" s="2"/>
      <c r="U685" s="2"/>
      <c r="V685" s="2"/>
      <c r="W685" s="2"/>
      <c r="X685" s="2"/>
      <c r="Y685" s="2"/>
      <c r="Z685" s="2"/>
      <c r="AA685" s="13">
        <v>1</v>
      </c>
      <c r="AB685" s="13">
        <f t="shared" si="134"/>
        <v>0</v>
      </c>
      <c r="AC685" s="13">
        <f t="shared" si="135"/>
        <v>0</v>
      </c>
      <c r="AD685" s="15"/>
      <c r="AE685" s="15"/>
      <c r="AF685" s="13" t="str">
        <f t="shared" si="136"/>
        <v>1</v>
      </c>
      <c r="AG685" s="15"/>
      <c r="AH685" s="15"/>
      <c r="AI685" s="15"/>
      <c r="AJ685" s="14"/>
      <c r="AK685" s="15" cm="1">
        <f t="array" ref="AK685">_xlfn.IFS(B685="","",LEFT(G685,1)="L",1,LEFT(G685,1)="W",1,AND(LEFT(B685,1)="H",G685=""),0)</f>
        <v>1</v>
      </c>
      <c r="AL685" s="15"/>
      <c r="AM685" s="15"/>
      <c r="AN685" s="15"/>
      <c r="AO685" s="15"/>
      <c r="AP685" s="15"/>
      <c r="AQ685" s="15"/>
      <c r="AR685" s="15"/>
      <c r="AS685" s="15" t="str">
        <f t="shared" si="137"/>
        <v/>
      </c>
      <c r="AT685" s="15" t="s">
        <v>115</v>
      </c>
      <c r="AU685" s="13" t="str">
        <f t="shared" si="138"/>
        <v>0</v>
      </c>
      <c r="AV685" s="15"/>
      <c r="AW685" s="15"/>
      <c r="AX685" s="15"/>
      <c r="AY685" s="15"/>
      <c r="AZ685" s="14"/>
      <c r="BA685" s="15"/>
      <c r="BB685" s="15"/>
      <c r="BC685" s="15"/>
      <c r="BD685" s="13" t="str">
        <f t="shared" si="139"/>
        <v>0</v>
      </c>
      <c r="BE685" s="2"/>
      <c r="BF685" s="2"/>
      <c r="BG685" s="2"/>
      <c r="BH685" s="2"/>
      <c r="BI685" s="2"/>
      <c r="BJ685" s="2"/>
      <c r="BK685" s="2" t="s">
        <v>1366</v>
      </c>
      <c r="BL685" s="10">
        <v>0</v>
      </c>
      <c r="BM685" t="str" cm="1">
        <f t="array" ref="BM685">_xlfn.IFS(LEFT(G685,1)="L","外注品",LEFT(G685,1)="W","内製品",G685="","購買品")</f>
        <v>内製品</v>
      </c>
    </row>
    <row r="686" spans="1:65">
      <c r="A686" s="2" t="str">
        <f t="shared" si="128"/>
        <v>WG01</v>
      </c>
      <c r="B686" s="2" t="s">
        <v>803</v>
      </c>
      <c r="C686" s="2" t="s">
        <v>1335</v>
      </c>
      <c r="D686" s="10"/>
      <c r="E686" s="10"/>
      <c r="G686" s="3" t="s">
        <v>1392</v>
      </c>
      <c r="H686" s="3" t="str" cm="1">
        <f t="array" ref="H686">IFERROR(_xlfn.IFS(B686="","",AND(B686="",G686=""),"",G686="","記載要"),"")</f>
        <v/>
      </c>
      <c r="K686" s="2" t="str">
        <f t="shared" si="129"/>
        <v>11WP01042332</v>
      </c>
      <c r="L686" s="7" t="str">
        <f t="shared" si="130"/>
        <v>2001/01/01</v>
      </c>
      <c r="M686" s="7" t="str">
        <f t="shared" si="131"/>
        <v>2199/12/31</v>
      </c>
      <c r="N686" s="2" t="str">
        <f t="shared" si="132"/>
        <v>11WP01042332</v>
      </c>
      <c r="O686" s="13">
        <v>15</v>
      </c>
      <c r="P686" s="15"/>
      <c r="Q686" s="13" t="str" cm="1">
        <f t="array" ref="Q686">_xlfn.IFS(AND(C686="",G686=""),"",LEFT(G686,1)="L","記載要",LEFT(G686,1)="W","",AND(C686,G686=""),"記載要")</f>
        <v/>
      </c>
      <c r="R686" s="18" t="str">
        <f t="shared" si="133"/>
        <v/>
      </c>
      <c r="S686" s="18" t="str" cm="1">
        <f t="array" ref="S686">_xlfn.IFS(LEFT(G686,1)="L","記載要",LEFT(G686,1)="W","",G686="","")</f>
        <v/>
      </c>
      <c r="T686" s="2"/>
      <c r="U686" s="2"/>
      <c r="V686" s="2"/>
      <c r="W686" s="2"/>
      <c r="X686" s="2"/>
      <c r="Y686" s="2"/>
      <c r="Z686" s="2"/>
      <c r="AA686" s="13">
        <v>1</v>
      </c>
      <c r="AB686" s="13">
        <f t="shared" si="134"/>
        <v>0</v>
      </c>
      <c r="AC686" s="13">
        <f t="shared" si="135"/>
        <v>0</v>
      </c>
      <c r="AD686" s="15"/>
      <c r="AE686" s="15"/>
      <c r="AF686" s="13" t="str">
        <f t="shared" si="136"/>
        <v>1</v>
      </c>
      <c r="AG686" s="15"/>
      <c r="AH686" s="15"/>
      <c r="AI686" s="15"/>
      <c r="AJ686" s="14"/>
      <c r="AK686" s="15" cm="1">
        <f t="array" ref="AK686">_xlfn.IFS(B686="","",LEFT(G686,1)="L",1,LEFT(G686,1)="W",1,AND(LEFT(B686,1)="H",G686=""),0)</f>
        <v>1</v>
      </c>
      <c r="AL686" s="15"/>
      <c r="AM686" s="15"/>
      <c r="AN686" s="15"/>
      <c r="AO686" s="15"/>
      <c r="AP686" s="15"/>
      <c r="AQ686" s="15"/>
      <c r="AR686" s="15"/>
      <c r="AS686" s="15" t="str">
        <f t="shared" si="137"/>
        <v/>
      </c>
      <c r="AT686" s="15" t="s">
        <v>115</v>
      </c>
      <c r="AU686" s="13" t="str">
        <f t="shared" si="138"/>
        <v>0</v>
      </c>
      <c r="AV686" s="15"/>
      <c r="AW686" s="15"/>
      <c r="AX686" s="15"/>
      <c r="AY686" s="15"/>
      <c r="AZ686" s="14"/>
      <c r="BA686" s="15"/>
      <c r="BB686" s="15"/>
      <c r="BC686" s="15"/>
      <c r="BD686" s="13" t="str">
        <f t="shared" si="139"/>
        <v>0</v>
      </c>
      <c r="BE686" s="2"/>
      <c r="BF686" s="2"/>
      <c r="BG686" s="2"/>
      <c r="BH686" s="2"/>
      <c r="BI686" s="2"/>
      <c r="BJ686" s="2"/>
      <c r="BK686" s="2" t="s">
        <v>1366</v>
      </c>
      <c r="BL686" s="10">
        <v>0</v>
      </c>
      <c r="BM686" t="str" cm="1">
        <f t="array" ref="BM686">_xlfn.IFS(LEFT(G686,1)="L","外注品",LEFT(G686,1)="W","内製品",G686="","購買品")</f>
        <v>内製品</v>
      </c>
    </row>
    <row r="687" spans="1:65">
      <c r="A687" s="2" t="str">
        <f t="shared" si="128"/>
        <v>WG01</v>
      </c>
      <c r="B687" s="2" t="s">
        <v>804</v>
      </c>
      <c r="C687" s="2" t="s">
        <v>1335</v>
      </c>
      <c r="D687" s="10"/>
      <c r="E687" s="10"/>
      <c r="G687" s="3" t="s">
        <v>1392</v>
      </c>
      <c r="H687" s="3" t="str" cm="1">
        <f t="array" ref="H687">IFERROR(_xlfn.IFS(B687="","",AND(B687="",G687=""),"",G687="","記載要"),"")</f>
        <v/>
      </c>
      <c r="K687" s="2" t="str">
        <f t="shared" si="129"/>
        <v>11WP01042333</v>
      </c>
      <c r="L687" s="7" t="str">
        <f t="shared" si="130"/>
        <v>2001/01/01</v>
      </c>
      <c r="M687" s="7" t="str">
        <f t="shared" si="131"/>
        <v>2199/12/31</v>
      </c>
      <c r="N687" s="2" t="str">
        <f t="shared" si="132"/>
        <v>11WP01042333</v>
      </c>
      <c r="O687" s="13">
        <v>15</v>
      </c>
      <c r="P687" s="15"/>
      <c r="Q687" s="13" t="str" cm="1">
        <f t="array" ref="Q687">_xlfn.IFS(AND(C687="",G687=""),"",LEFT(G687,1)="L","記載要",LEFT(G687,1)="W","",AND(C687,G687=""),"記載要")</f>
        <v/>
      </c>
      <c r="R687" s="18" t="str">
        <f t="shared" si="133"/>
        <v/>
      </c>
      <c r="S687" s="18" t="str" cm="1">
        <f t="array" ref="S687">_xlfn.IFS(LEFT(G687,1)="L","記載要",LEFT(G687,1)="W","",G687="","")</f>
        <v/>
      </c>
      <c r="T687" s="2"/>
      <c r="U687" s="2"/>
      <c r="V687" s="2"/>
      <c r="W687" s="2"/>
      <c r="X687" s="2"/>
      <c r="Y687" s="2"/>
      <c r="Z687" s="2"/>
      <c r="AA687" s="13">
        <v>1</v>
      </c>
      <c r="AB687" s="13">
        <f t="shared" si="134"/>
        <v>0</v>
      </c>
      <c r="AC687" s="13">
        <f t="shared" si="135"/>
        <v>0</v>
      </c>
      <c r="AD687" s="15"/>
      <c r="AE687" s="15"/>
      <c r="AF687" s="13" t="str">
        <f t="shared" si="136"/>
        <v>1</v>
      </c>
      <c r="AG687" s="15"/>
      <c r="AH687" s="15"/>
      <c r="AI687" s="15"/>
      <c r="AJ687" s="14"/>
      <c r="AK687" s="15" cm="1">
        <f t="array" ref="AK687">_xlfn.IFS(B687="","",LEFT(G687,1)="L",1,LEFT(G687,1)="W",1,AND(LEFT(B687,1)="H",G687=""),0)</f>
        <v>1</v>
      </c>
      <c r="AL687" s="15"/>
      <c r="AM687" s="15"/>
      <c r="AN687" s="15"/>
      <c r="AO687" s="15"/>
      <c r="AP687" s="15"/>
      <c r="AQ687" s="15"/>
      <c r="AR687" s="15"/>
      <c r="AS687" s="15" t="str">
        <f t="shared" si="137"/>
        <v/>
      </c>
      <c r="AT687" s="15" t="s">
        <v>115</v>
      </c>
      <c r="AU687" s="13" t="str">
        <f t="shared" si="138"/>
        <v>0</v>
      </c>
      <c r="AV687" s="15"/>
      <c r="AW687" s="15"/>
      <c r="AX687" s="15"/>
      <c r="AY687" s="15"/>
      <c r="AZ687" s="14"/>
      <c r="BA687" s="15"/>
      <c r="BB687" s="15"/>
      <c r="BC687" s="15"/>
      <c r="BD687" s="13" t="str">
        <f t="shared" si="139"/>
        <v>0</v>
      </c>
      <c r="BE687" s="2"/>
      <c r="BF687" s="2"/>
      <c r="BG687" s="2"/>
      <c r="BH687" s="2"/>
      <c r="BI687" s="2"/>
      <c r="BJ687" s="2"/>
      <c r="BK687" s="2" t="s">
        <v>1366</v>
      </c>
      <c r="BL687" s="10">
        <v>0</v>
      </c>
      <c r="BM687" t="str" cm="1">
        <f t="array" ref="BM687">_xlfn.IFS(LEFT(G687,1)="L","外注品",LEFT(G687,1)="W","内製品",G687="","購買品")</f>
        <v>内製品</v>
      </c>
    </row>
    <row r="688" spans="1:65">
      <c r="A688" s="2" t="str">
        <f t="shared" si="128"/>
        <v>WG01</v>
      </c>
      <c r="B688" s="2" t="s">
        <v>805</v>
      </c>
      <c r="C688" s="2" t="s">
        <v>1336</v>
      </c>
      <c r="D688" s="10"/>
      <c r="E688" s="10"/>
      <c r="G688" s="3" t="s">
        <v>1392</v>
      </c>
      <c r="H688" s="3" t="str" cm="1">
        <f t="array" ref="H688">IFERROR(_xlfn.IFS(B688="","",AND(B688="",G688=""),"",G688="","記載要"),"")</f>
        <v/>
      </c>
      <c r="K688" s="2" t="str">
        <f t="shared" si="129"/>
        <v>11WP01042334</v>
      </c>
      <c r="L688" s="7" t="str">
        <f t="shared" si="130"/>
        <v>2001/01/01</v>
      </c>
      <c r="M688" s="7" t="str">
        <f t="shared" si="131"/>
        <v>2199/12/31</v>
      </c>
      <c r="N688" s="2" t="str">
        <f t="shared" si="132"/>
        <v>11WP01042334</v>
      </c>
      <c r="O688" s="13">
        <v>15</v>
      </c>
      <c r="P688" s="15"/>
      <c r="Q688" s="13" t="str" cm="1">
        <f t="array" ref="Q688">_xlfn.IFS(AND(C688="",G688=""),"",LEFT(G688,1)="L","記載要",LEFT(G688,1)="W","",AND(C688,G688=""),"記載要")</f>
        <v/>
      </c>
      <c r="R688" s="18" t="str">
        <f t="shared" si="133"/>
        <v/>
      </c>
      <c r="S688" s="18" t="str" cm="1">
        <f t="array" ref="S688">_xlfn.IFS(LEFT(G688,1)="L","記載要",LEFT(G688,1)="W","",G688="","")</f>
        <v/>
      </c>
      <c r="T688" s="2"/>
      <c r="U688" s="2"/>
      <c r="V688" s="2"/>
      <c r="W688" s="2"/>
      <c r="X688" s="2"/>
      <c r="Y688" s="2"/>
      <c r="Z688" s="2"/>
      <c r="AA688" s="13">
        <v>1</v>
      </c>
      <c r="AB688" s="13">
        <f t="shared" si="134"/>
        <v>0</v>
      </c>
      <c r="AC688" s="13">
        <f t="shared" si="135"/>
        <v>0</v>
      </c>
      <c r="AD688" s="15"/>
      <c r="AE688" s="15"/>
      <c r="AF688" s="13" t="str">
        <f t="shared" si="136"/>
        <v>1</v>
      </c>
      <c r="AG688" s="15"/>
      <c r="AH688" s="15"/>
      <c r="AI688" s="15"/>
      <c r="AJ688" s="14"/>
      <c r="AK688" s="15" cm="1">
        <f t="array" ref="AK688">_xlfn.IFS(B688="","",LEFT(G688,1)="L",1,LEFT(G688,1)="W",1,AND(LEFT(B688,1)="H",G688=""),0)</f>
        <v>1</v>
      </c>
      <c r="AL688" s="15"/>
      <c r="AM688" s="15"/>
      <c r="AN688" s="15"/>
      <c r="AO688" s="15"/>
      <c r="AP688" s="15"/>
      <c r="AQ688" s="15"/>
      <c r="AR688" s="15"/>
      <c r="AS688" s="15" t="str">
        <f t="shared" si="137"/>
        <v/>
      </c>
      <c r="AT688" s="15" t="s">
        <v>115</v>
      </c>
      <c r="AU688" s="13" t="str">
        <f t="shared" si="138"/>
        <v>0</v>
      </c>
      <c r="AV688" s="15"/>
      <c r="AW688" s="15"/>
      <c r="AX688" s="15"/>
      <c r="AY688" s="15"/>
      <c r="AZ688" s="14"/>
      <c r="BA688" s="15"/>
      <c r="BB688" s="15"/>
      <c r="BC688" s="15"/>
      <c r="BD688" s="13" t="str">
        <f t="shared" si="139"/>
        <v>0</v>
      </c>
      <c r="BE688" s="2"/>
      <c r="BF688" s="2"/>
      <c r="BG688" s="2"/>
      <c r="BH688" s="2"/>
      <c r="BI688" s="2"/>
      <c r="BJ688" s="2"/>
      <c r="BK688" s="2" t="s">
        <v>1366</v>
      </c>
      <c r="BL688" s="10">
        <v>0</v>
      </c>
      <c r="BM688" t="str" cm="1">
        <f t="array" ref="BM688">_xlfn.IFS(LEFT(G688,1)="L","外注品",LEFT(G688,1)="W","内製品",G688="","購買品")</f>
        <v>内製品</v>
      </c>
    </row>
    <row r="689" spans="1:65">
      <c r="A689" s="2" t="str">
        <f t="shared" si="128"/>
        <v>WG01</v>
      </c>
      <c r="B689" s="2" t="s">
        <v>806</v>
      </c>
      <c r="C689" s="2" t="s">
        <v>1336</v>
      </c>
      <c r="D689" s="10"/>
      <c r="E689" s="10"/>
      <c r="G689" s="3" t="s">
        <v>1392</v>
      </c>
      <c r="H689" s="3" t="str" cm="1">
        <f t="array" ref="H689">IFERROR(_xlfn.IFS(B689="","",AND(B689="",G689=""),"",G689="","記載要"),"")</f>
        <v/>
      </c>
      <c r="K689" s="2" t="str">
        <f t="shared" si="129"/>
        <v>11WP01042335</v>
      </c>
      <c r="L689" s="7" t="str">
        <f t="shared" si="130"/>
        <v>2001/01/01</v>
      </c>
      <c r="M689" s="7" t="str">
        <f t="shared" si="131"/>
        <v>2199/12/31</v>
      </c>
      <c r="N689" s="2" t="str">
        <f t="shared" si="132"/>
        <v>11WP01042335</v>
      </c>
      <c r="O689" s="13">
        <v>15</v>
      </c>
      <c r="P689" s="15"/>
      <c r="Q689" s="13" t="str" cm="1">
        <f t="array" ref="Q689">_xlfn.IFS(AND(C689="",G689=""),"",LEFT(G689,1)="L","記載要",LEFT(G689,1)="W","",AND(C689,G689=""),"記載要")</f>
        <v/>
      </c>
      <c r="R689" s="18" t="str">
        <f t="shared" si="133"/>
        <v/>
      </c>
      <c r="S689" s="18" t="str" cm="1">
        <f t="array" ref="S689">_xlfn.IFS(LEFT(G689,1)="L","記載要",LEFT(G689,1)="W","",G689="","")</f>
        <v/>
      </c>
      <c r="T689" s="2"/>
      <c r="U689" s="2"/>
      <c r="V689" s="2"/>
      <c r="W689" s="2"/>
      <c r="X689" s="2"/>
      <c r="Y689" s="2"/>
      <c r="Z689" s="2"/>
      <c r="AA689" s="13">
        <v>1</v>
      </c>
      <c r="AB689" s="13">
        <f t="shared" si="134"/>
        <v>0</v>
      </c>
      <c r="AC689" s="13">
        <f t="shared" si="135"/>
        <v>0</v>
      </c>
      <c r="AD689" s="15"/>
      <c r="AE689" s="15"/>
      <c r="AF689" s="13" t="str">
        <f t="shared" si="136"/>
        <v>1</v>
      </c>
      <c r="AG689" s="15"/>
      <c r="AH689" s="15"/>
      <c r="AI689" s="15"/>
      <c r="AJ689" s="14"/>
      <c r="AK689" s="15" cm="1">
        <f t="array" ref="AK689">_xlfn.IFS(B689="","",LEFT(G689,1)="L",1,LEFT(G689,1)="W",1,AND(LEFT(B689,1)="H",G689=""),0)</f>
        <v>1</v>
      </c>
      <c r="AL689" s="15"/>
      <c r="AM689" s="15"/>
      <c r="AN689" s="15"/>
      <c r="AO689" s="15"/>
      <c r="AP689" s="15"/>
      <c r="AQ689" s="15"/>
      <c r="AR689" s="15"/>
      <c r="AS689" s="15" t="str">
        <f t="shared" si="137"/>
        <v/>
      </c>
      <c r="AT689" s="15" t="s">
        <v>115</v>
      </c>
      <c r="AU689" s="13" t="str">
        <f t="shared" si="138"/>
        <v>0</v>
      </c>
      <c r="AV689" s="15"/>
      <c r="AW689" s="15"/>
      <c r="AX689" s="15"/>
      <c r="AY689" s="15"/>
      <c r="AZ689" s="14"/>
      <c r="BA689" s="15"/>
      <c r="BB689" s="15"/>
      <c r="BC689" s="15"/>
      <c r="BD689" s="13" t="str">
        <f t="shared" si="139"/>
        <v>0</v>
      </c>
      <c r="BE689" s="2"/>
      <c r="BF689" s="2"/>
      <c r="BG689" s="2"/>
      <c r="BH689" s="2"/>
      <c r="BI689" s="2"/>
      <c r="BJ689" s="2"/>
      <c r="BK689" s="2" t="s">
        <v>1366</v>
      </c>
      <c r="BL689" s="10">
        <v>0</v>
      </c>
      <c r="BM689" t="str" cm="1">
        <f t="array" ref="BM689">_xlfn.IFS(LEFT(G689,1)="L","外注品",LEFT(G689,1)="W","内製品",G689="","購買品")</f>
        <v>内製品</v>
      </c>
    </row>
    <row r="690" spans="1:65">
      <c r="A690" s="2" t="str">
        <f t="shared" si="128"/>
        <v>WG01</v>
      </c>
      <c r="B690" s="2" t="s">
        <v>807</v>
      </c>
      <c r="C690" s="2" t="s">
        <v>1336</v>
      </c>
      <c r="D690" s="10"/>
      <c r="E690" s="10"/>
      <c r="G690" s="3" t="s">
        <v>1392</v>
      </c>
      <c r="H690" s="3" t="str" cm="1">
        <f t="array" ref="H690">IFERROR(_xlfn.IFS(B690="","",AND(B690="",G690=""),"",G690="","記載要"),"")</f>
        <v/>
      </c>
      <c r="K690" s="2" t="str">
        <f t="shared" si="129"/>
        <v>11WP01042336</v>
      </c>
      <c r="L690" s="7" t="str">
        <f t="shared" si="130"/>
        <v>2001/01/01</v>
      </c>
      <c r="M690" s="7" t="str">
        <f t="shared" si="131"/>
        <v>2199/12/31</v>
      </c>
      <c r="N690" s="2" t="str">
        <f t="shared" si="132"/>
        <v>11WP01042336</v>
      </c>
      <c r="O690" s="13">
        <v>15</v>
      </c>
      <c r="P690" s="15"/>
      <c r="Q690" s="13" t="str" cm="1">
        <f t="array" ref="Q690">_xlfn.IFS(AND(C690="",G690=""),"",LEFT(G690,1)="L","記載要",LEFT(G690,1)="W","",AND(C690,G690=""),"記載要")</f>
        <v/>
      </c>
      <c r="R690" s="18" t="str">
        <f t="shared" si="133"/>
        <v/>
      </c>
      <c r="S690" s="18" t="str" cm="1">
        <f t="array" ref="S690">_xlfn.IFS(LEFT(G690,1)="L","記載要",LEFT(G690,1)="W","",G690="","")</f>
        <v/>
      </c>
      <c r="T690" s="2"/>
      <c r="U690" s="2"/>
      <c r="V690" s="2"/>
      <c r="W690" s="2"/>
      <c r="X690" s="2"/>
      <c r="Y690" s="2"/>
      <c r="Z690" s="2"/>
      <c r="AA690" s="13">
        <v>1</v>
      </c>
      <c r="AB690" s="13">
        <f t="shared" si="134"/>
        <v>0</v>
      </c>
      <c r="AC690" s="13">
        <f t="shared" si="135"/>
        <v>0</v>
      </c>
      <c r="AD690" s="15"/>
      <c r="AE690" s="15"/>
      <c r="AF690" s="13" t="str">
        <f t="shared" si="136"/>
        <v>1</v>
      </c>
      <c r="AG690" s="15"/>
      <c r="AH690" s="15"/>
      <c r="AI690" s="15"/>
      <c r="AJ690" s="14"/>
      <c r="AK690" s="15" cm="1">
        <f t="array" ref="AK690">_xlfn.IFS(B690="","",LEFT(G690,1)="L",1,LEFT(G690,1)="W",1,AND(LEFT(B690,1)="H",G690=""),0)</f>
        <v>1</v>
      </c>
      <c r="AL690" s="15"/>
      <c r="AM690" s="15"/>
      <c r="AN690" s="15"/>
      <c r="AO690" s="15"/>
      <c r="AP690" s="15"/>
      <c r="AQ690" s="15"/>
      <c r="AR690" s="15"/>
      <c r="AS690" s="15" t="str">
        <f t="shared" si="137"/>
        <v/>
      </c>
      <c r="AT690" s="15" t="s">
        <v>115</v>
      </c>
      <c r="AU690" s="13" t="str">
        <f t="shared" si="138"/>
        <v>0</v>
      </c>
      <c r="AV690" s="15"/>
      <c r="AW690" s="15"/>
      <c r="AX690" s="15"/>
      <c r="AY690" s="15"/>
      <c r="AZ690" s="14"/>
      <c r="BA690" s="15"/>
      <c r="BB690" s="15"/>
      <c r="BC690" s="15"/>
      <c r="BD690" s="13" t="str">
        <f t="shared" si="139"/>
        <v>0</v>
      </c>
      <c r="BE690" s="2"/>
      <c r="BF690" s="2"/>
      <c r="BG690" s="2"/>
      <c r="BH690" s="2"/>
      <c r="BI690" s="2"/>
      <c r="BJ690" s="2"/>
      <c r="BK690" s="2" t="s">
        <v>1366</v>
      </c>
      <c r="BL690" s="10">
        <v>0</v>
      </c>
      <c r="BM690" t="str" cm="1">
        <f t="array" ref="BM690">_xlfn.IFS(LEFT(G690,1)="L","外注品",LEFT(G690,1)="W","内製品",G690="","購買品")</f>
        <v>内製品</v>
      </c>
    </row>
    <row r="691" spans="1:65">
      <c r="A691" s="2" t="str">
        <f t="shared" si="128"/>
        <v>WG01</v>
      </c>
      <c r="B691" s="2" t="s">
        <v>808</v>
      </c>
      <c r="C691" s="2" t="s">
        <v>1336</v>
      </c>
      <c r="D691" s="10"/>
      <c r="E691" s="10"/>
      <c r="G691" s="3" t="s">
        <v>1392</v>
      </c>
      <c r="H691" s="3" t="str" cm="1">
        <f t="array" ref="H691">IFERROR(_xlfn.IFS(B691="","",AND(B691="",G691=""),"",G691="","記載要"),"")</f>
        <v/>
      </c>
      <c r="K691" s="2" t="str">
        <f t="shared" si="129"/>
        <v>11WP01042337</v>
      </c>
      <c r="L691" s="7" t="str">
        <f t="shared" si="130"/>
        <v>2001/01/01</v>
      </c>
      <c r="M691" s="7" t="str">
        <f t="shared" si="131"/>
        <v>2199/12/31</v>
      </c>
      <c r="N691" s="2" t="str">
        <f t="shared" si="132"/>
        <v>11WP01042337</v>
      </c>
      <c r="O691" s="13">
        <v>15</v>
      </c>
      <c r="P691" s="15"/>
      <c r="Q691" s="13" t="str" cm="1">
        <f t="array" ref="Q691">_xlfn.IFS(AND(C691="",G691=""),"",LEFT(G691,1)="L","記載要",LEFT(G691,1)="W","",AND(C691,G691=""),"記載要")</f>
        <v/>
      </c>
      <c r="R691" s="18" t="str">
        <f t="shared" si="133"/>
        <v/>
      </c>
      <c r="S691" s="18" t="str" cm="1">
        <f t="array" ref="S691">_xlfn.IFS(LEFT(G691,1)="L","記載要",LEFT(G691,1)="W","",G691="","")</f>
        <v/>
      </c>
      <c r="T691" s="2"/>
      <c r="U691" s="2"/>
      <c r="V691" s="2"/>
      <c r="W691" s="2"/>
      <c r="X691" s="2"/>
      <c r="Y691" s="2"/>
      <c r="Z691" s="2"/>
      <c r="AA691" s="13">
        <v>1</v>
      </c>
      <c r="AB691" s="13">
        <f t="shared" si="134"/>
        <v>0</v>
      </c>
      <c r="AC691" s="13">
        <f t="shared" si="135"/>
        <v>0</v>
      </c>
      <c r="AD691" s="15"/>
      <c r="AE691" s="15"/>
      <c r="AF691" s="13" t="str">
        <f t="shared" si="136"/>
        <v>1</v>
      </c>
      <c r="AG691" s="15"/>
      <c r="AH691" s="15"/>
      <c r="AI691" s="15"/>
      <c r="AJ691" s="14"/>
      <c r="AK691" s="15" cm="1">
        <f t="array" ref="AK691">_xlfn.IFS(B691="","",LEFT(G691,1)="L",1,LEFT(G691,1)="W",1,AND(LEFT(B691,1)="H",G691=""),0)</f>
        <v>1</v>
      </c>
      <c r="AL691" s="15"/>
      <c r="AM691" s="15"/>
      <c r="AN691" s="15"/>
      <c r="AO691" s="15"/>
      <c r="AP691" s="15"/>
      <c r="AQ691" s="15"/>
      <c r="AR691" s="15"/>
      <c r="AS691" s="15" t="str">
        <f t="shared" si="137"/>
        <v/>
      </c>
      <c r="AT691" s="15" t="s">
        <v>115</v>
      </c>
      <c r="AU691" s="13" t="str">
        <f t="shared" si="138"/>
        <v>0</v>
      </c>
      <c r="AV691" s="15"/>
      <c r="AW691" s="15"/>
      <c r="AX691" s="15"/>
      <c r="AY691" s="15"/>
      <c r="AZ691" s="14"/>
      <c r="BA691" s="15"/>
      <c r="BB691" s="15"/>
      <c r="BC691" s="15"/>
      <c r="BD691" s="13" t="str">
        <f t="shared" si="139"/>
        <v>0</v>
      </c>
      <c r="BE691" s="2"/>
      <c r="BF691" s="2"/>
      <c r="BG691" s="2"/>
      <c r="BH691" s="2"/>
      <c r="BI691" s="2"/>
      <c r="BJ691" s="2"/>
      <c r="BK691" s="2" t="s">
        <v>1366</v>
      </c>
      <c r="BL691" s="10">
        <v>0</v>
      </c>
      <c r="BM691" t="str" cm="1">
        <f t="array" ref="BM691">_xlfn.IFS(LEFT(G691,1)="L","外注品",LEFT(G691,1)="W","内製品",G691="","購買品")</f>
        <v>内製品</v>
      </c>
    </row>
    <row r="692" spans="1:65">
      <c r="A692" s="2" t="str">
        <f t="shared" si="128"/>
        <v>WG01</v>
      </c>
      <c r="B692" s="2" t="s">
        <v>809</v>
      </c>
      <c r="C692" s="2" t="s">
        <v>1336</v>
      </c>
      <c r="D692" s="10"/>
      <c r="E692" s="10"/>
      <c r="G692" s="3" t="s">
        <v>1392</v>
      </c>
      <c r="H692" s="3" t="str" cm="1">
        <f t="array" ref="H692">IFERROR(_xlfn.IFS(B692="","",AND(B692="",G692=""),"",G692="","記載要"),"")</f>
        <v/>
      </c>
      <c r="K692" s="2" t="str">
        <f t="shared" si="129"/>
        <v>11WP01042338</v>
      </c>
      <c r="L692" s="7" t="str">
        <f t="shared" si="130"/>
        <v>2001/01/01</v>
      </c>
      <c r="M692" s="7" t="str">
        <f t="shared" si="131"/>
        <v>2199/12/31</v>
      </c>
      <c r="N692" s="2" t="str">
        <f t="shared" si="132"/>
        <v>11WP01042338</v>
      </c>
      <c r="O692" s="13">
        <v>15</v>
      </c>
      <c r="P692" s="15"/>
      <c r="Q692" s="13" t="str" cm="1">
        <f t="array" ref="Q692">_xlfn.IFS(AND(C692="",G692=""),"",LEFT(G692,1)="L","記載要",LEFT(G692,1)="W","",AND(C692,G692=""),"記載要")</f>
        <v/>
      </c>
      <c r="R692" s="18" t="str">
        <f t="shared" si="133"/>
        <v/>
      </c>
      <c r="S692" s="18" t="str" cm="1">
        <f t="array" ref="S692">_xlfn.IFS(LEFT(G692,1)="L","記載要",LEFT(G692,1)="W","",G692="","")</f>
        <v/>
      </c>
      <c r="T692" s="2"/>
      <c r="U692" s="2"/>
      <c r="V692" s="2"/>
      <c r="W692" s="2"/>
      <c r="X692" s="2"/>
      <c r="Y692" s="2"/>
      <c r="Z692" s="2"/>
      <c r="AA692" s="13">
        <v>1</v>
      </c>
      <c r="AB692" s="13">
        <f t="shared" si="134"/>
        <v>0</v>
      </c>
      <c r="AC692" s="13">
        <f t="shared" si="135"/>
        <v>0</v>
      </c>
      <c r="AD692" s="15"/>
      <c r="AE692" s="15"/>
      <c r="AF692" s="13" t="str">
        <f t="shared" si="136"/>
        <v>1</v>
      </c>
      <c r="AG692" s="15"/>
      <c r="AH692" s="15"/>
      <c r="AI692" s="15"/>
      <c r="AJ692" s="14"/>
      <c r="AK692" s="15" cm="1">
        <f t="array" ref="AK692">_xlfn.IFS(B692="","",LEFT(G692,1)="L",1,LEFT(G692,1)="W",1,AND(LEFT(B692,1)="H",G692=""),0)</f>
        <v>1</v>
      </c>
      <c r="AL692" s="15"/>
      <c r="AM692" s="15"/>
      <c r="AN692" s="15"/>
      <c r="AO692" s="15"/>
      <c r="AP692" s="15"/>
      <c r="AQ692" s="15"/>
      <c r="AR692" s="15"/>
      <c r="AS692" s="15" t="str">
        <f t="shared" si="137"/>
        <v/>
      </c>
      <c r="AT692" s="15" t="s">
        <v>115</v>
      </c>
      <c r="AU692" s="13" t="str">
        <f t="shared" si="138"/>
        <v>0</v>
      </c>
      <c r="AV692" s="15"/>
      <c r="AW692" s="15"/>
      <c r="AX692" s="15"/>
      <c r="AY692" s="15"/>
      <c r="AZ692" s="14"/>
      <c r="BA692" s="15"/>
      <c r="BB692" s="15"/>
      <c r="BC692" s="15"/>
      <c r="BD692" s="13" t="str">
        <f t="shared" si="139"/>
        <v>0</v>
      </c>
      <c r="BE692" s="2"/>
      <c r="BF692" s="2"/>
      <c r="BG692" s="2"/>
      <c r="BH692" s="2"/>
      <c r="BI692" s="2"/>
      <c r="BJ692" s="2"/>
      <c r="BK692" s="2" t="s">
        <v>1366</v>
      </c>
      <c r="BL692" s="10">
        <v>0</v>
      </c>
      <c r="BM692" t="str" cm="1">
        <f t="array" ref="BM692">_xlfn.IFS(LEFT(G692,1)="L","外注品",LEFT(G692,1)="W","内製品",G692="","購買品")</f>
        <v>内製品</v>
      </c>
    </row>
    <row r="693" spans="1:65">
      <c r="A693" s="2" t="str">
        <f t="shared" si="128"/>
        <v>WG01</v>
      </c>
      <c r="B693" s="2" t="s">
        <v>810</v>
      </c>
      <c r="C693" s="2" t="s">
        <v>1336</v>
      </c>
      <c r="D693" s="10"/>
      <c r="E693" s="10"/>
      <c r="G693" s="3" t="s">
        <v>1392</v>
      </c>
      <c r="H693" s="3" t="str" cm="1">
        <f t="array" ref="H693">IFERROR(_xlfn.IFS(B693="","",AND(B693="",G693=""),"",G693="","記載要"),"")</f>
        <v/>
      </c>
      <c r="K693" s="2" t="str">
        <f t="shared" si="129"/>
        <v>11WP01042339</v>
      </c>
      <c r="L693" s="7" t="str">
        <f t="shared" si="130"/>
        <v>2001/01/01</v>
      </c>
      <c r="M693" s="7" t="str">
        <f t="shared" si="131"/>
        <v>2199/12/31</v>
      </c>
      <c r="N693" s="2" t="str">
        <f t="shared" si="132"/>
        <v>11WP01042339</v>
      </c>
      <c r="O693" s="13">
        <v>15</v>
      </c>
      <c r="P693" s="15"/>
      <c r="Q693" s="13" t="str" cm="1">
        <f t="array" ref="Q693">_xlfn.IFS(AND(C693="",G693=""),"",LEFT(G693,1)="L","記載要",LEFT(G693,1)="W","",AND(C693,G693=""),"記載要")</f>
        <v/>
      </c>
      <c r="R693" s="18" t="str">
        <f t="shared" si="133"/>
        <v/>
      </c>
      <c r="S693" s="18" t="str" cm="1">
        <f t="array" ref="S693">_xlfn.IFS(LEFT(G693,1)="L","記載要",LEFT(G693,1)="W","",G693="","")</f>
        <v/>
      </c>
      <c r="T693" s="2"/>
      <c r="U693" s="2"/>
      <c r="V693" s="2"/>
      <c r="W693" s="2"/>
      <c r="X693" s="2"/>
      <c r="Y693" s="2"/>
      <c r="Z693" s="2"/>
      <c r="AA693" s="13">
        <v>1</v>
      </c>
      <c r="AB693" s="13">
        <f t="shared" si="134"/>
        <v>0</v>
      </c>
      <c r="AC693" s="13">
        <f t="shared" si="135"/>
        <v>0</v>
      </c>
      <c r="AD693" s="15"/>
      <c r="AE693" s="15"/>
      <c r="AF693" s="13" t="str">
        <f t="shared" si="136"/>
        <v>1</v>
      </c>
      <c r="AG693" s="15"/>
      <c r="AH693" s="15"/>
      <c r="AI693" s="15"/>
      <c r="AJ693" s="14"/>
      <c r="AK693" s="15" cm="1">
        <f t="array" ref="AK693">_xlfn.IFS(B693="","",LEFT(G693,1)="L",1,LEFT(G693,1)="W",1,AND(LEFT(B693,1)="H",G693=""),0)</f>
        <v>1</v>
      </c>
      <c r="AL693" s="15"/>
      <c r="AM693" s="15"/>
      <c r="AN693" s="15"/>
      <c r="AO693" s="15"/>
      <c r="AP693" s="15"/>
      <c r="AQ693" s="15"/>
      <c r="AR693" s="15"/>
      <c r="AS693" s="15" t="str">
        <f t="shared" si="137"/>
        <v/>
      </c>
      <c r="AT693" s="15" t="s">
        <v>115</v>
      </c>
      <c r="AU693" s="13" t="str">
        <f t="shared" si="138"/>
        <v>0</v>
      </c>
      <c r="AV693" s="15"/>
      <c r="AW693" s="15"/>
      <c r="AX693" s="15"/>
      <c r="AY693" s="15"/>
      <c r="AZ693" s="14"/>
      <c r="BA693" s="15"/>
      <c r="BB693" s="15"/>
      <c r="BC693" s="15"/>
      <c r="BD693" s="13" t="str">
        <f t="shared" si="139"/>
        <v>0</v>
      </c>
      <c r="BE693" s="2"/>
      <c r="BF693" s="2"/>
      <c r="BG693" s="2"/>
      <c r="BH693" s="2"/>
      <c r="BI693" s="2"/>
      <c r="BJ693" s="2"/>
      <c r="BK693" s="2" t="s">
        <v>1366</v>
      </c>
      <c r="BL693" s="10">
        <v>0</v>
      </c>
      <c r="BM693" t="str" cm="1">
        <f t="array" ref="BM693">_xlfn.IFS(LEFT(G693,1)="L","外注品",LEFT(G693,1)="W","内製品",G693="","購買品")</f>
        <v>内製品</v>
      </c>
    </row>
    <row r="694" spans="1:65">
      <c r="A694" s="2" t="str">
        <f t="shared" si="128"/>
        <v>WG01</v>
      </c>
      <c r="B694" s="2" t="s">
        <v>811</v>
      </c>
      <c r="C694" s="2" t="s">
        <v>1336</v>
      </c>
      <c r="D694" s="10"/>
      <c r="E694" s="10"/>
      <c r="G694" s="3" t="s">
        <v>1392</v>
      </c>
      <c r="H694" s="3" t="str" cm="1">
        <f t="array" ref="H694">IFERROR(_xlfn.IFS(B694="","",AND(B694="",G694=""),"",G694="","記載要"),"")</f>
        <v/>
      </c>
      <c r="K694" s="2" t="str">
        <f t="shared" si="129"/>
        <v>11WP01042340</v>
      </c>
      <c r="L694" s="7" t="str">
        <f t="shared" si="130"/>
        <v>2001/01/01</v>
      </c>
      <c r="M694" s="7" t="str">
        <f t="shared" si="131"/>
        <v>2199/12/31</v>
      </c>
      <c r="N694" s="2" t="str">
        <f t="shared" si="132"/>
        <v>11WP01042340</v>
      </c>
      <c r="O694" s="13">
        <v>15</v>
      </c>
      <c r="P694" s="15"/>
      <c r="Q694" s="13" t="str" cm="1">
        <f t="array" ref="Q694">_xlfn.IFS(AND(C694="",G694=""),"",LEFT(G694,1)="L","記載要",LEFT(G694,1)="W","",AND(C694,G694=""),"記載要")</f>
        <v/>
      </c>
      <c r="R694" s="18" t="str">
        <f t="shared" si="133"/>
        <v/>
      </c>
      <c r="S694" s="18" t="str" cm="1">
        <f t="array" ref="S694">_xlfn.IFS(LEFT(G694,1)="L","記載要",LEFT(G694,1)="W","",G694="","")</f>
        <v/>
      </c>
      <c r="T694" s="2"/>
      <c r="U694" s="2"/>
      <c r="V694" s="2"/>
      <c r="W694" s="2"/>
      <c r="X694" s="2"/>
      <c r="Y694" s="2"/>
      <c r="Z694" s="2"/>
      <c r="AA694" s="13">
        <v>1</v>
      </c>
      <c r="AB694" s="13">
        <f t="shared" si="134"/>
        <v>0</v>
      </c>
      <c r="AC694" s="13">
        <f t="shared" si="135"/>
        <v>0</v>
      </c>
      <c r="AD694" s="15"/>
      <c r="AE694" s="15"/>
      <c r="AF694" s="13" t="str">
        <f t="shared" si="136"/>
        <v>1</v>
      </c>
      <c r="AG694" s="15"/>
      <c r="AH694" s="15"/>
      <c r="AI694" s="15"/>
      <c r="AJ694" s="14"/>
      <c r="AK694" s="15" cm="1">
        <f t="array" ref="AK694">_xlfn.IFS(B694="","",LEFT(G694,1)="L",1,LEFT(G694,1)="W",1,AND(LEFT(B694,1)="H",G694=""),0)</f>
        <v>1</v>
      </c>
      <c r="AL694" s="15"/>
      <c r="AM694" s="15"/>
      <c r="AN694" s="15"/>
      <c r="AO694" s="15"/>
      <c r="AP694" s="15"/>
      <c r="AQ694" s="15"/>
      <c r="AR694" s="15"/>
      <c r="AS694" s="15" t="str">
        <f t="shared" si="137"/>
        <v/>
      </c>
      <c r="AT694" s="15" t="s">
        <v>115</v>
      </c>
      <c r="AU694" s="13" t="str">
        <f t="shared" si="138"/>
        <v>0</v>
      </c>
      <c r="AV694" s="15"/>
      <c r="AW694" s="15"/>
      <c r="AX694" s="15"/>
      <c r="AY694" s="15"/>
      <c r="AZ694" s="14"/>
      <c r="BA694" s="15"/>
      <c r="BB694" s="15"/>
      <c r="BC694" s="15"/>
      <c r="BD694" s="13" t="str">
        <f t="shared" si="139"/>
        <v>0</v>
      </c>
      <c r="BE694" s="2"/>
      <c r="BF694" s="2"/>
      <c r="BG694" s="2"/>
      <c r="BH694" s="2"/>
      <c r="BI694" s="2"/>
      <c r="BJ694" s="2"/>
      <c r="BK694" s="2" t="s">
        <v>1366</v>
      </c>
      <c r="BL694" s="10">
        <v>0</v>
      </c>
      <c r="BM694" t="str" cm="1">
        <f t="array" ref="BM694">_xlfn.IFS(LEFT(G694,1)="L","外注品",LEFT(G694,1)="W","内製品",G694="","購買品")</f>
        <v>内製品</v>
      </c>
    </row>
    <row r="695" spans="1:65">
      <c r="A695" s="2" t="str">
        <f t="shared" si="128"/>
        <v>WG01</v>
      </c>
      <c r="B695" s="2" t="s">
        <v>812</v>
      </c>
      <c r="C695" s="2" t="s">
        <v>1336</v>
      </c>
      <c r="D695" s="10"/>
      <c r="E695" s="10"/>
      <c r="G695" s="3" t="s">
        <v>1392</v>
      </c>
      <c r="H695" s="3" t="str" cm="1">
        <f t="array" ref="H695">IFERROR(_xlfn.IFS(B695="","",AND(B695="",G695=""),"",G695="","記載要"),"")</f>
        <v/>
      </c>
      <c r="K695" s="2" t="str">
        <f t="shared" si="129"/>
        <v>11WP01042341</v>
      </c>
      <c r="L695" s="7" t="str">
        <f t="shared" si="130"/>
        <v>2001/01/01</v>
      </c>
      <c r="M695" s="7" t="str">
        <f t="shared" si="131"/>
        <v>2199/12/31</v>
      </c>
      <c r="N695" s="2" t="str">
        <f t="shared" si="132"/>
        <v>11WP01042341</v>
      </c>
      <c r="O695" s="13">
        <v>15</v>
      </c>
      <c r="P695" s="15"/>
      <c r="Q695" s="13" t="str" cm="1">
        <f t="array" ref="Q695">_xlfn.IFS(AND(C695="",G695=""),"",LEFT(G695,1)="L","記載要",LEFT(G695,1)="W","",AND(C695,G695=""),"記載要")</f>
        <v/>
      </c>
      <c r="R695" s="18" t="str">
        <f t="shared" si="133"/>
        <v/>
      </c>
      <c r="S695" s="18" t="str" cm="1">
        <f t="array" ref="S695">_xlfn.IFS(LEFT(G695,1)="L","記載要",LEFT(G695,1)="W","",G695="","")</f>
        <v/>
      </c>
      <c r="T695" s="2"/>
      <c r="U695" s="2"/>
      <c r="V695" s="2"/>
      <c r="W695" s="2"/>
      <c r="X695" s="2"/>
      <c r="Y695" s="2"/>
      <c r="Z695" s="2"/>
      <c r="AA695" s="13">
        <v>1</v>
      </c>
      <c r="AB695" s="13">
        <f t="shared" si="134"/>
        <v>0</v>
      </c>
      <c r="AC695" s="13">
        <f t="shared" si="135"/>
        <v>0</v>
      </c>
      <c r="AD695" s="15"/>
      <c r="AE695" s="15"/>
      <c r="AF695" s="13" t="str">
        <f t="shared" si="136"/>
        <v>1</v>
      </c>
      <c r="AG695" s="15"/>
      <c r="AH695" s="15"/>
      <c r="AI695" s="15"/>
      <c r="AJ695" s="14"/>
      <c r="AK695" s="15" cm="1">
        <f t="array" ref="AK695">_xlfn.IFS(B695="","",LEFT(G695,1)="L",1,LEFT(G695,1)="W",1,AND(LEFT(B695,1)="H",G695=""),0)</f>
        <v>1</v>
      </c>
      <c r="AL695" s="15"/>
      <c r="AM695" s="15"/>
      <c r="AN695" s="15"/>
      <c r="AO695" s="15"/>
      <c r="AP695" s="15"/>
      <c r="AQ695" s="15"/>
      <c r="AR695" s="15"/>
      <c r="AS695" s="15" t="str">
        <f t="shared" si="137"/>
        <v/>
      </c>
      <c r="AT695" s="15" t="s">
        <v>115</v>
      </c>
      <c r="AU695" s="13" t="str">
        <f t="shared" si="138"/>
        <v>0</v>
      </c>
      <c r="AV695" s="15"/>
      <c r="AW695" s="15"/>
      <c r="AX695" s="15"/>
      <c r="AY695" s="15"/>
      <c r="AZ695" s="14"/>
      <c r="BA695" s="15"/>
      <c r="BB695" s="15"/>
      <c r="BC695" s="15"/>
      <c r="BD695" s="13" t="str">
        <f t="shared" si="139"/>
        <v>0</v>
      </c>
      <c r="BE695" s="2"/>
      <c r="BF695" s="2"/>
      <c r="BG695" s="2"/>
      <c r="BH695" s="2"/>
      <c r="BI695" s="2"/>
      <c r="BJ695" s="2"/>
      <c r="BK695" s="2" t="s">
        <v>1366</v>
      </c>
      <c r="BL695" s="10">
        <v>0</v>
      </c>
      <c r="BM695" t="str" cm="1">
        <f t="array" ref="BM695">_xlfn.IFS(LEFT(G695,1)="L","外注品",LEFT(G695,1)="W","内製品",G695="","購買品")</f>
        <v>内製品</v>
      </c>
    </row>
    <row r="696" spans="1:65">
      <c r="A696" s="2" t="str">
        <f t="shared" si="128"/>
        <v>WG01</v>
      </c>
      <c r="B696" s="2" t="s">
        <v>813</v>
      </c>
      <c r="C696" s="2" t="s">
        <v>1336</v>
      </c>
      <c r="D696" s="10"/>
      <c r="E696" s="10"/>
      <c r="G696" s="3" t="s">
        <v>1392</v>
      </c>
      <c r="H696" s="3" t="str" cm="1">
        <f t="array" ref="H696">IFERROR(_xlfn.IFS(B696="","",AND(B696="",G696=""),"",G696="","記載要"),"")</f>
        <v/>
      </c>
      <c r="K696" s="2" t="str">
        <f t="shared" si="129"/>
        <v>11WP01042342</v>
      </c>
      <c r="L696" s="7" t="str">
        <f t="shared" si="130"/>
        <v>2001/01/01</v>
      </c>
      <c r="M696" s="7" t="str">
        <f t="shared" si="131"/>
        <v>2199/12/31</v>
      </c>
      <c r="N696" s="2" t="str">
        <f t="shared" si="132"/>
        <v>11WP01042342</v>
      </c>
      <c r="O696" s="13">
        <v>15</v>
      </c>
      <c r="P696" s="15"/>
      <c r="Q696" s="13" t="str" cm="1">
        <f t="array" ref="Q696">_xlfn.IFS(AND(C696="",G696=""),"",LEFT(G696,1)="L","記載要",LEFT(G696,1)="W","",AND(C696,G696=""),"記載要")</f>
        <v/>
      </c>
      <c r="R696" s="18" t="str">
        <f t="shared" si="133"/>
        <v/>
      </c>
      <c r="S696" s="18" t="str" cm="1">
        <f t="array" ref="S696">_xlfn.IFS(LEFT(G696,1)="L","記載要",LEFT(G696,1)="W","",G696="","")</f>
        <v/>
      </c>
      <c r="T696" s="2"/>
      <c r="U696" s="2"/>
      <c r="V696" s="2"/>
      <c r="W696" s="2"/>
      <c r="X696" s="2"/>
      <c r="Y696" s="2"/>
      <c r="Z696" s="2"/>
      <c r="AA696" s="13">
        <v>1</v>
      </c>
      <c r="AB696" s="13">
        <f t="shared" si="134"/>
        <v>0</v>
      </c>
      <c r="AC696" s="13">
        <f t="shared" si="135"/>
        <v>0</v>
      </c>
      <c r="AD696" s="15"/>
      <c r="AE696" s="15"/>
      <c r="AF696" s="13" t="str">
        <f t="shared" si="136"/>
        <v>1</v>
      </c>
      <c r="AG696" s="15"/>
      <c r="AH696" s="15"/>
      <c r="AI696" s="15"/>
      <c r="AJ696" s="14"/>
      <c r="AK696" s="15" cm="1">
        <f t="array" ref="AK696">_xlfn.IFS(B696="","",LEFT(G696,1)="L",1,LEFT(G696,1)="W",1,AND(LEFT(B696,1)="H",G696=""),0)</f>
        <v>1</v>
      </c>
      <c r="AL696" s="15"/>
      <c r="AM696" s="15"/>
      <c r="AN696" s="15"/>
      <c r="AO696" s="15"/>
      <c r="AP696" s="15"/>
      <c r="AQ696" s="15"/>
      <c r="AR696" s="15"/>
      <c r="AS696" s="15" t="str">
        <f t="shared" si="137"/>
        <v/>
      </c>
      <c r="AT696" s="15" t="s">
        <v>115</v>
      </c>
      <c r="AU696" s="13" t="str">
        <f t="shared" si="138"/>
        <v>0</v>
      </c>
      <c r="AV696" s="15"/>
      <c r="AW696" s="15"/>
      <c r="AX696" s="15"/>
      <c r="AY696" s="15"/>
      <c r="AZ696" s="14"/>
      <c r="BA696" s="15"/>
      <c r="BB696" s="15"/>
      <c r="BC696" s="15"/>
      <c r="BD696" s="13" t="str">
        <f t="shared" si="139"/>
        <v>0</v>
      </c>
      <c r="BE696" s="2"/>
      <c r="BF696" s="2"/>
      <c r="BG696" s="2"/>
      <c r="BH696" s="2"/>
      <c r="BI696" s="2"/>
      <c r="BJ696" s="2"/>
      <c r="BK696" s="2" t="s">
        <v>1366</v>
      </c>
      <c r="BL696" s="10">
        <v>0</v>
      </c>
      <c r="BM696" t="str" cm="1">
        <f t="array" ref="BM696">_xlfn.IFS(LEFT(G696,1)="L","外注品",LEFT(G696,1)="W","内製品",G696="","購買品")</f>
        <v>内製品</v>
      </c>
    </row>
    <row r="697" spans="1:65">
      <c r="A697" s="2" t="str">
        <f t="shared" si="128"/>
        <v>WG01</v>
      </c>
      <c r="B697" s="2" t="s">
        <v>814</v>
      </c>
      <c r="C697" s="2" t="s">
        <v>1336</v>
      </c>
      <c r="D697" s="10"/>
      <c r="E697" s="10"/>
      <c r="G697" s="3" t="s">
        <v>1392</v>
      </c>
      <c r="H697" s="3" t="str" cm="1">
        <f t="array" ref="H697">IFERROR(_xlfn.IFS(B697="","",AND(B697="",G697=""),"",G697="","記載要"),"")</f>
        <v/>
      </c>
      <c r="K697" s="2" t="str">
        <f t="shared" si="129"/>
        <v>11WP01042343</v>
      </c>
      <c r="L697" s="7" t="str">
        <f t="shared" si="130"/>
        <v>2001/01/01</v>
      </c>
      <c r="M697" s="7" t="str">
        <f t="shared" si="131"/>
        <v>2199/12/31</v>
      </c>
      <c r="N697" s="2" t="str">
        <f t="shared" si="132"/>
        <v>11WP01042343</v>
      </c>
      <c r="O697" s="13">
        <v>15</v>
      </c>
      <c r="P697" s="15"/>
      <c r="Q697" s="13" t="str" cm="1">
        <f t="array" ref="Q697">_xlfn.IFS(AND(C697="",G697=""),"",LEFT(G697,1)="L","記載要",LEFT(G697,1)="W","",AND(C697,G697=""),"記載要")</f>
        <v/>
      </c>
      <c r="R697" s="18" t="str">
        <f t="shared" si="133"/>
        <v/>
      </c>
      <c r="S697" s="18" t="str" cm="1">
        <f t="array" ref="S697">_xlfn.IFS(LEFT(G697,1)="L","記載要",LEFT(G697,1)="W","",G697="","")</f>
        <v/>
      </c>
      <c r="T697" s="2"/>
      <c r="U697" s="2"/>
      <c r="V697" s="2"/>
      <c r="W697" s="2"/>
      <c r="X697" s="2"/>
      <c r="Y697" s="2"/>
      <c r="Z697" s="2"/>
      <c r="AA697" s="13">
        <v>1</v>
      </c>
      <c r="AB697" s="13">
        <f t="shared" si="134"/>
        <v>0</v>
      </c>
      <c r="AC697" s="13">
        <f t="shared" si="135"/>
        <v>0</v>
      </c>
      <c r="AD697" s="15"/>
      <c r="AE697" s="15"/>
      <c r="AF697" s="13" t="str">
        <f t="shared" si="136"/>
        <v>1</v>
      </c>
      <c r="AG697" s="15"/>
      <c r="AH697" s="15"/>
      <c r="AI697" s="15"/>
      <c r="AJ697" s="14"/>
      <c r="AK697" s="15" cm="1">
        <f t="array" ref="AK697">_xlfn.IFS(B697="","",LEFT(G697,1)="L",1,LEFT(G697,1)="W",1,AND(LEFT(B697,1)="H",G697=""),0)</f>
        <v>1</v>
      </c>
      <c r="AL697" s="15"/>
      <c r="AM697" s="15"/>
      <c r="AN697" s="15"/>
      <c r="AO697" s="15"/>
      <c r="AP697" s="15"/>
      <c r="AQ697" s="15"/>
      <c r="AR697" s="15"/>
      <c r="AS697" s="15" t="str">
        <f t="shared" si="137"/>
        <v/>
      </c>
      <c r="AT697" s="15" t="s">
        <v>115</v>
      </c>
      <c r="AU697" s="13" t="str">
        <f t="shared" si="138"/>
        <v>0</v>
      </c>
      <c r="AV697" s="15"/>
      <c r="AW697" s="15"/>
      <c r="AX697" s="15"/>
      <c r="AY697" s="15"/>
      <c r="AZ697" s="14"/>
      <c r="BA697" s="15"/>
      <c r="BB697" s="15"/>
      <c r="BC697" s="15"/>
      <c r="BD697" s="13" t="str">
        <f t="shared" si="139"/>
        <v>0</v>
      </c>
      <c r="BE697" s="2"/>
      <c r="BF697" s="2"/>
      <c r="BG697" s="2"/>
      <c r="BH697" s="2"/>
      <c r="BI697" s="2"/>
      <c r="BJ697" s="2"/>
      <c r="BK697" s="2" t="s">
        <v>1366</v>
      </c>
      <c r="BL697" s="10">
        <v>0</v>
      </c>
      <c r="BM697" t="str" cm="1">
        <f t="array" ref="BM697">_xlfn.IFS(LEFT(G697,1)="L","外注品",LEFT(G697,1)="W","内製品",G697="","購買品")</f>
        <v>内製品</v>
      </c>
    </row>
    <row r="698" spans="1:65">
      <c r="A698" s="2" t="str">
        <f t="shared" si="128"/>
        <v>WG01</v>
      </c>
      <c r="B698" s="2" t="s">
        <v>815</v>
      </c>
      <c r="C698" s="2" t="s">
        <v>1336</v>
      </c>
      <c r="D698" s="10"/>
      <c r="E698" s="10"/>
      <c r="G698" s="3" t="s">
        <v>1392</v>
      </c>
      <c r="H698" s="3" t="str" cm="1">
        <f t="array" ref="H698">IFERROR(_xlfn.IFS(B698="","",AND(B698="",G698=""),"",G698="","記載要"),"")</f>
        <v/>
      </c>
      <c r="K698" s="2" t="str">
        <f t="shared" si="129"/>
        <v>11WP01042344</v>
      </c>
      <c r="L698" s="7" t="str">
        <f t="shared" si="130"/>
        <v>2001/01/01</v>
      </c>
      <c r="M698" s="7" t="str">
        <f t="shared" si="131"/>
        <v>2199/12/31</v>
      </c>
      <c r="N698" s="2" t="str">
        <f t="shared" si="132"/>
        <v>11WP01042344</v>
      </c>
      <c r="O698" s="13">
        <v>15</v>
      </c>
      <c r="P698" s="15"/>
      <c r="Q698" s="13" t="str" cm="1">
        <f t="array" ref="Q698">_xlfn.IFS(AND(C698="",G698=""),"",LEFT(G698,1)="L","記載要",LEFT(G698,1)="W","",AND(C698,G698=""),"記載要")</f>
        <v/>
      </c>
      <c r="R698" s="18" t="str">
        <f t="shared" si="133"/>
        <v/>
      </c>
      <c r="S698" s="18" t="str" cm="1">
        <f t="array" ref="S698">_xlfn.IFS(LEFT(G698,1)="L","記載要",LEFT(G698,1)="W","",G698="","")</f>
        <v/>
      </c>
      <c r="T698" s="2"/>
      <c r="U698" s="2"/>
      <c r="V698" s="2"/>
      <c r="W698" s="2"/>
      <c r="X698" s="2"/>
      <c r="Y698" s="2"/>
      <c r="Z698" s="2"/>
      <c r="AA698" s="13">
        <v>1</v>
      </c>
      <c r="AB698" s="13">
        <f t="shared" si="134"/>
        <v>0</v>
      </c>
      <c r="AC698" s="13">
        <f t="shared" si="135"/>
        <v>0</v>
      </c>
      <c r="AD698" s="15"/>
      <c r="AE698" s="15"/>
      <c r="AF698" s="13" t="str">
        <f t="shared" si="136"/>
        <v>1</v>
      </c>
      <c r="AG698" s="15"/>
      <c r="AH698" s="15"/>
      <c r="AI698" s="15"/>
      <c r="AJ698" s="14"/>
      <c r="AK698" s="15" cm="1">
        <f t="array" ref="AK698">_xlfn.IFS(B698="","",LEFT(G698,1)="L",1,LEFT(G698,1)="W",1,AND(LEFT(B698,1)="H",G698=""),0)</f>
        <v>1</v>
      </c>
      <c r="AL698" s="15"/>
      <c r="AM698" s="15"/>
      <c r="AN698" s="15"/>
      <c r="AO698" s="15"/>
      <c r="AP698" s="15"/>
      <c r="AQ698" s="15"/>
      <c r="AR698" s="15"/>
      <c r="AS698" s="15" t="str">
        <f t="shared" si="137"/>
        <v/>
      </c>
      <c r="AT698" s="15" t="s">
        <v>115</v>
      </c>
      <c r="AU698" s="13" t="str">
        <f t="shared" si="138"/>
        <v>0</v>
      </c>
      <c r="AV698" s="15"/>
      <c r="AW698" s="15"/>
      <c r="AX698" s="15"/>
      <c r="AY698" s="15"/>
      <c r="AZ698" s="14"/>
      <c r="BA698" s="15"/>
      <c r="BB698" s="15"/>
      <c r="BC698" s="15"/>
      <c r="BD698" s="13" t="str">
        <f t="shared" si="139"/>
        <v>0</v>
      </c>
      <c r="BE698" s="2"/>
      <c r="BF698" s="2"/>
      <c r="BG698" s="2"/>
      <c r="BH698" s="2"/>
      <c r="BI698" s="2"/>
      <c r="BJ698" s="2"/>
      <c r="BK698" s="2" t="s">
        <v>1366</v>
      </c>
      <c r="BL698" s="10">
        <v>0</v>
      </c>
      <c r="BM698" t="str" cm="1">
        <f t="array" ref="BM698">_xlfn.IFS(LEFT(G698,1)="L","外注品",LEFT(G698,1)="W","内製品",G698="","購買品")</f>
        <v>内製品</v>
      </c>
    </row>
    <row r="699" spans="1:65">
      <c r="A699" s="2" t="str">
        <f t="shared" si="128"/>
        <v>WG01</v>
      </c>
      <c r="B699" s="2" t="s">
        <v>816</v>
      </c>
      <c r="C699" s="2" t="s">
        <v>1336</v>
      </c>
      <c r="D699" s="10"/>
      <c r="E699" s="10"/>
      <c r="G699" s="3" t="s">
        <v>1392</v>
      </c>
      <c r="H699" s="3" t="str" cm="1">
        <f t="array" ref="H699">IFERROR(_xlfn.IFS(B699="","",AND(B699="",G699=""),"",G699="","記載要"),"")</f>
        <v/>
      </c>
      <c r="K699" s="2" t="str">
        <f t="shared" si="129"/>
        <v>11WP01042345</v>
      </c>
      <c r="L699" s="7" t="str">
        <f t="shared" si="130"/>
        <v>2001/01/01</v>
      </c>
      <c r="M699" s="7" t="str">
        <f t="shared" si="131"/>
        <v>2199/12/31</v>
      </c>
      <c r="N699" s="2" t="str">
        <f t="shared" si="132"/>
        <v>11WP01042345</v>
      </c>
      <c r="O699" s="13">
        <v>15</v>
      </c>
      <c r="P699" s="15"/>
      <c r="Q699" s="13" t="str" cm="1">
        <f t="array" ref="Q699">_xlfn.IFS(AND(C699="",G699=""),"",LEFT(G699,1)="L","記載要",LEFT(G699,1)="W","",AND(C699,G699=""),"記載要")</f>
        <v/>
      </c>
      <c r="R699" s="18" t="str">
        <f t="shared" si="133"/>
        <v/>
      </c>
      <c r="S699" s="18" t="str" cm="1">
        <f t="array" ref="S699">_xlfn.IFS(LEFT(G699,1)="L","記載要",LEFT(G699,1)="W","",G699="","")</f>
        <v/>
      </c>
      <c r="T699" s="2"/>
      <c r="U699" s="2"/>
      <c r="V699" s="2"/>
      <c r="W699" s="2"/>
      <c r="X699" s="2"/>
      <c r="Y699" s="2"/>
      <c r="Z699" s="2"/>
      <c r="AA699" s="13">
        <v>1</v>
      </c>
      <c r="AB699" s="13">
        <f t="shared" si="134"/>
        <v>0</v>
      </c>
      <c r="AC699" s="13">
        <f t="shared" si="135"/>
        <v>0</v>
      </c>
      <c r="AD699" s="15"/>
      <c r="AE699" s="15"/>
      <c r="AF699" s="13" t="str">
        <f t="shared" si="136"/>
        <v>1</v>
      </c>
      <c r="AG699" s="15"/>
      <c r="AH699" s="15"/>
      <c r="AI699" s="15"/>
      <c r="AJ699" s="14"/>
      <c r="AK699" s="15" cm="1">
        <f t="array" ref="AK699">_xlfn.IFS(B699="","",LEFT(G699,1)="L",1,LEFT(G699,1)="W",1,AND(LEFT(B699,1)="H",G699=""),0)</f>
        <v>1</v>
      </c>
      <c r="AL699" s="15"/>
      <c r="AM699" s="15"/>
      <c r="AN699" s="15"/>
      <c r="AO699" s="15"/>
      <c r="AP699" s="15"/>
      <c r="AQ699" s="15"/>
      <c r="AR699" s="15"/>
      <c r="AS699" s="15" t="str">
        <f t="shared" si="137"/>
        <v/>
      </c>
      <c r="AT699" s="15" t="s">
        <v>115</v>
      </c>
      <c r="AU699" s="13" t="str">
        <f t="shared" si="138"/>
        <v>0</v>
      </c>
      <c r="AV699" s="15"/>
      <c r="AW699" s="15"/>
      <c r="AX699" s="15"/>
      <c r="AY699" s="15"/>
      <c r="AZ699" s="14"/>
      <c r="BA699" s="15"/>
      <c r="BB699" s="15"/>
      <c r="BC699" s="15"/>
      <c r="BD699" s="13" t="str">
        <f t="shared" si="139"/>
        <v>0</v>
      </c>
      <c r="BE699" s="2"/>
      <c r="BF699" s="2"/>
      <c r="BG699" s="2"/>
      <c r="BH699" s="2"/>
      <c r="BI699" s="2"/>
      <c r="BJ699" s="2"/>
      <c r="BK699" s="2" t="s">
        <v>1366</v>
      </c>
      <c r="BL699" s="10">
        <v>0</v>
      </c>
      <c r="BM699" t="str" cm="1">
        <f t="array" ref="BM699">_xlfn.IFS(LEFT(G699,1)="L","外注品",LEFT(G699,1)="W","内製品",G699="","購買品")</f>
        <v>内製品</v>
      </c>
    </row>
    <row r="700" spans="1:65">
      <c r="A700" s="2" t="str">
        <f t="shared" si="128"/>
        <v>WG01</v>
      </c>
      <c r="B700" s="2" t="s">
        <v>817</v>
      </c>
      <c r="C700" s="2" t="s">
        <v>1336</v>
      </c>
      <c r="D700" s="10"/>
      <c r="E700" s="10"/>
      <c r="G700" s="3" t="s">
        <v>1392</v>
      </c>
      <c r="H700" s="3" t="str" cm="1">
        <f t="array" ref="H700">IFERROR(_xlfn.IFS(B700="","",AND(B700="",G700=""),"",G700="","記載要"),"")</f>
        <v/>
      </c>
      <c r="K700" s="2" t="str">
        <f t="shared" si="129"/>
        <v>11WP01042346</v>
      </c>
      <c r="L700" s="7" t="str">
        <f t="shared" si="130"/>
        <v>2001/01/01</v>
      </c>
      <c r="M700" s="7" t="str">
        <f t="shared" si="131"/>
        <v>2199/12/31</v>
      </c>
      <c r="N700" s="2" t="str">
        <f t="shared" si="132"/>
        <v>11WP01042346</v>
      </c>
      <c r="O700" s="13">
        <v>15</v>
      </c>
      <c r="P700" s="15"/>
      <c r="Q700" s="13" t="str" cm="1">
        <f t="array" ref="Q700">_xlfn.IFS(AND(C700="",G700=""),"",LEFT(G700,1)="L","記載要",LEFT(G700,1)="W","",AND(C700,G700=""),"記載要")</f>
        <v/>
      </c>
      <c r="R700" s="18" t="str">
        <f t="shared" si="133"/>
        <v/>
      </c>
      <c r="S700" s="18" t="str" cm="1">
        <f t="array" ref="S700">_xlfn.IFS(LEFT(G700,1)="L","記載要",LEFT(G700,1)="W","",G700="","")</f>
        <v/>
      </c>
      <c r="T700" s="2"/>
      <c r="U700" s="2"/>
      <c r="V700" s="2"/>
      <c r="W700" s="2"/>
      <c r="X700" s="2"/>
      <c r="Y700" s="2"/>
      <c r="Z700" s="2"/>
      <c r="AA700" s="13">
        <v>1</v>
      </c>
      <c r="AB700" s="13">
        <f t="shared" si="134"/>
        <v>0</v>
      </c>
      <c r="AC700" s="13">
        <f t="shared" si="135"/>
        <v>0</v>
      </c>
      <c r="AD700" s="15"/>
      <c r="AE700" s="15"/>
      <c r="AF700" s="13" t="str">
        <f t="shared" si="136"/>
        <v>1</v>
      </c>
      <c r="AG700" s="15"/>
      <c r="AH700" s="15"/>
      <c r="AI700" s="15"/>
      <c r="AJ700" s="14"/>
      <c r="AK700" s="15" cm="1">
        <f t="array" ref="AK700">_xlfn.IFS(B700="","",LEFT(G700,1)="L",1,LEFT(G700,1)="W",1,AND(LEFT(B700,1)="H",G700=""),0)</f>
        <v>1</v>
      </c>
      <c r="AL700" s="15"/>
      <c r="AM700" s="15"/>
      <c r="AN700" s="15"/>
      <c r="AO700" s="15"/>
      <c r="AP700" s="15"/>
      <c r="AQ700" s="15"/>
      <c r="AR700" s="15"/>
      <c r="AS700" s="15" t="str">
        <f t="shared" si="137"/>
        <v/>
      </c>
      <c r="AT700" s="15" t="s">
        <v>115</v>
      </c>
      <c r="AU700" s="13" t="str">
        <f t="shared" si="138"/>
        <v>0</v>
      </c>
      <c r="AV700" s="15"/>
      <c r="AW700" s="15"/>
      <c r="AX700" s="15"/>
      <c r="AY700" s="15"/>
      <c r="AZ700" s="14"/>
      <c r="BA700" s="15"/>
      <c r="BB700" s="15"/>
      <c r="BC700" s="15"/>
      <c r="BD700" s="13" t="str">
        <f t="shared" si="139"/>
        <v>0</v>
      </c>
      <c r="BE700" s="2"/>
      <c r="BF700" s="2"/>
      <c r="BG700" s="2"/>
      <c r="BH700" s="2"/>
      <c r="BI700" s="2"/>
      <c r="BJ700" s="2"/>
      <c r="BK700" s="2" t="s">
        <v>1366</v>
      </c>
      <c r="BL700" s="10">
        <v>0</v>
      </c>
      <c r="BM700" t="str" cm="1">
        <f t="array" ref="BM700">_xlfn.IFS(LEFT(G700,1)="L","外注品",LEFT(G700,1)="W","内製品",G700="","購買品")</f>
        <v>内製品</v>
      </c>
    </row>
    <row r="701" spans="1:65">
      <c r="A701" s="2" t="str">
        <f t="shared" si="128"/>
        <v>WG01</v>
      </c>
      <c r="B701" s="2" t="s">
        <v>818</v>
      </c>
      <c r="C701" s="2" t="s">
        <v>1336</v>
      </c>
      <c r="D701" s="10"/>
      <c r="E701" s="10"/>
      <c r="G701" s="3" t="s">
        <v>1392</v>
      </c>
      <c r="H701" s="3" t="str" cm="1">
        <f t="array" ref="H701">IFERROR(_xlfn.IFS(B701="","",AND(B701="",G701=""),"",G701="","記載要"),"")</f>
        <v/>
      </c>
      <c r="K701" s="2" t="str">
        <f t="shared" si="129"/>
        <v>11WP01042347</v>
      </c>
      <c r="L701" s="7" t="str">
        <f t="shared" si="130"/>
        <v>2001/01/01</v>
      </c>
      <c r="M701" s="7" t="str">
        <f t="shared" si="131"/>
        <v>2199/12/31</v>
      </c>
      <c r="N701" s="2" t="str">
        <f t="shared" si="132"/>
        <v>11WP01042347</v>
      </c>
      <c r="O701" s="13">
        <v>15</v>
      </c>
      <c r="P701" s="15"/>
      <c r="Q701" s="13" t="str" cm="1">
        <f t="array" ref="Q701">_xlfn.IFS(AND(C701="",G701=""),"",LEFT(G701,1)="L","記載要",LEFT(G701,1)="W","",AND(C701,G701=""),"記載要")</f>
        <v/>
      </c>
      <c r="R701" s="18" t="str">
        <f t="shared" si="133"/>
        <v/>
      </c>
      <c r="S701" s="18" t="str" cm="1">
        <f t="array" ref="S701">_xlfn.IFS(LEFT(G701,1)="L","記載要",LEFT(G701,1)="W","",G701="","")</f>
        <v/>
      </c>
      <c r="T701" s="2"/>
      <c r="U701" s="2"/>
      <c r="V701" s="2"/>
      <c r="W701" s="2"/>
      <c r="X701" s="2"/>
      <c r="Y701" s="2"/>
      <c r="Z701" s="2"/>
      <c r="AA701" s="13">
        <v>1</v>
      </c>
      <c r="AB701" s="13">
        <f t="shared" si="134"/>
        <v>0</v>
      </c>
      <c r="AC701" s="13">
        <f t="shared" si="135"/>
        <v>0</v>
      </c>
      <c r="AD701" s="15"/>
      <c r="AE701" s="15"/>
      <c r="AF701" s="13" t="str">
        <f t="shared" si="136"/>
        <v>1</v>
      </c>
      <c r="AG701" s="15"/>
      <c r="AH701" s="15"/>
      <c r="AI701" s="15"/>
      <c r="AJ701" s="14"/>
      <c r="AK701" s="15" cm="1">
        <f t="array" ref="AK701">_xlfn.IFS(B701="","",LEFT(G701,1)="L",1,LEFT(G701,1)="W",1,AND(LEFT(B701,1)="H",G701=""),0)</f>
        <v>1</v>
      </c>
      <c r="AL701" s="15"/>
      <c r="AM701" s="15"/>
      <c r="AN701" s="15"/>
      <c r="AO701" s="15"/>
      <c r="AP701" s="15"/>
      <c r="AQ701" s="15"/>
      <c r="AR701" s="15"/>
      <c r="AS701" s="15" t="str">
        <f t="shared" si="137"/>
        <v/>
      </c>
      <c r="AT701" s="15" t="s">
        <v>115</v>
      </c>
      <c r="AU701" s="13" t="str">
        <f t="shared" si="138"/>
        <v>0</v>
      </c>
      <c r="AV701" s="15"/>
      <c r="AW701" s="15"/>
      <c r="AX701" s="15"/>
      <c r="AY701" s="15"/>
      <c r="AZ701" s="14"/>
      <c r="BA701" s="15"/>
      <c r="BB701" s="15"/>
      <c r="BC701" s="15"/>
      <c r="BD701" s="13" t="str">
        <f t="shared" si="139"/>
        <v>0</v>
      </c>
      <c r="BE701" s="2"/>
      <c r="BF701" s="2"/>
      <c r="BG701" s="2"/>
      <c r="BH701" s="2"/>
      <c r="BI701" s="2"/>
      <c r="BJ701" s="2"/>
      <c r="BK701" s="2" t="s">
        <v>1366</v>
      </c>
      <c r="BL701" s="10">
        <v>0</v>
      </c>
      <c r="BM701" t="str" cm="1">
        <f t="array" ref="BM701">_xlfn.IFS(LEFT(G701,1)="L","外注品",LEFT(G701,1)="W","内製品",G701="","購買品")</f>
        <v>内製品</v>
      </c>
    </row>
    <row r="702" spans="1:65">
      <c r="A702" s="2" t="str">
        <f t="shared" si="128"/>
        <v>WG01</v>
      </c>
      <c r="B702" s="2" t="s">
        <v>819</v>
      </c>
      <c r="C702" s="2" t="s">
        <v>1336</v>
      </c>
      <c r="D702" s="10"/>
      <c r="E702" s="10"/>
      <c r="G702" s="3" t="s">
        <v>1392</v>
      </c>
      <c r="H702" s="3" t="str" cm="1">
        <f t="array" ref="H702">IFERROR(_xlfn.IFS(B702="","",AND(B702="",G702=""),"",G702="","記載要"),"")</f>
        <v/>
      </c>
      <c r="K702" s="2" t="str">
        <f t="shared" si="129"/>
        <v>11WP01042348</v>
      </c>
      <c r="L702" s="7" t="str">
        <f t="shared" si="130"/>
        <v>2001/01/01</v>
      </c>
      <c r="M702" s="7" t="str">
        <f t="shared" si="131"/>
        <v>2199/12/31</v>
      </c>
      <c r="N702" s="2" t="str">
        <f t="shared" si="132"/>
        <v>11WP01042348</v>
      </c>
      <c r="O702" s="13">
        <v>15</v>
      </c>
      <c r="P702" s="15"/>
      <c r="Q702" s="13" t="str" cm="1">
        <f t="array" ref="Q702">_xlfn.IFS(AND(C702="",G702=""),"",LEFT(G702,1)="L","記載要",LEFT(G702,1)="W","",AND(C702,G702=""),"記載要")</f>
        <v/>
      </c>
      <c r="R702" s="18" t="str">
        <f t="shared" si="133"/>
        <v/>
      </c>
      <c r="S702" s="18" t="str" cm="1">
        <f t="array" ref="S702">_xlfn.IFS(LEFT(G702,1)="L","記載要",LEFT(G702,1)="W","",G702="","")</f>
        <v/>
      </c>
      <c r="T702" s="2"/>
      <c r="U702" s="2"/>
      <c r="V702" s="2"/>
      <c r="W702" s="2"/>
      <c r="X702" s="2"/>
      <c r="Y702" s="2"/>
      <c r="Z702" s="2"/>
      <c r="AA702" s="13">
        <v>1</v>
      </c>
      <c r="AB702" s="13">
        <f t="shared" si="134"/>
        <v>0</v>
      </c>
      <c r="AC702" s="13">
        <f t="shared" si="135"/>
        <v>0</v>
      </c>
      <c r="AD702" s="15"/>
      <c r="AE702" s="15"/>
      <c r="AF702" s="13" t="str">
        <f t="shared" si="136"/>
        <v>1</v>
      </c>
      <c r="AG702" s="15"/>
      <c r="AH702" s="15"/>
      <c r="AI702" s="15"/>
      <c r="AJ702" s="14"/>
      <c r="AK702" s="15" cm="1">
        <f t="array" ref="AK702">_xlfn.IFS(B702="","",LEFT(G702,1)="L",1,LEFT(G702,1)="W",1,AND(LEFT(B702,1)="H",G702=""),0)</f>
        <v>1</v>
      </c>
      <c r="AL702" s="15"/>
      <c r="AM702" s="15"/>
      <c r="AN702" s="15"/>
      <c r="AO702" s="15"/>
      <c r="AP702" s="15"/>
      <c r="AQ702" s="15"/>
      <c r="AR702" s="15"/>
      <c r="AS702" s="15" t="str">
        <f t="shared" si="137"/>
        <v/>
      </c>
      <c r="AT702" s="15" t="s">
        <v>115</v>
      </c>
      <c r="AU702" s="13" t="str">
        <f t="shared" si="138"/>
        <v>0</v>
      </c>
      <c r="AV702" s="15"/>
      <c r="AW702" s="15"/>
      <c r="AX702" s="15"/>
      <c r="AY702" s="15"/>
      <c r="AZ702" s="14"/>
      <c r="BA702" s="15"/>
      <c r="BB702" s="15"/>
      <c r="BC702" s="15"/>
      <c r="BD702" s="13" t="str">
        <f t="shared" si="139"/>
        <v>0</v>
      </c>
      <c r="BE702" s="2"/>
      <c r="BF702" s="2"/>
      <c r="BG702" s="2"/>
      <c r="BH702" s="2"/>
      <c r="BI702" s="2"/>
      <c r="BJ702" s="2"/>
      <c r="BK702" s="2" t="s">
        <v>1366</v>
      </c>
      <c r="BL702" s="10">
        <v>0</v>
      </c>
      <c r="BM702" t="str" cm="1">
        <f t="array" ref="BM702">_xlfn.IFS(LEFT(G702,1)="L","外注品",LEFT(G702,1)="W","内製品",G702="","購買品")</f>
        <v>内製品</v>
      </c>
    </row>
    <row r="703" spans="1:65">
      <c r="A703" s="2" t="str">
        <f t="shared" si="128"/>
        <v>WG01</v>
      </c>
      <c r="B703" s="2" t="s">
        <v>820</v>
      </c>
      <c r="C703" s="2" t="s">
        <v>1336</v>
      </c>
      <c r="D703" s="10"/>
      <c r="E703" s="10"/>
      <c r="G703" s="3" t="s">
        <v>1392</v>
      </c>
      <c r="H703" s="3" t="str" cm="1">
        <f t="array" ref="H703">IFERROR(_xlfn.IFS(B703="","",AND(B703="",G703=""),"",G703="","記載要"),"")</f>
        <v/>
      </c>
      <c r="K703" s="2" t="str">
        <f t="shared" si="129"/>
        <v>11WP01042349</v>
      </c>
      <c r="L703" s="7" t="str">
        <f t="shared" si="130"/>
        <v>2001/01/01</v>
      </c>
      <c r="M703" s="7" t="str">
        <f t="shared" si="131"/>
        <v>2199/12/31</v>
      </c>
      <c r="N703" s="2" t="str">
        <f t="shared" si="132"/>
        <v>11WP01042349</v>
      </c>
      <c r="O703" s="13">
        <v>15</v>
      </c>
      <c r="P703" s="15"/>
      <c r="Q703" s="13" t="str" cm="1">
        <f t="array" ref="Q703">_xlfn.IFS(AND(C703="",G703=""),"",LEFT(G703,1)="L","記載要",LEFT(G703,1)="W","",AND(C703,G703=""),"記載要")</f>
        <v/>
      </c>
      <c r="R703" s="18" t="str">
        <f t="shared" si="133"/>
        <v/>
      </c>
      <c r="S703" s="18" t="str" cm="1">
        <f t="array" ref="S703">_xlfn.IFS(LEFT(G703,1)="L","記載要",LEFT(G703,1)="W","",G703="","")</f>
        <v/>
      </c>
      <c r="T703" s="2"/>
      <c r="U703" s="2"/>
      <c r="V703" s="2"/>
      <c r="W703" s="2"/>
      <c r="X703" s="2"/>
      <c r="Y703" s="2"/>
      <c r="Z703" s="2"/>
      <c r="AA703" s="13">
        <v>1</v>
      </c>
      <c r="AB703" s="13">
        <f t="shared" si="134"/>
        <v>0</v>
      </c>
      <c r="AC703" s="13">
        <f t="shared" si="135"/>
        <v>0</v>
      </c>
      <c r="AD703" s="15"/>
      <c r="AE703" s="15"/>
      <c r="AF703" s="13" t="str">
        <f t="shared" si="136"/>
        <v>1</v>
      </c>
      <c r="AG703" s="15"/>
      <c r="AH703" s="15"/>
      <c r="AI703" s="15"/>
      <c r="AJ703" s="14"/>
      <c r="AK703" s="15" cm="1">
        <f t="array" ref="AK703">_xlfn.IFS(B703="","",LEFT(G703,1)="L",1,LEFT(G703,1)="W",1,AND(LEFT(B703,1)="H",G703=""),0)</f>
        <v>1</v>
      </c>
      <c r="AL703" s="15"/>
      <c r="AM703" s="15"/>
      <c r="AN703" s="15"/>
      <c r="AO703" s="15"/>
      <c r="AP703" s="15"/>
      <c r="AQ703" s="15"/>
      <c r="AR703" s="15"/>
      <c r="AS703" s="15" t="str">
        <f t="shared" si="137"/>
        <v/>
      </c>
      <c r="AT703" s="15" t="s">
        <v>115</v>
      </c>
      <c r="AU703" s="13" t="str">
        <f t="shared" si="138"/>
        <v>0</v>
      </c>
      <c r="AV703" s="15"/>
      <c r="AW703" s="15"/>
      <c r="AX703" s="15"/>
      <c r="AY703" s="15"/>
      <c r="AZ703" s="14"/>
      <c r="BA703" s="15"/>
      <c r="BB703" s="15"/>
      <c r="BC703" s="15"/>
      <c r="BD703" s="13" t="str">
        <f t="shared" si="139"/>
        <v>0</v>
      </c>
      <c r="BE703" s="2"/>
      <c r="BF703" s="2"/>
      <c r="BG703" s="2"/>
      <c r="BH703" s="2"/>
      <c r="BI703" s="2"/>
      <c r="BJ703" s="2"/>
      <c r="BK703" s="2" t="s">
        <v>1366</v>
      </c>
      <c r="BL703" s="10">
        <v>0</v>
      </c>
      <c r="BM703" t="str" cm="1">
        <f t="array" ref="BM703">_xlfn.IFS(LEFT(G703,1)="L","外注品",LEFT(G703,1)="W","内製品",G703="","購買品")</f>
        <v>内製品</v>
      </c>
    </row>
    <row r="704" spans="1:65">
      <c r="A704" s="2" t="str">
        <f t="shared" si="128"/>
        <v>WG01</v>
      </c>
      <c r="B704" s="2" t="s">
        <v>821</v>
      </c>
      <c r="C704" s="2" t="s">
        <v>1337</v>
      </c>
      <c r="D704" s="10"/>
      <c r="E704" s="10"/>
      <c r="G704" s="3" t="s">
        <v>1392</v>
      </c>
      <c r="H704" s="3" t="str" cm="1">
        <f t="array" ref="H704">IFERROR(_xlfn.IFS(B704="","",AND(B704="",G704=""),"",G704="","記載要"),"")</f>
        <v/>
      </c>
      <c r="K704" s="2" t="str">
        <f t="shared" si="129"/>
        <v>11WP01042350</v>
      </c>
      <c r="L704" s="7" t="str">
        <f t="shared" si="130"/>
        <v>2001/01/01</v>
      </c>
      <c r="M704" s="7" t="str">
        <f t="shared" si="131"/>
        <v>2199/12/31</v>
      </c>
      <c r="N704" s="2" t="str">
        <f t="shared" si="132"/>
        <v>11WP01042350</v>
      </c>
      <c r="O704" s="13">
        <v>15</v>
      </c>
      <c r="P704" s="15"/>
      <c r="Q704" s="13" t="str" cm="1">
        <f t="array" ref="Q704">_xlfn.IFS(AND(C704="",G704=""),"",LEFT(G704,1)="L","記載要",LEFT(G704,1)="W","",AND(C704,G704=""),"記載要")</f>
        <v/>
      </c>
      <c r="R704" s="18" t="str">
        <f t="shared" si="133"/>
        <v/>
      </c>
      <c r="S704" s="18" t="str" cm="1">
        <f t="array" ref="S704">_xlfn.IFS(LEFT(G704,1)="L","記載要",LEFT(G704,1)="W","",G704="","")</f>
        <v/>
      </c>
      <c r="T704" s="2"/>
      <c r="U704" s="2"/>
      <c r="V704" s="2"/>
      <c r="W704" s="2"/>
      <c r="X704" s="2"/>
      <c r="Y704" s="2"/>
      <c r="Z704" s="2"/>
      <c r="AA704" s="13">
        <v>1</v>
      </c>
      <c r="AB704" s="13">
        <f t="shared" si="134"/>
        <v>0</v>
      </c>
      <c r="AC704" s="13">
        <f t="shared" si="135"/>
        <v>0</v>
      </c>
      <c r="AD704" s="15"/>
      <c r="AE704" s="15"/>
      <c r="AF704" s="13" t="str">
        <f t="shared" si="136"/>
        <v>1</v>
      </c>
      <c r="AG704" s="15"/>
      <c r="AH704" s="15"/>
      <c r="AI704" s="15"/>
      <c r="AJ704" s="14"/>
      <c r="AK704" s="15" cm="1">
        <f t="array" ref="AK704">_xlfn.IFS(B704="","",LEFT(G704,1)="L",1,LEFT(G704,1)="W",1,AND(LEFT(B704,1)="H",G704=""),0)</f>
        <v>1</v>
      </c>
      <c r="AL704" s="15"/>
      <c r="AM704" s="15"/>
      <c r="AN704" s="15"/>
      <c r="AO704" s="15"/>
      <c r="AP704" s="15"/>
      <c r="AQ704" s="15"/>
      <c r="AR704" s="15"/>
      <c r="AS704" s="15" t="str">
        <f t="shared" si="137"/>
        <v/>
      </c>
      <c r="AT704" s="15" t="s">
        <v>115</v>
      </c>
      <c r="AU704" s="13" t="str">
        <f t="shared" si="138"/>
        <v>0</v>
      </c>
      <c r="AV704" s="15"/>
      <c r="AW704" s="15"/>
      <c r="AX704" s="15"/>
      <c r="AY704" s="15"/>
      <c r="AZ704" s="14"/>
      <c r="BA704" s="15"/>
      <c r="BB704" s="15"/>
      <c r="BC704" s="15"/>
      <c r="BD704" s="13" t="str">
        <f t="shared" si="139"/>
        <v>0</v>
      </c>
      <c r="BE704" s="2"/>
      <c r="BF704" s="2"/>
      <c r="BG704" s="2"/>
      <c r="BH704" s="2"/>
      <c r="BI704" s="2"/>
      <c r="BJ704" s="2"/>
      <c r="BK704" s="2" t="s">
        <v>1366</v>
      </c>
      <c r="BL704" s="10">
        <v>0</v>
      </c>
      <c r="BM704" t="str" cm="1">
        <f t="array" ref="BM704">_xlfn.IFS(LEFT(G704,1)="L","外注品",LEFT(G704,1)="W","内製品",G704="","購買品")</f>
        <v>内製品</v>
      </c>
    </row>
    <row r="705" spans="1:65">
      <c r="A705" s="2" t="str">
        <f t="shared" si="128"/>
        <v>WG01</v>
      </c>
      <c r="B705" s="2" t="s">
        <v>822</v>
      </c>
      <c r="C705" s="2" t="s">
        <v>1337</v>
      </c>
      <c r="D705" s="10"/>
      <c r="E705" s="10"/>
      <c r="G705" s="3" t="s">
        <v>1392</v>
      </c>
      <c r="H705" s="3" t="str" cm="1">
        <f t="array" ref="H705">IFERROR(_xlfn.IFS(B705="","",AND(B705="",G705=""),"",G705="","記載要"),"")</f>
        <v/>
      </c>
      <c r="K705" s="2" t="str">
        <f t="shared" si="129"/>
        <v>11WP01042351</v>
      </c>
      <c r="L705" s="7" t="str">
        <f t="shared" si="130"/>
        <v>2001/01/01</v>
      </c>
      <c r="M705" s="7" t="str">
        <f t="shared" si="131"/>
        <v>2199/12/31</v>
      </c>
      <c r="N705" s="2" t="str">
        <f t="shared" si="132"/>
        <v>11WP01042351</v>
      </c>
      <c r="O705" s="13">
        <v>15</v>
      </c>
      <c r="P705" s="15"/>
      <c r="Q705" s="13" t="str" cm="1">
        <f t="array" ref="Q705">_xlfn.IFS(AND(C705="",G705=""),"",LEFT(G705,1)="L","記載要",LEFT(G705,1)="W","",AND(C705,G705=""),"記載要")</f>
        <v/>
      </c>
      <c r="R705" s="18" t="str">
        <f t="shared" si="133"/>
        <v/>
      </c>
      <c r="S705" s="18" t="str" cm="1">
        <f t="array" ref="S705">_xlfn.IFS(LEFT(G705,1)="L","記載要",LEFT(G705,1)="W","",G705="","")</f>
        <v/>
      </c>
      <c r="T705" s="2"/>
      <c r="U705" s="2"/>
      <c r="V705" s="2"/>
      <c r="W705" s="2"/>
      <c r="X705" s="2"/>
      <c r="Y705" s="2"/>
      <c r="Z705" s="2"/>
      <c r="AA705" s="13">
        <v>1</v>
      </c>
      <c r="AB705" s="13">
        <f t="shared" si="134"/>
        <v>0</v>
      </c>
      <c r="AC705" s="13">
        <f t="shared" si="135"/>
        <v>0</v>
      </c>
      <c r="AD705" s="15"/>
      <c r="AE705" s="15"/>
      <c r="AF705" s="13" t="str">
        <f t="shared" si="136"/>
        <v>1</v>
      </c>
      <c r="AG705" s="15"/>
      <c r="AH705" s="15"/>
      <c r="AI705" s="15"/>
      <c r="AJ705" s="14"/>
      <c r="AK705" s="15" cm="1">
        <f t="array" ref="AK705">_xlfn.IFS(B705="","",LEFT(G705,1)="L",1,LEFT(G705,1)="W",1,AND(LEFT(B705,1)="H",G705=""),0)</f>
        <v>1</v>
      </c>
      <c r="AL705" s="15"/>
      <c r="AM705" s="15"/>
      <c r="AN705" s="15"/>
      <c r="AO705" s="15"/>
      <c r="AP705" s="15"/>
      <c r="AQ705" s="15"/>
      <c r="AR705" s="15"/>
      <c r="AS705" s="15" t="str">
        <f t="shared" si="137"/>
        <v/>
      </c>
      <c r="AT705" s="15" t="s">
        <v>115</v>
      </c>
      <c r="AU705" s="13" t="str">
        <f t="shared" si="138"/>
        <v>0</v>
      </c>
      <c r="AV705" s="15"/>
      <c r="AW705" s="15"/>
      <c r="AX705" s="15"/>
      <c r="AY705" s="15"/>
      <c r="AZ705" s="14"/>
      <c r="BA705" s="15"/>
      <c r="BB705" s="15"/>
      <c r="BC705" s="15"/>
      <c r="BD705" s="13" t="str">
        <f t="shared" si="139"/>
        <v>0</v>
      </c>
      <c r="BE705" s="2"/>
      <c r="BF705" s="2"/>
      <c r="BG705" s="2"/>
      <c r="BH705" s="2"/>
      <c r="BI705" s="2"/>
      <c r="BJ705" s="2"/>
      <c r="BK705" s="2" t="s">
        <v>1366</v>
      </c>
      <c r="BL705" s="10">
        <v>0</v>
      </c>
      <c r="BM705" t="str" cm="1">
        <f t="array" ref="BM705">_xlfn.IFS(LEFT(G705,1)="L","外注品",LEFT(G705,1)="W","内製品",G705="","購買品")</f>
        <v>内製品</v>
      </c>
    </row>
    <row r="706" spans="1:65">
      <c r="A706" s="2" t="str">
        <f t="shared" si="128"/>
        <v>WG01</v>
      </c>
      <c r="B706" s="2" t="s">
        <v>823</v>
      </c>
      <c r="C706" s="2" t="s">
        <v>1337</v>
      </c>
      <c r="D706" s="10"/>
      <c r="E706" s="10"/>
      <c r="G706" s="3" t="s">
        <v>1392</v>
      </c>
      <c r="H706" s="3" t="str" cm="1">
        <f t="array" ref="H706">IFERROR(_xlfn.IFS(B706="","",AND(B706="",G706=""),"",G706="","記載要"),"")</f>
        <v/>
      </c>
      <c r="K706" s="2" t="str">
        <f t="shared" si="129"/>
        <v>11WP01042352</v>
      </c>
      <c r="L706" s="7" t="str">
        <f t="shared" si="130"/>
        <v>2001/01/01</v>
      </c>
      <c r="M706" s="7" t="str">
        <f t="shared" si="131"/>
        <v>2199/12/31</v>
      </c>
      <c r="N706" s="2" t="str">
        <f t="shared" si="132"/>
        <v>11WP01042352</v>
      </c>
      <c r="O706" s="13">
        <v>15</v>
      </c>
      <c r="P706" s="15"/>
      <c r="Q706" s="13" t="str" cm="1">
        <f t="array" ref="Q706">_xlfn.IFS(AND(C706="",G706=""),"",LEFT(G706,1)="L","記載要",LEFT(G706,1)="W","",AND(C706,G706=""),"記載要")</f>
        <v/>
      </c>
      <c r="R706" s="18" t="str">
        <f t="shared" si="133"/>
        <v/>
      </c>
      <c r="S706" s="18" t="str" cm="1">
        <f t="array" ref="S706">_xlfn.IFS(LEFT(G706,1)="L","記載要",LEFT(G706,1)="W","",G706="","")</f>
        <v/>
      </c>
      <c r="T706" s="2"/>
      <c r="U706" s="2"/>
      <c r="V706" s="2"/>
      <c r="W706" s="2"/>
      <c r="X706" s="2"/>
      <c r="Y706" s="2"/>
      <c r="Z706" s="2"/>
      <c r="AA706" s="13">
        <v>1</v>
      </c>
      <c r="AB706" s="13">
        <f t="shared" si="134"/>
        <v>0</v>
      </c>
      <c r="AC706" s="13">
        <f t="shared" si="135"/>
        <v>0</v>
      </c>
      <c r="AD706" s="15"/>
      <c r="AE706" s="15"/>
      <c r="AF706" s="13" t="str">
        <f t="shared" si="136"/>
        <v>1</v>
      </c>
      <c r="AG706" s="15"/>
      <c r="AH706" s="15"/>
      <c r="AI706" s="15"/>
      <c r="AJ706" s="14"/>
      <c r="AK706" s="15" cm="1">
        <f t="array" ref="AK706">_xlfn.IFS(B706="","",LEFT(G706,1)="L",1,LEFT(G706,1)="W",1,AND(LEFT(B706,1)="H",G706=""),0)</f>
        <v>1</v>
      </c>
      <c r="AL706" s="15"/>
      <c r="AM706" s="15"/>
      <c r="AN706" s="15"/>
      <c r="AO706" s="15"/>
      <c r="AP706" s="15"/>
      <c r="AQ706" s="15"/>
      <c r="AR706" s="15"/>
      <c r="AS706" s="15" t="str">
        <f t="shared" si="137"/>
        <v/>
      </c>
      <c r="AT706" s="15" t="s">
        <v>115</v>
      </c>
      <c r="AU706" s="13" t="str">
        <f t="shared" si="138"/>
        <v>0</v>
      </c>
      <c r="AV706" s="15"/>
      <c r="AW706" s="15"/>
      <c r="AX706" s="15"/>
      <c r="AY706" s="15"/>
      <c r="AZ706" s="14"/>
      <c r="BA706" s="15"/>
      <c r="BB706" s="15"/>
      <c r="BC706" s="15"/>
      <c r="BD706" s="13" t="str">
        <f t="shared" si="139"/>
        <v>0</v>
      </c>
      <c r="BE706" s="2"/>
      <c r="BF706" s="2"/>
      <c r="BG706" s="2"/>
      <c r="BH706" s="2"/>
      <c r="BI706" s="2"/>
      <c r="BJ706" s="2"/>
      <c r="BK706" s="2" t="s">
        <v>1366</v>
      </c>
      <c r="BL706" s="10">
        <v>0</v>
      </c>
      <c r="BM706" t="str" cm="1">
        <f t="array" ref="BM706">_xlfn.IFS(LEFT(G706,1)="L","外注品",LEFT(G706,1)="W","内製品",G706="","購買品")</f>
        <v>内製品</v>
      </c>
    </row>
    <row r="707" spans="1:65">
      <c r="A707" s="2" t="str">
        <f t="shared" ref="A707:A770" si="140">IF(B707="","","WG01")</f>
        <v>WG01</v>
      </c>
      <c r="B707" s="2" t="s">
        <v>824</v>
      </c>
      <c r="C707" s="2" t="s">
        <v>1337</v>
      </c>
      <c r="D707" s="10"/>
      <c r="E707" s="10"/>
      <c r="G707" s="3" t="s">
        <v>1392</v>
      </c>
      <c r="H707" s="3" t="str" cm="1">
        <f t="array" ref="H707">IFERROR(_xlfn.IFS(B707="","",AND(B707="",G707=""),"",G707="","記載要"),"")</f>
        <v/>
      </c>
      <c r="K707" s="2" t="str">
        <f t="shared" ref="K707:K770" si="141">IF(G707="","","11"&amp;G707&amp;RIGHT(B707,5))</f>
        <v>11WP01042353</v>
      </c>
      <c r="L707" s="7" t="str">
        <f t="shared" ref="L707:L770" si="142">IF(B707="","","2001/01/01")</f>
        <v>2001/01/01</v>
      </c>
      <c r="M707" s="7" t="str">
        <f t="shared" ref="M707:M770" si="143">IF(C707="","","2199/12/31")</f>
        <v>2199/12/31</v>
      </c>
      <c r="N707" s="2" t="str">
        <f t="shared" ref="N707:N770" si="144">IF(LEFT(G707,1)="W",K707,"")</f>
        <v>11WP01042353</v>
      </c>
      <c r="O707" s="13">
        <v>15</v>
      </c>
      <c r="P707" s="15"/>
      <c r="Q707" s="13" t="str" cm="1">
        <f t="array" ref="Q707">_xlfn.IFS(AND(C707="",G707=""),"",LEFT(G707,1)="L","記載要",LEFT(G707,1)="W","",AND(C707,G707=""),"記載要")</f>
        <v/>
      </c>
      <c r="R707" s="18" t="str">
        <f t="shared" ref="R707:R770" si="145">IF(H707="","","記載要")</f>
        <v/>
      </c>
      <c r="S707" s="18" t="str" cm="1">
        <f t="array" ref="S707">_xlfn.IFS(LEFT(G707,1)="L","記載要",LEFT(G707,1)="W","",G707="","")</f>
        <v/>
      </c>
      <c r="T707" s="2"/>
      <c r="U707" s="2"/>
      <c r="V707" s="2"/>
      <c r="W707" s="2"/>
      <c r="X707" s="2"/>
      <c r="Y707" s="2"/>
      <c r="Z707" s="2"/>
      <c r="AA707" s="13">
        <v>1</v>
      </c>
      <c r="AB707" s="13">
        <f t="shared" ref="AB707:AB770" si="146">IF(B707="","",0)</f>
        <v>0</v>
      </c>
      <c r="AC707" s="13">
        <f t="shared" ref="AC707:AC770" si="147">IF(B707="","",0)</f>
        <v>0</v>
      </c>
      <c r="AD707" s="15"/>
      <c r="AE707" s="15"/>
      <c r="AF707" s="13" t="str">
        <f t="shared" ref="AF707:AF770" si="148">IF(B707="","","1")</f>
        <v>1</v>
      </c>
      <c r="AG707" s="15"/>
      <c r="AH707" s="15"/>
      <c r="AI707" s="15"/>
      <c r="AJ707" s="14"/>
      <c r="AK707" s="15" cm="1">
        <f t="array" ref="AK707">_xlfn.IFS(B707="","",LEFT(G707,1)="L",1,LEFT(G707,1)="W",1,AND(LEFT(B707,1)="H",G707=""),0)</f>
        <v>1</v>
      </c>
      <c r="AL707" s="15"/>
      <c r="AM707" s="15"/>
      <c r="AN707" s="15"/>
      <c r="AO707" s="15"/>
      <c r="AP707" s="15"/>
      <c r="AQ707" s="15"/>
      <c r="AR707" s="15"/>
      <c r="AS707" s="15" t="str">
        <f t="shared" ref="AS707:AS770" si="149">IF(Q707="","",1)</f>
        <v/>
      </c>
      <c r="AT707" s="15" t="s">
        <v>115</v>
      </c>
      <c r="AU707" s="13" t="str">
        <f t="shared" ref="AU707:AU770" si="150">IF(B707="","","0")</f>
        <v>0</v>
      </c>
      <c r="AV707" s="15"/>
      <c r="AW707" s="15"/>
      <c r="AX707" s="15"/>
      <c r="AY707" s="15"/>
      <c r="AZ707" s="14"/>
      <c r="BA707" s="15"/>
      <c r="BB707" s="15"/>
      <c r="BC707" s="15"/>
      <c r="BD707" s="13" t="str">
        <f t="shared" ref="BD707:BD770" si="151">IF(B707="","","0")</f>
        <v>0</v>
      </c>
      <c r="BE707" s="2"/>
      <c r="BF707" s="2"/>
      <c r="BG707" s="2"/>
      <c r="BH707" s="2"/>
      <c r="BI707" s="2"/>
      <c r="BJ707" s="2"/>
      <c r="BK707" s="2" t="s">
        <v>1366</v>
      </c>
      <c r="BL707" s="10">
        <v>0</v>
      </c>
      <c r="BM707" t="str" cm="1">
        <f t="array" ref="BM707">_xlfn.IFS(LEFT(G707,1)="L","外注品",LEFT(G707,1)="W","内製品",G707="","購買品")</f>
        <v>内製品</v>
      </c>
    </row>
    <row r="708" spans="1:65">
      <c r="A708" s="2" t="str">
        <f t="shared" si="140"/>
        <v>WG01</v>
      </c>
      <c r="B708" s="2" t="s">
        <v>825</v>
      </c>
      <c r="C708" s="2" t="s">
        <v>1337</v>
      </c>
      <c r="D708" s="10"/>
      <c r="E708" s="10"/>
      <c r="G708" s="3" t="s">
        <v>1392</v>
      </c>
      <c r="H708" s="3" t="str" cm="1">
        <f t="array" ref="H708">IFERROR(_xlfn.IFS(B708="","",AND(B708="",G708=""),"",G708="","記載要"),"")</f>
        <v/>
      </c>
      <c r="K708" s="2" t="str">
        <f t="shared" si="141"/>
        <v>11WP01042354</v>
      </c>
      <c r="L708" s="7" t="str">
        <f t="shared" si="142"/>
        <v>2001/01/01</v>
      </c>
      <c r="M708" s="7" t="str">
        <f t="shared" si="143"/>
        <v>2199/12/31</v>
      </c>
      <c r="N708" s="2" t="str">
        <f t="shared" si="144"/>
        <v>11WP01042354</v>
      </c>
      <c r="O708" s="13">
        <v>15</v>
      </c>
      <c r="P708" s="15"/>
      <c r="Q708" s="13" t="str" cm="1">
        <f t="array" ref="Q708">_xlfn.IFS(AND(C708="",G708=""),"",LEFT(G708,1)="L","記載要",LEFT(G708,1)="W","",AND(C708,G708=""),"記載要")</f>
        <v/>
      </c>
      <c r="R708" s="18" t="str">
        <f t="shared" si="145"/>
        <v/>
      </c>
      <c r="S708" s="18" t="str" cm="1">
        <f t="array" ref="S708">_xlfn.IFS(LEFT(G708,1)="L","記載要",LEFT(G708,1)="W","",G708="","")</f>
        <v/>
      </c>
      <c r="T708" s="2"/>
      <c r="U708" s="2"/>
      <c r="V708" s="2"/>
      <c r="W708" s="2"/>
      <c r="X708" s="2"/>
      <c r="Y708" s="2"/>
      <c r="Z708" s="2"/>
      <c r="AA708" s="13">
        <v>1</v>
      </c>
      <c r="AB708" s="13">
        <f t="shared" si="146"/>
        <v>0</v>
      </c>
      <c r="AC708" s="13">
        <f t="shared" si="147"/>
        <v>0</v>
      </c>
      <c r="AD708" s="15"/>
      <c r="AE708" s="15"/>
      <c r="AF708" s="13" t="str">
        <f t="shared" si="148"/>
        <v>1</v>
      </c>
      <c r="AG708" s="15"/>
      <c r="AH708" s="15"/>
      <c r="AI708" s="15"/>
      <c r="AJ708" s="14"/>
      <c r="AK708" s="15" cm="1">
        <f t="array" ref="AK708">_xlfn.IFS(B708="","",LEFT(G708,1)="L",1,LEFT(G708,1)="W",1,AND(LEFT(B708,1)="H",G708=""),0)</f>
        <v>1</v>
      </c>
      <c r="AL708" s="15"/>
      <c r="AM708" s="15"/>
      <c r="AN708" s="15"/>
      <c r="AO708" s="15"/>
      <c r="AP708" s="15"/>
      <c r="AQ708" s="15"/>
      <c r="AR708" s="15"/>
      <c r="AS708" s="15" t="str">
        <f t="shared" si="149"/>
        <v/>
      </c>
      <c r="AT708" s="15" t="s">
        <v>115</v>
      </c>
      <c r="AU708" s="13" t="str">
        <f t="shared" si="150"/>
        <v>0</v>
      </c>
      <c r="AV708" s="15"/>
      <c r="AW708" s="15"/>
      <c r="AX708" s="15"/>
      <c r="AY708" s="15"/>
      <c r="AZ708" s="14"/>
      <c r="BA708" s="15"/>
      <c r="BB708" s="15"/>
      <c r="BC708" s="15"/>
      <c r="BD708" s="13" t="str">
        <f t="shared" si="151"/>
        <v>0</v>
      </c>
      <c r="BE708" s="2"/>
      <c r="BF708" s="2"/>
      <c r="BG708" s="2"/>
      <c r="BH708" s="2"/>
      <c r="BI708" s="2"/>
      <c r="BJ708" s="2"/>
      <c r="BK708" s="2" t="s">
        <v>1366</v>
      </c>
      <c r="BL708" s="10">
        <v>0</v>
      </c>
      <c r="BM708" t="str" cm="1">
        <f t="array" ref="BM708">_xlfn.IFS(LEFT(G708,1)="L","外注品",LEFT(G708,1)="W","内製品",G708="","購買品")</f>
        <v>内製品</v>
      </c>
    </row>
    <row r="709" spans="1:65">
      <c r="A709" s="2" t="str">
        <f t="shared" si="140"/>
        <v>WG01</v>
      </c>
      <c r="B709" s="2" t="s">
        <v>826</v>
      </c>
      <c r="C709" s="2" t="s">
        <v>1337</v>
      </c>
      <c r="D709" s="10"/>
      <c r="E709" s="10"/>
      <c r="G709" s="3" t="s">
        <v>1392</v>
      </c>
      <c r="H709" s="3" t="str" cm="1">
        <f t="array" ref="H709">IFERROR(_xlfn.IFS(B709="","",AND(B709="",G709=""),"",G709="","記載要"),"")</f>
        <v/>
      </c>
      <c r="K709" s="2" t="str">
        <f t="shared" si="141"/>
        <v>11WP01042355</v>
      </c>
      <c r="L709" s="7" t="str">
        <f t="shared" si="142"/>
        <v>2001/01/01</v>
      </c>
      <c r="M709" s="7" t="str">
        <f t="shared" si="143"/>
        <v>2199/12/31</v>
      </c>
      <c r="N709" s="2" t="str">
        <f t="shared" si="144"/>
        <v>11WP01042355</v>
      </c>
      <c r="O709" s="13">
        <v>15</v>
      </c>
      <c r="P709" s="15"/>
      <c r="Q709" s="13" t="str" cm="1">
        <f t="array" ref="Q709">_xlfn.IFS(AND(C709="",G709=""),"",LEFT(G709,1)="L","記載要",LEFT(G709,1)="W","",AND(C709,G709=""),"記載要")</f>
        <v/>
      </c>
      <c r="R709" s="18" t="str">
        <f t="shared" si="145"/>
        <v/>
      </c>
      <c r="S709" s="18" t="str" cm="1">
        <f t="array" ref="S709">_xlfn.IFS(LEFT(G709,1)="L","記載要",LEFT(G709,1)="W","",G709="","")</f>
        <v/>
      </c>
      <c r="T709" s="2"/>
      <c r="U709" s="2"/>
      <c r="V709" s="2"/>
      <c r="W709" s="2"/>
      <c r="X709" s="2"/>
      <c r="Y709" s="2"/>
      <c r="Z709" s="2"/>
      <c r="AA709" s="13">
        <v>1</v>
      </c>
      <c r="AB709" s="13">
        <f t="shared" si="146"/>
        <v>0</v>
      </c>
      <c r="AC709" s="13">
        <f t="shared" si="147"/>
        <v>0</v>
      </c>
      <c r="AD709" s="15"/>
      <c r="AE709" s="15"/>
      <c r="AF709" s="13" t="str">
        <f t="shared" si="148"/>
        <v>1</v>
      </c>
      <c r="AG709" s="15"/>
      <c r="AH709" s="15"/>
      <c r="AI709" s="15"/>
      <c r="AJ709" s="14"/>
      <c r="AK709" s="15" cm="1">
        <f t="array" ref="AK709">_xlfn.IFS(B709="","",LEFT(G709,1)="L",1,LEFT(G709,1)="W",1,AND(LEFT(B709,1)="H",G709=""),0)</f>
        <v>1</v>
      </c>
      <c r="AL709" s="15"/>
      <c r="AM709" s="15"/>
      <c r="AN709" s="15"/>
      <c r="AO709" s="15"/>
      <c r="AP709" s="15"/>
      <c r="AQ709" s="15"/>
      <c r="AR709" s="15"/>
      <c r="AS709" s="15" t="str">
        <f t="shared" si="149"/>
        <v/>
      </c>
      <c r="AT709" s="15" t="s">
        <v>115</v>
      </c>
      <c r="AU709" s="13" t="str">
        <f t="shared" si="150"/>
        <v>0</v>
      </c>
      <c r="AV709" s="15"/>
      <c r="AW709" s="15"/>
      <c r="AX709" s="15"/>
      <c r="AY709" s="15"/>
      <c r="AZ709" s="14"/>
      <c r="BA709" s="15"/>
      <c r="BB709" s="15"/>
      <c r="BC709" s="15"/>
      <c r="BD709" s="13" t="str">
        <f t="shared" si="151"/>
        <v>0</v>
      </c>
      <c r="BE709" s="2"/>
      <c r="BF709" s="2"/>
      <c r="BG709" s="2"/>
      <c r="BH709" s="2"/>
      <c r="BI709" s="2"/>
      <c r="BJ709" s="2"/>
      <c r="BK709" s="2" t="s">
        <v>1366</v>
      </c>
      <c r="BL709" s="10">
        <v>0</v>
      </c>
      <c r="BM709" t="str" cm="1">
        <f t="array" ref="BM709">_xlfn.IFS(LEFT(G709,1)="L","外注品",LEFT(G709,1)="W","内製品",G709="","購買品")</f>
        <v>内製品</v>
      </c>
    </row>
    <row r="710" spans="1:65">
      <c r="A710" s="2" t="str">
        <f t="shared" si="140"/>
        <v>WG01</v>
      </c>
      <c r="B710" s="2" t="s">
        <v>827</v>
      </c>
      <c r="C710" s="2" t="s">
        <v>1337</v>
      </c>
      <c r="D710" s="10"/>
      <c r="E710" s="10"/>
      <c r="G710" s="3" t="s">
        <v>1392</v>
      </c>
      <c r="H710" s="3" t="str" cm="1">
        <f t="array" ref="H710">IFERROR(_xlfn.IFS(B710="","",AND(B710="",G710=""),"",G710="","記載要"),"")</f>
        <v/>
      </c>
      <c r="K710" s="2" t="str">
        <f t="shared" si="141"/>
        <v>11WP01042356</v>
      </c>
      <c r="L710" s="7" t="str">
        <f t="shared" si="142"/>
        <v>2001/01/01</v>
      </c>
      <c r="M710" s="7" t="str">
        <f t="shared" si="143"/>
        <v>2199/12/31</v>
      </c>
      <c r="N710" s="2" t="str">
        <f t="shared" si="144"/>
        <v>11WP01042356</v>
      </c>
      <c r="O710" s="13">
        <v>15</v>
      </c>
      <c r="P710" s="15"/>
      <c r="Q710" s="13" t="str" cm="1">
        <f t="array" ref="Q710">_xlfn.IFS(AND(C710="",G710=""),"",LEFT(G710,1)="L","記載要",LEFT(G710,1)="W","",AND(C710,G710=""),"記載要")</f>
        <v/>
      </c>
      <c r="R710" s="18" t="str">
        <f t="shared" si="145"/>
        <v/>
      </c>
      <c r="S710" s="18" t="str" cm="1">
        <f t="array" ref="S710">_xlfn.IFS(LEFT(G710,1)="L","記載要",LEFT(G710,1)="W","",G710="","")</f>
        <v/>
      </c>
      <c r="T710" s="2"/>
      <c r="U710" s="2"/>
      <c r="V710" s="2"/>
      <c r="W710" s="2"/>
      <c r="X710" s="2"/>
      <c r="Y710" s="2"/>
      <c r="Z710" s="2"/>
      <c r="AA710" s="13">
        <v>1</v>
      </c>
      <c r="AB710" s="13">
        <f t="shared" si="146"/>
        <v>0</v>
      </c>
      <c r="AC710" s="13">
        <f t="shared" si="147"/>
        <v>0</v>
      </c>
      <c r="AD710" s="15"/>
      <c r="AE710" s="15"/>
      <c r="AF710" s="13" t="str">
        <f t="shared" si="148"/>
        <v>1</v>
      </c>
      <c r="AG710" s="15"/>
      <c r="AH710" s="15"/>
      <c r="AI710" s="15"/>
      <c r="AJ710" s="14"/>
      <c r="AK710" s="15" cm="1">
        <f t="array" ref="AK710">_xlfn.IFS(B710="","",LEFT(G710,1)="L",1,LEFT(G710,1)="W",1,AND(LEFT(B710,1)="H",G710=""),0)</f>
        <v>1</v>
      </c>
      <c r="AL710" s="15"/>
      <c r="AM710" s="15"/>
      <c r="AN710" s="15"/>
      <c r="AO710" s="15"/>
      <c r="AP710" s="15"/>
      <c r="AQ710" s="15"/>
      <c r="AR710" s="15"/>
      <c r="AS710" s="15" t="str">
        <f t="shared" si="149"/>
        <v/>
      </c>
      <c r="AT710" s="15" t="s">
        <v>115</v>
      </c>
      <c r="AU710" s="13" t="str">
        <f t="shared" si="150"/>
        <v>0</v>
      </c>
      <c r="AV710" s="15"/>
      <c r="AW710" s="15"/>
      <c r="AX710" s="15"/>
      <c r="AY710" s="15"/>
      <c r="AZ710" s="14"/>
      <c r="BA710" s="15"/>
      <c r="BB710" s="15"/>
      <c r="BC710" s="15"/>
      <c r="BD710" s="13" t="str">
        <f t="shared" si="151"/>
        <v>0</v>
      </c>
      <c r="BE710" s="2"/>
      <c r="BF710" s="2"/>
      <c r="BG710" s="2"/>
      <c r="BH710" s="2"/>
      <c r="BI710" s="2"/>
      <c r="BJ710" s="2"/>
      <c r="BK710" s="2" t="s">
        <v>1366</v>
      </c>
      <c r="BL710" s="10">
        <v>0</v>
      </c>
      <c r="BM710" t="str" cm="1">
        <f t="array" ref="BM710">_xlfn.IFS(LEFT(G710,1)="L","外注品",LEFT(G710,1)="W","内製品",G710="","購買品")</f>
        <v>内製品</v>
      </c>
    </row>
    <row r="711" spans="1:65">
      <c r="A711" s="2" t="str">
        <f t="shared" si="140"/>
        <v>WG01</v>
      </c>
      <c r="B711" s="2" t="s">
        <v>828</v>
      </c>
      <c r="C711" s="2" t="s">
        <v>1337</v>
      </c>
      <c r="D711" s="10"/>
      <c r="E711" s="10"/>
      <c r="G711" s="3" t="s">
        <v>1392</v>
      </c>
      <c r="H711" s="3" t="str" cm="1">
        <f t="array" ref="H711">IFERROR(_xlfn.IFS(B711="","",AND(B711="",G711=""),"",G711="","記載要"),"")</f>
        <v/>
      </c>
      <c r="K711" s="2" t="str">
        <f t="shared" si="141"/>
        <v>11WP01042357</v>
      </c>
      <c r="L711" s="7" t="str">
        <f t="shared" si="142"/>
        <v>2001/01/01</v>
      </c>
      <c r="M711" s="7" t="str">
        <f t="shared" si="143"/>
        <v>2199/12/31</v>
      </c>
      <c r="N711" s="2" t="str">
        <f t="shared" si="144"/>
        <v>11WP01042357</v>
      </c>
      <c r="O711" s="13">
        <v>15</v>
      </c>
      <c r="P711" s="15"/>
      <c r="Q711" s="13" t="str" cm="1">
        <f t="array" ref="Q711">_xlfn.IFS(AND(C711="",G711=""),"",LEFT(G711,1)="L","記載要",LEFT(G711,1)="W","",AND(C711,G711=""),"記載要")</f>
        <v/>
      </c>
      <c r="R711" s="18" t="str">
        <f t="shared" si="145"/>
        <v/>
      </c>
      <c r="S711" s="18" t="str" cm="1">
        <f t="array" ref="S711">_xlfn.IFS(LEFT(G711,1)="L","記載要",LEFT(G711,1)="W","",G711="","")</f>
        <v/>
      </c>
      <c r="T711" s="2"/>
      <c r="U711" s="2"/>
      <c r="V711" s="2"/>
      <c r="W711" s="2"/>
      <c r="X711" s="2"/>
      <c r="Y711" s="2"/>
      <c r="Z711" s="2"/>
      <c r="AA711" s="13">
        <v>1</v>
      </c>
      <c r="AB711" s="13">
        <f t="shared" si="146"/>
        <v>0</v>
      </c>
      <c r="AC711" s="13">
        <f t="shared" si="147"/>
        <v>0</v>
      </c>
      <c r="AD711" s="15"/>
      <c r="AE711" s="15"/>
      <c r="AF711" s="13" t="str">
        <f t="shared" si="148"/>
        <v>1</v>
      </c>
      <c r="AG711" s="15"/>
      <c r="AH711" s="15"/>
      <c r="AI711" s="15"/>
      <c r="AJ711" s="14"/>
      <c r="AK711" s="15" cm="1">
        <f t="array" ref="AK711">_xlfn.IFS(B711="","",LEFT(G711,1)="L",1,LEFT(G711,1)="W",1,AND(LEFT(B711,1)="H",G711=""),0)</f>
        <v>1</v>
      </c>
      <c r="AL711" s="15"/>
      <c r="AM711" s="15"/>
      <c r="AN711" s="15"/>
      <c r="AO711" s="15"/>
      <c r="AP711" s="15"/>
      <c r="AQ711" s="15"/>
      <c r="AR711" s="15"/>
      <c r="AS711" s="15" t="str">
        <f t="shared" si="149"/>
        <v/>
      </c>
      <c r="AT711" s="15" t="s">
        <v>115</v>
      </c>
      <c r="AU711" s="13" t="str">
        <f t="shared" si="150"/>
        <v>0</v>
      </c>
      <c r="AV711" s="15"/>
      <c r="AW711" s="15"/>
      <c r="AX711" s="15"/>
      <c r="AY711" s="15"/>
      <c r="AZ711" s="14"/>
      <c r="BA711" s="15"/>
      <c r="BB711" s="15"/>
      <c r="BC711" s="15"/>
      <c r="BD711" s="13" t="str">
        <f t="shared" si="151"/>
        <v>0</v>
      </c>
      <c r="BE711" s="2"/>
      <c r="BF711" s="2"/>
      <c r="BG711" s="2"/>
      <c r="BH711" s="2"/>
      <c r="BI711" s="2"/>
      <c r="BJ711" s="2"/>
      <c r="BK711" s="2" t="s">
        <v>1366</v>
      </c>
      <c r="BL711" s="10">
        <v>0</v>
      </c>
      <c r="BM711" t="str" cm="1">
        <f t="array" ref="BM711">_xlfn.IFS(LEFT(G711,1)="L","外注品",LEFT(G711,1)="W","内製品",G711="","購買品")</f>
        <v>内製品</v>
      </c>
    </row>
    <row r="712" spans="1:65">
      <c r="A712" s="2" t="str">
        <f t="shared" si="140"/>
        <v>WG01</v>
      </c>
      <c r="B712" s="2" t="s">
        <v>829</v>
      </c>
      <c r="C712" s="2" t="s">
        <v>1337</v>
      </c>
      <c r="D712" s="10"/>
      <c r="E712" s="10"/>
      <c r="G712" s="3" t="s">
        <v>1392</v>
      </c>
      <c r="H712" s="3" t="str" cm="1">
        <f t="array" ref="H712">IFERROR(_xlfn.IFS(B712="","",AND(B712="",G712=""),"",G712="","記載要"),"")</f>
        <v/>
      </c>
      <c r="K712" s="2" t="str">
        <f t="shared" si="141"/>
        <v>11WP01042358</v>
      </c>
      <c r="L712" s="7" t="str">
        <f t="shared" si="142"/>
        <v>2001/01/01</v>
      </c>
      <c r="M712" s="7" t="str">
        <f t="shared" si="143"/>
        <v>2199/12/31</v>
      </c>
      <c r="N712" s="2" t="str">
        <f t="shared" si="144"/>
        <v>11WP01042358</v>
      </c>
      <c r="O712" s="13">
        <v>15</v>
      </c>
      <c r="P712" s="15"/>
      <c r="Q712" s="13" t="str" cm="1">
        <f t="array" ref="Q712">_xlfn.IFS(AND(C712="",G712=""),"",LEFT(G712,1)="L","記載要",LEFT(G712,1)="W","",AND(C712,G712=""),"記載要")</f>
        <v/>
      </c>
      <c r="R712" s="18" t="str">
        <f t="shared" si="145"/>
        <v/>
      </c>
      <c r="S712" s="18" t="str" cm="1">
        <f t="array" ref="S712">_xlfn.IFS(LEFT(G712,1)="L","記載要",LEFT(G712,1)="W","",G712="","")</f>
        <v/>
      </c>
      <c r="T712" s="2"/>
      <c r="U712" s="2"/>
      <c r="V712" s="2"/>
      <c r="W712" s="2"/>
      <c r="X712" s="2"/>
      <c r="Y712" s="2"/>
      <c r="Z712" s="2"/>
      <c r="AA712" s="13">
        <v>1</v>
      </c>
      <c r="AB712" s="13">
        <f t="shared" si="146"/>
        <v>0</v>
      </c>
      <c r="AC712" s="13">
        <f t="shared" si="147"/>
        <v>0</v>
      </c>
      <c r="AD712" s="15"/>
      <c r="AE712" s="15"/>
      <c r="AF712" s="13" t="str">
        <f t="shared" si="148"/>
        <v>1</v>
      </c>
      <c r="AG712" s="15"/>
      <c r="AH712" s="15"/>
      <c r="AI712" s="15"/>
      <c r="AJ712" s="14"/>
      <c r="AK712" s="15" cm="1">
        <f t="array" ref="AK712">_xlfn.IFS(B712="","",LEFT(G712,1)="L",1,LEFT(G712,1)="W",1,AND(LEFT(B712,1)="H",G712=""),0)</f>
        <v>1</v>
      </c>
      <c r="AL712" s="15"/>
      <c r="AM712" s="15"/>
      <c r="AN712" s="15"/>
      <c r="AO712" s="15"/>
      <c r="AP712" s="15"/>
      <c r="AQ712" s="15"/>
      <c r="AR712" s="15"/>
      <c r="AS712" s="15" t="str">
        <f t="shared" si="149"/>
        <v/>
      </c>
      <c r="AT712" s="15" t="s">
        <v>115</v>
      </c>
      <c r="AU712" s="13" t="str">
        <f t="shared" si="150"/>
        <v>0</v>
      </c>
      <c r="AV712" s="15"/>
      <c r="AW712" s="15"/>
      <c r="AX712" s="15"/>
      <c r="AY712" s="15"/>
      <c r="AZ712" s="14"/>
      <c r="BA712" s="15"/>
      <c r="BB712" s="15"/>
      <c r="BC712" s="15"/>
      <c r="BD712" s="13" t="str">
        <f t="shared" si="151"/>
        <v>0</v>
      </c>
      <c r="BE712" s="2"/>
      <c r="BF712" s="2"/>
      <c r="BG712" s="2"/>
      <c r="BH712" s="2"/>
      <c r="BI712" s="2"/>
      <c r="BJ712" s="2"/>
      <c r="BK712" s="2" t="s">
        <v>1366</v>
      </c>
      <c r="BL712" s="10">
        <v>0</v>
      </c>
      <c r="BM712" t="str" cm="1">
        <f t="array" ref="BM712">_xlfn.IFS(LEFT(G712,1)="L","外注品",LEFT(G712,1)="W","内製品",G712="","購買品")</f>
        <v>内製品</v>
      </c>
    </row>
    <row r="713" spans="1:65">
      <c r="A713" s="2" t="str">
        <f t="shared" si="140"/>
        <v>WG01</v>
      </c>
      <c r="B713" s="2" t="s">
        <v>830</v>
      </c>
      <c r="C713" s="2" t="s">
        <v>1337</v>
      </c>
      <c r="D713" s="10"/>
      <c r="E713" s="10"/>
      <c r="G713" s="3" t="s">
        <v>1392</v>
      </c>
      <c r="H713" s="3" t="str" cm="1">
        <f t="array" ref="H713">IFERROR(_xlfn.IFS(B713="","",AND(B713="",G713=""),"",G713="","記載要"),"")</f>
        <v/>
      </c>
      <c r="K713" s="2" t="str">
        <f t="shared" si="141"/>
        <v>11WP01042359</v>
      </c>
      <c r="L713" s="7" t="str">
        <f t="shared" si="142"/>
        <v>2001/01/01</v>
      </c>
      <c r="M713" s="7" t="str">
        <f t="shared" si="143"/>
        <v>2199/12/31</v>
      </c>
      <c r="N713" s="2" t="str">
        <f t="shared" si="144"/>
        <v>11WP01042359</v>
      </c>
      <c r="O713" s="13">
        <v>15</v>
      </c>
      <c r="P713" s="15"/>
      <c r="Q713" s="13" t="str" cm="1">
        <f t="array" ref="Q713">_xlfn.IFS(AND(C713="",G713=""),"",LEFT(G713,1)="L","記載要",LEFT(G713,1)="W","",AND(C713,G713=""),"記載要")</f>
        <v/>
      </c>
      <c r="R713" s="18" t="str">
        <f t="shared" si="145"/>
        <v/>
      </c>
      <c r="S713" s="18" t="str" cm="1">
        <f t="array" ref="S713">_xlfn.IFS(LEFT(G713,1)="L","記載要",LEFT(G713,1)="W","",G713="","")</f>
        <v/>
      </c>
      <c r="T713" s="2"/>
      <c r="U713" s="2"/>
      <c r="V713" s="2"/>
      <c r="W713" s="2"/>
      <c r="X713" s="2"/>
      <c r="Y713" s="2"/>
      <c r="Z713" s="2"/>
      <c r="AA713" s="13">
        <v>1</v>
      </c>
      <c r="AB713" s="13">
        <f t="shared" si="146"/>
        <v>0</v>
      </c>
      <c r="AC713" s="13">
        <f t="shared" si="147"/>
        <v>0</v>
      </c>
      <c r="AD713" s="15"/>
      <c r="AE713" s="15"/>
      <c r="AF713" s="13" t="str">
        <f t="shared" si="148"/>
        <v>1</v>
      </c>
      <c r="AG713" s="15"/>
      <c r="AH713" s="15"/>
      <c r="AI713" s="15"/>
      <c r="AJ713" s="14"/>
      <c r="AK713" s="15" cm="1">
        <f t="array" ref="AK713">_xlfn.IFS(B713="","",LEFT(G713,1)="L",1,LEFT(G713,1)="W",1,AND(LEFT(B713,1)="H",G713=""),0)</f>
        <v>1</v>
      </c>
      <c r="AL713" s="15"/>
      <c r="AM713" s="15"/>
      <c r="AN713" s="15"/>
      <c r="AO713" s="15"/>
      <c r="AP713" s="15"/>
      <c r="AQ713" s="15"/>
      <c r="AR713" s="15"/>
      <c r="AS713" s="15" t="str">
        <f t="shared" si="149"/>
        <v/>
      </c>
      <c r="AT713" s="15" t="s">
        <v>115</v>
      </c>
      <c r="AU713" s="13" t="str">
        <f t="shared" si="150"/>
        <v>0</v>
      </c>
      <c r="AV713" s="15"/>
      <c r="AW713" s="15"/>
      <c r="AX713" s="15"/>
      <c r="AY713" s="15"/>
      <c r="AZ713" s="14"/>
      <c r="BA713" s="15"/>
      <c r="BB713" s="15"/>
      <c r="BC713" s="15"/>
      <c r="BD713" s="13" t="str">
        <f t="shared" si="151"/>
        <v>0</v>
      </c>
      <c r="BE713" s="2"/>
      <c r="BF713" s="2"/>
      <c r="BG713" s="2"/>
      <c r="BH713" s="2"/>
      <c r="BI713" s="2"/>
      <c r="BJ713" s="2"/>
      <c r="BK713" s="2" t="s">
        <v>1366</v>
      </c>
      <c r="BL713" s="10">
        <v>0</v>
      </c>
      <c r="BM713" t="str" cm="1">
        <f t="array" ref="BM713">_xlfn.IFS(LEFT(G713,1)="L","外注品",LEFT(G713,1)="W","内製品",G713="","購買品")</f>
        <v>内製品</v>
      </c>
    </row>
    <row r="714" spans="1:65">
      <c r="A714" s="2" t="str">
        <f t="shared" si="140"/>
        <v>WG01</v>
      </c>
      <c r="B714" s="2" t="s">
        <v>831</v>
      </c>
      <c r="C714" s="2" t="s">
        <v>1337</v>
      </c>
      <c r="D714" s="10"/>
      <c r="E714" s="10"/>
      <c r="G714" s="3" t="s">
        <v>1392</v>
      </c>
      <c r="H714" s="3" t="str" cm="1">
        <f t="array" ref="H714">IFERROR(_xlfn.IFS(B714="","",AND(B714="",G714=""),"",G714="","記載要"),"")</f>
        <v/>
      </c>
      <c r="K714" s="2" t="str">
        <f t="shared" si="141"/>
        <v>11WP01042360</v>
      </c>
      <c r="L714" s="7" t="str">
        <f t="shared" si="142"/>
        <v>2001/01/01</v>
      </c>
      <c r="M714" s="7" t="str">
        <f t="shared" si="143"/>
        <v>2199/12/31</v>
      </c>
      <c r="N714" s="2" t="str">
        <f t="shared" si="144"/>
        <v>11WP01042360</v>
      </c>
      <c r="O714" s="13">
        <v>15</v>
      </c>
      <c r="P714" s="15"/>
      <c r="Q714" s="13" t="str" cm="1">
        <f t="array" ref="Q714">_xlfn.IFS(AND(C714="",G714=""),"",LEFT(G714,1)="L","記載要",LEFT(G714,1)="W","",AND(C714,G714=""),"記載要")</f>
        <v/>
      </c>
      <c r="R714" s="18" t="str">
        <f t="shared" si="145"/>
        <v/>
      </c>
      <c r="S714" s="18" t="str" cm="1">
        <f t="array" ref="S714">_xlfn.IFS(LEFT(G714,1)="L","記載要",LEFT(G714,1)="W","",G714="","")</f>
        <v/>
      </c>
      <c r="T714" s="2"/>
      <c r="U714" s="2"/>
      <c r="V714" s="2"/>
      <c r="W714" s="2"/>
      <c r="X714" s="2"/>
      <c r="Y714" s="2"/>
      <c r="Z714" s="2"/>
      <c r="AA714" s="13">
        <v>1</v>
      </c>
      <c r="AB714" s="13">
        <f t="shared" si="146"/>
        <v>0</v>
      </c>
      <c r="AC714" s="13">
        <f t="shared" si="147"/>
        <v>0</v>
      </c>
      <c r="AD714" s="15"/>
      <c r="AE714" s="15"/>
      <c r="AF714" s="13" t="str">
        <f t="shared" si="148"/>
        <v>1</v>
      </c>
      <c r="AG714" s="15"/>
      <c r="AH714" s="15"/>
      <c r="AI714" s="15"/>
      <c r="AJ714" s="14"/>
      <c r="AK714" s="15" cm="1">
        <f t="array" ref="AK714">_xlfn.IFS(B714="","",LEFT(G714,1)="L",1,LEFT(G714,1)="W",1,AND(LEFT(B714,1)="H",G714=""),0)</f>
        <v>1</v>
      </c>
      <c r="AL714" s="15"/>
      <c r="AM714" s="15"/>
      <c r="AN714" s="15"/>
      <c r="AO714" s="15"/>
      <c r="AP714" s="15"/>
      <c r="AQ714" s="15"/>
      <c r="AR714" s="15"/>
      <c r="AS714" s="15" t="str">
        <f t="shared" si="149"/>
        <v/>
      </c>
      <c r="AT714" s="15" t="s">
        <v>115</v>
      </c>
      <c r="AU714" s="13" t="str">
        <f t="shared" si="150"/>
        <v>0</v>
      </c>
      <c r="AV714" s="15"/>
      <c r="AW714" s="15"/>
      <c r="AX714" s="15"/>
      <c r="AY714" s="15"/>
      <c r="AZ714" s="14"/>
      <c r="BA714" s="15"/>
      <c r="BB714" s="15"/>
      <c r="BC714" s="15"/>
      <c r="BD714" s="13" t="str">
        <f t="shared" si="151"/>
        <v>0</v>
      </c>
      <c r="BE714" s="2"/>
      <c r="BF714" s="2"/>
      <c r="BG714" s="2"/>
      <c r="BH714" s="2"/>
      <c r="BI714" s="2"/>
      <c r="BJ714" s="2"/>
      <c r="BK714" s="2" t="s">
        <v>1366</v>
      </c>
      <c r="BL714" s="10">
        <v>0</v>
      </c>
      <c r="BM714" t="str" cm="1">
        <f t="array" ref="BM714">_xlfn.IFS(LEFT(G714,1)="L","外注品",LEFT(G714,1)="W","内製品",G714="","購買品")</f>
        <v>内製品</v>
      </c>
    </row>
    <row r="715" spans="1:65">
      <c r="A715" s="2" t="str">
        <f t="shared" si="140"/>
        <v>WG01</v>
      </c>
      <c r="B715" s="2" t="s">
        <v>832</v>
      </c>
      <c r="C715" s="2" t="s">
        <v>1337</v>
      </c>
      <c r="D715" s="10"/>
      <c r="E715" s="10"/>
      <c r="G715" s="3" t="s">
        <v>1392</v>
      </c>
      <c r="H715" s="3" t="str" cm="1">
        <f t="array" ref="H715">IFERROR(_xlfn.IFS(B715="","",AND(B715="",G715=""),"",G715="","記載要"),"")</f>
        <v/>
      </c>
      <c r="K715" s="2" t="str">
        <f t="shared" si="141"/>
        <v>11WP01042361</v>
      </c>
      <c r="L715" s="7" t="str">
        <f t="shared" si="142"/>
        <v>2001/01/01</v>
      </c>
      <c r="M715" s="7" t="str">
        <f t="shared" si="143"/>
        <v>2199/12/31</v>
      </c>
      <c r="N715" s="2" t="str">
        <f t="shared" si="144"/>
        <v>11WP01042361</v>
      </c>
      <c r="O715" s="13">
        <v>15</v>
      </c>
      <c r="P715" s="15"/>
      <c r="Q715" s="13" t="str" cm="1">
        <f t="array" ref="Q715">_xlfn.IFS(AND(C715="",G715=""),"",LEFT(G715,1)="L","記載要",LEFT(G715,1)="W","",AND(C715,G715=""),"記載要")</f>
        <v/>
      </c>
      <c r="R715" s="18" t="str">
        <f t="shared" si="145"/>
        <v/>
      </c>
      <c r="S715" s="18" t="str" cm="1">
        <f t="array" ref="S715">_xlfn.IFS(LEFT(G715,1)="L","記載要",LEFT(G715,1)="W","",G715="","")</f>
        <v/>
      </c>
      <c r="T715" s="2"/>
      <c r="U715" s="2"/>
      <c r="V715" s="2"/>
      <c r="W715" s="2"/>
      <c r="X715" s="2"/>
      <c r="Y715" s="2"/>
      <c r="Z715" s="2"/>
      <c r="AA715" s="13">
        <v>1</v>
      </c>
      <c r="AB715" s="13">
        <f t="shared" si="146"/>
        <v>0</v>
      </c>
      <c r="AC715" s="13">
        <f t="shared" si="147"/>
        <v>0</v>
      </c>
      <c r="AD715" s="15"/>
      <c r="AE715" s="15"/>
      <c r="AF715" s="13" t="str">
        <f t="shared" si="148"/>
        <v>1</v>
      </c>
      <c r="AG715" s="15"/>
      <c r="AH715" s="15"/>
      <c r="AI715" s="15"/>
      <c r="AJ715" s="14"/>
      <c r="AK715" s="15" cm="1">
        <f t="array" ref="AK715">_xlfn.IFS(B715="","",LEFT(G715,1)="L",1,LEFT(G715,1)="W",1,AND(LEFT(B715,1)="H",G715=""),0)</f>
        <v>1</v>
      </c>
      <c r="AL715" s="15"/>
      <c r="AM715" s="15"/>
      <c r="AN715" s="15"/>
      <c r="AO715" s="15"/>
      <c r="AP715" s="15"/>
      <c r="AQ715" s="15"/>
      <c r="AR715" s="15"/>
      <c r="AS715" s="15" t="str">
        <f t="shared" si="149"/>
        <v/>
      </c>
      <c r="AT715" s="15" t="s">
        <v>115</v>
      </c>
      <c r="AU715" s="13" t="str">
        <f t="shared" si="150"/>
        <v>0</v>
      </c>
      <c r="AV715" s="15"/>
      <c r="AW715" s="15"/>
      <c r="AX715" s="15"/>
      <c r="AY715" s="15"/>
      <c r="AZ715" s="14"/>
      <c r="BA715" s="15"/>
      <c r="BB715" s="15"/>
      <c r="BC715" s="15"/>
      <c r="BD715" s="13" t="str">
        <f t="shared" si="151"/>
        <v>0</v>
      </c>
      <c r="BE715" s="2"/>
      <c r="BF715" s="2"/>
      <c r="BG715" s="2"/>
      <c r="BH715" s="2"/>
      <c r="BI715" s="2"/>
      <c r="BJ715" s="2"/>
      <c r="BK715" s="2" t="s">
        <v>1366</v>
      </c>
      <c r="BL715" s="10">
        <v>0</v>
      </c>
      <c r="BM715" t="str" cm="1">
        <f t="array" ref="BM715">_xlfn.IFS(LEFT(G715,1)="L","外注品",LEFT(G715,1)="W","内製品",G715="","購買品")</f>
        <v>内製品</v>
      </c>
    </row>
    <row r="716" spans="1:65">
      <c r="A716" s="2" t="str">
        <f t="shared" si="140"/>
        <v>WG01</v>
      </c>
      <c r="B716" s="2" t="s">
        <v>833</v>
      </c>
      <c r="C716" s="2" t="s">
        <v>1337</v>
      </c>
      <c r="D716" s="10"/>
      <c r="E716" s="10"/>
      <c r="G716" s="3" t="s">
        <v>1392</v>
      </c>
      <c r="H716" s="3" t="str" cm="1">
        <f t="array" ref="H716">IFERROR(_xlfn.IFS(B716="","",AND(B716="",G716=""),"",G716="","記載要"),"")</f>
        <v/>
      </c>
      <c r="K716" s="2" t="str">
        <f t="shared" si="141"/>
        <v>11WP01042362</v>
      </c>
      <c r="L716" s="7" t="str">
        <f t="shared" si="142"/>
        <v>2001/01/01</v>
      </c>
      <c r="M716" s="7" t="str">
        <f t="shared" si="143"/>
        <v>2199/12/31</v>
      </c>
      <c r="N716" s="2" t="str">
        <f t="shared" si="144"/>
        <v>11WP01042362</v>
      </c>
      <c r="O716" s="13">
        <v>15</v>
      </c>
      <c r="P716" s="15"/>
      <c r="Q716" s="13" t="str" cm="1">
        <f t="array" ref="Q716">_xlfn.IFS(AND(C716="",G716=""),"",LEFT(G716,1)="L","記載要",LEFT(G716,1)="W","",AND(C716,G716=""),"記載要")</f>
        <v/>
      </c>
      <c r="R716" s="18" t="str">
        <f t="shared" si="145"/>
        <v/>
      </c>
      <c r="S716" s="18" t="str" cm="1">
        <f t="array" ref="S716">_xlfn.IFS(LEFT(G716,1)="L","記載要",LEFT(G716,1)="W","",G716="","")</f>
        <v/>
      </c>
      <c r="T716" s="2"/>
      <c r="U716" s="2"/>
      <c r="V716" s="2"/>
      <c r="W716" s="2"/>
      <c r="X716" s="2"/>
      <c r="Y716" s="2"/>
      <c r="Z716" s="2"/>
      <c r="AA716" s="13">
        <v>1</v>
      </c>
      <c r="AB716" s="13">
        <f t="shared" si="146"/>
        <v>0</v>
      </c>
      <c r="AC716" s="13">
        <f t="shared" si="147"/>
        <v>0</v>
      </c>
      <c r="AD716" s="15"/>
      <c r="AE716" s="15"/>
      <c r="AF716" s="13" t="str">
        <f t="shared" si="148"/>
        <v>1</v>
      </c>
      <c r="AG716" s="15"/>
      <c r="AH716" s="15"/>
      <c r="AI716" s="15"/>
      <c r="AJ716" s="14"/>
      <c r="AK716" s="15" cm="1">
        <f t="array" ref="AK716">_xlfn.IFS(B716="","",LEFT(G716,1)="L",1,LEFT(G716,1)="W",1,AND(LEFT(B716,1)="H",G716=""),0)</f>
        <v>1</v>
      </c>
      <c r="AL716" s="15"/>
      <c r="AM716" s="15"/>
      <c r="AN716" s="15"/>
      <c r="AO716" s="15"/>
      <c r="AP716" s="15"/>
      <c r="AQ716" s="15"/>
      <c r="AR716" s="15"/>
      <c r="AS716" s="15" t="str">
        <f t="shared" si="149"/>
        <v/>
      </c>
      <c r="AT716" s="15" t="s">
        <v>115</v>
      </c>
      <c r="AU716" s="13" t="str">
        <f t="shared" si="150"/>
        <v>0</v>
      </c>
      <c r="AV716" s="15"/>
      <c r="AW716" s="15"/>
      <c r="AX716" s="15"/>
      <c r="AY716" s="15"/>
      <c r="AZ716" s="14"/>
      <c r="BA716" s="15"/>
      <c r="BB716" s="15"/>
      <c r="BC716" s="15"/>
      <c r="BD716" s="13" t="str">
        <f t="shared" si="151"/>
        <v>0</v>
      </c>
      <c r="BE716" s="2"/>
      <c r="BF716" s="2"/>
      <c r="BG716" s="2"/>
      <c r="BH716" s="2"/>
      <c r="BI716" s="2"/>
      <c r="BJ716" s="2"/>
      <c r="BK716" s="2" t="s">
        <v>1366</v>
      </c>
      <c r="BL716" s="10">
        <v>0</v>
      </c>
      <c r="BM716" t="str" cm="1">
        <f t="array" ref="BM716">_xlfn.IFS(LEFT(G716,1)="L","外注品",LEFT(G716,1)="W","内製品",G716="","購買品")</f>
        <v>内製品</v>
      </c>
    </row>
    <row r="717" spans="1:65">
      <c r="A717" s="2" t="str">
        <f t="shared" si="140"/>
        <v>WG01</v>
      </c>
      <c r="B717" s="2" t="s">
        <v>834</v>
      </c>
      <c r="C717" s="2" t="s">
        <v>1337</v>
      </c>
      <c r="D717" s="10"/>
      <c r="E717" s="10"/>
      <c r="G717" s="3" t="s">
        <v>1392</v>
      </c>
      <c r="H717" s="3" t="str" cm="1">
        <f t="array" ref="H717">IFERROR(_xlfn.IFS(B717="","",AND(B717="",G717=""),"",G717="","記載要"),"")</f>
        <v/>
      </c>
      <c r="K717" s="2" t="str">
        <f t="shared" si="141"/>
        <v>11WP01042363</v>
      </c>
      <c r="L717" s="7" t="str">
        <f t="shared" si="142"/>
        <v>2001/01/01</v>
      </c>
      <c r="M717" s="7" t="str">
        <f t="shared" si="143"/>
        <v>2199/12/31</v>
      </c>
      <c r="N717" s="2" t="str">
        <f t="shared" si="144"/>
        <v>11WP01042363</v>
      </c>
      <c r="O717" s="13">
        <v>15</v>
      </c>
      <c r="P717" s="15"/>
      <c r="Q717" s="13" t="str" cm="1">
        <f t="array" ref="Q717">_xlfn.IFS(AND(C717="",G717=""),"",LEFT(G717,1)="L","記載要",LEFT(G717,1)="W","",AND(C717,G717=""),"記載要")</f>
        <v/>
      </c>
      <c r="R717" s="18" t="str">
        <f t="shared" si="145"/>
        <v/>
      </c>
      <c r="S717" s="18" t="str" cm="1">
        <f t="array" ref="S717">_xlfn.IFS(LEFT(G717,1)="L","記載要",LEFT(G717,1)="W","",G717="","")</f>
        <v/>
      </c>
      <c r="T717" s="2"/>
      <c r="U717" s="2"/>
      <c r="V717" s="2"/>
      <c r="W717" s="2"/>
      <c r="X717" s="2"/>
      <c r="Y717" s="2"/>
      <c r="Z717" s="2"/>
      <c r="AA717" s="13">
        <v>1</v>
      </c>
      <c r="AB717" s="13">
        <f t="shared" si="146"/>
        <v>0</v>
      </c>
      <c r="AC717" s="13">
        <f t="shared" si="147"/>
        <v>0</v>
      </c>
      <c r="AD717" s="15"/>
      <c r="AE717" s="15"/>
      <c r="AF717" s="13" t="str">
        <f t="shared" si="148"/>
        <v>1</v>
      </c>
      <c r="AG717" s="15"/>
      <c r="AH717" s="15"/>
      <c r="AI717" s="15"/>
      <c r="AJ717" s="14"/>
      <c r="AK717" s="15" cm="1">
        <f t="array" ref="AK717">_xlfn.IFS(B717="","",LEFT(G717,1)="L",1,LEFT(G717,1)="W",1,AND(LEFT(B717,1)="H",G717=""),0)</f>
        <v>1</v>
      </c>
      <c r="AL717" s="15"/>
      <c r="AM717" s="15"/>
      <c r="AN717" s="15"/>
      <c r="AO717" s="15"/>
      <c r="AP717" s="15"/>
      <c r="AQ717" s="15"/>
      <c r="AR717" s="15"/>
      <c r="AS717" s="15" t="str">
        <f t="shared" si="149"/>
        <v/>
      </c>
      <c r="AT717" s="15" t="s">
        <v>115</v>
      </c>
      <c r="AU717" s="13" t="str">
        <f t="shared" si="150"/>
        <v>0</v>
      </c>
      <c r="AV717" s="15"/>
      <c r="AW717" s="15"/>
      <c r="AX717" s="15"/>
      <c r="AY717" s="15"/>
      <c r="AZ717" s="14"/>
      <c r="BA717" s="15"/>
      <c r="BB717" s="15"/>
      <c r="BC717" s="15"/>
      <c r="BD717" s="13" t="str">
        <f t="shared" si="151"/>
        <v>0</v>
      </c>
      <c r="BE717" s="2"/>
      <c r="BF717" s="2"/>
      <c r="BG717" s="2"/>
      <c r="BH717" s="2"/>
      <c r="BI717" s="2"/>
      <c r="BJ717" s="2"/>
      <c r="BK717" s="2" t="s">
        <v>1366</v>
      </c>
      <c r="BL717" s="10">
        <v>0</v>
      </c>
      <c r="BM717" t="str" cm="1">
        <f t="array" ref="BM717">_xlfn.IFS(LEFT(G717,1)="L","外注品",LEFT(G717,1)="W","内製品",G717="","購買品")</f>
        <v>内製品</v>
      </c>
    </row>
    <row r="718" spans="1:65">
      <c r="A718" s="2" t="str">
        <f t="shared" si="140"/>
        <v>WG01</v>
      </c>
      <c r="B718" s="2" t="s">
        <v>835</v>
      </c>
      <c r="C718" s="2" t="s">
        <v>1337</v>
      </c>
      <c r="D718" s="10"/>
      <c r="E718" s="10"/>
      <c r="G718" s="3" t="s">
        <v>1392</v>
      </c>
      <c r="H718" s="3" t="str" cm="1">
        <f t="array" ref="H718">IFERROR(_xlfn.IFS(B718="","",AND(B718="",G718=""),"",G718="","記載要"),"")</f>
        <v/>
      </c>
      <c r="K718" s="2" t="str">
        <f t="shared" si="141"/>
        <v>11WP01042364</v>
      </c>
      <c r="L718" s="7" t="str">
        <f t="shared" si="142"/>
        <v>2001/01/01</v>
      </c>
      <c r="M718" s="7" t="str">
        <f t="shared" si="143"/>
        <v>2199/12/31</v>
      </c>
      <c r="N718" s="2" t="str">
        <f t="shared" si="144"/>
        <v>11WP01042364</v>
      </c>
      <c r="O718" s="13">
        <v>15</v>
      </c>
      <c r="P718" s="15"/>
      <c r="Q718" s="13" t="str" cm="1">
        <f t="array" ref="Q718">_xlfn.IFS(AND(C718="",G718=""),"",LEFT(G718,1)="L","記載要",LEFT(G718,1)="W","",AND(C718,G718=""),"記載要")</f>
        <v/>
      </c>
      <c r="R718" s="18" t="str">
        <f t="shared" si="145"/>
        <v/>
      </c>
      <c r="S718" s="18" t="str" cm="1">
        <f t="array" ref="S718">_xlfn.IFS(LEFT(G718,1)="L","記載要",LEFT(G718,1)="W","",G718="","")</f>
        <v/>
      </c>
      <c r="T718" s="2"/>
      <c r="U718" s="2"/>
      <c r="V718" s="2"/>
      <c r="W718" s="2"/>
      <c r="X718" s="2"/>
      <c r="Y718" s="2"/>
      <c r="Z718" s="2"/>
      <c r="AA718" s="13">
        <v>1</v>
      </c>
      <c r="AB718" s="13">
        <f t="shared" si="146"/>
        <v>0</v>
      </c>
      <c r="AC718" s="13">
        <f t="shared" si="147"/>
        <v>0</v>
      </c>
      <c r="AD718" s="15"/>
      <c r="AE718" s="15"/>
      <c r="AF718" s="13" t="str">
        <f t="shared" si="148"/>
        <v>1</v>
      </c>
      <c r="AG718" s="15"/>
      <c r="AH718" s="15"/>
      <c r="AI718" s="15"/>
      <c r="AJ718" s="14"/>
      <c r="AK718" s="15" cm="1">
        <f t="array" ref="AK718">_xlfn.IFS(B718="","",LEFT(G718,1)="L",1,LEFT(G718,1)="W",1,AND(LEFT(B718,1)="H",G718=""),0)</f>
        <v>1</v>
      </c>
      <c r="AL718" s="15"/>
      <c r="AM718" s="15"/>
      <c r="AN718" s="15"/>
      <c r="AO718" s="15"/>
      <c r="AP718" s="15"/>
      <c r="AQ718" s="15"/>
      <c r="AR718" s="15"/>
      <c r="AS718" s="15" t="str">
        <f t="shared" si="149"/>
        <v/>
      </c>
      <c r="AT718" s="15" t="s">
        <v>115</v>
      </c>
      <c r="AU718" s="13" t="str">
        <f t="shared" si="150"/>
        <v>0</v>
      </c>
      <c r="AV718" s="15"/>
      <c r="AW718" s="15"/>
      <c r="AX718" s="15"/>
      <c r="AY718" s="15"/>
      <c r="AZ718" s="14"/>
      <c r="BA718" s="15"/>
      <c r="BB718" s="15"/>
      <c r="BC718" s="15"/>
      <c r="BD718" s="13" t="str">
        <f t="shared" si="151"/>
        <v>0</v>
      </c>
      <c r="BE718" s="2"/>
      <c r="BF718" s="2"/>
      <c r="BG718" s="2"/>
      <c r="BH718" s="2"/>
      <c r="BI718" s="2"/>
      <c r="BJ718" s="2"/>
      <c r="BK718" s="2" t="s">
        <v>1366</v>
      </c>
      <c r="BL718" s="10">
        <v>0</v>
      </c>
      <c r="BM718" t="str" cm="1">
        <f t="array" ref="BM718">_xlfn.IFS(LEFT(G718,1)="L","外注品",LEFT(G718,1)="W","内製品",G718="","購買品")</f>
        <v>内製品</v>
      </c>
    </row>
    <row r="719" spans="1:65">
      <c r="A719" s="2" t="str">
        <f t="shared" si="140"/>
        <v>WG01</v>
      </c>
      <c r="B719" s="2" t="s">
        <v>836</v>
      </c>
      <c r="C719" s="2" t="s">
        <v>1337</v>
      </c>
      <c r="D719" s="10"/>
      <c r="E719" s="10"/>
      <c r="G719" s="3" t="s">
        <v>1392</v>
      </c>
      <c r="H719" s="3" t="str" cm="1">
        <f t="array" ref="H719">IFERROR(_xlfn.IFS(B719="","",AND(B719="",G719=""),"",G719="","記載要"),"")</f>
        <v/>
      </c>
      <c r="K719" s="2" t="str">
        <f t="shared" si="141"/>
        <v>11WP01042365</v>
      </c>
      <c r="L719" s="7" t="str">
        <f t="shared" si="142"/>
        <v>2001/01/01</v>
      </c>
      <c r="M719" s="7" t="str">
        <f t="shared" si="143"/>
        <v>2199/12/31</v>
      </c>
      <c r="N719" s="2" t="str">
        <f t="shared" si="144"/>
        <v>11WP01042365</v>
      </c>
      <c r="O719" s="13">
        <v>15</v>
      </c>
      <c r="P719" s="15"/>
      <c r="Q719" s="13" t="str" cm="1">
        <f t="array" ref="Q719">_xlfn.IFS(AND(C719="",G719=""),"",LEFT(G719,1)="L","記載要",LEFT(G719,1)="W","",AND(C719,G719=""),"記載要")</f>
        <v/>
      </c>
      <c r="R719" s="18" t="str">
        <f t="shared" si="145"/>
        <v/>
      </c>
      <c r="S719" s="18" t="str" cm="1">
        <f t="array" ref="S719">_xlfn.IFS(LEFT(G719,1)="L","記載要",LEFT(G719,1)="W","",G719="","")</f>
        <v/>
      </c>
      <c r="T719" s="2"/>
      <c r="U719" s="2"/>
      <c r="V719" s="2"/>
      <c r="W719" s="2"/>
      <c r="X719" s="2"/>
      <c r="Y719" s="2"/>
      <c r="Z719" s="2"/>
      <c r="AA719" s="13">
        <v>1</v>
      </c>
      <c r="AB719" s="13">
        <f t="shared" si="146"/>
        <v>0</v>
      </c>
      <c r="AC719" s="13">
        <f t="shared" si="147"/>
        <v>0</v>
      </c>
      <c r="AD719" s="15"/>
      <c r="AE719" s="15"/>
      <c r="AF719" s="13" t="str">
        <f t="shared" si="148"/>
        <v>1</v>
      </c>
      <c r="AG719" s="15"/>
      <c r="AH719" s="15"/>
      <c r="AI719" s="15"/>
      <c r="AJ719" s="14"/>
      <c r="AK719" s="15" cm="1">
        <f t="array" ref="AK719">_xlfn.IFS(B719="","",LEFT(G719,1)="L",1,LEFT(G719,1)="W",1,AND(LEFT(B719,1)="H",G719=""),0)</f>
        <v>1</v>
      </c>
      <c r="AL719" s="15"/>
      <c r="AM719" s="15"/>
      <c r="AN719" s="15"/>
      <c r="AO719" s="15"/>
      <c r="AP719" s="15"/>
      <c r="AQ719" s="15"/>
      <c r="AR719" s="15"/>
      <c r="AS719" s="15" t="str">
        <f t="shared" si="149"/>
        <v/>
      </c>
      <c r="AT719" s="15" t="s">
        <v>115</v>
      </c>
      <c r="AU719" s="13" t="str">
        <f t="shared" si="150"/>
        <v>0</v>
      </c>
      <c r="AV719" s="15"/>
      <c r="AW719" s="15"/>
      <c r="AX719" s="15"/>
      <c r="AY719" s="15"/>
      <c r="AZ719" s="14"/>
      <c r="BA719" s="15"/>
      <c r="BB719" s="15"/>
      <c r="BC719" s="15"/>
      <c r="BD719" s="13" t="str">
        <f t="shared" si="151"/>
        <v>0</v>
      </c>
      <c r="BE719" s="2"/>
      <c r="BF719" s="2"/>
      <c r="BG719" s="2"/>
      <c r="BH719" s="2"/>
      <c r="BI719" s="2"/>
      <c r="BJ719" s="2"/>
      <c r="BK719" s="2" t="s">
        <v>1366</v>
      </c>
      <c r="BL719" s="10">
        <v>0</v>
      </c>
      <c r="BM719" t="str" cm="1">
        <f t="array" ref="BM719">_xlfn.IFS(LEFT(G719,1)="L","外注品",LEFT(G719,1)="W","内製品",G719="","購買品")</f>
        <v>内製品</v>
      </c>
    </row>
    <row r="720" spans="1:65">
      <c r="A720" s="2" t="str">
        <f t="shared" si="140"/>
        <v>WG01</v>
      </c>
      <c r="B720" s="2" t="s">
        <v>837</v>
      </c>
      <c r="C720" s="2" t="s">
        <v>1338</v>
      </c>
      <c r="D720" s="10"/>
      <c r="E720" s="10"/>
      <c r="G720" s="3" t="s">
        <v>1392</v>
      </c>
      <c r="H720" s="3" t="str" cm="1">
        <f t="array" ref="H720">IFERROR(_xlfn.IFS(B720="","",AND(B720="",G720=""),"",G720="","記載要"),"")</f>
        <v/>
      </c>
      <c r="K720" s="2" t="str">
        <f t="shared" si="141"/>
        <v>11WP01042366</v>
      </c>
      <c r="L720" s="7" t="str">
        <f t="shared" si="142"/>
        <v>2001/01/01</v>
      </c>
      <c r="M720" s="7" t="str">
        <f t="shared" si="143"/>
        <v>2199/12/31</v>
      </c>
      <c r="N720" s="2" t="str">
        <f t="shared" si="144"/>
        <v>11WP01042366</v>
      </c>
      <c r="O720" s="13">
        <v>15</v>
      </c>
      <c r="P720" s="15"/>
      <c r="Q720" s="13" t="str" cm="1">
        <f t="array" ref="Q720">_xlfn.IFS(AND(C720="",G720=""),"",LEFT(G720,1)="L","記載要",LEFT(G720,1)="W","",AND(C720,G720=""),"記載要")</f>
        <v/>
      </c>
      <c r="R720" s="18" t="str">
        <f t="shared" si="145"/>
        <v/>
      </c>
      <c r="S720" s="18" t="str" cm="1">
        <f t="array" ref="S720">_xlfn.IFS(LEFT(G720,1)="L","記載要",LEFT(G720,1)="W","",G720="","")</f>
        <v/>
      </c>
      <c r="T720" s="2"/>
      <c r="U720" s="2"/>
      <c r="V720" s="2"/>
      <c r="W720" s="2"/>
      <c r="X720" s="2"/>
      <c r="Y720" s="2"/>
      <c r="Z720" s="2"/>
      <c r="AA720" s="13">
        <v>1</v>
      </c>
      <c r="AB720" s="13">
        <f t="shared" si="146"/>
        <v>0</v>
      </c>
      <c r="AC720" s="13">
        <f t="shared" si="147"/>
        <v>0</v>
      </c>
      <c r="AD720" s="15"/>
      <c r="AE720" s="15"/>
      <c r="AF720" s="13" t="str">
        <f t="shared" si="148"/>
        <v>1</v>
      </c>
      <c r="AG720" s="15"/>
      <c r="AH720" s="15"/>
      <c r="AI720" s="15"/>
      <c r="AJ720" s="14"/>
      <c r="AK720" s="15" cm="1">
        <f t="array" ref="AK720">_xlfn.IFS(B720="","",LEFT(G720,1)="L",1,LEFT(G720,1)="W",1,AND(LEFT(B720,1)="H",G720=""),0)</f>
        <v>1</v>
      </c>
      <c r="AL720" s="15"/>
      <c r="AM720" s="15"/>
      <c r="AN720" s="15"/>
      <c r="AO720" s="15"/>
      <c r="AP720" s="15"/>
      <c r="AQ720" s="15"/>
      <c r="AR720" s="15"/>
      <c r="AS720" s="15" t="str">
        <f t="shared" si="149"/>
        <v/>
      </c>
      <c r="AT720" s="15" t="s">
        <v>115</v>
      </c>
      <c r="AU720" s="13" t="str">
        <f t="shared" si="150"/>
        <v>0</v>
      </c>
      <c r="AV720" s="15"/>
      <c r="AW720" s="15"/>
      <c r="AX720" s="15"/>
      <c r="AY720" s="15"/>
      <c r="AZ720" s="14"/>
      <c r="BA720" s="15"/>
      <c r="BB720" s="15"/>
      <c r="BC720" s="15"/>
      <c r="BD720" s="13" t="str">
        <f t="shared" si="151"/>
        <v>0</v>
      </c>
      <c r="BE720" s="2"/>
      <c r="BF720" s="2"/>
      <c r="BG720" s="2"/>
      <c r="BH720" s="2"/>
      <c r="BI720" s="2"/>
      <c r="BJ720" s="2"/>
      <c r="BK720" s="2" t="s">
        <v>1366</v>
      </c>
      <c r="BL720" s="10">
        <v>0</v>
      </c>
      <c r="BM720" t="str" cm="1">
        <f t="array" ref="BM720">_xlfn.IFS(LEFT(G720,1)="L","外注品",LEFT(G720,1)="W","内製品",G720="","購買品")</f>
        <v>内製品</v>
      </c>
    </row>
    <row r="721" spans="1:65">
      <c r="A721" s="2" t="str">
        <f t="shared" si="140"/>
        <v>WG01</v>
      </c>
      <c r="B721" s="2" t="s">
        <v>838</v>
      </c>
      <c r="C721" s="2" t="s">
        <v>1338</v>
      </c>
      <c r="D721" s="10"/>
      <c r="E721" s="10"/>
      <c r="G721" s="3" t="s">
        <v>1392</v>
      </c>
      <c r="H721" s="3" t="str" cm="1">
        <f t="array" ref="H721">IFERROR(_xlfn.IFS(B721="","",AND(B721="",G721=""),"",G721="","記載要"),"")</f>
        <v/>
      </c>
      <c r="K721" s="2" t="str">
        <f t="shared" si="141"/>
        <v>11WP01042367</v>
      </c>
      <c r="L721" s="7" t="str">
        <f t="shared" si="142"/>
        <v>2001/01/01</v>
      </c>
      <c r="M721" s="7" t="str">
        <f t="shared" si="143"/>
        <v>2199/12/31</v>
      </c>
      <c r="N721" s="2" t="str">
        <f t="shared" si="144"/>
        <v>11WP01042367</v>
      </c>
      <c r="O721" s="13">
        <v>15</v>
      </c>
      <c r="P721" s="15"/>
      <c r="Q721" s="13" t="str" cm="1">
        <f t="array" ref="Q721">_xlfn.IFS(AND(C721="",G721=""),"",LEFT(G721,1)="L","記載要",LEFT(G721,1)="W","",AND(C721,G721=""),"記載要")</f>
        <v/>
      </c>
      <c r="R721" s="18" t="str">
        <f t="shared" si="145"/>
        <v/>
      </c>
      <c r="S721" s="18" t="str" cm="1">
        <f t="array" ref="S721">_xlfn.IFS(LEFT(G721,1)="L","記載要",LEFT(G721,1)="W","",G721="","")</f>
        <v/>
      </c>
      <c r="T721" s="2"/>
      <c r="U721" s="2"/>
      <c r="V721" s="2"/>
      <c r="W721" s="2"/>
      <c r="X721" s="2"/>
      <c r="Y721" s="2"/>
      <c r="Z721" s="2"/>
      <c r="AA721" s="13">
        <v>1</v>
      </c>
      <c r="AB721" s="13">
        <f t="shared" si="146"/>
        <v>0</v>
      </c>
      <c r="AC721" s="13">
        <f t="shared" si="147"/>
        <v>0</v>
      </c>
      <c r="AD721" s="15"/>
      <c r="AE721" s="15"/>
      <c r="AF721" s="13" t="str">
        <f t="shared" si="148"/>
        <v>1</v>
      </c>
      <c r="AG721" s="15"/>
      <c r="AH721" s="15"/>
      <c r="AI721" s="15"/>
      <c r="AJ721" s="14"/>
      <c r="AK721" s="15" cm="1">
        <f t="array" ref="AK721">_xlfn.IFS(B721="","",LEFT(G721,1)="L",1,LEFT(G721,1)="W",1,AND(LEFT(B721,1)="H",G721=""),0)</f>
        <v>1</v>
      </c>
      <c r="AL721" s="15"/>
      <c r="AM721" s="15"/>
      <c r="AN721" s="15"/>
      <c r="AO721" s="15"/>
      <c r="AP721" s="15"/>
      <c r="AQ721" s="15"/>
      <c r="AR721" s="15"/>
      <c r="AS721" s="15" t="str">
        <f t="shared" si="149"/>
        <v/>
      </c>
      <c r="AT721" s="15" t="s">
        <v>115</v>
      </c>
      <c r="AU721" s="13" t="str">
        <f t="shared" si="150"/>
        <v>0</v>
      </c>
      <c r="AV721" s="15"/>
      <c r="AW721" s="15"/>
      <c r="AX721" s="15"/>
      <c r="AY721" s="15"/>
      <c r="AZ721" s="14"/>
      <c r="BA721" s="15"/>
      <c r="BB721" s="15"/>
      <c r="BC721" s="15"/>
      <c r="BD721" s="13" t="str">
        <f t="shared" si="151"/>
        <v>0</v>
      </c>
      <c r="BE721" s="2"/>
      <c r="BF721" s="2"/>
      <c r="BG721" s="2"/>
      <c r="BH721" s="2"/>
      <c r="BI721" s="2"/>
      <c r="BJ721" s="2"/>
      <c r="BK721" s="2" t="s">
        <v>1366</v>
      </c>
      <c r="BL721" s="10">
        <v>0</v>
      </c>
      <c r="BM721" t="str" cm="1">
        <f t="array" ref="BM721">_xlfn.IFS(LEFT(G721,1)="L","外注品",LEFT(G721,1)="W","内製品",G721="","購買品")</f>
        <v>内製品</v>
      </c>
    </row>
    <row r="722" spans="1:65">
      <c r="A722" s="2" t="str">
        <f t="shared" si="140"/>
        <v>WG01</v>
      </c>
      <c r="B722" s="2" t="s">
        <v>839</v>
      </c>
      <c r="C722" s="2" t="s">
        <v>1338</v>
      </c>
      <c r="D722" s="10"/>
      <c r="E722" s="10"/>
      <c r="G722" s="3" t="s">
        <v>1392</v>
      </c>
      <c r="H722" s="3" t="str" cm="1">
        <f t="array" ref="H722">IFERROR(_xlfn.IFS(B722="","",AND(B722="",G722=""),"",G722="","記載要"),"")</f>
        <v/>
      </c>
      <c r="K722" s="2" t="str">
        <f t="shared" si="141"/>
        <v>11WP01042368</v>
      </c>
      <c r="L722" s="7" t="str">
        <f t="shared" si="142"/>
        <v>2001/01/01</v>
      </c>
      <c r="M722" s="7" t="str">
        <f t="shared" si="143"/>
        <v>2199/12/31</v>
      </c>
      <c r="N722" s="2" t="str">
        <f t="shared" si="144"/>
        <v>11WP01042368</v>
      </c>
      <c r="O722" s="13">
        <v>15</v>
      </c>
      <c r="P722" s="15"/>
      <c r="Q722" s="13" t="str" cm="1">
        <f t="array" ref="Q722">_xlfn.IFS(AND(C722="",G722=""),"",LEFT(G722,1)="L","記載要",LEFT(G722,1)="W","",AND(C722,G722=""),"記載要")</f>
        <v/>
      </c>
      <c r="R722" s="18" t="str">
        <f t="shared" si="145"/>
        <v/>
      </c>
      <c r="S722" s="18" t="str" cm="1">
        <f t="array" ref="S722">_xlfn.IFS(LEFT(G722,1)="L","記載要",LEFT(G722,1)="W","",G722="","")</f>
        <v/>
      </c>
      <c r="T722" s="2"/>
      <c r="U722" s="2"/>
      <c r="V722" s="2"/>
      <c r="W722" s="2"/>
      <c r="X722" s="2"/>
      <c r="Y722" s="2"/>
      <c r="Z722" s="2"/>
      <c r="AA722" s="13">
        <v>1</v>
      </c>
      <c r="AB722" s="13">
        <f t="shared" si="146"/>
        <v>0</v>
      </c>
      <c r="AC722" s="13">
        <f t="shared" si="147"/>
        <v>0</v>
      </c>
      <c r="AD722" s="15"/>
      <c r="AE722" s="15"/>
      <c r="AF722" s="13" t="str">
        <f t="shared" si="148"/>
        <v>1</v>
      </c>
      <c r="AG722" s="15"/>
      <c r="AH722" s="15"/>
      <c r="AI722" s="15"/>
      <c r="AJ722" s="14"/>
      <c r="AK722" s="15" cm="1">
        <f t="array" ref="AK722">_xlfn.IFS(B722="","",LEFT(G722,1)="L",1,LEFT(G722,1)="W",1,AND(LEFT(B722,1)="H",G722=""),0)</f>
        <v>1</v>
      </c>
      <c r="AL722" s="15"/>
      <c r="AM722" s="15"/>
      <c r="AN722" s="15"/>
      <c r="AO722" s="15"/>
      <c r="AP722" s="15"/>
      <c r="AQ722" s="15"/>
      <c r="AR722" s="15"/>
      <c r="AS722" s="15" t="str">
        <f t="shared" si="149"/>
        <v/>
      </c>
      <c r="AT722" s="15" t="s">
        <v>115</v>
      </c>
      <c r="AU722" s="13" t="str">
        <f t="shared" si="150"/>
        <v>0</v>
      </c>
      <c r="AV722" s="15"/>
      <c r="AW722" s="15"/>
      <c r="AX722" s="15"/>
      <c r="AY722" s="15"/>
      <c r="AZ722" s="14"/>
      <c r="BA722" s="15"/>
      <c r="BB722" s="15"/>
      <c r="BC722" s="15"/>
      <c r="BD722" s="13" t="str">
        <f t="shared" si="151"/>
        <v>0</v>
      </c>
      <c r="BE722" s="2"/>
      <c r="BF722" s="2"/>
      <c r="BG722" s="2"/>
      <c r="BH722" s="2"/>
      <c r="BI722" s="2"/>
      <c r="BJ722" s="2"/>
      <c r="BK722" s="2" t="s">
        <v>1366</v>
      </c>
      <c r="BL722" s="10">
        <v>0</v>
      </c>
      <c r="BM722" t="str" cm="1">
        <f t="array" ref="BM722">_xlfn.IFS(LEFT(G722,1)="L","外注品",LEFT(G722,1)="W","内製品",G722="","購買品")</f>
        <v>内製品</v>
      </c>
    </row>
    <row r="723" spans="1:65">
      <c r="A723" s="2" t="str">
        <f t="shared" si="140"/>
        <v>WG01</v>
      </c>
      <c r="B723" s="2" t="s">
        <v>840</v>
      </c>
      <c r="C723" s="2" t="s">
        <v>1338</v>
      </c>
      <c r="D723" s="10"/>
      <c r="E723" s="10"/>
      <c r="G723" s="3" t="s">
        <v>1392</v>
      </c>
      <c r="H723" s="3" t="str" cm="1">
        <f t="array" ref="H723">IFERROR(_xlfn.IFS(B723="","",AND(B723="",G723=""),"",G723="","記載要"),"")</f>
        <v/>
      </c>
      <c r="K723" s="2" t="str">
        <f t="shared" si="141"/>
        <v>11WP01042369</v>
      </c>
      <c r="L723" s="7" t="str">
        <f t="shared" si="142"/>
        <v>2001/01/01</v>
      </c>
      <c r="M723" s="7" t="str">
        <f t="shared" si="143"/>
        <v>2199/12/31</v>
      </c>
      <c r="N723" s="2" t="str">
        <f t="shared" si="144"/>
        <v>11WP01042369</v>
      </c>
      <c r="O723" s="13">
        <v>15</v>
      </c>
      <c r="P723" s="15"/>
      <c r="Q723" s="13" t="str" cm="1">
        <f t="array" ref="Q723">_xlfn.IFS(AND(C723="",G723=""),"",LEFT(G723,1)="L","記載要",LEFT(G723,1)="W","",AND(C723,G723=""),"記載要")</f>
        <v/>
      </c>
      <c r="R723" s="18" t="str">
        <f t="shared" si="145"/>
        <v/>
      </c>
      <c r="S723" s="18" t="str" cm="1">
        <f t="array" ref="S723">_xlfn.IFS(LEFT(G723,1)="L","記載要",LEFT(G723,1)="W","",G723="","")</f>
        <v/>
      </c>
      <c r="T723" s="2"/>
      <c r="U723" s="2"/>
      <c r="V723" s="2"/>
      <c r="W723" s="2"/>
      <c r="X723" s="2"/>
      <c r="Y723" s="2"/>
      <c r="Z723" s="2"/>
      <c r="AA723" s="13">
        <v>1</v>
      </c>
      <c r="AB723" s="13">
        <f t="shared" si="146"/>
        <v>0</v>
      </c>
      <c r="AC723" s="13">
        <f t="shared" si="147"/>
        <v>0</v>
      </c>
      <c r="AD723" s="15"/>
      <c r="AE723" s="15"/>
      <c r="AF723" s="13" t="str">
        <f t="shared" si="148"/>
        <v>1</v>
      </c>
      <c r="AG723" s="15"/>
      <c r="AH723" s="15"/>
      <c r="AI723" s="15"/>
      <c r="AJ723" s="14"/>
      <c r="AK723" s="15" cm="1">
        <f t="array" ref="AK723">_xlfn.IFS(B723="","",LEFT(G723,1)="L",1,LEFT(G723,1)="W",1,AND(LEFT(B723,1)="H",G723=""),0)</f>
        <v>1</v>
      </c>
      <c r="AL723" s="15"/>
      <c r="AM723" s="15"/>
      <c r="AN723" s="15"/>
      <c r="AO723" s="15"/>
      <c r="AP723" s="15"/>
      <c r="AQ723" s="15"/>
      <c r="AR723" s="15"/>
      <c r="AS723" s="15" t="str">
        <f t="shared" si="149"/>
        <v/>
      </c>
      <c r="AT723" s="15" t="s">
        <v>115</v>
      </c>
      <c r="AU723" s="13" t="str">
        <f t="shared" si="150"/>
        <v>0</v>
      </c>
      <c r="AV723" s="15"/>
      <c r="AW723" s="15"/>
      <c r="AX723" s="15"/>
      <c r="AY723" s="15"/>
      <c r="AZ723" s="14"/>
      <c r="BA723" s="15"/>
      <c r="BB723" s="15"/>
      <c r="BC723" s="15"/>
      <c r="BD723" s="13" t="str">
        <f t="shared" si="151"/>
        <v>0</v>
      </c>
      <c r="BE723" s="2"/>
      <c r="BF723" s="2"/>
      <c r="BG723" s="2"/>
      <c r="BH723" s="2"/>
      <c r="BI723" s="2"/>
      <c r="BJ723" s="2"/>
      <c r="BK723" s="2" t="s">
        <v>1366</v>
      </c>
      <c r="BL723" s="10">
        <v>0</v>
      </c>
      <c r="BM723" t="str" cm="1">
        <f t="array" ref="BM723">_xlfn.IFS(LEFT(G723,1)="L","外注品",LEFT(G723,1)="W","内製品",G723="","購買品")</f>
        <v>内製品</v>
      </c>
    </row>
    <row r="724" spans="1:65">
      <c r="A724" s="2" t="str">
        <f t="shared" si="140"/>
        <v>WG01</v>
      </c>
      <c r="B724" s="2" t="s">
        <v>841</v>
      </c>
      <c r="C724" s="2" t="s">
        <v>1338</v>
      </c>
      <c r="D724" s="10"/>
      <c r="E724" s="10"/>
      <c r="G724" s="3" t="s">
        <v>1392</v>
      </c>
      <c r="H724" s="3" t="str" cm="1">
        <f t="array" ref="H724">IFERROR(_xlfn.IFS(B724="","",AND(B724="",G724=""),"",G724="","記載要"),"")</f>
        <v/>
      </c>
      <c r="K724" s="2" t="str">
        <f t="shared" si="141"/>
        <v>11WP01042370</v>
      </c>
      <c r="L724" s="7" t="str">
        <f t="shared" si="142"/>
        <v>2001/01/01</v>
      </c>
      <c r="M724" s="7" t="str">
        <f t="shared" si="143"/>
        <v>2199/12/31</v>
      </c>
      <c r="N724" s="2" t="str">
        <f t="shared" si="144"/>
        <v>11WP01042370</v>
      </c>
      <c r="O724" s="13">
        <v>15</v>
      </c>
      <c r="P724" s="15"/>
      <c r="Q724" s="13" t="str" cm="1">
        <f t="array" ref="Q724">_xlfn.IFS(AND(C724="",G724=""),"",LEFT(G724,1)="L","記載要",LEFT(G724,1)="W","",AND(C724,G724=""),"記載要")</f>
        <v/>
      </c>
      <c r="R724" s="18" t="str">
        <f t="shared" si="145"/>
        <v/>
      </c>
      <c r="S724" s="18" t="str" cm="1">
        <f t="array" ref="S724">_xlfn.IFS(LEFT(G724,1)="L","記載要",LEFT(G724,1)="W","",G724="","")</f>
        <v/>
      </c>
      <c r="T724" s="2"/>
      <c r="U724" s="2"/>
      <c r="V724" s="2"/>
      <c r="W724" s="2"/>
      <c r="X724" s="2"/>
      <c r="Y724" s="2"/>
      <c r="Z724" s="2"/>
      <c r="AA724" s="13">
        <v>1</v>
      </c>
      <c r="AB724" s="13">
        <f t="shared" si="146"/>
        <v>0</v>
      </c>
      <c r="AC724" s="13">
        <f t="shared" si="147"/>
        <v>0</v>
      </c>
      <c r="AD724" s="15"/>
      <c r="AE724" s="15"/>
      <c r="AF724" s="13" t="str">
        <f t="shared" si="148"/>
        <v>1</v>
      </c>
      <c r="AG724" s="15"/>
      <c r="AH724" s="15"/>
      <c r="AI724" s="15"/>
      <c r="AJ724" s="14"/>
      <c r="AK724" s="15" cm="1">
        <f t="array" ref="AK724">_xlfn.IFS(B724="","",LEFT(G724,1)="L",1,LEFT(G724,1)="W",1,AND(LEFT(B724,1)="H",G724=""),0)</f>
        <v>1</v>
      </c>
      <c r="AL724" s="15"/>
      <c r="AM724" s="15"/>
      <c r="AN724" s="15"/>
      <c r="AO724" s="15"/>
      <c r="AP724" s="15"/>
      <c r="AQ724" s="15"/>
      <c r="AR724" s="15"/>
      <c r="AS724" s="15" t="str">
        <f t="shared" si="149"/>
        <v/>
      </c>
      <c r="AT724" s="15" t="s">
        <v>115</v>
      </c>
      <c r="AU724" s="13" t="str">
        <f t="shared" si="150"/>
        <v>0</v>
      </c>
      <c r="AV724" s="15"/>
      <c r="AW724" s="15"/>
      <c r="AX724" s="15"/>
      <c r="AY724" s="15"/>
      <c r="AZ724" s="14"/>
      <c r="BA724" s="15"/>
      <c r="BB724" s="15"/>
      <c r="BC724" s="15"/>
      <c r="BD724" s="13" t="str">
        <f t="shared" si="151"/>
        <v>0</v>
      </c>
      <c r="BE724" s="2"/>
      <c r="BF724" s="2"/>
      <c r="BG724" s="2"/>
      <c r="BH724" s="2"/>
      <c r="BI724" s="2"/>
      <c r="BJ724" s="2"/>
      <c r="BK724" s="2" t="s">
        <v>1366</v>
      </c>
      <c r="BL724" s="10">
        <v>0</v>
      </c>
      <c r="BM724" t="str" cm="1">
        <f t="array" ref="BM724">_xlfn.IFS(LEFT(G724,1)="L","外注品",LEFT(G724,1)="W","内製品",G724="","購買品")</f>
        <v>内製品</v>
      </c>
    </row>
    <row r="725" spans="1:65">
      <c r="A725" s="2" t="str">
        <f t="shared" si="140"/>
        <v>WG01</v>
      </c>
      <c r="B725" s="2" t="s">
        <v>842</v>
      </c>
      <c r="C725" s="2" t="s">
        <v>1338</v>
      </c>
      <c r="D725" s="10"/>
      <c r="E725" s="10"/>
      <c r="G725" s="3" t="s">
        <v>1392</v>
      </c>
      <c r="H725" s="3" t="str" cm="1">
        <f t="array" ref="H725">IFERROR(_xlfn.IFS(B725="","",AND(B725="",G725=""),"",G725="","記載要"),"")</f>
        <v/>
      </c>
      <c r="K725" s="2" t="str">
        <f t="shared" si="141"/>
        <v>11WP01042371</v>
      </c>
      <c r="L725" s="7" t="str">
        <f t="shared" si="142"/>
        <v>2001/01/01</v>
      </c>
      <c r="M725" s="7" t="str">
        <f t="shared" si="143"/>
        <v>2199/12/31</v>
      </c>
      <c r="N725" s="2" t="str">
        <f t="shared" si="144"/>
        <v>11WP01042371</v>
      </c>
      <c r="O725" s="13">
        <v>15</v>
      </c>
      <c r="P725" s="15"/>
      <c r="Q725" s="13" t="str" cm="1">
        <f t="array" ref="Q725">_xlfn.IFS(AND(C725="",G725=""),"",LEFT(G725,1)="L","記載要",LEFT(G725,1)="W","",AND(C725,G725=""),"記載要")</f>
        <v/>
      </c>
      <c r="R725" s="18" t="str">
        <f t="shared" si="145"/>
        <v/>
      </c>
      <c r="S725" s="18" t="str" cm="1">
        <f t="array" ref="S725">_xlfn.IFS(LEFT(G725,1)="L","記載要",LEFT(G725,1)="W","",G725="","")</f>
        <v/>
      </c>
      <c r="T725" s="2"/>
      <c r="U725" s="2"/>
      <c r="V725" s="2"/>
      <c r="W725" s="2"/>
      <c r="X725" s="2"/>
      <c r="Y725" s="2"/>
      <c r="Z725" s="2"/>
      <c r="AA725" s="13">
        <v>1</v>
      </c>
      <c r="AB725" s="13">
        <f t="shared" si="146"/>
        <v>0</v>
      </c>
      <c r="AC725" s="13">
        <f t="shared" si="147"/>
        <v>0</v>
      </c>
      <c r="AD725" s="15"/>
      <c r="AE725" s="15"/>
      <c r="AF725" s="13" t="str">
        <f t="shared" si="148"/>
        <v>1</v>
      </c>
      <c r="AG725" s="15"/>
      <c r="AH725" s="15"/>
      <c r="AI725" s="15"/>
      <c r="AJ725" s="14"/>
      <c r="AK725" s="15" cm="1">
        <f t="array" ref="AK725">_xlfn.IFS(B725="","",LEFT(G725,1)="L",1,LEFT(G725,1)="W",1,AND(LEFT(B725,1)="H",G725=""),0)</f>
        <v>1</v>
      </c>
      <c r="AL725" s="15"/>
      <c r="AM725" s="15"/>
      <c r="AN725" s="15"/>
      <c r="AO725" s="15"/>
      <c r="AP725" s="15"/>
      <c r="AQ725" s="15"/>
      <c r="AR725" s="15"/>
      <c r="AS725" s="15" t="str">
        <f t="shared" si="149"/>
        <v/>
      </c>
      <c r="AT725" s="15" t="s">
        <v>115</v>
      </c>
      <c r="AU725" s="13" t="str">
        <f t="shared" si="150"/>
        <v>0</v>
      </c>
      <c r="AV725" s="15"/>
      <c r="AW725" s="15"/>
      <c r="AX725" s="15"/>
      <c r="AY725" s="15"/>
      <c r="AZ725" s="14"/>
      <c r="BA725" s="15"/>
      <c r="BB725" s="15"/>
      <c r="BC725" s="15"/>
      <c r="BD725" s="13" t="str">
        <f t="shared" si="151"/>
        <v>0</v>
      </c>
      <c r="BE725" s="2"/>
      <c r="BF725" s="2"/>
      <c r="BG725" s="2"/>
      <c r="BH725" s="2"/>
      <c r="BI725" s="2"/>
      <c r="BJ725" s="2"/>
      <c r="BK725" s="2" t="s">
        <v>1366</v>
      </c>
      <c r="BL725" s="10">
        <v>0</v>
      </c>
      <c r="BM725" t="str" cm="1">
        <f t="array" ref="BM725">_xlfn.IFS(LEFT(G725,1)="L","外注品",LEFT(G725,1)="W","内製品",G725="","購買品")</f>
        <v>内製品</v>
      </c>
    </row>
    <row r="726" spans="1:65">
      <c r="A726" s="2" t="str">
        <f t="shared" si="140"/>
        <v>WG01</v>
      </c>
      <c r="B726" s="2" t="s">
        <v>843</v>
      </c>
      <c r="C726" s="2" t="s">
        <v>1338</v>
      </c>
      <c r="D726" s="10"/>
      <c r="E726" s="10"/>
      <c r="G726" s="3" t="s">
        <v>1392</v>
      </c>
      <c r="H726" s="3" t="str" cm="1">
        <f t="array" ref="H726">IFERROR(_xlfn.IFS(B726="","",AND(B726="",G726=""),"",G726="","記載要"),"")</f>
        <v/>
      </c>
      <c r="K726" s="2" t="str">
        <f t="shared" si="141"/>
        <v>11WP01042372</v>
      </c>
      <c r="L726" s="7" t="str">
        <f t="shared" si="142"/>
        <v>2001/01/01</v>
      </c>
      <c r="M726" s="7" t="str">
        <f t="shared" si="143"/>
        <v>2199/12/31</v>
      </c>
      <c r="N726" s="2" t="str">
        <f t="shared" si="144"/>
        <v>11WP01042372</v>
      </c>
      <c r="O726" s="13">
        <v>15</v>
      </c>
      <c r="P726" s="15"/>
      <c r="Q726" s="13" t="str" cm="1">
        <f t="array" ref="Q726">_xlfn.IFS(AND(C726="",G726=""),"",LEFT(G726,1)="L","記載要",LEFT(G726,1)="W","",AND(C726,G726=""),"記載要")</f>
        <v/>
      </c>
      <c r="R726" s="18" t="str">
        <f t="shared" si="145"/>
        <v/>
      </c>
      <c r="S726" s="18" t="str" cm="1">
        <f t="array" ref="S726">_xlfn.IFS(LEFT(G726,1)="L","記載要",LEFT(G726,1)="W","",G726="","")</f>
        <v/>
      </c>
      <c r="T726" s="2"/>
      <c r="U726" s="2"/>
      <c r="V726" s="2"/>
      <c r="W726" s="2"/>
      <c r="X726" s="2"/>
      <c r="Y726" s="2"/>
      <c r="Z726" s="2"/>
      <c r="AA726" s="13">
        <v>1</v>
      </c>
      <c r="AB726" s="13">
        <f t="shared" si="146"/>
        <v>0</v>
      </c>
      <c r="AC726" s="13">
        <f t="shared" si="147"/>
        <v>0</v>
      </c>
      <c r="AD726" s="15"/>
      <c r="AE726" s="15"/>
      <c r="AF726" s="13" t="str">
        <f t="shared" si="148"/>
        <v>1</v>
      </c>
      <c r="AG726" s="15"/>
      <c r="AH726" s="15"/>
      <c r="AI726" s="15"/>
      <c r="AJ726" s="14"/>
      <c r="AK726" s="15" cm="1">
        <f t="array" ref="AK726">_xlfn.IFS(B726="","",LEFT(G726,1)="L",1,LEFT(G726,1)="W",1,AND(LEFT(B726,1)="H",G726=""),0)</f>
        <v>1</v>
      </c>
      <c r="AL726" s="15"/>
      <c r="AM726" s="15"/>
      <c r="AN726" s="15"/>
      <c r="AO726" s="15"/>
      <c r="AP726" s="15"/>
      <c r="AQ726" s="15"/>
      <c r="AR726" s="15"/>
      <c r="AS726" s="15" t="str">
        <f t="shared" si="149"/>
        <v/>
      </c>
      <c r="AT726" s="15" t="s">
        <v>115</v>
      </c>
      <c r="AU726" s="13" t="str">
        <f t="shared" si="150"/>
        <v>0</v>
      </c>
      <c r="AV726" s="15"/>
      <c r="AW726" s="15"/>
      <c r="AX726" s="15"/>
      <c r="AY726" s="15"/>
      <c r="AZ726" s="14"/>
      <c r="BA726" s="15"/>
      <c r="BB726" s="15"/>
      <c r="BC726" s="15"/>
      <c r="BD726" s="13" t="str">
        <f t="shared" si="151"/>
        <v>0</v>
      </c>
      <c r="BE726" s="2"/>
      <c r="BF726" s="2"/>
      <c r="BG726" s="2"/>
      <c r="BH726" s="2"/>
      <c r="BI726" s="2"/>
      <c r="BJ726" s="2"/>
      <c r="BK726" s="2" t="s">
        <v>1366</v>
      </c>
      <c r="BL726" s="10">
        <v>0</v>
      </c>
      <c r="BM726" t="str" cm="1">
        <f t="array" ref="BM726">_xlfn.IFS(LEFT(G726,1)="L","外注品",LEFT(G726,1)="W","内製品",G726="","購買品")</f>
        <v>内製品</v>
      </c>
    </row>
    <row r="727" spans="1:65">
      <c r="A727" s="2" t="str">
        <f t="shared" si="140"/>
        <v>WG01</v>
      </c>
      <c r="B727" s="2" t="s">
        <v>844</v>
      </c>
      <c r="C727" s="2" t="s">
        <v>1338</v>
      </c>
      <c r="D727" s="10"/>
      <c r="E727" s="10"/>
      <c r="G727" s="3" t="s">
        <v>1392</v>
      </c>
      <c r="H727" s="3" t="str" cm="1">
        <f t="array" ref="H727">IFERROR(_xlfn.IFS(B727="","",AND(B727="",G727=""),"",G727="","記載要"),"")</f>
        <v/>
      </c>
      <c r="K727" s="2" t="str">
        <f t="shared" si="141"/>
        <v>11WP01042373</v>
      </c>
      <c r="L727" s="7" t="str">
        <f t="shared" si="142"/>
        <v>2001/01/01</v>
      </c>
      <c r="M727" s="7" t="str">
        <f t="shared" si="143"/>
        <v>2199/12/31</v>
      </c>
      <c r="N727" s="2" t="str">
        <f t="shared" si="144"/>
        <v>11WP01042373</v>
      </c>
      <c r="O727" s="13">
        <v>15</v>
      </c>
      <c r="P727" s="15"/>
      <c r="Q727" s="13" t="str" cm="1">
        <f t="array" ref="Q727">_xlfn.IFS(AND(C727="",G727=""),"",LEFT(G727,1)="L","記載要",LEFT(G727,1)="W","",AND(C727,G727=""),"記載要")</f>
        <v/>
      </c>
      <c r="R727" s="18" t="str">
        <f t="shared" si="145"/>
        <v/>
      </c>
      <c r="S727" s="18" t="str" cm="1">
        <f t="array" ref="S727">_xlfn.IFS(LEFT(G727,1)="L","記載要",LEFT(G727,1)="W","",G727="","")</f>
        <v/>
      </c>
      <c r="T727" s="2"/>
      <c r="U727" s="2"/>
      <c r="V727" s="2"/>
      <c r="W727" s="2"/>
      <c r="X727" s="2"/>
      <c r="Y727" s="2"/>
      <c r="Z727" s="2"/>
      <c r="AA727" s="13">
        <v>1</v>
      </c>
      <c r="AB727" s="13">
        <f t="shared" si="146"/>
        <v>0</v>
      </c>
      <c r="AC727" s="13">
        <f t="shared" si="147"/>
        <v>0</v>
      </c>
      <c r="AD727" s="15"/>
      <c r="AE727" s="15"/>
      <c r="AF727" s="13" t="str">
        <f t="shared" si="148"/>
        <v>1</v>
      </c>
      <c r="AG727" s="15"/>
      <c r="AH727" s="15"/>
      <c r="AI727" s="15"/>
      <c r="AJ727" s="14"/>
      <c r="AK727" s="15" cm="1">
        <f t="array" ref="AK727">_xlfn.IFS(B727="","",LEFT(G727,1)="L",1,LEFT(G727,1)="W",1,AND(LEFT(B727,1)="H",G727=""),0)</f>
        <v>1</v>
      </c>
      <c r="AL727" s="15"/>
      <c r="AM727" s="15"/>
      <c r="AN727" s="15"/>
      <c r="AO727" s="15"/>
      <c r="AP727" s="15"/>
      <c r="AQ727" s="15"/>
      <c r="AR727" s="15"/>
      <c r="AS727" s="15" t="str">
        <f t="shared" si="149"/>
        <v/>
      </c>
      <c r="AT727" s="15" t="s">
        <v>115</v>
      </c>
      <c r="AU727" s="13" t="str">
        <f t="shared" si="150"/>
        <v>0</v>
      </c>
      <c r="AV727" s="15"/>
      <c r="AW727" s="15"/>
      <c r="AX727" s="15"/>
      <c r="AY727" s="15"/>
      <c r="AZ727" s="14"/>
      <c r="BA727" s="15"/>
      <c r="BB727" s="15"/>
      <c r="BC727" s="15"/>
      <c r="BD727" s="13" t="str">
        <f t="shared" si="151"/>
        <v>0</v>
      </c>
      <c r="BE727" s="2"/>
      <c r="BF727" s="2"/>
      <c r="BG727" s="2"/>
      <c r="BH727" s="2"/>
      <c r="BI727" s="2"/>
      <c r="BJ727" s="2"/>
      <c r="BK727" s="2" t="s">
        <v>1366</v>
      </c>
      <c r="BL727" s="10">
        <v>0</v>
      </c>
      <c r="BM727" t="str" cm="1">
        <f t="array" ref="BM727">_xlfn.IFS(LEFT(G727,1)="L","外注品",LEFT(G727,1)="W","内製品",G727="","購買品")</f>
        <v>内製品</v>
      </c>
    </row>
    <row r="728" spans="1:65">
      <c r="A728" s="2" t="str">
        <f t="shared" si="140"/>
        <v>WG01</v>
      </c>
      <c r="B728" s="2" t="s">
        <v>845</v>
      </c>
      <c r="C728" s="2" t="s">
        <v>1338</v>
      </c>
      <c r="D728" s="10"/>
      <c r="E728" s="10"/>
      <c r="G728" s="3" t="s">
        <v>1392</v>
      </c>
      <c r="H728" s="3" t="str" cm="1">
        <f t="array" ref="H728">IFERROR(_xlfn.IFS(B728="","",AND(B728="",G728=""),"",G728="","記載要"),"")</f>
        <v/>
      </c>
      <c r="K728" s="2" t="str">
        <f t="shared" si="141"/>
        <v>11WP01042374</v>
      </c>
      <c r="L728" s="7" t="str">
        <f t="shared" si="142"/>
        <v>2001/01/01</v>
      </c>
      <c r="M728" s="7" t="str">
        <f t="shared" si="143"/>
        <v>2199/12/31</v>
      </c>
      <c r="N728" s="2" t="str">
        <f t="shared" si="144"/>
        <v>11WP01042374</v>
      </c>
      <c r="O728" s="13">
        <v>15</v>
      </c>
      <c r="P728" s="15"/>
      <c r="Q728" s="13" t="str" cm="1">
        <f t="array" ref="Q728">_xlfn.IFS(AND(C728="",G728=""),"",LEFT(G728,1)="L","記載要",LEFT(G728,1)="W","",AND(C728,G728=""),"記載要")</f>
        <v/>
      </c>
      <c r="R728" s="18" t="str">
        <f t="shared" si="145"/>
        <v/>
      </c>
      <c r="S728" s="18" t="str" cm="1">
        <f t="array" ref="S728">_xlfn.IFS(LEFT(G728,1)="L","記載要",LEFT(G728,1)="W","",G728="","")</f>
        <v/>
      </c>
      <c r="T728" s="2"/>
      <c r="U728" s="2"/>
      <c r="V728" s="2"/>
      <c r="W728" s="2"/>
      <c r="X728" s="2"/>
      <c r="Y728" s="2"/>
      <c r="Z728" s="2"/>
      <c r="AA728" s="13">
        <v>1</v>
      </c>
      <c r="AB728" s="13">
        <f t="shared" si="146"/>
        <v>0</v>
      </c>
      <c r="AC728" s="13">
        <f t="shared" si="147"/>
        <v>0</v>
      </c>
      <c r="AD728" s="15"/>
      <c r="AE728" s="15"/>
      <c r="AF728" s="13" t="str">
        <f t="shared" si="148"/>
        <v>1</v>
      </c>
      <c r="AG728" s="15"/>
      <c r="AH728" s="15"/>
      <c r="AI728" s="15"/>
      <c r="AJ728" s="14"/>
      <c r="AK728" s="15" cm="1">
        <f t="array" ref="AK728">_xlfn.IFS(B728="","",LEFT(G728,1)="L",1,LEFT(G728,1)="W",1,AND(LEFT(B728,1)="H",G728=""),0)</f>
        <v>1</v>
      </c>
      <c r="AL728" s="15"/>
      <c r="AM728" s="15"/>
      <c r="AN728" s="15"/>
      <c r="AO728" s="15"/>
      <c r="AP728" s="15"/>
      <c r="AQ728" s="15"/>
      <c r="AR728" s="15"/>
      <c r="AS728" s="15" t="str">
        <f t="shared" si="149"/>
        <v/>
      </c>
      <c r="AT728" s="15" t="s">
        <v>115</v>
      </c>
      <c r="AU728" s="13" t="str">
        <f t="shared" si="150"/>
        <v>0</v>
      </c>
      <c r="AV728" s="15"/>
      <c r="AW728" s="15"/>
      <c r="AX728" s="15"/>
      <c r="AY728" s="15"/>
      <c r="AZ728" s="14"/>
      <c r="BA728" s="15"/>
      <c r="BB728" s="15"/>
      <c r="BC728" s="15"/>
      <c r="BD728" s="13" t="str">
        <f t="shared" si="151"/>
        <v>0</v>
      </c>
      <c r="BE728" s="2"/>
      <c r="BF728" s="2"/>
      <c r="BG728" s="2"/>
      <c r="BH728" s="2"/>
      <c r="BI728" s="2"/>
      <c r="BJ728" s="2"/>
      <c r="BK728" s="2" t="s">
        <v>1366</v>
      </c>
      <c r="BL728" s="10">
        <v>0</v>
      </c>
      <c r="BM728" t="str" cm="1">
        <f t="array" ref="BM728">_xlfn.IFS(LEFT(G728,1)="L","外注品",LEFT(G728,1)="W","内製品",G728="","購買品")</f>
        <v>内製品</v>
      </c>
    </row>
    <row r="729" spans="1:65">
      <c r="A729" s="2" t="str">
        <f t="shared" si="140"/>
        <v>WG01</v>
      </c>
      <c r="B729" s="2" t="s">
        <v>846</v>
      </c>
      <c r="C729" s="2" t="s">
        <v>1338</v>
      </c>
      <c r="D729" s="10"/>
      <c r="E729" s="10"/>
      <c r="G729" s="3" t="s">
        <v>1392</v>
      </c>
      <c r="H729" s="3" t="str" cm="1">
        <f t="array" ref="H729">IFERROR(_xlfn.IFS(B729="","",AND(B729="",G729=""),"",G729="","記載要"),"")</f>
        <v/>
      </c>
      <c r="K729" s="2" t="str">
        <f t="shared" si="141"/>
        <v>11WP01042375</v>
      </c>
      <c r="L729" s="7" t="str">
        <f t="shared" si="142"/>
        <v>2001/01/01</v>
      </c>
      <c r="M729" s="7" t="str">
        <f t="shared" si="143"/>
        <v>2199/12/31</v>
      </c>
      <c r="N729" s="2" t="str">
        <f t="shared" si="144"/>
        <v>11WP01042375</v>
      </c>
      <c r="O729" s="13">
        <v>15</v>
      </c>
      <c r="P729" s="15"/>
      <c r="Q729" s="13" t="str" cm="1">
        <f t="array" ref="Q729">_xlfn.IFS(AND(C729="",G729=""),"",LEFT(G729,1)="L","記載要",LEFT(G729,1)="W","",AND(C729,G729=""),"記載要")</f>
        <v/>
      </c>
      <c r="R729" s="18" t="str">
        <f t="shared" si="145"/>
        <v/>
      </c>
      <c r="S729" s="18" t="str" cm="1">
        <f t="array" ref="S729">_xlfn.IFS(LEFT(G729,1)="L","記載要",LEFT(G729,1)="W","",G729="","")</f>
        <v/>
      </c>
      <c r="T729" s="2"/>
      <c r="U729" s="2"/>
      <c r="V729" s="2"/>
      <c r="W729" s="2"/>
      <c r="X729" s="2"/>
      <c r="Y729" s="2"/>
      <c r="Z729" s="2"/>
      <c r="AA729" s="13">
        <v>1</v>
      </c>
      <c r="AB729" s="13">
        <f t="shared" si="146"/>
        <v>0</v>
      </c>
      <c r="AC729" s="13">
        <f t="shared" si="147"/>
        <v>0</v>
      </c>
      <c r="AD729" s="15"/>
      <c r="AE729" s="15"/>
      <c r="AF729" s="13" t="str">
        <f t="shared" si="148"/>
        <v>1</v>
      </c>
      <c r="AG729" s="15"/>
      <c r="AH729" s="15"/>
      <c r="AI729" s="15"/>
      <c r="AJ729" s="14"/>
      <c r="AK729" s="15" cm="1">
        <f t="array" ref="AK729">_xlfn.IFS(B729="","",LEFT(G729,1)="L",1,LEFT(G729,1)="W",1,AND(LEFT(B729,1)="H",G729=""),0)</f>
        <v>1</v>
      </c>
      <c r="AL729" s="15"/>
      <c r="AM729" s="15"/>
      <c r="AN729" s="15"/>
      <c r="AO729" s="15"/>
      <c r="AP729" s="15"/>
      <c r="AQ729" s="15"/>
      <c r="AR729" s="15"/>
      <c r="AS729" s="15" t="str">
        <f t="shared" si="149"/>
        <v/>
      </c>
      <c r="AT729" s="15" t="s">
        <v>115</v>
      </c>
      <c r="AU729" s="13" t="str">
        <f t="shared" si="150"/>
        <v>0</v>
      </c>
      <c r="AV729" s="15"/>
      <c r="AW729" s="15"/>
      <c r="AX729" s="15"/>
      <c r="AY729" s="15"/>
      <c r="AZ729" s="14"/>
      <c r="BA729" s="15"/>
      <c r="BB729" s="15"/>
      <c r="BC729" s="15"/>
      <c r="BD729" s="13" t="str">
        <f t="shared" si="151"/>
        <v>0</v>
      </c>
      <c r="BE729" s="2"/>
      <c r="BF729" s="2"/>
      <c r="BG729" s="2"/>
      <c r="BH729" s="2"/>
      <c r="BI729" s="2"/>
      <c r="BJ729" s="2"/>
      <c r="BK729" s="2" t="s">
        <v>1366</v>
      </c>
      <c r="BL729" s="10">
        <v>0</v>
      </c>
      <c r="BM729" t="str" cm="1">
        <f t="array" ref="BM729">_xlfn.IFS(LEFT(G729,1)="L","外注品",LEFT(G729,1)="W","内製品",G729="","購買品")</f>
        <v>内製品</v>
      </c>
    </row>
    <row r="730" spans="1:65">
      <c r="A730" s="2" t="str">
        <f t="shared" si="140"/>
        <v>WG01</v>
      </c>
      <c r="B730" s="2" t="s">
        <v>847</v>
      </c>
      <c r="C730" s="2" t="s">
        <v>1338</v>
      </c>
      <c r="D730" s="10"/>
      <c r="E730" s="10"/>
      <c r="G730" s="3" t="s">
        <v>1392</v>
      </c>
      <c r="H730" s="3" t="str" cm="1">
        <f t="array" ref="H730">IFERROR(_xlfn.IFS(B730="","",AND(B730="",G730=""),"",G730="","記載要"),"")</f>
        <v/>
      </c>
      <c r="K730" s="2" t="str">
        <f t="shared" si="141"/>
        <v>11WP01042376</v>
      </c>
      <c r="L730" s="7" t="str">
        <f t="shared" si="142"/>
        <v>2001/01/01</v>
      </c>
      <c r="M730" s="7" t="str">
        <f t="shared" si="143"/>
        <v>2199/12/31</v>
      </c>
      <c r="N730" s="2" t="str">
        <f t="shared" si="144"/>
        <v>11WP01042376</v>
      </c>
      <c r="O730" s="13">
        <v>15</v>
      </c>
      <c r="P730" s="15"/>
      <c r="Q730" s="13" t="str" cm="1">
        <f t="array" ref="Q730">_xlfn.IFS(AND(C730="",G730=""),"",LEFT(G730,1)="L","記載要",LEFT(G730,1)="W","",AND(C730,G730=""),"記載要")</f>
        <v/>
      </c>
      <c r="R730" s="18" t="str">
        <f t="shared" si="145"/>
        <v/>
      </c>
      <c r="S730" s="18" t="str" cm="1">
        <f t="array" ref="S730">_xlfn.IFS(LEFT(G730,1)="L","記載要",LEFT(G730,1)="W","",G730="","")</f>
        <v/>
      </c>
      <c r="T730" s="2"/>
      <c r="U730" s="2"/>
      <c r="V730" s="2"/>
      <c r="W730" s="2"/>
      <c r="X730" s="2"/>
      <c r="Y730" s="2"/>
      <c r="Z730" s="2"/>
      <c r="AA730" s="13">
        <v>1</v>
      </c>
      <c r="AB730" s="13">
        <f t="shared" si="146"/>
        <v>0</v>
      </c>
      <c r="AC730" s="13">
        <f t="shared" si="147"/>
        <v>0</v>
      </c>
      <c r="AD730" s="15"/>
      <c r="AE730" s="15"/>
      <c r="AF730" s="13" t="str">
        <f t="shared" si="148"/>
        <v>1</v>
      </c>
      <c r="AG730" s="15"/>
      <c r="AH730" s="15"/>
      <c r="AI730" s="15"/>
      <c r="AJ730" s="14"/>
      <c r="AK730" s="15" cm="1">
        <f t="array" ref="AK730">_xlfn.IFS(B730="","",LEFT(G730,1)="L",1,LEFT(G730,1)="W",1,AND(LEFT(B730,1)="H",G730=""),0)</f>
        <v>1</v>
      </c>
      <c r="AL730" s="15"/>
      <c r="AM730" s="15"/>
      <c r="AN730" s="15"/>
      <c r="AO730" s="15"/>
      <c r="AP730" s="15"/>
      <c r="AQ730" s="15"/>
      <c r="AR730" s="15"/>
      <c r="AS730" s="15" t="str">
        <f t="shared" si="149"/>
        <v/>
      </c>
      <c r="AT730" s="15" t="s">
        <v>115</v>
      </c>
      <c r="AU730" s="13" t="str">
        <f t="shared" si="150"/>
        <v>0</v>
      </c>
      <c r="AV730" s="15"/>
      <c r="AW730" s="15"/>
      <c r="AX730" s="15"/>
      <c r="AY730" s="15"/>
      <c r="AZ730" s="14"/>
      <c r="BA730" s="15"/>
      <c r="BB730" s="15"/>
      <c r="BC730" s="15"/>
      <c r="BD730" s="13" t="str">
        <f t="shared" si="151"/>
        <v>0</v>
      </c>
      <c r="BE730" s="2"/>
      <c r="BF730" s="2"/>
      <c r="BG730" s="2"/>
      <c r="BH730" s="2"/>
      <c r="BI730" s="2"/>
      <c r="BJ730" s="2"/>
      <c r="BK730" s="2" t="s">
        <v>1366</v>
      </c>
      <c r="BL730" s="10">
        <v>0</v>
      </c>
      <c r="BM730" t="str" cm="1">
        <f t="array" ref="BM730">_xlfn.IFS(LEFT(G730,1)="L","外注品",LEFT(G730,1)="W","内製品",G730="","購買品")</f>
        <v>内製品</v>
      </c>
    </row>
    <row r="731" spans="1:65">
      <c r="A731" s="2" t="str">
        <f t="shared" si="140"/>
        <v>WG01</v>
      </c>
      <c r="B731" s="2" t="s">
        <v>848</v>
      </c>
      <c r="C731" s="2" t="s">
        <v>1338</v>
      </c>
      <c r="D731" s="10"/>
      <c r="E731" s="10"/>
      <c r="G731" s="3" t="s">
        <v>1392</v>
      </c>
      <c r="H731" s="3" t="str" cm="1">
        <f t="array" ref="H731">IFERROR(_xlfn.IFS(B731="","",AND(B731="",G731=""),"",G731="","記載要"),"")</f>
        <v/>
      </c>
      <c r="K731" s="2" t="str">
        <f t="shared" si="141"/>
        <v>11WP01042377</v>
      </c>
      <c r="L731" s="7" t="str">
        <f t="shared" si="142"/>
        <v>2001/01/01</v>
      </c>
      <c r="M731" s="7" t="str">
        <f t="shared" si="143"/>
        <v>2199/12/31</v>
      </c>
      <c r="N731" s="2" t="str">
        <f t="shared" si="144"/>
        <v>11WP01042377</v>
      </c>
      <c r="O731" s="13">
        <v>15</v>
      </c>
      <c r="P731" s="15"/>
      <c r="Q731" s="13" t="str" cm="1">
        <f t="array" ref="Q731">_xlfn.IFS(AND(C731="",G731=""),"",LEFT(G731,1)="L","記載要",LEFT(G731,1)="W","",AND(C731,G731=""),"記載要")</f>
        <v/>
      </c>
      <c r="R731" s="18" t="str">
        <f t="shared" si="145"/>
        <v/>
      </c>
      <c r="S731" s="18" t="str" cm="1">
        <f t="array" ref="S731">_xlfn.IFS(LEFT(G731,1)="L","記載要",LEFT(G731,1)="W","",G731="","")</f>
        <v/>
      </c>
      <c r="T731" s="2"/>
      <c r="U731" s="2"/>
      <c r="V731" s="2"/>
      <c r="W731" s="2"/>
      <c r="X731" s="2"/>
      <c r="Y731" s="2"/>
      <c r="Z731" s="2"/>
      <c r="AA731" s="13">
        <v>1</v>
      </c>
      <c r="AB731" s="13">
        <f t="shared" si="146"/>
        <v>0</v>
      </c>
      <c r="AC731" s="13">
        <f t="shared" si="147"/>
        <v>0</v>
      </c>
      <c r="AD731" s="15"/>
      <c r="AE731" s="15"/>
      <c r="AF731" s="13" t="str">
        <f t="shared" si="148"/>
        <v>1</v>
      </c>
      <c r="AG731" s="15"/>
      <c r="AH731" s="15"/>
      <c r="AI731" s="15"/>
      <c r="AJ731" s="14"/>
      <c r="AK731" s="15" cm="1">
        <f t="array" ref="AK731">_xlfn.IFS(B731="","",LEFT(G731,1)="L",1,LEFT(G731,1)="W",1,AND(LEFT(B731,1)="H",G731=""),0)</f>
        <v>1</v>
      </c>
      <c r="AL731" s="15"/>
      <c r="AM731" s="15"/>
      <c r="AN731" s="15"/>
      <c r="AO731" s="15"/>
      <c r="AP731" s="15"/>
      <c r="AQ731" s="15"/>
      <c r="AR731" s="15"/>
      <c r="AS731" s="15" t="str">
        <f t="shared" si="149"/>
        <v/>
      </c>
      <c r="AT731" s="15" t="s">
        <v>115</v>
      </c>
      <c r="AU731" s="13" t="str">
        <f t="shared" si="150"/>
        <v>0</v>
      </c>
      <c r="AV731" s="15"/>
      <c r="AW731" s="15"/>
      <c r="AX731" s="15"/>
      <c r="AY731" s="15"/>
      <c r="AZ731" s="14"/>
      <c r="BA731" s="15"/>
      <c r="BB731" s="15"/>
      <c r="BC731" s="15"/>
      <c r="BD731" s="13" t="str">
        <f t="shared" si="151"/>
        <v>0</v>
      </c>
      <c r="BE731" s="2"/>
      <c r="BF731" s="2"/>
      <c r="BG731" s="2"/>
      <c r="BH731" s="2"/>
      <c r="BI731" s="2"/>
      <c r="BJ731" s="2"/>
      <c r="BK731" s="2" t="s">
        <v>1366</v>
      </c>
      <c r="BL731" s="10">
        <v>0</v>
      </c>
      <c r="BM731" t="str" cm="1">
        <f t="array" ref="BM731">_xlfn.IFS(LEFT(G731,1)="L","外注品",LEFT(G731,1)="W","内製品",G731="","購買品")</f>
        <v>内製品</v>
      </c>
    </row>
    <row r="732" spans="1:65">
      <c r="A732" s="2" t="str">
        <f t="shared" si="140"/>
        <v>WG01</v>
      </c>
      <c r="B732" s="2" t="s">
        <v>849</v>
      </c>
      <c r="C732" s="2" t="s">
        <v>1338</v>
      </c>
      <c r="D732" s="10"/>
      <c r="E732" s="10"/>
      <c r="G732" s="3" t="s">
        <v>1392</v>
      </c>
      <c r="H732" s="3" t="str" cm="1">
        <f t="array" ref="H732">IFERROR(_xlfn.IFS(B732="","",AND(B732="",G732=""),"",G732="","記載要"),"")</f>
        <v/>
      </c>
      <c r="K732" s="2" t="str">
        <f t="shared" si="141"/>
        <v>11WP01042378</v>
      </c>
      <c r="L732" s="7" t="str">
        <f t="shared" si="142"/>
        <v>2001/01/01</v>
      </c>
      <c r="M732" s="7" t="str">
        <f t="shared" si="143"/>
        <v>2199/12/31</v>
      </c>
      <c r="N732" s="2" t="str">
        <f t="shared" si="144"/>
        <v>11WP01042378</v>
      </c>
      <c r="O732" s="13">
        <v>15</v>
      </c>
      <c r="P732" s="15"/>
      <c r="Q732" s="13" t="str" cm="1">
        <f t="array" ref="Q732">_xlfn.IFS(AND(C732="",G732=""),"",LEFT(G732,1)="L","記載要",LEFT(G732,1)="W","",AND(C732,G732=""),"記載要")</f>
        <v/>
      </c>
      <c r="R732" s="18" t="str">
        <f t="shared" si="145"/>
        <v/>
      </c>
      <c r="S732" s="18" t="str" cm="1">
        <f t="array" ref="S732">_xlfn.IFS(LEFT(G732,1)="L","記載要",LEFT(G732,1)="W","",G732="","")</f>
        <v/>
      </c>
      <c r="T732" s="2"/>
      <c r="U732" s="2"/>
      <c r="V732" s="2"/>
      <c r="W732" s="2"/>
      <c r="X732" s="2"/>
      <c r="Y732" s="2"/>
      <c r="Z732" s="2"/>
      <c r="AA732" s="13">
        <v>1</v>
      </c>
      <c r="AB732" s="13">
        <f t="shared" si="146"/>
        <v>0</v>
      </c>
      <c r="AC732" s="13">
        <f t="shared" si="147"/>
        <v>0</v>
      </c>
      <c r="AD732" s="15"/>
      <c r="AE732" s="15"/>
      <c r="AF732" s="13" t="str">
        <f t="shared" si="148"/>
        <v>1</v>
      </c>
      <c r="AG732" s="15"/>
      <c r="AH732" s="15"/>
      <c r="AI732" s="15"/>
      <c r="AJ732" s="14"/>
      <c r="AK732" s="15" cm="1">
        <f t="array" ref="AK732">_xlfn.IFS(B732="","",LEFT(G732,1)="L",1,LEFT(G732,1)="W",1,AND(LEFT(B732,1)="H",G732=""),0)</f>
        <v>1</v>
      </c>
      <c r="AL732" s="15"/>
      <c r="AM732" s="15"/>
      <c r="AN732" s="15"/>
      <c r="AO732" s="15"/>
      <c r="AP732" s="15"/>
      <c r="AQ732" s="15"/>
      <c r="AR732" s="15"/>
      <c r="AS732" s="15" t="str">
        <f t="shared" si="149"/>
        <v/>
      </c>
      <c r="AT732" s="15" t="s">
        <v>115</v>
      </c>
      <c r="AU732" s="13" t="str">
        <f t="shared" si="150"/>
        <v>0</v>
      </c>
      <c r="AV732" s="15"/>
      <c r="AW732" s="15"/>
      <c r="AX732" s="15"/>
      <c r="AY732" s="15"/>
      <c r="AZ732" s="14"/>
      <c r="BA732" s="15"/>
      <c r="BB732" s="15"/>
      <c r="BC732" s="15"/>
      <c r="BD732" s="13" t="str">
        <f t="shared" si="151"/>
        <v>0</v>
      </c>
      <c r="BE732" s="2"/>
      <c r="BF732" s="2"/>
      <c r="BG732" s="2"/>
      <c r="BH732" s="2"/>
      <c r="BI732" s="2"/>
      <c r="BJ732" s="2"/>
      <c r="BK732" s="2" t="s">
        <v>1366</v>
      </c>
      <c r="BL732" s="10">
        <v>0</v>
      </c>
      <c r="BM732" t="str" cm="1">
        <f t="array" ref="BM732">_xlfn.IFS(LEFT(G732,1)="L","外注品",LEFT(G732,1)="W","内製品",G732="","購買品")</f>
        <v>内製品</v>
      </c>
    </row>
    <row r="733" spans="1:65">
      <c r="A733" s="2" t="str">
        <f t="shared" si="140"/>
        <v>WG01</v>
      </c>
      <c r="B733" s="2" t="s">
        <v>850</v>
      </c>
      <c r="C733" s="2" t="s">
        <v>1338</v>
      </c>
      <c r="D733" s="10"/>
      <c r="E733" s="10"/>
      <c r="G733" s="3" t="s">
        <v>1392</v>
      </c>
      <c r="H733" s="3" t="str" cm="1">
        <f t="array" ref="H733">IFERROR(_xlfn.IFS(B733="","",AND(B733="",G733=""),"",G733="","記載要"),"")</f>
        <v/>
      </c>
      <c r="K733" s="2" t="str">
        <f t="shared" si="141"/>
        <v>11WP01042379</v>
      </c>
      <c r="L733" s="7" t="str">
        <f t="shared" si="142"/>
        <v>2001/01/01</v>
      </c>
      <c r="M733" s="7" t="str">
        <f t="shared" si="143"/>
        <v>2199/12/31</v>
      </c>
      <c r="N733" s="2" t="str">
        <f t="shared" si="144"/>
        <v>11WP01042379</v>
      </c>
      <c r="O733" s="13">
        <v>15</v>
      </c>
      <c r="P733" s="15"/>
      <c r="Q733" s="13" t="str" cm="1">
        <f t="array" ref="Q733">_xlfn.IFS(AND(C733="",G733=""),"",LEFT(G733,1)="L","記載要",LEFT(G733,1)="W","",AND(C733,G733=""),"記載要")</f>
        <v/>
      </c>
      <c r="R733" s="18" t="str">
        <f t="shared" si="145"/>
        <v/>
      </c>
      <c r="S733" s="18" t="str" cm="1">
        <f t="array" ref="S733">_xlfn.IFS(LEFT(G733,1)="L","記載要",LEFT(G733,1)="W","",G733="","")</f>
        <v/>
      </c>
      <c r="T733" s="2"/>
      <c r="U733" s="2"/>
      <c r="V733" s="2"/>
      <c r="W733" s="2"/>
      <c r="X733" s="2"/>
      <c r="Y733" s="2"/>
      <c r="Z733" s="2"/>
      <c r="AA733" s="13">
        <v>1</v>
      </c>
      <c r="AB733" s="13">
        <f t="shared" si="146"/>
        <v>0</v>
      </c>
      <c r="AC733" s="13">
        <f t="shared" si="147"/>
        <v>0</v>
      </c>
      <c r="AD733" s="15"/>
      <c r="AE733" s="15"/>
      <c r="AF733" s="13" t="str">
        <f t="shared" si="148"/>
        <v>1</v>
      </c>
      <c r="AG733" s="15"/>
      <c r="AH733" s="15"/>
      <c r="AI733" s="15"/>
      <c r="AJ733" s="14"/>
      <c r="AK733" s="15" cm="1">
        <f t="array" ref="AK733">_xlfn.IFS(B733="","",LEFT(G733,1)="L",1,LEFT(G733,1)="W",1,AND(LEFT(B733,1)="H",G733=""),0)</f>
        <v>1</v>
      </c>
      <c r="AL733" s="15"/>
      <c r="AM733" s="15"/>
      <c r="AN733" s="15"/>
      <c r="AO733" s="15"/>
      <c r="AP733" s="15"/>
      <c r="AQ733" s="15"/>
      <c r="AR733" s="15"/>
      <c r="AS733" s="15" t="str">
        <f t="shared" si="149"/>
        <v/>
      </c>
      <c r="AT733" s="15" t="s">
        <v>115</v>
      </c>
      <c r="AU733" s="13" t="str">
        <f t="shared" si="150"/>
        <v>0</v>
      </c>
      <c r="AV733" s="15"/>
      <c r="AW733" s="15"/>
      <c r="AX733" s="15"/>
      <c r="AY733" s="15"/>
      <c r="AZ733" s="14"/>
      <c r="BA733" s="15"/>
      <c r="BB733" s="15"/>
      <c r="BC733" s="15"/>
      <c r="BD733" s="13" t="str">
        <f t="shared" si="151"/>
        <v>0</v>
      </c>
      <c r="BE733" s="2"/>
      <c r="BF733" s="2"/>
      <c r="BG733" s="2"/>
      <c r="BH733" s="2"/>
      <c r="BI733" s="2"/>
      <c r="BJ733" s="2"/>
      <c r="BK733" s="2" t="s">
        <v>1366</v>
      </c>
      <c r="BL733" s="10">
        <v>0</v>
      </c>
      <c r="BM733" t="str" cm="1">
        <f t="array" ref="BM733">_xlfn.IFS(LEFT(G733,1)="L","外注品",LEFT(G733,1)="W","内製品",G733="","購買品")</f>
        <v>内製品</v>
      </c>
    </row>
    <row r="734" spans="1:65">
      <c r="A734" s="2" t="str">
        <f t="shared" si="140"/>
        <v>WG01</v>
      </c>
      <c r="B734" s="2" t="s">
        <v>851</v>
      </c>
      <c r="C734" s="2" t="s">
        <v>1338</v>
      </c>
      <c r="D734" s="10"/>
      <c r="E734" s="10"/>
      <c r="G734" s="3" t="s">
        <v>1392</v>
      </c>
      <c r="H734" s="3" t="str" cm="1">
        <f t="array" ref="H734">IFERROR(_xlfn.IFS(B734="","",AND(B734="",G734=""),"",G734="","記載要"),"")</f>
        <v/>
      </c>
      <c r="K734" s="2" t="str">
        <f t="shared" si="141"/>
        <v>11WP01042380</v>
      </c>
      <c r="L734" s="7" t="str">
        <f t="shared" si="142"/>
        <v>2001/01/01</v>
      </c>
      <c r="M734" s="7" t="str">
        <f t="shared" si="143"/>
        <v>2199/12/31</v>
      </c>
      <c r="N734" s="2" t="str">
        <f t="shared" si="144"/>
        <v>11WP01042380</v>
      </c>
      <c r="O734" s="13">
        <v>15</v>
      </c>
      <c r="P734" s="15"/>
      <c r="Q734" s="13" t="str" cm="1">
        <f t="array" ref="Q734">_xlfn.IFS(AND(C734="",G734=""),"",LEFT(G734,1)="L","記載要",LEFT(G734,1)="W","",AND(C734,G734=""),"記載要")</f>
        <v/>
      </c>
      <c r="R734" s="18" t="str">
        <f t="shared" si="145"/>
        <v/>
      </c>
      <c r="S734" s="18" t="str" cm="1">
        <f t="array" ref="S734">_xlfn.IFS(LEFT(G734,1)="L","記載要",LEFT(G734,1)="W","",G734="","")</f>
        <v/>
      </c>
      <c r="T734" s="2"/>
      <c r="U734" s="2"/>
      <c r="V734" s="2"/>
      <c r="W734" s="2"/>
      <c r="X734" s="2"/>
      <c r="Y734" s="2"/>
      <c r="Z734" s="2"/>
      <c r="AA734" s="13">
        <v>1</v>
      </c>
      <c r="AB734" s="13">
        <f t="shared" si="146"/>
        <v>0</v>
      </c>
      <c r="AC734" s="13">
        <f t="shared" si="147"/>
        <v>0</v>
      </c>
      <c r="AD734" s="15"/>
      <c r="AE734" s="15"/>
      <c r="AF734" s="13" t="str">
        <f t="shared" si="148"/>
        <v>1</v>
      </c>
      <c r="AG734" s="15"/>
      <c r="AH734" s="15"/>
      <c r="AI734" s="15"/>
      <c r="AJ734" s="14"/>
      <c r="AK734" s="15" cm="1">
        <f t="array" ref="AK734">_xlfn.IFS(B734="","",LEFT(G734,1)="L",1,LEFT(G734,1)="W",1,AND(LEFT(B734,1)="H",G734=""),0)</f>
        <v>1</v>
      </c>
      <c r="AL734" s="15"/>
      <c r="AM734" s="15"/>
      <c r="AN734" s="15"/>
      <c r="AO734" s="15"/>
      <c r="AP734" s="15"/>
      <c r="AQ734" s="15"/>
      <c r="AR734" s="15"/>
      <c r="AS734" s="15" t="str">
        <f t="shared" si="149"/>
        <v/>
      </c>
      <c r="AT734" s="15" t="s">
        <v>115</v>
      </c>
      <c r="AU734" s="13" t="str">
        <f t="shared" si="150"/>
        <v>0</v>
      </c>
      <c r="AV734" s="15"/>
      <c r="AW734" s="15"/>
      <c r="AX734" s="15"/>
      <c r="AY734" s="15"/>
      <c r="AZ734" s="14"/>
      <c r="BA734" s="15"/>
      <c r="BB734" s="15"/>
      <c r="BC734" s="15"/>
      <c r="BD734" s="13" t="str">
        <f t="shared" si="151"/>
        <v>0</v>
      </c>
      <c r="BE734" s="2"/>
      <c r="BF734" s="2"/>
      <c r="BG734" s="2"/>
      <c r="BH734" s="2"/>
      <c r="BI734" s="2"/>
      <c r="BJ734" s="2"/>
      <c r="BK734" s="2" t="s">
        <v>1366</v>
      </c>
      <c r="BL734" s="10">
        <v>0</v>
      </c>
      <c r="BM734" t="str" cm="1">
        <f t="array" ref="BM734">_xlfn.IFS(LEFT(G734,1)="L","外注品",LEFT(G734,1)="W","内製品",G734="","購買品")</f>
        <v>内製品</v>
      </c>
    </row>
    <row r="735" spans="1:65">
      <c r="A735" s="2" t="str">
        <f t="shared" si="140"/>
        <v>WG01</v>
      </c>
      <c r="B735" s="2" t="s">
        <v>852</v>
      </c>
      <c r="C735" s="2" t="s">
        <v>1338</v>
      </c>
      <c r="D735" s="10"/>
      <c r="E735" s="10"/>
      <c r="G735" s="3" t="s">
        <v>1392</v>
      </c>
      <c r="H735" s="3" t="str" cm="1">
        <f t="array" ref="H735">IFERROR(_xlfn.IFS(B735="","",AND(B735="",G735=""),"",G735="","記載要"),"")</f>
        <v/>
      </c>
      <c r="K735" s="2" t="str">
        <f t="shared" si="141"/>
        <v>11WP01042381</v>
      </c>
      <c r="L735" s="7" t="str">
        <f t="shared" si="142"/>
        <v>2001/01/01</v>
      </c>
      <c r="M735" s="7" t="str">
        <f t="shared" si="143"/>
        <v>2199/12/31</v>
      </c>
      <c r="N735" s="2" t="str">
        <f t="shared" si="144"/>
        <v>11WP01042381</v>
      </c>
      <c r="O735" s="13">
        <v>15</v>
      </c>
      <c r="P735" s="15"/>
      <c r="Q735" s="13" t="str" cm="1">
        <f t="array" ref="Q735">_xlfn.IFS(AND(C735="",G735=""),"",LEFT(G735,1)="L","記載要",LEFT(G735,1)="W","",AND(C735,G735=""),"記載要")</f>
        <v/>
      </c>
      <c r="R735" s="18" t="str">
        <f t="shared" si="145"/>
        <v/>
      </c>
      <c r="S735" s="18" t="str" cm="1">
        <f t="array" ref="S735">_xlfn.IFS(LEFT(G735,1)="L","記載要",LEFT(G735,1)="W","",G735="","")</f>
        <v/>
      </c>
      <c r="T735" s="2"/>
      <c r="U735" s="2"/>
      <c r="V735" s="2"/>
      <c r="W735" s="2"/>
      <c r="X735" s="2"/>
      <c r="Y735" s="2"/>
      <c r="Z735" s="2"/>
      <c r="AA735" s="13">
        <v>1</v>
      </c>
      <c r="AB735" s="13">
        <f t="shared" si="146"/>
        <v>0</v>
      </c>
      <c r="AC735" s="13">
        <f t="shared" si="147"/>
        <v>0</v>
      </c>
      <c r="AD735" s="15"/>
      <c r="AE735" s="15"/>
      <c r="AF735" s="13" t="str">
        <f t="shared" si="148"/>
        <v>1</v>
      </c>
      <c r="AG735" s="15"/>
      <c r="AH735" s="15"/>
      <c r="AI735" s="15"/>
      <c r="AJ735" s="14"/>
      <c r="AK735" s="15" cm="1">
        <f t="array" ref="AK735">_xlfn.IFS(B735="","",LEFT(G735,1)="L",1,LEFT(G735,1)="W",1,AND(LEFT(B735,1)="H",G735=""),0)</f>
        <v>1</v>
      </c>
      <c r="AL735" s="15"/>
      <c r="AM735" s="15"/>
      <c r="AN735" s="15"/>
      <c r="AO735" s="15"/>
      <c r="AP735" s="15"/>
      <c r="AQ735" s="15"/>
      <c r="AR735" s="15"/>
      <c r="AS735" s="15" t="str">
        <f t="shared" si="149"/>
        <v/>
      </c>
      <c r="AT735" s="15" t="s">
        <v>115</v>
      </c>
      <c r="AU735" s="13" t="str">
        <f t="shared" si="150"/>
        <v>0</v>
      </c>
      <c r="AV735" s="15"/>
      <c r="AW735" s="15"/>
      <c r="AX735" s="15"/>
      <c r="AY735" s="15"/>
      <c r="AZ735" s="14"/>
      <c r="BA735" s="15"/>
      <c r="BB735" s="15"/>
      <c r="BC735" s="15"/>
      <c r="BD735" s="13" t="str">
        <f t="shared" si="151"/>
        <v>0</v>
      </c>
      <c r="BE735" s="2"/>
      <c r="BF735" s="2"/>
      <c r="BG735" s="2"/>
      <c r="BH735" s="2"/>
      <c r="BI735" s="2"/>
      <c r="BJ735" s="2"/>
      <c r="BK735" s="2" t="s">
        <v>1366</v>
      </c>
      <c r="BL735" s="10">
        <v>0</v>
      </c>
      <c r="BM735" t="str" cm="1">
        <f t="array" ref="BM735">_xlfn.IFS(LEFT(G735,1)="L","外注品",LEFT(G735,1)="W","内製品",G735="","購買品")</f>
        <v>内製品</v>
      </c>
    </row>
    <row r="736" spans="1:65">
      <c r="A736" s="2" t="str">
        <f t="shared" si="140"/>
        <v>WG01</v>
      </c>
      <c r="B736" s="2" t="s">
        <v>853</v>
      </c>
      <c r="C736" s="2" t="s">
        <v>1339</v>
      </c>
      <c r="D736" s="10"/>
      <c r="E736" s="10"/>
      <c r="G736" s="3"/>
      <c r="H736" s="3" t="s">
        <v>1391</v>
      </c>
      <c r="K736" s="2" t="str">
        <f t="shared" si="141"/>
        <v/>
      </c>
      <c r="L736" s="7" t="str">
        <f t="shared" si="142"/>
        <v>2001/01/01</v>
      </c>
      <c r="M736" s="7" t="str">
        <f t="shared" si="143"/>
        <v>2199/12/31</v>
      </c>
      <c r="N736" s="2" t="str">
        <f t="shared" si="144"/>
        <v/>
      </c>
      <c r="O736" s="13" t="str">
        <f>IF(G736="","","記載要")</f>
        <v/>
      </c>
      <c r="P736" s="15"/>
      <c r="Q736" s="13">
        <v>15</v>
      </c>
      <c r="R736" s="18">
        <v>100000000</v>
      </c>
      <c r="S736" s="18" t="str" cm="1">
        <f t="array" ref="S736">_xlfn.IFS(LEFT(G736,1)="L","記載要",LEFT(G736,1)="W","",G736="","")</f>
        <v/>
      </c>
      <c r="T736" s="2"/>
      <c r="U736" s="2"/>
      <c r="V736" s="2"/>
      <c r="W736" s="2"/>
      <c r="X736" s="2"/>
      <c r="Y736" s="2"/>
      <c r="Z736" s="2"/>
      <c r="AA736" s="13">
        <v>1</v>
      </c>
      <c r="AB736" s="13">
        <f t="shared" si="146"/>
        <v>0</v>
      </c>
      <c r="AC736" s="13">
        <f t="shared" si="147"/>
        <v>0</v>
      </c>
      <c r="AD736" s="15"/>
      <c r="AE736" s="15"/>
      <c r="AF736" s="13" t="str">
        <f t="shared" si="148"/>
        <v>1</v>
      </c>
      <c r="AG736" s="15"/>
      <c r="AH736" s="15"/>
      <c r="AI736" s="15"/>
      <c r="AJ736" s="14"/>
      <c r="AK736" s="15" cm="1">
        <f t="array" ref="AK736">_xlfn.IFS(B736="","",LEFT(G736,1)="L",1,LEFT(G736,1)="W",1,AND(LEFT(B736,1)="H",G736=""),0)</f>
        <v>0</v>
      </c>
      <c r="AL736" s="15"/>
      <c r="AM736" s="15"/>
      <c r="AN736" s="15"/>
      <c r="AO736" s="15"/>
      <c r="AP736" s="15"/>
      <c r="AQ736" s="15"/>
      <c r="AR736" s="15"/>
      <c r="AS736" s="15">
        <f t="shared" si="149"/>
        <v>1</v>
      </c>
      <c r="AT736" s="15" t="s">
        <v>115</v>
      </c>
      <c r="AU736" s="13" t="str">
        <f t="shared" si="150"/>
        <v>0</v>
      </c>
      <c r="AV736" s="15"/>
      <c r="AW736" s="15"/>
      <c r="AX736" s="15"/>
      <c r="AY736" s="15"/>
      <c r="AZ736" s="14"/>
      <c r="BA736" s="15"/>
      <c r="BB736" s="15"/>
      <c r="BC736" s="15"/>
      <c r="BD736" s="13" t="str">
        <f t="shared" si="151"/>
        <v>0</v>
      </c>
      <c r="BE736" s="2"/>
      <c r="BF736" s="2"/>
      <c r="BG736" s="2"/>
      <c r="BH736" s="2"/>
      <c r="BI736" s="2"/>
      <c r="BJ736" s="2"/>
      <c r="BK736" s="2" t="s">
        <v>1366</v>
      </c>
      <c r="BL736" s="10">
        <v>0</v>
      </c>
      <c r="BM736" t="str" cm="1">
        <f t="array" ref="BM736">_xlfn.IFS(LEFT(G736,1)="L","外注品",LEFT(G736,1)="W","内製品",G736="","購買品")</f>
        <v>購買品</v>
      </c>
    </row>
    <row r="737" spans="1:65">
      <c r="A737" s="2" t="str">
        <f t="shared" si="140"/>
        <v>WG01</v>
      </c>
      <c r="B737" s="2" t="s">
        <v>853</v>
      </c>
      <c r="C737" s="2" t="s">
        <v>1339</v>
      </c>
      <c r="D737" s="10"/>
      <c r="E737" s="10"/>
      <c r="G737" s="3"/>
      <c r="H737" s="3">
        <v>43453</v>
      </c>
      <c r="K737" s="2" t="str">
        <f t="shared" si="141"/>
        <v/>
      </c>
      <c r="L737" s="7" t="str">
        <f t="shared" si="142"/>
        <v>2001/01/01</v>
      </c>
      <c r="M737" s="7" t="str">
        <f t="shared" si="143"/>
        <v>2199/12/31</v>
      </c>
      <c r="N737" s="2" t="str">
        <f t="shared" si="144"/>
        <v/>
      </c>
      <c r="O737" s="13" t="str">
        <f>IF(G737="","","記載要")</f>
        <v/>
      </c>
      <c r="P737" s="15"/>
      <c r="Q737" s="13">
        <v>15</v>
      </c>
      <c r="R737" s="18">
        <v>100000000</v>
      </c>
      <c r="S737" s="18" t="str" cm="1">
        <f t="array" ref="S737">_xlfn.IFS(LEFT(G737,1)="L","記載要",LEFT(G737,1)="W","",G737="","")</f>
        <v/>
      </c>
      <c r="T737" s="2"/>
      <c r="U737" s="2"/>
      <c r="V737" s="2"/>
      <c r="W737" s="2"/>
      <c r="X737" s="2"/>
      <c r="Y737" s="2"/>
      <c r="Z737" s="2"/>
      <c r="AA737" s="13">
        <v>1</v>
      </c>
      <c r="AB737" s="13">
        <f t="shared" si="146"/>
        <v>0</v>
      </c>
      <c r="AC737" s="13">
        <f t="shared" si="147"/>
        <v>0</v>
      </c>
      <c r="AD737" s="15"/>
      <c r="AE737" s="15"/>
      <c r="AF737" s="13" t="str">
        <f t="shared" si="148"/>
        <v>1</v>
      </c>
      <c r="AG737" s="15"/>
      <c r="AH737" s="15"/>
      <c r="AI737" s="15"/>
      <c r="AJ737" s="14"/>
      <c r="AK737" s="15" cm="1">
        <f t="array" ref="AK737">_xlfn.IFS(B737="","",LEFT(G737,1)="L",1,LEFT(G737,1)="W",1,AND(LEFT(B737,1)="H",G737=""),0)</f>
        <v>0</v>
      </c>
      <c r="AL737" s="15"/>
      <c r="AM737" s="15"/>
      <c r="AN737" s="15"/>
      <c r="AO737" s="15"/>
      <c r="AP737" s="15"/>
      <c r="AQ737" s="15"/>
      <c r="AR737" s="15"/>
      <c r="AS737" s="15">
        <f t="shared" si="149"/>
        <v>1</v>
      </c>
      <c r="AT737" s="15" t="s">
        <v>115</v>
      </c>
      <c r="AU737" s="13" t="str">
        <f t="shared" si="150"/>
        <v>0</v>
      </c>
      <c r="AV737" s="15"/>
      <c r="AW737" s="15"/>
      <c r="AX737" s="15"/>
      <c r="AY737" s="15"/>
      <c r="AZ737" s="14"/>
      <c r="BA737" s="15"/>
      <c r="BB737" s="15"/>
      <c r="BC737" s="15"/>
      <c r="BD737" s="13" t="str">
        <f t="shared" si="151"/>
        <v>0</v>
      </c>
      <c r="BE737" s="2"/>
      <c r="BF737" s="2"/>
      <c r="BG737" s="2"/>
      <c r="BH737" s="2"/>
      <c r="BI737" s="2"/>
      <c r="BJ737" s="2"/>
      <c r="BK737" s="2" t="s">
        <v>1366</v>
      </c>
      <c r="BL737" s="10">
        <v>0</v>
      </c>
      <c r="BM737" t="str" cm="1">
        <f t="array" ref="BM737">_xlfn.IFS(LEFT(G737,1)="L","外注品",LEFT(G737,1)="W","内製品",G737="","購買品")</f>
        <v>購買品</v>
      </c>
    </row>
    <row r="738" spans="1:65">
      <c r="A738" s="2" t="str">
        <f t="shared" si="140"/>
        <v>WG01</v>
      </c>
      <c r="B738" s="2" t="s">
        <v>853</v>
      </c>
      <c r="C738" s="2" t="s">
        <v>1339</v>
      </c>
      <c r="D738" s="10"/>
      <c r="E738" s="10"/>
      <c r="G738" s="3"/>
      <c r="H738" s="3">
        <v>47081</v>
      </c>
      <c r="K738" s="2" t="str">
        <f t="shared" si="141"/>
        <v/>
      </c>
      <c r="L738" s="7" t="str">
        <f t="shared" si="142"/>
        <v>2001/01/01</v>
      </c>
      <c r="M738" s="7" t="str">
        <f t="shared" si="143"/>
        <v>2199/12/31</v>
      </c>
      <c r="N738" s="2" t="str">
        <f t="shared" si="144"/>
        <v/>
      </c>
      <c r="O738" s="13" t="str">
        <f>IF(G738="","","記載要")</f>
        <v/>
      </c>
      <c r="P738" s="15"/>
      <c r="Q738" s="13">
        <v>15</v>
      </c>
      <c r="R738" s="18">
        <v>100000000</v>
      </c>
      <c r="S738" s="18" t="str" cm="1">
        <f t="array" ref="S738">_xlfn.IFS(LEFT(G738,1)="L","記載要",LEFT(G738,1)="W","",G738="","")</f>
        <v/>
      </c>
      <c r="T738" s="2"/>
      <c r="U738" s="2"/>
      <c r="V738" s="2"/>
      <c r="W738" s="2"/>
      <c r="X738" s="2"/>
      <c r="Y738" s="2"/>
      <c r="Z738" s="2"/>
      <c r="AA738" s="13">
        <v>1</v>
      </c>
      <c r="AB738" s="13">
        <f t="shared" si="146"/>
        <v>0</v>
      </c>
      <c r="AC738" s="13">
        <f t="shared" si="147"/>
        <v>0</v>
      </c>
      <c r="AD738" s="15"/>
      <c r="AE738" s="15"/>
      <c r="AF738" s="13">
        <v>0</v>
      </c>
      <c r="AG738" s="15"/>
      <c r="AH738" s="15"/>
      <c r="AI738" s="15"/>
      <c r="AJ738" s="14"/>
      <c r="AK738" s="15" cm="1">
        <f t="array" ref="AK738">_xlfn.IFS(B738="","",LEFT(G738,1)="L",1,LEFT(G738,1)="W",1,AND(LEFT(B738,1)="H",G738=""),0)</f>
        <v>0</v>
      </c>
      <c r="AL738" s="15"/>
      <c r="AM738" s="15"/>
      <c r="AN738" s="15"/>
      <c r="AO738" s="15"/>
      <c r="AP738" s="15"/>
      <c r="AQ738" s="15"/>
      <c r="AR738" s="15"/>
      <c r="AS738" s="15">
        <f t="shared" si="149"/>
        <v>1</v>
      </c>
      <c r="AT738" s="15" t="s">
        <v>115</v>
      </c>
      <c r="AU738" s="13" t="str">
        <f t="shared" si="150"/>
        <v>0</v>
      </c>
      <c r="AV738" s="15"/>
      <c r="AW738" s="15"/>
      <c r="AX738" s="15"/>
      <c r="AY738" s="15"/>
      <c r="AZ738" s="14"/>
      <c r="BA738" s="15"/>
      <c r="BB738" s="15"/>
      <c r="BC738" s="15"/>
      <c r="BD738" s="13" t="str">
        <f t="shared" si="151"/>
        <v>0</v>
      </c>
      <c r="BE738" s="2"/>
      <c r="BF738" s="2"/>
      <c r="BG738" s="2"/>
      <c r="BH738" s="2"/>
      <c r="BI738" s="2"/>
      <c r="BJ738" s="2"/>
      <c r="BK738" s="2" t="s">
        <v>1366</v>
      </c>
      <c r="BL738" s="10">
        <v>0</v>
      </c>
      <c r="BM738" t="str" cm="1">
        <f t="array" ref="BM738">_xlfn.IFS(LEFT(G738,1)="L","外注品",LEFT(G738,1)="W","内製品",G738="","購買品")</f>
        <v>購買品</v>
      </c>
    </row>
    <row r="739" spans="1:65">
      <c r="A739" s="2" t="str">
        <f t="shared" si="140"/>
        <v>WG01</v>
      </c>
      <c r="B739" s="2" t="s">
        <v>853</v>
      </c>
      <c r="C739" s="2" t="s">
        <v>1339</v>
      </c>
      <c r="D739" s="10"/>
      <c r="E739" s="10"/>
      <c r="G739" s="3"/>
      <c r="H739" s="3">
        <v>27616</v>
      </c>
      <c r="K739" s="2" t="str">
        <f t="shared" si="141"/>
        <v/>
      </c>
      <c r="L739" s="7" t="str">
        <f t="shared" si="142"/>
        <v>2001/01/01</v>
      </c>
      <c r="M739" s="7" t="str">
        <f t="shared" si="143"/>
        <v>2199/12/31</v>
      </c>
      <c r="N739" s="2" t="str">
        <f t="shared" si="144"/>
        <v/>
      </c>
      <c r="O739" s="13" t="str">
        <f>IF(G739="","","記載要")</f>
        <v/>
      </c>
      <c r="P739" s="15"/>
      <c r="Q739" s="13">
        <v>15</v>
      </c>
      <c r="R739" s="18">
        <v>100000000</v>
      </c>
      <c r="S739" s="18" t="str" cm="1">
        <f t="array" ref="S739">_xlfn.IFS(LEFT(G739,1)="L","記載要",LEFT(G739,1)="W","",G739="","")</f>
        <v/>
      </c>
      <c r="T739" s="2"/>
      <c r="U739" s="2"/>
      <c r="V739" s="2"/>
      <c r="W739" s="2"/>
      <c r="X739" s="2"/>
      <c r="Y739" s="2"/>
      <c r="Z739" s="2"/>
      <c r="AA739" s="13">
        <v>1</v>
      </c>
      <c r="AB739" s="13">
        <f t="shared" si="146"/>
        <v>0</v>
      </c>
      <c r="AC739" s="13">
        <f t="shared" si="147"/>
        <v>0</v>
      </c>
      <c r="AD739" s="15"/>
      <c r="AE739" s="15"/>
      <c r="AF739" s="13" t="str">
        <f t="shared" si="148"/>
        <v>1</v>
      </c>
      <c r="AG739" s="15"/>
      <c r="AH739" s="15"/>
      <c r="AI739" s="15"/>
      <c r="AJ739" s="14"/>
      <c r="AK739" s="15" cm="1">
        <f t="array" ref="AK739">_xlfn.IFS(B739="","",LEFT(G739,1)="L",1,LEFT(G739,1)="W",1,AND(LEFT(B739,1)="H",G739=""),0)</f>
        <v>0</v>
      </c>
      <c r="AL739" s="15"/>
      <c r="AM739" s="15"/>
      <c r="AN739" s="15"/>
      <c r="AO739" s="15"/>
      <c r="AP739" s="15"/>
      <c r="AQ739" s="15"/>
      <c r="AR739" s="15"/>
      <c r="AS739" s="15">
        <f t="shared" si="149"/>
        <v>1</v>
      </c>
      <c r="AT739" s="15" t="s">
        <v>115</v>
      </c>
      <c r="AU739" s="13" t="str">
        <f t="shared" si="150"/>
        <v>0</v>
      </c>
      <c r="AV739" s="15"/>
      <c r="AW739" s="15"/>
      <c r="AX739" s="15"/>
      <c r="AY739" s="15"/>
      <c r="AZ739" s="14"/>
      <c r="BA739" s="15"/>
      <c r="BB739" s="15"/>
      <c r="BC739" s="15"/>
      <c r="BD739" s="13" t="str">
        <f t="shared" si="151"/>
        <v>0</v>
      </c>
      <c r="BE739" s="2"/>
      <c r="BF739" s="2"/>
      <c r="BG739" s="2"/>
      <c r="BH739" s="2"/>
      <c r="BI739" s="2"/>
      <c r="BJ739" s="2"/>
      <c r="BK739" s="2" t="s">
        <v>1366</v>
      </c>
      <c r="BL739" s="10">
        <v>0</v>
      </c>
      <c r="BM739" t="str" cm="1">
        <f t="array" ref="BM739">_xlfn.IFS(LEFT(G739,1)="L","外注品",LEFT(G739,1)="W","内製品",G739="","購買品")</f>
        <v>購買品</v>
      </c>
    </row>
    <row r="740" spans="1:65">
      <c r="A740" s="2" t="str">
        <f t="shared" si="140"/>
        <v>WG01</v>
      </c>
      <c r="B740" s="2" t="s">
        <v>854</v>
      </c>
      <c r="C740" s="2" t="s">
        <v>1340</v>
      </c>
      <c r="D740" s="10"/>
      <c r="E740" s="10"/>
      <c r="G740" s="3" t="s">
        <v>1392</v>
      </c>
      <c r="H740" s="3" t="str" cm="1">
        <f t="array" ref="H740">IFERROR(_xlfn.IFS(B740="","",AND(B740="",G740=""),"",G740="","記載要"),"")</f>
        <v/>
      </c>
      <c r="K740" s="2" t="str">
        <f t="shared" si="141"/>
        <v>11WP01042383</v>
      </c>
      <c r="L740" s="7" t="str">
        <f t="shared" si="142"/>
        <v>2001/01/01</v>
      </c>
      <c r="M740" s="7" t="str">
        <f t="shared" si="143"/>
        <v>2199/12/31</v>
      </c>
      <c r="N740" s="2" t="str">
        <f t="shared" si="144"/>
        <v>11WP01042383</v>
      </c>
      <c r="O740" s="13">
        <v>15</v>
      </c>
      <c r="P740" s="15"/>
      <c r="Q740" s="13" t="str" cm="1">
        <f t="array" ref="Q740">_xlfn.IFS(AND(C740="",G740=""),"",LEFT(G740,1)="L","記載要",LEFT(G740,1)="W","",AND(C740,G740=""),"記載要")</f>
        <v/>
      </c>
      <c r="R740" s="18" t="str">
        <f t="shared" si="145"/>
        <v/>
      </c>
      <c r="S740" s="18" t="str" cm="1">
        <f t="array" ref="S740">_xlfn.IFS(LEFT(G740,1)="L","記載要",LEFT(G740,1)="W","",G740="","")</f>
        <v/>
      </c>
      <c r="T740" s="2"/>
      <c r="U740" s="2"/>
      <c r="V740" s="2"/>
      <c r="W740" s="2"/>
      <c r="X740" s="2"/>
      <c r="Y740" s="2"/>
      <c r="Z740" s="2"/>
      <c r="AA740" s="13">
        <v>1</v>
      </c>
      <c r="AB740" s="13">
        <f t="shared" si="146"/>
        <v>0</v>
      </c>
      <c r="AC740" s="13">
        <f t="shared" si="147"/>
        <v>0</v>
      </c>
      <c r="AD740" s="15"/>
      <c r="AE740" s="15"/>
      <c r="AF740" s="13" t="str">
        <f t="shared" si="148"/>
        <v>1</v>
      </c>
      <c r="AG740" s="15"/>
      <c r="AH740" s="15"/>
      <c r="AI740" s="15"/>
      <c r="AJ740" s="14"/>
      <c r="AK740" s="15" cm="1">
        <f t="array" ref="AK740">_xlfn.IFS(B740="","",LEFT(G740,1)="L",1,LEFT(G740,1)="W",1,AND(LEFT(B740,1)="H",G740=""),0)</f>
        <v>1</v>
      </c>
      <c r="AL740" s="15"/>
      <c r="AM740" s="15"/>
      <c r="AN740" s="15"/>
      <c r="AO740" s="15"/>
      <c r="AP740" s="15"/>
      <c r="AQ740" s="15"/>
      <c r="AR740" s="15"/>
      <c r="AS740" s="15" t="str">
        <f t="shared" si="149"/>
        <v/>
      </c>
      <c r="AT740" s="15" t="s">
        <v>115</v>
      </c>
      <c r="AU740" s="13" t="str">
        <f t="shared" si="150"/>
        <v>0</v>
      </c>
      <c r="AV740" s="15"/>
      <c r="AW740" s="15"/>
      <c r="AX740" s="15"/>
      <c r="AY740" s="15"/>
      <c r="AZ740" s="14"/>
      <c r="BA740" s="15"/>
      <c r="BB740" s="15"/>
      <c r="BC740" s="15"/>
      <c r="BD740" s="13" t="str">
        <f t="shared" si="151"/>
        <v>0</v>
      </c>
      <c r="BE740" s="2"/>
      <c r="BF740" s="2"/>
      <c r="BG740" s="2"/>
      <c r="BH740" s="2"/>
      <c r="BI740" s="2"/>
      <c r="BJ740" s="2"/>
      <c r="BK740" s="2" t="s">
        <v>1366</v>
      </c>
      <c r="BL740" s="10">
        <v>0</v>
      </c>
      <c r="BM740" t="str" cm="1">
        <f t="array" ref="BM740">_xlfn.IFS(LEFT(G740,1)="L","外注品",LEFT(G740,1)="W","内製品",G740="","購買品")</f>
        <v>内製品</v>
      </c>
    </row>
    <row r="741" spans="1:65">
      <c r="A741" s="2" t="str">
        <f t="shared" si="140"/>
        <v>WG01</v>
      </c>
      <c r="B741" s="2" t="s">
        <v>855</v>
      </c>
      <c r="C741" s="2" t="s">
        <v>1340</v>
      </c>
      <c r="D741" s="10"/>
      <c r="E741" s="10"/>
      <c r="G741" s="3" t="s">
        <v>1392</v>
      </c>
      <c r="H741" s="3" t="str" cm="1">
        <f t="array" ref="H741">IFERROR(_xlfn.IFS(B741="","",AND(B741="",G741=""),"",G741="","記載要"),"")</f>
        <v/>
      </c>
      <c r="K741" s="2" t="str">
        <f t="shared" si="141"/>
        <v>11WP01042384</v>
      </c>
      <c r="L741" s="7" t="str">
        <f t="shared" si="142"/>
        <v>2001/01/01</v>
      </c>
      <c r="M741" s="7" t="str">
        <f t="shared" si="143"/>
        <v>2199/12/31</v>
      </c>
      <c r="N741" s="2" t="str">
        <f t="shared" si="144"/>
        <v>11WP01042384</v>
      </c>
      <c r="O741" s="13">
        <v>15</v>
      </c>
      <c r="P741" s="15"/>
      <c r="Q741" s="13" t="str" cm="1">
        <f t="array" ref="Q741">_xlfn.IFS(AND(C741="",G741=""),"",LEFT(G741,1)="L","記載要",LEFT(G741,1)="W","",AND(C741,G741=""),"記載要")</f>
        <v/>
      </c>
      <c r="R741" s="18" t="str">
        <f t="shared" si="145"/>
        <v/>
      </c>
      <c r="S741" s="18" t="str" cm="1">
        <f t="array" ref="S741">_xlfn.IFS(LEFT(G741,1)="L","記載要",LEFT(G741,1)="W","",G741="","")</f>
        <v/>
      </c>
      <c r="T741" s="2"/>
      <c r="U741" s="2"/>
      <c r="V741" s="2"/>
      <c r="W741" s="2"/>
      <c r="X741" s="2"/>
      <c r="Y741" s="2"/>
      <c r="Z741" s="2"/>
      <c r="AA741" s="13">
        <v>1</v>
      </c>
      <c r="AB741" s="13">
        <f t="shared" si="146"/>
        <v>0</v>
      </c>
      <c r="AC741" s="13">
        <f t="shared" si="147"/>
        <v>0</v>
      </c>
      <c r="AD741" s="15"/>
      <c r="AE741" s="15"/>
      <c r="AF741" s="13" t="str">
        <f t="shared" si="148"/>
        <v>1</v>
      </c>
      <c r="AG741" s="15"/>
      <c r="AH741" s="15"/>
      <c r="AI741" s="15"/>
      <c r="AJ741" s="14"/>
      <c r="AK741" s="15" cm="1">
        <f t="array" ref="AK741">_xlfn.IFS(B741="","",LEFT(G741,1)="L",1,LEFT(G741,1)="W",1,AND(LEFT(B741,1)="H",G741=""),0)</f>
        <v>1</v>
      </c>
      <c r="AL741" s="15"/>
      <c r="AM741" s="15"/>
      <c r="AN741" s="15"/>
      <c r="AO741" s="15"/>
      <c r="AP741" s="15"/>
      <c r="AQ741" s="15"/>
      <c r="AR741" s="15"/>
      <c r="AS741" s="15" t="str">
        <f t="shared" si="149"/>
        <v/>
      </c>
      <c r="AT741" s="15" t="s">
        <v>115</v>
      </c>
      <c r="AU741" s="13" t="str">
        <f t="shared" si="150"/>
        <v>0</v>
      </c>
      <c r="AV741" s="15"/>
      <c r="AW741" s="15"/>
      <c r="AX741" s="15"/>
      <c r="AY741" s="15"/>
      <c r="AZ741" s="14"/>
      <c r="BA741" s="15"/>
      <c r="BB741" s="15"/>
      <c r="BC741" s="15"/>
      <c r="BD741" s="13" t="str">
        <f t="shared" si="151"/>
        <v>0</v>
      </c>
      <c r="BE741" s="2"/>
      <c r="BF741" s="2"/>
      <c r="BG741" s="2"/>
      <c r="BH741" s="2"/>
      <c r="BI741" s="2"/>
      <c r="BJ741" s="2"/>
      <c r="BK741" s="2" t="s">
        <v>1366</v>
      </c>
      <c r="BL741" s="10">
        <v>0</v>
      </c>
      <c r="BM741" t="str" cm="1">
        <f t="array" ref="BM741">_xlfn.IFS(LEFT(G741,1)="L","外注品",LEFT(G741,1)="W","内製品",G741="","購買品")</f>
        <v>内製品</v>
      </c>
    </row>
    <row r="742" spans="1:65">
      <c r="A742" s="2" t="str">
        <f t="shared" si="140"/>
        <v>WG01</v>
      </c>
      <c r="B742" s="2" t="s">
        <v>856</v>
      </c>
      <c r="C742" s="2" t="s">
        <v>1340</v>
      </c>
      <c r="D742" s="10"/>
      <c r="E742" s="10"/>
      <c r="G742" s="3" t="s">
        <v>1392</v>
      </c>
      <c r="H742" s="3" t="str" cm="1">
        <f t="array" ref="H742">IFERROR(_xlfn.IFS(B742="","",AND(B742="",G742=""),"",G742="","記載要"),"")</f>
        <v/>
      </c>
      <c r="K742" s="2" t="str">
        <f t="shared" si="141"/>
        <v>11WP01042385</v>
      </c>
      <c r="L742" s="7" t="str">
        <f t="shared" si="142"/>
        <v>2001/01/01</v>
      </c>
      <c r="M742" s="7" t="str">
        <f t="shared" si="143"/>
        <v>2199/12/31</v>
      </c>
      <c r="N742" s="2" t="str">
        <f t="shared" si="144"/>
        <v>11WP01042385</v>
      </c>
      <c r="O742" s="13">
        <v>15</v>
      </c>
      <c r="P742" s="15"/>
      <c r="Q742" s="13" t="str" cm="1">
        <f t="array" ref="Q742">_xlfn.IFS(AND(C742="",G742=""),"",LEFT(G742,1)="L","記載要",LEFT(G742,1)="W","",AND(C742,G742=""),"記載要")</f>
        <v/>
      </c>
      <c r="R742" s="18" t="str">
        <f t="shared" si="145"/>
        <v/>
      </c>
      <c r="S742" s="18" t="str" cm="1">
        <f t="array" ref="S742">_xlfn.IFS(LEFT(G742,1)="L","記載要",LEFT(G742,1)="W","",G742="","")</f>
        <v/>
      </c>
      <c r="T742" s="2"/>
      <c r="U742" s="2"/>
      <c r="V742" s="2"/>
      <c r="W742" s="2"/>
      <c r="X742" s="2"/>
      <c r="Y742" s="2"/>
      <c r="Z742" s="2"/>
      <c r="AA742" s="13">
        <v>1</v>
      </c>
      <c r="AB742" s="13">
        <f t="shared" si="146"/>
        <v>0</v>
      </c>
      <c r="AC742" s="13">
        <f t="shared" si="147"/>
        <v>0</v>
      </c>
      <c r="AD742" s="15"/>
      <c r="AE742" s="15"/>
      <c r="AF742" s="13" t="str">
        <f t="shared" si="148"/>
        <v>1</v>
      </c>
      <c r="AG742" s="15"/>
      <c r="AH742" s="15"/>
      <c r="AI742" s="15"/>
      <c r="AJ742" s="14"/>
      <c r="AK742" s="15" cm="1">
        <f t="array" ref="AK742">_xlfn.IFS(B742="","",LEFT(G742,1)="L",1,LEFT(G742,1)="W",1,AND(LEFT(B742,1)="H",G742=""),0)</f>
        <v>1</v>
      </c>
      <c r="AL742" s="15"/>
      <c r="AM742" s="15"/>
      <c r="AN742" s="15"/>
      <c r="AO742" s="15"/>
      <c r="AP742" s="15"/>
      <c r="AQ742" s="15"/>
      <c r="AR742" s="15"/>
      <c r="AS742" s="15" t="str">
        <f t="shared" si="149"/>
        <v/>
      </c>
      <c r="AT742" s="15" t="s">
        <v>115</v>
      </c>
      <c r="AU742" s="13" t="str">
        <f t="shared" si="150"/>
        <v>0</v>
      </c>
      <c r="AV742" s="15"/>
      <c r="AW742" s="15"/>
      <c r="AX742" s="15"/>
      <c r="AY742" s="15"/>
      <c r="AZ742" s="14"/>
      <c r="BA742" s="15"/>
      <c r="BB742" s="15"/>
      <c r="BC742" s="15"/>
      <c r="BD742" s="13" t="str">
        <f t="shared" si="151"/>
        <v>0</v>
      </c>
      <c r="BE742" s="2"/>
      <c r="BF742" s="2"/>
      <c r="BG742" s="2"/>
      <c r="BH742" s="2"/>
      <c r="BI742" s="2"/>
      <c r="BJ742" s="2"/>
      <c r="BK742" s="2" t="s">
        <v>1366</v>
      </c>
      <c r="BL742" s="10">
        <v>0</v>
      </c>
      <c r="BM742" t="str" cm="1">
        <f t="array" ref="BM742">_xlfn.IFS(LEFT(G742,1)="L","外注品",LEFT(G742,1)="W","内製品",G742="","購買品")</f>
        <v>内製品</v>
      </c>
    </row>
    <row r="743" spans="1:65">
      <c r="A743" s="2" t="str">
        <f t="shared" si="140"/>
        <v>WG01</v>
      </c>
      <c r="B743" s="2" t="s">
        <v>857</v>
      </c>
      <c r="C743" s="2" t="s">
        <v>1340</v>
      </c>
      <c r="D743" s="10"/>
      <c r="E743" s="10"/>
      <c r="G743" s="3" t="s">
        <v>1392</v>
      </c>
      <c r="H743" s="3" t="str" cm="1">
        <f t="array" ref="H743">IFERROR(_xlfn.IFS(B743="","",AND(B743="",G743=""),"",G743="","記載要"),"")</f>
        <v/>
      </c>
      <c r="K743" s="2" t="str">
        <f t="shared" si="141"/>
        <v>11WP01042386</v>
      </c>
      <c r="L743" s="7" t="str">
        <f t="shared" si="142"/>
        <v>2001/01/01</v>
      </c>
      <c r="M743" s="7" t="str">
        <f t="shared" si="143"/>
        <v>2199/12/31</v>
      </c>
      <c r="N743" s="2" t="str">
        <f t="shared" si="144"/>
        <v>11WP01042386</v>
      </c>
      <c r="O743" s="13">
        <v>15</v>
      </c>
      <c r="P743" s="15"/>
      <c r="Q743" s="13" t="str" cm="1">
        <f t="array" ref="Q743">_xlfn.IFS(AND(C743="",G743=""),"",LEFT(G743,1)="L","記載要",LEFT(G743,1)="W","",AND(C743,G743=""),"記載要")</f>
        <v/>
      </c>
      <c r="R743" s="18" t="str">
        <f t="shared" si="145"/>
        <v/>
      </c>
      <c r="S743" s="18" t="str" cm="1">
        <f t="array" ref="S743">_xlfn.IFS(LEFT(G743,1)="L","記載要",LEFT(G743,1)="W","",G743="","")</f>
        <v/>
      </c>
      <c r="T743" s="2"/>
      <c r="U743" s="2"/>
      <c r="V743" s="2"/>
      <c r="W743" s="2"/>
      <c r="X743" s="2"/>
      <c r="Y743" s="2"/>
      <c r="Z743" s="2"/>
      <c r="AA743" s="13">
        <v>1</v>
      </c>
      <c r="AB743" s="13">
        <f t="shared" si="146"/>
        <v>0</v>
      </c>
      <c r="AC743" s="13">
        <f t="shared" si="147"/>
        <v>0</v>
      </c>
      <c r="AD743" s="15"/>
      <c r="AE743" s="15"/>
      <c r="AF743" s="13" t="str">
        <f t="shared" si="148"/>
        <v>1</v>
      </c>
      <c r="AG743" s="15"/>
      <c r="AH743" s="15"/>
      <c r="AI743" s="15"/>
      <c r="AJ743" s="14"/>
      <c r="AK743" s="15" cm="1">
        <f t="array" ref="AK743">_xlfn.IFS(B743="","",LEFT(G743,1)="L",1,LEFT(G743,1)="W",1,AND(LEFT(B743,1)="H",G743=""),0)</f>
        <v>1</v>
      </c>
      <c r="AL743" s="15"/>
      <c r="AM743" s="15"/>
      <c r="AN743" s="15"/>
      <c r="AO743" s="15"/>
      <c r="AP743" s="15"/>
      <c r="AQ743" s="15"/>
      <c r="AR743" s="15"/>
      <c r="AS743" s="15" t="str">
        <f t="shared" si="149"/>
        <v/>
      </c>
      <c r="AT743" s="15" t="s">
        <v>115</v>
      </c>
      <c r="AU743" s="13" t="str">
        <f t="shared" si="150"/>
        <v>0</v>
      </c>
      <c r="AV743" s="15"/>
      <c r="AW743" s="15"/>
      <c r="AX743" s="15"/>
      <c r="AY743" s="15"/>
      <c r="AZ743" s="14"/>
      <c r="BA743" s="15"/>
      <c r="BB743" s="15"/>
      <c r="BC743" s="15"/>
      <c r="BD743" s="13" t="str">
        <f t="shared" si="151"/>
        <v>0</v>
      </c>
      <c r="BE743" s="2"/>
      <c r="BF743" s="2"/>
      <c r="BG743" s="2"/>
      <c r="BH743" s="2"/>
      <c r="BI743" s="2"/>
      <c r="BJ743" s="2"/>
      <c r="BK743" s="2" t="s">
        <v>1366</v>
      </c>
      <c r="BL743" s="10">
        <v>0</v>
      </c>
      <c r="BM743" t="str" cm="1">
        <f t="array" ref="BM743">_xlfn.IFS(LEFT(G743,1)="L","外注品",LEFT(G743,1)="W","内製品",G743="","購買品")</f>
        <v>内製品</v>
      </c>
    </row>
    <row r="744" spans="1:65">
      <c r="A744" s="2" t="str">
        <f t="shared" si="140"/>
        <v>WG01</v>
      </c>
      <c r="B744" s="2" t="s">
        <v>858</v>
      </c>
      <c r="C744" s="2" t="s">
        <v>1340</v>
      </c>
      <c r="D744" s="10"/>
      <c r="E744" s="10"/>
      <c r="G744" s="3" t="s">
        <v>1392</v>
      </c>
      <c r="H744" s="3" t="str" cm="1">
        <f t="array" ref="H744">IFERROR(_xlfn.IFS(B744="","",AND(B744="",G744=""),"",G744="","記載要"),"")</f>
        <v/>
      </c>
      <c r="K744" s="2" t="str">
        <f t="shared" si="141"/>
        <v>11WP01042387</v>
      </c>
      <c r="L744" s="7" t="str">
        <f t="shared" si="142"/>
        <v>2001/01/01</v>
      </c>
      <c r="M744" s="7" t="str">
        <f t="shared" si="143"/>
        <v>2199/12/31</v>
      </c>
      <c r="N744" s="2" t="str">
        <f t="shared" si="144"/>
        <v>11WP01042387</v>
      </c>
      <c r="O744" s="13">
        <v>15</v>
      </c>
      <c r="P744" s="15"/>
      <c r="Q744" s="13" t="str" cm="1">
        <f t="array" ref="Q744">_xlfn.IFS(AND(C744="",G744=""),"",LEFT(G744,1)="L","記載要",LEFT(G744,1)="W","",AND(C744,G744=""),"記載要")</f>
        <v/>
      </c>
      <c r="R744" s="18" t="str">
        <f t="shared" si="145"/>
        <v/>
      </c>
      <c r="S744" s="18" t="str" cm="1">
        <f t="array" ref="S744">_xlfn.IFS(LEFT(G744,1)="L","記載要",LEFT(G744,1)="W","",G744="","")</f>
        <v/>
      </c>
      <c r="T744" s="2"/>
      <c r="U744" s="2"/>
      <c r="V744" s="2"/>
      <c r="W744" s="2"/>
      <c r="X744" s="2"/>
      <c r="Y744" s="2"/>
      <c r="Z744" s="2"/>
      <c r="AA744" s="13">
        <v>1</v>
      </c>
      <c r="AB744" s="13">
        <f t="shared" si="146"/>
        <v>0</v>
      </c>
      <c r="AC744" s="13">
        <f t="shared" si="147"/>
        <v>0</v>
      </c>
      <c r="AD744" s="15"/>
      <c r="AE744" s="15"/>
      <c r="AF744" s="13" t="str">
        <f t="shared" si="148"/>
        <v>1</v>
      </c>
      <c r="AG744" s="15"/>
      <c r="AH744" s="15"/>
      <c r="AI744" s="15"/>
      <c r="AJ744" s="14"/>
      <c r="AK744" s="15" cm="1">
        <f t="array" ref="AK744">_xlfn.IFS(B744="","",LEFT(G744,1)="L",1,LEFT(G744,1)="W",1,AND(LEFT(B744,1)="H",G744=""),0)</f>
        <v>1</v>
      </c>
      <c r="AL744" s="15"/>
      <c r="AM744" s="15"/>
      <c r="AN744" s="15"/>
      <c r="AO744" s="15"/>
      <c r="AP744" s="15"/>
      <c r="AQ744" s="15"/>
      <c r="AR744" s="15"/>
      <c r="AS744" s="15" t="str">
        <f t="shared" si="149"/>
        <v/>
      </c>
      <c r="AT744" s="15" t="s">
        <v>115</v>
      </c>
      <c r="AU744" s="13" t="str">
        <f t="shared" si="150"/>
        <v>0</v>
      </c>
      <c r="AV744" s="15"/>
      <c r="AW744" s="15"/>
      <c r="AX744" s="15"/>
      <c r="AY744" s="15"/>
      <c r="AZ744" s="14"/>
      <c r="BA744" s="15"/>
      <c r="BB744" s="15"/>
      <c r="BC744" s="15"/>
      <c r="BD744" s="13" t="str">
        <f t="shared" si="151"/>
        <v>0</v>
      </c>
      <c r="BE744" s="2"/>
      <c r="BF744" s="2"/>
      <c r="BG744" s="2"/>
      <c r="BH744" s="2"/>
      <c r="BI744" s="2"/>
      <c r="BJ744" s="2"/>
      <c r="BK744" s="2" t="s">
        <v>1366</v>
      </c>
      <c r="BL744" s="10">
        <v>0</v>
      </c>
      <c r="BM744" t="str" cm="1">
        <f t="array" ref="BM744">_xlfn.IFS(LEFT(G744,1)="L","外注品",LEFT(G744,1)="W","内製品",G744="","購買品")</f>
        <v>内製品</v>
      </c>
    </row>
    <row r="745" spans="1:65">
      <c r="A745" s="2" t="str">
        <f t="shared" si="140"/>
        <v>WG01</v>
      </c>
      <c r="B745" s="2" t="s">
        <v>859</v>
      </c>
      <c r="C745" s="2" t="s">
        <v>1340</v>
      </c>
      <c r="D745" s="10"/>
      <c r="E745" s="10"/>
      <c r="G745" s="3" t="s">
        <v>1392</v>
      </c>
      <c r="H745" s="3" t="str" cm="1">
        <f t="array" ref="H745">IFERROR(_xlfn.IFS(B745="","",AND(B745="",G745=""),"",G745="","記載要"),"")</f>
        <v/>
      </c>
      <c r="K745" s="2" t="str">
        <f t="shared" si="141"/>
        <v>11WP01042388</v>
      </c>
      <c r="L745" s="7" t="str">
        <f t="shared" si="142"/>
        <v>2001/01/01</v>
      </c>
      <c r="M745" s="7" t="str">
        <f t="shared" si="143"/>
        <v>2199/12/31</v>
      </c>
      <c r="N745" s="2" t="str">
        <f t="shared" si="144"/>
        <v>11WP01042388</v>
      </c>
      <c r="O745" s="13">
        <v>15</v>
      </c>
      <c r="P745" s="15"/>
      <c r="Q745" s="13" t="str" cm="1">
        <f t="array" ref="Q745">_xlfn.IFS(AND(C745="",G745=""),"",LEFT(G745,1)="L","記載要",LEFT(G745,1)="W","",AND(C745,G745=""),"記載要")</f>
        <v/>
      </c>
      <c r="R745" s="18" t="str">
        <f t="shared" si="145"/>
        <v/>
      </c>
      <c r="S745" s="18" t="str" cm="1">
        <f t="array" ref="S745">_xlfn.IFS(LEFT(G745,1)="L","記載要",LEFT(G745,1)="W","",G745="","")</f>
        <v/>
      </c>
      <c r="T745" s="2"/>
      <c r="U745" s="2"/>
      <c r="V745" s="2"/>
      <c r="W745" s="2"/>
      <c r="X745" s="2"/>
      <c r="Y745" s="2"/>
      <c r="Z745" s="2"/>
      <c r="AA745" s="13">
        <v>1</v>
      </c>
      <c r="AB745" s="13">
        <f t="shared" si="146"/>
        <v>0</v>
      </c>
      <c r="AC745" s="13">
        <f t="shared" si="147"/>
        <v>0</v>
      </c>
      <c r="AD745" s="15"/>
      <c r="AE745" s="15"/>
      <c r="AF745" s="13" t="str">
        <f t="shared" si="148"/>
        <v>1</v>
      </c>
      <c r="AG745" s="15"/>
      <c r="AH745" s="15"/>
      <c r="AI745" s="15"/>
      <c r="AJ745" s="14"/>
      <c r="AK745" s="15" cm="1">
        <f t="array" ref="AK745">_xlfn.IFS(B745="","",LEFT(G745,1)="L",1,LEFT(G745,1)="W",1,AND(LEFT(B745,1)="H",G745=""),0)</f>
        <v>1</v>
      </c>
      <c r="AL745" s="15"/>
      <c r="AM745" s="15"/>
      <c r="AN745" s="15"/>
      <c r="AO745" s="15"/>
      <c r="AP745" s="15"/>
      <c r="AQ745" s="15"/>
      <c r="AR745" s="15"/>
      <c r="AS745" s="15" t="str">
        <f t="shared" si="149"/>
        <v/>
      </c>
      <c r="AT745" s="15" t="s">
        <v>115</v>
      </c>
      <c r="AU745" s="13" t="str">
        <f t="shared" si="150"/>
        <v>0</v>
      </c>
      <c r="AV745" s="15"/>
      <c r="AW745" s="15"/>
      <c r="AX745" s="15"/>
      <c r="AY745" s="15"/>
      <c r="AZ745" s="14"/>
      <c r="BA745" s="15"/>
      <c r="BB745" s="15"/>
      <c r="BC745" s="15"/>
      <c r="BD745" s="13" t="str">
        <f t="shared" si="151"/>
        <v>0</v>
      </c>
      <c r="BE745" s="2"/>
      <c r="BF745" s="2"/>
      <c r="BG745" s="2"/>
      <c r="BH745" s="2"/>
      <c r="BI745" s="2"/>
      <c r="BJ745" s="2"/>
      <c r="BK745" s="2" t="s">
        <v>1366</v>
      </c>
      <c r="BL745" s="10">
        <v>0</v>
      </c>
      <c r="BM745" t="str" cm="1">
        <f t="array" ref="BM745">_xlfn.IFS(LEFT(G745,1)="L","外注品",LEFT(G745,1)="W","内製品",G745="","購買品")</f>
        <v>内製品</v>
      </c>
    </row>
    <row r="746" spans="1:65">
      <c r="A746" s="2" t="str">
        <f t="shared" si="140"/>
        <v>WG01</v>
      </c>
      <c r="B746" s="2" t="s">
        <v>860</v>
      </c>
      <c r="C746" s="2" t="s">
        <v>1340</v>
      </c>
      <c r="D746" s="10"/>
      <c r="E746" s="10"/>
      <c r="G746" s="3" t="s">
        <v>1392</v>
      </c>
      <c r="H746" s="3" t="str" cm="1">
        <f t="array" ref="H746">IFERROR(_xlfn.IFS(B746="","",AND(B746="",G746=""),"",G746="","記載要"),"")</f>
        <v/>
      </c>
      <c r="K746" s="2" t="str">
        <f t="shared" si="141"/>
        <v>11WP01042389</v>
      </c>
      <c r="L746" s="7" t="str">
        <f t="shared" si="142"/>
        <v>2001/01/01</v>
      </c>
      <c r="M746" s="7" t="str">
        <f t="shared" si="143"/>
        <v>2199/12/31</v>
      </c>
      <c r="N746" s="2" t="str">
        <f t="shared" si="144"/>
        <v>11WP01042389</v>
      </c>
      <c r="O746" s="13">
        <v>15</v>
      </c>
      <c r="P746" s="15"/>
      <c r="Q746" s="13" t="str" cm="1">
        <f t="array" ref="Q746">_xlfn.IFS(AND(C746="",G746=""),"",LEFT(G746,1)="L","記載要",LEFT(G746,1)="W","",AND(C746,G746=""),"記載要")</f>
        <v/>
      </c>
      <c r="R746" s="18" t="str">
        <f t="shared" si="145"/>
        <v/>
      </c>
      <c r="S746" s="18" t="str" cm="1">
        <f t="array" ref="S746">_xlfn.IFS(LEFT(G746,1)="L","記載要",LEFT(G746,1)="W","",G746="","")</f>
        <v/>
      </c>
      <c r="T746" s="2"/>
      <c r="U746" s="2"/>
      <c r="V746" s="2"/>
      <c r="W746" s="2"/>
      <c r="X746" s="2"/>
      <c r="Y746" s="2"/>
      <c r="Z746" s="2"/>
      <c r="AA746" s="13">
        <v>1</v>
      </c>
      <c r="AB746" s="13">
        <f t="shared" si="146"/>
        <v>0</v>
      </c>
      <c r="AC746" s="13">
        <f t="shared" si="147"/>
        <v>0</v>
      </c>
      <c r="AD746" s="15"/>
      <c r="AE746" s="15"/>
      <c r="AF746" s="13" t="str">
        <f t="shared" si="148"/>
        <v>1</v>
      </c>
      <c r="AG746" s="15"/>
      <c r="AH746" s="15"/>
      <c r="AI746" s="15"/>
      <c r="AJ746" s="14"/>
      <c r="AK746" s="15" cm="1">
        <f t="array" ref="AK746">_xlfn.IFS(B746="","",LEFT(G746,1)="L",1,LEFT(G746,1)="W",1,AND(LEFT(B746,1)="H",G746=""),0)</f>
        <v>1</v>
      </c>
      <c r="AL746" s="15"/>
      <c r="AM746" s="15"/>
      <c r="AN746" s="15"/>
      <c r="AO746" s="15"/>
      <c r="AP746" s="15"/>
      <c r="AQ746" s="15"/>
      <c r="AR746" s="15"/>
      <c r="AS746" s="15" t="str">
        <f t="shared" si="149"/>
        <v/>
      </c>
      <c r="AT746" s="15" t="s">
        <v>115</v>
      </c>
      <c r="AU746" s="13" t="str">
        <f t="shared" si="150"/>
        <v>0</v>
      </c>
      <c r="AV746" s="15"/>
      <c r="AW746" s="15"/>
      <c r="AX746" s="15"/>
      <c r="AY746" s="15"/>
      <c r="AZ746" s="14"/>
      <c r="BA746" s="15"/>
      <c r="BB746" s="15"/>
      <c r="BC746" s="15"/>
      <c r="BD746" s="13" t="str">
        <f t="shared" si="151"/>
        <v>0</v>
      </c>
      <c r="BE746" s="2"/>
      <c r="BF746" s="2"/>
      <c r="BG746" s="2"/>
      <c r="BH746" s="2"/>
      <c r="BI746" s="2"/>
      <c r="BJ746" s="2"/>
      <c r="BK746" s="2" t="s">
        <v>1366</v>
      </c>
      <c r="BL746" s="10">
        <v>0</v>
      </c>
      <c r="BM746" t="str" cm="1">
        <f t="array" ref="BM746">_xlfn.IFS(LEFT(G746,1)="L","外注品",LEFT(G746,1)="W","内製品",G746="","購買品")</f>
        <v>内製品</v>
      </c>
    </row>
    <row r="747" spans="1:65">
      <c r="A747" s="2" t="str">
        <f t="shared" si="140"/>
        <v>WG01</v>
      </c>
      <c r="B747" s="2" t="s">
        <v>861</v>
      </c>
      <c r="C747" s="2" t="s">
        <v>1340</v>
      </c>
      <c r="D747" s="10"/>
      <c r="E747" s="10"/>
      <c r="G747" s="3" t="s">
        <v>1392</v>
      </c>
      <c r="H747" s="3" t="str" cm="1">
        <f t="array" ref="H747">IFERROR(_xlfn.IFS(B747="","",AND(B747="",G747=""),"",G747="","記載要"),"")</f>
        <v/>
      </c>
      <c r="K747" s="2" t="str">
        <f t="shared" si="141"/>
        <v>11WP01042390</v>
      </c>
      <c r="L747" s="7" t="str">
        <f t="shared" si="142"/>
        <v>2001/01/01</v>
      </c>
      <c r="M747" s="7" t="str">
        <f t="shared" si="143"/>
        <v>2199/12/31</v>
      </c>
      <c r="N747" s="2" t="str">
        <f t="shared" si="144"/>
        <v>11WP01042390</v>
      </c>
      <c r="O747" s="13">
        <v>15</v>
      </c>
      <c r="P747" s="15"/>
      <c r="Q747" s="13" t="str" cm="1">
        <f t="array" ref="Q747">_xlfn.IFS(AND(C747="",G747=""),"",LEFT(G747,1)="L","記載要",LEFT(G747,1)="W","",AND(C747,G747=""),"記載要")</f>
        <v/>
      </c>
      <c r="R747" s="18" t="str">
        <f t="shared" si="145"/>
        <v/>
      </c>
      <c r="S747" s="18" t="str" cm="1">
        <f t="array" ref="S747">_xlfn.IFS(LEFT(G747,1)="L","記載要",LEFT(G747,1)="W","",G747="","")</f>
        <v/>
      </c>
      <c r="T747" s="2"/>
      <c r="U747" s="2"/>
      <c r="V747" s="2"/>
      <c r="W747" s="2"/>
      <c r="X747" s="2"/>
      <c r="Y747" s="2"/>
      <c r="Z747" s="2"/>
      <c r="AA747" s="13">
        <v>1</v>
      </c>
      <c r="AB747" s="13">
        <f t="shared" si="146"/>
        <v>0</v>
      </c>
      <c r="AC747" s="13">
        <f t="shared" si="147"/>
        <v>0</v>
      </c>
      <c r="AD747" s="15"/>
      <c r="AE747" s="15"/>
      <c r="AF747" s="13" t="str">
        <f t="shared" si="148"/>
        <v>1</v>
      </c>
      <c r="AG747" s="15"/>
      <c r="AH747" s="15"/>
      <c r="AI747" s="15"/>
      <c r="AJ747" s="14"/>
      <c r="AK747" s="15" cm="1">
        <f t="array" ref="AK747">_xlfn.IFS(B747="","",LEFT(G747,1)="L",1,LEFT(G747,1)="W",1,AND(LEFT(B747,1)="H",G747=""),0)</f>
        <v>1</v>
      </c>
      <c r="AL747" s="15"/>
      <c r="AM747" s="15"/>
      <c r="AN747" s="15"/>
      <c r="AO747" s="15"/>
      <c r="AP747" s="15"/>
      <c r="AQ747" s="15"/>
      <c r="AR747" s="15"/>
      <c r="AS747" s="15" t="str">
        <f t="shared" si="149"/>
        <v/>
      </c>
      <c r="AT747" s="15" t="s">
        <v>115</v>
      </c>
      <c r="AU747" s="13" t="str">
        <f t="shared" si="150"/>
        <v>0</v>
      </c>
      <c r="AV747" s="15"/>
      <c r="AW747" s="15"/>
      <c r="AX747" s="15"/>
      <c r="AY747" s="15"/>
      <c r="AZ747" s="14"/>
      <c r="BA747" s="15"/>
      <c r="BB747" s="15"/>
      <c r="BC747" s="15"/>
      <c r="BD747" s="13" t="str">
        <f t="shared" si="151"/>
        <v>0</v>
      </c>
      <c r="BE747" s="2"/>
      <c r="BF747" s="2"/>
      <c r="BG747" s="2"/>
      <c r="BH747" s="2"/>
      <c r="BI747" s="2"/>
      <c r="BJ747" s="2"/>
      <c r="BK747" s="2" t="s">
        <v>1366</v>
      </c>
      <c r="BL747" s="10">
        <v>0</v>
      </c>
      <c r="BM747" t="str" cm="1">
        <f t="array" ref="BM747">_xlfn.IFS(LEFT(G747,1)="L","外注品",LEFT(G747,1)="W","内製品",G747="","購買品")</f>
        <v>内製品</v>
      </c>
    </row>
    <row r="748" spans="1:65">
      <c r="A748" s="2" t="str">
        <f t="shared" si="140"/>
        <v>WG01</v>
      </c>
      <c r="B748" s="2" t="s">
        <v>862</v>
      </c>
      <c r="C748" s="2" t="s">
        <v>1340</v>
      </c>
      <c r="D748" s="10"/>
      <c r="E748" s="10"/>
      <c r="G748" s="3" t="s">
        <v>1392</v>
      </c>
      <c r="H748" s="3" t="str" cm="1">
        <f t="array" ref="H748">IFERROR(_xlfn.IFS(B748="","",AND(B748="",G748=""),"",G748="","記載要"),"")</f>
        <v/>
      </c>
      <c r="K748" s="2" t="str">
        <f t="shared" si="141"/>
        <v>11WP01042391</v>
      </c>
      <c r="L748" s="7" t="str">
        <f t="shared" si="142"/>
        <v>2001/01/01</v>
      </c>
      <c r="M748" s="7" t="str">
        <f t="shared" si="143"/>
        <v>2199/12/31</v>
      </c>
      <c r="N748" s="2" t="str">
        <f t="shared" si="144"/>
        <v>11WP01042391</v>
      </c>
      <c r="O748" s="13">
        <v>15</v>
      </c>
      <c r="P748" s="15"/>
      <c r="Q748" s="13" t="str" cm="1">
        <f t="array" ref="Q748">_xlfn.IFS(AND(C748="",G748=""),"",LEFT(G748,1)="L","記載要",LEFT(G748,1)="W","",AND(C748,G748=""),"記載要")</f>
        <v/>
      </c>
      <c r="R748" s="18" t="str">
        <f t="shared" si="145"/>
        <v/>
      </c>
      <c r="S748" s="18" t="str" cm="1">
        <f t="array" ref="S748">_xlfn.IFS(LEFT(G748,1)="L","記載要",LEFT(G748,1)="W","",G748="","")</f>
        <v/>
      </c>
      <c r="T748" s="2"/>
      <c r="U748" s="2"/>
      <c r="V748" s="2"/>
      <c r="W748" s="2"/>
      <c r="X748" s="2"/>
      <c r="Y748" s="2"/>
      <c r="Z748" s="2"/>
      <c r="AA748" s="13">
        <v>1</v>
      </c>
      <c r="AB748" s="13">
        <f t="shared" si="146"/>
        <v>0</v>
      </c>
      <c r="AC748" s="13">
        <f t="shared" si="147"/>
        <v>0</v>
      </c>
      <c r="AD748" s="15"/>
      <c r="AE748" s="15"/>
      <c r="AF748" s="13" t="str">
        <f t="shared" si="148"/>
        <v>1</v>
      </c>
      <c r="AG748" s="15"/>
      <c r="AH748" s="15"/>
      <c r="AI748" s="15"/>
      <c r="AJ748" s="14"/>
      <c r="AK748" s="15" cm="1">
        <f t="array" ref="AK748">_xlfn.IFS(B748="","",LEFT(G748,1)="L",1,LEFT(G748,1)="W",1,AND(LEFT(B748,1)="H",G748=""),0)</f>
        <v>1</v>
      </c>
      <c r="AL748" s="15"/>
      <c r="AM748" s="15"/>
      <c r="AN748" s="15"/>
      <c r="AO748" s="15"/>
      <c r="AP748" s="15"/>
      <c r="AQ748" s="15"/>
      <c r="AR748" s="15"/>
      <c r="AS748" s="15" t="str">
        <f t="shared" si="149"/>
        <v/>
      </c>
      <c r="AT748" s="15" t="s">
        <v>115</v>
      </c>
      <c r="AU748" s="13" t="str">
        <f t="shared" si="150"/>
        <v>0</v>
      </c>
      <c r="AV748" s="15"/>
      <c r="AW748" s="15"/>
      <c r="AX748" s="15"/>
      <c r="AY748" s="15"/>
      <c r="AZ748" s="14"/>
      <c r="BA748" s="15"/>
      <c r="BB748" s="15"/>
      <c r="BC748" s="15"/>
      <c r="BD748" s="13" t="str">
        <f t="shared" si="151"/>
        <v>0</v>
      </c>
      <c r="BE748" s="2"/>
      <c r="BF748" s="2"/>
      <c r="BG748" s="2"/>
      <c r="BH748" s="2"/>
      <c r="BI748" s="2"/>
      <c r="BJ748" s="2"/>
      <c r="BK748" s="2" t="s">
        <v>1366</v>
      </c>
      <c r="BL748" s="10">
        <v>0</v>
      </c>
      <c r="BM748" t="str" cm="1">
        <f t="array" ref="BM748">_xlfn.IFS(LEFT(G748,1)="L","外注品",LEFT(G748,1)="W","内製品",G748="","購買品")</f>
        <v>内製品</v>
      </c>
    </row>
    <row r="749" spans="1:65">
      <c r="A749" s="2" t="str">
        <f t="shared" si="140"/>
        <v>WG01</v>
      </c>
      <c r="B749" s="2" t="s">
        <v>863</v>
      </c>
      <c r="C749" s="2" t="s">
        <v>1340</v>
      </c>
      <c r="D749" s="10"/>
      <c r="E749" s="10"/>
      <c r="G749" s="3" t="s">
        <v>1392</v>
      </c>
      <c r="H749" s="3" t="str" cm="1">
        <f t="array" ref="H749">IFERROR(_xlfn.IFS(B749="","",AND(B749="",G749=""),"",G749="","記載要"),"")</f>
        <v/>
      </c>
      <c r="K749" s="2" t="str">
        <f t="shared" si="141"/>
        <v>11WP01042392</v>
      </c>
      <c r="L749" s="7" t="str">
        <f t="shared" si="142"/>
        <v>2001/01/01</v>
      </c>
      <c r="M749" s="7" t="str">
        <f t="shared" si="143"/>
        <v>2199/12/31</v>
      </c>
      <c r="N749" s="2" t="str">
        <f t="shared" si="144"/>
        <v>11WP01042392</v>
      </c>
      <c r="O749" s="13">
        <v>15</v>
      </c>
      <c r="P749" s="15"/>
      <c r="Q749" s="13" t="str" cm="1">
        <f t="array" ref="Q749">_xlfn.IFS(AND(C749="",G749=""),"",LEFT(G749,1)="L","記載要",LEFT(G749,1)="W","",AND(C749,G749=""),"記載要")</f>
        <v/>
      </c>
      <c r="R749" s="18" t="str">
        <f t="shared" si="145"/>
        <v/>
      </c>
      <c r="S749" s="18" t="str" cm="1">
        <f t="array" ref="S749">_xlfn.IFS(LEFT(G749,1)="L","記載要",LEFT(G749,1)="W","",G749="","")</f>
        <v/>
      </c>
      <c r="T749" s="2"/>
      <c r="U749" s="2"/>
      <c r="V749" s="2"/>
      <c r="W749" s="2"/>
      <c r="X749" s="2"/>
      <c r="Y749" s="2"/>
      <c r="Z749" s="2"/>
      <c r="AA749" s="13">
        <v>1</v>
      </c>
      <c r="AB749" s="13">
        <f t="shared" si="146"/>
        <v>0</v>
      </c>
      <c r="AC749" s="13">
        <f t="shared" si="147"/>
        <v>0</v>
      </c>
      <c r="AD749" s="15"/>
      <c r="AE749" s="15"/>
      <c r="AF749" s="13" t="str">
        <f t="shared" si="148"/>
        <v>1</v>
      </c>
      <c r="AG749" s="15"/>
      <c r="AH749" s="15"/>
      <c r="AI749" s="15"/>
      <c r="AJ749" s="14"/>
      <c r="AK749" s="15" cm="1">
        <f t="array" ref="AK749">_xlfn.IFS(B749="","",LEFT(G749,1)="L",1,LEFT(G749,1)="W",1,AND(LEFT(B749,1)="H",G749=""),0)</f>
        <v>1</v>
      </c>
      <c r="AL749" s="15"/>
      <c r="AM749" s="15"/>
      <c r="AN749" s="15"/>
      <c r="AO749" s="15"/>
      <c r="AP749" s="15"/>
      <c r="AQ749" s="15"/>
      <c r="AR749" s="15"/>
      <c r="AS749" s="15" t="str">
        <f t="shared" si="149"/>
        <v/>
      </c>
      <c r="AT749" s="15" t="s">
        <v>115</v>
      </c>
      <c r="AU749" s="13" t="str">
        <f t="shared" si="150"/>
        <v>0</v>
      </c>
      <c r="AV749" s="15"/>
      <c r="AW749" s="15"/>
      <c r="AX749" s="15"/>
      <c r="AY749" s="15"/>
      <c r="AZ749" s="14"/>
      <c r="BA749" s="15"/>
      <c r="BB749" s="15"/>
      <c r="BC749" s="15"/>
      <c r="BD749" s="13" t="str">
        <f t="shared" si="151"/>
        <v>0</v>
      </c>
      <c r="BE749" s="2"/>
      <c r="BF749" s="2"/>
      <c r="BG749" s="2"/>
      <c r="BH749" s="2"/>
      <c r="BI749" s="2"/>
      <c r="BJ749" s="2"/>
      <c r="BK749" s="2" t="s">
        <v>1366</v>
      </c>
      <c r="BL749" s="10">
        <v>0</v>
      </c>
      <c r="BM749" t="str" cm="1">
        <f t="array" ref="BM749">_xlfn.IFS(LEFT(G749,1)="L","外注品",LEFT(G749,1)="W","内製品",G749="","購買品")</f>
        <v>内製品</v>
      </c>
    </row>
    <row r="750" spans="1:65">
      <c r="A750" s="2" t="str">
        <f t="shared" si="140"/>
        <v>WG01</v>
      </c>
      <c r="B750" s="2" t="s">
        <v>864</v>
      </c>
      <c r="C750" s="2" t="s">
        <v>1340</v>
      </c>
      <c r="D750" s="10"/>
      <c r="E750" s="10"/>
      <c r="G750" s="3" t="s">
        <v>1392</v>
      </c>
      <c r="H750" s="3" t="str" cm="1">
        <f t="array" ref="H750">IFERROR(_xlfn.IFS(B750="","",AND(B750="",G750=""),"",G750="","記載要"),"")</f>
        <v/>
      </c>
      <c r="K750" s="2" t="str">
        <f t="shared" si="141"/>
        <v>11WP01042393</v>
      </c>
      <c r="L750" s="7" t="str">
        <f t="shared" si="142"/>
        <v>2001/01/01</v>
      </c>
      <c r="M750" s="7" t="str">
        <f t="shared" si="143"/>
        <v>2199/12/31</v>
      </c>
      <c r="N750" s="2" t="str">
        <f t="shared" si="144"/>
        <v>11WP01042393</v>
      </c>
      <c r="O750" s="13">
        <v>15</v>
      </c>
      <c r="P750" s="15"/>
      <c r="Q750" s="13" t="str" cm="1">
        <f t="array" ref="Q750">_xlfn.IFS(AND(C750="",G750=""),"",LEFT(G750,1)="L","記載要",LEFT(G750,1)="W","",AND(C750,G750=""),"記載要")</f>
        <v/>
      </c>
      <c r="R750" s="18" t="str">
        <f t="shared" si="145"/>
        <v/>
      </c>
      <c r="S750" s="18" t="str" cm="1">
        <f t="array" ref="S750">_xlfn.IFS(LEFT(G750,1)="L","記載要",LEFT(G750,1)="W","",G750="","")</f>
        <v/>
      </c>
      <c r="T750" s="2"/>
      <c r="U750" s="2"/>
      <c r="V750" s="2"/>
      <c r="W750" s="2"/>
      <c r="X750" s="2"/>
      <c r="Y750" s="2"/>
      <c r="Z750" s="2"/>
      <c r="AA750" s="13">
        <v>1</v>
      </c>
      <c r="AB750" s="13">
        <f t="shared" si="146"/>
        <v>0</v>
      </c>
      <c r="AC750" s="13">
        <f t="shared" si="147"/>
        <v>0</v>
      </c>
      <c r="AD750" s="15"/>
      <c r="AE750" s="15"/>
      <c r="AF750" s="13" t="str">
        <f t="shared" si="148"/>
        <v>1</v>
      </c>
      <c r="AG750" s="15"/>
      <c r="AH750" s="15"/>
      <c r="AI750" s="15"/>
      <c r="AJ750" s="14"/>
      <c r="AK750" s="15" cm="1">
        <f t="array" ref="AK750">_xlfn.IFS(B750="","",LEFT(G750,1)="L",1,LEFT(G750,1)="W",1,AND(LEFT(B750,1)="H",G750=""),0)</f>
        <v>1</v>
      </c>
      <c r="AL750" s="15"/>
      <c r="AM750" s="15"/>
      <c r="AN750" s="15"/>
      <c r="AO750" s="15"/>
      <c r="AP750" s="15"/>
      <c r="AQ750" s="15"/>
      <c r="AR750" s="15"/>
      <c r="AS750" s="15" t="str">
        <f t="shared" si="149"/>
        <v/>
      </c>
      <c r="AT750" s="15" t="s">
        <v>115</v>
      </c>
      <c r="AU750" s="13" t="str">
        <f t="shared" si="150"/>
        <v>0</v>
      </c>
      <c r="AV750" s="15"/>
      <c r="AW750" s="15"/>
      <c r="AX750" s="15"/>
      <c r="AY750" s="15"/>
      <c r="AZ750" s="14"/>
      <c r="BA750" s="15"/>
      <c r="BB750" s="15"/>
      <c r="BC750" s="15"/>
      <c r="BD750" s="13" t="str">
        <f t="shared" si="151"/>
        <v>0</v>
      </c>
      <c r="BE750" s="2"/>
      <c r="BF750" s="2"/>
      <c r="BG750" s="2"/>
      <c r="BH750" s="2"/>
      <c r="BI750" s="2"/>
      <c r="BJ750" s="2"/>
      <c r="BK750" s="2" t="s">
        <v>1366</v>
      </c>
      <c r="BL750" s="10">
        <v>0</v>
      </c>
      <c r="BM750" t="str" cm="1">
        <f t="array" ref="BM750">_xlfn.IFS(LEFT(G750,1)="L","外注品",LEFT(G750,1)="W","内製品",G750="","購買品")</f>
        <v>内製品</v>
      </c>
    </row>
    <row r="751" spans="1:65">
      <c r="A751" s="2" t="str">
        <f t="shared" si="140"/>
        <v>WG01</v>
      </c>
      <c r="B751" s="2" t="s">
        <v>865</v>
      </c>
      <c r="C751" s="2" t="s">
        <v>1340</v>
      </c>
      <c r="D751" s="10"/>
      <c r="E751" s="10"/>
      <c r="G751" s="3" t="s">
        <v>1392</v>
      </c>
      <c r="H751" s="3" t="str" cm="1">
        <f t="array" ref="H751">IFERROR(_xlfn.IFS(B751="","",AND(B751="",G751=""),"",G751="","記載要"),"")</f>
        <v/>
      </c>
      <c r="K751" s="2" t="str">
        <f t="shared" si="141"/>
        <v>11WP01042394</v>
      </c>
      <c r="L751" s="7" t="str">
        <f t="shared" si="142"/>
        <v>2001/01/01</v>
      </c>
      <c r="M751" s="7" t="str">
        <f t="shared" si="143"/>
        <v>2199/12/31</v>
      </c>
      <c r="N751" s="2" t="str">
        <f t="shared" si="144"/>
        <v>11WP01042394</v>
      </c>
      <c r="O751" s="13">
        <v>15</v>
      </c>
      <c r="P751" s="15"/>
      <c r="Q751" s="13" t="str" cm="1">
        <f t="array" ref="Q751">_xlfn.IFS(AND(C751="",G751=""),"",LEFT(G751,1)="L","記載要",LEFT(G751,1)="W","",AND(C751,G751=""),"記載要")</f>
        <v/>
      </c>
      <c r="R751" s="18" t="str">
        <f t="shared" si="145"/>
        <v/>
      </c>
      <c r="S751" s="18" t="str" cm="1">
        <f t="array" ref="S751">_xlfn.IFS(LEFT(G751,1)="L","記載要",LEFT(G751,1)="W","",G751="","")</f>
        <v/>
      </c>
      <c r="T751" s="2"/>
      <c r="U751" s="2"/>
      <c r="V751" s="2"/>
      <c r="W751" s="2"/>
      <c r="X751" s="2"/>
      <c r="Y751" s="2"/>
      <c r="Z751" s="2"/>
      <c r="AA751" s="13">
        <v>1</v>
      </c>
      <c r="AB751" s="13">
        <f t="shared" si="146"/>
        <v>0</v>
      </c>
      <c r="AC751" s="13">
        <f t="shared" si="147"/>
        <v>0</v>
      </c>
      <c r="AD751" s="15"/>
      <c r="AE751" s="15"/>
      <c r="AF751" s="13" t="str">
        <f t="shared" si="148"/>
        <v>1</v>
      </c>
      <c r="AG751" s="15"/>
      <c r="AH751" s="15"/>
      <c r="AI751" s="15"/>
      <c r="AJ751" s="14"/>
      <c r="AK751" s="15" cm="1">
        <f t="array" ref="AK751">_xlfn.IFS(B751="","",LEFT(G751,1)="L",1,LEFT(G751,1)="W",1,AND(LEFT(B751,1)="H",G751=""),0)</f>
        <v>1</v>
      </c>
      <c r="AL751" s="15"/>
      <c r="AM751" s="15"/>
      <c r="AN751" s="15"/>
      <c r="AO751" s="15"/>
      <c r="AP751" s="15"/>
      <c r="AQ751" s="15"/>
      <c r="AR751" s="15"/>
      <c r="AS751" s="15" t="str">
        <f t="shared" si="149"/>
        <v/>
      </c>
      <c r="AT751" s="15" t="s">
        <v>115</v>
      </c>
      <c r="AU751" s="13" t="str">
        <f t="shared" si="150"/>
        <v>0</v>
      </c>
      <c r="AV751" s="15"/>
      <c r="AW751" s="15"/>
      <c r="AX751" s="15"/>
      <c r="AY751" s="15"/>
      <c r="AZ751" s="14"/>
      <c r="BA751" s="15"/>
      <c r="BB751" s="15"/>
      <c r="BC751" s="15"/>
      <c r="BD751" s="13" t="str">
        <f t="shared" si="151"/>
        <v>0</v>
      </c>
      <c r="BE751" s="2"/>
      <c r="BF751" s="2"/>
      <c r="BG751" s="2"/>
      <c r="BH751" s="2"/>
      <c r="BI751" s="2"/>
      <c r="BJ751" s="2"/>
      <c r="BK751" s="2" t="s">
        <v>1366</v>
      </c>
      <c r="BL751" s="10">
        <v>0</v>
      </c>
      <c r="BM751" t="str" cm="1">
        <f t="array" ref="BM751">_xlfn.IFS(LEFT(G751,1)="L","外注品",LEFT(G751,1)="W","内製品",G751="","購買品")</f>
        <v>内製品</v>
      </c>
    </row>
    <row r="752" spans="1:65">
      <c r="A752" s="2" t="str">
        <f t="shared" si="140"/>
        <v>WG01</v>
      </c>
      <c r="B752" s="2" t="s">
        <v>866</v>
      </c>
      <c r="C752" s="2" t="s">
        <v>1340</v>
      </c>
      <c r="D752" s="10"/>
      <c r="E752" s="10"/>
      <c r="G752" s="3" t="s">
        <v>1392</v>
      </c>
      <c r="H752" s="3" t="str" cm="1">
        <f t="array" ref="H752">IFERROR(_xlfn.IFS(B752="","",AND(B752="",G752=""),"",G752="","記載要"),"")</f>
        <v/>
      </c>
      <c r="K752" s="2" t="str">
        <f t="shared" si="141"/>
        <v>11WP01042395</v>
      </c>
      <c r="L752" s="7" t="str">
        <f t="shared" si="142"/>
        <v>2001/01/01</v>
      </c>
      <c r="M752" s="7" t="str">
        <f t="shared" si="143"/>
        <v>2199/12/31</v>
      </c>
      <c r="N752" s="2" t="str">
        <f t="shared" si="144"/>
        <v>11WP01042395</v>
      </c>
      <c r="O752" s="13">
        <v>15</v>
      </c>
      <c r="P752" s="15"/>
      <c r="Q752" s="13" t="str" cm="1">
        <f t="array" ref="Q752">_xlfn.IFS(AND(C752="",G752=""),"",LEFT(G752,1)="L","記載要",LEFT(G752,1)="W","",AND(C752,G752=""),"記載要")</f>
        <v/>
      </c>
      <c r="R752" s="18" t="str">
        <f t="shared" si="145"/>
        <v/>
      </c>
      <c r="S752" s="18" t="str" cm="1">
        <f t="array" ref="S752">_xlfn.IFS(LEFT(G752,1)="L","記載要",LEFT(G752,1)="W","",G752="","")</f>
        <v/>
      </c>
      <c r="T752" s="2"/>
      <c r="U752" s="2"/>
      <c r="V752" s="2"/>
      <c r="W752" s="2"/>
      <c r="X752" s="2"/>
      <c r="Y752" s="2"/>
      <c r="Z752" s="2"/>
      <c r="AA752" s="13">
        <v>1</v>
      </c>
      <c r="AB752" s="13">
        <f t="shared" si="146"/>
        <v>0</v>
      </c>
      <c r="AC752" s="13">
        <f t="shared" si="147"/>
        <v>0</v>
      </c>
      <c r="AD752" s="15"/>
      <c r="AE752" s="15"/>
      <c r="AF752" s="13" t="str">
        <f t="shared" si="148"/>
        <v>1</v>
      </c>
      <c r="AG752" s="15"/>
      <c r="AH752" s="15"/>
      <c r="AI752" s="15"/>
      <c r="AJ752" s="14"/>
      <c r="AK752" s="15" cm="1">
        <f t="array" ref="AK752">_xlfn.IFS(B752="","",LEFT(G752,1)="L",1,LEFT(G752,1)="W",1,AND(LEFT(B752,1)="H",G752=""),0)</f>
        <v>1</v>
      </c>
      <c r="AL752" s="15"/>
      <c r="AM752" s="15"/>
      <c r="AN752" s="15"/>
      <c r="AO752" s="15"/>
      <c r="AP752" s="15"/>
      <c r="AQ752" s="15"/>
      <c r="AR752" s="15"/>
      <c r="AS752" s="15" t="str">
        <f t="shared" si="149"/>
        <v/>
      </c>
      <c r="AT752" s="15" t="s">
        <v>115</v>
      </c>
      <c r="AU752" s="13" t="str">
        <f t="shared" si="150"/>
        <v>0</v>
      </c>
      <c r="AV752" s="15"/>
      <c r="AW752" s="15"/>
      <c r="AX752" s="15"/>
      <c r="AY752" s="15"/>
      <c r="AZ752" s="14"/>
      <c r="BA752" s="15"/>
      <c r="BB752" s="15"/>
      <c r="BC752" s="15"/>
      <c r="BD752" s="13" t="str">
        <f t="shared" si="151"/>
        <v>0</v>
      </c>
      <c r="BE752" s="2"/>
      <c r="BF752" s="2"/>
      <c r="BG752" s="2"/>
      <c r="BH752" s="2"/>
      <c r="BI752" s="2"/>
      <c r="BJ752" s="2"/>
      <c r="BK752" s="2" t="s">
        <v>1366</v>
      </c>
      <c r="BL752" s="10">
        <v>0</v>
      </c>
      <c r="BM752" t="str" cm="1">
        <f t="array" ref="BM752">_xlfn.IFS(LEFT(G752,1)="L","外注品",LEFT(G752,1)="W","内製品",G752="","購買品")</f>
        <v>内製品</v>
      </c>
    </row>
    <row r="753" spans="1:65">
      <c r="A753" s="2" t="str">
        <f t="shared" si="140"/>
        <v>WG01</v>
      </c>
      <c r="B753" s="2" t="s">
        <v>867</v>
      </c>
      <c r="C753" s="2" t="s">
        <v>1340</v>
      </c>
      <c r="D753" s="10"/>
      <c r="E753" s="10"/>
      <c r="G753" s="3" t="s">
        <v>1392</v>
      </c>
      <c r="H753" s="3" t="str" cm="1">
        <f t="array" ref="H753">IFERROR(_xlfn.IFS(B753="","",AND(B753="",G753=""),"",G753="","記載要"),"")</f>
        <v/>
      </c>
      <c r="K753" s="2" t="str">
        <f t="shared" si="141"/>
        <v>11WP01042396</v>
      </c>
      <c r="L753" s="7" t="str">
        <f t="shared" si="142"/>
        <v>2001/01/01</v>
      </c>
      <c r="M753" s="7" t="str">
        <f t="shared" si="143"/>
        <v>2199/12/31</v>
      </c>
      <c r="N753" s="2" t="str">
        <f t="shared" si="144"/>
        <v>11WP01042396</v>
      </c>
      <c r="O753" s="13">
        <v>15</v>
      </c>
      <c r="P753" s="15"/>
      <c r="Q753" s="13" t="str" cm="1">
        <f t="array" ref="Q753">_xlfn.IFS(AND(C753="",G753=""),"",LEFT(G753,1)="L","記載要",LEFT(G753,1)="W","",AND(C753,G753=""),"記載要")</f>
        <v/>
      </c>
      <c r="R753" s="18" t="str">
        <f t="shared" si="145"/>
        <v/>
      </c>
      <c r="S753" s="18" t="str" cm="1">
        <f t="array" ref="S753">_xlfn.IFS(LEFT(G753,1)="L","記載要",LEFT(G753,1)="W","",G753="","")</f>
        <v/>
      </c>
      <c r="T753" s="2"/>
      <c r="U753" s="2"/>
      <c r="V753" s="2"/>
      <c r="W753" s="2"/>
      <c r="X753" s="2"/>
      <c r="Y753" s="2"/>
      <c r="Z753" s="2"/>
      <c r="AA753" s="13">
        <v>1</v>
      </c>
      <c r="AB753" s="13">
        <f t="shared" si="146"/>
        <v>0</v>
      </c>
      <c r="AC753" s="13">
        <f t="shared" si="147"/>
        <v>0</v>
      </c>
      <c r="AD753" s="15"/>
      <c r="AE753" s="15"/>
      <c r="AF753" s="13" t="str">
        <f t="shared" si="148"/>
        <v>1</v>
      </c>
      <c r="AG753" s="15"/>
      <c r="AH753" s="15"/>
      <c r="AI753" s="15"/>
      <c r="AJ753" s="14"/>
      <c r="AK753" s="15" cm="1">
        <f t="array" ref="AK753">_xlfn.IFS(B753="","",LEFT(G753,1)="L",1,LEFT(G753,1)="W",1,AND(LEFT(B753,1)="H",G753=""),0)</f>
        <v>1</v>
      </c>
      <c r="AL753" s="15"/>
      <c r="AM753" s="15"/>
      <c r="AN753" s="15"/>
      <c r="AO753" s="15"/>
      <c r="AP753" s="15"/>
      <c r="AQ753" s="15"/>
      <c r="AR753" s="15"/>
      <c r="AS753" s="15" t="str">
        <f t="shared" si="149"/>
        <v/>
      </c>
      <c r="AT753" s="15" t="s">
        <v>115</v>
      </c>
      <c r="AU753" s="13" t="str">
        <f t="shared" si="150"/>
        <v>0</v>
      </c>
      <c r="AV753" s="15"/>
      <c r="AW753" s="15"/>
      <c r="AX753" s="15"/>
      <c r="AY753" s="15"/>
      <c r="AZ753" s="14"/>
      <c r="BA753" s="15"/>
      <c r="BB753" s="15"/>
      <c r="BC753" s="15"/>
      <c r="BD753" s="13" t="str">
        <f t="shared" si="151"/>
        <v>0</v>
      </c>
      <c r="BE753" s="2"/>
      <c r="BF753" s="2"/>
      <c r="BG753" s="2"/>
      <c r="BH753" s="2"/>
      <c r="BI753" s="2"/>
      <c r="BJ753" s="2"/>
      <c r="BK753" s="2" t="s">
        <v>1366</v>
      </c>
      <c r="BL753" s="10">
        <v>0</v>
      </c>
      <c r="BM753" t="str" cm="1">
        <f t="array" ref="BM753">_xlfn.IFS(LEFT(G753,1)="L","外注品",LEFT(G753,1)="W","内製品",G753="","購買品")</f>
        <v>内製品</v>
      </c>
    </row>
    <row r="754" spans="1:65">
      <c r="A754" s="2" t="str">
        <f t="shared" si="140"/>
        <v>WG01</v>
      </c>
      <c r="B754" s="2" t="s">
        <v>868</v>
      </c>
      <c r="C754" s="2" t="s">
        <v>1340</v>
      </c>
      <c r="D754" s="10"/>
      <c r="E754" s="10"/>
      <c r="G754" s="3" t="s">
        <v>1392</v>
      </c>
      <c r="H754" s="3" t="str" cm="1">
        <f t="array" ref="H754">IFERROR(_xlfn.IFS(B754="","",AND(B754="",G754=""),"",G754="","記載要"),"")</f>
        <v/>
      </c>
      <c r="K754" s="2" t="str">
        <f t="shared" si="141"/>
        <v>11WP01042397</v>
      </c>
      <c r="L754" s="7" t="str">
        <f t="shared" si="142"/>
        <v>2001/01/01</v>
      </c>
      <c r="M754" s="7" t="str">
        <f t="shared" si="143"/>
        <v>2199/12/31</v>
      </c>
      <c r="N754" s="2" t="str">
        <f t="shared" si="144"/>
        <v>11WP01042397</v>
      </c>
      <c r="O754" s="13">
        <v>15</v>
      </c>
      <c r="P754" s="15"/>
      <c r="Q754" s="13" t="str" cm="1">
        <f t="array" ref="Q754">_xlfn.IFS(AND(C754="",G754=""),"",LEFT(G754,1)="L","記載要",LEFT(G754,1)="W","",AND(C754,G754=""),"記載要")</f>
        <v/>
      </c>
      <c r="R754" s="18" t="str">
        <f t="shared" si="145"/>
        <v/>
      </c>
      <c r="S754" s="18" t="str" cm="1">
        <f t="array" ref="S754">_xlfn.IFS(LEFT(G754,1)="L","記載要",LEFT(G754,1)="W","",G754="","")</f>
        <v/>
      </c>
      <c r="T754" s="2"/>
      <c r="U754" s="2"/>
      <c r="V754" s="2"/>
      <c r="W754" s="2"/>
      <c r="X754" s="2"/>
      <c r="Y754" s="2"/>
      <c r="Z754" s="2"/>
      <c r="AA754" s="13">
        <v>1</v>
      </c>
      <c r="AB754" s="13">
        <f t="shared" si="146"/>
        <v>0</v>
      </c>
      <c r="AC754" s="13">
        <f t="shared" si="147"/>
        <v>0</v>
      </c>
      <c r="AD754" s="15"/>
      <c r="AE754" s="15"/>
      <c r="AF754" s="13" t="str">
        <f t="shared" si="148"/>
        <v>1</v>
      </c>
      <c r="AG754" s="15"/>
      <c r="AH754" s="15"/>
      <c r="AI754" s="15"/>
      <c r="AJ754" s="14"/>
      <c r="AK754" s="15" cm="1">
        <f t="array" ref="AK754">_xlfn.IFS(B754="","",LEFT(G754,1)="L",1,LEFT(G754,1)="W",1,AND(LEFT(B754,1)="H",G754=""),0)</f>
        <v>1</v>
      </c>
      <c r="AL754" s="15"/>
      <c r="AM754" s="15"/>
      <c r="AN754" s="15"/>
      <c r="AO754" s="15"/>
      <c r="AP754" s="15"/>
      <c r="AQ754" s="15"/>
      <c r="AR754" s="15"/>
      <c r="AS754" s="15" t="str">
        <f t="shared" si="149"/>
        <v/>
      </c>
      <c r="AT754" s="15" t="s">
        <v>115</v>
      </c>
      <c r="AU754" s="13" t="str">
        <f t="shared" si="150"/>
        <v>0</v>
      </c>
      <c r="AV754" s="15"/>
      <c r="AW754" s="15"/>
      <c r="AX754" s="15"/>
      <c r="AY754" s="15"/>
      <c r="AZ754" s="14"/>
      <c r="BA754" s="15"/>
      <c r="BB754" s="15"/>
      <c r="BC754" s="15"/>
      <c r="BD754" s="13" t="str">
        <f t="shared" si="151"/>
        <v>0</v>
      </c>
      <c r="BE754" s="2"/>
      <c r="BF754" s="2"/>
      <c r="BG754" s="2"/>
      <c r="BH754" s="2"/>
      <c r="BI754" s="2"/>
      <c r="BJ754" s="2"/>
      <c r="BK754" s="2" t="s">
        <v>1366</v>
      </c>
      <c r="BL754" s="10">
        <v>0</v>
      </c>
      <c r="BM754" t="str" cm="1">
        <f t="array" ref="BM754">_xlfn.IFS(LEFT(G754,1)="L","外注品",LEFT(G754,1)="W","内製品",G754="","購買品")</f>
        <v>内製品</v>
      </c>
    </row>
    <row r="755" spans="1:65">
      <c r="A755" s="2" t="str">
        <f t="shared" si="140"/>
        <v>WG01</v>
      </c>
      <c r="B755" s="2" t="s">
        <v>869</v>
      </c>
      <c r="C755" s="2" t="s">
        <v>1340</v>
      </c>
      <c r="D755" s="10"/>
      <c r="E755" s="10"/>
      <c r="G755" s="3" t="s">
        <v>1392</v>
      </c>
      <c r="H755" s="3" t="str" cm="1">
        <f t="array" ref="H755">IFERROR(_xlfn.IFS(B755="","",AND(B755="",G755=""),"",G755="","記載要"),"")</f>
        <v/>
      </c>
      <c r="K755" s="2" t="str">
        <f t="shared" si="141"/>
        <v>11WP01042398</v>
      </c>
      <c r="L755" s="7" t="str">
        <f t="shared" si="142"/>
        <v>2001/01/01</v>
      </c>
      <c r="M755" s="7" t="str">
        <f t="shared" si="143"/>
        <v>2199/12/31</v>
      </c>
      <c r="N755" s="2" t="str">
        <f t="shared" si="144"/>
        <v>11WP01042398</v>
      </c>
      <c r="O755" s="13">
        <v>15</v>
      </c>
      <c r="P755" s="15"/>
      <c r="Q755" s="13" t="str" cm="1">
        <f t="array" ref="Q755">_xlfn.IFS(AND(C755="",G755=""),"",LEFT(G755,1)="L","記載要",LEFT(G755,1)="W","",AND(C755,G755=""),"記載要")</f>
        <v/>
      </c>
      <c r="R755" s="18" t="str">
        <f t="shared" si="145"/>
        <v/>
      </c>
      <c r="S755" s="18" t="str" cm="1">
        <f t="array" ref="S755">_xlfn.IFS(LEFT(G755,1)="L","記載要",LEFT(G755,1)="W","",G755="","")</f>
        <v/>
      </c>
      <c r="T755" s="2"/>
      <c r="U755" s="2"/>
      <c r="V755" s="2"/>
      <c r="W755" s="2"/>
      <c r="X755" s="2"/>
      <c r="Y755" s="2"/>
      <c r="Z755" s="2"/>
      <c r="AA755" s="13">
        <v>1</v>
      </c>
      <c r="AB755" s="13">
        <f t="shared" si="146"/>
        <v>0</v>
      </c>
      <c r="AC755" s="13">
        <f t="shared" si="147"/>
        <v>0</v>
      </c>
      <c r="AD755" s="15"/>
      <c r="AE755" s="15"/>
      <c r="AF755" s="13" t="str">
        <f t="shared" si="148"/>
        <v>1</v>
      </c>
      <c r="AG755" s="15"/>
      <c r="AH755" s="15"/>
      <c r="AI755" s="15"/>
      <c r="AJ755" s="14"/>
      <c r="AK755" s="15" cm="1">
        <f t="array" ref="AK755">_xlfn.IFS(B755="","",LEFT(G755,1)="L",1,LEFT(G755,1)="W",1,AND(LEFT(B755,1)="H",G755=""),0)</f>
        <v>1</v>
      </c>
      <c r="AL755" s="15"/>
      <c r="AM755" s="15"/>
      <c r="AN755" s="15"/>
      <c r="AO755" s="15"/>
      <c r="AP755" s="15"/>
      <c r="AQ755" s="15"/>
      <c r="AR755" s="15"/>
      <c r="AS755" s="15" t="str">
        <f t="shared" si="149"/>
        <v/>
      </c>
      <c r="AT755" s="15" t="s">
        <v>115</v>
      </c>
      <c r="AU755" s="13" t="str">
        <f t="shared" si="150"/>
        <v>0</v>
      </c>
      <c r="AV755" s="15"/>
      <c r="AW755" s="15"/>
      <c r="AX755" s="15"/>
      <c r="AY755" s="15"/>
      <c r="AZ755" s="14"/>
      <c r="BA755" s="15"/>
      <c r="BB755" s="15"/>
      <c r="BC755" s="15"/>
      <c r="BD755" s="13" t="str">
        <f t="shared" si="151"/>
        <v>0</v>
      </c>
      <c r="BE755" s="2"/>
      <c r="BF755" s="2"/>
      <c r="BG755" s="2"/>
      <c r="BH755" s="2"/>
      <c r="BI755" s="2"/>
      <c r="BJ755" s="2"/>
      <c r="BK755" s="2" t="s">
        <v>1366</v>
      </c>
      <c r="BL755" s="10">
        <v>0</v>
      </c>
      <c r="BM755" t="str" cm="1">
        <f t="array" ref="BM755">_xlfn.IFS(LEFT(G755,1)="L","外注品",LEFT(G755,1)="W","内製品",G755="","購買品")</f>
        <v>内製品</v>
      </c>
    </row>
    <row r="756" spans="1:65">
      <c r="A756" s="2" t="str">
        <f t="shared" si="140"/>
        <v>WG01</v>
      </c>
      <c r="B756" s="2" t="s">
        <v>870</v>
      </c>
      <c r="C756" s="2" t="s">
        <v>1341</v>
      </c>
      <c r="D756" s="10"/>
      <c r="E756" s="10"/>
      <c r="G756" s="3" t="s">
        <v>1392</v>
      </c>
      <c r="H756" s="3" t="str" cm="1">
        <f t="array" ref="H756">IFERROR(_xlfn.IFS(B756="","",AND(B756="",G756=""),"",G756="","記載要"),"")</f>
        <v/>
      </c>
      <c r="K756" s="2" t="str">
        <f t="shared" si="141"/>
        <v>11WP01042399</v>
      </c>
      <c r="L756" s="7" t="str">
        <f t="shared" si="142"/>
        <v>2001/01/01</v>
      </c>
      <c r="M756" s="7" t="str">
        <f t="shared" si="143"/>
        <v>2199/12/31</v>
      </c>
      <c r="N756" s="2" t="str">
        <f t="shared" si="144"/>
        <v>11WP01042399</v>
      </c>
      <c r="O756" s="13">
        <v>15</v>
      </c>
      <c r="P756" s="15"/>
      <c r="Q756" s="13" t="str" cm="1">
        <f t="array" ref="Q756">_xlfn.IFS(AND(C756="",G756=""),"",LEFT(G756,1)="L","記載要",LEFT(G756,1)="W","",AND(C756,G756=""),"記載要")</f>
        <v/>
      </c>
      <c r="R756" s="18" t="str">
        <f t="shared" si="145"/>
        <v/>
      </c>
      <c r="S756" s="18" t="str" cm="1">
        <f t="array" ref="S756">_xlfn.IFS(LEFT(G756,1)="L","記載要",LEFT(G756,1)="W","",G756="","")</f>
        <v/>
      </c>
      <c r="T756" s="2"/>
      <c r="U756" s="2"/>
      <c r="V756" s="2"/>
      <c r="W756" s="2"/>
      <c r="X756" s="2"/>
      <c r="Y756" s="2"/>
      <c r="Z756" s="2"/>
      <c r="AA756" s="13">
        <v>1</v>
      </c>
      <c r="AB756" s="13">
        <f t="shared" si="146"/>
        <v>0</v>
      </c>
      <c r="AC756" s="13">
        <f t="shared" si="147"/>
        <v>0</v>
      </c>
      <c r="AD756" s="15"/>
      <c r="AE756" s="15"/>
      <c r="AF756" s="13" t="str">
        <f t="shared" si="148"/>
        <v>1</v>
      </c>
      <c r="AG756" s="15"/>
      <c r="AH756" s="15"/>
      <c r="AI756" s="15"/>
      <c r="AJ756" s="14"/>
      <c r="AK756" s="15" cm="1">
        <f t="array" ref="AK756">_xlfn.IFS(B756="","",LEFT(G756,1)="L",1,LEFT(G756,1)="W",1,AND(LEFT(B756,1)="H",G756=""),0)</f>
        <v>1</v>
      </c>
      <c r="AL756" s="15"/>
      <c r="AM756" s="15"/>
      <c r="AN756" s="15"/>
      <c r="AO756" s="15"/>
      <c r="AP756" s="15"/>
      <c r="AQ756" s="15"/>
      <c r="AR756" s="15"/>
      <c r="AS756" s="15" t="str">
        <f t="shared" si="149"/>
        <v/>
      </c>
      <c r="AT756" s="15" t="s">
        <v>115</v>
      </c>
      <c r="AU756" s="13" t="str">
        <f t="shared" si="150"/>
        <v>0</v>
      </c>
      <c r="AV756" s="15"/>
      <c r="AW756" s="15"/>
      <c r="AX756" s="15"/>
      <c r="AY756" s="15"/>
      <c r="AZ756" s="14"/>
      <c r="BA756" s="15"/>
      <c r="BB756" s="15"/>
      <c r="BC756" s="15"/>
      <c r="BD756" s="13" t="str">
        <f t="shared" si="151"/>
        <v>0</v>
      </c>
      <c r="BE756" s="2"/>
      <c r="BF756" s="2"/>
      <c r="BG756" s="2"/>
      <c r="BH756" s="2"/>
      <c r="BI756" s="2"/>
      <c r="BJ756" s="2"/>
      <c r="BK756" s="2" t="s">
        <v>1366</v>
      </c>
      <c r="BL756" s="10">
        <v>0</v>
      </c>
      <c r="BM756" t="str" cm="1">
        <f t="array" ref="BM756">_xlfn.IFS(LEFT(G756,1)="L","外注品",LEFT(G756,1)="W","内製品",G756="","購買品")</f>
        <v>内製品</v>
      </c>
    </row>
    <row r="757" spans="1:65">
      <c r="A757" s="2" t="str">
        <f t="shared" si="140"/>
        <v>WG01</v>
      </c>
      <c r="B757" s="2" t="s">
        <v>871</v>
      </c>
      <c r="C757" s="2" t="s">
        <v>1341</v>
      </c>
      <c r="D757" s="10"/>
      <c r="E757" s="10"/>
      <c r="G757" s="3" t="s">
        <v>1392</v>
      </c>
      <c r="H757" s="3" t="str" cm="1">
        <f t="array" ref="H757">IFERROR(_xlfn.IFS(B757="","",AND(B757="",G757=""),"",G757="","記載要"),"")</f>
        <v/>
      </c>
      <c r="K757" s="2" t="str">
        <f t="shared" si="141"/>
        <v>11WP01042400</v>
      </c>
      <c r="L757" s="7" t="str">
        <f t="shared" si="142"/>
        <v>2001/01/01</v>
      </c>
      <c r="M757" s="7" t="str">
        <f t="shared" si="143"/>
        <v>2199/12/31</v>
      </c>
      <c r="N757" s="2" t="str">
        <f t="shared" si="144"/>
        <v>11WP01042400</v>
      </c>
      <c r="O757" s="13">
        <v>15</v>
      </c>
      <c r="P757" s="15"/>
      <c r="Q757" s="13" t="str" cm="1">
        <f t="array" ref="Q757">_xlfn.IFS(AND(C757="",G757=""),"",LEFT(G757,1)="L","記載要",LEFT(G757,1)="W","",AND(C757,G757=""),"記載要")</f>
        <v/>
      </c>
      <c r="R757" s="18" t="str">
        <f t="shared" si="145"/>
        <v/>
      </c>
      <c r="S757" s="18" t="str" cm="1">
        <f t="array" ref="S757">_xlfn.IFS(LEFT(G757,1)="L","記載要",LEFT(G757,1)="W","",G757="","")</f>
        <v/>
      </c>
      <c r="T757" s="2"/>
      <c r="U757" s="2"/>
      <c r="V757" s="2"/>
      <c r="W757" s="2"/>
      <c r="X757" s="2"/>
      <c r="Y757" s="2"/>
      <c r="Z757" s="2"/>
      <c r="AA757" s="13">
        <v>1</v>
      </c>
      <c r="AB757" s="13">
        <f t="shared" si="146"/>
        <v>0</v>
      </c>
      <c r="AC757" s="13">
        <f t="shared" si="147"/>
        <v>0</v>
      </c>
      <c r="AD757" s="15"/>
      <c r="AE757" s="15"/>
      <c r="AF757" s="13" t="str">
        <f t="shared" si="148"/>
        <v>1</v>
      </c>
      <c r="AG757" s="15"/>
      <c r="AH757" s="15"/>
      <c r="AI757" s="15"/>
      <c r="AJ757" s="14"/>
      <c r="AK757" s="15" cm="1">
        <f t="array" ref="AK757">_xlfn.IFS(B757="","",LEFT(G757,1)="L",1,LEFT(G757,1)="W",1,AND(LEFT(B757,1)="H",G757=""),0)</f>
        <v>1</v>
      </c>
      <c r="AL757" s="15"/>
      <c r="AM757" s="15"/>
      <c r="AN757" s="15"/>
      <c r="AO757" s="15"/>
      <c r="AP757" s="15"/>
      <c r="AQ757" s="15"/>
      <c r="AR757" s="15"/>
      <c r="AS757" s="15" t="str">
        <f t="shared" si="149"/>
        <v/>
      </c>
      <c r="AT757" s="15" t="s">
        <v>115</v>
      </c>
      <c r="AU757" s="13" t="str">
        <f t="shared" si="150"/>
        <v>0</v>
      </c>
      <c r="AV757" s="15"/>
      <c r="AW757" s="15"/>
      <c r="AX757" s="15"/>
      <c r="AY757" s="15"/>
      <c r="AZ757" s="14"/>
      <c r="BA757" s="15"/>
      <c r="BB757" s="15"/>
      <c r="BC757" s="15"/>
      <c r="BD757" s="13" t="str">
        <f t="shared" si="151"/>
        <v>0</v>
      </c>
      <c r="BE757" s="2"/>
      <c r="BF757" s="2"/>
      <c r="BG757" s="2"/>
      <c r="BH757" s="2"/>
      <c r="BI757" s="2"/>
      <c r="BJ757" s="2"/>
      <c r="BK757" s="2" t="s">
        <v>1366</v>
      </c>
      <c r="BL757" s="10">
        <v>0</v>
      </c>
      <c r="BM757" t="str" cm="1">
        <f t="array" ref="BM757">_xlfn.IFS(LEFT(G757,1)="L","外注品",LEFT(G757,1)="W","内製品",G757="","購買品")</f>
        <v>内製品</v>
      </c>
    </row>
    <row r="758" spans="1:65">
      <c r="A758" s="2" t="str">
        <f t="shared" si="140"/>
        <v>WG01</v>
      </c>
      <c r="B758" s="2" t="s">
        <v>872</v>
      </c>
      <c r="C758" s="2" t="s">
        <v>1341</v>
      </c>
      <c r="D758" s="10"/>
      <c r="E758" s="10"/>
      <c r="G758" s="3" t="s">
        <v>1392</v>
      </c>
      <c r="H758" s="3" t="str" cm="1">
        <f t="array" ref="H758">IFERROR(_xlfn.IFS(B758="","",AND(B758="",G758=""),"",G758="","記載要"),"")</f>
        <v/>
      </c>
      <c r="K758" s="2" t="str">
        <f t="shared" si="141"/>
        <v>11WP01042401</v>
      </c>
      <c r="L758" s="7" t="str">
        <f t="shared" si="142"/>
        <v>2001/01/01</v>
      </c>
      <c r="M758" s="7" t="str">
        <f t="shared" si="143"/>
        <v>2199/12/31</v>
      </c>
      <c r="N758" s="2" t="str">
        <f t="shared" si="144"/>
        <v>11WP01042401</v>
      </c>
      <c r="O758" s="13">
        <v>15</v>
      </c>
      <c r="P758" s="15"/>
      <c r="Q758" s="13" t="str" cm="1">
        <f t="array" ref="Q758">_xlfn.IFS(AND(C758="",G758=""),"",LEFT(G758,1)="L","記載要",LEFT(G758,1)="W","",AND(C758,G758=""),"記載要")</f>
        <v/>
      </c>
      <c r="R758" s="18" t="str">
        <f t="shared" si="145"/>
        <v/>
      </c>
      <c r="S758" s="18" t="str" cm="1">
        <f t="array" ref="S758">_xlfn.IFS(LEFT(G758,1)="L","記載要",LEFT(G758,1)="W","",G758="","")</f>
        <v/>
      </c>
      <c r="T758" s="2"/>
      <c r="U758" s="2"/>
      <c r="V758" s="2"/>
      <c r="W758" s="2"/>
      <c r="X758" s="2"/>
      <c r="Y758" s="2"/>
      <c r="Z758" s="2"/>
      <c r="AA758" s="13">
        <v>1</v>
      </c>
      <c r="AB758" s="13">
        <f t="shared" si="146"/>
        <v>0</v>
      </c>
      <c r="AC758" s="13">
        <f t="shared" si="147"/>
        <v>0</v>
      </c>
      <c r="AD758" s="15"/>
      <c r="AE758" s="15"/>
      <c r="AF758" s="13" t="str">
        <f t="shared" si="148"/>
        <v>1</v>
      </c>
      <c r="AG758" s="15"/>
      <c r="AH758" s="15"/>
      <c r="AI758" s="15"/>
      <c r="AJ758" s="14"/>
      <c r="AK758" s="15" cm="1">
        <f t="array" ref="AK758">_xlfn.IFS(B758="","",LEFT(G758,1)="L",1,LEFT(G758,1)="W",1,AND(LEFT(B758,1)="H",G758=""),0)</f>
        <v>1</v>
      </c>
      <c r="AL758" s="15"/>
      <c r="AM758" s="15"/>
      <c r="AN758" s="15"/>
      <c r="AO758" s="15"/>
      <c r="AP758" s="15"/>
      <c r="AQ758" s="15"/>
      <c r="AR758" s="15"/>
      <c r="AS758" s="15" t="str">
        <f t="shared" si="149"/>
        <v/>
      </c>
      <c r="AT758" s="15" t="s">
        <v>115</v>
      </c>
      <c r="AU758" s="13" t="str">
        <f t="shared" si="150"/>
        <v>0</v>
      </c>
      <c r="AV758" s="15"/>
      <c r="AW758" s="15"/>
      <c r="AX758" s="15"/>
      <c r="AY758" s="15"/>
      <c r="AZ758" s="14"/>
      <c r="BA758" s="15"/>
      <c r="BB758" s="15"/>
      <c r="BC758" s="15"/>
      <c r="BD758" s="13" t="str">
        <f t="shared" si="151"/>
        <v>0</v>
      </c>
      <c r="BE758" s="2"/>
      <c r="BF758" s="2"/>
      <c r="BG758" s="2"/>
      <c r="BH758" s="2"/>
      <c r="BI758" s="2"/>
      <c r="BJ758" s="2"/>
      <c r="BK758" s="2" t="s">
        <v>1366</v>
      </c>
      <c r="BL758" s="10">
        <v>0</v>
      </c>
      <c r="BM758" t="str" cm="1">
        <f t="array" ref="BM758">_xlfn.IFS(LEFT(G758,1)="L","外注品",LEFT(G758,1)="W","内製品",G758="","購買品")</f>
        <v>内製品</v>
      </c>
    </row>
    <row r="759" spans="1:65">
      <c r="A759" s="2" t="str">
        <f t="shared" si="140"/>
        <v>WG01</v>
      </c>
      <c r="B759" s="2" t="s">
        <v>873</v>
      </c>
      <c r="C759" s="2" t="s">
        <v>1341</v>
      </c>
      <c r="D759" s="10"/>
      <c r="E759" s="10"/>
      <c r="G759" s="3" t="s">
        <v>1392</v>
      </c>
      <c r="H759" s="3" t="str" cm="1">
        <f t="array" ref="H759">IFERROR(_xlfn.IFS(B759="","",AND(B759="",G759=""),"",G759="","記載要"),"")</f>
        <v/>
      </c>
      <c r="K759" s="2" t="str">
        <f t="shared" si="141"/>
        <v>11WP01042402</v>
      </c>
      <c r="L759" s="7" t="str">
        <f t="shared" si="142"/>
        <v>2001/01/01</v>
      </c>
      <c r="M759" s="7" t="str">
        <f t="shared" si="143"/>
        <v>2199/12/31</v>
      </c>
      <c r="N759" s="2" t="str">
        <f t="shared" si="144"/>
        <v>11WP01042402</v>
      </c>
      <c r="O759" s="13">
        <v>15</v>
      </c>
      <c r="P759" s="15"/>
      <c r="Q759" s="13" t="str" cm="1">
        <f t="array" ref="Q759">_xlfn.IFS(AND(C759="",G759=""),"",LEFT(G759,1)="L","記載要",LEFT(G759,1)="W","",AND(C759,G759=""),"記載要")</f>
        <v/>
      </c>
      <c r="R759" s="18" t="str">
        <f t="shared" si="145"/>
        <v/>
      </c>
      <c r="S759" s="18" t="str" cm="1">
        <f t="array" ref="S759">_xlfn.IFS(LEFT(G759,1)="L","記載要",LEFT(G759,1)="W","",G759="","")</f>
        <v/>
      </c>
      <c r="T759" s="2"/>
      <c r="U759" s="2"/>
      <c r="V759" s="2"/>
      <c r="W759" s="2"/>
      <c r="X759" s="2"/>
      <c r="Y759" s="2"/>
      <c r="Z759" s="2"/>
      <c r="AA759" s="13">
        <v>1</v>
      </c>
      <c r="AB759" s="13">
        <f t="shared" si="146"/>
        <v>0</v>
      </c>
      <c r="AC759" s="13">
        <f t="shared" si="147"/>
        <v>0</v>
      </c>
      <c r="AD759" s="15"/>
      <c r="AE759" s="15"/>
      <c r="AF759" s="13" t="str">
        <f t="shared" si="148"/>
        <v>1</v>
      </c>
      <c r="AG759" s="15"/>
      <c r="AH759" s="15"/>
      <c r="AI759" s="15"/>
      <c r="AJ759" s="14"/>
      <c r="AK759" s="15" cm="1">
        <f t="array" ref="AK759">_xlfn.IFS(B759="","",LEFT(G759,1)="L",1,LEFT(G759,1)="W",1,AND(LEFT(B759,1)="H",G759=""),0)</f>
        <v>1</v>
      </c>
      <c r="AL759" s="15"/>
      <c r="AM759" s="15"/>
      <c r="AN759" s="15"/>
      <c r="AO759" s="15"/>
      <c r="AP759" s="15"/>
      <c r="AQ759" s="15"/>
      <c r="AR759" s="15"/>
      <c r="AS759" s="15" t="str">
        <f t="shared" si="149"/>
        <v/>
      </c>
      <c r="AT759" s="15" t="s">
        <v>115</v>
      </c>
      <c r="AU759" s="13" t="str">
        <f t="shared" si="150"/>
        <v>0</v>
      </c>
      <c r="AV759" s="15"/>
      <c r="AW759" s="15"/>
      <c r="AX759" s="15"/>
      <c r="AY759" s="15"/>
      <c r="AZ759" s="14"/>
      <c r="BA759" s="15"/>
      <c r="BB759" s="15"/>
      <c r="BC759" s="15"/>
      <c r="BD759" s="13" t="str">
        <f t="shared" si="151"/>
        <v>0</v>
      </c>
      <c r="BE759" s="2"/>
      <c r="BF759" s="2"/>
      <c r="BG759" s="2"/>
      <c r="BH759" s="2"/>
      <c r="BI759" s="2"/>
      <c r="BJ759" s="2"/>
      <c r="BK759" s="2" t="s">
        <v>1366</v>
      </c>
      <c r="BL759" s="10">
        <v>0</v>
      </c>
      <c r="BM759" t="str" cm="1">
        <f t="array" ref="BM759">_xlfn.IFS(LEFT(G759,1)="L","外注品",LEFT(G759,1)="W","内製品",G759="","購買品")</f>
        <v>内製品</v>
      </c>
    </row>
    <row r="760" spans="1:65">
      <c r="A760" s="2" t="str">
        <f t="shared" si="140"/>
        <v>WG01</v>
      </c>
      <c r="B760" s="2" t="s">
        <v>874</v>
      </c>
      <c r="C760" s="2" t="s">
        <v>1341</v>
      </c>
      <c r="D760" s="10"/>
      <c r="E760" s="10"/>
      <c r="G760" s="3" t="s">
        <v>1392</v>
      </c>
      <c r="H760" s="3" t="str" cm="1">
        <f t="array" ref="H760">IFERROR(_xlfn.IFS(B760="","",AND(B760="",G760=""),"",G760="","記載要"),"")</f>
        <v/>
      </c>
      <c r="K760" s="2" t="str">
        <f t="shared" si="141"/>
        <v>11WP01042403</v>
      </c>
      <c r="L760" s="7" t="str">
        <f t="shared" si="142"/>
        <v>2001/01/01</v>
      </c>
      <c r="M760" s="7" t="str">
        <f t="shared" si="143"/>
        <v>2199/12/31</v>
      </c>
      <c r="N760" s="2" t="str">
        <f t="shared" si="144"/>
        <v>11WP01042403</v>
      </c>
      <c r="O760" s="13">
        <v>15</v>
      </c>
      <c r="P760" s="15"/>
      <c r="Q760" s="13" t="str" cm="1">
        <f t="array" ref="Q760">_xlfn.IFS(AND(C760="",G760=""),"",LEFT(G760,1)="L","記載要",LEFT(G760,1)="W","",AND(C760,G760=""),"記載要")</f>
        <v/>
      </c>
      <c r="R760" s="18" t="str">
        <f t="shared" si="145"/>
        <v/>
      </c>
      <c r="S760" s="18" t="str" cm="1">
        <f t="array" ref="S760">_xlfn.IFS(LEFT(G760,1)="L","記載要",LEFT(G760,1)="W","",G760="","")</f>
        <v/>
      </c>
      <c r="T760" s="2"/>
      <c r="U760" s="2"/>
      <c r="V760" s="2"/>
      <c r="W760" s="2"/>
      <c r="X760" s="2"/>
      <c r="Y760" s="2"/>
      <c r="Z760" s="2"/>
      <c r="AA760" s="13">
        <v>1</v>
      </c>
      <c r="AB760" s="13">
        <f t="shared" si="146"/>
        <v>0</v>
      </c>
      <c r="AC760" s="13">
        <f t="shared" si="147"/>
        <v>0</v>
      </c>
      <c r="AD760" s="15"/>
      <c r="AE760" s="15"/>
      <c r="AF760" s="13" t="str">
        <f t="shared" si="148"/>
        <v>1</v>
      </c>
      <c r="AG760" s="15"/>
      <c r="AH760" s="15"/>
      <c r="AI760" s="15"/>
      <c r="AJ760" s="14"/>
      <c r="AK760" s="15" cm="1">
        <f t="array" ref="AK760">_xlfn.IFS(B760="","",LEFT(G760,1)="L",1,LEFT(G760,1)="W",1,AND(LEFT(B760,1)="H",G760=""),0)</f>
        <v>1</v>
      </c>
      <c r="AL760" s="15"/>
      <c r="AM760" s="15"/>
      <c r="AN760" s="15"/>
      <c r="AO760" s="15"/>
      <c r="AP760" s="15"/>
      <c r="AQ760" s="15"/>
      <c r="AR760" s="15"/>
      <c r="AS760" s="15" t="str">
        <f t="shared" si="149"/>
        <v/>
      </c>
      <c r="AT760" s="15" t="s">
        <v>115</v>
      </c>
      <c r="AU760" s="13" t="str">
        <f t="shared" si="150"/>
        <v>0</v>
      </c>
      <c r="AV760" s="15"/>
      <c r="AW760" s="15"/>
      <c r="AX760" s="15"/>
      <c r="AY760" s="15"/>
      <c r="AZ760" s="14"/>
      <c r="BA760" s="15"/>
      <c r="BB760" s="15"/>
      <c r="BC760" s="15"/>
      <c r="BD760" s="13" t="str">
        <f t="shared" si="151"/>
        <v>0</v>
      </c>
      <c r="BE760" s="2"/>
      <c r="BF760" s="2"/>
      <c r="BG760" s="2"/>
      <c r="BH760" s="2"/>
      <c r="BI760" s="2"/>
      <c r="BJ760" s="2"/>
      <c r="BK760" s="2" t="s">
        <v>1366</v>
      </c>
      <c r="BL760" s="10">
        <v>0</v>
      </c>
      <c r="BM760" t="str" cm="1">
        <f t="array" ref="BM760">_xlfn.IFS(LEFT(G760,1)="L","外注品",LEFT(G760,1)="W","内製品",G760="","購買品")</f>
        <v>内製品</v>
      </c>
    </row>
    <row r="761" spans="1:65">
      <c r="A761" s="2" t="str">
        <f t="shared" si="140"/>
        <v>WG01</v>
      </c>
      <c r="B761" s="2" t="s">
        <v>875</v>
      </c>
      <c r="C761" s="2" t="s">
        <v>1341</v>
      </c>
      <c r="D761" s="10"/>
      <c r="E761" s="10"/>
      <c r="G761" s="3" t="s">
        <v>1392</v>
      </c>
      <c r="H761" s="3" t="str" cm="1">
        <f t="array" ref="H761">IFERROR(_xlfn.IFS(B761="","",AND(B761="",G761=""),"",G761="","記載要"),"")</f>
        <v/>
      </c>
      <c r="K761" s="2" t="str">
        <f t="shared" si="141"/>
        <v>11WP01042404</v>
      </c>
      <c r="L761" s="7" t="str">
        <f t="shared" si="142"/>
        <v>2001/01/01</v>
      </c>
      <c r="M761" s="7" t="str">
        <f t="shared" si="143"/>
        <v>2199/12/31</v>
      </c>
      <c r="N761" s="2" t="str">
        <f t="shared" si="144"/>
        <v>11WP01042404</v>
      </c>
      <c r="O761" s="13">
        <v>15</v>
      </c>
      <c r="P761" s="15"/>
      <c r="Q761" s="13" t="str" cm="1">
        <f t="array" ref="Q761">_xlfn.IFS(AND(C761="",G761=""),"",LEFT(G761,1)="L","記載要",LEFT(G761,1)="W","",AND(C761,G761=""),"記載要")</f>
        <v/>
      </c>
      <c r="R761" s="18" t="str">
        <f t="shared" si="145"/>
        <v/>
      </c>
      <c r="S761" s="18" t="str" cm="1">
        <f t="array" ref="S761">_xlfn.IFS(LEFT(G761,1)="L","記載要",LEFT(G761,1)="W","",G761="","")</f>
        <v/>
      </c>
      <c r="T761" s="2"/>
      <c r="U761" s="2"/>
      <c r="V761" s="2"/>
      <c r="W761" s="2"/>
      <c r="X761" s="2"/>
      <c r="Y761" s="2"/>
      <c r="Z761" s="2"/>
      <c r="AA761" s="13">
        <v>1</v>
      </c>
      <c r="AB761" s="13">
        <f t="shared" si="146"/>
        <v>0</v>
      </c>
      <c r="AC761" s="13">
        <f t="shared" si="147"/>
        <v>0</v>
      </c>
      <c r="AD761" s="15"/>
      <c r="AE761" s="15"/>
      <c r="AF761" s="13" t="str">
        <f t="shared" si="148"/>
        <v>1</v>
      </c>
      <c r="AG761" s="15"/>
      <c r="AH761" s="15"/>
      <c r="AI761" s="15"/>
      <c r="AJ761" s="14"/>
      <c r="AK761" s="15" cm="1">
        <f t="array" ref="AK761">_xlfn.IFS(B761="","",LEFT(G761,1)="L",1,LEFT(G761,1)="W",1,AND(LEFT(B761,1)="H",G761=""),0)</f>
        <v>1</v>
      </c>
      <c r="AL761" s="15"/>
      <c r="AM761" s="15"/>
      <c r="AN761" s="15"/>
      <c r="AO761" s="15"/>
      <c r="AP761" s="15"/>
      <c r="AQ761" s="15"/>
      <c r="AR761" s="15"/>
      <c r="AS761" s="15" t="str">
        <f t="shared" si="149"/>
        <v/>
      </c>
      <c r="AT761" s="15" t="s">
        <v>115</v>
      </c>
      <c r="AU761" s="13" t="str">
        <f t="shared" si="150"/>
        <v>0</v>
      </c>
      <c r="AV761" s="15"/>
      <c r="AW761" s="15"/>
      <c r="AX761" s="15"/>
      <c r="AY761" s="15"/>
      <c r="AZ761" s="14"/>
      <c r="BA761" s="15"/>
      <c r="BB761" s="15"/>
      <c r="BC761" s="15"/>
      <c r="BD761" s="13" t="str">
        <f t="shared" si="151"/>
        <v>0</v>
      </c>
      <c r="BE761" s="2"/>
      <c r="BF761" s="2"/>
      <c r="BG761" s="2"/>
      <c r="BH761" s="2"/>
      <c r="BI761" s="2"/>
      <c r="BJ761" s="2"/>
      <c r="BK761" s="2" t="s">
        <v>1366</v>
      </c>
      <c r="BL761" s="10">
        <v>0</v>
      </c>
      <c r="BM761" t="str" cm="1">
        <f t="array" ref="BM761">_xlfn.IFS(LEFT(G761,1)="L","外注品",LEFT(G761,1)="W","内製品",G761="","購買品")</f>
        <v>内製品</v>
      </c>
    </row>
    <row r="762" spans="1:65">
      <c r="A762" s="2" t="str">
        <f t="shared" si="140"/>
        <v>WG01</v>
      </c>
      <c r="B762" s="2" t="s">
        <v>876</v>
      </c>
      <c r="C762" s="2" t="s">
        <v>1341</v>
      </c>
      <c r="D762" s="10"/>
      <c r="E762" s="10"/>
      <c r="G762" s="3" t="s">
        <v>1392</v>
      </c>
      <c r="H762" s="3" t="str" cm="1">
        <f t="array" ref="H762">IFERROR(_xlfn.IFS(B762="","",AND(B762="",G762=""),"",G762="","記載要"),"")</f>
        <v/>
      </c>
      <c r="K762" s="2" t="str">
        <f t="shared" si="141"/>
        <v>11WP01042405</v>
      </c>
      <c r="L762" s="7" t="str">
        <f t="shared" si="142"/>
        <v>2001/01/01</v>
      </c>
      <c r="M762" s="7" t="str">
        <f t="shared" si="143"/>
        <v>2199/12/31</v>
      </c>
      <c r="N762" s="2" t="str">
        <f t="shared" si="144"/>
        <v>11WP01042405</v>
      </c>
      <c r="O762" s="13">
        <v>15</v>
      </c>
      <c r="P762" s="15"/>
      <c r="Q762" s="13" t="str" cm="1">
        <f t="array" ref="Q762">_xlfn.IFS(AND(C762="",G762=""),"",LEFT(G762,1)="L","記載要",LEFT(G762,1)="W","",AND(C762,G762=""),"記載要")</f>
        <v/>
      </c>
      <c r="R762" s="18" t="str">
        <f t="shared" si="145"/>
        <v/>
      </c>
      <c r="S762" s="18" t="str" cm="1">
        <f t="array" ref="S762">_xlfn.IFS(LEFT(G762,1)="L","記載要",LEFT(G762,1)="W","",G762="","")</f>
        <v/>
      </c>
      <c r="T762" s="2"/>
      <c r="U762" s="2"/>
      <c r="V762" s="2"/>
      <c r="W762" s="2"/>
      <c r="X762" s="2"/>
      <c r="Y762" s="2"/>
      <c r="Z762" s="2"/>
      <c r="AA762" s="13">
        <v>1</v>
      </c>
      <c r="AB762" s="13">
        <f t="shared" si="146"/>
        <v>0</v>
      </c>
      <c r="AC762" s="13">
        <f t="shared" si="147"/>
        <v>0</v>
      </c>
      <c r="AD762" s="15"/>
      <c r="AE762" s="15"/>
      <c r="AF762" s="13" t="str">
        <f t="shared" si="148"/>
        <v>1</v>
      </c>
      <c r="AG762" s="15"/>
      <c r="AH762" s="15"/>
      <c r="AI762" s="15"/>
      <c r="AJ762" s="14"/>
      <c r="AK762" s="15" cm="1">
        <f t="array" ref="AK762">_xlfn.IFS(B762="","",LEFT(G762,1)="L",1,LEFT(G762,1)="W",1,AND(LEFT(B762,1)="H",G762=""),0)</f>
        <v>1</v>
      </c>
      <c r="AL762" s="15"/>
      <c r="AM762" s="15"/>
      <c r="AN762" s="15"/>
      <c r="AO762" s="15"/>
      <c r="AP762" s="15"/>
      <c r="AQ762" s="15"/>
      <c r="AR762" s="15"/>
      <c r="AS762" s="15" t="str">
        <f t="shared" si="149"/>
        <v/>
      </c>
      <c r="AT762" s="15" t="s">
        <v>115</v>
      </c>
      <c r="AU762" s="13" t="str">
        <f t="shared" si="150"/>
        <v>0</v>
      </c>
      <c r="AV762" s="15"/>
      <c r="AW762" s="15"/>
      <c r="AX762" s="15"/>
      <c r="AY762" s="15"/>
      <c r="AZ762" s="14"/>
      <c r="BA762" s="15"/>
      <c r="BB762" s="15"/>
      <c r="BC762" s="15"/>
      <c r="BD762" s="13" t="str">
        <f t="shared" si="151"/>
        <v>0</v>
      </c>
      <c r="BE762" s="2"/>
      <c r="BF762" s="2"/>
      <c r="BG762" s="2"/>
      <c r="BH762" s="2"/>
      <c r="BI762" s="2"/>
      <c r="BJ762" s="2"/>
      <c r="BK762" s="2" t="s">
        <v>1366</v>
      </c>
      <c r="BL762" s="10">
        <v>0</v>
      </c>
      <c r="BM762" t="str" cm="1">
        <f t="array" ref="BM762">_xlfn.IFS(LEFT(G762,1)="L","外注品",LEFT(G762,1)="W","内製品",G762="","購買品")</f>
        <v>内製品</v>
      </c>
    </row>
    <row r="763" spans="1:65">
      <c r="A763" s="2" t="str">
        <f t="shared" si="140"/>
        <v>WG01</v>
      </c>
      <c r="B763" s="2" t="s">
        <v>877</v>
      </c>
      <c r="C763" s="2" t="s">
        <v>1341</v>
      </c>
      <c r="D763" s="10"/>
      <c r="E763" s="10"/>
      <c r="G763" s="3" t="s">
        <v>1392</v>
      </c>
      <c r="H763" s="3" t="str" cm="1">
        <f t="array" ref="H763">IFERROR(_xlfn.IFS(B763="","",AND(B763="",G763=""),"",G763="","記載要"),"")</f>
        <v/>
      </c>
      <c r="K763" s="2" t="str">
        <f t="shared" si="141"/>
        <v>11WP01042406</v>
      </c>
      <c r="L763" s="7" t="str">
        <f t="shared" si="142"/>
        <v>2001/01/01</v>
      </c>
      <c r="M763" s="7" t="str">
        <f t="shared" si="143"/>
        <v>2199/12/31</v>
      </c>
      <c r="N763" s="2" t="str">
        <f t="shared" si="144"/>
        <v>11WP01042406</v>
      </c>
      <c r="O763" s="13">
        <v>15</v>
      </c>
      <c r="P763" s="15"/>
      <c r="Q763" s="13" t="str" cm="1">
        <f t="array" ref="Q763">_xlfn.IFS(AND(C763="",G763=""),"",LEFT(G763,1)="L","記載要",LEFT(G763,1)="W","",AND(C763,G763=""),"記載要")</f>
        <v/>
      </c>
      <c r="R763" s="18" t="str">
        <f t="shared" si="145"/>
        <v/>
      </c>
      <c r="S763" s="18" t="str" cm="1">
        <f t="array" ref="S763">_xlfn.IFS(LEFT(G763,1)="L","記載要",LEFT(G763,1)="W","",G763="","")</f>
        <v/>
      </c>
      <c r="T763" s="2"/>
      <c r="U763" s="2"/>
      <c r="V763" s="2"/>
      <c r="W763" s="2"/>
      <c r="X763" s="2"/>
      <c r="Y763" s="2"/>
      <c r="Z763" s="2"/>
      <c r="AA763" s="13">
        <v>1</v>
      </c>
      <c r="AB763" s="13">
        <f t="shared" si="146"/>
        <v>0</v>
      </c>
      <c r="AC763" s="13">
        <f t="shared" si="147"/>
        <v>0</v>
      </c>
      <c r="AD763" s="15"/>
      <c r="AE763" s="15"/>
      <c r="AF763" s="13" t="str">
        <f t="shared" si="148"/>
        <v>1</v>
      </c>
      <c r="AG763" s="15"/>
      <c r="AH763" s="15"/>
      <c r="AI763" s="15"/>
      <c r="AJ763" s="14"/>
      <c r="AK763" s="15" cm="1">
        <f t="array" ref="AK763">_xlfn.IFS(B763="","",LEFT(G763,1)="L",1,LEFT(G763,1)="W",1,AND(LEFT(B763,1)="H",G763=""),0)</f>
        <v>1</v>
      </c>
      <c r="AL763" s="15"/>
      <c r="AM763" s="15"/>
      <c r="AN763" s="15"/>
      <c r="AO763" s="15"/>
      <c r="AP763" s="15"/>
      <c r="AQ763" s="15"/>
      <c r="AR763" s="15"/>
      <c r="AS763" s="15" t="str">
        <f t="shared" si="149"/>
        <v/>
      </c>
      <c r="AT763" s="15" t="s">
        <v>115</v>
      </c>
      <c r="AU763" s="13" t="str">
        <f t="shared" si="150"/>
        <v>0</v>
      </c>
      <c r="AV763" s="15"/>
      <c r="AW763" s="15"/>
      <c r="AX763" s="15"/>
      <c r="AY763" s="15"/>
      <c r="AZ763" s="14"/>
      <c r="BA763" s="15"/>
      <c r="BB763" s="15"/>
      <c r="BC763" s="15"/>
      <c r="BD763" s="13" t="str">
        <f t="shared" si="151"/>
        <v>0</v>
      </c>
      <c r="BE763" s="2"/>
      <c r="BF763" s="2"/>
      <c r="BG763" s="2"/>
      <c r="BH763" s="2"/>
      <c r="BI763" s="2"/>
      <c r="BJ763" s="2"/>
      <c r="BK763" s="2" t="s">
        <v>1366</v>
      </c>
      <c r="BL763" s="10">
        <v>0</v>
      </c>
      <c r="BM763" t="str" cm="1">
        <f t="array" ref="BM763">_xlfn.IFS(LEFT(G763,1)="L","外注品",LEFT(G763,1)="W","内製品",G763="","購買品")</f>
        <v>内製品</v>
      </c>
    </row>
    <row r="764" spans="1:65">
      <c r="A764" s="2" t="str">
        <f t="shared" si="140"/>
        <v>WG01</v>
      </c>
      <c r="B764" s="2" t="s">
        <v>878</v>
      </c>
      <c r="C764" s="2" t="s">
        <v>1341</v>
      </c>
      <c r="D764" s="10"/>
      <c r="E764" s="10"/>
      <c r="G764" s="3" t="s">
        <v>1392</v>
      </c>
      <c r="H764" s="3" t="str" cm="1">
        <f t="array" ref="H764">IFERROR(_xlfn.IFS(B764="","",AND(B764="",G764=""),"",G764="","記載要"),"")</f>
        <v/>
      </c>
      <c r="K764" s="2" t="str">
        <f t="shared" si="141"/>
        <v>11WP01042407</v>
      </c>
      <c r="L764" s="7" t="str">
        <f t="shared" si="142"/>
        <v>2001/01/01</v>
      </c>
      <c r="M764" s="7" t="str">
        <f t="shared" si="143"/>
        <v>2199/12/31</v>
      </c>
      <c r="N764" s="2" t="str">
        <f t="shared" si="144"/>
        <v>11WP01042407</v>
      </c>
      <c r="O764" s="13">
        <v>15</v>
      </c>
      <c r="P764" s="15"/>
      <c r="Q764" s="13" t="str" cm="1">
        <f t="array" ref="Q764">_xlfn.IFS(AND(C764="",G764=""),"",LEFT(G764,1)="L","記載要",LEFT(G764,1)="W","",AND(C764,G764=""),"記載要")</f>
        <v/>
      </c>
      <c r="R764" s="18" t="str">
        <f t="shared" si="145"/>
        <v/>
      </c>
      <c r="S764" s="18" t="str" cm="1">
        <f t="array" ref="S764">_xlfn.IFS(LEFT(G764,1)="L","記載要",LEFT(G764,1)="W","",G764="","")</f>
        <v/>
      </c>
      <c r="T764" s="2"/>
      <c r="U764" s="2"/>
      <c r="V764" s="2"/>
      <c r="W764" s="2"/>
      <c r="X764" s="2"/>
      <c r="Y764" s="2"/>
      <c r="Z764" s="2"/>
      <c r="AA764" s="13">
        <v>1</v>
      </c>
      <c r="AB764" s="13">
        <f t="shared" si="146"/>
        <v>0</v>
      </c>
      <c r="AC764" s="13">
        <f t="shared" si="147"/>
        <v>0</v>
      </c>
      <c r="AD764" s="15"/>
      <c r="AE764" s="15"/>
      <c r="AF764" s="13" t="str">
        <f t="shared" si="148"/>
        <v>1</v>
      </c>
      <c r="AG764" s="15"/>
      <c r="AH764" s="15"/>
      <c r="AI764" s="15"/>
      <c r="AJ764" s="14"/>
      <c r="AK764" s="15" cm="1">
        <f t="array" ref="AK764">_xlfn.IFS(B764="","",LEFT(G764,1)="L",1,LEFT(G764,1)="W",1,AND(LEFT(B764,1)="H",G764=""),0)</f>
        <v>1</v>
      </c>
      <c r="AL764" s="15"/>
      <c r="AM764" s="15"/>
      <c r="AN764" s="15"/>
      <c r="AO764" s="15"/>
      <c r="AP764" s="15"/>
      <c r="AQ764" s="15"/>
      <c r="AR764" s="15"/>
      <c r="AS764" s="15" t="str">
        <f t="shared" si="149"/>
        <v/>
      </c>
      <c r="AT764" s="15" t="s">
        <v>115</v>
      </c>
      <c r="AU764" s="13" t="str">
        <f t="shared" si="150"/>
        <v>0</v>
      </c>
      <c r="AV764" s="15"/>
      <c r="AW764" s="15"/>
      <c r="AX764" s="15"/>
      <c r="AY764" s="15"/>
      <c r="AZ764" s="14"/>
      <c r="BA764" s="15"/>
      <c r="BB764" s="15"/>
      <c r="BC764" s="15"/>
      <c r="BD764" s="13" t="str">
        <f t="shared" si="151"/>
        <v>0</v>
      </c>
      <c r="BE764" s="2"/>
      <c r="BF764" s="2"/>
      <c r="BG764" s="2"/>
      <c r="BH764" s="2"/>
      <c r="BI764" s="2"/>
      <c r="BJ764" s="2"/>
      <c r="BK764" s="2" t="s">
        <v>1366</v>
      </c>
      <c r="BL764" s="10">
        <v>0</v>
      </c>
      <c r="BM764" t="str" cm="1">
        <f t="array" ref="BM764">_xlfn.IFS(LEFT(G764,1)="L","外注品",LEFT(G764,1)="W","内製品",G764="","購買品")</f>
        <v>内製品</v>
      </c>
    </row>
    <row r="765" spans="1:65">
      <c r="A765" s="2" t="str">
        <f t="shared" si="140"/>
        <v>WG01</v>
      </c>
      <c r="B765" s="2" t="s">
        <v>879</v>
      </c>
      <c r="C765" s="2" t="s">
        <v>1341</v>
      </c>
      <c r="D765" s="10"/>
      <c r="E765" s="10"/>
      <c r="G765" s="3" t="s">
        <v>1392</v>
      </c>
      <c r="H765" s="3" t="str" cm="1">
        <f t="array" ref="H765">IFERROR(_xlfn.IFS(B765="","",AND(B765="",G765=""),"",G765="","記載要"),"")</f>
        <v/>
      </c>
      <c r="K765" s="2" t="str">
        <f t="shared" si="141"/>
        <v>11WP01042408</v>
      </c>
      <c r="L765" s="7" t="str">
        <f t="shared" si="142"/>
        <v>2001/01/01</v>
      </c>
      <c r="M765" s="7" t="str">
        <f t="shared" si="143"/>
        <v>2199/12/31</v>
      </c>
      <c r="N765" s="2" t="str">
        <f t="shared" si="144"/>
        <v>11WP01042408</v>
      </c>
      <c r="O765" s="13">
        <v>15</v>
      </c>
      <c r="P765" s="15"/>
      <c r="Q765" s="13" t="str" cm="1">
        <f t="array" ref="Q765">_xlfn.IFS(AND(C765="",G765=""),"",LEFT(G765,1)="L","記載要",LEFT(G765,1)="W","",AND(C765,G765=""),"記載要")</f>
        <v/>
      </c>
      <c r="R765" s="18" t="str">
        <f t="shared" si="145"/>
        <v/>
      </c>
      <c r="S765" s="18" t="str" cm="1">
        <f t="array" ref="S765">_xlfn.IFS(LEFT(G765,1)="L","記載要",LEFT(G765,1)="W","",G765="","")</f>
        <v/>
      </c>
      <c r="T765" s="2"/>
      <c r="U765" s="2"/>
      <c r="V765" s="2"/>
      <c r="W765" s="2"/>
      <c r="X765" s="2"/>
      <c r="Y765" s="2"/>
      <c r="Z765" s="2"/>
      <c r="AA765" s="13">
        <v>1</v>
      </c>
      <c r="AB765" s="13">
        <f t="shared" si="146"/>
        <v>0</v>
      </c>
      <c r="AC765" s="13">
        <f t="shared" si="147"/>
        <v>0</v>
      </c>
      <c r="AD765" s="15"/>
      <c r="AE765" s="15"/>
      <c r="AF765" s="13" t="str">
        <f t="shared" si="148"/>
        <v>1</v>
      </c>
      <c r="AG765" s="15"/>
      <c r="AH765" s="15"/>
      <c r="AI765" s="15"/>
      <c r="AJ765" s="14"/>
      <c r="AK765" s="15" cm="1">
        <f t="array" ref="AK765">_xlfn.IFS(B765="","",LEFT(G765,1)="L",1,LEFT(G765,1)="W",1,AND(LEFT(B765,1)="H",G765=""),0)</f>
        <v>1</v>
      </c>
      <c r="AL765" s="15"/>
      <c r="AM765" s="15"/>
      <c r="AN765" s="15"/>
      <c r="AO765" s="15"/>
      <c r="AP765" s="15"/>
      <c r="AQ765" s="15"/>
      <c r="AR765" s="15"/>
      <c r="AS765" s="15" t="str">
        <f t="shared" si="149"/>
        <v/>
      </c>
      <c r="AT765" s="15" t="s">
        <v>115</v>
      </c>
      <c r="AU765" s="13" t="str">
        <f t="shared" si="150"/>
        <v>0</v>
      </c>
      <c r="AV765" s="15"/>
      <c r="AW765" s="15"/>
      <c r="AX765" s="15"/>
      <c r="AY765" s="15"/>
      <c r="AZ765" s="14"/>
      <c r="BA765" s="15"/>
      <c r="BB765" s="15"/>
      <c r="BC765" s="15"/>
      <c r="BD765" s="13" t="str">
        <f t="shared" si="151"/>
        <v>0</v>
      </c>
      <c r="BE765" s="2"/>
      <c r="BF765" s="2"/>
      <c r="BG765" s="2"/>
      <c r="BH765" s="2"/>
      <c r="BI765" s="2"/>
      <c r="BJ765" s="2"/>
      <c r="BK765" s="2" t="s">
        <v>1366</v>
      </c>
      <c r="BL765" s="10">
        <v>0</v>
      </c>
      <c r="BM765" t="str" cm="1">
        <f t="array" ref="BM765">_xlfn.IFS(LEFT(G765,1)="L","外注品",LEFT(G765,1)="W","内製品",G765="","購買品")</f>
        <v>内製品</v>
      </c>
    </row>
    <row r="766" spans="1:65">
      <c r="A766" s="2" t="str">
        <f t="shared" si="140"/>
        <v>WG01</v>
      </c>
      <c r="B766" s="2" t="s">
        <v>880</v>
      </c>
      <c r="C766" s="2" t="s">
        <v>1341</v>
      </c>
      <c r="D766" s="10"/>
      <c r="E766" s="10"/>
      <c r="G766" s="3" t="s">
        <v>1392</v>
      </c>
      <c r="H766" s="3" t="str" cm="1">
        <f t="array" ref="H766">IFERROR(_xlfn.IFS(B766="","",AND(B766="",G766=""),"",G766="","記載要"),"")</f>
        <v/>
      </c>
      <c r="K766" s="2" t="str">
        <f t="shared" si="141"/>
        <v>11WP01042409</v>
      </c>
      <c r="L766" s="7" t="str">
        <f t="shared" si="142"/>
        <v>2001/01/01</v>
      </c>
      <c r="M766" s="7" t="str">
        <f t="shared" si="143"/>
        <v>2199/12/31</v>
      </c>
      <c r="N766" s="2" t="str">
        <f t="shared" si="144"/>
        <v>11WP01042409</v>
      </c>
      <c r="O766" s="13">
        <v>15</v>
      </c>
      <c r="P766" s="15"/>
      <c r="Q766" s="13" t="str" cm="1">
        <f t="array" ref="Q766">_xlfn.IFS(AND(C766="",G766=""),"",LEFT(G766,1)="L","記載要",LEFT(G766,1)="W","",AND(C766,G766=""),"記載要")</f>
        <v/>
      </c>
      <c r="R766" s="18" t="str">
        <f t="shared" si="145"/>
        <v/>
      </c>
      <c r="S766" s="18" t="str" cm="1">
        <f t="array" ref="S766">_xlfn.IFS(LEFT(G766,1)="L","記載要",LEFT(G766,1)="W","",G766="","")</f>
        <v/>
      </c>
      <c r="T766" s="2"/>
      <c r="U766" s="2"/>
      <c r="V766" s="2"/>
      <c r="W766" s="2"/>
      <c r="X766" s="2"/>
      <c r="Y766" s="2"/>
      <c r="Z766" s="2"/>
      <c r="AA766" s="13">
        <v>1</v>
      </c>
      <c r="AB766" s="13">
        <f t="shared" si="146"/>
        <v>0</v>
      </c>
      <c r="AC766" s="13">
        <f t="shared" si="147"/>
        <v>0</v>
      </c>
      <c r="AD766" s="15"/>
      <c r="AE766" s="15"/>
      <c r="AF766" s="13" t="str">
        <f t="shared" si="148"/>
        <v>1</v>
      </c>
      <c r="AG766" s="15"/>
      <c r="AH766" s="15"/>
      <c r="AI766" s="15"/>
      <c r="AJ766" s="14"/>
      <c r="AK766" s="15" cm="1">
        <f t="array" ref="AK766">_xlfn.IFS(B766="","",LEFT(G766,1)="L",1,LEFT(G766,1)="W",1,AND(LEFT(B766,1)="H",G766=""),0)</f>
        <v>1</v>
      </c>
      <c r="AL766" s="15"/>
      <c r="AM766" s="15"/>
      <c r="AN766" s="15"/>
      <c r="AO766" s="15"/>
      <c r="AP766" s="15"/>
      <c r="AQ766" s="15"/>
      <c r="AR766" s="15"/>
      <c r="AS766" s="15" t="str">
        <f t="shared" si="149"/>
        <v/>
      </c>
      <c r="AT766" s="15" t="s">
        <v>115</v>
      </c>
      <c r="AU766" s="13" t="str">
        <f t="shared" si="150"/>
        <v>0</v>
      </c>
      <c r="AV766" s="15"/>
      <c r="AW766" s="15"/>
      <c r="AX766" s="15"/>
      <c r="AY766" s="15"/>
      <c r="AZ766" s="14"/>
      <c r="BA766" s="15"/>
      <c r="BB766" s="15"/>
      <c r="BC766" s="15"/>
      <c r="BD766" s="13" t="str">
        <f t="shared" si="151"/>
        <v>0</v>
      </c>
      <c r="BE766" s="2"/>
      <c r="BF766" s="2"/>
      <c r="BG766" s="2"/>
      <c r="BH766" s="2"/>
      <c r="BI766" s="2"/>
      <c r="BJ766" s="2"/>
      <c r="BK766" s="2" t="s">
        <v>1366</v>
      </c>
      <c r="BL766" s="10">
        <v>0</v>
      </c>
      <c r="BM766" t="str" cm="1">
        <f t="array" ref="BM766">_xlfn.IFS(LEFT(G766,1)="L","外注品",LEFT(G766,1)="W","内製品",G766="","購買品")</f>
        <v>内製品</v>
      </c>
    </row>
    <row r="767" spans="1:65">
      <c r="A767" s="2" t="str">
        <f t="shared" si="140"/>
        <v>WG01</v>
      </c>
      <c r="B767" s="2" t="s">
        <v>881</v>
      </c>
      <c r="C767" s="2" t="s">
        <v>1341</v>
      </c>
      <c r="D767" s="10"/>
      <c r="E767" s="10"/>
      <c r="G767" s="3" t="s">
        <v>1392</v>
      </c>
      <c r="H767" s="3" t="str" cm="1">
        <f t="array" ref="H767">IFERROR(_xlfn.IFS(B767="","",AND(B767="",G767=""),"",G767="","記載要"),"")</f>
        <v/>
      </c>
      <c r="K767" s="2" t="str">
        <f t="shared" si="141"/>
        <v>11WP01042410</v>
      </c>
      <c r="L767" s="7" t="str">
        <f t="shared" si="142"/>
        <v>2001/01/01</v>
      </c>
      <c r="M767" s="7" t="str">
        <f t="shared" si="143"/>
        <v>2199/12/31</v>
      </c>
      <c r="N767" s="2" t="str">
        <f t="shared" si="144"/>
        <v>11WP01042410</v>
      </c>
      <c r="O767" s="13">
        <v>15</v>
      </c>
      <c r="P767" s="15"/>
      <c r="Q767" s="13" t="str" cm="1">
        <f t="array" ref="Q767">_xlfn.IFS(AND(C767="",G767=""),"",LEFT(G767,1)="L","記載要",LEFT(G767,1)="W","",AND(C767,G767=""),"記載要")</f>
        <v/>
      </c>
      <c r="R767" s="18" t="str">
        <f t="shared" si="145"/>
        <v/>
      </c>
      <c r="S767" s="18" t="str" cm="1">
        <f t="array" ref="S767">_xlfn.IFS(LEFT(G767,1)="L","記載要",LEFT(G767,1)="W","",G767="","")</f>
        <v/>
      </c>
      <c r="T767" s="2"/>
      <c r="U767" s="2"/>
      <c r="V767" s="2"/>
      <c r="W767" s="2"/>
      <c r="X767" s="2"/>
      <c r="Y767" s="2"/>
      <c r="Z767" s="2"/>
      <c r="AA767" s="13">
        <v>1</v>
      </c>
      <c r="AB767" s="13">
        <f t="shared" si="146"/>
        <v>0</v>
      </c>
      <c r="AC767" s="13">
        <f t="shared" si="147"/>
        <v>0</v>
      </c>
      <c r="AD767" s="15"/>
      <c r="AE767" s="15"/>
      <c r="AF767" s="13" t="str">
        <f t="shared" si="148"/>
        <v>1</v>
      </c>
      <c r="AG767" s="15"/>
      <c r="AH767" s="15"/>
      <c r="AI767" s="15"/>
      <c r="AJ767" s="14"/>
      <c r="AK767" s="15" cm="1">
        <f t="array" ref="AK767">_xlfn.IFS(B767="","",LEFT(G767,1)="L",1,LEFT(G767,1)="W",1,AND(LEFT(B767,1)="H",G767=""),0)</f>
        <v>1</v>
      </c>
      <c r="AL767" s="15"/>
      <c r="AM767" s="15"/>
      <c r="AN767" s="15"/>
      <c r="AO767" s="15"/>
      <c r="AP767" s="15"/>
      <c r="AQ767" s="15"/>
      <c r="AR767" s="15"/>
      <c r="AS767" s="15" t="str">
        <f t="shared" si="149"/>
        <v/>
      </c>
      <c r="AT767" s="15" t="s">
        <v>115</v>
      </c>
      <c r="AU767" s="13" t="str">
        <f t="shared" si="150"/>
        <v>0</v>
      </c>
      <c r="AV767" s="15"/>
      <c r="AW767" s="15"/>
      <c r="AX767" s="15"/>
      <c r="AY767" s="15"/>
      <c r="AZ767" s="14"/>
      <c r="BA767" s="15"/>
      <c r="BB767" s="15"/>
      <c r="BC767" s="15"/>
      <c r="BD767" s="13" t="str">
        <f t="shared" si="151"/>
        <v>0</v>
      </c>
      <c r="BE767" s="2"/>
      <c r="BF767" s="2"/>
      <c r="BG767" s="2"/>
      <c r="BH767" s="2"/>
      <c r="BI767" s="2"/>
      <c r="BJ767" s="2"/>
      <c r="BK767" s="2" t="s">
        <v>1366</v>
      </c>
      <c r="BL767" s="10">
        <v>0</v>
      </c>
      <c r="BM767" t="str" cm="1">
        <f t="array" ref="BM767">_xlfn.IFS(LEFT(G767,1)="L","外注品",LEFT(G767,1)="W","内製品",G767="","購買品")</f>
        <v>内製品</v>
      </c>
    </row>
    <row r="768" spans="1:65">
      <c r="A768" s="2" t="str">
        <f t="shared" si="140"/>
        <v>WG01</v>
      </c>
      <c r="B768" s="2" t="s">
        <v>882</v>
      </c>
      <c r="C768" s="2" t="s">
        <v>1341</v>
      </c>
      <c r="D768" s="10"/>
      <c r="E768" s="10"/>
      <c r="G768" s="3" t="s">
        <v>1392</v>
      </c>
      <c r="H768" s="3" t="str" cm="1">
        <f t="array" ref="H768">IFERROR(_xlfn.IFS(B768="","",AND(B768="",G768=""),"",G768="","記載要"),"")</f>
        <v/>
      </c>
      <c r="K768" s="2" t="str">
        <f t="shared" si="141"/>
        <v>11WP01042411</v>
      </c>
      <c r="L768" s="7" t="str">
        <f t="shared" si="142"/>
        <v>2001/01/01</v>
      </c>
      <c r="M768" s="7" t="str">
        <f t="shared" si="143"/>
        <v>2199/12/31</v>
      </c>
      <c r="N768" s="2" t="str">
        <f t="shared" si="144"/>
        <v>11WP01042411</v>
      </c>
      <c r="O768" s="13">
        <v>15</v>
      </c>
      <c r="P768" s="15"/>
      <c r="Q768" s="13" t="str" cm="1">
        <f t="array" ref="Q768">_xlfn.IFS(AND(C768="",G768=""),"",LEFT(G768,1)="L","記載要",LEFT(G768,1)="W","",AND(C768,G768=""),"記載要")</f>
        <v/>
      </c>
      <c r="R768" s="18" t="str">
        <f t="shared" si="145"/>
        <v/>
      </c>
      <c r="S768" s="18" t="str" cm="1">
        <f t="array" ref="S768">_xlfn.IFS(LEFT(G768,1)="L","記載要",LEFT(G768,1)="W","",G768="","")</f>
        <v/>
      </c>
      <c r="T768" s="2"/>
      <c r="U768" s="2"/>
      <c r="V768" s="2"/>
      <c r="W768" s="2"/>
      <c r="X768" s="2"/>
      <c r="Y768" s="2"/>
      <c r="Z768" s="2"/>
      <c r="AA768" s="13">
        <v>1</v>
      </c>
      <c r="AB768" s="13">
        <f t="shared" si="146"/>
        <v>0</v>
      </c>
      <c r="AC768" s="13">
        <f t="shared" si="147"/>
        <v>0</v>
      </c>
      <c r="AD768" s="15"/>
      <c r="AE768" s="15"/>
      <c r="AF768" s="13" t="str">
        <f t="shared" si="148"/>
        <v>1</v>
      </c>
      <c r="AG768" s="15"/>
      <c r="AH768" s="15"/>
      <c r="AI768" s="15"/>
      <c r="AJ768" s="14"/>
      <c r="AK768" s="15" cm="1">
        <f t="array" ref="AK768">_xlfn.IFS(B768="","",LEFT(G768,1)="L",1,LEFT(G768,1)="W",1,AND(LEFT(B768,1)="H",G768=""),0)</f>
        <v>1</v>
      </c>
      <c r="AL768" s="15"/>
      <c r="AM768" s="15"/>
      <c r="AN768" s="15"/>
      <c r="AO768" s="15"/>
      <c r="AP768" s="15"/>
      <c r="AQ768" s="15"/>
      <c r="AR768" s="15"/>
      <c r="AS768" s="15" t="str">
        <f t="shared" si="149"/>
        <v/>
      </c>
      <c r="AT768" s="15" t="s">
        <v>115</v>
      </c>
      <c r="AU768" s="13" t="str">
        <f t="shared" si="150"/>
        <v>0</v>
      </c>
      <c r="AV768" s="15"/>
      <c r="AW768" s="15"/>
      <c r="AX768" s="15"/>
      <c r="AY768" s="15"/>
      <c r="AZ768" s="14"/>
      <c r="BA768" s="15"/>
      <c r="BB768" s="15"/>
      <c r="BC768" s="15"/>
      <c r="BD768" s="13" t="str">
        <f t="shared" si="151"/>
        <v>0</v>
      </c>
      <c r="BE768" s="2"/>
      <c r="BF768" s="2"/>
      <c r="BG768" s="2"/>
      <c r="BH768" s="2"/>
      <c r="BI768" s="2"/>
      <c r="BJ768" s="2"/>
      <c r="BK768" s="2" t="s">
        <v>1366</v>
      </c>
      <c r="BL768" s="10">
        <v>0</v>
      </c>
      <c r="BM768" t="str" cm="1">
        <f t="array" ref="BM768">_xlfn.IFS(LEFT(G768,1)="L","外注品",LEFT(G768,1)="W","内製品",G768="","購買品")</f>
        <v>内製品</v>
      </c>
    </row>
    <row r="769" spans="1:65">
      <c r="A769" s="2" t="str">
        <f t="shared" si="140"/>
        <v>WG01</v>
      </c>
      <c r="B769" s="2" t="s">
        <v>883</v>
      </c>
      <c r="C769" s="2" t="s">
        <v>1341</v>
      </c>
      <c r="D769" s="10"/>
      <c r="E769" s="10"/>
      <c r="G769" s="3" t="s">
        <v>1392</v>
      </c>
      <c r="H769" s="3" t="str" cm="1">
        <f t="array" ref="H769">IFERROR(_xlfn.IFS(B769="","",AND(B769="",G769=""),"",G769="","記載要"),"")</f>
        <v/>
      </c>
      <c r="K769" s="2" t="str">
        <f t="shared" si="141"/>
        <v>11WP01042412</v>
      </c>
      <c r="L769" s="7" t="str">
        <f t="shared" si="142"/>
        <v>2001/01/01</v>
      </c>
      <c r="M769" s="7" t="str">
        <f t="shared" si="143"/>
        <v>2199/12/31</v>
      </c>
      <c r="N769" s="2" t="str">
        <f t="shared" si="144"/>
        <v>11WP01042412</v>
      </c>
      <c r="O769" s="13">
        <v>15</v>
      </c>
      <c r="P769" s="15"/>
      <c r="Q769" s="13" t="str" cm="1">
        <f t="array" ref="Q769">_xlfn.IFS(AND(C769="",G769=""),"",LEFT(G769,1)="L","記載要",LEFT(G769,1)="W","",AND(C769,G769=""),"記載要")</f>
        <v/>
      </c>
      <c r="R769" s="18" t="str">
        <f t="shared" si="145"/>
        <v/>
      </c>
      <c r="S769" s="18" t="str" cm="1">
        <f t="array" ref="S769">_xlfn.IFS(LEFT(G769,1)="L","記載要",LEFT(G769,1)="W","",G769="","")</f>
        <v/>
      </c>
      <c r="T769" s="2"/>
      <c r="U769" s="2"/>
      <c r="V769" s="2"/>
      <c r="W769" s="2"/>
      <c r="X769" s="2"/>
      <c r="Y769" s="2"/>
      <c r="Z769" s="2"/>
      <c r="AA769" s="13">
        <v>1</v>
      </c>
      <c r="AB769" s="13">
        <f t="shared" si="146"/>
        <v>0</v>
      </c>
      <c r="AC769" s="13">
        <f t="shared" si="147"/>
        <v>0</v>
      </c>
      <c r="AD769" s="15"/>
      <c r="AE769" s="15"/>
      <c r="AF769" s="13" t="str">
        <f t="shared" si="148"/>
        <v>1</v>
      </c>
      <c r="AG769" s="15"/>
      <c r="AH769" s="15"/>
      <c r="AI769" s="15"/>
      <c r="AJ769" s="14"/>
      <c r="AK769" s="15" cm="1">
        <f t="array" ref="AK769">_xlfn.IFS(B769="","",LEFT(G769,1)="L",1,LEFT(G769,1)="W",1,AND(LEFT(B769,1)="H",G769=""),0)</f>
        <v>1</v>
      </c>
      <c r="AL769" s="15"/>
      <c r="AM769" s="15"/>
      <c r="AN769" s="15"/>
      <c r="AO769" s="15"/>
      <c r="AP769" s="15"/>
      <c r="AQ769" s="15"/>
      <c r="AR769" s="15"/>
      <c r="AS769" s="15" t="str">
        <f t="shared" si="149"/>
        <v/>
      </c>
      <c r="AT769" s="15" t="s">
        <v>115</v>
      </c>
      <c r="AU769" s="13" t="str">
        <f t="shared" si="150"/>
        <v>0</v>
      </c>
      <c r="AV769" s="15"/>
      <c r="AW769" s="15"/>
      <c r="AX769" s="15"/>
      <c r="AY769" s="15"/>
      <c r="AZ769" s="14"/>
      <c r="BA769" s="15"/>
      <c r="BB769" s="15"/>
      <c r="BC769" s="15"/>
      <c r="BD769" s="13" t="str">
        <f t="shared" si="151"/>
        <v>0</v>
      </c>
      <c r="BE769" s="2"/>
      <c r="BF769" s="2"/>
      <c r="BG769" s="2"/>
      <c r="BH769" s="2"/>
      <c r="BI769" s="2"/>
      <c r="BJ769" s="2"/>
      <c r="BK769" s="2" t="s">
        <v>1366</v>
      </c>
      <c r="BL769" s="10">
        <v>0</v>
      </c>
      <c r="BM769" t="str" cm="1">
        <f t="array" ref="BM769">_xlfn.IFS(LEFT(G769,1)="L","外注品",LEFT(G769,1)="W","内製品",G769="","購買品")</f>
        <v>内製品</v>
      </c>
    </row>
    <row r="770" spans="1:65">
      <c r="A770" s="2" t="str">
        <f t="shared" si="140"/>
        <v>WG01</v>
      </c>
      <c r="B770" s="2" t="s">
        <v>884</v>
      </c>
      <c r="C770" s="2" t="s">
        <v>1341</v>
      </c>
      <c r="D770" s="10"/>
      <c r="E770" s="10"/>
      <c r="G770" s="3" t="s">
        <v>1392</v>
      </c>
      <c r="H770" s="3" t="str" cm="1">
        <f t="array" ref="H770">IFERROR(_xlfn.IFS(B770="","",AND(B770="",G770=""),"",G770="","記載要"),"")</f>
        <v/>
      </c>
      <c r="K770" s="2" t="str">
        <f t="shared" si="141"/>
        <v>11WP01042413</v>
      </c>
      <c r="L770" s="7" t="str">
        <f t="shared" si="142"/>
        <v>2001/01/01</v>
      </c>
      <c r="M770" s="7" t="str">
        <f t="shared" si="143"/>
        <v>2199/12/31</v>
      </c>
      <c r="N770" s="2" t="str">
        <f t="shared" si="144"/>
        <v>11WP01042413</v>
      </c>
      <c r="O770" s="13">
        <v>15</v>
      </c>
      <c r="P770" s="15"/>
      <c r="Q770" s="13" t="str" cm="1">
        <f t="array" ref="Q770">_xlfn.IFS(AND(C770="",G770=""),"",LEFT(G770,1)="L","記載要",LEFT(G770,1)="W","",AND(C770,G770=""),"記載要")</f>
        <v/>
      </c>
      <c r="R770" s="18" t="str">
        <f t="shared" si="145"/>
        <v/>
      </c>
      <c r="S770" s="18" t="str" cm="1">
        <f t="array" ref="S770">_xlfn.IFS(LEFT(G770,1)="L","記載要",LEFT(G770,1)="W","",G770="","")</f>
        <v/>
      </c>
      <c r="T770" s="2"/>
      <c r="U770" s="2"/>
      <c r="V770" s="2"/>
      <c r="W770" s="2"/>
      <c r="X770" s="2"/>
      <c r="Y770" s="2"/>
      <c r="Z770" s="2"/>
      <c r="AA770" s="13">
        <v>1</v>
      </c>
      <c r="AB770" s="13">
        <f t="shared" si="146"/>
        <v>0</v>
      </c>
      <c r="AC770" s="13">
        <f t="shared" si="147"/>
        <v>0</v>
      </c>
      <c r="AD770" s="15"/>
      <c r="AE770" s="15"/>
      <c r="AF770" s="13" t="str">
        <f t="shared" si="148"/>
        <v>1</v>
      </c>
      <c r="AG770" s="15"/>
      <c r="AH770" s="15"/>
      <c r="AI770" s="15"/>
      <c r="AJ770" s="14"/>
      <c r="AK770" s="15" cm="1">
        <f t="array" ref="AK770">_xlfn.IFS(B770="","",LEFT(G770,1)="L",1,LEFT(G770,1)="W",1,AND(LEFT(B770,1)="H",G770=""),0)</f>
        <v>1</v>
      </c>
      <c r="AL770" s="15"/>
      <c r="AM770" s="15"/>
      <c r="AN770" s="15"/>
      <c r="AO770" s="15"/>
      <c r="AP770" s="15"/>
      <c r="AQ770" s="15"/>
      <c r="AR770" s="15"/>
      <c r="AS770" s="15" t="str">
        <f t="shared" si="149"/>
        <v/>
      </c>
      <c r="AT770" s="15" t="s">
        <v>115</v>
      </c>
      <c r="AU770" s="13" t="str">
        <f t="shared" si="150"/>
        <v>0</v>
      </c>
      <c r="AV770" s="15"/>
      <c r="AW770" s="15"/>
      <c r="AX770" s="15"/>
      <c r="AY770" s="15"/>
      <c r="AZ770" s="14"/>
      <c r="BA770" s="15"/>
      <c r="BB770" s="15"/>
      <c r="BC770" s="15"/>
      <c r="BD770" s="13" t="str">
        <f t="shared" si="151"/>
        <v>0</v>
      </c>
      <c r="BE770" s="2"/>
      <c r="BF770" s="2"/>
      <c r="BG770" s="2"/>
      <c r="BH770" s="2"/>
      <c r="BI770" s="2"/>
      <c r="BJ770" s="2"/>
      <c r="BK770" s="2" t="s">
        <v>1366</v>
      </c>
      <c r="BL770" s="10">
        <v>0</v>
      </c>
      <c r="BM770" t="str" cm="1">
        <f t="array" ref="BM770">_xlfn.IFS(LEFT(G770,1)="L","外注品",LEFT(G770,1)="W","内製品",G770="","購買品")</f>
        <v>内製品</v>
      </c>
    </row>
    <row r="771" spans="1:65">
      <c r="A771" s="2" t="str">
        <f t="shared" ref="A771:A834" si="152">IF(B771="","","WG01")</f>
        <v>WG01</v>
      </c>
      <c r="B771" s="2" t="s">
        <v>885</v>
      </c>
      <c r="C771" s="2" t="s">
        <v>1341</v>
      </c>
      <c r="D771" s="10"/>
      <c r="E771" s="10"/>
      <c r="G771" s="3" t="s">
        <v>1392</v>
      </c>
      <c r="H771" s="3" t="str" cm="1">
        <f t="array" ref="H771">IFERROR(_xlfn.IFS(B771="","",AND(B771="",G771=""),"",G771="","記載要"),"")</f>
        <v/>
      </c>
      <c r="K771" s="2" t="str">
        <f t="shared" ref="K771:K834" si="153">IF(G771="","","11"&amp;G771&amp;RIGHT(B771,5))</f>
        <v>11WP01042414</v>
      </c>
      <c r="L771" s="7" t="str">
        <f t="shared" ref="L771:L834" si="154">IF(B771="","","2001/01/01")</f>
        <v>2001/01/01</v>
      </c>
      <c r="M771" s="7" t="str">
        <f t="shared" ref="M771:M834" si="155">IF(C771="","","2199/12/31")</f>
        <v>2199/12/31</v>
      </c>
      <c r="N771" s="2" t="str">
        <f t="shared" ref="N771:N834" si="156">IF(LEFT(G771,1)="W",K771,"")</f>
        <v>11WP01042414</v>
      </c>
      <c r="O771" s="13">
        <v>15</v>
      </c>
      <c r="P771" s="15"/>
      <c r="Q771" s="13" t="str" cm="1">
        <f t="array" ref="Q771">_xlfn.IFS(AND(C771="",G771=""),"",LEFT(G771,1)="L","記載要",LEFT(G771,1)="W","",AND(C771,G771=""),"記載要")</f>
        <v/>
      </c>
      <c r="R771" s="18" t="str">
        <f t="shared" ref="R771:R834" si="157">IF(H771="","","記載要")</f>
        <v/>
      </c>
      <c r="S771" s="18" t="str" cm="1">
        <f t="array" ref="S771">_xlfn.IFS(LEFT(G771,1)="L","記載要",LEFT(G771,1)="W","",G771="","")</f>
        <v/>
      </c>
      <c r="T771" s="2"/>
      <c r="U771" s="2"/>
      <c r="V771" s="2"/>
      <c r="W771" s="2"/>
      <c r="X771" s="2"/>
      <c r="Y771" s="2"/>
      <c r="Z771" s="2"/>
      <c r="AA771" s="13">
        <v>1</v>
      </c>
      <c r="AB771" s="13">
        <f t="shared" ref="AB771:AB834" si="158">IF(B771="","",0)</f>
        <v>0</v>
      </c>
      <c r="AC771" s="13">
        <f t="shared" ref="AC771:AC834" si="159">IF(B771="","",0)</f>
        <v>0</v>
      </c>
      <c r="AD771" s="15"/>
      <c r="AE771" s="15"/>
      <c r="AF771" s="13" t="str">
        <f t="shared" ref="AF771:AF834" si="160">IF(B771="","","1")</f>
        <v>1</v>
      </c>
      <c r="AG771" s="15"/>
      <c r="AH771" s="15"/>
      <c r="AI771" s="15"/>
      <c r="AJ771" s="14"/>
      <c r="AK771" s="15" cm="1">
        <f t="array" ref="AK771">_xlfn.IFS(B771="","",LEFT(G771,1)="L",1,LEFT(G771,1)="W",1,AND(LEFT(B771,1)="H",G771=""),0)</f>
        <v>1</v>
      </c>
      <c r="AL771" s="15"/>
      <c r="AM771" s="15"/>
      <c r="AN771" s="15"/>
      <c r="AO771" s="15"/>
      <c r="AP771" s="15"/>
      <c r="AQ771" s="15"/>
      <c r="AR771" s="15"/>
      <c r="AS771" s="15" t="str">
        <f t="shared" ref="AS771:AS834" si="161">IF(Q771="","",1)</f>
        <v/>
      </c>
      <c r="AT771" s="15" t="s">
        <v>115</v>
      </c>
      <c r="AU771" s="13" t="str">
        <f t="shared" ref="AU771:AU834" si="162">IF(B771="","","0")</f>
        <v>0</v>
      </c>
      <c r="AV771" s="15"/>
      <c r="AW771" s="15"/>
      <c r="AX771" s="15"/>
      <c r="AY771" s="15"/>
      <c r="AZ771" s="14"/>
      <c r="BA771" s="15"/>
      <c r="BB771" s="15"/>
      <c r="BC771" s="15"/>
      <c r="BD771" s="13" t="str">
        <f t="shared" ref="BD771:BD834" si="163">IF(B771="","","0")</f>
        <v>0</v>
      </c>
      <c r="BE771" s="2"/>
      <c r="BF771" s="2"/>
      <c r="BG771" s="2"/>
      <c r="BH771" s="2"/>
      <c r="BI771" s="2"/>
      <c r="BJ771" s="2"/>
      <c r="BK771" s="2" t="s">
        <v>1366</v>
      </c>
      <c r="BL771" s="10">
        <v>0</v>
      </c>
      <c r="BM771" t="str" cm="1">
        <f t="array" ref="BM771">_xlfn.IFS(LEFT(G771,1)="L","外注品",LEFT(G771,1)="W","内製品",G771="","購買品")</f>
        <v>内製品</v>
      </c>
    </row>
    <row r="772" spans="1:65">
      <c r="A772" s="2" t="str">
        <f t="shared" si="152"/>
        <v>WG01</v>
      </c>
      <c r="B772" s="2" t="s">
        <v>886</v>
      </c>
      <c r="C772" s="2" t="s">
        <v>1342</v>
      </c>
      <c r="D772" s="10"/>
      <c r="E772" s="10"/>
      <c r="G772" s="3" t="s">
        <v>1392</v>
      </c>
      <c r="H772" s="3" t="str" cm="1">
        <f t="array" ref="H772">IFERROR(_xlfn.IFS(B772="","",AND(B772="",G772=""),"",G772="","記載要"),"")</f>
        <v/>
      </c>
      <c r="K772" s="2" t="str">
        <f t="shared" si="153"/>
        <v>11WP01042415</v>
      </c>
      <c r="L772" s="7" t="str">
        <f t="shared" si="154"/>
        <v>2001/01/01</v>
      </c>
      <c r="M772" s="7" t="str">
        <f t="shared" si="155"/>
        <v>2199/12/31</v>
      </c>
      <c r="N772" s="2" t="str">
        <f t="shared" si="156"/>
        <v>11WP01042415</v>
      </c>
      <c r="O772" s="13">
        <v>15</v>
      </c>
      <c r="P772" s="15"/>
      <c r="Q772" s="13" t="str" cm="1">
        <f t="array" ref="Q772">_xlfn.IFS(AND(C772="",G772=""),"",LEFT(G772,1)="L","記載要",LEFT(G772,1)="W","",AND(C772,G772=""),"記載要")</f>
        <v/>
      </c>
      <c r="R772" s="18" t="str">
        <f t="shared" si="157"/>
        <v/>
      </c>
      <c r="S772" s="18" t="str" cm="1">
        <f t="array" ref="S772">_xlfn.IFS(LEFT(G772,1)="L","記載要",LEFT(G772,1)="W","",G772="","")</f>
        <v/>
      </c>
      <c r="T772" s="2"/>
      <c r="U772" s="2"/>
      <c r="V772" s="2"/>
      <c r="W772" s="2"/>
      <c r="X772" s="2"/>
      <c r="Y772" s="2"/>
      <c r="Z772" s="2"/>
      <c r="AA772" s="13">
        <v>1</v>
      </c>
      <c r="AB772" s="13">
        <f t="shared" si="158"/>
        <v>0</v>
      </c>
      <c r="AC772" s="13">
        <f t="shared" si="159"/>
        <v>0</v>
      </c>
      <c r="AD772" s="15"/>
      <c r="AE772" s="15"/>
      <c r="AF772" s="13" t="str">
        <f t="shared" si="160"/>
        <v>1</v>
      </c>
      <c r="AG772" s="15"/>
      <c r="AH772" s="15"/>
      <c r="AI772" s="15"/>
      <c r="AJ772" s="14"/>
      <c r="AK772" s="15" cm="1">
        <f t="array" ref="AK772">_xlfn.IFS(B772="","",LEFT(G772,1)="L",1,LEFT(G772,1)="W",1,AND(LEFT(B772,1)="H",G772=""),0)</f>
        <v>1</v>
      </c>
      <c r="AL772" s="15"/>
      <c r="AM772" s="15"/>
      <c r="AN772" s="15"/>
      <c r="AO772" s="15"/>
      <c r="AP772" s="15"/>
      <c r="AQ772" s="15"/>
      <c r="AR772" s="15"/>
      <c r="AS772" s="15" t="str">
        <f t="shared" si="161"/>
        <v/>
      </c>
      <c r="AT772" s="15" t="s">
        <v>115</v>
      </c>
      <c r="AU772" s="13" t="str">
        <f t="shared" si="162"/>
        <v>0</v>
      </c>
      <c r="AV772" s="15"/>
      <c r="AW772" s="15"/>
      <c r="AX772" s="15"/>
      <c r="AY772" s="15"/>
      <c r="AZ772" s="14"/>
      <c r="BA772" s="15"/>
      <c r="BB772" s="15"/>
      <c r="BC772" s="15"/>
      <c r="BD772" s="13" t="str">
        <f t="shared" si="163"/>
        <v>0</v>
      </c>
      <c r="BE772" s="2"/>
      <c r="BF772" s="2"/>
      <c r="BG772" s="2"/>
      <c r="BH772" s="2"/>
      <c r="BI772" s="2"/>
      <c r="BJ772" s="2"/>
      <c r="BK772" s="2" t="s">
        <v>1366</v>
      </c>
      <c r="BL772" s="10">
        <v>0</v>
      </c>
      <c r="BM772" t="str" cm="1">
        <f t="array" ref="BM772">_xlfn.IFS(LEFT(G772,1)="L","外注品",LEFT(G772,1)="W","内製品",G772="","購買品")</f>
        <v>内製品</v>
      </c>
    </row>
    <row r="773" spans="1:65">
      <c r="A773" s="2" t="str">
        <f t="shared" si="152"/>
        <v>WG01</v>
      </c>
      <c r="B773" s="2" t="s">
        <v>887</v>
      </c>
      <c r="C773" s="2" t="s">
        <v>1342</v>
      </c>
      <c r="D773" s="10"/>
      <c r="E773" s="10"/>
      <c r="G773" s="3" t="s">
        <v>1392</v>
      </c>
      <c r="H773" s="3" t="str" cm="1">
        <f t="array" ref="H773">IFERROR(_xlfn.IFS(B773="","",AND(B773="",G773=""),"",G773="","記載要"),"")</f>
        <v/>
      </c>
      <c r="K773" s="2" t="str">
        <f t="shared" si="153"/>
        <v>11WP01042416</v>
      </c>
      <c r="L773" s="7" t="str">
        <f t="shared" si="154"/>
        <v>2001/01/01</v>
      </c>
      <c r="M773" s="7" t="str">
        <f t="shared" si="155"/>
        <v>2199/12/31</v>
      </c>
      <c r="N773" s="2" t="str">
        <f t="shared" si="156"/>
        <v>11WP01042416</v>
      </c>
      <c r="O773" s="13">
        <v>15</v>
      </c>
      <c r="P773" s="15"/>
      <c r="Q773" s="13" t="str" cm="1">
        <f t="array" ref="Q773">_xlfn.IFS(AND(C773="",G773=""),"",LEFT(G773,1)="L","記載要",LEFT(G773,1)="W","",AND(C773,G773=""),"記載要")</f>
        <v/>
      </c>
      <c r="R773" s="18" t="str">
        <f t="shared" si="157"/>
        <v/>
      </c>
      <c r="S773" s="18" t="str" cm="1">
        <f t="array" ref="S773">_xlfn.IFS(LEFT(G773,1)="L","記載要",LEFT(G773,1)="W","",G773="","")</f>
        <v/>
      </c>
      <c r="T773" s="2"/>
      <c r="U773" s="2"/>
      <c r="V773" s="2"/>
      <c r="W773" s="2"/>
      <c r="X773" s="2"/>
      <c r="Y773" s="2"/>
      <c r="Z773" s="2"/>
      <c r="AA773" s="13">
        <v>1</v>
      </c>
      <c r="AB773" s="13">
        <f t="shared" si="158"/>
        <v>0</v>
      </c>
      <c r="AC773" s="13">
        <f t="shared" si="159"/>
        <v>0</v>
      </c>
      <c r="AD773" s="15"/>
      <c r="AE773" s="15"/>
      <c r="AF773" s="13" t="str">
        <f t="shared" si="160"/>
        <v>1</v>
      </c>
      <c r="AG773" s="15"/>
      <c r="AH773" s="15"/>
      <c r="AI773" s="15"/>
      <c r="AJ773" s="14"/>
      <c r="AK773" s="15" cm="1">
        <f t="array" ref="AK773">_xlfn.IFS(B773="","",LEFT(G773,1)="L",1,LEFT(G773,1)="W",1,AND(LEFT(B773,1)="H",G773=""),0)</f>
        <v>1</v>
      </c>
      <c r="AL773" s="15"/>
      <c r="AM773" s="15"/>
      <c r="AN773" s="15"/>
      <c r="AO773" s="15"/>
      <c r="AP773" s="15"/>
      <c r="AQ773" s="15"/>
      <c r="AR773" s="15"/>
      <c r="AS773" s="15" t="str">
        <f t="shared" si="161"/>
        <v/>
      </c>
      <c r="AT773" s="15" t="s">
        <v>115</v>
      </c>
      <c r="AU773" s="13" t="str">
        <f t="shared" si="162"/>
        <v>0</v>
      </c>
      <c r="AV773" s="15"/>
      <c r="AW773" s="15"/>
      <c r="AX773" s="15"/>
      <c r="AY773" s="15"/>
      <c r="AZ773" s="14"/>
      <c r="BA773" s="15"/>
      <c r="BB773" s="15"/>
      <c r="BC773" s="15"/>
      <c r="BD773" s="13" t="str">
        <f t="shared" si="163"/>
        <v>0</v>
      </c>
      <c r="BE773" s="2"/>
      <c r="BF773" s="2"/>
      <c r="BG773" s="2"/>
      <c r="BH773" s="2"/>
      <c r="BI773" s="2"/>
      <c r="BJ773" s="2"/>
      <c r="BK773" s="2" t="s">
        <v>1366</v>
      </c>
      <c r="BL773" s="10">
        <v>0</v>
      </c>
      <c r="BM773" t="str" cm="1">
        <f t="array" ref="BM773">_xlfn.IFS(LEFT(G773,1)="L","外注品",LEFT(G773,1)="W","内製品",G773="","購買品")</f>
        <v>内製品</v>
      </c>
    </row>
    <row r="774" spans="1:65">
      <c r="A774" s="2" t="str">
        <f t="shared" si="152"/>
        <v>WG01</v>
      </c>
      <c r="B774" s="2" t="s">
        <v>888</v>
      </c>
      <c r="C774" s="2" t="s">
        <v>1342</v>
      </c>
      <c r="D774" s="10"/>
      <c r="E774" s="10"/>
      <c r="G774" s="3" t="s">
        <v>1392</v>
      </c>
      <c r="H774" s="3" t="str" cm="1">
        <f t="array" ref="H774">IFERROR(_xlfn.IFS(B774="","",AND(B774="",G774=""),"",G774="","記載要"),"")</f>
        <v/>
      </c>
      <c r="K774" s="2" t="str">
        <f t="shared" si="153"/>
        <v>11WP01042417</v>
      </c>
      <c r="L774" s="7" t="str">
        <f t="shared" si="154"/>
        <v>2001/01/01</v>
      </c>
      <c r="M774" s="7" t="str">
        <f t="shared" si="155"/>
        <v>2199/12/31</v>
      </c>
      <c r="N774" s="2" t="str">
        <f t="shared" si="156"/>
        <v>11WP01042417</v>
      </c>
      <c r="O774" s="13">
        <v>15</v>
      </c>
      <c r="P774" s="15"/>
      <c r="Q774" s="13" t="str" cm="1">
        <f t="array" ref="Q774">_xlfn.IFS(AND(C774="",G774=""),"",LEFT(G774,1)="L","記載要",LEFT(G774,1)="W","",AND(C774,G774=""),"記載要")</f>
        <v/>
      </c>
      <c r="R774" s="18" t="str">
        <f t="shared" si="157"/>
        <v/>
      </c>
      <c r="S774" s="18" t="str" cm="1">
        <f t="array" ref="S774">_xlfn.IFS(LEFT(G774,1)="L","記載要",LEFT(G774,1)="W","",G774="","")</f>
        <v/>
      </c>
      <c r="T774" s="2"/>
      <c r="U774" s="2"/>
      <c r="V774" s="2"/>
      <c r="W774" s="2"/>
      <c r="X774" s="2"/>
      <c r="Y774" s="2"/>
      <c r="Z774" s="2"/>
      <c r="AA774" s="13">
        <v>1</v>
      </c>
      <c r="AB774" s="13">
        <f t="shared" si="158"/>
        <v>0</v>
      </c>
      <c r="AC774" s="13">
        <f t="shared" si="159"/>
        <v>0</v>
      </c>
      <c r="AD774" s="15"/>
      <c r="AE774" s="15"/>
      <c r="AF774" s="13" t="str">
        <f t="shared" si="160"/>
        <v>1</v>
      </c>
      <c r="AG774" s="15"/>
      <c r="AH774" s="15"/>
      <c r="AI774" s="15"/>
      <c r="AJ774" s="14"/>
      <c r="AK774" s="15" cm="1">
        <f t="array" ref="AK774">_xlfn.IFS(B774="","",LEFT(G774,1)="L",1,LEFT(G774,1)="W",1,AND(LEFT(B774,1)="H",G774=""),0)</f>
        <v>1</v>
      </c>
      <c r="AL774" s="15"/>
      <c r="AM774" s="15"/>
      <c r="AN774" s="15"/>
      <c r="AO774" s="15"/>
      <c r="AP774" s="15"/>
      <c r="AQ774" s="15"/>
      <c r="AR774" s="15"/>
      <c r="AS774" s="15" t="str">
        <f t="shared" si="161"/>
        <v/>
      </c>
      <c r="AT774" s="15" t="s">
        <v>115</v>
      </c>
      <c r="AU774" s="13" t="str">
        <f t="shared" si="162"/>
        <v>0</v>
      </c>
      <c r="AV774" s="15"/>
      <c r="AW774" s="15"/>
      <c r="AX774" s="15"/>
      <c r="AY774" s="15"/>
      <c r="AZ774" s="14"/>
      <c r="BA774" s="15"/>
      <c r="BB774" s="15"/>
      <c r="BC774" s="15"/>
      <c r="BD774" s="13" t="str">
        <f t="shared" si="163"/>
        <v>0</v>
      </c>
      <c r="BE774" s="2"/>
      <c r="BF774" s="2"/>
      <c r="BG774" s="2"/>
      <c r="BH774" s="2"/>
      <c r="BI774" s="2"/>
      <c r="BJ774" s="2"/>
      <c r="BK774" s="2" t="s">
        <v>1366</v>
      </c>
      <c r="BL774" s="10">
        <v>0</v>
      </c>
      <c r="BM774" t="str" cm="1">
        <f t="array" ref="BM774">_xlfn.IFS(LEFT(G774,1)="L","外注品",LEFT(G774,1)="W","内製品",G774="","購買品")</f>
        <v>内製品</v>
      </c>
    </row>
    <row r="775" spans="1:65">
      <c r="A775" s="2" t="str">
        <f t="shared" si="152"/>
        <v>WG01</v>
      </c>
      <c r="B775" s="2" t="s">
        <v>889</v>
      </c>
      <c r="C775" s="2" t="s">
        <v>1342</v>
      </c>
      <c r="D775" s="10"/>
      <c r="E775" s="10"/>
      <c r="G775" s="3" t="s">
        <v>1392</v>
      </c>
      <c r="H775" s="3" t="str" cm="1">
        <f t="array" ref="H775">IFERROR(_xlfn.IFS(B775="","",AND(B775="",G775=""),"",G775="","記載要"),"")</f>
        <v/>
      </c>
      <c r="K775" s="2" t="str">
        <f t="shared" si="153"/>
        <v>11WP01042418</v>
      </c>
      <c r="L775" s="7" t="str">
        <f t="shared" si="154"/>
        <v>2001/01/01</v>
      </c>
      <c r="M775" s="7" t="str">
        <f t="shared" si="155"/>
        <v>2199/12/31</v>
      </c>
      <c r="N775" s="2" t="str">
        <f t="shared" si="156"/>
        <v>11WP01042418</v>
      </c>
      <c r="O775" s="13">
        <v>15</v>
      </c>
      <c r="P775" s="15"/>
      <c r="Q775" s="13" t="str" cm="1">
        <f t="array" ref="Q775">_xlfn.IFS(AND(C775="",G775=""),"",LEFT(G775,1)="L","記載要",LEFT(G775,1)="W","",AND(C775,G775=""),"記載要")</f>
        <v/>
      </c>
      <c r="R775" s="18" t="str">
        <f t="shared" si="157"/>
        <v/>
      </c>
      <c r="S775" s="18" t="str" cm="1">
        <f t="array" ref="S775">_xlfn.IFS(LEFT(G775,1)="L","記載要",LEFT(G775,1)="W","",G775="","")</f>
        <v/>
      </c>
      <c r="T775" s="2"/>
      <c r="U775" s="2"/>
      <c r="V775" s="2"/>
      <c r="W775" s="2"/>
      <c r="X775" s="2"/>
      <c r="Y775" s="2"/>
      <c r="Z775" s="2"/>
      <c r="AA775" s="13">
        <v>1</v>
      </c>
      <c r="AB775" s="13">
        <f t="shared" si="158"/>
        <v>0</v>
      </c>
      <c r="AC775" s="13">
        <f t="shared" si="159"/>
        <v>0</v>
      </c>
      <c r="AD775" s="15"/>
      <c r="AE775" s="15"/>
      <c r="AF775" s="13" t="str">
        <f t="shared" si="160"/>
        <v>1</v>
      </c>
      <c r="AG775" s="15"/>
      <c r="AH775" s="15"/>
      <c r="AI775" s="15"/>
      <c r="AJ775" s="14"/>
      <c r="AK775" s="15" cm="1">
        <f t="array" ref="AK775">_xlfn.IFS(B775="","",LEFT(G775,1)="L",1,LEFT(G775,1)="W",1,AND(LEFT(B775,1)="H",G775=""),0)</f>
        <v>1</v>
      </c>
      <c r="AL775" s="15"/>
      <c r="AM775" s="15"/>
      <c r="AN775" s="15"/>
      <c r="AO775" s="15"/>
      <c r="AP775" s="15"/>
      <c r="AQ775" s="15"/>
      <c r="AR775" s="15"/>
      <c r="AS775" s="15" t="str">
        <f t="shared" si="161"/>
        <v/>
      </c>
      <c r="AT775" s="15" t="s">
        <v>115</v>
      </c>
      <c r="AU775" s="13" t="str">
        <f t="shared" si="162"/>
        <v>0</v>
      </c>
      <c r="AV775" s="15"/>
      <c r="AW775" s="15"/>
      <c r="AX775" s="15"/>
      <c r="AY775" s="15"/>
      <c r="AZ775" s="14"/>
      <c r="BA775" s="15"/>
      <c r="BB775" s="15"/>
      <c r="BC775" s="15"/>
      <c r="BD775" s="13" t="str">
        <f t="shared" si="163"/>
        <v>0</v>
      </c>
      <c r="BE775" s="2"/>
      <c r="BF775" s="2"/>
      <c r="BG775" s="2"/>
      <c r="BH775" s="2"/>
      <c r="BI775" s="2"/>
      <c r="BJ775" s="2"/>
      <c r="BK775" s="2" t="s">
        <v>1366</v>
      </c>
      <c r="BL775" s="10">
        <v>0</v>
      </c>
      <c r="BM775" t="str" cm="1">
        <f t="array" ref="BM775">_xlfn.IFS(LEFT(G775,1)="L","外注品",LEFT(G775,1)="W","内製品",G775="","購買品")</f>
        <v>内製品</v>
      </c>
    </row>
    <row r="776" spans="1:65">
      <c r="A776" s="2" t="str">
        <f t="shared" si="152"/>
        <v>WG01</v>
      </c>
      <c r="B776" s="2" t="s">
        <v>890</v>
      </c>
      <c r="C776" s="2" t="s">
        <v>1342</v>
      </c>
      <c r="D776" s="10"/>
      <c r="E776" s="10"/>
      <c r="G776" s="3" t="s">
        <v>1392</v>
      </c>
      <c r="H776" s="3" t="str" cm="1">
        <f t="array" ref="H776">IFERROR(_xlfn.IFS(B776="","",AND(B776="",G776=""),"",G776="","記載要"),"")</f>
        <v/>
      </c>
      <c r="K776" s="2" t="str">
        <f t="shared" si="153"/>
        <v>11WP01042419</v>
      </c>
      <c r="L776" s="7" t="str">
        <f t="shared" si="154"/>
        <v>2001/01/01</v>
      </c>
      <c r="M776" s="7" t="str">
        <f t="shared" si="155"/>
        <v>2199/12/31</v>
      </c>
      <c r="N776" s="2" t="str">
        <f t="shared" si="156"/>
        <v>11WP01042419</v>
      </c>
      <c r="O776" s="13">
        <v>15</v>
      </c>
      <c r="P776" s="15"/>
      <c r="Q776" s="13" t="str" cm="1">
        <f t="array" ref="Q776">_xlfn.IFS(AND(C776="",G776=""),"",LEFT(G776,1)="L","記載要",LEFT(G776,1)="W","",AND(C776,G776=""),"記載要")</f>
        <v/>
      </c>
      <c r="R776" s="18" t="str">
        <f t="shared" si="157"/>
        <v/>
      </c>
      <c r="S776" s="18" t="str" cm="1">
        <f t="array" ref="S776">_xlfn.IFS(LEFT(G776,1)="L","記載要",LEFT(G776,1)="W","",G776="","")</f>
        <v/>
      </c>
      <c r="T776" s="2"/>
      <c r="U776" s="2"/>
      <c r="V776" s="2"/>
      <c r="W776" s="2"/>
      <c r="X776" s="2"/>
      <c r="Y776" s="2"/>
      <c r="Z776" s="2"/>
      <c r="AA776" s="13">
        <v>1</v>
      </c>
      <c r="AB776" s="13">
        <f t="shared" si="158"/>
        <v>0</v>
      </c>
      <c r="AC776" s="13">
        <f t="shared" si="159"/>
        <v>0</v>
      </c>
      <c r="AD776" s="15"/>
      <c r="AE776" s="15"/>
      <c r="AF776" s="13" t="str">
        <f t="shared" si="160"/>
        <v>1</v>
      </c>
      <c r="AG776" s="15"/>
      <c r="AH776" s="15"/>
      <c r="AI776" s="15"/>
      <c r="AJ776" s="14"/>
      <c r="AK776" s="15" cm="1">
        <f t="array" ref="AK776">_xlfn.IFS(B776="","",LEFT(G776,1)="L",1,LEFT(G776,1)="W",1,AND(LEFT(B776,1)="H",G776=""),0)</f>
        <v>1</v>
      </c>
      <c r="AL776" s="15"/>
      <c r="AM776" s="15"/>
      <c r="AN776" s="15"/>
      <c r="AO776" s="15"/>
      <c r="AP776" s="15"/>
      <c r="AQ776" s="15"/>
      <c r="AR776" s="15"/>
      <c r="AS776" s="15" t="str">
        <f t="shared" si="161"/>
        <v/>
      </c>
      <c r="AT776" s="15" t="s">
        <v>115</v>
      </c>
      <c r="AU776" s="13" t="str">
        <f t="shared" si="162"/>
        <v>0</v>
      </c>
      <c r="AV776" s="15"/>
      <c r="AW776" s="15"/>
      <c r="AX776" s="15"/>
      <c r="AY776" s="15"/>
      <c r="AZ776" s="14"/>
      <c r="BA776" s="15"/>
      <c r="BB776" s="15"/>
      <c r="BC776" s="15"/>
      <c r="BD776" s="13" t="str">
        <f t="shared" si="163"/>
        <v>0</v>
      </c>
      <c r="BE776" s="2"/>
      <c r="BF776" s="2"/>
      <c r="BG776" s="2"/>
      <c r="BH776" s="2"/>
      <c r="BI776" s="2"/>
      <c r="BJ776" s="2"/>
      <c r="BK776" s="2" t="s">
        <v>1366</v>
      </c>
      <c r="BL776" s="10">
        <v>0</v>
      </c>
      <c r="BM776" t="str" cm="1">
        <f t="array" ref="BM776">_xlfn.IFS(LEFT(G776,1)="L","外注品",LEFT(G776,1)="W","内製品",G776="","購買品")</f>
        <v>内製品</v>
      </c>
    </row>
    <row r="777" spans="1:65">
      <c r="A777" s="2" t="str">
        <f t="shared" si="152"/>
        <v>WG01</v>
      </c>
      <c r="B777" s="2" t="s">
        <v>891</v>
      </c>
      <c r="C777" s="2" t="s">
        <v>1342</v>
      </c>
      <c r="D777" s="10"/>
      <c r="E777" s="10"/>
      <c r="G777" s="3" t="s">
        <v>1392</v>
      </c>
      <c r="H777" s="3" t="str" cm="1">
        <f t="array" ref="H777">IFERROR(_xlfn.IFS(B777="","",AND(B777="",G777=""),"",G777="","記載要"),"")</f>
        <v/>
      </c>
      <c r="K777" s="2" t="str">
        <f t="shared" si="153"/>
        <v>11WP01042420</v>
      </c>
      <c r="L777" s="7" t="str">
        <f t="shared" si="154"/>
        <v>2001/01/01</v>
      </c>
      <c r="M777" s="7" t="str">
        <f t="shared" si="155"/>
        <v>2199/12/31</v>
      </c>
      <c r="N777" s="2" t="str">
        <f t="shared" si="156"/>
        <v>11WP01042420</v>
      </c>
      <c r="O777" s="13">
        <v>15</v>
      </c>
      <c r="P777" s="15"/>
      <c r="Q777" s="13" t="str" cm="1">
        <f t="array" ref="Q777">_xlfn.IFS(AND(C777="",G777=""),"",LEFT(G777,1)="L","記載要",LEFT(G777,1)="W","",AND(C777,G777=""),"記載要")</f>
        <v/>
      </c>
      <c r="R777" s="18" t="str">
        <f t="shared" si="157"/>
        <v/>
      </c>
      <c r="S777" s="18" t="str" cm="1">
        <f t="array" ref="S777">_xlfn.IFS(LEFT(G777,1)="L","記載要",LEFT(G777,1)="W","",G777="","")</f>
        <v/>
      </c>
      <c r="T777" s="2"/>
      <c r="U777" s="2"/>
      <c r="V777" s="2"/>
      <c r="W777" s="2"/>
      <c r="X777" s="2"/>
      <c r="Y777" s="2"/>
      <c r="Z777" s="2"/>
      <c r="AA777" s="13">
        <v>1</v>
      </c>
      <c r="AB777" s="13">
        <f t="shared" si="158"/>
        <v>0</v>
      </c>
      <c r="AC777" s="13">
        <f t="shared" si="159"/>
        <v>0</v>
      </c>
      <c r="AD777" s="15"/>
      <c r="AE777" s="15"/>
      <c r="AF777" s="13" t="str">
        <f t="shared" si="160"/>
        <v>1</v>
      </c>
      <c r="AG777" s="15"/>
      <c r="AH777" s="15"/>
      <c r="AI777" s="15"/>
      <c r="AJ777" s="14"/>
      <c r="AK777" s="15" cm="1">
        <f t="array" ref="AK777">_xlfn.IFS(B777="","",LEFT(G777,1)="L",1,LEFT(G777,1)="W",1,AND(LEFT(B777,1)="H",G777=""),0)</f>
        <v>1</v>
      </c>
      <c r="AL777" s="15"/>
      <c r="AM777" s="15"/>
      <c r="AN777" s="15"/>
      <c r="AO777" s="15"/>
      <c r="AP777" s="15"/>
      <c r="AQ777" s="15"/>
      <c r="AR777" s="15"/>
      <c r="AS777" s="15" t="str">
        <f t="shared" si="161"/>
        <v/>
      </c>
      <c r="AT777" s="15" t="s">
        <v>115</v>
      </c>
      <c r="AU777" s="13" t="str">
        <f t="shared" si="162"/>
        <v>0</v>
      </c>
      <c r="AV777" s="15"/>
      <c r="AW777" s="15"/>
      <c r="AX777" s="15"/>
      <c r="AY777" s="15"/>
      <c r="AZ777" s="14"/>
      <c r="BA777" s="15"/>
      <c r="BB777" s="15"/>
      <c r="BC777" s="15"/>
      <c r="BD777" s="13" t="str">
        <f t="shared" si="163"/>
        <v>0</v>
      </c>
      <c r="BE777" s="2"/>
      <c r="BF777" s="2"/>
      <c r="BG777" s="2"/>
      <c r="BH777" s="2"/>
      <c r="BI777" s="2"/>
      <c r="BJ777" s="2"/>
      <c r="BK777" s="2" t="s">
        <v>1366</v>
      </c>
      <c r="BL777" s="10">
        <v>0</v>
      </c>
      <c r="BM777" t="str" cm="1">
        <f t="array" ref="BM777">_xlfn.IFS(LEFT(G777,1)="L","外注品",LEFT(G777,1)="W","内製品",G777="","購買品")</f>
        <v>内製品</v>
      </c>
    </row>
    <row r="778" spans="1:65">
      <c r="A778" s="2" t="str">
        <f t="shared" si="152"/>
        <v>WG01</v>
      </c>
      <c r="B778" s="2" t="s">
        <v>892</v>
      </c>
      <c r="C778" s="2" t="s">
        <v>1342</v>
      </c>
      <c r="D778" s="10"/>
      <c r="E778" s="10"/>
      <c r="G778" s="3" t="s">
        <v>1392</v>
      </c>
      <c r="H778" s="3" t="str" cm="1">
        <f t="array" ref="H778">IFERROR(_xlfn.IFS(B778="","",AND(B778="",G778=""),"",G778="","記載要"),"")</f>
        <v/>
      </c>
      <c r="K778" s="2" t="str">
        <f t="shared" si="153"/>
        <v>11WP01042421</v>
      </c>
      <c r="L778" s="7" t="str">
        <f t="shared" si="154"/>
        <v>2001/01/01</v>
      </c>
      <c r="M778" s="7" t="str">
        <f t="shared" si="155"/>
        <v>2199/12/31</v>
      </c>
      <c r="N778" s="2" t="str">
        <f t="shared" si="156"/>
        <v>11WP01042421</v>
      </c>
      <c r="O778" s="13">
        <v>15</v>
      </c>
      <c r="P778" s="15"/>
      <c r="Q778" s="13" t="str" cm="1">
        <f t="array" ref="Q778">_xlfn.IFS(AND(C778="",G778=""),"",LEFT(G778,1)="L","記載要",LEFT(G778,1)="W","",AND(C778,G778=""),"記載要")</f>
        <v/>
      </c>
      <c r="R778" s="18" t="str">
        <f t="shared" si="157"/>
        <v/>
      </c>
      <c r="S778" s="18" t="str" cm="1">
        <f t="array" ref="S778">_xlfn.IFS(LEFT(G778,1)="L","記載要",LEFT(G778,1)="W","",G778="","")</f>
        <v/>
      </c>
      <c r="T778" s="2"/>
      <c r="U778" s="2"/>
      <c r="V778" s="2"/>
      <c r="W778" s="2"/>
      <c r="X778" s="2"/>
      <c r="Y778" s="2"/>
      <c r="Z778" s="2"/>
      <c r="AA778" s="13">
        <v>1</v>
      </c>
      <c r="AB778" s="13">
        <f t="shared" si="158"/>
        <v>0</v>
      </c>
      <c r="AC778" s="13">
        <f t="shared" si="159"/>
        <v>0</v>
      </c>
      <c r="AD778" s="15"/>
      <c r="AE778" s="15"/>
      <c r="AF778" s="13" t="str">
        <f t="shared" si="160"/>
        <v>1</v>
      </c>
      <c r="AG778" s="15"/>
      <c r="AH778" s="15"/>
      <c r="AI778" s="15"/>
      <c r="AJ778" s="14"/>
      <c r="AK778" s="15" cm="1">
        <f t="array" ref="AK778">_xlfn.IFS(B778="","",LEFT(G778,1)="L",1,LEFT(G778,1)="W",1,AND(LEFT(B778,1)="H",G778=""),0)</f>
        <v>1</v>
      </c>
      <c r="AL778" s="15"/>
      <c r="AM778" s="15"/>
      <c r="AN778" s="15"/>
      <c r="AO778" s="15"/>
      <c r="AP778" s="15"/>
      <c r="AQ778" s="15"/>
      <c r="AR778" s="15"/>
      <c r="AS778" s="15" t="str">
        <f t="shared" si="161"/>
        <v/>
      </c>
      <c r="AT778" s="15" t="s">
        <v>115</v>
      </c>
      <c r="AU778" s="13" t="str">
        <f t="shared" si="162"/>
        <v>0</v>
      </c>
      <c r="AV778" s="15"/>
      <c r="AW778" s="15"/>
      <c r="AX778" s="15"/>
      <c r="AY778" s="15"/>
      <c r="AZ778" s="14"/>
      <c r="BA778" s="15"/>
      <c r="BB778" s="15"/>
      <c r="BC778" s="15"/>
      <c r="BD778" s="13" t="str">
        <f t="shared" si="163"/>
        <v>0</v>
      </c>
      <c r="BE778" s="2"/>
      <c r="BF778" s="2"/>
      <c r="BG778" s="2"/>
      <c r="BH778" s="2"/>
      <c r="BI778" s="2"/>
      <c r="BJ778" s="2"/>
      <c r="BK778" s="2" t="s">
        <v>1366</v>
      </c>
      <c r="BL778" s="10">
        <v>0</v>
      </c>
      <c r="BM778" t="str" cm="1">
        <f t="array" ref="BM778">_xlfn.IFS(LEFT(G778,1)="L","外注品",LEFT(G778,1)="W","内製品",G778="","購買品")</f>
        <v>内製品</v>
      </c>
    </row>
    <row r="779" spans="1:65">
      <c r="A779" s="2" t="str">
        <f t="shared" si="152"/>
        <v>WG01</v>
      </c>
      <c r="B779" s="2" t="s">
        <v>893</v>
      </c>
      <c r="C779" s="2" t="s">
        <v>1342</v>
      </c>
      <c r="D779" s="10"/>
      <c r="E779" s="10"/>
      <c r="G779" s="3" t="s">
        <v>1392</v>
      </c>
      <c r="H779" s="3" t="str" cm="1">
        <f t="array" ref="H779">IFERROR(_xlfn.IFS(B779="","",AND(B779="",G779=""),"",G779="","記載要"),"")</f>
        <v/>
      </c>
      <c r="K779" s="2" t="str">
        <f t="shared" si="153"/>
        <v>11WP01042422</v>
      </c>
      <c r="L779" s="7" t="str">
        <f t="shared" si="154"/>
        <v>2001/01/01</v>
      </c>
      <c r="M779" s="7" t="str">
        <f t="shared" si="155"/>
        <v>2199/12/31</v>
      </c>
      <c r="N779" s="2" t="str">
        <f t="shared" si="156"/>
        <v>11WP01042422</v>
      </c>
      <c r="O779" s="13">
        <v>15</v>
      </c>
      <c r="P779" s="15"/>
      <c r="Q779" s="13" t="str" cm="1">
        <f t="array" ref="Q779">_xlfn.IFS(AND(C779="",G779=""),"",LEFT(G779,1)="L","記載要",LEFT(G779,1)="W","",AND(C779,G779=""),"記載要")</f>
        <v/>
      </c>
      <c r="R779" s="18" t="str">
        <f t="shared" si="157"/>
        <v/>
      </c>
      <c r="S779" s="18" t="str" cm="1">
        <f t="array" ref="S779">_xlfn.IFS(LEFT(G779,1)="L","記載要",LEFT(G779,1)="W","",G779="","")</f>
        <v/>
      </c>
      <c r="T779" s="2"/>
      <c r="U779" s="2"/>
      <c r="V779" s="2"/>
      <c r="W779" s="2"/>
      <c r="X779" s="2"/>
      <c r="Y779" s="2"/>
      <c r="Z779" s="2"/>
      <c r="AA779" s="13">
        <v>1</v>
      </c>
      <c r="AB779" s="13">
        <f t="shared" si="158"/>
        <v>0</v>
      </c>
      <c r="AC779" s="13">
        <f t="shared" si="159"/>
        <v>0</v>
      </c>
      <c r="AD779" s="15"/>
      <c r="AE779" s="15"/>
      <c r="AF779" s="13" t="str">
        <f t="shared" si="160"/>
        <v>1</v>
      </c>
      <c r="AG779" s="15"/>
      <c r="AH779" s="15"/>
      <c r="AI779" s="15"/>
      <c r="AJ779" s="14"/>
      <c r="AK779" s="15" cm="1">
        <f t="array" ref="AK779">_xlfn.IFS(B779="","",LEFT(G779,1)="L",1,LEFT(G779,1)="W",1,AND(LEFT(B779,1)="H",G779=""),0)</f>
        <v>1</v>
      </c>
      <c r="AL779" s="15"/>
      <c r="AM779" s="15"/>
      <c r="AN779" s="15"/>
      <c r="AO779" s="15"/>
      <c r="AP779" s="15"/>
      <c r="AQ779" s="15"/>
      <c r="AR779" s="15"/>
      <c r="AS779" s="15" t="str">
        <f t="shared" si="161"/>
        <v/>
      </c>
      <c r="AT779" s="15" t="s">
        <v>115</v>
      </c>
      <c r="AU779" s="13" t="str">
        <f t="shared" si="162"/>
        <v>0</v>
      </c>
      <c r="AV779" s="15"/>
      <c r="AW779" s="15"/>
      <c r="AX779" s="15"/>
      <c r="AY779" s="15"/>
      <c r="AZ779" s="14"/>
      <c r="BA779" s="15"/>
      <c r="BB779" s="15"/>
      <c r="BC779" s="15"/>
      <c r="BD779" s="13" t="str">
        <f t="shared" si="163"/>
        <v>0</v>
      </c>
      <c r="BE779" s="2"/>
      <c r="BF779" s="2"/>
      <c r="BG779" s="2"/>
      <c r="BH779" s="2"/>
      <c r="BI779" s="2"/>
      <c r="BJ779" s="2"/>
      <c r="BK779" s="2" t="s">
        <v>1366</v>
      </c>
      <c r="BL779" s="10">
        <v>0</v>
      </c>
      <c r="BM779" t="str" cm="1">
        <f t="array" ref="BM779">_xlfn.IFS(LEFT(G779,1)="L","外注品",LEFT(G779,1)="W","内製品",G779="","購買品")</f>
        <v>内製品</v>
      </c>
    </row>
    <row r="780" spans="1:65">
      <c r="A780" s="2" t="str">
        <f t="shared" si="152"/>
        <v>WG01</v>
      </c>
      <c r="B780" s="2" t="s">
        <v>894</v>
      </c>
      <c r="C780" s="2" t="s">
        <v>1342</v>
      </c>
      <c r="D780" s="10"/>
      <c r="E780" s="10"/>
      <c r="G780" s="3" t="s">
        <v>1392</v>
      </c>
      <c r="H780" s="3" t="str" cm="1">
        <f t="array" ref="H780">IFERROR(_xlfn.IFS(B780="","",AND(B780="",G780=""),"",G780="","記載要"),"")</f>
        <v/>
      </c>
      <c r="K780" s="2" t="str">
        <f t="shared" si="153"/>
        <v>11WP01042423</v>
      </c>
      <c r="L780" s="7" t="str">
        <f t="shared" si="154"/>
        <v>2001/01/01</v>
      </c>
      <c r="M780" s="7" t="str">
        <f t="shared" si="155"/>
        <v>2199/12/31</v>
      </c>
      <c r="N780" s="2" t="str">
        <f t="shared" si="156"/>
        <v>11WP01042423</v>
      </c>
      <c r="O780" s="13">
        <v>15</v>
      </c>
      <c r="P780" s="15"/>
      <c r="Q780" s="13" t="str" cm="1">
        <f t="array" ref="Q780">_xlfn.IFS(AND(C780="",G780=""),"",LEFT(G780,1)="L","記載要",LEFT(G780,1)="W","",AND(C780,G780=""),"記載要")</f>
        <v/>
      </c>
      <c r="R780" s="18" t="str">
        <f t="shared" si="157"/>
        <v/>
      </c>
      <c r="S780" s="18" t="str" cm="1">
        <f t="array" ref="S780">_xlfn.IFS(LEFT(G780,1)="L","記載要",LEFT(G780,1)="W","",G780="","")</f>
        <v/>
      </c>
      <c r="T780" s="2"/>
      <c r="U780" s="2"/>
      <c r="V780" s="2"/>
      <c r="W780" s="2"/>
      <c r="X780" s="2"/>
      <c r="Y780" s="2"/>
      <c r="Z780" s="2"/>
      <c r="AA780" s="13">
        <v>1</v>
      </c>
      <c r="AB780" s="13">
        <f t="shared" si="158"/>
        <v>0</v>
      </c>
      <c r="AC780" s="13">
        <f t="shared" si="159"/>
        <v>0</v>
      </c>
      <c r="AD780" s="15"/>
      <c r="AE780" s="15"/>
      <c r="AF780" s="13" t="str">
        <f t="shared" si="160"/>
        <v>1</v>
      </c>
      <c r="AG780" s="15"/>
      <c r="AH780" s="15"/>
      <c r="AI780" s="15"/>
      <c r="AJ780" s="14"/>
      <c r="AK780" s="15" cm="1">
        <f t="array" ref="AK780">_xlfn.IFS(B780="","",LEFT(G780,1)="L",1,LEFT(G780,1)="W",1,AND(LEFT(B780,1)="H",G780=""),0)</f>
        <v>1</v>
      </c>
      <c r="AL780" s="15"/>
      <c r="AM780" s="15"/>
      <c r="AN780" s="15"/>
      <c r="AO780" s="15"/>
      <c r="AP780" s="15"/>
      <c r="AQ780" s="15"/>
      <c r="AR780" s="15"/>
      <c r="AS780" s="15" t="str">
        <f t="shared" si="161"/>
        <v/>
      </c>
      <c r="AT780" s="15" t="s">
        <v>115</v>
      </c>
      <c r="AU780" s="13" t="str">
        <f t="shared" si="162"/>
        <v>0</v>
      </c>
      <c r="AV780" s="15"/>
      <c r="AW780" s="15"/>
      <c r="AX780" s="15"/>
      <c r="AY780" s="15"/>
      <c r="AZ780" s="14"/>
      <c r="BA780" s="15"/>
      <c r="BB780" s="15"/>
      <c r="BC780" s="15"/>
      <c r="BD780" s="13" t="str">
        <f t="shared" si="163"/>
        <v>0</v>
      </c>
      <c r="BE780" s="2"/>
      <c r="BF780" s="2"/>
      <c r="BG780" s="2"/>
      <c r="BH780" s="2"/>
      <c r="BI780" s="2"/>
      <c r="BJ780" s="2"/>
      <c r="BK780" s="2" t="s">
        <v>1366</v>
      </c>
      <c r="BL780" s="10">
        <v>0</v>
      </c>
      <c r="BM780" t="str" cm="1">
        <f t="array" ref="BM780">_xlfn.IFS(LEFT(G780,1)="L","外注品",LEFT(G780,1)="W","内製品",G780="","購買品")</f>
        <v>内製品</v>
      </c>
    </row>
    <row r="781" spans="1:65">
      <c r="A781" s="2" t="str">
        <f t="shared" si="152"/>
        <v>WG01</v>
      </c>
      <c r="B781" s="2" t="s">
        <v>895</v>
      </c>
      <c r="C781" s="2" t="s">
        <v>1342</v>
      </c>
      <c r="D781" s="10"/>
      <c r="E781" s="10"/>
      <c r="G781" s="3" t="s">
        <v>1392</v>
      </c>
      <c r="H781" s="3" t="str" cm="1">
        <f t="array" ref="H781">IFERROR(_xlfn.IFS(B781="","",AND(B781="",G781=""),"",G781="","記載要"),"")</f>
        <v/>
      </c>
      <c r="K781" s="2" t="str">
        <f t="shared" si="153"/>
        <v>11WP01042424</v>
      </c>
      <c r="L781" s="7" t="str">
        <f t="shared" si="154"/>
        <v>2001/01/01</v>
      </c>
      <c r="M781" s="7" t="str">
        <f t="shared" si="155"/>
        <v>2199/12/31</v>
      </c>
      <c r="N781" s="2" t="str">
        <f t="shared" si="156"/>
        <v>11WP01042424</v>
      </c>
      <c r="O781" s="13">
        <v>15</v>
      </c>
      <c r="P781" s="15"/>
      <c r="Q781" s="13" t="str" cm="1">
        <f t="array" ref="Q781">_xlfn.IFS(AND(C781="",G781=""),"",LEFT(G781,1)="L","記載要",LEFT(G781,1)="W","",AND(C781,G781=""),"記載要")</f>
        <v/>
      </c>
      <c r="R781" s="18" t="str">
        <f t="shared" si="157"/>
        <v/>
      </c>
      <c r="S781" s="18" t="str" cm="1">
        <f t="array" ref="S781">_xlfn.IFS(LEFT(G781,1)="L","記載要",LEFT(G781,1)="W","",G781="","")</f>
        <v/>
      </c>
      <c r="T781" s="2"/>
      <c r="U781" s="2"/>
      <c r="V781" s="2"/>
      <c r="W781" s="2"/>
      <c r="X781" s="2"/>
      <c r="Y781" s="2"/>
      <c r="Z781" s="2"/>
      <c r="AA781" s="13">
        <v>1</v>
      </c>
      <c r="AB781" s="13">
        <f t="shared" si="158"/>
        <v>0</v>
      </c>
      <c r="AC781" s="13">
        <f t="shared" si="159"/>
        <v>0</v>
      </c>
      <c r="AD781" s="15"/>
      <c r="AE781" s="15"/>
      <c r="AF781" s="13" t="str">
        <f t="shared" si="160"/>
        <v>1</v>
      </c>
      <c r="AG781" s="15"/>
      <c r="AH781" s="15"/>
      <c r="AI781" s="15"/>
      <c r="AJ781" s="14"/>
      <c r="AK781" s="15" cm="1">
        <f t="array" ref="AK781">_xlfn.IFS(B781="","",LEFT(G781,1)="L",1,LEFT(G781,1)="W",1,AND(LEFT(B781,1)="H",G781=""),0)</f>
        <v>1</v>
      </c>
      <c r="AL781" s="15"/>
      <c r="AM781" s="15"/>
      <c r="AN781" s="15"/>
      <c r="AO781" s="15"/>
      <c r="AP781" s="15"/>
      <c r="AQ781" s="15"/>
      <c r="AR781" s="15"/>
      <c r="AS781" s="15" t="str">
        <f t="shared" si="161"/>
        <v/>
      </c>
      <c r="AT781" s="15" t="s">
        <v>115</v>
      </c>
      <c r="AU781" s="13" t="str">
        <f t="shared" si="162"/>
        <v>0</v>
      </c>
      <c r="AV781" s="15"/>
      <c r="AW781" s="15"/>
      <c r="AX781" s="15"/>
      <c r="AY781" s="15"/>
      <c r="AZ781" s="14"/>
      <c r="BA781" s="15"/>
      <c r="BB781" s="15"/>
      <c r="BC781" s="15"/>
      <c r="BD781" s="13" t="str">
        <f t="shared" si="163"/>
        <v>0</v>
      </c>
      <c r="BE781" s="2"/>
      <c r="BF781" s="2"/>
      <c r="BG781" s="2"/>
      <c r="BH781" s="2"/>
      <c r="BI781" s="2"/>
      <c r="BJ781" s="2"/>
      <c r="BK781" s="2" t="s">
        <v>1366</v>
      </c>
      <c r="BL781" s="10">
        <v>0</v>
      </c>
      <c r="BM781" t="str" cm="1">
        <f t="array" ref="BM781">_xlfn.IFS(LEFT(G781,1)="L","外注品",LEFT(G781,1)="W","内製品",G781="","購買品")</f>
        <v>内製品</v>
      </c>
    </row>
    <row r="782" spans="1:65">
      <c r="A782" s="2" t="str">
        <f t="shared" si="152"/>
        <v>WG01</v>
      </c>
      <c r="B782" s="2" t="s">
        <v>896</v>
      </c>
      <c r="C782" s="2" t="s">
        <v>1342</v>
      </c>
      <c r="D782" s="10"/>
      <c r="E782" s="10"/>
      <c r="G782" s="3" t="s">
        <v>1392</v>
      </c>
      <c r="H782" s="3" t="str" cm="1">
        <f t="array" ref="H782">IFERROR(_xlfn.IFS(B782="","",AND(B782="",G782=""),"",G782="","記載要"),"")</f>
        <v/>
      </c>
      <c r="K782" s="2" t="str">
        <f t="shared" si="153"/>
        <v>11WP01042425</v>
      </c>
      <c r="L782" s="7" t="str">
        <f t="shared" si="154"/>
        <v>2001/01/01</v>
      </c>
      <c r="M782" s="7" t="str">
        <f t="shared" si="155"/>
        <v>2199/12/31</v>
      </c>
      <c r="N782" s="2" t="str">
        <f t="shared" si="156"/>
        <v>11WP01042425</v>
      </c>
      <c r="O782" s="13">
        <v>15</v>
      </c>
      <c r="P782" s="15"/>
      <c r="Q782" s="13" t="str" cm="1">
        <f t="array" ref="Q782">_xlfn.IFS(AND(C782="",G782=""),"",LEFT(G782,1)="L","記載要",LEFT(G782,1)="W","",AND(C782,G782=""),"記載要")</f>
        <v/>
      </c>
      <c r="R782" s="18" t="str">
        <f t="shared" si="157"/>
        <v/>
      </c>
      <c r="S782" s="18" t="str" cm="1">
        <f t="array" ref="S782">_xlfn.IFS(LEFT(G782,1)="L","記載要",LEFT(G782,1)="W","",G782="","")</f>
        <v/>
      </c>
      <c r="T782" s="2"/>
      <c r="U782" s="2"/>
      <c r="V782" s="2"/>
      <c r="W782" s="2"/>
      <c r="X782" s="2"/>
      <c r="Y782" s="2"/>
      <c r="Z782" s="2"/>
      <c r="AA782" s="13">
        <v>1</v>
      </c>
      <c r="AB782" s="13">
        <f t="shared" si="158"/>
        <v>0</v>
      </c>
      <c r="AC782" s="13">
        <f t="shared" si="159"/>
        <v>0</v>
      </c>
      <c r="AD782" s="15"/>
      <c r="AE782" s="15"/>
      <c r="AF782" s="13" t="str">
        <f t="shared" si="160"/>
        <v>1</v>
      </c>
      <c r="AG782" s="15"/>
      <c r="AH782" s="15"/>
      <c r="AI782" s="15"/>
      <c r="AJ782" s="14"/>
      <c r="AK782" s="15" cm="1">
        <f t="array" ref="AK782">_xlfn.IFS(B782="","",LEFT(G782,1)="L",1,LEFT(G782,1)="W",1,AND(LEFT(B782,1)="H",G782=""),0)</f>
        <v>1</v>
      </c>
      <c r="AL782" s="15"/>
      <c r="AM782" s="15"/>
      <c r="AN782" s="15"/>
      <c r="AO782" s="15"/>
      <c r="AP782" s="15"/>
      <c r="AQ782" s="15"/>
      <c r="AR782" s="15"/>
      <c r="AS782" s="15" t="str">
        <f t="shared" si="161"/>
        <v/>
      </c>
      <c r="AT782" s="15" t="s">
        <v>115</v>
      </c>
      <c r="AU782" s="13" t="str">
        <f t="shared" si="162"/>
        <v>0</v>
      </c>
      <c r="AV782" s="15"/>
      <c r="AW782" s="15"/>
      <c r="AX782" s="15"/>
      <c r="AY782" s="15"/>
      <c r="AZ782" s="14"/>
      <c r="BA782" s="15"/>
      <c r="BB782" s="15"/>
      <c r="BC782" s="15"/>
      <c r="BD782" s="13" t="str">
        <f t="shared" si="163"/>
        <v>0</v>
      </c>
      <c r="BE782" s="2"/>
      <c r="BF782" s="2"/>
      <c r="BG782" s="2"/>
      <c r="BH782" s="2"/>
      <c r="BI782" s="2"/>
      <c r="BJ782" s="2"/>
      <c r="BK782" s="2" t="s">
        <v>1366</v>
      </c>
      <c r="BL782" s="10">
        <v>0</v>
      </c>
      <c r="BM782" t="str" cm="1">
        <f t="array" ref="BM782">_xlfn.IFS(LEFT(G782,1)="L","外注品",LEFT(G782,1)="W","内製品",G782="","購買品")</f>
        <v>内製品</v>
      </c>
    </row>
    <row r="783" spans="1:65">
      <c r="A783" s="2" t="str">
        <f t="shared" si="152"/>
        <v>WG01</v>
      </c>
      <c r="B783" s="2" t="s">
        <v>897</v>
      </c>
      <c r="C783" s="2" t="s">
        <v>1342</v>
      </c>
      <c r="D783" s="10"/>
      <c r="E783" s="10"/>
      <c r="G783" s="3" t="s">
        <v>1392</v>
      </c>
      <c r="H783" s="3" t="str" cm="1">
        <f t="array" ref="H783">IFERROR(_xlfn.IFS(B783="","",AND(B783="",G783=""),"",G783="","記載要"),"")</f>
        <v/>
      </c>
      <c r="K783" s="2" t="str">
        <f t="shared" si="153"/>
        <v>11WP01042426</v>
      </c>
      <c r="L783" s="7" t="str">
        <f t="shared" si="154"/>
        <v>2001/01/01</v>
      </c>
      <c r="M783" s="7" t="str">
        <f t="shared" si="155"/>
        <v>2199/12/31</v>
      </c>
      <c r="N783" s="2" t="str">
        <f t="shared" si="156"/>
        <v>11WP01042426</v>
      </c>
      <c r="O783" s="13">
        <v>15</v>
      </c>
      <c r="P783" s="15"/>
      <c r="Q783" s="13" t="str" cm="1">
        <f t="array" ref="Q783">_xlfn.IFS(AND(C783="",G783=""),"",LEFT(G783,1)="L","記載要",LEFT(G783,1)="W","",AND(C783,G783=""),"記載要")</f>
        <v/>
      </c>
      <c r="R783" s="18" t="str">
        <f t="shared" si="157"/>
        <v/>
      </c>
      <c r="S783" s="18" t="str" cm="1">
        <f t="array" ref="S783">_xlfn.IFS(LEFT(G783,1)="L","記載要",LEFT(G783,1)="W","",G783="","")</f>
        <v/>
      </c>
      <c r="T783" s="2"/>
      <c r="U783" s="2"/>
      <c r="V783" s="2"/>
      <c r="W783" s="2"/>
      <c r="X783" s="2"/>
      <c r="Y783" s="2"/>
      <c r="Z783" s="2"/>
      <c r="AA783" s="13">
        <v>1</v>
      </c>
      <c r="AB783" s="13">
        <f t="shared" si="158"/>
        <v>0</v>
      </c>
      <c r="AC783" s="13">
        <f t="shared" si="159"/>
        <v>0</v>
      </c>
      <c r="AD783" s="15"/>
      <c r="AE783" s="15"/>
      <c r="AF783" s="13" t="str">
        <f t="shared" si="160"/>
        <v>1</v>
      </c>
      <c r="AG783" s="15"/>
      <c r="AH783" s="15"/>
      <c r="AI783" s="15"/>
      <c r="AJ783" s="14"/>
      <c r="AK783" s="15" cm="1">
        <f t="array" ref="AK783">_xlfn.IFS(B783="","",LEFT(G783,1)="L",1,LEFT(G783,1)="W",1,AND(LEFT(B783,1)="H",G783=""),0)</f>
        <v>1</v>
      </c>
      <c r="AL783" s="15"/>
      <c r="AM783" s="15"/>
      <c r="AN783" s="15"/>
      <c r="AO783" s="15"/>
      <c r="AP783" s="15"/>
      <c r="AQ783" s="15"/>
      <c r="AR783" s="15"/>
      <c r="AS783" s="15" t="str">
        <f t="shared" si="161"/>
        <v/>
      </c>
      <c r="AT783" s="15" t="s">
        <v>115</v>
      </c>
      <c r="AU783" s="13" t="str">
        <f t="shared" si="162"/>
        <v>0</v>
      </c>
      <c r="AV783" s="15"/>
      <c r="AW783" s="15"/>
      <c r="AX783" s="15"/>
      <c r="AY783" s="15"/>
      <c r="AZ783" s="14"/>
      <c r="BA783" s="15"/>
      <c r="BB783" s="15"/>
      <c r="BC783" s="15"/>
      <c r="BD783" s="13" t="str">
        <f t="shared" si="163"/>
        <v>0</v>
      </c>
      <c r="BE783" s="2"/>
      <c r="BF783" s="2"/>
      <c r="BG783" s="2"/>
      <c r="BH783" s="2"/>
      <c r="BI783" s="2"/>
      <c r="BJ783" s="2"/>
      <c r="BK783" s="2" t="s">
        <v>1366</v>
      </c>
      <c r="BL783" s="10">
        <v>0</v>
      </c>
      <c r="BM783" t="str" cm="1">
        <f t="array" ref="BM783">_xlfn.IFS(LEFT(G783,1)="L","外注品",LEFT(G783,1)="W","内製品",G783="","購買品")</f>
        <v>内製品</v>
      </c>
    </row>
    <row r="784" spans="1:65">
      <c r="A784" s="2" t="str">
        <f t="shared" si="152"/>
        <v>WG01</v>
      </c>
      <c r="B784" s="2" t="s">
        <v>898</v>
      </c>
      <c r="C784" s="2" t="s">
        <v>1342</v>
      </c>
      <c r="D784" s="10"/>
      <c r="E784" s="10"/>
      <c r="G784" s="3" t="s">
        <v>1392</v>
      </c>
      <c r="H784" s="3" t="str" cm="1">
        <f t="array" ref="H784">IFERROR(_xlfn.IFS(B784="","",AND(B784="",G784=""),"",G784="","記載要"),"")</f>
        <v/>
      </c>
      <c r="K784" s="2" t="str">
        <f t="shared" si="153"/>
        <v>11WP01042427</v>
      </c>
      <c r="L784" s="7" t="str">
        <f t="shared" si="154"/>
        <v>2001/01/01</v>
      </c>
      <c r="M784" s="7" t="str">
        <f t="shared" si="155"/>
        <v>2199/12/31</v>
      </c>
      <c r="N784" s="2" t="str">
        <f t="shared" si="156"/>
        <v>11WP01042427</v>
      </c>
      <c r="O784" s="13">
        <v>15</v>
      </c>
      <c r="P784" s="15"/>
      <c r="Q784" s="13" t="str" cm="1">
        <f t="array" ref="Q784">_xlfn.IFS(AND(C784="",G784=""),"",LEFT(G784,1)="L","記載要",LEFT(G784,1)="W","",AND(C784,G784=""),"記載要")</f>
        <v/>
      </c>
      <c r="R784" s="18" t="str">
        <f t="shared" si="157"/>
        <v/>
      </c>
      <c r="S784" s="18" t="str" cm="1">
        <f t="array" ref="S784">_xlfn.IFS(LEFT(G784,1)="L","記載要",LEFT(G784,1)="W","",G784="","")</f>
        <v/>
      </c>
      <c r="T784" s="2"/>
      <c r="U784" s="2"/>
      <c r="V784" s="2"/>
      <c r="W784" s="2"/>
      <c r="X784" s="2"/>
      <c r="Y784" s="2"/>
      <c r="Z784" s="2"/>
      <c r="AA784" s="13">
        <v>1</v>
      </c>
      <c r="AB784" s="13">
        <f t="shared" si="158"/>
        <v>0</v>
      </c>
      <c r="AC784" s="13">
        <f t="shared" si="159"/>
        <v>0</v>
      </c>
      <c r="AD784" s="15"/>
      <c r="AE784" s="15"/>
      <c r="AF784" s="13" t="str">
        <f t="shared" si="160"/>
        <v>1</v>
      </c>
      <c r="AG784" s="15"/>
      <c r="AH784" s="15"/>
      <c r="AI784" s="15"/>
      <c r="AJ784" s="14"/>
      <c r="AK784" s="15" cm="1">
        <f t="array" ref="AK784">_xlfn.IFS(B784="","",LEFT(G784,1)="L",1,LEFT(G784,1)="W",1,AND(LEFT(B784,1)="H",G784=""),0)</f>
        <v>1</v>
      </c>
      <c r="AL784" s="15"/>
      <c r="AM784" s="15"/>
      <c r="AN784" s="15"/>
      <c r="AO784" s="15"/>
      <c r="AP784" s="15"/>
      <c r="AQ784" s="15"/>
      <c r="AR784" s="15"/>
      <c r="AS784" s="15" t="str">
        <f t="shared" si="161"/>
        <v/>
      </c>
      <c r="AT784" s="15" t="s">
        <v>115</v>
      </c>
      <c r="AU784" s="13" t="str">
        <f t="shared" si="162"/>
        <v>0</v>
      </c>
      <c r="AV784" s="15"/>
      <c r="AW784" s="15"/>
      <c r="AX784" s="15"/>
      <c r="AY784" s="15"/>
      <c r="AZ784" s="14"/>
      <c r="BA784" s="15"/>
      <c r="BB784" s="15"/>
      <c r="BC784" s="15"/>
      <c r="BD784" s="13" t="str">
        <f t="shared" si="163"/>
        <v>0</v>
      </c>
      <c r="BE784" s="2"/>
      <c r="BF784" s="2"/>
      <c r="BG784" s="2"/>
      <c r="BH784" s="2"/>
      <c r="BI784" s="2"/>
      <c r="BJ784" s="2"/>
      <c r="BK784" s="2" t="s">
        <v>1366</v>
      </c>
      <c r="BL784" s="10">
        <v>0</v>
      </c>
      <c r="BM784" t="str" cm="1">
        <f t="array" ref="BM784">_xlfn.IFS(LEFT(G784,1)="L","外注品",LEFT(G784,1)="W","内製品",G784="","購買品")</f>
        <v>内製品</v>
      </c>
    </row>
    <row r="785" spans="1:65">
      <c r="A785" s="2" t="str">
        <f t="shared" si="152"/>
        <v>WG01</v>
      </c>
      <c r="B785" s="2" t="s">
        <v>899</v>
      </c>
      <c r="C785" s="2" t="s">
        <v>1342</v>
      </c>
      <c r="D785" s="10"/>
      <c r="E785" s="10"/>
      <c r="G785" s="3" t="s">
        <v>1392</v>
      </c>
      <c r="H785" s="3" t="str" cm="1">
        <f t="array" ref="H785">IFERROR(_xlfn.IFS(B785="","",AND(B785="",G785=""),"",G785="","記載要"),"")</f>
        <v/>
      </c>
      <c r="K785" s="2" t="str">
        <f t="shared" si="153"/>
        <v>11WP01042428</v>
      </c>
      <c r="L785" s="7" t="str">
        <f t="shared" si="154"/>
        <v>2001/01/01</v>
      </c>
      <c r="M785" s="7" t="str">
        <f t="shared" si="155"/>
        <v>2199/12/31</v>
      </c>
      <c r="N785" s="2" t="str">
        <f t="shared" si="156"/>
        <v>11WP01042428</v>
      </c>
      <c r="O785" s="13">
        <v>15</v>
      </c>
      <c r="P785" s="15"/>
      <c r="Q785" s="13" t="str" cm="1">
        <f t="array" ref="Q785">_xlfn.IFS(AND(C785="",G785=""),"",LEFT(G785,1)="L","記載要",LEFT(G785,1)="W","",AND(C785,G785=""),"記載要")</f>
        <v/>
      </c>
      <c r="R785" s="18" t="str">
        <f t="shared" si="157"/>
        <v/>
      </c>
      <c r="S785" s="18" t="str" cm="1">
        <f t="array" ref="S785">_xlfn.IFS(LEFT(G785,1)="L","記載要",LEFT(G785,1)="W","",G785="","")</f>
        <v/>
      </c>
      <c r="T785" s="2"/>
      <c r="U785" s="2"/>
      <c r="V785" s="2"/>
      <c r="W785" s="2"/>
      <c r="X785" s="2"/>
      <c r="Y785" s="2"/>
      <c r="Z785" s="2"/>
      <c r="AA785" s="13">
        <v>1</v>
      </c>
      <c r="AB785" s="13">
        <f t="shared" si="158"/>
        <v>0</v>
      </c>
      <c r="AC785" s="13">
        <f t="shared" si="159"/>
        <v>0</v>
      </c>
      <c r="AD785" s="15"/>
      <c r="AE785" s="15"/>
      <c r="AF785" s="13" t="str">
        <f t="shared" si="160"/>
        <v>1</v>
      </c>
      <c r="AG785" s="15"/>
      <c r="AH785" s="15"/>
      <c r="AI785" s="15"/>
      <c r="AJ785" s="14"/>
      <c r="AK785" s="15" cm="1">
        <f t="array" ref="AK785">_xlfn.IFS(B785="","",LEFT(G785,1)="L",1,LEFT(G785,1)="W",1,AND(LEFT(B785,1)="H",G785=""),0)</f>
        <v>1</v>
      </c>
      <c r="AL785" s="15"/>
      <c r="AM785" s="15"/>
      <c r="AN785" s="15"/>
      <c r="AO785" s="15"/>
      <c r="AP785" s="15"/>
      <c r="AQ785" s="15"/>
      <c r="AR785" s="15"/>
      <c r="AS785" s="15" t="str">
        <f t="shared" si="161"/>
        <v/>
      </c>
      <c r="AT785" s="15" t="s">
        <v>115</v>
      </c>
      <c r="AU785" s="13" t="str">
        <f t="shared" si="162"/>
        <v>0</v>
      </c>
      <c r="AV785" s="15"/>
      <c r="AW785" s="15"/>
      <c r="AX785" s="15"/>
      <c r="AY785" s="15"/>
      <c r="AZ785" s="14"/>
      <c r="BA785" s="15"/>
      <c r="BB785" s="15"/>
      <c r="BC785" s="15"/>
      <c r="BD785" s="13" t="str">
        <f t="shared" si="163"/>
        <v>0</v>
      </c>
      <c r="BE785" s="2"/>
      <c r="BF785" s="2"/>
      <c r="BG785" s="2"/>
      <c r="BH785" s="2"/>
      <c r="BI785" s="2"/>
      <c r="BJ785" s="2"/>
      <c r="BK785" s="2" t="s">
        <v>1366</v>
      </c>
      <c r="BL785" s="10">
        <v>0</v>
      </c>
      <c r="BM785" t="str" cm="1">
        <f t="array" ref="BM785">_xlfn.IFS(LEFT(G785,1)="L","外注品",LEFT(G785,1)="W","内製品",G785="","購買品")</f>
        <v>内製品</v>
      </c>
    </row>
    <row r="786" spans="1:65">
      <c r="A786" s="2" t="str">
        <f t="shared" si="152"/>
        <v>WG01</v>
      </c>
      <c r="B786" s="2" t="s">
        <v>900</v>
      </c>
      <c r="C786" s="2" t="s">
        <v>1342</v>
      </c>
      <c r="D786" s="10"/>
      <c r="E786" s="10"/>
      <c r="G786" s="3" t="s">
        <v>1392</v>
      </c>
      <c r="H786" s="3" t="str" cm="1">
        <f t="array" ref="H786">IFERROR(_xlfn.IFS(B786="","",AND(B786="",G786=""),"",G786="","記載要"),"")</f>
        <v/>
      </c>
      <c r="K786" s="2" t="str">
        <f t="shared" si="153"/>
        <v>11WP01042429</v>
      </c>
      <c r="L786" s="7" t="str">
        <f t="shared" si="154"/>
        <v>2001/01/01</v>
      </c>
      <c r="M786" s="7" t="str">
        <f t="shared" si="155"/>
        <v>2199/12/31</v>
      </c>
      <c r="N786" s="2" t="str">
        <f t="shared" si="156"/>
        <v>11WP01042429</v>
      </c>
      <c r="O786" s="13">
        <v>15</v>
      </c>
      <c r="P786" s="15"/>
      <c r="Q786" s="13" t="str" cm="1">
        <f t="array" ref="Q786">_xlfn.IFS(AND(C786="",G786=""),"",LEFT(G786,1)="L","記載要",LEFT(G786,1)="W","",AND(C786,G786=""),"記載要")</f>
        <v/>
      </c>
      <c r="R786" s="18" t="str">
        <f t="shared" si="157"/>
        <v/>
      </c>
      <c r="S786" s="18" t="str" cm="1">
        <f t="array" ref="S786">_xlfn.IFS(LEFT(G786,1)="L","記載要",LEFT(G786,1)="W","",G786="","")</f>
        <v/>
      </c>
      <c r="T786" s="2"/>
      <c r="U786" s="2"/>
      <c r="V786" s="2"/>
      <c r="W786" s="2"/>
      <c r="X786" s="2"/>
      <c r="Y786" s="2"/>
      <c r="Z786" s="2"/>
      <c r="AA786" s="13">
        <v>1</v>
      </c>
      <c r="AB786" s="13">
        <f t="shared" si="158"/>
        <v>0</v>
      </c>
      <c r="AC786" s="13">
        <f t="shared" si="159"/>
        <v>0</v>
      </c>
      <c r="AD786" s="15"/>
      <c r="AE786" s="15"/>
      <c r="AF786" s="13" t="str">
        <f t="shared" si="160"/>
        <v>1</v>
      </c>
      <c r="AG786" s="15"/>
      <c r="AH786" s="15"/>
      <c r="AI786" s="15"/>
      <c r="AJ786" s="14"/>
      <c r="AK786" s="15" cm="1">
        <f t="array" ref="AK786">_xlfn.IFS(B786="","",LEFT(G786,1)="L",1,LEFT(G786,1)="W",1,AND(LEFT(B786,1)="H",G786=""),0)</f>
        <v>1</v>
      </c>
      <c r="AL786" s="15"/>
      <c r="AM786" s="15"/>
      <c r="AN786" s="15"/>
      <c r="AO786" s="15"/>
      <c r="AP786" s="15"/>
      <c r="AQ786" s="15"/>
      <c r="AR786" s="15"/>
      <c r="AS786" s="15" t="str">
        <f t="shared" si="161"/>
        <v/>
      </c>
      <c r="AT786" s="15" t="s">
        <v>115</v>
      </c>
      <c r="AU786" s="13" t="str">
        <f t="shared" si="162"/>
        <v>0</v>
      </c>
      <c r="AV786" s="15"/>
      <c r="AW786" s="15"/>
      <c r="AX786" s="15"/>
      <c r="AY786" s="15"/>
      <c r="AZ786" s="14"/>
      <c r="BA786" s="15"/>
      <c r="BB786" s="15"/>
      <c r="BC786" s="15"/>
      <c r="BD786" s="13" t="str">
        <f t="shared" si="163"/>
        <v>0</v>
      </c>
      <c r="BE786" s="2"/>
      <c r="BF786" s="2"/>
      <c r="BG786" s="2"/>
      <c r="BH786" s="2"/>
      <c r="BI786" s="2"/>
      <c r="BJ786" s="2"/>
      <c r="BK786" s="2" t="s">
        <v>1366</v>
      </c>
      <c r="BL786" s="10">
        <v>0</v>
      </c>
      <c r="BM786" t="str" cm="1">
        <f t="array" ref="BM786">_xlfn.IFS(LEFT(G786,1)="L","外注品",LEFT(G786,1)="W","内製品",G786="","購買品")</f>
        <v>内製品</v>
      </c>
    </row>
    <row r="787" spans="1:65">
      <c r="A787" s="2" t="str">
        <f t="shared" si="152"/>
        <v>WG01</v>
      </c>
      <c r="B787" s="2" t="s">
        <v>901</v>
      </c>
      <c r="C787" s="2" t="s">
        <v>1342</v>
      </c>
      <c r="D787" s="10"/>
      <c r="E787" s="10"/>
      <c r="G787" s="3" t="s">
        <v>1392</v>
      </c>
      <c r="H787" s="3" t="str" cm="1">
        <f t="array" ref="H787">IFERROR(_xlfn.IFS(B787="","",AND(B787="",G787=""),"",G787="","記載要"),"")</f>
        <v/>
      </c>
      <c r="K787" s="2" t="str">
        <f t="shared" si="153"/>
        <v>11WP01042430</v>
      </c>
      <c r="L787" s="7" t="str">
        <f t="shared" si="154"/>
        <v>2001/01/01</v>
      </c>
      <c r="M787" s="7" t="str">
        <f t="shared" si="155"/>
        <v>2199/12/31</v>
      </c>
      <c r="N787" s="2" t="str">
        <f t="shared" si="156"/>
        <v>11WP01042430</v>
      </c>
      <c r="O787" s="13">
        <v>15</v>
      </c>
      <c r="P787" s="15"/>
      <c r="Q787" s="13" t="str" cm="1">
        <f t="array" ref="Q787">_xlfn.IFS(AND(C787="",G787=""),"",LEFT(G787,1)="L","記載要",LEFT(G787,1)="W","",AND(C787,G787=""),"記載要")</f>
        <v/>
      </c>
      <c r="R787" s="18" t="str">
        <f t="shared" si="157"/>
        <v/>
      </c>
      <c r="S787" s="18" t="str" cm="1">
        <f t="array" ref="S787">_xlfn.IFS(LEFT(G787,1)="L","記載要",LEFT(G787,1)="W","",G787="","")</f>
        <v/>
      </c>
      <c r="T787" s="2"/>
      <c r="U787" s="2"/>
      <c r="V787" s="2"/>
      <c r="W787" s="2"/>
      <c r="X787" s="2"/>
      <c r="Y787" s="2"/>
      <c r="Z787" s="2"/>
      <c r="AA787" s="13">
        <v>1</v>
      </c>
      <c r="AB787" s="13">
        <f t="shared" si="158"/>
        <v>0</v>
      </c>
      <c r="AC787" s="13">
        <f t="shared" si="159"/>
        <v>0</v>
      </c>
      <c r="AD787" s="15"/>
      <c r="AE787" s="15"/>
      <c r="AF787" s="13" t="str">
        <f t="shared" si="160"/>
        <v>1</v>
      </c>
      <c r="AG787" s="15"/>
      <c r="AH787" s="15"/>
      <c r="AI787" s="15"/>
      <c r="AJ787" s="14"/>
      <c r="AK787" s="15" cm="1">
        <f t="array" ref="AK787">_xlfn.IFS(B787="","",LEFT(G787,1)="L",1,LEFT(G787,1)="W",1,AND(LEFT(B787,1)="H",G787=""),0)</f>
        <v>1</v>
      </c>
      <c r="AL787" s="15"/>
      <c r="AM787" s="15"/>
      <c r="AN787" s="15"/>
      <c r="AO787" s="15"/>
      <c r="AP787" s="15"/>
      <c r="AQ787" s="15"/>
      <c r="AR787" s="15"/>
      <c r="AS787" s="15" t="str">
        <f t="shared" si="161"/>
        <v/>
      </c>
      <c r="AT787" s="15" t="s">
        <v>115</v>
      </c>
      <c r="AU787" s="13" t="str">
        <f t="shared" si="162"/>
        <v>0</v>
      </c>
      <c r="AV787" s="15"/>
      <c r="AW787" s="15"/>
      <c r="AX787" s="15"/>
      <c r="AY787" s="15"/>
      <c r="AZ787" s="14"/>
      <c r="BA787" s="15"/>
      <c r="BB787" s="15"/>
      <c r="BC787" s="15"/>
      <c r="BD787" s="13" t="str">
        <f t="shared" si="163"/>
        <v>0</v>
      </c>
      <c r="BE787" s="2"/>
      <c r="BF787" s="2"/>
      <c r="BG787" s="2"/>
      <c r="BH787" s="2"/>
      <c r="BI787" s="2"/>
      <c r="BJ787" s="2"/>
      <c r="BK787" s="2" t="s">
        <v>1366</v>
      </c>
      <c r="BL787" s="10">
        <v>0</v>
      </c>
      <c r="BM787" t="str" cm="1">
        <f t="array" ref="BM787">_xlfn.IFS(LEFT(G787,1)="L","外注品",LEFT(G787,1)="W","内製品",G787="","購買品")</f>
        <v>内製品</v>
      </c>
    </row>
    <row r="788" spans="1:65">
      <c r="A788" s="2" t="str">
        <f t="shared" si="152"/>
        <v>WG01</v>
      </c>
      <c r="B788" s="2" t="s">
        <v>902</v>
      </c>
      <c r="C788" s="2" t="s">
        <v>1343</v>
      </c>
      <c r="D788" s="10"/>
      <c r="E788" s="10"/>
      <c r="G788" s="3" t="s">
        <v>1392</v>
      </c>
      <c r="H788" s="3" t="str" cm="1">
        <f t="array" ref="H788">IFERROR(_xlfn.IFS(B788="","",AND(B788="",G788=""),"",G788="","記載要"),"")</f>
        <v/>
      </c>
      <c r="K788" s="2" t="str">
        <f t="shared" si="153"/>
        <v>11WP01042431</v>
      </c>
      <c r="L788" s="7" t="str">
        <f t="shared" si="154"/>
        <v>2001/01/01</v>
      </c>
      <c r="M788" s="7" t="str">
        <f t="shared" si="155"/>
        <v>2199/12/31</v>
      </c>
      <c r="N788" s="2" t="str">
        <f t="shared" si="156"/>
        <v>11WP01042431</v>
      </c>
      <c r="O788" s="13">
        <v>15</v>
      </c>
      <c r="P788" s="15"/>
      <c r="Q788" s="13" t="str" cm="1">
        <f t="array" ref="Q788">_xlfn.IFS(AND(C788="",G788=""),"",LEFT(G788,1)="L","記載要",LEFT(G788,1)="W","",AND(C788,G788=""),"記載要")</f>
        <v/>
      </c>
      <c r="R788" s="18" t="str">
        <f t="shared" si="157"/>
        <v/>
      </c>
      <c r="S788" s="18" t="str" cm="1">
        <f t="array" ref="S788">_xlfn.IFS(LEFT(G788,1)="L","記載要",LEFT(G788,1)="W","",G788="","")</f>
        <v/>
      </c>
      <c r="T788" s="2"/>
      <c r="U788" s="2"/>
      <c r="V788" s="2"/>
      <c r="W788" s="2"/>
      <c r="X788" s="2"/>
      <c r="Y788" s="2"/>
      <c r="Z788" s="2"/>
      <c r="AA788" s="13">
        <v>1</v>
      </c>
      <c r="AB788" s="13">
        <f t="shared" si="158"/>
        <v>0</v>
      </c>
      <c r="AC788" s="13">
        <f t="shared" si="159"/>
        <v>0</v>
      </c>
      <c r="AD788" s="15"/>
      <c r="AE788" s="15"/>
      <c r="AF788" s="13" t="str">
        <f t="shared" si="160"/>
        <v>1</v>
      </c>
      <c r="AG788" s="15"/>
      <c r="AH788" s="15"/>
      <c r="AI788" s="15"/>
      <c r="AJ788" s="14"/>
      <c r="AK788" s="15" cm="1">
        <f t="array" ref="AK788">_xlfn.IFS(B788="","",LEFT(G788,1)="L",1,LEFT(G788,1)="W",1,AND(LEFT(B788,1)="H",G788=""),0)</f>
        <v>1</v>
      </c>
      <c r="AL788" s="15"/>
      <c r="AM788" s="15"/>
      <c r="AN788" s="15"/>
      <c r="AO788" s="15"/>
      <c r="AP788" s="15"/>
      <c r="AQ788" s="15"/>
      <c r="AR788" s="15"/>
      <c r="AS788" s="15" t="str">
        <f t="shared" si="161"/>
        <v/>
      </c>
      <c r="AT788" s="15" t="s">
        <v>115</v>
      </c>
      <c r="AU788" s="13" t="str">
        <f t="shared" si="162"/>
        <v>0</v>
      </c>
      <c r="AV788" s="15"/>
      <c r="AW788" s="15"/>
      <c r="AX788" s="15"/>
      <c r="AY788" s="15"/>
      <c r="AZ788" s="14"/>
      <c r="BA788" s="15"/>
      <c r="BB788" s="15"/>
      <c r="BC788" s="15"/>
      <c r="BD788" s="13" t="str">
        <f t="shared" si="163"/>
        <v>0</v>
      </c>
      <c r="BE788" s="2"/>
      <c r="BF788" s="2"/>
      <c r="BG788" s="2"/>
      <c r="BH788" s="2"/>
      <c r="BI788" s="2"/>
      <c r="BJ788" s="2"/>
      <c r="BK788" s="2" t="s">
        <v>1366</v>
      </c>
      <c r="BL788" s="10">
        <v>0</v>
      </c>
      <c r="BM788" t="str" cm="1">
        <f t="array" ref="BM788">_xlfn.IFS(LEFT(G788,1)="L","外注品",LEFT(G788,1)="W","内製品",G788="","購買品")</f>
        <v>内製品</v>
      </c>
    </row>
    <row r="789" spans="1:65">
      <c r="A789" s="2" t="str">
        <f t="shared" si="152"/>
        <v>WG01</v>
      </c>
      <c r="B789" s="2" t="s">
        <v>903</v>
      </c>
      <c r="C789" s="2" t="s">
        <v>1343</v>
      </c>
      <c r="D789" s="10"/>
      <c r="E789" s="10"/>
      <c r="G789" s="3" t="s">
        <v>1392</v>
      </c>
      <c r="H789" s="3" t="str" cm="1">
        <f t="array" ref="H789">IFERROR(_xlfn.IFS(B789="","",AND(B789="",G789=""),"",G789="","記載要"),"")</f>
        <v/>
      </c>
      <c r="K789" s="2" t="str">
        <f t="shared" si="153"/>
        <v>11WP01042432</v>
      </c>
      <c r="L789" s="7" t="str">
        <f t="shared" si="154"/>
        <v>2001/01/01</v>
      </c>
      <c r="M789" s="7" t="str">
        <f t="shared" si="155"/>
        <v>2199/12/31</v>
      </c>
      <c r="N789" s="2" t="str">
        <f t="shared" si="156"/>
        <v>11WP01042432</v>
      </c>
      <c r="O789" s="13">
        <v>15</v>
      </c>
      <c r="P789" s="15"/>
      <c r="Q789" s="13" t="str" cm="1">
        <f t="array" ref="Q789">_xlfn.IFS(AND(C789="",G789=""),"",LEFT(G789,1)="L","記載要",LEFT(G789,1)="W","",AND(C789,G789=""),"記載要")</f>
        <v/>
      </c>
      <c r="R789" s="18" t="str">
        <f t="shared" si="157"/>
        <v/>
      </c>
      <c r="S789" s="18" t="str" cm="1">
        <f t="array" ref="S789">_xlfn.IFS(LEFT(G789,1)="L","記載要",LEFT(G789,1)="W","",G789="","")</f>
        <v/>
      </c>
      <c r="T789" s="2"/>
      <c r="U789" s="2"/>
      <c r="V789" s="2"/>
      <c r="W789" s="2"/>
      <c r="X789" s="2"/>
      <c r="Y789" s="2"/>
      <c r="Z789" s="2"/>
      <c r="AA789" s="13">
        <v>1</v>
      </c>
      <c r="AB789" s="13">
        <f t="shared" si="158"/>
        <v>0</v>
      </c>
      <c r="AC789" s="13">
        <f t="shared" si="159"/>
        <v>0</v>
      </c>
      <c r="AD789" s="15"/>
      <c r="AE789" s="15"/>
      <c r="AF789" s="13" t="str">
        <f t="shared" si="160"/>
        <v>1</v>
      </c>
      <c r="AG789" s="15"/>
      <c r="AH789" s="15"/>
      <c r="AI789" s="15"/>
      <c r="AJ789" s="14"/>
      <c r="AK789" s="15" cm="1">
        <f t="array" ref="AK789">_xlfn.IFS(B789="","",LEFT(G789,1)="L",1,LEFT(G789,1)="W",1,AND(LEFT(B789,1)="H",G789=""),0)</f>
        <v>1</v>
      </c>
      <c r="AL789" s="15"/>
      <c r="AM789" s="15"/>
      <c r="AN789" s="15"/>
      <c r="AO789" s="15"/>
      <c r="AP789" s="15"/>
      <c r="AQ789" s="15"/>
      <c r="AR789" s="15"/>
      <c r="AS789" s="15" t="str">
        <f t="shared" si="161"/>
        <v/>
      </c>
      <c r="AT789" s="15" t="s">
        <v>115</v>
      </c>
      <c r="AU789" s="13" t="str">
        <f t="shared" si="162"/>
        <v>0</v>
      </c>
      <c r="AV789" s="15"/>
      <c r="AW789" s="15"/>
      <c r="AX789" s="15"/>
      <c r="AY789" s="15"/>
      <c r="AZ789" s="14"/>
      <c r="BA789" s="15"/>
      <c r="BB789" s="15"/>
      <c r="BC789" s="15"/>
      <c r="BD789" s="13" t="str">
        <f t="shared" si="163"/>
        <v>0</v>
      </c>
      <c r="BE789" s="2"/>
      <c r="BF789" s="2"/>
      <c r="BG789" s="2"/>
      <c r="BH789" s="2"/>
      <c r="BI789" s="2"/>
      <c r="BJ789" s="2"/>
      <c r="BK789" s="2" t="s">
        <v>1366</v>
      </c>
      <c r="BL789" s="10">
        <v>0</v>
      </c>
      <c r="BM789" t="str" cm="1">
        <f t="array" ref="BM789">_xlfn.IFS(LEFT(G789,1)="L","外注品",LEFT(G789,1)="W","内製品",G789="","購買品")</f>
        <v>内製品</v>
      </c>
    </row>
    <row r="790" spans="1:65">
      <c r="A790" s="2" t="str">
        <f t="shared" si="152"/>
        <v>WG01</v>
      </c>
      <c r="B790" s="2" t="s">
        <v>904</v>
      </c>
      <c r="C790" s="2" t="s">
        <v>1343</v>
      </c>
      <c r="D790" s="10"/>
      <c r="E790" s="10"/>
      <c r="G790" s="3" t="s">
        <v>1392</v>
      </c>
      <c r="H790" s="3" t="str" cm="1">
        <f t="array" ref="H790">IFERROR(_xlfn.IFS(B790="","",AND(B790="",G790=""),"",G790="","記載要"),"")</f>
        <v/>
      </c>
      <c r="K790" s="2" t="str">
        <f t="shared" si="153"/>
        <v>11WP01042433</v>
      </c>
      <c r="L790" s="7" t="str">
        <f t="shared" si="154"/>
        <v>2001/01/01</v>
      </c>
      <c r="M790" s="7" t="str">
        <f t="shared" si="155"/>
        <v>2199/12/31</v>
      </c>
      <c r="N790" s="2" t="str">
        <f t="shared" si="156"/>
        <v>11WP01042433</v>
      </c>
      <c r="O790" s="13">
        <v>15</v>
      </c>
      <c r="P790" s="15"/>
      <c r="Q790" s="13" t="str" cm="1">
        <f t="array" ref="Q790">_xlfn.IFS(AND(C790="",G790=""),"",LEFT(G790,1)="L","記載要",LEFT(G790,1)="W","",AND(C790,G790=""),"記載要")</f>
        <v/>
      </c>
      <c r="R790" s="18" t="str">
        <f t="shared" si="157"/>
        <v/>
      </c>
      <c r="S790" s="18" t="str" cm="1">
        <f t="array" ref="S790">_xlfn.IFS(LEFT(G790,1)="L","記載要",LEFT(G790,1)="W","",G790="","")</f>
        <v/>
      </c>
      <c r="T790" s="2"/>
      <c r="U790" s="2"/>
      <c r="V790" s="2"/>
      <c r="W790" s="2"/>
      <c r="X790" s="2"/>
      <c r="Y790" s="2"/>
      <c r="Z790" s="2"/>
      <c r="AA790" s="13">
        <v>1</v>
      </c>
      <c r="AB790" s="13">
        <f t="shared" si="158"/>
        <v>0</v>
      </c>
      <c r="AC790" s="13">
        <f t="shared" si="159"/>
        <v>0</v>
      </c>
      <c r="AD790" s="15"/>
      <c r="AE790" s="15"/>
      <c r="AF790" s="13" t="str">
        <f t="shared" si="160"/>
        <v>1</v>
      </c>
      <c r="AG790" s="15"/>
      <c r="AH790" s="15"/>
      <c r="AI790" s="15"/>
      <c r="AJ790" s="14"/>
      <c r="AK790" s="15" cm="1">
        <f t="array" ref="AK790">_xlfn.IFS(B790="","",LEFT(G790,1)="L",1,LEFT(G790,1)="W",1,AND(LEFT(B790,1)="H",G790=""),0)</f>
        <v>1</v>
      </c>
      <c r="AL790" s="15"/>
      <c r="AM790" s="15"/>
      <c r="AN790" s="15"/>
      <c r="AO790" s="15"/>
      <c r="AP790" s="15"/>
      <c r="AQ790" s="15"/>
      <c r="AR790" s="15"/>
      <c r="AS790" s="15" t="str">
        <f t="shared" si="161"/>
        <v/>
      </c>
      <c r="AT790" s="15" t="s">
        <v>115</v>
      </c>
      <c r="AU790" s="13" t="str">
        <f t="shared" si="162"/>
        <v>0</v>
      </c>
      <c r="AV790" s="15"/>
      <c r="AW790" s="15"/>
      <c r="AX790" s="15"/>
      <c r="AY790" s="15"/>
      <c r="AZ790" s="14"/>
      <c r="BA790" s="15"/>
      <c r="BB790" s="15"/>
      <c r="BC790" s="15"/>
      <c r="BD790" s="13" t="str">
        <f t="shared" si="163"/>
        <v>0</v>
      </c>
      <c r="BE790" s="2"/>
      <c r="BF790" s="2"/>
      <c r="BG790" s="2"/>
      <c r="BH790" s="2"/>
      <c r="BI790" s="2"/>
      <c r="BJ790" s="2"/>
      <c r="BK790" s="2" t="s">
        <v>1366</v>
      </c>
      <c r="BL790" s="10">
        <v>0</v>
      </c>
      <c r="BM790" t="str" cm="1">
        <f t="array" ref="BM790">_xlfn.IFS(LEFT(G790,1)="L","外注品",LEFT(G790,1)="W","内製品",G790="","購買品")</f>
        <v>内製品</v>
      </c>
    </row>
    <row r="791" spans="1:65">
      <c r="A791" s="2" t="str">
        <f t="shared" si="152"/>
        <v>WG01</v>
      </c>
      <c r="B791" s="2" t="s">
        <v>905</v>
      </c>
      <c r="C791" s="2" t="s">
        <v>1343</v>
      </c>
      <c r="D791" s="10"/>
      <c r="E791" s="10"/>
      <c r="G791" s="3" t="s">
        <v>1392</v>
      </c>
      <c r="H791" s="3" t="str" cm="1">
        <f t="array" ref="H791">IFERROR(_xlfn.IFS(B791="","",AND(B791="",G791=""),"",G791="","記載要"),"")</f>
        <v/>
      </c>
      <c r="K791" s="2" t="str">
        <f t="shared" si="153"/>
        <v>11WP01042434</v>
      </c>
      <c r="L791" s="7" t="str">
        <f t="shared" si="154"/>
        <v>2001/01/01</v>
      </c>
      <c r="M791" s="7" t="str">
        <f t="shared" si="155"/>
        <v>2199/12/31</v>
      </c>
      <c r="N791" s="2" t="str">
        <f t="shared" si="156"/>
        <v>11WP01042434</v>
      </c>
      <c r="O791" s="13">
        <v>15</v>
      </c>
      <c r="P791" s="15"/>
      <c r="Q791" s="13" t="str" cm="1">
        <f t="array" ref="Q791">_xlfn.IFS(AND(C791="",G791=""),"",LEFT(G791,1)="L","記載要",LEFT(G791,1)="W","",AND(C791,G791=""),"記載要")</f>
        <v/>
      </c>
      <c r="R791" s="18" t="str">
        <f t="shared" si="157"/>
        <v/>
      </c>
      <c r="S791" s="18" t="str" cm="1">
        <f t="array" ref="S791">_xlfn.IFS(LEFT(G791,1)="L","記載要",LEFT(G791,1)="W","",G791="","")</f>
        <v/>
      </c>
      <c r="T791" s="2"/>
      <c r="U791" s="2"/>
      <c r="V791" s="2"/>
      <c r="W791" s="2"/>
      <c r="X791" s="2"/>
      <c r="Y791" s="2"/>
      <c r="Z791" s="2"/>
      <c r="AA791" s="13">
        <v>1</v>
      </c>
      <c r="AB791" s="13">
        <f t="shared" si="158"/>
        <v>0</v>
      </c>
      <c r="AC791" s="13">
        <f t="shared" si="159"/>
        <v>0</v>
      </c>
      <c r="AD791" s="15"/>
      <c r="AE791" s="15"/>
      <c r="AF791" s="13" t="str">
        <f t="shared" si="160"/>
        <v>1</v>
      </c>
      <c r="AG791" s="15"/>
      <c r="AH791" s="15"/>
      <c r="AI791" s="15"/>
      <c r="AJ791" s="14"/>
      <c r="AK791" s="15" cm="1">
        <f t="array" ref="AK791">_xlfn.IFS(B791="","",LEFT(G791,1)="L",1,LEFT(G791,1)="W",1,AND(LEFT(B791,1)="H",G791=""),0)</f>
        <v>1</v>
      </c>
      <c r="AL791" s="15"/>
      <c r="AM791" s="15"/>
      <c r="AN791" s="15"/>
      <c r="AO791" s="15"/>
      <c r="AP791" s="15"/>
      <c r="AQ791" s="15"/>
      <c r="AR791" s="15"/>
      <c r="AS791" s="15" t="str">
        <f t="shared" si="161"/>
        <v/>
      </c>
      <c r="AT791" s="15" t="s">
        <v>115</v>
      </c>
      <c r="AU791" s="13" t="str">
        <f t="shared" si="162"/>
        <v>0</v>
      </c>
      <c r="AV791" s="15"/>
      <c r="AW791" s="15"/>
      <c r="AX791" s="15"/>
      <c r="AY791" s="15"/>
      <c r="AZ791" s="14"/>
      <c r="BA791" s="15"/>
      <c r="BB791" s="15"/>
      <c r="BC791" s="15"/>
      <c r="BD791" s="13" t="str">
        <f t="shared" si="163"/>
        <v>0</v>
      </c>
      <c r="BE791" s="2"/>
      <c r="BF791" s="2"/>
      <c r="BG791" s="2"/>
      <c r="BH791" s="2"/>
      <c r="BI791" s="2"/>
      <c r="BJ791" s="2"/>
      <c r="BK791" s="2" t="s">
        <v>1366</v>
      </c>
      <c r="BL791" s="10">
        <v>0</v>
      </c>
      <c r="BM791" t="str" cm="1">
        <f t="array" ref="BM791">_xlfn.IFS(LEFT(G791,1)="L","外注品",LEFT(G791,1)="W","内製品",G791="","購買品")</f>
        <v>内製品</v>
      </c>
    </row>
    <row r="792" spans="1:65">
      <c r="A792" s="2" t="str">
        <f t="shared" si="152"/>
        <v>WG01</v>
      </c>
      <c r="B792" s="2" t="s">
        <v>906</v>
      </c>
      <c r="C792" s="2" t="s">
        <v>1343</v>
      </c>
      <c r="D792" s="10"/>
      <c r="E792" s="10"/>
      <c r="G792" s="3" t="s">
        <v>1392</v>
      </c>
      <c r="H792" s="3" t="str" cm="1">
        <f t="array" ref="H792">IFERROR(_xlfn.IFS(B792="","",AND(B792="",G792=""),"",G792="","記載要"),"")</f>
        <v/>
      </c>
      <c r="K792" s="2" t="str">
        <f t="shared" si="153"/>
        <v>11WP01042435</v>
      </c>
      <c r="L792" s="7" t="str">
        <f t="shared" si="154"/>
        <v>2001/01/01</v>
      </c>
      <c r="M792" s="7" t="str">
        <f t="shared" si="155"/>
        <v>2199/12/31</v>
      </c>
      <c r="N792" s="2" t="str">
        <f t="shared" si="156"/>
        <v>11WP01042435</v>
      </c>
      <c r="O792" s="13">
        <v>15</v>
      </c>
      <c r="P792" s="15"/>
      <c r="Q792" s="13" t="str" cm="1">
        <f t="array" ref="Q792">_xlfn.IFS(AND(C792="",G792=""),"",LEFT(G792,1)="L","記載要",LEFT(G792,1)="W","",AND(C792,G792=""),"記載要")</f>
        <v/>
      </c>
      <c r="R792" s="18" t="str">
        <f t="shared" si="157"/>
        <v/>
      </c>
      <c r="S792" s="18" t="str" cm="1">
        <f t="array" ref="S792">_xlfn.IFS(LEFT(G792,1)="L","記載要",LEFT(G792,1)="W","",G792="","")</f>
        <v/>
      </c>
      <c r="T792" s="2"/>
      <c r="U792" s="2"/>
      <c r="V792" s="2"/>
      <c r="W792" s="2"/>
      <c r="X792" s="2"/>
      <c r="Y792" s="2"/>
      <c r="Z792" s="2"/>
      <c r="AA792" s="13">
        <v>1</v>
      </c>
      <c r="AB792" s="13">
        <f t="shared" si="158"/>
        <v>0</v>
      </c>
      <c r="AC792" s="13">
        <f t="shared" si="159"/>
        <v>0</v>
      </c>
      <c r="AD792" s="15"/>
      <c r="AE792" s="15"/>
      <c r="AF792" s="13" t="str">
        <f t="shared" si="160"/>
        <v>1</v>
      </c>
      <c r="AG792" s="15"/>
      <c r="AH792" s="15"/>
      <c r="AI792" s="15"/>
      <c r="AJ792" s="14"/>
      <c r="AK792" s="15" cm="1">
        <f t="array" ref="AK792">_xlfn.IFS(B792="","",LEFT(G792,1)="L",1,LEFT(G792,1)="W",1,AND(LEFT(B792,1)="H",G792=""),0)</f>
        <v>1</v>
      </c>
      <c r="AL792" s="15"/>
      <c r="AM792" s="15"/>
      <c r="AN792" s="15"/>
      <c r="AO792" s="15"/>
      <c r="AP792" s="15"/>
      <c r="AQ792" s="15"/>
      <c r="AR792" s="15"/>
      <c r="AS792" s="15" t="str">
        <f t="shared" si="161"/>
        <v/>
      </c>
      <c r="AT792" s="15" t="s">
        <v>115</v>
      </c>
      <c r="AU792" s="13" t="str">
        <f t="shared" si="162"/>
        <v>0</v>
      </c>
      <c r="AV792" s="15"/>
      <c r="AW792" s="15"/>
      <c r="AX792" s="15"/>
      <c r="AY792" s="15"/>
      <c r="AZ792" s="14"/>
      <c r="BA792" s="15"/>
      <c r="BB792" s="15"/>
      <c r="BC792" s="15"/>
      <c r="BD792" s="13" t="str">
        <f t="shared" si="163"/>
        <v>0</v>
      </c>
      <c r="BE792" s="2"/>
      <c r="BF792" s="2"/>
      <c r="BG792" s="2"/>
      <c r="BH792" s="2"/>
      <c r="BI792" s="2"/>
      <c r="BJ792" s="2"/>
      <c r="BK792" s="2" t="s">
        <v>1366</v>
      </c>
      <c r="BL792" s="10">
        <v>0</v>
      </c>
      <c r="BM792" t="str" cm="1">
        <f t="array" ref="BM792">_xlfn.IFS(LEFT(G792,1)="L","外注品",LEFT(G792,1)="W","内製品",G792="","購買品")</f>
        <v>内製品</v>
      </c>
    </row>
    <row r="793" spans="1:65">
      <c r="A793" s="2" t="str">
        <f t="shared" si="152"/>
        <v>WG01</v>
      </c>
      <c r="B793" s="2" t="s">
        <v>907</v>
      </c>
      <c r="C793" s="2" t="s">
        <v>1343</v>
      </c>
      <c r="D793" s="10"/>
      <c r="E793" s="10"/>
      <c r="G793" s="3" t="s">
        <v>1392</v>
      </c>
      <c r="H793" s="3" t="str" cm="1">
        <f t="array" ref="H793">IFERROR(_xlfn.IFS(B793="","",AND(B793="",G793=""),"",G793="","記載要"),"")</f>
        <v/>
      </c>
      <c r="K793" s="2" t="str">
        <f t="shared" si="153"/>
        <v>11WP01042436</v>
      </c>
      <c r="L793" s="7" t="str">
        <f t="shared" si="154"/>
        <v>2001/01/01</v>
      </c>
      <c r="M793" s="7" t="str">
        <f t="shared" si="155"/>
        <v>2199/12/31</v>
      </c>
      <c r="N793" s="2" t="str">
        <f t="shared" si="156"/>
        <v>11WP01042436</v>
      </c>
      <c r="O793" s="13">
        <v>15</v>
      </c>
      <c r="P793" s="15"/>
      <c r="Q793" s="13" t="str" cm="1">
        <f t="array" ref="Q793">_xlfn.IFS(AND(C793="",G793=""),"",LEFT(G793,1)="L","記載要",LEFT(G793,1)="W","",AND(C793,G793=""),"記載要")</f>
        <v/>
      </c>
      <c r="R793" s="18" t="str">
        <f t="shared" si="157"/>
        <v/>
      </c>
      <c r="S793" s="18" t="str" cm="1">
        <f t="array" ref="S793">_xlfn.IFS(LEFT(G793,1)="L","記載要",LEFT(G793,1)="W","",G793="","")</f>
        <v/>
      </c>
      <c r="T793" s="2"/>
      <c r="U793" s="2"/>
      <c r="V793" s="2"/>
      <c r="W793" s="2"/>
      <c r="X793" s="2"/>
      <c r="Y793" s="2"/>
      <c r="Z793" s="2"/>
      <c r="AA793" s="13">
        <v>1</v>
      </c>
      <c r="AB793" s="13">
        <f t="shared" si="158"/>
        <v>0</v>
      </c>
      <c r="AC793" s="13">
        <f t="shared" si="159"/>
        <v>0</v>
      </c>
      <c r="AD793" s="15"/>
      <c r="AE793" s="15"/>
      <c r="AF793" s="13" t="str">
        <f t="shared" si="160"/>
        <v>1</v>
      </c>
      <c r="AG793" s="15"/>
      <c r="AH793" s="15"/>
      <c r="AI793" s="15"/>
      <c r="AJ793" s="14"/>
      <c r="AK793" s="15" cm="1">
        <f t="array" ref="AK793">_xlfn.IFS(B793="","",LEFT(G793,1)="L",1,LEFT(G793,1)="W",1,AND(LEFT(B793,1)="H",G793=""),0)</f>
        <v>1</v>
      </c>
      <c r="AL793" s="15"/>
      <c r="AM793" s="15"/>
      <c r="AN793" s="15"/>
      <c r="AO793" s="15"/>
      <c r="AP793" s="15"/>
      <c r="AQ793" s="15"/>
      <c r="AR793" s="15"/>
      <c r="AS793" s="15" t="str">
        <f t="shared" si="161"/>
        <v/>
      </c>
      <c r="AT793" s="15" t="s">
        <v>115</v>
      </c>
      <c r="AU793" s="13" t="str">
        <f t="shared" si="162"/>
        <v>0</v>
      </c>
      <c r="AV793" s="15"/>
      <c r="AW793" s="15"/>
      <c r="AX793" s="15"/>
      <c r="AY793" s="15"/>
      <c r="AZ793" s="14"/>
      <c r="BA793" s="15"/>
      <c r="BB793" s="15"/>
      <c r="BC793" s="15"/>
      <c r="BD793" s="13" t="str">
        <f t="shared" si="163"/>
        <v>0</v>
      </c>
      <c r="BE793" s="2"/>
      <c r="BF793" s="2"/>
      <c r="BG793" s="2"/>
      <c r="BH793" s="2"/>
      <c r="BI793" s="2"/>
      <c r="BJ793" s="2"/>
      <c r="BK793" s="2" t="s">
        <v>1366</v>
      </c>
      <c r="BL793" s="10">
        <v>0</v>
      </c>
      <c r="BM793" t="str" cm="1">
        <f t="array" ref="BM793">_xlfn.IFS(LEFT(G793,1)="L","外注品",LEFT(G793,1)="W","内製品",G793="","購買品")</f>
        <v>内製品</v>
      </c>
    </row>
    <row r="794" spans="1:65">
      <c r="A794" s="2" t="str">
        <f t="shared" si="152"/>
        <v>WG01</v>
      </c>
      <c r="B794" s="2" t="s">
        <v>908</v>
      </c>
      <c r="C794" s="2" t="s">
        <v>1343</v>
      </c>
      <c r="D794" s="10"/>
      <c r="E794" s="10"/>
      <c r="G794" s="3" t="s">
        <v>1392</v>
      </c>
      <c r="H794" s="3" t="str" cm="1">
        <f t="array" ref="H794">IFERROR(_xlfn.IFS(B794="","",AND(B794="",G794=""),"",G794="","記載要"),"")</f>
        <v/>
      </c>
      <c r="K794" s="2" t="str">
        <f t="shared" si="153"/>
        <v>11WP01042437</v>
      </c>
      <c r="L794" s="7" t="str">
        <f t="shared" si="154"/>
        <v>2001/01/01</v>
      </c>
      <c r="M794" s="7" t="str">
        <f t="shared" si="155"/>
        <v>2199/12/31</v>
      </c>
      <c r="N794" s="2" t="str">
        <f t="shared" si="156"/>
        <v>11WP01042437</v>
      </c>
      <c r="O794" s="13">
        <v>15</v>
      </c>
      <c r="P794" s="15"/>
      <c r="Q794" s="13" t="str" cm="1">
        <f t="array" ref="Q794">_xlfn.IFS(AND(C794="",G794=""),"",LEFT(G794,1)="L","記載要",LEFT(G794,1)="W","",AND(C794,G794=""),"記載要")</f>
        <v/>
      </c>
      <c r="R794" s="18" t="str">
        <f t="shared" si="157"/>
        <v/>
      </c>
      <c r="S794" s="18" t="str" cm="1">
        <f t="array" ref="S794">_xlfn.IFS(LEFT(G794,1)="L","記載要",LEFT(G794,1)="W","",G794="","")</f>
        <v/>
      </c>
      <c r="T794" s="2"/>
      <c r="U794" s="2"/>
      <c r="V794" s="2"/>
      <c r="W794" s="2"/>
      <c r="X794" s="2"/>
      <c r="Y794" s="2"/>
      <c r="Z794" s="2"/>
      <c r="AA794" s="13">
        <v>1</v>
      </c>
      <c r="AB794" s="13">
        <f t="shared" si="158"/>
        <v>0</v>
      </c>
      <c r="AC794" s="13">
        <f t="shared" si="159"/>
        <v>0</v>
      </c>
      <c r="AD794" s="15"/>
      <c r="AE794" s="15"/>
      <c r="AF794" s="13" t="str">
        <f t="shared" si="160"/>
        <v>1</v>
      </c>
      <c r="AG794" s="15"/>
      <c r="AH794" s="15"/>
      <c r="AI794" s="15"/>
      <c r="AJ794" s="14"/>
      <c r="AK794" s="15" cm="1">
        <f t="array" ref="AK794">_xlfn.IFS(B794="","",LEFT(G794,1)="L",1,LEFT(G794,1)="W",1,AND(LEFT(B794,1)="H",G794=""),0)</f>
        <v>1</v>
      </c>
      <c r="AL794" s="15"/>
      <c r="AM794" s="15"/>
      <c r="AN794" s="15"/>
      <c r="AO794" s="15"/>
      <c r="AP794" s="15"/>
      <c r="AQ794" s="15"/>
      <c r="AR794" s="15"/>
      <c r="AS794" s="15" t="str">
        <f t="shared" si="161"/>
        <v/>
      </c>
      <c r="AT794" s="15" t="s">
        <v>115</v>
      </c>
      <c r="AU794" s="13" t="str">
        <f t="shared" si="162"/>
        <v>0</v>
      </c>
      <c r="AV794" s="15"/>
      <c r="AW794" s="15"/>
      <c r="AX794" s="15"/>
      <c r="AY794" s="15"/>
      <c r="AZ794" s="14"/>
      <c r="BA794" s="15"/>
      <c r="BB794" s="15"/>
      <c r="BC794" s="15"/>
      <c r="BD794" s="13" t="str">
        <f t="shared" si="163"/>
        <v>0</v>
      </c>
      <c r="BE794" s="2"/>
      <c r="BF794" s="2"/>
      <c r="BG794" s="2"/>
      <c r="BH794" s="2"/>
      <c r="BI794" s="2"/>
      <c r="BJ794" s="2"/>
      <c r="BK794" s="2" t="s">
        <v>1366</v>
      </c>
      <c r="BL794" s="10">
        <v>0</v>
      </c>
      <c r="BM794" t="str" cm="1">
        <f t="array" ref="BM794">_xlfn.IFS(LEFT(G794,1)="L","外注品",LEFT(G794,1)="W","内製品",G794="","購買品")</f>
        <v>内製品</v>
      </c>
    </row>
    <row r="795" spans="1:65">
      <c r="A795" s="2" t="str">
        <f t="shared" si="152"/>
        <v>WG01</v>
      </c>
      <c r="B795" s="2" t="s">
        <v>909</v>
      </c>
      <c r="C795" s="2" t="s">
        <v>1343</v>
      </c>
      <c r="D795" s="10"/>
      <c r="E795" s="10"/>
      <c r="G795" s="3" t="s">
        <v>1392</v>
      </c>
      <c r="H795" s="3" t="str" cm="1">
        <f t="array" ref="H795">IFERROR(_xlfn.IFS(B795="","",AND(B795="",G795=""),"",G795="","記載要"),"")</f>
        <v/>
      </c>
      <c r="K795" s="2" t="str">
        <f t="shared" si="153"/>
        <v>11WP01042438</v>
      </c>
      <c r="L795" s="7" t="str">
        <f t="shared" si="154"/>
        <v>2001/01/01</v>
      </c>
      <c r="M795" s="7" t="str">
        <f t="shared" si="155"/>
        <v>2199/12/31</v>
      </c>
      <c r="N795" s="2" t="str">
        <f t="shared" si="156"/>
        <v>11WP01042438</v>
      </c>
      <c r="O795" s="13">
        <v>15</v>
      </c>
      <c r="P795" s="15"/>
      <c r="Q795" s="13" t="str" cm="1">
        <f t="array" ref="Q795">_xlfn.IFS(AND(C795="",G795=""),"",LEFT(G795,1)="L","記載要",LEFT(G795,1)="W","",AND(C795,G795=""),"記載要")</f>
        <v/>
      </c>
      <c r="R795" s="18" t="str">
        <f t="shared" si="157"/>
        <v/>
      </c>
      <c r="S795" s="18" t="str" cm="1">
        <f t="array" ref="S795">_xlfn.IFS(LEFT(G795,1)="L","記載要",LEFT(G795,1)="W","",G795="","")</f>
        <v/>
      </c>
      <c r="T795" s="2"/>
      <c r="U795" s="2"/>
      <c r="V795" s="2"/>
      <c r="W795" s="2"/>
      <c r="X795" s="2"/>
      <c r="Y795" s="2"/>
      <c r="Z795" s="2"/>
      <c r="AA795" s="13">
        <v>1</v>
      </c>
      <c r="AB795" s="13">
        <f t="shared" si="158"/>
        <v>0</v>
      </c>
      <c r="AC795" s="13">
        <f t="shared" si="159"/>
        <v>0</v>
      </c>
      <c r="AD795" s="15"/>
      <c r="AE795" s="15"/>
      <c r="AF795" s="13" t="str">
        <f t="shared" si="160"/>
        <v>1</v>
      </c>
      <c r="AG795" s="15"/>
      <c r="AH795" s="15"/>
      <c r="AI795" s="15"/>
      <c r="AJ795" s="14"/>
      <c r="AK795" s="15" cm="1">
        <f t="array" ref="AK795">_xlfn.IFS(B795="","",LEFT(G795,1)="L",1,LEFT(G795,1)="W",1,AND(LEFT(B795,1)="H",G795=""),0)</f>
        <v>1</v>
      </c>
      <c r="AL795" s="15"/>
      <c r="AM795" s="15"/>
      <c r="AN795" s="15"/>
      <c r="AO795" s="15"/>
      <c r="AP795" s="15"/>
      <c r="AQ795" s="15"/>
      <c r="AR795" s="15"/>
      <c r="AS795" s="15" t="str">
        <f t="shared" si="161"/>
        <v/>
      </c>
      <c r="AT795" s="15" t="s">
        <v>115</v>
      </c>
      <c r="AU795" s="13" t="str">
        <f t="shared" si="162"/>
        <v>0</v>
      </c>
      <c r="AV795" s="15"/>
      <c r="AW795" s="15"/>
      <c r="AX795" s="15"/>
      <c r="AY795" s="15"/>
      <c r="AZ795" s="14"/>
      <c r="BA795" s="15"/>
      <c r="BB795" s="15"/>
      <c r="BC795" s="15"/>
      <c r="BD795" s="13" t="str">
        <f t="shared" si="163"/>
        <v>0</v>
      </c>
      <c r="BE795" s="2"/>
      <c r="BF795" s="2"/>
      <c r="BG795" s="2"/>
      <c r="BH795" s="2"/>
      <c r="BI795" s="2"/>
      <c r="BJ795" s="2"/>
      <c r="BK795" s="2" t="s">
        <v>1366</v>
      </c>
      <c r="BL795" s="10">
        <v>0</v>
      </c>
      <c r="BM795" t="str" cm="1">
        <f t="array" ref="BM795">_xlfn.IFS(LEFT(G795,1)="L","外注品",LEFT(G795,1)="W","内製品",G795="","購買品")</f>
        <v>内製品</v>
      </c>
    </row>
    <row r="796" spans="1:65">
      <c r="A796" s="2" t="str">
        <f t="shared" si="152"/>
        <v>WG01</v>
      </c>
      <c r="B796" s="2" t="s">
        <v>910</v>
      </c>
      <c r="C796" s="2" t="s">
        <v>1343</v>
      </c>
      <c r="D796" s="10"/>
      <c r="E796" s="10"/>
      <c r="G796" s="3" t="s">
        <v>1392</v>
      </c>
      <c r="H796" s="3" t="str" cm="1">
        <f t="array" ref="H796">IFERROR(_xlfn.IFS(B796="","",AND(B796="",G796=""),"",G796="","記載要"),"")</f>
        <v/>
      </c>
      <c r="K796" s="2" t="str">
        <f t="shared" si="153"/>
        <v>11WP01042439</v>
      </c>
      <c r="L796" s="7" t="str">
        <f t="shared" si="154"/>
        <v>2001/01/01</v>
      </c>
      <c r="M796" s="7" t="str">
        <f t="shared" si="155"/>
        <v>2199/12/31</v>
      </c>
      <c r="N796" s="2" t="str">
        <f t="shared" si="156"/>
        <v>11WP01042439</v>
      </c>
      <c r="O796" s="13">
        <v>15</v>
      </c>
      <c r="P796" s="15"/>
      <c r="Q796" s="13" t="str" cm="1">
        <f t="array" ref="Q796">_xlfn.IFS(AND(C796="",G796=""),"",LEFT(G796,1)="L","記載要",LEFT(G796,1)="W","",AND(C796,G796=""),"記載要")</f>
        <v/>
      </c>
      <c r="R796" s="18" t="str">
        <f t="shared" si="157"/>
        <v/>
      </c>
      <c r="S796" s="18" t="str" cm="1">
        <f t="array" ref="S796">_xlfn.IFS(LEFT(G796,1)="L","記載要",LEFT(G796,1)="W","",G796="","")</f>
        <v/>
      </c>
      <c r="T796" s="2"/>
      <c r="U796" s="2"/>
      <c r="V796" s="2"/>
      <c r="W796" s="2"/>
      <c r="X796" s="2"/>
      <c r="Y796" s="2"/>
      <c r="Z796" s="2"/>
      <c r="AA796" s="13">
        <v>1</v>
      </c>
      <c r="AB796" s="13">
        <f t="shared" si="158"/>
        <v>0</v>
      </c>
      <c r="AC796" s="13">
        <f t="shared" si="159"/>
        <v>0</v>
      </c>
      <c r="AD796" s="15"/>
      <c r="AE796" s="15"/>
      <c r="AF796" s="13" t="str">
        <f t="shared" si="160"/>
        <v>1</v>
      </c>
      <c r="AG796" s="15"/>
      <c r="AH796" s="15"/>
      <c r="AI796" s="15"/>
      <c r="AJ796" s="14"/>
      <c r="AK796" s="15" cm="1">
        <f t="array" ref="AK796">_xlfn.IFS(B796="","",LEFT(G796,1)="L",1,LEFT(G796,1)="W",1,AND(LEFT(B796,1)="H",G796=""),0)</f>
        <v>1</v>
      </c>
      <c r="AL796" s="15"/>
      <c r="AM796" s="15"/>
      <c r="AN796" s="15"/>
      <c r="AO796" s="15"/>
      <c r="AP796" s="15"/>
      <c r="AQ796" s="15"/>
      <c r="AR796" s="15"/>
      <c r="AS796" s="15" t="str">
        <f t="shared" si="161"/>
        <v/>
      </c>
      <c r="AT796" s="15" t="s">
        <v>115</v>
      </c>
      <c r="AU796" s="13" t="str">
        <f t="shared" si="162"/>
        <v>0</v>
      </c>
      <c r="AV796" s="15"/>
      <c r="AW796" s="15"/>
      <c r="AX796" s="15"/>
      <c r="AY796" s="15"/>
      <c r="AZ796" s="14"/>
      <c r="BA796" s="15"/>
      <c r="BB796" s="15"/>
      <c r="BC796" s="15"/>
      <c r="BD796" s="13" t="str">
        <f t="shared" si="163"/>
        <v>0</v>
      </c>
      <c r="BE796" s="2"/>
      <c r="BF796" s="2"/>
      <c r="BG796" s="2"/>
      <c r="BH796" s="2"/>
      <c r="BI796" s="2"/>
      <c r="BJ796" s="2"/>
      <c r="BK796" s="2" t="s">
        <v>1366</v>
      </c>
      <c r="BL796" s="10">
        <v>0</v>
      </c>
      <c r="BM796" t="str" cm="1">
        <f t="array" ref="BM796">_xlfn.IFS(LEFT(G796,1)="L","外注品",LEFT(G796,1)="W","内製品",G796="","購買品")</f>
        <v>内製品</v>
      </c>
    </row>
    <row r="797" spans="1:65">
      <c r="A797" s="2" t="str">
        <f t="shared" si="152"/>
        <v>WG01</v>
      </c>
      <c r="B797" s="2" t="s">
        <v>911</v>
      </c>
      <c r="C797" s="2" t="s">
        <v>1343</v>
      </c>
      <c r="D797" s="10"/>
      <c r="E797" s="10"/>
      <c r="G797" s="3" t="s">
        <v>1392</v>
      </c>
      <c r="H797" s="3" t="str" cm="1">
        <f t="array" ref="H797">IFERROR(_xlfn.IFS(B797="","",AND(B797="",G797=""),"",G797="","記載要"),"")</f>
        <v/>
      </c>
      <c r="K797" s="2" t="str">
        <f t="shared" si="153"/>
        <v>11WP01042440</v>
      </c>
      <c r="L797" s="7" t="str">
        <f t="shared" si="154"/>
        <v>2001/01/01</v>
      </c>
      <c r="M797" s="7" t="str">
        <f t="shared" si="155"/>
        <v>2199/12/31</v>
      </c>
      <c r="N797" s="2" t="str">
        <f t="shared" si="156"/>
        <v>11WP01042440</v>
      </c>
      <c r="O797" s="13">
        <v>15</v>
      </c>
      <c r="P797" s="15"/>
      <c r="Q797" s="13" t="str" cm="1">
        <f t="array" ref="Q797">_xlfn.IFS(AND(C797="",G797=""),"",LEFT(G797,1)="L","記載要",LEFT(G797,1)="W","",AND(C797,G797=""),"記載要")</f>
        <v/>
      </c>
      <c r="R797" s="18" t="str">
        <f t="shared" si="157"/>
        <v/>
      </c>
      <c r="S797" s="18" t="str" cm="1">
        <f t="array" ref="S797">_xlfn.IFS(LEFT(G797,1)="L","記載要",LEFT(G797,1)="W","",G797="","")</f>
        <v/>
      </c>
      <c r="T797" s="2"/>
      <c r="U797" s="2"/>
      <c r="V797" s="2"/>
      <c r="W797" s="2"/>
      <c r="X797" s="2"/>
      <c r="Y797" s="2"/>
      <c r="Z797" s="2"/>
      <c r="AA797" s="13">
        <v>1</v>
      </c>
      <c r="AB797" s="13">
        <f t="shared" si="158"/>
        <v>0</v>
      </c>
      <c r="AC797" s="13">
        <f t="shared" si="159"/>
        <v>0</v>
      </c>
      <c r="AD797" s="15"/>
      <c r="AE797" s="15"/>
      <c r="AF797" s="13" t="str">
        <f t="shared" si="160"/>
        <v>1</v>
      </c>
      <c r="AG797" s="15"/>
      <c r="AH797" s="15"/>
      <c r="AI797" s="15"/>
      <c r="AJ797" s="14"/>
      <c r="AK797" s="15" cm="1">
        <f t="array" ref="AK797">_xlfn.IFS(B797="","",LEFT(G797,1)="L",1,LEFT(G797,1)="W",1,AND(LEFT(B797,1)="H",G797=""),0)</f>
        <v>1</v>
      </c>
      <c r="AL797" s="15"/>
      <c r="AM797" s="15"/>
      <c r="AN797" s="15"/>
      <c r="AO797" s="15"/>
      <c r="AP797" s="15"/>
      <c r="AQ797" s="15"/>
      <c r="AR797" s="15"/>
      <c r="AS797" s="15" t="str">
        <f t="shared" si="161"/>
        <v/>
      </c>
      <c r="AT797" s="15" t="s">
        <v>115</v>
      </c>
      <c r="AU797" s="13" t="str">
        <f t="shared" si="162"/>
        <v>0</v>
      </c>
      <c r="AV797" s="15"/>
      <c r="AW797" s="15"/>
      <c r="AX797" s="15"/>
      <c r="AY797" s="15"/>
      <c r="AZ797" s="14"/>
      <c r="BA797" s="15"/>
      <c r="BB797" s="15"/>
      <c r="BC797" s="15"/>
      <c r="BD797" s="13" t="str">
        <f t="shared" si="163"/>
        <v>0</v>
      </c>
      <c r="BE797" s="2"/>
      <c r="BF797" s="2"/>
      <c r="BG797" s="2"/>
      <c r="BH797" s="2"/>
      <c r="BI797" s="2"/>
      <c r="BJ797" s="2"/>
      <c r="BK797" s="2" t="s">
        <v>1366</v>
      </c>
      <c r="BL797" s="10">
        <v>0</v>
      </c>
      <c r="BM797" t="str" cm="1">
        <f t="array" ref="BM797">_xlfn.IFS(LEFT(G797,1)="L","外注品",LEFT(G797,1)="W","内製品",G797="","購買品")</f>
        <v>内製品</v>
      </c>
    </row>
    <row r="798" spans="1:65">
      <c r="A798" s="2" t="str">
        <f t="shared" si="152"/>
        <v>WG01</v>
      </c>
      <c r="B798" s="2" t="s">
        <v>912</v>
      </c>
      <c r="C798" s="2" t="s">
        <v>1343</v>
      </c>
      <c r="D798" s="10"/>
      <c r="E798" s="10"/>
      <c r="G798" s="3" t="s">
        <v>1392</v>
      </c>
      <c r="H798" s="3" t="str" cm="1">
        <f t="array" ref="H798">IFERROR(_xlfn.IFS(B798="","",AND(B798="",G798=""),"",G798="","記載要"),"")</f>
        <v/>
      </c>
      <c r="K798" s="2" t="str">
        <f t="shared" si="153"/>
        <v>11WP01042441</v>
      </c>
      <c r="L798" s="7" t="str">
        <f t="shared" si="154"/>
        <v>2001/01/01</v>
      </c>
      <c r="M798" s="7" t="str">
        <f t="shared" si="155"/>
        <v>2199/12/31</v>
      </c>
      <c r="N798" s="2" t="str">
        <f t="shared" si="156"/>
        <v>11WP01042441</v>
      </c>
      <c r="O798" s="13">
        <v>15</v>
      </c>
      <c r="P798" s="15"/>
      <c r="Q798" s="13" t="str" cm="1">
        <f t="array" ref="Q798">_xlfn.IFS(AND(C798="",G798=""),"",LEFT(G798,1)="L","記載要",LEFT(G798,1)="W","",AND(C798,G798=""),"記載要")</f>
        <v/>
      </c>
      <c r="R798" s="18" t="str">
        <f t="shared" si="157"/>
        <v/>
      </c>
      <c r="S798" s="18" t="str" cm="1">
        <f t="array" ref="S798">_xlfn.IFS(LEFT(G798,1)="L","記載要",LEFT(G798,1)="W","",G798="","")</f>
        <v/>
      </c>
      <c r="T798" s="2"/>
      <c r="U798" s="2"/>
      <c r="V798" s="2"/>
      <c r="W798" s="2"/>
      <c r="X798" s="2"/>
      <c r="Y798" s="2"/>
      <c r="Z798" s="2"/>
      <c r="AA798" s="13">
        <v>1</v>
      </c>
      <c r="AB798" s="13">
        <f t="shared" si="158"/>
        <v>0</v>
      </c>
      <c r="AC798" s="13">
        <f t="shared" si="159"/>
        <v>0</v>
      </c>
      <c r="AD798" s="15"/>
      <c r="AE798" s="15"/>
      <c r="AF798" s="13" t="str">
        <f t="shared" si="160"/>
        <v>1</v>
      </c>
      <c r="AG798" s="15"/>
      <c r="AH798" s="15"/>
      <c r="AI798" s="15"/>
      <c r="AJ798" s="14"/>
      <c r="AK798" s="15" cm="1">
        <f t="array" ref="AK798">_xlfn.IFS(B798="","",LEFT(G798,1)="L",1,LEFT(G798,1)="W",1,AND(LEFT(B798,1)="H",G798=""),0)</f>
        <v>1</v>
      </c>
      <c r="AL798" s="15"/>
      <c r="AM798" s="15"/>
      <c r="AN798" s="15"/>
      <c r="AO798" s="15"/>
      <c r="AP798" s="15"/>
      <c r="AQ798" s="15"/>
      <c r="AR798" s="15"/>
      <c r="AS798" s="15" t="str">
        <f t="shared" si="161"/>
        <v/>
      </c>
      <c r="AT798" s="15" t="s">
        <v>115</v>
      </c>
      <c r="AU798" s="13" t="str">
        <f t="shared" si="162"/>
        <v>0</v>
      </c>
      <c r="AV798" s="15"/>
      <c r="AW798" s="15"/>
      <c r="AX798" s="15"/>
      <c r="AY798" s="15"/>
      <c r="AZ798" s="14"/>
      <c r="BA798" s="15"/>
      <c r="BB798" s="15"/>
      <c r="BC798" s="15"/>
      <c r="BD798" s="13" t="str">
        <f t="shared" si="163"/>
        <v>0</v>
      </c>
      <c r="BE798" s="2"/>
      <c r="BF798" s="2"/>
      <c r="BG798" s="2"/>
      <c r="BH798" s="2"/>
      <c r="BI798" s="2"/>
      <c r="BJ798" s="2"/>
      <c r="BK798" s="2" t="s">
        <v>1366</v>
      </c>
      <c r="BL798" s="10">
        <v>0</v>
      </c>
      <c r="BM798" t="str" cm="1">
        <f t="array" ref="BM798">_xlfn.IFS(LEFT(G798,1)="L","外注品",LEFT(G798,1)="W","内製品",G798="","購買品")</f>
        <v>内製品</v>
      </c>
    </row>
    <row r="799" spans="1:65">
      <c r="A799" s="2" t="str">
        <f t="shared" si="152"/>
        <v>WG01</v>
      </c>
      <c r="B799" s="2" t="s">
        <v>913</v>
      </c>
      <c r="C799" s="2" t="s">
        <v>1343</v>
      </c>
      <c r="D799" s="10"/>
      <c r="E799" s="10"/>
      <c r="G799" s="3" t="s">
        <v>1392</v>
      </c>
      <c r="H799" s="3" t="str" cm="1">
        <f t="array" ref="H799">IFERROR(_xlfn.IFS(B799="","",AND(B799="",G799=""),"",G799="","記載要"),"")</f>
        <v/>
      </c>
      <c r="K799" s="2" t="str">
        <f t="shared" si="153"/>
        <v>11WP01042442</v>
      </c>
      <c r="L799" s="7" t="str">
        <f t="shared" si="154"/>
        <v>2001/01/01</v>
      </c>
      <c r="M799" s="7" t="str">
        <f t="shared" si="155"/>
        <v>2199/12/31</v>
      </c>
      <c r="N799" s="2" t="str">
        <f t="shared" si="156"/>
        <v>11WP01042442</v>
      </c>
      <c r="O799" s="13">
        <v>15</v>
      </c>
      <c r="P799" s="15"/>
      <c r="Q799" s="13" t="str" cm="1">
        <f t="array" ref="Q799">_xlfn.IFS(AND(C799="",G799=""),"",LEFT(G799,1)="L","記載要",LEFT(G799,1)="W","",AND(C799,G799=""),"記載要")</f>
        <v/>
      </c>
      <c r="R799" s="18" t="str">
        <f t="shared" si="157"/>
        <v/>
      </c>
      <c r="S799" s="18" t="str" cm="1">
        <f t="array" ref="S799">_xlfn.IFS(LEFT(G799,1)="L","記載要",LEFT(G799,1)="W","",G799="","")</f>
        <v/>
      </c>
      <c r="T799" s="2"/>
      <c r="U799" s="2"/>
      <c r="V799" s="2"/>
      <c r="W799" s="2"/>
      <c r="X799" s="2"/>
      <c r="Y799" s="2"/>
      <c r="Z799" s="2"/>
      <c r="AA799" s="13">
        <v>1</v>
      </c>
      <c r="AB799" s="13">
        <f t="shared" si="158"/>
        <v>0</v>
      </c>
      <c r="AC799" s="13">
        <f t="shared" si="159"/>
        <v>0</v>
      </c>
      <c r="AD799" s="15"/>
      <c r="AE799" s="15"/>
      <c r="AF799" s="13" t="str">
        <f t="shared" si="160"/>
        <v>1</v>
      </c>
      <c r="AG799" s="15"/>
      <c r="AH799" s="15"/>
      <c r="AI799" s="15"/>
      <c r="AJ799" s="14"/>
      <c r="AK799" s="15" cm="1">
        <f t="array" ref="AK799">_xlfn.IFS(B799="","",LEFT(G799,1)="L",1,LEFT(G799,1)="W",1,AND(LEFT(B799,1)="H",G799=""),0)</f>
        <v>1</v>
      </c>
      <c r="AL799" s="15"/>
      <c r="AM799" s="15"/>
      <c r="AN799" s="15"/>
      <c r="AO799" s="15"/>
      <c r="AP799" s="15"/>
      <c r="AQ799" s="15"/>
      <c r="AR799" s="15"/>
      <c r="AS799" s="15" t="str">
        <f t="shared" si="161"/>
        <v/>
      </c>
      <c r="AT799" s="15" t="s">
        <v>115</v>
      </c>
      <c r="AU799" s="13" t="str">
        <f t="shared" si="162"/>
        <v>0</v>
      </c>
      <c r="AV799" s="15"/>
      <c r="AW799" s="15"/>
      <c r="AX799" s="15"/>
      <c r="AY799" s="15"/>
      <c r="AZ799" s="14"/>
      <c r="BA799" s="15"/>
      <c r="BB799" s="15"/>
      <c r="BC799" s="15"/>
      <c r="BD799" s="13" t="str">
        <f t="shared" si="163"/>
        <v>0</v>
      </c>
      <c r="BE799" s="2"/>
      <c r="BF799" s="2"/>
      <c r="BG799" s="2"/>
      <c r="BH799" s="2"/>
      <c r="BI799" s="2"/>
      <c r="BJ799" s="2"/>
      <c r="BK799" s="2" t="s">
        <v>1366</v>
      </c>
      <c r="BL799" s="10">
        <v>0</v>
      </c>
      <c r="BM799" t="str" cm="1">
        <f t="array" ref="BM799">_xlfn.IFS(LEFT(G799,1)="L","外注品",LEFT(G799,1)="W","内製品",G799="","購買品")</f>
        <v>内製品</v>
      </c>
    </row>
    <row r="800" spans="1:65">
      <c r="A800" s="2" t="str">
        <f t="shared" si="152"/>
        <v>WG01</v>
      </c>
      <c r="B800" s="2" t="s">
        <v>914</v>
      </c>
      <c r="C800" s="2" t="s">
        <v>1343</v>
      </c>
      <c r="D800" s="10"/>
      <c r="E800" s="10"/>
      <c r="G800" s="3" t="s">
        <v>1392</v>
      </c>
      <c r="H800" s="3" t="str" cm="1">
        <f t="array" ref="H800">IFERROR(_xlfn.IFS(B800="","",AND(B800="",G800=""),"",G800="","記載要"),"")</f>
        <v/>
      </c>
      <c r="K800" s="2" t="str">
        <f t="shared" si="153"/>
        <v>11WP01042443</v>
      </c>
      <c r="L800" s="7" t="str">
        <f t="shared" si="154"/>
        <v>2001/01/01</v>
      </c>
      <c r="M800" s="7" t="str">
        <f t="shared" si="155"/>
        <v>2199/12/31</v>
      </c>
      <c r="N800" s="2" t="str">
        <f t="shared" si="156"/>
        <v>11WP01042443</v>
      </c>
      <c r="O800" s="13">
        <v>15</v>
      </c>
      <c r="P800" s="15"/>
      <c r="Q800" s="13" t="str" cm="1">
        <f t="array" ref="Q800">_xlfn.IFS(AND(C800="",G800=""),"",LEFT(G800,1)="L","記載要",LEFT(G800,1)="W","",AND(C800,G800=""),"記載要")</f>
        <v/>
      </c>
      <c r="R800" s="18" t="str">
        <f t="shared" si="157"/>
        <v/>
      </c>
      <c r="S800" s="18" t="str" cm="1">
        <f t="array" ref="S800">_xlfn.IFS(LEFT(G800,1)="L","記載要",LEFT(G800,1)="W","",G800="","")</f>
        <v/>
      </c>
      <c r="T800" s="2"/>
      <c r="U800" s="2"/>
      <c r="V800" s="2"/>
      <c r="W800" s="2"/>
      <c r="X800" s="2"/>
      <c r="Y800" s="2"/>
      <c r="Z800" s="2"/>
      <c r="AA800" s="13">
        <v>1</v>
      </c>
      <c r="AB800" s="13">
        <f t="shared" si="158"/>
        <v>0</v>
      </c>
      <c r="AC800" s="13">
        <f t="shared" si="159"/>
        <v>0</v>
      </c>
      <c r="AD800" s="15"/>
      <c r="AE800" s="15"/>
      <c r="AF800" s="13" t="str">
        <f t="shared" si="160"/>
        <v>1</v>
      </c>
      <c r="AG800" s="15"/>
      <c r="AH800" s="15"/>
      <c r="AI800" s="15"/>
      <c r="AJ800" s="14"/>
      <c r="AK800" s="15" cm="1">
        <f t="array" ref="AK800">_xlfn.IFS(B800="","",LEFT(G800,1)="L",1,LEFT(G800,1)="W",1,AND(LEFT(B800,1)="H",G800=""),0)</f>
        <v>1</v>
      </c>
      <c r="AL800" s="15"/>
      <c r="AM800" s="15"/>
      <c r="AN800" s="15"/>
      <c r="AO800" s="15"/>
      <c r="AP800" s="15"/>
      <c r="AQ800" s="15"/>
      <c r="AR800" s="15"/>
      <c r="AS800" s="15" t="str">
        <f t="shared" si="161"/>
        <v/>
      </c>
      <c r="AT800" s="15" t="s">
        <v>115</v>
      </c>
      <c r="AU800" s="13" t="str">
        <f t="shared" si="162"/>
        <v>0</v>
      </c>
      <c r="AV800" s="15"/>
      <c r="AW800" s="15"/>
      <c r="AX800" s="15"/>
      <c r="AY800" s="15"/>
      <c r="AZ800" s="14"/>
      <c r="BA800" s="15"/>
      <c r="BB800" s="15"/>
      <c r="BC800" s="15"/>
      <c r="BD800" s="13" t="str">
        <f t="shared" si="163"/>
        <v>0</v>
      </c>
      <c r="BE800" s="2"/>
      <c r="BF800" s="2"/>
      <c r="BG800" s="2"/>
      <c r="BH800" s="2"/>
      <c r="BI800" s="2"/>
      <c r="BJ800" s="2"/>
      <c r="BK800" s="2" t="s">
        <v>1366</v>
      </c>
      <c r="BL800" s="10">
        <v>0</v>
      </c>
      <c r="BM800" t="str" cm="1">
        <f t="array" ref="BM800">_xlfn.IFS(LEFT(G800,1)="L","外注品",LEFT(G800,1)="W","内製品",G800="","購買品")</f>
        <v>内製品</v>
      </c>
    </row>
    <row r="801" spans="1:65">
      <c r="A801" s="2" t="str">
        <f t="shared" si="152"/>
        <v>WG01</v>
      </c>
      <c r="B801" s="2" t="s">
        <v>915</v>
      </c>
      <c r="C801" s="2" t="s">
        <v>1343</v>
      </c>
      <c r="D801" s="10"/>
      <c r="E801" s="10"/>
      <c r="G801" s="3" t="s">
        <v>1392</v>
      </c>
      <c r="H801" s="3" t="str" cm="1">
        <f t="array" ref="H801">IFERROR(_xlfn.IFS(B801="","",AND(B801="",G801=""),"",G801="","記載要"),"")</f>
        <v/>
      </c>
      <c r="K801" s="2" t="str">
        <f t="shared" si="153"/>
        <v>11WP01042444</v>
      </c>
      <c r="L801" s="7" t="str">
        <f t="shared" si="154"/>
        <v>2001/01/01</v>
      </c>
      <c r="M801" s="7" t="str">
        <f t="shared" si="155"/>
        <v>2199/12/31</v>
      </c>
      <c r="N801" s="2" t="str">
        <f t="shared" si="156"/>
        <v>11WP01042444</v>
      </c>
      <c r="O801" s="13">
        <v>15</v>
      </c>
      <c r="P801" s="15"/>
      <c r="Q801" s="13" t="str" cm="1">
        <f t="array" ref="Q801">_xlfn.IFS(AND(C801="",G801=""),"",LEFT(G801,1)="L","記載要",LEFT(G801,1)="W","",AND(C801,G801=""),"記載要")</f>
        <v/>
      </c>
      <c r="R801" s="18" t="str">
        <f t="shared" si="157"/>
        <v/>
      </c>
      <c r="S801" s="18" t="str" cm="1">
        <f t="array" ref="S801">_xlfn.IFS(LEFT(G801,1)="L","記載要",LEFT(G801,1)="W","",G801="","")</f>
        <v/>
      </c>
      <c r="T801" s="2"/>
      <c r="U801" s="2"/>
      <c r="V801" s="2"/>
      <c r="W801" s="2"/>
      <c r="X801" s="2"/>
      <c r="Y801" s="2"/>
      <c r="Z801" s="2"/>
      <c r="AA801" s="13">
        <v>1</v>
      </c>
      <c r="AB801" s="13">
        <f t="shared" si="158"/>
        <v>0</v>
      </c>
      <c r="AC801" s="13">
        <f t="shared" si="159"/>
        <v>0</v>
      </c>
      <c r="AD801" s="15"/>
      <c r="AE801" s="15"/>
      <c r="AF801" s="13" t="str">
        <f t="shared" si="160"/>
        <v>1</v>
      </c>
      <c r="AG801" s="15"/>
      <c r="AH801" s="15"/>
      <c r="AI801" s="15"/>
      <c r="AJ801" s="14"/>
      <c r="AK801" s="15" cm="1">
        <f t="array" ref="AK801">_xlfn.IFS(B801="","",LEFT(G801,1)="L",1,LEFT(G801,1)="W",1,AND(LEFT(B801,1)="H",G801=""),0)</f>
        <v>1</v>
      </c>
      <c r="AL801" s="15"/>
      <c r="AM801" s="15"/>
      <c r="AN801" s="15"/>
      <c r="AO801" s="15"/>
      <c r="AP801" s="15"/>
      <c r="AQ801" s="15"/>
      <c r="AR801" s="15"/>
      <c r="AS801" s="15" t="str">
        <f t="shared" si="161"/>
        <v/>
      </c>
      <c r="AT801" s="15" t="s">
        <v>115</v>
      </c>
      <c r="AU801" s="13" t="str">
        <f t="shared" si="162"/>
        <v>0</v>
      </c>
      <c r="AV801" s="15"/>
      <c r="AW801" s="15"/>
      <c r="AX801" s="15"/>
      <c r="AY801" s="15"/>
      <c r="AZ801" s="14"/>
      <c r="BA801" s="15"/>
      <c r="BB801" s="15"/>
      <c r="BC801" s="15"/>
      <c r="BD801" s="13" t="str">
        <f t="shared" si="163"/>
        <v>0</v>
      </c>
      <c r="BE801" s="2"/>
      <c r="BF801" s="2"/>
      <c r="BG801" s="2"/>
      <c r="BH801" s="2"/>
      <c r="BI801" s="2"/>
      <c r="BJ801" s="2"/>
      <c r="BK801" s="2" t="s">
        <v>1366</v>
      </c>
      <c r="BL801" s="10">
        <v>0</v>
      </c>
      <c r="BM801" t="str" cm="1">
        <f t="array" ref="BM801">_xlfn.IFS(LEFT(G801,1)="L","外注品",LEFT(G801,1)="W","内製品",G801="","購買品")</f>
        <v>内製品</v>
      </c>
    </row>
    <row r="802" spans="1:65">
      <c r="A802" s="2" t="str">
        <f t="shared" si="152"/>
        <v>WG01</v>
      </c>
      <c r="B802" s="2" t="s">
        <v>916</v>
      </c>
      <c r="C802" s="2" t="s">
        <v>1343</v>
      </c>
      <c r="D802" s="10"/>
      <c r="E802" s="10"/>
      <c r="G802" s="3" t="s">
        <v>1392</v>
      </c>
      <c r="H802" s="3" t="str" cm="1">
        <f t="array" ref="H802">IFERROR(_xlfn.IFS(B802="","",AND(B802="",G802=""),"",G802="","記載要"),"")</f>
        <v/>
      </c>
      <c r="K802" s="2" t="str">
        <f t="shared" si="153"/>
        <v>11WP01042445</v>
      </c>
      <c r="L802" s="7" t="str">
        <f t="shared" si="154"/>
        <v>2001/01/01</v>
      </c>
      <c r="M802" s="7" t="str">
        <f t="shared" si="155"/>
        <v>2199/12/31</v>
      </c>
      <c r="N802" s="2" t="str">
        <f t="shared" si="156"/>
        <v>11WP01042445</v>
      </c>
      <c r="O802" s="13">
        <v>15</v>
      </c>
      <c r="P802" s="15"/>
      <c r="Q802" s="13" t="str" cm="1">
        <f t="array" ref="Q802">_xlfn.IFS(AND(C802="",G802=""),"",LEFT(G802,1)="L","記載要",LEFT(G802,1)="W","",AND(C802,G802=""),"記載要")</f>
        <v/>
      </c>
      <c r="R802" s="18" t="str">
        <f t="shared" si="157"/>
        <v/>
      </c>
      <c r="S802" s="18" t="str" cm="1">
        <f t="array" ref="S802">_xlfn.IFS(LEFT(G802,1)="L","記載要",LEFT(G802,1)="W","",G802="","")</f>
        <v/>
      </c>
      <c r="T802" s="2"/>
      <c r="U802" s="2"/>
      <c r="V802" s="2"/>
      <c r="W802" s="2"/>
      <c r="X802" s="2"/>
      <c r="Y802" s="2"/>
      <c r="Z802" s="2"/>
      <c r="AA802" s="13">
        <v>1</v>
      </c>
      <c r="AB802" s="13">
        <f t="shared" si="158"/>
        <v>0</v>
      </c>
      <c r="AC802" s="13">
        <f t="shared" si="159"/>
        <v>0</v>
      </c>
      <c r="AD802" s="15"/>
      <c r="AE802" s="15"/>
      <c r="AF802" s="13" t="str">
        <f t="shared" si="160"/>
        <v>1</v>
      </c>
      <c r="AG802" s="15"/>
      <c r="AH802" s="15"/>
      <c r="AI802" s="15"/>
      <c r="AJ802" s="14"/>
      <c r="AK802" s="15" cm="1">
        <f t="array" ref="AK802">_xlfn.IFS(B802="","",LEFT(G802,1)="L",1,LEFT(G802,1)="W",1,AND(LEFT(B802,1)="H",G802=""),0)</f>
        <v>1</v>
      </c>
      <c r="AL802" s="15"/>
      <c r="AM802" s="15"/>
      <c r="AN802" s="15"/>
      <c r="AO802" s="15"/>
      <c r="AP802" s="15"/>
      <c r="AQ802" s="15"/>
      <c r="AR802" s="15"/>
      <c r="AS802" s="15" t="str">
        <f t="shared" si="161"/>
        <v/>
      </c>
      <c r="AT802" s="15" t="s">
        <v>115</v>
      </c>
      <c r="AU802" s="13" t="str">
        <f t="shared" si="162"/>
        <v>0</v>
      </c>
      <c r="AV802" s="15"/>
      <c r="AW802" s="15"/>
      <c r="AX802" s="15"/>
      <c r="AY802" s="15"/>
      <c r="AZ802" s="14"/>
      <c r="BA802" s="15"/>
      <c r="BB802" s="15"/>
      <c r="BC802" s="15"/>
      <c r="BD802" s="13" t="str">
        <f t="shared" si="163"/>
        <v>0</v>
      </c>
      <c r="BE802" s="2"/>
      <c r="BF802" s="2"/>
      <c r="BG802" s="2"/>
      <c r="BH802" s="2"/>
      <c r="BI802" s="2"/>
      <c r="BJ802" s="2"/>
      <c r="BK802" s="2" t="s">
        <v>1366</v>
      </c>
      <c r="BL802" s="10">
        <v>0</v>
      </c>
      <c r="BM802" t="str" cm="1">
        <f t="array" ref="BM802">_xlfn.IFS(LEFT(G802,1)="L","外注品",LEFT(G802,1)="W","内製品",G802="","購買品")</f>
        <v>内製品</v>
      </c>
    </row>
    <row r="803" spans="1:65">
      <c r="A803" s="2" t="str">
        <f t="shared" si="152"/>
        <v>WG01</v>
      </c>
      <c r="B803" s="2" t="s">
        <v>917</v>
      </c>
      <c r="C803" s="2" t="s">
        <v>1343</v>
      </c>
      <c r="D803" s="10"/>
      <c r="E803" s="10"/>
      <c r="G803" s="3" t="s">
        <v>1392</v>
      </c>
      <c r="H803" s="3" t="str" cm="1">
        <f t="array" ref="H803">IFERROR(_xlfn.IFS(B803="","",AND(B803="",G803=""),"",G803="","記載要"),"")</f>
        <v/>
      </c>
      <c r="K803" s="2" t="str">
        <f t="shared" si="153"/>
        <v>11WP01042446</v>
      </c>
      <c r="L803" s="7" t="str">
        <f t="shared" si="154"/>
        <v>2001/01/01</v>
      </c>
      <c r="M803" s="7" t="str">
        <f t="shared" si="155"/>
        <v>2199/12/31</v>
      </c>
      <c r="N803" s="2" t="str">
        <f t="shared" si="156"/>
        <v>11WP01042446</v>
      </c>
      <c r="O803" s="13">
        <v>15</v>
      </c>
      <c r="P803" s="15"/>
      <c r="Q803" s="13" t="str" cm="1">
        <f t="array" ref="Q803">_xlfn.IFS(AND(C803="",G803=""),"",LEFT(G803,1)="L","記載要",LEFT(G803,1)="W","",AND(C803,G803=""),"記載要")</f>
        <v/>
      </c>
      <c r="R803" s="18" t="str">
        <f t="shared" si="157"/>
        <v/>
      </c>
      <c r="S803" s="18" t="str" cm="1">
        <f t="array" ref="S803">_xlfn.IFS(LEFT(G803,1)="L","記載要",LEFT(G803,1)="W","",G803="","")</f>
        <v/>
      </c>
      <c r="T803" s="2"/>
      <c r="U803" s="2"/>
      <c r="V803" s="2"/>
      <c r="W803" s="2"/>
      <c r="X803" s="2"/>
      <c r="Y803" s="2"/>
      <c r="Z803" s="2"/>
      <c r="AA803" s="13">
        <v>1</v>
      </c>
      <c r="AB803" s="13">
        <f t="shared" si="158"/>
        <v>0</v>
      </c>
      <c r="AC803" s="13">
        <f t="shared" si="159"/>
        <v>0</v>
      </c>
      <c r="AD803" s="15"/>
      <c r="AE803" s="15"/>
      <c r="AF803" s="13" t="str">
        <f t="shared" si="160"/>
        <v>1</v>
      </c>
      <c r="AG803" s="15"/>
      <c r="AH803" s="15"/>
      <c r="AI803" s="15"/>
      <c r="AJ803" s="14"/>
      <c r="AK803" s="15" cm="1">
        <f t="array" ref="AK803">_xlfn.IFS(B803="","",LEFT(G803,1)="L",1,LEFT(G803,1)="W",1,AND(LEFT(B803,1)="H",G803=""),0)</f>
        <v>1</v>
      </c>
      <c r="AL803" s="15"/>
      <c r="AM803" s="15"/>
      <c r="AN803" s="15"/>
      <c r="AO803" s="15"/>
      <c r="AP803" s="15"/>
      <c r="AQ803" s="15"/>
      <c r="AR803" s="15"/>
      <c r="AS803" s="15" t="str">
        <f t="shared" si="161"/>
        <v/>
      </c>
      <c r="AT803" s="15" t="s">
        <v>115</v>
      </c>
      <c r="AU803" s="13" t="str">
        <f t="shared" si="162"/>
        <v>0</v>
      </c>
      <c r="AV803" s="15"/>
      <c r="AW803" s="15"/>
      <c r="AX803" s="15"/>
      <c r="AY803" s="15"/>
      <c r="AZ803" s="14"/>
      <c r="BA803" s="15"/>
      <c r="BB803" s="15"/>
      <c r="BC803" s="15"/>
      <c r="BD803" s="13" t="str">
        <f t="shared" si="163"/>
        <v>0</v>
      </c>
      <c r="BE803" s="2"/>
      <c r="BF803" s="2"/>
      <c r="BG803" s="2"/>
      <c r="BH803" s="2"/>
      <c r="BI803" s="2"/>
      <c r="BJ803" s="2"/>
      <c r="BK803" s="2" t="s">
        <v>1366</v>
      </c>
      <c r="BL803" s="10">
        <v>0</v>
      </c>
      <c r="BM803" t="str" cm="1">
        <f t="array" ref="BM803">_xlfn.IFS(LEFT(G803,1)="L","外注品",LEFT(G803,1)="W","内製品",G803="","購買品")</f>
        <v>内製品</v>
      </c>
    </row>
    <row r="804" spans="1:65">
      <c r="A804" s="2" t="str">
        <f t="shared" si="152"/>
        <v>WG01</v>
      </c>
      <c r="B804" s="2" t="s">
        <v>918</v>
      </c>
      <c r="C804" s="2" t="s">
        <v>1344</v>
      </c>
      <c r="D804" s="10"/>
      <c r="E804" s="10"/>
      <c r="G804" s="3"/>
      <c r="H804" s="3" t="s">
        <v>1391</v>
      </c>
      <c r="K804" s="2" t="str">
        <f t="shared" si="153"/>
        <v/>
      </c>
      <c r="L804" s="7" t="str">
        <f t="shared" si="154"/>
        <v>2001/01/01</v>
      </c>
      <c r="M804" s="7" t="str">
        <f t="shared" si="155"/>
        <v>2199/12/31</v>
      </c>
      <c r="N804" s="2" t="str">
        <f t="shared" si="156"/>
        <v/>
      </c>
      <c r="O804" s="13" t="str">
        <f>IF(G804="","","記載要")</f>
        <v/>
      </c>
      <c r="P804" s="15"/>
      <c r="Q804" s="13">
        <v>15</v>
      </c>
      <c r="R804" s="18">
        <v>100000000</v>
      </c>
      <c r="S804" s="18" t="str" cm="1">
        <f t="array" ref="S804">_xlfn.IFS(LEFT(G804,1)="L","記載要",LEFT(G804,1)="W","",G804="","")</f>
        <v/>
      </c>
      <c r="T804" s="2"/>
      <c r="U804" s="2"/>
      <c r="V804" s="2"/>
      <c r="W804" s="2"/>
      <c r="X804" s="2"/>
      <c r="Y804" s="2"/>
      <c r="Z804" s="2"/>
      <c r="AA804" s="13">
        <v>1</v>
      </c>
      <c r="AB804" s="13">
        <f t="shared" si="158"/>
        <v>0</v>
      </c>
      <c r="AC804" s="13">
        <f t="shared" si="159"/>
        <v>0</v>
      </c>
      <c r="AD804" s="15"/>
      <c r="AE804" s="15"/>
      <c r="AF804" s="13" t="str">
        <f t="shared" si="160"/>
        <v>1</v>
      </c>
      <c r="AG804" s="15"/>
      <c r="AH804" s="15"/>
      <c r="AI804" s="15"/>
      <c r="AJ804" s="14"/>
      <c r="AK804" s="15" cm="1">
        <f t="array" ref="AK804">_xlfn.IFS(B804="","",LEFT(G804,1)="L",1,LEFT(G804,1)="W",1,AND(LEFT(B804,1)="H",G804=""),0)</f>
        <v>0</v>
      </c>
      <c r="AL804" s="15"/>
      <c r="AM804" s="15"/>
      <c r="AN804" s="15"/>
      <c r="AO804" s="15"/>
      <c r="AP804" s="15"/>
      <c r="AQ804" s="15"/>
      <c r="AR804" s="15"/>
      <c r="AS804" s="15">
        <f t="shared" si="161"/>
        <v>1</v>
      </c>
      <c r="AT804" s="15" t="s">
        <v>115</v>
      </c>
      <c r="AU804" s="13" t="str">
        <f t="shared" si="162"/>
        <v>0</v>
      </c>
      <c r="AV804" s="15"/>
      <c r="AW804" s="15"/>
      <c r="AX804" s="15"/>
      <c r="AY804" s="15"/>
      <c r="AZ804" s="14"/>
      <c r="BA804" s="15"/>
      <c r="BB804" s="15"/>
      <c r="BC804" s="15"/>
      <c r="BD804" s="13" t="str">
        <f t="shared" si="163"/>
        <v>0</v>
      </c>
      <c r="BE804" s="2"/>
      <c r="BF804" s="2"/>
      <c r="BG804" s="2"/>
      <c r="BH804" s="2"/>
      <c r="BI804" s="2"/>
      <c r="BJ804" s="2"/>
      <c r="BK804" s="2" t="s">
        <v>1366</v>
      </c>
      <c r="BL804" s="10">
        <v>0</v>
      </c>
      <c r="BM804" t="str" cm="1">
        <f t="array" ref="BM804">_xlfn.IFS(LEFT(G804,1)="L","外注品",LEFT(G804,1)="W","内製品",G804="","購買品")</f>
        <v>購買品</v>
      </c>
    </row>
    <row r="805" spans="1:65">
      <c r="A805" s="2" t="str">
        <f t="shared" si="152"/>
        <v>WG01</v>
      </c>
      <c r="B805" s="2" t="s">
        <v>918</v>
      </c>
      <c r="C805" s="2" t="s">
        <v>1344</v>
      </c>
      <c r="D805" s="10"/>
      <c r="E805" s="10"/>
      <c r="G805" s="3"/>
      <c r="H805" s="3">
        <v>43453</v>
      </c>
      <c r="K805" s="2" t="str">
        <f t="shared" si="153"/>
        <v/>
      </c>
      <c r="L805" s="7" t="str">
        <f t="shared" si="154"/>
        <v>2001/01/01</v>
      </c>
      <c r="M805" s="7" t="str">
        <f t="shared" si="155"/>
        <v>2199/12/31</v>
      </c>
      <c r="N805" s="2" t="str">
        <f t="shared" si="156"/>
        <v/>
      </c>
      <c r="O805" s="13" t="str">
        <f>IF(G805="","","記載要")</f>
        <v/>
      </c>
      <c r="P805" s="15"/>
      <c r="Q805" s="13">
        <v>15</v>
      </c>
      <c r="R805" s="18">
        <v>100000000</v>
      </c>
      <c r="S805" s="18" t="str" cm="1">
        <f t="array" ref="S805">_xlfn.IFS(LEFT(G805,1)="L","記載要",LEFT(G805,1)="W","",G805="","")</f>
        <v/>
      </c>
      <c r="T805" s="2"/>
      <c r="U805" s="2"/>
      <c r="V805" s="2"/>
      <c r="W805" s="2"/>
      <c r="X805" s="2"/>
      <c r="Y805" s="2"/>
      <c r="Z805" s="2"/>
      <c r="AA805" s="13">
        <v>1</v>
      </c>
      <c r="AB805" s="13">
        <f t="shared" si="158"/>
        <v>0</v>
      </c>
      <c r="AC805" s="13">
        <f t="shared" si="159"/>
        <v>0</v>
      </c>
      <c r="AD805" s="15"/>
      <c r="AE805" s="15"/>
      <c r="AF805" s="13" t="str">
        <f t="shared" si="160"/>
        <v>1</v>
      </c>
      <c r="AG805" s="15"/>
      <c r="AH805" s="15"/>
      <c r="AI805" s="15"/>
      <c r="AJ805" s="14"/>
      <c r="AK805" s="15" cm="1">
        <f t="array" ref="AK805">_xlfn.IFS(B805="","",LEFT(G805,1)="L",1,LEFT(G805,1)="W",1,AND(LEFT(B805,1)="H",G805=""),0)</f>
        <v>0</v>
      </c>
      <c r="AL805" s="15"/>
      <c r="AM805" s="15"/>
      <c r="AN805" s="15"/>
      <c r="AO805" s="15"/>
      <c r="AP805" s="15"/>
      <c r="AQ805" s="15"/>
      <c r="AR805" s="15"/>
      <c r="AS805" s="15">
        <f t="shared" si="161"/>
        <v>1</v>
      </c>
      <c r="AT805" s="15" t="s">
        <v>115</v>
      </c>
      <c r="AU805" s="13" t="str">
        <f t="shared" si="162"/>
        <v>0</v>
      </c>
      <c r="AV805" s="15"/>
      <c r="AW805" s="15"/>
      <c r="AX805" s="15"/>
      <c r="AY805" s="15"/>
      <c r="AZ805" s="14"/>
      <c r="BA805" s="15"/>
      <c r="BB805" s="15"/>
      <c r="BC805" s="15"/>
      <c r="BD805" s="13" t="str">
        <f t="shared" si="163"/>
        <v>0</v>
      </c>
      <c r="BE805" s="2"/>
      <c r="BF805" s="2"/>
      <c r="BG805" s="2"/>
      <c r="BH805" s="2"/>
      <c r="BI805" s="2"/>
      <c r="BJ805" s="2"/>
      <c r="BK805" s="2" t="s">
        <v>1366</v>
      </c>
      <c r="BL805" s="10">
        <v>0</v>
      </c>
      <c r="BM805" t="str" cm="1">
        <f t="array" ref="BM805">_xlfn.IFS(LEFT(G805,1)="L","外注品",LEFT(G805,1)="W","内製品",G805="","購買品")</f>
        <v>購買品</v>
      </c>
    </row>
    <row r="806" spans="1:65">
      <c r="A806" s="2" t="str">
        <f t="shared" si="152"/>
        <v>WG01</v>
      </c>
      <c r="B806" s="2" t="s">
        <v>918</v>
      </c>
      <c r="C806" s="2" t="s">
        <v>1344</v>
      </c>
      <c r="D806" s="10"/>
      <c r="E806" s="10"/>
      <c r="G806" s="3"/>
      <c r="H806" s="3">
        <v>47081</v>
      </c>
      <c r="K806" s="2" t="str">
        <f t="shared" si="153"/>
        <v/>
      </c>
      <c r="L806" s="7" t="str">
        <f t="shared" si="154"/>
        <v>2001/01/01</v>
      </c>
      <c r="M806" s="7" t="str">
        <f t="shared" si="155"/>
        <v>2199/12/31</v>
      </c>
      <c r="N806" s="2" t="str">
        <f t="shared" si="156"/>
        <v/>
      </c>
      <c r="O806" s="13" t="str">
        <f>IF(G806="","","記載要")</f>
        <v/>
      </c>
      <c r="P806" s="15"/>
      <c r="Q806" s="13">
        <v>15</v>
      </c>
      <c r="R806" s="18">
        <v>100000000</v>
      </c>
      <c r="S806" s="18" t="str" cm="1">
        <f t="array" ref="S806">_xlfn.IFS(LEFT(G806,1)="L","記載要",LEFT(G806,1)="W","",G806="","")</f>
        <v/>
      </c>
      <c r="T806" s="2"/>
      <c r="U806" s="2"/>
      <c r="V806" s="2"/>
      <c r="W806" s="2"/>
      <c r="X806" s="2"/>
      <c r="Y806" s="2"/>
      <c r="Z806" s="2"/>
      <c r="AA806" s="13">
        <v>1</v>
      </c>
      <c r="AB806" s="13">
        <f t="shared" si="158"/>
        <v>0</v>
      </c>
      <c r="AC806" s="13">
        <f t="shared" si="159"/>
        <v>0</v>
      </c>
      <c r="AD806" s="15"/>
      <c r="AE806" s="15"/>
      <c r="AF806" s="13">
        <v>0</v>
      </c>
      <c r="AG806" s="15"/>
      <c r="AH806" s="15"/>
      <c r="AI806" s="15"/>
      <c r="AJ806" s="14"/>
      <c r="AK806" s="15" cm="1">
        <f t="array" ref="AK806">_xlfn.IFS(B806="","",LEFT(G806,1)="L",1,LEFT(G806,1)="W",1,AND(LEFT(B806,1)="H",G806=""),0)</f>
        <v>0</v>
      </c>
      <c r="AL806" s="15"/>
      <c r="AM806" s="15"/>
      <c r="AN806" s="15"/>
      <c r="AO806" s="15"/>
      <c r="AP806" s="15"/>
      <c r="AQ806" s="15"/>
      <c r="AR806" s="15"/>
      <c r="AS806" s="15">
        <f t="shared" si="161"/>
        <v>1</v>
      </c>
      <c r="AT806" s="15" t="s">
        <v>115</v>
      </c>
      <c r="AU806" s="13" t="str">
        <f t="shared" si="162"/>
        <v>0</v>
      </c>
      <c r="AV806" s="15"/>
      <c r="AW806" s="15"/>
      <c r="AX806" s="15"/>
      <c r="AY806" s="15"/>
      <c r="AZ806" s="14"/>
      <c r="BA806" s="15"/>
      <c r="BB806" s="15"/>
      <c r="BC806" s="15"/>
      <c r="BD806" s="13" t="str">
        <f t="shared" si="163"/>
        <v>0</v>
      </c>
      <c r="BE806" s="2"/>
      <c r="BF806" s="2"/>
      <c r="BG806" s="2"/>
      <c r="BH806" s="2"/>
      <c r="BI806" s="2"/>
      <c r="BJ806" s="2"/>
      <c r="BK806" s="2" t="s">
        <v>1366</v>
      </c>
      <c r="BL806" s="10">
        <v>0</v>
      </c>
      <c r="BM806" t="str" cm="1">
        <f t="array" ref="BM806">_xlfn.IFS(LEFT(G806,1)="L","外注品",LEFT(G806,1)="W","内製品",G806="","購買品")</f>
        <v>購買品</v>
      </c>
    </row>
    <row r="807" spans="1:65">
      <c r="A807" s="2" t="str">
        <f t="shared" si="152"/>
        <v>WG01</v>
      </c>
      <c r="B807" s="2" t="s">
        <v>918</v>
      </c>
      <c r="C807" s="2" t="s">
        <v>1344</v>
      </c>
      <c r="D807" s="10"/>
      <c r="E807" s="10"/>
      <c r="G807" s="3"/>
      <c r="H807" s="3">
        <v>27616</v>
      </c>
      <c r="K807" s="2" t="str">
        <f t="shared" si="153"/>
        <v/>
      </c>
      <c r="L807" s="7" t="str">
        <f t="shared" si="154"/>
        <v>2001/01/01</v>
      </c>
      <c r="M807" s="7" t="str">
        <f t="shared" si="155"/>
        <v>2199/12/31</v>
      </c>
      <c r="N807" s="2" t="str">
        <f t="shared" si="156"/>
        <v/>
      </c>
      <c r="O807" s="13" t="str">
        <f>IF(G807="","","記載要")</f>
        <v/>
      </c>
      <c r="P807" s="15"/>
      <c r="Q807" s="13">
        <v>15</v>
      </c>
      <c r="R807" s="18">
        <v>100000000</v>
      </c>
      <c r="S807" s="18" t="str" cm="1">
        <f t="array" ref="S807">_xlfn.IFS(LEFT(G807,1)="L","記載要",LEFT(G807,1)="W","",G807="","")</f>
        <v/>
      </c>
      <c r="T807" s="2"/>
      <c r="U807" s="2"/>
      <c r="V807" s="2"/>
      <c r="W807" s="2"/>
      <c r="X807" s="2"/>
      <c r="Y807" s="2"/>
      <c r="Z807" s="2"/>
      <c r="AA807" s="13">
        <v>1</v>
      </c>
      <c r="AB807" s="13">
        <f t="shared" si="158"/>
        <v>0</v>
      </c>
      <c r="AC807" s="13">
        <f t="shared" si="159"/>
        <v>0</v>
      </c>
      <c r="AD807" s="15"/>
      <c r="AE807" s="15"/>
      <c r="AF807" s="13" t="str">
        <f t="shared" si="160"/>
        <v>1</v>
      </c>
      <c r="AG807" s="15"/>
      <c r="AH807" s="15"/>
      <c r="AI807" s="15"/>
      <c r="AJ807" s="14"/>
      <c r="AK807" s="15" cm="1">
        <f t="array" ref="AK807">_xlfn.IFS(B807="","",LEFT(G807,1)="L",1,LEFT(G807,1)="W",1,AND(LEFT(B807,1)="H",G807=""),0)</f>
        <v>0</v>
      </c>
      <c r="AL807" s="15"/>
      <c r="AM807" s="15"/>
      <c r="AN807" s="15"/>
      <c r="AO807" s="15"/>
      <c r="AP807" s="15"/>
      <c r="AQ807" s="15"/>
      <c r="AR807" s="15"/>
      <c r="AS807" s="15">
        <f t="shared" si="161"/>
        <v>1</v>
      </c>
      <c r="AT807" s="15" t="s">
        <v>115</v>
      </c>
      <c r="AU807" s="13" t="str">
        <f t="shared" si="162"/>
        <v>0</v>
      </c>
      <c r="AV807" s="15"/>
      <c r="AW807" s="15"/>
      <c r="AX807" s="15"/>
      <c r="AY807" s="15"/>
      <c r="AZ807" s="14"/>
      <c r="BA807" s="15"/>
      <c r="BB807" s="15"/>
      <c r="BC807" s="15"/>
      <c r="BD807" s="13" t="str">
        <f t="shared" si="163"/>
        <v>0</v>
      </c>
      <c r="BE807" s="2"/>
      <c r="BF807" s="2"/>
      <c r="BG807" s="2"/>
      <c r="BH807" s="2"/>
      <c r="BI807" s="2"/>
      <c r="BJ807" s="2"/>
      <c r="BK807" s="2" t="s">
        <v>1366</v>
      </c>
      <c r="BL807" s="10">
        <v>0</v>
      </c>
      <c r="BM807" t="str" cm="1">
        <f t="array" ref="BM807">_xlfn.IFS(LEFT(G807,1)="L","外注品",LEFT(G807,1)="W","内製品",G807="","購買品")</f>
        <v>購買品</v>
      </c>
    </row>
    <row r="808" spans="1:65">
      <c r="A808" s="2" t="str">
        <f t="shared" si="152"/>
        <v>WG01</v>
      </c>
      <c r="B808" s="2" t="s">
        <v>919</v>
      </c>
      <c r="C808" s="2" t="s">
        <v>1340</v>
      </c>
      <c r="D808" s="10"/>
      <c r="E808" s="10"/>
      <c r="G808" s="3" t="s">
        <v>1392</v>
      </c>
      <c r="H808" s="3" t="str" cm="1">
        <f t="array" ref="H808">IFERROR(_xlfn.IFS(B808="","",AND(B808="",G808=""),"",G808="","記載要"),"")</f>
        <v/>
      </c>
      <c r="K808" s="2" t="str">
        <f t="shared" si="153"/>
        <v>11WP01042448</v>
      </c>
      <c r="L808" s="7" t="str">
        <f t="shared" si="154"/>
        <v>2001/01/01</v>
      </c>
      <c r="M808" s="7" t="str">
        <f t="shared" si="155"/>
        <v>2199/12/31</v>
      </c>
      <c r="N808" s="2" t="str">
        <f t="shared" si="156"/>
        <v>11WP01042448</v>
      </c>
      <c r="O808" s="13">
        <v>15</v>
      </c>
      <c r="P808" s="15"/>
      <c r="Q808" s="13" t="str" cm="1">
        <f t="array" ref="Q808">_xlfn.IFS(AND(C808="",G808=""),"",LEFT(G808,1)="L","記載要",LEFT(G808,1)="W","",AND(C808,G808=""),"記載要")</f>
        <v/>
      </c>
      <c r="R808" s="18" t="str">
        <f t="shared" si="157"/>
        <v/>
      </c>
      <c r="S808" s="18" t="str" cm="1">
        <f t="array" ref="S808">_xlfn.IFS(LEFT(G808,1)="L","記載要",LEFT(G808,1)="W","",G808="","")</f>
        <v/>
      </c>
      <c r="T808" s="2"/>
      <c r="U808" s="2"/>
      <c r="V808" s="2"/>
      <c r="W808" s="2"/>
      <c r="X808" s="2"/>
      <c r="Y808" s="2"/>
      <c r="Z808" s="2"/>
      <c r="AA808" s="13">
        <v>1</v>
      </c>
      <c r="AB808" s="13">
        <f t="shared" si="158"/>
        <v>0</v>
      </c>
      <c r="AC808" s="13">
        <f t="shared" si="159"/>
        <v>0</v>
      </c>
      <c r="AD808" s="15"/>
      <c r="AE808" s="15"/>
      <c r="AF808" s="13" t="str">
        <f t="shared" si="160"/>
        <v>1</v>
      </c>
      <c r="AG808" s="15"/>
      <c r="AH808" s="15"/>
      <c r="AI808" s="15"/>
      <c r="AJ808" s="14"/>
      <c r="AK808" s="15" cm="1">
        <f t="array" ref="AK808">_xlfn.IFS(B808="","",LEFT(G808,1)="L",1,LEFT(G808,1)="W",1,AND(LEFT(B808,1)="H",G808=""),0)</f>
        <v>1</v>
      </c>
      <c r="AL808" s="15"/>
      <c r="AM808" s="15"/>
      <c r="AN808" s="15"/>
      <c r="AO808" s="15"/>
      <c r="AP808" s="15"/>
      <c r="AQ808" s="15"/>
      <c r="AR808" s="15"/>
      <c r="AS808" s="15" t="str">
        <f t="shared" si="161"/>
        <v/>
      </c>
      <c r="AT808" s="15" t="s">
        <v>115</v>
      </c>
      <c r="AU808" s="13" t="str">
        <f t="shared" si="162"/>
        <v>0</v>
      </c>
      <c r="AV808" s="15"/>
      <c r="AW808" s="15"/>
      <c r="AX808" s="15"/>
      <c r="AY808" s="15"/>
      <c r="AZ808" s="14"/>
      <c r="BA808" s="15"/>
      <c r="BB808" s="15"/>
      <c r="BC808" s="15"/>
      <c r="BD808" s="13" t="str">
        <f t="shared" si="163"/>
        <v>0</v>
      </c>
      <c r="BE808" s="2"/>
      <c r="BF808" s="2"/>
      <c r="BG808" s="2"/>
      <c r="BH808" s="2"/>
      <c r="BI808" s="2"/>
      <c r="BJ808" s="2"/>
      <c r="BK808" s="2" t="s">
        <v>1366</v>
      </c>
      <c r="BL808" s="10">
        <v>0</v>
      </c>
      <c r="BM808" t="str" cm="1">
        <f t="array" ref="BM808">_xlfn.IFS(LEFT(G808,1)="L","外注品",LEFT(G808,1)="W","内製品",G808="","購買品")</f>
        <v>内製品</v>
      </c>
    </row>
    <row r="809" spans="1:65">
      <c r="A809" s="2" t="str">
        <f t="shared" si="152"/>
        <v>WG01</v>
      </c>
      <c r="B809" s="2" t="s">
        <v>920</v>
      </c>
      <c r="C809" s="2" t="s">
        <v>1340</v>
      </c>
      <c r="D809" s="10"/>
      <c r="E809" s="10"/>
      <c r="G809" s="3" t="s">
        <v>1392</v>
      </c>
      <c r="H809" s="3" t="str" cm="1">
        <f t="array" ref="H809">IFERROR(_xlfn.IFS(B809="","",AND(B809="",G809=""),"",G809="","記載要"),"")</f>
        <v/>
      </c>
      <c r="K809" s="2" t="str">
        <f t="shared" si="153"/>
        <v>11WP01042449</v>
      </c>
      <c r="L809" s="7" t="str">
        <f t="shared" si="154"/>
        <v>2001/01/01</v>
      </c>
      <c r="M809" s="7" t="str">
        <f t="shared" si="155"/>
        <v>2199/12/31</v>
      </c>
      <c r="N809" s="2" t="str">
        <f t="shared" si="156"/>
        <v>11WP01042449</v>
      </c>
      <c r="O809" s="13">
        <v>15</v>
      </c>
      <c r="P809" s="15"/>
      <c r="Q809" s="13" t="str" cm="1">
        <f t="array" ref="Q809">_xlfn.IFS(AND(C809="",G809=""),"",LEFT(G809,1)="L","記載要",LEFT(G809,1)="W","",AND(C809,G809=""),"記載要")</f>
        <v/>
      </c>
      <c r="R809" s="18" t="str">
        <f t="shared" si="157"/>
        <v/>
      </c>
      <c r="S809" s="18" t="str" cm="1">
        <f t="array" ref="S809">_xlfn.IFS(LEFT(G809,1)="L","記載要",LEFT(G809,1)="W","",G809="","")</f>
        <v/>
      </c>
      <c r="T809" s="2"/>
      <c r="U809" s="2"/>
      <c r="V809" s="2"/>
      <c r="W809" s="2"/>
      <c r="X809" s="2"/>
      <c r="Y809" s="2"/>
      <c r="Z809" s="2"/>
      <c r="AA809" s="13">
        <v>1</v>
      </c>
      <c r="AB809" s="13">
        <f t="shared" si="158"/>
        <v>0</v>
      </c>
      <c r="AC809" s="13">
        <f t="shared" si="159"/>
        <v>0</v>
      </c>
      <c r="AD809" s="15"/>
      <c r="AE809" s="15"/>
      <c r="AF809" s="13" t="str">
        <f t="shared" si="160"/>
        <v>1</v>
      </c>
      <c r="AG809" s="15"/>
      <c r="AH809" s="15"/>
      <c r="AI809" s="15"/>
      <c r="AJ809" s="14"/>
      <c r="AK809" s="15" cm="1">
        <f t="array" ref="AK809">_xlfn.IFS(B809="","",LEFT(G809,1)="L",1,LEFT(G809,1)="W",1,AND(LEFT(B809,1)="H",G809=""),0)</f>
        <v>1</v>
      </c>
      <c r="AL809" s="15"/>
      <c r="AM809" s="15"/>
      <c r="AN809" s="15"/>
      <c r="AO809" s="15"/>
      <c r="AP809" s="15"/>
      <c r="AQ809" s="15"/>
      <c r="AR809" s="15"/>
      <c r="AS809" s="15" t="str">
        <f t="shared" si="161"/>
        <v/>
      </c>
      <c r="AT809" s="15" t="s">
        <v>115</v>
      </c>
      <c r="AU809" s="13" t="str">
        <f t="shared" si="162"/>
        <v>0</v>
      </c>
      <c r="AV809" s="15"/>
      <c r="AW809" s="15"/>
      <c r="AX809" s="15"/>
      <c r="AY809" s="15"/>
      <c r="AZ809" s="14"/>
      <c r="BA809" s="15"/>
      <c r="BB809" s="15"/>
      <c r="BC809" s="15"/>
      <c r="BD809" s="13" t="str">
        <f t="shared" si="163"/>
        <v>0</v>
      </c>
      <c r="BE809" s="2"/>
      <c r="BF809" s="2"/>
      <c r="BG809" s="2"/>
      <c r="BH809" s="2"/>
      <c r="BI809" s="2"/>
      <c r="BJ809" s="2"/>
      <c r="BK809" s="2" t="s">
        <v>1366</v>
      </c>
      <c r="BL809" s="10">
        <v>0</v>
      </c>
      <c r="BM809" t="str" cm="1">
        <f t="array" ref="BM809">_xlfn.IFS(LEFT(G809,1)="L","外注品",LEFT(G809,1)="W","内製品",G809="","購買品")</f>
        <v>内製品</v>
      </c>
    </row>
    <row r="810" spans="1:65">
      <c r="A810" s="2" t="str">
        <f t="shared" si="152"/>
        <v>WG01</v>
      </c>
      <c r="B810" s="2" t="s">
        <v>921</v>
      </c>
      <c r="C810" s="2" t="s">
        <v>1340</v>
      </c>
      <c r="D810" s="10"/>
      <c r="E810" s="10"/>
      <c r="G810" s="3" t="s">
        <v>1392</v>
      </c>
      <c r="H810" s="3" t="str" cm="1">
        <f t="array" ref="H810">IFERROR(_xlfn.IFS(B810="","",AND(B810="",G810=""),"",G810="","記載要"),"")</f>
        <v/>
      </c>
      <c r="K810" s="2" t="str">
        <f t="shared" si="153"/>
        <v>11WP01042450</v>
      </c>
      <c r="L810" s="7" t="str">
        <f t="shared" si="154"/>
        <v>2001/01/01</v>
      </c>
      <c r="M810" s="7" t="str">
        <f t="shared" si="155"/>
        <v>2199/12/31</v>
      </c>
      <c r="N810" s="2" t="str">
        <f t="shared" si="156"/>
        <v>11WP01042450</v>
      </c>
      <c r="O810" s="13">
        <v>15</v>
      </c>
      <c r="P810" s="15"/>
      <c r="Q810" s="13" t="str" cm="1">
        <f t="array" ref="Q810">_xlfn.IFS(AND(C810="",G810=""),"",LEFT(G810,1)="L","記載要",LEFT(G810,1)="W","",AND(C810,G810=""),"記載要")</f>
        <v/>
      </c>
      <c r="R810" s="18" t="str">
        <f t="shared" si="157"/>
        <v/>
      </c>
      <c r="S810" s="18" t="str" cm="1">
        <f t="array" ref="S810">_xlfn.IFS(LEFT(G810,1)="L","記載要",LEFT(G810,1)="W","",G810="","")</f>
        <v/>
      </c>
      <c r="T810" s="2"/>
      <c r="U810" s="2"/>
      <c r="V810" s="2"/>
      <c r="W810" s="2"/>
      <c r="X810" s="2"/>
      <c r="Y810" s="2"/>
      <c r="Z810" s="2"/>
      <c r="AA810" s="13">
        <v>1</v>
      </c>
      <c r="AB810" s="13">
        <f t="shared" si="158"/>
        <v>0</v>
      </c>
      <c r="AC810" s="13">
        <f t="shared" si="159"/>
        <v>0</v>
      </c>
      <c r="AD810" s="15"/>
      <c r="AE810" s="15"/>
      <c r="AF810" s="13" t="str">
        <f t="shared" si="160"/>
        <v>1</v>
      </c>
      <c r="AG810" s="15"/>
      <c r="AH810" s="15"/>
      <c r="AI810" s="15"/>
      <c r="AJ810" s="14"/>
      <c r="AK810" s="15" cm="1">
        <f t="array" ref="AK810">_xlfn.IFS(B810="","",LEFT(G810,1)="L",1,LEFT(G810,1)="W",1,AND(LEFT(B810,1)="H",G810=""),0)</f>
        <v>1</v>
      </c>
      <c r="AL810" s="15"/>
      <c r="AM810" s="15"/>
      <c r="AN810" s="15"/>
      <c r="AO810" s="15"/>
      <c r="AP810" s="15"/>
      <c r="AQ810" s="15"/>
      <c r="AR810" s="15"/>
      <c r="AS810" s="15" t="str">
        <f t="shared" si="161"/>
        <v/>
      </c>
      <c r="AT810" s="15" t="s">
        <v>115</v>
      </c>
      <c r="AU810" s="13" t="str">
        <f t="shared" si="162"/>
        <v>0</v>
      </c>
      <c r="AV810" s="15"/>
      <c r="AW810" s="15"/>
      <c r="AX810" s="15"/>
      <c r="AY810" s="15"/>
      <c r="AZ810" s="14"/>
      <c r="BA810" s="15"/>
      <c r="BB810" s="15"/>
      <c r="BC810" s="15"/>
      <c r="BD810" s="13" t="str">
        <f t="shared" si="163"/>
        <v>0</v>
      </c>
      <c r="BE810" s="2"/>
      <c r="BF810" s="2"/>
      <c r="BG810" s="2"/>
      <c r="BH810" s="2"/>
      <c r="BI810" s="2"/>
      <c r="BJ810" s="2"/>
      <c r="BK810" s="2" t="s">
        <v>1366</v>
      </c>
      <c r="BL810" s="10">
        <v>0</v>
      </c>
      <c r="BM810" t="str" cm="1">
        <f t="array" ref="BM810">_xlfn.IFS(LEFT(G810,1)="L","外注品",LEFT(G810,1)="W","内製品",G810="","購買品")</f>
        <v>内製品</v>
      </c>
    </row>
    <row r="811" spans="1:65">
      <c r="A811" s="2" t="str">
        <f t="shared" si="152"/>
        <v>WG01</v>
      </c>
      <c r="B811" s="2" t="s">
        <v>922</v>
      </c>
      <c r="C811" s="2" t="s">
        <v>1340</v>
      </c>
      <c r="D811" s="10"/>
      <c r="E811" s="10"/>
      <c r="G811" s="3" t="s">
        <v>1392</v>
      </c>
      <c r="H811" s="3" t="str" cm="1">
        <f t="array" ref="H811">IFERROR(_xlfn.IFS(B811="","",AND(B811="",G811=""),"",G811="","記載要"),"")</f>
        <v/>
      </c>
      <c r="K811" s="2" t="str">
        <f t="shared" si="153"/>
        <v>11WP01042451</v>
      </c>
      <c r="L811" s="7" t="str">
        <f t="shared" si="154"/>
        <v>2001/01/01</v>
      </c>
      <c r="M811" s="7" t="str">
        <f t="shared" si="155"/>
        <v>2199/12/31</v>
      </c>
      <c r="N811" s="2" t="str">
        <f t="shared" si="156"/>
        <v>11WP01042451</v>
      </c>
      <c r="O811" s="13">
        <v>15</v>
      </c>
      <c r="P811" s="15"/>
      <c r="Q811" s="13" t="str" cm="1">
        <f t="array" ref="Q811">_xlfn.IFS(AND(C811="",G811=""),"",LEFT(G811,1)="L","記載要",LEFT(G811,1)="W","",AND(C811,G811=""),"記載要")</f>
        <v/>
      </c>
      <c r="R811" s="18" t="str">
        <f t="shared" si="157"/>
        <v/>
      </c>
      <c r="S811" s="18" t="str" cm="1">
        <f t="array" ref="S811">_xlfn.IFS(LEFT(G811,1)="L","記載要",LEFT(G811,1)="W","",G811="","")</f>
        <v/>
      </c>
      <c r="T811" s="2"/>
      <c r="U811" s="2"/>
      <c r="V811" s="2"/>
      <c r="W811" s="2"/>
      <c r="X811" s="2"/>
      <c r="Y811" s="2"/>
      <c r="Z811" s="2"/>
      <c r="AA811" s="13">
        <v>1</v>
      </c>
      <c r="AB811" s="13">
        <f t="shared" si="158"/>
        <v>0</v>
      </c>
      <c r="AC811" s="13">
        <f t="shared" si="159"/>
        <v>0</v>
      </c>
      <c r="AD811" s="15"/>
      <c r="AE811" s="15"/>
      <c r="AF811" s="13" t="str">
        <f t="shared" si="160"/>
        <v>1</v>
      </c>
      <c r="AG811" s="15"/>
      <c r="AH811" s="15"/>
      <c r="AI811" s="15"/>
      <c r="AJ811" s="14"/>
      <c r="AK811" s="15" cm="1">
        <f t="array" ref="AK811">_xlfn.IFS(B811="","",LEFT(G811,1)="L",1,LEFT(G811,1)="W",1,AND(LEFT(B811,1)="H",G811=""),0)</f>
        <v>1</v>
      </c>
      <c r="AL811" s="15"/>
      <c r="AM811" s="15"/>
      <c r="AN811" s="15"/>
      <c r="AO811" s="15"/>
      <c r="AP811" s="15"/>
      <c r="AQ811" s="15"/>
      <c r="AR811" s="15"/>
      <c r="AS811" s="15" t="str">
        <f t="shared" si="161"/>
        <v/>
      </c>
      <c r="AT811" s="15" t="s">
        <v>115</v>
      </c>
      <c r="AU811" s="13" t="str">
        <f t="shared" si="162"/>
        <v>0</v>
      </c>
      <c r="AV811" s="15"/>
      <c r="AW811" s="15"/>
      <c r="AX811" s="15"/>
      <c r="AY811" s="15"/>
      <c r="AZ811" s="14"/>
      <c r="BA811" s="15"/>
      <c r="BB811" s="15"/>
      <c r="BC811" s="15"/>
      <c r="BD811" s="13" t="str">
        <f t="shared" si="163"/>
        <v>0</v>
      </c>
      <c r="BE811" s="2"/>
      <c r="BF811" s="2"/>
      <c r="BG811" s="2"/>
      <c r="BH811" s="2"/>
      <c r="BI811" s="2"/>
      <c r="BJ811" s="2"/>
      <c r="BK811" s="2" t="s">
        <v>1366</v>
      </c>
      <c r="BL811" s="10">
        <v>0</v>
      </c>
      <c r="BM811" t="str" cm="1">
        <f t="array" ref="BM811">_xlfn.IFS(LEFT(G811,1)="L","外注品",LEFT(G811,1)="W","内製品",G811="","購買品")</f>
        <v>内製品</v>
      </c>
    </row>
    <row r="812" spans="1:65">
      <c r="A812" s="2" t="str">
        <f t="shared" si="152"/>
        <v>WG01</v>
      </c>
      <c r="B812" s="2" t="s">
        <v>923</v>
      </c>
      <c r="C812" s="2" t="s">
        <v>1340</v>
      </c>
      <c r="D812" s="10"/>
      <c r="E812" s="10"/>
      <c r="G812" s="3" t="s">
        <v>1392</v>
      </c>
      <c r="H812" s="3" t="str" cm="1">
        <f t="array" ref="H812">IFERROR(_xlfn.IFS(B812="","",AND(B812="",G812=""),"",G812="","記載要"),"")</f>
        <v/>
      </c>
      <c r="K812" s="2" t="str">
        <f t="shared" si="153"/>
        <v>11WP01042452</v>
      </c>
      <c r="L812" s="7" t="str">
        <f t="shared" si="154"/>
        <v>2001/01/01</v>
      </c>
      <c r="M812" s="7" t="str">
        <f t="shared" si="155"/>
        <v>2199/12/31</v>
      </c>
      <c r="N812" s="2" t="str">
        <f t="shared" si="156"/>
        <v>11WP01042452</v>
      </c>
      <c r="O812" s="13">
        <v>15</v>
      </c>
      <c r="P812" s="15"/>
      <c r="Q812" s="13" t="str" cm="1">
        <f t="array" ref="Q812">_xlfn.IFS(AND(C812="",G812=""),"",LEFT(G812,1)="L","記載要",LEFT(G812,1)="W","",AND(C812,G812=""),"記載要")</f>
        <v/>
      </c>
      <c r="R812" s="18" t="str">
        <f t="shared" si="157"/>
        <v/>
      </c>
      <c r="S812" s="18" t="str" cm="1">
        <f t="array" ref="S812">_xlfn.IFS(LEFT(G812,1)="L","記載要",LEFT(G812,1)="W","",G812="","")</f>
        <v/>
      </c>
      <c r="T812" s="2"/>
      <c r="U812" s="2"/>
      <c r="V812" s="2"/>
      <c r="W812" s="2"/>
      <c r="X812" s="2"/>
      <c r="Y812" s="2"/>
      <c r="Z812" s="2"/>
      <c r="AA812" s="13">
        <v>1</v>
      </c>
      <c r="AB812" s="13">
        <f t="shared" si="158"/>
        <v>0</v>
      </c>
      <c r="AC812" s="13">
        <f t="shared" si="159"/>
        <v>0</v>
      </c>
      <c r="AD812" s="15"/>
      <c r="AE812" s="15"/>
      <c r="AF812" s="13" t="str">
        <f t="shared" si="160"/>
        <v>1</v>
      </c>
      <c r="AG812" s="15"/>
      <c r="AH812" s="15"/>
      <c r="AI812" s="15"/>
      <c r="AJ812" s="14"/>
      <c r="AK812" s="15" cm="1">
        <f t="array" ref="AK812">_xlfn.IFS(B812="","",LEFT(G812,1)="L",1,LEFT(G812,1)="W",1,AND(LEFT(B812,1)="H",G812=""),0)</f>
        <v>1</v>
      </c>
      <c r="AL812" s="15"/>
      <c r="AM812" s="15"/>
      <c r="AN812" s="15"/>
      <c r="AO812" s="15"/>
      <c r="AP812" s="15"/>
      <c r="AQ812" s="15"/>
      <c r="AR812" s="15"/>
      <c r="AS812" s="15" t="str">
        <f t="shared" si="161"/>
        <v/>
      </c>
      <c r="AT812" s="15" t="s">
        <v>115</v>
      </c>
      <c r="AU812" s="13" t="str">
        <f t="shared" si="162"/>
        <v>0</v>
      </c>
      <c r="AV812" s="15"/>
      <c r="AW812" s="15"/>
      <c r="AX812" s="15"/>
      <c r="AY812" s="15"/>
      <c r="AZ812" s="14"/>
      <c r="BA812" s="15"/>
      <c r="BB812" s="15"/>
      <c r="BC812" s="15"/>
      <c r="BD812" s="13" t="str">
        <f t="shared" si="163"/>
        <v>0</v>
      </c>
      <c r="BE812" s="2"/>
      <c r="BF812" s="2"/>
      <c r="BG812" s="2"/>
      <c r="BH812" s="2"/>
      <c r="BI812" s="2"/>
      <c r="BJ812" s="2"/>
      <c r="BK812" s="2" t="s">
        <v>1366</v>
      </c>
      <c r="BL812" s="10">
        <v>0</v>
      </c>
      <c r="BM812" t="str" cm="1">
        <f t="array" ref="BM812">_xlfn.IFS(LEFT(G812,1)="L","外注品",LEFT(G812,1)="W","内製品",G812="","購買品")</f>
        <v>内製品</v>
      </c>
    </row>
    <row r="813" spans="1:65">
      <c r="A813" s="2" t="str">
        <f t="shared" si="152"/>
        <v>WG01</v>
      </c>
      <c r="B813" s="2" t="s">
        <v>924</v>
      </c>
      <c r="C813" s="2" t="s">
        <v>1340</v>
      </c>
      <c r="D813" s="10"/>
      <c r="E813" s="10"/>
      <c r="G813" s="3" t="s">
        <v>1392</v>
      </c>
      <c r="H813" s="3" t="str" cm="1">
        <f t="array" ref="H813">IFERROR(_xlfn.IFS(B813="","",AND(B813="",G813=""),"",G813="","記載要"),"")</f>
        <v/>
      </c>
      <c r="K813" s="2" t="str">
        <f t="shared" si="153"/>
        <v>11WP01042453</v>
      </c>
      <c r="L813" s="7" t="str">
        <f t="shared" si="154"/>
        <v>2001/01/01</v>
      </c>
      <c r="M813" s="7" t="str">
        <f t="shared" si="155"/>
        <v>2199/12/31</v>
      </c>
      <c r="N813" s="2" t="str">
        <f t="shared" si="156"/>
        <v>11WP01042453</v>
      </c>
      <c r="O813" s="13">
        <v>15</v>
      </c>
      <c r="P813" s="15"/>
      <c r="Q813" s="13" t="str" cm="1">
        <f t="array" ref="Q813">_xlfn.IFS(AND(C813="",G813=""),"",LEFT(G813,1)="L","記載要",LEFT(G813,1)="W","",AND(C813,G813=""),"記載要")</f>
        <v/>
      </c>
      <c r="R813" s="18" t="str">
        <f t="shared" si="157"/>
        <v/>
      </c>
      <c r="S813" s="18" t="str" cm="1">
        <f t="array" ref="S813">_xlfn.IFS(LEFT(G813,1)="L","記載要",LEFT(G813,1)="W","",G813="","")</f>
        <v/>
      </c>
      <c r="T813" s="2"/>
      <c r="U813" s="2"/>
      <c r="V813" s="2"/>
      <c r="W813" s="2"/>
      <c r="X813" s="2"/>
      <c r="Y813" s="2"/>
      <c r="Z813" s="2"/>
      <c r="AA813" s="13">
        <v>1</v>
      </c>
      <c r="AB813" s="13">
        <f t="shared" si="158"/>
        <v>0</v>
      </c>
      <c r="AC813" s="13">
        <f t="shared" si="159"/>
        <v>0</v>
      </c>
      <c r="AD813" s="15"/>
      <c r="AE813" s="15"/>
      <c r="AF813" s="13" t="str">
        <f t="shared" si="160"/>
        <v>1</v>
      </c>
      <c r="AG813" s="15"/>
      <c r="AH813" s="15"/>
      <c r="AI813" s="15"/>
      <c r="AJ813" s="14"/>
      <c r="AK813" s="15" cm="1">
        <f t="array" ref="AK813">_xlfn.IFS(B813="","",LEFT(G813,1)="L",1,LEFT(G813,1)="W",1,AND(LEFT(B813,1)="H",G813=""),0)</f>
        <v>1</v>
      </c>
      <c r="AL813" s="15"/>
      <c r="AM813" s="15"/>
      <c r="AN813" s="15"/>
      <c r="AO813" s="15"/>
      <c r="AP813" s="15"/>
      <c r="AQ813" s="15"/>
      <c r="AR813" s="15"/>
      <c r="AS813" s="15" t="str">
        <f t="shared" si="161"/>
        <v/>
      </c>
      <c r="AT813" s="15" t="s">
        <v>115</v>
      </c>
      <c r="AU813" s="13" t="str">
        <f t="shared" si="162"/>
        <v>0</v>
      </c>
      <c r="AV813" s="15"/>
      <c r="AW813" s="15"/>
      <c r="AX813" s="15"/>
      <c r="AY813" s="15"/>
      <c r="AZ813" s="14"/>
      <c r="BA813" s="15"/>
      <c r="BB813" s="15"/>
      <c r="BC813" s="15"/>
      <c r="BD813" s="13" t="str">
        <f t="shared" si="163"/>
        <v>0</v>
      </c>
      <c r="BE813" s="2"/>
      <c r="BF813" s="2"/>
      <c r="BG813" s="2"/>
      <c r="BH813" s="2"/>
      <c r="BI813" s="2"/>
      <c r="BJ813" s="2"/>
      <c r="BK813" s="2" t="s">
        <v>1366</v>
      </c>
      <c r="BL813" s="10">
        <v>0</v>
      </c>
      <c r="BM813" t="str" cm="1">
        <f t="array" ref="BM813">_xlfn.IFS(LEFT(G813,1)="L","外注品",LEFT(G813,1)="W","内製品",G813="","購買品")</f>
        <v>内製品</v>
      </c>
    </row>
    <row r="814" spans="1:65">
      <c r="A814" s="2" t="str">
        <f t="shared" si="152"/>
        <v>WG01</v>
      </c>
      <c r="B814" s="2" t="s">
        <v>925</v>
      </c>
      <c r="C814" s="2" t="s">
        <v>1340</v>
      </c>
      <c r="D814" s="10"/>
      <c r="E814" s="10"/>
      <c r="G814" s="3" t="s">
        <v>1392</v>
      </c>
      <c r="H814" s="3" t="str" cm="1">
        <f t="array" ref="H814">IFERROR(_xlfn.IFS(B814="","",AND(B814="",G814=""),"",G814="","記載要"),"")</f>
        <v/>
      </c>
      <c r="K814" s="2" t="str">
        <f t="shared" si="153"/>
        <v>11WP01042454</v>
      </c>
      <c r="L814" s="7" t="str">
        <f t="shared" si="154"/>
        <v>2001/01/01</v>
      </c>
      <c r="M814" s="7" t="str">
        <f t="shared" si="155"/>
        <v>2199/12/31</v>
      </c>
      <c r="N814" s="2" t="str">
        <f t="shared" si="156"/>
        <v>11WP01042454</v>
      </c>
      <c r="O814" s="13">
        <v>15</v>
      </c>
      <c r="P814" s="15"/>
      <c r="Q814" s="13" t="str" cm="1">
        <f t="array" ref="Q814">_xlfn.IFS(AND(C814="",G814=""),"",LEFT(G814,1)="L","記載要",LEFT(G814,1)="W","",AND(C814,G814=""),"記載要")</f>
        <v/>
      </c>
      <c r="R814" s="18" t="str">
        <f t="shared" si="157"/>
        <v/>
      </c>
      <c r="S814" s="18" t="str" cm="1">
        <f t="array" ref="S814">_xlfn.IFS(LEFT(G814,1)="L","記載要",LEFT(G814,1)="W","",G814="","")</f>
        <v/>
      </c>
      <c r="T814" s="2"/>
      <c r="U814" s="2"/>
      <c r="V814" s="2"/>
      <c r="W814" s="2"/>
      <c r="X814" s="2"/>
      <c r="Y814" s="2"/>
      <c r="Z814" s="2"/>
      <c r="AA814" s="13">
        <v>1</v>
      </c>
      <c r="AB814" s="13">
        <f t="shared" si="158"/>
        <v>0</v>
      </c>
      <c r="AC814" s="13">
        <f t="shared" si="159"/>
        <v>0</v>
      </c>
      <c r="AD814" s="15"/>
      <c r="AE814" s="15"/>
      <c r="AF814" s="13" t="str">
        <f t="shared" si="160"/>
        <v>1</v>
      </c>
      <c r="AG814" s="15"/>
      <c r="AH814" s="15"/>
      <c r="AI814" s="15"/>
      <c r="AJ814" s="14"/>
      <c r="AK814" s="15" cm="1">
        <f t="array" ref="AK814">_xlfn.IFS(B814="","",LEFT(G814,1)="L",1,LEFT(G814,1)="W",1,AND(LEFT(B814,1)="H",G814=""),0)</f>
        <v>1</v>
      </c>
      <c r="AL814" s="15"/>
      <c r="AM814" s="15"/>
      <c r="AN814" s="15"/>
      <c r="AO814" s="15"/>
      <c r="AP814" s="15"/>
      <c r="AQ814" s="15"/>
      <c r="AR814" s="15"/>
      <c r="AS814" s="15" t="str">
        <f t="shared" si="161"/>
        <v/>
      </c>
      <c r="AT814" s="15" t="s">
        <v>115</v>
      </c>
      <c r="AU814" s="13" t="str">
        <f t="shared" si="162"/>
        <v>0</v>
      </c>
      <c r="AV814" s="15"/>
      <c r="AW814" s="15"/>
      <c r="AX814" s="15"/>
      <c r="AY814" s="15"/>
      <c r="AZ814" s="14"/>
      <c r="BA814" s="15"/>
      <c r="BB814" s="15"/>
      <c r="BC814" s="15"/>
      <c r="BD814" s="13" t="str">
        <f t="shared" si="163"/>
        <v>0</v>
      </c>
      <c r="BE814" s="2"/>
      <c r="BF814" s="2"/>
      <c r="BG814" s="2"/>
      <c r="BH814" s="2"/>
      <c r="BI814" s="2"/>
      <c r="BJ814" s="2"/>
      <c r="BK814" s="2" t="s">
        <v>1366</v>
      </c>
      <c r="BL814" s="10">
        <v>0</v>
      </c>
      <c r="BM814" t="str" cm="1">
        <f t="array" ref="BM814">_xlfn.IFS(LEFT(G814,1)="L","外注品",LEFT(G814,1)="W","内製品",G814="","購買品")</f>
        <v>内製品</v>
      </c>
    </row>
    <row r="815" spans="1:65">
      <c r="A815" s="2" t="str">
        <f t="shared" si="152"/>
        <v>WG01</v>
      </c>
      <c r="B815" s="2" t="s">
        <v>926</v>
      </c>
      <c r="C815" s="2" t="s">
        <v>1340</v>
      </c>
      <c r="D815" s="10"/>
      <c r="E815" s="10"/>
      <c r="G815" s="3" t="s">
        <v>1392</v>
      </c>
      <c r="H815" s="3" t="str" cm="1">
        <f t="array" ref="H815">IFERROR(_xlfn.IFS(B815="","",AND(B815="",G815=""),"",G815="","記載要"),"")</f>
        <v/>
      </c>
      <c r="K815" s="2" t="str">
        <f t="shared" si="153"/>
        <v>11WP01042455</v>
      </c>
      <c r="L815" s="7" t="str">
        <f t="shared" si="154"/>
        <v>2001/01/01</v>
      </c>
      <c r="M815" s="7" t="str">
        <f t="shared" si="155"/>
        <v>2199/12/31</v>
      </c>
      <c r="N815" s="2" t="str">
        <f t="shared" si="156"/>
        <v>11WP01042455</v>
      </c>
      <c r="O815" s="13">
        <v>15</v>
      </c>
      <c r="P815" s="15"/>
      <c r="Q815" s="13" t="str" cm="1">
        <f t="array" ref="Q815">_xlfn.IFS(AND(C815="",G815=""),"",LEFT(G815,1)="L","記載要",LEFT(G815,1)="W","",AND(C815,G815=""),"記載要")</f>
        <v/>
      </c>
      <c r="R815" s="18" t="str">
        <f t="shared" si="157"/>
        <v/>
      </c>
      <c r="S815" s="18" t="str" cm="1">
        <f t="array" ref="S815">_xlfn.IFS(LEFT(G815,1)="L","記載要",LEFT(G815,1)="W","",G815="","")</f>
        <v/>
      </c>
      <c r="T815" s="2"/>
      <c r="U815" s="2"/>
      <c r="V815" s="2"/>
      <c r="W815" s="2"/>
      <c r="X815" s="2"/>
      <c r="Y815" s="2"/>
      <c r="Z815" s="2"/>
      <c r="AA815" s="13">
        <v>1</v>
      </c>
      <c r="AB815" s="13">
        <f t="shared" si="158"/>
        <v>0</v>
      </c>
      <c r="AC815" s="13">
        <f t="shared" si="159"/>
        <v>0</v>
      </c>
      <c r="AD815" s="15"/>
      <c r="AE815" s="15"/>
      <c r="AF815" s="13" t="str">
        <f t="shared" si="160"/>
        <v>1</v>
      </c>
      <c r="AG815" s="15"/>
      <c r="AH815" s="15"/>
      <c r="AI815" s="15"/>
      <c r="AJ815" s="14"/>
      <c r="AK815" s="15" cm="1">
        <f t="array" ref="AK815">_xlfn.IFS(B815="","",LEFT(G815,1)="L",1,LEFT(G815,1)="W",1,AND(LEFT(B815,1)="H",G815=""),0)</f>
        <v>1</v>
      </c>
      <c r="AL815" s="15"/>
      <c r="AM815" s="15"/>
      <c r="AN815" s="15"/>
      <c r="AO815" s="15"/>
      <c r="AP815" s="15"/>
      <c r="AQ815" s="15"/>
      <c r="AR815" s="15"/>
      <c r="AS815" s="15" t="str">
        <f t="shared" si="161"/>
        <v/>
      </c>
      <c r="AT815" s="15" t="s">
        <v>115</v>
      </c>
      <c r="AU815" s="13" t="str">
        <f t="shared" si="162"/>
        <v>0</v>
      </c>
      <c r="AV815" s="15"/>
      <c r="AW815" s="15"/>
      <c r="AX815" s="15"/>
      <c r="AY815" s="15"/>
      <c r="AZ815" s="14"/>
      <c r="BA815" s="15"/>
      <c r="BB815" s="15"/>
      <c r="BC815" s="15"/>
      <c r="BD815" s="13" t="str">
        <f t="shared" si="163"/>
        <v>0</v>
      </c>
      <c r="BE815" s="2"/>
      <c r="BF815" s="2"/>
      <c r="BG815" s="2"/>
      <c r="BH815" s="2"/>
      <c r="BI815" s="2"/>
      <c r="BJ815" s="2"/>
      <c r="BK815" s="2" t="s">
        <v>1366</v>
      </c>
      <c r="BL815" s="10">
        <v>0</v>
      </c>
      <c r="BM815" t="str" cm="1">
        <f t="array" ref="BM815">_xlfn.IFS(LEFT(G815,1)="L","外注品",LEFT(G815,1)="W","内製品",G815="","購買品")</f>
        <v>内製品</v>
      </c>
    </row>
    <row r="816" spans="1:65">
      <c r="A816" s="2" t="str">
        <f t="shared" si="152"/>
        <v>WG01</v>
      </c>
      <c r="B816" s="2" t="s">
        <v>927</v>
      </c>
      <c r="C816" s="2" t="s">
        <v>1340</v>
      </c>
      <c r="D816" s="10"/>
      <c r="E816" s="10"/>
      <c r="G816" s="3" t="s">
        <v>1392</v>
      </c>
      <c r="H816" s="3" t="str" cm="1">
        <f t="array" ref="H816">IFERROR(_xlfn.IFS(B816="","",AND(B816="",G816=""),"",G816="","記載要"),"")</f>
        <v/>
      </c>
      <c r="K816" s="2" t="str">
        <f t="shared" si="153"/>
        <v>11WP01042456</v>
      </c>
      <c r="L816" s="7" t="str">
        <f t="shared" si="154"/>
        <v>2001/01/01</v>
      </c>
      <c r="M816" s="7" t="str">
        <f t="shared" si="155"/>
        <v>2199/12/31</v>
      </c>
      <c r="N816" s="2" t="str">
        <f t="shared" si="156"/>
        <v>11WP01042456</v>
      </c>
      <c r="O816" s="13">
        <v>15</v>
      </c>
      <c r="P816" s="15"/>
      <c r="Q816" s="13" t="str" cm="1">
        <f t="array" ref="Q816">_xlfn.IFS(AND(C816="",G816=""),"",LEFT(G816,1)="L","記載要",LEFT(G816,1)="W","",AND(C816,G816=""),"記載要")</f>
        <v/>
      </c>
      <c r="R816" s="18" t="str">
        <f t="shared" si="157"/>
        <v/>
      </c>
      <c r="S816" s="18" t="str" cm="1">
        <f t="array" ref="S816">_xlfn.IFS(LEFT(G816,1)="L","記載要",LEFT(G816,1)="W","",G816="","")</f>
        <v/>
      </c>
      <c r="T816" s="2"/>
      <c r="U816" s="2"/>
      <c r="V816" s="2"/>
      <c r="W816" s="2"/>
      <c r="X816" s="2"/>
      <c r="Y816" s="2"/>
      <c r="Z816" s="2"/>
      <c r="AA816" s="13">
        <v>1</v>
      </c>
      <c r="AB816" s="13">
        <f t="shared" si="158"/>
        <v>0</v>
      </c>
      <c r="AC816" s="13">
        <f t="shared" si="159"/>
        <v>0</v>
      </c>
      <c r="AD816" s="15"/>
      <c r="AE816" s="15"/>
      <c r="AF816" s="13" t="str">
        <f t="shared" si="160"/>
        <v>1</v>
      </c>
      <c r="AG816" s="15"/>
      <c r="AH816" s="15"/>
      <c r="AI816" s="15"/>
      <c r="AJ816" s="14"/>
      <c r="AK816" s="15" cm="1">
        <f t="array" ref="AK816">_xlfn.IFS(B816="","",LEFT(G816,1)="L",1,LEFT(G816,1)="W",1,AND(LEFT(B816,1)="H",G816=""),0)</f>
        <v>1</v>
      </c>
      <c r="AL816" s="15"/>
      <c r="AM816" s="15"/>
      <c r="AN816" s="15"/>
      <c r="AO816" s="15"/>
      <c r="AP816" s="15"/>
      <c r="AQ816" s="15"/>
      <c r="AR816" s="15"/>
      <c r="AS816" s="15" t="str">
        <f t="shared" si="161"/>
        <v/>
      </c>
      <c r="AT816" s="15" t="s">
        <v>115</v>
      </c>
      <c r="AU816" s="13" t="str">
        <f t="shared" si="162"/>
        <v>0</v>
      </c>
      <c r="AV816" s="15"/>
      <c r="AW816" s="15"/>
      <c r="AX816" s="15"/>
      <c r="AY816" s="15"/>
      <c r="AZ816" s="14"/>
      <c r="BA816" s="15"/>
      <c r="BB816" s="15"/>
      <c r="BC816" s="15"/>
      <c r="BD816" s="13" t="str">
        <f t="shared" si="163"/>
        <v>0</v>
      </c>
      <c r="BE816" s="2"/>
      <c r="BF816" s="2"/>
      <c r="BG816" s="2"/>
      <c r="BH816" s="2"/>
      <c r="BI816" s="2"/>
      <c r="BJ816" s="2"/>
      <c r="BK816" s="2" t="s">
        <v>1366</v>
      </c>
      <c r="BL816" s="10">
        <v>0</v>
      </c>
      <c r="BM816" t="str" cm="1">
        <f t="array" ref="BM816">_xlfn.IFS(LEFT(G816,1)="L","外注品",LEFT(G816,1)="W","内製品",G816="","購買品")</f>
        <v>内製品</v>
      </c>
    </row>
    <row r="817" spans="1:65">
      <c r="A817" s="2" t="str">
        <f t="shared" si="152"/>
        <v>WG01</v>
      </c>
      <c r="B817" s="2" t="s">
        <v>928</v>
      </c>
      <c r="C817" s="2" t="s">
        <v>1340</v>
      </c>
      <c r="D817" s="10"/>
      <c r="E817" s="10"/>
      <c r="G817" s="3" t="s">
        <v>1392</v>
      </c>
      <c r="H817" s="3" t="str" cm="1">
        <f t="array" ref="H817">IFERROR(_xlfn.IFS(B817="","",AND(B817="",G817=""),"",G817="","記載要"),"")</f>
        <v/>
      </c>
      <c r="K817" s="2" t="str">
        <f t="shared" si="153"/>
        <v>11WP01042457</v>
      </c>
      <c r="L817" s="7" t="str">
        <f t="shared" si="154"/>
        <v>2001/01/01</v>
      </c>
      <c r="M817" s="7" t="str">
        <f t="shared" si="155"/>
        <v>2199/12/31</v>
      </c>
      <c r="N817" s="2" t="str">
        <f t="shared" si="156"/>
        <v>11WP01042457</v>
      </c>
      <c r="O817" s="13">
        <v>15</v>
      </c>
      <c r="P817" s="15"/>
      <c r="Q817" s="13" t="str" cm="1">
        <f t="array" ref="Q817">_xlfn.IFS(AND(C817="",G817=""),"",LEFT(G817,1)="L","記載要",LEFT(G817,1)="W","",AND(C817,G817=""),"記載要")</f>
        <v/>
      </c>
      <c r="R817" s="18" t="str">
        <f t="shared" si="157"/>
        <v/>
      </c>
      <c r="S817" s="18" t="str" cm="1">
        <f t="array" ref="S817">_xlfn.IFS(LEFT(G817,1)="L","記載要",LEFT(G817,1)="W","",G817="","")</f>
        <v/>
      </c>
      <c r="T817" s="2"/>
      <c r="U817" s="2"/>
      <c r="V817" s="2"/>
      <c r="W817" s="2"/>
      <c r="X817" s="2"/>
      <c r="Y817" s="2"/>
      <c r="Z817" s="2"/>
      <c r="AA817" s="13">
        <v>1</v>
      </c>
      <c r="AB817" s="13">
        <f t="shared" si="158"/>
        <v>0</v>
      </c>
      <c r="AC817" s="13">
        <f t="shared" si="159"/>
        <v>0</v>
      </c>
      <c r="AD817" s="15"/>
      <c r="AE817" s="15"/>
      <c r="AF817" s="13" t="str">
        <f t="shared" si="160"/>
        <v>1</v>
      </c>
      <c r="AG817" s="15"/>
      <c r="AH817" s="15"/>
      <c r="AI817" s="15"/>
      <c r="AJ817" s="14"/>
      <c r="AK817" s="15" cm="1">
        <f t="array" ref="AK817">_xlfn.IFS(B817="","",LEFT(G817,1)="L",1,LEFT(G817,1)="W",1,AND(LEFT(B817,1)="H",G817=""),0)</f>
        <v>1</v>
      </c>
      <c r="AL817" s="15"/>
      <c r="AM817" s="15"/>
      <c r="AN817" s="15"/>
      <c r="AO817" s="15"/>
      <c r="AP817" s="15"/>
      <c r="AQ817" s="15"/>
      <c r="AR817" s="15"/>
      <c r="AS817" s="15" t="str">
        <f t="shared" si="161"/>
        <v/>
      </c>
      <c r="AT817" s="15" t="s">
        <v>115</v>
      </c>
      <c r="AU817" s="13" t="str">
        <f t="shared" si="162"/>
        <v>0</v>
      </c>
      <c r="AV817" s="15"/>
      <c r="AW817" s="15"/>
      <c r="AX817" s="15"/>
      <c r="AY817" s="15"/>
      <c r="AZ817" s="14"/>
      <c r="BA817" s="15"/>
      <c r="BB817" s="15"/>
      <c r="BC817" s="15"/>
      <c r="BD817" s="13" t="str">
        <f t="shared" si="163"/>
        <v>0</v>
      </c>
      <c r="BE817" s="2"/>
      <c r="BF817" s="2"/>
      <c r="BG817" s="2"/>
      <c r="BH817" s="2"/>
      <c r="BI817" s="2"/>
      <c r="BJ817" s="2"/>
      <c r="BK817" s="2" t="s">
        <v>1366</v>
      </c>
      <c r="BL817" s="10">
        <v>0</v>
      </c>
      <c r="BM817" t="str" cm="1">
        <f t="array" ref="BM817">_xlfn.IFS(LEFT(G817,1)="L","外注品",LEFT(G817,1)="W","内製品",G817="","購買品")</f>
        <v>内製品</v>
      </c>
    </row>
    <row r="818" spans="1:65">
      <c r="A818" s="2" t="str">
        <f t="shared" si="152"/>
        <v>WG01</v>
      </c>
      <c r="B818" s="2" t="s">
        <v>929</v>
      </c>
      <c r="C818" s="2" t="s">
        <v>1340</v>
      </c>
      <c r="D818" s="10"/>
      <c r="E818" s="10"/>
      <c r="G818" s="3" t="s">
        <v>1392</v>
      </c>
      <c r="H818" s="3" t="str" cm="1">
        <f t="array" ref="H818">IFERROR(_xlfn.IFS(B818="","",AND(B818="",G818=""),"",G818="","記載要"),"")</f>
        <v/>
      </c>
      <c r="K818" s="2" t="str">
        <f t="shared" si="153"/>
        <v>11WP01042458</v>
      </c>
      <c r="L818" s="7" t="str">
        <f t="shared" si="154"/>
        <v>2001/01/01</v>
      </c>
      <c r="M818" s="7" t="str">
        <f t="shared" si="155"/>
        <v>2199/12/31</v>
      </c>
      <c r="N818" s="2" t="str">
        <f t="shared" si="156"/>
        <v>11WP01042458</v>
      </c>
      <c r="O818" s="13">
        <v>15</v>
      </c>
      <c r="P818" s="15"/>
      <c r="Q818" s="13" t="str" cm="1">
        <f t="array" ref="Q818">_xlfn.IFS(AND(C818="",G818=""),"",LEFT(G818,1)="L","記載要",LEFT(G818,1)="W","",AND(C818,G818=""),"記載要")</f>
        <v/>
      </c>
      <c r="R818" s="18" t="str">
        <f t="shared" si="157"/>
        <v/>
      </c>
      <c r="S818" s="18" t="str" cm="1">
        <f t="array" ref="S818">_xlfn.IFS(LEFT(G818,1)="L","記載要",LEFT(G818,1)="W","",G818="","")</f>
        <v/>
      </c>
      <c r="T818" s="2"/>
      <c r="U818" s="2"/>
      <c r="V818" s="2"/>
      <c r="W818" s="2"/>
      <c r="X818" s="2"/>
      <c r="Y818" s="2"/>
      <c r="Z818" s="2"/>
      <c r="AA818" s="13">
        <v>1</v>
      </c>
      <c r="AB818" s="13">
        <f t="shared" si="158"/>
        <v>0</v>
      </c>
      <c r="AC818" s="13">
        <f t="shared" si="159"/>
        <v>0</v>
      </c>
      <c r="AD818" s="15"/>
      <c r="AE818" s="15"/>
      <c r="AF818" s="13" t="str">
        <f t="shared" si="160"/>
        <v>1</v>
      </c>
      <c r="AG818" s="15"/>
      <c r="AH818" s="15"/>
      <c r="AI818" s="15"/>
      <c r="AJ818" s="14"/>
      <c r="AK818" s="15" cm="1">
        <f t="array" ref="AK818">_xlfn.IFS(B818="","",LEFT(G818,1)="L",1,LEFT(G818,1)="W",1,AND(LEFT(B818,1)="H",G818=""),0)</f>
        <v>1</v>
      </c>
      <c r="AL818" s="15"/>
      <c r="AM818" s="15"/>
      <c r="AN818" s="15"/>
      <c r="AO818" s="15"/>
      <c r="AP818" s="15"/>
      <c r="AQ818" s="15"/>
      <c r="AR818" s="15"/>
      <c r="AS818" s="15" t="str">
        <f t="shared" si="161"/>
        <v/>
      </c>
      <c r="AT818" s="15" t="s">
        <v>115</v>
      </c>
      <c r="AU818" s="13" t="str">
        <f t="shared" si="162"/>
        <v>0</v>
      </c>
      <c r="AV818" s="15"/>
      <c r="AW818" s="15"/>
      <c r="AX818" s="15"/>
      <c r="AY818" s="15"/>
      <c r="AZ818" s="14"/>
      <c r="BA818" s="15"/>
      <c r="BB818" s="15"/>
      <c r="BC818" s="15"/>
      <c r="BD818" s="13" t="str">
        <f t="shared" si="163"/>
        <v>0</v>
      </c>
      <c r="BE818" s="2"/>
      <c r="BF818" s="2"/>
      <c r="BG818" s="2"/>
      <c r="BH818" s="2"/>
      <c r="BI818" s="2"/>
      <c r="BJ818" s="2"/>
      <c r="BK818" s="2" t="s">
        <v>1366</v>
      </c>
      <c r="BL818" s="10">
        <v>0</v>
      </c>
      <c r="BM818" t="str" cm="1">
        <f t="array" ref="BM818">_xlfn.IFS(LEFT(G818,1)="L","外注品",LEFT(G818,1)="W","内製品",G818="","購買品")</f>
        <v>内製品</v>
      </c>
    </row>
    <row r="819" spans="1:65">
      <c r="A819" s="2" t="str">
        <f t="shared" si="152"/>
        <v>WG01</v>
      </c>
      <c r="B819" s="2" t="s">
        <v>930</v>
      </c>
      <c r="C819" s="2" t="s">
        <v>1340</v>
      </c>
      <c r="D819" s="10"/>
      <c r="E819" s="10"/>
      <c r="G819" s="3" t="s">
        <v>1392</v>
      </c>
      <c r="H819" s="3" t="str" cm="1">
        <f t="array" ref="H819">IFERROR(_xlfn.IFS(B819="","",AND(B819="",G819=""),"",G819="","記載要"),"")</f>
        <v/>
      </c>
      <c r="K819" s="2" t="str">
        <f t="shared" si="153"/>
        <v>11WP01042459</v>
      </c>
      <c r="L819" s="7" t="str">
        <f t="shared" si="154"/>
        <v>2001/01/01</v>
      </c>
      <c r="M819" s="7" t="str">
        <f t="shared" si="155"/>
        <v>2199/12/31</v>
      </c>
      <c r="N819" s="2" t="str">
        <f t="shared" si="156"/>
        <v>11WP01042459</v>
      </c>
      <c r="O819" s="13">
        <v>15</v>
      </c>
      <c r="P819" s="15"/>
      <c r="Q819" s="13" t="str" cm="1">
        <f t="array" ref="Q819">_xlfn.IFS(AND(C819="",G819=""),"",LEFT(G819,1)="L","記載要",LEFT(G819,1)="W","",AND(C819,G819=""),"記載要")</f>
        <v/>
      </c>
      <c r="R819" s="18" t="str">
        <f t="shared" si="157"/>
        <v/>
      </c>
      <c r="S819" s="18" t="str" cm="1">
        <f t="array" ref="S819">_xlfn.IFS(LEFT(G819,1)="L","記載要",LEFT(G819,1)="W","",G819="","")</f>
        <v/>
      </c>
      <c r="T819" s="2"/>
      <c r="U819" s="2"/>
      <c r="V819" s="2"/>
      <c r="W819" s="2"/>
      <c r="X819" s="2"/>
      <c r="Y819" s="2"/>
      <c r="Z819" s="2"/>
      <c r="AA819" s="13">
        <v>1</v>
      </c>
      <c r="AB819" s="13">
        <f t="shared" si="158"/>
        <v>0</v>
      </c>
      <c r="AC819" s="13">
        <f t="shared" si="159"/>
        <v>0</v>
      </c>
      <c r="AD819" s="15"/>
      <c r="AE819" s="15"/>
      <c r="AF819" s="13" t="str">
        <f t="shared" si="160"/>
        <v>1</v>
      </c>
      <c r="AG819" s="15"/>
      <c r="AH819" s="15"/>
      <c r="AI819" s="15"/>
      <c r="AJ819" s="14"/>
      <c r="AK819" s="15" cm="1">
        <f t="array" ref="AK819">_xlfn.IFS(B819="","",LEFT(G819,1)="L",1,LEFT(G819,1)="W",1,AND(LEFT(B819,1)="H",G819=""),0)</f>
        <v>1</v>
      </c>
      <c r="AL819" s="15"/>
      <c r="AM819" s="15"/>
      <c r="AN819" s="15"/>
      <c r="AO819" s="15"/>
      <c r="AP819" s="15"/>
      <c r="AQ819" s="15"/>
      <c r="AR819" s="15"/>
      <c r="AS819" s="15" t="str">
        <f t="shared" si="161"/>
        <v/>
      </c>
      <c r="AT819" s="15" t="s">
        <v>115</v>
      </c>
      <c r="AU819" s="13" t="str">
        <f t="shared" si="162"/>
        <v>0</v>
      </c>
      <c r="AV819" s="15"/>
      <c r="AW819" s="15"/>
      <c r="AX819" s="15"/>
      <c r="AY819" s="15"/>
      <c r="AZ819" s="14"/>
      <c r="BA819" s="15"/>
      <c r="BB819" s="15"/>
      <c r="BC819" s="15"/>
      <c r="BD819" s="13" t="str">
        <f t="shared" si="163"/>
        <v>0</v>
      </c>
      <c r="BE819" s="2"/>
      <c r="BF819" s="2"/>
      <c r="BG819" s="2"/>
      <c r="BH819" s="2"/>
      <c r="BI819" s="2"/>
      <c r="BJ819" s="2"/>
      <c r="BK819" s="2" t="s">
        <v>1366</v>
      </c>
      <c r="BL819" s="10">
        <v>0</v>
      </c>
      <c r="BM819" t="str" cm="1">
        <f t="array" ref="BM819">_xlfn.IFS(LEFT(G819,1)="L","外注品",LEFT(G819,1)="W","内製品",G819="","購買品")</f>
        <v>内製品</v>
      </c>
    </row>
    <row r="820" spans="1:65">
      <c r="A820" s="2" t="str">
        <f t="shared" si="152"/>
        <v>WG01</v>
      </c>
      <c r="B820" s="2" t="s">
        <v>931</v>
      </c>
      <c r="C820" s="2" t="s">
        <v>1340</v>
      </c>
      <c r="D820" s="10"/>
      <c r="E820" s="10"/>
      <c r="G820" s="3" t="s">
        <v>1392</v>
      </c>
      <c r="H820" s="3" t="str" cm="1">
        <f t="array" ref="H820">IFERROR(_xlfn.IFS(B820="","",AND(B820="",G820=""),"",G820="","記載要"),"")</f>
        <v/>
      </c>
      <c r="K820" s="2" t="str">
        <f t="shared" si="153"/>
        <v>11WP01042460</v>
      </c>
      <c r="L820" s="7" t="str">
        <f t="shared" si="154"/>
        <v>2001/01/01</v>
      </c>
      <c r="M820" s="7" t="str">
        <f t="shared" si="155"/>
        <v>2199/12/31</v>
      </c>
      <c r="N820" s="2" t="str">
        <f t="shared" si="156"/>
        <v>11WP01042460</v>
      </c>
      <c r="O820" s="13">
        <v>15</v>
      </c>
      <c r="P820" s="15"/>
      <c r="Q820" s="13" t="str" cm="1">
        <f t="array" ref="Q820">_xlfn.IFS(AND(C820="",G820=""),"",LEFT(G820,1)="L","記載要",LEFT(G820,1)="W","",AND(C820,G820=""),"記載要")</f>
        <v/>
      </c>
      <c r="R820" s="18" t="str">
        <f t="shared" si="157"/>
        <v/>
      </c>
      <c r="S820" s="18" t="str" cm="1">
        <f t="array" ref="S820">_xlfn.IFS(LEFT(G820,1)="L","記載要",LEFT(G820,1)="W","",G820="","")</f>
        <v/>
      </c>
      <c r="T820" s="2"/>
      <c r="U820" s="2"/>
      <c r="V820" s="2"/>
      <c r="W820" s="2"/>
      <c r="X820" s="2"/>
      <c r="Y820" s="2"/>
      <c r="Z820" s="2"/>
      <c r="AA820" s="13">
        <v>1</v>
      </c>
      <c r="AB820" s="13">
        <f t="shared" si="158"/>
        <v>0</v>
      </c>
      <c r="AC820" s="13">
        <f t="shared" si="159"/>
        <v>0</v>
      </c>
      <c r="AD820" s="15"/>
      <c r="AE820" s="15"/>
      <c r="AF820" s="13" t="str">
        <f t="shared" si="160"/>
        <v>1</v>
      </c>
      <c r="AG820" s="15"/>
      <c r="AH820" s="15"/>
      <c r="AI820" s="15"/>
      <c r="AJ820" s="14"/>
      <c r="AK820" s="15" cm="1">
        <f t="array" ref="AK820">_xlfn.IFS(B820="","",LEFT(G820,1)="L",1,LEFT(G820,1)="W",1,AND(LEFT(B820,1)="H",G820=""),0)</f>
        <v>1</v>
      </c>
      <c r="AL820" s="15"/>
      <c r="AM820" s="15"/>
      <c r="AN820" s="15"/>
      <c r="AO820" s="15"/>
      <c r="AP820" s="15"/>
      <c r="AQ820" s="15"/>
      <c r="AR820" s="15"/>
      <c r="AS820" s="15" t="str">
        <f t="shared" si="161"/>
        <v/>
      </c>
      <c r="AT820" s="15" t="s">
        <v>115</v>
      </c>
      <c r="AU820" s="13" t="str">
        <f t="shared" si="162"/>
        <v>0</v>
      </c>
      <c r="AV820" s="15"/>
      <c r="AW820" s="15"/>
      <c r="AX820" s="15"/>
      <c r="AY820" s="15"/>
      <c r="AZ820" s="14"/>
      <c r="BA820" s="15"/>
      <c r="BB820" s="15"/>
      <c r="BC820" s="15"/>
      <c r="BD820" s="13" t="str">
        <f t="shared" si="163"/>
        <v>0</v>
      </c>
      <c r="BE820" s="2"/>
      <c r="BF820" s="2"/>
      <c r="BG820" s="2"/>
      <c r="BH820" s="2"/>
      <c r="BI820" s="2"/>
      <c r="BJ820" s="2"/>
      <c r="BK820" s="2" t="s">
        <v>1366</v>
      </c>
      <c r="BL820" s="10">
        <v>0</v>
      </c>
      <c r="BM820" t="str" cm="1">
        <f t="array" ref="BM820">_xlfn.IFS(LEFT(G820,1)="L","外注品",LEFT(G820,1)="W","内製品",G820="","購買品")</f>
        <v>内製品</v>
      </c>
    </row>
    <row r="821" spans="1:65">
      <c r="A821" s="2" t="str">
        <f t="shared" si="152"/>
        <v>WG01</v>
      </c>
      <c r="B821" s="2" t="s">
        <v>932</v>
      </c>
      <c r="C821" s="2" t="s">
        <v>1340</v>
      </c>
      <c r="D821" s="10"/>
      <c r="E821" s="10"/>
      <c r="G821" s="3" t="s">
        <v>1392</v>
      </c>
      <c r="H821" s="3" t="str" cm="1">
        <f t="array" ref="H821">IFERROR(_xlfn.IFS(B821="","",AND(B821="",G821=""),"",G821="","記載要"),"")</f>
        <v/>
      </c>
      <c r="K821" s="2" t="str">
        <f t="shared" si="153"/>
        <v>11WP01042461</v>
      </c>
      <c r="L821" s="7" t="str">
        <f t="shared" si="154"/>
        <v>2001/01/01</v>
      </c>
      <c r="M821" s="7" t="str">
        <f t="shared" si="155"/>
        <v>2199/12/31</v>
      </c>
      <c r="N821" s="2" t="str">
        <f t="shared" si="156"/>
        <v>11WP01042461</v>
      </c>
      <c r="O821" s="13">
        <v>15</v>
      </c>
      <c r="P821" s="15"/>
      <c r="Q821" s="13" t="str" cm="1">
        <f t="array" ref="Q821">_xlfn.IFS(AND(C821="",G821=""),"",LEFT(G821,1)="L","記載要",LEFT(G821,1)="W","",AND(C821,G821=""),"記載要")</f>
        <v/>
      </c>
      <c r="R821" s="18" t="str">
        <f t="shared" si="157"/>
        <v/>
      </c>
      <c r="S821" s="18" t="str" cm="1">
        <f t="array" ref="S821">_xlfn.IFS(LEFT(G821,1)="L","記載要",LEFT(G821,1)="W","",G821="","")</f>
        <v/>
      </c>
      <c r="T821" s="2"/>
      <c r="U821" s="2"/>
      <c r="V821" s="2"/>
      <c r="W821" s="2"/>
      <c r="X821" s="2"/>
      <c r="Y821" s="2"/>
      <c r="Z821" s="2"/>
      <c r="AA821" s="13">
        <v>1</v>
      </c>
      <c r="AB821" s="13">
        <f t="shared" si="158"/>
        <v>0</v>
      </c>
      <c r="AC821" s="13">
        <f t="shared" si="159"/>
        <v>0</v>
      </c>
      <c r="AD821" s="15"/>
      <c r="AE821" s="15"/>
      <c r="AF821" s="13" t="str">
        <f t="shared" si="160"/>
        <v>1</v>
      </c>
      <c r="AG821" s="15"/>
      <c r="AH821" s="15"/>
      <c r="AI821" s="15"/>
      <c r="AJ821" s="14"/>
      <c r="AK821" s="15" cm="1">
        <f t="array" ref="AK821">_xlfn.IFS(B821="","",LEFT(G821,1)="L",1,LEFT(G821,1)="W",1,AND(LEFT(B821,1)="H",G821=""),0)</f>
        <v>1</v>
      </c>
      <c r="AL821" s="15"/>
      <c r="AM821" s="15"/>
      <c r="AN821" s="15"/>
      <c r="AO821" s="15"/>
      <c r="AP821" s="15"/>
      <c r="AQ821" s="15"/>
      <c r="AR821" s="15"/>
      <c r="AS821" s="15" t="str">
        <f t="shared" si="161"/>
        <v/>
      </c>
      <c r="AT821" s="15" t="s">
        <v>115</v>
      </c>
      <c r="AU821" s="13" t="str">
        <f t="shared" si="162"/>
        <v>0</v>
      </c>
      <c r="AV821" s="15"/>
      <c r="AW821" s="15"/>
      <c r="AX821" s="15"/>
      <c r="AY821" s="15"/>
      <c r="AZ821" s="14"/>
      <c r="BA821" s="15"/>
      <c r="BB821" s="15"/>
      <c r="BC821" s="15"/>
      <c r="BD821" s="13" t="str">
        <f t="shared" si="163"/>
        <v>0</v>
      </c>
      <c r="BE821" s="2"/>
      <c r="BF821" s="2"/>
      <c r="BG821" s="2"/>
      <c r="BH821" s="2"/>
      <c r="BI821" s="2"/>
      <c r="BJ821" s="2"/>
      <c r="BK821" s="2" t="s">
        <v>1366</v>
      </c>
      <c r="BL821" s="10">
        <v>0</v>
      </c>
      <c r="BM821" t="str" cm="1">
        <f t="array" ref="BM821">_xlfn.IFS(LEFT(G821,1)="L","外注品",LEFT(G821,1)="W","内製品",G821="","購買品")</f>
        <v>内製品</v>
      </c>
    </row>
    <row r="822" spans="1:65">
      <c r="A822" s="2" t="str">
        <f t="shared" si="152"/>
        <v>WG01</v>
      </c>
      <c r="B822" s="2" t="s">
        <v>933</v>
      </c>
      <c r="C822" s="2" t="s">
        <v>1340</v>
      </c>
      <c r="D822" s="10"/>
      <c r="E822" s="10"/>
      <c r="G822" s="3" t="s">
        <v>1392</v>
      </c>
      <c r="H822" s="3" t="str" cm="1">
        <f t="array" ref="H822">IFERROR(_xlfn.IFS(B822="","",AND(B822="",G822=""),"",G822="","記載要"),"")</f>
        <v/>
      </c>
      <c r="K822" s="2" t="str">
        <f t="shared" si="153"/>
        <v>11WP01042462</v>
      </c>
      <c r="L822" s="7" t="str">
        <f t="shared" si="154"/>
        <v>2001/01/01</v>
      </c>
      <c r="M822" s="7" t="str">
        <f t="shared" si="155"/>
        <v>2199/12/31</v>
      </c>
      <c r="N822" s="2" t="str">
        <f t="shared" si="156"/>
        <v>11WP01042462</v>
      </c>
      <c r="O822" s="13">
        <v>15</v>
      </c>
      <c r="P822" s="15"/>
      <c r="Q822" s="13" t="str" cm="1">
        <f t="array" ref="Q822">_xlfn.IFS(AND(C822="",G822=""),"",LEFT(G822,1)="L","記載要",LEFT(G822,1)="W","",AND(C822,G822=""),"記載要")</f>
        <v/>
      </c>
      <c r="R822" s="18" t="str">
        <f t="shared" si="157"/>
        <v/>
      </c>
      <c r="S822" s="18" t="str" cm="1">
        <f t="array" ref="S822">_xlfn.IFS(LEFT(G822,1)="L","記載要",LEFT(G822,1)="W","",G822="","")</f>
        <v/>
      </c>
      <c r="T822" s="2"/>
      <c r="U822" s="2"/>
      <c r="V822" s="2"/>
      <c r="W822" s="2"/>
      <c r="X822" s="2"/>
      <c r="Y822" s="2"/>
      <c r="Z822" s="2"/>
      <c r="AA822" s="13">
        <v>1</v>
      </c>
      <c r="AB822" s="13">
        <f t="shared" si="158"/>
        <v>0</v>
      </c>
      <c r="AC822" s="13">
        <f t="shared" si="159"/>
        <v>0</v>
      </c>
      <c r="AD822" s="15"/>
      <c r="AE822" s="15"/>
      <c r="AF822" s="13" t="str">
        <f t="shared" si="160"/>
        <v>1</v>
      </c>
      <c r="AG822" s="15"/>
      <c r="AH822" s="15"/>
      <c r="AI822" s="15"/>
      <c r="AJ822" s="14"/>
      <c r="AK822" s="15" cm="1">
        <f t="array" ref="AK822">_xlfn.IFS(B822="","",LEFT(G822,1)="L",1,LEFT(G822,1)="W",1,AND(LEFT(B822,1)="H",G822=""),0)</f>
        <v>1</v>
      </c>
      <c r="AL822" s="15"/>
      <c r="AM822" s="15"/>
      <c r="AN822" s="15"/>
      <c r="AO822" s="15"/>
      <c r="AP822" s="15"/>
      <c r="AQ822" s="15"/>
      <c r="AR822" s="15"/>
      <c r="AS822" s="15" t="str">
        <f t="shared" si="161"/>
        <v/>
      </c>
      <c r="AT822" s="15" t="s">
        <v>115</v>
      </c>
      <c r="AU822" s="13" t="str">
        <f t="shared" si="162"/>
        <v>0</v>
      </c>
      <c r="AV822" s="15"/>
      <c r="AW822" s="15"/>
      <c r="AX822" s="15"/>
      <c r="AY822" s="15"/>
      <c r="AZ822" s="14"/>
      <c r="BA822" s="15"/>
      <c r="BB822" s="15"/>
      <c r="BC822" s="15"/>
      <c r="BD822" s="13" t="str">
        <f t="shared" si="163"/>
        <v>0</v>
      </c>
      <c r="BE822" s="2"/>
      <c r="BF822" s="2"/>
      <c r="BG822" s="2"/>
      <c r="BH822" s="2"/>
      <c r="BI822" s="2"/>
      <c r="BJ822" s="2"/>
      <c r="BK822" s="2" t="s">
        <v>1366</v>
      </c>
      <c r="BL822" s="10">
        <v>0</v>
      </c>
      <c r="BM822" t="str" cm="1">
        <f t="array" ref="BM822">_xlfn.IFS(LEFT(G822,1)="L","外注品",LEFT(G822,1)="W","内製品",G822="","購買品")</f>
        <v>内製品</v>
      </c>
    </row>
    <row r="823" spans="1:65">
      <c r="A823" s="2" t="str">
        <f t="shared" si="152"/>
        <v>WG01</v>
      </c>
      <c r="B823" s="2" t="s">
        <v>934</v>
      </c>
      <c r="C823" s="2" t="s">
        <v>1340</v>
      </c>
      <c r="D823" s="10"/>
      <c r="E823" s="10"/>
      <c r="G823" s="3" t="s">
        <v>1392</v>
      </c>
      <c r="H823" s="3" t="str" cm="1">
        <f t="array" ref="H823">IFERROR(_xlfn.IFS(B823="","",AND(B823="",G823=""),"",G823="","記載要"),"")</f>
        <v/>
      </c>
      <c r="K823" s="2" t="str">
        <f t="shared" si="153"/>
        <v>11WP01042463</v>
      </c>
      <c r="L823" s="7" t="str">
        <f t="shared" si="154"/>
        <v>2001/01/01</v>
      </c>
      <c r="M823" s="7" t="str">
        <f t="shared" si="155"/>
        <v>2199/12/31</v>
      </c>
      <c r="N823" s="2" t="str">
        <f t="shared" si="156"/>
        <v>11WP01042463</v>
      </c>
      <c r="O823" s="13">
        <v>15</v>
      </c>
      <c r="P823" s="15"/>
      <c r="Q823" s="13" t="str" cm="1">
        <f t="array" ref="Q823">_xlfn.IFS(AND(C823="",G823=""),"",LEFT(G823,1)="L","記載要",LEFT(G823,1)="W","",AND(C823,G823=""),"記載要")</f>
        <v/>
      </c>
      <c r="R823" s="18" t="str">
        <f t="shared" si="157"/>
        <v/>
      </c>
      <c r="S823" s="18" t="str" cm="1">
        <f t="array" ref="S823">_xlfn.IFS(LEFT(G823,1)="L","記載要",LEFT(G823,1)="W","",G823="","")</f>
        <v/>
      </c>
      <c r="T823" s="2"/>
      <c r="U823" s="2"/>
      <c r="V823" s="2"/>
      <c r="W823" s="2"/>
      <c r="X823" s="2"/>
      <c r="Y823" s="2"/>
      <c r="Z823" s="2"/>
      <c r="AA823" s="13">
        <v>1</v>
      </c>
      <c r="AB823" s="13">
        <f t="shared" si="158"/>
        <v>0</v>
      </c>
      <c r="AC823" s="13">
        <f t="shared" si="159"/>
        <v>0</v>
      </c>
      <c r="AD823" s="15"/>
      <c r="AE823" s="15"/>
      <c r="AF823" s="13" t="str">
        <f t="shared" si="160"/>
        <v>1</v>
      </c>
      <c r="AG823" s="15"/>
      <c r="AH823" s="15"/>
      <c r="AI823" s="15"/>
      <c r="AJ823" s="14"/>
      <c r="AK823" s="15" cm="1">
        <f t="array" ref="AK823">_xlfn.IFS(B823="","",LEFT(G823,1)="L",1,LEFT(G823,1)="W",1,AND(LEFT(B823,1)="H",G823=""),0)</f>
        <v>1</v>
      </c>
      <c r="AL823" s="15"/>
      <c r="AM823" s="15"/>
      <c r="AN823" s="15"/>
      <c r="AO823" s="15"/>
      <c r="AP823" s="15"/>
      <c r="AQ823" s="15"/>
      <c r="AR823" s="15"/>
      <c r="AS823" s="15" t="str">
        <f t="shared" si="161"/>
        <v/>
      </c>
      <c r="AT823" s="15" t="s">
        <v>115</v>
      </c>
      <c r="AU823" s="13" t="str">
        <f t="shared" si="162"/>
        <v>0</v>
      </c>
      <c r="AV823" s="15"/>
      <c r="AW823" s="15"/>
      <c r="AX823" s="15"/>
      <c r="AY823" s="15"/>
      <c r="AZ823" s="14"/>
      <c r="BA823" s="15"/>
      <c r="BB823" s="15"/>
      <c r="BC823" s="15"/>
      <c r="BD823" s="13" t="str">
        <f t="shared" si="163"/>
        <v>0</v>
      </c>
      <c r="BE823" s="2"/>
      <c r="BF823" s="2"/>
      <c r="BG823" s="2"/>
      <c r="BH823" s="2"/>
      <c r="BI823" s="2"/>
      <c r="BJ823" s="2"/>
      <c r="BK823" s="2" t="s">
        <v>1366</v>
      </c>
      <c r="BL823" s="10">
        <v>0</v>
      </c>
      <c r="BM823" t="str" cm="1">
        <f t="array" ref="BM823">_xlfn.IFS(LEFT(G823,1)="L","外注品",LEFT(G823,1)="W","内製品",G823="","購買品")</f>
        <v>内製品</v>
      </c>
    </row>
    <row r="824" spans="1:65">
      <c r="A824" s="2" t="str">
        <f t="shared" si="152"/>
        <v>WG01</v>
      </c>
      <c r="B824" s="2" t="s">
        <v>935</v>
      </c>
      <c r="C824" s="2" t="s">
        <v>1341</v>
      </c>
      <c r="D824" s="10"/>
      <c r="E824" s="10"/>
      <c r="G824" s="3" t="s">
        <v>1392</v>
      </c>
      <c r="H824" s="3" t="str" cm="1">
        <f t="array" ref="H824">IFERROR(_xlfn.IFS(B824="","",AND(B824="",G824=""),"",G824="","記載要"),"")</f>
        <v/>
      </c>
      <c r="K824" s="2" t="str">
        <f t="shared" si="153"/>
        <v>11WP01042464</v>
      </c>
      <c r="L824" s="7" t="str">
        <f t="shared" si="154"/>
        <v>2001/01/01</v>
      </c>
      <c r="M824" s="7" t="str">
        <f t="shared" si="155"/>
        <v>2199/12/31</v>
      </c>
      <c r="N824" s="2" t="str">
        <f t="shared" si="156"/>
        <v>11WP01042464</v>
      </c>
      <c r="O824" s="13">
        <v>15</v>
      </c>
      <c r="P824" s="15"/>
      <c r="Q824" s="13" t="str" cm="1">
        <f t="array" ref="Q824">_xlfn.IFS(AND(C824="",G824=""),"",LEFT(G824,1)="L","記載要",LEFT(G824,1)="W","",AND(C824,G824=""),"記載要")</f>
        <v/>
      </c>
      <c r="R824" s="18" t="str">
        <f t="shared" si="157"/>
        <v/>
      </c>
      <c r="S824" s="18" t="str" cm="1">
        <f t="array" ref="S824">_xlfn.IFS(LEFT(G824,1)="L","記載要",LEFT(G824,1)="W","",G824="","")</f>
        <v/>
      </c>
      <c r="T824" s="2"/>
      <c r="U824" s="2"/>
      <c r="V824" s="2"/>
      <c r="W824" s="2"/>
      <c r="X824" s="2"/>
      <c r="Y824" s="2"/>
      <c r="Z824" s="2"/>
      <c r="AA824" s="13">
        <v>1</v>
      </c>
      <c r="AB824" s="13">
        <f t="shared" si="158"/>
        <v>0</v>
      </c>
      <c r="AC824" s="13">
        <f t="shared" si="159"/>
        <v>0</v>
      </c>
      <c r="AD824" s="15"/>
      <c r="AE824" s="15"/>
      <c r="AF824" s="13" t="str">
        <f t="shared" si="160"/>
        <v>1</v>
      </c>
      <c r="AG824" s="15"/>
      <c r="AH824" s="15"/>
      <c r="AI824" s="15"/>
      <c r="AJ824" s="14"/>
      <c r="AK824" s="15" cm="1">
        <f t="array" ref="AK824">_xlfn.IFS(B824="","",LEFT(G824,1)="L",1,LEFT(G824,1)="W",1,AND(LEFT(B824,1)="H",G824=""),0)</f>
        <v>1</v>
      </c>
      <c r="AL824" s="15"/>
      <c r="AM824" s="15"/>
      <c r="AN824" s="15"/>
      <c r="AO824" s="15"/>
      <c r="AP824" s="15"/>
      <c r="AQ824" s="15"/>
      <c r="AR824" s="15"/>
      <c r="AS824" s="15" t="str">
        <f t="shared" si="161"/>
        <v/>
      </c>
      <c r="AT824" s="15" t="s">
        <v>115</v>
      </c>
      <c r="AU824" s="13" t="str">
        <f t="shared" si="162"/>
        <v>0</v>
      </c>
      <c r="AV824" s="15"/>
      <c r="AW824" s="15"/>
      <c r="AX824" s="15"/>
      <c r="AY824" s="15"/>
      <c r="AZ824" s="14"/>
      <c r="BA824" s="15"/>
      <c r="BB824" s="15"/>
      <c r="BC824" s="15"/>
      <c r="BD824" s="13" t="str">
        <f t="shared" si="163"/>
        <v>0</v>
      </c>
      <c r="BE824" s="2"/>
      <c r="BF824" s="2"/>
      <c r="BG824" s="2"/>
      <c r="BH824" s="2"/>
      <c r="BI824" s="2"/>
      <c r="BJ824" s="2"/>
      <c r="BK824" s="2" t="s">
        <v>1366</v>
      </c>
      <c r="BL824" s="10">
        <v>0</v>
      </c>
      <c r="BM824" t="str" cm="1">
        <f t="array" ref="BM824">_xlfn.IFS(LEFT(G824,1)="L","外注品",LEFT(G824,1)="W","内製品",G824="","購買品")</f>
        <v>内製品</v>
      </c>
    </row>
    <row r="825" spans="1:65">
      <c r="A825" s="2" t="str">
        <f t="shared" si="152"/>
        <v>WG01</v>
      </c>
      <c r="B825" s="2" t="s">
        <v>936</v>
      </c>
      <c r="C825" s="2" t="s">
        <v>1341</v>
      </c>
      <c r="D825" s="10"/>
      <c r="E825" s="10"/>
      <c r="G825" s="3" t="s">
        <v>1392</v>
      </c>
      <c r="H825" s="3" t="str" cm="1">
        <f t="array" ref="H825">IFERROR(_xlfn.IFS(B825="","",AND(B825="",G825=""),"",G825="","記載要"),"")</f>
        <v/>
      </c>
      <c r="K825" s="2" t="str">
        <f t="shared" si="153"/>
        <v>11WP01042465</v>
      </c>
      <c r="L825" s="7" t="str">
        <f t="shared" si="154"/>
        <v>2001/01/01</v>
      </c>
      <c r="M825" s="7" t="str">
        <f t="shared" si="155"/>
        <v>2199/12/31</v>
      </c>
      <c r="N825" s="2" t="str">
        <f t="shared" si="156"/>
        <v>11WP01042465</v>
      </c>
      <c r="O825" s="13">
        <v>15</v>
      </c>
      <c r="P825" s="15"/>
      <c r="Q825" s="13" t="str" cm="1">
        <f t="array" ref="Q825">_xlfn.IFS(AND(C825="",G825=""),"",LEFT(G825,1)="L","記載要",LEFT(G825,1)="W","",AND(C825,G825=""),"記載要")</f>
        <v/>
      </c>
      <c r="R825" s="18" t="str">
        <f t="shared" si="157"/>
        <v/>
      </c>
      <c r="S825" s="18" t="str" cm="1">
        <f t="array" ref="S825">_xlfn.IFS(LEFT(G825,1)="L","記載要",LEFT(G825,1)="W","",G825="","")</f>
        <v/>
      </c>
      <c r="T825" s="2"/>
      <c r="U825" s="2"/>
      <c r="V825" s="2"/>
      <c r="W825" s="2"/>
      <c r="X825" s="2"/>
      <c r="Y825" s="2"/>
      <c r="Z825" s="2"/>
      <c r="AA825" s="13">
        <v>1</v>
      </c>
      <c r="AB825" s="13">
        <f t="shared" si="158"/>
        <v>0</v>
      </c>
      <c r="AC825" s="13">
        <f t="shared" si="159"/>
        <v>0</v>
      </c>
      <c r="AD825" s="15"/>
      <c r="AE825" s="15"/>
      <c r="AF825" s="13" t="str">
        <f t="shared" si="160"/>
        <v>1</v>
      </c>
      <c r="AG825" s="15"/>
      <c r="AH825" s="15"/>
      <c r="AI825" s="15"/>
      <c r="AJ825" s="14"/>
      <c r="AK825" s="15" cm="1">
        <f t="array" ref="AK825">_xlfn.IFS(B825="","",LEFT(G825,1)="L",1,LEFT(G825,1)="W",1,AND(LEFT(B825,1)="H",G825=""),0)</f>
        <v>1</v>
      </c>
      <c r="AL825" s="15"/>
      <c r="AM825" s="15"/>
      <c r="AN825" s="15"/>
      <c r="AO825" s="15"/>
      <c r="AP825" s="15"/>
      <c r="AQ825" s="15"/>
      <c r="AR825" s="15"/>
      <c r="AS825" s="15" t="str">
        <f t="shared" si="161"/>
        <v/>
      </c>
      <c r="AT825" s="15" t="s">
        <v>115</v>
      </c>
      <c r="AU825" s="13" t="str">
        <f t="shared" si="162"/>
        <v>0</v>
      </c>
      <c r="AV825" s="15"/>
      <c r="AW825" s="15"/>
      <c r="AX825" s="15"/>
      <c r="AY825" s="15"/>
      <c r="AZ825" s="14"/>
      <c r="BA825" s="15"/>
      <c r="BB825" s="15"/>
      <c r="BC825" s="15"/>
      <c r="BD825" s="13" t="str">
        <f t="shared" si="163"/>
        <v>0</v>
      </c>
      <c r="BE825" s="2"/>
      <c r="BF825" s="2"/>
      <c r="BG825" s="2"/>
      <c r="BH825" s="2"/>
      <c r="BI825" s="2"/>
      <c r="BJ825" s="2"/>
      <c r="BK825" s="2" t="s">
        <v>1366</v>
      </c>
      <c r="BL825" s="10">
        <v>0</v>
      </c>
      <c r="BM825" t="str" cm="1">
        <f t="array" ref="BM825">_xlfn.IFS(LEFT(G825,1)="L","外注品",LEFT(G825,1)="W","内製品",G825="","購買品")</f>
        <v>内製品</v>
      </c>
    </row>
    <row r="826" spans="1:65">
      <c r="A826" s="2" t="str">
        <f t="shared" si="152"/>
        <v>WG01</v>
      </c>
      <c r="B826" s="2" t="s">
        <v>937</v>
      </c>
      <c r="C826" s="2" t="s">
        <v>1341</v>
      </c>
      <c r="D826" s="10"/>
      <c r="E826" s="10"/>
      <c r="G826" s="3" t="s">
        <v>1392</v>
      </c>
      <c r="H826" s="3" t="str" cm="1">
        <f t="array" ref="H826">IFERROR(_xlfn.IFS(B826="","",AND(B826="",G826=""),"",G826="","記載要"),"")</f>
        <v/>
      </c>
      <c r="K826" s="2" t="str">
        <f t="shared" si="153"/>
        <v>11WP01042466</v>
      </c>
      <c r="L826" s="7" t="str">
        <f t="shared" si="154"/>
        <v>2001/01/01</v>
      </c>
      <c r="M826" s="7" t="str">
        <f t="shared" si="155"/>
        <v>2199/12/31</v>
      </c>
      <c r="N826" s="2" t="str">
        <f t="shared" si="156"/>
        <v>11WP01042466</v>
      </c>
      <c r="O826" s="13">
        <v>15</v>
      </c>
      <c r="P826" s="15"/>
      <c r="Q826" s="13" t="str" cm="1">
        <f t="array" ref="Q826">_xlfn.IFS(AND(C826="",G826=""),"",LEFT(G826,1)="L","記載要",LEFT(G826,1)="W","",AND(C826,G826=""),"記載要")</f>
        <v/>
      </c>
      <c r="R826" s="18" t="str">
        <f t="shared" si="157"/>
        <v/>
      </c>
      <c r="S826" s="18" t="str" cm="1">
        <f t="array" ref="S826">_xlfn.IFS(LEFT(G826,1)="L","記載要",LEFT(G826,1)="W","",G826="","")</f>
        <v/>
      </c>
      <c r="T826" s="2"/>
      <c r="U826" s="2"/>
      <c r="V826" s="2"/>
      <c r="W826" s="2"/>
      <c r="X826" s="2"/>
      <c r="Y826" s="2"/>
      <c r="Z826" s="2"/>
      <c r="AA826" s="13">
        <v>1</v>
      </c>
      <c r="AB826" s="13">
        <f t="shared" si="158"/>
        <v>0</v>
      </c>
      <c r="AC826" s="13">
        <f t="shared" si="159"/>
        <v>0</v>
      </c>
      <c r="AD826" s="15"/>
      <c r="AE826" s="15"/>
      <c r="AF826" s="13" t="str">
        <f t="shared" si="160"/>
        <v>1</v>
      </c>
      <c r="AG826" s="15"/>
      <c r="AH826" s="15"/>
      <c r="AI826" s="15"/>
      <c r="AJ826" s="14"/>
      <c r="AK826" s="15" cm="1">
        <f t="array" ref="AK826">_xlfn.IFS(B826="","",LEFT(G826,1)="L",1,LEFT(G826,1)="W",1,AND(LEFT(B826,1)="H",G826=""),0)</f>
        <v>1</v>
      </c>
      <c r="AL826" s="15"/>
      <c r="AM826" s="15"/>
      <c r="AN826" s="15"/>
      <c r="AO826" s="15"/>
      <c r="AP826" s="15"/>
      <c r="AQ826" s="15"/>
      <c r="AR826" s="15"/>
      <c r="AS826" s="15" t="str">
        <f t="shared" si="161"/>
        <v/>
      </c>
      <c r="AT826" s="15" t="s">
        <v>115</v>
      </c>
      <c r="AU826" s="13" t="str">
        <f t="shared" si="162"/>
        <v>0</v>
      </c>
      <c r="AV826" s="15"/>
      <c r="AW826" s="15"/>
      <c r="AX826" s="15"/>
      <c r="AY826" s="15"/>
      <c r="AZ826" s="14"/>
      <c r="BA826" s="15"/>
      <c r="BB826" s="15"/>
      <c r="BC826" s="15"/>
      <c r="BD826" s="13" t="str">
        <f t="shared" si="163"/>
        <v>0</v>
      </c>
      <c r="BE826" s="2"/>
      <c r="BF826" s="2"/>
      <c r="BG826" s="2"/>
      <c r="BH826" s="2"/>
      <c r="BI826" s="2"/>
      <c r="BJ826" s="2"/>
      <c r="BK826" s="2" t="s">
        <v>1366</v>
      </c>
      <c r="BL826" s="10">
        <v>0</v>
      </c>
      <c r="BM826" t="str" cm="1">
        <f t="array" ref="BM826">_xlfn.IFS(LEFT(G826,1)="L","外注品",LEFT(G826,1)="W","内製品",G826="","購買品")</f>
        <v>内製品</v>
      </c>
    </row>
    <row r="827" spans="1:65">
      <c r="A827" s="2" t="str">
        <f t="shared" si="152"/>
        <v>WG01</v>
      </c>
      <c r="B827" s="2" t="s">
        <v>938</v>
      </c>
      <c r="C827" s="2" t="s">
        <v>1341</v>
      </c>
      <c r="D827" s="10"/>
      <c r="E827" s="10"/>
      <c r="G827" s="3" t="s">
        <v>1392</v>
      </c>
      <c r="H827" s="3" t="str" cm="1">
        <f t="array" ref="H827">IFERROR(_xlfn.IFS(B827="","",AND(B827="",G827=""),"",G827="","記載要"),"")</f>
        <v/>
      </c>
      <c r="K827" s="2" t="str">
        <f t="shared" si="153"/>
        <v>11WP01042467</v>
      </c>
      <c r="L827" s="7" t="str">
        <f t="shared" si="154"/>
        <v>2001/01/01</v>
      </c>
      <c r="M827" s="7" t="str">
        <f t="shared" si="155"/>
        <v>2199/12/31</v>
      </c>
      <c r="N827" s="2" t="str">
        <f t="shared" si="156"/>
        <v>11WP01042467</v>
      </c>
      <c r="O827" s="13">
        <v>15</v>
      </c>
      <c r="P827" s="15"/>
      <c r="Q827" s="13" t="str" cm="1">
        <f t="array" ref="Q827">_xlfn.IFS(AND(C827="",G827=""),"",LEFT(G827,1)="L","記載要",LEFT(G827,1)="W","",AND(C827,G827=""),"記載要")</f>
        <v/>
      </c>
      <c r="R827" s="18" t="str">
        <f t="shared" si="157"/>
        <v/>
      </c>
      <c r="S827" s="18" t="str" cm="1">
        <f t="array" ref="S827">_xlfn.IFS(LEFT(G827,1)="L","記載要",LEFT(G827,1)="W","",G827="","")</f>
        <v/>
      </c>
      <c r="T827" s="2"/>
      <c r="U827" s="2"/>
      <c r="V827" s="2"/>
      <c r="W827" s="2"/>
      <c r="X827" s="2"/>
      <c r="Y827" s="2"/>
      <c r="Z827" s="2"/>
      <c r="AA827" s="13">
        <v>1</v>
      </c>
      <c r="AB827" s="13">
        <f t="shared" si="158"/>
        <v>0</v>
      </c>
      <c r="AC827" s="13">
        <f t="shared" si="159"/>
        <v>0</v>
      </c>
      <c r="AD827" s="15"/>
      <c r="AE827" s="15"/>
      <c r="AF827" s="13" t="str">
        <f t="shared" si="160"/>
        <v>1</v>
      </c>
      <c r="AG827" s="15"/>
      <c r="AH827" s="15"/>
      <c r="AI827" s="15"/>
      <c r="AJ827" s="14"/>
      <c r="AK827" s="15" cm="1">
        <f t="array" ref="AK827">_xlfn.IFS(B827="","",LEFT(G827,1)="L",1,LEFT(G827,1)="W",1,AND(LEFT(B827,1)="H",G827=""),0)</f>
        <v>1</v>
      </c>
      <c r="AL827" s="15"/>
      <c r="AM827" s="15"/>
      <c r="AN827" s="15"/>
      <c r="AO827" s="15"/>
      <c r="AP827" s="15"/>
      <c r="AQ827" s="15"/>
      <c r="AR827" s="15"/>
      <c r="AS827" s="15" t="str">
        <f t="shared" si="161"/>
        <v/>
      </c>
      <c r="AT827" s="15" t="s">
        <v>115</v>
      </c>
      <c r="AU827" s="13" t="str">
        <f t="shared" si="162"/>
        <v>0</v>
      </c>
      <c r="AV827" s="15"/>
      <c r="AW827" s="15"/>
      <c r="AX827" s="15"/>
      <c r="AY827" s="15"/>
      <c r="AZ827" s="14"/>
      <c r="BA827" s="15"/>
      <c r="BB827" s="15"/>
      <c r="BC827" s="15"/>
      <c r="BD827" s="13" t="str">
        <f t="shared" si="163"/>
        <v>0</v>
      </c>
      <c r="BE827" s="2"/>
      <c r="BF827" s="2"/>
      <c r="BG827" s="2"/>
      <c r="BH827" s="2"/>
      <c r="BI827" s="2"/>
      <c r="BJ827" s="2"/>
      <c r="BK827" s="2" t="s">
        <v>1366</v>
      </c>
      <c r="BL827" s="10">
        <v>0</v>
      </c>
      <c r="BM827" t="str" cm="1">
        <f t="array" ref="BM827">_xlfn.IFS(LEFT(G827,1)="L","外注品",LEFT(G827,1)="W","内製品",G827="","購買品")</f>
        <v>内製品</v>
      </c>
    </row>
    <row r="828" spans="1:65">
      <c r="A828" s="2" t="str">
        <f t="shared" si="152"/>
        <v>WG01</v>
      </c>
      <c r="B828" s="2" t="s">
        <v>939</v>
      </c>
      <c r="C828" s="2" t="s">
        <v>1341</v>
      </c>
      <c r="D828" s="10"/>
      <c r="E828" s="10"/>
      <c r="G828" s="3" t="s">
        <v>1392</v>
      </c>
      <c r="H828" s="3" t="str" cm="1">
        <f t="array" ref="H828">IFERROR(_xlfn.IFS(B828="","",AND(B828="",G828=""),"",G828="","記載要"),"")</f>
        <v/>
      </c>
      <c r="K828" s="2" t="str">
        <f t="shared" si="153"/>
        <v>11WP01042468</v>
      </c>
      <c r="L828" s="7" t="str">
        <f t="shared" si="154"/>
        <v>2001/01/01</v>
      </c>
      <c r="M828" s="7" t="str">
        <f t="shared" si="155"/>
        <v>2199/12/31</v>
      </c>
      <c r="N828" s="2" t="str">
        <f t="shared" si="156"/>
        <v>11WP01042468</v>
      </c>
      <c r="O828" s="13">
        <v>15</v>
      </c>
      <c r="P828" s="15"/>
      <c r="Q828" s="13" t="str" cm="1">
        <f t="array" ref="Q828">_xlfn.IFS(AND(C828="",G828=""),"",LEFT(G828,1)="L","記載要",LEFT(G828,1)="W","",AND(C828,G828=""),"記載要")</f>
        <v/>
      </c>
      <c r="R828" s="18" t="str">
        <f t="shared" si="157"/>
        <v/>
      </c>
      <c r="S828" s="18" t="str" cm="1">
        <f t="array" ref="S828">_xlfn.IFS(LEFT(G828,1)="L","記載要",LEFT(G828,1)="W","",G828="","")</f>
        <v/>
      </c>
      <c r="T828" s="2"/>
      <c r="U828" s="2"/>
      <c r="V828" s="2"/>
      <c r="W828" s="2"/>
      <c r="X828" s="2"/>
      <c r="Y828" s="2"/>
      <c r="Z828" s="2"/>
      <c r="AA828" s="13">
        <v>1</v>
      </c>
      <c r="AB828" s="13">
        <f t="shared" si="158"/>
        <v>0</v>
      </c>
      <c r="AC828" s="13">
        <f t="shared" si="159"/>
        <v>0</v>
      </c>
      <c r="AD828" s="15"/>
      <c r="AE828" s="15"/>
      <c r="AF828" s="13" t="str">
        <f t="shared" si="160"/>
        <v>1</v>
      </c>
      <c r="AG828" s="15"/>
      <c r="AH828" s="15"/>
      <c r="AI828" s="15"/>
      <c r="AJ828" s="14"/>
      <c r="AK828" s="15" cm="1">
        <f t="array" ref="AK828">_xlfn.IFS(B828="","",LEFT(G828,1)="L",1,LEFT(G828,1)="W",1,AND(LEFT(B828,1)="H",G828=""),0)</f>
        <v>1</v>
      </c>
      <c r="AL828" s="15"/>
      <c r="AM828" s="15"/>
      <c r="AN828" s="15"/>
      <c r="AO828" s="15"/>
      <c r="AP828" s="15"/>
      <c r="AQ828" s="15"/>
      <c r="AR828" s="15"/>
      <c r="AS828" s="15" t="str">
        <f t="shared" si="161"/>
        <v/>
      </c>
      <c r="AT828" s="15" t="s">
        <v>115</v>
      </c>
      <c r="AU828" s="13" t="str">
        <f t="shared" si="162"/>
        <v>0</v>
      </c>
      <c r="AV828" s="15"/>
      <c r="AW828" s="15"/>
      <c r="AX828" s="15"/>
      <c r="AY828" s="15"/>
      <c r="AZ828" s="14"/>
      <c r="BA828" s="15"/>
      <c r="BB828" s="15"/>
      <c r="BC828" s="15"/>
      <c r="BD828" s="13" t="str">
        <f t="shared" si="163"/>
        <v>0</v>
      </c>
      <c r="BE828" s="2"/>
      <c r="BF828" s="2"/>
      <c r="BG828" s="2"/>
      <c r="BH828" s="2"/>
      <c r="BI828" s="2"/>
      <c r="BJ828" s="2"/>
      <c r="BK828" s="2" t="s">
        <v>1366</v>
      </c>
      <c r="BL828" s="10">
        <v>0</v>
      </c>
      <c r="BM828" t="str" cm="1">
        <f t="array" ref="BM828">_xlfn.IFS(LEFT(G828,1)="L","外注品",LEFT(G828,1)="W","内製品",G828="","購買品")</f>
        <v>内製品</v>
      </c>
    </row>
    <row r="829" spans="1:65">
      <c r="A829" s="2" t="str">
        <f t="shared" si="152"/>
        <v>WG01</v>
      </c>
      <c r="B829" s="2" t="s">
        <v>940</v>
      </c>
      <c r="C829" s="2" t="s">
        <v>1341</v>
      </c>
      <c r="D829" s="10"/>
      <c r="E829" s="10"/>
      <c r="G829" s="3" t="s">
        <v>1392</v>
      </c>
      <c r="H829" s="3" t="str" cm="1">
        <f t="array" ref="H829">IFERROR(_xlfn.IFS(B829="","",AND(B829="",G829=""),"",G829="","記載要"),"")</f>
        <v/>
      </c>
      <c r="K829" s="2" t="str">
        <f t="shared" si="153"/>
        <v>11WP01042469</v>
      </c>
      <c r="L829" s="7" t="str">
        <f t="shared" si="154"/>
        <v>2001/01/01</v>
      </c>
      <c r="M829" s="7" t="str">
        <f t="shared" si="155"/>
        <v>2199/12/31</v>
      </c>
      <c r="N829" s="2" t="str">
        <f t="shared" si="156"/>
        <v>11WP01042469</v>
      </c>
      <c r="O829" s="13">
        <v>15</v>
      </c>
      <c r="P829" s="15"/>
      <c r="Q829" s="13" t="str" cm="1">
        <f t="array" ref="Q829">_xlfn.IFS(AND(C829="",G829=""),"",LEFT(G829,1)="L","記載要",LEFT(G829,1)="W","",AND(C829,G829=""),"記載要")</f>
        <v/>
      </c>
      <c r="R829" s="18" t="str">
        <f t="shared" si="157"/>
        <v/>
      </c>
      <c r="S829" s="18" t="str" cm="1">
        <f t="array" ref="S829">_xlfn.IFS(LEFT(G829,1)="L","記載要",LEFT(G829,1)="W","",G829="","")</f>
        <v/>
      </c>
      <c r="T829" s="2"/>
      <c r="U829" s="2"/>
      <c r="V829" s="2"/>
      <c r="W829" s="2"/>
      <c r="X829" s="2"/>
      <c r="Y829" s="2"/>
      <c r="Z829" s="2"/>
      <c r="AA829" s="13">
        <v>1</v>
      </c>
      <c r="AB829" s="13">
        <f t="shared" si="158"/>
        <v>0</v>
      </c>
      <c r="AC829" s="13">
        <f t="shared" si="159"/>
        <v>0</v>
      </c>
      <c r="AD829" s="15"/>
      <c r="AE829" s="15"/>
      <c r="AF829" s="13" t="str">
        <f t="shared" si="160"/>
        <v>1</v>
      </c>
      <c r="AG829" s="15"/>
      <c r="AH829" s="15"/>
      <c r="AI829" s="15"/>
      <c r="AJ829" s="14"/>
      <c r="AK829" s="15" cm="1">
        <f t="array" ref="AK829">_xlfn.IFS(B829="","",LEFT(G829,1)="L",1,LEFT(G829,1)="W",1,AND(LEFT(B829,1)="H",G829=""),0)</f>
        <v>1</v>
      </c>
      <c r="AL829" s="15"/>
      <c r="AM829" s="15"/>
      <c r="AN829" s="15"/>
      <c r="AO829" s="15"/>
      <c r="AP829" s="15"/>
      <c r="AQ829" s="15"/>
      <c r="AR829" s="15"/>
      <c r="AS829" s="15" t="str">
        <f t="shared" si="161"/>
        <v/>
      </c>
      <c r="AT829" s="15" t="s">
        <v>115</v>
      </c>
      <c r="AU829" s="13" t="str">
        <f t="shared" si="162"/>
        <v>0</v>
      </c>
      <c r="AV829" s="15"/>
      <c r="AW829" s="15"/>
      <c r="AX829" s="15"/>
      <c r="AY829" s="15"/>
      <c r="AZ829" s="14"/>
      <c r="BA829" s="15"/>
      <c r="BB829" s="15"/>
      <c r="BC829" s="15"/>
      <c r="BD829" s="13" t="str">
        <f t="shared" si="163"/>
        <v>0</v>
      </c>
      <c r="BE829" s="2"/>
      <c r="BF829" s="2"/>
      <c r="BG829" s="2"/>
      <c r="BH829" s="2"/>
      <c r="BI829" s="2"/>
      <c r="BJ829" s="2"/>
      <c r="BK829" s="2" t="s">
        <v>1366</v>
      </c>
      <c r="BL829" s="10">
        <v>0</v>
      </c>
      <c r="BM829" t="str" cm="1">
        <f t="array" ref="BM829">_xlfn.IFS(LEFT(G829,1)="L","外注品",LEFT(G829,1)="W","内製品",G829="","購買品")</f>
        <v>内製品</v>
      </c>
    </row>
    <row r="830" spans="1:65">
      <c r="A830" s="2" t="str">
        <f t="shared" si="152"/>
        <v>WG01</v>
      </c>
      <c r="B830" s="2" t="s">
        <v>941</v>
      </c>
      <c r="C830" s="2" t="s">
        <v>1341</v>
      </c>
      <c r="D830" s="10"/>
      <c r="E830" s="10"/>
      <c r="G830" s="3" t="s">
        <v>1392</v>
      </c>
      <c r="H830" s="3" t="str" cm="1">
        <f t="array" ref="H830">IFERROR(_xlfn.IFS(B830="","",AND(B830="",G830=""),"",G830="","記載要"),"")</f>
        <v/>
      </c>
      <c r="K830" s="2" t="str">
        <f t="shared" si="153"/>
        <v>11WP01042470</v>
      </c>
      <c r="L830" s="7" t="str">
        <f t="shared" si="154"/>
        <v>2001/01/01</v>
      </c>
      <c r="M830" s="7" t="str">
        <f t="shared" si="155"/>
        <v>2199/12/31</v>
      </c>
      <c r="N830" s="2" t="str">
        <f t="shared" si="156"/>
        <v>11WP01042470</v>
      </c>
      <c r="O830" s="13">
        <v>15</v>
      </c>
      <c r="P830" s="15"/>
      <c r="Q830" s="13" t="str" cm="1">
        <f t="array" ref="Q830">_xlfn.IFS(AND(C830="",G830=""),"",LEFT(G830,1)="L","記載要",LEFT(G830,1)="W","",AND(C830,G830=""),"記載要")</f>
        <v/>
      </c>
      <c r="R830" s="18" t="str">
        <f t="shared" si="157"/>
        <v/>
      </c>
      <c r="S830" s="18" t="str" cm="1">
        <f t="array" ref="S830">_xlfn.IFS(LEFT(G830,1)="L","記載要",LEFT(G830,1)="W","",G830="","")</f>
        <v/>
      </c>
      <c r="T830" s="2"/>
      <c r="U830" s="2"/>
      <c r="V830" s="2"/>
      <c r="W830" s="2"/>
      <c r="X830" s="2"/>
      <c r="Y830" s="2"/>
      <c r="Z830" s="2"/>
      <c r="AA830" s="13">
        <v>1</v>
      </c>
      <c r="AB830" s="13">
        <f t="shared" si="158"/>
        <v>0</v>
      </c>
      <c r="AC830" s="13">
        <f t="shared" si="159"/>
        <v>0</v>
      </c>
      <c r="AD830" s="15"/>
      <c r="AE830" s="15"/>
      <c r="AF830" s="13" t="str">
        <f t="shared" si="160"/>
        <v>1</v>
      </c>
      <c r="AG830" s="15"/>
      <c r="AH830" s="15"/>
      <c r="AI830" s="15"/>
      <c r="AJ830" s="14"/>
      <c r="AK830" s="15" cm="1">
        <f t="array" ref="AK830">_xlfn.IFS(B830="","",LEFT(G830,1)="L",1,LEFT(G830,1)="W",1,AND(LEFT(B830,1)="H",G830=""),0)</f>
        <v>1</v>
      </c>
      <c r="AL830" s="15"/>
      <c r="AM830" s="15"/>
      <c r="AN830" s="15"/>
      <c r="AO830" s="15"/>
      <c r="AP830" s="15"/>
      <c r="AQ830" s="15"/>
      <c r="AR830" s="15"/>
      <c r="AS830" s="15" t="str">
        <f t="shared" si="161"/>
        <v/>
      </c>
      <c r="AT830" s="15" t="s">
        <v>115</v>
      </c>
      <c r="AU830" s="13" t="str">
        <f t="shared" si="162"/>
        <v>0</v>
      </c>
      <c r="AV830" s="15"/>
      <c r="AW830" s="15"/>
      <c r="AX830" s="15"/>
      <c r="AY830" s="15"/>
      <c r="AZ830" s="14"/>
      <c r="BA830" s="15"/>
      <c r="BB830" s="15"/>
      <c r="BC830" s="15"/>
      <c r="BD830" s="13" t="str">
        <f t="shared" si="163"/>
        <v>0</v>
      </c>
      <c r="BE830" s="2"/>
      <c r="BF830" s="2"/>
      <c r="BG830" s="2"/>
      <c r="BH830" s="2"/>
      <c r="BI830" s="2"/>
      <c r="BJ830" s="2"/>
      <c r="BK830" s="2" t="s">
        <v>1366</v>
      </c>
      <c r="BL830" s="10">
        <v>0</v>
      </c>
      <c r="BM830" t="str" cm="1">
        <f t="array" ref="BM830">_xlfn.IFS(LEFT(G830,1)="L","外注品",LEFT(G830,1)="W","内製品",G830="","購買品")</f>
        <v>内製品</v>
      </c>
    </row>
    <row r="831" spans="1:65">
      <c r="A831" s="2" t="str">
        <f t="shared" si="152"/>
        <v>WG01</v>
      </c>
      <c r="B831" s="2" t="s">
        <v>942</v>
      </c>
      <c r="C831" s="2" t="s">
        <v>1341</v>
      </c>
      <c r="D831" s="10"/>
      <c r="E831" s="10"/>
      <c r="G831" s="3" t="s">
        <v>1392</v>
      </c>
      <c r="H831" s="3" t="str" cm="1">
        <f t="array" ref="H831">IFERROR(_xlfn.IFS(B831="","",AND(B831="",G831=""),"",G831="","記載要"),"")</f>
        <v/>
      </c>
      <c r="K831" s="2" t="str">
        <f t="shared" si="153"/>
        <v>11WP01042471</v>
      </c>
      <c r="L831" s="7" t="str">
        <f t="shared" si="154"/>
        <v>2001/01/01</v>
      </c>
      <c r="M831" s="7" t="str">
        <f t="shared" si="155"/>
        <v>2199/12/31</v>
      </c>
      <c r="N831" s="2" t="str">
        <f t="shared" si="156"/>
        <v>11WP01042471</v>
      </c>
      <c r="O831" s="13">
        <v>15</v>
      </c>
      <c r="P831" s="15"/>
      <c r="Q831" s="13" t="str" cm="1">
        <f t="array" ref="Q831">_xlfn.IFS(AND(C831="",G831=""),"",LEFT(G831,1)="L","記載要",LEFT(G831,1)="W","",AND(C831,G831=""),"記載要")</f>
        <v/>
      </c>
      <c r="R831" s="18" t="str">
        <f t="shared" si="157"/>
        <v/>
      </c>
      <c r="S831" s="18" t="str" cm="1">
        <f t="array" ref="S831">_xlfn.IFS(LEFT(G831,1)="L","記載要",LEFT(G831,1)="W","",G831="","")</f>
        <v/>
      </c>
      <c r="T831" s="2"/>
      <c r="U831" s="2"/>
      <c r="V831" s="2"/>
      <c r="W831" s="2"/>
      <c r="X831" s="2"/>
      <c r="Y831" s="2"/>
      <c r="Z831" s="2"/>
      <c r="AA831" s="13">
        <v>1</v>
      </c>
      <c r="AB831" s="13">
        <f t="shared" si="158"/>
        <v>0</v>
      </c>
      <c r="AC831" s="13">
        <f t="shared" si="159"/>
        <v>0</v>
      </c>
      <c r="AD831" s="15"/>
      <c r="AE831" s="15"/>
      <c r="AF831" s="13" t="str">
        <f t="shared" si="160"/>
        <v>1</v>
      </c>
      <c r="AG831" s="15"/>
      <c r="AH831" s="15"/>
      <c r="AI831" s="15"/>
      <c r="AJ831" s="14"/>
      <c r="AK831" s="15" cm="1">
        <f t="array" ref="AK831">_xlfn.IFS(B831="","",LEFT(G831,1)="L",1,LEFT(G831,1)="W",1,AND(LEFT(B831,1)="H",G831=""),0)</f>
        <v>1</v>
      </c>
      <c r="AL831" s="15"/>
      <c r="AM831" s="15"/>
      <c r="AN831" s="15"/>
      <c r="AO831" s="15"/>
      <c r="AP831" s="15"/>
      <c r="AQ831" s="15"/>
      <c r="AR831" s="15"/>
      <c r="AS831" s="15" t="str">
        <f t="shared" si="161"/>
        <v/>
      </c>
      <c r="AT831" s="15" t="s">
        <v>115</v>
      </c>
      <c r="AU831" s="13" t="str">
        <f t="shared" si="162"/>
        <v>0</v>
      </c>
      <c r="AV831" s="15"/>
      <c r="AW831" s="15"/>
      <c r="AX831" s="15"/>
      <c r="AY831" s="15"/>
      <c r="AZ831" s="14"/>
      <c r="BA831" s="15"/>
      <c r="BB831" s="15"/>
      <c r="BC831" s="15"/>
      <c r="BD831" s="13" t="str">
        <f t="shared" si="163"/>
        <v>0</v>
      </c>
      <c r="BE831" s="2"/>
      <c r="BF831" s="2"/>
      <c r="BG831" s="2"/>
      <c r="BH831" s="2"/>
      <c r="BI831" s="2"/>
      <c r="BJ831" s="2"/>
      <c r="BK831" s="2" t="s">
        <v>1366</v>
      </c>
      <c r="BL831" s="10">
        <v>0</v>
      </c>
      <c r="BM831" t="str" cm="1">
        <f t="array" ref="BM831">_xlfn.IFS(LEFT(G831,1)="L","外注品",LEFT(G831,1)="W","内製品",G831="","購買品")</f>
        <v>内製品</v>
      </c>
    </row>
    <row r="832" spans="1:65">
      <c r="A832" s="2" t="str">
        <f t="shared" si="152"/>
        <v>WG01</v>
      </c>
      <c r="B832" s="2" t="s">
        <v>943</v>
      </c>
      <c r="C832" s="2" t="s">
        <v>1341</v>
      </c>
      <c r="D832" s="10"/>
      <c r="E832" s="10"/>
      <c r="G832" s="3" t="s">
        <v>1392</v>
      </c>
      <c r="H832" s="3" t="str" cm="1">
        <f t="array" ref="H832">IFERROR(_xlfn.IFS(B832="","",AND(B832="",G832=""),"",G832="","記載要"),"")</f>
        <v/>
      </c>
      <c r="K832" s="2" t="str">
        <f t="shared" si="153"/>
        <v>11WP01042472</v>
      </c>
      <c r="L832" s="7" t="str">
        <f t="shared" si="154"/>
        <v>2001/01/01</v>
      </c>
      <c r="M832" s="7" t="str">
        <f t="shared" si="155"/>
        <v>2199/12/31</v>
      </c>
      <c r="N832" s="2" t="str">
        <f t="shared" si="156"/>
        <v>11WP01042472</v>
      </c>
      <c r="O832" s="13">
        <v>15</v>
      </c>
      <c r="P832" s="15"/>
      <c r="Q832" s="13" t="str" cm="1">
        <f t="array" ref="Q832">_xlfn.IFS(AND(C832="",G832=""),"",LEFT(G832,1)="L","記載要",LEFT(G832,1)="W","",AND(C832,G832=""),"記載要")</f>
        <v/>
      </c>
      <c r="R832" s="18" t="str">
        <f t="shared" si="157"/>
        <v/>
      </c>
      <c r="S832" s="18" t="str" cm="1">
        <f t="array" ref="S832">_xlfn.IFS(LEFT(G832,1)="L","記載要",LEFT(G832,1)="W","",G832="","")</f>
        <v/>
      </c>
      <c r="T832" s="2"/>
      <c r="U832" s="2"/>
      <c r="V832" s="2"/>
      <c r="W832" s="2"/>
      <c r="X832" s="2"/>
      <c r="Y832" s="2"/>
      <c r="Z832" s="2"/>
      <c r="AA832" s="13">
        <v>1</v>
      </c>
      <c r="AB832" s="13">
        <f t="shared" si="158"/>
        <v>0</v>
      </c>
      <c r="AC832" s="13">
        <f t="shared" si="159"/>
        <v>0</v>
      </c>
      <c r="AD832" s="15"/>
      <c r="AE832" s="15"/>
      <c r="AF832" s="13" t="str">
        <f t="shared" si="160"/>
        <v>1</v>
      </c>
      <c r="AG832" s="15"/>
      <c r="AH832" s="15"/>
      <c r="AI832" s="15"/>
      <c r="AJ832" s="14"/>
      <c r="AK832" s="15" cm="1">
        <f t="array" ref="AK832">_xlfn.IFS(B832="","",LEFT(G832,1)="L",1,LEFT(G832,1)="W",1,AND(LEFT(B832,1)="H",G832=""),0)</f>
        <v>1</v>
      </c>
      <c r="AL832" s="15"/>
      <c r="AM832" s="15"/>
      <c r="AN832" s="15"/>
      <c r="AO832" s="15"/>
      <c r="AP832" s="15"/>
      <c r="AQ832" s="15"/>
      <c r="AR832" s="15"/>
      <c r="AS832" s="15" t="str">
        <f t="shared" si="161"/>
        <v/>
      </c>
      <c r="AT832" s="15" t="s">
        <v>115</v>
      </c>
      <c r="AU832" s="13" t="str">
        <f t="shared" si="162"/>
        <v>0</v>
      </c>
      <c r="AV832" s="15"/>
      <c r="AW832" s="15"/>
      <c r="AX832" s="15"/>
      <c r="AY832" s="15"/>
      <c r="AZ832" s="14"/>
      <c r="BA832" s="15"/>
      <c r="BB832" s="15"/>
      <c r="BC832" s="15"/>
      <c r="BD832" s="13" t="str">
        <f t="shared" si="163"/>
        <v>0</v>
      </c>
      <c r="BE832" s="2"/>
      <c r="BF832" s="2"/>
      <c r="BG832" s="2"/>
      <c r="BH832" s="2"/>
      <c r="BI832" s="2"/>
      <c r="BJ832" s="2"/>
      <c r="BK832" s="2" t="s">
        <v>1366</v>
      </c>
      <c r="BL832" s="10">
        <v>0</v>
      </c>
      <c r="BM832" t="str" cm="1">
        <f t="array" ref="BM832">_xlfn.IFS(LEFT(G832,1)="L","外注品",LEFT(G832,1)="W","内製品",G832="","購買品")</f>
        <v>内製品</v>
      </c>
    </row>
    <row r="833" spans="1:65">
      <c r="A833" s="2" t="str">
        <f t="shared" si="152"/>
        <v>WG01</v>
      </c>
      <c r="B833" s="2" t="s">
        <v>944</v>
      </c>
      <c r="C833" s="2" t="s">
        <v>1341</v>
      </c>
      <c r="D833" s="10"/>
      <c r="E833" s="10"/>
      <c r="G833" s="3" t="s">
        <v>1392</v>
      </c>
      <c r="H833" s="3" t="str" cm="1">
        <f t="array" ref="H833">IFERROR(_xlfn.IFS(B833="","",AND(B833="",G833=""),"",G833="","記載要"),"")</f>
        <v/>
      </c>
      <c r="K833" s="2" t="str">
        <f t="shared" si="153"/>
        <v>11WP01042473</v>
      </c>
      <c r="L833" s="7" t="str">
        <f t="shared" si="154"/>
        <v>2001/01/01</v>
      </c>
      <c r="M833" s="7" t="str">
        <f t="shared" si="155"/>
        <v>2199/12/31</v>
      </c>
      <c r="N833" s="2" t="str">
        <f t="shared" si="156"/>
        <v>11WP01042473</v>
      </c>
      <c r="O833" s="13">
        <v>15</v>
      </c>
      <c r="P833" s="15"/>
      <c r="Q833" s="13" t="str" cm="1">
        <f t="array" ref="Q833">_xlfn.IFS(AND(C833="",G833=""),"",LEFT(G833,1)="L","記載要",LEFT(G833,1)="W","",AND(C833,G833=""),"記載要")</f>
        <v/>
      </c>
      <c r="R833" s="18" t="str">
        <f t="shared" si="157"/>
        <v/>
      </c>
      <c r="S833" s="18" t="str" cm="1">
        <f t="array" ref="S833">_xlfn.IFS(LEFT(G833,1)="L","記載要",LEFT(G833,1)="W","",G833="","")</f>
        <v/>
      </c>
      <c r="T833" s="2"/>
      <c r="U833" s="2"/>
      <c r="V833" s="2"/>
      <c r="W833" s="2"/>
      <c r="X833" s="2"/>
      <c r="Y833" s="2"/>
      <c r="Z833" s="2"/>
      <c r="AA833" s="13">
        <v>1</v>
      </c>
      <c r="AB833" s="13">
        <f t="shared" si="158"/>
        <v>0</v>
      </c>
      <c r="AC833" s="13">
        <f t="shared" si="159"/>
        <v>0</v>
      </c>
      <c r="AD833" s="15"/>
      <c r="AE833" s="15"/>
      <c r="AF833" s="13" t="str">
        <f t="shared" si="160"/>
        <v>1</v>
      </c>
      <c r="AG833" s="15"/>
      <c r="AH833" s="15"/>
      <c r="AI833" s="15"/>
      <c r="AJ833" s="14"/>
      <c r="AK833" s="15" cm="1">
        <f t="array" ref="AK833">_xlfn.IFS(B833="","",LEFT(G833,1)="L",1,LEFT(G833,1)="W",1,AND(LEFT(B833,1)="H",G833=""),0)</f>
        <v>1</v>
      </c>
      <c r="AL833" s="15"/>
      <c r="AM833" s="15"/>
      <c r="AN833" s="15"/>
      <c r="AO833" s="15"/>
      <c r="AP833" s="15"/>
      <c r="AQ833" s="15"/>
      <c r="AR833" s="15"/>
      <c r="AS833" s="15" t="str">
        <f t="shared" si="161"/>
        <v/>
      </c>
      <c r="AT833" s="15" t="s">
        <v>115</v>
      </c>
      <c r="AU833" s="13" t="str">
        <f t="shared" si="162"/>
        <v>0</v>
      </c>
      <c r="AV833" s="15"/>
      <c r="AW833" s="15"/>
      <c r="AX833" s="15"/>
      <c r="AY833" s="15"/>
      <c r="AZ833" s="14"/>
      <c r="BA833" s="15"/>
      <c r="BB833" s="15"/>
      <c r="BC833" s="15"/>
      <c r="BD833" s="13" t="str">
        <f t="shared" si="163"/>
        <v>0</v>
      </c>
      <c r="BE833" s="2"/>
      <c r="BF833" s="2"/>
      <c r="BG833" s="2"/>
      <c r="BH833" s="2"/>
      <c r="BI833" s="2"/>
      <c r="BJ833" s="2"/>
      <c r="BK833" s="2" t="s">
        <v>1366</v>
      </c>
      <c r="BL833" s="10">
        <v>0</v>
      </c>
      <c r="BM833" t="str" cm="1">
        <f t="array" ref="BM833">_xlfn.IFS(LEFT(G833,1)="L","外注品",LEFT(G833,1)="W","内製品",G833="","購買品")</f>
        <v>内製品</v>
      </c>
    </row>
    <row r="834" spans="1:65">
      <c r="A834" s="2" t="str">
        <f t="shared" si="152"/>
        <v>WG01</v>
      </c>
      <c r="B834" s="2" t="s">
        <v>945</v>
      </c>
      <c r="C834" s="2" t="s">
        <v>1341</v>
      </c>
      <c r="D834" s="10"/>
      <c r="E834" s="10"/>
      <c r="G834" s="3" t="s">
        <v>1392</v>
      </c>
      <c r="H834" s="3" t="str" cm="1">
        <f t="array" ref="H834">IFERROR(_xlfn.IFS(B834="","",AND(B834="",G834=""),"",G834="","記載要"),"")</f>
        <v/>
      </c>
      <c r="K834" s="2" t="str">
        <f t="shared" si="153"/>
        <v>11WP01042474</v>
      </c>
      <c r="L834" s="7" t="str">
        <f t="shared" si="154"/>
        <v>2001/01/01</v>
      </c>
      <c r="M834" s="7" t="str">
        <f t="shared" si="155"/>
        <v>2199/12/31</v>
      </c>
      <c r="N834" s="2" t="str">
        <f t="shared" si="156"/>
        <v>11WP01042474</v>
      </c>
      <c r="O834" s="13">
        <v>15</v>
      </c>
      <c r="P834" s="15"/>
      <c r="Q834" s="13" t="str" cm="1">
        <f t="array" ref="Q834">_xlfn.IFS(AND(C834="",G834=""),"",LEFT(G834,1)="L","記載要",LEFT(G834,1)="W","",AND(C834,G834=""),"記載要")</f>
        <v/>
      </c>
      <c r="R834" s="18" t="str">
        <f t="shared" si="157"/>
        <v/>
      </c>
      <c r="S834" s="18" t="str" cm="1">
        <f t="array" ref="S834">_xlfn.IFS(LEFT(G834,1)="L","記載要",LEFT(G834,1)="W","",G834="","")</f>
        <v/>
      </c>
      <c r="T834" s="2"/>
      <c r="U834" s="2"/>
      <c r="V834" s="2"/>
      <c r="W834" s="2"/>
      <c r="X834" s="2"/>
      <c r="Y834" s="2"/>
      <c r="Z834" s="2"/>
      <c r="AA834" s="13">
        <v>1</v>
      </c>
      <c r="AB834" s="13">
        <f t="shared" si="158"/>
        <v>0</v>
      </c>
      <c r="AC834" s="13">
        <f t="shared" si="159"/>
        <v>0</v>
      </c>
      <c r="AD834" s="15"/>
      <c r="AE834" s="15"/>
      <c r="AF834" s="13" t="str">
        <f t="shared" si="160"/>
        <v>1</v>
      </c>
      <c r="AG834" s="15"/>
      <c r="AH834" s="15"/>
      <c r="AI834" s="15"/>
      <c r="AJ834" s="14"/>
      <c r="AK834" s="15" cm="1">
        <f t="array" ref="AK834">_xlfn.IFS(B834="","",LEFT(G834,1)="L",1,LEFT(G834,1)="W",1,AND(LEFT(B834,1)="H",G834=""),0)</f>
        <v>1</v>
      </c>
      <c r="AL834" s="15"/>
      <c r="AM834" s="15"/>
      <c r="AN834" s="15"/>
      <c r="AO834" s="15"/>
      <c r="AP834" s="15"/>
      <c r="AQ834" s="15"/>
      <c r="AR834" s="15"/>
      <c r="AS834" s="15" t="str">
        <f t="shared" si="161"/>
        <v/>
      </c>
      <c r="AT834" s="15" t="s">
        <v>115</v>
      </c>
      <c r="AU834" s="13" t="str">
        <f t="shared" si="162"/>
        <v>0</v>
      </c>
      <c r="AV834" s="15"/>
      <c r="AW834" s="15"/>
      <c r="AX834" s="15"/>
      <c r="AY834" s="15"/>
      <c r="AZ834" s="14"/>
      <c r="BA834" s="15"/>
      <c r="BB834" s="15"/>
      <c r="BC834" s="15"/>
      <c r="BD834" s="13" t="str">
        <f t="shared" si="163"/>
        <v>0</v>
      </c>
      <c r="BE834" s="2"/>
      <c r="BF834" s="2"/>
      <c r="BG834" s="2"/>
      <c r="BH834" s="2"/>
      <c r="BI834" s="2"/>
      <c r="BJ834" s="2"/>
      <c r="BK834" s="2" t="s">
        <v>1366</v>
      </c>
      <c r="BL834" s="10">
        <v>0</v>
      </c>
      <c r="BM834" t="str" cm="1">
        <f t="array" ref="BM834">_xlfn.IFS(LEFT(G834,1)="L","外注品",LEFT(G834,1)="W","内製品",G834="","購買品")</f>
        <v>内製品</v>
      </c>
    </row>
    <row r="835" spans="1:65">
      <c r="A835" s="2" t="str">
        <f t="shared" ref="A835:A898" si="164">IF(B835="","","WG01")</f>
        <v>WG01</v>
      </c>
      <c r="B835" s="2" t="s">
        <v>946</v>
      </c>
      <c r="C835" s="2" t="s">
        <v>1341</v>
      </c>
      <c r="D835" s="10"/>
      <c r="E835" s="10"/>
      <c r="G835" s="3" t="s">
        <v>1392</v>
      </c>
      <c r="H835" s="3" t="str" cm="1">
        <f t="array" ref="H835">IFERROR(_xlfn.IFS(B835="","",AND(B835="",G835=""),"",G835="","記載要"),"")</f>
        <v/>
      </c>
      <c r="K835" s="2" t="str">
        <f t="shared" ref="K835:K898" si="165">IF(G835="","","11"&amp;G835&amp;RIGHT(B835,5))</f>
        <v>11WP01042475</v>
      </c>
      <c r="L835" s="7" t="str">
        <f t="shared" ref="L835:L898" si="166">IF(B835="","","2001/01/01")</f>
        <v>2001/01/01</v>
      </c>
      <c r="M835" s="7" t="str">
        <f t="shared" ref="M835:M898" si="167">IF(C835="","","2199/12/31")</f>
        <v>2199/12/31</v>
      </c>
      <c r="N835" s="2" t="str">
        <f t="shared" ref="N835:N898" si="168">IF(LEFT(G835,1)="W",K835,"")</f>
        <v>11WP01042475</v>
      </c>
      <c r="O835" s="13">
        <v>15</v>
      </c>
      <c r="P835" s="15"/>
      <c r="Q835" s="13" t="str" cm="1">
        <f t="array" ref="Q835">_xlfn.IFS(AND(C835="",G835=""),"",LEFT(G835,1)="L","記載要",LEFT(G835,1)="W","",AND(C835,G835=""),"記載要")</f>
        <v/>
      </c>
      <c r="R835" s="18" t="str">
        <f t="shared" ref="R835:R884" si="169">IF(H835="","","記載要")</f>
        <v/>
      </c>
      <c r="S835" s="18" t="str" cm="1">
        <f t="array" ref="S835">_xlfn.IFS(LEFT(G835,1)="L","記載要",LEFT(G835,1)="W","",G835="","")</f>
        <v/>
      </c>
      <c r="T835" s="2"/>
      <c r="U835" s="2"/>
      <c r="V835" s="2"/>
      <c r="W835" s="2"/>
      <c r="X835" s="2"/>
      <c r="Y835" s="2"/>
      <c r="Z835" s="2"/>
      <c r="AA835" s="13">
        <v>1</v>
      </c>
      <c r="AB835" s="13">
        <f t="shared" ref="AB835:AB898" si="170">IF(B835="","",0)</f>
        <v>0</v>
      </c>
      <c r="AC835" s="13">
        <f t="shared" ref="AC835:AC898" si="171">IF(B835="","",0)</f>
        <v>0</v>
      </c>
      <c r="AD835" s="15"/>
      <c r="AE835" s="15"/>
      <c r="AF835" s="13" t="str">
        <f t="shared" ref="AF835:AF898" si="172">IF(B835="","","1")</f>
        <v>1</v>
      </c>
      <c r="AG835" s="15"/>
      <c r="AH835" s="15"/>
      <c r="AI835" s="15"/>
      <c r="AJ835" s="14"/>
      <c r="AK835" s="15" cm="1">
        <f t="array" ref="AK835">_xlfn.IFS(B835="","",LEFT(G835,1)="L",1,LEFT(G835,1)="W",1,AND(LEFT(B835,1)="H",G835=""),0)</f>
        <v>1</v>
      </c>
      <c r="AL835" s="15"/>
      <c r="AM835" s="15"/>
      <c r="AN835" s="15"/>
      <c r="AO835" s="15"/>
      <c r="AP835" s="15"/>
      <c r="AQ835" s="15"/>
      <c r="AR835" s="15"/>
      <c r="AS835" s="15" t="str">
        <f t="shared" ref="AS835:AS898" si="173">IF(Q835="","",1)</f>
        <v/>
      </c>
      <c r="AT835" s="15" t="s">
        <v>115</v>
      </c>
      <c r="AU835" s="13" t="str">
        <f t="shared" ref="AU835:AU898" si="174">IF(B835="","","0")</f>
        <v>0</v>
      </c>
      <c r="AV835" s="15"/>
      <c r="AW835" s="15"/>
      <c r="AX835" s="15"/>
      <c r="AY835" s="15"/>
      <c r="AZ835" s="14"/>
      <c r="BA835" s="15"/>
      <c r="BB835" s="15"/>
      <c r="BC835" s="15"/>
      <c r="BD835" s="13" t="str">
        <f t="shared" ref="BD835:BD898" si="175">IF(B835="","","0")</f>
        <v>0</v>
      </c>
      <c r="BE835" s="2"/>
      <c r="BF835" s="2"/>
      <c r="BG835" s="2"/>
      <c r="BH835" s="2"/>
      <c r="BI835" s="2"/>
      <c r="BJ835" s="2"/>
      <c r="BK835" s="2" t="s">
        <v>1366</v>
      </c>
      <c r="BL835" s="10">
        <v>0</v>
      </c>
      <c r="BM835" t="str" cm="1">
        <f t="array" ref="BM835">_xlfn.IFS(LEFT(G835,1)="L","外注品",LEFT(G835,1)="W","内製品",G835="","購買品")</f>
        <v>内製品</v>
      </c>
    </row>
    <row r="836" spans="1:65">
      <c r="A836" s="2" t="str">
        <f t="shared" si="164"/>
        <v>WG01</v>
      </c>
      <c r="B836" s="2" t="s">
        <v>947</v>
      </c>
      <c r="C836" s="2" t="s">
        <v>1341</v>
      </c>
      <c r="D836" s="10"/>
      <c r="E836" s="10"/>
      <c r="G836" s="3" t="s">
        <v>1392</v>
      </c>
      <c r="H836" s="3" t="str" cm="1">
        <f t="array" ref="H836">IFERROR(_xlfn.IFS(B836="","",AND(B836="",G836=""),"",G836="","記載要"),"")</f>
        <v/>
      </c>
      <c r="K836" s="2" t="str">
        <f t="shared" si="165"/>
        <v>11WP01042476</v>
      </c>
      <c r="L836" s="7" t="str">
        <f t="shared" si="166"/>
        <v>2001/01/01</v>
      </c>
      <c r="M836" s="7" t="str">
        <f t="shared" si="167"/>
        <v>2199/12/31</v>
      </c>
      <c r="N836" s="2" t="str">
        <f t="shared" si="168"/>
        <v>11WP01042476</v>
      </c>
      <c r="O836" s="13">
        <v>15</v>
      </c>
      <c r="P836" s="15"/>
      <c r="Q836" s="13" t="str" cm="1">
        <f t="array" ref="Q836">_xlfn.IFS(AND(C836="",G836=""),"",LEFT(G836,1)="L","記載要",LEFT(G836,1)="W","",AND(C836,G836=""),"記載要")</f>
        <v/>
      </c>
      <c r="R836" s="18" t="str">
        <f t="shared" si="169"/>
        <v/>
      </c>
      <c r="S836" s="18" t="str" cm="1">
        <f t="array" ref="S836">_xlfn.IFS(LEFT(G836,1)="L","記載要",LEFT(G836,1)="W","",G836="","")</f>
        <v/>
      </c>
      <c r="T836" s="2"/>
      <c r="U836" s="2"/>
      <c r="V836" s="2"/>
      <c r="W836" s="2"/>
      <c r="X836" s="2"/>
      <c r="Y836" s="2"/>
      <c r="Z836" s="2"/>
      <c r="AA836" s="13">
        <v>1</v>
      </c>
      <c r="AB836" s="13">
        <f t="shared" si="170"/>
        <v>0</v>
      </c>
      <c r="AC836" s="13">
        <f t="shared" si="171"/>
        <v>0</v>
      </c>
      <c r="AD836" s="15"/>
      <c r="AE836" s="15"/>
      <c r="AF836" s="13" t="str">
        <f t="shared" si="172"/>
        <v>1</v>
      </c>
      <c r="AG836" s="15"/>
      <c r="AH836" s="15"/>
      <c r="AI836" s="15"/>
      <c r="AJ836" s="14"/>
      <c r="AK836" s="15" cm="1">
        <f t="array" ref="AK836">_xlfn.IFS(B836="","",LEFT(G836,1)="L",1,LEFT(G836,1)="W",1,AND(LEFT(B836,1)="H",G836=""),0)</f>
        <v>1</v>
      </c>
      <c r="AL836" s="15"/>
      <c r="AM836" s="15"/>
      <c r="AN836" s="15"/>
      <c r="AO836" s="15"/>
      <c r="AP836" s="15"/>
      <c r="AQ836" s="15"/>
      <c r="AR836" s="15"/>
      <c r="AS836" s="15" t="str">
        <f t="shared" si="173"/>
        <v/>
      </c>
      <c r="AT836" s="15" t="s">
        <v>115</v>
      </c>
      <c r="AU836" s="13" t="str">
        <f t="shared" si="174"/>
        <v>0</v>
      </c>
      <c r="AV836" s="15"/>
      <c r="AW836" s="15"/>
      <c r="AX836" s="15"/>
      <c r="AY836" s="15"/>
      <c r="AZ836" s="14"/>
      <c r="BA836" s="15"/>
      <c r="BB836" s="15"/>
      <c r="BC836" s="15"/>
      <c r="BD836" s="13" t="str">
        <f t="shared" si="175"/>
        <v>0</v>
      </c>
      <c r="BE836" s="2"/>
      <c r="BF836" s="2"/>
      <c r="BG836" s="2"/>
      <c r="BH836" s="2"/>
      <c r="BI836" s="2"/>
      <c r="BJ836" s="2"/>
      <c r="BK836" s="2" t="s">
        <v>1366</v>
      </c>
      <c r="BL836" s="10">
        <v>0</v>
      </c>
      <c r="BM836" t="str" cm="1">
        <f t="array" ref="BM836">_xlfn.IFS(LEFT(G836,1)="L","外注品",LEFT(G836,1)="W","内製品",G836="","購買品")</f>
        <v>内製品</v>
      </c>
    </row>
    <row r="837" spans="1:65">
      <c r="A837" s="2" t="str">
        <f t="shared" si="164"/>
        <v>WG01</v>
      </c>
      <c r="B837" s="2" t="s">
        <v>948</v>
      </c>
      <c r="C837" s="2" t="s">
        <v>1341</v>
      </c>
      <c r="D837" s="10"/>
      <c r="E837" s="10"/>
      <c r="G837" s="3" t="s">
        <v>1392</v>
      </c>
      <c r="H837" s="3" t="str" cm="1">
        <f t="array" ref="H837">IFERROR(_xlfn.IFS(B837="","",AND(B837="",G837=""),"",G837="","記載要"),"")</f>
        <v/>
      </c>
      <c r="K837" s="2" t="str">
        <f t="shared" si="165"/>
        <v>11WP01042477</v>
      </c>
      <c r="L837" s="7" t="str">
        <f t="shared" si="166"/>
        <v>2001/01/01</v>
      </c>
      <c r="M837" s="7" t="str">
        <f t="shared" si="167"/>
        <v>2199/12/31</v>
      </c>
      <c r="N837" s="2" t="str">
        <f t="shared" si="168"/>
        <v>11WP01042477</v>
      </c>
      <c r="O837" s="13">
        <v>15</v>
      </c>
      <c r="P837" s="15"/>
      <c r="Q837" s="13" t="str" cm="1">
        <f t="array" ref="Q837">_xlfn.IFS(AND(C837="",G837=""),"",LEFT(G837,1)="L","記載要",LEFT(G837,1)="W","",AND(C837,G837=""),"記載要")</f>
        <v/>
      </c>
      <c r="R837" s="18" t="str">
        <f t="shared" si="169"/>
        <v/>
      </c>
      <c r="S837" s="18" t="str" cm="1">
        <f t="array" ref="S837">_xlfn.IFS(LEFT(G837,1)="L","記載要",LEFT(G837,1)="W","",G837="","")</f>
        <v/>
      </c>
      <c r="T837" s="2"/>
      <c r="U837" s="2"/>
      <c r="V837" s="2"/>
      <c r="W837" s="2"/>
      <c r="X837" s="2"/>
      <c r="Y837" s="2"/>
      <c r="Z837" s="2"/>
      <c r="AA837" s="13">
        <v>1</v>
      </c>
      <c r="AB837" s="13">
        <f t="shared" si="170"/>
        <v>0</v>
      </c>
      <c r="AC837" s="13">
        <f t="shared" si="171"/>
        <v>0</v>
      </c>
      <c r="AD837" s="15"/>
      <c r="AE837" s="15"/>
      <c r="AF837" s="13" t="str">
        <f t="shared" si="172"/>
        <v>1</v>
      </c>
      <c r="AG837" s="15"/>
      <c r="AH837" s="15"/>
      <c r="AI837" s="15"/>
      <c r="AJ837" s="14"/>
      <c r="AK837" s="15" cm="1">
        <f t="array" ref="AK837">_xlfn.IFS(B837="","",LEFT(G837,1)="L",1,LEFT(G837,1)="W",1,AND(LEFT(B837,1)="H",G837=""),0)</f>
        <v>1</v>
      </c>
      <c r="AL837" s="15"/>
      <c r="AM837" s="15"/>
      <c r="AN837" s="15"/>
      <c r="AO837" s="15"/>
      <c r="AP837" s="15"/>
      <c r="AQ837" s="15"/>
      <c r="AR837" s="15"/>
      <c r="AS837" s="15" t="str">
        <f t="shared" si="173"/>
        <v/>
      </c>
      <c r="AT837" s="15" t="s">
        <v>115</v>
      </c>
      <c r="AU837" s="13" t="str">
        <f t="shared" si="174"/>
        <v>0</v>
      </c>
      <c r="AV837" s="15"/>
      <c r="AW837" s="15"/>
      <c r="AX837" s="15"/>
      <c r="AY837" s="15"/>
      <c r="AZ837" s="14"/>
      <c r="BA837" s="15"/>
      <c r="BB837" s="15"/>
      <c r="BC837" s="15"/>
      <c r="BD837" s="13" t="str">
        <f t="shared" si="175"/>
        <v>0</v>
      </c>
      <c r="BE837" s="2"/>
      <c r="BF837" s="2"/>
      <c r="BG837" s="2"/>
      <c r="BH837" s="2"/>
      <c r="BI837" s="2"/>
      <c r="BJ837" s="2"/>
      <c r="BK837" s="2" t="s">
        <v>1366</v>
      </c>
      <c r="BL837" s="10">
        <v>0</v>
      </c>
      <c r="BM837" t="str" cm="1">
        <f t="array" ref="BM837">_xlfn.IFS(LEFT(G837,1)="L","外注品",LEFT(G837,1)="W","内製品",G837="","購買品")</f>
        <v>内製品</v>
      </c>
    </row>
    <row r="838" spans="1:65">
      <c r="A838" s="2" t="str">
        <f t="shared" si="164"/>
        <v>WG01</v>
      </c>
      <c r="B838" s="2" t="s">
        <v>949</v>
      </c>
      <c r="C838" s="2" t="s">
        <v>1341</v>
      </c>
      <c r="D838" s="10"/>
      <c r="E838" s="10"/>
      <c r="G838" s="3" t="s">
        <v>1392</v>
      </c>
      <c r="H838" s="3" t="str" cm="1">
        <f t="array" ref="H838">IFERROR(_xlfn.IFS(B838="","",AND(B838="",G838=""),"",G838="","記載要"),"")</f>
        <v/>
      </c>
      <c r="K838" s="2" t="str">
        <f t="shared" si="165"/>
        <v>11WP01042478</v>
      </c>
      <c r="L838" s="7" t="str">
        <f t="shared" si="166"/>
        <v>2001/01/01</v>
      </c>
      <c r="M838" s="7" t="str">
        <f t="shared" si="167"/>
        <v>2199/12/31</v>
      </c>
      <c r="N838" s="2" t="str">
        <f t="shared" si="168"/>
        <v>11WP01042478</v>
      </c>
      <c r="O838" s="13">
        <v>15</v>
      </c>
      <c r="P838" s="15"/>
      <c r="Q838" s="13" t="str" cm="1">
        <f t="array" ref="Q838">_xlfn.IFS(AND(C838="",G838=""),"",LEFT(G838,1)="L","記載要",LEFT(G838,1)="W","",AND(C838,G838=""),"記載要")</f>
        <v/>
      </c>
      <c r="R838" s="18" t="str">
        <f t="shared" si="169"/>
        <v/>
      </c>
      <c r="S838" s="18" t="str" cm="1">
        <f t="array" ref="S838">_xlfn.IFS(LEFT(G838,1)="L","記載要",LEFT(G838,1)="W","",G838="","")</f>
        <v/>
      </c>
      <c r="T838" s="2"/>
      <c r="U838" s="2"/>
      <c r="V838" s="2"/>
      <c r="W838" s="2"/>
      <c r="X838" s="2"/>
      <c r="Y838" s="2"/>
      <c r="Z838" s="2"/>
      <c r="AA838" s="13">
        <v>1</v>
      </c>
      <c r="AB838" s="13">
        <f t="shared" si="170"/>
        <v>0</v>
      </c>
      <c r="AC838" s="13">
        <f t="shared" si="171"/>
        <v>0</v>
      </c>
      <c r="AD838" s="15"/>
      <c r="AE838" s="15"/>
      <c r="AF838" s="13" t="str">
        <f t="shared" si="172"/>
        <v>1</v>
      </c>
      <c r="AG838" s="15"/>
      <c r="AH838" s="15"/>
      <c r="AI838" s="15"/>
      <c r="AJ838" s="14"/>
      <c r="AK838" s="15" cm="1">
        <f t="array" ref="AK838">_xlfn.IFS(B838="","",LEFT(G838,1)="L",1,LEFT(G838,1)="W",1,AND(LEFT(B838,1)="H",G838=""),0)</f>
        <v>1</v>
      </c>
      <c r="AL838" s="15"/>
      <c r="AM838" s="15"/>
      <c r="AN838" s="15"/>
      <c r="AO838" s="15"/>
      <c r="AP838" s="15"/>
      <c r="AQ838" s="15"/>
      <c r="AR838" s="15"/>
      <c r="AS838" s="15" t="str">
        <f t="shared" si="173"/>
        <v/>
      </c>
      <c r="AT838" s="15" t="s">
        <v>115</v>
      </c>
      <c r="AU838" s="13" t="str">
        <f t="shared" si="174"/>
        <v>0</v>
      </c>
      <c r="AV838" s="15"/>
      <c r="AW838" s="15"/>
      <c r="AX838" s="15"/>
      <c r="AY838" s="15"/>
      <c r="AZ838" s="14"/>
      <c r="BA838" s="15"/>
      <c r="BB838" s="15"/>
      <c r="BC838" s="15"/>
      <c r="BD838" s="13" t="str">
        <f t="shared" si="175"/>
        <v>0</v>
      </c>
      <c r="BE838" s="2"/>
      <c r="BF838" s="2"/>
      <c r="BG838" s="2"/>
      <c r="BH838" s="2"/>
      <c r="BI838" s="2"/>
      <c r="BJ838" s="2"/>
      <c r="BK838" s="2" t="s">
        <v>1366</v>
      </c>
      <c r="BL838" s="10">
        <v>0</v>
      </c>
      <c r="BM838" t="str" cm="1">
        <f t="array" ref="BM838">_xlfn.IFS(LEFT(G838,1)="L","外注品",LEFT(G838,1)="W","内製品",G838="","購買品")</f>
        <v>内製品</v>
      </c>
    </row>
    <row r="839" spans="1:65">
      <c r="A839" s="2" t="str">
        <f t="shared" si="164"/>
        <v>WG01</v>
      </c>
      <c r="B839" s="2" t="s">
        <v>950</v>
      </c>
      <c r="C839" s="2" t="s">
        <v>1341</v>
      </c>
      <c r="D839" s="10"/>
      <c r="E839" s="10"/>
      <c r="G839" s="3" t="s">
        <v>1392</v>
      </c>
      <c r="H839" s="3" t="str" cm="1">
        <f t="array" ref="H839">IFERROR(_xlfn.IFS(B839="","",AND(B839="",G839=""),"",G839="","記載要"),"")</f>
        <v/>
      </c>
      <c r="K839" s="2" t="str">
        <f t="shared" si="165"/>
        <v>11WP01042479</v>
      </c>
      <c r="L839" s="7" t="str">
        <f t="shared" si="166"/>
        <v>2001/01/01</v>
      </c>
      <c r="M839" s="7" t="str">
        <f t="shared" si="167"/>
        <v>2199/12/31</v>
      </c>
      <c r="N839" s="2" t="str">
        <f t="shared" si="168"/>
        <v>11WP01042479</v>
      </c>
      <c r="O839" s="13">
        <v>15</v>
      </c>
      <c r="P839" s="15"/>
      <c r="Q839" s="13" t="str" cm="1">
        <f t="array" ref="Q839">_xlfn.IFS(AND(C839="",G839=""),"",LEFT(G839,1)="L","記載要",LEFT(G839,1)="W","",AND(C839,G839=""),"記載要")</f>
        <v/>
      </c>
      <c r="R839" s="18" t="str">
        <f t="shared" si="169"/>
        <v/>
      </c>
      <c r="S839" s="18" t="str" cm="1">
        <f t="array" ref="S839">_xlfn.IFS(LEFT(G839,1)="L","記載要",LEFT(G839,1)="W","",G839="","")</f>
        <v/>
      </c>
      <c r="T839" s="2"/>
      <c r="U839" s="2"/>
      <c r="V839" s="2"/>
      <c r="W839" s="2"/>
      <c r="X839" s="2"/>
      <c r="Y839" s="2"/>
      <c r="Z839" s="2"/>
      <c r="AA839" s="13">
        <v>1</v>
      </c>
      <c r="AB839" s="13">
        <f t="shared" si="170"/>
        <v>0</v>
      </c>
      <c r="AC839" s="13">
        <f t="shared" si="171"/>
        <v>0</v>
      </c>
      <c r="AD839" s="15"/>
      <c r="AE839" s="15"/>
      <c r="AF839" s="13" t="str">
        <f t="shared" si="172"/>
        <v>1</v>
      </c>
      <c r="AG839" s="15"/>
      <c r="AH839" s="15"/>
      <c r="AI839" s="15"/>
      <c r="AJ839" s="14"/>
      <c r="AK839" s="15" cm="1">
        <f t="array" ref="AK839">_xlfn.IFS(B839="","",LEFT(G839,1)="L",1,LEFT(G839,1)="W",1,AND(LEFT(B839,1)="H",G839=""),0)</f>
        <v>1</v>
      </c>
      <c r="AL839" s="15"/>
      <c r="AM839" s="15"/>
      <c r="AN839" s="15"/>
      <c r="AO839" s="15"/>
      <c r="AP839" s="15"/>
      <c r="AQ839" s="15"/>
      <c r="AR839" s="15"/>
      <c r="AS839" s="15" t="str">
        <f t="shared" si="173"/>
        <v/>
      </c>
      <c r="AT839" s="15" t="s">
        <v>115</v>
      </c>
      <c r="AU839" s="13" t="str">
        <f t="shared" si="174"/>
        <v>0</v>
      </c>
      <c r="AV839" s="15"/>
      <c r="AW839" s="15"/>
      <c r="AX839" s="15"/>
      <c r="AY839" s="15"/>
      <c r="AZ839" s="14"/>
      <c r="BA839" s="15"/>
      <c r="BB839" s="15"/>
      <c r="BC839" s="15"/>
      <c r="BD839" s="13" t="str">
        <f t="shared" si="175"/>
        <v>0</v>
      </c>
      <c r="BE839" s="2"/>
      <c r="BF839" s="2"/>
      <c r="BG839" s="2"/>
      <c r="BH839" s="2"/>
      <c r="BI839" s="2"/>
      <c r="BJ839" s="2"/>
      <c r="BK839" s="2" t="s">
        <v>1366</v>
      </c>
      <c r="BL839" s="10">
        <v>0</v>
      </c>
      <c r="BM839" t="str" cm="1">
        <f t="array" ref="BM839">_xlfn.IFS(LEFT(G839,1)="L","外注品",LEFT(G839,1)="W","内製品",G839="","購買品")</f>
        <v>内製品</v>
      </c>
    </row>
    <row r="840" spans="1:65">
      <c r="A840" s="2" t="str">
        <f t="shared" si="164"/>
        <v>WG01</v>
      </c>
      <c r="B840" s="2" t="s">
        <v>951</v>
      </c>
      <c r="C840" s="2" t="s">
        <v>1342</v>
      </c>
      <c r="D840" s="10"/>
      <c r="E840" s="10"/>
      <c r="G840" s="3" t="s">
        <v>1392</v>
      </c>
      <c r="H840" s="3" t="str" cm="1">
        <f t="array" ref="H840">IFERROR(_xlfn.IFS(B840="","",AND(B840="",G840=""),"",G840="","記載要"),"")</f>
        <v/>
      </c>
      <c r="K840" s="2" t="str">
        <f t="shared" si="165"/>
        <v>11WP01042480</v>
      </c>
      <c r="L840" s="7" t="str">
        <f t="shared" si="166"/>
        <v>2001/01/01</v>
      </c>
      <c r="M840" s="7" t="str">
        <f t="shared" si="167"/>
        <v>2199/12/31</v>
      </c>
      <c r="N840" s="2" t="str">
        <f t="shared" si="168"/>
        <v>11WP01042480</v>
      </c>
      <c r="O840" s="13">
        <v>15</v>
      </c>
      <c r="P840" s="15"/>
      <c r="Q840" s="13" t="str" cm="1">
        <f t="array" ref="Q840">_xlfn.IFS(AND(C840="",G840=""),"",LEFT(G840,1)="L","記載要",LEFT(G840,1)="W","",AND(C840,G840=""),"記載要")</f>
        <v/>
      </c>
      <c r="R840" s="18" t="str">
        <f t="shared" si="169"/>
        <v/>
      </c>
      <c r="S840" s="18" t="str" cm="1">
        <f t="array" ref="S840">_xlfn.IFS(LEFT(G840,1)="L","記載要",LEFT(G840,1)="W","",G840="","")</f>
        <v/>
      </c>
      <c r="T840" s="2"/>
      <c r="U840" s="2"/>
      <c r="V840" s="2"/>
      <c r="W840" s="2"/>
      <c r="X840" s="2"/>
      <c r="Y840" s="2"/>
      <c r="Z840" s="2"/>
      <c r="AA840" s="13">
        <v>1</v>
      </c>
      <c r="AB840" s="13">
        <f t="shared" si="170"/>
        <v>0</v>
      </c>
      <c r="AC840" s="13">
        <f t="shared" si="171"/>
        <v>0</v>
      </c>
      <c r="AD840" s="15"/>
      <c r="AE840" s="15"/>
      <c r="AF840" s="13" t="str">
        <f t="shared" si="172"/>
        <v>1</v>
      </c>
      <c r="AG840" s="15"/>
      <c r="AH840" s="15"/>
      <c r="AI840" s="15"/>
      <c r="AJ840" s="14"/>
      <c r="AK840" s="15" cm="1">
        <f t="array" ref="AK840">_xlfn.IFS(B840="","",LEFT(G840,1)="L",1,LEFT(G840,1)="W",1,AND(LEFT(B840,1)="H",G840=""),0)</f>
        <v>1</v>
      </c>
      <c r="AL840" s="15"/>
      <c r="AM840" s="15"/>
      <c r="AN840" s="15"/>
      <c r="AO840" s="15"/>
      <c r="AP840" s="15"/>
      <c r="AQ840" s="15"/>
      <c r="AR840" s="15"/>
      <c r="AS840" s="15" t="str">
        <f t="shared" si="173"/>
        <v/>
      </c>
      <c r="AT840" s="15" t="s">
        <v>115</v>
      </c>
      <c r="AU840" s="13" t="str">
        <f t="shared" si="174"/>
        <v>0</v>
      </c>
      <c r="AV840" s="15"/>
      <c r="AW840" s="15"/>
      <c r="AX840" s="15"/>
      <c r="AY840" s="15"/>
      <c r="AZ840" s="14"/>
      <c r="BA840" s="15"/>
      <c r="BB840" s="15"/>
      <c r="BC840" s="15"/>
      <c r="BD840" s="13" t="str">
        <f t="shared" si="175"/>
        <v>0</v>
      </c>
      <c r="BE840" s="2"/>
      <c r="BF840" s="2"/>
      <c r="BG840" s="2"/>
      <c r="BH840" s="2"/>
      <c r="BI840" s="2"/>
      <c r="BJ840" s="2"/>
      <c r="BK840" s="2" t="s">
        <v>1366</v>
      </c>
      <c r="BL840" s="10">
        <v>0</v>
      </c>
      <c r="BM840" t="str" cm="1">
        <f t="array" ref="BM840">_xlfn.IFS(LEFT(G840,1)="L","外注品",LEFT(G840,1)="W","内製品",G840="","購買品")</f>
        <v>内製品</v>
      </c>
    </row>
    <row r="841" spans="1:65">
      <c r="A841" s="2" t="str">
        <f t="shared" si="164"/>
        <v>WG01</v>
      </c>
      <c r="B841" s="2" t="s">
        <v>952</v>
      </c>
      <c r="C841" s="2" t="s">
        <v>1342</v>
      </c>
      <c r="D841" s="10"/>
      <c r="E841" s="10"/>
      <c r="G841" s="3" t="s">
        <v>1392</v>
      </c>
      <c r="H841" s="3" t="str" cm="1">
        <f t="array" ref="H841">IFERROR(_xlfn.IFS(B841="","",AND(B841="",G841=""),"",G841="","記載要"),"")</f>
        <v/>
      </c>
      <c r="K841" s="2" t="str">
        <f t="shared" si="165"/>
        <v>11WP01042481</v>
      </c>
      <c r="L841" s="7" t="str">
        <f t="shared" si="166"/>
        <v>2001/01/01</v>
      </c>
      <c r="M841" s="7" t="str">
        <f t="shared" si="167"/>
        <v>2199/12/31</v>
      </c>
      <c r="N841" s="2" t="str">
        <f t="shared" si="168"/>
        <v>11WP01042481</v>
      </c>
      <c r="O841" s="13">
        <v>15</v>
      </c>
      <c r="P841" s="15"/>
      <c r="Q841" s="13" t="str" cm="1">
        <f t="array" ref="Q841">_xlfn.IFS(AND(C841="",G841=""),"",LEFT(G841,1)="L","記載要",LEFT(G841,1)="W","",AND(C841,G841=""),"記載要")</f>
        <v/>
      </c>
      <c r="R841" s="18" t="str">
        <f t="shared" si="169"/>
        <v/>
      </c>
      <c r="S841" s="18" t="str" cm="1">
        <f t="array" ref="S841">_xlfn.IFS(LEFT(G841,1)="L","記載要",LEFT(G841,1)="W","",G841="","")</f>
        <v/>
      </c>
      <c r="T841" s="2"/>
      <c r="U841" s="2"/>
      <c r="V841" s="2"/>
      <c r="W841" s="2"/>
      <c r="X841" s="2"/>
      <c r="Y841" s="2"/>
      <c r="Z841" s="2"/>
      <c r="AA841" s="13">
        <v>1</v>
      </c>
      <c r="AB841" s="13">
        <f t="shared" si="170"/>
        <v>0</v>
      </c>
      <c r="AC841" s="13">
        <f t="shared" si="171"/>
        <v>0</v>
      </c>
      <c r="AD841" s="15"/>
      <c r="AE841" s="15"/>
      <c r="AF841" s="13" t="str">
        <f t="shared" si="172"/>
        <v>1</v>
      </c>
      <c r="AG841" s="15"/>
      <c r="AH841" s="15"/>
      <c r="AI841" s="15"/>
      <c r="AJ841" s="14"/>
      <c r="AK841" s="15" cm="1">
        <f t="array" ref="AK841">_xlfn.IFS(B841="","",LEFT(G841,1)="L",1,LEFT(G841,1)="W",1,AND(LEFT(B841,1)="H",G841=""),0)</f>
        <v>1</v>
      </c>
      <c r="AL841" s="15"/>
      <c r="AM841" s="15"/>
      <c r="AN841" s="15"/>
      <c r="AO841" s="15"/>
      <c r="AP841" s="15"/>
      <c r="AQ841" s="15"/>
      <c r="AR841" s="15"/>
      <c r="AS841" s="15" t="str">
        <f t="shared" si="173"/>
        <v/>
      </c>
      <c r="AT841" s="15" t="s">
        <v>115</v>
      </c>
      <c r="AU841" s="13" t="str">
        <f t="shared" si="174"/>
        <v>0</v>
      </c>
      <c r="AV841" s="15"/>
      <c r="AW841" s="15"/>
      <c r="AX841" s="15"/>
      <c r="AY841" s="15"/>
      <c r="AZ841" s="14"/>
      <c r="BA841" s="15"/>
      <c r="BB841" s="15"/>
      <c r="BC841" s="15"/>
      <c r="BD841" s="13" t="str">
        <f t="shared" si="175"/>
        <v>0</v>
      </c>
      <c r="BE841" s="2"/>
      <c r="BF841" s="2"/>
      <c r="BG841" s="2"/>
      <c r="BH841" s="2"/>
      <c r="BI841" s="2"/>
      <c r="BJ841" s="2"/>
      <c r="BK841" s="2" t="s">
        <v>1366</v>
      </c>
      <c r="BL841" s="10">
        <v>0</v>
      </c>
      <c r="BM841" t="str" cm="1">
        <f t="array" ref="BM841">_xlfn.IFS(LEFT(G841,1)="L","外注品",LEFT(G841,1)="W","内製品",G841="","購買品")</f>
        <v>内製品</v>
      </c>
    </row>
    <row r="842" spans="1:65">
      <c r="A842" s="2" t="str">
        <f t="shared" si="164"/>
        <v>WG01</v>
      </c>
      <c r="B842" s="2" t="s">
        <v>953</v>
      </c>
      <c r="C842" s="2" t="s">
        <v>1342</v>
      </c>
      <c r="D842" s="10"/>
      <c r="E842" s="10"/>
      <c r="G842" s="3" t="s">
        <v>1392</v>
      </c>
      <c r="H842" s="3" t="str" cm="1">
        <f t="array" ref="H842">IFERROR(_xlfn.IFS(B842="","",AND(B842="",G842=""),"",G842="","記載要"),"")</f>
        <v/>
      </c>
      <c r="K842" s="2" t="str">
        <f t="shared" si="165"/>
        <v>11WP01042482</v>
      </c>
      <c r="L842" s="7" t="str">
        <f t="shared" si="166"/>
        <v>2001/01/01</v>
      </c>
      <c r="M842" s="7" t="str">
        <f t="shared" si="167"/>
        <v>2199/12/31</v>
      </c>
      <c r="N842" s="2" t="str">
        <f t="shared" si="168"/>
        <v>11WP01042482</v>
      </c>
      <c r="O842" s="13">
        <v>15</v>
      </c>
      <c r="P842" s="15"/>
      <c r="Q842" s="13" t="str" cm="1">
        <f t="array" ref="Q842">_xlfn.IFS(AND(C842="",G842=""),"",LEFT(G842,1)="L","記載要",LEFT(G842,1)="W","",AND(C842,G842=""),"記載要")</f>
        <v/>
      </c>
      <c r="R842" s="18" t="str">
        <f t="shared" si="169"/>
        <v/>
      </c>
      <c r="S842" s="18" t="str" cm="1">
        <f t="array" ref="S842">_xlfn.IFS(LEFT(G842,1)="L","記載要",LEFT(G842,1)="W","",G842="","")</f>
        <v/>
      </c>
      <c r="T842" s="2"/>
      <c r="U842" s="2"/>
      <c r="V842" s="2"/>
      <c r="W842" s="2"/>
      <c r="X842" s="2"/>
      <c r="Y842" s="2"/>
      <c r="Z842" s="2"/>
      <c r="AA842" s="13">
        <v>1</v>
      </c>
      <c r="AB842" s="13">
        <f t="shared" si="170"/>
        <v>0</v>
      </c>
      <c r="AC842" s="13">
        <f t="shared" si="171"/>
        <v>0</v>
      </c>
      <c r="AD842" s="15"/>
      <c r="AE842" s="15"/>
      <c r="AF842" s="13" t="str">
        <f t="shared" si="172"/>
        <v>1</v>
      </c>
      <c r="AG842" s="15"/>
      <c r="AH842" s="15"/>
      <c r="AI842" s="15"/>
      <c r="AJ842" s="14"/>
      <c r="AK842" s="15" cm="1">
        <f t="array" ref="AK842">_xlfn.IFS(B842="","",LEFT(G842,1)="L",1,LEFT(G842,1)="W",1,AND(LEFT(B842,1)="H",G842=""),0)</f>
        <v>1</v>
      </c>
      <c r="AL842" s="15"/>
      <c r="AM842" s="15"/>
      <c r="AN842" s="15"/>
      <c r="AO842" s="15"/>
      <c r="AP842" s="15"/>
      <c r="AQ842" s="15"/>
      <c r="AR842" s="15"/>
      <c r="AS842" s="15" t="str">
        <f t="shared" si="173"/>
        <v/>
      </c>
      <c r="AT842" s="15" t="s">
        <v>115</v>
      </c>
      <c r="AU842" s="13" t="str">
        <f t="shared" si="174"/>
        <v>0</v>
      </c>
      <c r="AV842" s="15"/>
      <c r="AW842" s="15"/>
      <c r="AX842" s="15"/>
      <c r="AY842" s="15"/>
      <c r="AZ842" s="14"/>
      <c r="BA842" s="15"/>
      <c r="BB842" s="15"/>
      <c r="BC842" s="15"/>
      <c r="BD842" s="13" t="str">
        <f t="shared" si="175"/>
        <v>0</v>
      </c>
      <c r="BE842" s="2"/>
      <c r="BF842" s="2"/>
      <c r="BG842" s="2"/>
      <c r="BH842" s="2"/>
      <c r="BI842" s="2"/>
      <c r="BJ842" s="2"/>
      <c r="BK842" s="2" t="s">
        <v>1366</v>
      </c>
      <c r="BL842" s="10">
        <v>0</v>
      </c>
      <c r="BM842" t="str" cm="1">
        <f t="array" ref="BM842">_xlfn.IFS(LEFT(G842,1)="L","外注品",LEFT(G842,1)="W","内製品",G842="","購買品")</f>
        <v>内製品</v>
      </c>
    </row>
    <row r="843" spans="1:65">
      <c r="A843" s="2" t="str">
        <f t="shared" si="164"/>
        <v>WG01</v>
      </c>
      <c r="B843" s="2" t="s">
        <v>954</v>
      </c>
      <c r="C843" s="2" t="s">
        <v>1342</v>
      </c>
      <c r="D843" s="10"/>
      <c r="E843" s="10"/>
      <c r="G843" s="3" t="s">
        <v>1392</v>
      </c>
      <c r="H843" s="3" t="str" cm="1">
        <f t="array" ref="H843">IFERROR(_xlfn.IFS(B843="","",AND(B843="",G843=""),"",G843="","記載要"),"")</f>
        <v/>
      </c>
      <c r="K843" s="2" t="str">
        <f t="shared" si="165"/>
        <v>11WP01042483</v>
      </c>
      <c r="L843" s="7" t="str">
        <f t="shared" si="166"/>
        <v>2001/01/01</v>
      </c>
      <c r="M843" s="7" t="str">
        <f t="shared" si="167"/>
        <v>2199/12/31</v>
      </c>
      <c r="N843" s="2" t="str">
        <f t="shared" si="168"/>
        <v>11WP01042483</v>
      </c>
      <c r="O843" s="13">
        <v>15</v>
      </c>
      <c r="P843" s="15"/>
      <c r="Q843" s="13" t="str" cm="1">
        <f t="array" ref="Q843">_xlfn.IFS(AND(C843="",G843=""),"",LEFT(G843,1)="L","記載要",LEFT(G843,1)="W","",AND(C843,G843=""),"記載要")</f>
        <v/>
      </c>
      <c r="R843" s="18" t="str">
        <f t="shared" si="169"/>
        <v/>
      </c>
      <c r="S843" s="18" t="str" cm="1">
        <f t="array" ref="S843">_xlfn.IFS(LEFT(G843,1)="L","記載要",LEFT(G843,1)="W","",G843="","")</f>
        <v/>
      </c>
      <c r="T843" s="2"/>
      <c r="U843" s="2"/>
      <c r="V843" s="2"/>
      <c r="W843" s="2"/>
      <c r="X843" s="2"/>
      <c r="Y843" s="2"/>
      <c r="Z843" s="2"/>
      <c r="AA843" s="13">
        <v>1</v>
      </c>
      <c r="AB843" s="13">
        <f t="shared" si="170"/>
        <v>0</v>
      </c>
      <c r="AC843" s="13">
        <f t="shared" si="171"/>
        <v>0</v>
      </c>
      <c r="AD843" s="15"/>
      <c r="AE843" s="15"/>
      <c r="AF843" s="13" t="str">
        <f t="shared" si="172"/>
        <v>1</v>
      </c>
      <c r="AG843" s="15"/>
      <c r="AH843" s="15"/>
      <c r="AI843" s="15"/>
      <c r="AJ843" s="14"/>
      <c r="AK843" s="15" cm="1">
        <f t="array" ref="AK843">_xlfn.IFS(B843="","",LEFT(G843,1)="L",1,LEFT(G843,1)="W",1,AND(LEFT(B843,1)="H",G843=""),0)</f>
        <v>1</v>
      </c>
      <c r="AL843" s="15"/>
      <c r="AM843" s="15"/>
      <c r="AN843" s="15"/>
      <c r="AO843" s="15"/>
      <c r="AP843" s="15"/>
      <c r="AQ843" s="15"/>
      <c r="AR843" s="15"/>
      <c r="AS843" s="15" t="str">
        <f t="shared" si="173"/>
        <v/>
      </c>
      <c r="AT843" s="15" t="s">
        <v>115</v>
      </c>
      <c r="AU843" s="13" t="str">
        <f t="shared" si="174"/>
        <v>0</v>
      </c>
      <c r="AV843" s="15"/>
      <c r="AW843" s="15"/>
      <c r="AX843" s="15"/>
      <c r="AY843" s="15"/>
      <c r="AZ843" s="14"/>
      <c r="BA843" s="15"/>
      <c r="BB843" s="15"/>
      <c r="BC843" s="15"/>
      <c r="BD843" s="13" t="str">
        <f t="shared" si="175"/>
        <v>0</v>
      </c>
      <c r="BE843" s="2"/>
      <c r="BF843" s="2"/>
      <c r="BG843" s="2"/>
      <c r="BH843" s="2"/>
      <c r="BI843" s="2"/>
      <c r="BJ843" s="2"/>
      <c r="BK843" s="2" t="s">
        <v>1366</v>
      </c>
      <c r="BL843" s="10">
        <v>0</v>
      </c>
      <c r="BM843" t="str" cm="1">
        <f t="array" ref="BM843">_xlfn.IFS(LEFT(G843,1)="L","外注品",LEFT(G843,1)="W","内製品",G843="","購買品")</f>
        <v>内製品</v>
      </c>
    </row>
    <row r="844" spans="1:65">
      <c r="A844" s="2" t="str">
        <f t="shared" si="164"/>
        <v>WG01</v>
      </c>
      <c r="B844" s="2" t="s">
        <v>955</v>
      </c>
      <c r="C844" s="2" t="s">
        <v>1342</v>
      </c>
      <c r="D844" s="10"/>
      <c r="E844" s="10"/>
      <c r="G844" s="3" t="s">
        <v>1392</v>
      </c>
      <c r="H844" s="3" t="str" cm="1">
        <f t="array" ref="H844">IFERROR(_xlfn.IFS(B844="","",AND(B844="",G844=""),"",G844="","記載要"),"")</f>
        <v/>
      </c>
      <c r="K844" s="2" t="str">
        <f t="shared" si="165"/>
        <v>11WP01042484</v>
      </c>
      <c r="L844" s="7" t="str">
        <f t="shared" si="166"/>
        <v>2001/01/01</v>
      </c>
      <c r="M844" s="7" t="str">
        <f t="shared" si="167"/>
        <v>2199/12/31</v>
      </c>
      <c r="N844" s="2" t="str">
        <f t="shared" si="168"/>
        <v>11WP01042484</v>
      </c>
      <c r="O844" s="13">
        <v>15</v>
      </c>
      <c r="P844" s="15"/>
      <c r="Q844" s="13" t="str" cm="1">
        <f t="array" ref="Q844">_xlfn.IFS(AND(C844="",G844=""),"",LEFT(G844,1)="L","記載要",LEFT(G844,1)="W","",AND(C844,G844=""),"記載要")</f>
        <v/>
      </c>
      <c r="R844" s="18" t="str">
        <f t="shared" si="169"/>
        <v/>
      </c>
      <c r="S844" s="18" t="str" cm="1">
        <f t="array" ref="S844">_xlfn.IFS(LEFT(G844,1)="L","記載要",LEFT(G844,1)="W","",G844="","")</f>
        <v/>
      </c>
      <c r="T844" s="2"/>
      <c r="U844" s="2"/>
      <c r="V844" s="2"/>
      <c r="W844" s="2"/>
      <c r="X844" s="2"/>
      <c r="Y844" s="2"/>
      <c r="Z844" s="2"/>
      <c r="AA844" s="13">
        <v>1</v>
      </c>
      <c r="AB844" s="13">
        <f t="shared" si="170"/>
        <v>0</v>
      </c>
      <c r="AC844" s="13">
        <f t="shared" si="171"/>
        <v>0</v>
      </c>
      <c r="AD844" s="15"/>
      <c r="AE844" s="15"/>
      <c r="AF844" s="13" t="str">
        <f t="shared" si="172"/>
        <v>1</v>
      </c>
      <c r="AG844" s="15"/>
      <c r="AH844" s="15"/>
      <c r="AI844" s="15"/>
      <c r="AJ844" s="14"/>
      <c r="AK844" s="15" cm="1">
        <f t="array" ref="AK844">_xlfn.IFS(B844="","",LEFT(G844,1)="L",1,LEFT(G844,1)="W",1,AND(LEFT(B844,1)="H",G844=""),0)</f>
        <v>1</v>
      </c>
      <c r="AL844" s="15"/>
      <c r="AM844" s="15"/>
      <c r="AN844" s="15"/>
      <c r="AO844" s="15"/>
      <c r="AP844" s="15"/>
      <c r="AQ844" s="15"/>
      <c r="AR844" s="15"/>
      <c r="AS844" s="15" t="str">
        <f t="shared" si="173"/>
        <v/>
      </c>
      <c r="AT844" s="15" t="s">
        <v>115</v>
      </c>
      <c r="AU844" s="13" t="str">
        <f t="shared" si="174"/>
        <v>0</v>
      </c>
      <c r="AV844" s="15"/>
      <c r="AW844" s="15"/>
      <c r="AX844" s="15"/>
      <c r="AY844" s="15"/>
      <c r="AZ844" s="14"/>
      <c r="BA844" s="15"/>
      <c r="BB844" s="15"/>
      <c r="BC844" s="15"/>
      <c r="BD844" s="13" t="str">
        <f t="shared" si="175"/>
        <v>0</v>
      </c>
      <c r="BE844" s="2"/>
      <c r="BF844" s="2"/>
      <c r="BG844" s="2"/>
      <c r="BH844" s="2"/>
      <c r="BI844" s="2"/>
      <c r="BJ844" s="2"/>
      <c r="BK844" s="2" t="s">
        <v>1366</v>
      </c>
      <c r="BL844" s="10">
        <v>0</v>
      </c>
      <c r="BM844" t="str" cm="1">
        <f t="array" ref="BM844">_xlfn.IFS(LEFT(G844,1)="L","外注品",LEFT(G844,1)="W","内製品",G844="","購買品")</f>
        <v>内製品</v>
      </c>
    </row>
    <row r="845" spans="1:65">
      <c r="A845" s="2" t="str">
        <f t="shared" si="164"/>
        <v>WG01</v>
      </c>
      <c r="B845" s="2" t="s">
        <v>956</v>
      </c>
      <c r="C845" s="2" t="s">
        <v>1342</v>
      </c>
      <c r="D845" s="10"/>
      <c r="E845" s="10"/>
      <c r="G845" s="3" t="s">
        <v>1392</v>
      </c>
      <c r="H845" s="3" t="str" cm="1">
        <f t="array" ref="H845">IFERROR(_xlfn.IFS(B845="","",AND(B845="",G845=""),"",G845="","記載要"),"")</f>
        <v/>
      </c>
      <c r="K845" s="2" t="str">
        <f t="shared" si="165"/>
        <v>11WP01042485</v>
      </c>
      <c r="L845" s="7" t="str">
        <f t="shared" si="166"/>
        <v>2001/01/01</v>
      </c>
      <c r="M845" s="7" t="str">
        <f t="shared" si="167"/>
        <v>2199/12/31</v>
      </c>
      <c r="N845" s="2" t="str">
        <f t="shared" si="168"/>
        <v>11WP01042485</v>
      </c>
      <c r="O845" s="13">
        <v>15</v>
      </c>
      <c r="P845" s="15"/>
      <c r="Q845" s="13" t="str" cm="1">
        <f t="array" ref="Q845">_xlfn.IFS(AND(C845="",G845=""),"",LEFT(G845,1)="L","記載要",LEFT(G845,1)="W","",AND(C845,G845=""),"記載要")</f>
        <v/>
      </c>
      <c r="R845" s="18" t="str">
        <f t="shared" si="169"/>
        <v/>
      </c>
      <c r="S845" s="18" t="str" cm="1">
        <f t="array" ref="S845">_xlfn.IFS(LEFT(G845,1)="L","記載要",LEFT(G845,1)="W","",G845="","")</f>
        <v/>
      </c>
      <c r="T845" s="2"/>
      <c r="U845" s="2"/>
      <c r="V845" s="2"/>
      <c r="W845" s="2"/>
      <c r="X845" s="2"/>
      <c r="Y845" s="2"/>
      <c r="Z845" s="2"/>
      <c r="AA845" s="13">
        <v>1</v>
      </c>
      <c r="AB845" s="13">
        <f t="shared" si="170"/>
        <v>0</v>
      </c>
      <c r="AC845" s="13">
        <f t="shared" si="171"/>
        <v>0</v>
      </c>
      <c r="AD845" s="15"/>
      <c r="AE845" s="15"/>
      <c r="AF845" s="13" t="str">
        <f t="shared" si="172"/>
        <v>1</v>
      </c>
      <c r="AG845" s="15"/>
      <c r="AH845" s="15"/>
      <c r="AI845" s="15"/>
      <c r="AJ845" s="14"/>
      <c r="AK845" s="15" cm="1">
        <f t="array" ref="AK845">_xlfn.IFS(B845="","",LEFT(G845,1)="L",1,LEFT(G845,1)="W",1,AND(LEFT(B845,1)="H",G845=""),0)</f>
        <v>1</v>
      </c>
      <c r="AL845" s="15"/>
      <c r="AM845" s="15"/>
      <c r="AN845" s="15"/>
      <c r="AO845" s="15"/>
      <c r="AP845" s="15"/>
      <c r="AQ845" s="15"/>
      <c r="AR845" s="15"/>
      <c r="AS845" s="15" t="str">
        <f t="shared" si="173"/>
        <v/>
      </c>
      <c r="AT845" s="15" t="s">
        <v>115</v>
      </c>
      <c r="AU845" s="13" t="str">
        <f t="shared" si="174"/>
        <v>0</v>
      </c>
      <c r="AV845" s="15"/>
      <c r="AW845" s="15"/>
      <c r="AX845" s="15"/>
      <c r="AY845" s="15"/>
      <c r="AZ845" s="14"/>
      <c r="BA845" s="15"/>
      <c r="BB845" s="15"/>
      <c r="BC845" s="15"/>
      <c r="BD845" s="13" t="str">
        <f t="shared" si="175"/>
        <v>0</v>
      </c>
      <c r="BE845" s="2"/>
      <c r="BF845" s="2"/>
      <c r="BG845" s="2"/>
      <c r="BH845" s="2"/>
      <c r="BI845" s="2"/>
      <c r="BJ845" s="2"/>
      <c r="BK845" s="2" t="s">
        <v>1366</v>
      </c>
      <c r="BL845" s="10">
        <v>0</v>
      </c>
      <c r="BM845" t="str" cm="1">
        <f t="array" ref="BM845">_xlfn.IFS(LEFT(G845,1)="L","外注品",LEFT(G845,1)="W","内製品",G845="","購買品")</f>
        <v>内製品</v>
      </c>
    </row>
    <row r="846" spans="1:65">
      <c r="A846" s="2" t="str">
        <f t="shared" si="164"/>
        <v>WG01</v>
      </c>
      <c r="B846" s="2" t="s">
        <v>957</v>
      </c>
      <c r="C846" s="2" t="s">
        <v>1342</v>
      </c>
      <c r="D846" s="10"/>
      <c r="E846" s="10"/>
      <c r="G846" s="3" t="s">
        <v>1392</v>
      </c>
      <c r="H846" s="3" t="str" cm="1">
        <f t="array" ref="H846">IFERROR(_xlfn.IFS(B846="","",AND(B846="",G846=""),"",G846="","記載要"),"")</f>
        <v/>
      </c>
      <c r="K846" s="2" t="str">
        <f t="shared" si="165"/>
        <v>11WP01042486</v>
      </c>
      <c r="L846" s="7" t="str">
        <f t="shared" si="166"/>
        <v>2001/01/01</v>
      </c>
      <c r="M846" s="7" t="str">
        <f t="shared" si="167"/>
        <v>2199/12/31</v>
      </c>
      <c r="N846" s="2" t="str">
        <f t="shared" si="168"/>
        <v>11WP01042486</v>
      </c>
      <c r="O846" s="13">
        <v>15</v>
      </c>
      <c r="P846" s="15"/>
      <c r="Q846" s="13" t="str" cm="1">
        <f t="array" ref="Q846">_xlfn.IFS(AND(C846="",G846=""),"",LEFT(G846,1)="L","記載要",LEFT(G846,1)="W","",AND(C846,G846=""),"記載要")</f>
        <v/>
      </c>
      <c r="R846" s="18" t="str">
        <f t="shared" si="169"/>
        <v/>
      </c>
      <c r="S846" s="18" t="str" cm="1">
        <f t="array" ref="S846">_xlfn.IFS(LEFT(G846,1)="L","記載要",LEFT(G846,1)="W","",G846="","")</f>
        <v/>
      </c>
      <c r="T846" s="2"/>
      <c r="U846" s="2"/>
      <c r="V846" s="2"/>
      <c r="W846" s="2"/>
      <c r="X846" s="2"/>
      <c r="Y846" s="2"/>
      <c r="Z846" s="2"/>
      <c r="AA846" s="13">
        <v>1</v>
      </c>
      <c r="AB846" s="13">
        <f t="shared" si="170"/>
        <v>0</v>
      </c>
      <c r="AC846" s="13">
        <f t="shared" si="171"/>
        <v>0</v>
      </c>
      <c r="AD846" s="15"/>
      <c r="AE846" s="15"/>
      <c r="AF846" s="13" t="str">
        <f t="shared" si="172"/>
        <v>1</v>
      </c>
      <c r="AG846" s="15"/>
      <c r="AH846" s="15"/>
      <c r="AI846" s="15"/>
      <c r="AJ846" s="14"/>
      <c r="AK846" s="15" cm="1">
        <f t="array" ref="AK846">_xlfn.IFS(B846="","",LEFT(G846,1)="L",1,LEFT(G846,1)="W",1,AND(LEFT(B846,1)="H",G846=""),0)</f>
        <v>1</v>
      </c>
      <c r="AL846" s="15"/>
      <c r="AM846" s="15"/>
      <c r="AN846" s="15"/>
      <c r="AO846" s="15"/>
      <c r="AP846" s="15"/>
      <c r="AQ846" s="15"/>
      <c r="AR846" s="15"/>
      <c r="AS846" s="15" t="str">
        <f t="shared" si="173"/>
        <v/>
      </c>
      <c r="AT846" s="15" t="s">
        <v>115</v>
      </c>
      <c r="AU846" s="13" t="str">
        <f t="shared" si="174"/>
        <v>0</v>
      </c>
      <c r="AV846" s="15"/>
      <c r="AW846" s="15"/>
      <c r="AX846" s="15"/>
      <c r="AY846" s="15"/>
      <c r="AZ846" s="14"/>
      <c r="BA846" s="15"/>
      <c r="BB846" s="15"/>
      <c r="BC846" s="15"/>
      <c r="BD846" s="13" t="str">
        <f t="shared" si="175"/>
        <v>0</v>
      </c>
      <c r="BE846" s="2"/>
      <c r="BF846" s="2"/>
      <c r="BG846" s="2"/>
      <c r="BH846" s="2"/>
      <c r="BI846" s="2"/>
      <c r="BJ846" s="2"/>
      <c r="BK846" s="2" t="s">
        <v>1366</v>
      </c>
      <c r="BL846" s="10">
        <v>0</v>
      </c>
      <c r="BM846" t="str" cm="1">
        <f t="array" ref="BM846">_xlfn.IFS(LEFT(G846,1)="L","外注品",LEFT(G846,1)="W","内製品",G846="","購買品")</f>
        <v>内製品</v>
      </c>
    </row>
    <row r="847" spans="1:65">
      <c r="A847" s="2" t="str">
        <f t="shared" si="164"/>
        <v>WG01</v>
      </c>
      <c r="B847" s="2" t="s">
        <v>958</v>
      </c>
      <c r="C847" s="2" t="s">
        <v>1342</v>
      </c>
      <c r="D847" s="10"/>
      <c r="E847" s="10"/>
      <c r="G847" s="3" t="s">
        <v>1392</v>
      </c>
      <c r="H847" s="3" t="str" cm="1">
        <f t="array" ref="H847">IFERROR(_xlfn.IFS(B847="","",AND(B847="",G847=""),"",G847="","記載要"),"")</f>
        <v/>
      </c>
      <c r="K847" s="2" t="str">
        <f t="shared" si="165"/>
        <v>11WP01042487</v>
      </c>
      <c r="L847" s="7" t="str">
        <f t="shared" si="166"/>
        <v>2001/01/01</v>
      </c>
      <c r="M847" s="7" t="str">
        <f t="shared" si="167"/>
        <v>2199/12/31</v>
      </c>
      <c r="N847" s="2" t="str">
        <f t="shared" si="168"/>
        <v>11WP01042487</v>
      </c>
      <c r="O847" s="13">
        <v>15</v>
      </c>
      <c r="P847" s="15"/>
      <c r="Q847" s="13" t="str" cm="1">
        <f t="array" ref="Q847">_xlfn.IFS(AND(C847="",G847=""),"",LEFT(G847,1)="L","記載要",LEFT(G847,1)="W","",AND(C847,G847=""),"記載要")</f>
        <v/>
      </c>
      <c r="R847" s="18" t="str">
        <f t="shared" si="169"/>
        <v/>
      </c>
      <c r="S847" s="18" t="str" cm="1">
        <f t="array" ref="S847">_xlfn.IFS(LEFT(G847,1)="L","記載要",LEFT(G847,1)="W","",G847="","")</f>
        <v/>
      </c>
      <c r="T847" s="2"/>
      <c r="U847" s="2"/>
      <c r="V847" s="2"/>
      <c r="W847" s="2"/>
      <c r="X847" s="2"/>
      <c r="Y847" s="2"/>
      <c r="Z847" s="2"/>
      <c r="AA847" s="13">
        <v>1</v>
      </c>
      <c r="AB847" s="13">
        <f t="shared" si="170"/>
        <v>0</v>
      </c>
      <c r="AC847" s="13">
        <f t="shared" si="171"/>
        <v>0</v>
      </c>
      <c r="AD847" s="15"/>
      <c r="AE847" s="15"/>
      <c r="AF847" s="13" t="str">
        <f t="shared" si="172"/>
        <v>1</v>
      </c>
      <c r="AG847" s="15"/>
      <c r="AH847" s="15"/>
      <c r="AI847" s="15"/>
      <c r="AJ847" s="14"/>
      <c r="AK847" s="15" cm="1">
        <f t="array" ref="AK847">_xlfn.IFS(B847="","",LEFT(G847,1)="L",1,LEFT(G847,1)="W",1,AND(LEFT(B847,1)="H",G847=""),0)</f>
        <v>1</v>
      </c>
      <c r="AL847" s="15"/>
      <c r="AM847" s="15"/>
      <c r="AN847" s="15"/>
      <c r="AO847" s="15"/>
      <c r="AP847" s="15"/>
      <c r="AQ847" s="15"/>
      <c r="AR847" s="15"/>
      <c r="AS847" s="15" t="str">
        <f t="shared" si="173"/>
        <v/>
      </c>
      <c r="AT847" s="15" t="s">
        <v>115</v>
      </c>
      <c r="AU847" s="13" t="str">
        <f t="shared" si="174"/>
        <v>0</v>
      </c>
      <c r="AV847" s="15"/>
      <c r="AW847" s="15"/>
      <c r="AX847" s="15"/>
      <c r="AY847" s="15"/>
      <c r="AZ847" s="14"/>
      <c r="BA847" s="15"/>
      <c r="BB847" s="15"/>
      <c r="BC847" s="15"/>
      <c r="BD847" s="13" t="str">
        <f t="shared" si="175"/>
        <v>0</v>
      </c>
      <c r="BE847" s="2"/>
      <c r="BF847" s="2"/>
      <c r="BG847" s="2"/>
      <c r="BH847" s="2"/>
      <c r="BI847" s="2"/>
      <c r="BJ847" s="2"/>
      <c r="BK847" s="2" t="s">
        <v>1366</v>
      </c>
      <c r="BL847" s="10">
        <v>0</v>
      </c>
      <c r="BM847" t="str" cm="1">
        <f t="array" ref="BM847">_xlfn.IFS(LEFT(G847,1)="L","外注品",LEFT(G847,1)="W","内製品",G847="","購買品")</f>
        <v>内製品</v>
      </c>
    </row>
    <row r="848" spans="1:65">
      <c r="A848" s="2" t="str">
        <f t="shared" si="164"/>
        <v>WG01</v>
      </c>
      <c r="B848" s="2" t="s">
        <v>959</v>
      </c>
      <c r="C848" s="2" t="s">
        <v>1342</v>
      </c>
      <c r="D848" s="10"/>
      <c r="E848" s="10"/>
      <c r="G848" s="3" t="s">
        <v>1392</v>
      </c>
      <c r="H848" s="3" t="str" cm="1">
        <f t="array" ref="H848">IFERROR(_xlfn.IFS(B848="","",AND(B848="",G848=""),"",G848="","記載要"),"")</f>
        <v/>
      </c>
      <c r="K848" s="2" t="str">
        <f t="shared" si="165"/>
        <v>11WP01042488</v>
      </c>
      <c r="L848" s="7" t="str">
        <f t="shared" si="166"/>
        <v>2001/01/01</v>
      </c>
      <c r="M848" s="7" t="str">
        <f t="shared" si="167"/>
        <v>2199/12/31</v>
      </c>
      <c r="N848" s="2" t="str">
        <f t="shared" si="168"/>
        <v>11WP01042488</v>
      </c>
      <c r="O848" s="13">
        <v>15</v>
      </c>
      <c r="P848" s="15"/>
      <c r="Q848" s="13" t="str" cm="1">
        <f t="array" ref="Q848">_xlfn.IFS(AND(C848="",G848=""),"",LEFT(G848,1)="L","記載要",LEFT(G848,1)="W","",AND(C848,G848=""),"記載要")</f>
        <v/>
      </c>
      <c r="R848" s="18" t="str">
        <f t="shared" si="169"/>
        <v/>
      </c>
      <c r="S848" s="18" t="str" cm="1">
        <f t="array" ref="S848">_xlfn.IFS(LEFT(G848,1)="L","記載要",LEFT(G848,1)="W","",G848="","")</f>
        <v/>
      </c>
      <c r="T848" s="2"/>
      <c r="U848" s="2"/>
      <c r="V848" s="2"/>
      <c r="W848" s="2"/>
      <c r="X848" s="2"/>
      <c r="Y848" s="2"/>
      <c r="Z848" s="2"/>
      <c r="AA848" s="13">
        <v>1</v>
      </c>
      <c r="AB848" s="13">
        <f t="shared" si="170"/>
        <v>0</v>
      </c>
      <c r="AC848" s="13">
        <f t="shared" si="171"/>
        <v>0</v>
      </c>
      <c r="AD848" s="15"/>
      <c r="AE848" s="15"/>
      <c r="AF848" s="13" t="str">
        <f t="shared" si="172"/>
        <v>1</v>
      </c>
      <c r="AG848" s="15"/>
      <c r="AH848" s="15"/>
      <c r="AI848" s="15"/>
      <c r="AJ848" s="14"/>
      <c r="AK848" s="15" cm="1">
        <f t="array" ref="AK848">_xlfn.IFS(B848="","",LEFT(G848,1)="L",1,LEFT(G848,1)="W",1,AND(LEFT(B848,1)="H",G848=""),0)</f>
        <v>1</v>
      </c>
      <c r="AL848" s="15"/>
      <c r="AM848" s="15"/>
      <c r="AN848" s="15"/>
      <c r="AO848" s="15"/>
      <c r="AP848" s="15"/>
      <c r="AQ848" s="15"/>
      <c r="AR848" s="15"/>
      <c r="AS848" s="15" t="str">
        <f t="shared" si="173"/>
        <v/>
      </c>
      <c r="AT848" s="15" t="s">
        <v>115</v>
      </c>
      <c r="AU848" s="13" t="str">
        <f t="shared" si="174"/>
        <v>0</v>
      </c>
      <c r="AV848" s="15"/>
      <c r="AW848" s="15"/>
      <c r="AX848" s="15"/>
      <c r="AY848" s="15"/>
      <c r="AZ848" s="14"/>
      <c r="BA848" s="15"/>
      <c r="BB848" s="15"/>
      <c r="BC848" s="15"/>
      <c r="BD848" s="13" t="str">
        <f t="shared" si="175"/>
        <v>0</v>
      </c>
      <c r="BE848" s="2"/>
      <c r="BF848" s="2"/>
      <c r="BG848" s="2"/>
      <c r="BH848" s="2"/>
      <c r="BI848" s="2"/>
      <c r="BJ848" s="2"/>
      <c r="BK848" s="2" t="s">
        <v>1366</v>
      </c>
      <c r="BL848" s="10">
        <v>0</v>
      </c>
      <c r="BM848" t="str" cm="1">
        <f t="array" ref="BM848">_xlfn.IFS(LEFT(G848,1)="L","外注品",LEFT(G848,1)="W","内製品",G848="","購買品")</f>
        <v>内製品</v>
      </c>
    </row>
    <row r="849" spans="1:65">
      <c r="A849" s="2" t="str">
        <f t="shared" si="164"/>
        <v>WG01</v>
      </c>
      <c r="B849" s="2" t="s">
        <v>960</v>
      </c>
      <c r="C849" s="2" t="s">
        <v>1342</v>
      </c>
      <c r="D849" s="10"/>
      <c r="E849" s="10"/>
      <c r="G849" s="3" t="s">
        <v>1392</v>
      </c>
      <c r="H849" s="3" t="str" cm="1">
        <f t="array" ref="H849">IFERROR(_xlfn.IFS(B849="","",AND(B849="",G849=""),"",G849="","記載要"),"")</f>
        <v/>
      </c>
      <c r="K849" s="2" t="str">
        <f t="shared" si="165"/>
        <v>11WP01042489</v>
      </c>
      <c r="L849" s="7" t="str">
        <f t="shared" si="166"/>
        <v>2001/01/01</v>
      </c>
      <c r="M849" s="7" t="str">
        <f t="shared" si="167"/>
        <v>2199/12/31</v>
      </c>
      <c r="N849" s="2" t="str">
        <f t="shared" si="168"/>
        <v>11WP01042489</v>
      </c>
      <c r="O849" s="13">
        <v>15</v>
      </c>
      <c r="P849" s="15"/>
      <c r="Q849" s="13" t="str" cm="1">
        <f t="array" ref="Q849">_xlfn.IFS(AND(C849="",G849=""),"",LEFT(G849,1)="L","記載要",LEFT(G849,1)="W","",AND(C849,G849=""),"記載要")</f>
        <v/>
      </c>
      <c r="R849" s="18" t="str">
        <f t="shared" si="169"/>
        <v/>
      </c>
      <c r="S849" s="18" t="str" cm="1">
        <f t="array" ref="S849">_xlfn.IFS(LEFT(G849,1)="L","記載要",LEFT(G849,1)="W","",G849="","")</f>
        <v/>
      </c>
      <c r="T849" s="2"/>
      <c r="U849" s="2"/>
      <c r="V849" s="2"/>
      <c r="W849" s="2"/>
      <c r="X849" s="2"/>
      <c r="Y849" s="2"/>
      <c r="Z849" s="2"/>
      <c r="AA849" s="13">
        <v>1</v>
      </c>
      <c r="AB849" s="13">
        <f t="shared" si="170"/>
        <v>0</v>
      </c>
      <c r="AC849" s="13">
        <f t="shared" si="171"/>
        <v>0</v>
      </c>
      <c r="AD849" s="15"/>
      <c r="AE849" s="15"/>
      <c r="AF849" s="13" t="str">
        <f t="shared" si="172"/>
        <v>1</v>
      </c>
      <c r="AG849" s="15"/>
      <c r="AH849" s="15"/>
      <c r="AI849" s="15"/>
      <c r="AJ849" s="14"/>
      <c r="AK849" s="15" cm="1">
        <f t="array" ref="AK849">_xlfn.IFS(B849="","",LEFT(G849,1)="L",1,LEFT(G849,1)="W",1,AND(LEFT(B849,1)="H",G849=""),0)</f>
        <v>1</v>
      </c>
      <c r="AL849" s="15"/>
      <c r="AM849" s="15"/>
      <c r="AN849" s="15"/>
      <c r="AO849" s="15"/>
      <c r="AP849" s="15"/>
      <c r="AQ849" s="15"/>
      <c r="AR849" s="15"/>
      <c r="AS849" s="15" t="str">
        <f t="shared" si="173"/>
        <v/>
      </c>
      <c r="AT849" s="15" t="s">
        <v>115</v>
      </c>
      <c r="AU849" s="13" t="str">
        <f t="shared" si="174"/>
        <v>0</v>
      </c>
      <c r="AV849" s="15"/>
      <c r="AW849" s="15"/>
      <c r="AX849" s="15"/>
      <c r="AY849" s="15"/>
      <c r="AZ849" s="14"/>
      <c r="BA849" s="15"/>
      <c r="BB849" s="15"/>
      <c r="BC849" s="15"/>
      <c r="BD849" s="13" t="str">
        <f t="shared" si="175"/>
        <v>0</v>
      </c>
      <c r="BE849" s="2"/>
      <c r="BF849" s="2"/>
      <c r="BG849" s="2"/>
      <c r="BH849" s="2"/>
      <c r="BI849" s="2"/>
      <c r="BJ849" s="2"/>
      <c r="BK849" s="2" t="s">
        <v>1366</v>
      </c>
      <c r="BL849" s="10">
        <v>0</v>
      </c>
      <c r="BM849" t="str" cm="1">
        <f t="array" ref="BM849">_xlfn.IFS(LEFT(G849,1)="L","外注品",LEFT(G849,1)="W","内製品",G849="","購買品")</f>
        <v>内製品</v>
      </c>
    </row>
    <row r="850" spans="1:65">
      <c r="A850" s="2" t="str">
        <f t="shared" si="164"/>
        <v>WG01</v>
      </c>
      <c r="B850" s="2" t="s">
        <v>961</v>
      </c>
      <c r="C850" s="2" t="s">
        <v>1342</v>
      </c>
      <c r="D850" s="10"/>
      <c r="E850" s="10"/>
      <c r="G850" s="3" t="s">
        <v>1392</v>
      </c>
      <c r="H850" s="3" t="str" cm="1">
        <f t="array" ref="H850">IFERROR(_xlfn.IFS(B850="","",AND(B850="",G850=""),"",G850="","記載要"),"")</f>
        <v/>
      </c>
      <c r="K850" s="2" t="str">
        <f t="shared" si="165"/>
        <v>11WP01042490</v>
      </c>
      <c r="L850" s="7" t="str">
        <f t="shared" si="166"/>
        <v>2001/01/01</v>
      </c>
      <c r="M850" s="7" t="str">
        <f t="shared" si="167"/>
        <v>2199/12/31</v>
      </c>
      <c r="N850" s="2" t="str">
        <f t="shared" si="168"/>
        <v>11WP01042490</v>
      </c>
      <c r="O850" s="13">
        <v>15</v>
      </c>
      <c r="P850" s="15"/>
      <c r="Q850" s="13" t="str" cm="1">
        <f t="array" ref="Q850">_xlfn.IFS(AND(C850="",G850=""),"",LEFT(G850,1)="L","記載要",LEFT(G850,1)="W","",AND(C850,G850=""),"記載要")</f>
        <v/>
      </c>
      <c r="R850" s="18" t="str">
        <f t="shared" si="169"/>
        <v/>
      </c>
      <c r="S850" s="18" t="str" cm="1">
        <f t="array" ref="S850">_xlfn.IFS(LEFT(G850,1)="L","記載要",LEFT(G850,1)="W","",G850="","")</f>
        <v/>
      </c>
      <c r="T850" s="2"/>
      <c r="U850" s="2"/>
      <c r="V850" s="2"/>
      <c r="W850" s="2"/>
      <c r="X850" s="2"/>
      <c r="Y850" s="2"/>
      <c r="Z850" s="2"/>
      <c r="AA850" s="13">
        <v>1</v>
      </c>
      <c r="AB850" s="13">
        <f t="shared" si="170"/>
        <v>0</v>
      </c>
      <c r="AC850" s="13">
        <f t="shared" si="171"/>
        <v>0</v>
      </c>
      <c r="AD850" s="15"/>
      <c r="AE850" s="15"/>
      <c r="AF850" s="13" t="str">
        <f t="shared" si="172"/>
        <v>1</v>
      </c>
      <c r="AG850" s="15"/>
      <c r="AH850" s="15"/>
      <c r="AI850" s="15"/>
      <c r="AJ850" s="14"/>
      <c r="AK850" s="15" cm="1">
        <f t="array" ref="AK850">_xlfn.IFS(B850="","",LEFT(G850,1)="L",1,LEFT(G850,1)="W",1,AND(LEFT(B850,1)="H",G850=""),0)</f>
        <v>1</v>
      </c>
      <c r="AL850" s="15"/>
      <c r="AM850" s="15"/>
      <c r="AN850" s="15"/>
      <c r="AO850" s="15"/>
      <c r="AP850" s="15"/>
      <c r="AQ850" s="15"/>
      <c r="AR850" s="15"/>
      <c r="AS850" s="15" t="str">
        <f t="shared" si="173"/>
        <v/>
      </c>
      <c r="AT850" s="15" t="s">
        <v>115</v>
      </c>
      <c r="AU850" s="13" t="str">
        <f t="shared" si="174"/>
        <v>0</v>
      </c>
      <c r="AV850" s="15"/>
      <c r="AW850" s="15"/>
      <c r="AX850" s="15"/>
      <c r="AY850" s="15"/>
      <c r="AZ850" s="14"/>
      <c r="BA850" s="15"/>
      <c r="BB850" s="15"/>
      <c r="BC850" s="15"/>
      <c r="BD850" s="13" t="str">
        <f t="shared" si="175"/>
        <v>0</v>
      </c>
      <c r="BE850" s="2"/>
      <c r="BF850" s="2"/>
      <c r="BG850" s="2"/>
      <c r="BH850" s="2"/>
      <c r="BI850" s="2"/>
      <c r="BJ850" s="2"/>
      <c r="BK850" s="2" t="s">
        <v>1366</v>
      </c>
      <c r="BL850" s="10">
        <v>0</v>
      </c>
      <c r="BM850" t="str" cm="1">
        <f t="array" ref="BM850">_xlfn.IFS(LEFT(G850,1)="L","外注品",LEFT(G850,1)="W","内製品",G850="","購買品")</f>
        <v>内製品</v>
      </c>
    </row>
    <row r="851" spans="1:65">
      <c r="A851" s="2" t="str">
        <f t="shared" si="164"/>
        <v>WG01</v>
      </c>
      <c r="B851" s="2" t="s">
        <v>962</v>
      </c>
      <c r="C851" s="2" t="s">
        <v>1342</v>
      </c>
      <c r="D851" s="10"/>
      <c r="E851" s="10"/>
      <c r="G851" s="3" t="s">
        <v>1392</v>
      </c>
      <c r="H851" s="3" t="str" cm="1">
        <f t="array" ref="H851">IFERROR(_xlfn.IFS(B851="","",AND(B851="",G851=""),"",G851="","記載要"),"")</f>
        <v/>
      </c>
      <c r="K851" s="2" t="str">
        <f t="shared" si="165"/>
        <v>11WP01042491</v>
      </c>
      <c r="L851" s="7" t="str">
        <f t="shared" si="166"/>
        <v>2001/01/01</v>
      </c>
      <c r="M851" s="7" t="str">
        <f t="shared" si="167"/>
        <v>2199/12/31</v>
      </c>
      <c r="N851" s="2" t="str">
        <f t="shared" si="168"/>
        <v>11WP01042491</v>
      </c>
      <c r="O851" s="13">
        <v>15</v>
      </c>
      <c r="P851" s="15"/>
      <c r="Q851" s="13" t="str" cm="1">
        <f t="array" ref="Q851">_xlfn.IFS(AND(C851="",G851=""),"",LEFT(G851,1)="L","記載要",LEFT(G851,1)="W","",AND(C851,G851=""),"記載要")</f>
        <v/>
      </c>
      <c r="R851" s="18" t="str">
        <f t="shared" si="169"/>
        <v/>
      </c>
      <c r="S851" s="18" t="str" cm="1">
        <f t="array" ref="S851">_xlfn.IFS(LEFT(G851,1)="L","記載要",LEFT(G851,1)="W","",G851="","")</f>
        <v/>
      </c>
      <c r="T851" s="2"/>
      <c r="U851" s="2"/>
      <c r="V851" s="2"/>
      <c r="W851" s="2"/>
      <c r="X851" s="2"/>
      <c r="Y851" s="2"/>
      <c r="Z851" s="2"/>
      <c r="AA851" s="13">
        <v>1</v>
      </c>
      <c r="AB851" s="13">
        <f t="shared" si="170"/>
        <v>0</v>
      </c>
      <c r="AC851" s="13">
        <f t="shared" si="171"/>
        <v>0</v>
      </c>
      <c r="AD851" s="15"/>
      <c r="AE851" s="15"/>
      <c r="AF851" s="13" t="str">
        <f t="shared" si="172"/>
        <v>1</v>
      </c>
      <c r="AG851" s="15"/>
      <c r="AH851" s="15"/>
      <c r="AI851" s="15"/>
      <c r="AJ851" s="14"/>
      <c r="AK851" s="15" cm="1">
        <f t="array" ref="AK851">_xlfn.IFS(B851="","",LEFT(G851,1)="L",1,LEFT(G851,1)="W",1,AND(LEFT(B851,1)="H",G851=""),0)</f>
        <v>1</v>
      </c>
      <c r="AL851" s="15"/>
      <c r="AM851" s="15"/>
      <c r="AN851" s="15"/>
      <c r="AO851" s="15"/>
      <c r="AP851" s="15"/>
      <c r="AQ851" s="15"/>
      <c r="AR851" s="15"/>
      <c r="AS851" s="15" t="str">
        <f t="shared" si="173"/>
        <v/>
      </c>
      <c r="AT851" s="15" t="s">
        <v>115</v>
      </c>
      <c r="AU851" s="13" t="str">
        <f t="shared" si="174"/>
        <v>0</v>
      </c>
      <c r="AV851" s="15"/>
      <c r="AW851" s="15"/>
      <c r="AX851" s="15"/>
      <c r="AY851" s="15"/>
      <c r="AZ851" s="14"/>
      <c r="BA851" s="15"/>
      <c r="BB851" s="15"/>
      <c r="BC851" s="15"/>
      <c r="BD851" s="13" t="str">
        <f t="shared" si="175"/>
        <v>0</v>
      </c>
      <c r="BE851" s="2"/>
      <c r="BF851" s="2"/>
      <c r="BG851" s="2"/>
      <c r="BH851" s="2"/>
      <c r="BI851" s="2"/>
      <c r="BJ851" s="2"/>
      <c r="BK851" s="2" t="s">
        <v>1366</v>
      </c>
      <c r="BL851" s="10">
        <v>0</v>
      </c>
      <c r="BM851" t="str" cm="1">
        <f t="array" ref="BM851">_xlfn.IFS(LEFT(G851,1)="L","外注品",LEFT(G851,1)="W","内製品",G851="","購買品")</f>
        <v>内製品</v>
      </c>
    </row>
    <row r="852" spans="1:65">
      <c r="A852" s="2" t="str">
        <f t="shared" si="164"/>
        <v>WG01</v>
      </c>
      <c r="B852" s="2" t="s">
        <v>963</v>
      </c>
      <c r="C852" s="2" t="s">
        <v>1342</v>
      </c>
      <c r="D852" s="10"/>
      <c r="E852" s="10"/>
      <c r="G852" s="3" t="s">
        <v>1392</v>
      </c>
      <c r="H852" s="3" t="str" cm="1">
        <f t="array" ref="H852">IFERROR(_xlfn.IFS(B852="","",AND(B852="",G852=""),"",G852="","記載要"),"")</f>
        <v/>
      </c>
      <c r="K852" s="2" t="str">
        <f t="shared" si="165"/>
        <v>11WP01042492</v>
      </c>
      <c r="L852" s="7" t="str">
        <f t="shared" si="166"/>
        <v>2001/01/01</v>
      </c>
      <c r="M852" s="7" t="str">
        <f t="shared" si="167"/>
        <v>2199/12/31</v>
      </c>
      <c r="N852" s="2" t="str">
        <f t="shared" si="168"/>
        <v>11WP01042492</v>
      </c>
      <c r="O852" s="13">
        <v>15</v>
      </c>
      <c r="P852" s="15"/>
      <c r="Q852" s="13" t="str" cm="1">
        <f t="array" ref="Q852">_xlfn.IFS(AND(C852="",G852=""),"",LEFT(G852,1)="L","記載要",LEFT(G852,1)="W","",AND(C852,G852=""),"記載要")</f>
        <v/>
      </c>
      <c r="R852" s="18" t="str">
        <f t="shared" si="169"/>
        <v/>
      </c>
      <c r="S852" s="18" t="str" cm="1">
        <f t="array" ref="S852">_xlfn.IFS(LEFT(G852,1)="L","記載要",LEFT(G852,1)="W","",G852="","")</f>
        <v/>
      </c>
      <c r="T852" s="2"/>
      <c r="U852" s="2"/>
      <c r="V852" s="2"/>
      <c r="W852" s="2"/>
      <c r="X852" s="2"/>
      <c r="Y852" s="2"/>
      <c r="Z852" s="2"/>
      <c r="AA852" s="13">
        <v>1</v>
      </c>
      <c r="AB852" s="13">
        <f t="shared" si="170"/>
        <v>0</v>
      </c>
      <c r="AC852" s="13">
        <f t="shared" si="171"/>
        <v>0</v>
      </c>
      <c r="AD852" s="15"/>
      <c r="AE852" s="15"/>
      <c r="AF852" s="13" t="str">
        <f t="shared" si="172"/>
        <v>1</v>
      </c>
      <c r="AG852" s="15"/>
      <c r="AH852" s="15"/>
      <c r="AI852" s="15"/>
      <c r="AJ852" s="14"/>
      <c r="AK852" s="15" cm="1">
        <f t="array" ref="AK852">_xlfn.IFS(B852="","",LEFT(G852,1)="L",1,LEFT(G852,1)="W",1,AND(LEFT(B852,1)="H",G852=""),0)</f>
        <v>1</v>
      </c>
      <c r="AL852" s="15"/>
      <c r="AM852" s="15"/>
      <c r="AN852" s="15"/>
      <c r="AO852" s="15"/>
      <c r="AP852" s="15"/>
      <c r="AQ852" s="15"/>
      <c r="AR852" s="15"/>
      <c r="AS852" s="15" t="str">
        <f t="shared" si="173"/>
        <v/>
      </c>
      <c r="AT852" s="15" t="s">
        <v>115</v>
      </c>
      <c r="AU852" s="13" t="str">
        <f t="shared" si="174"/>
        <v>0</v>
      </c>
      <c r="AV852" s="15"/>
      <c r="AW852" s="15"/>
      <c r="AX852" s="15"/>
      <c r="AY852" s="15"/>
      <c r="AZ852" s="14"/>
      <c r="BA852" s="15"/>
      <c r="BB852" s="15"/>
      <c r="BC852" s="15"/>
      <c r="BD852" s="13" t="str">
        <f t="shared" si="175"/>
        <v>0</v>
      </c>
      <c r="BE852" s="2"/>
      <c r="BF852" s="2"/>
      <c r="BG852" s="2"/>
      <c r="BH852" s="2"/>
      <c r="BI852" s="2"/>
      <c r="BJ852" s="2"/>
      <c r="BK852" s="2" t="s">
        <v>1366</v>
      </c>
      <c r="BL852" s="10">
        <v>0</v>
      </c>
      <c r="BM852" t="str" cm="1">
        <f t="array" ref="BM852">_xlfn.IFS(LEFT(G852,1)="L","外注品",LEFT(G852,1)="W","内製品",G852="","購買品")</f>
        <v>内製品</v>
      </c>
    </row>
    <row r="853" spans="1:65">
      <c r="A853" s="2" t="str">
        <f t="shared" si="164"/>
        <v>WG01</v>
      </c>
      <c r="B853" s="2" t="s">
        <v>964</v>
      </c>
      <c r="C853" s="2" t="s">
        <v>1342</v>
      </c>
      <c r="D853" s="10"/>
      <c r="E853" s="10"/>
      <c r="G853" s="3" t="s">
        <v>1392</v>
      </c>
      <c r="H853" s="3" t="str" cm="1">
        <f t="array" ref="H853">IFERROR(_xlfn.IFS(B853="","",AND(B853="",G853=""),"",G853="","記載要"),"")</f>
        <v/>
      </c>
      <c r="K853" s="2" t="str">
        <f t="shared" si="165"/>
        <v>11WP01042493</v>
      </c>
      <c r="L853" s="7" t="str">
        <f t="shared" si="166"/>
        <v>2001/01/01</v>
      </c>
      <c r="M853" s="7" t="str">
        <f t="shared" si="167"/>
        <v>2199/12/31</v>
      </c>
      <c r="N853" s="2" t="str">
        <f t="shared" si="168"/>
        <v>11WP01042493</v>
      </c>
      <c r="O853" s="13">
        <v>15</v>
      </c>
      <c r="P853" s="15"/>
      <c r="Q853" s="13" t="str" cm="1">
        <f t="array" ref="Q853">_xlfn.IFS(AND(C853="",G853=""),"",LEFT(G853,1)="L","記載要",LEFT(G853,1)="W","",AND(C853,G853=""),"記載要")</f>
        <v/>
      </c>
      <c r="R853" s="18" t="str">
        <f t="shared" si="169"/>
        <v/>
      </c>
      <c r="S853" s="18" t="str" cm="1">
        <f t="array" ref="S853">_xlfn.IFS(LEFT(G853,1)="L","記載要",LEFT(G853,1)="W","",G853="","")</f>
        <v/>
      </c>
      <c r="T853" s="2"/>
      <c r="U853" s="2"/>
      <c r="V853" s="2"/>
      <c r="W853" s="2"/>
      <c r="X853" s="2"/>
      <c r="Y853" s="2"/>
      <c r="Z853" s="2"/>
      <c r="AA853" s="13">
        <v>1</v>
      </c>
      <c r="AB853" s="13">
        <f t="shared" si="170"/>
        <v>0</v>
      </c>
      <c r="AC853" s="13">
        <f t="shared" si="171"/>
        <v>0</v>
      </c>
      <c r="AD853" s="15"/>
      <c r="AE853" s="15"/>
      <c r="AF853" s="13" t="str">
        <f t="shared" si="172"/>
        <v>1</v>
      </c>
      <c r="AG853" s="15"/>
      <c r="AH853" s="15"/>
      <c r="AI853" s="15"/>
      <c r="AJ853" s="14"/>
      <c r="AK853" s="15" cm="1">
        <f t="array" ref="AK853">_xlfn.IFS(B853="","",LEFT(G853,1)="L",1,LEFT(G853,1)="W",1,AND(LEFT(B853,1)="H",G853=""),0)</f>
        <v>1</v>
      </c>
      <c r="AL853" s="15"/>
      <c r="AM853" s="15"/>
      <c r="AN853" s="15"/>
      <c r="AO853" s="15"/>
      <c r="AP853" s="15"/>
      <c r="AQ853" s="15"/>
      <c r="AR853" s="15"/>
      <c r="AS853" s="15" t="str">
        <f t="shared" si="173"/>
        <v/>
      </c>
      <c r="AT853" s="15" t="s">
        <v>115</v>
      </c>
      <c r="AU853" s="13" t="str">
        <f t="shared" si="174"/>
        <v>0</v>
      </c>
      <c r="AV853" s="15"/>
      <c r="AW853" s="15"/>
      <c r="AX853" s="15"/>
      <c r="AY853" s="15"/>
      <c r="AZ853" s="14"/>
      <c r="BA853" s="15"/>
      <c r="BB853" s="15"/>
      <c r="BC853" s="15"/>
      <c r="BD853" s="13" t="str">
        <f t="shared" si="175"/>
        <v>0</v>
      </c>
      <c r="BE853" s="2"/>
      <c r="BF853" s="2"/>
      <c r="BG853" s="2"/>
      <c r="BH853" s="2"/>
      <c r="BI853" s="2"/>
      <c r="BJ853" s="2"/>
      <c r="BK853" s="2" t="s">
        <v>1366</v>
      </c>
      <c r="BL853" s="10">
        <v>0</v>
      </c>
      <c r="BM853" t="str" cm="1">
        <f t="array" ref="BM853">_xlfn.IFS(LEFT(G853,1)="L","外注品",LEFT(G853,1)="W","内製品",G853="","購買品")</f>
        <v>内製品</v>
      </c>
    </row>
    <row r="854" spans="1:65">
      <c r="A854" s="2" t="str">
        <f t="shared" si="164"/>
        <v>WG01</v>
      </c>
      <c r="B854" s="2" t="s">
        <v>965</v>
      </c>
      <c r="C854" s="2" t="s">
        <v>1342</v>
      </c>
      <c r="D854" s="10"/>
      <c r="E854" s="10"/>
      <c r="G854" s="3" t="s">
        <v>1392</v>
      </c>
      <c r="H854" s="3" t="str" cm="1">
        <f t="array" ref="H854">IFERROR(_xlfn.IFS(B854="","",AND(B854="",G854=""),"",G854="","記載要"),"")</f>
        <v/>
      </c>
      <c r="K854" s="2" t="str">
        <f t="shared" si="165"/>
        <v>11WP01042494</v>
      </c>
      <c r="L854" s="7" t="str">
        <f t="shared" si="166"/>
        <v>2001/01/01</v>
      </c>
      <c r="M854" s="7" t="str">
        <f t="shared" si="167"/>
        <v>2199/12/31</v>
      </c>
      <c r="N854" s="2" t="str">
        <f t="shared" si="168"/>
        <v>11WP01042494</v>
      </c>
      <c r="O854" s="13">
        <v>15</v>
      </c>
      <c r="P854" s="15"/>
      <c r="Q854" s="13" t="str" cm="1">
        <f t="array" ref="Q854">_xlfn.IFS(AND(C854="",G854=""),"",LEFT(G854,1)="L","記載要",LEFT(G854,1)="W","",AND(C854,G854=""),"記載要")</f>
        <v/>
      </c>
      <c r="R854" s="18" t="str">
        <f t="shared" si="169"/>
        <v/>
      </c>
      <c r="S854" s="18" t="str" cm="1">
        <f t="array" ref="S854">_xlfn.IFS(LEFT(G854,1)="L","記載要",LEFT(G854,1)="W","",G854="","")</f>
        <v/>
      </c>
      <c r="T854" s="2"/>
      <c r="U854" s="2"/>
      <c r="V854" s="2"/>
      <c r="W854" s="2"/>
      <c r="X854" s="2"/>
      <c r="Y854" s="2"/>
      <c r="Z854" s="2"/>
      <c r="AA854" s="13">
        <v>1</v>
      </c>
      <c r="AB854" s="13">
        <f t="shared" si="170"/>
        <v>0</v>
      </c>
      <c r="AC854" s="13">
        <f t="shared" si="171"/>
        <v>0</v>
      </c>
      <c r="AD854" s="15"/>
      <c r="AE854" s="15"/>
      <c r="AF854" s="13" t="str">
        <f t="shared" si="172"/>
        <v>1</v>
      </c>
      <c r="AG854" s="15"/>
      <c r="AH854" s="15"/>
      <c r="AI854" s="15"/>
      <c r="AJ854" s="14"/>
      <c r="AK854" s="15" cm="1">
        <f t="array" ref="AK854">_xlfn.IFS(B854="","",LEFT(G854,1)="L",1,LEFT(G854,1)="W",1,AND(LEFT(B854,1)="H",G854=""),0)</f>
        <v>1</v>
      </c>
      <c r="AL854" s="15"/>
      <c r="AM854" s="15"/>
      <c r="AN854" s="15"/>
      <c r="AO854" s="15"/>
      <c r="AP854" s="15"/>
      <c r="AQ854" s="15"/>
      <c r="AR854" s="15"/>
      <c r="AS854" s="15" t="str">
        <f t="shared" si="173"/>
        <v/>
      </c>
      <c r="AT854" s="15" t="s">
        <v>115</v>
      </c>
      <c r="AU854" s="13" t="str">
        <f t="shared" si="174"/>
        <v>0</v>
      </c>
      <c r="AV854" s="15"/>
      <c r="AW854" s="15"/>
      <c r="AX854" s="15"/>
      <c r="AY854" s="15"/>
      <c r="AZ854" s="14"/>
      <c r="BA854" s="15"/>
      <c r="BB854" s="15"/>
      <c r="BC854" s="15"/>
      <c r="BD854" s="13" t="str">
        <f t="shared" si="175"/>
        <v>0</v>
      </c>
      <c r="BE854" s="2"/>
      <c r="BF854" s="2"/>
      <c r="BG854" s="2"/>
      <c r="BH854" s="2"/>
      <c r="BI854" s="2"/>
      <c r="BJ854" s="2"/>
      <c r="BK854" s="2" t="s">
        <v>1366</v>
      </c>
      <c r="BL854" s="10">
        <v>0</v>
      </c>
      <c r="BM854" t="str" cm="1">
        <f t="array" ref="BM854">_xlfn.IFS(LEFT(G854,1)="L","外注品",LEFT(G854,1)="W","内製品",G854="","購買品")</f>
        <v>内製品</v>
      </c>
    </row>
    <row r="855" spans="1:65">
      <c r="A855" s="2" t="str">
        <f t="shared" si="164"/>
        <v>WG01</v>
      </c>
      <c r="B855" s="2" t="s">
        <v>966</v>
      </c>
      <c r="C855" s="2" t="s">
        <v>1342</v>
      </c>
      <c r="D855" s="10"/>
      <c r="E855" s="10"/>
      <c r="G855" s="3" t="s">
        <v>1392</v>
      </c>
      <c r="H855" s="3" t="str" cm="1">
        <f t="array" ref="H855">IFERROR(_xlfn.IFS(B855="","",AND(B855="",G855=""),"",G855="","記載要"),"")</f>
        <v/>
      </c>
      <c r="K855" s="2" t="str">
        <f t="shared" si="165"/>
        <v>11WP01042495</v>
      </c>
      <c r="L855" s="7" t="str">
        <f t="shared" si="166"/>
        <v>2001/01/01</v>
      </c>
      <c r="M855" s="7" t="str">
        <f t="shared" si="167"/>
        <v>2199/12/31</v>
      </c>
      <c r="N855" s="2" t="str">
        <f t="shared" si="168"/>
        <v>11WP01042495</v>
      </c>
      <c r="O855" s="13">
        <v>15</v>
      </c>
      <c r="P855" s="15"/>
      <c r="Q855" s="13" t="str" cm="1">
        <f t="array" ref="Q855">_xlfn.IFS(AND(C855="",G855=""),"",LEFT(G855,1)="L","記載要",LEFT(G855,1)="W","",AND(C855,G855=""),"記載要")</f>
        <v/>
      </c>
      <c r="R855" s="18" t="str">
        <f t="shared" si="169"/>
        <v/>
      </c>
      <c r="S855" s="18" t="str" cm="1">
        <f t="array" ref="S855">_xlfn.IFS(LEFT(G855,1)="L","記載要",LEFT(G855,1)="W","",G855="","")</f>
        <v/>
      </c>
      <c r="T855" s="2"/>
      <c r="U855" s="2"/>
      <c r="V855" s="2"/>
      <c r="W855" s="2"/>
      <c r="X855" s="2"/>
      <c r="Y855" s="2"/>
      <c r="Z855" s="2"/>
      <c r="AA855" s="13">
        <v>1</v>
      </c>
      <c r="AB855" s="13">
        <f t="shared" si="170"/>
        <v>0</v>
      </c>
      <c r="AC855" s="13">
        <f t="shared" si="171"/>
        <v>0</v>
      </c>
      <c r="AD855" s="15"/>
      <c r="AE855" s="15"/>
      <c r="AF855" s="13" t="str">
        <f t="shared" si="172"/>
        <v>1</v>
      </c>
      <c r="AG855" s="15"/>
      <c r="AH855" s="15"/>
      <c r="AI855" s="15"/>
      <c r="AJ855" s="14"/>
      <c r="AK855" s="15" cm="1">
        <f t="array" ref="AK855">_xlfn.IFS(B855="","",LEFT(G855,1)="L",1,LEFT(G855,1)="W",1,AND(LEFT(B855,1)="H",G855=""),0)</f>
        <v>1</v>
      </c>
      <c r="AL855" s="15"/>
      <c r="AM855" s="15"/>
      <c r="AN855" s="15"/>
      <c r="AO855" s="15"/>
      <c r="AP855" s="15"/>
      <c r="AQ855" s="15"/>
      <c r="AR855" s="15"/>
      <c r="AS855" s="15" t="str">
        <f t="shared" si="173"/>
        <v/>
      </c>
      <c r="AT855" s="15" t="s">
        <v>115</v>
      </c>
      <c r="AU855" s="13" t="str">
        <f t="shared" si="174"/>
        <v>0</v>
      </c>
      <c r="AV855" s="15"/>
      <c r="AW855" s="15"/>
      <c r="AX855" s="15"/>
      <c r="AY855" s="15"/>
      <c r="AZ855" s="14"/>
      <c r="BA855" s="15"/>
      <c r="BB855" s="15"/>
      <c r="BC855" s="15"/>
      <c r="BD855" s="13" t="str">
        <f t="shared" si="175"/>
        <v>0</v>
      </c>
      <c r="BE855" s="2"/>
      <c r="BF855" s="2"/>
      <c r="BG855" s="2"/>
      <c r="BH855" s="2"/>
      <c r="BI855" s="2"/>
      <c r="BJ855" s="2"/>
      <c r="BK855" s="2" t="s">
        <v>1366</v>
      </c>
      <c r="BL855" s="10">
        <v>0</v>
      </c>
      <c r="BM855" t="str" cm="1">
        <f t="array" ref="BM855">_xlfn.IFS(LEFT(G855,1)="L","外注品",LEFT(G855,1)="W","内製品",G855="","購買品")</f>
        <v>内製品</v>
      </c>
    </row>
    <row r="856" spans="1:65">
      <c r="A856" s="2" t="str">
        <f t="shared" si="164"/>
        <v>WG01</v>
      </c>
      <c r="B856" s="2" t="s">
        <v>967</v>
      </c>
      <c r="C856" s="2" t="s">
        <v>1343</v>
      </c>
      <c r="D856" s="10"/>
      <c r="E856" s="10"/>
      <c r="G856" s="3" t="s">
        <v>1392</v>
      </c>
      <c r="H856" s="3" t="str" cm="1">
        <f t="array" ref="H856">IFERROR(_xlfn.IFS(B856="","",AND(B856="",G856=""),"",G856="","記載要"),"")</f>
        <v/>
      </c>
      <c r="K856" s="2" t="str">
        <f t="shared" si="165"/>
        <v>11WP01042496</v>
      </c>
      <c r="L856" s="7" t="str">
        <f t="shared" si="166"/>
        <v>2001/01/01</v>
      </c>
      <c r="M856" s="7" t="str">
        <f t="shared" si="167"/>
        <v>2199/12/31</v>
      </c>
      <c r="N856" s="2" t="str">
        <f t="shared" si="168"/>
        <v>11WP01042496</v>
      </c>
      <c r="O856" s="13">
        <v>15</v>
      </c>
      <c r="P856" s="15"/>
      <c r="Q856" s="13" t="str" cm="1">
        <f t="array" ref="Q856">_xlfn.IFS(AND(C856="",G856=""),"",LEFT(G856,1)="L","記載要",LEFT(G856,1)="W","",AND(C856,G856=""),"記載要")</f>
        <v/>
      </c>
      <c r="R856" s="18" t="str">
        <f t="shared" si="169"/>
        <v/>
      </c>
      <c r="S856" s="18" t="str" cm="1">
        <f t="array" ref="S856">_xlfn.IFS(LEFT(G856,1)="L","記載要",LEFT(G856,1)="W","",G856="","")</f>
        <v/>
      </c>
      <c r="T856" s="2"/>
      <c r="U856" s="2"/>
      <c r="V856" s="2"/>
      <c r="W856" s="2"/>
      <c r="X856" s="2"/>
      <c r="Y856" s="2"/>
      <c r="Z856" s="2"/>
      <c r="AA856" s="13">
        <v>1</v>
      </c>
      <c r="AB856" s="13">
        <f t="shared" si="170"/>
        <v>0</v>
      </c>
      <c r="AC856" s="13">
        <f t="shared" si="171"/>
        <v>0</v>
      </c>
      <c r="AD856" s="15"/>
      <c r="AE856" s="15"/>
      <c r="AF856" s="13" t="str">
        <f t="shared" si="172"/>
        <v>1</v>
      </c>
      <c r="AG856" s="15"/>
      <c r="AH856" s="15"/>
      <c r="AI856" s="15"/>
      <c r="AJ856" s="14"/>
      <c r="AK856" s="15" cm="1">
        <f t="array" ref="AK856">_xlfn.IFS(B856="","",LEFT(G856,1)="L",1,LEFT(G856,1)="W",1,AND(LEFT(B856,1)="H",G856=""),0)</f>
        <v>1</v>
      </c>
      <c r="AL856" s="15"/>
      <c r="AM856" s="15"/>
      <c r="AN856" s="15"/>
      <c r="AO856" s="15"/>
      <c r="AP856" s="15"/>
      <c r="AQ856" s="15"/>
      <c r="AR856" s="15"/>
      <c r="AS856" s="15" t="str">
        <f t="shared" si="173"/>
        <v/>
      </c>
      <c r="AT856" s="15" t="s">
        <v>115</v>
      </c>
      <c r="AU856" s="13" t="str">
        <f t="shared" si="174"/>
        <v>0</v>
      </c>
      <c r="AV856" s="15"/>
      <c r="AW856" s="15"/>
      <c r="AX856" s="15"/>
      <c r="AY856" s="15"/>
      <c r="AZ856" s="14"/>
      <c r="BA856" s="15"/>
      <c r="BB856" s="15"/>
      <c r="BC856" s="15"/>
      <c r="BD856" s="13" t="str">
        <f t="shared" si="175"/>
        <v>0</v>
      </c>
      <c r="BE856" s="2"/>
      <c r="BF856" s="2"/>
      <c r="BG856" s="2"/>
      <c r="BH856" s="2"/>
      <c r="BI856" s="2"/>
      <c r="BJ856" s="2"/>
      <c r="BK856" s="2" t="s">
        <v>1366</v>
      </c>
      <c r="BL856" s="10">
        <v>0</v>
      </c>
      <c r="BM856" t="str" cm="1">
        <f t="array" ref="BM856">_xlfn.IFS(LEFT(G856,1)="L","外注品",LEFT(G856,1)="W","内製品",G856="","購買品")</f>
        <v>内製品</v>
      </c>
    </row>
    <row r="857" spans="1:65">
      <c r="A857" s="2" t="str">
        <f t="shared" si="164"/>
        <v>WG01</v>
      </c>
      <c r="B857" s="2" t="s">
        <v>968</v>
      </c>
      <c r="C857" s="2" t="s">
        <v>1343</v>
      </c>
      <c r="D857" s="10"/>
      <c r="E857" s="10"/>
      <c r="G857" s="3" t="s">
        <v>1392</v>
      </c>
      <c r="H857" s="3" t="str" cm="1">
        <f t="array" ref="H857">IFERROR(_xlfn.IFS(B857="","",AND(B857="",G857=""),"",G857="","記載要"),"")</f>
        <v/>
      </c>
      <c r="K857" s="2" t="str">
        <f t="shared" si="165"/>
        <v>11WP01042497</v>
      </c>
      <c r="L857" s="7" t="str">
        <f t="shared" si="166"/>
        <v>2001/01/01</v>
      </c>
      <c r="M857" s="7" t="str">
        <f t="shared" si="167"/>
        <v>2199/12/31</v>
      </c>
      <c r="N857" s="2" t="str">
        <f t="shared" si="168"/>
        <v>11WP01042497</v>
      </c>
      <c r="O857" s="13">
        <v>15</v>
      </c>
      <c r="P857" s="15"/>
      <c r="Q857" s="13" t="str" cm="1">
        <f t="array" ref="Q857">_xlfn.IFS(AND(C857="",G857=""),"",LEFT(G857,1)="L","記載要",LEFT(G857,1)="W","",AND(C857,G857=""),"記載要")</f>
        <v/>
      </c>
      <c r="R857" s="18" t="str">
        <f t="shared" si="169"/>
        <v/>
      </c>
      <c r="S857" s="18" t="str" cm="1">
        <f t="array" ref="S857">_xlfn.IFS(LEFT(G857,1)="L","記載要",LEFT(G857,1)="W","",G857="","")</f>
        <v/>
      </c>
      <c r="T857" s="2"/>
      <c r="U857" s="2"/>
      <c r="V857" s="2"/>
      <c r="W857" s="2"/>
      <c r="X857" s="2"/>
      <c r="Y857" s="2"/>
      <c r="Z857" s="2"/>
      <c r="AA857" s="13">
        <v>1</v>
      </c>
      <c r="AB857" s="13">
        <f t="shared" si="170"/>
        <v>0</v>
      </c>
      <c r="AC857" s="13">
        <f t="shared" si="171"/>
        <v>0</v>
      </c>
      <c r="AD857" s="15"/>
      <c r="AE857" s="15"/>
      <c r="AF857" s="13" t="str">
        <f t="shared" si="172"/>
        <v>1</v>
      </c>
      <c r="AG857" s="15"/>
      <c r="AH857" s="15"/>
      <c r="AI857" s="15"/>
      <c r="AJ857" s="14"/>
      <c r="AK857" s="15" cm="1">
        <f t="array" ref="AK857">_xlfn.IFS(B857="","",LEFT(G857,1)="L",1,LEFT(G857,1)="W",1,AND(LEFT(B857,1)="H",G857=""),0)</f>
        <v>1</v>
      </c>
      <c r="AL857" s="15"/>
      <c r="AM857" s="15"/>
      <c r="AN857" s="15"/>
      <c r="AO857" s="15"/>
      <c r="AP857" s="15"/>
      <c r="AQ857" s="15"/>
      <c r="AR857" s="15"/>
      <c r="AS857" s="15" t="str">
        <f t="shared" si="173"/>
        <v/>
      </c>
      <c r="AT857" s="15" t="s">
        <v>115</v>
      </c>
      <c r="AU857" s="13" t="str">
        <f t="shared" si="174"/>
        <v>0</v>
      </c>
      <c r="AV857" s="15"/>
      <c r="AW857" s="15"/>
      <c r="AX857" s="15"/>
      <c r="AY857" s="15"/>
      <c r="AZ857" s="14"/>
      <c r="BA857" s="15"/>
      <c r="BB857" s="15"/>
      <c r="BC857" s="15"/>
      <c r="BD857" s="13" t="str">
        <f t="shared" si="175"/>
        <v>0</v>
      </c>
      <c r="BE857" s="2"/>
      <c r="BF857" s="2"/>
      <c r="BG857" s="2"/>
      <c r="BH857" s="2"/>
      <c r="BI857" s="2"/>
      <c r="BJ857" s="2"/>
      <c r="BK857" s="2" t="s">
        <v>1366</v>
      </c>
      <c r="BL857" s="10">
        <v>0</v>
      </c>
      <c r="BM857" t="str" cm="1">
        <f t="array" ref="BM857">_xlfn.IFS(LEFT(G857,1)="L","外注品",LEFT(G857,1)="W","内製品",G857="","購買品")</f>
        <v>内製品</v>
      </c>
    </row>
    <row r="858" spans="1:65">
      <c r="A858" s="2" t="str">
        <f t="shared" si="164"/>
        <v>WG01</v>
      </c>
      <c r="B858" s="2" t="s">
        <v>969</v>
      </c>
      <c r="C858" s="2" t="s">
        <v>1343</v>
      </c>
      <c r="D858" s="10"/>
      <c r="E858" s="10"/>
      <c r="G858" s="3" t="s">
        <v>1392</v>
      </c>
      <c r="H858" s="3" t="str" cm="1">
        <f t="array" ref="H858">IFERROR(_xlfn.IFS(B858="","",AND(B858="",G858=""),"",G858="","記載要"),"")</f>
        <v/>
      </c>
      <c r="K858" s="2" t="str">
        <f t="shared" si="165"/>
        <v>11WP01042498</v>
      </c>
      <c r="L858" s="7" t="str">
        <f t="shared" si="166"/>
        <v>2001/01/01</v>
      </c>
      <c r="M858" s="7" t="str">
        <f t="shared" si="167"/>
        <v>2199/12/31</v>
      </c>
      <c r="N858" s="2" t="str">
        <f t="shared" si="168"/>
        <v>11WP01042498</v>
      </c>
      <c r="O858" s="13">
        <v>15</v>
      </c>
      <c r="P858" s="15"/>
      <c r="Q858" s="13" t="str" cm="1">
        <f t="array" ref="Q858">_xlfn.IFS(AND(C858="",G858=""),"",LEFT(G858,1)="L","記載要",LEFT(G858,1)="W","",AND(C858,G858=""),"記載要")</f>
        <v/>
      </c>
      <c r="R858" s="18" t="str">
        <f t="shared" si="169"/>
        <v/>
      </c>
      <c r="S858" s="18" t="str" cm="1">
        <f t="array" ref="S858">_xlfn.IFS(LEFT(G858,1)="L","記載要",LEFT(G858,1)="W","",G858="","")</f>
        <v/>
      </c>
      <c r="T858" s="2"/>
      <c r="U858" s="2"/>
      <c r="V858" s="2"/>
      <c r="W858" s="2"/>
      <c r="X858" s="2"/>
      <c r="Y858" s="2"/>
      <c r="Z858" s="2"/>
      <c r="AA858" s="13">
        <v>1</v>
      </c>
      <c r="AB858" s="13">
        <f t="shared" si="170"/>
        <v>0</v>
      </c>
      <c r="AC858" s="13">
        <f t="shared" si="171"/>
        <v>0</v>
      </c>
      <c r="AD858" s="15"/>
      <c r="AE858" s="15"/>
      <c r="AF858" s="13" t="str">
        <f t="shared" si="172"/>
        <v>1</v>
      </c>
      <c r="AG858" s="15"/>
      <c r="AH858" s="15"/>
      <c r="AI858" s="15"/>
      <c r="AJ858" s="14"/>
      <c r="AK858" s="15" cm="1">
        <f t="array" ref="AK858">_xlfn.IFS(B858="","",LEFT(G858,1)="L",1,LEFT(G858,1)="W",1,AND(LEFT(B858,1)="H",G858=""),0)</f>
        <v>1</v>
      </c>
      <c r="AL858" s="15"/>
      <c r="AM858" s="15"/>
      <c r="AN858" s="15"/>
      <c r="AO858" s="15"/>
      <c r="AP858" s="15"/>
      <c r="AQ858" s="15"/>
      <c r="AR858" s="15"/>
      <c r="AS858" s="15" t="str">
        <f t="shared" si="173"/>
        <v/>
      </c>
      <c r="AT858" s="15" t="s">
        <v>115</v>
      </c>
      <c r="AU858" s="13" t="str">
        <f t="shared" si="174"/>
        <v>0</v>
      </c>
      <c r="AV858" s="15"/>
      <c r="AW858" s="15"/>
      <c r="AX858" s="15"/>
      <c r="AY858" s="15"/>
      <c r="AZ858" s="14"/>
      <c r="BA858" s="15"/>
      <c r="BB858" s="15"/>
      <c r="BC858" s="15"/>
      <c r="BD858" s="13" t="str">
        <f t="shared" si="175"/>
        <v>0</v>
      </c>
      <c r="BE858" s="2"/>
      <c r="BF858" s="2"/>
      <c r="BG858" s="2"/>
      <c r="BH858" s="2"/>
      <c r="BI858" s="2"/>
      <c r="BJ858" s="2"/>
      <c r="BK858" s="2" t="s">
        <v>1366</v>
      </c>
      <c r="BL858" s="10">
        <v>0</v>
      </c>
      <c r="BM858" t="str" cm="1">
        <f t="array" ref="BM858">_xlfn.IFS(LEFT(G858,1)="L","外注品",LEFT(G858,1)="W","内製品",G858="","購買品")</f>
        <v>内製品</v>
      </c>
    </row>
    <row r="859" spans="1:65">
      <c r="A859" s="2" t="str">
        <f t="shared" si="164"/>
        <v>WG01</v>
      </c>
      <c r="B859" s="2" t="s">
        <v>970</v>
      </c>
      <c r="C859" s="2" t="s">
        <v>1343</v>
      </c>
      <c r="D859" s="10"/>
      <c r="E859" s="10"/>
      <c r="G859" s="3" t="s">
        <v>1392</v>
      </c>
      <c r="H859" s="3" t="str" cm="1">
        <f t="array" ref="H859">IFERROR(_xlfn.IFS(B859="","",AND(B859="",G859=""),"",G859="","記載要"),"")</f>
        <v/>
      </c>
      <c r="K859" s="2" t="str">
        <f t="shared" si="165"/>
        <v>11WP01042499</v>
      </c>
      <c r="L859" s="7" t="str">
        <f t="shared" si="166"/>
        <v>2001/01/01</v>
      </c>
      <c r="M859" s="7" t="str">
        <f t="shared" si="167"/>
        <v>2199/12/31</v>
      </c>
      <c r="N859" s="2" t="str">
        <f t="shared" si="168"/>
        <v>11WP01042499</v>
      </c>
      <c r="O859" s="13">
        <v>15</v>
      </c>
      <c r="P859" s="15"/>
      <c r="Q859" s="13" t="str" cm="1">
        <f t="array" ref="Q859">_xlfn.IFS(AND(C859="",G859=""),"",LEFT(G859,1)="L","記載要",LEFT(G859,1)="W","",AND(C859,G859=""),"記載要")</f>
        <v/>
      </c>
      <c r="R859" s="18" t="str">
        <f t="shared" si="169"/>
        <v/>
      </c>
      <c r="S859" s="18" t="str" cm="1">
        <f t="array" ref="S859">_xlfn.IFS(LEFT(G859,1)="L","記載要",LEFT(G859,1)="W","",G859="","")</f>
        <v/>
      </c>
      <c r="T859" s="2"/>
      <c r="U859" s="2"/>
      <c r="V859" s="2"/>
      <c r="W859" s="2"/>
      <c r="X859" s="2"/>
      <c r="Y859" s="2"/>
      <c r="Z859" s="2"/>
      <c r="AA859" s="13">
        <v>1</v>
      </c>
      <c r="AB859" s="13">
        <f t="shared" si="170"/>
        <v>0</v>
      </c>
      <c r="AC859" s="13">
        <f t="shared" si="171"/>
        <v>0</v>
      </c>
      <c r="AD859" s="15"/>
      <c r="AE859" s="15"/>
      <c r="AF859" s="13" t="str">
        <f t="shared" si="172"/>
        <v>1</v>
      </c>
      <c r="AG859" s="15"/>
      <c r="AH859" s="15"/>
      <c r="AI859" s="15"/>
      <c r="AJ859" s="14"/>
      <c r="AK859" s="15" cm="1">
        <f t="array" ref="AK859">_xlfn.IFS(B859="","",LEFT(G859,1)="L",1,LEFT(G859,1)="W",1,AND(LEFT(B859,1)="H",G859=""),0)</f>
        <v>1</v>
      </c>
      <c r="AL859" s="15"/>
      <c r="AM859" s="15"/>
      <c r="AN859" s="15"/>
      <c r="AO859" s="15"/>
      <c r="AP859" s="15"/>
      <c r="AQ859" s="15"/>
      <c r="AR859" s="15"/>
      <c r="AS859" s="15" t="str">
        <f t="shared" si="173"/>
        <v/>
      </c>
      <c r="AT859" s="15" t="s">
        <v>115</v>
      </c>
      <c r="AU859" s="13" t="str">
        <f t="shared" si="174"/>
        <v>0</v>
      </c>
      <c r="AV859" s="15"/>
      <c r="AW859" s="15"/>
      <c r="AX859" s="15"/>
      <c r="AY859" s="15"/>
      <c r="AZ859" s="14"/>
      <c r="BA859" s="15"/>
      <c r="BB859" s="15"/>
      <c r="BC859" s="15"/>
      <c r="BD859" s="13" t="str">
        <f t="shared" si="175"/>
        <v>0</v>
      </c>
      <c r="BE859" s="2"/>
      <c r="BF859" s="2"/>
      <c r="BG859" s="2"/>
      <c r="BH859" s="2"/>
      <c r="BI859" s="2"/>
      <c r="BJ859" s="2"/>
      <c r="BK859" s="2" t="s">
        <v>1366</v>
      </c>
      <c r="BL859" s="10">
        <v>0</v>
      </c>
      <c r="BM859" t="str" cm="1">
        <f t="array" ref="BM859">_xlfn.IFS(LEFT(G859,1)="L","外注品",LEFT(G859,1)="W","内製品",G859="","購買品")</f>
        <v>内製品</v>
      </c>
    </row>
    <row r="860" spans="1:65">
      <c r="A860" s="2" t="str">
        <f t="shared" si="164"/>
        <v>WG01</v>
      </c>
      <c r="B860" s="2" t="s">
        <v>971</v>
      </c>
      <c r="C860" s="2" t="s">
        <v>1343</v>
      </c>
      <c r="D860" s="10"/>
      <c r="E860" s="10"/>
      <c r="G860" s="3" t="s">
        <v>1392</v>
      </c>
      <c r="H860" s="3" t="str" cm="1">
        <f t="array" ref="H860">IFERROR(_xlfn.IFS(B860="","",AND(B860="",G860=""),"",G860="","記載要"),"")</f>
        <v/>
      </c>
      <c r="K860" s="2" t="str">
        <f t="shared" si="165"/>
        <v>11WP01042500</v>
      </c>
      <c r="L860" s="7" t="str">
        <f t="shared" si="166"/>
        <v>2001/01/01</v>
      </c>
      <c r="M860" s="7" t="str">
        <f t="shared" si="167"/>
        <v>2199/12/31</v>
      </c>
      <c r="N860" s="2" t="str">
        <f t="shared" si="168"/>
        <v>11WP01042500</v>
      </c>
      <c r="O860" s="13">
        <v>15</v>
      </c>
      <c r="P860" s="15"/>
      <c r="Q860" s="13" t="str" cm="1">
        <f t="array" ref="Q860">_xlfn.IFS(AND(C860="",G860=""),"",LEFT(G860,1)="L","記載要",LEFT(G860,1)="W","",AND(C860,G860=""),"記載要")</f>
        <v/>
      </c>
      <c r="R860" s="18" t="str">
        <f t="shared" si="169"/>
        <v/>
      </c>
      <c r="S860" s="18" t="str" cm="1">
        <f t="array" ref="S860">_xlfn.IFS(LEFT(G860,1)="L","記載要",LEFT(G860,1)="W","",G860="","")</f>
        <v/>
      </c>
      <c r="T860" s="2"/>
      <c r="U860" s="2"/>
      <c r="V860" s="2"/>
      <c r="W860" s="2"/>
      <c r="X860" s="2"/>
      <c r="Y860" s="2"/>
      <c r="Z860" s="2"/>
      <c r="AA860" s="13">
        <v>1</v>
      </c>
      <c r="AB860" s="13">
        <f t="shared" si="170"/>
        <v>0</v>
      </c>
      <c r="AC860" s="13">
        <f t="shared" si="171"/>
        <v>0</v>
      </c>
      <c r="AD860" s="15"/>
      <c r="AE860" s="15"/>
      <c r="AF860" s="13" t="str">
        <f t="shared" si="172"/>
        <v>1</v>
      </c>
      <c r="AG860" s="15"/>
      <c r="AH860" s="15"/>
      <c r="AI860" s="15"/>
      <c r="AJ860" s="14"/>
      <c r="AK860" s="15" cm="1">
        <f t="array" ref="AK860">_xlfn.IFS(B860="","",LEFT(G860,1)="L",1,LEFT(G860,1)="W",1,AND(LEFT(B860,1)="H",G860=""),0)</f>
        <v>1</v>
      </c>
      <c r="AL860" s="15"/>
      <c r="AM860" s="15"/>
      <c r="AN860" s="15"/>
      <c r="AO860" s="15"/>
      <c r="AP860" s="15"/>
      <c r="AQ860" s="15"/>
      <c r="AR860" s="15"/>
      <c r="AS860" s="15" t="str">
        <f t="shared" si="173"/>
        <v/>
      </c>
      <c r="AT860" s="15" t="s">
        <v>115</v>
      </c>
      <c r="AU860" s="13" t="str">
        <f t="shared" si="174"/>
        <v>0</v>
      </c>
      <c r="AV860" s="15"/>
      <c r="AW860" s="15"/>
      <c r="AX860" s="15"/>
      <c r="AY860" s="15"/>
      <c r="AZ860" s="14"/>
      <c r="BA860" s="15"/>
      <c r="BB860" s="15"/>
      <c r="BC860" s="15"/>
      <c r="BD860" s="13" t="str">
        <f t="shared" si="175"/>
        <v>0</v>
      </c>
      <c r="BE860" s="2"/>
      <c r="BF860" s="2"/>
      <c r="BG860" s="2"/>
      <c r="BH860" s="2"/>
      <c r="BI860" s="2"/>
      <c r="BJ860" s="2"/>
      <c r="BK860" s="2" t="s">
        <v>1366</v>
      </c>
      <c r="BL860" s="10">
        <v>0</v>
      </c>
      <c r="BM860" t="str" cm="1">
        <f t="array" ref="BM860">_xlfn.IFS(LEFT(G860,1)="L","外注品",LEFT(G860,1)="W","内製品",G860="","購買品")</f>
        <v>内製品</v>
      </c>
    </row>
    <row r="861" spans="1:65">
      <c r="A861" s="2" t="str">
        <f t="shared" si="164"/>
        <v>WG01</v>
      </c>
      <c r="B861" s="2" t="s">
        <v>972</v>
      </c>
      <c r="C861" s="2" t="s">
        <v>1343</v>
      </c>
      <c r="D861" s="10"/>
      <c r="E861" s="10"/>
      <c r="G861" s="3" t="s">
        <v>1392</v>
      </c>
      <c r="H861" s="3" t="str" cm="1">
        <f t="array" ref="H861">IFERROR(_xlfn.IFS(B861="","",AND(B861="",G861=""),"",G861="","記載要"),"")</f>
        <v/>
      </c>
      <c r="K861" s="2" t="str">
        <f t="shared" si="165"/>
        <v>11WP01042501</v>
      </c>
      <c r="L861" s="7" t="str">
        <f t="shared" si="166"/>
        <v>2001/01/01</v>
      </c>
      <c r="M861" s="7" t="str">
        <f t="shared" si="167"/>
        <v>2199/12/31</v>
      </c>
      <c r="N861" s="2" t="str">
        <f t="shared" si="168"/>
        <v>11WP01042501</v>
      </c>
      <c r="O861" s="13">
        <v>15</v>
      </c>
      <c r="P861" s="15"/>
      <c r="Q861" s="13" t="str" cm="1">
        <f t="array" ref="Q861">_xlfn.IFS(AND(C861="",G861=""),"",LEFT(G861,1)="L","記載要",LEFT(G861,1)="W","",AND(C861,G861=""),"記載要")</f>
        <v/>
      </c>
      <c r="R861" s="18" t="str">
        <f t="shared" si="169"/>
        <v/>
      </c>
      <c r="S861" s="18" t="str" cm="1">
        <f t="array" ref="S861">_xlfn.IFS(LEFT(G861,1)="L","記載要",LEFT(G861,1)="W","",G861="","")</f>
        <v/>
      </c>
      <c r="T861" s="2"/>
      <c r="U861" s="2"/>
      <c r="V861" s="2"/>
      <c r="W861" s="2"/>
      <c r="X861" s="2"/>
      <c r="Y861" s="2"/>
      <c r="Z861" s="2"/>
      <c r="AA861" s="13">
        <v>1</v>
      </c>
      <c r="AB861" s="13">
        <f t="shared" si="170"/>
        <v>0</v>
      </c>
      <c r="AC861" s="13">
        <f t="shared" si="171"/>
        <v>0</v>
      </c>
      <c r="AD861" s="15"/>
      <c r="AE861" s="15"/>
      <c r="AF861" s="13" t="str">
        <f t="shared" si="172"/>
        <v>1</v>
      </c>
      <c r="AG861" s="15"/>
      <c r="AH861" s="15"/>
      <c r="AI861" s="15"/>
      <c r="AJ861" s="14"/>
      <c r="AK861" s="15" cm="1">
        <f t="array" ref="AK861">_xlfn.IFS(B861="","",LEFT(G861,1)="L",1,LEFT(G861,1)="W",1,AND(LEFT(B861,1)="H",G861=""),0)</f>
        <v>1</v>
      </c>
      <c r="AL861" s="15"/>
      <c r="AM861" s="15"/>
      <c r="AN861" s="15"/>
      <c r="AO861" s="15"/>
      <c r="AP861" s="15"/>
      <c r="AQ861" s="15"/>
      <c r="AR861" s="15"/>
      <c r="AS861" s="15" t="str">
        <f t="shared" si="173"/>
        <v/>
      </c>
      <c r="AT861" s="15" t="s">
        <v>115</v>
      </c>
      <c r="AU861" s="13" t="str">
        <f t="shared" si="174"/>
        <v>0</v>
      </c>
      <c r="AV861" s="15"/>
      <c r="AW861" s="15"/>
      <c r="AX861" s="15"/>
      <c r="AY861" s="15"/>
      <c r="AZ861" s="14"/>
      <c r="BA861" s="15"/>
      <c r="BB861" s="15"/>
      <c r="BC861" s="15"/>
      <c r="BD861" s="13" t="str">
        <f t="shared" si="175"/>
        <v>0</v>
      </c>
      <c r="BE861" s="2"/>
      <c r="BF861" s="2"/>
      <c r="BG861" s="2"/>
      <c r="BH861" s="2"/>
      <c r="BI861" s="2"/>
      <c r="BJ861" s="2"/>
      <c r="BK861" s="2" t="s">
        <v>1366</v>
      </c>
      <c r="BL861" s="10">
        <v>0</v>
      </c>
      <c r="BM861" t="str" cm="1">
        <f t="array" ref="BM861">_xlfn.IFS(LEFT(G861,1)="L","外注品",LEFT(G861,1)="W","内製品",G861="","購買品")</f>
        <v>内製品</v>
      </c>
    </row>
    <row r="862" spans="1:65">
      <c r="A862" s="2" t="str">
        <f t="shared" si="164"/>
        <v>WG01</v>
      </c>
      <c r="B862" s="2" t="s">
        <v>973</v>
      </c>
      <c r="C862" s="2" t="s">
        <v>1343</v>
      </c>
      <c r="D862" s="10"/>
      <c r="E862" s="10"/>
      <c r="G862" s="3" t="s">
        <v>1392</v>
      </c>
      <c r="H862" s="3" t="str" cm="1">
        <f t="array" ref="H862">IFERROR(_xlfn.IFS(B862="","",AND(B862="",G862=""),"",G862="","記載要"),"")</f>
        <v/>
      </c>
      <c r="K862" s="2" t="str">
        <f t="shared" si="165"/>
        <v>11WP01042502</v>
      </c>
      <c r="L862" s="7" t="str">
        <f t="shared" si="166"/>
        <v>2001/01/01</v>
      </c>
      <c r="M862" s="7" t="str">
        <f t="shared" si="167"/>
        <v>2199/12/31</v>
      </c>
      <c r="N862" s="2" t="str">
        <f t="shared" si="168"/>
        <v>11WP01042502</v>
      </c>
      <c r="O862" s="13">
        <v>15</v>
      </c>
      <c r="P862" s="15"/>
      <c r="Q862" s="13" t="str" cm="1">
        <f t="array" ref="Q862">_xlfn.IFS(AND(C862="",G862=""),"",LEFT(G862,1)="L","記載要",LEFT(G862,1)="W","",AND(C862,G862=""),"記載要")</f>
        <v/>
      </c>
      <c r="R862" s="18" t="str">
        <f t="shared" si="169"/>
        <v/>
      </c>
      <c r="S862" s="18" t="str" cm="1">
        <f t="array" ref="S862">_xlfn.IFS(LEFT(G862,1)="L","記載要",LEFT(G862,1)="W","",G862="","")</f>
        <v/>
      </c>
      <c r="T862" s="2"/>
      <c r="U862" s="2"/>
      <c r="V862" s="2"/>
      <c r="W862" s="2"/>
      <c r="X862" s="2"/>
      <c r="Y862" s="2"/>
      <c r="Z862" s="2"/>
      <c r="AA862" s="13">
        <v>1</v>
      </c>
      <c r="AB862" s="13">
        <f t="shared" si="170"/>
        <v>0</v>
      </c>
      <c r="AC862" s="13">
        <f t="shared" si="171"/>
        <v>0</v>
      </c>
      <c r="AD862" s="15"/>
      <c r="AE862" s="15"/>
      <c r="AF862" s="13" t="str">
        <f t="shared" si="172"/>
        <v>1</v>
      </c>
      <c r="AG862" s="15"/>
      <c r="AH862" s="15"/>
      <c r="AI862" s="15"/>
      <c r="AJ862" s="14"/>
      <c r="AK862" s="15" cm="1">
        <f t="array" ref="AK862">_xlfn.IFS(B862="","",LEFT(G862,1)="L",1,LEFT(G862,1)="W",1,AND(LEFT(B862,1)="H",G862=""),0)</f>
        <v>1</v>
      </c>
      <c r="AL862" s="15"/>
      <c r="AM862" s="15"/>
      <c r="AN862" s="15"/>
      <c r="AO862" s="15"/>
      <c r="AP862" s="15"/>
      <c r="AQ862" s="15"/>
      <c r="AR862" s="15"/>
      <c r="AS862" s="15" t="str">
        <f t="shared" si="173"/>
        <v/>
      </c>
      <c r="AT862" s="15" t="s">
        <v>115</v>
      </c>
      <c r="AU862" s="13" t="str">
        <f t="shared" si="174"/>
        <v>0</v>
      </c>
      <c r="AV862" s="15"/>
      <c r="AW862" s="15"/>
      <c r="AX862" s="15"/>
      <c r="AY862" s="15"/>
      <c r="AZ862" s="14"/>
      <c r="BA862" s="15"/>
      <c r="BB862" s="15"/>
      <c r="BC862" s="15"/>
      <c r="BD862" s="13" t="str">
        <f t="shared" si="175"/>
        <v>0</v>
      </c>
      <c r="BE862" s="2"/>
      <c r="BF862" s="2"/>
      <c r="BG862" s="2"/>
      <c r="BH862" s="2"/>
      <c r="BI862" s="2"/>
      <c r="BJ862" s="2"/>
      <c r="BK862" s="2" t="s">
        <v>1366</v>
      </c>
      <c r="BL862" s="10">
        <v>0</v>
      </c>
      <c r="BM862" t="str" cm="1">
        <f t="array" ref="BM862">_xlfn.IFS(LEFT(G862,1)="L","外注品",LEFT(G862,1)="W","内製品",G862="","購買品")</f>
        <v>内製品</v>
      </c>
    </row>
    <row r="863" spans="1:65">
      <c r="A863" s="2" t="str">
        <f t="shared" si="164"/>
        <v>WG01</v>
      </c>
      <c r="B863" s="2" t="s">
        <v>974</v>
      </c>
      <c r="C863" s="2" t="s">
        <v>1343</v>
      </c>
      <c r="D863" s="10"/>
      <c r="E863" s="10"/>
      <c r="G863" s="3" t="s">
        <v>1392</v>
      </c>
      <c r="H863" s="3" t="str" cm="1">
        <f t="array" ref="H863">IFERROR(_xlfn.IFS(B863="","",AND(B863="",G863=""),"",G863="","記載要"),"")</f>
        <v/>
      </c>
      <c r="K863" s="2" t="str">
        <f t="shared" si="165"/>
        <v>11WP01042503</v>
      </c>
      <c r="L863" s="7" t="str">
        <f t="shared" si="166"/>
        <v>2001/01/01</v>
      </c>
      <c r="M863" s="7" t="str">
        <f t="shared" si="167"/>
        <v>2199/12/31</v>
      </c>
      <c r="N863" s="2" t="str">
        <f t="shared" si="168"/>
        <v>11WP01042503</v>
      </c>
      <c r="O863" s="13">
        <v>15</v>
      </c>
      <c r="P863" s="15"/>
      <c r="Q863" s="13" t="str" cm="1">
        <f t="array" ref="Q863">_xlfn.IFS(AND(C863="",G863=""),"",LEFT(G863,1)="L","記載要",LEFT(G863,1)="W","",AND(C863,G863=""),"記載要")</f>
        <v/>
      </c>
      <c r="R863" s="18" t="str">
        <f t="shared" si="169"/>
        <v/>
      </c>
      <c r="S863" s="18" t="str" cm="1">
        <f t="array" ref="S863">_xlfn.IFS(LEFT(G863,1)="L","記載要",LEFT(G863,1)="W","",G863="","")</f>
        <v/>
      </c>
      <c r="T863" s="2"/>
      <c r="U863" s="2"/>
      <c r="V863" s="2"/>
      <c r="W863" s="2"/>
      <c r="X863" s="2"/>
      <c r="Y863" s="2"/>
      <c r="Z863" s="2"/>
      <c r="AA863" s="13">
        <v>1</v>
      </c>
      <c r="AB863" s="13">
        <f t="shared" si="170"/>
        <v>0</v>
      </c>
      <c r="AC863" s="13">
        <f t="shared" si="171"/>
        <v>0</v>
      </c>
      <c r="AD863" s="15"/>
      <c r="AE863" s="15"/>
      <c r="AF863" s="13" t="str">
        <f t="shared" si="172"/>
        <v>1</v>
      </c>
      <c r="AG863" s="15"/>
      <c r="AH863" s="15"/>
      <c r="AI863" s="15"/>
      <c r="AJ863" s="14"/>
      <c r="AK863" s="15" cm="1">
        <f t="array" ref="AK863">_xlfn.IFS(B863="","",LEFT(G863,1)="L",1,LEFT(G863,1)="W",1,AND(LEFT(B863,1)="H",G863=""),0)</f>
        <v>1</v>
      </c>
      <c r="AL863" s="15"/>
      <c r="AM863" s="15"/>
      <c r="AN863" s="15"/>
      <c r="AO863" s="15"/>
      <c r="AP863" s="15"/>
      <c r="AQ863" s="15"/>
      <c r="AR863" s="15"/>
      <c r="AS863" s="15" t="str">
        <f t="shared" si="173"/>
        <v/>
      </c>
      <c r="AT863" s="15" t="s">
        <v>115</v>
      </c>
      <c r="AU863" s="13" t="str">
        <f t="shared" si="174"/>
        <v>0</v>
      </c>
      <c r="AV863" s="15"/>
      <c r="AW863" s="15"/>
      <c r="AX863" s="15"/>
      <c r="AY863" s="15"/>
      <c r="AZ863" s="14"/>
      <c r="BA863" s="15"/>
      <c r="BB863" s="15"/>
      <c r="BC863" s="15"/>
      <c r="BD863" s="13" t="str">
        <f t="shared" si="175"/>
        <v>0</v>
      </c>
      <c r="BE863" s="2"/>
      <c r="BF863" s="2"/>
      <c r="BG863" s="2"/>
      <c r="BH863" s="2"/>
      <c r="BI863" s="2"/>
      <c r="BJ863" s="2"/>
      <c r="BK863" s="2" t="s">
        <v>1366</v>
      </c>
      <c r="BL863" s="10">
        <v>0</v>
      </c>
      <c r="BM863" t="str" cm="1">
        <f t="array" ref="BM863">_xlfn.IFS(LEFT(G863,1)="L","外注品",LEFT(G863,1)="W","内製品",G863="","購買品")</f>
        <v>内製品</v>
      </c>
    </row>
    <row r="864" spans="1:65">
      <c r="A864" s="2" t="str">
        <f t="shared" si="164"/>
        <v>WG01</v>
      </c>
      <c r="B864" s="2" t="s">
        <v>975</v>
      </c>
      <c r="C864" s="2" t="s">
        <v>1343</v>
      </c>
      <c r="D864" s="10"/>
      <c r="E864" s="10"/>
      <c r="G864" s="3" t="s">
        <v>1392</v>
      </c>
      <c r="H864" s="3" t="str" cm="1">
        <f t="array" ref="H864">IFERROR(_xlfn.IFS(B864="","",AND(B864="",G864=""),"",G864="","記載要"),"")</f>
        <v/>
      </c>
      <c r="K864" s="2" t="str">
        <f t="shared" si="165"/>
        <v>11WP01042504</v>
      </c>
      <c r="L864" s="7" t="str">
        <f t="shared" si="166"/>
        <v>2001/01/01</v>
      </c>
      <c r="M864" s="7" t="str">
        <f t="shared" si="167"/>
        <v>2199/12/31</v>
      </c>
      <c r="N864" s="2" t="str">
        <f t="shared" si="168"/>
        <v>11WP01042504</v>
      </c>
      <c r="O864" s="13">
        <v>15</v>
      </c>
      <c r="P864" s="15"/>
      <c r="Q864" s="13" t="str" cm="1">
        <f t="array" ref="Q864">_xlfn.IFS(AND(C864="",G864=""),"",LEFT(G864,1)="L","記載要",LEFT(G864,1)="W","",AND(C864,G864=""),"記載要")</f>
        <v/>
      </c>
      <c r="R864" s="18" t="str">
        <f t="shared" si="169"/>
        <v/>
      </c>
      <c r="S864" s="18" t="str" cm="1">
        <f t="array" ref="S864">_xlfn.IFS(LEFT(G864,1)="L","記載要",LEFT(G864,1)="W","",G864="","")</f>
        <v/>
      </c>
      <c r="T864" s="2"/>
      <c r="U864" s="2"/>
      <c r="V864" s="2"/>
      <c r="W864" s="2"/>
      <c r="X864" s="2"/>
      <c r="Y864" s="2"/>
      <c r="Z864" s="2"/>
      <c r="AA864" s="13">
        <v>1</v>
      </c>
      <c r="AB864" s="13">
        <f t="shared" si="170"/>
        <v>0</v>
      </c>
      <c r="AC864" s="13">
        <f t="shared" si="171"/>
        <v>0</v>
      </c>
      <c r="AD864" s="15"/>
      <c r="AE864" s="15"/>
      <c r="AF864" s="13" t="str">
        <f t="shared" si="172"/>
        <v>1</v>
      </c>
      <c r="AG864" s="15"/>
      <c r="AH864" s="15"/>
      <c r="AI864" s="15"/>
      <c r="AJ864" s="14"/>
      <c r="AK864" s="15" cm="1">
        <f t="array" ref="AK864">_xlfn.IFS(B864="","",LEFT(G864,1)="L",1,LEFT(G864,1)="W",1,AND(LEFT(B864,1)="H",G864=""),0)</f>
        <v>1</v>
      </c>
      <c r="AL864" s="15"/>
      <c r="AM864" s="15"/>
      <c r="AN864" s="15"/>
      <c r="AO864" s="15"/>
      <c r="AP864" s="15"/>
      <c r="AQ864" s="15"/>
      <c r="AR864" s="15"/>
      <c r="AS864" s="15" t="str">
        <f t="shared" si="173"/>
        <v/>
      </c>
      <c r="AT864" s="15" t="s">
        <v>115</v>
      </c>
      <c r="AU864" s="13" t="str">
        <f t="shared" si="174"/>
        <v>0</v>
      </c>
      <c r="AV864" s="15"/>
      <c r="AW864" s="15"/>
      <c r="AX864" s="15"/>
      <c r="AY864" s="15"/>
      <c r="AZ864" s="14"/>
      <c r="BA864" s="15"/>
      <c r="BB864" s="15"/>
      <c r="BC864" s="15"/>
      <c r="BD864" s="13" t="str">
        <f t="shared" si="175"/>
        <v>0</v>
      </c>
      <c r="BE864" s="2"/>
      <c r="BF864" s="2"/>
      <c r="BG864" s="2"/>
      <c r="BH864" s="2"/>
      <c r="BI864" s="2"/>
      <c r="BJ864" s="2"/>
      <c r="BK864" s="2" t="s">
        <v>1366</v>
      </c>
      <c r="BL864" s="10">
        <v>0</v>
      </c>
      <c r="BM864" t="str" cm="1">
        <f t="array" ref="BM864">_xlfn.IFS(LEFT(G864,1)="L","外注品",LEFT(G864,1)="W","内製品",G864="","購買品")</f>
        <v>内製品</v>
      </c>
    </row>
    <row r="865" spans="1:65">
      <c r="A865" s="2" t="str">
        <f t="shared" si="164"/>
        <v>WG01</v>
      </c>
      <c r="B865" s="2" t="s">
        <v>976</v>
      </c>
      <c r="C865" s="2" t="s">
        <v>1343</v>
      </c>
      <c r="D865" s="10"/>
      <c r="E865" s="10"/>
      <c r="G865" s="3" t="s">
        <v>1392</v>
      </c>
      <c r="H865" s="3" t="str" cm="1">
        <f t="array" ref="H865">IFERROR(_xlfn.IFS(B865="","",AND(B865="",G865=""),"",G865="","記載要"),"")</f>
        <v/>
      </c>
      <c r="K865" s="2" t="str">
        <f t="shared" si="165"/>
        <v>11WP01042505</v>
      </c>
      <c r="L865" s="7" t="str">
        <f t="shared" si="166"/>
        <v>2001/01/01</v>
      </c>
      <c r="M865" s="7" t="str">
        <f t="shared" si="167"/>
        <v>2199/12/31</v>
      </c>
      <c r="N865" s="2" t="str">
        <f t="shared" si="168"/>
        <v>11WP01042505</v>
      </c>
      <c r="O865" s="13">
        <v>15</v>
      </c>
      <c r="P865" s="15"/>
      <c r="Q865" s="13" t="str" cm="1">
        <f t="array" ref="Q865">_xlfn.IFS(AND(C865="",G865=""),"",LEFT(G865,1)="L","記載要",LEFT(G865,1)="W","",AND(C865,G865=""),"記載要")</f>
        <v/>
      </c>
      <c r="R865" s="18" t="str">
        <f t="shared" si="169"/>
        <v/>
      </c>
      <c r="S865" s="18" t="str" cm="1">
        <f t="array" ref="S865">_xlfn.IFS(LEFT(G865,1)="L","記載要",LEFT(G865,1)="W","",G865="","")</f>
        <v/>
      </c>
      <c r="T865" s="2"/>
      <c r="U865" s="2"/>
      <c r="V865" s="2"/>
      <c r="W865" s="2"/>
      <c r="X865" s="2"/>
      <c r="Y865" s="2"/>
      <c r="Z865" s="2"/>
      <c r="AA865" s="13">
        <v>1</v>
      </c>
      <c r="AB865" s="13">
        <f t="shared" si="170"/>
        <v>0</v>
      </c>
      <c r="AC865" s="13">
        <f t="shared" si="171"/>
        <v>0</v>
      </c>
      <c r="AD865" s="15"/>
      <c r="AE865" s="15"/>
      <c r="AF865" s="13" t="str">
        <f t="shared" si="172"/>
        <v>1</v>
      </c>
      <c r="AG865" s="15"/>
      <c r="AH865" s="15"/>
      <c r="AI865" s="15"/>
      <c r="AJ865" s="14"/>
      <c r="AK865" s="15" cm="1">
        <f t="array" ref="AK865">_xlfn.IFS(B865="","",LEFT(G865,1)="L",1,LEFT(G865,1)="W",1,AND(LEFT(B865,1)="H",G865=""),0)</f>
        <v>1</v>
      </c>
      <c r="AL865" s="15"/>
      <c r="AM865" s="15"/>
      <c r="AN865" s="15"/>
      <c r="AO865" s="15"/>
      <c r="AP865" s="15"/>
      <c r="AQ865" s="15"/>
      <c r="AR865" s="15"/>
      <c r="AS865" s="15" t="str">
        <f t="shared" si="173"/>
        <v/>
      </c>
      <c r="AT865" s="15" t="s">
        <v>115</v>
      </c>
      <c r="AU865" s="13" t="str">
        <f t="shared" si="174"/>
        <v>0</v>
      </c>
      <c r="AV865" s="15"/>
      <c r="AW865" s="15"/>
      <c r="AX865" s="15"/>
      <c r="AY865" s="15"/>
      <c r="AZ865" s="14"/>
      <c r="BA865" s="15"/>
      <c r="BB865" s="15"/>
      <c r="BC865" s="15"/>
      <c r="BD865" s="13" t="str">
        <f t="shared" si="175"/>
        <v>0</v>
      </c>
      <c r="BE865" s="2"/>
      <c r="BF865" s="2"/>
      <c r="BG865" s="2"/>
      <c r="BH865" s="2"/>
      <c r="BI865" s="2"/>
      <c r="BJ865" s="2"/>
      <c r="BK865" s="2" t="s">
        <v>1366</v>
      </c>
      <c r="BL865" s="10">
        <v>0</v>
      </c>
      <c r="BM865" t="str" cm="1">
        <f t="array" ref="BM865">_xlfn.IFS(LEFT(G865,1)="L","外注品",LEFT(G865,1)="W","内製品",G865="","購買品")</f>
        <v>内製品</v>
      </c>
    </row>
    <row r="866" spans="1:65">
      <c r="A866" s="2" t="str">
        <f t="shared" si="164"/>
        <v>WG01</v>
      </c>
      <c r="B866" s="2" t="s">
        <v>977</v>
      </c>
      <c r="C866" s="2" t="s">
        <v>1343</v>
      </c>
      <c r="D866" s="10"/>
      <c r="E866" s="10"/>
      <c r="G866" s="3" t="s">
        <v>1392</v>
      </c>
      <c r="H866" s="3" t="str" cm="1">
        <f t="array" ref="H866">IFERROR(_xlfn.IFS(B866="","",AND(B866="",G866=""),"",G866="","記載要"),"")</f>
        <v/>
      </c>
      <c r="K866" s="2" t="str">
        <f t="shared" si="165"/>
        <v>11WP01042506</v>
      </c>
      <c r="L866" s="7" t="str">
        <f t="shared" si="166"/>
        <v>2001/01/01</v>
      </c>
      <c r="M866" s="7" t="str">
        <f t="shared" si="167"/>
        <v>2199/12/31</v>
      </c>
      <c r="N866" s="2" t="str">
        <f t="shared" si="168"/>
        <v>11WP01042506</v>
      </c>
      <c r="O866" s="13">
        <v>15</v>
      </c>
      <c r="P866" s="15"/>
      <c r="Q866" s="13" t="str" cm="1">
        <f t="array" ref="Q866">_xlfn.IFS(AND(C866="",G866=""),"",LEFT(G866,1)="L","記載要",LEFT(G866,1)="W","",AND(C866,G866=""),"記載要")</f>
        <v/>
      </c>
      <c r="R866" s="18" t="str">
        <f t="shared" si="169"/>
        <v/>
      </c>
      <c r="S866" s="18" t="str" cm="1">
        <f t="array" ref="S866">_xlfn.IFS(LEFT(G866,1)="L","記載要",LEFT(G866,1)="W","",G866="","")</f>
        <v/>
      </c>
      <c r="T866" s="2"/>
      <c r="U866" s="2"/>
      <c r="V866" s="2"/>
      <c r="W866" s="2"/>
      <c r="X866" s="2"/>
      <c r="Y866" s="2"/>
      <c r="Z866" s="2"/>
      <c r="AA866" s="13">
        <v>1</v>
      </c>
      <c r="AB866" s="13">
        <f t="shared" si="170"/>
        <v>0</v>
      </c>
      <c r="AC866" s="13">
        <f t="shared" si="171"/>
        <v>0</v>
      </c>
      <c r="AD866" s="15"/>
      <c r="AE866" s="15"/>
      <c r="AF866" s="13" t="str">
        <f t="shared" si="172"/>
        <v>1</v>
      </c>
      <c r="AG866" s="15"/>
      <c r="AH866" s="15"/>
      <c r="AI866" s="15"/>
      <c r="AJ866" s="14"/>
      <c r="AK866" s="15" cm="1">
        <f t="array" ref="AK866">_xlfn.IFS(B866="","",LEFT(G866,1)="L",1,LEFT(G866,1)="W",1,AND(LEFT(B866,1)="H",G866=""),0)</f>
        <v>1</v>
      </c>
      <c r="AL866" s="15"/>
      <c r="AM866" s="15"/>
      <c r="AN866" s="15"/>
      <c r="AO866" s="15"/>
      <c r="AP866" s="15"/>
      <c r="AQ866" s="15"/>
      <c r="AR866" s="15"/>
      <c r="AS866" s="15" t="str">
        <f t="shared" si="173"/>
        <v/>
      </c>
      <c r="AT866" s="15" t="s">
        <v>115</v>
      </c>
      <c r="AU866" s="13" t="str">
        <f t="shared" si="174"/>
        <v>0</v>
      </c>
      <c r="AV866" s="15"/>
      <c r="AW866" s="15"/>
      <c r="AX866" s="15"/>
      <c r="AY866" s="15"/>
      <c r="AZ866" s="14"/>
      <c r="BA866" s="15"/>
      <c r="BB866" s="15"/>
      <c r="BC866" s="15"/>
      <c r="BD866" s="13" t="str">
        <f t="shared" si="175"/>
        <v>0</v>
      </c>
      <c r="BE866" s="2"/>
      <c r="BF866" s="2"/>
      <c r="BG866" s="2"/>
      <c r="BH866" s="2"/>
      <c r="BI866" s="2"/>
      <c r="BJ866" s="2"/>
      <c r="BK866" s="2" t="s">
        <v>1366</v>
      </c>
      <c r="BL866" s="10">
        <v>0</v>
      </c>
      <c r="BM866" t="str" cm="1">
        <f t="array" ref="BM866">_xlfn.IFS(LEFT(G866,1)="L","外注品",LEFT(G866,1)="W","内製品",G866="","購買品")</f>
        <v>内製品</v>
      </c>
    </row>
    <row r="867" spans="1:65">
      <c r="A867" s="2" t="str">
        <f t="shared" si="164"/>
        <v>WG01</v>
      </c>
      <c r="B867" s="2" t="s">
        <v>978</v>
      </c>
      <c r="C867" s="2" t="s">
        <v>1343</v>
      </c>
      <c r="D867" s="10"/>
      <c r="E867" s="10"/>
      <c r="G867" s="3" t="s">
        <v>1392</v>
      </c>
      <c r="H867" s="3" t="str" cm="1">
        <f t="array" ref="H867">IFERROR(_xlfn.IFS(B867="","",AND(B867="",G867=""),"",G867="","記載要"),"")</f>
        <v/>
      </c>
      <c r="K867" s="2" t="str">
        <f t="shared" si="165"/>
        <v>11WP01042507</v>
      </c>
      <c r="L867" s="7" t="str">
        <f t="shared" si="166"/>
        <v>2001/01/01</v>
      </c>
      <c r="M867" s="7" t="str">
        <f t="shared" si="167"/>
        <v>2199/12/31</v>
      </c>
      <c r="N867" s="2" t="str">
        <f t="shared" si="168"/>
        <v>11WP01042507</v>
      </c>
      <c r="O867" s="13">
        <v>15</v>
      </c>
      <c r="P867" s="15"/>
      <c r="Q867" s="13" t="str" cm="1">
        <f t="array" ref="Q867">_xlfn.IFS(AND(C867="",G867=""),"",LEFT(G867,1)="L","記載要",LEFT(G867,1)="W","",AND(C867,G867=""),"記載要")</f>
        <v/>
      </c>
      <c r="R867" s="18" t="str">
        <f t="shared" si="169"/>
        <v/>
      </c>
      <c r="S867" s="18" t="str" cm="1">
        <f t="array" ref="S867">_xlfn.IFS(LEFT(G867,1)="L","記載要",LEFT(G867,1)="W","",G867="","")</f>
        <v/>
      </c>
      <c r="T867" s="2"/>
      <c r="U867" s="2"/>
      <c r="V867" s="2"/>
      <c r="W867" s="2"/>
      <c r="X867" s="2"/>
      <c r="Y867" s="2"/>
      <c r="Z867" s="2"/>
      <c r="AA867" s="13">
        <v>1</v>
      </c>
      <c r="AB867" s="13">
        <f t="shared" si="170"/>
        <v>0</v>
      </c>
      <c r="AC867" s="13">
        <f t="shared" si="171"/>
        <v>0</v>
      </c>
      <c r="AD867" s="15"/>
      <c r="AE867" s="15"/>
      <c r="AF867" s="13" t="str">
        <f t="shared" si="172"/>
        <v>1</v>
      </c>
      <c r="AG867" s="15"/>
      <c r="AH867" s="15"/>
      <c r="AI867" s="15"/>
      <c r="AJ867" s="14"/>
      <c r="AK867" s="15" cm="1">
        <f t="array" ref="AK867">_xlfn.IFS(B867="","",LEFT(G867,1)="L",1,LEFT(G867,1)="W",1,AND(LEFT(B867,1)="H",G867=""),0)</f>
        <v>1</v>
      </c>
      <c r="AL867" s="15"/>
      <c r="AM867" s="15"/>
      <c r="AN867" s="15"/>
      <c r="AO867" s="15"/>
      <c r="AP867" s="15"/>
      <c r="AQ867" s="15"/>
      <c r="AR867" s="15"/>
      <c r="AS867" s="15" t="str">
        <f t="shared" si="173"/>
        <v/>
      </c>
      <c r="AT867" s="15" t="s">
        <v>115</v>
      </c>
      <c r="AU867" s="13" t="str">
        <f t="shared" si="174"/>
        <v>0</v>
      </c>
      <c r="AV867" s="15"/>
      <c r="AW867" s="15"/>
      <c r="AX867" s="15"/>
      <c r="AY867" s="15"/>
      <c r="AZ867" s="14"/>
      <c r="BA867" s="15"/>
      <c r="BB867" s="15"/>
      <c r="BC867" s="15"/>
      <c r="BD867" s="13" t="str">
        <f t="shared" si="175"/>
        <v>0</v>
      </c>
      <c r="BE867" s="2"/>
      <c r="BF867" s="2"/>
      <c r="BG867" s="2"/>
      <c r="BH867" s="2"/>
      <c r="BI867" s="2"/>
      <c r="BJ867" s="2"/>
      <c r="BK867" s="2" t="s">
        <v>1366</v>
      </c>
      <c r="BL867" s="10">
        <v>0</v>
      </c>
      <c r="BM867" t="str" cm="1">
        <f t="array" ref="BM867">_xlfn.IFS(LEFT(G867,1)="L","外注品",LEFT(G867,1)="W","内製品",G867="","購買品")</f>
        <v>内製品</v>
      </c>
    </row>
    <row r="868" spans="1:65">
      <c r="A868" s="2" t="str">
        <f t="shared" si="164"/>
        <v>WG01</v>
      </c>
      <c r="B868" s="2" t="s">
        <v>979</v>
      </c>
      <c r="C868" s="2" t="s">
        <v>1343</v>
      </c>
      <c r="D868" s="10"/>
      <c r="E868" s="10"/>
      <c r="G868" s="3" t="s">
        <v>1392</v>
      </c>
      <c r="H868" s="3" t="str" cm="1">
        <f t="array" ref="H868">IFERROR(_xlfn.IFS(B868="","",AND(B868="",G868=""),"",G868="","記載要"),"")</f>
        <v/>
      </c>
      <c r="K868" s="2" t="str">
        <f t="shared" si="165"/>
        <v>11WP01042508</v>
      </c>
      <c r="L868" s="7" t="str">
        <f t="shared" si="166"/>
        <v>2001/01/01</v>
      </c>
      <c r="M868" s="7" t="str">
        <f t="shared" si="167"/>
        <v>2199/12/31</v>
      </c>
      <c r="N868" s="2" t="str">
        <f t="shared" si="168"/>
        <v>11WP01042508</v>
      </c>
      <c r="O868" s="13">
        <v>15</v>
      </c>
      <c r="P868" s="15"/>
      <c r="Q868" s="13" t="str" cm="1">
        <f t="array" ref="Q868">_xlfn.IFS(AND(C868="",G868=""),"",LEFT(G868,1)="L","記載要",LEFT(G868,1)="W","",AND(C868,G868=""),"記載要")</f>
        <v/>
      </c>
      <c r="R868" s="18" t="str">
        <f t="shared" si="169"/>
        <v/>
      </c>
      <c r="S868" s="18" t="str" cm="1">
        <f t="array" ref="S868">_xlfn.IFS(LEFT(G868,1)="L","記載要",LEFT(G868,1)="W","",G868="","")</f>
        <v/>
      </c>
      <c r="T868" s="2"/>
      <c r="U868" s="2"/>
      <c r="V868" s="2"/>
      <c r="W868" s="2"/>
      <c r="X868" s="2"/>
      <c r="Y868" s="2"/>
      <c r="Z868" s="2"/>
      <c r="AA868" s="13">
        <v>1</v>
      </c>
      <c r="AB868" s="13">
        <f t="shared" si="170"/>
        <v>0</v>
      </c>
      <c r="AC868" s="13">
        <f t="shared" si="171"/>
        <v>0</v>
      </c>
      <c r="AD868" s="15"/>
      <c r="AE868" s="15"/>
      <c r="AF868" s="13" t="str">
        <f t="shared" si="172"/>
        <v>1</v>
      </c>
      <c r="AG868" s="15"/>
      <c r="AH868" s="15"/>
      <c r="AI868" s="15"/>
      <c r="AJ868" s="14"/>
      <c r="AK868" s="15" cm="1">
        <f t="array" ref="AK868">_xlfn.IFS(B868="","",LEFT(G868,1)="L",1,LEFT(G868,1)="W",1,AND(LEFT(B868,1)="H",G868=""),0)</f>
        <v>1</v>
      </c>
      <c r="AL868" s="15"/>
      <c r="AM868" s="15"/>
      <c r="AN868" s="15"/>
      <c r="AO868" s="15"/>
      <c r="AP868" s="15"/>
      <c r="AQ868" s="15"/>
      <c r="AR868" s="15"/>
      <c r="AS868" s="15" t="str">
        <f t="shared" si="173"/>
        <v/>
      </c>
      <c r="AT868" s="15" t="s">
        <v>115</v>
      </c>
      <c r="AU868" s="13" t="str">
        <f t="shared" si="174"/>
        <v>0</v>
      </c>
      <c r="AV868" s="15"/>
      <c r="AW868" s="15"/>
      <c r="AX868" s="15"/>
      <c r="AY868" s="15"/>
      <c r="AZ868" s="14"/>
      <c r="BA868" s="15"/>
      <c r="BB868" s="15"/>
      <c r="BC868" s="15"/>
      <c r="BD868" s="13" t="str">
        <f t="shared" si="175"/>
        <v>0</v>
      </c>
      <c r="BE868" s="2"/>
      <c r="BF868" s="2"/>
      <c r="BG868" s="2"/>
      <c r="BH868" s="2"/>
      <c r="BI868" s="2"/>
      <c r="BJ868" s="2"/>
      <c r="BK868" s="2" t="s">
        <v>1366</v>
      </c>
      <c r="BL868" s="10">
        <v>0</v>
      </c>
      <c r="BM868" t="str" cm="1">
        <f t="array" ref="BM868">_xlfn.IFS(LEFT(G868,1)="L","外注品",LEFT(G868,1)="W","内製品",G868="","購買品")</f>
        <v>内製品</v>
      </c>
    </row>
    <row r="869" spans="1:65">
      <c r="A869" s="2" t="str">
        <f t="shared" si="164"/>
        <v>WG01</v>
      </c>
      <c r="B869" s="2" t="s">
        <v>980</v>
      </c>
      <c r="C869" s="2" t="s">
        <v>1343</v>
      </c>
      <c r="D869" s="10"/>
      <c r="E869" s="10"/>
      <c r="G869" s="3" t="s">
        <v>1392</v>
      </c>
      <c r="H869" s="3" t="str" cm="1">
        <f t="array" ref="H869">IFERROR(_xlfn.IFS(B869="","",AND(B869="",G869=""),"",G869="","記載要"),"")</f>
        <v/>
      </c>
      <c r="K869" s="2" t="str">
        <f t="shared" si="165"/>
        <v>11WP01042509</v>
      </c>
      <c r="L869" s="7" t="str">
        <f t="shared" si="166"/>
        <v>2001/01/01</v>
      </c>
      <c r="M869" s="7" t="str">
        <f t="shared" si="167"/>
        <v>2199/12/31</v>
      </c>
      <c r="N869" s="2" t="str">
        <f t="shared" si="168"/>
        <v>11WP01042509</v>
      </c>
      <c r="O869" s="13">
        <v>15</v>
      </c>
      <c r="P869" s="15"/>
      <c r="Q869" s="13" t="str" cm="1">
        <f t="array" ref="Q869">_xlfn.IFS(AND(C869="",G869=""),"",LEFT(G869,1)="L","記載要",LEFT(G869,1)="W","",AND(C869,G869=""),"記載要")</f>
        <v/>
      </c>
      <c r="R869" s="18" t="str">
        <f t="shared" si="169"/>
        <v/>
      </c>
      <c r="S869" s="18" t="str" cm="1">
        <f t="array" ref="S869">_xlfn.IFS(LEFT(G869,1)="L","記載要",LEFT(G869,1)="W","",G869="","")</f>
        <v/>
      </c>
      <c r="T869" s="2"/>
      <c r="U869" s="2"/>
      <c r="V869" s="2"/>
      <c r="W869" s="2"/>
      <c r="X869" s="2"/>
      <c r="Y869" s="2"/>
      <c r="Z869" s="2"/>
      <c r="AA869" s="13">
        <v>1</v>
      </c>
      <c r="AB869" s="13">
        <f t="shared" si="170"/>
        <v>0</v>
      </c>
      <c r="AC869" s="13">
        <f t="shared" si="171"/>
        <v>0</v>
      </c>
      <c r="AD869" s="15"/>
      <c r="AE869" s="15"/>
      <c r="AF869" s="13" t="str">
        <f t="shared" si="172"/>
        <v>1</v>
      </c>
      <c r="AG869" s="15"/>
      <c r="AH869" s="15"/>
      <c r="AI869" s="15"/>
      <c r="AJ869" s="14"/>
      <c r="AK869" s="15" cm="1">
        <f t="array" ref="AK869">_xlfn.IFS(B869="","",LEFT(G869,1)="L",1,LEFT(G869,1)="W",1,AND(LEFT(B869,1)="H",G869=""),0)</f>
        <v>1</v>
      </c>
      <c r="AL869" s="15"/>
      <c r="AM869" s="15"/>
      <c r="AN869" s="15"/>
      <c r="AO869" s="15"/>
      <c r="AP869" s="15"/>
      <c r="AQ869" s="15"/>
      <c r="AR869" s="15"/>
      <c r="AS869" s="15" t="str">
        <f t="shared" si="173"/>
        <v/>
      </c>
      <c r="AT869" s="15" t="s">
        <v>115</v>
      </c>
      <c r="AU869" s="13" t="str">
        <f t="shared" si="174"/>
        <v>0</v>
      </c>
      <c r="AV869" s="15"/>
      <c r="AW869" s="15"/>
      <c r="AX869" s="15"/>
      <c r="AY869" s="15"/>
      <c r="AZ869" s="14"/>
      <c r="BA869" s="15"/>
      <c r="BB869" s="15"/>
      <c r="BC869" s="15"/>
      <c r="BD869" s="13" t="str">
        <f t="shared" si="175"/>
        <v>0</v>
      </c>
      <c r="BE869" s="2"/>
      <c r="BF869" s="2"/>
      <c r="BG869" s="2"/>
      <c r="BH869" s="2"/>
      <c r="BI869" s="2"/>
      <c r="BJ869" s="2"/>
      <c r="BK869" s="2" t="s">
        <v>1366</v>
      </c>
      <c r="BL869" s="10">
        <v>0</v>
      </c>
      <c r="BM869" t="str" cm="1">
        <f t="array" ref="BM869">_xlfn.IFS(LEFT(G869,1)="L","外注品",LEFT(G869,1)="W","内製品",G869="","購買品")</f>
        <v>内製品</v>
      </c>
    </row>
    <row r="870" spans="1:65">
      <c r="A870" s="2" t="str">
        <f t="shared" si="164"/>
        <v>WG01</v>
      </c>
      <c r="B870" s="2" t="s">
        <v>981</v>
      </c>
      <c r="C870" s="2" t="s">
        <v>1343</v>
      </c>
      <c r="D870" s="10"/>
      <c r="E870" s="10"/>
      <c r="G870" s="3" t="s">
        <v>1392</v>
      </c>
      <c r="H870" s="3" t="str" cm="1">
        <f t="array" ref="H870">IFERROR(_xlfn.IFS(B870="","",AND(B870="",G870=""),"",G870="","記載要"),"")</f>
        <v/>
      </c>
      <c r="K870" s="2" t="str">
        <f t="shared" si="165"/>
        <v>11WP01042510</v>
      </c>
      <c r="L870" s="7" t="str">
        <f t="shared" si="166"/>
        <v>2001/01/01</v>
      </c>
      <c r="M870" s="7" t="str">
        <f t="shared" si="167"/>
        <v>2199/12/31</v>
      </c>
      <c r="N870" s="2" t="str">
        <f t="shared" si="168"/>
        <v>11WP01042510</v>
      </c>
      <c r="O870" s="13">
        <v>15</v>
      </c>
      <c r="P870" s="15"/>
      <c r="Q870" s="13" t="str" cm="1">
        <f t="array" ref="Q870">_xlfn.IFS(AND(C870="",G870=""),"",LEFT(G870,1)="L","記載要",LEFT(G870,1)="W","",AND(C870,G870=""),"記載要")</f>
        <v/>
      </c>
      <c r="R870" s="18" t="str">
        <f t="shared" si="169"/>
        <v/>
      </c>
      <c r="S870" s="18" t="str" cm="1">
        <f t="array" ref="S870">_xlfn.IFS(LEFT(G870,1)="L","記載要",LEFT(G870,1)="W","",G870="","")</f>
        <v/>
      </c>
      <c r="T870" s="2"/>
      <c r="U870" s="2"/>
      <c r="V870" s="2"/>
      <c r="W870" s="2"/>
      <c r="X870" s="2"/>
      <c r="Y870" s="2"/>
      <c r="Z870" s="2"/>
      <c r="AA870" s="13">
        <v>1</v>
      </c>
      <c r="AB870" s="13">
        <f t="shared" si="170"/>
        <v>0</v>
      </c>
      <c r="AC870" s="13">
        <f t="shared" si="171"/>
        <v>0</v>
      </c>
      <c r="AD870" s="15"/>
      <c r="AE870" s="15"/>
      <c r="AF870" s="13" t="str">
        <f t="shared" si="172"/>
        <v>1</v>
      </c>
      <c r="AG870" s="15"/>
      <c r="AH870" s="15"/>
      <c r="AI870" s="15"/>
      <c r="AJ870" s="14"/>
      <c r="AK870" s="15" cm="1">
        <f t="array" ref="AK870">_xlfn.IFS(B870="","",LEFT(G870,1)="L",1,LEFT(G870,1)="W",1,AND(LEFT(B870,1)="H",G870=""),0)</f>
        <v>1</v>
      </c>
      <c r="AL870" s="15"/>
      <c r="AM870" s="15"/>
      <c r="AN870" s="15"/>
      <c r="AO870" s="15"/>
      <c r="AP870" s="15"/>
      <c r="AQ870" s="15"/>
      <c r="AR870" s="15"/>
      <c r="AS870" s="15" t="str">
        <f t="shared" si="173"/>
        <v/>
      </c>
      <c r="AT870" s="15" t="s">
        <v>115</v>
      </c>
      <c r="AU870" s="13" t="str">
        <f t="shared" si="174"/>
        <v>0</v>
      </c>
      <c r="AV870" s="15"/>
      <c r="AW870" s="15"/>
      <c r="AX870" s="15"/>
      <c r="AY870" s="15"/>
      <c r="AZ870" s="14"/>
      <c r="BA870" s="15"/>
      <c r="BB870" s="15"/>
      <c r="BC870" s="15"/>
      <c r="BD870" s="13" t="str">
        <f t="shared" si="175"/>
        <v>0</v>
      </c>
      <c r="BE870" s="2"/>
      <c r="BF870" s="2"/>
      <c r="BG870" s="2"/>
      <c r="BH870" s="2"/>
      <c r="BI870" s="2"/>
      <c r="BJ870" s="2"/>
      <c r="BK870" s="2" t="s">
        <v>1366</v>
      </c>
      <c r="BL870" s="10">
        <v>0</v>
      </c>
      <c r="BM870" t="str" cm="1">
        <f t="array" ref="BM870">_xlfn.IFS(LEFT(G870,1)="L","外注品",LEFT(G870,1)="W","内製品",G870="","購買品")</f>
        <v>内製品</v>
      </c>
    </row>
    <row r="871" spans="1:65">
      <c r="A871" s="2" t="str">
        <f t="shared" si="164"/>
        <v>WG01</v>
      </c>
      <c r="B871" s="2" t="s">
        <v>982</v>
      </c>
      <c r="C871" s="2" t="s">
        <v>1343</v>
      </c>
      <c r="D871" s="10"/>
      <c r="E871" s="10"/>
      <c r="G871" s="3" t="s">
        <v>1392</v>
      </c>
      <c r="H871" s="3" t="str" cm="1">
        <f t="array" ref="H871">IFERROR(_xlfn.IFS(B871="","",AND(B871="",G871=""),"",G871="","記載要"),"")</f>
        <v/>
      </c>
      <c r="K871" s="2" t="str">
        <f t="shared" si="165"/>
        <v>11WP01042511</v>
      </c>
      <c r="L871" s="7" t="str">
        <f t="shared" si="166"/>
        <v>2001/01/01</v>
      </c>
      <c r="M871" s="7" t="str">
        <f t="shared" si="167"/>
        <v>2199/12/31</v>
      </c>
      <c r="N871" s="2" t="str">
        <f t="shared" si="168"/>
        <v>11WP01042511</v>
      </c>
      <c r="O871" s="13">
        <v>15</v>
      </c>
      <c r="P871" s="15"/>
      <c r="Q871" s="13" t="str" cm="1">
        <f t="array" ref="Q871">_xlfn.IFS(AND(C871="",G871=""),"",LEFT(G871,1)="L","記載要",LEFT(G871,1)="W","",AND(C871,G871=""),"記載要")</f>
        <v/>
      </c>
      <c r="R871" s="18" t="str">
        <f t="shared" si="169"/>
        <v/>
      </c>
      <c r="S871" s="18" t="str" cm="1">
        <f t="array" ref="S871">_xlfn.IFS(LEFT(G871,1)="L","記載要",LEFT(G871,1)="W","",G871="","")</f>
        <v/>
      </c>
      <c r="T871" s="2"/>
      <c r="U871" s="2"/>
      <c r="V871" s="2"/>
      <c r="W871" s="2"/>
      <c r="X871" s="2"/>
      <c r="Y871" s="2"/>
      <c r="Z871" s="2"/>
      <c r="AA871" s="13">
        <v>1</v>
      </c>
      <c r="AB871" s="13">
        <f t="shared" si="170"/>
        <v>0</v>
      </c>
      <c r="AC871" s="13">
        <f t="shared" si="171"/>
        <v>0</v>
      </c>
      <c r="AD871" s="15"/>
      <c r="AE871" s="15"/>
      <c r="AF871" s="13" t="str">
        <f t="shared" si="172"/>
        <v>1</v>
      </c>
      <c r="AG871" s="15"/>
      <c r="AH871" s="15"/>
      <c r="AI871" s="15"/>
      <c r="AJ871" s="14"/>
      <c r="AK871" s="15" cm="1">
        <f t="array" ref="AK871">_xlfn.IFS(B871="","",LEFT(G871,1)="L",1,LEFT(G871,1)="W",1,AND(LEFT(B871,1)="H",G871=""),0)</f>
        <v>1</v>
      </c>
      <c r="AL871" s="15"/>
      <c r="AM871" s="15"/>
      <c r="AN871" s="15"/>
      <c r="AO871" s="15"/>
      <c r="AP871" s="15"/>
      <c r="AQ871" s="15"/>
      <c r="AR871" s="15"/>
      <c r="AS871" s="15" t="str">
        <f t="shared" si="173"/>
        <v/>
      </c>
      <c r="AT871" s="15" t="s">
        <v>115</v>
      </c>
      <c r="AU871" s="13" t="str">
        <f t="shared" si="174"/>
        <v>0</v>
      </c>
      <c r="AV871" s="15"/>
      <c r="AW871" s="15"/>
      <c r="AX871" s="15"/>
      <c r="AY871" s="15"/>
      <c r="AZ871" s="14"/>
      <c r="BA871" s="15"/>
      <c r="BB871" s="15"/>
      <c r="BC871" s="15"/>
      <c r="BD871" s="13" t="str">
        <f t="shared" si="175"/>
        <v>0</v>
      </c>
      <c r="BE871" s="2"/>
      <c r="BF871" s="2"/>
      <c r="BG871" s="2"/>
      <c r="BH871" s="2"/>
      <c r="BI871" s="2"/>
      <c r="BJ871" s="2"/>
      <c r="BK871" s="2" t="s">
        <v>1366</v>
      </c>
      <c r="BL871" s="10">
        <v>0</v>
      </c>
      <c r="BM871" t="str" cm="1">
        <f t="array" ref="BM871">_xlfn.IFS(LEFT(G871,1)="L","外注品",LEFT(G871,1)="W","内製品",G871="","購買品")</f>
        <v>内製品</v>
      </c>
    </row>
    <row r="872" spans="1:65">
      <c r="A872" s="2" t="str">
        <f t="shared" si="164"/>
        <v>WG01</v>
      </c>
      <c r="B872" s="2" t="s">
        <v>983</v>
      </c>
      <c r="C872" s="2" t="s">
        <v>1344</v>
      </c>
      <c r="D872" s="10"/>
      <c r="E872" s="10"/>
      <c r="G872" s="3"/>
      <c r="H872" s="3" t="s">
        <v>1391</v>
      </c>
      <c r="K872" s="2" t="str">
        <f t="shared" si="165"/>
        <v/>
      </c>
      <c r="L872" s="7" t="str">
        <f t="shared" si="166"/>
        <v>2001/01/01</v>
      </c>
      <c r="M872" s="7" t="str">
        <f t="shared" si="167"/>
        <v>2199/12/31</v>
      </c>
      <c r="N872" s="2" t="str">
        <f t="shared" si="168"/>
        <v/>
      </c>
      <c r="O872" s="13" t="str">
        <f t="shared" ref="O872:O934" si="176">IF(G872="","","記載要")</f>
        <v/>
      </c>
      <c r="P872" s="15"/>
      <c r="Q872" s="13">
        <v>15</v>
      </c>
      <c r="R872" s="18">
        <v>100000000</v>
      </c>
      <c r="S872" s="18" t="str" cm="1">
        <f t="array" ref="S872">_xlfn.IFS(LEFT(G872,1)="L","記載要",LEFT(G872,1)="W","",G872="","")</f>
        <v/>
      </c>
      <c r="T872" s="2"/>
      <c r="U872" s="2"/>
      <c r="V872" s="2"/>
      <c r="W872" s="2"/>
      <c r="X872" s="2"/>
      <c r="Y872" s="2"/>
      <c r="Z872" s="2"/>
      <c r="AA872" s="13">
        <v>1</v>
      </c>
      <c r="AB872" s="13">
        <f t="shared" si="170"/>
        <v>0</v>
      </c>
      <c r="AC872" s="13">
        <f t="shared" si="171"/>
        <v>0</v>
      </c>
      <c r="AD872" s="15"/>
      <c r="AE872" s="15"/>
      <c r="AF872" s="13" t="str">
        <f t="shared" si="172"/>
        <v>1</v>
      </c>
      <c r="AG872" s="15"/>
      <c r="AH872" s="15"/>
      <c r="AI872" s="15"/>
      <c r="AJ872" s="14"/>
      <c r="AK872" s="15" cm="1">
        <f t="array" ref="AK872">_xlfn.IFS(B872="","",LEFT(G872,1)="L",1,LEFT(G872,1)="W",1,AND(LEFT(B872,1)="H",G872=""),0)</f>
        <v>0</v>
      </c>
      <c r="AL872" s="15"/>
      <c r="AM872" s="15"/>
      <c r="AN872" s="15"/>
      <c r="AO872" s="15"/>
      <c r="AP872" s="15"/>
      <c r="AQ872" s="15"/>
      <c r="AR872" s="15"/>
      <c r="AS872" s="15">
        <f t="shared" si="173"/>
        <v>1</v>
      </c>
      <c r="AT872" s="15" t="s">
        <v>115</v>
      </c>
      <c r="AU872" s="13" t="str">
        <f t="shared" si="174"/>
        <v>0</v>
      </c>
      <c r="AV872" s="15"/>
      <c r="AW872" s="15"/>
      <c r="AX872" s="15"/>
      <c r="AY872" s="15"/>
      <c r="AZ872" s="14"/>
      <c r="BA872" s="15"/>
      <c r="BB872" s="15"/>
      <c r="BC872" s="15"/>
      <c r="BD872" s="13" t="str">
        <f t="shared" si="175"/>
        <v>0</v>
      </c>
      <c r="BE872" s="2"/>
      <c r="BF872" s="2"/>
      <c r="BG872" s="2"/>
      <c r="BH872" s="2"/>
      <c r="BI872" s="2"/>
      <c r="BJ872" s="2"/>
      <c r="BK872" s="2" t="s">
        <v>1366</v>
      </c>
      <c r="BL872" s="10">
        <v>0</v>
      </c>
      <c r="BM872" t="str" cm="1">
        <f t="array" ref="BM872">_xlfn.IFS(LEFT(G872,1)="L","外注品",LEFT(G872,1)="W","内製品",G872="","購買品")</f>
        <v>購買品</v>
      </c>
    </row>
    <row r="873" spans="1:65">
      <c r="A873" s="2" t="str">
        <f t="shared" si="164"/>
        <v>WG01</v>
      </c>
      <c r="B873" s="2" t="s">
        <v>983</v>
      </c>
      <c r="C873" s="2" t="s">
        <v>1344</v>
      </c>
      <c r="D873" s="10"/>
      <c r="E873" s="10"/>
      <c r="G873" s="3"/>
      <c r="H873" s="3">
        <v>43453</v>
      </c>
      <c r="K873" s="2" t="str">
        <f t="shared" si="165"/>
        <v/>
      </c>
      <c r="L873" s="7" t="str">
        <f t="shared" si="166"/>
        <v>2001/01/01</v>
      </c>
      <c r="M873" s="7" t="str">
        <f t="shared" si="167"/>
        <v>2199/12/31</v>
      </c>
      <c r="N873" s="2" t="str">
        <f t="shared" si="168"/>
        <v/>
      </c>
      <c r="O873" s="13" t="str">
        <f t="shared" si="176"/>
        <v/>
      </c>
      <c r="P873" s="15"/>
      <c r="Q873" s="13">
        <v>15</v>
      </c>
      <c r="R873" s="18">
        <v>100000000</v>
      </c>
      <c r="S873" s="18" t="str" cm="1">
        <f t="array" ref="S873">_xlfn.IFS(LEFT(G873,1)="L","記載要",LEFT(G873,1)="W","",G873="","")</f>
        <v/>
      </c>
      <c r="T873" s="2"/>
      <c r="U873" s="2"/>
      <c r="V873" s="2"/>
      <c r="W873" s="2"/>
      <c r="X873" s="2"/>
      <c r="Y873" s="2"/>
      <c r="Z873" s="2"/>
      <c r="AA873" s="13">
        <v>1</v>
      </c>
      <c r="AB873" s="13">
        <f t="shared" si="170"/>
        <v>0</v>
      </c>
      <c r="AC873" s="13">
        <f t="shared" si="171"/>
        <v>0</v>
      </c>
      <c r="AD873" s="15"/>
      <c r="AE873" s="15"/>
      <c r="AF873" s="13" t="str">
        <f t="shared" si="172"/>
        <v>1</v>
      </c>
      <c r="AG873" s="15"/>
      <c r="AH873" s="15"/>
      <c r="AI873" s="15"/>
      <c r="AJ873" s="14"/>
      <c r="AK873" s="15" cm="1">
        <f t="array" ref="AK873">_xlfn.IFS(B873="","",LEFT(G873,1)="L",1,LEFT(G873,1)="W",1,AND(LEFT(B873,1)="H",G873=""),0)</f>
        <v>0</v>
      </c>
      <c r="AL873" s="15"/>
      <c r="AM873" s="15"/>
      <c r="AN873" s="15"/>
      <c r="AO873" s="15"/>
      <c r="AP873" s="15"/>
      <c r="AQ873" s="15"/>
      <c r="AR873" s="15"/>
      <c r="AS873" s="15">
        <f t="shared" si="173"/>
        <v>1</v>
      </c>
      <c r="AT873" s="15" t="s">
        <v>115</v>
      </c>
      <c r="AU873" s="13" t="str">
        <f t="shared" si="174"/>
        <v>0</v>
      </c>
      <c r="AV873" s="15"/>
      <c r="AW873" s="15"/>
      <c r="AX873" s="15"/>
      <c r="AY873" s="15"/>
      <c r="AZ873" s="14"/>
      <c r="BA873" s="15"/>
      <c r="BB873" s="15"/>
      <c r="BC873" s="15"/>
      <c r="BD873" s="13" t="str">
        <f t="shared" si="175"/>
        <v>0</v>
      </c>
      <c r="BE873" s="2"/>
      <c r="BF873" s="2"/>
      <c r="BG873" s="2"/>
      <c r="BH873" s="2"/>
      <c r="BI873" s="2"/>
      <c r="BJ873" s="2"/>
      <c r="BK873" s="2" t="s">
        <v>1366</v>
      </c>
      <c r="BL873" s="10">
        <v>0</v>
      </c>
      <c r="BM873" t="str" cm="1">
        <f t="array" ref="BM873">_xlfn.IFS(LEFT(G873,1)="L","外注品",LEFT(G873,1)="W","内製品",G873="","購買品")</f>
        <v>購買品</v>
      </c>
    </row>
    <row r="874" spans="1:65">
      <c r="A874" s="2" t="str">
        <f t="shared" si="164"/>
        <v>WG01</v>
      </c>
      <c r="B874" s="2" t="s">
        <v>983</v>
      </c>
      <c r="C874" s="2" t="s">
        <v>1344</v>
      </c>
      <c r="D874" s="10"/>
      <c r="E874" s="10"/>
      <c r="G874" s="3"/>
      <c r="H874" s="3">
        <v>47081</v>
      </c>
      <c r="K874" s="2" t="str">
        <f t="shared" si="165"/>
        <v/>
      </c>
      <c r="L874" s="7" t="str">
        <f t="shared" si="166"/>
        <v>2001/01/01</v>
      </c>
      <c r="M874" s="7" t="str">
        <f t="shared" si="167"/>
        <v>2199/12/31</v>
      </c>
      <c r="N874" s="2" t="str">
        <f t="shared" si="168"/>
        <v/>
      </c>
      <c r="O874" s="13" t="str">
        <f t="shared" si="176"/>
        <v/>
      </c>
      <c r="P874" s="15"/>
      <c r="Q874" s="13">
        <v>15</v>
      </c>
      <c r="R874" s="18">
        <v>100000000</v>
      </c>
      <c r="S874" s="18" t="str" cm="1">
        <f t="array" ref="S874">_xlfn.IFS(LEFT(G874,1)="L","記載要",LEFT(G874,1)="W","",G874="","")</f>
        <v/>
      </c>
      <c r="T874" s="2"/>
      <c r="U874" s="2"/>
      <c r="V874" s="2"/>
      <c r="W874" s="2"/>
      <c r="X874" s="2"/>
      <c r="Y874" s="2"/>
      <c r="Z874" s="2"/>
      <c r="AA874" s="13">
        <v>1</v>
      </c>
      <c r="AB874" s="13">
        <f t="shared" si="170"/>
        <v>0</v>
      </c>
      <c r="AC874" s="13">
        <f t="shared" si="171"/>
        <v>0</v>
      </c>
      <c r="AD874" s="15"/>
      <c r="AE874" s="15"/>
      <c r="AF874" s="13">
        <v>0</v>
      </c>
      <c r="AG874" s="15"/>
      <c r="AH874" s="15"/>
      <c r="AI874" s="15"/>
      <c r="AJ874" s="14"/>
      <c r="AK874" s="15" cm="1">
        <f t="array" ref="AK874">_xlfn.IFS(B874="","",LEFT(G874,1)="L",1,LEFT(G874,1)="W",1,AND(LEFT(B874,1)="H",G874=""),0)</f>
        <v>0</v>
      </c>
      <c r="AL874" s="15"/>
      <c r="AM874" s="15"/>
      <c r="AN874" s="15"/>
      <c r="AO874" s="15"/>
      <c r="AP874" s="15"/>
      <c r="AQ874" s="15"/>
      <c r="AR874" s="15"/>
      <c r="AS874" s="15">
        <f t="shared" si="173"/>
        <v>1</v>
      </c>
      <c r="AT874" s="15" t="s">
        <v>115</v>
      </c>
      <c r="AU874" s="13" t="str">
        <f t="shared" si="174"/>
        <v>0</v>
      </c>
      <c r="AV874" s="15"/>
      <c r="AW874" s="15"/>
      <c r="AX874" s="15"/>
      <c r="AY874" s="15"/>
      <c r="AZ874" s="14"/>
      <c r="BA874" s="15"/>
      <c r="BB874" s="15"/>
      <c r="BC874" s="15"/>
      <c r="BD874" s="13" t="str">
        <f t="shared" si="175"/>
        <v>0</v>
      </c>
      <c r="BE874" s="2"/>
      <c r="BF874" s="2"/>
      <c r="BG874" s="2"/>
      <c r="BH874" s="2"/>
      <c r="BI874" s="2"/>
      <c r="BJ874" s="2"/>
      <c r="BK874" s="2" t="s">
        <v>1366</v>
      </c>
      <c r="BL874" s="10">
        <v>0</v>
      </c>
      <c r="BM874" t="str" cm="1">
        <f t="array" ref="BM874">_xlfn.IFS(LEFT(G874,1)="L","外注品",LEFT(G874,1)="W","内製品",G874="","購買品")</f>
        <v>購買品</v>
      </c>
    </row>
    <row r="875" spans="1:65">
      <c r="A875" s="2" t="str">
        <f t="shared" si="164"/>
        <v>WG01</v>
      </c>
      <c r="B875" s="2" t="s">
        <v>983</v>
      </c>
      <c r="C875" s="2" t="s">
        <v>1344</v>
      </c>
      <c r="D875" s="10"/>
      <c r="E875" s="10"/>
      <c r="G875" s="3"/>
      <c r="H875" s="3">
        <v>27616</v>
      </c>
      <c r="K875" s="2" t="str">
        <f t="shared" si="165"/>
        <v/>
      </c>
      <c r="L875" s="7" t="str">
        <f t="shared" si="166"/>
        <v>2001/01/01</v>
      </c>
      <c r="M875" s="7" t="str">
        <f t="shared" si="167"/>
        <v>2199/12/31</v>
      </c>
      <c r="N875" s="2" t="str">
        <f t="shared" si="168"/>
        <v/>
      </c>
      <c r="O875" s="13" t="str">
        <f t="shared" si="176"/>
        <v/>
      </c>
      <c r="P875" s="15"/>
      <c r="Q875" s="13">
        <v>15</v>
      </c>
      <c r="R875" s="18">
        <v>100000000</v>
      </c>
      <c r="S875" s="18" t="str" cm="1">
        <f t="array" ref="S875">_xlfn.IFS(LEFT(G875,1)="L","記載要",LEFT(G875,1)="W","",G875="","")</f>
        <v/>
      </c>
      <c r="T875" s="2"/>
      <c r="U875" s="2"/>
      <c r="V875" s="2"/>
      <c r="W875" s="2"/>
      <c r="X875" s="2"/>
      <c r="Y875" s="2"/>
      <c r="Z875" s="2"/>
      <c r="AA875" s="13">
        <v>1</v>
      </c>
      <c r="AB875" s="13">
        <f t="shared" si="170"/>
        <v>0</v>
      </c>
      <c r="AC875" s="13">
        <f t="shared" si="171"/>
        <v>0</v>
      </c>
      <c r="AD875" s="15"/>
      <c r="AE875" s="15"/>
      <c r="AF875" s="13" t="str">
        <f t="shared" si="172"/>
        <v>1</v>
      </c>
      <c r="AG875" s="15"/>
      <c r="AH875" s="15"/>
      <c r="AI875" s="15"/>
      <c r="AJ875" s="14"/>
      <c r="AK875" s="15" cm="1">
        <f t="array" ref="AK875">_xlfn.IFS(B875="","",LEFT(G875,1)="L",1,LEFT(G875,1)="W",1,AND(LEFT(B875,1)="H",G875=""),0)</f>
        <v>0</v>
      </c>
      <c r="AL875" s="15"/>
      <c r="AM875" s="15"/>
      <c r="AN875" s="15"/>
      <c r="AO875" s="15"/>
      <c r="AP875" s="15"/>
      <c r="AQ875" s="15"/>
      <c r="AR875" s="15"/>
      <c r="AS875" s="15">
        <f t="shared" si="173"/>
        <v>1</v>
      </c>
      <c r="AT875" s="15" t="s">
        <v>115</v>
      </c>
      <c r="AU875" s="13" t="str">
        <f t="shared" si="174"/>
        <v>0</v>
      </c>
      <c r="AV875" s="15"/>
      <c r="AW875" s="15"/>
      <c r="AX875" s="15"/>
      <c r="AY875" s="15"/>
      <c r="AZ875" s="14"/>
      <c r="BA875" s="15"/>
      <c r="BB875" s="15"/>
      <c r="BC875" s="15"/>
      <c r="BD875" s="13" t="str">
        <f t="shared" si="175"/>
        <v>0</v>
      </c>
      <c r="BE875" s="2"/>
      <c r="BF875" s="2"/>
      <c r="BG875" s="2"/>
      <c r="BH875" s="2"/>
      <c r="BI875" s="2"/>
      <c r="BJ875" s="2"/>
      <c r="BK875" s="2" t="s">
        <v>1366</v>
      </c>
      <c r="BL875" s="10">
        <v>0</v>
      </c>
      <c r="BM875" t="str" cm="1">
        <f t="array" ref="BM875">_xlfn.IFS(LEFT(G875,1)="L","外注品",LEFT(G875,1)="W","内製品",G875="","購買品")</f>
        <v>購買品</v>
      </c>
    </row>
    <row r="876" spans="1:65">
      <c r="A876" s="2" t="str">
        <f t="shared" si="164"/>
        <v>WG01</v>
      </c>
      <c r="B876" s="2" t="s">
        <v>984</v>
      </c>
      <c r="C876" s="2" t="s">
        <v>1345</v>
      </c>
      <c r="D876" s="10"/>
      <c r="E876" s="10"/>
      <c r="G876" s="3" t="s">
        <v>1393</v>
      </c>
      <c r="H876" s="19"/>
      <c r="K876" s="2" t="str">
        <f t="shared" si="165"/>
        <v>11WP00942513</v>
      </c>
      <c r="L876" s="7" t="str">
        <f t="shared" si="166"/>
        <v>2001/01/01</v>
      </c>
      <c r="M876" s="7" t="str">
        <f t="shared" si="167"/>
        <v>2199/12/31</v>
      </c>
      <c r="N876" s="2" t="str">
        <f t="shared" si="168"/>
        <v>11WP00942513</v>
      </c>
      <c r="O876" s="13">
        <v>5</v>
      </c>
      <c r="P876" s="15"/>
      <c r="Q876" s="13" t="str" cm="1">
        <f t="array" ref="Q876">_xlfn.IFS(AND(C876="",G876=""),"",LEFT(G876,1)="L","記載要",LEFT(G876,1)="W","",AND(C876,G876=""),"記載要")</f>
        <v/>
      </c>
      <c r="R876" s="18" t="str">
        <f t="shared" si="169"/>
        <v/>
      </c>
      <c r="S876" s="18" t="str" cm="1">
        <f t="array" ref="S876">_xlfn.IFS(LEFT(G876,1)="L","記載要",LEFT(G876,1)="W","",G876="","")</f>
        <v/>
      </c>
      <c r="T876" s="2"/>
      <c r="U876" s="2"/>
      <c r="V876" s="2"/>
      <c r="W876" s="2"/>
      <c r="X876" s="2"/>
      <c r="Y876" s="2"/>
      <c r="Z876" s="2"/>
      <c r="AA876" s="13">
        <v>1</v>
      </c>
      <c r="AB876" s="13">
        <f t="shared" si="170"/>
        <v>0</v>
      </c>
      <c r="AC876" s="13">
        <f t="shared" si="171"/>
        <v>0</v>
      </c>
      <c r="AD876" s="15"/>
      <c r="AE876" s="15"/>
      <c r="AF876" s="13" t="str">
        <f t="shared" si="172"/>
        <v>1</v>
      </c>
      <c r="AG876" s="15"/>
      <c r="AH876" s="15"/>
      <c r="AI876" s="15"/>
      <c r="AJ876" s="14"/>
      <c r="AK876" s="15" cm="1">
        <f t="array" ref="AK876">_xlfn.IFS(B876="","",LEFT(G876,1)="L",1,LEFT(G876,1)="W",1,AND(LEFT(B876,1)="H",G876=""),0)</f>
        <v>1</v>
      </c>
      <c r="AL876" s="15"/>
      <c r="AM876" s="15"/>
      <c r="AN876" s="15"/>
      <c r="AO876" s="15"/>
      <c r="AP876" s="15"/>
      <c r="AQ876" s="15"/>
      <c r="AR876" s="15"/>
      <c r="AS876" s="15" t="str">
        <f t="shared" si="173"/>
        <v/>
      </c>
      <c r="AT876" s="15" t="s">
        <v>115</v>
      </c>
      <c r="AU876" s="13" t="str">
        <f t="shared" si="174"/>
        <v>0</v>
      </c>
      <c r="AV876" s="15"/>
      <c r="AW876" s="15"/>
      <c r="AX876" s="15"/>
      <c r="AY876" s="15"/>
      <c r="AZ876" s="14"/>
      <c r="BA876" s="15"/>
      <c r="BB876" s="15"/>
      <c r="BC876" s="15"/>
      <c r="BD876" s="13" t="str">
        <f t="shared" si="175"/>
        <v>0</v>
      </c>
      <c r="BE876" s="2"/>
      <c r="BF876" s="2"/>
      <c r="BG876" s="2"/>
      <c r="BH876" s="2"/>
      <c r="BI876" s="2"/>
      <c r="BJ876" s="2"/>
      <c r="BK876" s="2" t="s">
        <v>1367</v>
      </c>
      <c r="BL876" s="10">
        <v>0</v>
      </c>
      <c r="BM876" t="str" cm="1">
        <f t="array" ref="BM876">_xlfn.IFS(LEFT(G876,1)="L","外注品",LEFT(G876,1)="W","内製品",G876="","購買品")</f>
        <v>内製品</v>
      </c>
    </row>
    <row r="877" spans="1:65">
      <c r="A877" s="2" t="str">
        <f t="shared" si="164"/>
        <v>WG01</v>
      </c>
      <c r="B877" s="2" t="s">
        <v>985</v>
      </c>
      <c r="C877" s="2" t="s">
        <v>1345</v>
      </c>
      <c r="D877" s="10"/>
      <c r="E877" s="10"/>
      <c r="G877" s="3" t="s">
        <v>1393</v>
      </c>
      <c r="H877" s="19"/>
      <c r="K877" s="2" t="str">
        <f t="shared" si="165"/>
        <v>11WP00942514</v>
      </c>
      <c r="L877" s="7" t="str">
        <f t="shared" si="166"/>
        <v>2001/01/01</v>
      </c>
      <c r="M877" s="7" t="str">
        <f t="shared" si="167"/>
        <v>2199/12/31</v>
      </c>
      <c r="N877" s="2" t="str">
        <f t="shared" si="168"/>
        <v>11WP00942514</v>
      </c>
      <c r="O877" s="13">
        <v>5</v>
      </c>
      <c r="P877" s="15"/>
      <c r="Q877" s="13" t="str" cm="1">
        <f t="array" ref="Q877">_xlfn.IFS(AND(C877="",G877=""),"",LEFT(G877,1)="L","記載要",LEFT(G877,1)="W","",AND(C877,G877=""),"記載要")</f>
        <v/>
      </c>
      <c r="R877" s="18" t="str">
        <f t="shared" si="169"/>
        <v/>
      </c>
      <c r="S877" s="18" t="str" cm="1">
        <f t="array" ref="S877">_xlfn.IFS(LEFT(G877,1)="L","記載要",LEFT(G877,1)="W","",G877="","")</f>
        <v/>
      </c>
      <c r="T877" s="2"/>
      <c r="U877" s="2"/>
      <c r="V877" s="2"/>
      <c r="W877" s="2"/>
      <c r="X877" s="2"/>
      <c r="Y877" s="2"/>
      <c r="Z877" s="2"/>
      <c r="AA877" s="13">
        <v>1</v>
      </c>
      <c r="AB877" s="13">
        <f t="shared" si="170"/>
        <v>0</v>
      </c>
      <c r="AC877" s="13">
        <f t="shared" si="171"/>
        <v>0</v>
      </c>
      <c r="AD877" s="15"/>
      <c r="AE877" s="15"/>
      <c r="AF877" s="13" t="str">
        <f t="shared" si="172"/>
        <v>1</v>
      </c>
      <c r="AG877" s="15"/>
      <c r="AH877" s="15"/>
      <c r="AI877" s="15"/>
      <c r="AJ877" s="14"/>
      <c r="AK877" s="15" cm="1">
        <f t="array" ref="AK877">_xlfn.IFS(B877="","",LEFT(G877,1)="L",1,LEFT(G877,1)="W",1,AND(LEFT(B877,1)="H",G877=""),0)</f>
        <v>1</v>
      </c>
      <c r="AL877" s="15"/>
      <c r="AM877" s="15"/>
      <c r="AN877" s="15"/>
      <c r="AO877" s="15"/>
      <c r="AP877" s="15"/>
      <c r="AQ877" s="15"/>
      <c r="AR877" s="15"/>
      <c r="AS877" s="15" t="str">
        <f t="shared" si="173"/>
        <v/>
      </c>
      <c r="AT877" s="15" t="s">
        <v>115</v>
      </c>
      <c r="AU877" s="13" t="str">
        <f t="shared" si="174"/>
        <v>0</v>
      </c>
      <c r="AV877" s="15"/>
      <c r="AW877" s="15"/>
      <c r="AX877" s="15"/>
      <c r="AY877" s="15"/>
      <c r="AZ877" s="14"/>
      <c r="BA877" s="15"/>
      <c r="BB877" s="15"/>
      <c r="BC877" s="15"/>
      <c r="BD877" s="13" t="str">
        <f t="shared" si="175"/>
        <v>0</v>
      </c>
      <c r="BE877" s="2"/>
      <c r="BF877" s="2"/>
      <c r="BG877" s="2"/>
      <c r="BH877" s="2"/>
      <c r="BI877" s="2"/>
      <c r="BJ877" s="2"/>
      <c r="BK877" s="2" t="s">
        <v>1367</v>
      </c>
      <c r="BL877" s="10">
        <v>0</v>
      </c>
      <c r="BM877" t="str" cm="1">
        <f t="array" ref="BM877">_xlfn.IFS(LEFT(G877,1)="L","外注品",LEFT(G877,1)="W","内製品",G877="","購買品")</f>
        <v>内製品</v>
      </c>
    </row>
    <row r="878" spans="1:65">
      <c r="A878" s="2" t="str">
        <f t="shared" si="164"/>
        <v>WG01</v>
      </c>
      <c r="B878" s="2" t="s">
        <v>986</v>
      </c>
      <c r="C878" s="2" t="s">
        <v>1345</v>
      </c>
      <c r="D878" s="10"/>
      <c r="E878" s="10"/>
      <c r="G878" s="3" t="s">
        <v>1393</v>
      </c>
      <c r="H878" s="19"/>
      <c r="K878" s="2" t="str">
        <f t="shared" si="165"/>
        <v>11WP00942515</v>
      </c>
      <c r="L878" s="7" t="str">
        <f t="shared" si="166"/>
        <v>2001/01/01</v>
      </c>
      <c r="M878" s="7" t="str">
        <f t="shared" si="167"/>
        <v>2199/12/31</v>
      </c>
      <c r="N878" s="2" t="str">
        <f t="shared" si="168"/>
        <v>11WP00942515</v>
      </c>
      <c r="O878" s="13">
        <v>5</v>
      </c>
      <c r="P878" s="15"/>
      <c r="Q878" s="13" t="str" cm="1">
        <f t="array" ref="Q878">_xlfn.IFS(AND(C878="",G878=""),"",LEFT(G878,1)="L","記載要",LEFT(G878,1)="W","",AND(C878,G878=""),"記載要")</f>
        <v/>
      </c>
      <c r="R878" s="18" t="str">
        <f t="shared" si="169"/>
        <v/>
      </c>
      <c r="S878" s="18" t="str" cm="1">
        <f t="array" ref="S878">_xlfn.IFS(LEFT(G878,1)="L","記載要",LEFT(G878,1)="W","",G878="","")</f>
        <v/>
      </c>
      <c r="T878" s="2"/>
      <c r="U878" s="2"/>
      <c r="V878" s="2"/>
      <c r="W878" s="2"/>
      <c r="X878" s="2"/>
      <c r="Y878" s="2"/>
      <c r="Z878" s="2"/>
      <c r="AA878" s="13">
        <v>1</v>
      </c>
      <c r="AB878" s="13">
        <f t="shared" si="170"/>
        <v>0</v>
      </c>
      <c r="AC878" s="13">
        <f t="shared" si="171"/>
        <v>0</v>
      </c>
      <c r="AD878" s="15"/>
      <c r="AE878" s="15"/>
      <c r="AF878" s="13" t="str">
        <f t="shared" si="172"/>
        <v>1</v>
      </c>
      <c r="AG878" s="15"/>
      <c r="AH878" s="15"/>
      <c r="AI878" s="15"/>
      <c r="AJ878" s="14"/>
      <c r="AK878" s="15" cm="1">
        <f t="array" ref="AK878">_xlfn.IFS(B878="","",LEFT(G878,1)="L",1,LEFT(G878,1)="W",1,AND(LEFT(B878,1)="H",G878=""),0)</f>
        <v>1</v>
      </c>
      <c r="AL878" s="15"/>
      <c r="AM878" s="15"/>
      <c r="AN878" s="15"/>
      <c r="AO878" s="15"/>
      <c r="AP878" s="15"/>
      <c r="AQ878" s="15"/>
      <c r="AR878" s="15"/>
      <c r="AS878" s="15" t="str">
        <f t="shared" si="173"/>
        <v/>
      </c>
      <c r="AT878" s="15" t="s">
        <v>115</v>
      </c>
      <c r="AU878" s="13" t="str">
        <f t="shared" si="174"/>
        <v>0</v>
      </c>
      <c r="AV878" s="15"/>
      <c r="AW878" s="15"/>
      <c r="AX878" s="15"/>
      <c r="AY878" s="15"/>
      <c r="AZ878" s="14"/>
      <c r="BA878" s="15"/>
      <c r="BB878" s="15"/>
      <c r="BC878" s="15"/>
      <c r="BD878" s="13" t="str">
        <f t="shared" si="175"/>
        <v>0</v>
      </c>
      <c r="BE878" s="2"/>
      <c r="BF878" s="2"/>
      <c r="BG878" s="2"/>
      <c r="BH878" s="2"/>
      <c r="BI878" s="2"/>
      <c r="BJ878" s="2"/>
      <c r="BK878" s="2" t="s">
        <v>1367</v>
      </c>
      <c r="BL878" s="10">
        <v>0</v>
      </c>
      <c r="BM878" t="str" cm="1">
        <f t="array" ref="BM878">_xlfn.IFS(LEFT(G878,1)="L","外注品",LEFT(G878,1)="W","内製品",G878="","購買品")</f>
        <v>内製品</v>
      </c>
    </row>
    <row r="879" spans="1:65">
      <c r="A879" s="2" t="str">
        <f t="shared" si="164"/>
        <v>WG01</v>
      </c>
      <c r="B879" s="2" t="s">
        <v>987</v>
      </c>
      <c r="C879" s="2" t="s">
        <v>1345</v>
      </c>
      <c r="D879" s="10"/>
      <c r="E879" s="10"/>
      <c r="G879" s="3" t="s">
        <v>1393</v>
      </c>
      <c r="H879" s="19"/>
      <c r="K879" s="2" t="str">
        <f t="shared" si="165"/>
        <v>11WP00942516</v>
      </c>
      <c r="L879" s="7" t="str">
        <f t="shared" si="166"/>
        <v>2001/01/01</v>
      </c>
      <c r="M879" s="7" t="str">
        <f t="shared" si="167"/>
        <v>2199/12/31</v>
      </c>
      <c r="N879" s="2" t="str">
        <f t="shared" si="168"/>
        <v>11WP00942516</v>
      </c>
      <c r="O879" s="13">
        <v>5</v>
      </c>
      <c r="P879" s="15"/>
      <c r="Q879" s="13" t="str" cm="1">
        <f t="array" ref="Q879">_xlfn.IFS(AND(C879="",G879=""),"",LEFT(G879,1)="L","記載要",LEFT(G879,1)="W","",AND(C879,G879=""),"記載要")</f>
        <v/>
      </c>
      <c r="R879" s="18" t="str">
        <f t="shared" si="169"/>
        <v/>
      </c>
      <c r="S879" s="18" t="str" cm="1">
        <f t="array" ref="S879">_xlfn.IFS(LEFT(G879,1)="L","記載要",LEFT(G879,1)="W","",G879="","")</f>
        <v/>
      </c>
      <c r="T879" s="2"/>
      <c r="U879" s="2"/>
      <c r="V879" s="2"/>
      <c r="W879" s="2"/>
      <c r="X879" s="2"/>
      <c r="Y879" s="2"/>
      <c r="Z879" s="2"/>
      <c r="AA879" s="13">
        <v>1</v>
      </c>
      <c r="AB879" s="13">
        <f t="shared" si="170"/>
        <v>0</v>
      </c>
      <c r="AC879" s="13">
        <f t="shared" si="171"/>
        <v>0</v>
      </c>
      <c r="AD879" s="15"/>
      <c r="AE879" s="15"/>
      <c r="AF879" s="13" t="str">
        <f t="shared" si="172"/>
        <v>1</v>
      </c>
      <c r="AG879" s="15"/>
      <c r="AH879" s="15"/>
      <c r="AI879" s="15"/>
      <c r="AJ879" s="14"/>
      <c r="AK879" s="15" cm="1">
        <f t="array" ref="AK879">_xlfn.IFS(B879="","",LEFT(G879,1)="L",1,LEFT(G879,1)="W",1,AND(LEFT(B879,1)="H",G879=""),0)</f>
        <v>1</v>
      </c>
      <c r="AL879" s="15"/>
      <c r="AM879" s="15"/>
      <c r="AN879" s="15"/>
      <c r="AO879" s="15"/>
      <c r="AP879" s="15"/>
      <c r="AQ879" s="15"/>
      <c r="AR879" s="15"/>
      <c r="AS879" s="15" t="str">
        <f t="shared" si="173"/>
        <v/>
      </c>
      <c r="AT879" s="15" t="s">
        <v>115</v>
      </c>
      <c r="AU879" s="13" t="str">
        <f t="shared" si="174"/>
        <v>0</v>
      </c>
      <c r="AV879" s="15"/>
      <c r="AW879" s="15"/>
      <c r="AX879" s="15"/>
      <c r="AY879" s="15"/>
      <c r="AZ879" s="14"/>
      <c r="BA879" s="15"/>
      <c r="BB879" s="15"/>
      <c r="BC879" s="15"/>
      <c r="BD879" s="13" t="str">
        <f t="shared" si="175"/>
        <v>0</v>
      </c>
      <c r="BE879" s="2"/>
      <c r="BF879" s="2"/>
      <c r="BG879" s="2"/>
      <c r="BH879" s="2"/>
      <c r="BI879" s="2"/>
      <c r="BJ879" s="2"/>
      <c r="BK879" s="2" t="s">
        <v>1367</v>
      </c>
      <c r="BL879" s="10">
        <v>0</v>
      </c>
      <c r="BM879" t="str" cm="1">
        <f t="array" ref="BM879">_xlfn.IFS(LEFT(G879,1)="L","外注品",LEFT(G879,1)="W","内製品",G879="","購買品")</f>
        <v>内製品</v>
      </c>
    </row>
    <row r="880" spans="1:65">
      <c r="A880" s="2" t="str">
        <f t="shared" si="164"/>
        <v>WG01</v>
      </c>
      <c r="B880" s="2" t="s">
        <v>988</v>
      </c>
      <c r="C880" s="2" t="s">
        <v>1346</v>
      </c>
      <c r="D880" s="10"/>
      <c r="E880" s="10"/>
      <c r="G880" s="3"/>
      <c r="H880" s="3" t="s">
        <v>1391</v>
      </c>
      <c r="K880" s="2" t="str">
        <f t="shared" si="165"/>
        <v/>
      </c>
      <c r="L880" s="7" t="str">
        <f t="shared" si="166"/>
        <v>2001/01/01</v>
      </c>
      <c r="M880" s="7" t="str">
        <f t="shared" si="167"/>
        <v>2199/12/31</v>
      </c>
      <c r="N880" s="2" t="str">
        <f t="shared" si="168"/>
        <v/>
      </c>
      <c r="O880" s="13" t="str">
        <f t="shared" si="176"/>
        <v/>
      </c>
      <c r="P880" s="15"/>
      <c r="Q880" s="13">
        <v>15</v>
      </c>
      <c r="R880" s="18">
        <v>100000000</v>
      </c>
      <c r="S880" s="18" t="str" cm="1">
        <f t="array" ref="S880">_xlfn.IFS(LEFT(G880,1)="L","記載要",LEFT(G880,1)="W","",G880="","")</f>
        <v/>
      </c>
      <c r="T880" s="2"/>
      <c r="U880" s="2"/>
      <c r="V880" s="2"/>
      <c r="W880" s="2"/>
      <c r="X880" s="2"/>
      <c r="Y880" s="2"/>
      <c r="Z880" s="2"/>
      <c r="AA880" s="13">
        <v>1</v>
      </c>
      <c r="AB880" s="13">
        <f t="shared" si="170"/>
        <v>0</v>
      </c>
      <c r="AC880" s="13">
        <f t="shared" si="171"/>
        <v>0</v>
      </c>
      <c r="AD880" s="15"/>
      <c r="AE880" s="15"/>
      <c r="AF880" s="13" t="str">
        <f t="shared" si="172"/>
        <v>1</v>
      </c>
      <c r="AG880" s="15"/>
      <c r="AH880" s="15"/>
      <c r="AI880" s="15"/>
      <c r="AJ880" s="14"/>
      <c r="AK880" s="15" cm="1">
        <f t="array" ref="AK880">_xlfn.IFS(B880="","",LEFT(G880,1)="L",1,LEFT(G880,1)="W",1,AND(LEFT(B880,1)="H",G880=""),0)</f>
        <v>0</v>
      </c>
      <c r="AL880" s="15"/>
      <c r="AM880" s="15"/>
      <c r="AN880" s="15"/>
      <c r="AO880" s="15"/>
      <c r="AP880" s="15"/>
      <c r="AQ880" s="15"/>
      <c r="AR880" s="15"/>
      <c r="AS880" s="15">
        <f t="shared" si="173"/>
        <v>1</v>
      </c>
      <c r="AT880" s="15" t="s">
        <v>115</v>
      </c>
      <c r="AU880" s="13" t="str">
        <f t="shared" si="174"/>
        <v>0</v>
      </c>
      <c r="AV880" s="15"/>
      <c r="AW880" s="15"/>
      <c r="AX880" s="15"/>
      <c r="AY880" s="15"/>
      <c r="AZ880" s="14"/>
      <c r="BA880" s="15"/>
      <c r="BB880" s="15"/>
      <c r="BC880" s="15"/>
      <c r="BD880" s="13" t="str">
        <f t="shared" si="175"/>
        <v>0</v>
      </c>
      <c r="BE880" s="2"/>
      <c r="BF880" s="2"/>
      <c r="BG880" s="2"/>
      <c r="BH880" s="2"/>
      <c r="BI880" s="2"/>
      <c r="BJ880" s="2"/>
      <c r="BK880" s="2" t="s">
        <v>1367</v>
      </c>
      <c r="BL880" s="10">
        <v>0</v>
      </c>
      <c r="BM880" t="str" cm="1">
        <f t="array" ref="BM880">_xlfn.IFS(LEFT(G880,1)="L","外注品",LEFT(G880,1)="W","内製品",G880="","購買品")</f>
        <v>購買品</v>
      </c>
    </row>
    <row r="881" spans="1:65">
      <c r="A881" s="2" t="str">
        <f t="shared" si="164"/>
        <v>WG01</v>
      </c>
      <c r="B881" s="2" t="s">
        <v>988</v>
      </c>
      <c r="C881" s="2" t="s">
        <v>1346</v>
      </c>
      <c r="D881" s="10"/>
      <c r="E881" s="10"/>
      <c r="G881" s="3"/>
      <c r="H881" s="3">
        <v>43453</v>
      </c>
      <c r="K881" s="2" t="str">
        <f t="shared" si="165"/>
        <v/>
      </c>
      <c r="L881" s="7" t="str">
        <f t="shared" si="166"/>
        <v>2001/01/01</v>
      </c>
      <c r="M881" s="7" t="str">
        <f t="shared" si="167"/>
        <v>2199/12/31</v>
      </c>
      <c r="N881" s="2" t="str">
        <f t="shared" si="168"/>
        <v/>
      </c>
      <c r="O881" s="13" t="str">
        <f t="shared" si="176"/>
        <v/>
      </c>
      <c r="P881" s="15"/>
      <c r="Q881" s="13">
        <v>15</v>
      </c>
      <c r="R881" s="18">
        <v>100000000</v>
      </c>
      <c r="S881" s="18" t="str" cm="1">
        <f t="array" ref="S881">_xlfn.IFS(LEFT(G881,1)="L","記載要",LEFT(G881,1)="W","",G881="","")</f>
        <v/>
      </c>
      <c r="T881" s="2"/>
      <c r="U881" s="2"/>
      <c r="V881" s="2"/>
      <c r="W881" s="2"/>
      <c r="X881" s="2"/>
      <c r="Y881" s="2"/>
      <c r="Z881" s="2"/>
      <c r="AA881" s="13">
        <v>1</v>
      </c>
      <c r="AB881" s="13">
        <f t="shared" si="170"/>
        <v>0</v>
      </c>
      <c r="AC881" s="13">
        <f t="shared" si="171"/>
        <v>0</v>
      </c>
      <c r="AD881" s="15"/>
      <c r="AE881" s="15"/>
      <c r="AF881" s="13" t="str">
        <f t="shared" si="172"/>
        <v>1</v>
      </c>
      <c r="AG881" s="15"/>
      <c r="AH881" s="15"/>
      <c r="AI881" s="15"/>
      <c r="AJ881" s="14"/>
      <c r="AK881" s="15" cm="1">
        <f t="array" ref="AK881">_xlfn.IFS(B881="","",LEFT(G881,1)="L",1,LEFT(G881,1)="W",1,AND(LEFT(B881,1)="H",G881=""),0)</f>
        <v>0</v>
      </c>
      <c r="AL881" s="15"/>
      <c r="AM881" s="15"/>
      <c r="AN881" s="15"/>
      <c r="AO881" s="15"/>
      <c r="AP881" s="15"/>
      <c r="AQ881" s="15"/>
      <c r="AR881" s="15"/>
      <c r="AS881" s="15">
        <f t="shared" si="173"/>
        <v>1</v>
      </c>
      <c r="AT881" s="15" t="s">
        <v>115</v>
      </c>
      <c r="AU881" s="13" t="str">
        <f t="shared" si="174"/>
        <v>0</v>
      </c>
      <c r="AV881" s="15"/>
      <c r="AW881" s="15"/>
      <c r="AX881" s="15"/>
      <c r="AY881" s="15"/>
      <c r="AZ881" s="14"/>
      <c r="BA881" s="15"/>
      <c r="BB881" s="15"/>
      <c r="BC881" s="15"/>
      <c r="BD881" s="13" t="str">
        <f t="shared" si="175"/>
        <v>0</v>
      </c>
      <c r="BE881" s="2"/>
      <c r="BF881" s="2"/>
      <c r="BG881" s="2"/>
      <c r="BH881" s="2"/>
      <c r="BI881" s="2"/>
      <c r="BJ881" s="2"/>
      <c r="BK881" s="2" t="s">
        <v>1367</v>
      </c>
      <c r="BL881" s="10">
        <v>0</v>
      </c>
      <c r="BM881" t="str" cm="1">
        <f t="array" ref="BM881">_xlfn.IFS(LEFT(G881,1)="L","外注品",LEFT(G881,1)="W","内製品",G881="","購買品")</f>
        <v>購買品</v>
      </c>
    </row>
    <row r="882" spans="1:65">
      <c r="A882" s="2" t="str">
        <f t="shared" si="164"/>
        <v>WG01</v>
      </c>
      <c r="B882" s="2" t="s">
        <v>988</v>
      </c>
      <c r="C882" s="2" t="s">
        <v>1346</v>
      </c>
      <c r="D882" s="10"/>
      <c r="E882" s="10"/>
      <c r="G882" s="3"/>
      <c r="H882" s="3">
        <v>47081</v>
      </c>
      <c r="K882" s="2" t="str">
        <f t="shared" si="165"/>
        <v/>
      </c>
      <c r="L882" s="7" t="str">
        <f t="shared" si="166"/>
        <v>2001/01/01</v>
      </c>
      <c r="M882" s="7" t="str">
        <f t="shared" si="167"/>
        <v>2199/12/31</v>
      </c>
      <c r="N882" s="2" t="str">
        <f t="shared" si="168"/>
        <v/>
      </c>
      <c r="O882" s="13" t="str">
        <f t="shared" si="176"/>
        <v/>
      </c>
      <c r="P882" s="15"/>
      <c r="Q882" s="13">
        <v>15</v>
      </c>
      <c r="R882" s="18">
        <v>100000000</v>
      </c>
      <c r="S882" s="18" t="str" cm="1">
        <f t="array" ref="S882">_xlfn.IFS(LEFT(G882,1)="L","記載要",LEFT(G882,1)="W","",G882="","")</f>
        <v/>
      </c>
      <c r="T882" s="2"/>
      <c r="U882" s="2"/>
      <c r="V882" s="2"/>
      <c r="W882" s="2"/>
      <c r="X882" s="2"/>
      <c r="Y882" s="2"/>
      <c r="Z882" s="2"/>
      <c r="AA882" s="13">
        <v>1</v>
      </c>
      <c r="AB882" s="13">
        <f t="shared" si="170"/>
        <v>0</v>
      </c>
      <c r="AC882" s="13">
        <f t="shared" si="171"/>
        <v>0</v>
      </c>
      <c r="AD882" s="15"/>
      <c r="AE882" s="15"/>
      <c r="AF882" s="13">
        <v>0</v>
      </c>
      <c r="AG882" s="15"/>
      <c r="AH882" s="15"/>
      <c r="AI882" s="15"/>
      <c r="AJ882" s="14"/>
      <c r="AK882" s="15" cm="1">
        <f t="array" ref="AK882">_xlfn.IFS(B882="","",LEFT(G882,1)="L",1,LEFT(G882,1)="W",1,AND(LEFT(B882,1)="H",G882=""),0)</f>
        <v>0</v>
      </c>
      <c r="AL882" s="15"/>
      <c r="AM882" s="15"/>
      <c r="AN882" s="15"/>
      <c r="AO882" s="15"/>
      <c r="AP882" s="15"/>
      <c r="AQ882" s="15"/>
      <c r="AR882" s="15"/>
      <c r="AS882" s="15">
        <f t="shared" si="173"/>
        <v>1</v>
      </c>
      <c r="AT882" s="15" t="s">
        <v>115</v>
      </c>
      <c r="AU882" s="13" t="str">
        <f t="shared" si="174"/>
        <v>0</v>
      </c>
      <c r="AV882" s="15"/>
      <c r="AW882" s="15"/>
      <c r="AX882" s="15"/>
      <c r="AY882" s="15"/>
      <c r="AZ882" s="14"/>
      <c r="BA882" s="15"/>
      <c r="BB882" s="15"/>
      <c r="BC882" s="15"/>
      <c r="BD882" s="13" t="str">
        <f t="shared" si="175"/>
        <v>0</v>
      </c>
      <c r="BE882" s="2"/>
      <c r="BF882" s="2"/>
      <c r="BG882" s="2"/>
      <c r="BH882" s="2"/>
      <c r="BI882" s="2"/>
      <c r="BJ882" s="2"/>
      <c r="BK882" s="2" t="s">
        <v>1367</v>
      </c>
      <c r="BL882" s="10">
        <v>0</v>
      </c>
      <c r="BM882" t="str" cm="1">
        <f t="array" ref="BM882">_xlfn.IFS(LEFT(G882,1)="L","外注品",LEFT(G882,1)="W","内製品",G882="","購買品")</f>
        <v>購買品</v>
      </c>
    </row>
    <row r="883" spans="1:65">
      <c r="A883" s="2" t="str">
        <f t="shared" si="164"/>
        <v>WG01</v>
      </c>
      <c r="B883" s="2" t="s">
        <v>988</v>
      </c>
      <c r="C883" s="2" t="s">
        <v>1346</v>
      </c>
      <c r="D883" s="10"/>
      <c r="E883" s="10"/>
      <c r="G883" s="3"/>
      <c r="H883" s="3">
        <v>27616</v>
      </c>
      <c r="K883" s="2" t="str">
        <f t="shared" si="165"/>
        <v/>
      </c>
      <c r="L883" s="7" t="str">
        <f t="shared" si="166"/>
        <v>2001/01/01</v>
      </c>
      <c r="M883" s="7" t="str">
        <f t="shared" si="167"/>
        <v>2199/12/31</v>
      </c>
      <c r="N883" s="2" t="str">
        <f t="shared" si="168"/>
        <v/>
      </c>
      <c r="O883" s="13" t="str">
        <f t="shared" si="176"/>
        <v/>
      </c>
      <c r="P883" s="15"/>
      <c r="Q883" s="13">
        <v>15</v>
      </c>
      <c r="R883" s="18">
        <v>4008</v>
      </c>
      <c r="S883" s="18" t="str" cm="1">
        <f t="array" ref="S883">_xlfn.IFS(LEFT(G883,1)="L","記載要",LEFT(G883,1)="W","",G883="","")</f>
        <v/>
      </c>
      <c r="T883" s="2"/>
      <c r="U883" s="2"/>
      <c r="V883" s="2"/>
      <c r="W883" s="2"/>
      <c r="X883" s="2"/>
      <c r="Y883" s="2"/>
      <c r="Z883" s="2"/>
      <c r="AA883" s="13">
        <v>1</v>
      </c>
      <c r="AB883" s="13">
        <f t="shared" si="170"/>
        <v>0</v>
      </c>
      <c r="AC883" s="13">
        <f t="shared" si="171"/>
        <v>0</v>
      </c>
      <c r="AD883" s="15"/>
      <c r="AE883" s="15"/>
      <c r="AF883" s="13" t="str">
        <f t="shared" si="172"/>
        <v>1</v>
      </c>
      <c r="AG883" s="15"/>
      <c r="AH883" s="15"/>
      <c r="AI883" s="15"/>
      <c r="AJ883" s="14"/>
      <c r="AK883" s="15" cm="1">
        <f t="array" ref="AK883">_xlfn.IFS(B883="","",LEFT(G883,1)="L",1,LEFT(G883,1)="W",1,AND(LEFT(B883,1)="H",G883=""),0)</f>
        <v>0</v>
      </c>
      <c r="AL883" s="15"/>
      <c r="AM883" s="15"/>
      <c r="AN883" s="15"/>
      <c r="AO883" s="15"/>
      <c r="AP883" s="15"/>
      <c r="AQ883" s="15"/>
      <c r="AR883" s="15"/>
      <c r="AS883" s="15">
        <f t="shared" si="173"/>
        <v>1</v>
      </c>
      <c r="AT883" s="15" t="s">
        <v>115</v>
      </c>
      <c r="AU883" s="13" t="str">
        <f t="shared" si="174"/>
        <v>0</v>
      </c>
      <c r="AV883" s="15"/>
      <c r="AW883" s="15"/>
      <c r="AX883" s="15"/>
      <c r="AY883" s="15"/>
      <c r="AZ883" s="14"/>
      <c r="BA883" s="15"/>
      <c r="BB883" s="15"/>
      <c r="BC883" s="15"/>
      <c r="BD883" s="13" t="str">
        <f t="shared" si="175"/>
        <v>0</v>
      </c>
      <c r="BE883" s="2"/>
      <c r="BF883" s="2"/>
      <c r="BG883" s="2"/>
      <c r="BH883" s="2"/>
      <c r="BI883" s="2"/>
      <c r="BJ883" s="2"/>
      <c r="BK883" s="2" t="s">
        <v>1367</v>
      </c>
      <c r="BL883" s="10">
        <v>0</v>
      </c>
      <c r="BM883" t="str" cm="1">
        <f t="array" ref="BM883">_xlfn.IFS(LEFT(G883,1)="L","外注品",LEFT(G883,1)="W","内製品",G883="","購買品")</f>
        <v>購買品</v>
      </c>
    </row>
    <row r="884" spans="1:65">
      <c r="A884" s="2" t="str">
        <f t="shared" si="164"/>
        <v>WG01</v>
      </c>
      <c r="B884" s="2" t="s">
        <v>989</v>
      </c>
      <c r="C884" s="2" t="s">
        <v>1347</v>
      </c>
      <c r="D884" s="10"/>
      <c r="E884" s="10"/>
      <c r="G884" s="3" t="s">
        <v>1393</v>
      </c>
      <c r="H884" s="19"/>
      <c r="K884" s="2" t="str">
        <f t="shared" si="165"/>
        <v>11WP00942518</v>
      </c>
      <c r="L884" s="7" t="str">
        <f t="shared" si="166"/>
        <v>2001/01/01</v>
      </c>
      <c r="M884" s="7" t="str">
        <f t="shared" si="167"/>
        <v>2199/12/31</v>
      </c>
      <c r="N884" s="2" t="str">
        <f t="shared" si="168"/>
        <v>11WP00942518</v>
      </c>
      <c r="O884" s="13">
        <v>5</v>
      </c>
      <c r="P884" s="15"/>
      <c r="Q884" s="13" t="str" cm="1">
        <f t="array" ref="Q884">_xlfn.IFS(AND(C884="",G884=""),"",LEFT(G884,1)="L","記載要",LEFT(G884,1)="W","",AND(C884,G884=""),"記載要")</f>
        <v/>
      </c>
      <c r="R884" s="18" t="str">
        <f t="shared" si="169"/>
        <v/>
      </c>
      <c r="S884" s="18" t="str" cm="1">
        <f t="array" ref="S884">_xlfn.IFS(LEFT(G884,1)="L","記載要",LEFT(G884,1)="W","",G884="","")</f>
        <v/>
      </c>
      <c r="T884" s="2"/>
      <c r="U884" s="2"/>
      <c r="V884" s="2"/>
      <c r="W884" s="2"/>
      <c r="X884" s="2"/>
      <c r="Y884" s="2"/>
      <c r="Z884" s="2"/>
      <c r="AA884" s="13">
        <v>1</v>
      </c>
      <c r="AB884" s="13">
        <f t="shared" si="170"/>
        <v>0</v>
      </c>
      <c r="AC884" s="13">
        <f t="shared" si="171"/>
        <v>0</v>
      </c>
      <c r="AD884" s="15"/>
      <c r="AE884" s="15"/>
      <c r="AF884" s="13" t="str">
        <f t="shared" si="172"/>
        <v>1</v>
      </c>
      <c r="AG884" s="15"/>
      <c r="AH884" s="15"/>
      <c r="AI884" s="15"/>
      <c r="AJ884" s="14"/>
      <c r="AK884" s="15" cm="1">
        <f t="array" ref="AK884">_xlfn.IFS(B884="","",LEFT(G884,1)="L",1,LEFT(G884,1)="W",1,AND(LEFT(B884,1)="H",G884=""),0)</f>
        <v>1</v>
      </c>
      <c r="AL884" s="15"/>
      <c r="AM884" s="15"/>
      <c r="AN884" s="15"/>
      <c r="AO884" s="15"/>
      <c r="AP884" s="15"/>
      <c r="AQ884" s="15"/>
      <c r="AR884" s="15"/>
      <c r="AS884" s="15" t="str">
        <f t="shared" si="173"/>
        <v/>
      </c>
      <c r="AT884" s="15" t="s">
        <v>115</v>
      </c>
      <c r="AU884" s="13" t="str">
        <f t="shared" si="174"/>
        <v>0</v>
      </c>
      <c r="AV884" s="15"/>
      <c r="AW884" s="15"/>
      <c r="AX884" s="15"/>
      <c r="AY884" s="15"/>
      <c r="AZ884" s="14"/>
      <c r="BA884" s="15"/>
      <c r="BB884" s="15"/>
      <c r="BC884" s="15"/>
      <c r="BD884" s="13" t="str">
        <f t="shared" si="175"/>
        <v>0</v>
      </c>
      <c r="BE884" s="2"/>
      <c r="BF884" s="2"/>
      <c r="BG884" s="2"/>
      <c r="BH884" s="2"/>
      <c r="BI884" s="2"/>
      <c r="BJ884" s="2"/>
      <c r="BK884" s="2" t="s">
        <v>1368</v>
      </c>
      <c r="BL884" s="10">
        <v>0</v>
      </c>
      <c r="BM884" t="str" cm="1">
        <f t="array" ref="BM884">_xlfn.IFS(LEFT(G884,1)="L","外注品",LEFT(G884,1)="W","内製品",G884="","購買品")</f>
        <v>内製品</v>
      </c>
    </row>
    <row r="885" spans="1:65">
      <c r="A885" s="2" t="str">
        <f t="shared" si="164"/>
        <v>WG01</v>
      </c>
      <c r="B885" s="2" t="s">
        <v>990</v>
      </c>
      <c r="C885" s="2" t="s">
        <v>1348</v>
      </c>
      <c r="D885" s="10"/>
      <c r="E885" s="10"/>
      <c r="G885" s="19" t="s">
        <v>5008</v>
      </c>
      <c r="H885" s="19"/>
      <c r="K885" s="2" t="str">
        <f t="shared" si="165"/>
        <v>11L0004742519</v>
      </c>
      <c r="L885" s="7" t="str">
        <f t="shared" si="166"/>
        <v>2001/01/01</v>
      </c>
      <c r="M885" s="7" t="str">
        <f t="shared" si="167"/>
        <v>2199/12/31</v>
      </c>
      <c r="N885" s="2" t="str">
        <f t="shared" si="168"/>
        <v/>
      </c>
      <c r="O885" s="13">
        <v>0</v>
      </c>
      <c r="P885" s="15"/>
      <c r="Q885" s="13">
        <v>15</v>
      </c>
      <c r="R885" s="18"/>
      <c r="S885" s="18">
        <v>100000000</v>
      </c>
      <c r="T885" s="2"/>
      <c r="U885" s="2"/>
      <c r="V885" s="2"/>
      <c r="W885" s="2"/>
      <c r="X885" s="2"/>
      <c r="Y885" s="2"/>
      <c r="Z885" s="2"/>
      <c r="AA885" s="13">
        <v>1</v>
      </c>
      <c r="AB885" s="13">
        <f t="shared" si="170"/>
        <v>0</v>
      </c>
      <c r="AC885" s="13">
        <f t="shared" si="171"/>
        <v>0</v>
      </c>
      <c r="AD885" s="15"/>
      <c r="AE885" s="15"/>
      <c r="AF885" s="13" t="str">
        <f t="shared" si="172"/>
        <v>1</v>
      </c>
      <c r="AG885" s="15"/>
      <c r="AH885" s="15"/>
      <c r="AI885" s="15"/>
      <c r="AJ885" s="14"/>
      <c r="AK885" s="15" cm="1">
        <f t="array" ref="AK885">_xlfn.IFS(B885="","",LEFT(G885,1)="L",1,LEFT(G885,1)="W",1,AND(LEFT(B885,1)="H",G885=""),0)</f>
        <v>1</v>
      </c>
      <c r="AL885" s="15"/>
      <c r="AM885" s="15"/>
      <c r="AN885" s="15"/>
      <c r="AO885" s="15"/>
      <c r="AP885" s="15"/>
      <c r="AQ885" s="15"/>
      <c r="AR885" s="15"/>
      <c r="AS885" s="15">
        <f t="shared" si="173"/>
        <v>1</v>
      </c>
      <c r="AT885" s="15" t="s">
        <v>115</v>
      </c>
      <c r="AU885" s="13" t="str">
        <f t="shared" si="174"/>
        <v>0</v>
      </c>
      <c r="AV885" s="15"/>
      <c r="AW885" s="15"/>
      <c r="AX885" s="15"/>
      <c r="AY885" s="15"/>
      <c r="AZ885" s="14"/>
      <c r="BA885" s="15"/>
      <c r="BB885" s="15"/>
      <c r="BC885" s="15"/>
      <c r="BD885" s="13" t="str">
        <f t="shared" si="175"/>
        <v>0</v>
      </c>
      <c r="BE885" s="2"/>
      <c r="BF885" s="2"/>
      <c r="BG885" s="2"/>
      <c r="BH885" s="2"/>
      <c r="BI885" s="2"/>
      <c r="BJ885" s="2"/>
      <c r="BK885" s="2" t="s">
        <v>1369</v>
      </c>
      <c r="BL885" s="10" t="s">
        <v>1370</v>
      </c>
      <c r="BM885" t="str" cm="1">
        <f t="array" ref="BM885">_xlfn.IFS(LEFT(G885,1)="L","外注品",LEFT(G885,1)="W","内製品",G885="","購買品")</f>
        <v>外注品</v>
      </c>
    </row>
    <row r="886" spans="1:65">
      <c r="A886" s="2" t="str">
        <f t="shared" si="164"/>
        <v>WG01</v>
      </c>
      <c r="B886" s="2" t="s">
        <v>991</v>
      </c>
      <c r="C886" s="2" t="s">
        <v>1348</v>
      </c>
      <c r="D886" s="10"/>
      <c r="E886" s="10"/>
      <c r="G886" s="19" t="s">
        <v>5008</v>
      </c>
      <c r="H886" s="19"/>
      <c r="K886" s="2" t="str">
        <f t="shared" si="165"/>
        <v>11L0004742520</v>
      </c>
      <c r="L886" s="7" t="str">
        <f t="shared" si="166"/>
        <v>2001/01/01</v>
      </c>
      <c r="M886" s="7" t="str">
        <f t="shared" si="167"/>
        <v>2199/12/31</v>
      </c>
      <c r="N886" s="2" t="str">
        <f t="shared" si="168"/>
        <v/>
      </c>
      <c r="O886" s="13">
        <v>0</v>
      </c>
      <c r="P886" s="15"/>
      <c r="Q886" s="13">
        <v>15</v>
      </c>
      <c r="R886" s="18"/>
      <c r="S886" s="18">
        <v>100000000</v>
      </c>
      <c r="T886" s="2"/>
      <c r="U886" s="2"/>
      <c r="V886" s="2"/>
      <c r="W886" s="2"/>
      <c r="X886" s="2"/>
      <c r="Y886" s="2"/>
      <c r="Z886" s="2"/>
      <c r="AA886" s="13">
        <v>1</v>
      </c>
      <c r="AB886" s="13">
        <f t="shared" si="170"/>
        <v>0</v>
      </c>
      <c r="AC886" s="13">
        <f t="shared" si="171"/>
        <v>0</v>
      </c>
      <c r="AD886" s="15"/>
      <c r="AE886" s="15"/>
      <c r="AF886" s="13" t="str">
        <f t="shared" si="172"/>
        <v>1</v>
      </c>
      <c r="AG886" s="15"/>
      <c r="AH886" s="15"/>
      <c r="AI886" s="15"/>
      <c r="AJ886" s="14"/>
      <c r="AK886" s="15" cm="1">
        <f t="array" ref="AK886">_xlfn.IFS(B886="","",LEFT(G886,1)="L",1,LEFT(G886,1)="W",1,AND(LEFT(B886,1)="H",G886=""),0)</f>
        <v>1</v>
      </c>
      <c r="AL886" s="15"/>
      <c r="AM886" s="15"/>
      <c r="AN886" s="15"/>
      <c r="AO886" s="15"/>
      <c r="AP886" s="15"/>
      <c r="AQ886" s="15"/>
      <c r="AR886" s="15"/>
      <c r="AS886" s="15">
        <f t="shared" si="173"/>
        <v>1</v>
      </c>
      <c r="AT886" s="15" t="s">
        <v>115</v>
      </c>
      <c r="AU886" s="13" t="str">
        <f t="shared" si="174"/>
        <v>0</v>
      </c>
      <c r="AV886" s="15"/>
      <c r="AW886" s="15"/>
      <c r="AX886" s="15"/>
      <c r="AY886" s="15"/>
      <c r="AZ886" s="14"/>
      <c r="BA886" s="15"/>
      <c r="BB886" s="15"/>
      <c r="BC886" s="15"/>
      <c r="BD886" s="13" t="str">
        <f t="shared" si="175"/>
        <v>0</v>
      </c>
      <c r="BE886" s="2"/>
      <c r="BF886" s="2"/>
      <c r="BG886" s="2"/>
      <c r="BH886" s="2"/>
      <c r="BI886" s="2"/>
      <c r="BJ886" s="2"/>
      <c r="BK886" s="2" t="s">
        <v>1369</v>
      </c>
      <c r="BL886" s="10" t="s">
        <v>1370</v>
      </c>
      <c r="BM886" t="str" cm="1">
        <f t="array" ref="BM886">_xlfn.IFS(LEFT(G886,1)="L","外注品",LEFT(G886,1)="W","内製品",G886="","購買品")</f>
        <v>外注品</v>
      </c>
    </row>
    <row r="887" spans="1:65">
      <c r="A887" s="2" t="str">
        <f t="shared" si="164"/>
        <v>WG01</v>
      </c>
      <c r="B887" s="2" t="s">
        <v>992</v>
      </c>
      <c r="C887" s="2" t="s">
        <v>1348</v>
      </c>
      <c r="D887" s="10"/>
      <c r="E887" s="10"/>
      <c r="G887" s="19" t="s">
        <v>5008</v>
      </c>
      <c r="H887" s="19"/>
      <c r="K887" s="2" t="str">
        <f t="shared" si="165"/>
        <v>11L0004742521</v>
      </c>
      <c r="L887" s="7" t="str">
        <f t="shared" si="166"/>
        <v>2001/01/01</v>
      </c>
      <c r="M887" s="7" t="str">
        <f t="shared" si="167"/>
        <v>2199/12/31</v>
      </c>
      <c r="N887" s="2" t="str">
        <f t="shared" si="168"/>
        <v/>
      </c>
      <c r="O887" s="13">
        <v>0</v>
      </c>
      <c r="P887" s="15"/>
      <c r="Q887" s="13">
        <v>15</v>
      </c>
      <c r="R887" s="18"/>
      <c r="S887" s="18">
        <v>100000000</v>
      </c>
      <c r="T887" s="2"/>
      <c r="U887" s="2"/>
      <c r="V887" s="2"/>
      <c r="W887" s="2"/>
      <c r="X887" s="2"/>
      <c r="Y887" s="2"/>
      <c r="Z887" s="2"/>
      <c r="AA887" s="13">
        <v>1</v>
      </c>
      <c r="AB887" s="13">
        <f t="shared" si="170"/>
        <v>0</v>
      </c>
      <c r="AC887" s="13">
        <f t="shared" si="171"/>
        <v>0</v>
      </c>
      <c r="AD887" s="15"/>
      <c r="AE887" s="15"/>
      <c r="AF887" s="13" t="str">
        <f t="shared" si="172"/>
        <v>1</v>
      </c>
      <c r="AG887" s="15"/>
      <c r="AH887" s="15"/>
      <c r="AI887" s="15"/>
      <c r="AJ887" s="14"/>
      <c r="AK887" s="15" cm="1">
        <f t="array" ref="AK887">_xlfn.IFS(B887="","",LEFT(G887,1)="L",1,LEFT(G887,1)="W",1,AND(LEFT(B887,1)="H",G887=""),0)</f>
        <v>1</v>
      </c>
      <c r="AL887" s="15"/>
      <c r="AM887" s="15"/>
      <c r="AN887" s="15"/>
      <c r="AO887" s="15"/>
      <c r="AP887" s="15"/>
      <c r="AQ887" s="15"/>
      <c r="AR887" s="15"/>
      <c r="AS887" s="15">
        <f t="shared" si="173"/>
        <v>1</v>
      </c>
      <c r="AT887" s="15" t="s">
        <v>115</v>
      </c>
      <c r="AU887" s="13" t="str">
        <f t="shared" si="174"/>
        <v>0</v>
      </c>
      <c r="AV887" s="15"/>
      <c r="AW887" s="15"/>
      <c r="AX887" s="15"/>
      <c r="AY887" s="15"/>
      <c r="AZ887" s="14"/>
      <c r="BA887" s="15"/>
      <c r="BB887" s="15"/>
      <c r="BC887" s="15"/>
      <c r="BD887" s="13" t="str">
        <f t="shared" si="175"/>
        <v>0</v>
      </c>
      <c r="BE887" s="2"/>
      <c r="BF887" s="2"/>
      <c r="BG887" s="2"/>
      <c r="BH887" s="2"/>
      <c r="BI887" s="2"/>
      <c r="BJ887" s="2"/>
      <c r="BK887" s="2" t="s">
        <v>1369</v>
      </c>
      <c r="BL887" s="10" t="s">
        <v>1370</v>
      </c>
      <c r="BM887" t="str" cm="1">
        <f t="array" ref="BM887">_xlfn.IFS(LEFT(G887,1)="L","外注品",LEFT(G887,1)="W","内製品",G887="","購買品")</f>
        <v>外注品</v>
      </c>
    </row>
    <row r="888" spans="1:65">
      <c r="A888" s="2" t="str">
        <f t="shared" si="164"/>
        <v>WG01</v>
      </c>
      <c r="B888" s="2" t="s">
        <v>993</v>
      </c>
      <c r="C888" s="2" t="s">
        <v>1348</v>
      </c>
      <c r="D888" s="10"/>
      <c r="E888" s="10"/>
      <c r="G888" s="19" t="s">
        <v>5008</v>
      </c>
      <c r="H888" s="19"/>
      <c r="K888" s="2" t="str">
        <f t="shared" si="165"/>
        <v>11L0004742522</v>
      </c>
      <c r="L888" s="7" t="str">
        <f t="shared" si="166"/>
        <v>2001/01/01</v>
      </c>
      <c r="M888" s="7" t="str">
        <f t="shared" si="167"/>
        <v>2199/12/31</v>
      </c>
      <c r="N888" s="2" t="str">
        <f t="shared" si="168"/>
        <v/>
      </c>
      <c r="O888" s="13">
        <v>0</v>
      </c>
      <c r="P888" s="15"/>
      <c r="Q888" s="13">
        <v>15</v>
      </c>
      <c r="R888" s="18"/>
      <c r="S888" s="18">
        <v>100000000</v>
      </c>
      <c r="T888" s="2"/>
      <c r="U888" s="2"/>
      <c r="V888" s="2"/>
      <c r="W888" s="2"/>
      <c r="X888" s="2"/>
      <c r="Y888" s="2"/>
      <c r="Z888" s="2"/>
      <c r="AA888" s="13">
        <v>1</v>
      </c>
      <c r="AB888" s="13">
        <f t="shared" si="170"/>
        <v>0</v>
      </c>
      <c r="AC888" s="13">
        <f t="shared" si="171"/>
        <v>0</v>
      </c>
      <c r="AD888" s="15"/>
      <c r="AE888" s="15"/>
      <c r="AF888" s="13" t="str">
        <f t="shared" si="172"/>
        <v>1</v>
      </c>
      <c r="AG888" s="15"/>
      <c r="AH888" s="15"/>
      <c r="AI888" s="15"/>
      <c r="AJ888" s="14"/>
      <c r="AK888" s="15" cm="1">
        <f t="array" ref="AK888">_xlfn.IFS(B888="","",LEFT(G888,1)="L",1,LEFT(G888,1)="W",1,AND(LEFT(B888,1)="H",G888=""),0)</f>
        <v>1</v>
      </c>
      <c r="AL888" s="15"/>
      <c r="AM888" s="15"/>
      <c r="AN888" s="15"/>
      <c r="AO888" s="15"/>
      <c r="AP888" s="15"/>
      <c r="AQ888" s="15"/>
      <c r="AR888" s="15"/>
      <c r="AS888" s="15">
        <f t="shared" si="173"/>
        <v>1</v>
      </c>
      <c r="AT888" s="15" t="s">
        <v>115</v>
      </c>
      <c r="AU888" s="13" t="str">
        <f t="shared" si="174"/>
        <v>0</v>
      </c>
      <c r="AV888" s="15"/>
      <c r="AW888" s="15"/>
      <c r="AX888" s="15"/>
      <c r="AY888" s="15"/>
      <c r="AZ888" s="14"/>
      <c r="BA888" s="15"/>
      <c r="BB888" s="15"/>
      <c r="BC888" s="15"/>
      <c r="BD888" s="13" t="str">
        <f t="shared" si="175"/>
        <v>0</v>
      </c>
      <c r="BE888" s="2"/>
      <c r="BF888" s="2"/>
      <c r="BG888" s="2"/>
      <c r="BH888" s="2"/>
      <c r="BI888" s="2"/>
      <c r="BJ888" s="2"/>
      <c r="BK888" s="2" t="s">
        <v>1369</v>
      </c>
      <c r="BL888" s="10" t="s">
        <v>1370</v>
      </c>
      <c r="BM888" t="str" cm="1">
        <f t="array" ref="BM888">_xlfn.IFS(LEFT(G888,1)="L","外注品",LEFT(G888,1)="W","内製品",G888="","購買品")</f>
        <v>外注品</v>
      </c>
    </row>
    <row r="889" spans="1:65">
      <c r="A889" s="2" t="str">
        <f t="shared" si="164"/>
        <v>WG01</v>
      </c>
      <c r="B889" s="2" t="s">
        <v>994</v>
      </c>
      <c r="C889" s="2" t="s">
        <v>1348</v>
      </c>
      <c r="D889" s="10"/>
      <c r="E889" s="10"/>
      <c r="G889" s="19" t="s">
        <v>5008</v>
      </c>
      <c r="H889" s="19"/>
      <c r="K889" s="2" t="str">
        <f t="shared" si="165"/>
        <v>11L0004742523</v>
      </c>
      <c r="L889" s="7" t="str">
        <f t="shared" si="166"/>
        <v>2001/01/01</v>
      </c>
      <c r="M889" s="7" t="str">
        <f t="shared" si="167"/>
        <v>2199/12/31</v>
      </c>
      <c r="N889" s="2" t="str">
        <f t="shared" si="168"/>
        <v/>
      </c>
      <c r="O889" s="13">
        <v>0</v>
      </c>
      <c r="P889" s="15"/>
      <c r="Q889" s="13">
        <v>15</v>
      </c>
      <c r="R889" s="18"/>
      <c r="S889" s="18">
        <v>100000000</v>
      </c>
      <c r="T889" s="2"/>
      <c r="U889" s="2"/>
      <c r="V889" s="2"/>
      <c r="W889" s="2"/>
      <c r="X889" s="2"/>
      <c r="Y889" s="2"/>
      <c r="Z889" s="2"/>
      <c r="AA889" s="13">
        <v>1</v>
      </c>
      <c r="AB889" s="13">
        <f t="shared" si="170"/>
        <v>0</v>
      </c>
      <c r="AC889" s="13">
        <f t="shared" si="171"/>
        <v>0</v>
      </c>
      <c r="AD889" s="15"/>
      <c r="AE889" s="15"/>
      <c r="AF889" s="13" t="str">
        <f t="shared" si="172"/>
        <v>1</v>
      </c>
      <c r="AG889" s="15"/>
      <c r="AH889" s="15"/>
      <c r="AI889" s="15"/>
      <c r="AJ889" s="14"/>
      <c r="AK889" s="15" cm="1">
        <f t="array" ref="AK889">_xlfn.IFS(B889="","",LEFT(G889,1)="L",1,LEFT(G889,1)="W",1,AND(LEFT(B889,1)="H",G889=""),0)</f>
        <v>1</v>
      </c>
      <c r="AL889" s="15"/>
      <c r="AM889" s="15"/>
      <c r="AN889" s="15"/>
      <c r="AO889" s="15"/>
      <c r="AP889" s="15"/>
      <c r="AQ889" s="15"/>
      <c r="AR889" s="15"/>
      <c r="AS889" s="15">
        <f t="shared" si="173"/>
        <v>1</v>
      </c>
      <c r="AT889" s="15" t="s">
        <v>115</v>
      </c>
      <c r="AU889" s="13" t="str">
        <f t="shared" si="174"/>
        <v>0</v>
      </c>
      <c r="AV889" s="15"/>
      <c r="AW889" s="15"/>
      <c r="AX889" s="15"/>
      <c r="AY889" s="15"/>
      <c r="AZ889" s="14"/>
      <c r="BA889" s="15"/>
      <c r="BB889" s="15"/>
      <c r="BC889" s="15"/>
      <c r="BD889" s="13" t="str">
        <f t="shared" si="175"/>
        <v>0</v>
      </c>
      <c r="BE889" s="2"/>
      <c r="BF889" s="2"/>
      <c r="BG889" s="2"/>
      <c r="BH889" s="2"/>
      <c r="BI889" s="2"/>
      <c r="BJ889" s="2"/>
      <c r="BK889" s="2" t="s">
        <v>1369</v>
      </c>
      <c r="BL889" s="10" t="s">
        <v>1370</v>
      </c>
      <c r="BM889" t="str" cm="1">
        <f t="array" ref="BM889">_xlfn.IFS(LEFT(G889,1)="L","外注品",LEFT(G889,1)="W","内製品",G889="","購買品")</f>
        <v>外注品</v>
      </c>
    </row>
    <row r="890" spans="1:65">
      <c r="A890" s="2" t="str">
        <f t="shared" si="164"/>
        <v>WG01</v>
      </c>
      <c r="B890" s="2" t="s">
        <v>995</v>
      </c>
      <c r="C890" s="2" t="s">
        <v>1348</v>
      </c>
      <c r="D890" s="10"/>
      <c r="E890" s="10"/>
      <c r="G890" s="19" t="s">
        <v>5008</v>
      </c>
      <c r="H890" s="19"/>
      <c r="K890" s="2" t="str">
        <f t="shared" si="165"/>
        <v>11L0004742524</v>
      </c>
      <c r="L890" s="7" t="str">
        <f t="shared" si="166"/>
        <v>2001/01/01</v>
      </c>
      <c r="M890" s="7" t="str">
        <f t="shared" si="167"/>
        <v>2199/12/31</v>
      </c>
      <c r="N890" s="2" t="str">
        <f t="shared" si="168"/>
        <v/>
      </c>
      <c r="O890" s="13">
        <v>0</v>
      </c>
      <c r="P890" s="15"/>
      <c r="Q890" s="13">
        <v>15</v>
      </c>
      <c r="R890" s="18"/>
      <c r="S890" s="18">
        <v>100000000</v>
      </c>
      <c r="T890" s="2"/>
      <c r="U890" s="2"/>
      <c r="V890" s="2"/>
      <c r="W890" s="2"/>
      <c r="X890" s="2"/>
      <c r="Y890" s="2"/>
      <c r="Z890" s="2"/>
      <c r="AA890" s="13">
        <v>1</v>
      </c>
      <c r="AB890" s="13">
        <f t="shared" si="170"/>
        <v>0</v>
      </c>
      <c r="AC890" s="13">
        <f t="shared" si="171"/>
        <v>0</v>
      </c>
      <c r="AD890" s="15"/>
      <c r="AE890" s="15"/>
      <c r="AF890" s="13" t="str">
        <f t="shared" si="172"/>
        <v>1</v>
      </c>
      <c r="AG890" s="15"/>
      <c r="AH890" s="15"/>
      <c r="AI890" s="15"/>
      <c r="AJ890" s="14"/>
      <c r="AK890" s="15" cm="1">
        <f t="array" ref="AK890">_xlfn.IFS(B890="","",LEFT(G890,1)="L",1,LEFT(G890,1)="W",1,AND(LEFT(B890,1)="H",G890=""),0)</f>
        <v>1</v>
      </c>
      <c r="AL890" s="15"/>
      <c r="AM890" s="15"/>
      <c r="AN890" s="15"/>
      <c r="AO890" s="15"/>
      <c r="AP890" s="15"/>
      <c r="AQ890" s="15"/>
      <c r="AR890" s="15"/>
      <c r="AS890" s="15">
        <f t="shared" si="173"/>
        <v>1</v>
      </c>
      <c r="AT890" s="15" t="s">
        <v>115</v>
      </c>
      <c r="AU890" s="13" t="str">
        <f t="shared" si="174"/>
        <v>0</v>
      </c>
      <c r="AV890" s="15"/>
      <c r="AW890" s="15"/>
      <c r="AX890" s="15"/>
      <c r="AY890" s="15"/>
      <c r="AZ890" s="14"/>
      <c r="BA890" s="15"/>
      <c r="BB890" s="15"/>
      <c r="BC890" s="15"/>
      <c r="BD890" s="13" t="str">
        <f t="shared" si="175"/>
        <v>0</v>
      </c>
      <c r="BE890" s="2"/>
      <c r="BF890" s="2"/>
      <c r="BG890" s="2"/>
      <c r="BH890" s="2"/>
      <c r="BI890" s="2"/>
      <c r="BJ890" s="2"/>
      <c r="BK890" s="2" t="s">
        <v>1369</v>
      </c>
      <c r="BL890" s="10" t="s">
        <v>1370</v>
      </c>
      <c r="BM890" t="str" cm="1">
        <f t="array" ref="BM890">_xlfn.IFS(LEFT(G890,1)="L","外注品",LEFT(G890,1)="W","内製品",G890="","購買品")</f>
        <v>外注品</v>
      </c>
    </row>
    <row r="891" spans="1:65">
      <c r="A891" s="2" t="str">
        <f t="shared" si="164"/>
        <v>WG01</v>
      </c>
      <c r="B891" s="2" t="s">
        <v>996</v>
      </c>
      <c r="C891" s="2" t="s">
        <v>1348</v>
      </c>
      <c r="D891" s="10"/>
      <c r="E891" s="10"/>
      <c r="G891" s="19" t="s">
        <v>5008</v>
      </c>
      <c r="H891" s="19"/>
      <c r="K891" s="2" t="str">
        <f t="shared" si="165"/>
        <v>11L0004742525</v>
      </c>
      <c r="L891" s="7" t="str">
        <f t="shared" si="166"/>
        <v>2001/01/01</v>
      </c>
      <c r="M891" s="7" t="str">
        <f t="shared" si="167"/>
        <v>2199/12/31</v>
      </c>
      <c r="N891" s="2" t="str">
        <f t="shared" si="168"/>
        <v/>
      </c>
      <c r="O891" s="13">
        <v>0</v>
      </c>
      <c r="P891" s="15"/>
      <c r="Q891" s="13">
        <v>15</v>
      </c>
      <c r="R891" s="18"/>
      <c r="S891" s="18">
        <v>100000000</v>
      </c>
      <c r="T891" s="2"/>
      <c r="U891" s="2"/>
      <c r="V891" s="2"/>
      <c r="W891" s="2"/>
      <c r="X891" s="2"/>
      <c r="Y891" s="2"/>
      <c r="Z891" s="2"/>
      <c r="AA891" s="13">
        <v>1</v>
      </c>
      <c r="AB891" s="13">
        <f t="shared" si="170"/>
        <v>0</v>
      </c>
      <c r="AC891" s="13">
        <f t="shared" si="171"/>
        <v>0</v>
      </c>
      <c r="AD891" s="15"/>
      <c r="AE891" s="15"/>
      <c r="AF891" s="13" t="str">
        <f t="shared" si="172"/>
        <v>1</v>
      </c>
      <c r="AG891" s="15"/>
      <c r="AH891" s="15"/>
      <c r="AI891" s="15"/>
      <c r="AJ891" s="14"/>
      <c r="AK891" s="15" cm="1">
        <f t="array" ref="AK891">_xlfn.IFS(B891="","",LEFT(G891,1)="L",1,LEFT(G891,1)="W",1,AND(LEFT(B891,1)="H",G891=""),0)</f>
        <v>1</v>
      </c>
      <c r="AL891" s="15"/>
      <c r="AM891" s="15"/>
      <c r="AN891" s="15"/>
      <c r="AO891" s="15"/>
      <c r="AP891" s="15"/>
      <c r="AQ891" s="15"/>
      <c r="AR891" s="15"/>
      <c r="AS891" s="15">
        <f t="shared" si="173"/>
        <v>1</v>
      </c>
      <c r="AT891" s="15" t="s">
        <v>115</v>
      </c>
      <c r="AU891" s="13" t="str">
        <f t="shared" si="174"/>
        <v>0</v>
      </c>
      <c r="AV891" s="15"/>
      <c r="AW891" s="15"/>
      <c r="AX891" s="15"/>
      <c r="AY891" s="15"/>
      <c r="AZ891" s="14"/>
      <c r="BA891" s="15"/>
      <c r="BB891" s="15"/>
      <c r="BC891" s="15"/>
      <c r="BD891" s="13" t="str">
        <f t="shared" si="175"/>
        <v>0</v>
      </c>
      <c r="BE891" s="2"/>
      <c r="BF891" s="2"/>
      <c r="BG891" s="2"/>
      <c r="BH891" s="2"/>
      <c r="BI891" s="2"/>
      <c r="BJ891" s="2"/>
      <c r="BK891" s="2" t="s">
        <v>1369</v>
      </c>
      <c r="BL891" s="10" t="s">
        <v>1370</v>
      </c>
      <c r="BM891" t="str" cm="1">
        <f t="array" ref="BM891">_xlfn.IFS(LEFT(G891,1)="L","外注品",LEFT(G891,1)="W","内製品",G891="","購買品")</f>
        <v>外注品</v>
      </c>
    </row>
    <row r="892" spans="1:65">
      <c r="A892" s="2" t="str">
        <f t="shared" si="164"/>
        <v>WG01</v>
      </c>
      <c r="B892" s="2" t="s">
        <v>997</v>
      </c>
      <c r="C892" s="2" t="s">
        <v>1348</v>
      </c>
      <c r="D892" s="10"/>
      <c r="E892" s="10"/>
      <c r="G892" s="19" t="s">
        <v>5008</v>
      </c>
      <c r="H892" s="19"/>
      <c r="K892" s="2" t="str">
        <f t="shared" si="165"/>
        <v>11L0004742526</v>
      </c>
      <c r="L892" s="7" t="str">
        <f t="shared" si="166"/>
        <v>2001/01/01</v>
      </c>
      <c r="M892" s="7" t="str">
        <f t="shared" si="167"/>
        <v>2199/12/31</v>
      </c>
      <c r="N892" s="2" t="str">
        <f t="shared" si="168"/>
        <v/>
      </c>
      <c r="O892" s="13">
        <v>0</v>
      </c>
      <c r="P892" s="15"/>
      <c r="Q892" s="13">
        <v>15</v>
      </c>
      <c r="R892" s="18"/>
      <c r="S892" s="18">
        <v>100000000</v>
      </c>
      <c r="T892" s="2"/>
      <c r="U892" s="2"/>
      <c r="V892" s="2"/>
      <c r="W892" s="2"/>
      <c r="X892" s="2"/>
      <c r="Y892" s="2"/>
      <c r="Z892" s="2"/>
      <c r="AA892" s="13">
        <v>1</v>
      </c>
      <c r="AB892" s="13">
        <f t="shared" si="170"/>
        <v>0</v>
      </c>
      <c r="AC892" s="13">
        <f t="shared" si="171"/>
        <v>0</v>
      </c>
      <c r="AD892" s="15"/>
      <c r="AE892" s="15"/>
      <c r="AF892" s="13" t="str">
        <f t="shared" si="172"/>
        <v>1</v>
      </c>
      <c r="AG892" s="15"/>
      <c r="AH892" s="15"/>
      <c r="AI892" s="15"/>
      <c r="AJ892" s="14"/>
      <c r="AK892" s="15" cm="1">
        <f t="array" ref="AK892">_xlfn.IFS(B892="","",LEFT(G892,1)="L",1,LEFT(G892,1)="W",1,AND(LEFT(B892,1)="H",G892=""),0)</f>
        <v>1</v>
      </c>
      <c r="AL892" s="15"/>
      <c r="AM892" s="15"/>
      <c r="AN892" s="15"/>
      <c r="AO892" s="15"/>
      <c r="AP892" s="15"/>
      <c r="AQ892" s="15"/>
      <c r="AR892" s="15"/>
      <c r="AS892" s="15">
        <f t="shared" si="173"/>
        <v>1</v>
      </c>
      <c r="AT892" s="15" t="s">
        <v>115</v>
      </c>
      <c r="AU892" s="13" t="str">
        <f t="shared" si="174"/>
        <v>0</v>
      </c>
      <c r="AV892" s="15"/>
      <c r="AW892" s="15"/>
      <c r="AX892" s="15"/>
      <c r="AY892" s="15"/>
      <c r="AZ892" s="14"/>
      <c r="BA892" s="15"/>
      <c r="BB892" s="15"/>
      <c r="BC892" s="15"/>
      <c r="BD892" s="13" t="str">
        <f t="shared" si="175"/>
        <v>0</v>
      </c>
      <c r="BE892" s="2"/>
      <c r="BF892" s="2"/>
      <c r="BG892" s="2"/>
      <c r="BH892" s="2"/>
      <c r="BI892" s="2"/>
      <c r="BJ892" s="2"/>
      <c r="BK892" s="2" t="s">
        <v>1369</v>
      </c>
      <c r="BL892" s="10" t="s">
        <v>1370</v>
      </c>
      <c r="BM892" t="str" cm="1">
        <f t="array" ref="BM892">_xlfn.IFS(LEFT(G892,1)="L","外注品",LEFT(G892,1)="W","内製品",G892="","購買品")</f>
        <v>外注品</v>
      </c>
    </row>
    <row r="893" spans="1:65">
      <c r="A893" s="2" t="str">
        <f t="shared" si="164"/>
        <v>WG01</v>
      </c>
      <c r="B893" s="2" t="s">
        <v>998</v>
      </c>
      <c r="C893" s="2" t="s">
        <v>1348</v>
      </c>
      <c r="D893" s="10"/>
      <c r="E893" s="10"/>
      <c r="G893" s="19" t="s">
        <v>5008</v>
      </c>
      <c r="H893" s="19"/>
      <c r="K893" s="2" t="str">
        <f t="shared" si="165"/>
        <v>11L0004742527</v>
      </c>
      <c r="L893" s="7" t="str">
        <f t="shared" si="166"/>
        <v>2001/01/01</v>
      </c>
      <c r="M893" s="7" t="str">
        <f t="shared" si="167"/>
        <v>2199/12/31</v>
      </c>
      <c r="N893" s="2" t="str">
        <f t="shared" si="168"/>
        <v/>
      </c>
      <c r="O893" s="13">
        <v>0</v>
      </c>
      <c r="P893" s="15"/>
      <c r="Q893" s="13">
        <v>15</v>
      </c>
      <c r="R893" s="18"/>
      <c r="S893" s="18">
        <v>100000000</v>
      </c>
      <c r="T893" s="2"/>
      <c r="U893" s="2"/>
      <c r="V893" s="2"/>
      <c r="W893" s="2"/>
      <c r="X893" s="2"/>
      <c r="Y893" s="2"/>
      <c r="Z893" s="2"/>
      <c r="AA893" s="13">
        <v>1</v>
      </c>
      <c r="AB893" s="13">
        <f t="shared" si="170"/>
        <v>0</v>
      </c>
      <c r="AC893" s="13">
        <f t="shared" si="171"/>
        <v>0</v>
      </c>
      <c r="AD893" s="15"/>
      <c r="AE893" s="15"/>
      <c r="AF893" s="13" t="str">
        <f t="shared" si="172"/>
        <v>1</v>
      </c>
      <c r="AG893" s="15"/>
      <c r="AH893" s="15"/>
      <c r="AI893" s="15"/>
      <c r="AJ893" s="14"/>
      <c r="AK893" s="15" cm="1">
        <f t="array" ref="AK893">_xlfn.IFS(B893="","",LEFT(G893,1)="L",1,LEFT(G893,1)="W",1,AND(LEFT(B893,1)="H",G893=""),0)</f>
        <v>1</v>
      </c>
      <c r="AL893" s="15"/>
      <c r="AM893" s="15"/>
      <c r="AN893" s="15"/>
      <c r="AO893" s="15"/>
      <c r="AP893" s="15"/>
      <c r="AQ893" s="15"/>
      <c r="AR893" s="15"/>
      <c r="AS893" s="15">
        <f t="shared" si="173"/>
        <v>1</v>
      </c>
      <c r="AT893" s="15" t="s">
        <v>115</v>
      </c>
      <c r="AU893" s="13" t="str">
        <f t="shared" si="174"/>
        <v>0</v>
      </c>
      <c r="AV893" s="15"/>
      <c r="AW893" s="15"/>
      <c r="AX893" s="15"/>
      <c r="AY893" s="15"/>
      <c r="AZ893" s="14"/>
      <c r="BA893" s="15"/>
      <c r="BB893" s="15"/>
      <c r="BC893" s="15"/>
      <c r="BD893" s="13" t="str">
        <f t="shared" si="175"/>
        <v>0</v>
      </c>
      <c r="BE893" s="2"/>
      <c r="BF893" s="2"/>
      <c r="BG893" s="2"/>
      <c r="BH893" s="2"/>
      <c r="BI893" s="2"/>
      <c r="BJ893" s="2"/>
      <c r="BK893" s="2" t="s">
        <v>1369</v>
      </c>
      <c r="BL893" s="10" t="s">
        <v>1370</v>
      </c>
      <c r="BM893" t="str" cm="1">
        <f t="array" ref="BM893">_xlfn.IFS(LEFT(G893,1)="L","外注品",LEFT(G893,1)="W","内製品",G893="","購買品")</f>
        <v>外注品</v>
      </c>
    </row>
    <row r="894" spans="1:65">
      <c r="A894" s="2" t="str">
        <f t="shared" si="164"/>
        <v>WG01</v>
      </c>
      <c r="B894" s="2" t="s">
        <v>999</v>
      </c>
      <c r="C894" s="2" t="s">
        <v>1348</v>
      </c>
      <c r="D894" s="10"/>
      <c r="E894" s="10"/>
      <c r="G894" s="19" t="s">
        <v>5008</v>
      </c>
      <c r="H894" s="19"/>
      <c r="K894" s="2" t="str">
        <f t="shared" si="165"/>
        <v>11L0004742528</v>
      </c>
      <c r="L894" s="7" t="str">
        <f t="shared" si="166"/>
        <v>2001/01/01</v>
      </c>
      <c r="M894" s="7" t="str">
        <f t="shared" si="167"/>
        <v>2199/12/31</v>
      </c>
      <c r="N894" s="2" t="str">
        <f t="shared" si="168"/>
        <v/>
      </c>
      <c r="O894" s="13">
        <v>0</v>
      </c>
      <c r="P894" s="15"/>
      <c r="Q894" s="13">
        <v>15</v>
      </c>
      <c r="R894" s="18"/>
      <c r="S894" s="18">
        <v>100000000</v>
      </c>
      <c r="T894" s="2"/>
      <c r="U894" s="2"/>
      <c r="V894" s="2"/>
      <c r="W894" s="2"/>
      <c r="X894" s="2"/>
      <c r="Y894" s="2"/>
      <c r="Z894" s="2"/>
      <c r="AA894" s="13">
        <v>1</v>
      </c>
      <c r="AB894" s="13">
        <f t="shared" si="170"/>
        <v>0</v>
      </c>
      <c r="AC894" s="13">
        <f t="shared" si="171"/>
        <v>0</v>
      </c>
      <c r="AD894" s="15"/>
      <c r="AE894" s="15"/>
      <c r="AF894" s="13" t="str">
        <f t="shared" si="172"/>
        <v>1</v>
      </c>
      <c r="AG894" s="15"/>
      <c r="AH894" s="15"/>
      <c r="AI894" s="15"/>
      <c r="AJ894" s="14"/>
      <c r="AK894" s="15" cm="1">
        <f t="array" ref="AK894">_xlfn.IFS(B894="","",LEFT(G894,1)="L",1,LEFT(G894,1)="W",1,AND(LEFT(B894,1)="H",G894=""),0)</f>
        <v>1</v>
      </c>
      <c r="AL894" s="15"/>
      <c r="AM894" s="15"/>
      <c r="AN894" s="15"/>
      <c r="AO894" s="15"/>
      <c r="AP894" s="15"/>
      <c r="AQ894" s="15"/>
      <c r="AR894" s="15"/>
      <c r="AS894" s="15">
        <f t="shared" si="173"/>
        <v>1</v>
      </c>
      <c r="AT894" s="15" t="s">
        <v>115</v>
      </c>
      <c r="AU894" s="13" t="str">
        <f t="shared" si="174"/>
        <v>0</v>
      </c>
      <c r="AV894" s="15"/>
      <c r="AW894" s="15"/>
      <c r="AX894" s="15"/>
      <c r="AY894" s="15"/>
      <c r="AZ894" s="14"/>
      <c r="BA894" s="15"/>
      <c r="BB894" s="15"/>
      <c r="BC894" s="15"/>
      <c r="BD894" s="13" t="str">
        <f t="shared" si="175"/>
        <v>0</v>
      </c>
      <c r="BE894" s="2"/>
      <c r="BF894" s="2"/>
      <c r="BG894" s="2"/>
      <c r="BH894" s="2"/>
      <c r="BI894" s="2"/>
      <c r="BJ894" s="2"/>
      <c r="BK894" s="2" t="s">
        <v>1369</v>
      </c>
      <c r="BL894" s="10" t="s">
        <v>1370</v>
      </c>
      <c r="BM894" t="str" cm="1">
        <f t="array" ref="BM894">_xlfn.IFS(LEFT(G894,1)="L","外注品",LEFT(G894,1)="W","内製品",G894="","購買品")</f>
        <v>外注品</v>
      </c>
    </row>
    <row r="895" spans="1:65">
      <c r="A895" s="2" t="str">
        <f t="shared" si="164"/>
        <v>WG01</v>
      </c>
      <c r="B895" s="2" t="s">
        <v>1000</v>
      </c>
      <c r="C895" s="2" t="s">
        <v>1348</v>
      </c>
      <c r="D895" s="10"/>
      <c r="E895" s="10"/>
      <c r="G895" s="19" t="s">
        <v>5008</v>
      </c>
      <c r="H895" s="19"/>
      <c r="K895" s="2" t="str">
        <f t="shared" si="165"/>
        <v>11L0004742529</v>
      </c>
      <c r="L895" s="7" t="str">
        <f t="shared" si="166"/>
        <v>2001/01/01</v>
      </c>
      <c r="M895" s="7" t="str">
        <f t="shared" si="167"/>
        <v>2199/12/31</v>
      </c>
      <c r="N895" s="2" t="str">
        <f t="shared" si="168"/>
        <v/>
      </c>
      <c r="O895" s="13">
        <v>0</v>
      </c>
      <c r="P895" s="15"/>
      <c r="Q895" s="13">
        <v>15</v>
      </c>
      <c r="R895" s="18"/>
      <c r="S895" s="18">
        <v>100000000</v>
      </c>
      <c r="T895" s="2"/>
      <c r="U895" s="2"/>
      <c r="V895" s="2"/>
      <c r="W895" s="2"/>
      <c r="X895" s="2"/>
      <c r="Y895" s="2"/>
      <c r="Z895" s="2"/>
      <c r="AA895" s="13">
        <v>1</v>
      </c>
      <c r="AB895" s="13">
        <f t="shared" si="170"/>
        <v>0</v>
      </c>
      <c r="AC895" s="13">
        <f t="shared" si="171"/>
        <v>0</v>
      </c>
      <c r="AD895" s="15"/>
      <c r="AE895" s="15"/>
      <c r="AF895" s="13" t="str">
        <f t="shared" si="172"/>
        <v>1</v>
      </c>
      <c r="AG895" s="15"/>
      <c r="AH895" s="15"/>
      <c r="AI895" s="15"/>
      <c r="AJ895" s="14"/>
      <c r="AK895" s="15" cm="1">
        <f t="array" ref="AK895">_xlfn.IFS(B895="","",LEFT(G895,1)="L",1,LEFT(G895,1)="W",1,AND(LEFT(B895,1)="H",G895=""),0)</f>
        <v>1</v>
      </c>
      <c r="AL895" s="15"/>
      <c r="AM895" s="15"/>
      <c r="AN895" s="15"/>
      <c r="AO895" s="15"/>
      <c r="AP895" s="15"/>
      <c r="AQ895" s="15"/>
      <c r="AR895" s="15"/>
      <c r="AS895" s="15">
        <f t="shared" si="173"/>
        <v>1</v>
      </c>
      <c r="AT895" s="15" t="s">
        <v>115</v>
      </c>
      <c r="AU895" s="13" t="str">
        <f t="shared" si="174"/>
        <v>0</v>
      </c>
      <c r="AV895" s="15"/>
      <c r="AW895" s="15"/>
      <c r="AX895" s="15"/>
      <c r="AY895" s="15"/>
      <c r="AZ895" s="14"/>
      <c r="BA895" s="15"/>
      <c r="BB895" s="15"/>
      <c r="BC895" s="15"/>
      <c r="BD895" s="13" t="str">
        <f t="shared" si="175"/>
        <v>0</v>
      </c>
      <c r="BE895" s="2"/>
      <c r="BF895" s="2"/>
      <c r="BG895" s="2"/>
      <c r="BH895" s="2"/>
      <c r="BI895" s="2"/>
      <c r="BJ895" s="2"/>
      <c r="BK895" s="2" t="s">
        <v>1369</v>
      </c>
      <c r="BL895" s="10" t="s">
        <v>1370</v>
      </c>
      <c r="BM895" t="str" cm="1">
        <f t="array" ref="BM895">_xlfn.IFS(LEFT(G895,1)="L","外注品",LEFT(G895,1)="W","内製品",G895="","購買品")</f>
        <v>外注品</v>
      </c>
    </row>
    <row r="896" spans="1:65">
      <c r="A896" s="2" t="str">
        <f t="shared" si="164"/>
        <v>WG01</v>
      </c>
      <c r="B896" s="2" t="s">
        <v>1001</v>
      </c>
      <c r="C896" s="2" t="s">
        <v>1348</v>
      </c>
      <c r="D896" s="10"/>
      <c r="E896" s="10"/>
      <c r="G896" s="19" t="s">
        <v>5008</v>
      </c>
      <c r="H896" s="19"/>
      <c r="K896" s="2" t="str">
        <f t="shared" si="165"/>
        <v>11L0004742530</v>
      </c>
      <c r="L896" s="7" t="str">
        <f t="shared" si="166"/>
        <v>2001/01/01</v>
      </c>
      <c r="M896" s="7" t="str">
        <f t="shared" si="167"/>
        <v>2199/12/31</v>
      </c>
      <c r="N896" s="2" t="str">
        <f t="shared" si="168"/>
        <v/>
      </c>
      <c r="O896" s="13">
        <v>0</v>
      </c>
      <c r="P896" s="15"/>
      <c r="Q896" s="13">
        <v>15</v>
      </c>
      <c r="R896" s="18"/>
      <c r="S896" s="18">
        <v>100000000</v>
      </c>
      <c r="T896" s="2"/>
      <c r="U896" s="2"/>
      <c r="V896" s="2"/>
      <c r="W896" s="2"/>
      <c r="X896" s="2"/>
      <c r="Y896" s="2"/>
      <c r="Z896" s="2"/>
      <c r="AA896" s="13">
        <v>1</v>
      </c>
      <c r="AB896" s="13">
        <f t="shared" si="170"/>
        <v>0</v>
      </c>
      <c r="AC896" s="13">
        <f t="shared" si="171"/>
        <v>0</v>
      </c>
      <c r="AD896" s="15"/>
      <c r="AE896" s="15"/>
      <c r="AF896" s="13" t="str">
        <f t="shared" si="172"/>
        <v>1</v>
      </c>
      <c r="AG896" s="15"/>
      <c r="AH896" s="15"/>
      <c r="AI896" s="15"/>
      <c r="AJ896" s="14"/>
      <c r="AK896" s="15" cm="1">
        <f t="array" ref="AK896">_xlfn.IFS(B896="","",LEFT(G896,1)="L",1,LEFT(G896,1)="W",1,AND(LEFT(B896,1)="H",G896=""),0)</f>
        <v>1</v>
      </c>
      <c r="AL896" s="15"/>
      <c r="AM896" s="15"/>
      <c r="AN896" s="15"/>
      <c r="AO896" s="15"/>
      <c r="AP896" s="15"/>
      <c r="AQ896" s="15"/>
      <c r="AR896" s="15"/>
      <c r="AS896" s="15">
        <f t="shared" si="173"/>
        <v>1</v>
      </c>
      <c r="AT896" s="15" t="s">
        <v>115</v>
      </c>
      <c r="AU896" s="13" t="str">
        <f t="shared" si="174"/>
        <v>0</v>
      </c>
      <c r="AV896" s="15"/>
      <c r="AW896" s="15"/>
      <c r="AX896" s="15"/>
      <c r="AY896" s="15"/>
      <c r="AZ896" s="14"/>
      <c r="BA896" s="15"/>
      <c r="BB896" s="15"/>
      <c r="BC896" s="15"/>
      <c r="BD896" s="13" t="str">
        <f t="shared" si="175"/>
        <v>0</v>
      </c>
      <c r="BE896" s="2"/>
      <c r="BF896" s="2"/>
      <c r="BG896" s="2"/>
      <c r="BH896" s="2"/>
      <c r="BI896" s="2"/>
      <c r="BJ896" s="2"/>
      <c r="BK896" s="2" t="s">
        <v>1369</v>
      </c>
      <c r="BL896" s="10" t="s">
        <v>1370</v>
      </c>
      <c r="BM896" t="str" cm="1">
        <f t="array" ref="BM896">_xlfn.IFS(LEFT(G896,1)="L","外注品",LEFT(G896,1)="W","内製品",G896="","購買品")</f>
        <v>外注品</v>
      </c>
    </row>
    <row r="897" spans="1:65">
      <c r="A897" s="2" t="str">
        <f t="shared" si="164"/>
        <v>WG01</v>
      </c>
      <c r="B897" s="2" t="s">
        <v>1002</v>
      </c>
      <c r="C897" s="2" t="s">
        <v>1348</v>
      </c>
      <c r="D897" s="10"/>
      <c r="E897" s="10"/>
      <c r="G897" s="19" t="s">
        <v>5008</v>
      </c>
      <c r="H897" s="19"/>
      <c r="K897" s="2" t="str">
        <f t="shared" si="165"/>
        <v>11L0004742531</v>
      </c>
      <c r="L897" s="7" t="str">
        <f t="shared" si="166"/>
        <v>2001/01/01</v>
      </c>
      <c r="M897" s="7" t="str">
        <f t="shared" si="167"/>
        <v>2199/12/31</v>
      </c>
      <c r="N897" s="2" t="str">
        <f t="shared" si="168"/>
        <v/>
      </c>
      <c r="O897" s="13">
        <v>0</v>
      </c>
      <c r="P897" s="15"/>
      <c r="Q897" s="13">
        <v>15</v>
      </c>
      <c r="R897" s="18"/>
      <c r="S897" s="18">
        <v>100000000</v>
      </c>
      <c r="T897" s="2"/>
      <c r="U897" s="2"/>
      <c r="V897" s="2"/>
      <c r="W897" s="2"/>
      <c r="X897" s="2"/>
      <c r="Y897" s="2"/>
      <c r="Z897" s="2"/>
      <c r="AA897" s="13">
        <v>1</v>
      </c>
      <c r="AB897" s="13">
        <f t="shared" si="170"/>
        <v>0</v>
      </c>
      <c r="AC897" s="13">
        <f t="shared" si="171"/>
        <v>0</v>
      </c>
      <c r="AD897" s="15"/>
      <c r="AE897" s="15"/>
      <c r="AF897" s="13" t="str">
        <f t="shared" si="172"/>
        <v>1</v>
      </c>
      <c r="AG897" s="15"/>
      <c r="AH897" s="15"/>
      <c r="AI897" s="15"/>
      <c r="AJ897" s="14"/>
      <c r="AK897" s="15" cm="1">
        <f t="array" ref="AK897">_xlfn.IFS(B897="","",LEFT(G897,1)="L",1,LEFT(G897,1)="W",1,AND(LEFT(B897,1)="H",G897=""),0)</f>
        <v>1</v>
      </c>
      <c r="AL897" s="15"/>
      <c r="AM897" s="15"/>
      <c r="AN897" s="15"/>
      <c r="AO897" s="15"/>
      <c r="AP897" s="15"/>
      <c r="AQ897" s="15"/>
      <c r="AR897" s="15"/>
      <c r="AS897" s="15">
        <f t="shared" si="173"/>
        <v>1</v>
      </c>
      <c r="AT897" s="15" t="s">
        <v>115</v>
      </c>
      <c r="AU897" s="13" t="str">
        <f t="shared" si="174"/>
        <v>0</v>
      </c>
      <c r="AV897" s="15"/>
      <c r="AW897" s="15"/>
      <c r="AX897" s="15"/>
      <c r="AY897" s="15"/>
      <c r="AZ897" s="14"/>
      <c r="BA897" s="15"/>
      <c r="BB897" s="15"/>
      <c r="BC897" s="15"/>
      <c r="BD897" s="13" t="str">
        <f t="shared" si="175"/>
        <v>0</v>
      </c>
      <c r="BE897" s="2"/>
      <c r="BF897" s="2"/>
      <c r="BG897" s="2"/>
      <c r="BH897" s="2"/>
      <c r="BI897" s="2"/>
      <c r="BJ897" s="2"/>
      <c r="BK897" s="2" t="s">
        <v>1369</v>
      </c>
      <c r="BL897" s="10" t="s">
        <v>1370</v>
      </c>
      <c r="BM897" t="str" cm="1">
        <f t="array" ref="BM897">_xlfn.IFS(LEFT(G897,1)="L","外注品",LEFT(G897,1)="W","内製品",G897="","購買品")</f>
        <v>外注品</v>
      </c>
    </row>
    <row r="898" spans="1:65">
      <c r="A898" s="2" t="str">
        <f t="shared" si="164"/>
        <v>WG01</v>
      </c>
      <c r="B898" s="2" t="s">
        <v>1003</v>
      </c>
      <c r="C898" s="2" t="s">
        <v>1348</v>
      </c>
      <c r="D898" s="10"/>
      <c r="E898" s="10"/>
      <c r="G898" s="19" t="s">
        <v>5008</v>
      </c>
      <c r="H898" s="19"/>
      <c r="K898" s="2" t="str">
        <f t="shared" si="165"/>
        <v>11L0004742532</v>
      </c>
      <c r="L898" s="7" t="str">
        <f t="shared" si="166"/>
        <v>2001/01/01</v>
      </c>
      <c r="M898" s="7" t="str">
        <f t="shared" si="167"/>
        <v>2199/12/31</v>
      </c>
      <c r="N898" s="2" t="str">
        <f t="shared" si="168"/>
        <v/>
      </c>
      <c r="O898" s="13">
        <v>0</v>
      </c>
      <c r="P898" s="15"/>
      <c r="Q898" s="13">
        <v>15</v>
      </c>
      <c r="R898" s="18"/>
      <c r="S898" s="18">
        <v>100000000</v>
      </c>
      <c r="T898" s="2"/>
      <c r="U898" s="2"/>
      <c r="V898" s="2"/>
      <c r="W898" s="2"/>
      <c r="X898" s="2"/>
      <c r="Y898" s="2"/>
      <c r="Z898" s="2"/>
      <c r="AA898" s="13">
        <v>1</v>
      </c>
      <c r="AB898" s="13">
        <f t="shared" si="170"/>
        <v>0</v>
      </c>
      <c r="AC898" s="13">
        <f t="shared" si="171"/>
        <v>0</v>
      </c>
      <c r="AD898" s="15"/>
      <c r="AE898" s="15"/>
      <c r="AF898" s="13" t="str">
        <f t="shared" si="172"/>
        <v>1</v>
      </c>
      <c r="AG898" s="15"/>
      <c r="AH898" s="15"/>
      <c r="AI898" s="15"/>
      <c r="AJ898" s="14"/>
      <c r="AK898" s="15" cm="1">
        <f t="array" ref="AK898">_xlfn.IFS(B898="","",LEFT(G898,1)="L",1,LEFT(G898,1)="W",1,AND(LEFT(B898,1)="H",G898=""),0)</f>
        <v>1</v>
      </c>
      <c r="AL898" s="15"/>
      <c r="AM898" s="15"/>
      <c r="AN898" s="15"/>
      <c r="AO898" s="15"/>
      <c r="AP898" s="15"/>
      <c r="AQ898" s="15"/>
      <c r="AR898" s="15"/>
      <c r="AS898" s="15">
        <f t="shared" si="173"/>
        <v>1</v>
      </c>
      <c r="AT898" s="15" t="s">
        <v>115</v>
      </c>
      <c r="AU898" s="13" t="str">
        <f t="shared" si="174"/>
        <v>0</v>
      </c>
      <c r="AV898" s="15"/>
      <c r="AW898" s="15"/>
      <c r="AX898" s="15"/>
      <c r="AY898" s="15"/>
      <c r="AZ898" s="14"/>
      <c r="BA898" s="15"/>
      <c r="BB898" s="15"/>
      <c r="BC898" s="15"/>
      <c r="BD898" s="13" t="str">
        <f t="shared" si="175"/>
        <v>0</v>
      </c>
      <c r="BE898" s="2"/>
      <c r="BF898" s="2"/>
      <c r="BG898" s="2"/>
      <c r="BH898" s="2"/>
      <c r="BI898" s="2"/>
      <c r="BJ898" s="2"/>
      <c r="BK898" s="2" t="s">
        <v>1369</v>
      </c>
      <c r="BL898" s="10" t="s">
        <v>1370</v>
      </c>
      <c r="BM898" t="str" cm="1">
        <f t="array" ref="BM898">_xlfn.IFS(LEFT(G898,1)="L","外注品",LEFT(G898,1)="W","内製品",G898="","購買品")</f>
        <v>外注品</v>
      </c>
    </row>
    <row r="899" spans="1:65">
      <c r="A899" s="2" t="str">
        <f t="shared" ref="A899:A962" si="177">IF(B899="","","WG01")</f>
        <v>WG01</v>
      </c>
      <c r="B899" s="2" t="s">
        <v>1004</v>
      </c>
      <c r="C899" s="2" t="s">
        <v>1348</v>
      </c>
      <c r="D899" s="10"/>
      <c r="E899" s="10"/>
      <c r="G899" s="19" t="s">
        <v>5008</v>
      </c>
      <c r="H899" s="19"/>
      <c r="K899" s="2" t="str">
        <f t="shared" ref="K899:K962" si="178">IF(G899="","","11"&amp;G899&amp;RIGHT(B899,5))</f>
        <v>11L0004742533</v>
      </c>
      <c r="L899" s="7" t="str">
        <f t="shared" ref="L899:L962" si="179">IF(B899="","","2001/01/01")</f>
        <v>2001/01/01</v>
      </c>
      <c r="M899" s="7" t="str">
        <f t="shared" ref="M899:M962" si="180">IF(C899="","","2199/12/31")</f>
        <v>2199/12/31</v>
      </c>
      <c r="N899" s="2" t="str">
        <f t="shared" ref="N899:N962" si="181">IF(LEFT(G899,1)="W",K899,"")</f>
        <v/>
      </c>
      <c r="O899" s="13">
        <v>0</v>
      </c>
      <c r="P899" s="15"/>
      <c r="Q899" s="13">
        <v>15</v>
      </c>
      <c r="R899" s="18"/>
      <c r="S899" s="18">
        <v>100000000</v>
      </c>
      <c r="T899" s="2"/>
      <c r="U899" s="2"/>
      <c r="V899" s="2"/>
      <c r="W899" s="2"/>
      <c r="X899" s="2"/>
      <c r="Y899" s="2"/>
      <c r="Z899" s="2"/>
      <c r="AA899" s="13">
        <v>1</v>
      </c>
      <c r="AB899" s="13">
        <f t="shared" ref="AB899:AB962" si="182">IF(B899="","",0)</f>
        <v>0</v>
      </c>
      <c r="AC899" s="13">
        <f t="shared" ref="AC899:AC962" si="183">IF(B899="","",0)</f>
        <v>0</v>
      </c>
      <c r="AD899" s="15"/>
      <c r="AE899" s="15"/>
      <c r="AF899" s="13" t="str">
        <f t="shared" ref="AF899:AF962" si="184">IF(B899="","","1")</f>
        <v>1</v>
      </c>
      <c r="AG899" s="15"/>
      <c r="AH899" s="15"/>
      <c r="AI899" s="15"/>
      <c r="AJ899" s="14"/>
      <c r="AK899" s="15" cm="1">
        <f t="array" ref="AK899">_xlfn.IFS(B899="","",LEFT(G899,1)="L",1,LEFT(G899,1)="W",1,AND(LEFT(B899,1)="H",G899=""),0)</f>
        <v>1</v>
      </c>
      <c r="AL899" s="15"/>
      <c r="AM899" s="15"/>
      <c r="AN899" s="15"/>
      <c r="AO899" s="15"/>
      <c r="AP899" s="15"/>
      <c r="AQ899" s="15"/>
      <c r="AR899" s="15"/>
      <c r="AS899" s="15">
        <f t="shared" ref="AS899:AS962" si="185">IF(Q899="","",1)</f>
        <v>1</v>
      </c>
      <c r="AT899" s="15" t="s">
        <v>115</v>
      </c>
      <c r="AU899" s="13" t="str">
        <f t="shared" ref="AU899:AU962" si="186">IF(B899="","","0")</f>
        <v>0</v>
      </c>
      <c r="AV899" s="15"/>
      <c r="AW899" s="15"/>
      <c r="AX899" s="15"/>
      <c r="AY899" s="15"/>
      <c r="AZ899" s="14"/>
      <c r="BA899" s="15"/>
      <c r="BB899" s="15"/>
      <c r="BC899" s="15"/>
      <c r="BD899" s="13" t="str">
        <f t="shared" ref="BD899:BD962" si="187">IF(B899="","","0")</f>
        <v>0</v>
      </c>
      <c r="BE899" s="2"/>
      <c r="BF899" s="2"/>
      <c r="BG899" s="2"/>
      <c r="BH899" s="2"/>
      <c r="BI899" s="2"/>
      <c r="BJ899" s="2"/>
      <c r="BK899" s="2" t="s">
        <v>1369</v>
      </c>
      <c r="BL899" s="10" t="s">
        <v>1370</v>
      </c>
      <c r="BM899" t="str" cm="1">
        <f t="array" ref="BM899">_xlfn.IFS(LEFT(G899,1)="L","外注品",LEFT(G899,1)="W","内製品",G899="","購買品")</f>
        <v>外注品</v>
      </c>
    </row>
    <row r="900" spans="1:65">
      <c r="A900" s="2" t="str">
        <f t="shared" si="177"/>
        <v>WG01</v>
      </c>
      <c r="B900" s="2" t="s">
        <v>1005</v>
      </c>
      <c r="C900" s="2" t="s">
        <v>1348</v>
      </c>
      <c r="D900" s="10"/>
      <c r="E900" s="10"/>
      <c r="G900" s="19" t="s">
        <v>5008</v>
      </c>
      <c r="H900" s="19"/>
      <c r="K900" s="2" t="str">
        <f t="shared" si="178"/>
        <v>11L0004742534</v>
      </c>
      <c r="L900" s="7" t="str">
        <f t="shared" si="179"/>
        <v>2001/01/01</v>
      </c>
      <c r="M900" s="7" t="str">
        <f t="shared" si="180"/>
        <v>2199/12/31</v>
      </c>
      <c r="N900" s="2" t="str">
        <f t="shared" si="181"/>
        <v/>
      </c>
      <c r="O900" s="13">
        <v>0</v>
      </c>
      <c r="P900" s="15"/>
      <c r="Q900" s="13">
        <v>15</v>
      </c>
      <c r="R900" s="18"/>
      <c r="S900" s="18">
        <v>100000000</v>
      </c>
      <c r="T900" s="2"/>
      <c r="U900" s="2"/>
      <c r="V900" s="2"/>
      <c r="W900" s="2"/>
      <c r="X900" s="2"/>
      <c r="Y900" s="2"/>
      <c r="Z900" s="2"/>
      <c r="AA900" s="13">
        <v>1</v>
      </c>
      <c r="AB900" s="13">
        <f t="shared" si="182"/>
        <v>0</v>
      </c>
      <c r="AC900" s="13">
        <f t="shared" si="183"/>
        <v>0</v>
      </c>
      <c r="AD900" s="15"/>
      <c r="AE900" s="15"/>
      <c r="AF900" s="13" t="str">
        <f t="shared" si="184"/>
        <v>1</v>
      </c>
      <c r="AG900" s="15"/>
      <c r="AH900" s="15"/>
      <c r="AI900" s="15"/>
      <c r="AJ900" s="14"/>
      <c r="AK900" s="15" cm="1">
        <f t="array" ref="AK900">_xlfn.IFS(B900="","",LEFT(G900,1)="L",1,LEFT(G900,1)="W",1,AND(LEFT(B900,1)="H",G900=""),0)</f>
        <v>1</v>
      </c>
      <c r="AL900" s="15"/>
      <c r="AM900" s="15"/>
      <c r="AN900" s="15"/>
      <c r="AO900" s="15"/>
      <c r="AP900" s="15"/>
      <c r="AQ900" s="15"/>
      <c r="AR900" s="15"/>
      <c r="AS900" s="15">
        <f t="shared" si="185"/>
        <v>1</v>
      </c>
      <c r="AT900" s="15" t="s">
        <v>115</v>
      </c>
      <c r="AU900" s="13" t="str">
        <f t="shared" si="186"/>
        <v>0</v>
      </c>
      <c r="AV900" s="15"/>
      <c r="AW900" s="15"/>
      <c r="AX900" s="15"/>
      <c r="AY900" s="15"/>
      <c r="AZ900" s="14"/>
      <c r="BA900" s="15"/>
      <c r="BB900" s="15"/>
      <c r="BC900" s="15"/>
      <c r="BD900" s="13" t="str">
        <f t="shared" si="187"/>
        <v>0</v>
      </c>
      <c r="BE900" s="2"/>
      <c r="BF900" s="2"/>
      <c r="BG900" s="2"/>
      <c r="BH900" s="2"/>
      <c r="BI900" s="2"/>
      <c r="BJ900" s="2"/>
      <c r="BK900" s="2" t="s">
        <v>1369</v>
      </c>
      <c r="BL900" s="10" t="s">
        <v>1370</v>
      </c>
      <c r="BM900" t="str" cm="1">
        <f t="array" ref="BM900">_xlfn.IFS(LEFT(G900,1)="L","外注品",LEFT(G900,1)="W","内製品",G900="","購買品")</f>
        <v>外注品</v>
      </c>
    </row>
    <row r="901" spans="1:65">
      <c r="A901" s="2" t="str">
        <f t="shared" si="177"/>
        <v>WG01</v>
      </c>
      <c r="B901" s="2" t="s">
        <v>1006</v>
      </c>
      <c r="C901" s="2" t="s">
        <v>1348</v>
      </c>
      <c r="D901" s="10"/>
      <c r="E901" s="10"/>
      <c r="G901" s="19" t="s">
        <v>5008</v>
      </c>
      <c r="H901" s="19"/>
      <c r="K901" s="2" t="str">
        <f t="shared" si="178"/>
        <v>11L0004742535</v>
      </c>
      <c r="L901" s="7" t="str">
        <f t="shared" si="179"/>
        <v>2001/01/01</v>
      </c>
      <c r="M901" s="7" t="str">
        <f t="shared" si="180"/>
        <v>2199/12/31</v>
      </c>
      <c r="N901" s="2" t="str">
        <f t="shared" si="181"/>
        <v/>
      </c>
      <c r="O901" s="13">
        <v>0</v>
      </c>
      <c r="P901" s="15"/>
      <c r="Q901" s="13">
        <v>15</v>
      </c>
      <c r="R901" s="18"/>
      <c r="S901" s="18">
        <v>100000000</v>
      </c>
      <c r="T901" s="2"/>
      <c r="U901" s="2"/>
      <c r="V901" s="2"/>
      <c r="W901" s="2"/>
      <c r="X901" s="2"/>
      <c r="Y901" s="2"/>
      <c r="Z901" s="2"/>
      <c r="AA901" s="13">
        <v>1</v>
      </c>
      <c r="AB901" s="13">
        <f t="shared" si="182"/>
        <v>0</v>
      </c>
      <c r="AC901" s="13">
        <f t="shared" si="183"/>
        <v>0</v>
      </c>
      <c r="AD901" s="15"/>
      <c r="AE901" s="15"/>
      <c r="AF901" s="13" t="str">
        <f t="shared" si="184"/>
        <v>1</v>
      </c>
      <c r="AG901" s="15"/>
      <c r="AH901" s="15"/>
      <c r="AI901" s="15"/>
      <c r="AJ901" s="14"/>
      <c r="AK901" s="15" cm="1">
        <f t="array" ref="AK901">_xlfn.IFS(B901="","",LEFT(G901,1)="L",1,LEFT(G901,1)="W",1,AND(LEFT(B901,1)="H",G901=""),0)</f>
        <v>1</v>
      </c>
      <c r="AL901" s="15"/>
      <c r="AM901" s="15"/>
      <c r="AN901" s="15"/>
      <c r="AO901" s="15"/>
      <c r="AP901" s="15"/>
      <c r="AQ901" s="15"/>
      <c r="AR901" s="15"/>
      <c r="AS901" s="15">
        <f t="shared" si="185"/>
        <v>1</v>
      </c>
      <c r="AT901" s="15" t="s">
        <v>115</v>
      </c>
      <c r="AU901" s="13" t="str">
        <f t="shared" si="186"/>
        <v>0</v>
      </c>
      <c r="AV901" s="15"/>
      <c r="AW901" s="15"/>
      <c r="AX901" s="15"/>
      <c r="AY901" s="15"/>
      <c r="AZ901" s="14"/>
      <c r="BA901" s="15"/>
      <c r="BB901" s="15"/>
      <c r="BC901" s="15"/>
      <c r="BD901" s="13" t="str">
        <f t="shared" si="187"/>
        <v>0</v>
      </c>
      <c r="BE901" s="2"/>
      <c r="BF901" s="2"/>
      <c r="BG901" s="2"/>
      <c r="BH901" s="2"/>
      <c r="BI901" s="2"/>
      <c r="BJ901" s="2"/>
      <c r="BK901" s="2" t="s">
        <v>1369</v>
      </c>
      <c r="BL901" s="10" t="s">
        <v>1370</v>
      </c>
      <c r="BM901" t="str" cm="1">
        <f t="array" ref="BM901">_xlfn.IFS(LEFT(G901,1)="L","外注品",LEFT(G901,1)="W","内製品",G901="","購買品")</f>
        <v>外注品</v>
      </c>
    </row>
    <row r="902" spans="1:65">
      <c r="A902" s="2" t="str">
        <f t="shared" si="177"/>
        <v>WG01</v>
      </c>
      <c r="B902" s="2" t="s">
        <v>1007</v>
      </c>
      <c r="C902" s="2" t="s">
        <v>1348</v>
      </c>
      <c r="D902" s="10"/>
      <c r="E902" s="10"/>
      <c r="G902" s="19" t="s">
        <v>5008</v>
      </c>
      <c r="H902" s="19"/>
      <c r="K902" s="2" t="str">
        <f t="shared" si="178"/>
        <v>11L0004742536</v>
      </c>
      <c r="L902" s="7" t="str">
        <f t="shared" si="179"/>
        <v>2001/01/01</v>
      </c>
      <c r="M902" s="7" t="str">
        <f t="shared" si="180"/>
        <v>2199/12/31</v>
      </c>
      <c r="N902" s="2" t="str">
        <f t="shared" si="181"/>
        <v/>
      </c>
      <c r="O902" s="13">
        <v>0</v>
      </c>
      <c r="P902" s="15"/>
      <c r="Q902" s="13">
        <v>15</v>
      </c>
      <c r="R902" s="18"/>
      <c r="S902" s="18">
        <v>100000000</v>
      </c>
      <c r="T902" s="2"/>
      <c r="U902" s="2"/>
      <c r="V902" s="2"/>
      <c r="W902" s="2"/>
      <c r="X902" s="2"/>
      <c r="Y902" s="2"/>
      <c r="Z902" s="2"/>
      <c r="AA902" s="13">
        <v>1</v>
      </c>
      <c r="AB902" s="13">
        <f t="shared" si="182"/>
        <v>0</v>
      </c>
      <c r="AC902" s="13">
        <f t="shared" si="183"/>
        <v>0</v>
      </c>
      <c r="AD902" s="15"/>
      <c r="AE902" s="15"/>
      <c r="AF902" s="13" t="str">
        <f t="shared" si="184"/>
        <v>1</v>
      </c>
      <c r="AG902" s="15"/>
      <c r="AH902" s="15"/>
      <c r="AI902" s="15"/>
      <c r="AJ902" s="14"/>
      <c r="AK902" s="15" cm="1">
        <f t="array" ref="AK902">_xlfn.IFS(B902="","",LEFT(G902,1)="L",1,LEFT(G902,1)="W",1,AND(LEFT(B902,1)="H",G902=""),0)</f>
        <v>1</v>
      </c>
      <c r="AL902" s="15"/>
      <c r="AM902" s="15"/>
      <c r="AN902" s="15"/>
      <c r="AO902" s="15"/>
      <c r="AP902" s="15"/>
      <c r="AQ902" s="15"/>
      <c r="AR902" s="15"/>
      <c r="AS902" s="15">
        <f t="shared" si="185"/>
        <v>1</v>
      </c>
      <c r="AT902" s="15" t="s">
        <v>115</v>
      </c>
      <c r="AU902" s="13" t="str">
        <f t="shared" si="186"/>
        <v>0</v>
      </c>
      <c r="AV902" s="15"/>
      <c r="AW902" s="15"/>
      <c r="AX902" s="15"/>
      <c r="AY902" s="15"/>
      <c r="AZ902" s="14"/>
      <c r="BA902" s="15"/>
      <c r="BB902" s="15"/>
      <c r="BC902" s="15"/>
      <c r="BD902" s="13" t="str">
        <f t="shared" si="187"/>
        <v>0</v>
      </c>
      <c r="BE902" s="2"/>
      <c r="BF902" s="2"/>
      <c r="BG902" s="2"/>
      <c r="BH902" s="2"/>
      <c r="BI902" s="2"/>
      <c r="BJ902" s="2"/>
      <c r="BK902" s="2" t="s">
        <v>1369</v>
      </c>
      <c r="BL902" s="10" t="s">
        <v>1370</v>
      </c>
      <c r="BM902" t="str" cm="1">
        <f t="array" ref="BM902">_xlfn.IFS(LEFT(G902,1)="L","外注品",LEFT(G902,1)="W","内製品",G902="","購買品")</f>
        <v>外注品</v>
      </c>
    </row>
    <row r="903" spans="1:65">
      <c r="A903" s="2" t="str">
        <f t="shared" si="177"/>
        <v>WG01</v>
      </c>
      <c r="B903" s="2" t="s">
        <v>1008</v>
      </c>
      <c r="C903" s="2" t="s">
        <v>1348</v>
      </c>
      <c r="D903" s="10"/>
      <c r="E903" s="10"/>
      <c r="G903" s="19" t="s">
        <v>5008</v>
      </c>
      <c r="H903" s="19"/>
      <c r="K903" s="2" t="str">
        <f t="shared" si="178"/>
        <v>11L0004742537</v>
      </c>
      <c r="L903" s="7" t="str">
        <f t="shared" si="179"/>
        <v>2001/01/01</v>
      </c>
      <c r="M903" s="7" t="str">
        <f t="shared" si="180"/>
        <v>2199/12/31</v>
      </c>
      <c r="N903" s="2" t="str">
        <f t="shared" si="181"/>
        <v/>
      </c>
      <c r="O903" s="13">
        <v>0</v>
      </c>
      <c r="P903" s="15"/>
      <c r="Q903" s="13">
        <v>15</v>
      </c>
      <c r="R903" s="18"/>
      <c r="S903" s="18">
        <v>100000000</v>
      </c>
      <c r="T903" s="2"/>
      <c r="U903" s="2"/>
      <c r="V903" s="2"/>
      <c r="W903" s="2"/>
      <c r="X903" s="2"/>
      <c r="Y903" s="2"/>
      <c r="Z903" s="2"/>
      <c r="AA903" s="13">
        <v>1</v>
      </c>
      <c r="AB903" s="13">
        <f t="shared" si="182"/>
        <v>0</v>
      </c>
      <c r="AC903" s="13">
        <f t="shared" si="183"/>
        <v>0</v>
      </c>
      <c r="AD903" s="15"/>
      <c r="AE903" s="15"/>
      <c r="AF903" s="13" t="str">
        <f t="shared" si="184"/>
        <v>1</v>
      </c>
      <c r="AG903" s="15"/>
      <c r="AH903" s="15"/>
      <c r="AI903" s="15"/>
      <c r="AJ903" s="14"/>
      <c r="AK903" s="15" cm="1">
        <f t="array" ref="AK903">_xlfn.IFS(B903="","",LEFT(G903,1)="L",1,LEFT(G903,1)="W",1,AND(LEFT(B903,1)="H",G903=""),0)</f>
        <v>1</v>
      </c>
      <c r="AL903" s="15"/>
      <c r="AM903" s="15"/>
      <c r="AN903" s="15"/>
      <c r="AO903" s="15"/>
      <c r="AP903" s="15"/>
      <c r="AQ903" s="15"/>
      <c r="AR903" s="15"/>
      <c r="AS903" s="15">
        <f t="shared" si="185"/>
        <v>1</v>
      </c>
      <c r="AT903" s="15" t="s">
        <v>115</v>
      </c>
      <c r="AU903" s="13" t="str">
        <f t="shared" si="186"/>
        <v>0</v>
      </c>
      <c r="AV903" s="15"/>
      <c r="AW903" s="15"/>
      <c r="AX903" s="15"/>
      <c r="AY903" s="15"/>
      <c r="AZ903" s="14"/>
      <c r="BA903" s="15"/>
      <c r="BB903" s="15"/>
      <c r="BC903" s="15"/>
      <c r="BD903" s="13" t="str">
        <f t="shared" si="187"/>
        <v>0</v>
      </c>
      <c r="BE903" s="2"/>
      <c r="BF903" s="2"/>
      <c r="BG903" s="2"/>
      <c r="BH903" s="2"/>
      <c r="BI903" s="2"/>
      <c r="BJ903" s="2"/>
      <c r="BK903" s="2" t="s">
        <v>1369</v>
      </c>
      <c r="BL903" s="10" t="s">
        <v>1370</v>
      </c>
      <c r="BM903" t="str" cm="1">
        <f t="array" ref="BM903">_xlfn.IFS(LEFT(G903,1)="L","外注品",LEFT(G903,1)="W","内製品",G903="","購買品")</f>
        <v>外注品</v>
      </c>
    </row>
    <row r="904" spans="1:65">
      <c r="A904" s="2" t="str">
        <f t="shared" si="177"/>
        <v>WG01</v>
      </c>
      <c r="B904" s="2" t="s">
        <v>1009</v>
      </c>
      <c r="C904" s="2" t="s">
        <v>1348</v>
      </c>
      <c r="D904" s="10"/>
      <c r="E904" s="10"/>
      <c r="G904" s="19" t="s">
        <v>5008</v>
      </c>
      <c r="H904" s="19"/>
      <c r="K904" s="2" t="str">
        <f t="shared" si="178"/>
        <v>11L0004742538</v>
      </c>
      <c r="L904" s="7" t="str">
        <f t="shared" si="179"/>
        <v>2001/01/01</v>
      </c>
      <c r="M904" s="7" t="str">
        <f t="shared" si="180"/>
        <v>2199/12/31</v>
      </c>
      <c r="N904" s="2" t="str">
        <f t="shared" si="181"/>
        <v/>
      </c>
      <c r="O904" s="13">
        <v>0</v>
      </c>
      <c r="P904" s="15"/>
      <c r="Q904" s="13">
        <v>15</v>
      </c>
      <c r="R904" s="18"/>
      <c r="S904" s="18">
        <v>100000000</v>
      </c>
      <c r="T904" s="2"/>
      <c r="U904" s="2"/>
      <c r="V904" s="2"/>
      <c r="W904" s="2"/>
      <c r="X904" s="2"/>
      <c r="Y904" s="2"/>
      <c r="Z904" s="2"/>
      <c r="AA904" s="13">
        <v>1</v>
      </c>
      <c r="AB904" s="13">
        <f t="shared" si="182"/>
        <v>0</v>
      </c>
      <c r="AC904" s="13">
        <f t="shared" si="183"/>
        <v>0</v>
      </c>
      <c r="AD904" s="15"/>
      <c r="AE904" s="15"/>
      <c r="AF904" s="13" t="str">
        <f t="shared" si="184"/>
        <v>1</v>
      </c>
      <c r="AG904" s="15"/>
      <c r="AH904" s="15"/>
      <c r="AI904" s="15"/>
      <c r="AJ904" s="14"/>
      <c r="AK904" s="15" cm="1">
        <f t="array" ref="AK904">_xlfn.IFS(B904="","",LEFT(G904,1)="L",1,LEFT(G904,1)="W",1,AND(LEFT(B904,1)="H",G904=""),0)</f>
        <v>1</v>
      </c>
      <c r="AL904" s="15"/>
      <c r="AM904" s="15"/>
      <c r="AN904" s="15"/>
      <c r="AO904" s="15"/>
      <c r="AP904" s="15"/>
      <c r="AQ904" s="15"/>
      <c r="AR904" s="15"/>
      <c r="AS904" s="15">
        <f t="shared" si="185"/>
        <v>1</v>
      </c>
      <c r="AT904" s="15" t="s">
        <v>115</v>
      </c>
      <c r="AU904" s="13" t="str">
        <f t="shared" si="186"/>
        <v>0</v>
      </c>
      <c r="AV904" s="15"/>
      <c r="AW904" s="15"/>
      <c r="AX904" s="15"/>
      <c r="AY904" s="15"/>
      <c r="AZ904" s="14"/>
      <c r="BA904" s="15"/>
      <c r="BB904" s="15"/>
      <c r="BC904" s="15"/>
      <c r="BD904" s="13" t="str">
        <f t="shared" si="187"/>
        <v>0</v>
      </c>
      <c r="BE904" s="2"/>
      <c r="BF904" s="2"/>
      <c r="BG904" s="2"/>
      <c r="BH904" s="2"/>
      <c r="BI904" s="2"/>
      <c r="BJ904" s="2"/>
      <c r="BK904" s="2" t="s">
        <v>1369</v>
      </c>
      <c r="BL904" s="10" t="s">
        <v>1370</v>
      </c>
      <c r="BM904" t="str" cm="1">
        <f t="array" ref="BM904">_xlfn.IFS(LEFT(G904,1)="L","外注品",LEFT(G904,1)="W","内製品",G904="","購買品")</f>
        <v>外注品</v>
      </c>
    </row>
    <row r="905" spans="1:65">
      <c r="A905" s="2" t="str">
        <f t="shared" si="177"/>
        <v>WG01</v>
      </c>
      <c r="B905" s="2" t="s">
        <v>1010</v>
      </c>
      <c r="C905" s="2" t="s">
        <v>1348</v>
      </c>
      <c r="D905" s="10"/>
      <c r="E905" s="10"/>
      <c r="G905" s="19" t="s">
        <v>5008</v>
      </c>
      <c r="H905" s="19"/>
      <c r="K905" s="2" t="str">
        <f t="shared" si="178"/>
        <v>11L0004742539</v>
      </c>
      <c r="L905" s="7" t="str">
        <f t="shared" si="179"/>
        <v>2001/01/01</v>
      </c>
      <c r="M905" s="7" t="str">
        <f t="shared" si="180"/>
        <v>2199/12/31</v>
      </c>
      <c r="N905" s="2" t="str">
        <f t="shared" si="181"/>
        <v/>
      </c>
      <c r="O905" s="13">
        <v>0</v>
      </c>
      <c r="P905" s="15"/>
      <c r="Q905" s="13">
        <v>15</v>
      </c>
      <c r="R905" s="18"/>
      <c r="S905" s="18">
        <v>100000000</v>
      </c>
      <c r="T905" s="2"/>
      <c r="U905" s="2"/>
      <c r="V905" s="2"/>
      <c r="W905" s="2"/>
      <c r="X905" s="2"/>
      <c r="Y905" s="2"/>
      <c r="Z905" s="2"/>
      <c r="AA905" s="13">
        <v>1</v>
      </c>
      <c r="AB905" s="13">
        <f t="shared" si="182"/>
        <v>0</v>
      </c>
      <c r="AC905" s="13">
        <f t="shared" si="183"/>
        <v>0</v>
      </c>
      <c r="AD905" s="15"/>
      <c r="AE905" s="15"/>
      <c r="AF905" s="13" t="str">
        <f t="shared" si="184"/>
        <v>1</v>
      </c>
      <c r="AG905" s="15"/>
      <c r="AH905" s="15"/>
      <c r="AI905" s="15"/>
      <c r="AJ905" s="14"/>
      <c r="AK905" s="15" cm="1">
        <f t="array" ref="AK905">_xlfn.IFS(B905="","",LEFT(G905,1)="L",1,LEFT(G905,1)="W",1,AND(LEFT(B905,1)="H",G905=""),0)</f>
        <v>1</v>
      </c>
      <c r="AL905" s="15"/>
      <c r="AM905" s="15"/>
      <c r="AN905" s="15"/>
      <c r="AO905" s="15"/>
      <c r="AP905" s="15"/>
      <c r="AQ905" s="15"/>
      <c r="AR905" s="15"/>
      <c r="AS905" s="15">
        <f t="shared" si="185"/>
        <v>1</v>
      </c>
      <c r="AT905" s="15" t="s">
        <v>115</v>
      </c>
      <c r="AU905" s="13" t="str">
        <f t="shared" si="186"/>
        <v>0</v>
      </c>
      <c r="AV905" s="15"/>
      <c r="AW905" s="15"/>
      <c r="AX905" s="15"/>
      <c r="AY905" s="15"/>
      <c r="AZ905" s="14"/>
      <c r="BA905" s="15"/>
      <c r="BB905" s="15"/>
      <c r="BC905" s="15"/>
      <c r="BD905" s="13" t="str">
        <f t="shared" si="187"/>
        <v>0</v>
      </c>
      <c r="BE905" s="2"/>
      <c r="BF905" s="2"/>
      <c r="BG905" s="2"/>
      <c r="BH905" s="2"/>
      <c r="BI905" s="2"/>
      <c r="BJ905" s="2"/>
      <c r="BK905" s="2" t="s">
        <v>1369</v>
      </c>
      <c r="BL905" s="10" t="s">
        <v>1370</v>
      </c>
      <c r="BM905" t="str" cm="1">
        <f t="array" ref="BM905">_xlfn.IFS(LEFT(G905,1)="L","外注品",LEFT(G905,1)="W","内製品",G905="","購買品")</f>
        <v>外注品</v>
      </c>
    </row>
    <row r="906" spans="1:65">
      <c r="A906" s="2" t="str">
        <f t="shared" si="177"/>
        <v>WG01</v>
      </c>
      <c r="B906" s="2" t="s">
        <v>1011</v>
      </c>
      <c r="C906" s="2" t="s">
        <v>1348</v>
      </c>
      <c r="D906" s="10"/>
      <c r="E906" s="10"/>
      <c r="G906" s="19" t="s">
        <v>5008</v>
      </c>
      <c r="H906" s="19"/>
      <c r="K906" s="2" t="str">
        <f t="shared" si="178"/>
        <v>11L0004742540</v>
      </c>
      <c r="L906" s="7" t="str">
        <f t="shared" si="179"/>
        <v>2001/01/01</v>
      </c>
      <c r="M906" s="7" t="str">
        <f t="shared" si="180"/>
        <v>2199/12/31</v>
      </c>
      <c r="N906" s="2" t="str">
        <f t="shared" si="181"/>
        <v/>
      </c>
      <c r="O906" s="13">
        <v>0</v>
      </c>
      <c r="P906" s="15"/>
      <c r="Q906" s="13">
        <v>15</v>
      </c>
      <c r="R906" s="18"/>
      <c r="S906" s="18">
        <v>100000000</v>
      </c>
      <c r="T906" s="2"/>
      <c r="U906" s="2"/>
      <c r="V906" s="2"/>
      <c r="W906" s="2"/>
      <c r="X906" s="2"/>
      <c r="Y906" s="2"/>
      <c r="Z906" s="2"/>
      <c r="AA906" s="13">
        <v>1</v>
      </c>
      <c r="AB906" s="13">
        <f t="shared" si="182"/>
        <v>0</v>
      </c>
      <c r="AC906" s="13">
        <f t="shared" si="183"/>
        <v>0</v>
      </c>
      <c r="AD906" s="15"/>
      <c r="AE906" s="15"/>
      <c r="AF906" s="13" t="str">
        <f t="shared" si="184"/>
        <v>1</v>
      </c>
      <c r="AG906" s="15"/>
      <c r="AH906" s="15"/>
      <c r="AI906" s="15"/>
      <c r="AJ906" s="14"/>
      <c r="AK906" s="15" cm="1">
        <f t="array" ref="AK906">_xlfn.IFS(B906="","",LEFT(G906,1)="L",1,LEFT(G906,1)="W",1,AND(LEFT(B906,1)="H",G906=""),0)</f>
        <v>1</v>
      </c>
      <c r="AL906" s="15"/>
      <c r="AM906" s="15"/>
      <c r="AN906" s="15"/>
      <c r="AO906" s="15"/>
      <c r="AP906" s="15"/>
      <c r="AQ906" s="15"/>
      <c r="AR906" s="15"/>
      <c r="AS906" s="15">
        <f t="shared" si="185"/>
        <v>1</v>
      </c>
      <c r="AT906" s="15" t="s">
        <v>115</v>
      </c>
      <c r="AU906" s="13" t="str">
        <f t="shared" si="186"/>
        <v>0</v>
      </c>
      <c r="AV906" s="15"/>
      <c r="AW906" s="15"/>
      <c r="AX906" s="15"/>
      <c r="AY906" s="15"/>
      <c r="AZ906" s="14"/>
      <c r="BA906" s="15"/>
      <c r="BB906" s="15"/>
      <c r="BC906" s="15"/>
      <c r="BD906" s="13" t="str">
        <f t="shared" si="187"/>
        <v>0</v>
      </c>
      <c r="BE906" s="2"/>
      <c r="BF906" s="2"/>
      <c r="BG906" s="2"/>
      <c r="BH906" s="2"/>
      <c r="BI906" s="2"/>
      <c r="BJ906" s="2"/>
      <c r="BK906" s="2" t="s">
        <v>1369</v>
      </c>
      <c r="BL906" s="10" t="s">
        <v>1370</v>
      </c>
      <c r="BM906" t="str" cm="1">
        <f t="array" ref="BM906">_xlfn.IFS(LEFT(G906,1)="L","外注品",LEFT(G906,1)="W","内製品",G906="","購買品")</f>
        <v>外注品</v>
      </c>
    </row>
    <row r="907" spans="1:65">
      <c r="A907" s="2" t="str">
        <f t="shared" si="177"/>
        <v>WG01</v>
      </c>
      <c r="B907" s="2" t="s">
        <v>1012</v>
      </c>
      <c r="C907" s="2" t="s">
        <v>1348</v>
      </c>
      <c r="D907" s="10"/>
      <c r="E907" s="10"/>
      <c r="G907" s="19" t="s">
        <v>5008</v>
      </c>
      <c r="H907" s="19"/>
      <c r="K907" s="2" t="str">
        <f t="shared" si="178"/>
        <v>11L0004742541</v>
      </c>
      <c r="L907" s="7" t="str">
        <f t="shared" si="179"/>
        <v>2001/01/01</v>
      </c>
      <c r="M907" s="7" t="str">
        <f t="shared" si="180"/>
        <v>2199/12/31</v>
      </c>
      <c r="N907" s="2" t="str">
        <f t="shared" si="181"/>
        <v/>
      </c>
      <c r="O907" s="13">
        <v>0</v>
      </c>
      <c r="P907" s="15"/>
      <c r="Q907" s="13">
        <v>15</v>
      </c>
      <c r="R907" s="18"/>
      <c r="S907" s="18">
        <v>100000000</v>
      </c>
      <c r="T907" s="2"/>
      <c r="U907" s="2"/>
      <c r="V907" s="2"/>
      <c r="W907" s="2"/>
      <c r="X907" s="2"/>
      <c r="Y907" s="2"/>
      <c r="Z907" s="2"/>
      <c r="AA907" s="13">
        <v>1</v>
      </c>
      <c r="AB907" s="13">
        <f t="shared" si="182"/>
        <v>0</v>
      </c>
      <c r="AC907" s="13">
        <f t="shared" si="183"/>
        <v>0</v>
      </c>
      <c r="AD907" s="15"/>
      <c r="AE907" s="15"/>
      <c r="AF907" s="13" t="str">
        <f t="shared" si="184"/>
        <v>1</v>
      </c>
      <c r="AG907" s="15"/>
      <c r="AH907" s="15"/>
      <c r="AI907" s="15"/>
      <c r="AJ907" s="14"/>
      <c r="AK907" s="15" cm="1">
        <f t="array" ref="AK907">_xlfn.IFS(B907="","",LEFT(G907,1)="L",1,LEFT(G907,1)="W",1,AND(LEFT(B907,1)="H",G907=""),0)</f>
        <v>1</v>
      </c>
      <c r="AL907" s="15"/>
      <c r="AM907" s="15"/>
      <c r="AN907" s="15"/>
      <c r="AO907" s="15"/>
      <c r="AP907" s="15"/>
      <c r="AQ907" s="15"/>
      <c r="AR907" s="15"/>
      <c r="AS907" s="15">
        <f t="shared" si="185"/>
        <v>1</v>
      </c>
      <c r="AT907" s="15" t="s">
        <v>115</v>
      </c>
      <c r="AU907" s="13" t="str">
        <f t="shared" si="186"/>
        <v>0</v>
      </c>
      <c r="AV907" s="15"/>
      <c r="AW907" s="15"/>
      <c r="AX907" s="15"/>
      <c r="AY907" s="15"/>
      <c r="AZ907" s="14"/>
      <c r="BA907" s="15"/>
      <c r="BB907" s="15"/>
      <c r="BC907" s="15"/>
      <c r="BD907" s="13" t="str">
        <f t="shared" si="187"/>
        <v>0</v>
      </c>
      <c r="BE907" s="2"/>
      <c r="BF907" s="2"/>
      <c r="BG907" s="2"/>
      <c r="BH907" s="2"/>
      <c r="BI907" s="2"/>
      <c r="BJ907" s="2"/>
      <c r="BK907" s="2" t="s">
        <v>1369</v>
      </c>
      <c r="BL907" s="10" t="s">
        <v>1370</v>
      </c>
      <c r="BM907" t="str" cm="1">
        <f t="array" ref="BM907">_xlfn.IFS(LEFT(G907,1)="L","外注品",LEFT(G907,1)="W","内製品",G907="","購買品")</f>
        <v>外注品</v>
      </c>
    </row>
    <row r="908" spans="1:65">
      <c r="A908" s="2" t="str">
        <f t="shared" si="177"/>
        <v>WG01</v>
      </c>
      <c r="B908" s="2" t="s">
        <v>1013</v>
      </c>
      <c r="C908" s="2" t="s">
        <v>1348</v>
      </c>
      <c r="D908" s="10"/>
      <c r="E908" s="10"/>
      <c r="G908" s="19" t="s">
        <v>5008</v>
      </c>
      <c r="H908" s="19"/>
      <c r="K908" s="2" t="str">
        <f t="shared" si="178"/>
        <v>11L0004742542</v>
      </c>
      <c r="L908" s="7" t="str">
        <f t="shared" si="179"/>
        <v>2001/01/01</v>
      </c>
      <c r="M908" s="7" t="str">
        <f t="shared" si="180"/>
        <v>2199/12/31</v>
      </c>
      <c r="N908" s="2" t="str">
        <f t="shared" si="181"/>
        <v/>
      </c>
      <c r="O908" s="13">
        <v>0</v>
      </c>
      <c r="P908" s="15"/>
      <c r="Q908" s="13">
        <v>15</v>
      </c>
      <c r="R908" s="18"/>
      <c r="S908" s="18">
        <v>100000000</v>
      </c>
      <c r="T908" s="2"/>
      <c r="U908" s="2"/>
      <c r="V908" s="2"/>
      <c r="W908" s="2"/>
      <c r="X908" s="2"/>
      <c r="Y908" s="2"/>
      <c r="Z908" s="2"/>
      <c r="AA908" s="13">
        <v>1</v>
      </c>
      <c r="AB908" s="13">
        <f t="shared" si="182"/>
        <v>0</v>
      </c>
      <c r="AC908" s="13">
        <f t="shared" si="183"/>
        <v>0</v>
      </c>
      <c r="AD908" s="15"/>
      <c r="AE908" s="15"/>
      <c r="AF908" s="13" t="str">
        <f t="shared" si="184"/>
        <v>1</v>
      </c>
      <c r="AG908" s="15"/>
      <c r="AH908" s="15"/>
      <c r="AI908" s="15"/>
      <c r="AJ908" s="14"/>
      <c r="AK908" s="15" cm="1">
        <f t="array" ref="AK908">_xlfn.IFS(B908="","",LEFT(G908,1)="L",1,LEFT(G908,1)="W",1,AND(LEFT(B908,1)="H",G908=""),0)</f>
        <v>1</v>
      </c>
      <c r="AL908" s="15"/>
      <c r="AM908" s="15"/>
      <c r="AN908" s="15"/>
      <c r="AO908" s="15"/>
      <c r="AP908" s="15"/>
      <c r="AQ908" s="15"/>
      <c r="AR908" s="15"/>
      <c r="AS908" s="15">
        <f t="shared" si="185"/>
        <v>1</v>
      </c>
      <c r="AT908" s="15" t="s">
        <v>115</v>
      </c>
      <c r="AU908" s="13" t="str">
        <f t="shared" si="186"/>
        <v>0</v>
      </c>
      <c r="AV908" s="15"/>
      <c r="AW908" s="15"/>
      <c r="AX908" s="15"/>
      <c r="AY908" s="15"/>
      <c r="AZ908" s="14"/>
      <c r="BA908" s="15"/>
      <c r="BB908" s="15"/>
      <c r="BC908" s="15"/>
      <c r="BD908" s="13" t="str">
        <f t="shared" si="187"/>
        <v>0</v>
      </c>
      <c r="BE908" s="2"/>
      <c r="BF908" s="2"/>
      <c r="BG908" s="2"/>
      <c r="BH908" s="2"/>
      <c r="BI908" s="2"/>
      <c r="BJ908" s="2"/>
      <c r="BK908" s="2" t="s">
        <v>1369</v>
      </c>
      <c r="BL908" s="10" t="s">
        <v>1370</v>
      </c>
      <c r="BM908" t="str" cm="1">
        <f t="array" ref="BM908">_xlfn.IFS(LEFT(G908,1)="L","外注品",LEFT(G908,1)="W","内製品",G908="","購買品")</f>
        <v>外注品</v>
      </c>
    </row>
    <row r="909" spans="1:65">
      <c r="A909" s="2" t="str">
        <f t="shared" si="177"/>
        <v>WG01</v>
      </c>
      <c r="B909" s="2" t="s">
        <v>1014</v>
      </c>
      <c r="C909" s="2" t="s">
        <v>1348</v>
      </c>
      <c r="D909" s="10"/>
      <c r="E909" s="10"/>
      <c r="G909" s="19" t="s">
        <v>5008</v>
      </c>
      <c r="H909" s="19"/>
      <c r="K909" s="2" t="str">
        <f t="shared" si="178"/>
        <v>11L0004742543</v>
      </c>
      <c r="L909" s="7" t="str">
        <f t="shared" si="179"/>
        <v>2001/01/01</v>
      </c>
      <c r="M909" s="7" t="str">
        <f t="shared" si="180"/>
        <v>2199/12/31</v>
      </c>
      <c r="N909" s="2" t="str">
        <f t="shared" si="181"/>
        <v/>
      </c>
      <c r="O909" s="13">
        <v>0</v>
      </c>
      <c r="P909" s="15"/>
      <c r="Q909" s="13">
        <v>15</v>
      </c>
      <c r="R909" s="18"/>
      <c r="S909" s="18">
        <v>100000000</v>
      </c>
      <c r="T909" s="2"/>
      <c r="U909" s="2"/>
      <c r="V909" s="2"/>
      <c r="W909" s="2"/>
      <c r="X909" s="2"/>
      <c r="Y909" s="2"/>
      <c r="Z909" s="2"/>
      <c r="AA909" s="13">
        <v>1</v>
      </c>
      <c r="AB909" s="13">
        <f t="shared" si="182"/>
        <v>0</v>
      </c>
      <c r="AC909" s="13">
        <f t="shared" si="183"/>
        <v>0</v>
      </c>
      <c r="AD909" s="15"/>
      <c r="AE909" s="15"/>
      <c r="AF909" s="13" t="str">
        <f t="shared" si="184"/>
        <v>1</v>
      </c>
      <c r="AG909" s="15"/>
      <c r="AH909" s="15"/>
      <c r="AI909" s="15"/>
      <c r="AJ909" s="14"/>
      <c r="AK909" s="15" cm="1">
        <f t="array" ref="AK909">_xlfn.IFS(B909="","",LEFT(G909,1)="L",1,LEFT(G909,1)="W",1,AND(LEFT(B909,1)="H",G909=""),0)</f>
        <v>1</v>
      </c>
      <c r="AL909" s="15"/>
      <c r="AM909" s="15"/>
      <c r="AN909" s="15"/>
      <c r="AO909" s="15"/>
      <c r="AP909" s="15"/>
      <c r="AQ909" s="15"/>
      <c r="AR909" s="15"/>
      <c r="AS909" s="15">
        <f t="shared" si="185"/>
        <v>1</v>
      </c>
      <c r="AT909" s="15" t="s">
        <v>115</v>
      </c>
      <c r="AU909" s="13" t="str">
        <f t="shared" si="186"/>
        <v>0</v>
      </c>
      <c r="AV909" s="15"/>
      <c r="AW909" s="15"/>
      <c r="AX909" s="15"/>
      <c r="AY909" s="15"/>
      <c r="AZ909" s="14"/>
      <c r="BA909" s="15"/>
      <c r="BB909" s="15"/>
      <c r="BC909" s="15"/>
      <c r="BD909" s="13" t="str">
        <f t="shared" si="187"/>
        <v>0</v>
      </c>
      <c r="BE909" s="2"/>
      <c r="BF909" s="2"/>
      <c r="BG909" s="2"/>
      <c r="BH909" s="2"/>
      <c r="BI909" s="2"/>
      <c r="BJ909" s="2"/>
      <c r="BK909" s="2" t="s">
        <v>1369</v>
      </c>
      <c r="BL909" s="10" t="s">
        <v>1370</v>
      </c>
      <c r="BM909" t="str" cm="1">
        <f t="array" ref="BM909">_xlfn.IFS(LEFT(G909,1)="L","外注品",LEFT(G909,1)="W","内製品",G909="","購買品")</f>
        <v>外注品</v>
      </c>
    </row>
    <row r="910" spans="1:65">
      <c r="A910" s="2" t="str">
        <f t="shared" si="177"/>
        <v>WG01</v>
      </c>
      <c r="B910" s="2" t="s">
        <v>1015</v>
      </c>
      <c r="C910" s="2" t="s">
        <v>1349</v>
      </c>
      <c r="D910" s="10"/>
      <c r="E910" s="10"/>
      <c r="G910" s="19"/>
      <c r="H910" s="19" t="s">
        <v>1394</v>
      </c>
      <c r="K910" s="2" t="str">
        <f t="shared" si="178"/>
        <v/>
      </c>
      <c r="L910" s="7" t="str">
        <f t="shared" si="179"/>
        <v>2001/01/01</v>
      </c>
      <c r="M910" s="7" t="str">
        <f t="shared" si="180"/>
        <v>2199/12/31</v>
      </c>
      <c r="N910" s="2" t="str">
        <f t="shared" si="181"/>
        <v/>
      </c>
      <c r="O910" s="13" t="str">
        <f t="shared" si="176"/>
        <v/>
      </c>
      <c r="P910" s="15"/>
      <c r="Q910" s="13">
        <v>15</v>
      </c>
      <c r="R910" s="18">
        <v>100000000</v>
      </c>
      <c r="S910" s="18" t="str" cm="1">
        <f t="array" ref="S910">_xlfn.IFS(LEFT(G910,1)="L","記載要",LEFT(G910,1)="W","",G910="","")</f>
        <v/>
      </c>
      <c r="T910" s="2"/>
      <c r="U910" s="2"/>
      <c r="V910" s="2"/>
      <c r="W910" s="2"/>
      <c r="X910" s="2"/>
      <c r="Y910" s="2"/>
      <c r="Z910" s="2"/>
      <c r="AA910" s="13">
        <v>1</v>
      </c>
      <c r="AB910" s="13">
        <f t="shared" si="182"/>
        <v>0</v>
      </c>
      <c r="AC910" s="13">
        <f t="shared" si="183"/>
        <v>0</v>
      </c>
      <c r="AD910" s="15"/>
      <c r="AE910" s="15"/>
      <c r="AF910" s="13" t="str">
        <f t="shared" si="184"/>
        <v>1</v>
      </c>
      <c r="AG910" s="15"/>
      <c r="AH910" s="15"/>
      <c r="AI910" s="15"/>
      <c r="AJ910" s="14"/>
      <c r="AK910" s="15" cm="1">
        <f t="array" ref="AK910">_xlfn.IFS(B910="","",LEFT(G910,1)="L",1,LEFT(G910,1)="W",1,AND(LEFT(B910,1)="H",G910=""),0)</f>
        <v>0</v>
      </c>
      <c r="AL910" s="15"/>
      <c r="AM910" s="15"/>
      <c r="AN910" s="15"/>
      <c r="AO910" s="15"/>
      <c r="AP910" s="15"/>
      <c r="AQ910" s="15"/>
      <c r="AR910" s="15"/>
      <c r="AS910" s="15">
        <f t="shared" si="185"/>
        <v>1</v>
      </c>
      <c r="AT910" s="15" t="s">
        <v>115</v>
      </c>
      <c r="AU910" s="13" t="str">
        <f t="shared" si="186"/>
        <v>0</v>
      </c>
      <c r="AV910" s="15"/>
      <c r="AW910" s="15"/>
      <c r="AX910" s="15"/>
      <c r="AY910" s="15"/>
      <c r="AZ910" s="14"/>
      <c r="BA910" s="15"/>
      <c r="BB910" s="15"/>
      <c r="BC910" s="15"/>
      <c r="BD910" s="13" t="str">
        <f t="shared" si="187"/>
        <v>0</v>
      </c>
      <c r="BE910" s="2"/>
      <c r="BF910" s="2"/>
      <c r="BG910" s="2"/>
      <c r="BH910" s="2"/>
      <c r="BI910" s="2"/>
      <c r="BJ910" s="2"/>
      <c r="BK910" s="2" t="s">
        <v>1371</v>
      </c>
      <c r="BL910" s="10" t="s">
        <v>1370</v>
      </c>
      <c r="BM910" t="str" cm="1">
        <f t="array" ref="BM910">_xlfn.IFS(LEFT(G910,1)="L","外注品",LEFT(G910,1)="W","内製品",G910="","購買品")</f>
        <v>購買品</v>
      </c>
    </row>
    <row r="911" spans="1:65">
      <c r="A911" s="2" t="str">
        <f t="shared" si="177"/>
        <v>WG01</v>
      </c>
      <c r="B911" s="2" t="s">
        <v>1016</v>
      </c>
      <c r="C911" s="2" t="s">
        <v>1349</v>
      </c>
      <c r="D911" s="10"/>
      <c r="E911" s="10"/>
      <c r="G911" s="19"/>
      <c r="H911" s="19" t="s">
        <v>1394</v>
      </c>
      <c r="K911" s="2" t="str">
        <f t="shared" si="178"/>
        <v/>
      </c>
      <c r="L911" s="7" t="str">
        <f t="shared" si="179"/>
        <v>2001/01/01</v>
      </c>
      <c r="M911" s="7" t="str">
        <f t="shared" si="180"/>
        <v>2199/12/31</v>
      </c>
      <c r="N911" s="2" t="str">
        <f t="shared" si="181"/>
        <v/>
      </c>
      <c r="O911" s="13" t="str">
        <f t="shared" si="176"/>
        <v/>
      </c>
      <c r="P911" s="15"/>
      <c r="Q911" s="13">
        <v>15</v>
      </c>
      <c r="R911" s="18">
        <v>100000000</v>
      </c>
      <c r="S911" s="18" t="str" cm="1">
        <f t="array" ref="S911">_xlfn.IFS(LEFT(G911,1)="L","記載要",LEFT(G911,1)="W","",G911="","")</f>
        <v/>
      </c>
      <c r="T911" s="2"/>
      <c r="U911" s="2"/>
      <c r="V911" s="2"/>
      <c r="W911" s="2"/>
      <c r="X911" s="2"/>
      <c r="Y911" s="2"/>
      <c r="Z911" s="2"/>
      <c r="AA911" s="13">
        <v>1</v>
      </c>
      <c r="AB911" s="13">
        <f t="shared" si="182"/>
        <v>0</v>
      </c>
      <c r="AC911" s="13">
        <f t="shared" si="183"/>
        <v>0</v>
      </c>
      <c r="AD911" s="15"/>
      <c r="AE911" s="15"/>
      <c r="AF911" s="13" t="str">
        <f t="shared" si="184"/>
        <v>1</v>
      </c>
      <c r="AG911" s="15"/>
      <c r="AH911" s="15"/>
      <c r="AI911" s="15"/>
      <c r="AJ911" s="14"/>
      <c r="AK911" s="15" cm="1">
        <f t="array" ref="AK911">_xlfn.IFS(B911="","",LEFT(G911,1)="L",1,LEFT(G911,1)="W",1,AND(LEFT(B911,1)="H",G911=""),0)</f>
        <v>0</v>
      </c>
      <c r="AL911" s="15"/>
      <c r="AM911" s="15"/>
      <c r="AN911" s="15"/>
      <c r="AO911" s="15"/>
      <c r="AP911" s="15"/>
      <c r="AQ911" s="15"/>
      <c r="AR911" s="15"/>
      <c r="AS911" s="15">
        <f t="shared" si="185"/>
        <v>1</v>
      </c>
      <c r="AT911" s="15" t="s">
        <v>115</v>
      </c>
      <c r="AU911" s="13" t="str">
        <f t="shared" si="186"/>
        <v>0</v>
      </c>
      <c r="AV911" s="15"/>
      <c r="AW911" s="15"/>
      <c r="AX911" s="15"/>
      <c r="AY911" s="15"/>
      <c r="AZ911" s="14"/>
      <c r="BA911" s="15"/>
      <c r="BB911" s="15"/>
      <c r="BC911" s="15"/>
      <c r="BD911" s="13" t="str">
        <f t="shared" si="187"/>
        <v>0</v>
      </c>
      <c r="BE911" s="2"/>
      <c r="BF911" s="2"/>
      <c r="BG911" s="2"/>
      <c r="BH911" s="2"/>
      <c r="BI911" s="2"/>
      <c r="BJ911" s="2"/>
      <c r="BK911" s="2" t="s">
        <v>1371</v>
      </c>
      <c r="BL911" s="10" t="s">
        <v>1370</v>
      </c>
      <c r="BM911" t="str" cm="1">
        <f t="array" ref="BM911">_xlfn.IFS(LEFT(G911,1)="L","外注品",LEFT(G911,1)="W","内製品",G911="","購買品")</f>
        <v>購買品</v>
      </c>
    </row>
    <row r="912" spans="1:65">
      <c r="A912" s="2" t="str">
        <f t="shared" si="177"/>
        <v>WG01</v>
      </c>
      <c r="B912" s="2" t="s">
        <v>1017</v>
      </c>
      <c r="C912" s="2" t="s">
        <v>1349</v>
      </c>
      <c r="D912" s="10"/>
      <c r="E912" s="10"/>
      <c r="G912" s="19"/>
      <c r="H912" s="19" t="s">
        <v>1394</v>
      </c>
      <c r="K912" s="2" t="str">
        <f t="shared" si="178"/>
        <v/>
      </c>
      <c r="L912" s="7" t="str">
        <f t="shared" si="179"/>
        <v>2001/01/01</v>
      </c>
      <c r="M912" s="7" t="str">
        <f t="shared" si="180"/>
        <v>2199/12/31</v>
      </c>
      <c r="N912" s="2" t="str">
        <f t="shared" si="181"/>
        <v/>
      </c>
      <c r="O912" s="13" t="str">
        <f t="shared" si="176"/>
        <v/>
      </c>
      <c r="P912" s="15"/>
      <c r="Q912" s="13">
        <v>15</v>
      </c>
      <c r="R912" s="18">
        <v>100000000</v>
      </c>
      <c r="S912" s="18" t="str" cm="1">
        <f t="array" ref="S912">_xlfn.IFS(LEFT(G912,1)="L","記載要",LEFT(G912,1)="W","",G912="","")</f>
        <v/>
      </c>
      <c r="T912" s="2"/>
      <c r="U912" s="2"/>
      <c r="V912" s="2"/>
      <c r="W912" s="2"/>
      <c r="X912" s="2"/>
      <c r="Y912" s="2"/>
      <c r="Z912" s="2"/>
      <c r="AA912" s="13">
        <v>1</v>
      </c>
      <c r="AB912" s="13">
        <f t="shared" si="182"/>
        <v>0</v>
      </c>
      <c r="AC912" s="13">
        <f t="shared" si="183"/>
        <v>0</v>
      </c>
      <c r="AD912" s="15"/>
      <c r="AE912" s="15"/>
      <c r="AF912" s="13" t="str">
        <f t="shared" si="184"/>
        <v>1</v>
      </c>
      <c r="AG912" s="15"/>
      <c r="AH912" s="15"/>
      <c r="AI912" s="15"/>
      <c r="AJ912" s="14"/>
      <c r="AK912" s="15" cm="1">
        <f t="array" ref="AK912">_xlfn.IFS(B912="","",LEFT(G912,1)="L",1,LEFT(G912,1)="W",1,AND(LEFT(B912,1)="H",G912=""),0)</f>
        <v>0</v>
      </c>
      <c r="AL912" s="15"/>
      <c r="AM912" s="15"/>
      <c r="AN912" s="15"/>
      <c r="AO912" s="15"/>
      <c r="AP912" s="15"/>
      <c r="AQ912" s="15"/>
      <c r="AR912" s="15"/>
      <c r="AS912" s="15">
        <f t="shared" si="185"/>
        <v>1</v>
      </c>
      <c r="AT912" s="15" t="s">
        <v>115</v>
      </c>
      <c r="AU912" s="13" t="str">
        <f t="shared" si="186"/>
        <v>0</v>
      </c>
      <c r="AV912" s="15"/>
      <c r="AW912" s="15"/>
      <c r="AX912" s="15"/>
      <c r="AY912" s="15"/>
      <c r="AZ912" s="14"/>
      <c r="BA912" s="15"/>
      <c r="BB912" s="15"/>
      <c r="BC912" s="15"/>
      <c r="BD912" s="13" t="str">
        <f t="shared" si="187"/>
        <v>0</v>
      </c>
      <c r="BE912" s="2"/>
      <c r="BF912" s="2"/>
      <c r="BG912" s="2"/>
      <c r="BH912" s="2"/>
      <c r="BI912" s="2"/>
      <c r="BJ912" s="2"/>
      <c r="BK912" s="2" t="s">
        <v>1371</v>
      </c>
      <c r="BL912" s="10" t="s">
        <v>1370</v>
      </c>
      <c r="BM912" t="str" cm="1">
        <f t="array" ref="BM912">_xlfn.IFS(LEFT(G912,1)="L","外注品",LEFT(G912,1)="W","内製品",G912="","購買品")</f>
        <v>購買品</v>
      </c>
    </row>
    <row r="913" spans="1:65">
      <c r="A913" s="2" t="str">
        <f t="shared" si="177"/>
        <v>WG01</v>
      </c>
      <c r="B913" s="2" t="s">
        <v>1018</v>
      </c>
      <c r="C913" s="2" t="s">
        <v>1349</v>
      </c>
      <c r="D913" s="10"/>
      <c r="E913" s="10"/>
      <c r="G913" s="19"/>
      <c r="H913" s="19" t="s">
        <v>1394</v>
      </c>
      <c r="K913" s="2" t="str">
        <f t="shared" si="178"/>
        <v/>
      </c>
      <c r="L913" s="7" t="str">
        <f t="shared" si="179"/>
        <v>2001/01/01</v>
      </c>
      <c r="M913" s="7" t="str">
        <f t="shared" si="180"/>
        <v>2199/12/31</v>
      </c>
      <c r="N913" s="2" t="str">
        <f t="shared" si="181"/>
        <v/>
      </c>
      <c r="O913" s="13" t="str">
        <f t="shared" si="176"/>
        <v/>
      </c>
      <c r="P913" s="15"/>
      <c r="Q913" s="13">
        <v>15</v>
      </c>
      <c r="R913" s="18">
        <v>100000000</v>
      </c>
      <c r="S913" s="18" t="str" cm="1">
        <f t="array" ref="S913">_xlfn.IFS(LEFT(G913,1)="L","記載要",LEFT(G913,1)="W","",G913="","")</f>
        <v/>
      </c>
      <c r="T913" s="2"/>
      <c r="U913" s="2"/>
      <c r="V913" s="2"/>
      <c r="W913" s="2"/>
      <c r="X913" s="2"/>
      <c r="Y913" s="2"/>
      <c r="Z913" s="2"/>
      <c r="AA913" s="13">
        <v>1</v>
      </c>
      <c r="AB913" s="13">
        <f t="shared" si="182"/>
        <v>0</v>
      </c>
      <c r="AC913" s="13">
        <f t="shared" si="183"/>
        <v>0</v>
      </c>
      <c r="AD913" s="15"/>
      <c r="AE913" s="15"/>
      <c r="AF913" s="13" t="str">
        <f t="shared" si="184"/>
        <v>1</v>
      </c>
      <c r="AG913" s="15"/>
      <c r="AH913" s="15"/>
      <c r="AI913" s="15"/>
      <c r="AJ913" s="14"/>
      <c r="AK913" s="15" cm="1">
        <f t="array" ref="AK913">_xlfn.IFS(B913="","",LEFT(G913,1)="L",1,LEFT(G913,1)="W",1,AND(LEFT(B913,1)="H",G913=""),0)</f>
        <v>0</v>
      </c>
      <c r="AL913" s="15"/>
      <c r="AM913" s="15"/>
      <c r="AN913" s="15"/>
      <c r="AO913" s="15"/>
      <c r="AP913" s="15"/>
      <c r="AQ913" s="15"/>
      <c r="AR913" s="15"/>
      <c r="AS913" s="15">
        <f t="shared" si="185"/>
        <v>1</v>
      </c>
      <c r="AT913" s="15" t="s">
        <v>115</v>
      </c>
      <c r="AU913" s="13" t="str">
        <f t="shared" si="186"/>
        <v>0</v>
      </c>
      <c r="AV913" s="15"/>
      <c r="AW913" s="15"/>
      <c r="AX913" s="15"/>
      <c r="AY913" s="15"/>
      <c r="AZ913" s="14"/>
      <c r="BA913" s="15"/>
      <c r="BB913" s="15"/>
      <c r="BC913" s="15"/>
      <c r="BD913" s="13" t="str">
        <f t="shared" si="187"/>
        <v>0</v>
      </c>
      <c r="BE913" s="2"/>
      <c r="BF913" s="2"/>
      <c r="BG913" s="2"/>
      <c r="BH913" s="2"/>
      <c r="BI913" s="2"/>
      <c r="BJ913" s="2"/>
      <c r="BK913" s="2" t="s">
        <v>1371</v>
      </c>
      <c r="BL913" s="10" t="s">
        <v>1370</v>
      </c>
      <c r="BM913" t="str" cm="1">
        <f t="array" ref="BM913">_xlfn.IFS(LEFT(G913,1)="L","外注品",LEFT(G913,1)="W","内製品",G913="","購買品")</f>
        <v>購買品</v>
      </c>
    </row>
    <row r="914" spans="1:65">
      <c r="A914" s="2" t="str">
        <f t="shared" si="177"/>
        <v>WG01</v>
      </c>
      <c r="B914" s="2" t="s">
        <v>1019</v>
      </c>
      <c r="C914" s="2" t="s">
        <v>1349</v>
      </c>
      <c r="D914" s="10"/>
      <c r="E914" s="10"/>
      <c r="G914" s="19"/>
      <c r="H914" s="19" t="s">
        <v>1394</v>
      </c>
      <c r="K914" s="2" t="str">
        <f t="shared" si="178"/>
        <v/>
      </c>
      <c r="L914" s="7" t="str">
        <f t="shared" si="179"/>
        <v>2001/01/01</v>
      </c>
      <c r="M914" s="7" t="str">
        <f t="shared" si="180"/>
        <v>2199/12/31</v>
      </c>
      <c r="N914" s="2" t="str">
        <f t="shared" si="181"/>
        <v/>
      </c>
      <c r="O914" s="13" t="str">
        <f t="shared" si="176"/>
        <v/>
      </c>
      <c r="P914" s="15"/>
      <c r="Q914" s="13">
        <v>15</v>
      </c>
      <c r="R914" s="18">
        <v>100000000</v>
      </c>
      <c r="S914" s="18" t="str" cm="1">
        <f t="array" ref="S914">_xlfn.IFS(LEFT(G914,1)="L","記載要",LEFT(G914,1)="W","",G914="","")</f>
        <v/>
      </c>
      <c r="T914" s="2"/>
      <c r="U914" s="2"/>
      <c r="V914" s="2"/>
      <c r="W914" s="2"/>
      <c r="X914" s="2"/>
      <c r="Y914" s="2"/>
      <c r="Z914" s="2"/>
      <c r="AA914" s="13">
        <v>1</v>
      </c>
      <c r="AB914" s="13">
        <f t="shared" si="182"/>
        <v>0</v>
      </c>
      <c r="AC914" s="13">
        <f t="shared" si="183"/>
        <v>0</v>
      </c>
      <c r="AD914" s="15"/>
      <c r="AE914" s="15"/>
      <c r="AF914" s="13" t="str">
        <f t="shared" si="184"/>
        <v>1</v>
      </c>
      <c r="AG914" s="15"/>
      <c r="AH914" s="15"/>
      <c r="AI914" s="15"/>
      <c r="AJ914" s="14"/>
      <c r="AK914" s="15" cm="1">
        <f t="array" ref="AK914">_xlfn.IFS(B914="","",LEFT(G914,1)="L",1,LEFT(G914,1)="W",1,AND(LEFT(B914,1)="H",G914=""),0)</f>
        <v>0</v>
      </c>
      <c r="AL914" s="15"/>
      <c r="AM914" s="15"/>
      <c r="AN914" s="15"/>
      <c r="AO914" s="15"/>
      <c r="AP914" s="15"/>
      <c r="AQ914" s="15"/>
      <c r="AR914" s="15"/>
      <c r="AS914" s="15">
        <f t="shared" si="185"/>
        <v>1</v>
      </c>
      <c r="AT914" s="15" t="s">
        <v>115</v>
      </c>
      <c r="AU914" s="13" t="str">
        <f t="shared" si="186"/>
        <v>0</v>
      </c>
      <c r="AV914" s="15"/>
      <c r="AW914" s="15"/>
      <c r="AX914" s="15"/>
      <c r="AY914" s="15"/>
      <c r="AZ914" s="14"/>
      <c r="BA914" s="15"/>
      <c r="BB914" s="15"/>
      <c r="BC914" s="15"/>
      <c r="BD914" s="13" t="str">
        <f t="shared" si="187"/>
        <v>0</v>
      </c>
      <c r="BE914" s="2"/>
      <c r="BF914" s="2"/>
      <c r="BG914" s="2"/>
      <c r="BH914" s="2"/>
      <c r="BI914" s="2"/>
      <c r="BJ914" s="2"/>
      <c r="BK914" s="2" t="s">
        <v>1371</v>
      </c>
      <c r="BL914" s="10" t="s">
        <v>1370</v>
      </c>
      <c r="BM914" t="str" cm="1">
        <f t="array" ref="BM914">_xlfn.IFS(LEFT(G914,1)="L","外注品",LEFT(G914,1)="W","内製品",G914="","購買品")</f>
        <v>購買品</v>
      </c>
    </row>
    <row r="915" spans="1:65">
      <c r="A915" s="2" t="str">
        <f t="shared" si="177"/>
        <v>WG01</v>
      </c>
      <c r="B915" s="2" t="s">
        <v>1020</v>
      </c>
      <c r="C915" s="2" t="s">
        <v>1349</v>
      </c>
      <c r="D915" s="10"/>
      <c r="E915" s="10"/>
      <c r="G915" s="19"/>
      <c r="H915" s="19" t="s">
        <v>1394</v>
      </c>
      <c r="K915" s="2" t="str">
        <f t="shared" si="178"/>
        <v/>
      </c>
      <c r="L915" s="7" t="str">
        <f t="shared" si="179"/>
        <v>2001/01/01</v>
      </c>
      <c r="M915" s="7" t="str">
        <f t="shared" si="180"/>
        <v>2199/12/31</v>
      </c>
      <c r="N915" s="2" t="str">
        <f t="shared" si="181"/>
        <v/>
      </c>
      <c r="O915" s="13" t="str">
        <f t="shared" si="176"/>
        <v/>
      </c>
      <c r="P915" s="15"/>
      <c r="Q915" s="13">
        <v>15</v>
      </c>
      <c r="R915" s="18">
        <v>100000000</v>
      </c>
      <c r="S915" s="18" t="str" cm="1">
        <f t="array" ref="S915">_xlfn.IFS(LEFT(G915,1)="L","記載要",LEFT(G915,1)="W","",G915="","")</f>
        <v/>
      </c>
      <c r="T915" s="2"/>
      <c r="U915" s="2"/>
      <c r="V915" s="2"/>
      <c r="W915" s="2"/>
      <c r="X915" s="2"/>
      <c r="Y915" s="2"/>
      <c r="Z915" s="2"/>
      <c r="AA915" s="13">
        <v>1</v>
      </c>
      <c r="AB915" s="13">
        <f t="shared" si="182"/>
        <v>0</v>
      </c>
      <c r="AC915" s="13">
        <f t="shared" si="183"/>
        <v>0</v>
      </c>
      <c r="AD915" s="15"/>
      <c r="AE915" s="15"/>
      <c r="AF915" s="13" t="str">
        <f t="shared" si="184"/>
        <v>1</v>
      </c>
      <c r="AG915" s="15"/>
      <c r="AH915" s="15"/>
      <c r="AI915" s="15"/>
      <c r="AJ915" s="14"/>
      <c r="AK915" s="15" cm="1">
        <f t="array" ref="AK915">_xlfn.IFS(B915="","",LEFT(G915,1)="L",1,LEFT(G915,1)="W",1,AND(LEFT(B915,1)="H",G915=""),0)</f>
        <v>0</v>
      </c>
      <c r="AL915" s="15"/>
      <c r="AM915" s="15"/>
      <c r="AN915" s="15"/>
      <c r="AO915" s="15"/>
      <c r="AP915" s="15"/>
      <c r="AQ915" s="15"/>
      <c r="AR915" s="15"/>
      <c r="AS915" s="15">
        <f t="shared" si="185"/>
        <v>1</v>
      </c>
      <c r="AT915" s="15" t="s">
        <v>115</v>
      </c>
      <c r="AU915" s="13" t="str">
        <f t="shared" si="186"/>
        <v>0</v>
      </c>
      <c r="AV915" s="15"/>
      <c r="AW915" s="15"/>
      <c r="AX915" s="15"/>
      <c r="AY915" s="15"/>
      <c r="AZ915" s="14"/>
      <c r="BA915" s="15"/>
      <c r="BB915" s="15"/>
      <c r="BC915" s="15"/>
      <c r="BD915" s="13" t="str">
        <f t="shared" si="187"/>
        <v>0</v>
      </c>
      <c r="BE915" s="2"/>
      <c r="BF915" s="2"/>
      <c r="BG915" s="2"/>
      <c r="BH915" s="2"/>
      <c r="BI915" s="2"/>
      <c r="BJ915" s="2"/>
      <c r="BK915" s="2" t="s">
        <v>1371</v>
      </c>
      <c r="BL915" s="10" t="s">
        <v>1370</v>
      </c>
      <c r="BM915" t="str" cm="1">
        <f t="array" ref="BM915">_xlfn.IFS(LEFT(G915,1)="L","外注品",LEFT(G915,1)="W","内製品",G915="","購買品")</f>
        <v>購買品</v>
      </c>
    </row>
    <row r="916" spans="1:65">
      <c r="A916" s="2" t="str">
        <f t="shared" si="177"/>
        <v>WG01</v>
      </c>
      <c r="B916" s="2" t="s">
        <v>1021</v>
      </c>
      <c r="C916" s="2" t="s">
        <v>1349</v>
      </c>
      <c r="D916" s="10"/>
      <c r="E916" s="10"/>
      <c r="G916" s="19"/>
      <c r="H916" s="19" t="s">
        <v>1394</v>
      </c>
      <c r="K916" s="2" t="str">
        <f t="shared" si="178"/>
        <v/>
      </c>
      <c r="L916" s="7" t="str">
        <f t="shared" si="179"/>
        <v>2001/01/01</v>
      </c>
      <c r="M916" s="7" t="str">
        <f t="shared" si="180"/>
        <v>2199/12/31</v>
      </c>
      <c r="N916" s="2" t="str">
        <f t="shared" si="181"/>
        <v/>
      </c>
      <c r="O916" s="13" t="str">
        <f t="shared" si="176"/>
        <v/>
      </c>
      <c r="P916" s="15"/>
      <c r="Q916" s="13">
        <v>15</v>
      </c>
      <c r="R916" s="18">
        <v>100000000</v>
      </c>
      <c r="S916" s="18" t="str" cm="1">
        <f t="array" ref="S916">_xlfn.IFS(LEFT(G916,1)="L","記載要",LEFT(G916,1)="W","",G916="","")</f>
        <v/>
      </c>
      <c r="T916" s="2"/>
      <c r="U916" s="2"/>
      <c r="V916" s="2"/>
      <c r="W916" s="2"/>
      <c r="X916" s="2"/>
      <c r="Y916" s="2"/>
      <c r="Z916" s="2"/>
      <c r="AA916" s="13">
        <v>1</v>
      </c>
      <c r="AB916" s="13">
        <f t="shared" si="182"/>
        <v>0</v>
      </c>
      <c r="AC916" s="13">
        <f t="shared" si="183"/>
        <v>0</v>
      </c>
      <c r="AD916" s="15"/>
      <c r="AE916" s="15"/>
      <c r="AF916" s="13" t="str">
        <f t="shared" si="184"/>
        <v>1</v>
      </c>
      <c r="AG916" s="15"/>
      <c r="AH916" s="15"/>
      <c r="AI916" s="15"/>
      <c r="AJ916" s="14"/>
      <c r="AK916" s="15" cm="1">
        <f t="array" ref="AK916">_xlfn.IFS(B916="","",LEFT(G916,1)="L",1,LEFT(G916,1)="W",1,AND(LEFT(B916,1)="H",G916=""),0)</f>
        <v>0</v>
      </c>
      <c r="AL916" s="15"/>
      <c r="AM916" s="15"/>
      <c r="AN916" s="15"/>
      <c r="AO916" s="15"/>
      <c r="AP916" s="15"/>
      <c r="AQ916" s="15"/>
      <c r="AR916" s="15"/>
      <c r="AS916" s="15">
        <f t="shared" si="185"/>
        <v>1</v>
      </c>
      <c r="AT916" s="15" t="s">
        <v>115</v>
      </c>
      <c r="AU916" s="13" t="str">
        <f t="shared" si="186"/>
        <v>0</v>
      </c>
      <c r="AV916" s="15"/>
      <c r="AW916" s="15"/>
      <c r="AX916" s="15"/>
      <c r="AY916" s="15"/>
      <c r="AZ916" s="14"/>
      <c r="BA916" s="15"/>
      <c r="BB916" s="15"/>
      <c r="BC916" s="15"/>
      <c r="BD916" s="13" t="str">
        <f t="shared" si="187"/>
        <v>0</v>
      </c>
      <c r="BE916" s="2"/>
      <c r="BF916" s="2"/>
      <c r="BG916" s="2"/>
      <c r="BH916" s="2"/>
      <c r="BI916" s="2"/>
      <c r="BJ916" s="2"/>
      <c r="BK916" s="2" t="s">
        <v>1371</v>
      </c>
      <c r="BL916" s="10" t="s">
        <v>1370</v>
      </c>
      <c r="BM916" t="str" cm="1">
        <f t="array" ref="BM916">_xlfn.IFS(LEFT(G916,1)="L","外注品",LEFT(G916,1)="W","内製品",G916="","購買品")</f>
        <v>購買品</v>
      </c>
    </row>
    <row r="917" spans="1:65">
      <c r="A917" s="2" t="str">
        <f t="shared" si="177"/>
        <v>WG01</v>
      </c>
      <c r="B917" s="2" t="s">
        <v>1022</v>
      </c>
      <c r="C917" s="2" t="s">
        <v>1349</v>
      </c>
      <c r="D917" s="10"/>
      <c r="E917" s="10"/>
      <c r="G917" s="19"/>
      <c r="H917" s="19" t="s">
        <v>1394</v>
      </c>
      <c r="K917" s="2" t="str">
        <f t="shared" si="178"/>
        <v/>
      </c>
      <c r="L917" s="7" t="str">
        <f t="shared" si="179"/>
        <v>2001/01/01</v>
      </c>
      <c r="M917" s="7" t="str">
        <f t="shared" si="180"/>
        <v>2199/12/31</v>
      </c>
      <c r="N917" s="2" t="str">
        <f t="shared" si="181"/>
        <v/>
      </c>
      <c r="O917" s="13" t="str">
        <f t="shared" si="176"/>
        <v/>
      </c>
      <c r="P917" s="15"/>
      <c r="Q917" s="13">
        <v>15</v>
      </c>
      <c r="R917" s="18">
        <v>100000000</v>
      </c>
      <c r="S917" s="18" t="str" cm="1">
        <f t="array" ref="S917">_xlfn.IFS(LEFT(G917,1)="L","記載要",LEFT(G917,1)="W","",G917="","")</f>
        <v/>
      </c>
      <c r="T917" s="2"/>
      <c r="U917" s="2"/>
      <c r="V917" s="2"/>
      <c r="W917" s="2"/>
      <c r="X917" s="2"/>
      <c r="Y917" s="2"/>
      <c r="Z917" s="2"/>
      <c r="AA917" s="13">
        <v>1</v>
      </c>
      <c r="AB917" s="13">
        <f t="shared" si="182"/>
        <v>0</v>
      </c>
      <c r="AC917" s="13">
        <f t="shared" si="183"/>
        <v>0</v>
      </c>
      <c r="AD917" s="15"/>
      <c r="AE917" s="15"/>
      <c r="AF917" s="13" t="str">
        <f t="shared" si="184"/>
        <v>1</v>
      </c>
      <c r="AG917" s="15"/>
      <c r="AH917" s="15"/>
      <c r="AI917" s="15"/>
      <c r="AJ917" s="14"/>
      <c r="AK917" s="15" cm="1">
        <f t="array" ref="AK917">_xlfn.IFS(B917="","",LEFT(G917,1)="L",1,LEFT(G917,1)="W",1,AND(LEFT(B917,1)="H",G917=""),0)</f>
        <v>0</v>
      </c>
      <c r="AL917" s="15"/>
      <c r="AM917" s="15"/>
      <c r="AN917" s="15"/>
      <c r="AO917" s="15"/>
      <c r="AP917" s="15"/>
      <c r="AQ917" s="15"/>
      <c r="AR917" s="15"/>
      <c r="AS917" s="15">
        <f t="shared" si="185"/>
        <v>1</v>
      </c>
      <c r="AT917" s="15" t="s">
        <v>115</v>
      </c>
      <c r="AU917" s="13" t="str">
        <f t="shared" si="186"/>
        <v>0</v>
      </c>
      <c r="AV917" s="15"/>
      <c r="AW917" s="15"/>
      <c r="AX917" s="15"/>
      <c r="AY917" s="15"/>
      <c r="AZ917" s="14"/>
      <c r="BA917" s="15"/>
      <c r="BB917" s="15"/>
      <c r="BC917" s="15"/>
      <c r="BD917" s="13" t="str">
        <f t="shared" si="187"/>
        <v>0</v>
      </c>
      <c r="BE917" s="2"/>
      <c r="BF917" s="2"/>
      <c r="BG917" s="2"/>
      <c r="BH917" s="2"/>
      <c r="BI917" s="2"/>
      <c r="BJ917" s="2"/>
      <c r="BK917" s="2" t="s">
        <v>1371</v>
      </c>
      <c r="BL917" s="10" t="s">
        <v>1370</v>
      </c>
      <c r="BM917" t="str" cm="1">
        <f t="array" ref="BM917">_xlfn.IFS(LEFT(G917,1)="L","外注品",LEFT(G917,1)="W","内製品",G917="","購買品")</f>
        <v>購買品</v>
      </c>
    </row>
    <row r="918" spans="1:65">
      <c r="A918" s="2" t="str">
        <f t="shared" si="177"/>
        <v>WG01</v>
      </c>
      <c r="B918" s="2" t="s">
        <v>1023</v>
      </c>
      <c r="C918" s="2" t="s">
        <v>1349</v>
      </c>
      <c r="D918" s="10"/>
      <c r="E918" s="10"/>
      <c r="G918" s="19"/>
      <c r="H918" s="19" t="s">
        <v>1394</v>
      </c>
      <c r="K918" s="2" t="str">
        <f t="shared" si="178"/>
        <v/>
      </c>
      <c r="L918" s="7" t="str">
        <f t="shared" si="179"/>
        <v>2001/01/01</v>
      </c>
      <c r="M918" s="7" t="str">
        <f t="shared" si="180"/>
        <v>2199/12/31</v>
      </c>
      <c r="N918" s="2" t="str">
        <f t="shared" si="181"/>
        <v/>
      </c>
      <c r="O918" s="13" t="str">
        <f t="shared" si="176"/>
        <v/>
      </c>
      <c r="P918" s="15"/>
      <c r="Q918" s="13">
        <v>15</v>
      </c>
      <c r="R918" s="18">
        <v>100000000</v>
      </c>
      <c r="S918" s="18" t="str" cm="1">
        <f t="array" ref="S918">_xlfn.IFS(LEFT(G918,1)="L","記載要",LEFT(G918,1)="W","",G918="","")</f>
        <v/>
      </c>
      <c r="T918" s="2"/>
      <c r="U918" s="2"/>
      <c r="V918" s="2"/>
      <c r="W918" s="2"/>
      <c r="X918" s="2"/>
      <c r="Y918" s="2"/>
      <c r="Z918" s="2"/>
      <c r="AA918" s="13">
        <v>1</v>
      </c>
      <c r="AB918" s="13">
        <f t="shared" si="182"/>
        <v>0</v>
      </c>
      <c r="AC918" s="13">
        <f t="shared" si="183"/>
        <v>0</v>
      </c>
      <c r="AD918" s="15"/>
      <c r="AE918" s="15"/>
      <c r="AF918" s="13" t="str">
        <f t="shared" si="184"/>
        <v>1</v>
      </c>
      <c r="AG918" s="15"/>
      <c r="AH918" s="15"/>
      <c r="AI918" s="15"/>
      <c r="AJ918" s="14"/>
      <c r="AK918" s="15" cm="1">
        <f t="array" ref="AK918">_xlfn.IFS(B918="","",LEFT(G918,1)="L",1,LEFT(G918,1)="W",1,AND(LEFT(B918,1)="H",G918=""),0)</f>
        <v>0</v>
      </c>
      <c r="AL918" s="15"/>
      <c r="AM918" s="15"/>
      <c r="AN918" s="15"/>
      <c r="AO918" s="15"/>
      <c r="AP918" s="15"/>
      <c r="AQ918" s="15"/>
      <c r="AR918" s="15"/>
      <c r="AS918" s="15">
        <f t="shared" si="185"/>
        <v>1</v>
      </c>
      <c r="AT918" s="15" t="s">
        <v>115</v>
      </c>
      <c r="AU918" s="13" t="str">
        <f t="shared" si="186"/>
        <v>0</v>
      </c>
      <c r="AV918" s="15"/>
      <c r="AW918" s="15"/>
      <c r="AX918" s="15"/>
      <c r="AY918" s="15"/>
      <c r="AZ918" s="14"/>
      <c r="BA918" s="15"/>
      <c r="BB918" s="15"/>
      <c r="BC918" s="15"/>
      <c r="BD918" s="13" t="str">
        <f t="shared" si="187"/>
        <v>0</v>
      </c>
      <c r="BE918" s="2"/>
      <c r="BF918" s="2"/>
      <c r="BG918" s="2"/>
      <c r="BH918" s="2"/>
      <c r="BI918" s="2"/>
      <c r="BJ918" s="2"/>
      <c r="BK918" s="2" t="s">
        <v>1371</v>
      </c>
      <c r="BL918" s="10" t="s">
        <v>1370</v>
      </c>
      <c r="BM918" t="str" cm="1">
        <f t="array" ref="BM918">_xlfn.IFS(LEFT(G918,1)="L","外注品",LEFT(G918,1)="W","内製品",G918="","購買品")</f>
        <v>購買品</v>
      </c>
    </row>
    <row r="919" spans="1:65">
      <c r="A919" s="2" t="str">
        <f t="shared" si="177"/>
        <v>WG01</v>
      </c>
      <c r="B919" s="2" t="s">
        <v>1024</v>
      </c>
      <c r="C919" s="2" t="s">
        <v>1349</v>
      </c>
      <c r="D919" s="10"/>
      <c r="E919" s="10"/>
      <c r="G919" s="19"/>
      <c r="H919" s="19" t="s">
        <v>1394</v>
      </c>
      <c r="K919" s="2" t="str">
        <f t="shared" si="178"/>
        <v/>
      </c>
      <c r="L919" s="7" t="str">
        <f t="shared" si="179"/>
        <v>2001/01/01</v>
      </c>
      <c r="M919" s="7" t="str">
        <f t="shared" si="180"/>
        <v>2199/12/31</v>
      </c>
      <c r="N919" s="2" t="str">
        <f t="shared" si="181"/>
        <v/>
      </c>
      <c r="O919" s="13" t="str">
        <f t="shared" si="176"/>
        <v/>
      </c>
      <c r="P919" s="15"/>
      <c r="Q919" s="13">
        <v>15</v>
      </c>
      <c r="R919" s="18">
        <v>100000000</v>
      </c>
      <c r="S919" s="18" t="str" cm="1">
        <f t="array" ref="S919">_xlfn.IFS(LEFT(G919,1)="L","記載要",LEFT(G919,1)="W","",G919="","")</f>
        <v/>
      </c>
      <c r="T919" s="2"/>
      <c r="U919" s="2"/>
      <c r="V919" s="2"/>
      <c r="W919" s="2"/>
      <c r="X919" s="2"/>
      <c r="Y919" s="2"/>
      <c r="Z919" s="2"/>
      <c r="AA919" s="13">
        <v>1</v>
      </c>
      <c r="AB919" s="13">
        <f t="shared" si="182"/>
        <v>0</v>
      </c>
      <c r="AC919" s="13">
        <f t="shared" si="183"/>
        <v>0</v>
      </c>
      <c r="AD919" s="15"/>
      <c r="AE919" s="15"/>
      <c r="AF919" s="13" t="str">
        <f t="shared" si="184"/>
        <v>1</v>
      </c>
      <c r="AG919" s="15"/>
      <c r="AH919" s="15"/>
      <c r="AI919" s="15"/>
      <c r="AJ919" s="14"/>
      <c r="AK919" s="15" cm="1">
        <f t="array" ref="AK919">_xlfn.IFS(B919="","",LEFT(G919,1)="L",1,LEFT(G919,1)="W",1,AND(LEFT(B919,1)="H",G919=""),0)</f>
        <v>0</v>
      </c>
      <c r="AL919" s="15"/>
      <c r="AM919" s="15"/>
      <c r="AN919" s="15"/>
      <c r="AO919" s="15"/>
      <c r="AP919" s="15"/>
      <c r="AQ919" s="15"/>
      <c r="AR919" s="15"/>
      <c r="AS919" s="15">
        <f t="shared" si="185"/>
        <v>1</v>
      </c>
      <c r="AT919" s="15" t="s">
        <v>115</v>
      </c>
      <c r="AU919" s="13" t="str">
        <f t="shared" si="186"/>
        <v>0</v>
      </c>
      <c r="AV919" s="15"/>
      <c r="AW919" s="15"/>
      <c r="AX919" s="15"/>
      <c r="AY919" s="15"/>
      <c r="AZ919" s="14"/>
      <c r="BA919" s="15"/>
      <c r="BB919" s="15"/>
      <c r="BC919" s="15"/>
      <c r="BD919" s="13" t="str">
        <f t="shared" si="187"/>
        <v>0</v>
      </c>
      <c r="BE919" s="2"/>
      <c r="BF919" s="2"/>
      <c r="BG919" s="2"/>
      <c r="BH919" s="2"/>
      <c r="BI919" s="2"/>
      <c r="BJ919" s="2"/>
      <c r="BK919" s="2" t="s">
        <v>1371</v>
      </c>
      <c r="BL919" s="10" t="s">
        <v>1370</v>
      </c>
      <c r="BM919" t="str" cm="1">
        <f t="array" ref="BM919">_xlfn.IFS(LEFT(G919,1)="L","外注品",LEFT(G919,1)="W","内製品",G919="","購買品")</f>
        <v>購買品</v>
      </c>
    </row>
    <row r="920" spans="1:65">
      <c r="A920" s="2" t="str">
        <f t="shared" si="177"/>
        <v>WG01</v>
      </c>
      <c r="B920" s="2" t="s">
        <v>1025</v>
      </c>
      <c r="C920" s="2" t="s">
        <v>1349</v>
      </c>
      <c r="D920" s="10"/>
      <c r="E920" s="10"/>
      <c r="G920" s="19"/>
      <c r="H920" s="19" t="s">
        <v>1394</v>
      </c>
      <c r="K920" s="2" t="str">
        <f t="shared" si="178"/>
        <v/>
      </c>
      <c r="L920" s="7" t="str">
        <f t="shared" si="179"/>
        <v>2001/01/01</v>
      </c>
      <c r="M920" s="7" t="str">
        <f t="shared" si="180"/>
        <v>2199/12/31</v>
      </c>
      <c r="N920" s="2" t="str">
        <f t="shared" si="181"/>
        <v/>
      </c>
      <c r="O920" s="13" t="str">
        <f t="shared" si="176"/>
        <v/>
      </c>
      <c r="P920" s="15"/>
      <c r="Q920" s="13">
        <v>15</v>
      </c>
      <c r="R920" s="18">
        <v>100000000</v>
      </c>
      <c r="S920" s="18" t="str" cm="1">
        <f t="array" ref="S920">_xlfn.IFS(LEFT(G920,1)="L","記載要",LEFT(G920,1)="W","",G920="","")</f>
        <v/>
      </c>
      <c r="T920" s="2"/>
      <c r="U920" s="2"/>
      <c r="V920" s="2"/>
      <c r="W920" s="2"/>
      <c r="X920" s="2"/>
      <c r="Y920" s="2"/>
      <c r="Z920" s="2"/>
      <c r="AA920" s="13">
        <v>1</v>
      </c>
      <c r="AB920" s="13">
        <f t="shared" si="182"/>
        <v>0</v>
      </c>
      <c r="AC920" s="13">
        <f t="shared" si="183"/>
        <v>0</v>
      </c>
      <c r="AD920" s="15"/>
      <c r="AE920" s="15"/>
      <c r="AF920" s="13" t="str">
        <f t="shared" si="184"/>
        <v>1</v>
      </c>
      <c r="AG920" s="15"/>
      <c r="AH920" s="15"/>
      <c r="AI920" s="15"/>
      <c r="AJ920" s="14"/>
      <c r="AK920" s="15" cm="1">
        <f t="array" ref="AK920">_xlfn.IFS(B920="","",LEFT(G920,1)="L",1,LEFT(G920,1)="W",1,AND(LEFT(B920,1)="H",G920=""),0)</f>
        <v>0</v>
      </c>
      <c r="AL920" s="15"/>
      <c r="AM920" s="15"/>
      <c r="AN920" s="15"/>
      <c r="AO920" s="15"/>
      <c r="AP920" s="15"/>
      <c r="AQ920" s="15"/>
      <c r="AR920" s="15"/>
      <c r="AS920" s="15">
        <f t="shared" si="185"/>
        <v>1</v>
      </c>
      <c r="AT920" s="15" t="s">
        <v>115</v>
      </c>
      <c r="AU920" s="13" t="str">
        <f t="shared" si="186"/>
        <v>0</v>
      </c>
      <c r="AV920" s="15"/>
      <c r="AW920" s="15"/>
      <c r="AX920" s="15"/>
      <c r="AY920" s="15"/>
      <c r="AZ920" s="14"/>
      <c r="BA920" s="15"/>
      <c r="BB920" s="15"/>
      <c r="BC920" s="15"/>
      <c r="BD920" s="13" t="str">
        <f t="shared" si="187"/>
        <v>0</v>
      </c>
      <c r="BE920" s="2"/>
      <c r="BF920" s="2"/>
      <c r="BG920" s="2"/>
      <c r="BH920" s="2"/>
      <c r="BI920" s="2"/>
      <c r="BJ920" s="2"/>
      <c r="BK920" s="2" t="s">
        <v>1371</v>
      </c>
      <c r="BL920" s="10" t="s">
        <v>1370</v>
      </c>
      <c r="BM920" t="str" cm="1">
        <f t="array" ref="BM920">_xlfn.IFS(LEFT(G920,1)="L","外注品",LEFT(G920,1)="W","内製品",G920="","購買品")</f>
        <v>購買品</v>
      </c>
    </row>
    <row r="921" spans="1:65">
      <c r="A921" s="2" t="str">
        <f t="shared" si="177"/>
        <v>WG01</v>
      </c>
      <c r="B921" s="2" t="s">
        <v>1026</v>
      </c>
      <c r="C921" s="2" t="s">
        <v>1349</v>
      </c>
      <c r="D921" s="10"/>
      <c r="E921" s="10"/>
      <c r="G921" s="19"/>
      <c r="H921" s="19" t="s">
        <v>1394</v>
      </c>
      <c r="K921" s="2" t="str">
        <f t="shared" si="178"/>
        <v/>
      </c>
      <c r="L921" s="7" t="str">
        <f t="shared" si="179"/>
        <v>2001/01/01</v>
      </c>
      <c r="M921" s="7" t="str">
        <f t="shared" si="180"/>
        <v>2199/12/31</v>
      </c>
      <c r="N921" s="2" t="str">
        <f t="shared" si="181"/>
        <v/>
      </c>
      <c r="O921" s="13" t="str">
        <f t="shared" si="176"/>
        <v/>
      </c>
      <c r="P921" s="15"/>
      <c r="Q921" s="13">
        <v>15</v>
      </c>
      <c r="R921" s="18">
        <v>100000000</v>
      </c>
      <c r="S921" s="18" t="str" cm="1">
        <f t="array" ref="S921">_xlfn.IFS(LEFT(G921,1)="L","記載要",LEFT(G921,1)="W","",G921="","")</f>
        <v/>
      </c>
      <c r="T921" s="2"/>
      <c r="U921" s="2"/>
      <c r="V921" s="2"/>
      <c r="W921" s="2"/>
      <c r="X921" s="2"/>
      <c r="Y921" s="2"/>
      <c r="Z921" s="2"/>
      <c r="AA921" s="13">
        <v>1</v>
      </c>
      <c r="AB921" s="13">
        <f t="shared" si="182"/>
        <v>0</v>
      </c>
      <c r="AC921" s="13">
        <f t="shared" si="183"/>
        <v>0</v>
      </c>
      <c r="AD921" s="15"/>
      <c r="AE921" s="15"/>
      <c r="AF921" s="13" t="str">
        <f t="shared" si="184"/>
        <v>1</v>
      </c>
      <c r="AG921" s="15"/>
      <c r="AH921" s="15"/>
      <c r="AI921" s="15"/>
      <c r="AJ921" s="14"/>
      <c r="AK921" s="15" cm="1">
        <f t="array" ref="AK921">_xlfn.IFS(B921="","",LEFT(G921,1)="L",1,LEFT(G921,1)="W",1,AND(LEFT(B921,1)="H",G921=""),0)</f>
        <v>0</v>
      </c>
      <c r="AL921" s="15"/>
      <c r="AM921" s="15"/>
      <c r="AN921" s="15"/>
      <c r="AO921" s="15"/>
      <c r="AP921" s="15"/>
      <c r="AQ921" s="15"/>
      <c r="AR921" s="15"/>
      <c r="AS921" s="15">
        <f t="shared" si="185"/>
        <v>1</v>
      </c>
      <c r="AT921" s="15" t="s">
        <v>115</v>
      </c>
      <c r="AU921" s="13" t="str">
        <f t="shared" si="186"/>
        <v>0</v>
      </c>
      <c r="AV921" s="15"/>
      <c r="AW921" s="15"/>
      <c r="AX921" s="15"/>
      <c r="AY921" s="15"/>
      <c r="AZ921" s="14"/>
      <c r="BA921" s="15"/>
      <c r="BB921" s="15"/>
      <c r="BC921" s="15"/>
      <c r="BD921" s="13" t="str">
        <f t="shared" si="187"/>
        <v>0</v>
      </c>
      <c r="BE921" s="2"/>
      <c r="BF921" s="2"/>
      <c r="BG921" s="2"/>
      <c r="BH921" s="2"/>
      <c r="BI921" s="2"/>
      <c r="BJ921" s="2"/>
      <c r="BK921" s="2" t="s">
        <v>1371</v>
      </c>
      <c r="BL921" s="10" t="s">
        <v>1370</v>
      </c>
      <c r="BM921" t="str" cm="1">
        <f t="array" ref="BM921">_xlfn.IFS(LEFT(G921,1)="L","外注品",LEFT(G921,1)="W","内製品",G921="","購買品")</f>
        <v>購買品</v>
      </c>
    </row>
    <row r="922" spans="1:65">
      <c r="A922" s="2" t="str">
        <f t="shared" si="177"/>
        <v>WG01</v>
      </c>
      <c r="B922" s="2" t="s">
        <v>1027</v>
      </c>
      <c r="C922" s="2" t="s">
        <v>1349</v>
      </c>
      <c r="D922" s="10"/>
      <c r="E922" s="10"/>
      <c r="G922" s="19"/>
      <c r="H922" s="19" t="s">
        <v>1394</v>
      </c>
      <c r="K922" s="2" t="str">
        <f t="shared" si="178"/>
        <v/>
      </c>
      <c r="L922" s="7" t="str">
        <f t="shared" si="179"/>
        <v>2001/01/01</v>
      </c>
      <c r="M922" s="7" t="str">
        <f t="shared" si="180"/>
        <v>2199/12/31</v>
      </c>
      <c r="N922" s="2" t="str">
        <f t="shared" si="181"/>
        <v/>
      </c>
      <c r="O922" s="13" t="str">
        <f t="shared" si="176"/>
        <v/>
      </c>
      <c r="P922" s="15"/>
      <c r="Q922" s="13">
        <v>15</v>
      </c>
      <c r="R922" s="18">
        <v>100000000</v>
      </c>
      <c r="S922" s="18" t="str" cm="1">
        <f t="array" ref="S922">_xlfn.IFS(LEFT(G922,1)="L","記載要",LEFT(G922,1)="W","",G922="","")</f>
        <v/>
      </c>
      <c r="T922" s="2"/>
      <c r="U922" s="2"/>
      <c r="V922" s="2"/>
      <c r="W922" s="2"/>
      <c r="X922" s="2"/>
      <c r="Y922" s="2"/>
      <c r="Z922" s="2"/>
      <c r="AA922" s="13">
        <v>1</v>
      </c>
      <c r="AB922" s="13">
        <f t="shared" si="182"/>
        <v>0</v>
      </c>
      <c r="AC922" s="13">
        <f t="shared" si="183"/>
        <v>0</v>
      </c>
      <c r="AD922" s="15"/>
      <c r="AE922" s="15"/>
      <c r="AF922" s="13" t="str">
        <f t="shared" si="184"/>
        <v>1</v>
      </c>
      <c r="AG922" s="15"/>
      <c r="AH922" s="15"/>
      <c r="AI922" s="15"/>
      <c r="AJ922" s="14"/>
      <c r="AK922" s="15" cm="1">
        <f t="array" ref="AK922">_xlfn.IFS(B922="","",LEFT(G922,1)="L",1,LEFT(G922,1)="W",1,AND(LEFT(B922,1)="H",G922=""),0)</f>
        <v>0</v>
      </c>
      <c r="AL922" s="15"/>
      <c r="AM922" s="15"/>
      <c r="AN922" s="15"/>
      <c r="AO922" s="15"/>
      <c r="AP922" s="15"/>
      <c r="AQ922" s="15"/>
      <c r="AR922" s="15"/>
      <c r="AS922" s="15">
        <f t="shared" si="185"/>
        <v>1</v>
      </c>
      <c r="AT922" s="15" t="s">
        <v>115</v>
      </c>
      <c r="AU922" s="13" t="str">
        <f t="shared" si="186"/>
        <v>0</v>
      </c>
      <c r="AV922" s="15"/>
      <c r="AW922" s="15"/>
      <c r="AX922" s="15"/>
      <c r="AY922" s="15"/>
      <c r="AZ922" s="14"/>
      <c r="BA922" s="15"/>
      <c r="BB922" s="15"/>
      <c r="BC922" s="15"/>
      <c r="BD922" s="13" t="str">
        <f t="shared" si="187"/>
        <v>0</v>
      </c>
      <c r="BE922" s="2"/>
      <c r="BF922" s="2"/>
      <c r="BG922" s="2"/>
      <c r="BH922" s="2"/>
      <c r="BI922" s="2"/>
      <c r="BJ922" s="2"/>
      <c r="BK922" s="2" t="s">
        <v>1371</v>
      </c>
      <c r="BL922" s="10" t="s">
        <v>1370</v>
      </c>
      <c r="BM922" t="str" cm="1">
        <f t="array" ref="BM922">_xlfn.IFS(LEFT(G922,1)="L","外注品",LEFT(G922,1)="W","内製品",G922="","購買品")</f>
        <v>購買品</v>
      </c>
    </row>
    <row r="923" spans="1:65">
      <c r="A923" s="2" t="str">
        <f t="shared" si="177"/>
        <v>WG01</v>
      </c>
      <c r="B923" s="2" t="s">
        <v>1028</v>
      </c>
      <c r="C923" s="2" t="s">
        <v>1349</v>
      </c>
      <c r="D923" s="10"/>
      <c r="E923" s="10"/>
      <c r="G923" s="19"/>
      <c r="H923" s="19" t="s">
        <v>1394</v>
      </c>
      <c r="K923" s="2" t="str">
        <f t="shared" si="178"/>
        <v/>
      </c>
      <c r="L923" s="7" t="str">
        <f t="shared" si="179"/>
        <v>2001/01/01</v>
      </c>
      <c r="M923" s="7" t="str">
        <f t="shared" si="180"/>
        <v>2199/12/31</v>
      </c>
      <c r="N923" s="2" t="str">
        <f t="shared" si="181"/>
        <v/>
      </c>
      <c r="O923" s="13" t="str">
        <f t="shared" si="176"/>
        <v/>
      </c>
      <c r="P923" s="15"/>
      <c r="Q923" s="13">
        <v>15</v>
      </c>
      <c r="R923" s="18">
        <v>100000000</v>
      </c>
      <c r="S923" s="18" t="str" cm="1">
        <f t="array" ref="S923">_xlfn.IFS(LEFT(G923,1)="L","記載要",LEFT(G923,1)="W","",G923="","")</f>
        <v/>
      </c>
      <c r="T923" s="2"/>
      <c r="U923" s="2"/>
      <c r="V923" s="2"/>
      <c r="W923" s="2"/>
      <c r="X923" s="2"/>
      <c r="Y923" s="2"/>
      <c r="Z923" s="2"/>
      <c r="AA923" s="13">
        <v>1</v>
      </c>
      <c r="AB923" s="13">
        <f t="shared" si="182"/>
        <v>0</v>
      </c>
      <c r="AC923" s="13">
        <f t="shared" si="183"/>
        <v>0</v>
      </c>
      <c r="AD923" s="15"/>
      <c r="AE923" s="15"/>
      <c r="AF923" s="13" t="str">
        <f t="shared" si="184"/>
        <v>1</v>
      </c>
      <c r="AG923" s="15"/>
      <c r="AH923" s="15"/>
      <c r="AI923" s="15"/>
      <c r="AJ923" s="14"/>
      <c r="AK923" s="15" cm="1">
        <f t="array" ref="AK923">_xlfn.IFS(B923="","",LEFT(G923,1)="L",1,LEFT(G923,1)="W",1,AND(LEFT(B923,1)="H",G923=""),0)</f>
        <v>0</v>
      </c>
      <c r="AL923" s="15"/>
      <c r="AM923" s="15"/>
      <c r="AN923" s="15"/>
      <c r="AO923" s="15"/>
      <c r="AP923" s="15"/>
      <c r="AQ923" s="15"/>
      <c r="AR923" s="15"/>
      <c r="AS923" s="15">
        <f t="shared" si="185"/>
        <v>1</v>
      </c>
      <c r="AT923" s="15" t="s">
        <v>115</v>
      </c>
      <c r="AU923" s="13" t="str">
        <f t="shared" si="186"/>
        <v>0</v>
      </c>
      <c r="AV923" s="15"/>
      <c r="AW923" s="15"/>
      <c r="AX923" s="15"/>
      <c r="AY923" s="15"/>
      <c r="AZ923" s="14"/>
      <c r="BA923" s="15"/>
      <c r="BB923" s="15"/>
      <c r="BC923" s="15"/>
      <c r="BD923" s="13" t="str">
        <f t="shared" si="187"/>
        <v>0</v>
      </c>
      <c r="BE923" s="2"/>
      <c r="BF923" s="2"/>
      <c r="BG923" s="2"/>
      <c r="BH923" s="2"/>
      <c r="BI923" s="2"/>
      <c r="BJ923" s="2"/>
      <c r="BK923" s="2" t="s">
        <v>1371</v>
      </c>
      <c r="BL923" s="10" t="s">
        <v>1370</v>
      </c>
      <c r="BM923" t="str" cm="1">
        <f t="array" ref="BM923">_xlfn.IFS(LEFT(G923,1)="L","外注品",LEFT(G923,1)="W","内製品",G923="","購買品")</f>
        <v>購買品</v>
      </c>
    </row>
    <row r="924" spans="1:65">
      <c r="A924" s="2" t="str">
        <f t="shared" si="177"/>
        <v>WG01</v>
      </c>
      <c r="B924" s="2" t="s">
        <v>1029</v>
      </c>
      <c r="C924" s="2" t="s">
        <v>1349</v>
      </c>
      <c r="D924" s="10"/>
      <c r="E924" s="10"/>
      <c r="G924" s="19"/>
      <c r="H924" s="19" t="s">
        <v>1394</v>
      </c>
      <c r="K924" s="2" t="str">
        <f t="shared" si="178"/>
        <v/>
      </c>
      <c r="L924" s="7" t="str">
        <f t="shared" si="179"/>
        <v>2001/01/01</v>
      </c>
      <c r="M924" s="7" t="str">
        <f t="shared" si="180"/>
        <v>2199/12/31</v>
      </c>
      <c r="N924" s="2" t="str">
        <f t="shared" si="181"/>
        <v/>
      </c>
      <c r="O924" s="13" t="str">
        <f t="shared" si="176"/>
        <v/>
      </c>
      <c r="P924" s="15"/>
      <c r="Q924" s="13">
        <v>15</v>
      </c>
      <c r="R924" s="18">
        <v>100000000</v>
      </c>
      <c r="S924" s="18" t="str" cm="1">
        <f t="array" ref="S924">_xlfn.IFS(LEFT(G924,1)="L","記載要",LEFT(G924,1)="W","",G924="","")</f>
        <v/>
      </c>
      <c r="T924" s="2"/>
      <c r="U924" s="2"/>
      <c r="V924" s="2"/>
      <c r="W924" s="2"/>
      <c r="X924" s="2"/>
      <c r="Y924" s="2"/>
      <c r="Z924" s="2"/>
      <c r="AA924" s="13">
        <v>1</v>
      </c>
      <c r="AB924" s="13">
        <f t="shared" si="182"/>
        <v>0</v>
      </c>
      <c r="AC924" s="13">
        <f t="shared" si="183"/>
        <v>0</v>
      </c>
      <c r="AD924" s="15"/>
      <c r="AE924" s="15"/>
      <c r="AF924" s="13" t="str">
        <f t="shared" si="184"/>
        <v>1</v>
      </c>
      <c r="AG924" s="15"/>
      <c r="AH924" s="15"/>
      <c r="AI924" s="15"/>
      <c r="AJ924" s="14"/>
      <c r="AK924" s="15" cm="1">
        <f t="array" ref="AK924">_xlfn.IFS(B924="","",LEFT(G924,1)="L",1,LEFT(G924,1)="W",1,AND(LEFT(B924,1)="H",G924=""),0)</f>
        <v>0</v>
      </c>
      <c r="AL924" s="15"/>
      <c r="AM924" s="15"/>
      <c r="AN924" s="15"/>
      <c r="AO924" s="15"/>
      <c r="AP924" s="15"/>
      <c r="AQ924" s="15"/>
      <c r="AR924" s="15"/>
      <c r="AS924" s="15">
        <f t="shared" si="185"/>
        <v>1</v>
      </c>
      <c r="AT924" s="15" t="s">
        <v>115</v>
      </c>
      <c r="AU924" s="13" t="str">
        <f t="shared" si="186"/>
        <v>0</v>
      </c>
      <c r="AV924" s="15"/>
      <c r="AW924" s="15"/>
      <c r="AX924" s="15"/>
      <c r="AY924" s="15"/>
      <c r="AZ924" s="14"/>
      <c r="BA924" s="15"/>
      <c r="BB924" s="15"/>
      <c r="BC924" s="15"/>
      <c r="BD924" s="13" t="str">
        <f t="shared" si="187"/>
        <v>0</v>
      </c>
      <c r="BE924" s="2"/>
      <c r="BF924" s="2"/>
      <c r="BG924" s="2"/>
      <c r="BH924" s="2"/>
      <c r="BI924" s="2"/>
      <c r="BJ924" s="2"/>
      <c r="BK924" s="2" t="s">
        <v>1371</v>
      </c>
      <c r="BL924" s="10" t="s">
        <v>1370</v>
      </c>
      <c r="BM924" t="str" cm="1">
        <f t="array" ref="BM924">_xlfn.IFS(LEFT(G924,1)="L","外注品",LEFT(G924,1)="W","内製品",G924="","購買品")</f>
        <v>購買品</v>
      </c>
    </row>
    <row r="925" spans="1:65">
      <c r="A925" s="2" t="str">
        <f t="shared" si="177"/>
        <v>WG01</v>
      </c>
      <c r="B925" s="2" t="s">
        <v>1030</v>
      </c>
      <c r="C925" s="2" t="s">
        <v>1349</v>
      </c>
      <c r="D925" s="10"/>
      <c r="E925" s="10"/>
      <c r="G925" s="19"/>
      <c r="H925" s="19" t="s">
        <v>1394</v>
      </c>
      <c r="K925" s="2" t="str">
        <f t="shared" si="178"/>
        <v/>
      </c>
      <c r="L925" s="7" t="str">
        <f t="shared" si="179"/>
        <v>2001/01/01</v>
      </c>
      <c r="M925" s="7" t="str">
        <f t="shared" si="180"/>
        <v>2199/12/31</v>
      </c>
      <c r="N925" s="2" t="str">
        <f t="shared" si="181"/>
        <v/>
      </c>
      <c r="O925" s="13" t="str">
        <f t="shared" si="176"/>
        <v/>
      </c>
      <c r="P925" s="15"/>
      <c r="Q925" s="13">
        <v>15</v>
      </c>
      <c r="R925" s="18">
        <v>100000000</v>
      </c>
      <c r="S925" s="18" t="str" cm="1">
        <f t="array" ref="S925">_xlfn.IFS(LEFT(G925,1)="L","記載要",LEFT(G925,1)="W","",G925="","")</f>
        <v/>
      </c>
      <c r="T925" s="2"/>
      <c r="U925" s="2"/>
      <c r="V925" s="2"/>
      <c r="W925" s="2"/>
      <c r="X925" s="2"/>
      <c r="Y925" s="2"/>
      <c r="Z925" s="2"/>
      <c r="AA925" s="13">
        <v>1</v>
      </c>
      <c r="AB925" s="13">
        <f t="shared" si="182"/>
        <v>0</v>
      </c>
      <c r="AC925" s="13">
        <f t="shared" si="183"/>
        <v>0</v>
      </c>
      <c r="AD925" s="15"/>
      <c r="AE925" s="15"/>
      <c r="AF925" s="13" t="str">
        <f t="shared" si="184"/>
        <v>1</v>
      </c>
      <c r="AG925" s="15"/>
      <c r="AH925" s="15"/>
      <c r="AI925" s="15"/>
      <c r="AJ925" s="14"/>
      <c r="AK925" s="15" cm="1">
        <f t="array" ref="AK925">_xlfn.IFS(B925="","",LEFT(G925,1)="L",1,LEFT(G925,1)="W",1,AND(LEFT(B925,1)="H",G925=""),0)</f>
        <v>0</v>
      </c>
      <c r="AL925" s="15"/>
      <c r="AM925" s="15"/>
      <c r="AN925" s="15"/>
      <c r="AO925" s="15"/>
      <c r="AP925" s="15"/>
      <c r="AQ925" s="15"/>
      <c r="AR925" s="15"/>
      <c r="AS925" s="15">
        <f t="shared" si="185"/>
        <v>1</v>
      </c>
      <c r="AT925" s="15" t="s">
        <v>115</v>
      </c>
      <c r="AU925" s="13" t="str">
        <f t="shared" si="186"/>
        <v>0</v>
      </c>
      <c r="AV925" s="15"/>
      <c r="AW925" s="15"/>
      <c r="AX925" s="15"/>
      <c r="AY925" s="15"/>
      <c r="AZ925" s="14"/>
      <c r="BA925" s="15"/>
      <c r="BB925" s="15"/>
      <c r="BC925" s="15"/>
      <c r="BD925" s="13" t="str">
        <f t="shared" si="187"/>
        <v>0</v>
      </c>
      <c r="BE925" s="2"/>
      <c r="BF925" s="2"/>
      <c r="BG925" s="2"/>
      <c r="BH925" s="2"/>
      <c r="BI925" s="2"/>
      <c r="BJ925" s="2"/>
      <c r="BK925" s="2" t="s">
        <v>1371</v>
      </c>
      <c r="BL925" s="10" t="s">
        <v>1370</v>
      </c>
      <c r="BM925" t="str" cm="1">
        <f t="array" ref="BM925">_xlfn.IFS(LEFT(G925,1)="L","外注品",LEFT(G925,1)="W","内製品",G925="","購買品")</f>
        <v>購買品</v>
      </c>
    </row>
    <row r="926" spans="1:65">
      <c r="A926" s="2" t="str">
        <f t="shared" si="177"/>
        <v>WG01</v>
      </c>
      <c r="B926" s="2" t="s">
        <v>1031</v>
      </c>
      <c r="C926" s="2" t="s">
        <v>1349</v>
      </c>
      <c r="D926" s="10"/>
      <c r="E926" s="10"/>
      <c r="G926" s="19"/>
      <c r="H926" s="19" t="s">
        <v>1394</v>
      </c>
      <c r="K926" s="2" t="str">
        <f t="shared" si="178"/>
        <v/>
      </c>
      <c r="L926" s="7" t="str">
        <f t="shared" si="179"/>
        <v>2001/01/01</v>
      </c>
      <c r="M926" s="7" t="str">
        <f t="shared" si="180"/>
        <v>2199/12/31</v>
      </c>
      <c r="N926" s="2" t="str">
        <f t="shared" si="181"/>
        <v/>
      </c>
      <c r="O926" s="13" t="str">
        <f t="shared" si="176"/>
        <v/>
      </c>
      <c r="P926" s="15"/>
      <c r="Q926" s="13">
        <v>15</v>
      </c>
      <c r="R926" s="18">
        <v>100000000</v>
      </c>
      <c r="S926" s="18" t="str" cm="1">
        <f t="array" ref="S926">_xlfn.IFS(LEFT(G926,1)="L","記載要",LEFT(G926,1)="W","",G926="","")</f>
        <v/>
      </c>
      <c r="T926" s="2"/>
      <c r="U926" s="2"/>
      <c r="V926" s="2"/>
      <c r="W926" s="2"/>
      <c r="X926" s="2"/>
      <c r="Y926" s="2"/>
      <c r="Z926" s="2"/>
      <c r="AA926" s="13">
        <v>1</v>
      </c>
      <c r="AB926" s="13">
        <f t="shared" si="182"/>
        <v>0</v>
      </c>
      <c r="AC926" s="13">
        <f t="shared" si="183"/>
        <v>0</v>
      </c>
      <c r="AD926" s="15"/>
      <c r="AE926" s="15"/>
      <c r="AF926" s="13" t="str">
        <f t="shared" si="184"/>
        <v>1</v>
      </c>
      <c r="AG926" s="15"/>
      <c r="AH926" s="15"/>
      <c r="AI926" s="15"/>
      <c r="AJ926" s="14"/>
      <c r="AK926" s="15" cm="1">
        <f t="array" ref="AK926">_xlfn.IFS(B926="","",LEFT(G926,1)="L",1,LEFT(G926,1)="W",1,AND(LEFT(B926,1)="H",G926=""),0)</f>
        <v>0</v>
      </c>
      <c r="AL926" s="15"/>
      <c r="AM926" s="15"/>
      <c r="AN926" s="15"/>
      <c r="AO926" s="15"/>
      <c r="AP926" s="15"/>
      <c r="AQ926" s="15"/>
      <c r="AR926" s="15"/>
      <c r="AS926" s="15">
        <f t="shared" si="185"/>
        <v>1</v>
      </c>
      <c r="AT926" s="15" t="s">
        <v>115</v>
      </c>
      <c r="AU926" s="13" t="str">
        <f t="shared" si="186"/>
        <v>0</v>
      </c>
      <c r="AV926" s="15"/>
      <c r="AW926" s="15"/>
      <c r="AX926" s="15"/>
      <c r="AY926" s="15"/>
      <c r="AZ926" s="14"/>
      <c r="BA926" s="15"/>
      <c r="BB926" s="15"/>
      <c r="BC926" s="15"/>
      <c r="BD926" s="13" t="str">
        <f t="shared" si="187"/>
        <v>0</v>
      </c>
      <c r="BE926" s="2"/>
      <c r="BF926" s="2"/>
      <c r="BG926" s="2"/>
      <c r="BH926" s="2"/>
      <c r="BI926" s="2"/>
      <c r="BJ926" s="2"/>
      <c r="BK926" s="2" t="s">
        <v>1371</v>
      </c>
      <c r="BL926" s="10" t="s">
        <v>1370</v>
      </c>
      <c r="BM926" t="str" cm="1">
        <f t="array" ref="BM926">_xlfn.IFS(LEFT(G926,1)="L","外注品",LEFT(G926,1)="W","内製品",G926="","購買品")</f>
        <v>購買品</v>
      </c>
    </row>
    <row r="927" spans="1:65">
      <c r="A927" s="2" t="str">
        <f t="shared" si="177"/>
        <v>WG01</v>
      </c>
      <c r="B927" s="2" t="s">
        <v>1032</v>
      </c>
      <c r="C927" s="2" t="s">
        <v>1349</v>
      </c>
      <c r="D927" s="10"/>
      <c r="E927" s="10"/>
      <c r="G927" s="19"/>
      <c r="H927" s="19" t="s">
        <v>1394</v>
      </c>
      <c r="K927" s="2" t="str">
        <f t="shared" si="178"/>
        <v/>
      </c>
      <c r="L927" s="7" t="str">
        <f t="shared" si="179"/>
        <v>2001/01/01</v>
      </c>
      <c r="M927" s="7" t="str">
        <f t="shared" si="180"/>
        <v>2199/12/31</v>
      </c>
      <c r="N927" s="2" t="str">
        <f t="shared" si="181"/>
        <v/>
      </c>
      <c r="O927" s="13" t="str">
        <f t="shared" si="176"/>
        <v/>
      </c>
      <c r="P927" s="15"/>
      <c r="Q927" s="13">
        <v>15</v>
      </c>
      <c r="R927" s="18">
        <v>100000000</v>
      </c>
      <c r="S927" s="18" t="str" cm="1">
        <f t="array" ref="S927">_xlfn.IFS(LEFT(G927,1)="L","記載要",LEFT(G927,1)="W","",G927="","")</f>
        <v/>
      </c>
      <c r="T927" s="2"/>
      <c r="U927" s="2"/>
      <c r="V927" s="2"/>
      <c r="W927" s="2"/>
      <c r="X927" s="2"/>
      <c r="Y927" s="2"/>
      <c r="Z927" s="2"/>
      <c r="AA927" s="13">
        <v>1</v>
      </c>
      <c r="AB927" s="13">
        <f t="shared" si="182"/>
        <v>0</v>
      </c>
      <c r="AC927" s="13">
        <f t="shared" si="183"/>
        <v>0</v>
      </c>
      <c r="AD927" s="15"/>
      <c r="AE927" s="15"/>
      <c r="AF927" s="13" t="str">
        <f t="shared" si="184"/>
        <v>1</v>
      </c>
      <c r="AG927" s="15"/>
      <c r="AH927" s="15"/>
      <c r="AI927" s="15"/>
      <c r="AJ927" s="14"/>
      <c r="AK927" s="15" cm="1">
        <f t="array" ref="AK927">_xlfn.IFS(B927="","",LEFT(G927,1)="L",1,LEFT(G927,1)="W",1,AND(LEFT(B927,1)="H",G927=""),0)</f>
        <v>0</v>
      </c>
      <c r="AL927" s="15"/>
      <c r="AM927" s="15"/>
      <c r="AN927" s="15"/>
      <c r="AO927" s="15"/>
      <c r="AP927" s="15"/>
      <c r="AQ927" s="15"/>
      <c r="AR927" s="15"/>
      <c r="AS927" s="15">
        <f t="shared" si="185"/>
        <v>1</v>
      </c>
      <c r="AT927" s="15" t="s">
        <v>115</v>
      </c>
      <c r="AU927" s="13" t="str">
        <f t="shared" si="186"/>
        <v>0</v>
      </c>
      <c r="AV927" s="15"/>
      <c r="AW927" s="15"/>
      <c r="AX927" s="15"/>
      <c r="AY927" s="15"/>
      <c r="AZ927" s="14"/>
      <c r="BA927" s="15"/>
      <c r="BB927" s="15"/>
      <c r="BC927" s="15"/>
      <c r="BD927" s="13" t="str">
        <f t="shared" si="187"/>
        <v>0</v>
      </c>
      <c r="BE927" s="2"/>
      <c r="BF927" s="2"/>
      <c r="BG927" s="2"/>
      <c r="BH927" s="2"/>
      <c r="BI927" s="2"/>
      <c r="BJ927" s="2"/>
      <c r="BK927" s="2" t="s">
        <v>1371</v>
      </c>
      <c r="BL927" s="10" t="s">
        <v>1370</v>
      </c>
      <c r="BM927" t="str" cm="1">
        <f t="array" ref="BM927">_xlfn.IFS(LEFT(G927,1)="L","外注品",LEFT(G927,1)="W","内製品",G927="","購買品")</f>
        <v>購買品</v>
      </c>
    </row>
    <row r="928" spans="1:65">
      <c r="A928" s="2" t="str">
        <f t="shared" si="177"/>
        <v>WG01</v>
      </c>
      <c r="B928" s="2" t="s">
        <v>1033</v>
      </c>
      <c r="C928" s="2" t="s">
        <v>1349</v>
      </c>
      <c r="D928" s="10"/>
      <c r="E928" s="10"/>
      <c r="G928" s="19"/>
      <c r="H928" s="19" t="s">
        <v>1394</v>
      </c>
      <c r="K928" s="2" t="str">
        <f t="shared" si="178"/>
        <v/>
      </c>
      <c r="L928" s="7" t="str">
        <f t="shared" si="179"/>
        <v>2001/01/01</v>
      </c>
      <c r="M928" s="7" t="str">
        <f t="shared" si="180"/>
        <v>2199/12/31</v>
      </c>
      <c r="N928" s="2" t="str">
        <f t="shared" si="181"/>
        <v/>
      </c>
      <c r="O928" s="13" t="str">
        <f t="shared" si="176"/>
        <v/>
      </c>
      <c r="P928" s="15"/>
      <c r="Q928" s="13">
        <v>15</v>
      </c>
      <c r="R928" s="18">
        <v>100000000</v>
      </c>
      <c r="S928" s="18" t="str" cm="1">
        <f t="array" ref="S928">_xlfn.IFS(LEFT(G928,1)="L","記載要",LEFT(G928,1)="W","",G928="","")</f>
        <v/>
      </c>
      <c r="T928" s="2"/>
      <c r="U928" s="2"/>
      <c r="V928" s="2"/>
      <c r="W928" s="2"/>
      <c r="X928" s="2"/>
      <c r="Y928" s="2"/>
      <c r="Z928" s="2"/>
      <c r="AA928" s="13">
        <v>1</v>
      </c>
      <c r="AB928" s="13">
        <f t="shared" si="182"/>
        <v>0</v>
      </c>
      <c r="AC928" s="13">
        <f t="shared" si="183"/>
        <v>0</v>
      </c>
      <c r="AD928" s="15"/>
      <c r="AE928" s="15"/>
      <c r="AF928" s="13" t="str">
        <f t="shared" si="184"/>
        <v>1</v>
      </c>
      <c r="AG928" s="15"/>
      <c r="AH928" s="15"/>
      <c r="AI928" s="15"/>
      <c r="AJ928" s="14"/>
      <c r="AK928" s="15" cm="1">
        <f t="array" ref="AK928">_xlfn.IFS(B928="","",LEFT(G928,1)="L",1,LEFT(G928,1)="W",1,AND(LEFT(B928,1)="H",G928=""),0)</f>
        <v>0</v>
      </c>
      <c r="AL928" s="15"/>
      <c r="AM928" s="15"/>
      <c r="AN928" s="15"/>
      <c r="AO928" s="15"/>
      <c r="AP928" s="15"/>
      <c r="AQ928" s="15"/>
      <c r="AR928" s="15"/>
      <c r="AS928" s="15">
        <f t="shared" si="185"/>
        <v>1</v>
      </c>
      <c r="AT928" s="15" t="s">
        <v>115</v>
      </c>
      <c r="AU928" s="13" t="str">
        <f t="shared" si="186"/>
        <v>0</v>
      </c>
      <c r="AV928" s="15"/>
      <c r="AW928" s="15"/>
      <c r="AX928" s="15"/>
      <c r="AY928" s="15"/>
      <c r="AZ928" s="14"/>
      <c r="BA928" s="15"/>
      <c r="BB928" s="15"/>
      <c r="BC928" s="15"/>
      <c r="BD928" s="13" t="str">
        <f t="shared" si="187"/>
        <v>0</v>
      </c>
      <c r="BE928" s="2"/>
      <c r="BF928" s="2"/>
      <c r="BG928" s="2"/>
      <c r="BH928" s="2"/>
      <c r="BI928" s="2"/>
      <c r="BJ928" s="2"/>
      <c r="BK928" s="2" t="s">
        <v>1371</v>
      </c>
      <c r="BL928" s="10" t="s">
        <v>1370</v>
      </c>
      <c r="BM928" t="str" cm="1">
        <f t="array" ref="BM928">_xlfn.IFS(LEFT(G928,1)="L","外注品",LEFT(G928,1)="W","内製品",G928="","購買品")</f>
        <v>購買品</v>
      </c>
    </row>
    <row r="929" spans="1:65">
      <c r="A929" s="2" t="str">
        <f t="shared" si="177"/>
        <v>WG01</v>
      </c>
      <c r="B929" s="2" t="s">
        <v>1034</v>
      </c>
      <c r="C929" s="2" t="s">
        <v>1349</v>
      </c>
      <c r="D929" s="10"/>
      <c r="E929" s="10"/>
      <c r="G929" s="19"/>
      <c r="H929" s="19" t="s">
        <v>1394</v>
      </c>
      <c r="K929" s="2" t="str">
        <f t="shared" si="178"/>
        <v/>
      </c>
      <c r="L929" s="7" t="str">
        <f t="shared" si="179"/>
        <v>2001/01/01</v>
      </c>
      <c r="M929" s="7" t="str">
        <f t="shared" si="180"/>
        <v>2199/12/31</v>
      </c>
      <c r="N929" s="2" t="str">
        <f t="shared" si="181"/>
        <v/>
      </c>
      <c r="O929" s="13" t="str">
        <f t="shared" si="176"/>
        <v/>
      </c>
      <c r="P929" s="15"/>
      <c r="Q929" s="13">
        <v>15</v>
      </c>
      <c r="R929" s="18">
        <v>100000000</v>
      </c>
      <c r="S929" s="18" t="str" cm="1">
        <f t="array" ref="S929">_xlfn.IFS(LEFT(G929,1)="L","記載要",LEFT(G929,1)="W","",G929="","")</f>
        <v/>
      </c>
      <c r="T929" s="2"/>
      <c r="U929" s="2"/>
      <c r="V929" s="2"/>
      <c r="W929" s="2"/>
      <c r="X929" s="2"/>
      <c r="Y929" s="2"/>
      <c r="Z929" s="2"/>
      <c r="AA929" s="13">
        <v>1</v>
      </c>
      <c r="AB929" s="13">
        <f t="shared" si="182"/>
        <v>0</v>
      </c>
      <c r="AC929" s="13">
        <f t="shared" si="183"/>
        <v>0</v>
      </c>
      <c r="AD929" s="15"/>
      <c r="AE929" s="15"/>
      <c r="AF929" s="13" t="str">
        <f t="shared" si="184"/>
        <v>1</v>
      </c>
      <c r="AG929" s="15"/>
      <c r="AH929" s="15"/>
      <c r="AI929" s="15"/>
      <c r="AJ929" s="14"/>
      <c r="AK929" s="15" cm="1">
        <f t="array" ref="AK929">_xlfn.IFS(B929="","",LEFT(G929,1)="L",1,LEFT(G929,1)="W",1,AND(LEFT(B929,1)="H",G929=""),0)</f>
        <v>0</v>
      </c>
      <c r="AL929" s="15"/>
      <c r="AM929" s="15"/>
      <c r="AN929" s="15"/>
      <c r="AO929" s="15"/>
      <c r="AP929" s="15"/>
      <c r="AQ929" s="15"/>
      <c r="AR929" s="15"/>
      <c r="AS929" s="15">
        <f t="shared" si="185"/>
        <v>1</v>
      </c>
      <c r="AT929" s="15" t="s">
        <v>115</v>
      </c>
      <c r="AU929" s="13" t="str">
        <f t="shared" si="186"/>
        <v>0</v>
      </c>
      <c r="AV929" s="15"/>
      <c r="AW929" s="15"/>
      <c r="AX929" s="15"/>
      <c r="AY929" s="15"/>
      <c r="AZ929" s="14"/>
      <c r="BA929" s="15"/>
      <c r="BB929" s="15"/>
      <c r="BC929" s="15"/>
      <c r="BD929" s="13" t="str">
        <f t="shared" si="187"/>
        <v>0</v>
      </c>
      <c r="BE929" s="2"/>
      <c r="BF929" s="2"/>
      <c r="BG929" s="2"/>
      <c r="BH929" s="2"/>
      <c r="BI929" s="2"/>
      <c r="BJ929" s="2"/>
      <c r="BK929" s="2" t="s">
        <v>1371</v>
      </c>
      <c r="BL929" s="10" t="s">
        <v>1370</v>
      </c>
      <c r="BM929" t="str" cm="1">
        <f t="array" ref="BM929">_xlfn.IFS(LEFT(G929,1)="L","外注品",LEFT(G929,1)="W","内製品",G929="","購買品")</f>
        <v>購買品</v>
      </c>
    </row>
    <row r="930" spans="1:65">
      <c r="A930" s="2" t="str">
        <f t="shared" si="177"/>
        <v>WG01</v>
      </c>
      <c r="B930" s="2" t="s">
        <v>1035</v>
      </c>
      <c r="C930" s="2" t="s">
        <v>1349</v>
      </c>
      <c r="D930" s="10"/>
      <c r="E930" s="10"/>
      <c r="G930" s="19"/>
      <c r="H930" s="19" t="s">
        <v>1394</v>
      </c>
      <c r="K930" s="2" t="str">
        <f t="shared" si="178"/>
        <v/>
      </c>
      <c r="L930" s="7" t="str">
        <f t="shared" si="179"/>
        <v>2001/01/01</v>
      </c>
      <c r="M930" s="7" t="str">
        <f t="shared" si="180"/>
        <v>2199/12/31</v>
      </c>
      <c r="N930" s="2" t="str">
        <f t="shared" si="181"/>
        <v/>
      </c>
      <c r="O930" s="13" t="str">
        <f t="shared" si="176"/>
        <v/>
      </c>
      <c r="P930" s="15"/>
      <c r="Q930" s="13">
        <v>15</v>
      </c>
      <c r="R930" s="18">
        <v>100000000</v>
      </c>
      <c r="S930" s="18" t="str" cm="1">
        <f t="array" ref="S930">_xlfn.IFS(LEFT(G930,1)="L","記載要",LEFT(G930,1)="W","",G930="","")</f>
        <v/>
      </c>
      <c r="T930" s="2"/>
      <c r="U930" s="2"/>
      <c r="V930" s="2"/>
      <c r="W930" s="2"/>
      <c r="X930" s="2"/>
      <c r="Y930" s="2"/>
      <c r="Z930" s="2"/>
      <c r="AA930" s="13">
        <v>1</v>
      </c>
      <c r="AB930" s="13">
        <f t="shared" si="182"/>
        <v>0</v>
      </c>
      <c r="AC930" s="13">
        <f t="shared" si="183"/>
        <v>0</v>
      </c>
      <c r="AD930" s="15"/>
      <c r="AE930" s="15"/>
      <c r="AF930" s="13" t="str">
        <f t="shared" si="184"/>
        <v>1</v>
      </c>
      <c r="AG930" s="15"/>
      <c r="AH930" s="15"/>
      <c r="AI930" s="15"/>
      <c r="AJ930" s="14"/>
      <c r="AK930" s="15" cm="1">
        <f t="array" ref="AK930">_xlfn.IFS(B930="","",LEFT(G930,1)="L",1,LEFT(G930,1)="W",1,AND(LEFT(B930,1)="H",G930=""),0)</f>
        <v>0</v>
      </c>
      <c r="AL930" s="15"/>
      <c r="AM930" s="15"/>
      <c r="AN930" s="15"/>
      <c r="AO930" s="15"/>
      <c r="AP930" s="15"/>
      <c r="AQ930" s="15"/>
      <c r="AR930" s="15"/>
      <c r="AS930" s="15">
        <f t="shared" si="185"/>
        <v>1</v>
      </c>
      <c r="AT930" s="15" t="s">
        <v>115</v>
      </c>
      <c r="AU930" s="13" t="str">
        <f t="shared" si="186"/>
        <v>0</v>
      </c>
      <c r="AV930" s="15"/>
      <c r="AW930" s="15"/>
      <c r="AX930" s="15"/>
      <c r="AY930" s="15"/>
      <c r="AZ930" s="14"/>
      <c r="BA930" s="15"/>
      <c r="BB930" s="15"/>
      <c r="BC930" s="15"/>
      <c r="BD930" s="13" t="str">
        <f t="shared" si="187"/>
        <v>0</v>
      </c>
      <c r="BE930" s="2"/>
      <c r="BF930" s="2"/>
      <c r="BG930" s="2"/>
      <c r="BH930" s="2"/>
      <c r="BI930" s="2"/>
      <c r="BJ930" s="2"/>
      <c r="BK930" s="2" t="s">
        <v>1371</v>
      </c>
      <c r="BL930" s="10" t="s">
        <v>1370</v>
      </c>
      <c r="BM930" t="str" cm="1">
        <f t="array" ref="BM930">_xlfn.IFS(LEFT(G930,1)="L","外注品",LEFT(G930,1)="W","内製品",G930="","購買品")</f>
        <v>購買品</v>
      </c>
    </row>
    <row r="931" spans="1:65">
      <c r="A931" s="2" t="str">
        <f t="shared" si="177"/>
        <v>WG01</v>
      </c>
      <c r="B931" s="2" t="s">
        <v>1036</v>
      </c>
      <c r="C931" s="2" t="s">
        <v>1349</v>
      </c>
      <c r="D931" s="10"/>
      <c r="E931" s="10"/>
      <c r="G931" s="19"/>
      <c r="H931" s="19" t="s">
        <v>1394</v>
      </c>
      <c r="K931" s="2" t="str">
        <f t="shared" si="178"/>
        <v/>
      </c>
      <c r="L931" s="7" t="str">
        <f t="shared" si="179"/>
        <v>2001/01/01</v>
      </c>
      <c r="M931" s="7" t="str">
        <f t="shared" si="180"/>
        <v>2199/12/31</v>
      </c>
      <c r="N931" s="2" t="str">
        <f t="shared" si="181"/>
        <v/>
      </c>
      <c r="O931" s="13" t="str">
        <f t="shared" si="176"/>
        <v/>
      </c>
      <c r="P931" s="15"/>
      <c r="Q931" s="13">
        <v>15</v>
      </c>
      <c r="R931" s="18">
        <v>100000000</v>
      </c>
      <c r="S931" s="18" t="str" cm="1">
        <f t="array" ref="S931">_xlfn.IFS(LEFT(G931,1)="L","記載要",LEFT(G931,1)="W","",G931="","")</f>
        <v/>
      </c>
      <c r="T931" s="2"/>
      <c r="U931" s="2"/>
      <c r="V931" s="2"/>
      <c r="W931" s="2"/>
      <c r="X931" s="2"/>
      <c r="Y931" s="2"/>
      <c r="Z931" s="2"/>
      <c r="AA931" s="13">
        <v>1</v>
      </c>
      <c r="AB931" s="13">
        <f t="shared" si="182"/>
        <v>0</v>
      </c>
      <c r="AC931" s="13">
        <f t="shared" si="183"/>
        <v>0</v>
      </c>
      <c r="AD931" s="15"/>
      <c r="AE931" s="15"/>
      <c r="AF931" s="13" t="str">
        <f t="shared" si="184"/>
        <v>1</v>
      </c>
      <c r="AG931" s="15"/>
      <c r="AH931" s="15"/>
      <c r="AI931" s="15"/>
      <c r="AJ931" s="14"/>
      <c r="AK931" s="15" cm="1">
        <f t="array" ref="AK931">_xlfn.IFS(B931="","",LEFT(G931,1)="L",1,LEFT(G931,1)="W",1,AND(LEFT(B931,1)="H",G931=""),0)</f>
        <v>0</v>
      </c>
      <c r="AL931" s="15"/>
      <c r="AM931" s="15"/>
      <c r="AN931" s="15"/>
      <c r="AO931" s="15"/>
      <c r="AP931" s="15"/>
      <c r="AQ931" s="15"/>
      <c r="AR931" s="15"/>
      <c r="AS931" s="15">
        <f t="shared" si="185"/>
        <v>1</v>
      </c>
      <c r="AT931" s="15" t="s">
        <v>115</v>
      </c>
      <c r="AU931" s="13" t="str">
        <f t="shared" si="186"/>
        <v>0</v>
      </c>
      <c r="AV931" s="15"/>
      <c r="AW931" s="15"/>
      <c r="AX931" s="15"/>
      <c r="AY931" s="15"/>
      <c r="AZ931" s="14"/>
      <c r="BA931" s="15"/>
      <c r="BB931" s="15"/>
      <c r="BC931" s="15"/>
      <c r="BD931" s="13" t="str">
        <f t="shared" si="187"/>
        <v>0</v>
      </c>
      <c r="BE931" s="2"/>
      <c r="BF931" s="2"/>
      <c r="BG931" s="2"/>
      <c r="BH931" s="2"/>
      <c r="BI931" s="2"/>
      <c r="BJ931" s="2"/>
      <c r="BK931" s="2" t="s">
        <v>1371</v>
      </c>
      <c r="BL931" s="10" t="s">
        <v>1370</v>
      </c>
      <c r="BM931" t="str" cm="1">
        <f t="array" ref="BM931">_xlfn.IFS(LEFT(G931,1)="L","外注品",LEFT(G931,1)="W","内製品",G931="","購買品")</f>
        <v>購買品</v>
      </c>
    </row>
    <row r="932" spans="1:65">
      <c r="A932" s="2" t="str">
        <f t="shared" si="177"/>
        <v>WG01</v>
      </c>
      <c r="B932" s="2" t="s">
        <v>1037</v>
      </c>
      <c r="C932" s="2" t="s">
        <v>1349</v>
      </c>
      <c r="D932" s="10"/>
      <c r="E932" s="10"/>
      <c r="G932" s="19"/>
      <c r="H932" s="19" t="s">
        <v>1394</v>
      </c>
      <c r="K932" s="2" t="str">
        <f t="shared" si="178"/>
        <v/>
      </c>
      <c r="L932" s="7" t="str">
        <f t="shared" si="179"/>
        <v>2001/01/01</v>
      </c>
      <c r="M932" s="7" t="str">
        <f t="shared" si="180"/>
        <v>2199/12/31</v>
      </c>
      <c r="N932" s="2" t="str">
        <f t="shared" si="181"/>
        <v/>
      </c>
      <c r="O932" s="13" t="str">
        <f t="shared" si="176"/>
        <v/>
      </c>
      <c r="P932" s="15"/>
      <c r="Q932" s="13">
        <v>15</v>
      </c>
      <c r="R932" s="18">
        <v>100000000</v>
      </c>
      <c r="S932" s="18" t="str" cm="1">
        <f t="array" ref="S932">_xlfn.IFS(LEFT(G932,1)="L","記載要",LEFT(G932,1)="W","",G932="","")</f>
        <v/>
      </c>
      <c r="T932" s="2"/>
      <c r="U932" s="2"/>
      <c r="V932" s="2"/>
      <c r="W932" s="2"/>
      <c r="X932" s="2"/>
      <c r="Y932" s="2"/>
      <c r="Z932" s="2"/>
      <c r="AA932" s="13">
        <v>1</v>
      </c>
      <c r="AB932" s="13">
        <f t="shared" si="182"/>
        <v>0</v>
      </c>
      <c r="AC932" s="13">
        <f t="shared" si="183"/>
        <v>0</v>
      </c>
      <c r="AD932" s="15"/>
      <c r="AE932" s="15"/>
      <c r="AF932" s="13" t="str">
        <f t="shared" si="184"/>
        <v>1</v>
      </c>
      <c r="AG932" s="15"/>
      <c r="AH932" s="15"/>
      <c r="AI932" s="15"/>
      <c r="AJ932" s="14"/>
      <c r="AK932" s="15" cm="1">
        <f t="array" ref="AK932">_xlfn.IFS(B932="","",LEFT(G932,1)="L",1,LEFT(G932,1)="W",1,AND(LEFT(B932,1)="H",G932=""),0)</f>
        <v>0</v>
      </c>
      <c r="AL932" s="15"/>
      <c r="AM932" s="15"/>
      <c r="AN932" s="15"/>
      <c r="AO932" s="15"/>
      <c r="AP932" s="15"/>
      <c r="AQ932" s="15"/>
      <c r="AR932" s="15"/>
      <c r="AS932" s="15">
        <f t="shared" si="185"/>
        <v>1</v>
      </c>
      <c r="AT932" s="15" t="s">
        <v>115</v>
      </c>
      <c r="AU932" s="13" t="str">
        <f t="shared" si="186"/>
        <v>0</v>
      </c>
      <c r="AV932" s="15"/>
      <c r="AW932" s="15"/>
      <c r="AX932" s="15"/>
      <c r="AY932" s="15"/>
      <c r="AZ932" s="14"/>
      <c r="BA932" s="15"/>
      <c r="BB932" s="15"/>
      <c r="BC932" s="15"/>
      <c r="BD932" s="13" t="str">
        <f t="shared" si="187"/>
        <v>0</v>
      </c>
      <c r="BE932" s="2"/>
      <c r="BF932" s="2"/>
      <c r="BG932" s="2"/>
      <c r="BH932" s="2"/>
      <c r="BI932" s="2"/>
      <c r="BJ932" s="2"/>
      <c r="BK932" s="2" t="s">
        <v>1371</v>
      </c>
      <c r="BL932" s="10" t="s">
        <v>1370</v>
      </c>
      <c r="BM932" t="str" cm="1">
        <f t="array" ref="BM932">_xlfn.IFS(LEFT(G932,1)="L","外注品",LEFT(G932,1)="W","内製品",G932="","購買品")</f>
        <v>購買品</v>
      </c>
    </row>
    <row r="933" spans="1:65">
      <c r="A933" s="2" t="str">
        <f t="shared" si="177"/>
        <v>WG01</v>
      </c>
      <c r="B933" s="2" t="s">
        <v>1038</v>
      </c>
      <c r="C933" s="2" t="s">
        <v>1349</v>
      </c>
      <c r="D933" s="10"/>
      <c r="E933" s="10"/>
      <c r="G933" s="19"/>
      <c r="H933" s="19" t="s">
        <v>1394</v>
      </c>
      <c r="K933" s="2" t="str">
        <f t="shared" si="178"/>
        <v/>
      </c>
      <c r="L933" s="7" t="str">
        <f t="shared" si="179"/>
        <v>2001/01/01</v>
      </c>
      <c r="M933" s="7" t="str">
        <f t="shared" si="180"/>
        <v>2199/12/31</v>
      </c>
      <c r="N933" s="2" t="str">
        <f t="shared" si="181"/>
        <v/>
      </c>
      <c r="O933" s="13" t="str">
        <f t="shared" si="176"/>
        <v/>
      </c>
      <c r="P933" s="15"/>
      <c r="Q933" s="13">
        <v>15</v>
      </c>
      <c r="R933" s="18">
        <v>100000000</v>
      </c>
      <c r="S933" s="18" t="str" cm="1">
        <f t="array" ref="S933">_xlfn.IFS(LEFT(G933,1)="L","記載要",LEFT(G933,1)="W","",G933="","")</f>
        <v/>
      </c>
      <c r="T933" s="2"/>
      <c r="U933" s="2"/>
      <c r="V933" s="2"/>
      <c r="W933" s="2"/>
      <c r="X933" s="2"/>
      <c r="Y933" s="2"/>
      <c r="Z933" s="2"/>
      <c r="AA933" s="13">
        <v>1</v>
      </c>
      <c r="AB933" s="13">
        <f t="shared" si="182"/>
        <v>0</v>
      </c>
      <c r="AC933" s="13">
        <f t="shared" si="183"/>
        <v>0</v>
      </c>
      <c r="AD933" s="15"/>
      <c r="AE933" s="15"/>
      <c r="AF933" s="13" t="str">
        <f t="shared" si="184"/>
        <v>1</v>
      </c>
      <c r="AG933" s="15"/>
      <c r="AH933" s="15"/>
      <c r="AI933" s="15"/>
      <c r="AJ933" s="14"/>
      <c r="AK933" s="15" cm="1">
        <f t="array" ref="AK933">_xlfn.IFS(B933="","",LEFT(G933,1)="L",1,LEFT(G933,1)="W",1,AND(LEFT(B933,1)="H",G933=""),0)</f>
        <v>0</v>
      </c>
      <c r="AL933" s="15"/>
      <c r="AM933" s="15"/>
      <c r="AN933" s="15"/>
      <c r="AO933" s="15"/>
      <c r="AP933" s="15"/>
      <c r="AQ933" s="15"/>
      <c r="AR933" s="15"/>
      <c r="AS933" s="15">
        <f t="shared" si="185"/>
        <v>1</v>
      </c>
      <c r="AT933" s="15" t="s">
        <v>115</v>
      </c>
      <c r="AU933" s="13" t="str">
        <f t="shared" si="186"/>
        <v>0</v>
      </c>
      <c r="AV933" s="15"/>
      <c r="AW933" s="15"/>
      <c r="AX933" s="15"/>
      <c r="AY933" s="15"/>
      <c r="AZ933" s="14"/>
      <c r="BA933" s="15"/>
      <c r="BB933" s="15"/>
      <c r="BC933" s="15"/>
      <c r="BD933" s="13" t="str">
        <f t="shared" si="187"/>
        <v>0</v>
      </c>
      <c r="BE933" s="2"/>
      <c r="BF933" s="2"/>
      <c r="BG933" s="2"/>
      <c r="BH933" s="2"/>
      <c r="BI933" s="2"/>
      <c r="BJ933" s="2"/>
      <c r="BK933" s="2" t="s">
        <v>1371</v>
      </c>
      <c r="BL933" s="10" t="s">
        <v>1370</v>
      </c>
      <c r="BM933" t="str" cm="1">
        <f t="array" ref="BM933">_xlfn.IFS(LEFT(G933,1)="L","外注品",LEFT(G933,1)="W","内製品",G933="","購買品")</f>
        <v>購買品</v>
      </c>
    </row>
    <row r="934" spans="1:65">
      <c r="A934" s="2" t="str">
        <f t="shared" si="177"/>
        <v>WG01</v>
      </c>
      <c r="B934" s="2" t="s">
        <v>1039</v>
      </c>
      <c r="C934" s="2" t="s">
        <v>1349</v>
      </c>
      <c r="D934" s="10"/>
      <c r="E934" s="10"/>
      <c r="G934" s="19"/>
      <c r="H934" s="19" t="s">
        <v>1394</v>
      </c>
      <c r="K934" s="2" t="str">
        <f t="shared" si="178"/>
        <v/>
      </c>
      <c r="L934" s="7" t="str">
        <f t="shared" si="179"/>
        <v>2001/01/01</v>
      </c>
      <c r="M934" s="7" t="str">
        <f t="shared" si="180"/>
        <v>2199/12/31</v>
      </c>
      <c r="N934" s="2" t="str">
        <f t="shared" si="181"/>
        <v/>
      </c>
      <c r="O934" s="13" t="str">
        <f t="shared" si="176"/>
        <v/>
      </c>
      <c r="P934" s="15"/>
      <c r="Q934" s="13">
        <v>15</v>
      </c>
      <c r="R934" s="18">
        <v>100000000</v>
      </c>
      <c r="S934" s="18" t="str" cm="1">
        <f t="array" ref="S934">_xlfn.IFS(LEFT(G934,1)="L","記載要",LEFT(G934,1)="W","",G934="","")</f>
        <v/>
      </c>
      <c r="T934" s="2"/>
      <c r="U934" s="2"/>
      <c r="V934" s="2"/>
      <c r="W934" s="2"/>
      <c r="X934" s="2"/>
      <c r="Y934" s="2"/>
      <c r="Z934" s="2"/>
      <c r="AA934" s="13">
        <v>1</v>
      </c>
      <c r="AB934" s="13">
        <f t="shared" si="182"/>
        <v>0</v>
      </c>
      <c r="AC934" s="13">
        <f t="shared" si="183"/>
        <v>0</v>
      </c>
      <c r="AD934" s="15"/>
      <c r="AE934" s="15"/>
      <c r="AF934" s="13" t="str">
        <f t="shared" si="184"/>
        <v>1</v>
      </c>
      <c r="AG934" s="15"/>
      <c r="AH934" s="15"/>
      <c r="AI934" s="15"/>
      <c r="AJ934" s="14"/>
      <c r="AK934" s="15" cm="1">
        <f t="array" ref="AK934">_xlfn.IFS(B934="","",LEFT(G934,1)="L",1,LEFT(G934,1)="W",1,AND(LEFT(B934,1)="H",G934=""),0)</f>
        <v>0</v>
      </c>
      <c r="AL934" s="15"/>
      <c r="AM934" s="15"/>
      <c r="AN934" s="15"/>
      <c r="AO934" s="15"/>
      <c r="AP934" s="15"/>
      <c r="AQ934" s="15"/>
      <c r="AR934" s="15"/>
      <c r="AS934" s="15">
        <f t="shared" si="185"/>
        <v>1</v>
      </c>
      <c r="AT934" s="15" t="s">
        <v>115</v>
      </c>
      <c r="AU934" s="13" t="str">
        <f t="shared" si="186"/>
        <v>0</v>
      </c>
      <c r="AV934" s="15"/>
      <c r="AW934" s="15"/>
      <c r="AX934" s="15"/>
      <c r="AY934" s="15"/>
      <c r="AZ934" s="14"/>
      <c r="BA934" s="15"/>
      <c r="BB934" s="15"/>
      <c r="BC934" s="15"/>
      <c r="BD934" s="13" t="str">
        <f t="shared" si="187"/>
        <v>0</v>
      </c>
      <c r="BE934" s="2"/>
      <c r="BF934" s="2"/>
      <c r="BG934" s="2"/>
      <c r="BH934" s="2"/>
      <c r="BI934" s="2"/>
      <c r="BJ934" s="2"/>
      <c r="BK934" s="2" t="s">
        <v>1371</v>
      </c>
      <c r="BL934" s="10" t="s">
        <v>1370</v>
      </c>
      <c r="BM934" t="str" cm="1">
        <f t="array" ref="BM934">_xlfn.IFS(LEFT(G934,1)="L","外注品",LEFT(G934,1)="W","内製品",G934="","購買品")</f>
        <v>購買品</v>
      </c>
    </row>
    <row r="935" spans="1:65">
      <c r="A935" s="2" t="str">
        <f t="shared" si="177"/>
        <v>WG01</v>
      </c>
      <c r="B935" s="2" t="s">
        <v>1040</v>
      </c>
      <c r="C935" s="2" t="s">
        <v>1350</v>
      </c>
      <c r="D935" s="10"/>
      <c r="E935" s="10"/>
      <c r="G935" s="19" t="s">
        <v>5008</v>
      </c>
      <c r="H935" s="19"/>
      <c r="K935" s="2" t="str">
        <f t="shared" si="178"/>
        <v>11L0004742569</v>
      </c>
      <c r="L935" s="7" t="str">
        <f t="shared" si="179"/>
        <v>2001/01/01</v>
      </c>
      <c r="M935" s="7" t="str">
        <f t="shared" si="180"/>
        <v>2199/12/31</v>
      </c>
      <c r="N935" s="2" t="str">
        <f t="shared" si="181"/>
        <v/>
      </c>
      <c r="O935" s="13">
        <v>0</v>
      </c>
      <c r="P935" s="15"/>
      <c r="Q935" s="13">
        <v>15</v>
      </c>
      <c r="R935" s="18"/>
      <c r="S935" s="18">
        <v>100000000</v>
      </c>
      <c r="T935" s="2"/>
      <c r="U935" s="2"/>
      <c r="V935" s="2"/>
      <c r="W935" s="2"/>
      <c r="X935" s="2"/>
      <c r="Y935" s="2"/>
      <c r="Z935" s="2"/>
      <c r="AA935" s="13">
        <v>1</v>
      </c>
      <c r="AB935" s="13">
        <f t="shared" si="182"/>
        <v>0</v>
      </c>
      <c r="AC935" s="13">
        <f t="shared" si="183"/>
        <v>0</v>
      </c>
      <c r="AD935" s="15"/>
      <c r="AE935" s="15"/>
      <c r="AF935" s="13" t="str">
        <f t="shared" si="184"/>
        <v>1</v>
      </c>
      <c r="AG935" s="15"/>
      <c r="AH935" s="15"/>
      <c r="AI935" s="15"/>
      <c r="AJ935" s="14"/>
      <c r="AK935" s="15" cm="1">
        <f t="array" ref="AK935">_xlfn.IFS(B935="","",LEFT(G935,1)="L",1,LEFT(G935,1)="W",1,AND(LEFT(B935,1)="H",G935=""),0)</f>
        <v>1</v>
      </c>
      <c r="AL935" s="15"/>
      <c r="AM935" s="15"/>
      <c r="AN935" s="15"/>
      <c r="AO935" s="15"/>
      <c r="AP935" s="15"/>
      <c r="AQ935" s="15"/>
      <c r="AR935" s="15"/>
      <c r="AS935" s="15">
        <f t="shared" si="185"/>
        <v>1</v>
      </c>
      <c r="AT935" s="15" t="s">
        <v>115</v>
      </c>
      <c r="AU935" s="13" t="str">
        <f t="shared" si="186"/>
        <v>0</v>
      </c>
      <c r="AV935" s="15"/>
      <c r="AW935" s="15"/>
      <c r="AX935" s="15"/>
      <c r="AY935" s="15"/>
      <c r="AZ935" s="14"/>
      <c r="BA935" s="15"/>
      <c r="BB935" s="15"/>
      <c r="BC935" s="15"/>
      <c r="BD935" s="13" t="str">
        <f t="shared" si="187"/>
        <v>0</v>
      </c>
      <c r="BE935" s="2"/>
      <c r="BF935" s="2"/>
      <c r="BG935" s="2"/>
      <c r="BH935" s="2"/>
      <c r="BI935" s="2"/>
      <c r="BJ935" s="2"/>
      <c r="BK935" s="2" t="s">
        <v>1369</v>
      </c>
      <c r="BL935" s="10" t="s">
        <v>1370</v>
      </c>
      <c r="BM935" t="str" cm="1">
        <f t="array" ref="BM935">_xlfn.IFS(LEFT(G935,1)="L","外注品",LEFT(G935,1)="W","内製品",G935="","購買品")</f>
        <v>外注品</v>
      </c>
    </row>
    <row r="936" spans="1:65">
      <c r="A936" s="2" t="str">
        <f t="shared" si="177"/>
        <v>WG01</v>
      </c>
      <c r="B936" s="2" t="s">
        <v>1041</v>
      </c>
      <c r="C936" s="2" t="s">
        <v>1350</v>
      </c>
      <c r="D936" s="10"/>
      <c r="E936" s="10"/>
      <c r="G936" s="19" t="s">
        <v>5008</v>
      </c>
      <c r="H936" s="19"/>
      <c r="K936" s="2" t="str">
        <f t="shared" si="178"/>
        <v>11L0004742570</v>
      </c>
      <c r="L936" s="7" t="str">
        <f t="shared" si="179"/>
        <v>2001/01/01</v>
      </c>
      <c r="M936" s="7" t="str">
        <f t="shared" si="180"/>
        <v>2199/12/31</v>
      </c>
      <c r="N936" s="2" t="str">
        <f t="shared" si="181"/>
        <v/>
      </c>
      <c r="O936" s="13">
        <v>0</v>
      </c>
      <c r="P936" s="15"/>
      <c r="Q936" s="13">
        <v>15</v>
      </c>
      <c r="R936" s="18"/>
      <c r="S936" s="18">
        <v>100000000</v>
      </c>
      <c r="T936" s="2"/>
      <c r="U936" s="2"/>
      <c r="V936" s="2"/>
      <c r="W936" s="2"/>
      <c r="X936" s="2"/>
      <c r="Y936" s="2"/>
      <c r="Z936" s="2"/>
      <c r="AA936" s="13">
        <v>1</v>
      </c>
      <c r="AB936" s="13">
        <f t="shared" si="182"/>
        <v>0</v>
      </c>
      <c r="AC936" s="13">
        <f t="shared" si="183"/>
        <v>0</v>
      </c>
      <c r="AD936" s="15"/>
      <c r="AE936" s="15"/>
      <c r="AF936" s="13" t="str">
        <f t="shared" si="184"/>
        <v>1</v>
      </c>
      <c r="AG936" s="15"/>
      <c r="AH936" s="15"/>
      <c r="AI936" s="15"/>
      <c r="AJ936" s="14"/>
      <c r="AK936" s="15" cm="1">
        <f t="array" ref="AK936">_xlfn.IFS(B936="","",LEFT(G936,1)="L",1,LEFT(G936,1)="W",1,AND(LEFT(B936,1)="H",G936=""),0)</f>
        <v>1</v>
      </c>
      <c r="AL936" s="15"/>
      <c r="AM936" s="15"/>
      <c r="AN936" s="15"/>
      <c r="AO936" s="15"/>
      <c r="AP936" s="15"/>
      <c r="AQ936" s="15"/>
      <c r="AR936" s="15"/>
      <c r="AS936" s="15">
        <f t="shared" si="185"/>
        <v>1</v>
      </c>
      <c r="AT936" s="15" t="s">
        <v>115</v>
      </c>
      <c r="AU936" s="13" t="str">
        <f t="shared" si="186"/>
        <v>0</v>
      </c>
      <c r="AV936" s="15"/>
      <c r="AW936" s="15"/>
      <c r="AX936" s="15"/>
      <c r="AY936" s="15"/>
      <c r="AZ936" s="14"/>
      <c r="BA936" s="15"/>
      <c r="BB936" s="15"/>
      <c r="BC936" s="15"/>
      <c r="BD936" s="13" t="str">
        <f t="shared" si="187"/>
        <v>0</v>
      </c>
      <c r="BE936" s="2"/>
      <c r="BF936" s="2"/>
      <c r="BG936" s="2"/>
      <c r="BH936" s="2"/>
      <c r="BI936" s="2"/>
      <c r="BJ936" s="2"/>
      <c r="BK936" s="2" t="s">
        <v>1369</v>
      </c>
      <c r="BL936" s="10" t="s">
        <v>1370</v>
      </c>
      <c r="BM936" t="str" cm="1">
        <f t="array" ref="BM936">_xlfn.IFS(LEFT(G936,1)="L","外注品",LEFT(G936,1)="W","内製品",G936="","購買品")</f>
        <v>外注品</v>
      </c>
    </row>
    <row r="937" spans="1:65">
      <c r="A937" s="2" t="str">
        <f t="shared" si="177"/>
        <v>WG01</v>
      </c>
      <c r="B937" s="2" t="s">
        <v>1042</v>
      </c>
      <c r="C937" s="2" t="s">
        <v>1350</v>
      </c>
      <c r="D937" s="10"/>
      <c r="E937" s="10"/>
      <c r="G937" s="19" t="s">
        <v>5008</v>
      </c>
      <c r="H937" s="19"/>
      <c r="K937" s="2" t="str">
        <f t="shared" si="178"/>
        <v>11L0004742571</v>
      </c>
      <c r="L937" s="7" t="str">
        <f t="shared" si="179"/>
        <v>2001/01/01</v>
      </c>
      <c r="M937" s="7" t="str">
        <f t="shared" si="180"/>
        <v>2199/12/31</v>
      </c>
      <c r="N937" s="2" t="str">
        <f t="shared" si="181"/>
        <v/>
      </c>
      <c r="O937" s="13">
        <v>0</v>
      </c>
      <c r="P937" s="15"/>
      <c r="Q937" s="13">
        <v>15</v>
      </c>
      <c r="R937" s="18"/>
      <c r="S937" s="18">
        <v>100000000</v>
      </c>
      <c r="T937" s="2"/>
      <c r="U937" s="2"/>
      <c r="V937" s="2"/>
      <c r="W937" s="2"/>
      <c r="X937" s="2"/>
      <c r="Y937" s="2"/>
      <c r="Z937" s="2"/>
      <c r="AA937" s="13">
        <v>1</v>
      </c>
      <c r="AB937" s="13">
        <f t="shared" si="182"/>
        <v>0</v>
      </c>
      <c r="AC937" s="13">
        <f t="shared" si="183"/>
        <v>0</v>
      </c>
      <c r="AD937" s="15"/>
      <c r="AE937" s="15"/>
      <c r="AF937" s="13" t="str">
        <f t="shared" si="184"/>
        <v>1</v>
      </c>
      <c r="AG937" s="15"/>
      <c r="AH937" s="15"/>
      <c r="AI937" s="15"/>
      <c r="AJ937" s="14"/>
      <c r="AK937" s="15" cm="1">
        <f t="array" ref="AK937">_xlfn.IFS(B937="","",LEFT(G937,1)="L",1,LEFT(G937,1)="W",1,AND(LEFT(B937,1)="H",G937=""),0)</f>
        <v>1</v>
      </c>
      <c r="AL937" s="15"/>
      <c r="AM937" s="15"/>
      <c r="AN937" s="15"/>
      <c r="AO937" s="15"/>
      <c r="AP937" s="15"/>
      <c r="AQ937" s="15"/>
      <c r="AR937" s="15"/>
      <c r="AS937" s="15">
        <f t="shared" si="185"/>
        <v>1</v>
      </c>
      <c r="AT937" s="15" t="s">
        <v>115</v>
      </c>
      <c r="AU937" s="13" t="str">
        <f t="shared" si="186"/>
        <v>0</v>
      </c>
      <c r="AV937" s="15"/>
      <c r="AW937" s="15"/>
      <c r="AX937" s="15"/>
      <c r="AY937" s="15"/>
      <c r="AZ937" s="14"/>
      <c r="BA937" s="15"/>
      <c r="BB937" s="15"/>
      <c r="BC937" s="15"/>
      <c r="BD937" s="13" t="str">
        <f t="shared" si="187"/>
        <v>0</v>
      </c>
      <c r="BE937" s="2"/>
      <c r="BF937" s="2"/>
      <c r="BG937" s="2"/>
      <c r="BH937" s="2"/>
      <c r="BI937" s="2"/>
      <c r="BJ937" s="2"/>
      <c r="BK937" s="2" t="s">
        <v>1369</v>
      </c>
      <c r="BL937" s="10" t="s">
        <v>1370</v>
      </c>
      <c r="BM937" t="str" cm="1">
        <f t="array" ref="BM937">_xlfn.IFS(LEFT(G937,1)="L","外注品",LEFT(G937,1)="W","内製品",G937="","購買品")</f>
        <v>外注品</v>
      </c>
    </row>
    <row r="938" spans="1:65">
      <c r="A938" s="2" t="str">
        <f t="shared" si="177"/>
        <v>WG01</v>
      </c>
      <c r="B938" s="2" t="s">
        <v>1043</v>
      </c>
      <c r="C938" s="2" t="s">
        <v>1350</v>
      </c>
      <c r="D938" s="10"/>
      <c r="E938" s="10"/>
      <c r="G938" s="19" t="s">
        <v>5008</v>
      </c>
      <c r="H938" s="19"/>
      <c r="K938" s="2" t="str">
        <f t="shared" si="178"/>
        <v>11L0004742572</v>
      </c>
      <c r="L938" s="7" t="str">
        <f t="shared" si="179"/>
        <v>2001/01/01</v>
      </c>
      <c r="M938" s="7" t="str">
        <f t="shared" si="180"/>
        <v>2199/12/31</v>
      </c>
      <c r="N938" s="2" t="str">
        <f t="shared" si="181"/>
        <v/>
      </c>
      <c r="O938" s="13">
        <v>0</v>
      </c>
      <c r="P938" s="15"/>
      <c r="Q938" s="13">
        <v>15</v>
      </c>
      <c r="R938" s="18"/>
      <c r="S938" s="18">
        <v>100000000</v>
      </c>
      <c r="T938" s="2"/>
      <c r="U938" s="2"/>
      <c r="V938" s="2"/>
      <c r="W938" s="2"/>
      <c r="X938" s="2"/>
      <c r="Y938" s="2"/>
      <c r="Z938" s="2"/>
      <c r="AA938" s="13">
        <v>1</v>
      </c>
      <c r="AB938" s="13">
        <f t="shared" si="182"/>
        <v>0</v>
      </c>
      <c r="AC938" s="13">
        <f t="shared" si="183"/>
        <v>0</v>
      </c>
      <c r="AD938" s="15"/>
      <c r="AE938" s="15"/>
      <c r="AF938" s="13" t="str">
        <f t="shared" si="184"/>
        <v>1</v>
      </c>
      <c r="AG938" s="15"/>
      <c r="AH938" s="15"/>
      <c r="AI938" s="15"/>
      <c r="AJ938" s="14"/>
      <c r="AK938" s="15" cm="1">
        <f t="array" ref="AK938">_xlfn.IFS(B938="","",LEFT(G938,1)="L",1,LEFT(G938,1)="W",1,AND(LEFT(B938,1)="H",G938=""),0)</f>
        <v>1</v>
      </c>
      <c r="AL938" s="15"/>
      <c r="AM938" s="15"/>
      <c r="AN938" s="15"/>
      <c r="AO938" s="15"/>
      <c r="AP938" s="15"/>
      <c r="AQ938" s="15"/>
      <c r="AR938" s="15"/>
      <c r="AS938" s="15">
        <f t="shared" si="185"/>
        <v>1</v>
      </c>
      <c r="AT938" s="15" t="s">
        <v>115</v>
      </c>
      <c r="AU938" s="13" t="str">
        <f t="shared" si="186"/>
        <v>0</v>
      </c>
      <c r="AV938" s="15"/>
      <c r="AW938" s="15"/>
      <c r="AX938" s="15"/>
      <c r="AY938" s="15"/>
      <c r="AZ938" s="14"/>
      <c r="BA938" s="15"/>
      <c r="BB938" s="15"/>
      <c r="BC938" s="15"/>
      <c r="BD938" s="13" t="str">
        <f t="shared" si="187"/>
        <v>0</v>
      </c>
      <c r="BE938" s="2"/>
      <c r="BF938" s="2"/>
      <c r="BG938" s="2"/>
      <c r="BH938" s="2"/>
      <c r="BI938" s="2"/>
      <c r="BJ938" s="2"/>
      <c r="BK938" s="2" t="s">
        <v>1369</v>
      </c>
      <c r="BL938" s="10" t="s">
        <v>1370</v>
      </c>
      <c r="BM938" t="str" cm="1">
        <f t="array" ref="BM938">_xlfn.IFS(LEFT(G938,1)="L","外注品",LEFT(G938,1)="W","内製品",G938="","購買品")</f>
        <v>外注品</v>
      </c>
    </row>
    <row r="939" spans="1:65">
      <c r="A939" s="2" t="str">
        <f t="shared" si="177"/>
        <v>WG01</v>
      </c>
      <c r="B939" s="2" t="s">
        <v>1044</v>
      </c>
      <c r="C939" s="2" t="s">
        <v>1350</v>
      </c>
      <c r="D939" s="10"/>
      <c r="E939" s="10"/>
      <c r="G939" s="19" t="s">
        <v>5008</v>
      </c>
      <c r="H939" s="19"/>
      <c r="K939" s="2" t="str">
        <f t="shared" si="178"/>
        <v>11L0004742573</v>
      </c>
      <c r="L939" s="7" t="str">
        <f t="shared" si="179"/>
        <v>2001/01/01</v>
      </c>
      <c r="M939" s="7" t="str">
        <f t="shared" si="180"/>
        <v>2199/12/31</v>
      </c>
      <c r="N939" s="2" t="str">
        <f t="shared" si="181"/>
        <v/>
      </c>
      <c r="O939" s="13">
        <v>0</v>
      </c>
      <c r="P939" s="15"/>
      <c r="Q939" s="13">
        <v>15</v>
      </c>
      <c r="R939" s="18"/>
      <c r="S939" s="18">
        <v>100000000</v>
      </c>
      <c r="T939" s="2"/>
      <c r="U939" s="2"/>
      <c r="V939" s="2"/>
      <c r="W939" s="2"/>
      <c r="X939" s="2"/>
      <c r="Y939" s="2"/>
      <c r="Z939" s="2"/>
      <c r="AA939" s="13">
        <v>1</v>
      </c>
      <c r="AB939" s="13">
        <f t="shared" si="182"/>
        <v>0</v>
      </c>
      <c r="AC939" s="13">
        <f t="shared" si="183"/>
        <v>0</v>
      </c>
      <c r="AD939" s="15"/>
      <c r="AE939" s="15"/>
      <c r="AF939" s="13" t="str">
        <f t="shared" si="184"/>
        <v>1</v>
      </c>
      <c r="AG939" s="15"/>
      <c r="AH939" s="15"/>
      <c r="AI939" s="15"/>
      <c r="AJ939" s="14"/>
      <c r="AK939" s="15" cm="1">
        <f t="array" ref="AK939">_xlfn.IFS(B939="","",LEFT(G939,1)="L",1,LEFT(G939,1)="W",1,AND(LEFT(B939,1)="H",G939=""),0)</f>
        <v>1</v>
      </c>
      <c r="AL939" s="15"/>
      <c r="AM939" s="15"/>
      <c r="AN939" s="15"/>
      <c r="AO939" s="15"/>
      <c r="AP939" s="15"/>
      <c r="AQ939" s="15"/>
      <c r="AR939" s="15"/>
      <c r="AS939" s="15">
        <f t="shared" si="185"/>
        <v>1</v>
      </c>
      <c r="AT939" s="15" t="s">
        <v>115</v>
      </c>
      <c r="AU939" s="13" t="str">
        <f t="shared" si="186"/>
        <v>0</v>
      </c>
      <c r="AV939" s="15"/>
      <c r="AW939" s="15"/>
      <c r="AX939" s="15"/>
      <c r="AY939" s="15"/>
      <c r="AZ939" s="14"/>
      <c r="BA939" s="15"/>
      <c r="BB939" s="15"/>
      <c r="BC939" s="15"/>
      <c r="BD939" s="13" t="str">
        <f t="shared" si="187"/>
        <v>0</v>
      </c>
      <c r="BE939" s="2"/>
      <c r="BF939" s="2"/>
      <c r="BG939" s="2"/>
      <c r="BH939" s="2"/>
      <c r="BI939" s="2"/>
      <c r="BJ939" s="2"/>
      <c r="BK939" s="2" t="s">
        <v>1369</v>
      </c>
      <c r="BL939" s="10" t="s">
        <v>1370</v>
      </c>
      <c r="BM939" t="str" cm="1">
        <f t="array" ref="BM939">_xlfn.IFS(LEFT(G939,1)="L","外注品",LEFT(G939,1)="W","内製品",G939="","購買品")</f>
        <v>外注品</v>
      </c>
    </row>
    <row r="940" spans="1:65">
      <c r="A940" s="2" t="str">
        <f t="shared" si="177"/>
        <v>WG01</v>
      </c>
      <c r="B940" s="2" t="s">
        <v>1045</v>
      </c>
      <c r="C940" s="2" t="s">
        <v>1350</v>
      </c>
      <c r="D940" s="10"/>
      <c r="E940" s="10"/>
      <c r="G940" s="19" t="s">
        <v>5008</v>
      </c>
      <c r="H940" s="19"/>
      <c r="K940" s="2" t="str">
        <f t="shared" si="178"/>
        <v>11L0004742574</v>
      </c>
      <c r="L940" s="7" t="str">
        <f t="shared" si="179"/>
        <v>2001/01/01</v>
      </c>
      <c r="M940" s="7" t="str">
        <f t="shared" si="180"/>
        <v>2199/12/31</v>
      </c>
      <c r="N940" s="2" t="str">
        <f t="shared" si="181"/>
        <v/>
      </c>
      <c r="O940" s="13">
        <v>0</v>
      </c>
      <c r="P940" s="15"/>
      <c r="Q940" s="13">
        <v>15</v>
      </c>
      <c r="R940" s="18"/>
      <c r="S940" s="18">
        <v>100000000</v>
      </c>
      <c r="T940" s="2"/>
      <c r="U940" s="2"/>
      <c r="V940" s="2"/>
      <c r="W940" s="2"/>
      <c r="X940" s="2"/>
      <c r="Y940" s="2"/>
      <c r="Z940" s="2"/>
      <c r="AA940" s="13">
        <v>1</v>
      </c>
      <c r="AB940" s="13">
        <f t="shared" si="182"/>
        <v>0</v>
      </c>
      <c r="AC940" s="13">
        <f t="shared" si="183"/>
        <v>0</v>
      </c>
      <c r="AD940" s="15"/>
      <c r="AE940" s="15"/>
      <c r="AF940" s="13" t="str">
        <f t="shared" si="184"/>
        <v>1</v>
      </c>
      <c r="AG940" s="15"/>
      <c r="AH940" s="15"/>
      <c r="AI940" s="15"/>
      <c r="AJ940" s="14"/>
      <c r="AK940" s="15" cm="1">
        <f t="array" ref="AK940">_xlfn.IFS(B940="","",LEFT(G940,1)="L",1,LEFT(G940,1)="W",1,AND(LEFT(B940,1)="H",G940=""),0)</f>
        <v>1</v>
      </c>
      <c r="AL940" s="15"/>
      <c r="AM940" s="15"/>
      <c r="AN940" s="15"/>
      <c r="AO940" s="15"/>
      <c r="AP940" s="15"/>
      <c r="AQ940" s="15"/>
      <c r="AR940" s="15"/>
      <c r="AS940" s="15">
        <f t="shared" si="185"/>
        <v>1</v>
      </c>
      <c r="AT940" s="15" t="s">
        <v>115</v>
      </c>
      <c r="AU940" s="13" t="str">
        <f t="shared" si="186"/>
        <v>0</v>
      </c>
      <c r="AV940" s="15"/>
      <c r="AW940" s="15"/>
      <c r="AX940" s="15"/>
      <c r="AY940" s="15"/>
      <c r="AZ940" s="14"/>
      <c r="BA940" s="15"/>
      <c r="BB940" s="15"/>
      <c r="BC940" s="15"/>
      <c r="BD940" s="13" t="str">
        <f t="shared" si="187"/>
        <v>0</v>
      </c>
      <c r="BE940" s="2"/>
      <c r="BF940" s="2"/>
      <c r="BG940" s="2"/>
      <c r="BH940" s="2"/>
      <c r="BI940" s="2"/>
      <c r="BJ940" s="2"/>
      <c r="BK940" s="2" t="s">
        <v>1369</v>
      </c>
      <c r="BL940" s="10" t="s">
        <v>1370</v>
      </c>
      <c r="BM940" t="str" cm="1">
        <f t="array" ref="BM940">_xlfn.IFS(LEFT(G940,1)="L","外注品",LEFT(G940,1)="W","内製品",G940="","購買品")</f>
        <v>外注品</v>
      </c>
    </row>
    <row r="941" spans="1:65">
      <c r="A941" s="2" t="str">
        <f t="shared" si="177"/>
        <v>WG01</v>
      </c>
      <c r="B941" s="2" t="s">
        <v>1046</v>
      </c>
      <c r="C941" s="2" t="s">
        <v>1350</v>
      </c>
      <c r="D941" s="10"/>
      <c r="E941" s="10"/>
      <c r="G941" s="19" t="s">
        <v>5008</v>
      </c>
      <c r="H941" s="19"/>
      <c r="K941" s="2" t="str">
        <f t="shared" si="178"/>
        <v>11L0004742575</v>
      </c>
      <c r="L941" s="7" t="str">
        <f t="shared" si="179"/>
        <v>2001/01/01</v>
      </c>
      <c r="M941" s="7" t="str">
        <f t="shared" si="180"/>
        <v>2199/12/31</v>
      </c>
      <c r="N941" s="2" t="str">
        <f t="shared" si="181"/>
        <v/>
      </c>
      <c r="O941" s="13">
        <v>0</v>
      </c>
      <c r="P941" s="15"/>
      <c r="Q941" s="13">
        <v>15</v>
      </c>
      <c r="R941" s="18"/>
      <c r="S941" s="18">
        <v>100000000</v>
      </c>
      <c r="T941" s="2"/>
      <c r="U941" s="2"/>
      <c r="V941" s="2"/>
      <c r="W941" s="2"/>
      <c r="X941" s="2"/>
      <c r="Y941" s="2"/>
      <c r="Z941" s="2"/>
      <c r="AA941" s="13">
        <v>1</v>
      </c>
      <c r="AB941" s="13">
        <f t="shared" si="182"/>
        <v>0</v>
      </c>
      <c r="AC941" s="13">
        <f t="shared" si="183"/>
        <v>0</v>
      </c>
      <c r="AD941" s="15"/>
      <c r="AE941" s="15"/>
      <c r="AF941" s="13" t="str">
        <f t="shared" si="184"/>
        <v>1</v>
      </c>
      <c r="AG941" s="15"/>
      <c r="AH941" s="15"/>
      <c r="AI941" s="15"/>
      <c r="AJ941" s="14"/>
      <c r="AK941" s="15" cm="1">
        <f t="array" ref="AK941">_xlfn.IFS(B941="","",LEFT(G941,1)="L",1,LEFT(G941,1)="W",1,AND(LEFT(B941,1)="H",G941=""),0)</f>
        <v>1</v>
      </c>
      <c r="AL941" s="15"/>
      <c r="AM941" s="15"/>
      <c r="AN941" s="15"/>
      <c r="AO941" s="15"/>
      <c r="AP941" s="15"/>
      <c r="AQ941" s="15"/>
      <c r="AR941" s="15"/>
      <c r="AS941" s="15">
        <f t="shared" si="185"/>
        <v>1</v>
      </c>
      <c r="AT941" s="15" t="s">
        <v>115</v>
      </c>
      <c r="AU941" s="13" t="str">
        <f t="shared" si="186"/>
        <v>0</v>
      </c>
      <c r="AV941" s="15"/>
      <c r="AW941" s="15"/>
      <c r="AX941" s="15"/>
      <c r="AY941" s="15"/>
      <c r="AZ941" s="14"/>
      <c r="BA941" s="15"/>
      <c r="BB941" s="15"/>
      <c r="BC941" s="15"/>
      <c r="BD941" s="13" t="str">
        <f t="shared" si="187"/>
        <v>0</v>
      </c>
      <c r="BE941" s="2"/>
      <c r="BF941" s="2"/>
      <c r="BG941" s="2"/>
      <c r="BH941" s="2"/>
      <c r="BI941" s="2"/>
      <c r="BJ941" s="2"/>
      <c r="BK941" s="2" t="s">
        <v>1369</v>
      </c>
      <c r="BL941" s="10" t="s">
        <v>1370</v>
      </c>
      <c r="BM941" t="str" cm="1">
        <f t="array" ref="BM941">_xlfn.IFS(LEFT(G941,1)="L","外注品",LEFT(G941,1)="W","内製品",G941="","購買品")</f>
        <v>外注品</v>
      </c>
    </row>
    <row r="942" spans="1:65">
      <c r="A942" s="2" t="str">
        <f t="shared" si="177"/>
        <v>WG01</v>
      </c>
      <c r="B942" s="2" t="s">
        <v>1047</v>
      </c>
      <c r="C942" s="2" t="s">
        <v>1350</v>
      </c>
      <c r="D942" s="10"/>
      <c r="E942" s="10"/>
      <c r="G942" s="19" t="s">
        <v>5008</v>
      </c>
      <c r="H942" s="19"/>
      <c r="K942" s="2" t="str">
        <f t="shared" si="178"/>
        <v>11L0004742576</v>
      </c>
      <c r="L942" s="7" t="str">
        <f t="shared" si="179"/>
        <v>2001/01/01</v>
      </c>
      <c r="M942" s="7" t="str">
        <f t="shared" si="180"/>
        <v>2199/12/31</v>
      </c>
      <c r="N942" s="2" t="str">
        <f t="shared" si="181"/>
        <v/>
      </c>
      <c r="O942" s="13">
        <v>0</v>
      </c>
      <c r="P942" s="15"/>
      <c r="Q942" s="13">
        <v>15</v>
      </c>
      <c r="R942" s="18"/>
      <c r="S942" s="18">
        <v>100000000</v>
      </c>
      <c r="T942" s="2"/>
      <c r="U942" s="2"/>
      <c r="V942" s="2"/>
      <c r="W942" s="2"/>
      <c r="X942" s="2"/>
      <c r="Y942" s="2"/>
      <c r="Z942" s="2"/>
      <c r="AA942" s="13">
        <v>1</v>
      </c>
      <c r="AB942" s="13">
        <f t="shared" si="182"/>
        <v>0</v>
      </c>
      <c r="AC942" s="13">
        <f t="shared" si="183"/>
        <v>0</v>
      </c>
      <c r="AD942" s="15"/>
      <c r="AE942" s="15"/>
      <c r="AF942" s="13" t="str">
        <f t="shared" si="184"/>
        <v>1</v>
      </c>
      <c r="AG942" s="15"/>
      <c r="AH942" s="15"/>
      <c r="AI942" s="15"/>
      <c r="AJ942" s="14"/>
      <c r="AK942" s="15" cm="1">
        <f t="array" ref="AK942">_xlfn.IFS(B942="","",LEFT(G942,1)="L",1,LEFT(G942,1)="W",1,AND(LEFT(B942,1)="H",G942=""),0)</f>
        <v>1</v>
      </c>
      <c r="AL942" s="15"/>
      <c r="AM942" s="15"/>
      <c r="AN942" s="15"/>
      <c r="AO942" s="15"/>
      <c r="AP942" s="15"/>
      <c r="AQ942" s="15"/>
      <c r="AR942" s="15"/>
      <c r="AS942" s="15">
        <f t="shared" si="185"/>
        <v>1</v>
      </c>
      <c r="AT942" s="15" t="s">
        <v>115</v>
      </c>
      <c r="AU942" s="13" t="str">
        <f t="shared" si="186"/>
        <v>0</v>
      </c>
      <c r="AV942" s="15"/>
      <c r="AW942" s="15"/>
      <c r="AX942" s="15"/>
      <c r="AY942" s="15"/>
      <c r="AZ942" s="14"/>
      <c r="BA942" s="15"/>
      <c r="BB942" s="15"/>
      <c r="BC942" s="15"/>
      <c r="BD942" s="13" t="str">
        <f t="shared" si="187"/>
        <v>0</v>
      </c>
      <c r="BE942" s="2"/>
      <c r="BF942" s="2"/>
      <c r="BG942" s="2"/>
      <c r="BH942" s="2"/>
      <c r="BI942" s="2"/>
      <c r="BJ942" s="2"/>
      <c r="BK942" s="2" t="s">
        <v>1369</v>
      </c>
      <c r="BL942" s="10" t="s">
        <v>1370</v>
      </c>
      <c r="BM942" t="str" cm="1">
        <f t="array" ref="BM942">_xlfn.IFS(LEFT(G942,1)="L","外注品",LEFT(G942,1)="W","内製品",G942="","購買品")</f>
        <v>外注品</v>
      </c>
    </row>
    <row r="943" spans="1:65">
      <c r="A943" s="2" t="str">
        <f t="shared" si="177"/>
        <v>WG01</v>
      </c>
      <c r="B943" s="2" t="s">
        <v>1048</v>
      </c>
      <c r="C943" s="2" t="s">
        <v>1350</v>
      </c>
      <c r="D943" s="10"/>
      <c r="E943" s="10"/>
      <c r="G943" s="19" t="s">
        <v>5008</v>
      </c>
      <c r="H943" s="19"/>
      <c r="K943" s="2" t="str">
        <f t="shared" si="178"/>
        <v>11L0004742577</v>
      </c>
      <c r="L943" s="7" t="str">
        <f t="shared" si="179"/>
        <v>2001/01/01</v>
      </c>
      <c r="M943" s="7" t="str">
        <f t="shared" si="180"/>
        <v>2199/12/31</v>
      </c>
      <c r="N943" s="2" t="str">
        <f t="shared" si="181"/>
        <v/>
      </c>
      <c r="O943" s="13">
        <v>0</v>
      </c>
      <c r="P943" s="15"/>
      <c r="Q943" s="13">
        <v>15</v>
      </c>
      <c r="R943" s="18"/>
      <c r="S943" s="18">
        <v>100000000</v>
      </c>
      <c r="T943" s="2"/>
      <c r="U943" s="2"/>
      <c r="V943" s="2"/>
      <c r="W943" s="2"/>
      <c r="X943" s="2"/>
      <c r="Y943" s="2"/>
      <c r="Z943" s="2"/>
      <c r="AA943" s="13">
        <v>1</v>
      </c>
      <c r="AB943" s="13">
        <f t="shared" si="182"/>
        <v>0</v>
      </c>
      <c r="AC943" s="13">
        <f t="shared" si="183"/>
        <v>0</v>
      </c>
      <c r="AD943" s="15"/>
      <c r="AE943" s="15"/>
      <c r="AF943" s="13" t="str">
        <f t="shared" si="184"/>
        <v>1</v>
      </c>
      <c r="AG943" s="15"/>
      <c r="AH943" s="15"/>
      <c r="AI943" s="15"/>
      <c r="AJ943" s="14"/>
      <c r="AK943" s="15" cm="1">
        <f t="array" ref="AK943">_xlfn.IFS(B943="","",LEFT(G943,1)="L",1,LEFT(G943,1)="W",1,AND(LEFT(B943,1)="H",G943=""),0)</f>
        <v>1</v>
      </c>
      <c r="AL943" s="15"/>
      <c r="AM943" s="15"/>
      <c r="AN943" s="15"/>
      <c r="AO943" s="15"/>
      <c r="AP943" s="15"/>
      <c r="AQ943" s="15"/>
      <c r="AR943" s="15"/>
      <c r="AS943" s="15">
        <f t="shared" si="185"/>
        <v>1</v>
      </c>
      <c r="AT943" s="15" t="s">
        <v>115</v>
      </c>
      <c r="AU943" s="13" t="str">
        <f t="shared" si="186"/>
        <v>0</v>
      </c>
      <c r="AV943" s="15"/>
      <c r="AW943" s="15"/>
      <c r="AX943" s="15"/>
      <c r="AY943" s="15"/>
      <c r="AZ943" s="14"/>
      <c r="BA943" s="15"/>
      <c r="BB943" s="15"/>
      <c r="BC943" s="15"/>
      <c r="BD943" s="13" t="str">
        <f t="shared" si="187"/>
        <v>0</v>
      </c>
      <c r="BE943" s="2"/>
      <c r="BF943" s="2"/>
      <c r="BG943" s="2"/>
      <c r="BH943" s="2"/>
      <c r="BI943" s="2"/>
      <c r="BJ943" s="2"/>
      <c r="BK943" s="2" t="s">
        <v>1369</v>
      </c>
      <c r="BL943" s="10" t="s">
        <v>1370</v>
      </c>
      <c r="BM943" t="str" cm="1">
        <f t="array" ref="BM943">_xlfn.IFS(LEFT(G943,1)="L","外注品",LEFT(G943,1)="W","内製品",G943="","購買品")</f>
        <v>外注品</v>
      </c>
    </row>
    <row r="944" spans="1:65">
      <c r="A944" s="2" t="str">
        <f t="shared" si="177"/>
        <v>WG01</v>
      </c>
      <c r="B944" s="2" t="s">
        <v>1049</v>
      </c>
      <c r="C944" s="2" t="s">
        <v>1350</v>
      </c>
      <c r="D944" s="10"/>
      <c r="E944" s="10"/>
      <c r="G944" s="19" t="s">
        <v>5008</v>
      </c>
      <c r="H944" s="19"/>
      <c r="K944" s="2" t="str">
        <f t="shared" si="178"/>
        <v>11L0004742578</v>
      </c>
      <c r="L944" s="7" t="str">
        <f t="shared" si="179"/>
        <v>2001/01/01</v>
      </c>
      <c r="M944" s="7" t="str">
        <f t="shared" si="180"/>
        <v>2199/12/31</v>
      </c>
      <c r="N944" s="2" t="str">
        <f t="shared" si="181"/>
        <v/>
      </c>
      <c r="O944" s="13">
        <v>0</v>
      </c>
      <c r="P944" s="15"/>
      <c r="Q944" s="13">
        <v>15</v>
      </c>
      <c r="R944" s="18"/>
      <c r="S944" s="18">
        <v>100000000</v>
      </c>
      <c r="T944" s="2"/>
      <c r="U944" s="2"/>
      <c r="V944" s="2"/>
      <c r="W944" s="2"/>
      <c r="X944" s="2"/>
      <c r="Y944" s="2"/>
      <c r="Z944" s="2"/>
      <c r="AA944" s="13">
        <v>1</v>
      </c>
      <c r="AB944" s="13">
        <f t="shared" si="182"/>
        <v>0</v>
      </c>
      <c r="AC944" s="13">
        <f t="shared" si="183"/>
        <v>0</v>
      </c>
      <c r="AD944" s="15"/>
      <c r="AE944" s="15"/>
      <c r="AF944" s="13" t="str">
        <f t="shared" si="184"/>
        <v>1</v>
      </c>
      <c r="AG944" s="15"/>
      <c r="AH944" s="15"/>
      <c r="AI944" s="15"/>
      <c r="AJ944" s="14"/>
      <c r="AK944" s="15" cm="1">
        <f t="array" ref="AK944">_xlfn.IFS(B944="","",LEFT(G944,1)="L",1,LEFT(G944,1)="W",1,AND(LEFT(B944,1)="H",G944=""),0)</f>
        <v>1</v>
      </c>
      <c r="AL944" s="15"/>
      <c r="AM944" s="15"/>
      <c r="AN944" s="15"/>
      <c r="AO944" s="15"/>
      <c r="AP944" s="15"/>
      <c r="AQ944" s="15"/>
      <c r="AR944" s="15"/>
      <c r="AS944" s="15">
        <f t="shared" si="185"/>
        <v>1</v>
      </c>
      <c r="AT944" s="15" t="s">
        <v>115</v>
      </c>
      <c r="AU944" s="13" t="str">
        <f t="shared" si="186"/>
        <v>0</v>
      </c>
      <c r="AV944" s="15"/>
      <c r="AW944" s="15"/>
      <c r="AX944" s="15"/>
      <c r="AY944" s="15"/>
      <c r="AZ944" s="14"/>
      <c r="BA944" s="15"/>
      <c r="BB944" s="15"/>
      <c r="BC944" s="15"/>
      <c r="BD944" s="13" t="str">
        <f t="shared" si="187"/>
        <v>0</v>
      </c>
      <c r="BE944" s="2"/>
      <c r="BF944" s="2"/>
      <c r="BG944" s="2"/>
      <c r="BH944" s="2"/>
      <c r="BI944" s="2"/>
      <c r="BJ944" s="2"/>
      <c r="BK944" s="2" t="s">
        <v>1369</v>
      </c>
      <c r="BL944" s="10" t="s">
        <v>1370</v>
      </c>
      <c r="BM944" t="str" cm="1">
        <f t="array" ref="BM944">_xlfn.IFS(LEFT(G944,1)="L","外注品",LEFT(G944,1)="W","内製品",G944="","購買品")</f>
        <v>外注品</v>
      </c>
    </row>
    <row r="945" spans="1:65">
      <c r="A945" s="2" t="str">
        <f t="shared" si="177"/>
        <v>WG01</v>
      </c>
      <c r="B945" s="2" t="s">
        <v>1050</v>
      </c>
      <c r="C945" s="2" t="s">
        <v>1350</v>
      </c>
      <c r="D945" s="10"/>
      <c r="E945" s="10"/>
      <c r="G945" s="19" t="s">
        <v>5008</v>
      </c>
      <c r="H945" s="19"/>
      <c r="K945" s="2" t="str">
        <f t="shared" si="178"/>
        <v>11L0004742579</v>
      </c>
      <c r="L945" s="7" t="str">
        <f t="shared" si="179"/>
        <v>2001/01/01</v>
      </c>
      <c r="M945" s="7" t="str">
        <f t="shared" si="180"/>
        <v>2199/12/31</v>
      </c>
      <c r="N945" s="2" t="str">
        <f t="shared" si="181"/>
        <v/>
      </c>
      <c r="O945" s="13">
        <v>0</v>
      </c>
      <c r="P945" s="15"/>
      <c r="Q945" s="13">
        <v>15</v>
      </c>
      <c r="R945" s="18"/>
      <c r="S945" s="18">
        <v>100000000</v>
      </c>
      <c r="T945" s="2"/>
      <c r="U945" s="2"/>
      <c r="V945" s="2"/>
      <c r="W945" s="2"/>
      <c r="X945" s="2"/>
      <c r="Y945" s="2"/>
      <c r="Z945" s="2"/>
      <c r="AA945" s="13">
        <v>1</v>
      </c>
      <c r="AB945" s="13">
        <f t="shared" si="182"/>
        <v>0</v>
      </c>
      <c r="AC945" s="13">
        <f t="shared" si="183"/>
        <v>0</v>
      </c>
      <c r="AD945" s="15"/>
      <c r="AE945" s="15"/>
      <c r="AF945" s="13" t="str">
        <f t="shared" si="184"/>
        <v>1</v>
      </c>
      <c r="AG945" s="15"/>
      <c r="AH945" s="15"/>
      <c r="AI945" s="15"/>
      <c r="AJ945" s="14"/>
      <c r="AK945" s="15" cm="1">
        <f t="array" ref="AK945">_xlfn.IFS(B945="","",LEFT(G945,1)="L",1,LEFT(G945,1)="W",1,AND(LEFT(B945,1)="H",G945=""),0)</f>
        <v>1</v>
      </c>
      <c r="AL945" s="15"/>
      <c r="AM945" s="15"/>
      <c r="AN945" s="15"/>
      <c r="AO945" s="15"/>
      <c r="AP945" s="15"/>
      <c r="AQ945" s="15"/>
      <c r="AR945" s="15"/>
      <c r="AS945" s="15">
        <f t="shared" si="185"/>
        <v>1</v>
      </c>
      <c r="AT945" s="15" t="s">
        <v>115</v>
      </c>
      <c r="AU945" s="13" t="str">
        <f t="shared" si="186"/>
        <v>0</v>
      </c>
      <c r="AV945" s="15"/>
      <c r="AW945" s="15"/>
      <c r="AX945" s="15"/>
      <c r="AY945" s="15"/>
      <c r="AZ945" s="14"/>
      <c r="BA945" s="15"/>
      <c r="BB945" s="15"/>
      <c r="BC945" s="15"/>
      <c r="BD945" s="13" t="str">
        <f t="shared" si="187"/>
        <v>0</v>
      </c>
      <c r="BE945" s="2"/>
      <c r="BF945" s="2"/>
      <c r="BG945" s="2"/>
      <c r="BH945" s="2"/>
      <c r="BI945" s="2"/>
      <c r="BJ945" s="2"/>
      <c r="BK945" s="2" t="s">
        <v>1369</v>
      </c>
      <c r="BL945" s="10" t="s">
        <v>1370</v>
      </c>
      <c r="BM945" t="str" cm="1">
        <f t="array" ref="BM945">_xlfn.IFS(LEFT(G945,1)="L","外注品",LEFT(G945,1)="W","内製品",G945="","購買品")</f>
        <v>外注品</v>
      </c>
    </row>
    <row r="946" spans="1:65">
      <c r="A946" s="2" t="str">
        <f t="shared" si="177"/>
        <v>WG01</v>
      </c>
      <c r="B946" s="2" t="s">
        <v>1051</v>
      </c>
      <c r="C946" s="2" t="s">
        <v>1350</v>
      </c>
      <c r="D946" s="10"/>
      <c r="E946" s="10"/>
      <c r="G946" s="19" t="s">
        <v>5008</v>
      </c>
      <c r="H946" s="19"/>
      <c r="K946" s="2" t="str">
        <f t="shared" si="178"/>
        <v>11L0004742580</v>
      </c>
      <c r="L946" s="7" t="str">
        <f t="shared" si="179"/>
        <v>2001/01/01</v>
      </c>
      <c r="M946" s="7" t="str">
        <f t="shared" si="180"/>
        <v>2199/12/31</v>
      </c>
      <c r="N946" s="2" t="str">
        <f t="shared" si="181"/>
        <v/>
      </c>
      <c r="O946" s="13">
        <v>0</v>
      </c>
      <c r="P946" s="15"/>
      <c r="Q946" s="13">
        <v>15</v>
      </c>
      <c r="R946" s="18"/>
      <c r="S946" s="18">
        <v>100000000</v>
      </c>
      <c r="T946" s="2"/>
      <c r="U946" s="2"/>
      <c r="V946" s="2"/>
      <c r="W946" s="2"/>
      <c r="X946" s="2"/>
      <c r="Y946" s="2"/>
      <c r="Z946" s="2"/>
      <c r="AA946" s="13">
        <v>1</v>
      </c>
      <c r="AB946" s="13">
        <f t="shared" si="182"/>
        <v>0</v>
      </c>
      <c r="AC946" s="13">
        <f t="shared" si="183"/>
        <v>0</v>
      </c>
      <c r="AD946" s="15"/>
      <c r="AE946" s="15"/>
      <c r="AF946" s="13" t="str">
        <f t="shared" si="184"/>
        <v>1</v>
      </c>
      <c r="AG946" s="15"/>
      <c r="AH946" s="15"/>
      <c r="AI946" s="15"/>
      <c r="AJ946" s="14"/>
      <c r="AK946" s="15" cm="1">
        <f t="array" ref="AK946">_xlfn.IFS(B946="","",LEFT(G946,1)="L",1,LEFT(G946,1)="W",1,AND(LEFT(B946,1)="H",G946=""),0)</f>
        <v>1</v>
      </c>
      <c r="AL946" s="15"/>
      <c r="AM946" s="15"/>
      <c r="AN946" s="15"/>
      <c r="AO946" s="15"/>
      <c r="AP946" s="15"/>
      <c r="AQ946" s="15"/>
      <c r="AR946" s="15"/>
      <c r="AS946" s="15">
        <f t="shared" si="185"/>
        <v>1</v>
      </c>
      <c r="AT946" s="15" t="s">
        <v>115</v>
      </c>
      <c r="AU946" s="13" t="str">
        <f t="shared" si="186"/>
        <v>0</v>
      </c>
      <c r="AV946" s="15"/>
      <c r="AW946" s="15"/>
      <c r="AX946" s="15"/>
      <c r="AY946" s="15"/>
      <c r="AZ946" s="14"/>
      <c r="BA946" s="15"/>
      <c r="BB946" s="15"/>
      <c r="BC946" s="15"/>
      <c r="BD946" s="13" t="str">
        <f t="shared" si="187"/>
        <v>0</v>
      </c>
      <c r="BE946" s="2"/>
      <c r="BF946" s="2"/>
      <c r="BG946" s="2"/>
      <c r="BH946" s="2"/>
      <c r="BI946" s="2"/>
      <c r="BJ946" s="2"/>
      <c r="BK946" s="2" t="s">
        <v>1369</v>
      </c>
      <c r="BL946" s="10" t="s">
        <v>1370</v>
      </c>
      <c r="BM946" t="str" cm="1">
        <f t="array" ref="BM946">_xlfn.IFS(LEFT(G946,1)="L","外注品",LEFT(G946,1)="W","内製品",G946="","購買品")</f>
        <v>外注品</v>
      </c>
    </row>
    <row r="947" spans="1:65">
      <c r="A947" s="2" t="str">
        <f t="shared" si="177"/>
        <v>WG01</v>
      </c>
      <c r="B947" s="2" t="s">
        <v>1052</v>
      </c>
      <c r="C947" s="2" t="s">
        <v>1350</v>
      </c>
      <c r="D947" s="10"/>
      <c r="E947" s="10"/>
      <c r="G947" s="19" t="s">
        <v>5008</v>
      </c>
      <c r="H947" s="19"/>
      <c r="K947" s="2" t="str">
        <f t="shared" si="178"/>
        <v>11L0004742581</v>
      </c>
      <c r="L947" s="7" t="str">
        <f t="shared" si="179"/>
        <v>2001/01/01</v>
      </c>
      <c r="M947" s="7" t="str">
        <f t="shared" si="180"/>
        <v>2199/12/31</v>
      </c>
      <c r="N947" s="2" t="str">
        <f t="shared" si="181"/>
        <v/>
      </c>
      <c r="O947" s="13">
        <v>0</v>
      </c>
      <c r="P947" s="15"/>
      <c r="Q947" s="13">
        <v>15</v>
      </c>
      <c r="R947" s="18"/>
      <c r="S947" s="18">
        <v>100000000</v>
      </c>
      <c r="T947" s="2"/>
      <c r="U947" s="2"/>
      <c r="V947" s="2"/>
      <c r="W947" s="2"/>
      <c r="X947" s="2"/>
      <c r="Y947" s="2"/>
      <c r="Z947" s="2"/>
      <c r="AA947" s="13">
        <v>1</v>
      </c>
      <c r="AB947" s="13">
        <f t="shared" si="182"/>
        <v>0</v>
      </c>
      <c r="AC947" s="13">
        <f t="shared" si="183"/>
        <v>0</v>
      </c>
      <c r="AD947" s="15"/>
      <c r="AE947" s="15"/>
      <c r="AF947" s="13" t="str">
        <f t="shared" si="184"/>
        <v>1</v>
      </c>
      <c r="AG947" s="15"/>
      <c r="AH947" s="15"/>
      <c r="AI947" s="15"/>
      <c r="AJ947" s="14"/>
      <c r="AK947" s="15" cm="1">
        <f t="array" ref="AK947">_xlfn.IFS(B947="","",LEFT(G947,1)="L",1,LEFT(G947,1)="W",1,AND(LEFT(B947,1)="H",G947=""),0)</f>
        <v>1</v>
      </c>
      <c r="AL947" s="15"/>
      <c r="AM947" s="15"/>
      <c r="AN947" s="15"/>
      <c r="AO947" s="15"/>
      <c r="AP947" s="15"/>
      <c r="AQ947" s="15"/>
      <c r="AR947" s="15"/>
      <c r="AS947" s="15">
        <f t="shared" si="185"/>
        <v>1</v>
      </c>
      <c r="AT947" s="15" t="s">
        <v>115</v>
      </c>
      <c r="AU947" s="13" t="str">
        <f t="shared" si="186"/>
        <v>0</v>
      </c>
      <c r="AV947" s="15"/>
      <c r="AW947" s="15"/>
      <c r="AX947" s="15"/>
      <c r="AY947" s="15"/>
      <c r="AZ947" s="14"/>
      <c r="BA947" s="15"/>
      <c r="BB947" s="15"/>
      <c r="BC947" s="15"/>
      <c r="BD947" s="13" t="str">
        <f t="shared" si="187"/>
        <v>0</v>
      </c>
      <c r="BE947" s="2"/>
      <c r="BF947" s="2"/>
      <c r="BG947" s="2"/>
      <c r="BH947" s="2"/>
      <c r="BI947" s="2"/>
      <c r="BJ947" s="2"/>
      <c r="BK947" s="2" t="s">
        <v>1369</v>
      </c>
      <c r="BL947" s="10" t="s">
        <v>1370</v>
      </c>
      <c r="BM947" t="str" cm="1">
        <f t="array" ref="BM947">_xlfn.IFS(LEFT(G947,1)="L","外注品",LEFT(G947,1)="W","内製品",G947="","購買品")</f>
        <v>外注品</v>
      </c>
    </row>
    <row r="948" spans="1:65">
      <c r="A948" s="2" t="str">
        <f t="shared" si="177"/>
        <v>WG01</v>
      </c>
      <c r="B948" s="2" t="s">
        <v>1053</v>
      </c>
      <c r="C948" s="2" t="s">
        <v>1350</v>
      </c>
      <c r="D948" s="10"/>
      <c r="E948" s="10"/>
      <c r="G948" s="19" t="s">
        <v>5008</v>
      </c>
      <c r="H948" s="19"/>
      <c r="K948" s="2" t="str">
        <f t="shared" si="178"/>
        <v>11L0004742582</v>
      </c>
      <c r="L948" s="7" t="str">
        <f t="shared" si="179"/>
        <v>2001/01/01</v>
      </c>
      <c r="M948" s="7" t="str">
        <f t="shared" si="180"/>
        <v>2199/12/31</v>
      </c>
      <c r="N948" s="2" t="str">
        <f t="shared" si="181"/>
        <v/>
      </c>
      <c r="O948" s="13">
        <v>0</v>
      </c>
      <c r="P948" s="15"/>
      <c r="Q948" s="13">
        <v>15</v>
      </c>
      <c r="R948" s="18"/>
      <c r="S948" s="18">
        <v>100000000</v>
      </c>
      <c r="T948" s="2"/>
      <c r="U948" s="2"/>
      <c r="V948" s="2"/>
      <c r="W948" s="2"/>
      <c r="X948" s="2"/>
      <c r="Y948" s="2"/>
      <c r="Z948" s="2"/>
      <c r="AA948" s="13">
        <v>1</v>
      </c>
      <c r="AB948" s="13">
        <f t="shared" si="182"/>
        <v>0</v>
      </c>
      <c r="AC948" s="13">
        <f t="shared" si="183"/>
        <v>0</v>
      </c>
      <c r="AD948" s="15"/>
      <c r="AE948" s="15"/>
      <c r="AF948" s="13" t="str">
        <f t="shared" si="184"/>
        <v>1</v>
      </c>
      <c r="AG948" s="15"/>
      <c r="AH948" s="15"/>
      <c r="AI948" s="15"/>
      <c r="AJ948" s="14"/>
      <c r="AK948" s="15" cm="1">
        <f t="array" ref="AK948">_xlfn.IFS(B948="","",LEFT(G948,1)="L",1,LEFT(G948,1)="W",1,AND(LEFT(B948,1)="H",G948=""),0)</f>
        <v>1</v>
      </c>
      <c r="AL948" s="15"/>
      <c r="AM948" s="15"/>
      <c r="AN948" s="15"/>
      <c r="AO948" s="15"/>
      <c r="AP948" s="15"/>
      <c r="AQ948" s="15"/>
      <c r="AR948" s="15"/>
      <c r="AS948" s="15">
        <f t="shared" si="185"/>
        <v>1</v>
      </c>
      <c r="AT948" s="15" t="s">
        <v>115</v>
      </c>
      <c r="AU948" s="13" t="str">
        <f t="shared" si="186"/>
        <v>0</v>
      </c>
      <c r="AV948" s="15"/>
      <c r="AW948" s="15"/>
      <c r="AX948" s="15"/>
      <c r="AY948" s="15"/>
      <c r="AZ948" s="14"/>
      <c r="BA948" s="15"/>
      <c r="BB948" s="15"/>
      <c r="BC948" s="15"/>
      <c r="BD948" s="13" t="str">
        <f t="shared" si="187"/>
        <v>0</v>
      </c>
      <c r="BE948" s="2"/>
      <c r="BF948" s="2"/>
      <c r="BG948" s="2"/>
      <c r="BH948" s="2"/>
      <c r="BI948" s="2"/>
      <c r="BJ948" s="2"/>
      <c r="BK948" s="2" t="s">
        <v>1369</v>
      </c>
      <c r="BL948" s="10" t="s">
        <v>1370</v>
      </c>
      <c r="BM948" t="str" cm="1">
        <f t="array" ref="BM948">_xlfn.IFS(LEFT(G948,1)="L","外注品",LEFT(G948,1)="W","内製品",G948="","購買品")</f>
        <v>外注品</v>
      </c>
    </row>
    <row r="949" spans="1:65">
      <c r="A949" s="2" t="str">
        <f t="shared" si="177"/>
        <v>WG01</v>
      </c>
      <c r="B949" s="2" t="s">
        <v>1054</v>
      </c>
      <c r="C949" s="2" t="s">
        <v>1350</v>
      </c>
      <c r="D949" s="10"/>
      <c r="E949" s="10"/>
      <c r="G949" s="19" t="s">
        <v>5008</v>
      </c>
      <c r="H949" s="19"/>
      <c r="K949" s="2" t="str">
        <f t="shared" si="178"/>
        <v>11L0004742583</v>
      </c>
      <c r="L949" s="7" t="str">
        <f t="shared" si="179"/>
        <v>2001/01/01</v>
      </c>
      <c r="M949" s="7" t="str">
        <f t="shared" si="180"/>
        <v>2199/12/31</v>
      </c>
      <c r="N949" s="2" t="str">
        <f t="shared" si="181"/>
        <v/>
      </c>
      <c r="O949" s="13">
        <v>0</v>
      </c>
      <c r="P949" s="15"/>
      <c r="Q949" s="13">
        <v>15</v>
      </c>
      <c r="R949" s="18"/>
      <c r="S949" s="18">
        <v>100000000</v>
      </c>
      <c r="T949" s="2"/>
      <c r="U949" s="2"/>
      <c r="V949" s="2"/>
      <c r="W949" s="2"/>
      <c r="X949" s="2"/>
      <c r="Y949" s="2"/>
      <c r="Z949" s="2"/>
      <c r="AA949" s="13">
        <v>1</v>
      </c>
      <c r="AB949" s="13">
        <f t="shared" si="182"/>
        <v>0</v>
      </c>
      <c r="AC949" s="13">
        <f t="shared" si="183"/>
        <v>0</v>
      </c>
      <c r="AD949" s="15"/>
      <c r="AE949" s="15"/>
      <c r="AF949" s="13" t="str">
        <f t="shared" si="184"/>
        <v>1</v>
      </c>
      <c r="AG949" s="15"/>
      <c r="AH949" s="15"/>
      <c r="AI949" s="15"/>
      <c r="AJ949" s="14"/>
      <c r="AK949" s="15" cm="1">
        <f t="array" ref="AK949">_xlfn.IFS(B949="","",LEFT(G949,1)="L",1,LEFT(G949,1)="W",1,AND(LEFT(B949,1)="H",G949=""),0)</f>
        <v>1</v>
      </c>
      <c r="AL949" s="15"/>
      <c r="AM949" s="15"/>
      <c r="AN949" s="15"/>
      <c r="AO949" s="15"/>
      <c r="AP949" s="15"/>
      <c r="AQ949" s="15"/>
      <c r="AR949" s="15"/>
      <c r="AS949" s="15">
        <f t="shared" si="185"/>
        <v>1</v>
      </c>
      <c r="AT949" s="15" t="s">
        <v>115</v>
      </c>
      <c r="AU949" s="13" t="str">
        <f t="shared" si="186"/>
        <v>0</v>
      </c>
      <c r="AV949" s="15"/>
      <c r="AW949" s="15"/>
      <c r="AX949" s="15"/>
      <c r="AY949" s="15"/>
      <c r="AZ949" s="14"/>
      <c r="BA949" s="15"/>
      <c r="BB949" s="15"/>
      <c r="BC949" s="15"/>
      <c r="BD949" s="13" t="str">
        <f t="shared" si="187"/>
        <v>0</v>
      </c>
      <c r="BE949" s="2"/>
      <c r="BF949" s="2"/>
      <c r="BG949" s="2"/>
      <c r="BH949" s="2"/>
      <c r="BI949" s="2"/>
      <c r="BJ949" s="2"/>
      <c r="BK949" s="2" t="s">
        <v>1369</v>
      </c>
      <c r="BL949" s="10" t="s">
        <v>1370</v>
      </c>
      <c r="BM949" t="str" cm="1">
        <f t="array" ref="BM949">_xlfn.IFS(LEFT(G949,1)="L","外注品",LEFT(G949,1)="W","内製品",G949="","購買品")</f>
        <v>外注品</v>
      </c>
    </row>
    <row r="950" spans="1:65">
      <c r="A950" s="2" t="str">
        <f t="shared" si="177"/>
        <v>WG01</v>
      </c>
      <c r="B950" s="2" t="s">
        <v>1055</v>
      </c>
      <c r="C950" s="2" t="s">
        <v>1350</v>
      </c>
      <c r="D950" s="10"/>
      <c r="E950" s="10"/>
      <c r="G950" s="19" t="s">
        <v>5008</v>
      </c>
      <c r="H950" s="19"/>
      <c r="K950" s="2" t="str">
        <f t="shared" si="178"/>
        <v>11L0004742584</v>
      </c>
      <c r="L950" s="7" t="str">
        <f t="shared" si="179"/>
        <v>2001/01/01</v>
      </c>
      <c r="M950" s="7" t="str">
        <f t="shared" si="180"/>
        <v>2199/12/31</v>
      </c>
      <c r="N950" s="2" t="str">
        <f t="shared" si="181"/>
        <v/>
      </c>
      <c r="O950" s="13">
        <v>0</v>
      </c>
      <c r="P950" s="15"/>
      <c r="Q950" s="13">
        <v>15</v>
      </c>
      <c r="R950" s="18"/>
      <c r="S950" s="18">
        <v>100000000</v>
      </c>
      <c r="T950" s="2"/>
      <c r="U950" s="2"/>
      <c r="V950" s="2"/>
      <c r="W950" s="2"/>
      <c r="X950" s="2"/>
      <c r="Y950" s="2"/>
      <c r="Z950" s="2"/>
      <c r="AA950" s="13">
        <v>1</v>
      </c>
      <c r="AB950" s="13">
        <f t="shared" si="182"/>
        <v>0</v>
      </c>
      <c r="AC950" s="13">
        <f t="shared" si="183"/>
        <v>0</v>
      </c>
      <c r="AD950" s="15"/>
      <c r="AE950" s="15"/>
      <c r="AF950" s="13" t="str">
        <f t="shared" si="184"/>
        <v>1</v>
      </c>
      <c r="AG950" s="15"/>
      <c r="AH950" s="15"/>
      <c r="AI950" s="15"/>
      <c r="AJ950" s="14"/>
      <c r="AK950" s="15" cm="1">
        <f t="array" ref="AK950">_xlfn.IFS(B950="","",LEFT(G950,1)="L",1,LEFT(G950,1)="W",1,AND(LEFT(B950,1)="H",G950=""),0)</f>
        <v>1</v>
      </c>
      <c r="AL950" s="15"/>
      <c r="AM950" s="15"/>
      <c r="AN950" s="15"/>
      <c r="AO950" s="15"/>
      <c r="AP950" s="15"/>
      <c r="AQ950" s="15"/>
      <c r="AR950" s="15"/>
      <c r="AS950" s="15">
        <f t="shared" si="185"/>
        <v>1</v>
      </c>
      <c r="AT950" s="15" t="s">
        <v>115</v>
      </c>
      <c r="AU950" s="13" t="str">
        <f t="shared" si="186"/>
        <v>0</v>
      </c>
      <c r="AV950" s="15"/>
      <c r="AW950" s="15"/>
      <c r="AX950" s="15"/>
      <c r="AY950" s="15"/>
      <c r="AZ950" s="14"/>
      <c r="BA950" s="15"/>
      <c r="BB950" s="15"/>
      <c r="BC950" s="15"/>
      <c r="BD950" s="13" t="str">
        <f t="shared" si="187"/>
        <v>0</v>
      </c>
      <c r="BE950" s="2"/>
      <c r="BF950" s="2"/>
      <c r="BG950" s="2"/>
      <c r="BH950" s="2"/>
      <c r="BI950" s="2"/>
      <c r="BJ950" s="2"/>
      <c r="BK950" s="2" t="s">
        <v>1369</v>
      </c>
      <c r="BL950" s="10" t="s">
        <v>1370</v>
      </c>
      <c r="BM950" t="str" cm="1">
        <f t="array" ref="BM950">_xlfn.IFS(LEFT(G950,1)="L","外注品",LEFT(G950,1)="W","内製品",G950="","購買品")</f>
        <v>外注品</v>
      </c>
    </row>
    <row r="951" spans="1:65">
      <c r="A951" s="2" t="str">
        <f t="shared" si="177"/>
        <v>WG01</v>
      </c>
      <c r="B951" s="2" t="s">
        <v>1056</v>
      </c>
      <c r="C951" s="2" t="s">
        <v>1350</v>
      </c>
      <c r="D951" s="10"/>
      <c r="E951" s="10"/>
      <c r="G951" s="19" t="s">
        <v>5008</v>
      </c>
      <c r="H951" s="19"/>
      <c r="K951" s="2" t="str">
        <f t="shared" si="178"/>
        <v>11L0004742585</v>
      </c>
      <c r="L951" s="7" t="str">
        <f t="shared" si="179"/>
        <v>2001/01/01</v>
      </c>
      <c r="M951" s="7" t="str">
        <f t="shared" si="180"/>
        <v>2199/12/31</v>
      </c>
      <c r="N951" s="2" t="str">
        <f t="shared" si="181"/>
        <v/>
      </c>
      <c r="O951" s="13">
        <v>0</v>
      </c>
      <c r="P951" s="15"/>
      <c r="Q951" s="13">
        <v>15</v>
      </c>
      <c r="R951" s="18"/>
      <c r="S951" s="18">
        <v>100000000</v>
      </c>
      <c r="T951" s="2"/>
      <c r="U951" s="2"/>
      <c r="V951" s="2"/>
      <c r="W951" s="2"/>
      <c r="X951" s="2"/>
      <c r="Y951" s="2"/>
      <c r="Z951" s="2"/>
      <c r="AA951" s="13">
        <v>1</v>
      </c>
      <c r="AB951" s="13">
        <f t="shared" si="182"/>
        <v>0</v>
      </c>
      <c r="AC951" s="13">
        <f t="shared" si="183"/>
        <v>0</v>
      </c>
      <c r="AD951" s="15"/>
      <c r="AE951" s="15"/>
      <c r="AF951" s="13" t="str">
        <f t="shared" si="184"/>
        <v>1</v>
      </c>
      <c r="AG951" s="15"/>
      <c r="AH951" s="15"/>
      <c r="AI951" s="15"/>
      <c r="AJ951" s="14"/>
      <c r="AK951" s="15" cm="1">
        <f t="array" ref="AK951">_xlfn.IFS(B951="","",LEFT(G951,1)="L",1,LEFT(G951,1)="W",1,AND(LEFT(B951,1)="H",G951=""),0)</f>
        <v>1</v>
      </c>
      <c r="AL951" s="15"/>
      <c r="AM951" s="15"/>
      <c r="AN951" s="15"/>
      <c r="AO951" s="15"/>
      <c r="AP951" s="15"/>
      <c r="AQ951" s="15"/>
      <c r="AR951" s="15"/>
      <c r="AS951" s="15">
        <f t="shared" si="185"/>
        <v>1</v>
      </c>
      <c r="AT951" s="15" t="s">
        <v>115</v>
      </c>
      <c r="AU951" s="13" t="str">
        <f t="shared" si="186"/>
        <v>0</v>
      </c>
      <c r="AV951" s="15"/>
      <c r="AW951" s="15"/>
      <c r="AX951" s="15"/>
      <c r="AY951" s="15"/>
      <c r="AZ951" s="14"/>
      <c r="BA951" s="15"/>
      <c r="BB951" s="15"/>
      <c r="BC951" s="15"/>
      <c r="BD951" s="13" t="str">
        <f t="shared" si="187"/>
        <v>0</v>
      </c>
      <c r="BE951" s="2"/>
      <c r="BF951" s="2"/>
      <c r="BG951" s="2"/>
      <c r="BH951" s="2"/>
      <c r="BI951" s="2"/>
      <c r="BJ951" s="2"/>
      <c r="BK951" s="2" t="s">
        <v>1369</v>
      </c>
      <c r="BL951" s="10" t="s">
        <v>1370</v>
      </c>
      <c r="BM951" t="str" cm="1">
        <f t="array" ref="BM951">_xlfn.IFS(LEFT(G951,1)="L","外注品",LEFT(G951,1)="W","内製品",G951="","購買品")</f>
        <v>外注品</v>
      </c>
    </row>
    <row r="952" spans="1:65">
      <c r="A952" s="2" t="str">
        <f t="shared" si="177"/>
        <v>WG01</v>
      </c>
      <c r="B952" s="2" t="s">
        <v>1057</v>
      </c>
      <c r="C952" s="2" t="s">
        <v>1350</v>
      </c>
      <c r="D952" s="10"/>
      <c r="E952" s="10"/>
      <c r="G952" s="19" t="s">
        <v>5008</v>
      </c>
      <c r="H952" s="19"/>
      <c r="K952" s="2" t="str">
        <f t="shared" si="178"/>
        <v>11L0004742586</v>
      </c>
      <c r="L952" s="7" t="str">
        <f t="shared" si="179"/>
        <v>2001/01/01</v>
      </c>
      <c r="M952" s="7" t="str">
        <f t="shared" si="180"/>
        <v>2199/12/31</v>
      </c>
      <c r="N952" s="2" t="str">
        <f t="shared" si="181"/>
        <v/>
      </c>
      <c r="O952" s="13">
        <v>0</v>
      </c>
      <c r="P952" s="15"/>
      <c r="Q952" s="13">
        <v>15</v>
      </c>
      <c r="R952" s="18"/>
      <c r="S952" s="18">
        <v>100000000</v>
      </c>
      <c r="T952" s="2"/>
      <c r="U952" s="2"/>
      <c r="V952" s="2"/>
      <c r="W952" s="2"/>
      <c r="X952" s="2"/>
      <c r="Y952" s="2"/>
      <c r="Z952" s="2"/>
      <c r="AA952" s="13">
        <v>1</v>
      </c>
      <c r="AB952" s="13">
        <f t="shared" si="182"/>
        <v>0</v>
      </c>
      <c r="AC952" s="13">
        <f t="shared" si="183"/>
        <v>0</v>
      </c>
      <c r="AD952" s="15"/>
      <c r="AE952" s="15"/>
      <c r="AF952" s="13" t="str">
        <f t="shared" si="184"/>
        <v>1</v>
      </c>
      <c r="AG952" s="15"/>
      <c r="AH952" s="15"/>
      <c r="AI952" s="15"/>
      <c r="AJ952" s="14"/>
      <c r="AK952" s="15" cm="1">
        <f t="array" ref="AK952">_xlfn.IFS(B952="","",LEFT(G952,1)="L",1,LEFT(G952,1)="W",1,AND(LEFT(B952,1)="H",G952=""),0)</f>
        <v>1</v>
      </c>
      <c r="AL952" s="15"/>
      <c r="AM952" s="15"/>
      <c r="AN952" s="15"/>
      <c r="AO952" s="15"/>
      <c r="AP952" s="15"/>
      <c r="AQ952" s="15"/>
      <c r="AR952" s="15"/>
      <c r="AS952" s="15">
        <f t="shared" si="185"/>
        <v>1</v>
      </c>
      <c r="AT952" s="15" t="s">
        <v>115</v>
      </c>
      <c r="AU952" s="13" t="str">
        <f t="shared" si="186"/>
        <v>0</v>
      </c>
      <c r="AV952" s="15"/>
      <c r="AW952" s="15"/>
      <c r="AX952" s="15"/>
      <c r="AY952" s="15"/>
      <c r="AZ952" s="14"/>
      <c r="BA952" s="15"/>
      <c r="BB952" s="15"/>
      <c r="BC952" s="15"/>
      <c r="BD952" s="13" t="str">
        <f t="shared" si="187"/>
        <v>0</v>
      </c>
      <c r="BE952" s="2"/>
      <c r="BF952" s="2"/>
      <c r="BG952" s="2"/>
      <c r="BH952" s="2"/>
      <c r="BI952" s="2"/>
      <c r="BJ952" s="2"/>
      <c r="BK952" s="2" t="s">
        <v>1369</v>
      </c>
      <c r="BL952" s="10" t="s">
        <v>1370</v>
      </c>
      <c r="BM952" t="str" cm="1">
        <f t="array" ref="BM952">_xlfn.IFS(LEFT(G952,1)="L","外注品",LEFT(G952,1)="W","内製品",G952="","購買品")</f>
        <v>外注品</v>
      </c>
    </row>
    <row r="953" spans="1:65">
      <c r="A953" s="2" t="str">
        <f t="shared" si="177"/>
        <v>WG01</v>
      </c>
      <c r="B953" s="2" t="s">
        <v>1058</v>
      </c>
      <c r="C953" s="2" t="s">
        <v>1350</v>
      </c>
      <c r="D953" s="10"/>
      <c r="E953" s="10"/>
      <c r="G953" s="19" t="s">
        <v>5008</v>
      </c>
      <c r="H953" s="19"/>
      <c r="K953" s="2" t="str">
        <f t="shared" si="178"/>
        <v>11L0004742587</v>
      </c>
      <c r="L953" s="7" t="str">
        <f t="shared" si="179"/>
        <v>2001/01/01</v>
      </c>
      <c r="M953" s="7" t="str">
        <f t="shared" si="180"/>
        <v>2199/12/31</v>
      </c>
      <c r="N953" s="2" t="str">
        <f t="shared" si="181"/>
        <v/>
      </c>
      <c r="O953" s="13">
        <v>0</v>
      </c>
      <c r="P953" s="15"/>
      <c r="Q953" s="13">
        <v>15</v>
      </c>
      <c r="R953" s="18"/>
      <c r="S953" s="18">
        <v>100000000</v>
      </c>
      <c r="T953" s="2"/>
      <c r="U953" s="2"/>
      <c r="V953" s="2"/>
      <c r="W953" s="2"/>
      <c r="X953" s="2"/>
      <c r="Y953" s="2"/>
      <c r="Z953" s="2"/>
      <c r="AA953" s="13">
        <v>1</v>
      </c>
      <c r="AB953" s="13">
        <f t="shared" si="182"/>
        <v>0</v>
      </c>
      <c r="AC953" s="13">
        <f t="shared" si="183"/>
        <v>0</v>
      </c>
      <c r="AD953" s="15"/>
      <c r="AE953" s="15"/>
      <c r="AF953" s="13" t="str">
        <f t="shared" si="184"/>
        <v>1</v>
      </c>
      <c r="AG953" s="15"/>
      <c r="AH953" s="15"/>
      <c r="AI953" s="15"/>
      <c r="AJ953" s="14"/>
      <c r="AK953" s="15" cm="1">
        <f t="array" ref="AK953">_xlfn.IFS(B953="","",LEFT(G953,1)="L",1,LEFT(G953,1)="W",1,AND(LEFT(B953,1)="H",G953=""),0)</f>
        <v>1</v>
      </c>
      <c r="AL953" s="15"/>
      <c r="AM953" s="15"/>
      <c r="AN953" s="15"/>
      <c r="AO953" s="15"/>
      <c r="AP953" s="15"/>
      <c r="AQ953" s="15"/>
      <c r="AR953" s="15"/>
      <c r="AS953" s="15">
        <f t="shared" si="185"/>
        <v>1</v>
      </c>
      <c r="AT953" s="15" t="s">
        <v>115</v>
      </c>
      <c r="AU953" s="13" t="str">
        <f t="shared" si="186"/>
        <v>0</v>
      </c>
      <c r="AV953" s="15"/>
      <c r="AW953" s="15"/>
      <c r="AX953" s="15"/>
      <c r="AY953" s="15"/>
      <c r="AZ953" s="14"/>
      <c r="BA953" s="15"/>
      <c r="BB953" s="15"/>
      <c r="BC953" s="15"/>
      <c r="BD953" s="13" t="str">
        <f t="shared" si="187"/>
        <v>0</v>
      </c>
      <c r="BE953" s="2"/>
      <c r="BF953" s="2"/>
      <c r="BG953" s="2"/>
      <c r="BH953" s="2"/>
      <c r="BI953" s="2"/>
      <c r="BJ953" s="2"/>
      <c r="BK953" s="2" t="s">
        <v>1369</v>
      </c>
      <c r="BL953" s="10" t="s">
        <v>1370</v>
      </c>
      <c r="BM953" t="str" cm="1">
        <f t="array" ref="BM953">_xlfn.IFS(LEFT(G953,1)="L","外注品",LEFT(G953,1)="W","内製品",G953="","購買品")</f>
        <v>外注品</v>
      </c>
    </row>
    <row r="954" spans="1:65">
      <c r="A954" s="2" t="str">
        <f t="shared" si="177"/>
        <v>WG01</v>
      </c>
      <c r="B954" s="2" t="s">
        <v>1059</v>
      </c>
      <c r="C954" s="2" t="s">
        <v>1350</v>
      </c>
      <c r="D954" s="10"/>
      <c r="E954" s="10"/>
      <c r="G954" s="19" t="s">
        <v>5008</v>
      </c>
      <c r="H954" s="19"/>
      <c r="K954" s="2" t="str">
        <f t="shared" si="178"/>
        <v>11L0004742588</v>
      </c>
      <c r="L954" s="7" t="str">
        <f t="shared" si="179"/>
        <v>2001/01/01</v>
      </c>
      <c r="M954" s="7" t="str">
        <f t="shared" si="180"/>
        <v>2199/12/31</v>
      </c>
      <c r="N954" s="2" t="str">
        <f t="shared" si="181"/>
        <v/>
      </c>
      <c r="O954" s="13">
        <v>0</v>
      </c>
      <c r="P954" s="15"/>
      <c r="Q954" s="13">
        <v>15</v>
      </c>
      <c r="R954" s="18"/>
      <c r="S954" s="18">
        <v>100000000</v>
      </c>
      <c r="T954" s="2"/>
      <c r="U954" s="2"/>
      <c r="V954" s="2"/>
      <c r="W954" s="2"/>
      <c r="X954" s="2"/>
      <c r="Y954" s="2"/>
      <c r="Z954" s="2"/>
      <c r="AA954" s="13">
        <v>1</v>
      </c>
      <c r="AB954" s="13">
        <f t="shared" si="182"/>
        <v>0</v>
      </c>
      <c r="AC954" s="13">
        <f t="shared" si="183"/>
        <v>0</v>
      </c>
      <c r="AD954" s="15"/>
      <c r="AE954" s="15"/>
      <c r="AF954" s="13" t="str">
        <f t="shared" si="184"/>
        <v>1</v>
      </c>
      <c r="AG954" s="15"/>
      <c r="AH954" s="15"/>
      <c r="AI954" s="15"/>
      <c r="AJ954" s="14"/>
      <c r="AK954" s="15" cm="1">
        <f t="array" ref="AK954">_xlfn.IFS(B954="","",LEFT(G954,1)="L",1,LEFT(G954,1)="W",1,AND(LEFT(B954,1)="H",G954=""),0)</f>
        <v>1</v>
      </c>
      <c r="AL954" s="15"/>
      <c r="AM954" s="15"/>
      <c r="AN954" s="15"/>
      <c r="AO954" s="15"/>
      <c r="AP954" s="15"/>
      <c r="AQ954" s="15"/>
      <c r="AR954" s="15"/>
      <c r="AS954" s="15">
        <f t="shared" si="185"/>
        <v>1</v>
      </c>
      <c r="AT954" s="15" t="s">
        <v>115</v>
      </c>
      <c r="AU954" s="13" t="str">
        <f t="shared" si="186"/>
        <v>0</v>
      </c>
      <c r="AV954" s="15"/>
      <c r="AW954" s="15"/>
      <c r="AX954" s="15"/>
      <c r="AY954" s="15"/>
      <c r="AZ954" s="14"/>
      <c r="BA954" s="15"/>
      <c r="BB954" s="15"/>
      <c r="BC954" s="15"/>
      <c r="BD954" s="13" t="str">
        <f t="shared" si="187"/>
        <v>0</v>
      </c>
      <c r="BE954" s="2"/>
      <c r="BF954" s="2"/>
      <c r="BG954" s="2"/>
      <c r="BH954" s="2"/>
      <c r="BI954" s="2"/>
      <c r="BJ954" s="2"/>
      <c r="BK954" s="2" t="s">
        <v>1369</v>
      </c>
      <c r="BL954" s="10" t="s">
        <v>1370</v>
      </c>
      <c r="BM954" t="str" cm="1">
        <f t="array" ref="BM954">_xlfn.IFS(LEFT(G954,1)="L","外注品",LEFT(G954,1)="W","内製品",G954="","購買品")</f>
        <v>外注品</v>
      </c>
    </row>
    <row r="955" spans="1:65">
      <c r="A955" s="2" t="str">
        <f t="shared" si="177"/>
        <v>WG01</v>
      </c>
      <c r="B955" s="2" t="s">
        <v>1060</v>
      </c>
      <c r="C955" s="2" t="s">
        <v>1350</v>
      </c>
      <c r="D955" s="10"/>
      <c r="E955" s="10"/>
      <c r="G955" s="19" t="s">
        <v>5008</v>
      </c>
      <c r="H955" s="19"/>
      <c r="K955" s="2" t="str">
        <f t="shared" si="178"/>
        <v>11L0004742589</v>
      </c>
      <c r="L955" s="7" t="str">
        <f t="shared" si="179"/>
        <v>2001/01/01</v>
      </c>
      <c r="M955" s="7" t="str">
        <f t="shared" si="180"/>
        <v>2199/12/31</v>
      </c>
      <c r="N955" s="2" t="str">
        <f t="shared" si="181"/>
        <v/>
      </c>
      <c r="O955" s="13">
        <v>0</v>
      </c>
      <c r="P955" s="15"/>
      <c r="Q955" s="13">
        <v>15</v>
      </c>
      <c r="R955" s="18"/>
      <c r="S955" s="18">
        <v>100000000</v>
      </c>
      <c r="T955" s="2"/>
      <c r="U955" s="2"/>
      <c r="V955" s="2"/>
      <c r="W955" s="2"/>
      <c r="X955" s="2"/>
      <c r="Y955" s="2"/>
      <c r="Z955" s="2"/>
      <c r="AA955" s="13">
        <v>1</v>
      </c>
      <c r="AB955" s="13">
        <f t="shared" si="182"/>
        <v>0</v>
      </c>
      <c r="AC955" s="13">
        <f t="shared" si="183"/>
        <v>0</v>
      </c>
      <c r="AD955" s="15"/>
      <c r="AE955" s="15"/>
      <c r="AF955" s="13" t="str">
        <f t="shared" si="184"/>
        <v>1</v>
      </c>
      <c r="AG955" s="15"/>
      <c r="AH955" s="15"/>
      <c r="AI955" s="15"/>
      <c r="AJ955" s="14"/>
      <c r="AK955" s="15" cm="1">
        <f t="array" ref="AK955">_xlfn.IFS(B955="","",LEFT(G955,1)="L",1,LEFT(G955,1)="W",1,AND(LEFT(B955,1)="H",G955=""),0)</f>
        <v>1</v>
      </c>
      <c r="AL955" s="15"/>
      <c r="AM955" s="15"/>
      <c r="AN955" s="15"/>
      <c r="AO955" s="15"/>
      <c r="AP955" s="15"/>
      <c r="AQ955" s="15"/>
      <c r="AR955" s="15"/>
      <c r="AS955" s="15">
        <f t="shared" si="185"/>
        <v>1</v>
      </c>
      <c r="AT955" s="15" t="s">
        <v>115</v>
      </c>
      <c r="AU955" s="13" t="str">
        <f t="shared" si="186"/>
        <v>0</v>
      </c>
      <c r="AV955" s="15"/>
      <c r="AW955" s="15"/>
      <c r="AX955" s="15"/>
      <c r="AY955" s="15"/>
      <c r="AZ955" s="14"/>
      <c r="BA955" s="15"/>
      <c r="BB955" s="15"/>
      <c r="BC955" s="15"/>
      <c r="BD955" s="13" t="str">
        <f t="shared" si="187"/>
        <v>0</v>
      </c>
      <c r="BE955" s="2"/>
      <c r="BF955" s="2"/>
      <c r="BG955" s="2"/>
      <c r="BH955" s="2"/>
      <c r="BI955" s="2"/>
      <c r="BJ955" s="2"/>
      <c r="BK955" s="2" t="s">
        <v>1369</v>
      </c>
      <c r="BL955" s="10" t="s">
        <v>1370</v>
      </c>
      <c r="BM955" t="str" cm="1">
        <f t="array" ref="BM955">_xlfn.IFS(LEFT(G955,1)="L","外注品",LEFT(G955,1)="W","内製品",G955="","購買品")</f>
        <v>外注品</v>
      </c>
    </row>
    <row r="956" spans="1:65">
      <c r="A956" s="2" t="str">
        <f t="shared" si="177"/>
        <v>WG01</v>
      </c>
      <c r="B956" s="2" t="s">
        <v>1061</v>
      </c>
      <c r="C956" s="2" t="s">
        <v>1350</v>
      </c>
      <c r="D956" s="10"/>
      <c r="E956" s="10"/>
      <c r="G956" s="19" t="s">
        <v>5008</v>
      </c>
      <c r="H956" s="19"/>
      <c r="K956" s="2" t="str">
        <f t="shared" si="178"/>
        <v>11L0004742590</v>
      </c>
      <c r="L956" s="7" t="str">
        <f t="shared" si="179"/>
        <v>2001/01/01</v>
      </c>
      <c r="M956" s="7" t="str">
        <f t="shared" si="180"/>
        <v>2199/12/31</v>
      </c>
      <c r="N956" s="2" t="str">
        <f t="shared" si="181"/>
        <v/>
      </c>
      <c r="O956" s="13">
        <v>0</v>
      </c>
      <c r="P956" s="15"/>
      <c r="Q956" s="13">
        <v>15</v>
      </c>
      <c r="R956" s="18"/>
      <c r="S956" s="18">
        <v>100000000</v>
      </c>
      <c r="T956" s="2"/>
      <c r="U956" s="2"/>
      <c r="V956" s="2"/>
      <c r="W956" s="2"/>
      <c r="X956" s="2"/>
      <c r="Y956" s="2"/>
      <c r="Z956" s="2"/>
      <c r="AA956" s="13">
        <v>1</v>
      </c>
      <c r="AB956" s="13">
        <f t="shared" si="182"/>
        <v>0</v>
      </c>
      <c r="AC956" s="13">
        <f t="shared" si="183"/>
        <v>0</v>
      </c>
      <c r="AD956" s="15"/>
      <c r="AE956" s="15"/>
      <c r="AF956" s="13" t="str">
        <f t="shared" si="184"/>
        <v>1</v>
      </c>
      <c r="AG956" s="15"/>
      <c r="AH956" s="15"/>
      <c r="AI956" s="15"/>
      <c r="AJ956" s="14"/>
      <c r="AK956" s="15" cm="1">
        <f t="array" ref="AK956">_xlfn.IFS(B956="","",LEFT(G956,1)="L",1,LEFT(G956,1)="W",1,AND(LEFT(B956,1)="H",G956=""),0)</f>
        <v>1</v>
      </c>
      <c r="AL956" s="15"/>
      <c r="AM956" s="15"/>
      <c r="AN956" s="15"/>
      <c r="AO956" s="15"/>
      <c r="AP956" s="15"/>
      <c r="AQ956" s="15"/>
      <c r="AR956" s="15"/>
      <c r="AS956" s="15">
        <f t="shared" si="185"/>
        <v>1</v>
      </c>
      <c r="AT956" s="15" t="s">
        <v>115</v>
      </c>
      <c r="AU956" s="13" t="str">
        <f t="shared" si="186"/>
        <v>0</v>
      </c>
      <c r="AV956" s="15"/>
      <c r="AW956" s="15"/>
      <c r="AX956" s="15"/>
      <c r="AY956" s="15"/>
      <c r="AZ956" s="14"/>
      <c r="BA956" s="15"/>
      <c r="BB956" s="15"/>
      <c r="BC956" s="15"/>
      <c r="BD956" s="13" t="str">
        <f t="shared" si="187"/>
        <v>0</v>
      </c>
      <c r="BE956" s="2"/>
      <c r="BF956" s="2"/>
      <c r="BG956" s="2"/>
      <c r="BH956" s="2"/>
      <c r="BI956" s="2"/>
      <c r="BJ956" s="2"/>
      <c r="BK956" s="2" t="s">
        <v>1369</v>
      </c>
      <c r="BL956" s="10" t="s">
        <v>1370</v>
      </c>
      <c r="BM956" t="str" cm="1">
        <f t="array" ref="BM956">_xlfn.IFS(LEFT(G956,1)="L","外注品",LEFT(G956,1)="W","内製品",G956="","購買品")</f>
        <v>外注品</v>
      </c>
    </row>
    <row r="957" spans="1:65">
      <c r="A957" s="2" t="str">
        <f t="shared" si="177"/>
        <v>WG01</v>
      </c>
      <c r="B957" s="2" t="s">
        <v>1062</v>
      </c>
      <c r="C957" s="2" t="s">
        <v>1350</v>
      </c>
      <c r="D957" s="10"/>
      <c r="E957" s="10"/>
      <c r="G957" s="19" t="s">
        <v>5008</v>
      </c>
      <c r="H957" s="19"/>
      <c r="K957" s="2" t="str">
        <f t="shared" si="178"/>
        <v>11L0004742591</v>
      </c>
      <c r="L957" s="7" t="str">
        <f t="shared" si="179"/>
        <v>2001/01/01</v>
      </c>
      <c r="M957" s="7" t="str">
        <f t="shared" si="180"/>
        <v>2199/12/31</v>
      </c>
      <c r="N957" s="2" t="str">
        <f t="shared" si="181"/>
        <v/>
      </c>
      <c r="O957" s="13">
        <v>0</v>
      </c>
      <c r="P957" s="15"/>
      <c r="Q957" s="13">
        <v>15</v>
      </c>
      <c r="R957" s="18"/>
      <c r="S957" s="18">
        <v>100000000</v>
      </c>
      <c r="T957" s="2"/>
      <c r="U957" s="2"/>
      <c r="V957" s="2"/>
      <c r="W957" s="2"/>
      <c r="X957" s="2"/>
      <c r="Y957" s="2"/>
      <c r="Z957" s="2"/>
      <c r="AA957" s="13">
        <v>1</v>
      </c>
      <c r="AB957" s="13">
        <f t="shared" si="182"/>
        <v>0</v>
      </c>
      <c r="AC957" s="13">
        <f t="shared" si="183"/>
        <v>0</v>
      </c>
      <c r="AD957" s="15"/>
      <c r="AE957" s="15"/>
      <c r="AF957" s="13" t="str">
        <f t="shared" si="184"/>
        <v>1</v>
      </c>
      <c r="AG957" s="15"/>
      <c r="AH957" s="15"/>
      <c r="AI957" s="15"/>
      <c r="AJ957" s="14"/>
      <c r="AK957" s="15" cm="1">
        <f t="array" ref="AK957">_xlfn.IFS(B957="","",LEFT(G957,1)="L",1,LEFT(G957,1)="W",1,AND(LEFT(B957,1)="H",G957=""),0)</f>
        <v>1</v>
      </c>
      <c r="AL957" s="15"/>
      <c r="AM957" s="15"/>
      <c r="AN957" s="15"/>
      <c r="AO957" s="15"/>
      <c r="AP957" s="15"/>
      <c r="AQ957" s="15"/>
      <c r="AR957" s="15"/>
      <c r="AS957" s="15">
        <f t="shared" si="185"/>
        <v>1</v>
      </c>
      <c r="AT957" s="15" t="s">
        <v>115</v>
      </c>
      <c r="AU957" s="13" t="str">
        <f t="shared" si="186"/>
        <v>0</v>
      </c>
      <c r="AV957" s="15"/>
      <c r="AW957" s="15"/>
      <c r="AX957" s="15"/>
      <c r="AY957" s="15"/>
      <c r="AZ957" s="14"/>
      <c r="BA957" s="15"/>
      <c r="BB957" s="15"/>
      <c r="BC957" s="15"/>
      <c r="BD957" s="13" t="str">
        <f t="shared" si="187"/>
        <v>0</v>
      </c>
      <c r="BE957" s="2"/>
      <c r="BF957" s="2"/>
      <c r="BG957" s="2"/>
      <c r="BH957" s="2"/>
      <c r="BI957" s="2"/>
      <c r="BJ957" s="2"/>
      <c r="BK957" s="2" t="s">
        <v>1369</v>
      </c>
      <c r="BL957" s="10" t="s">
        <v>1370</v>
      </c>
      <c r="BM957" t="str" cm="1">
        <f t="array" ref="BM957">_xlfn.IFS(LEFT(G957,1)="L","外注品",LEFT(G957,1)="W","内製品",G957="","購買品")</f>
        <v>外注品</v>
      </c>
    </row>
    <row r="958" spans="1:65">
      <c r="A958" s="2" t="str">
        <f t="shared" si="177"/>
        <v>WG01</v>
      </c>
      <c r="B958" s="2" t="s">
        <v>1063</v>
      </c>
      <c r="C958" s="2" t="s">
        <v>1350</v>
      </c>
      <c r="D958" s="10"/>
      <c r="E958" s="10"/>
      <c r="G958" s="19" t="s">
        <v>5008</v>
      </c>
      <c r="H958" s="19"/>
      <c r="K958" s="2" t="str">
        <f t="shared" si="178"/>
        <v>11L0004742592</v>
      </c>
      <c r="L958" s="7" t="str">
        <f t="shared" si="179"/>
        <v>2001/01/01</v>
      </c>
      <c r="M958" s="7" t="str">
        <f t="shared" si="180"/>
        <v>2199/12/31</v>
      </c>
      <c r="N958" s="2" t="str">
        <f t="shared" si="181"/>
        <v/>
      </c>
      <c r="O958" s="13">
        <v>0</v>
      </c>
      <c r="P958" s="15"/>
      <c r="Q958" s="13">
        <v>15</v>
      </c>
      <c r="R958" s="18"/>
      <c r="S958" s="18">
        <v>100000000</v>
      </c>
      <c r="T958" s="2"/>
      <c r="U958" s="2"/>
      <c r="V958" s="2"/>
      <c r="W958" s="2"/>
      <c r="X958" s="2"/>
      <c r="Y958" s="2"/>
      <c r="Z958" s="2"/>
      <c r="AA958" s="13">
        <v>1</v>
      </c>
      <c r="AB958" s="13">
        <f t="shared" si="182"/>
        <v>0</v>
      </c>
      <c r="AC958" s="13">
        <f t="shared" si="183"/>
        <v>0</v>
      </c>
      <c r="AD958" s="15"/>
      <c r="AE958" s="15"/>
      <c r="AF958" s="13" t="str">
        <f t="shared" si="184"/>
        <v>1</v>
      </c>
      <c r="AG958" s="15"/>
      <c r="AH958" s="15"/>
      <c r="AI958" s="15"/>
      <c r="AJ958" s="14"/>
      <c r="AK958" s="15" cm="1">
        <f t="array" ref="AK958">_xlfn.IFS(B958="","",LEFT(G958,1)="L",1,LEFT(G958,1)="W",1,AND(LEFT(B958,1)="H",G958=""),0)</f>
        <v>1</v>
      </c>
      <c r="AL958" s="15"/>
      <c r="AM958" s="15"/>
      <c r="AN958" s="15"/>
      <c r="AO958" s="15"/>
      <c r="AP958" s="15"/>
      <c r="AQ958" s="15"/>
      <c r="AR958" s="15"/>
      <c r="AS958" s="15">
        <f t="shared" si="185"/>
        <v>1</v>
      </c>
      <c r="AT958" s="15" t="s">
        <v>115</v>
      </c>
      <c r="AU958" s="13" t="str">
        <f t="shared" si="186"/>
        <v>0</v>
      </c>
      <c r="AV958" s="15"/>
      <c r="AW958" s="15"/>
      <c r="AX958" s="15"/>
      <c r="AY958" s="15"/>
      <c r="AZ958" s="14"/>
      <c r="BA958" s="15"/>
      <c r="BB958" s="15"/>
      <c r="BC958" s="15"/>
      <c r="BD958" s="13" t="str">
        <f t="shared" si="187"/>
        <v>0</v>
      </c>
      <c r="BE958" s="2"/>
      <c r="BF958" s="2"/>
      <c r="BG958" s="2"/>
      <c r="BH958" s="2"/>
      <c r="BI958" s="2"/>
      <c r="BJ958" s="2"/>
      <c r="BK958" s="2" t="s">
        <v>1369</v>
      </c>
      <c r="BL958" s="10" t="s">
        <v>1370</v>
      </c>
      <c r="BM958" t="str" cm="1">
        <f t="array" ref="BM958">_xlfn.IFS(LEFT(G958,1)="L","外注品",LEFT(G958,1)="W","内製品",G958="","購買品")</f>
        <v>外注品</v>
      </c>
    </row>
    <row r="959" spans="1:65">
      <c r="A959" s="2" t="str">
        <f t="shared" si="177"/>
        <v>WG01</v>
      </c>
      <c r="B959" s="2" t="s">
        <v>1064</v>
      </c>
      <c r="C959" s="2" t="s">
        <v>1350</v>
      </c>
      <c r="D959" s="10"/>
      <c r="E959" s="10"/>
      <c r="G959" s="19" t="s">
        <v>5008</v>
      </c>
      <c r="H959" s="19"/>
      <c r="K959" s="2" t="str">
        <f t="shared" si="178"/>
        <v>11L0004742593</v>
      </c>
      <c r="L959" s="7" t="str">
        <f t="shared" si="179"/>
        <v>2001/01/01</v>
      </c>
      <c r="M959" s="7" t="str">
        <f t="shared" si="180"/>
        <v>2199/12/31</v>
      </c>
      <c r="N959" s="2" t="str">
        <f t="shared" si="181"/>
        <v/>
      </c>
      <c r="O959" s="13">
        <v>0</v>
      </c>
      <c r="P959" s="15"/>
      <c r="Q959" s="13">
        <v>15</v>
      </c>
      <c r="R959" s="18"/>
      <c r="S959" s="18">
        <v>100000000</v>
      </c>
      <c r="T959" s="2"/>
      <c r="U959" s="2"/>
      <c r="V959" s="2"/>
      <c r="W959" s="2"/>
      <c r="X959" s="2"/>
      <c r="Y959" s="2"/>
      <c r="Z959" s="2"/>
      <c r="AA959" s="13">
        <v>1</v>
      </c>
      <c r="AB959" s="13">
        <f t="shared" si="182"/>
        <v>0</v>
      </c>
      <c r="AC959" s="13">
        <f t="shared" si="183"/>
        <v>0</v>
      </c>
      <c r="AD959" s="15"/>
      <c r="AE959" s="15"/>
      <c r="AF959" s="13" t="str">
        <f t="shared" si="184"/>
        <v>1</v>
      </c>
      <c r="AG959" s="15"/>
      <c r="AH959" s="15"/>
      <c r="AI959" s="15"/>
      <c r="AJ959" s="14"/>
      <c r="AK959" s="15" cm="1">
        <f t="array" ref="AK959">_xlfn.IFS(B959="","",LEFT(G959,1)="L",1,LEFT(G959,1)="W",1,AND(LEFT(B959,1)="H",G959=""),0)</f>
        <v>1</v>
      </c>
      <c r="AL959" s="15"/>
      <c r="AM959" s="15"/>
      <c r="AN959" s="15"/>
      <c r="AO959" s="15"/>
      <c r="AP959" s="15"/>
      <c r="AQ959" s="15"/>
      <c r="AR959" s="15"/>
      <c r="AS959" s="15">
        <f t="shared" si="185"/>
        <v>1</v>
      </c>
      <c r="AT959" s="15" t="s">
        <v>115</v>
      </c>
      <c r="AU959" s="13" t="str">
        <f t="shared" si="186"/>
        <v>0</v>
      </c>
      <c r="AV959" s="15"/>
      <c r="AW959" s="15"/>
      <c r="AX959" s="15"/>
      <c r="AY959" s="15"/>
      <c r="AZ959" s="14"/>
      <c r="BA959" s="15"/>
      <c r="BB959" s="15"/>
      <c r="BC959" s="15"/>
      <c r="BD959" s="13" t="str">
        <f t="shared" si="187"/>
        <v>0</v>
      </c>
      <c r="BE959" s="2"/>
      <c r="BF959" s="2"/>
      <c r="BG959" s="2"/>
      <c r="BH959" s="2"/>
      <c r="BI959" s="2"/>
      <c r="BJ959" s="2"/>
      <c r="BK959" s="2" t="s">
        <v>1369</v>
      </c>
      <c r="BL959" s="10" t="s">
        <v>1370</v>
      </c>
      <c r="BM959" t="str" cm="1">
        <f t="array" ref="BM959">_xlfn.IFS(LEFT(G959,1)="L","外注品",LEFT(G959,1)="W","内製品",G959="","購買品")</f>
        <v>外注品</v>
      </c>
    </row>
    <row r="960" spans="1:65">
      <c r="A960" s="2" t="str">
        <f t="shared" si="177"/>
        <v>WG01</v>
      </c>
      <c r="B960" s="2" t="s">
        <v>1065</v>
      </c>
      <c r="C960" s="2" t="s">
        <v>1351</v>
      </c>
      <c r="D960" s="10"/>
      <c r="E960" s="10"/>
      <c r="G960" s="19"/>
      <c r="H960" s="19" t="s">
        <v>1394</v>
      </c>
      <c r="K960" s="2" t="str">
        <f t="shared" si="178"/>
        <v/>
      </c>
      <c r="L960" s="7" t="str">
        <f t="shared" si="179"/>
        <v>2001/01/01</v>
      </c>
      <c r="M960" s="7" t="str">
        <f t="shared" si="180"/>
        <v>2199/12/31</v>
      </c>
      <c r="N960" s="2" t="str">
        <f t="shared" si="181"/>
        <v/>
      </c>
      <c r="O960" s="13" t="str">
        <f t="shared" ref="O960:O984" si="188">IF(G960="","","記載要")</f>
        <v/>
      </c>
      <c r="P960" s="15"/>
      <c r="Q960" s="13">
        <v>15</v>
      </c>
      <c r="R960" s="18">
        <v>100000000</v>
      </c>
      <c r="S960" s="18" t="str" cm="1">
        <f t="array" ref="S960">_xlfn.IFS(LEFT(G960,1)="L","記載要",LEFT(G960,1)="W","",G960="","")</f>
        <v/>
      </c>
      <c r="T960" s="2"/>
      <c r="U960" s="2"/>
      <c r="V960" s="2"/>
      <c r="W960" s="2"/>
      <c r="X960" s="2"/>
      <c r="Y960" s="2"/>
      <c r="Z960" s="2"/>
      <c r="AA960" s="13">
        <v>1</v>
      </c>
      <c r="AB960" s="13">
        <f t="shared" si="182"/>
        <v>0</v>
      </c>
      <c r="AC960" s="13">
        <f t="shared" si="183"/>
        <v>0</v>
      </c>
      <c r="AD960" s="15"/>
      <c r="AE960" s="15"/>
      <c r="AF960" s="13" t="str">
        <f t="shared" si="184"/>
        <v>1</v>
      </c>
      <c r="AG960" s="15"/>
      <c r="AH960" s="15"/>
      <c r="AI960" s="15"/>
      <c r="AJ960" s="14"/>
      <c r="AK960" s="15" cm="1">
        <f t="array" ref="AK960">_xlfn.IFS(B960="","",LEFT(G960,1)="L",1,LEFT(G960,1)="W",1,AND(LEFT(B960,1)="H",G960=""),0)</f>
        <v>0</v>
      </c>
      <c r="AL960" s="15"/>
      <c r="AM960" s="15"/>
      <c r="AN960" s="15"/>
      <c r="AO960" s="15"/>
      <c r="AP960" s="15"/>
      <c r="AQ960" s="15"/>
      <c r="AR960" s="15"/>
      <c r="AS960" s="15">
        <f t="shared" si="185"/>
        <v>1</v>
      </c>
      <c r="AT960" s="15" t="s">
        <v>115</v>
      </c>
      <c r="AU960" s="13" t="str">
        <f t="shared" si="186"/>
        <v>0</v>
      </c>
      <c r="AV960" s="15"/>
      <c r="AW960" s="15"/>
      <c r="AX960" s="15"/>
      <c r="AY960" s="15"/>
      <c r="AZ960" s="14"/>
      <c r="BA960" s="15"/>
      <c r="BB960" s="15"/>
      <c r="BC960" s="15"/>
      <c r="BD960" s="13" t="str">
        <f t="shared" si="187"/>
        <v>0</v>
      </c>
      <c r="BE960" s="2"/>
      <c r="BF960" s="2"/>
      <c r="BG960" s="2"/>
      <c r="BH960" s="2"/>
      <c r="BI960" s="2"/>
      <c r="BJ960" s="2"/>
      <c r="BK960" s="2" t="s">
        <v>1371</v>
      </c>
      <c r="BL960" s="10" t="s">
        <v>1370</v>
      </c>
      <c r="BM960" t="str" cm="1">
        <f t="array" ref="BM960">_xlfn.IFS(LEFT(G960,1)="L","外注品",LEFT(G960,1)="W","内製品",G960="","購買品")</f>
        <v>購買品</v>
      </c>
    </row>
    <row r="961" spans="1:65">
      <c r="A961" s="2" t="str">
        <f t="shared" si="177"/>
        <v>WG01</v>
      </c>
      <c r="B961" s="2" t="s">
        <v>1066</v>
      </c>
      <c r="C961" s="2" t="s">
        <v>1351</v>
      </c>
      <c r="D961" s="10"/>
      <c r="E961" s="10"/>
      <c r="G961" s="19"/>
      <c r="H961" s="19" t="s">
        <v>1394</v>
      </c>
      <c r="K961" s="2" t="str">
        <f t="shared" si="178"/>
        <v/>
      </c>
      <c r="L961" s="7" t="str">
        <f t="shared" si="179"/>
        <v>2001/01/01</v>
      </c>
      <c r="M961" s="7" t="str">
        <f t="shared" si="180"/>
        <v>2199/12/31</v>
      </c>
      <c r="N961" s="2" t="str">
        <f t="shared" si="181"/>
        <v/>
      </c>
      <c r="O961" s="13" t="str">
        <f t="shared" si="188"/>
        <v/>
      </c>
      <c r="P961" s="15"/>
      <c r="Q961" s="13">
        <v>15</v>
      </c>
      <c r="R961" s="18">
        <v>100000000</v>
      </c>
      <c r="S961" s="18" t="str" cm="1">
        <f t="array" ref="S961">_xlfn.IFS(LEFT(G961,1)="L","記載要",LEFT(G961,1)="W","",G961="","")</f>
        <v/>
      </c>
      <c r="T961" s="2"/>
      <c r="U961" s="2"/>
      <c r="V961" s="2"/>
      <c r="W961" s="2"/>
      <c r="X961" s="2"/>
      <c r="Y961" s="2"/>
      <c r="Z961" s="2"/>
      <c r="AA961" s="13">
        <v>1</v>
      </c>
      <c r="AB961" s="13">
        <f t="shared" si="182"/>
        <v>0</v>
      </c>
      <c r="AC961" s="13">
        <f t="shared" si="183"/>
        <v>0</v>
      </c>
      <c r="AD961" s="15"/>
      <c r="AE961" s="15"/>
      <c r="AF961" s="13" t="str">
        <f t="shared" si="184"/>
        <v>1</v>
      </c>
      <c r="AG961" s="15"/>
      <c r="AH961" s="15"/>
      <c r="AI961" s="15"/>
      <c r="AJ961" s="14"/>
      <c r="AK961" s="15" cm="1">
        <f t="array" ref="AK961">_xlfn.IFS(B961="","",LEFT(G961,1)="L",1,LEFT(G961,1)="W",1,AND(LEFT(B961,1)="H",G961=""),0)</f>
        <v>0</v>
      </c>
      <c r="AL961" s="15"/>
      <c r="AM961" s="15"/>
      <c r="AN961" s="15"/>
      <c r="AO961" s="15"/>
      <c r="AP961" s="15"/>
      <c r="AQ961" s="15"/>
      <c r="AR961" s="15"/>
      <c r="AS961" s="15">
        <f t="shared" si="185"/>
        <v>1</v>
      </c>
      <c r="AT961" s="15" t="s">
        <v>115</v>
      </c>
      <c r="AU961" s="13" t="str">
        <f t="shared" si="186"/>
        <v>0</v>
      </c>
      <c r="AV961" s="15"/>
      <c r="AW961" s="15"/>
      <c r="AX961" s="15"/>
      <c r="AY961" s="15"/>
      <c r="AZ961" s="14"/>
      <c r="BA961" s="15"/>
      <c r="BB961" s="15"/>
      <c r="BC961" s="15"/>
      <c r="BD961" s="13" t="str">
        <f t="shared" si="187"/>
        <v>0</v>
      </c>
      <c r="BE961" s="2"/>
      <c r="BF961" s="2"/>
      <c r="BG961" s="2"/>
      <c r="BH961" s="2"/>
      <c r="BI961" s="2"/>
      <c r="BJ961" s="2"/>
      <c r="BK961" s="2" t="s">
        <v>1371</v>
      </c>
      <c r="BL961" s="10" t="s">
        <v>1370</v>
      </c>
      <c r="BM961" t="str" cm="1">
        <f t="array" ref="BM961">_xlfn.IFS(LEFT(G961,1)="L","外注品",LEFT(G961,1)="W","内製品",G961="","購買品")</f>
        <v>購買品</v>
      </c>
    </row>
    <row r="962" spans="1:65">
      <c r="A962" s="2" t="str">
        <f t="shared" si="177"/>
        <v>WG01</v>
      </c>
      <c r="B962" s="2" t="s">
        <v>1067</v>
      </c>
      <c r="C962" s="2" t="s">
        <v>1351</v>
      </c>
      <c r="D962" s="10"/>
      <c r="E962" s="10"/>
      <c r="G962" s="19"/>
      <c r="H962" s="19" t="s">
        <v>1394</v>
      </c>
      <c r="K962" s="2" t="str">
        <f t="shared" si="178"/>
        <v/>
      </c>
      <c r="L962" s="7" t="str">
        <f t="shared" si="179"/>
        <v>2001/01/01</v>
      </c>
      <c r="M962" s="7" t="str">
        <f t="shared" si="180"/>
        <v>2199/12/31</v>
      </c>
      <c r="N962" s="2" t="str">
        <f t="shared" si="181"/>
        <v/>
      </c>
      <c r="O962" s="13" t="str">
        <f t="shared" si="188"/>
        <v/>
      </c>
      <c r="P962" s="15"/>
      <c r="Q962" s="13">
        <v>15</v>
      </c>
      <c r="R962" s="18">
        <v>100000000</v>
      </c>
      <c r="S962" s="18" t="str" cm="1">
        <f t="array" ref="S962">_xlfn.IFS(LEFT(G962,1)="L","記載要",LEFT(G962,1)="W","",G962="","")</f>
        <v/>
      </c>
      <c r="T962" s="2"/>
      <c r="U962" s="2"/>
      <c r="V962" s="2"/>
      <c r="W962" s="2"/>
      <c r="X962" s="2"/>
      <c r="Y962" s="2"/>
      <c r="Z962" s="2"/>
      <c r="AA962" s="13">
        <v>1</v>
      </c>
      <c r="AB962" s="13">
        <f t="shared" si="182"/>
        <v>0</v>
      </c>
      <c r="AC962" s="13">
        <f t="shared" si="183"/>
        <v>0</v>
      </c>
      <c r="AD962" s="15"/>
      <c r="AE962" s="15"/>
      <c r="AF962" s="13" t="str">
        <f t="shared" si="184"/>
        <v>1</v>
      </c>
      <c r="AG962" s="15"/>
      <c r="AH962" s="15"/>
      <c r="AI962" s="15"/>
      <c r="AJ962" s="14"/>
      <c r="AK962" s="15" cm="1">
        <f t="array" ref="AK962">_xlfn.IFS(B962="","",LEFT(G962,1)="L",1,LEFT(G962,1)="W",1,AND(LEFT(B962,1)="H",G962=""),0)</f>
        <v>0</v>
      </c>
      <c r="AL962" s="15"/>
      <c r="AM962" s="15"/>
      <c r="AN962" s="15"/>
      <c r="AO962" s="15"/>
      <c r="AP962" s="15"/>
      <c r="AQ962" s="15"/>
      <c r="AR962" s="15"/>
      <c r="AS962" s="15">
        <f t="shared" si="185"/>
        <v>1</v>
      </c>
      <c r="AT962" s="15" t="s">
        <v>115</v>
      </c>
      <c r="AU962" s="13" t="str">
        <f t="shared" si="186"/>
        <v>0</v>
      </c>
      <c r="AV962" s="15"/>
      <c r="AW962" s="15"/>
      <c r="AX962" s="15"/>
      <c r="AY962" s="15"/>
      <c r="AZ962" s="14"/>
      <c r="BA962" s="15"/>
      <c r="BB962" s="15"/>
      <c r="BC962" s="15"/>
      <c r="BD962" s="13" t="str">
        <f t="shared" si="187"/>
        <v>0</v>
      </c>
      <c r="BE962" s="2"/>
      <c r="BF962" s="2"/>
      <c r="BG962" s="2"/>
      <c r="BH962" s="2"/>
      <c r="BI962" s="2"/>
      <c r="BJ962" s="2"/>
      <c r="BK962" s="2" t="s">
        <v>1371</v>
      </c>
      <c r="BL962" s="10" t="s">
        <v>1370</v>
      </c>
      <c r="BM962" t="str" cm="1">
        <f t="array" ref="BM962">_xlfn.IFS(LEFT(G962,1)="L","外注品",LEFT(G962,1)="W","内製品",G962="","購買品")</f>
        <v>購買品</v>
      </c>
    </row>
    <row r="963" spans="1:65">
      <c r="A963" s="2" t="str">
        <f t="shared" ref="A963:A1026" si="189">IF(B963="","","WG01")</f>
        <v>WG01</v>
      </c>
      <c r="B963" s="2" t="s">
        <v>1068</v>
      </c>
      <c r="C963" s="2" t="s">
        <v>1351</v>
      </c>
      <c r="D963" s="10"/>
      <c r="E963" s="10"/>
      <c r="G963" s="19"/>
      <c r="H963" s="19" t="s">
        <v>1394</v>
      </c>
      <c r="K963" s="2" t="str">
        <f t="shared" ref="K963:K1026" si="190">IF(G963="","","11"&amp;G963&amp;RIGHT(B963,5))</f>
        <v/>
      </c>
      <c r="L963" s="7" t="str">
        <f t="shared" ref="L963:L1026" si="191">IF(B963="","","2001/01/01")</f>
        <v>2001/01/01</v>
      </c>
      <c r="M963" s="7" t="str">
        <f t="shared" ref="M963:M1026" si="192">IF(C963="","","2199/12/31")</f>
        <v>2199/12/31</v>
      </c>
      <c r="N963" s="2" t="str">
        <f t="shared" ref="N963:N1026" si="193">IF(LEFT(G963,1)="W",K963,"")</f>
        <v/>
      </c>
      <c r="O963" s="13" t="str">
        <f t="shared" si="188"/>
        <v/>
      </c>
      <c r="P963" s="15"/>
      <c r="Q963" s="13">
        <v>15</v>
      </c>
      <c r="R963" s="18">
        <v>100000000</v>
      </c>
      <c r="S963" s="18" t="str" cm="1">
        <f t="array" ref="S963">_xlfn.IFS(LEFT(G963,1)="L","記載要",LEFT(G963,1)="W","",G963="","")</f>
        <v/>
      </c>
      <c r="T963" s="2"/>
      <c r="U963" s="2"/>
      <c r="V963" s="2"/>
      <c r="W963" s="2"/>
      <c r="X963" s="2"/>
      <c r="Y963" s="2"/>
      <c r="Z963" s="2"/>
      <c r="AA963" s="13">
        <v>1</v>
      </c>
      <c r="AB963" s="13">
        <f t="shared" ref="AB963:AB1026" si="194">IF(B963="","",0)</f>
        <v>0</v>
      </c>
      <c r="AC963" s="13">
        <f t="shared" ref="AC963:AC1026" si="195">IF(B963="","",0)</f>
        <v>0</v>
      </c>
      <c r="AD963" s="15"/>
      <c r="AE963" s="15"/>
      <c r="AF963" s="13" t="str">
        <f t="shared" ref="AF963:AF1026" si="196">IF(B963="","","1")</f>
        <v>1</v>
      </c>
      <c r="AG963" s="15"/>
      <c r="AH963" s="15"/>
      <c r="AI963" s="15"/>
      <c r="AJ963" s="14"/>
      <c r="AK963" s="15" cm="1">
        <f t="array" ref="AK963">_xlfn.IFS(B963="","",LEFT(G963,1)="L",1,LEFT(G963,1)="W",1,AND(LEFT(B963,1)="H",G963=""),0)</f>
        <v>0</v>
      </c>
      <c r="AL963" s="15"/>
      <c r="AM963" s="15"/>
      <c r="AN963" s="15"/>
      <c r="AO963" s="15"/>
      <c r="AP963" s="15"/>
      <c r="AQ963" s="15"/>
      <c r="AR963" s="15"/>
      <c r="AS963" s="15">
        <f t="shared" ref="AS963:AS1026" si="197">IF(Q963="","",1)</f>
        <v>1</v>
      </c>
      <c r="AT963" s="15" t="s">
        <v>115</v>
      </c>
      <c r="AU963" s="13" t="str">
        <f t="shared" ref="AU963:AU1026" si="198">IF(B963="","","0")</f>
        <v>0</v>
      </c>
      <c r="AV963" s="15"/>
      <c r="AW963" s="15"/>
      <c r="AX963" s="15"/>
      <c r="AY963" s="15"/>
      <c r="AZ963" s="14"/>
      <c r="BA963" s="15"/>
      <c r="BB963" s="15"/>
      <c r="BC963" s="15"/>
      <c r="BD963" s="13" t="str">
        <f t="shared" ref="BD963:BD1026" si="199">IF(B963="","","0")</f>
        <v>0</v>
      </c>
      <c r="BE963" s="2"/>
      <c r="BF963" s="2"/>
      <c r="BG963" s="2"/>
      <c r="BH963" s="2"/>
      <c r="BI963" s="2"/>
      <c r="BJ963" s="2"/>
      <c r="BK963" s="2" t="s">
        <v>1371</v>
      </c>
      <c r="BL963" s="10" t="s">
        <v>1370</v>
      </c>
      <c r="BM963" t="str" cm="1">
        <f t="array" ref="BM963">_xlfn.IFS(LEFT(G963,1)="L","外注品",LEFT(G963,1)="W","内製品",G963="","購買品")</f>
        <v>購買品</v>
      </c>
    </row>
    <row r="964" spans="1:65">
      <c r="A964" s="2" t="str">
        <f t="shared" si="189"/>
        <v>WG01</v>
      </c>
      <c r="B964" s="2" t="s">
        <v>1069</v>
      </c>
      <c r="C964" s="2" t="s">
        <v>1351</v>
      </c>
      <c r="D964" s="10"/>
      <c r="E964" s="10"/>
      <c r="G964" s="19"/>
      <c r="H964" s="19" t="s">
        <v>1394</v>
      </c>
      <c r="K964" s="2" t="str">
        <f t="shared" si="190"/>
        <v/>
      </c>
      <c r="L964" s="7" t="str">
        <f t="shared" si="191"/>
        <v>2001/01/01</v>
      </c>
      <c r="M964" s="7" t="str">
        <f t="shared" si="192"/>
        <v>2199/12/31</v>
      </c>
      <c r="N964" s="2" t="str">
        <f t="shared" si="193"/>
        <v/>
      </c>
      <c r="O964" s="13" t="str">
        <f t="shared" si="188"/>
        <v/>
      </c>
      <c r="P964" s="15"/>
      <c r="Q964" s="13">
        <v>15</v>
      </c>
      <c r="R964" s="18">
        <v>100000000</v>
      </c>
      <c r="S964" s="18" t="str" cm="1">
        <f t="array" ref="S964">_xlfn.IFS(LEFT(G964,1)="L","記載要",LEFT(G964,1)="W","",G964="","")</f>
        <v/>
      </c>
      <c r="T964" s="2"/>
      <c r="U964" s="2"/>
      <c r="V964" s="2"/>
      <c r="W964" s="2"/>
      <c r="X964" s="2"/>
      <c r="Y964" s="2"/>
      <c r="Z964" s="2"/>
      <c r="AA964" s="13">
        <v>1</v>
      </c>
      <c r="AB964" s="13">
        <f t="shared" si="194"/>
        <v>0</v>
      </c>
      <c r="AC964" s="13">
        <f t="shared" si="195"/>
        <v>0</v>
      </c>
      <c r="AD964" s="15"/>
      <c r="AE964" s="15"/>
      <c r="AF964" s="13" t="str">
        <f t="shared" si="196"/>
        <v>1</v>
      </c>
      <c r="AG964" s="15"/>
      <c r="AH964" s="15"/>
      <c r="AI964" s="15"/>
      <c r="AJ964" s="14"/>
      <c r="AK964" s="15" cm="1">
        <f t="array" ref="AK964">_xlfn.IFS(B964="","",LEFT(G964,1)="L",1,LEFT(G964,1)="W",1,AND(LEFT(B964,1)="H",G964=""),0)</f>
        <v>0</v>
      </c>
      <c r="AL964" s="15"/>
      <c r="AM964" s="15"/>
      <c r="AN964" s="15"/>
      <c r="AO964" s="15"/>
      <c r="AP964" s="15"/>
      <c r="AQ964" s="15"/>
      <c r="AR964" s="15"/>
      <c r="AS964" s="15">
        <f t="shared" si="197"/>
        <v>1</v>
      </c>
      <c r="AT964" s="15" t="s">
        <v>115</v>
      </c>
      <c r="AU964" s="13" t="str">
        <f t="shared" si="198"/>
        <v>0</v>
      </c>
      <c r="AV964" s="15"/>
      <c r="AW964" s="15"/>
      <c r="AX964" s="15"/>
      <c r="AY964" s="15"/>
      <c r="AZ964" s="14"/>
      <c r="BA964" s="15"/>
      <c r="BB964" s="15"/>
      <c r="BC964" s="15"/>
      <c r="BD964" s="13" t="str">
        <f t="shared" si="199"/>
        <v>0</v>
      </c>
      <c r="BE964" s="2"/>
      <c r="BF964" s="2"/>
      <c r="BG964" s="2"/>
      <c r="BH964" s="2"/>
      <c r="BI964" s="2"/>
      <c r="BJ964" s="2"/>
      <c r="BK964" s="2" t="s">
        <v>1371</v>
      </c>
      <c r="BL964" s="10" t="s">
        <v>1370</v>
      </c>
      <c r="BM964" t="str" cm="1">
        <f t="array" ref="BM964">_xlfn.IFS(LEFT(G964,1)="L","外注品",LEFT(G964,1)="W","内製品",G964="","購買品")</f>
        <v>購買品</v>
      </c>
    </row>
    <row r="965" spans="1:65">
      <c r="A965" s="2" t="str">
        <f t="shared" si="189"/>
        <v>WG01</v>
      </c>
      <c r="B965" s="2" t="s">
        <v>1070</v>
      </c>
      <c r="C965" s="2" t="s">
        <v>1351</v>
      </c>
      <c r="D965" s="10"/>
      <c r="E965" s="10"/>
      <c r="G965" s="19"/>
      <c r="H965" s="19" t="s">
        <v>1394</v>
      </c>
      <c r="K965" s="2" t="str">
        <f t="shared" si="190"/>
        <v/>
      </c>
      <c r="L965" s="7" t="str">
        <f t="shared" si="191"/>
        <v>2001/01/01</v>
      </c>
      <c r="M965" s="7" t="str">
        <f t="shared" si="192"/>
        <v>2199/12/31</v>
      </c>
      <c r="N965" s="2" t="str">
        <f t="shared" si="193"/>
        <v/>
      </c>
      <c r="O965" s="13" t="str">
        <f t="shared" si="188"/>
        <v/>
      </c>
      <c r="P965" s="15"/>
      <c r="Q965" s="13">
        <v>15</v>
      </c>
      <c r="R965" s="18">
        <v>100000000</v>
      </c>
      <c r="S965" s="18" t="str" cm="1">
        <f t="array" ref="S965">_xlfn.IFS(LEFT(G965,1)="L","記載要",LEFT(G965,1)="W","",G965="","")</f>
        <v/>
      </c>
      <c r="T965" s="2"/>
      <c r="U965" s="2"/>
      <c r="V965" s="2"/>
      <c r="W965" s="2"/>
      <c r="X965" s="2"/>
      <c r="Y965" s="2"/>
      <c r="Z965" s="2"/>
      <c r="AA965" s="13">
        <v>1</v>
      </c>
      <c r="AB965" s="13">
        <f t="shared" si="194"/>
        <v>0</v>
      </c>
      <c r="AC965" s="13">
        <f t="shared" si="195"/>
        <v>0</v>
      </c>
      <c r="AD965" s="15"/>
      <c r="AE965" s="15"/>
      <c r="AF965" s="13" t="str">
        <f t="shared" si="196"/>
        <v>1</v>
      </c>
      <c r="AG965" s="15"/>
      <c r="AH965" s="15"/>
      <c r="AI965" s="15"/>
      <c r="AJ965" s="14"/>
      <c r="AK965" s="15" cm="1">
        <f t="array" ref="AK965">_xlfn.IFS(B965="","",LEFT(G965,1)="L",1,LEFT(G965,1)="W",1,AND(LEFT(B965,1)="H",G965=""),0)</f>
        <v>0</v>
      </c>
      <c r="AL965" s="15"/>
      <c r="AM965" s="15"/>
      <c r="AN965" s="15"/>
      <c r="AO965" s="15"/>
      <c r="AP965" s="15"/>
      <c r="AQ965" s="15"/>
      <c r="AR965" s="15"/>
      <c r="AS965" s="15">
        <f t="shared" si="197"/>
        <v>1</v>
      </c>
      <c r="AT965" s="15" t="s">
        <v>115</v>
      </c>
      <c r="AU965" s="13" t="str">
        <f t="shared" si="198"/>
        <v>0</v>
      </c>
      <c r="AV965" s="15"/>
      <c r="AW965" s="15"/>
      <c r="AX965" s="15"/>
      <c r="AY965" s="15"/>
      <c r="AZ965" s="14"/>
      <c r="BA965" s="15"/>
      <c r="BB965" s="15"/>
      <c r="BC965" s="15"/>
      <c r="BD965" s="13" t="str">
        <f t="shared" si="199"/>
        <v>0</v>
      </c>
      <c r="BE965" s="2"/>
      <c r="BF965" s="2"/>
      <c r="BG965" s="2"/>
      <c r="BH965" s="2"/>
      <c r="BI965" s="2"/>
      <c r="BJ965" s="2"/>
      <c r="BK965" s="2" t="s">
        <v>1371</v>
      </c>
      <c r="BL965" s="10" t="s">
        <v>1370</v>
      </c>
      <c r="BM965" t="str" cm="1">
        <f t="array" ref="BM965">_xlfn.IFS(LEFT(G965,1)="L","外注品",LEFT(G965,1)="W","内製品",G965="","購買品")</f>
        <v>購買品</v>
      </c>
    </row>
    <row r="966" spans="1:65">
      <c r="A966" s="2" t="str">
        <f t="shared" si="189"/>
        <v>WG01</v>
      </c>
      <c r="B966" s="2" t="s">
        <v>1071</v>
      </c>
      <c r="C966" s="2" t="s">
        <v>1351</v>
      </c>
      <c r="D966" s="10"/>
      <c r="E966" s="10"/>
      <c r="G966" s="19"/>
      <c r="H966" s="19" t="s">
        <v>1394</v>
      </c>
      <c r="K966" s="2" t="str">
        <f t="shared" si="190"/>
        <v/>
      </c>
      <c r="L966" s="7" t="str">
        <f t="shared" si="191"/>
        <v>2001/01/01</v>
      </c>
      <c r="M966" s="7" t="str">
        <f t="shared" si="192"/>
        <v>2199/12/31</v>
      </c>
      <c r="N966" s="2" t="str">
        <f t="shared" si="193"/>
        <v/>
      </c>
      <c r="O966" s="13" t="str">
        <f t="shared" si="188"/>
        <v/>
      </c>
      <c r="P966" s="15"/>
      <c r="Q966" s="13">
        <v>15</v>
      </c>
      <c r="R966" s="18">
        <v>100000000</v>
      </c>
      <c r="S966" s="18" t="str" cm="1">
        <f t="array" ref="S966">_xlfn.IFS(LEFT(G966,1)="L","記載要",LEFT(G966,1)="W","",G966="","")</f>
        <v/>
      </c>
      <c r="T966" s="2"/>
      <c r="U966" s="2"/>
      <c r="V966" s="2"/>
      <c r="W966" s="2"/>
      <c r="X966" s="2"/>
      <c r="Y966" s="2"/>
      <c r="Z966" s="2"/>
      <c r="AA966" s="13">
        <v>1</v>
      </c>
      <c r="AB966" s="13">
        <f t="shared" si="194"/>
        <v>0</v>
      </c>
      <c r="AC966" s="13">
        <f t="shared" si="195"/>
        <v>0</v>
      </c>
      <c r="AD966" s="15"/>
      <c r="AE966" s="15"/>
      <c r="AF966" s="13" t="str">
        <f t="shared" si="196"/>
        <v>1</v>
      </c>
      <c r="AG966" s="15"/>
      <c r="AH966" s="15"/>
      <c r="AI966" s="15"/>
      <c r="AJ966" s="14"/>
      <c r="AK966" s="15" cm="1">
        <f t="array" ref="AK966">_xlfn.IFS(B966="","",LEFT(G966,1)="L",1,LEFT(G966,1)="W",1,AND(LEFT(B966,1)="H",G966=""),0)</f>
        <v>0</v>
      </c>
      <c r="AL966" s="15"/>
      <c r="AM966" s="15"/>
      <c r="AN966" s="15"/>
      <c r="AO966" s="15"/>
      <c r="AP966" s="15"/>
      <c r="AQ966" s="15"/>
      <c r="AR966" s="15"/>
      <c r="AS966" s="15">
        <f t="shared" si="197"/>
        <v>1</v>
      </c>
      <c r="AT966" s="15" t="s">
        <v>115</v>
      </c>
      <c r="AU966" s="13" t="str">
        <f t="shared" si="198"/>
        <v>0</v>
      </c>
      <c r="AV966" s="15"/>
      <c r="AW966" s="15"/>
      <c r="AX966" s="15"/>
      <c r="AY966" s="15"/>
      <c r="AZ966" s="14"/>
      <c r="BA966" s="15"/>
      <c r="BB966" s="15"/>
      <c r="BC966" s="15"/>
      <c r="BD966" s="13" t="str">
        <f t="shared" si="199"/>
        <v>0</v>
      </c>
      <c r="BE966" s="2"/>
      <c r="BF966" s="2"/>
      <c r="BG966" s="2"/>
      <c r="BH966" s="2"/>
      <c r="BI966" s="2"/>
      <c r="BJ966" s="2"/>
      <c r="BK966" s="2" t="s">
        <v>1371</v>
      </c>
      <c r="BL966" s="10" t="s">
        <v>1370</v>
      </c>
      <c r="BM966" t="str" cm="1">
        <f t="array" ref="BM966">_xlfn.IFS(LEFT(G966,1)="L","外注品",LEFT(G966,1)="W","内製品",G966="","購買品")</f>
        <v>購買品</v>
      </c>
    </row>
    <row r="967" spans="1:65">
      <c r="A967" s="2" t="str">
        <f t="shared" si="189"/>
        <v>WG01</v>
      </c>
      <c r="B967" s="2" t="s">
        <v>1072</v>
      </c>
      <c r="C967" s="2" t="s">
        <v>1351</v>
      </c>
      <c r="D967" s="10"/>
      <c r="E967" s="10"/>
      <c r="G967" s="19"/>
      <c r="H967" s="19" t="s">
        <v>1394</v>
      </c>
      <c r="K967" s="2" t="str">
        <f t="shared" si="190"/>
        <v/>
      </c>
      <c r="L967" s="7" t="str">
        <f t="shared" si="191"/>
        <v>2001/01/01</v>
      </c>
      <c r="M967" s="7" t="str">
        <f t="shared" si="192"/>
        <v>2199/12/31</v>
      </c>
      <c r="N967" s="2" t="str">
        <f t="shared" si="193"/>
        <v/>
      </c>
      <c r="O967" s="13" t="str">
        <f t="shared" si="188"/>
        <v/>
      </c>
      <c r="P967" s="15"/>
      <c r="Q967" s="13">
        <v>15</v>
      </c>
      <c r="R967" s="18">
        <v>100000000</v>
      </c>
      <c r="S967" s="18" t="str" cm="1">
        <f t="array" ref="S967">_xlfn.IFS(LEFT(G967,1)="L","記載要",LEFT(G967,1)="W","",G967="","")</f>
        <v/>
      </c>
      <c r="T967" s="2"/>
      <c r="U967" s="2"/>
      <c r="V967" s="2"/>
      <c r="W967" s="2"/>
      <c r="X967" s="2"/>
      <c r="Y967" s="2"/>
      <c r="Z967" s="2"/>
      <c r="AA967" s="13">
        <v>1</v>
      </c>
      <c r="AB967" s="13">
        <f t="shared" si="194"/>
        <v>0</v>
      </c>
      <c r="AC967" s="13">
        <f t="shared" si="195"/>
        <v>0</v>
      </c>
      <c r="AD967" s="15"/>
      <c r="AE967" s="15"/>
      <c r="AF967" s="13" t="str">
        <f t="shared" si="196"/>
        <v>1</v>
      </c>
      <c r="AG967" s="15"/>
      <c r="AH967" s="15"/>
      <c r="AI967" s="15"/>
      <c r="AJ967" s="14"/>
      <c r="AK967" s="15" cm="1">
        <f t="array" ref="AK967">_xlfn.IFS(B967="","",LEFT(G967,1)="L",1,LEFT(G967,1)="W",1,AND(LEFT(B967,1)="H",G967=""),0)</f>
        <v>0</v>
      </c>
      <c r="AL967" s="15"/>
      <c r="AM967" s="15"/>
      <c r="AN967" s="15"/>
      <c r="AO967" s="15"/>
      <c r="AP967" s="15"/>
      <c r="AQ967" s="15"/>
      <c r="AR967" s="15"/>
      <c r="AS967" s="15">
        <f t="shared" si="197"/>
        <v>1</v>
      </c>
      <c r="AT967" s="15" t="s">
        <v>115</v>
      </c>
      <c r="AU967" s="13" t="str">
        <f t="shared" si="198"/>
        <v>0</v>
      </c>
      <c r="AV967" s="15"/>
      <c r="AW967" s="15"/>
      <c r="AX967" s="15"/>
      <c r="AY967" s="15"/>
      <c r="AZ967" s="14"/>
      <c r="BA967" s="15"/>
      <c r="BB967" s="15"/>
      <c r="BC967" s="15"/>
      <c r="BD967" s="13" t="str">
        <f t="shared" si="199"/>
        <v>0</v>
      </c>
      <c r="BE967" s="2"/>
      <c r="BF967" s="2"/>
      <c r="BG967" s="2"/>
      <c r="BH967" s="2"/>
      <c r="BI967" s="2"/>
      <c r="BJ967" s="2"/>
      <c r="BK967" s="2" t="s">
        <v>1371</v>
      </c>
      <c r="BL967" s="10" t="s">
        <v>1370</v>
      </c>
      <c r="BM967" t="str" cm="1">
        <f t="array" ref="BM967">_xlfn.IFS(LEFT(G967,1)="L","外注品",LEFT(G967,1)="W","内製品",G967="","購買品")</f>
        <v>購買品</v>
      </c>
    </row>
    <row r="968" spans="1:65">
      <c r="A968" s="2" t="str">
        <f t="shared" si="189"/>
        <v>WG01</v>
      </c>
      <c r="B968" s="2" t="s">
        <v>1073</v>
      </c>
      <c r="C968" s="2" t="s">
        <v>1351</v>
      </c>
      <c r="D968" s="10"/>
      <c r="E968" s="10"/>
      <c r="G968" s="19"/>
      <c r="H968" s="19" t="s">
        <v>1394</v>
      </c>
      <c r="K968" s="2" t="str">
        <f t="shared" si="190"/>
        <v/>
      </c>
      <c r="L968" s="7" t="str">
        <f t="shared" si="191"/>
        <v>2001/01/01</v>
      </c>
      <c r="M968" s="7" t="str">
        <f t="shared" si="192"/>
        <v>2199/12/31</v>
      </c>
      <c r="N968" s="2" t="str">
        <f t="shared" si="193"/>
        <v/>
      </c>
      <c r="O968" s="13" t="str">
        <f t="shared" si="188"/>
        <v/>
      </c>
      <c r="P968" s="15"/>
      <c r="Q968" s="13">
        <v>15</v>
      </c>
      <c r="R968" s="18">
        <v>100000000</v>
      </c>
      <c r="S968" s="18" t="str" cm="1">
        <f t="array" ref="S968">_xlfn.IFS(LEFT(G968,1)="L","記載要",LEFT(G968,1)="W","",G968="","")</f>
        <v/>
      </c>
      <c r="T968" s="2"/>
      <c r="U968" s="2"/>
      <c r="V968" s="2"/>
      <c r="W968" s="2"/>
      <c r="X968" s="2"/>
      <c r="Y968" s="2"/>
      <c r="Z968" s="2"/>
      <c r="AA968" s="13">
        <v>1</v>
      </c>
      <c r="AB968" s="13">
        <f t="shared" si="194"/>
        <v>0</v>
      </c>
      <c r="AC968" s="13">
        <f t="shared" si="195"/>
        <v>0</v>
      </c>
      <c r="AD968" s="15"/>
      <c r="AE968" s="15"/>
      <c r="AF968" s="13" t="str">
        <f t="shared" si="196"/>
        <v>1</v>
      </c>
      <c r="AG968" s="15"/>
      <c r="AH968" s="15"/>
      <c r="AI968" s="15"/>
      <c r="AJ968" s="14"/>
      <c r="AK968" s="15" cm="1">
        <f t="array" ref="AK968">_xlfn.IFS(B968="","",LEFT(G968,1)="L",1,LEFT(G968,1)="W",1,AND(LEFT(B968,1)="H",G968=""),0)</f>
        <v>0</v>
      </c>
      <c r="AL968" s="15"/>
      <c r="AM968" s="15"/>
      <c r="AN968" s="15"/>
      <c r="AO968" s="15"/>
      <c r="AP968" s="15"/>
      <c r="AQ968" s="15"/>
      <c r="AR968" s="15"/>
      <c r="AS968" s="15">
        <f t="shared" si="197"/>
        <v>1</v>
      </c>
      <c r="AT968" s="15" t="s">
        <v>115</v>
      </c>
      <c r="AU968" s="13" t="str">
        <f t="shared" si="198"/>
        <v>0</v>
      </c>
      <c r="AV968" s="15"/>
      <c r="AW968" s="15"/>
      <c r="AX968" s="15"/>
      <c r="AY968" s="15"/>
      <c r="AZ968" s="14"/>
      <c r="BA968" s="15"/>
      <c r="BB968" s="15"/>
      <c r="BC968" s="15"/>
      <c r="BD968" s="13" t="str">
        <f t="shared" si="199"/>
        <v>0</v>
      </c>
      <c r="BE968" s="2"/>
      <c r="BF968" s="2"/>
      <c r="BG968" s="2"/>
      <c r="BH968" s="2"/>
      <c r="BI968" s="2"/>
      <c r="BJ968" s="2"/>
      <c r="BK968" s="2" t="s">
        <v>1371</v>
      </c>
      <c r="BL968" s="10" t="s">
        <v>1370</v>
      </c>
      <c r="BM968" t="str" cm="1">
        <f t="array" ref="BM968">_xlfn.IFS(LEFT(G968,1)="L","外注品",LEFT(G968,1)="W","内製品",G968="","購買品")</f>
        <v>購買品</v>
      </c>
    </row>
    <row r="969" spans="1:65">
      <c r="A969" s="2" t="str">
        <f t="shared" si="189"/>
        <v>WG01</v>
      </c>
      <c r="B969" s="2" t="s">
        <v>1074</v>
      </c>
      <c r="C969" s="2" t="s">
        <v>1351</v>
      </c>
      <c r="D969" s="10"/>
      <c r="E969" s="10"/>
      <c r="G969" s="19"/>
      <c r="H969" s="19" t="s">
        <v>1394</v>
      </c>
      <c r="K969" s="2" t="str">
        <f t="shared" si="190"/>
        <v/>
      </c>
      <c r="L969" s="7" t="str">
        <f t="shared" si="191"/>
        <v>2001/01/01</v>
      </c>
      <c r="M969" s="7" t="str">
        <f t="shared" si="192"/>
        <v>2199/12/31</v>
      </c>
      <c r="N969" s="2" t="str">
        <f t="shared" si="193"/>
        <v/>
      </c>
      <c r="O969" s="13" t="str">
        <f t="shared" si="188"/>
        <v/>
      </c>
      <c r="P969" s="15"/>
      <c r="Q969" s="13">
        <v>15</v>
      </c>
      <c r="R969" s="18">
        <v>100000000</v>
      </c>
      <c r="S969" s="18" t="str" cm="1">
        <f t="array" ref="S969">_xlfn.IFS(LEFT(G969,1)="L","記載要",LEFT(G969,1)="W","",G969="","")</f>
        <v/>
      </c>
      <c r="T969" s="2"/>
      <c r="U969" s="2"/>
      <c r="V969" s="2"/>
      <c r="W969" s="2"/>
      <c r="X969" s="2"/>
      <c r="Y969" s="2"/>
      <c r="Z969" s="2"/>
      <c r="AA969" s="13">
        <v>1</v>
      </c>
      <c r="AB969" s="13">
        <f t="shared" si="194"/>
        <v>0</v>
      </c>
      <c r="AC969" s="13">
        <f t="shared" si="195"/>
        <v>0</v>
      </c>
      <c r="AD969" s="15"/>
      <c r="AE969" s="15"/>
      <c r="AF969" s="13" t="str">
        <f t="shared" si="196"/>
        <v>1</v>
      </c>
      <c r="AG969" s="15"/>
      <c r="AH969" s="15"/>
      <c r="AI969" s="15"/>
      <c r="AJ969" s="14"/>
      <c r="AK969" s="15" cm="1">
        <f t="array" ref="AK969">_xlfn.IFS(B969="","",LEFT(G969,1)="L",1,LEFT(G969,1)="W",1,AND(LEFT(B969,1)="H",G969=""),0)</f>
        <v>0</v>
      </c>
      <c r="AL969" s="15"/>
      <c r="AM969" s="15"/>
      <c r="AN969" s="15"/>
      <c r="AO969" s="15"/>
      <c r="AP969" s="15"/>
      <c r="AQ969" s="15"/>
      <c r="AR969" s="15"/>
      <c r="AS969" s="15">
        <f t="shared" si="197"/>
        <v>1</v>
      </c>
      <c r="AT969" s="15" t="s">
        <v>115</v>
      </c>
      <c r="AU969" s="13" t="str">
        <f t="shared" si="198"/>
        <v>0</v>
      </c>
      <c r="AV969" s="15"/>
      <c r="AW969" s="15"/>
      <c r="AX969" s="15"/>
      <c r="AY969" s="15"/>
      <c r="AZ969" s="14"/>
      <c r="BA969" s="15"/>
      <c r="BB969" s="15"/>
      <c r="BC969" s="15"/>
      <c r="BD969" s="13" t="str">
        <f t="shared" si="199"/>
        <v>0</v>
      </c>
      <c r="BE969" s="2"/>
      <c r="BF969" s="2"/>
      <c r="BG969" s="2"/>
      <c r="BH969" s="2"/>
      <c r="BI969" s="2"/>
      <c r="BJ969" s="2"/>
      <c r="BK969" s="2" t="s">
        <v>1371</v>
      </c>
      <c r="BL969" s="10" t="s">
        <v>1370</v>
      </c>
      <c r="BM969" t="str" cm="1">
        <f t="array" ref="BM969">_xlfn.IFS(LEFT(G969,1)="L","外注品",LEFT(G969,1)="W","内製品",G969="","購買品")</f>
        <v>購買品</v>
      </c>
    </row>
    <row r="970" spans="1:65">
      <c r="A970" s="2" t="str">
        <f t="shared" si="189"/>
        <v>WG01</v>
      </c>
      <c r="B970" s="2" t="s">
        <v>1075</v>
      </c>
      <c r="C970" s="2" t="s">
        <v>1351</v>
      </c>
      <c r="D970" s="10"/>
      <c r="E970" s="10"/>
      <c r="G970" s="19"/>
      <c r="H970" s="19" t="s">
        <v>1394</v>
      </c>
      <c r="K970" s="2" t="str">
        <f t="shared" si="190"/>
        <v/>
      </c>
      <c r="L970" s="7" t="str">
        <f t="shared" si="191"/>
        <v>2001/01/01</v>
      </c>
      <c r="M970" s="7" t="str">
        <f t="shared" si="192"/>
        <v>2199/12/31</v>
      </c>
      <c r="N970" s="2" t="str">
        <f t="shared" si="193"/>
        <v/>
      </c>
      <c r="O970" s="13" t="str">
        <f t="shared" si="188"/>
        <v/>
      </c>
      <c r="P970" s="15"/>
      <c r="Q970" s="13">
        <v>15</v>
      </c>
      <c r="R970" s="18">
        <v>100000000</v>
      </c>
      <c r="S970" s="18" t="str" cm="1">
        <f t="array" ref="S970">_xlfn.IFS(LEFT(G970,1)="L","記載要",LEFT(G970,1)="W","",G970="","")</f>
        <v/>
      </c>
      <c r="T970" s="2"/>
      <c r="U970" s="2"/>
      <c r="V970" s="2"/>
      <c r="W970" s="2"/>
      <c r="X970" s="2"/>
      <c r="Y970" s="2"/>
      <c r="Z970" s="2"/>
      <c r="AA970" s="13">
        <v>1</v>
      </c>
      <c r="AB970" s="13">
        <f t="shared" si="194"/>
        <v>0</v>
      </c>
      <c r="AC970" s="13">
        <f t="shared" si="195"/>
        <v>0</v>
      </c>
      <c r="AD970" s="15"/>
      <c r="AE970" s="15"/>
      <c r="AF970" s="13" t="str">
        <f t="shared" si="196"/>
        <v>1</v>
      </c>
      <c r="AG970" s="15"/>
      <c r="AH970" s="15"/>
      <c r="AI970" s="15"/>
      <c r="AJ970" s="14"/>
      <c r="AK970" s="15" cm="1">
        <f t="array" ref="AK970">_xlfn.IFS(B970="","",LEFT(G970,1)="L",1,LEFT(G970,1)="W",1,AND(LEFT(B970,1)="H",G970=""),0)</f>
        <v>0</v>
      </c>
      <c r="AL970" s="15"/>
      <c r="AM970" s="15"/>
      <c r="AN970" s="15"/>
      <c r="AO970" s="15"/>
      <c r="AP970" s="15"/>
      <c r="AQ970" s="15"/>
      <c r="AR970" s="15"/>
      <c r="AS970" s="15">
        <f t="shared" si="197"/>
        <v>1</v>
      </c>
      <c r="AT970" s="15" t="s">
        <v>115</v>
      </c>
      <c r="AU970" s="13" t="str">
        <f t="shared" si="198"/>
        <v>0</v>
      </c>
      <c r="AV970" s="15"/>
      <c r="AW970" s="15"/>
      <c r="AX970" s="15"/>
      <c r="AY970" s="15"/>
      <c r="AZ970" s="14"/>
      <c r="BA970" s="15"/>
      <c r="BB970" s="15"/>
      <c r="BC970" s="15"/>
      <c r="BD970" s="13" t="str">
        <f t="shared" si="199"/>
        <v>0</v>
      </c>
      <c r="BE970" s="2"/>
      <c r="BF970" s="2"/>
      <c r="BG970" s="2"/>
      <c r="BH970" s="2"/>
      <c r="BI970" s="2"/>
      <c r="BJ970" s="2"/>
      <c r="BK970" s="2" t="s">
        <v>1371</v>
      </c>
      <c r="BL970" s="10" t="s">
        <v>1370</v>
      </c>
      <c r="BM970" t="str" cm="1">
        <f t="array" ref="BM970">_xlfn.IFS(LEFT(G970,1)="L","外注品",LEFT(G970,1)="W","内製品",G970="","購買品")</f>
        <v>購買品</v>
      </c>
    </row>
    <row r="971" spans="1:65">
      <c r="A971" s="2" t="str">
        <f t="shared" si="189"/>
        <v>WG01</v>
      </c>
      <c r="B971" s="2" t="s">
        <v>1076</v>
      </c>
      <c r="C971" s="2" t="s">
        <v>1351</v>
      </c>
      <c r="D971" s="10"/>
      <c r="E971" s="10"/>
      <c r="G971" s="19"/>
      <c r="H971" s="19" t="s">
        <v>1394</v>
      </c>
      <c r="K971" s="2" t="str">
        <f t="shared" si="190"/>
        <v/>
      </c>
      <c r="L971" s="7" t="str">
        <f t="shared" si="191"/>
        <v>2001/01/01</v>
      </c>
      <c r="M971" s="7" t="str">
        <f t="shared" si="192"/>
        <v>2199/12/31</v>
      </c>
      <c r="N971" s="2" t="str">
        <f t="shared" si="193"/>
        <v/>
      </c>
      <c r="O971" s="13" t="str">
        <f t="shared" si="188"/>
        <v/>
      </c>
      <c r="P971" s="15"/>
      <c r="Q971" s="13">
        <v>15</v>
      </c>
      <c r="R971" s="18">
        <v>100000000</v>
      </c>
      <c r="S971" s="18" t="str" cm="1">
        <f t="array" ref="S971">_xlfn.IFS(LEFT(G971,1)="L","記載要",LEFT(G971,1)="W","",G971="","")</f>
        <v/>
      </c>
      <c r="T971" s="2"/>
      <c r="U971" s="2"/>
      <c r="V971" s="2"/>
      <c r="W971" s="2"/>
      <c r="X971" s="2"/>
      <c r="Y971" s="2"/>
      <c r="Z971" s="2"/>
      <c r="AA971" s="13">
        <v>1</v>
      </c>
      <c r="AB971" s="13">
        <f t="shared" si="194"/>
        <v>0</v>
      </c>
      <c r="AC971" s="13">
        <f t="shared" si="195"/>
        <v>0</v>
      </c>
      <c r="AD971" s="15"/>
      <c r="AE971" s="15"/>
      <c r="AF971" s="13" t="str">
        <f t="shared" si="196"/>
        <v>1</v>
      </c>
      <c r="AG971" s="15"/>
      <c r="AH971" s="15"/>
      <c r="AI971" s="15"/>
      <c r="AJ971" s="14"/>
      <c r="AK971" s="15" cm="1">
        <f t="array" ref="AK971">_xlfn.IFS(B971="","",LEFT(G971,1)="L",1,LEFT(G971,1)="W",1,AND(LEFT(B971,1)="H",G971=""),0)</f>
        <v>0</v>
      </c>
      <c r="AL971" s="15"/>
      <c r="AM971" s="15"/>
      <c r="AN971" s="15"/>
      <c r="AO971" s="15"/>
      <c r="AP971" s="15"/>
      <c r="AQ971" s="15"/>
      <c r="AR971" s="15"/>
      <c r="AS971" s="15">
        <f t="shared" si="197"/>
        <v>1</v>
      </c>
      <c r="AT971" s="15" t="s">
        <v>115</v>
      </c>
      <c r="AU971" s="13" t="str">
        <f t="shared" si="198"/>
        <v>0</v>
      </c>
      <c r="AV971" s="15"/>
      <c r="AW971" s="15"/>
      <c r="AX971" s="15"/>
      <c r="AY971" s="15"/>
      <c r="AZ971" s="14"/>
      <c r="BA971" s="15"/>
      <c r="BB971" s="15"/>
      <c r="BC971" s="15"/>
      <c r="BD971" s="13" t="str">
        <f t="shared" si="199"/>
        <v>0</v>
      </c>
      <c r="BE971" s="2"/>
      <c r="BF971" s="2"/>
      <c r="BG971" s="2"/>
      <c r="BH971" s="2"/>
      <c r="BI971" s="2"/>
      <c r="BJ971" s="2"/>
      <c r="BK971" s="2" t="s">
        <v>1371</v>
      </c>
      <c r="BL971" s="10" t="s">
        <v>1370</v>
      </c>
      <c r="BM971" t="str" cm="1">
        <f t="array" ref="BM971">_xlfn.IFS(LEFT(G971,1)="L","外注品",LEFT(G971,1)="W","内製品",G971="","購買品")</f>
        <v>購買品</v>
      </c>
    </row>
    <row r="972" spans="1:65">
      <c r="A972" s="2" t="str">
        <f t="shared" si="189"/>
        <v>WG01</v>
      </c>
      <c r="B972" s="2" t="s">
        <v>1077</v>
      </c>
      <c r="C972" s="2" t="s">
        <v>1351</v>
      </c>
      <c r="D972" s="10"/>
      <c r="E972" s="10"/>
      <c r="G972" s="19"/>
      <c r="H972" s="19" t="s">
        <v>1394</v>
      </c>
      <c r="K972" s="2" t="str">
        <f t="shared" si="190"/>
        <v/>
      </c>
      <c r="L972" s="7" t="str">
        <f t="shared" si="191"/>
        <v>2001/01/01</v>
      </c>
      <c r="M972" s="7" t="str">
        <f t="shared" si="192"/>
        <v>2199/12/31</v>
      </c>
      <c r="N972" s="2" t="str">
        <f t="shared" si="193"/>
        <v/>
      </c>
      <c r="O972" s="13" t="str">
        <f t="shared" si="188"/>
        <v/>
      </c>
      <c r="P972" s="15"/>
      <c r="Q972" s="13">
        <v>15</v>
      </c>
      <c r="R972" s="18">
        <v>100000000</v>
      </c>
      <c r="S972" s="18" t="str" cm="1">
        <f t="array" ref="S972">_xlfn.IFS(LEFT(G972,1)="L","記載要",LEFT(G972,1)="W","",G972="","")</f>
        <v/>
      </c>
      <c r="T972" s="2"/>
      <c r="U972" s="2"/>
      <c r="V972" s="2"/>
      <c r="W972" s="2"/>
      <c r="X972" s="2"/>
      <c r="Y972" s="2"/>
      <c r="Z972" s="2"/>
      <c r="AA972" s="13">
        <v>1</v>
      </c>
      <c r="AB972" s="13">
        <f t="shared" si="194"/>
        <v>0</v>
      </c>
      <c r="AC972" s="13">
        <f t="shared" si="195"/>
        <v>0</v>
      </c>
      <c r="AD972" s="15"/>
      <c r="AE972" s="15"/>
      <c r="AF972" s="13" t="str">
        <f t="shared" si="196"/>
        <v>1</v>
      </c>
      <c r="AG972" s="15"/>
      <c r="AH972" s="15"/>
      <c r="AI972" s="15"/>
      <c r="AJ972" s="14"/>
      <c r="AK972" s="15" cm="1">
        <f t="array" ref="AK972">_xlfn.IFS(B972="","",LEFT(G972,1)="L",1,LEFT(G972,1)="W",1,AND(LEFT(B972,1)="H",G972=""),0)</f>
        <v>0</v>
      </c>
      <c r="AL972" s="15"/>
      <c r="AM972" s="15"/>
      <c r="AN972" s="15"/>
      <c r="AO972" s="15"/>
      <c r="AP972" s="15"/>
      <c r="AQ972" s="15"/>
      <c r="AR972" s="15"/>
      <c r="AS972" s="15">
        <f t="shared" si="197"/>
        <v>1</v>
      </c>
      <c r="AT972" s="15" t="s">
        <v>115</v>
      </c>
      <c r="AU972" s="13" t="str">
        <f t="shared" si="198"/>
        <v>0</v>
      </c>
      <c r="AV972" s="15"/>
      <c r="AW972" s="15"/>
      <c r="AX972" s="15"/>
      <c r="AY972" s="15"/>
      <c r="AZ972" s="14"/>
      <c r="BA972" s="15"/>
      <c r="BB972" s="15"/>
      <c r="BC972" s="15"/>
      <c r="BD972" s="13" t="str">
        <f t="shared" si="199"/>
        <v>0</v>
      </c>
      <c r="BE972" s="2"/>
      <c r="BF972" s="2"/>
      <c r="BG972" s="2"/>
      <c r="BH972" s="2"/>
      <c r="BI972" s="2"/>
      <c r="BJ972" s="2"/>
      <c r="BK972" s="2" t="s">
        <v>1371</v>
      </c>
      <c r="BL972" s="10" t="s">
        <v>1370</v>
      </c>
      <c r="BM972" t="str" cm="1">
        <f t="array" ref="BM972">_xlfn.IFS(LEFT(G972,1)="L","外注品",LEFT(G972,1)="W","内製品",G972="","購買品")</f>
        <v>購買品</v>
      </c>
    </row>
    <row r="973" spans="1:65">
      <c r="A973" s="2" t="str">
        <f t="shared" si="189"/>
        <v>WG01</v>
      </c>
      <c r="B973" s="2" t="s">
        <v>1078</v>
      </c>
      <c r="C973" s="2" t="s">
        <v>1351</v>
      </c>
      <c r="D973" s="10"/>
      <c r="E973" s="10"/>
      <c r="G973" s="19"/>
      <c r="H973" s="19" t="s">
        <v>1394</v>
      </c>
      <c r="K973" s="2" t="str">
        <f t="shared" si="190"/>
        <v/>
      </c>
      <c r="L973" s="7" t="str">
        <f t="shared" si="191"/>
        <v>2001/01/01</v>
      </c>
      <c r="M973" s="7" t="str">
        <f t="shared" si="192"/>
        <v>2199/12/31</v>
      </c>
      <c r="N973" s="2" t="str">
        <f t="shared" si="193"/>
        <v/>
      </c>
      <c r="O973" s="13" t="str">
        <f t="shared" si="188"/>
        <v/>
      </c>
      <c r="P973" s="15"/>
      <c r="Q973" s="13">
        <v>15</v>
      </c>
      <c r="R973" s="18">
        <v>100000000</v>
      </c>
      <c r="S973" s="18" t="str" cm="1">
        <f t="array" ref="S973">_xlfn.IFS(LEFT(G973,1)="L","記載要",LEFT(G973,1)="W","",G973="","")</f>
        <v/>
      </c>
      <c r="T973" s="2"/>
      <c r="U973" s="2"/>
      <c r="V973" s="2"/>
      <c r="W973" s="2"/>
      <c r="X973" s="2"/>
      <c r="Y973" s="2"/>
      <c r="Z973" s="2"/>
      <c r="AA973" s="13">
        <v>1</v>
      </c>
      <c r="AB973" s="13">
        <f t="shared" si="194"/>
        <v>0</v>
      </c>
      <c r="AC973" s="13">
        <f t="shared" si="195"/>
        <v>0</v>
      </c>
      <c r="AD973" s="15"/>
      <c r="AE973" s="15"/>
      <c r="AF973" s="13" t="str">
        <f t="shared" si="196"/>
        <v>1</v>
      </c>
      <c r="AG973" s="15"/>
      <c r="AH973" s="15"/>
      <c r="AI973" s="15"/>
      <c r="AJ973" s="14"/>
      <c r="AK973" s="15" cm="1">
        <f t="array" ref="AK973">_xlfn.IFS(B973="","",LEFT(G973,1)="L",1,LEFT(G973,1)="W",1,AND(LEFT(B973,1)="H",G973=""),0)</f>
        <v>0</v>
      </c>
      <c r="AL973" s="15"/>
      <c r="AM973" s="15"/>
      <c r="AN973" s="15"/>
      <c r="AO973" s="15"/>
      <c r="AP973" s="15"/>
      <c r="AQ973" s="15"/>
      <c r="AR973" s="15"/>
      <c r="AS973" s="15">
        <f t="shared" si="197"/>
        <v>1</v>
      </c>
      <c r="AT973" s="15" t="s">
        <v>115</v>
      </c>
      <c r="AU973" s="13" t="str">
        <f t="shared" si="198"/>
        <v>0</v>
      </c>
      <c r="AV973" s="15"/>
      <c r="AW973" s="15"/>
      <c r="AX973" s="15"/>
      <c r="AY973" s="15"/>
      <c r="AZ973" s="14"/>
      <c r="BA973" s="15"/>
      <c r="BB973" s="15"/>
      <c r="BC973" s="15"/>
      <c r="BD973" s="13" t="str">
        <f t="shared" si="199"/>
        <v>0</v>
      </c>
      <c r="BE973" s="2"/>
      <c r="BF973" s="2"/>
      <c r="BG973" s="2"/>
      <c r="BH973" s="2"/>
      <c r="BI973" s="2"/>
      <c r="BJ973" s="2"/>
      <c r="BK973" s="2" t="s">
        <v>1371</v>
      </c>
      <c r="BL973" s="10" t="s">
        <v>1370</v>
      </c>
      <c r="BM973" t="str" cm="1">
        <f t="array" ref="BM973">_xlfn.IFS(LEFT(G973,1)="L","外注品",LEFT(G973,1)="W","内製品",G973="","購買品")</f>
        <v>購買品</v>
      </c>
    </row>
    <row r="974" spans="1:65">
      <c r="A974" s="2" t="str">
        <f t="shared" si="189"/>
        <v>WG01</v>
      </c>
      <c r="B974" s="2" t="s">
        <v>1079</v>
      </c>
      <c r="C974" s="2" t="s">
        <v>1351</v>
      </c>
      <c r="D974" s="10"/>
      <c r="E974" s="10"/>
      <c r="G974" s="19"/>
      <c r="H974" s="19" t="s">
        <v>1394</v>
      </c>
      <c r="K974" s="2" t="str">
        <f t="shared" si="190"/>
        <v/>
      </c>
      <c r="L974" s="7" t="str">
        <f t="shared" si="191"/>
        <v>2001/01/01</v>
      </c>
      <c r="M974" s="7" t="str">
        <f t="shared" si="192"/>
        <v>2199/12/31</v>
      </c>
      <c r="N974" s="2" t="str">
        <f t="shared" si="193"/>
        <v/>
      </c>
      <c r="O974" s="13" t="str">
        <f t="shared" si="188"/>
        <v/>
      </c>
      <c r="P974" s="15"/>
      <c r="Q974" s="13">
        <v>15</v>
      </c>
      <c r="R974" s="18">
        <v>100000000</v>
      </c>
      <c r="S974" s="18" t="str" cm="1">
        <f t="array" ref="S974">_xlfn.IFS(LEFT(G974,1)="L","記載要",LEFT(G974,1)="W","",G974="","")</f>
        <v/>
      </c>
      <c r="T974" s="2"/>
      <c r="U974" s="2"/>
      <c r="V974" s="2"/>
      <c r="W974" s="2"/>
      <c r="X974" s="2"/>
      <c r="Y974" s="2"/>
      <c r="Z974" s="2"/>
      <c r="AA974" s="13">
        <v>1</v>
      </c>
      <c r="AB974" s="13">
        <f t="shared" si="194"/>
        <v>0</v>
      </c>
      <c r="AC974" s="13">
        <f t="shared" si="195"/>
        <v>0</v>
      </c>
      <c r="AD974" s="15"/>
      <c r="AE974" s="15"/>
      <c r="AF974" s="13" t="str">
        <f t="shared" si="196"/>
        <v>1</v>
      </c>
      <c r="AG974" s="15"/>
      <c r="AH974" s="15"/>
      <c r="AI974" s="15"/>
      <c r="AJ974" s="14"/>
      <c r="AK974" s="15" cm="1">
        <f t="array" ref="AK974">_xlfn.IFS(B974="","",LEFT(G974,1)="L",1,LEFT(G974,1)="W",1,AND(LEFT(B974,1)="H",G974=""),0)</f>
        <v>0</v>
      </c>
      <c r="AL974" s="15"/>
      <c r="AM974" s="15"/>
      <c r="AN974" s="15"/>
      <c r="AO974" s="15"/>
      <c r="AP974" s="15"/>
      <c r="AQ974" s="15"/>
      <c r="AR974" s="15"/>
      <c r="AS974" s="15">
        <f t="shared" si="197"/>
        <v>1</v>
      </c>
      <c r="AT974" s="15" t="s">
        <v>115</v>
      </c>
      <c r="AU974" s="13" t="str">
        <f t="shared" si="198"/>
        <v>0</v>
      </c>
      <c r="AV974" s="15"/>
      <c r="AW974" s="15"/>
      <c r="AX974" s="15"/>
      <c r="AY974" s="15"/>
      <c r="AZ974" s="14"/>
      <c r="BA974" s="15"/>
      <c r="BB974" s="15"/>
      <c r="BC974" s="15"/>
      <c r="BD974" s="13" t="str">
        <f t="shared" si="199"/>
        <v>0</v>
      </c>
      <c r="BE974" s="2"/>
      <c r="BF974" s="2"/>
      <c r="BG974" s="2"/>
      <c r="BH974" s="2"/>
      <c r="BI974" s="2"/>
      <c r="BJ974" s="2"/>
      <c r="BK974" s="2" t="s">
        <v>1371</v>
      </c>
      <c r="BL974" s="10" t="s">
        <v>1370</v>
      </c>
      <c r="BM974" t="str" cm="1">
        <f t="array" ref="BM974">_xlfn.IFS(LEFT(G974,1)="L","外注品",LEFT(G974,1)="W","内製品",G974="","購買品")</f>
        <v>購買品</v>
      </c>
    </row>
    <row r="975" spans="1:65">
      <c r="A975" s="2" t="str">
        <f t="shared" si="189"/>
        <v>WG01</v>
      </c>
      <c r="B975" s="2" t="s">
        <v>1080</v>
      </c>
      <c r="C975" s="2" t="s">
        <v>1351</v>
      </c>
      <c r="D975" s="10"/>
      <c r="E975" s="10"/>
      <c r="G975" s="19"/>
      <c r="H975" s="19" t="s">
        <v>1394</v>
      </c>
      <c r="K975" s="2" t="str">
        <f t="shared" si="190"/>
        <v/>
      </c>
      <c r="L975" s="7" t="str">
        <f t="shared" si="191"/>
        <v>2001/01/01</v>
      </c>
      <c r="M975" s="7" t="str">
        <f t="shared" si="192"/>
        <v>2199/12/31</v>
      </c>
      <c r="N975" s="2" t="str">
        <f t="shared" si="193"/>
        <v/>
      </c>
      <c r="O975" s="13" t="str">
        <f t="shared" si="188"/>
        <v/>
      </c>
      <c r="P975" s="15"/>
      <c r="Q975" s="13">
        <v>15</v>
      </c>
      <c r="R975" s="18">
        <v>100000000</v>
      </c>
      <c r="S975" s="18" t="str" cm="1">
        <f t="array" ref="S975">_xlfn.IFS(LEFT(G975,1)="L","記載要",LEFT(G975,1)="W","",G975="","")</f>
        <v/>
      </c>
      <c r="T975" s="2"/>
      <c r="U975" s="2"/>
      <c r="V975" s="2"/>
      <c r="W975" s="2"/>
      <c r="X975" s="2"/>
      <c r="Y975" s="2"/>
      <c r="Z975" s="2"/>
      <c r="AA975" s="13">
        <v>1</v>
      </c>
      <c r="AB975" s="13">
        <f t="shared" si="194"/>
        <v>0</v>
      </c>
      <c r="AC975" s="13">
        <f t="shared" si="195"/>
        <v>0</v>
      </c>
      <c r="AD975" s="15"/>
      <c r="AE975" s="15"/>
      <c r="AF975" s="13" t="str">
        <f t="shared" si="196"/>
        <v>1</v>
      </c>
      <c r="AG975" s="15"/>
      <c r="AH975" s="15"/>
      <c r="AI975" s="15"/>
      <c r="AJ975" s="14"/>
      <c r="AK975" s="15" cm="1">
        <f t="array" ref="AK975">_xlfn.IFS(B975="","",LEFT(G975,1)="L",1,LEFT(G975,1)="W",1,AND(LEFT(B975,1)="H",G975=""),0)</f>
        <v>0</v>
      </c>
      <c r="AL975" s="15"/>
      <c r="AM975" s="15"/>
      <c r="AN975" s="15"/>
      <c r="AO975" s="15"/>
      <c r="AP975" s="15"/>
      <c r="AQ975" s="15"/>
      <c r="AR975" s="15"/>
      <c r="AS975" s="15">
        <f t="shared" si="197"/>
        <v>1</v>
      </c>
      <c r="AT975" s="15" t="s">
        <v>115</v>
      </c>
      <c r="AU975" s="13" t="str">
        <f t="shared" si="198"/>
        <v>0</v>
      </c>
      <c r="AV975" s="15"/>
      <c r="AW975" s="15"/>
      <c r="AX975" s="15"/>
      <c r="AY975" s="15"/>
      <c r="AZ975" s="14"/>
      <c r="BA975" s="15"/>
      <c r="BB975" s="15"/>
      <c r="BC975" s="15"/>
      <c r="BD975" s="13" t="str">
        <f t="shared" si="199"/>
        <v>0</v>
      </c>
      <c r="BE975" s="2"/>
      <c r="BF975" s="2"/>
      <c r="BG975" s="2"/>
      <c r="BH975" s="2"/>
      <c r="BI975" s="2"/>
      <c r="BJ975" s="2"/>
      <c r="BK975" s="2" t="s">
        <v>1371</v>
      </c>
      <c r="BL975" s="10" t="s">
        <v>1370</v>
      </c>
      <c r="BM975" t="str" cm="1">
        <f t="array" ref="BM975">_xlfn.IFS(LEFT(G975,1)="L","外注品",LEFT(G975,1)="W","内製品",G975="","購買品")</f>
        <v>購買品</v>
      </c>
    </row>
    <row r="976" spans="1:65">
      <c r="A976" s="2" t="str">
        <f t="shared" si="189"/>
        <v>WG01</v>
      </c>
      <c r="B976" s="2" t="s">
        <v>1081</v>
      </c>
      <c r="C976" s="2" t="s">
        <v>1351</v>
      </c>
      <c r="D976" s="10"/>
      <c r="E976" s="10"/>
      <c r="G976" s="19"/>
      <c r="H976" s="19" t="s">
        <v>1394</v>
      </c>
      <c r="K976" s="2" t="str">
        <f t="shared" si="190"/>
        <v/>
      </c>
      <c r="L976" s="7" t="str">
        <f t="shared" si="191"/>
        <v>2001/01/01</v>
      </c>
      <c r="M976" s="7" t="str">
        <f t="shared" si="192"/>
        <v>2199/12/31</v>
      </c>
      <c r="N976" s="2" t="str">
        <f t="shared" si="193"/>
        <v/>
      </c>
      <c r="O976" s="13" t="str">
        <f t="shared" si="188"/>
        <v/>
      </c>
      <c r="P976" s="15"/>
      <c r="Q976" s="13">
        <v>15</v>
      </c>
      <c r="R976" s="18">
        <v>100000000</v>
      </c>
      <c r="S976" s="18" t="str" cm="1">
        <f t="array" ref="S976">_xlfn.IFS(LEFT(G976,1)="L","記載要",LEFT(G976,1)="W","",G976="","")</f>
        <v/>
      </c>
      <c r="T976" s="2"/>
      <c r="U976" s="2"/>
      <c r="V976" s="2"/>
      <c r="W976" s="2"/>
      <c r="X976" s="2"/>
      <c r="Y976" s="2"/>
      <c r="Z976" s="2"/>
      <c r="AA976" s="13">
        <v>1</v>
      </c>
      <c r="AB976" s="13">
        <f t="shared" si="194"/>
        <v>0</v>
      </c>
      <c r="AC976" s="13">
        <f t="shared" si="195"/>
        <v>0</v>
      </c>
      <c r="AD976" s="15"/>
      <c r="AE976" s="15"/>
      <c r="AF976" s="13" t="str">
        <f t="shared" si="196"/>
        <v>1</v>
      </c>
      <c r="AG976" s="15"/>
      <c r="AH976" s="15"/>
      <c r="AI976" s="15"/>
      <c r="AJ976" s="14"/>
      <c r="AK976" s="15" cm="1">
        <f t="array" ref="AK976">_xlfn.IFS(B976="","",LEFT(G976,1)="L",1,LEFT(G976,1)="W",1,AND(LEFT(B976,1)="H",G976=""),0)</f>
        <v>0</v>
      </c>
      <c r="AL976" s="15"/>
      <c r="AM976" s="15"/>
      <c r="AN976" s="15"/>
      <c r="AO976" s="15"/>
      <c r="AP976" s="15"/>
      <c r="AQ976" s="15"/>
      <c r="AR976" s="15"/>
      <c r="AS976" s="15">
        <f t="shared" si="197"/>
        <v>1</v>
      </c>
      <c r="AT976" s="15" t="s">
        <v>115</v>
      </c>
      <c r="AU976" s="13" t="str">
        <f t="shared" si="198"/>
        <v>0</v>
      </c>
      <c r="AV976" s="15"/>
      <c r="AW976" s="15"/>
      <c r="AX976" s="15"/>
      <c r="AY976" s="15"/>
      <c r="AZ976" s="14"/>
      <c r="BA976" s="15"/>
      <c r="BB976" s="15"/>
      <c r="BC976" s="15"/>
      <c r="BD976" s="13" t="str">
        <f t="shared" si="199"/>
        <v>0</v>
      </c>
      <c r="BE976" s="2"/>
      <c r="BF976" s="2"/>
      <c r="BG976" s="2"/>
      <c r="BH976" s="2"/>
      <c r="BI976" s="2"/>
      <c r="BJ976" s="2"/>
      <c r="BK976" s="2" t="s">
        <v>1371</v>
      </c>
      <c r="BL976" s="10" t="s">
        <v>1370</v>
      </c>
      <c r="BM976" t="str" cm="1">
        <f t="array" ref="BM976">_xlfn.IFS(LEFT(G976,1)="L","外注品",LEFT(G976,1)="W","内製品",G976="","購買品")</f>
        <v>購買品</v>
      </c>
    </row>
    <row r="977" spans="1:65">
      <c r="A977" s="2" t="str">
        <f t="shared" si="189"/>
        <v>WG01</v>
      </c>
      <c r="B977" s="2" t="s">
        <v>1082</v>
      </c>
      <c r="C977" s="2" t="s">
        <v>1351</v>
      </c>
      <c r="D977" s="10"/>
      <c r="E977" s="10"/>
      <c r="G977" s="19"/>
      <c r="H977" s="19" t="s">
        <v>1394</v>
      </c>
      <c r="K977" s="2" t="str">
        <f t="shared" si="190"/>
        <v/>
      </c>
      <c r="L977" s="7" t="str">
        <f t="shared" si="191"/>
        <v>2001/01/01</v>
      </c>
      <c r="M977" s="7" t="str">
        <f t="shared" si="192"/>
        <v>2199/12/31</v>
      </c>
      <c r="N977" s="2" t="str">
        <f t="shared" si="193"/>
        <v/>
      </c>
      <c r="O977" s="13" t="str">
        <f t="shared" si="188"/>
        <v/>
      </c>
      <c r="P977" s="15"/>
      <c r="Q977" s="13">
        <v>15</v>
      </c>
      <c r="R977" s="18">
        <v>100000000</v>
      </c>
      <c r="S977" s="18" t="str" cm="1">
        <f t="array" ref="S977">_xlfn.IFS(LEFT(G977,1)="L","記載要",LEFT(G977,1)="W","",G977="","")</f>
        <v/>
      </c>
      <c r="T977" s="2"/>
      <c r="U977" s="2"/>
      <c r="V977" s="2"/>
      <c r="W977" s="2"/>
      <c r="X977" s="2"/>
      <c r="Y977" s="2"/>
      <c r="Z977" s="2"/>
      <c r="AA977" s="13">
        <v>1</v>
      </c>
      <c r="AB977" s="13">
        <f t="shared" si="194"/>
        <v>0</v>
      </c>
      <c r="AC977" s="13">
        <f t="shared" si="195"/>
        <v>0</v>
      </c>
      <c r="AD977" s="15"/>
      <c r="AE977" s="15"/>
      <c r="AF977" s="13" t="str">
        <f t="shared" si="196"/>
        <v>1</v>
      </c>
      <c r="AG977" s="15"/>
      <c r="AH977" s="15"/>
      <c r="AI977" s="15"/>
      <c r="AJ977" s="14"/>
      <c r="AK977" s="15" cm="1">
        <f t="array" ref="AK977">_xlfn.IFS(B977="","",LEFT(G977,1)="L",1,LEFT(G977,1)="W",1,AND(LEFT(B977,1)="H",G977=""),0)</f>
        <v>0</v>
      </c>
      <c r="AL977" s="15"/>
      <c r="AM977" s="15"/>
      <c r="AN977" s="15"/>
      <c r="AO977" s="15"/>
      <c r="AP977" s="15"/>
      <c r="AQ977" s="15"/>
      <c r="AR977" s="15"/>
      <c r="AS977" s="15">
        <f t="shared" si="197"/>
        <v>1</v>
      </c>
      <c r="AT977" s="15" t="s">
        <v>115</v>
      </c>
      <c r="AU977" s="13" t="str">
        <f t="shared" si="198"/>
        <v>0</v>
      </c>
      <c r="AV977" s="15"/>
      <c r="AW977" s="15"/>
      <c r="AX977" s="15"/>
      <c r="AY977" s="15"/>
      <c r="AZ977" s="14"/>
      <c r="BA977" s="15"/>
      <c r="BB977" s="15"/>
      <c r="BC977" s="15"/>
      <c r="BD977" s="13" t="str">
        <f t="shared" si="199"/>
        <v>0</v>
      </c>
      <c r="BE977" s="2"/>
      <c r="BF977" s="2"/>
      <c r="BG977" s="2"/>
      <c r="BH977" s="2"/>
      <c r="BI977" s="2"/>
      <c r="BJ977" s="2"/>
      <c r="BK977" s="2" t="s">
        <v>1371</v>
      </c>
      <c r="BL977" s="10" t="s">
        <v>1370</v>
      </c>
      <c r="BM977" t="str" cm="1">
        <f t="array" ref="BM977">_xlfn.IFS(LEFT(G977,1)="L","外注品",LEFT(G977,1)="W","内製品",G977="","購買品")</f>
        <v>購買品</v>
      </c>
    </row>
    <row r="978" spans="1:65">
      <c r="A978" s="2" t="str">
        <f t="shared" si="189"/>
        <v>WG01</v>
      </c>
      <c r="B978" s="2" t="s">
        <v>1083</v>
      </c>
      <c r="C978" s="2" t="s">
        <v>1351</v>
      </c>
      <c r="D978" s="10"/>
      <c r="E978" s="10"/>
      <c r="G978" s="19"/>
      <c r="H978" s="19" t="s">
        <v>1394</v>
      </c>
      <c r="K978" s="2" t="str">
        <f t="shared" si="190"/>
        <v/>
      </c>
      <c r="L978" s="7" t="str">
        <f t="shared" si="191"/>
        <v>2001/01/01</v>
      </c>
      <c r="M978" s="7" t="str">
        <f t="shared" si="192"/>
        <v>2199/12/31</v>
      </c>
      <c r="N978" s="2" t="str">
        <f t="shared" si="193"/>
        <v/>
      </c>
      <c r="O978" s="13" t="str">
        <f t="shared" si="188"/>
        <v/>
      </c>
      <c r="P978" s="15"/>
      <c r="Q978" s="13">
        <v>15</v>
      </c>
      <c r="R978" s="18">
        <v>100000000</v>
      </c>
      <c r="S978" s="18" t="str" cm="1">
        <f t="array" ref="S978">_xlfn.IFS(LEFT(G978,1)="L","記載要",LEFT(G978,1)="W","",G978="","")</f>
        <v/>
      </c>
      <c r="T978" s="2"/>
      <c r="U978" s="2"/>
      <c r="V978" s="2"/>
      <c r="W978" s="2"/>
      <c r="X978" s="2"/>
      <c r="Y978" s="2"/>
      <c r="Z978" s="2"/>
      <c r="AA978" s="13">
        <v>1</v>
      </c>
      <c r="AB978" s="13">
        <f t="shared" si="194"/>
        <v>0</v>
      </c>
      <c r="AC978" s="13">
        <f t="shared" si="195"/>
        <v>0</v>
      </c>
      <c r="AD978" s="15"/>
      <c r="AE978" s="15"/>
      <c r="AF978" s="13" t="str">
        <f t="shared" si="196"/>
        <v>1</v>
      </c>
      <c r="AG978" s="15"/>
      <c r="AH978" s="15"/>
      <c r="AI978" s="15"/>
      <c r="AJ978" s="14"/>
      <c r="AK978" s="15" cm="1">
        <f t="array" ref="AK978">_xlfn.IFS(B978="","",LEFT(G978,1)="L",1,LEFT(G978,1)="W",1,AND(LEFT(B978,1)="H",G978=""),0)</f>
        <v>0</v>
      </c>
      <c r="AL978" s="15"/>
      <c r="AM978" s="15"/>
      <c r="AN978" s="15"/>
      <c r="AO978" s="15"/>
      <c r="AP978" s="15"/>
      <c r="AQ978" s="15"/>
      <c r="AR978" s="15"/>
      <c r="AS978" s="15">
        <f t="shared" si="197"/>
        <v>1</v>
      </c>
      <c r="AT978" s="15" t="s">
        <v>115</v>
      </c>
      <c r="AU978" s="13" t="str">
        <f t="shared" si="198"/>
        <v>0</v>
      </c>
      <c r="AV978" s="15"/>
      <c r="AW978" s="15"/>
      <c r="AX978" s="15"/>
      <c r="AY978" s="15"/>
      <c r="AZ978" s="14"/>
      <c r="BA978" s="15"/>
      <c r="BB978" s="15"/>
      <c r="BC978" s="15"/>
      <c r="BD978" s="13" t="str">
        <f t="shared" si="199"/>
        <v>0</v>
      </c>
      <c r="BE978" s="2"/>
      <c r="BF978" s="2"/>
      <c r="BG978" s="2"/>
      <c r="BH978" s="2"/>
      <c r="BI978" s="2"/>
      <c r="BJ978" s="2"/>
      <c r="BK978" s="2" t="s">
        <v>1371</v>
      </c>
      <c r="BL978" s="10" t="s">
        <v>1370</v>
      </c>
      <c r="BM978" t="str" cm="1">
        <f t="array" ref="BM978">_xlfn.IFS(LEFT(G978,1)="L","外注品",LEFT(G978,1)="W","内製品",G978="","購買品")</f>
        <v>購買品</v>
      </c>
    </row>
    <row r="979" spans="1:65">
      <c r="A979" s="2" t="str">
        <f t="shared" si="189"/>
        <v>WG01</v>
      </c>
      <c r="B979" s="2" t="s">
        <v>1084</v>
      </c>
      <c r="C979" s="2" t="s">
        <v>1351</v>
      </c>
      <c r="D979" s="10"/>
      <c r="E979" s="10"/>
      <c r="G979" s="19"/>
      <c r="H979" s="19" t="s">
        <v>1394</v>
      </c>
      <c r="K979" s="2" t="str">
        <f t="shared" si="190"/>
        <v/>
      </c>
      <c r="L979" s="7" t="str">
        <f t="shared" si="191"/>
        <v>2001/01/01</v>
      </c>
      <c r="M979" s="7" t="str">
        <f t="shared" si="192"/>
        <v>2199/12/31</v>
      </c>
      <c r="N979" s="2" t="str">
        <f t="shared" si="193"/>
        <v/>
      </c>
      <c r="O979" s="13" t="str">
        <f t="shared" si="188"/>
        <v/>
      </c>
      <c r="P979" s="15"/>
      <c r="Q979" s="13">
        <v>15</v>
      </c>
      <c r="R979" s="18">
        <v>100000000</v>
      </c>
      <c r="S979" s="18" t="str" cm="1">
        <f t="array" ref="S979">_xlfn.IFS(LEFT(G979,1)="L","記載要",LEFT(G979,1)="W","",G979="","")</f>
        <v/>
      </c>
      <c r="T979" s="2"/>
      <c r="U979" s="2"/>
      <c r="V979" s="2"/>
      <c r="W979" s="2"/>
      <c r="X979" s="2"/>
      <c r="Y979" s="2"/>
      <c r="Z979" s="2"/>
      <c r="AA979" s="13">
        <v>1</v>
      </c>
      <c r="AB979" s="13">
        <f t="shared" si="194"/>
        <v>0</v>
      </c>
      <c r="AC979" s="13">
        <f t="shared" si="195"/>
        <v>0</v>
      </c>
      <c r="AD979" s="15"/>
      <c r="AE979" s="15"/>
      <c r="AF979" s="13" t="str">
        <f t="shared" si="196"/>
        <v>1</v>
      </c>
      <c r="AG979" s="15"/>
      <c r="AH979" s="15"/>
      <c r="AI979" s="15"/>
      <c r="AJ979" s="14"/>
      <c r="AK979" s="15" cm="1">
        <f t="array" ref="AK979">_xlfn.IFS(B979="","",LEFT(G979,1)="L",1,LEFT(G979,1)="W",1,AND(LEFT(B979,1)="H",G979=""),0)</f>
        <v>0</v>
      </c>
      <c r="AL979" s="15"/>
      <c r="AM979" s="15"/>
      <c r="AN979" s="15"/>
      <c r="AO979" s="15"/>
      <c r="AP979" s="15"/>
      <c r="AQ979" s="15"/>
      <c r="AR979" s="15"/>
      <c r="AS979" s="15">
        <f t="shared" si="197"/>
        <v>1</v>
      </c>
      <c r="AT979" s="15" t="s">
        <v>115</v>
      </c>
      <c r="AU979" s="13" t="str">
        <f t="shared" si="198"/>
        <v>0</v>
      </c>
      <c r="AV979" s="15"/>
      <c r="AW979" s="15"/>
      <c r="AX979" s="15"/>
      <c r="AY979" s="15"/>
      <c r="AZ979" s="14"/>
      <c r="BA979" s="15"/>
      <c r="BB979" s="15"/>
      <c r="BC979" s="15"/>
      <c r="BD979" s="13" t="str">
        <f t="shared" si="199"/>
        <v>0</v>
      </c>
      <c r="BE979" s="2"/>
      <c r="BF979" s="2"/>
      <c r="BG979" s="2"/>
      <c r="BH979" s="2"/>
      <c r="BI979" s="2"/>
      <c r="BJ979" s="2"/>
      <c r="BK979" s="2" t="s">
        <v>1371</v>
      </c>
      <c r="BL979" s="10" t="s">
        <v>1370</v>
      </c>
      <c r="BM979" t="str" cm="1">
        <f t="array" ref="BM979">_xlfn.IFS(LEFT(G979,1)="L","外注品",LEFT(G979,1)="W","内製品",G979="","購買品")</f>
        <v>購買品</v>
      </c>
    </row>
    <row r="980" spans="1:65">
      <c r="A980" s="2" t="str">
        <f t="shared" si="189"/>
        <v>WG01</v>
      </c>
      <c r="B980" s="2" t="s">
        <v>1085</v>
      </c>
      <c r="C980" s="2" t="s">
        <v>1351</v>
      </c>
      <c r="D980" s="10"/>
      <c r="E980" s="10"/>
      <c r="G980" s="19"/>
      <c r="H980" s="19" t="s">
        <v>1394</v>
      </c>
      <c r="K980" s="2" t="str">
        <f t="shared" si="190"/>
        <v/>
      </c>
      <c r="L980" s="7" t="str">
        <f t="shared" si="191"/>
        <v>2001/01/01</v>
      </c>
      <c r="M980" s="7" t="str">
        <f t="shared" si="192"/>
        <v>2199/12/31</v>
      </c>
      <c r="N980" s="2" t="str">
        <f t="shared" si="193"/>
        <v/>
      </c>
      <c r="O980" s="13" t="str">
        <f t="shared" si="188"/>
        <v/>
      </c>
      <c r="P980" s="15"/>
      <c r="Q980" s="13">
        <v>15</v>
      </c>
      <c r="R980" s="18">
        <v>100000000</v>
      </c>
      <c r="S980" s="18" t="str" cm="1">
        <f t="array" ref="S980">_xlfn.IFS(LEFT(G980,1)="L","記載要",LEFT(G980,1)="W","",G980="","")</f>
        <v/>
      </c>
      <c r="T980" s="2"/>
      <c r="U980" s="2"/>
      <c r="V980" s="2"/>
      <c r="W980" s="2"/>
      <c r="X980" s="2"/>
      <c r="Y980" s="2"/>
      <c r="Z980" s="2"/>
      <c r="AA980" s="13">
        <v>1</v>
      </c>
      <c r="AB980" s="13">
        <f t="shared" si="194"/>
        <v>0</v>
      </c>
      <c r="AC980" s="13">
        <f t="shared" si="195"/>
        <v>0</v>
      </c>
      <c r="AD980" s="15"/>
      <c r="AE980" s="15"/>
      <c r="AF980" s="13" t="str">
        <f t="shared" si="196"/>
        <v>1</v>
      </c>
      <c r="AG980" s="15"/>
      <c r="AH980" s="15"/>
      <c r="AI980" s="15"/>
      <c r="AJ980" s="14"/>
      <c r="AK980" s="15" cm="1">
        <f t="array" ref="AK980">_xlfn.IFS(B980="","",LEFT(G980,1)="L",1,LEFT(G980,1)="W",1,AND(LEFT(B980,1)="H",G980=""),0)</f>
        <v>0</v>
      </c>
      <c r="AL980" s="15"/>
      <c r="AM980" s="15"/>
      <c r="AN980" s="15"/>
      <c r="AO980" s="15"/>
      <c r="AP980" s="15"/>
      <c r="AQ980" s="15"/>
      <c r="AR980" s="15"/>
      <c r="AS980" s="15">
        <f t="shared" si="197"/>
        <v>1</v>
      </c>
      <c r="AT980" s="15" t="s">
        <v>115</v>
      </c>
      <c r="AU980" s="13" t="str">
        <f t="shared" si="198"/>
        <v>0</v>
      </c>
      <c r="AV980" s="15"/>
      <c r="AW980" s="15"/>
      <c r="AX980" s="15"/>
      <c r="AY980" s="15"/>
      <c r="AZ980" s="14"/>
      <c r="BA980" s="15"/>
      <c r="BB980" s="15"/>
      <c r="BC980" s="15"/>
      <c r="BD980" s="13" t="str">
        <f t="shared" si="199"/>
        <v>0</v>
      </c>
      <c r="BE980" s="2"/>
      <c r="BF980" s="2"/>
      <c r="BG980" s="2"/>
      <c r="BH980" s="2"/>
      <c r="BI980" s="2"/>
      <c r="BJ980" s="2"/>
      <c r="BK980" s="2" t="s">
        <v>1371</v>
      </c>
      <c r="BL980" s="10" t="s">
        <v>1370</v>
      </c>
      <c r="BM980" t="str" cm="1">
        <f t="array" ref="BM980">_xlfn.IFS(LEFT(G980,1)="L","外注品",LEFT(G980,1)="W","内製品",G980="","購買品")</f>
        <v>購買品</v>
      </c>
    </row>
    <row r="981" spans="1:65">
      <c r="A981" s="2" t="str">
        <f t="shared" si="189"/>
        <v>WG01</v>
      </c>
      <c r="B981" s="2" t="s">
        <v>1086</v>
      </c>
      <c r="C981" s="2" t="s">
        <v>1351</v>
      </c>
      <c r="D981" s="10"/>
      <c r="E981" s="10"/>
      <c r="G981" s="19"/>
      <c r="H981" s="19" t="s">
        <v>1394</v>
      </c>
      <c r="K981" s="2" t="str">
        <f t="shared" si="190"/>
        <v/>
      </c>
      <c r="L981" s="7" t="str">
        <f t="shared" si="191"/>
        <v>2001/01/01</v>
      </c>
      <c r="M981" s="7" t="str">
        <f t="shared" si="192"/>
        <v>2199/12/31</v>
      </c>
      <c r="N981" s="2" t="str">
        <f t="shared" si="193"/>
        <v/>
      </c>
      <c r="O981" s="13" t="str">
        <f t="shared" si="188"/>
        <v/>
      </c>
      <c r="P981" s="15"/>
      <c r="Q981" s="13">
        <v>15</v>
      </c>
      <c r="R981" s="18">
        <v>100000000</v>
      </c>
      <c r="S981" s="18" t="str" cm="1">
        <f t="array" ref="S981">_xlfn.IFS(LEFT(G981,1)="L","記載要",LEFT(G981,1)="W","",G981="","")</f>
        <v/>
      </c>
      <c r="T981" s="2"/>
      <c r="U981" s="2"/>
      <c r="V981" s="2"/>
      <c r="W981" s="2"/>
      <c r="X981" s="2"/>
      <c r="Y981" s="2"/>
      <c r="Z981" s="2"/>
      <c r="AA981" s="13">
        <v>1</v>
      </c>
      <c r="AB981" s="13">
        <f t="shared" si="194"/>
        <v>0</v>
      </c>
      <c r="AC981" s="13">
        <f t="shared" si="195"/>
        <v>0</v>
      </c>
      <c r="AD981" s="15"/>
      <c r="AE981" s="15"/>
      <c r="AF981" s="13" t="str">
        <f t="shared" si="196"/>
        <v>1</v>
      </c>
      <c r="AG981" s="15"/>
      <c r="AH981" s="15"/>
      <c r="AI981" s="15"/>
      <c r="AJ981" s="14"/>
      <c r="AK981" s="15" cm="1">
        <f t="array" ref="AK981">_xlfn.IFS(B981="","",LEFT(G981,1)="L",1,LEFT(G981,1)="W",1,AND(LEFT(B981,1)="H",G981=""),0)</f>
        <v>0</v>
      </c>
      <c r="AL981" s="15"/>
      <c r="AM981" s="15"/>
      <c r="AN981" s="15"/>
      <c r="AO981" s="15"/>
      <c r="AP981" s="15"/>
      <c r="AQ981" s="15"/>
      <c r="AR981" s="15"/>
      <c r="AS981" s="15">
        <f t="shared" si="197"/>
        <v>1</v>
      </c>
      <c r="AT981" s="15" t="s">
        <v>115</v>
      </c>
      <c r="AU981" s="13" t="str">
        <f t="shared" si="198"/>
        <v>0</v>
      </c>
      <c r="AV981" s="15"/>
      <c r="AW981" s="15"/>
      <c r="AX981" s="15"/>
      <c r="AY981" s="15"/>
      <c r="AZ981" s="14"/>
      <c r="BA981" s="15"/>
      <c r="BB981" s="15"/>
      <c r="BC981" s="15"/>
      <c r="BD981" s="13" t="str">
        <f t="shared" si="199"/>
        <v>0</v>
      </c>
      <c r="BE981" s="2"/>
      <c r="BF981" s="2"/>
      <c r="BG981" s="2"/>
      <c r="BH981" s="2"/>
      <c r="BI981" s="2"/>
      <c r="BJ981" s="2"/>
      <c r="BK981" s="2" t="s">
        <v>1371</v>
      </c>
      <c r="BL981" s="10" t="s">
        <v>1370</v>
      </c>
      <c r="BM981" t="str" cm="1">
        <f t="array" ref="BM981">_xlfn.IFS(LEFT(G981,1)="L","外注品",LEFT(G981,1)="W","内製品",G981="","購買品")</f>
        <v>購買品</v>
      </c>
    </row>
    <row r="982" spans="1:65">
      <c r="A982" s="2" t="str">
        <f t="shared" si="189"/>
        <v>WG01</v>
      </c>
      <c r="B982" s="2" t="s">
        <v>1087</v>
      </c>
      <c r="C982" s="2" t="s">
        <v>1351</v>
      </c>
      <c r="D982" s="10"/>
      <c r="E982" s="10"/>
      <c r="G982" s="19"/>
      <c r="H982" s="19" t="s">
        <v>1394</v>
      </c>
      <c r="K982" s="2" t="str">
        <f t="shared" si="190"/>
        <v/>
      </c>
      <c r="L982" s="7" t="str">
        <f t="shared" si="191"/>
        <v>2001/01/01</v>
      </c>
      <c r="M982" s="7" t="str">
        <f t="shared" si="192"/>
        <v>2199/12/31</v>
      </c>
      <c r="N982" s="2" t="str">
        <f t="shared" si="193"/>
        <v/>
      </c>
      <c r="O982" s="13" t="str">
        <f t="shared" si="188"/>
        <v/>
      </c>
      <c r="P982" s="15"/>
      <c r="Q982" s="13">
        <v>15</v>
      </c>
      <c r="R982" s="18">
        <v>100000000</v>
      </c>
      <c r="S982" s="18" t="str" cm="1">
        <f t="array" ref="S982">_xlfn.IFS(LEFT(G982,1)="L","記載要",LEFT(G982,1)="W","",G982="","")</f>
        <v/>
      </c>
      <c r="T982" s="2"/>
      <c r="U982" s="2"/>
      <c r="V982" s="2"/>
      <c r="W982" s="2"/>
      <c r="X982" s="2"/>
      <c r="Y982" s="2"/>
      <c r="Z982" s="2"/>
      <c r="AA982" s="13">
        <v>1</v>
      </c>
      <c r="AB982" s="13">
        <f t="shared" si="194"/>
        <v>0</v>
      </c>
      <c r="AC982" s="13">
        <f t="shared" si="195"/>
        <v>0</v>
      </c>
      <c r="AD982" s="15"/>
      <c r="AE982" s="15"/>
      <c r="AF982" s="13" t="str">
        <f t="shared" si="196"/>
        <v>1</v>
      </c>
      <c r="AG982" s="15"/>
      <c r="AH982" s="15"/>
      <c r="AI982" s="15"/>
      <c r="AJ982" s="14"/>
      <c r="AK982" s="15" cm="1">
        <f t="array" ref="AK982">_xlfn.IFS(B982="","",LEFT(G982,1)="L",1,LEFT(G982,1)="W",1,AND(LEFT(B982,1)="H",G982=""),0)</f>
        <v>0</v>
      </c>
      <c r="AL982" s="15"/>
      <c r="AM982" s="15"/>
      <c r="AN982" s="15"/>
      <c r="AO982" s="15"/>
      <c r="AP982" s="15"/>
      <c r="AQ982" s="15"/>
      <c r="AR982" s="15"/>
      <c r="AS982" s="15">
        <f t="shared" si="197"/>
        <v>1</v>
      </c>
      <c r="AT982" s="15" t="s">
        <v>115</v>
      </c>
      <c r="AU982" s="13" t="str">
        <f t="shared" si="198"/>
        <v>0</v>
      </c>
      <c r="AV982" s="15"/>
      <c r="AW982" s="15"/>
      <c r="AX982" s="15"/>
      <c r="AY982" s="15"/>
      <c r="AZ982" s="14"/>
      <c r="BA982" s="15"/>
      <c r="BB982" s="15"/>
      <c r="BC982" s="15"/>
      <c r="BD982" s="13" t="str">
        <f t="shared" si="199"/>
        <v>0</v>
      </c>
      <c r="BE982" s="2"/>
      <c r="BF982" s="2"/>
      <c r="BG982" s="2"/>
      <c r="BH982" s="2"/>
      <c r="BI982" s="2"/>
      <c r="BJ982" s="2"/>
      <c r="BK982" s="2" t="s">
        <v>1371</v>
      </c>
      <c r="BL982" s="10" t="s">
        <v>1370</v>
      </c>
      <c r="BM982" t="str" cm="1">
        <f t="array" ref="BM982">_xlfn.IFS(LEFT(G982,1)="L","外注品",LEFT(G982,1)="W","内製品",G982="","購買品")</f>
        <v>購買品</v>
      </c>
    </row>
    <row r="983" spans="1:65">
      <c r="A983" s="2" t="str">
        <f t="shared" si="189"/>
        <v>WG01</v>
      </c>
      <c r="B983" s="2" t="s">
        <v>1088</v>
      </c>
      <c r="C983" s="2" t="s">
        <v>1351</v>
      </c>
      <c r="D983" s="10"/>
      <c r="E983" s="10"/>
      <c r="G983" s="19"/>
      <c r="H983" s="19" t="s">
        <v>1394</v>
      </c>
      <c r="K983" s="2" t="str">
        <f t="shared" si="190"/>
        <v/>
      </c>
      <c r="L983" s="7" t="str">
        <f t="shared" si="191"/>
        <v>2001/01/01</v>
      </c>
      <c r="M983" s="7" t="str">
        <f t="shared" si="192"/>
        <v>2199/12/31</v>
      </c>
      <c r="N983" s="2" t="str">
        <f t="shared" si="193"/>
        <v/>
      </c>
      <c r="O983" s="13" t="str">
        <f t="shared" si="188"/>
        <v/>
      </c>
      <c r="P983" s="15"/>
      <c r="Q983" s="13">
        <v>15</v>
      </c>
      <c r="R983" s="18">
        <v>100000000</v>
      </c>
      <c r="S983" s="18" t="str" cm="1">
        <f t="array" ref="S983">_xlfn.IFS(LEFT(G983,1)="L","記載要",LEFT(G983,1)="W","",G983="","")</f>
        <v/>
      </c>
      <c r="T983" s="2"/>
      <c r="U983" s="2"/>
      <c r="V983" s="2"/>
      <c r="W983" s="2"/>
      <c r="X983" s="2"/>
      <c r="Y983" s="2"/>
      <c r="Z983" s="2"/>
      <c r="AA983" s="13">
        <v>1</v>
      </c>
      <c r="AB983" s="13">
        <f t="shared" si="194"/>
        <v>0</v>
      </c>
      <c r="AC983" s="13">
        <f t="shared" si="195"/>
        <v>0</v>
      </c>
      <c r="AD983" s="15"/>
      <c r="AE983" s="15"/>
      <c r="AF983" s="13" t="str">
        <f t="shared" si="196"/>
        <v>1</v>
      </c>
      <c r="AG983" s="15"/>
      <c r="AH983" s="15"/>
      <c r="AI983" s="15"/>
      <c r="AJ983" s="14"/>
      <c r="AK983" s="15" cm="1">
        <f t="array" ref="AK983">_xlfn.IFS(B983="","",LEFT(G983,1)="L",1,LEFT(G983,1)="W",1,AND(LEFT(B983,1)="H",G983=""),0)</f>
        <v>0</v>
      </c>
      <c r="AL983" s="15"/>
      <c r="AM983" s="15"/>
      <c r="AN983" s="15"/>
      <c r="AO983" s="15"/>
      <c r="AP983" s="15"/>
      <c r="AQ983" s="15"/>
      <c r="AR983" s="15"/>
      <c r="AS983" s="15">
        <f t="shared" si="197"/>
        <v>1</v>
      </c>
      <c r="AT983" s="15" t="s">
        <v>115</v>
      </c>
      <c r="AU983" s="13" t="str">
        <f t="shared" si="198"/>
        <v>0</v>
      </c>
      <c r="AV983" s="15"/>
      <c r="AW983" s="15"/>
      <c r="AX983" s="15"/>
      <c r="AY983" s="15"/>
      <c r="AZ983" s="14"/>
      <c r="BA983" s="15"/>
      <c r="BB983" s="15"/>
      <c r="BC983" s="15"/>
      <c r="BD983" s="13" t="str">
        <f t="shared" si="199"/>
        <v>0</v>
      </c>
      <c r="BE983" s="2"/>
      <c r="BF983" s="2"/>
      <c r="BG983" s="2"/>
      <c r="BH983" s="2"/>
      <c r="BI983" s="2"/>
      <c r="BJ983" s="2"/>
      <c r="BK983" s="2" t="s">
        <v>1371</v>
      </c>
      <c r="BL983" s="10" t="s">
        <v>1370</v>
      </c>
      <c r="BM983" t="str" cm="1">
        <f t="array" ref="BM983">_xlfn.IFS(LEFT(G983,1)="L","外注品",LEFT(G983,1)="W","内製品",G983="","購買品")</f>
        <v>購買品</v>
      </c>
    </row>
    <row r="984" spans="1:65">
      <c r="A984" s="2" t="str">
        <f t="shared" si="189"/>
        <v>WG01</v>
      </c>
      <c r="B984" s="2" t="s">
        <v>1089</v>
      </c>
      <c r="C984" s="2" t="s">
        <v>1351</v>
      </c>
      <c r="D984" s="10"/>
      <c r="E984" s="10"/>
      <c r="G984" s="19"/>
      <c r="H984" s="19" t="s">
        <v>1394</v>
      </c>
      <c r="K984" s="2" t="str">
        <f t="shared" si="190"/>
        <v/>
      </c>
      <c r="L984" s="7" t="str">
        <f t="shared" si="191"/>
        <v>2001/01/01</v>
      </c>
      <c r="M984" s="7" t="str">
        <f t="shared" si="192"/>
        <v>2199/12/31</v>
      </c>
      <c r="N984" s="2" t="str">
        <f t="shared" si="193"/>
        <v/>
      </c>
      <c r="O984" s="13" t="str">
        <f t="shared" si="188"/>
        <v/>
      </c>
      <c r="P984" s="15"/>
      <c r="Q984" s="13">
        <v>15</v>
      </c>
      <c r="R984" s="18">
        <v>100000000</v>
      </c>
      <c r="S984" s="18" t="str" cm="1">
        <f t="array" ref="S984">_xlfn.IFS(LEFT(G984,1)="L","記載要",LEFT(G984,1)="W","",G984="","")</f>
        <v/>
      </c>
      <c r="T984" s="2"/>
      <c r="U984" s="2"/>
      <c r="V984" s="2"/>
      <c r="W984" s="2"/>
      <c r="X984" s="2"/>
      <c r="Y984" s="2"/>
      <c r="Z984" s="2"/>
      <c r="AA984" s="13">
        <v>1</v>
      </c>
      <c r="AB984" s="13">
        <f t="shared" si="194"/>
        <v>0</v>
      </c>
      <c r="AC984" s="13">
        <f t="shared" si="195"/>
        <v>0</v>
      </c>
      <c r="AD984" s="15"/>
      <c r="AE984" s="15"/>
      <c r="AF984" s="13" t="str">
        <f t="shared" si="196"/>
        <v>1</v>
      </c>
      <c r="AG984" s="15"/>
      <c r="AH984" s="15"/>
      <c r="AI984" s="15"/>
      <c r="AJ984" s="14"/>
      <c r="AK984" s="15" cm="1">
        <f t="array" ref="AK984">_xlfn.IFS(B984="","",LEFT(G984,1)="L",1,LEFT(G984,1)="W",1,AND(LEFT(B984,1)="H",G984=""),0)</f>
        <v>0</v>
      </c>
      <c r="AL984" s="15"/>
      <c r="AM984" s="15"/>
      <c r="AN984" s="15"/>
      <c r="AO984" s="15"/>
      <c r="AP984" s="15"/>
      <c r="AQ984" s="15"/>
      <c r="AR984" s="15"/>
      <c r="AS984" s="15">
        <f t="shared" si="197"/>
        <v>1</v>
      </c>
      <c r="AT984" s="15" t="s">
        <v>115</v>
      </c>
      <c r="AU984" s="13" t="str">
        <f t="shared" si="198"/>
        <v>0</v>
      </c>
      <c r="AV984" s="15"/>
      <c r="AW984" s="15"/>
      <c r="AX984" s="15"/>
      <c r="AY984" s="15"/>
      <c r="AZ984" s="14"/>
      <c r="BA984" s="15"/>
      <c r="BB984" s="15"/>
      <c r="BC984" s="15"/>
      <c r="BD984" s="13" t="str">
        <f t="shared" si="199"/>
        <v>0</v>
      </c>
      <c r="BE984" s="2"/>
      <c r="BF984" s="2"/>
      <c r="BG984" s="2"/>
      <c r="BH984" s="2"/>
      <c r="BI984" s="2"/>
      <c r="BJ984" s="2"/>
      <c r="BK984" s="2" t="s">
        <v>1371</v>
      </c>
      <c r="BL984" s="10" t="s">
        <v>1370</v>
      </c>
      <c r="BM984" t="str" cm="1">
        <f t="array" ref="BM984">_xlfn.IFS(LEFT(G984,1)="L","外注品",LEFT(G984,1)="W","内製品",G984="","購買品")</f>
        <v>購買品</v>
      </c>
    </row>
    <row r="985" spans="1:65">
      <c r="A985" s="2" t="str">
        <f t="shared" si="189"/>
        <v>WG01</v>
      </c>
      <c r="B985" s="2" t="s">
        <v>1090</v>
      </c>
      <c r="C985" s="2" t="s">
        <v>1348</v>
      </c>
      <c r="D985" s="10"/>
      <c r="E985" s="10"/>
      <c r="G985" s="19" t="s">
        <v>5008</v>
      </c>
      <c r="H985" s="19"/>
      <c r="K985" s="2" t="str">
        <f t="shared" si="190"/>
        <v>11L0004742619</v>
      </c>
      <c r="L985" s="7" t="str">
        <f t="shared" si="191"/>
        <v>2001/01/01</v>
      </c>
      <c r="M985" s="7" t="str">
        <f t="shared" si="192"/>
        <v>2199/12/31</v>
      </c>
      <c r="N985" s="2" t="str">
        <f t="shared" si="193"/>
        <v/>
      </c>
      <c r="O985" s="13">
        <v>0</v>
      </c>
      <c r="P985" s="15"/>
      <c r="Q985" s="13">
        <v>15</v>
      </c>
      <c r="R985" s="18"/>
      <c r="S985" s="18">
        <v>100000000</v>
      </c>
      <c r="T985" s="2"/>
      <c r="U985" s="2"/>
      <c r="V985" s="2"/>
      <c r="W985" s="2"/>
      <c r="X985" s="2"/>
      <c r="Y985" s="2"/>
      <c r="Z985" s="2"/>
      <c r="AA985" s="13">
        <v>1</v>
      </c>
      <c r="AB985" s="13">
        <f t="shared" si="194"/>
        <v>0</v>
      </c>
      <c r="AC985" s="13">
        <f t="shared" si="195"/>
        <v>0</v>
      </c>
      <c r="AD985" s="15"/>
      <c r="AE985" s="15"/>
      <c r="AF985" s="13" t="str">
        <f t="shared" si="196"/>
        <v>1</v>
      </c>
      <c r="AG985" s="15"/>
      <c r="AH985" s="15"/>
      <c r="AI985" s="15"/>
      <c r="AJ985" s="14"/>
      <c r="AK985" s="15" cm="1">
        <f t="array" ref="AK985">_xlfn.IFS(B985="","",LEFT(G985,1)="L",1,LEFT(G985,1)="W",1,AND(LEFT(B985,1)="H",G985=""),0)</f>
        <v>1</v>
      </c>
      <c r="AL985" s="15"/>
      <c r="AM985" s="15"/>
      <c r="AN985" s="15"/>
      <c r="AO985" s="15"/>
      <c r="AP985" s="15"/>
      <c r="AQ985" s="15"/>
      <c r="AR985" s="15"/>
      <c r="AS985" s="15">
        <f t="shared" si="197"/>
        <v>1</v>
      </c>
      <c r="AT985" s="15" t="s">
        <v>115</v>
      </c>
      <c r="AU985" s="13" t="str">
        <f t="shared" si="198"/>
        <v>0</v>
      </c>
      <c r="AV985" s="15"/>
      <c r="AW985" s="15"/>
      <c r="AX985" s="15"/>
      <c r="AY985" s="15"/>
      <c r="AZ985" s="14"/>
      <c r="BA985" s="15"/>
      <c r="BB985" s="15"/>
      <c r="BC985" s="15"/>
      <c r="BD985" s="13" t="str">
        <f t="shared" si="199"/>
        <v>0</v>
      </c>
      <c r="BE985" s="2"/>
      <c r="BF985" s="2"/>
      <c r="BG985" s="2"/>
      <c r="BH985" s="2"/>
      <c r="BI985" s="2"/>
      <c r="BJ985" s="2"/>
      <c r="BK985" s="2" t="s">
        <v>1372</v>
      </c>
      <c r="BL985" s="10" t="s">
        <v>1373</v>
      </c>
      <c r="BM985" t="str" cm="1">
        <f t="array" ref="BM985">_xlfn.IFS(LEFT(G985,1)="L","外注品",LEFT(G985,1)="W","内製品",G985="","購買品")</f>
        <v>外注品</v>
      </c>
    </row>
    <row r="986" spans="1:65">
      <c r="A986" s="2" t="str">
        <f t="shared" si="189"/>
        <v>WG01</v>
      </c>
      <c r="B986" s="2" t="s">
        <v>1091</v>
      </c>
      <c r="C986" s="2" t="s">
        <v>1348</v>
      </c>
      <c r="D986" s="10"/>
      <c r="E986" s="10"/>
      <c r="G986" s="19" t="s">
        <v>5008</v>
      </c>
      <c r="H986" s="19"/>
      <c r="K986" s="2" t="str">
        <f t="shared" si="190"/>
        <v>11L0004742620</v>
      </c>
      <c r="L986" s="7" t="str">
        <f t="shared" si="191"/>
        <v>2001/01/01</v>
      </c>
      <c r="M986" s="7" t="str">
        <f t="shared" si="192"/>
        <v>2199/12/31</v>
      </c>
      <c r="N986" s="2" t="str">
        <f t="shared" si="193"/>
        <v/>
      </c>
      <c r="O986" s="13">
        <v>0</v>
      </c>
      <c r="P986" s="15"/>
      <c r="Q986" s="13">
        <v>15</v>
      </c>
      <c r="R986" s="18"/>
      <c r="S986" s="18">
        <v>100000000</v>
      </c>
      <c r="T986" s="2"/>
      <c r="U986" s="2"/>
      <c r="V986" s="2"/>
      <c r="W986" s="2"/>
      <c r="X986" s="2"/>
      <c r="Y986" s="2"/>
      <c r="Z986" s="2"/>
      <c r="AA986" s="13">
        <v>1</v>
      </c>
      <c r="AB986" s="13">
        <f t="shared" si="194"/>
        <v>0</v>
      </c>
      <c r="AC986" s="13">
        <f t="shared" si="195"/>
        <v>0</v>
      </c>
      <c r="AD986" s="15"/>
      <c r="AE986" s="15"/>
      <c r="AF986" s="13" t="str">
        <f t="shared" si="196"/>
        <v>1</v>
      </c>
      <c r="AG986" s="15"/>
      <c r="AH986" s="15"/>
      <c r="AI986" s="15"/>
      <c r="AJ986" s="14"/>
      <c r="AK986" s="15" cm="1">
        <f t="array" ref="AK986">_xlfn.IFS(B986="","",LEFT(G986,1)="L",1,LEFT(G986,1)="W",1,AND(LEFT(B986,1)="H",G986=""),0)</f>
        <v>1</v>
      </c>
      <c r="AL986" s="15"/>
      <c r="AM986" s="15"/>
      <c r="AN986" s="15"/>
      <c r="AO986" s="15"/>
      <c r="AP986" s="15"/>
      <c r="AQ986" s="15"/>
      <c r="AR986" s="15"/>
      <c r="AS986" s="15">
        <f t="shared" si="197"/>
        <v>1</v>
      </c>
      <c r="AT986" s="15" t="s">
        <v>115</v>
      </c>
      <c r="AU986" s="13" t="str">
        <f t="shared" si="198"/>
        <v>0</v>
      </c>
      <c r="AV986" s="15"/>
      <c r="AW986" s="15"/>
      <c r="AX986" s="15"/>
      <c r="AY986" s="15"/>
      <c r="AZ986" s="14"/>
      <c r="BA986" s="15"/>
      <c r="BB986" s="15"/>
      <c r="BC986" s="15"/>
      <c r="BD986" s="13" t="str">
        <f t="shared" si="199"/>
        <v>0</v>
      </c>
      <c r="BE986" s="2"/>
      <c r="BF986" s="2"/>
      <c r="BG986" s="2"/>
      <c r="BH986" s="2"/>
      <c r="BI986" s="2"/>
      <c r="BJ986" s="2"/>
      <c r="BK986" s="2" t="s">
        <v>1372</v>
      </c>
      <c r="BL986" s="10" t="s">
        <v>1373</v>
      </c>
      <c r="BM986" t="str" cm="1">
        <f t="array" ref="BM986">_xlfn.IFS(LEFT(G986,1)="L","外注品",LEFT(G986,1)="W","内製品",G986="","購買品")</f>
        <v>外注品</v>
      </c>
    </row>
    <row r="987" spans="1:65">
      <c r="A987" s="2" t="str">
        <f t="shared" si="189"/>
        <v>WG01</v>
      </c>
      <c r="B987" s="2" t="s">
        <v>1092</v>
      </c>
      <c r="C987" s="2" t="s">
        <v>1348</v>
      </c>
      <c r="D987" s="10"/>
      <c r="E987" s="10"/>
      <c r="G987" s="19" t="s">
        <v>5008</v>
      </c>
      <c r="H987" s="19"/>
      <c r="K987" s="2" t="str">
        <f t="shared" si="190"/>
        <v>11L0004742621</v>
      </c>
      <c r="L987" s="7" t="str">
        <f t="shared" si="191"/>
        <v>2001/01/01</v>
      </c>
      <c r="M987" s="7" t="str">
        <f t="shared" si="192"/>
        <v>2199/12/31</v>
      </c>
      <c r="N987" s="2" t="str">
        <f t="shared" si="193"/>
        <v/>
      </c>
      <c r="O987" s="13">
        <v>0</v>
      </c>
      <c r="P987" s="15"/>
      <c r="Q987" s="13">
        <v>15</v>
      </c>
      <c r="R987" s="18"/>
      <c r="S987" s="18">
        <v>100000000</v>
      </c>
      <c r="T987" s="2"/>
      <c r="U987" s="2"/>
      <c r="V987" s="2"/>
      <c r="W987" s="2"/>
      <c r="X987" s="2"/>
      <c r="Y987" s="2"/>
      <c r="Z987" s="2"/>
      <c r="AA987" s="13">
        <v>1</v>
      </c>
      <c r="AB987" s="13">
        <f t="shared" si="194"/>
        <v>0</v>
      </c>
      <c r="AC987" s="13">
        <f t="shared" si="195"/>
        <v>0</v>
      </c>
      <c r="AD987" s="15"/>
      <c r="AE987" s="15"/>
      <c r="AF987" s="13" t="str">
        <f t="shared" si="196"/>
        <v>1</v>
      </c>
      <c r="AG987" s="15"/>
      <c r="AH987" s="15"/>
      <c r="AI987" s="15"/>
      <c r="AJ987" s="14"/>
      <c r="AK987" s="15" cm="1">
        <f t="array" ref="AK987">_xlfn.IFS(B987="","",LEFT(G987,1)="L",1,LEFT(G987,1)="W",1,AND(LEFT(B987,1)="H",G987=""),0)</f>
        <v>1</v>
      </c>
      <c r="AL987" s="15"/>
      <c r="AM987" s="15"/>
      <c r="AN987" s="15"/>
      <c r="AO987" s="15"/>
      <c r="AP987" s="15"/>
      <c r="AQ987" s="15"/>
      <c r="AR987" s="15"/>
      <c r="AS987" s="15">
        <f t="shared" si="197"/>
        <v>1</v>
      </c>
      <c r="AT987" s="15" t="s">
        <v>115</v>
      </c>
      <c r="AU987" s="13" t="str">
        <f t="shared" si="198"/>
        <v>0</v>
      </c>
      <c r="AV987" s="15"/>
      <c r="AW987" s="15"/>
      <c r="AX987" s="15"/>
      <c r="AY987" s="15"/>
      <c r="AZ987" s="14"/>
      <c r="BA987" s="15"/>
      <c r="BB987" s="15"/>
      <c r="BC987" s="15"/>
      <c r="BD987" s="13" t="str">
        <f t="shared" si="199"/>
        <v>0</v>
      </c>
      <c r="BE987" s="2"/>
      <c r="BF987" s="2"/>
      <c r="BG987" s="2"/>
      <c r="BH987" s="2"/>
      <c r="BI987" s="2"/>
      <c r="BJ987" s="2"/>
      <c r="BK987" s="2" t="s">
        <v>1372</v>
      </c>
      <c r="BL987" s="10" t="s">
        <v>1373</v>
      </c>
      <c r="BM987" t="str" cm="1">
        <f t="array" ref="BM987">_xlfn.IFS(LEFT(G987,1)="L","外注品",LEFT(G987,1)="W","内製品",G987="","購買品")</f>
        <v>外注品</v>
      </c>
    </row>
    <row r="988" spans="1:65">
      <c r="A988" s="2" t="str">
        <f t="shared" si="189"/>
        <v>WG01</v>
      </c>
      <c r="B988" s="2" t="s">
        <v>1093</v>
      </c>
      <c r="C988" s="2" t="s">
        <v>1348</v>
      </c>
      <c r="D988" s="10"/>
      <c r="E988" s="10"/>
      <c r="G988" s="19" t="s">
        <v>5008</v>
      </c>
      <c r="H988" s="19"/>
      <c r="K988" s="2" t="str">
        <f t="shared" si="190"/>
        <v>11L0004742622</v>
      </c>
      <c r="L988" s="7" t="str">
        <f t="shared" si="191"/>
        <v>2001/01/01</v>
      </c>
      <c r="M988" s="7" t="str">
        <f t="shared" si="192"/>
        <v>2199/12/31</v>
      </c>
      <c r="N988" s="2" t="str">
        <f t="shared" si="193"/>
        <v/>
      </c>
      <c r="O988" s="13">
        <v>0</v>
      </c>
      <c r="P988" s="15"/>
      <c r="Q988" s="13">
        <v>15</v>
      </c>
      <c r="R988" s="18"/>
      <c r="S988" s="18">
        <v>100000000</v>
      </c>
      <c r="T988" s="2"/>
      <c r="U988" s="2"/>
      <c r="V988" s="2"/>
      <c r="W988" s="2"/>
      <c r="X988" s="2"/>
      <c r="Y988" s="2"/>
      <c r="Z988" s="2"/>
      <c r="AA988" s="13">
        <v>1</v>
      </c>
      <c r="AB988" s="13">
        <f t="shared" si="194"/>
        <v>0</v>
      </c>
      <c r="AC988" s="13">
        <f t="shared" si="195"/>
        <v>0</v>
      </c>
      <c r="AD988" s="15"/>
      <c r="AE988" s="15"/>
      <c r="AF988" s="13" t="str">
        <f t="shared" si="196"/>
        <v>1</v>
      </c>
      <c r="AG988" s="15"/>
      <c r="AH988" s="15"/>
      <c r="AI988" s="15"/>
      <c r="AJ988" s="14"/>
      <c r="AK988" s="15" cm="1">
        <f t="array" ref="AK988">_xlfn.IFS(B988="","",LEFT(G988,1)="L",1,LEFT(G988,1)="W",1,AND(LEFT(B988,1)="H",G988=""),0)</f>
        <v>1</v>
      </c>
      <c r="AL988" s="15"/>
      <c r="AM988" s="15"/>
      <c r="AN988" s="15"/>
      <c r="AO988" s="15"/>
      <c r="AP988" s="15"/>
      <c r="AQ988" s="15"/>
      <c r="AR988" s="15"/>
      <c r="AS988" s="15">
        <f t="shared" si="197"/>
        <v>1</v>
      </c>
      <c r="AT988" s="15" t="s">
        <v>115</v>
      </c>
      <c r="AU988" s="13" t="str">
        <f t="shared" si="198"/>
        <v>0</v>
      </c>
      <c r="AV988" s="15"/>
      <c r="AW988" s="15"/>
      <c r="AX988" s="15"/>
      <c r="AY988" s="15"/>
      <c r="AZ988" s="14"/>
      <c r="BA988" s="15"/>
      <c r="BB988" s="15"/>
      <c r="BC988" s="15"/>
      <c r="BD988" s="13" t="str">
        <f t="shared" si="199"/>
        <v>0</v>
      </c>
      <c r="BE988" s="2"/>
      <c r="BF988" s="2"/>
      <c r="BG988" s="2"/>
      <c r="BH988" s="2"/>
      <c r="BI988" s="2"/>
      <c r="BJ988" s="2"/>
      <c r="BK988" s="2" t="s">
        <v>1372</v>
      </c>
      <c r="BL988" s="10" t="s">
        <v>1373</v>
      </c>
      <c r="BM988" t="str" cm="1">
        <f t="array" ref="BM988">_xlfn.IFS(LEFT(G988,1)="L","外注品",LEFT(G988,1)="W","内製品",G988="","購買品")</f>
        <v>外注品</v>
      </c>
    </row>
    <row r="989" spans="1:65">
      <c r="A989" s="2" t="str">
        <f t="shared" si="189"/>
        <v>WG01</v>
      </c>
      <c r="B989" s="2" t="s">
        <v>1094</v>
      </c>
      <c r="C989" s="2" t="s">
        <v>1348</v>
      </c>
      <c r="D989" s="10"/>
      <c r="E989" s="10"/>
      <c r="G989" s="19" t="s">
        <v>5008</v>
      </c>
      <c r="H989" s="19"/>
      <c r="K989" s="2" t="str">
        <f t="shared" si="190"/>
        <v>11L0004742623</v>
      </c>
      <c r="L989" s="7" t="str">
        <f t="shared" si="191"/>
        <v>2001/01/01</v>
      </c>
      <c r="M989" s="7" t="str">
        <f t="shared" si="192"/>
        <v>2199/12/31</v>
      </c>
      <c r="N989" s="2" t="str">
        <f t="shared" si="193"/>
        <v/>
      </c>
      <c r="O989" s="13">
        <v>0</v>
      </c>
      <c r="P989" s="15"/>
      <c r="Q989" s="13">
        <v>15</v>
      </c>
      <c r="R989" s="18"/>
      <c r="S989" s="18">
        <v>100000000</v>
      </c>
      <c r="T989" s="2"/>
      <c r="U989" s="2"/>
      <c r="V989" s="2"/>
      <c r="W989" s="2"/>
      <c r="X989" s="2"/>
      <c r="Y989" s="2"/>
      <c r="Z989" s="2"/>
      <c r="AA989" s="13">
        <v>1</v>
      </c>
      <c r="AB989" s="13">
        <f t="shared" si="194"/>
        <v>0</v>
      </c>
      <c r="AC989" s="13">
        <f t="shared" si="195"/>
        <v>0</v>
      </c>
      <c r="AD989" s="15"/>
      <c r="AE989" s="15"/>
      <c r="AF989" s="13" t="str">
        <f t="shared" si="196"/>
        <v>1</v>
      </c>
      <c r="AG989" s="15"/>
      <c r="AH989" s="15"/>
      <c r="AI989" s="15"/>
      <c r="AJ989" s="14"/>
      <c r="AK989" s="15" cm="1">
        <f t="array" ref="AK989">_xlfn.IFS(B989="","",LEFT(G989,1)="L",1,LEFT(G989,1)="W",1,AND(LEFT(B989,1)="H",G989=""),0)</f>
        <v>1</v>
      </c>
      <c r="AL989" s="15"/>
      <c r="AM989" s="15"/>
      <c r="AN989" s="15"/>
      <c r="AO989" s="15"/>
      <c r="AP989" s="15"/>
      <c r="AQ989" s="15"/>
      <c r="AR989" s="15"/>
      <c r="AS989" s="15">
        <f t="shared" si="197"/>
        <v>1</v>
      </c>
      <c r="AT989" s="15" t="s">
        <v>115</v>
      </c>
      <c r="AU989" s="13" t="str">
        <f t="shared" si="198"/>
        <v>0</v>
      </c>
      <c r="AV989" s="15"/>
      <c r="AW989" s="15"/>
      <c r="AX989" s="15"/>
      <c r="AY989" s="15"/>
      <c r="AZ989" s="14"/>
      <c r="BA989" s="15"/>
      <c r="BB989" s="15"/>
      <c r="BC989" s="15"/>
      <c r="BD989" s="13" t="str">
        <f t="shared" si="199"/>
        <v>0</v>
      </c>
      <c r="BE989" s="2"/>
      <c r="BF989" s="2"/>
      <c r="BG989" s="2"/>
      <c r="BH989" s="2"/>
      <c r="BI989" s="2"/>
      <c r="BJ989" s="2"/>
      <c r="BK989" s="2" t="s">
        <v>1372</v>
      </c>
      <c r="BL989" s="10" t="s">
        <v>1373</v>
      </c>
      <c r="BM989" t="str" cm="1">
        <f t="array" ref="BM989">_xlfn.IFS(LEFT(G989,1)="L","外注品",LEFT(G989,1)="W","内製品",G989="","購買品")</f>
        <v>外注品</v>
      </c>
    </row>
    <row r="990" spans="1:65">
      <c r="A990" s="2" t="str">
        <f t="shared" si="189"/>
        <v>WG01</v>
      </c>
      <c r="B990" s="2" t="s">
        <v>1095</v>
      </c>
      <c r="C990" s="2" t="s">
        <v>1348</v>
      </c>
      <c r="D990" s="10"/>
      <c r="E990" s="10"/>
      <c r="G990" s="19" t="s">
        <v>5008</v>
      </c>
      <c r="H990" s="19"/>
      <c r="K990" s="2" t="str">
        <f t="shared" si="190"/>
        <v>11L0004742624</v>
      </c>
      <c r="L990" s="7" t="str">
        <f t="shared" si="191"/>
        <v>2001/01/01</v>
      </c>
      <c r="M990" s="7" t="str">
        <f t="shared" si="192"/>
        <v>2199/12/31</v>
      </c>
      <c r="N990" s="2" t="str">
        <f t="shared" si="193"/>
        <v/>
      </c>
      <c r="O990" s="13">
        <v>0</v>
      </c>
      <c r="P990" s="15"/>
      <c r="Q990" s="13">
        <v>15</v>
      </c>
      <c r="R990" s="18"/>
      <c r="S990" s="18">
        <v>100000000</v>
      </c>
      <c r="T990" s="2"/>
      <c r="U990" s="2"/>
      <c r="V990" s="2"/>
      <c r="W990" s="2"/>
      <c r="X990" s="2"/>
      <c r="Y990" s="2"/>
      <c r="Z990" s="2"/>
      <c r="AA990" s="13">
        <v>1</v>
      </c>
      <c r="AB990" s="13">
        <f t="shared" si="194"/>
        <v>0</v>
      </c>
      <c r="AC990" s="13">
        <f t="shared" si="195"/>
        <v>0</v>
      </c>
      <c r="AD990" s="15"/>
      <c r="AE990" s="15"/>
      <c r="AF990" s="13" t="str">
        <f t="shared" si="196"/>
        <v>1</v>
      </c>
      <c r="AG990" s="15"/>
      <c r="AH990" s="15"/>
      <c r="AI990" s="15"/>
      <c r="AJ990" s="14"/>
      <c r="AK990" s="15" cm="1">
        <f t="array" ref="AK990">_xlfn.IFS(B990="","",LEFT(G990,1)="L",1,LEFT(G990,1)="W",1,AND(LEFT(B990,1)="H",G990=""),0)</f>
        <v>1</v>
      </c>
      <c r="AL990" s="15"/>
      <c r="AM990" s="15"/>
      <c r="AN990" s="15"/>
      <c r="AO990" s="15"/>
      <c r="AP990" s="15"/>
      <c r="AQ990" s="15"/>
      <c r="AR990" s="15"/>
      <c r="AS990" s="15">
        <f t="shared" si="197"/>
        <v>1</v>
      </c>
      <c r="AT990" s="15" t="s">
        <v>115</v>
      </c>
      <c r="AU990" s="13" t="str">
        <f t="shared" si="198"/>
        <v>0</v>
      </c>
      <c r="AV990" s="15"/>
      <c r="AW990" s="15"/>
      <c r="AX990" s="15"/>
      <c r="AY990" s="15"/>
      <c r="AZ990" s="14"/>
      <c r="BA990" s="15"/>
      <c r="BB990" s="15"/>
      <c r="BC990" s="15"/>
      <c r="BD990" s="13" t="str">
        <f t="shared" si="199"/>
        <v>0</v>
      </c>
      <c r="BE990" s="2"/>
      <c r="BF990" s="2"/>
      <c r="BG990" s="2"/>
      <c r="BH990" s="2"/>
      <c r="BI990" s="2"/>
      <c r="BJ990" s="2"/>
      <c r="BK990" s="2" t="s">
        <v>1372</v>
      </c>
      <c r="BL990" s="10" t="s">
        <v>1373</v>
      </c>
      <c r="BM990" t="str" cm="1">
        <f t="array" ref="BM990">_xlfn.IFS(LEFT(G990,1)="L","外注品",LEFT(G990,1)="W","内製品",G990="","購買品")</f>
        <v>外注品</v>
      </c>
    </row>
    <row r="991" spans="1:65">
      <c r="A991" s="2" t="str">
        <f t="shared" si="189"/>
        <v>WG01</v>
      </c>
      <c r="B991" s="2" t="s">
        <v>1096</v>
      </c>
      <c r="C991" s="2" t="s">
        <v>1348</v>
      </c>
      <c r="D991" s="10"/>
      <c r="E991" s="10"/>
      <c r="G991" s="19" t="s">
        <v>5008</v>
      </c>
      <c r="H991" s="19"/>
      <c r="K991" s="2" t="str">
        <f t="shared" si="190"/>
        <v>11L0004742625</v>
      </c>
      <c r="L991" s="7" t="str">
        <f t="shared" si="191"/>
        <v>2001/01/01</v>
      </c>
      <c r="M991" s="7" t="str">
        <f t="shared" si="192"/>
        <v>2199/12/31</v>
      </c>
      <c r="N991" s="2" t="str">
        <f t="shared" si="193"/>
        <v/>
      </c>
      <c r="O991" s="13">
        <v>0</v>
      </c>
      <c r="P991" s="15"/>
      <c r="Q991" s="13">
        <v>15</v>
      </c>
      <c r="R991" s="18"/>
      <c r="S991" s="18">
        <v>100000000</v>
      </c>
      <c r="T991" s="2"/>
      <c r="U991" s="2"/>
      <c r="V991" s="2"/>
      <c r="W991" s="2"/>
      <c r="X991" s="2"/>
      <c r="Y991" s="2"/>
      <c r="Z991" s="2"/>
      <c r="AA991" s="13">
        <v>1</v>
      </c>
      <c r="AB991" s="13">
        <f t="shared" si="194"/>
        <v>0</v>
      </c>
      <c r="AC991" s="13">
        <f t="shared" si="195"/>
        <v>0</v>
      </c>
      <c r="AD991" s="15"/>
      <c r="AE991" s="15"/>
      <c r="AF991" s="13" t="str">
        <f t="shared" si="196"/>
        <v>1</v>
      </c>
      <c r="AG991" s="15"/>
      <c r="AH991" s="15"/>
      <c r="AI991" s="15"/>
      <c r="AJ991" s="14"/>
      <c r="AK991" s="15" cm="1">
        <f t="array" ref="AK991">_xlfn.IFS(B991="","",LEFT(G991,1)="L",1,LEFT(G991,1)="W",1,AND(LEFT(B991,1)="H",G991=""),0)</f>
        <v>1</v>
      </c>
      <c r="AL991" s="15"/>
      <c r="AM991" s="15"/>
      <c r="AN991" s="15"/>
      <c r="AO991" s="15"/>
      <c r="AP991" s="15"/>
      <c r="AQ991" s="15"/>
      <c r="AR991" s="15"/>
      <c r="AS991" s="15">
        <f t="shared" si="197"/>
        <v>1</v>
      </c>
      <c r="AT991" s="15" t="s">
        <v>115</v>
      </c>
      <c r="AU991" s="13" t="str">
        <f t="shared" si="198"/>
        <v>0</v>
      </c>
      <c r="AV991" s="15"/>
      <c r="AW991" s="15"/>
      <c r="AX991" s="15"/>
      <c r="AY991" s="15"/>
      <c r="AZ991" s="14"/>
      <c r="BA991" s="15"/>
      <c r="BB991" s="15"/>
      <c r="BC991" s="15"/>
      <c r="BD991" s="13" t="str">
        <f t="shared" si="199"/>
        <v>0</v>
      </c>
      <c r="BE991" s="2"/>
      <c r="BF991" s="2"/>
      <c r="BG991" s="2"/>
      <c r="BH991" s="2"/>
      <c r="BI991" s="2"/>
      <c r="BJ991" s="2"/>
      <c r="BK991" s="2" t="s">
        <v>1372</v>
      </c>
      <c r="BL991" s="10" t="s">
        <v>1373</v>
      </c>
      <c r="BM991" t="str" cm="1">
        <f t="array" ref="BM991">_xlfn.IFS(LEFT(G991,1)="L","外注品",LEFT(G991,1)="W","内製品",G991="","購買品")</f>
        <v>外注品</v>
      </c>
    </row>
    <row r="992" spans="1:65">
      <c r="A992" s="2" t="str">
        <f t="shared" si="189"/>
        <v>WG01</v>
      </c>
      <c r="B992" s="2" t="s">
        <v>1097</v>
      </c>
      <c r="C992" s="2" t="s">
        <v>1348</v>
      </c>
      <c r="D992" s="10"/>
      <c r="E992" s="10"/>
      <c r="G992" s="19" t="s">
        <v>5008</v>
      </c>
      <c r="H992" s="19"/>
      <c r="K992" s="2" t="str">
        <f t="shared" si="190"/>
        <v>11L0004742626</v>
      </c>
      <c r="L992" s="7" t="str">
        <f t="shared" si="191"/>
        <v>2001/01/01</v>
      </c>
      <c r="M992" s="7" t="str">
        <f t="shared" si="192"/>
        <v>2199/12/31</v>
      </c>
      <c r="N992" s="2" t="str">
        <f t="shared" si="193"/>
        <v/>
      </c>
      <c r="O992" s="13">
        <v>0</v>
      </c>
      <c r="P992" s="15"/>
      <c r="Q992" s="13">
        <v>15</v>
      </c>
      <c r="R992" s="18"/>
      <c r="S992" s="18">
        <v>100000000</v>
      </c>
      <c r="T992" s="2"/>
      <c r="U992" s="2"/>
      <c r="V992" s="2"/>
      <c r="W992" s="2"/>
      <c r="X992" s="2"/>
      <c r="Y992" s="2"/>
      <c r="Z992" s="2"/>
      <c r="AA992" s="13">
        <v>1</v>
      </c>
      <c r="AB992" s="13">
        <f t="shared" si="194"/>
        <v>0</v>
      </c>
      <c r="AC992" s="13">
        <f t="shared" si="195"/>
        <v>0</v>
      </c>
      <c r="AD992" s="15"/>
      <c r="AE992" s="15"/>
      <c r="AF992" s="13" t="str">
        <f t="shared" si="196"/>
        <v>1</v>
      </c>
      <c r="AG992" s="15"/>
      <c r="AH992" s="15"/>
      <c r="AI992" s="15"/>
      <c r="AJ992" s="14"/>
      <c r="AK992" s="15" cm="1">
        <f t="array" ref="AK992">_xlfn.IFS(B992="","",LEFT(G992,1)="L",1,LEFT(G992,1)="W",1,AND(LEFT(B992,1)="H",G992=""),0)</f>
        <v>1</v>
      </c>
      <c r="AL992" s="15"/>
      <c r="AM992" s="15"/>
      <c r="AN992" s="15"/>
      <c r="AO992" s="15"/>
      <c r="AP992" s="15"/>
      <c r="AQ992" s="15"/>
      <c r="AR992" s="15"/>
      <c r="AS992" s="15">
        <f t="shared" si="197"/>
        <v>1</v>
      </c>
      <c r="AT992" s="15" t="s">
        <v>115</v>
      </c>
      <c r="AU992" s="13" t="str">
        <f t="shared" si="198"/>
        <v>0</v>
      </c>
      <c r="AV992" s="15"/>
      <c r="AW992" s="15"/>
      <c r="AX992" s="15"/>
      <c r="AY992" s="15"/>
      <c r="AZ992" s="14"/>
      <c r="BA992" s="15"/>
      <c r="BB992" s="15"/>
      <c r="BC992" s="15"/>
      <c r="BD992" s="13" t="str">
        <f t="shared" si="199"/>
        <v>0</v>
      </c>
      <c r="BE992" s="2"/>
      <c r="BF992" s="2"/>
      <c r="BG992" s="2"/>
      <c r="BH992" s="2"/>
      <c r="BI992" s="2"/>
      <c r="BJ992" s="2"/>
      <c r="BK992" s="2" t="s">
        <v>1372</v>
      </c>
      <c r="BL992" s="10" t="s">
        <v>1373</v>
      </c>
      <c r="BM992" t="str" cm="1">
        <f t="array" ref="BM992">_xlfn.IFS(LEFT(G992,1)="L","外注品",LEFT(G992,1)="W","内製品",G992="","購買品")</f>
        <v>外注品</v>
      </c>
    </row>
    <row r="993" spans="1:65">
      <c r="A993" s="2" t="str">
        <f t="shared" si="189"/>
        <v>WG01</v>
      </c>
      <c r="B993" s="2" t="s">
        <v>1098</v>
      </c>
      <c r="C993" s="2" t="s">
        <v>1348</v>
      </c>
      <c r="D993" s="10"/>
      <c r="E993" s="10"/>
      <c r="G993" s="19" t="s">
        <v>5008</v>
      </c>
      <c r="H993" s="19"/>
      <c r="K993" s="2" t="str">
        <f t="shared" si="190"/>
        <v>11L0004742627</v>
      </c>
      <c r="L993" s="7" t="str">
        <f t="shared" si="191"/>
        <v>2001/01/01</v>
      </c>
      <c r="M993" s="7" t="str">
        <f t="shared" si="192"/>
        <v>2199/12/31</v>
      </c>
      <c r="N993" s="2" t="str">
        <f t="shared" si="193"/>
        <v/>
      </c>
      <c r="O993" s="13">
        <v>0</v>
      </c>
      <c r="P993" s="15"/>
      <c r="Q993" s="13">
        <v>15</v>
      </c>
      <c r="R993" s="18"/>
      <c r="S993" s="18">
        <v>100000000</v>
      </c>
      <c r="T993" s="2"/>
      <c r="U993" s="2"/>
      <c r="V993" s="2"/>
      <c r="W993" s="2"/>
      <c r="X993" s="2"/>
      <c r="Y993" s="2"/>
      <c r="Z993" s="2"/>
      <c r="AA993" s="13">
        <v>1</v>
      </c>
      <c r="AB993" s="13">
        <f t="shared" si="194"/>
        <v>0</v>
      </c>
      <c r="AC993" s="13">
        <f t="shared" si="195"/>
        <v>0</v>
      </c>
      <c r="AD993" s="15"/>
      <c r="AE993" s="15"/>
      <c r="AF993" s="13" t="str">
        <f t="shared" si="196"/>
        <v>1</v>
      </c>
      <c r="AG993" s="15"/>
      <c r="AH993" s="15"/>
      <c r="AI993" s="15"/>
      <c r="AJ993" s="14"/>
      <c r="AK993" s="15" cm="1">
        <f t="array" ref="AK993">_xlfn.IFS(B993="","",LEFT(G993,1)="L",1,LEFT(G993,1)="W",1,AND(LEFT(B993,1)="H",G993=""),0)</f>
        <v>1</v>
      </c>
      <c r="AL993" s="15"/>
      <c r="AM993" s="15"/>
      <c r="AN993" s="15"/>
      <c r="AO993" s="15"/>
      <c r="AP993" s="15"/>
      <c r="AQ993" s="15"/>
      <c r="AR993" s="15"/>
      <c r="AS993" s="15">
        <f t="shared" si="197"/>
        <v>1</v>
      </c>
      <c r="AT993" s="15" t="s">
        <v>115</v>
      </c>
      <c r="AU993" s="13" t="str">
        <f t="shared" si="198"/>
        <v>0</v>
      </c>
      <c r="AV993" s="15"/>
      <c r="AW993" s="15"/>
      <c r="AX993" s="15"/>
      <c r="AY993" s="15"/>
      <c r="AZ993" s="14"/>
      <c r="BA993" s="15"/>
      <c r="BB993" s="15"/>
      <c r="BC993" s="15"/>
      <c r="BD993" s="13" t="str">
        <f t="shared" si="199"/>
        <v>0</v>
      </c>
      <c r="BE993" s="2"/>
      <c r="BF993" s="2"/>
      <c r="BG993" s="2"/>
      <c r="BH993" s="2"/>
      <c r="BI993" s="2"/>
      <c r="BJ993" s="2"/>
      <c r="BK993" s="2" t="s">
        <v>1372</v>
      </c>
      <c r="BL993" s="10" t="s">
        <v>1373</v>
      </c>
      <c r="BM993" t="str" cm="1">
        <f t="array" ref="BM993">_xlfn.IFS(LEFT(G993,1)="L","外注品",LEFT(G993,1)="W","内製品",G993="","購買品")</f>
        <v>外注品</v>
      </c>
    </row>
    <row r="994" spans="1:65">
      <c r="A994" s="2" t="str">
        <f t="shared" si="189"/>
        <v>WG01</v>
      </c>
      <c r="B994" s="2" t="s">
        <v>1099</v>
      </c>
      <c r="C994" s="2" t="s">
        <v>1348</v>
      </c>
      <c r="D994" s="10"/>
      <c r="E994" s="10"/>
      <c r="G994" s="19" t="s">
        <v>5008</v>
      </c>
      <c r="H994" s="19"/>
      <c r="K994" s="2" t="str">
        <f t="shared" si="190"/>
        <v>11L0004742628</v>
      </c>
      <c r="L994" s="7" t="str">
        <f t="shared" si="191"/>
        <v>2001/01/01</v>
      </c>
      <c r="M994" s="7" t="str">
        <f t="shared" si="192"/>
        <v>2199/12/31</v>
      </c>
      <c r="N994" s="2" t="str">
        <f t="shared" si="193"/>
        <v/>
      </c>
      <c r="O994" s="13">
        <v>0</v>
      </c>
      <c r="P994" s="15"/>
      <c r="Q994" s="13">
        <v>15</v>
      </c>
      <c r="R994" s="18"/>
      <c r="S994" s="18">
        <v>100000000</v>
      </c>
      <c r="T994" s="2"/>
      <c r="U994" s="2"/>
      <c r="V994" s="2"/>
      <c r="W994" s="2"/>
      <c r="X994" s="2"/>
      <c r="Y994" s="2"/>
      <c r="Z994" s="2"/>
      <c r="AA994" s="13">
        <v>1</v>
      </c>
      <c r="AB994" s="13">
        <f t="shared" si="194"/>
        <v>0</v>
      </c>
      <c r="AC994" s="13">
        <f t="shared" si="195"/>
        <v>0</v>
      </c>
      <c r="AD994" s="15"/>
      <c r="AE994" s="15"/>
      <c r="AF994" s="13" t="str">
        <f t="shared" si="196"/>
        <v>1</v>
      </c>
      <c r="AG994" s="15"/>
      <c r="AH994" s="15"/>
      <c r="AI994" s="15"/>
      <c r="AJ994" s="14"/>
      <c r="AK994" s="15" cm="1">
        <f t="array" ref="AK994">_xlfn.IFS(B994="","",LEFT(G994,1)="L",1,LEFT(G994,1)="W",1,AND(LEFT(B994,1)="H",G994=""),0)</f>
        <v>1</v>
      </c>
      <c r="AL994" s="15"/>
      <c r="AM994" s="15"/>
      <c r="AN994" s="15"/>
      <c r="AO994" s="15"/>
      <c r="AP994" s="15"/>
      <c r="AQ994" s="15"/>
      <c r="AR994" s="15"/>
      <c r="AS994" s="15">
        <f t="shared" si="197"/>
        <v>1</v>
      </c>
      <c r="AT994" s="15" t="s">
        <v>115</v>
      </c>
      <c r="AU994" s="13" t="str">
        <f t="shared" si="198"/>
        <v>0</v>
      </c>
      <c r="AV994" s="15"/>
      <c r="AW994" s="15"/>
      <c r="AX994" s="15"/>
      <c r="AY994" s="15"/>
      <c r="AZ994" s="14"/>
      <c r="BA994" s="15"/>
      <c r="BB994" s="15"/>
      <c r="BC994" s="15"/>
      <c r="BD994" s="13" t="str">
        <f t="shared" si="199"/>
        <v>0</v>
      </c>
      <c r="BE994" s="2"/>
      <c r="BF994" s="2"/>
      <c r="BG994" s="2"/>
      <c r="BH994" s="2"/>
      <c r="BI994" s="2"/>
      <c r="BJ994" s="2"/>
      <c r="BK994" s="2" t="s">
        <v>1372</v>
      </c>
      <c r="BL994" s="10" t="s">
        <v>1373</v>
      </c>
      <c r="BM994" t="str" cm="1">
        <f t="array" ref="BM994">_xlfn.IFS(LEFT(G994,1)="L","外注品",LEFT(G994,1)="W","内製品",G994="","購買品")</f>
        <v>外注品</v>
      </c>
    </row>
    <row r="995" spans="1:65">
      <c r="A995" s="2" t="str">
        <f t="shared" si="189"/>
        <v>WG01</v>
      </c>
      <c r="B995" s="2" t="s">
        <v>1100</v>
      </c>
      <c r="C995" s="2" t="s">
        <v>1348</v>
      </c>
      <c r="D995" s="10"/>
      <c r="E995" s="10"/>
      <c r="G995" s="19" t="s">
        <v>5008</v>
      </c>
      <c r="H995" s="19"/>
      <c r="K995" s="2" t="str">
        <f t="shared" si="190"/>
        <v>11L0004742629</v>
      </c>
      <c r="L995" s="7" t="str">
        <f t="shared" si="191"/>
        <v>2001/01/01</v>
      </c>
      <c r="M995" s="7" t="str">
        <f t="shared" si="192"/>
        <v>2199/12/31</v>
      </c>
      <c r="N995" s="2" t="str">
        <f t="shared" si="193"/>
        <v/>
      </c>
      <c r="O995" s="13">
        <v>0</v>
      </c>
      <c r="P995" s="15"/>
      <c r="Q995" s="13">
        <v>15</v>
      </c>
      <c r="R995" s="18"/>
      <c r="S995" s="18">
        <v>100000000</v>
      </c>
      <c r="T995" s="2"/>
      <c r="U995" s="2"/>
      <c r="V995" s="2"/>
      <c r="W995" s="2"/>
      <c r="X995" s="2"/>
      <c r="Y995" s="2"/>
      <c r="Z995" s="2"/>
      <c r="AA995" s="13">
        <v>1</v>
      </c>
      <c r="AB995" s="13">
        <f t="shared" si="194"/>
        <v>0</v>
      </c>
      <c r="AC995" s="13">
        <f t="shared" si="195"/>
        <v>0</v>
      </c>
      <c r="AD995" s="15"/>
      <c r="AE995" s="15"/>
      <c r="AF995" s="13" t="str">
        <f t="shared" si="196"/>
        <v>1</v>
      </c>
      <c r="AG995" s="15"/>
      <c r="AH995" s="15"/>
      <c r="AI995" s="15"/>
      <c r="AJ995" s="14"/>
      <c r="AK995" s="15" cm="1">
        <f t="array" ref="AK995">_xlfn.IFS(B995="","",LEFT(G995,1)="L",1,LEFT(G995,1)="W",1,AND(LEFT(B995,1)="H",G995=""),0)</f>
        <v>1</v>
      </c>
      <c r="AL995" s="15"/>
      <c r="AM995" s="15"/>
      <c r="AN995" s="15"/>
      <c r="AO995" s="15"/>
      <c r="AP995" s="15"/>
      <c r="AQ995" s="15"/>
      <c r="AR995" s="15"/>
      <c r="AS995" s="15">
        <f t="shared" si="197"/>
        <v>1</v>
      </c>
      <c r="AT995" s="15" t="s">
        <v>115</v>
      </c>
      <c r="AU995" s="13" t="str">
        <f t="shared" si="198"/>
        <v>0</v>
      </c>
      <c r="AV995" s="15"/>
      <c r="AW995" s="15"/>
      <c r="AX995" s="15"/>
      <c r="AY995" s="15"/>
      <c r="AZ995" s="14"/>
      <c r="BA995" s="15"/>
      <c r="BB995" s="15"/>
      <c r="BC995" s="15"/>
      <c r="BD995" s="13" t="str">
        <f t="shared" si="199"/>
        <v>0</v>
      </c>
      <c r="BE995" s="2"/>
      <c r="BF995" s="2"/>
      <c r="BG995" s="2"/>
      <c r="BH995" s="2"/>
      <c r="BI995" s="2"/>
      <c r="BJ995" s="2"/>
      <c r="BK995" s="2" t="s">
        <v>1372</v>
      </c>
      <c r="BL995" s="10" t="s">
        <v>1373</v>
      </c>
      <c r="BM995" t="str" cm="1">
        <f t="array" ref="BM995">_xlfn.IFS(LEFT(G995,1)="L","外注品",LEFT(G995,1)="W","内製品",G995="","購買品")</f>
        <v>外注品</v>
      </c>
    </row>
    <row r="996" spans="1:65">
      <c r="A996" s="2" t="str">
        <f t="shared" si="189"/>
        <v>WG01</v>
      </c>
      <c r="B996" s="2" t="s">
        <v>1101</v>
      </c>
      <c r="C996" s="2" t="s">
        <v>1348</v>
      </c>
      <c r="D996" s="10"/>
      <c r="E996" s="10"/>
      <c r="G996" s="19" t="s">
        <v>5008</v>
      </c>
      <c r="H996" s="19"/>
      <c r="K996" s="2" t="str">
        <f t="shared" si="190"/>
        <v>11L0004742630</v>
      </c>
      <c r="L996" s="7" t="str">
        <f t="shared" si="191"/>
        <v>2001/01/01</v>
      </c>
      <c r="M996" s="7" t="str">
        <f t="shared" si="192"/>
        <v>2199/12/31</v>
      </c>
      <c r="N996" s="2" t="str">
        <f t="shared" si="193"/>
        <v/>
      </c>
      <c r="O996" s="13">
        <v>0</v>
      </c>
      <c r="P996" s="15"/>
      <c r="Q996" s="13">
        <v>15</v>
      </c>
      <c r="R996" s="18"/>
      <c r="S996" s="18">
        <v>100000000</v>
      </c>
      <c r="T996" s="2"/>
      <c r="U996" s="2"/>
      <c r="V996" s="2"/>
      <c r="W996" s="2"/>
      <c r="X996" s="2"/>
      <c r="Y996" s="2"/>
      <c r="Z996" s="2"/>
      <c r="AA996" s="13">
        <v>1</v>
      </c>
      <c r="AB996" s="13">
        <f t="shared" si="194"/>
        <v>0</v>
      </c>
      <c r="AC996" s="13">
        <f t="shared" si="195"/>
        <v>0</v>
      </c>
      <c r="AD996" s="15"/>
      <c r="AE996" s="15"/>
      <c r="AF996" s="13" t="str">
        <f t="shared" si="196"/>
        <v>1</v>
      </c>
      <c r="AG996" s="15"/>
      <c r="AH996" s="15"/>
      <c r="AI996" s="15"/>
      <c r="AJ996" s="14"/>
      <c r="AK996" s="15" cm="1">
        <f t="array" ref="AK996">_xlfn.IFS(B996="","",LEFT(G996,1)="L",1,LEFT(G996,1)="W",1,AND(LEFT(B996,1)="H",G996=""),0)</f>
        <v>1</v>
      </c>
      <c r="AL996" s="15"/>
      <c r="AM996" s="15"/>
      <c r="AN996" s="15"/>
      <c r="AO996" s="15"/>
      <c r="AP996" s="15"/>
      <c r="AQ996" s="15"/>
      <c r="AR996" s="15"/>
      <c r="AS996" s="15">
        <f t="shared" si="197"/>
        <v>1</v>
      </c>
      <c r="AT996" s="15" t="s">
        <v>115</v>
      </c>
      <c r="AU996" s="13" t="str">
        <f t="shared" si="198"/>
        <v>0</v>
      </c>
      <c r="AV996" s="15"/>
      <c r="AW996" s="15"/>
      <c r="AX996" s="15"/>
      <c r="AY996" s="15"/>
      <c r="AZ996" s="14"/>
      <c r="BA996" s="15"/>
      <c r="BB996" s="15"/>
      <c r="BC996" s="15"/>
      <c r="BD996" s="13" t="str">
        <f t="shared" si="199"/>
        <v>0</v>
      </c>
      <c r="BE996" s="2"/>
      <c r="BF996" s="2"/>
      <c r="BG996" s="2"/>
      <c r="BH996" s="2"/>
      <c r="BI996" s="2"/>
      <c r="BJ996" s="2"/>
      <c r="BK996" s="2" t="s">
        <v>1372</v>
      </c>
      <c r="BL996" s="10" t="s">
        <v>1373</v>
      </c>
      <c r="BM996" t="str" cm="1">
        <f t="array" ref="BM996">_xlfn.IFS(LEFT(G996,1)="L","外注品",LEFT(G996,1)="W","内製品",G996="","購買品")</f>
        <v>外注品</v>
      </c>
    </row>
    <row r="997" spans="1:65">
      <c r="A997" s="2" t="str">
        <f t="shared" si="189"/>
        <v>WG01</v>
      </c>
      <c r="B997" s="2" t="s">
        <v>1102</v>
      </c>
      <c r="C997" s="2" t="s">
        <v>1348</v>
      </c>
      <c r="D997" s="10"/>
      <c r="E997" s="10"/>
      <c r="G997" s="19" t="s">
        <v>5008</v>
      </c>
      <c r="H997" s="19"/>
      <c r="K997" s="2" t="str">
        <f t="shared" si="190"/>
        <v>11L0004742631</v>
      </c>
      <c r="L997" s="7" t="str">
        <f t="shared" si="191"/>
        <v>2001/01/01</v>
      </c>
      <c r="M997" s="7" t="str">
        <f t="shared" si="192"/>
        <v>2199/12/31</v>
      </c>
      <c r="N997" s="2" t="str">
        <f t="shared" si="193"/>
        <v/>
      </c>
      <c r="O997" s="13">
        <v>0</v>
      </c>
      <c r="P997" s="15"/>
      <c r="Q997" s="13">
        <v>15</v>
      </c>
      <c r="R997" s="18"/>
      <c r="S997" s="18">
        <v>100000000</v>
      </c>
      <c r="T997" s="2"/>
      <c r="U997" s="2"/>
      <c r="V997" s="2"/>
      <c r="W997" s="2"/>
      <c r="X997" s="2"/>
      <c r="Y997" s="2"/>
      <c r="Z997" s="2"/>
      <c r="AA997" s="13">
        <v>1</v>
      </c>
      <c r="AB997" s="13">
        <f t="shared" si="194"/>
        <v>0</v>
      </c>
      <c r="AC997" s="13">
        <f t="shared" si="195"/>
        <v>0</v>
      </c>
      <c r="AD997" s="15"/>
      <c r="AE997" s="15"/>
      <c r="AF997" s="13" t="str">
        <f t="shared" si="196"/>
        <v>1</v>
      </c>
      <c r="AG997" s="15"/>
      <c r="AH997" s="15"/>
      <c r="AI997" s="15"/>
      <c r="AJ997" s="14"/>
      <c r="AK997" s="15" cm="1">
        <f t="array" ref="AK997">_xlfn.IFS(B997="","",LEFT(G997,1)="L",1,LEFT(G997,1)="W",1,AND(LEFT(B997,1)="H",G997=""),0)</f>
        <v>1</v>
      </c>
      <c r="AL997" s="15"/>
      <c r="AM997" s="15"/>
      <c r="AN997" s="15"/>
      <c r="AO997" s="15"/>
      <c r="AP997" s="15"/>
      <c r="AQ997" s="15"/>
      <c r="AR997" s="15"/>
      <c r="AS997" s="15">
        <f t="shared" si="197"/>
        <v>1</v>
      </c>
      <c r="AT997" s="15" t="s">
        <v>115</v>
      </c>
      <c r="AU997" s="13" t="str">
        <f t="shared" si="198"/>
        <v>0</v>
      </c>
      <c r="AV997" s="15"/>
      <c r="AW997" s="15"/>
      <c r="AX997" s="15"/>
      <c r="AY997" s="15"/>
      <c r="AZ997" s="14"/>
      <c r="BA997" s="15"/>
      <c r="BB997" s="15"/>
      <c r="BC997" s="15"/>
      <c r="BD997" s="13" t="str">
        <f t="shared" si="199"/>
        <v>0</v>
      </c>
      <c r="BE997" s="2"/>
      <c r="BF997" s="2"/>
      <c r="BG997" s="2"/>
      <c r="BH997" s="2"/>
      <c r="BI997" s="2"/>
      <c r="BJ997" s="2"/>
      <c r="BK997" s="2" t="s">
        <v>1372</v>
      </c>
      <c r="BL997" s="10" t="s">
        <v>1373</v>
      </c>
      <c r="BM997" t="str" cm="1">
        <f t="array" ref="BM997">_xlfn.IFS(LEFT(G997,1)="L","外注品",LEFT(G997,1)="W","内製品",G997="","購買品")</f>
        <v>外注品</v>
      </c>
    </row>
    <row r="998" spans="1:65">
      <c r="A998" s="2" t="str">
        <f t="shared" si="189"/>
        <v>WG01</v>
      </c>
      <c r="B998" s="2" t="s">
        <v>1103</v>
      </c>
      <c r="C998" s="2" t="s">
        <v>1348</v>
      </c>
      <c r="D998" s="10"/>
      <c r="E998" s="10"/>
      <c r="G998" s="19" t="s">
        <v>5008</v>
      </c>
      <c r="H998" s="19"/>
      <c r="K998" s="2" t="str">
        <f t="shared" si="190"/>
        <v>11L0004742632</v>
      </c>
      <c r="L998" s="7" t="str">
        <f t="shared" si="191"/>
        <v>2001/01/01</v>
      </c>
      <c r="M998" s="7" t="str">
        <f t="shared" si="192"/>
        <v>2199/12/31</v>
      </c>
      <c r="N998" s="2" t="str">
        <f t="shared" si="193"/>
        <v/>
      </c>
      <c r="O998" s="13">
        <v>0</v>
      </c>
      <c r="P998" s="15"/>
      <c r="Q998" s="13">
        <v>15</v>
      </c>
      <c r="R998" s="18"/>
      <c r="S998" s="18">
        <v>100000000</v>
      </c>
      <c r="T998" s="2"/>
      <c r="U998" s="2"/>
      <c r="V998" s="2"/>
      <c r="W998" s="2"/>
      <c r="X998" s="2"/>
      <c r="Y998" s="2"/>
      <c r="Z998" s="2"/>
      <c r="AA998" s="13">
        <v>1</v>
      </c>
      <c r="AB998" s="13">
        <f t="shared" si="194"/>
        <v>0</v>
      </c>
      <c r="AC998" s="13">
        <f t="shared" si="195"/>
        <v>0</v>
      </c>
      <c r="AD998" s="15"/>
      <c r="AE998" s="15"/>
      <c r="AF998" s="13" t="str">
        <f t="shared" si="196"/>
        <v>1</v>
      </c>
      <c r="AG998" s="15"/>
      <c r="AH998" s="15"/>
      <c r="AI998" s="15"/>
      <c r="AJ998" s="14"/>
      <c r="AK998" s="15" cm="1">
        <f t="array" ref="AK998">_xlfn.IFS(B998="","",LEFT(G998,1)="L",1,LEFT(G998,1)="W",1,AND(LEFT(B998,1)="H",G998=""),0)</f>
        <v>1</v>
      </c>
      <c r="AL998" s="15"/>
      <c r="AM998" s="15"/>
      <c r="AN998" s="15"/>
      <c r="AO998" s="15"/>
      <c r="AP998" s="15"/>
      <c r="AQ998" s="15"/>
      <c r="AR998" s="15"/>
      <c r="AS998" s="15">
        <f t="shared" si="197"/>
        <v>1</v>
      </c>
      <c r="AT998" s="15" t="s">
        <v>115</v>
      </c>
      <c r="AU998" s="13" t="str">
        <f t="shared" si="198"/>
        <v>0</v>
      </c>
      <c r="AV998" s="15"/>
      <c r="AW998" s="15"/>
      <c r="AX998" s="15"/>
      <c r="AY998" s="15"/>
      <c r="AZ998" s="14"/>
      <c r="BA998" s="15"/>
      <c r="BB998" s="15"/>
      <c r="BC998" s="15"/>
      <c r="BD998" s="13" t="str">
        <f t="shared" si="199"/>
        <v>0</v>
      </c>
      <c r="BE998" s="2"/>
      <c r="BF998" s="2"/>
      <c r="BG998" s="2"/>
      <c r="BH998" s="2"/>
      <c r="BI998" s="2"/>
      <c r="BJ998" s="2"/>
      <c r="BK998" s="2" t="s">
        <v>1372</v>
      </c>
      <c r="BL998" s="10" t="s">
        <v>1373</v>
      </c>
      <c r="BM998" t="str" cm="1">
        <f t="array" ref="BM998">_xlfn.IFS(LEFT(G998,1)="L","外注品",LEFT(G998,1)="W","内製品",G998="","購買品")</f>
        <v>外注品</v>
      </c>
    </row>
    <row r="999" spans="1:65">
      <c r="A999" s="2" t="str">
        <f t="shared" si="189"/>
        <v>WG01</v>
      </c>
      <c r="B999" s="2" t="s">
        <v>1104</v>
      </c>
      <c r="C999" s="2" t="s">
        <v>1348</v>
      </c>
      <c r="D999" s="10"/>
      <c r="E999" s="10"/>
      <c r="G999" s="19" t="s">
        <v>5008</v>
      </c>
      <c r="H999" s="19"/>
      <c r="K999" s="2" t="str">
        <f t="shared" si="190"/>
        <v>11L0004742633</v>
      </c>
      <c r="L999" s="7" t="str">
        <f t="shared" si="191"/>
        <v>2001/01/01</v>
      </c>
      <c r="M999" s="7" t="str">
        <f t="shared" si="192"/>
        <v>2199/12/31</v>
      </c>
      <c r="N999" s="2" t="str">
        <f t="shared" si="193"/>
        <v/>
      </c>
      <c r="O999" s="13">
        <v>0</v>
      </c>
      <c r="P999" s="15"/>
      <c r="Q999" s="13">
        <v>15</v>
      </c>
      <c r="R999" s="18"/>
      <c r="S999" s="18">
        <v>100000000</v>
      </c>
      <c r="T999" s="2"/>
      <c r="U999" s="2"/>
      <c r="V999" s="2"/>
      <c r="W999" s="2"/>
      <c r="X999" s="2"/>
      <c r="Y999" s="2"/>
      <c r="Z999" s="2"/>
      <c r="AA999" s="13">
        <v>1</v>
      </c>
      <c r="AB999" s="13">
        <f t="shared" si="194"/>
        <v>0</v>
      </c>
      <c r="AC999" s="13">
        <f t="shared" si="195"/>
        <v>0</v>
      </c>
      <c r="AD999" s="15"/>
      <c r="AE999" s="15"/>
      <c r="AF999" s="13" t="str">
        <f t="shared" si="196"/>
        <v>1</v>
      </c>
      <c r="AG999" s="15"/>
      <c r="AH999" s="15"/>
      <c r="AI999" s="15"/>
      <c r="AJ999" s="14"/>
      <c r="AK999" s="15" cm="1">
        <f t="array" ref="AK999">_xlfn.IFS(B999="","",LEFT(G999,1)="L",1,LEFT(G999,1)="W",1,AND(LEFT(B999,1)="H",G999=""),0)</f>
        <v>1</v>
      </c>
      <c r="AL999" s="15"/>
      <c r="AM999" s="15"/>
      <c r="AN999" s="15"/>
      <c r="AO999" s="15"/>
      <c r="AP999" s="15"/>
      <c r="AQ999" s="15"/>
      <c r="AR999" s="15"/>
      <c r="AS999" s="15">
        <f t="shared" si="197"/>
        <v>1</v>
      </c>
      <c r="AT999" s="15" t="s">
        <v>115</v>
      </c>
      <c r="AU999" s="13" t="str">
        <f t="shared" si="198"/>
        <v>0</v>
      </c>
      <c r="AV999" s="15"/>
      <c r="AW999" s="15"/>
      <c r="AX999" s="15"/>
      <c r="AY999" s="15"/>
      <c r="AZ999" s="14"/>
      <c r="BA999" s="15"/>
      <c r="BB999" s="15"/>
      <c r="BC999" s="15"/>
      <c r="BD999" s="13" t="str">
        <f t="shared" si="199"/>
        <v>0</v>
      </c>
      <c r="BE999" s="2"/>
      <c r="BF999" s="2"/>
      <c r="BG999" s="2"/>
      <c r="BH999" s="2"/>
      <c r="BI999" s="2"/>
      <c r="BJ999" s="2"/>
      <c r="BK999" s="2" t="s">
        <v>1372</v>
      </c>
      <c r="BL999" s="10" t="s">
        <v>1373</v>
      </c>
      <c r="BM999" t="str" cm="1">
        <f t="array" ref="BM999">_xlfn.IFS(LEFT(G999,1)="L","外注品",LEFT(G999,1)="W","内製品",G999="","購買品")</f>
        <v>外注品</v>
      </c>
    </row>
    <row r="1000" spans="1:65">
      <c r="A1000" s="2" t="str">
        <f t="shared" si="189"/>
        <v>WG01</v>
      </c>
      <c r="B1000" s="2" t="s">
        <v>1105</v>
      </c>
      <c r="C1000" s="2" t="s">
        <v>1348</v>
      </c>
      <c r="D1000" s="10"/>
      <c r="E1000" s="10"/>
      <c r="G1000" s="19" t="s">
        <v>5008</v>
      </c>
      <c r="H1000" s="19"/>
      <c r="K1000" s="2" t="str">
        <f t="shared" si="190"/>
        <v>11L0004742634</v>
      </c>
      <c r="L1000" s="7" t="str">
        <f t="shared" si="191"/>
        <v>2001/01/01</v>
      </c>
      <c r="M1000" s="7" t="str">
        <f t="shared" si="192"/>
        <v>2199/12/31</v>
      </c>
      <c r="N1000" s="2" t="str">
        <f t="shared" si="193"/>
        <v/>
      </c>
      <c r="O1000" s="13">
        <v>0</v>
      </c>
      <c r="P1000" s="15"/>
      <c r="Q1000" s="13">
        <v>15</v>
      </c>
      <c r="R1000" s="18"/>
      <c r="S1000" s="18">
        <v>100000000</v>
      </c>
      <c r="T1000" s="2"/>
      <c r="U1000" s="2"/>
      <c r="V1000" s="2"/>
      <c r="W1000" s="2"/>
      <c r="X1000" s="2"/>
      <c r="Y1000" s="2"/>
      <c r="Z1000" s="2"/>
      <c r="AA1000" s="13">
        <v>1</v>
      </c>
      <c r="AB1000" s="13">
        <f t="shared" si="194"/>
        <v>0</v>
      </c>
      <c r="AC1000" s="13">
        <f t="shared" si="195"/>
        <v>0</v>
      </c>
      <c r="AD1000" s="15"/>
      <c r="AE1000" s="15"/>
      <c r="AF1000" s="13" t="str">
        <f t="shared" si="196"/>
        <v>1</v>
      </c>
      <c r="AG1000" s="15"/>
      <c r="AH1000" s="15"/>
      <c r="AI1000" s="15"/>
      <c r="AJ1000" s="14"/>
      <c r="AK1000" s="15" cm="1">
        <f t="array" ref="AK1000">_xlfn.IFS(B1000="","",LEFT(G1000,1)="L",1,LEFT(G1000,1)="W",1,AND(LEFT(B1000,1)="H",G1000=""),0)</f>
        <v>1</v>
      </c>
      <c r="AL1000" s="15"/>
      <c r="AM1000" s="15"/>
      <c r="AN1000" s="15"/>
      <c r="AO1000" s="15"/>
      <c r="AP1000" s="15"/>
      <c r="AQ1000" s="15"/>
      <c r="AR1000" s="15"/>
      <c r="AS1000" s="15">
        <f t="shared" si="197"/>
        <v>1</v>
      </c>
      <c r="AT1000" s="15" t="s">
        <v>115</v>
      </c>
      <c r="AU1000" s="13" t="str">
        <f t="shared" si="198"/>
        <v>0</v>
      </c>
      <c r="AV1000" s="15"/>
      <c r="AW1000" s="15"/>
      <c r="AX1000" s="15"/>
      <c r="AY1000" s="15"/>
      <c r="AZ1000" s="14"/>
      <c r="BA1000" s="15"/>
      <c r="BB1000" s="15"/>
      <c r="BC1000" s="15"/>
      <c r="BD1000" s="13" t="str">
        <f t="shared" si="199"/>
        <v>0</v>
      </c>
      <c r="BE1000" s="2"/>
      <c r="BF1000" s="2"/>
      <c r="BG1000" s="2"/>
      <c r="BH1000" s="2"/>
      <c r="BI1000" s="2"/>
      <c r="BJ1000" s="2"/>
      <c r="BK1000" s="2" t="s">
        <v>1372</v>
      </c>
      <c r="BL1000" s="10" t="s">
        <v>1373</v>
      </c>
      <c r="BM1000" t="str" cm="1">
        <f t="array" ref="BM1000">_xlfn.IFS(LEFT(G1000,1)="L","外注品",LEFT(G1000,1)="W","内製品",G1000="","購買品")</f>
        <v>外注品</v>
      </c>
    </row>
    <row r="1001" spans="1:65">
      <c r="A1001" s="2" t="str">
        <f t="shared" si="189"/>
        <v>WG01</v>
      </c>
      <c r="B1001" s="2" t="s">
        <v>1106</v>
      </c>
      <c r="C1001" s="2" t="s">
        <v>1348</v>
      </c>
      <c r="D1001" s="10"/>
      <c r="E1001" s="10"/>
      <c r="G1001" s="19" t="s">
        <v>5008</v>
      </c>
      <c r="H1001" s="19"/>
      <c r="K1001" s="2" t="str">
        <f t="shared" si="190"/>
        <v>11L0004742635</v>
      </c>
      <c r="L1001" s="7" t="str">
        <f t="shared" si="191"/>
        <v>2001/01/01</v>
      </c>
      <c r="M1001" s="7" t="str">
        <f t="shared" si="192"/>
        <v>2199/12/31</v>
      </c>
      <c r="N1001" s="2" t="str">
        <f t="shared" si="193"/>
        <v/>
      </c>
      <c r="O1001" s="13">
        <v>0</v>
      </c>
      <c r="P1001" s="15"/>
      <c r="Q1001" s="13">
        <v>15</v>
      </c>
      <c r="R1001" s="18"/>
      <c r="S1001" s="18">
        <v>100000000</v>
      </c>
      <c r="T1001" s="2"/>
      <c r="U1001" s="2"/>
      <c r="V1001" s="2"/>
      <c r="W1001" s="2"/>
      <c r="X1001" s="2"/>
      <c r="Y1001" s="2"/>
      <c r="Z1001" s="2"/>
      <c r="AA1001" s="13">
        <v>1</v>
      </c>
      <c r="AB1001" s="13">
        <f t="shared" si="194"/>
        <v>0</v>
      </c>
      <c r="AC1001" s="13">
        <f t="shared" si="195"/>
        <v>0</v>
      </c>
      <c r="AD1001" s="15"/>
      <c r="AE1001" s="15"/>
      <c r="AF1001" s="13" t="str">
        <f t="shared" si="196"/>
        <v>1</v>
      </c>
      <c r="AG1001" s="15"/>
      <c r="AH1001" s="15"/>
      <c r="AI1001" s="15"/>
      <c r="AJ1001" s="14"/>
      <c r="AK1001" s="15" cm="1">
        <f t="array" ref="AK1001">_xlfn.IFS(B1001="","",LEFT(G1001,1)="L",1,LEFT(G1001,1)="W",1,AND(LEFT(B1001,1)="H",G1001=""),0)</f>
        <v>1</v>
      </c>
      <c r="AL1001" s="15"/>
      <c r="AM1001" s="15"/>
      <c r="AN1001" s="15"/>
      <c r="AO1001" s="15"/>
      <c r="AP1001" s="15"/>
      <c r="AQ1001" s="15"/>
      <c r="AR1001" s="15"/>
      <c r="AS1001" s="15">
        <f t="shared" si="197"/>
        <v>1</v>
      </c>
      <c r="AT1001" s="15" t="s">
        <v>115</v>
      </c>
      <c r="AU1001" s="13" t="str">
        <f t="shared" si="198"/>
        <v>0</v>
      </c>
      <c r="AV1001" s="15"/>
      <c r="AW1001" s="15"/>
      <c r="AX1001" s="15"/>
      <c r="AY1001" s="15"/>
      <c r="AZ1001" s="14"/>
      <c r="BA1001" s="15"/>
      <c r="BB1001" s="15"/>
      <c r="BC1001" s="15"/>
      <c r="BD1001" s="13" t="str">
        <f t="shared" si="199"/>
        <v>0</v>
      </c>
      <c r="BE1001" s="2"/>
      <c r="BF1001" s="2"/>
      <c r="BG1001" s="2"/>
      <c r="BH1001" s="2"/>
      <c r="BI1001" s="2"/>
      <c r="BJ1001" s="2"/>
      <c r="BK1001" s="2" t="s">
        <v>1372</v>
      </c>
      <c r="BL1001" s="10" t="s">
        <v>1373</v>
      </c>
      <c r="BM1001" t="str" cm="1">
        <f t="array" ref="BM1001">_xlfn.IFS(LEFT(G1001,1)="L","外注品",LEFT(G1001,1)="W","内製品",G1001="","購買品")</f>
        <v>外注品</v>
      </c>
    </row>
    <row r="1002" spans="1:65">
      <c r="A1002" s="2" t="str">
        <f t="shared" si="189"/>
        <v>WG01</v>
      </c>
      <c r="B1002" s="2" t="s">
        <v>1107</v>
      </c>
      <c r="C1002" s="2" t="s">
        <v>1348</v>
      </c>
      <c r="D1002" s="10"/>
      <c r="E1002" s="10"/>
      <c r="G1002" s="19" t="s">
        <v>5008</v>
      </c>
      <c r="H1002" s="19"/>
      <c r="K1002" s="2" t="str">
        <f t="shared" si="190"/>
        <v>11L0004742636</v>
      </c>
      <c r="L1002" s="7" t="str">
        <f t="shared" si="191"/>
        <v>2001/01/01</v>
      </c>
      <c r="M1002" s="7" t="str">
        <f t="shared" si="192"/>
        <v>2199/12/31</v>
      </c>
      <c r="N1002" s="2" t="str">
        <f t="shared" si="193"/>
        <v/>
      </c>
      <c r="O1002" s="13">
        <v>0</v>
      </c>
      <c r="P1002" s="15"/>
      <c r="Q1002" s="13">
        <v>15</v>
      </c>
      <c r="R1002" s="18"/>
      <c r="S1002" s="18">
        <v>100000000</v>
      </c>
      <c r="T1002" s="2"/>
      <c r="U1002" s="2"/>
      <c r="V1002" s="2"/>
      <c r="W1002" s="2"/>
      <c r="X1002" s="2"/>
      <c r="Y1002" s="2"/>
      <c r="Z1002" s="2"/>
      <c r="AA1002" s="13">
        <v>1</v>
      </c>
      <c r="AB1002" s="13">
        <f t="shared" si="194"/>
        <v>0</v>
      </c>
      <c r="AC1002" s="13">
        <f t="shared" si="195"/>
        <v>0</v>
      </c>
      <c r="AD1002" s="15"/>
      <c r="AE1002" s="15"/>
      <c r="AF1002" s="13" t="str">
        <f t="shared" si="196"/>
        <v>1</v>
      </c>
      <c r="AG1002" s="15"/>
      <c r="AH1002" s="15"/>
      <c r="AI1002" s="15"/>
      <c r="AJ1002" s="14"/>
      <c r="AK1002" s="15" cm="1">
        <f t="array" ref="AK1002">_xlfn.IFS(B1002="","",LEFT(G1002,1)="L",1,LEFT(G1002,1)="W",1,AND(LEFT(B1002,1)="H",G1002=""),0)</f>
        <v>1</v>
      </c>
      <c r="AL1002" s="15"/>
      <c r="AM1002" s="15"/>
      <c r="AN1002" s="15"/>
      <c r="AO1002" s="15"/>
      <c r="AP1002" s="15"/>
      <c r="AQ1002" s="15"/>
      <c r="AR1002" s="15"/>
      <c r="AS1002" s="15">
        <f t="shared" si="197"/>
        <v>1</v>
      </c>
      <c r="AT1002" s="15" t="s">
        <v>115</v>
      </c>
      <c r="AU1002" s="13" t="str">
        <f t="shared" si="198"/>
        <v>0</v>
      </c>
      <c r="AV1002" s="15"/>
      <c r="AW1002" s="15"/>
      <c r="AX1002" s="15"/>
      <c r="AY1002" s="15"/>
      <c r="AZ1002" s="14"/>
      <c r="BA1002" s="15"/>
      <c r="BB1002" s="15"/>
      <c r="BC1002" s="15"/>
      <c r="BD1002" s="13" t="str">
        <f t="shared" si="199"/>
        <v>0</v>
      </c>
      <c r="BE1002" s="2"/>
      <c r="BF1002" s="2"/>
      <c r="BG1002" s="2"/>
      <c r="BH1002" s="2"/>
      <c r="BI1002" s="2"/>
      <c r="BJ1002" s="2"/>
      <c r="BK1002" s="2" t="s">
        <v>1372</v>
      </c>
      <c r="BL1002" s="10" t="s">
        <v>1373</v>
      </c>
      <c r="BM1002" t="str" cm="1">
        <f t="array" ref="BM1002">_xlfn.IFS(LEFT(G1002,1)="L","外注品",LEFT(G1002,1)="W","内製品",G1002="","購買品")</f>
        <v>外注品</v>
      </c>
    </row>
    <row r="1003" spans="1:65">
      <c r="A1003" s="2" t="str">
        <f t="shared" si="189"/>
        <v>WG01</v>
      </c>
      <c r="B1003" s="2" t="s">
        <v>1108</v>
      </c>
      <c r="C1003" s="2" t="s">
        <v>1348</v>
      </c>
      <c r="D1003" s="10"/>
      <c r="E1003" s="10"/>
      <c r="G1003" s="19" t="s">
        <v>5008</v>
      </c>
      <c r="H1003" s="19"/>
      <c r="K1003" s="2" t="str">
        <f t="shared" si="190"/>
        <v>11L0004742637</v>
      </c>
      <c r="L1003" s="7" t="str">
        <f t="shared" si="191"/>
        <v>2001/01/01</v>
      </c>
      <c r="M1003" s="7" t="str">
        <f t="shared" si="192"/>
        <v>2199/12/31</v>
      </c>
      <c r="N1003" s="2" t="str">
        <f t="shared" si="193"/>
        <v/>
      </c>
      <c r="O1003" s="13">
        <v>0</v>
      </c>
      <c r="P1003" s="15"/>
      <c r="Q1003" s="13">
        <v>15</v>
      </c>
      <c r="R1003" s="18"/>
      <c r="S1003" s="18">
        <v>100000000</v>
      </c>
      <c r="T1003" s="2"/>
      <c r="U1003" s="2"/>
      <c r="V1003" s="2"/>
      <c r="W1003" s="2"/>
      <c r="X1003" s="2"/>
      <c r="Y1003" s="2"/>
      <c r="Z1003" s="2"/>
      <c r="AA1003" s="13">
        <v>1</v>
      </c>
      <c r="AB1003" s="13">
        <f t="shared" si="194"/>
        <v>0</v>
      </c>
      <c r="AC1003" s="13">
        <f t="shared" si="195"/>
        <v>0</v>
      </c>
      <c r="AD1003" s="15"/>
      <c r="AE1003" s="15"/>
      <c r="AF1003" s="13" t="str">
        <f t="shared" si="196"/>
        <v>1</v>
      </c>
      <c r="AG1003" s="15"/>
      <c r="AH1003" s="15"/>
      <c r="AI1003" s="15"/>
      <c r="AJ1003" s="14"/>
      <c r="AK1003" s="15" cm="1">
        <f t="array" ref="AK1003">_xlfn.IFS(B1003="","",LEFT(G1003,1)="L",1,LEFT(G1003,1)="W",1,AND(LEFT(B1003,1)="H",G1003=""),0)</f>
        <v>1</v>
      </c>
      <c r="AL1003" s="15"/>
      <c r="AM1003" s="15"/>
      <c r="AN1003" s="15"/>
      <c r="AO1003" s="15"/>
      <c r="AP1003" s="15"/>
      <c r="AQ1003" s="15"/>
      <c r="AR1003" s="15"/>
      <c r="AS1003" s="15">
        <f t="shared" si="197"/>
        <v>1</v>
      </c>
      <c r="AT1003" s="15" t="s">
        <v>115</v>
      </c>
      <c r="AU1003" s="13" t="str">
        <f t="shared" si="198"/>
        <v>0</v>
      </c>
      <c r="AV1003" s="15"/>
      <c r="AW1003" s="15"/>
      <c r="AX1003" s="15"/>
      <c r="AY1003" s="15"/>
      <c r="AZ1003" s="14"/>
      <c r="BA1003" s="15"/>
      <c r="BB1003" s="15"/>
      <c r="BC1003" s="15"/>
      <c r="BD1003" s="13" t="str">
        <f t="shared" si="199"/>
        <v>0</v>
      </c>
      <c r="BE1003" s="2"/>
      <c r="BF1003" s="2"/>
      <c r="BG1003" s="2"/>
      <c r="BH1003" s="2"/>
      <c r="BI1003" s="2"/>
      <c r="BJ1003" s="2"/>
      <c r="BK1003" s="2" t="s">
        <v>1372</v>
      </c>
      <c r="BL1003" s="10" t="s">
        <v>1373</v>
      </c>
      <c r="BM1003" t="str" cm="1">
        <f t="array" ref="BM1003">_xlfn.IFS(LEFT(G1003,1)="L","外注品",LEFT(G1003,1)="W","内製品",G1003="","購買品")</f>
        <v>外注品</v>
      </c>
    </row>
    <row r="1004" spans="1:65">
      <c r="A1004" s="2" t="str">
        <f t="shared" si="189"/>
        <v>WG01</v>
      </c>
      <c r="B1004" s="2" t="s">
        <v>1109</v>
      </c>
      <c r="C1004" s="2" t="s">
        <v>1348</v>
      </c>
      <c r="D1004" s="10"/>
      <c r="E1004" s="10"/>
      <c r="G1004" s="19" t="s">
        <v>5008</v>
      </c>
      <c r="H1004" s="19"/>
      <c r="K1004" s="2" t="str">
        <f t="shared" si="190"/>
        <v>11L0004742638</v>
      </c>
      <c r="L1004" s="7" t="str">
        <f t="shared" si="191"/>
        <v>2001/01/01</v>
      </c>
      <c r="M1004" s="7" t="str">
        <f t="shared" si="192"/>
        <v>2199/12/31</v>
      </c>
      <c r="N1004" s="2" t="str">
        <f t="shared" si="193"/>
        <v/>
      </c>
      <c r="O1004" s="13">
        <v>0</v>
      </c>
      <c r="P1004" s="15"/>
      <c r="Q1004" s="13">
        <v>15</v>
      </c>
      <c r="R1004" s="18"/>
      <c r="S1004" s="18">
        <v>100000000</v>
      </c>
      <c r="T1004" s="2"/>
      <c r="U1004" s="2"/>
      <c r="V1004" s="2"/>
      <c r="W1004" s="2"/>
      <c r="X1004" s="2"/>
      <c r="Y1004" s="2"/>
      <c r="Z1004" s="2"/>
      <c r="AA1004" s="13">
        <v>1</v>
      </c>
      <c r="AB1004" s="13">
        <f t="shared" si="194"/>
        <v>0</v>
      </c>
      <c r="AC1004" s="13">
        <f t="shared" si="195"/>
        <v>0</v>
      </c>
      <c r="AD1004" s="15"/>
      <c r="AE1004" s="15"/>
      <c r="AF1004" s="13" t="str">
        <f t="shared" si="196"/>
        <v>1</v>
      </c>
      <c r="AG1004" s="15"/>
      <c r="AH1004" s="15"/>
      <c r="AI1004" s="15"/>
      <c r="AJ1004" s="14"/>
      <c r="AK1004" s="15" cm="1">
        <f t="array" ref="AK1004">_xlfn.IFS(B1004="","",LEFT(G1004,1)="L",1,LEFT(G1004,1)="W",1,AND(LEFT(B1004,1)="H",G1004=""),0)</f>
        <v>1</v>
      </c>
      <c r="AL1004" s="15"/>
      <c r="AM1004" s="15"/>
      <c r="AN1004" s="15"/>
      <c r="AO1004" s="15"/>
      <c r="AP1004" s="15"/>
      <c r="AQ1004" s="15"/>
      <c r="AR1004" s="15"/>
      <c r="AS1004" s="15">
        <f t="shared" si="197"/>
        <v>1</v>
      </c>
      <c r="AT1004" s="15" t="s">
        <v>115</v>
      </c>
      <c r="AU1004" s="13" t="str">
        <f t="shared" si="198"/>
        <v>0</v>
      </c>
      <c r="AV1004" s="15"/>
      <c r="AW1004" s="15"/>
      <c r="AX1004" s="15"/>
      <c r="AY1004" s="15"/>
      <c r="AZ1004" s="14"/>
      <c r="BA1004" s="15"/>
      <c r="BB1004" s="15"/>
      <c r="BC1004" s="15"/>
      <c r="BD1004" s="13" t="str">
        <f t="shared" si="199"/>
        <v>0</v>
      </c>
      <c r="BE1004" s="2"/>
      <c r="BF1004" s="2"/>
      <c r="BG1004" s="2"/>
      <c r="BH1004" s="2"/>
      <c r="BI1004" s="2"/>
      <c r="BJ1004" s="2"/>
      <c r="BK1004" s="2" t="s">
        <v>1372</v>
      </c>
      <c r="BL1004" s="10" t="s">
        <v>1373</v>
      </c>
      <c r="BM1004" t="str" cm="1">
        <f t="array" ref="BM1004">_xlfn.IFS(LEFT(G1004,1)="L","外注品",LEFT(G1004,1)="W","内製品",G1004="","購買品")</f>
        <v>外注品</v>
      </c>
    </row>
    <row r="1005" spans="1:65">
      <c r="A1005" s="2" t="str">
        <f t="shared" si="189"/>
        <v>WG01</v>
      </c>
      <c r="B1005" s="2" t="s">
        <v>1110</v>
      </c>
      <c r="C1005" s="2" t="s">
        <v>1348</v>
      </c>
      <c r="D1005" s="10"/>
      <c r="E1005" s="10"/>
      <c r="G1005" s="19" t="s">
        <v>5008</v>
      </c>
      <c r="H1005" s="19"/>
      <c r="K1005" s="2" t="str">
        <f t="shared" si="190"/>
        <v>11L0004742639</v>
      </c>
      <c r="L1005" s="7" t="str">
        <f t="shared" si="191"/>
        <v>2001/01/01</v>
      </c>
      <c r="M1005" s="7" t="str">
        <f t="shared" si="192"/>
        <v>2199/12/31</v>
      </c>
      <c r="N1005" s="2" t="str">
        <f t="shared" si="193"/>
        <v/>
      </c>
      <c r="O1005" s="13">
        <v>0</v>
      </c>
      <c r="P1005" s="15"/>
      <c r="Q1005" s="13">
        <v>15</v>
      </c>
      <c r="R1005" s="18"/>
      <c r="S1005" s="18">
        <v>100000000</v>
      </c>
      <c r="T1005" s="2"/>
      <c r="U1005" s="2"/>
      <c r="V1005" s="2"/>
      <c r="W1005" s="2"/>
      <c r="X1005" s="2"/>
      <c r="Y1005" s="2"/>
      <c r="Z1005" s="2"/>
      <c r="AA1005" s="13">
        <v>1</v>
      </c>
      <c r="AB1005" s="13">
        <f t="shared" si="194"/>
        <v>0</v>
      </c>
      <c r="AC1005" s="13">
        <f t="shared" si="195"/>
        <v>0</v>
      </c>
      <c r="AD1005" s="15"/>
      <c r="AE1005" s="15"/>
      <c r="AF1005" s="13" t="str">
        <f t="shared" si="196"/>
        <v>1</v>
      </c>
      <c r="AG1005" s="15"/>
      <c r="AH1005" s="15"/>
      <c r="AI1005" s="15"/>
      <c r="AJ1005" s="14"/>
      <c r="AK1005" s="15" cm="1">
        <f t="array" ref="AK1005">_xlfn.IFS(B1005="","",LEFT(G1005,1)="L",1,LEFT(G1005,1)="W",1,AND(LEFT(B1005,1)="H",G1005=""),0)</f>
        <v>1</v>
      </c>
      <c r="AL1005" s="15"/>
      <c r="AM1005" s="15"/>
      <c r="AN1005" s="15"/>
      <c r="AO1005" s="15"/>
      <c r="AP1005" s="15"/>
      <c r="AQ1005" s="15"/>
      <c r="AR1005" s="15"/>
      <c r="AS1005" s="15">
        <f t="shared" si="197"/>
        <v>1</v>
      </c>
      <c r="AT1005" s="15" t="s">
        <v>115</v>
      </c>
      <c r="AU1005" s="13" t="str">
        <f t="shared" si="198"/>
        <v>0</v>
      </c>
      <c r="AV1005" s="15"/>
      <c r="AW1005" s="15"/>
      <c r="AX1005" s="15"/>
      <c r="AY1005" s="15"/>
      <c r="AZ1005" s="14"/>
      <c r="BA1005" s="15"/>
      <c r="BB1005" s="15"/>
      <c r="BC1005" s="15"/>
      <c r="BD1005" s="13" t="str">
        <f t="shared" si="199"/>
        <v>0</v>
      </c>
      <c r="BE1005" s="2"/>
      <c r="BF1005" s="2"/>
      <c r="BG1005" s="2"/>
      <c r="BH1005" s="2"/>
      <c r="BI1005" s="2"/>
      <c r="BJ1005" s="2"/>
      <c r="BK1005" s="2" t="s">
        <v>1372</v>
      </c>
      <c r="BL1005" s="10" t="s">
        <v>1373</v>
      </c>
      <c r="BM1005" t="str" cm="1">
        <f t="array" ref="BM1005">_xlfn.IFS(LEFT(G1005,1)="L","外注品",LEFT(G1005,1)="W","内製品",G1005="","購買品")</f>
        <v>外注品</v>
      </c>
    </row>
    <row r="1006" spans="1:65">
      <c r="A1006" s="2" t="str">
        <f t="shared" si="189"/>
        <v>WG01</v>
      </c>
      <c r="B1006" s="2" t="s">
        <v>1111</v>
      </c>
      <c r="C1006" s="2" t="s">
        <v>1348</v>
      </c>
      <c r="D1006" s="10"/>
      <c r="E1006" s="10"/>
      <c r="G1006" s="19" t="s">
        <v>5008</v>
      </c>
      <c r="H1006" s="19"/>
      <c r="K1006" s="2" t="str">
        <f t="shared" si="190"/>
        <v>11L0004742640</v>
      </c>
      <c r="L1006" s="7" t="str">
        <f t="shared" si="191"/>
        <v>2001/01/01</v>
      </c>
      <c r="M1006" s="7" t="str">
        <f t="shared" si="192"/>
        <v>2199/12/31</v>
      </c>
      <c r="N1006" s="2" t="str">
        <f t="shared" si="193"/>
        <v/>
      </c>
      <c r="O1006" s="13">
        <v>0</v>
      </c>
      <c r="P1006" s="15"/>
      <c r="Q1006" s="13">
        <v>15</v>
      </c>
      <c r="R1006" s="18"/>
      <c r="S1006" s="18">
        <v>100000000</v>
      </c>
      <c r="T1006" s="2"/>
      <c r="U1006" s="2"/>
      <c r="V1006" s="2"/>
      <c r="W1006" s="2"/>
      <c r="X1006" s="2"/>
      <c r="Y1006" s="2"/>
      <c r="Z1006" s="2"/>
      <c r="AA1006" s="13">
        <v>1</v>
      </c>
      <c r="AB1006" s="13">
        <f t="shared" si="194"/>
        <v>0</v>
      </c>
      <c r="AC1006" s="13">
        <f t="shared" si="195"/>
        <v>0</v>
      </c>
      <c r="AD1006" s="15"/>
      <c r="AE1006" s="15"/>
      <c r="AF1006" s="13" t="str">
        <f t="shared" si="196"/>
        <v>1</v>
      </c>
      <c r="AG1006" s="15"/>
      <c r="AH1006" s="15"/>
      <c r="AI1006" s="15"/>
      <c r="AJ1006" s="14"/>
      <c r="AK1006" s="15" cm="1">
        <f t="array" ref="AK1006">_xlfn.IFS(B1006="","",LEFT(G1006,1)="L",1,LEFT(G1006,1)="W",1,AND(LEFT(B1006,1)="H",G1006=""),0)</f>
        <v>1</v>
      </c>
      <c r="AL1006" s="15"/>
      <c r="AM1006" s="15"/>
      <c r="AN1006" s="15"/>
      <c r="AO1006" s="15"/>
      <c r="AP1006" s="15"/>
      <c r="AQ1006" s="15"/>
      <c r="AR1006" s="15"/>
      <c r="AS1006" s="15">
        <f t="shared" si="197"/>
        <v>1</v>
      </c>
      <c r="AT1006" s="15" t="s">
        <v>115</v>
      </c>
      <c r="AU1006" s="13" t="str">
        <f t="shared" si="198"/>
        <v>0</v>
      </c>
      <c r="AV1006" s="15"/>
      <c r="AW1006" s="15"/>
      <c r="AX1006" s="15"/>
      <c r="AY1006" s="15"/>
      <c r="AZ1006" s="14"/>
      <c r="BA1006" s="15"/>
      <c r="BB1006" s="15"/>
      <c r="BC1006" s="15"/>
      <c r="BD1006" s="13" t="str">
        <f t="shared" si="199"/>
        <v>0</v>
      </c>
      <c r="BE1006" s="2"/>
      <c r="BF1006" s="2"/>
      <c r="BG1006" s="2"/>
      <c r="BH1006" s="2"/>
      <c r="BI1006" s="2"/>
      <c r="BJ1006" s="2"/>
      <c r="BK1006" s="2" t="s">
        <v>1372</v>
      </c>
      <c r="BL1006" s="10" t="s">
        <v>1373</v>
      </c>
      <c r="BM1006" t="str" cm="1">
        <f t="array" ref="BM1006">_xlfn.IFS(LEFT(G1006,1)="L","外注品",LEFT(G1006,1)="W","内製品",G1006="","購買品")</f>
        <v>外注品</v>
      </c>
    </row>
    <row r="1007" spans="1:65">
      <c r="A1007" s="2" t="str">
        <f t="shared" si="189"/>
        <v>WG01</v>
      </c>
      <c r="B1007" s="2" t="s">
        <v>1112</v>
      </c>
      <c r="C1007" s="2" t="s">
        <v>1348</v>
      </c>
      <c r="D1007" s="10"/>
      <c r="E1007" s="10"/>
      <c r="G1007" s="19" t="s">
        <v>5008</v>
      </c>
      <c r="H1007" s="19"/>
      <c r="K1007" s="2" t="str">
        <f t="shared" si="190"/>
        <v>11L0004742641</v>
      </c>
      <c r="L1007" s="7" t="str">
        <f t="shared" si="191"/>
        <v>2001/01/01</v>
      </c>
      <c r="M1007" s="7" t="str">
        <f t="shared" si="192"/>
        <v>2199/12/31</v>
      </c>
      <c r="N1007" s="2" t="str">
        <f t="shared" si="193"/>
        <v/>
      </c>
      <c r="O1007" s="13">
        <v>0</v>
      </c>
      <c r="P1007" s="15"/>
      <c r="Q1007" s="13">
        <v>15</v>
      </c>
      <c r="R1007" s="18"/>
      <c r="S1007" s="18">
        <v>100000000</v>
      </c>
      <c r="T1007" s="2"/>
      <c r="U1007" s="2"/>
      <c r="V1007" s="2"/>
      <c r="W1007" s="2"/>
      <c r="X1007" s="2"/>
      <c r="Y1007" s="2"/>
      <c r="Z1007" s="2"/>
      <c r="AA1007" s="13">
        <v>1</v>
      </c>
      <c r="AB1007" s="13">
        <f t="shared" si="194"/>
        <v>0</v>
      </c>
      <c r="AC1007" s="13">
        <f t="shared" si="195"/>
        <v>0</v>
      </c>
      <c r="AD1007" s="15"/>
      <c r="AE1007" s="15"/>
      <c r="AF1007" s="13" t="str">
        <f t="shared" si="196"/>
        <v>1</v>
      </c>
      <c r="AG1007" s="15"/>
      <c r="AH1007" s="15"/>
      <c r="AI1007" s="15"/>
      <c r="AJ1007" s="14"/>
      <c r="AK1007" s="15" cm="1">
        <f t="array" ref="AK1007">_xlfn.IFS(B1007="","",LEFT(G1007,1)="L",1,LEFT(G1007,1)="W",1,AND(LEFT(B1007,1)="H",G1007=""),0)</f>
        <v>1</v>
      </c>
      <c r="AL1007" s="15"/>
      <c r="AM1007" s="15"/>
      <c r="AN1007" s="15"/>
      <c r="AO1007" s="15"/>
      <c r="AP1007" s="15"/>
      <c r="AQ1007" s="15"/>
      <c r="AR1007" s="15"/>
      <c r="AS1007" s="15">
        <f t="shared" si="197"/>
        <v>1</v>
      </c>
      <c r="AT1007" s="15" t="s">
        <v>115</v>
      </c>
      <c r="AU1007" s="13" t="str">
        <f t="shared" si="198"/>
        <v>0</v>
      </c>
      <c r="AV1007" s="15"/>
      <c r="AW1007" s="15"/>
      <c r="AX1007" s="15"/>
      <c r="AY1007" s="15"/>
      <c r="AZ1007" s="14"/>
      <c r="BA1007" s="15"/>
      <c r="BB1007" s="15"/>
      <c r="BC1007" s="15"/>
      <c r="BD1007" s="13" t="str">
        <f t="shared" si="199"/>
        <v>0</v>
      </c>
      <c r="BE1007" s="2"/>
      <c r="BF1007" s="2"/>
      <c r="BG1007" s="2"/>
      <c r="BH1007" s="2"/>
      <c r="BI1007" s="2"/>
      <c r="BJ1007" s="2"/>
      <c r="BK1007" s="2" t="s">
        <v>1372</v>
      </c>
      <c r="BL1007" s="10" t="s">
        <v>1373</v>
      </c>
      <c r="BM1007" t="str" cm="1">
        <f t="array" ref="BM1007">_xlfn.IFS(LEFT(G1007,1)="L","外注品",LEFT(G1007,1)="W","内製品",G1007="","購買品")</f>
        <v>外注品</v>
      </c>
    </row>
    <row r="1008" spans="1:65">
      <c r="A1008" s="2" t="str">
        <f t="shared" si="189"/>
        <v>WG01</v>
      </c>
      <c r="B1008" s="2" t="s">
        <v>1113</v>
      </c>
      <c r="C1008" s="2" t="s">
        <v>1348</v>
      </c>
      <c r="D1008" s="10"/>
      <c r="E1008" s="10"/>
      <c r="G1008" s="19" t="s">
        <v>5008</v>
      </c>
      <c r="H1008" s="19"/>
      <c r="K1008" s="2" t="str">
        <f t="shared" si="190"/>
        <v>11L0004742642</v>
      </c>
      <c r="L1008" s="7" t="str">
        <f t="shared" si="191"/>
        <v>2001/01/01</v>
      </c>
      <c r="M1008" s="7" t="str">
        <f t="shared" si="192"/>
        <v>2199/12/31</v>
      </c>
      <c r="N1008" s="2" t="str">
        <f t="shared" si="193"/>
        <v/>
      </c>
      <c r="O1008" s="13">
        <v>0</v>
      </c>
      <c r="P1008" s="15"/>
      <c r="Q1008" s="13">
        <v>15</v>
      </c>
      <c r="R1008" s="18"/>
      <c r="S1008" s="18">
        <v>100000000</v>
      </c>
      <c r="T1008" s="2"/>
      <c r="U1008" s="2"/>
      <c r="V1008" s="2"/>
      <c r="W1008" s="2"/>
      <c r="X1008" s="2"/>
      <c r="Y1008" s="2"/>
      <c r="Z1008" s="2"/>
      <c r="AA1008" s="13">
        <v>1</v>
      </c>
      <c r="AB1008" s="13">
        <f t="shared" si="194"/>
        <v>0</v>
      </c>
      <c r="AC1008" s="13">
        <f t="shared" si="195"/>
        <v>0</v>
      </c>
      <c r="AD1008" s="15"/>
      <c r="AE1008" s="15"/>
      <c r="AF1008" s="13" t="str">
        <f t="shared" si="196"/>
        <v>1</v>
      </c>
      <c r="AG1008" s="15"/>
      <c r="AH1008" s="15"/>
      <c r="AI1008" s="15"/>
      <c r="AJ1008" s="14"/>
      <c r="AK1008" s="15" cm="1">
        <f t="array" ref="AK1008">_xlfn.IFS(B1008="","",LEFT(G1008,1)="L",1,LEFT(G1008,1)="W",1,AND(LEFT(B1008,1)="H",G1008=""),0)</f>
        <v>1</v>
      </c>
      <c r="AL1008" s="15"/>
      <c r="AM1008" s="15"/>
      <c r="AN1008" s="15"/>
      <c r="AO1008" s="15"/>
      <c r="AP1008" s="15"/>
      <c r="AQ1008" s="15"/>
      <c r="AR1008" s="15"/>
      <c r="AS1008" s="15">
        <f t="shared" si="197"/>
        <v>1</v>
      </c>
      <c r="AT1008" s="15" t="s">
        <v>115</v>
      </c>
      <c r="AU1008" s="13" t="str">
        <f t="shared" si="198"/>
        <v>0</v>
      </c>
      <c r="AV1008" s="15"/>
      <c r="AW1008" s="15"/>
      <c r="AX1008" s="15"/>
      <c r="AY1008" s="15"/>
      <c r="AZ1008" s="14"/>
      <c r="BA1008" s="15"/>
      <c r="BB1008" s="15"/>
      <c r="BC1008" s="15"/>
      <c r="BD1008" s="13" t="str">
        <f t="shared" si="199"/>
        <v>0</v>
      </c>
      <c r="BE1008" s="2"/>
      <c r="BF1008" s="2"/>
      <c r="BG1008" s="2"/>
      <c r="BH1008" s="2"/>
      <c r="BI1008" s="2"/>
      <c r="BJ1008" s="2"/>
      <c r="BK1008" s="2" t="s">
        <v>1372</v>
      </c>
      <c r="BL1008" s="10" t="s">
        <v>1373</v>
      </c>
      <c r="BM1008" t="str" cm="1">
        <f t="array" ref="BM1008">_xlfn.IFS(LEFT(G1008,1)="L","外注品",LEFT(G1008,1)="W","内製品",G1008="","購買品")</f>
        <v>外注品</v>
      </c>
    </row>
    <row r="1009" spans="1:65">
      <c r="A1009" s="2" t="str">
        <f t="shared" si="189"/>
        <v>WG01</v>
      </c>
      <c r="B1009" s="2" t="s">
        <v>1114</v>
      </c>
      <c r="C1009" s="2" t="s">
        <v>1348</v>
      </c>
      <c r="D1009" s="10"/>
      <c r="E1009" s="10"/>
      <c r="G1009" s="19" t="s">
        <v>5008</v>
      </c>
      <c r="H1009" s="19"/>
      <c r="K1009" s="2" t="str">
        <f t="shared" si="190"/>
        <v>11L0004742643</v>
      </c>
      <c r="L1009" s="7" t="str">
        <f t="shared" si="191"/>
        <v>2001/01/01</v>
      </c>
      <c r="M1009" s="7" t="str">
        <f t="shared" si="192"/>
        <v>2199/12/31</v>
      </c>
      <c r="N1009" s="2" t="str">
        <f t="shared" si="193"/>
        <v/>
      </c>
      <c r="O1009" s="13">
        <v>0</v>
      </c>
      <c r="P1009" s="15"/>
      <c r="Q1009" s="13">
        <v>15</v>
      </c>
      <c r="R1009" s="18"/>
      <c r="S1009" s="18">
        <v>100000000</v>
      </c>
      <c r="T1009" s="2"/>
      <c r="U1009" s="2"/>
      <c r="V1009" s="2"/>
      <c r="W1009" s="2"/>
      <c r="X1009" s="2"/>
      <c r="Y1009" s="2"/>
      <c r="Z1009" s="2"/>
      <c r="AA1009" s="13">
        <v>1</v>
      </c>
      <c r="AB1009" s="13">
        <f t="shared" si="194"/>
        <v>0</v>
      </c>
      <c r="AC1009" s="13">
        <f t="shared" si="195"/>
        <v>0</v>
      </c>
      <c r="AD1009" s="15"/>
      <c r="AE1009" s="15"/>
      <c r="AF1009" s="13" t="str">
        <f t="shared" si="196"/>
        <v>1</v>
      </c>
      <c r="AG1009" s="15"/>
      <c r="AH1009" s="15"/>
      <c r="AI1009" s="15"/>
      <c r="AJ1009" s="14"/>
      <c r="AK1009" s="15" cm="1">
        <f t="array" ref="AK1009">_xlfn.IFS(B1009="","",LEFT(G1009,1)="L",1,LEFT(G1009,1)="W",1,AND(LEFT(B1009,1)="H",G1009=""),0)</f>
        <v>1</v>
      </c>
      <c r="AL1009" s="15"/>
      <c r="AM1009" s="15"/>
      <c r="AN1009" s="15"/>
      <c r="AO1009" s="15"/>
      <c r="AP1009" s="15"/>
      <c r="AQ1009" s="15"/>
      <c r="AR1009" s="15"/>
      <c r="AS1009" s="15">
        <f t="shared" si="197"/>
        <v>1</v>
      </c>
      <c r="AT1009" s="15" t="s">
        <v>115</v>
      </c>
      <c r="AU1009" s="13" t="str">
        <f t="shared" si="198"/>
        <v>0</v>
      </c>
      <c r="AV1009" s="15"/>
      <c r="AW1009" s="15"/>
      <c r="AX1009" s="15"/>
      <c r="AY1009" s="15"/>
      <c r="AZ1009" s="14"/>
      <c r="BA1009" s="15"/>
      <c r="BB1009" s="15"/>
      <c r="BC1009" s="15"/>
      <c r="BD1009" s="13" t="str">
        <f t="shared" si="199"/>
        <v>0</v>
      </c>
      <c r="BE1009" s="2"/>
      <c r="BF1009" s="2"/>
      <c r="BG1009" s="2"/>
      <c r="BH1009" s="2"/>
      <c r="BI1009" s="2"/>
      <c r="BJ1009" s="2"/>
      <c r="BK1009" s="2" t="s">
        <v>1372</v>
      </c>
      <c r="BL1009" s="10" t="s">
        <v>1373</v>
      </c>
      <c r="BM1009" t="str" cm="1">
        <f t="array" ref="BM1009">_xlfn.IFS(LEFT(G1009,1)="L","外注品",LEFT(G1009,1)="W","内製品",G1009="","購買品")</f>
        <v>外注品</v>
      </c>
    </row>
    <row r="1010" spans="1:65">
      <c r="A1010" s="2" t="str">
        <f t="shared" si="189"/>
        <v>WG01</v>
      </c>
      <c r="B1010" s="2" t="s">
        <v>1115</v>
      </c>
      <c r="C1010" s="2" t="s">
        <v>1350</v>
      </c>
      <c r="D1010" s="10"/>
      <c r="E1010" s="10"/>
      <c r="G1010" s="19" t="s">
        <v>5008</v>
      </c>
      <c r="H1010" s="19"/>
      <c r="K1010" s="2" t="str">
        <f t="shared" si="190"/>
        <v>11L0004742644</v>
      </c>
      <c r="L1010" s="7" t="str">
        <f t="shared" si="191"/>
        <v>2001/01/01</v>
      </c>
      <c r="M1010" s="7" t="str">
        <f t="shared" si="192"/>
        <v>2199/12/31</v>
      </c>
      <c r="N1010" s="2" t="str">
        <f t="shared" si="193"/>
        <v/>
      </c>
      <c r="O1010" s="13">
        <v>0</v>
      </c>
      <c r="P1010" s="15"/>
      <c r="Q1010" s="13">
        <v>15</v>
      </c>
      <c r="R1010" s="18"/>
      <c r="S1010" s="18">
        <v>100000000</v>
      </c>
      <c r="T1010" s="2"/>
      <c r="U1010" s="2"/>
      <c r="V1010" s="2"/>
      <c r="W1010" s="2"/>
      <c r="X1010" s="2"/>
      <c r="Y1010" s="2"/>
      <c r="Z1010" s="2"/>
      <c r="AA1010" s="13">
        <v>1</v>
      </c>
      <c r="AB1010" s="13">
        <f t="shared" si="194"/>
        <v>0</v>
      </c>
      <c r="AC1010" s="13">
        <f t="shared" si="195"/>
        <v>0</v>
      </c>
      <c r="AD1010" s="15"/>
      <c r="AE1010" s="15"/>
      <c r="AF1010" s="13" t="str">
        <f t="shared" si="196"/>
        <v>1</v>
      </c>
      <c r="AG1010" s="15"/>
      <c r="AH1010" s="15"/>
      <c r="AI1010" s="15"/>
      <c r="AJ1010" s="14"/>
      <c r="AK1010" s="15" cm="1">
        <f t="array" ref="AK1010">_xlfn.IFS(B1010="","",LEFT(G1010,1)="L",1,LEFT(G1010,1)="W",1,AND(LEFT(B1010,1)="H",G1010=""),0)</f>
        <v>1</v>
      </c>
      <c r="AL1010" s="15"/>
      <c r="AM1010" s="15"/>
      <c r="AN1010" s="15"/>
      <c r="AO1010" s="15"/>
      <c r="AP1010" s="15"/>
      <c r="AQ1010" s="15"/>
      <c r="AR1010" s="15"/>
      <c r="AS1010" s="15">
        <f t="shared" si="197"/>
        <v>1</v>
      </c>
      <c r="AT1010" s="15" t="s">
        <v>115</v>
      </c>
      <c r="AU1010" s="13" t="str">
        <f t="shared" si="198"/>
        <v>0</v>
      </c>
      <c r="AV1010" s="15"/>
      <c r="AW1010" s="15"/>
      <c r="AX1010" s="15"/>
      <c r="AY1010" s="15"/>
      <c r="AZ1010" s="14"/>
      <c r="BA1010" s="15"/>
      <c r="BB1010" s="15"/>
      <c r="BC1010" s="15"/>
      <c r="BD1010" s="13" t="str">
        <f t="shared" si="199"/>
        <v>0</v>
      </c>
      <c r="BE1010" s="2"/>
      <c r="BF1010" s="2"/>
      <c r="BG1010" s="2"/>
      <c r="BH1010" s="2"/>
      <c r="BI1010" s="2"/>
      <c r="BJ1010" s="2"/>
      <c r="BK1010" s="2" t="s">
        <v>1372</v>
      </c>
      <c r="BL1010" s="10" t="s">
        <v>1373</v>
      </c>
      <c r="BM1010" t="str" cm="1">
        <f t="array" ref="BM1010">_xlfn.IFS(LEFT(G1010,1)="L","外注品",LEFT(G1010,1)="W","内製品",G1010="","購買品")</f>
        <v>外注品</v>
      </c>
    </row>
    <row r="1011" spans="1:65">
      <c r="A1011" s="2" t="str">
        <f t="shared" si="189"/>
        <v>WG01</v>
      </c>
      <c r="B1011" s="2" t="s">
        <v>1116</v>
      </c>
      <c r="C1011" s="2" t="s">
        <v>1350</v>
      </c>
      <c r="D1011" s="10"/>
      <c r="E1011" s="10"/>
      <c r="G1011" s="19" t="s">
        <v>5008</v>
      </c>
      <c r="H1011" s="19"/>
      <c r="K1011" s="2" t="str">
        <f t="shared" si="190"/>
        <v>11L0004742645</v>
      </c>
      <c r="L1011" s="7" t="str">
        <f t="shared" si="191"/>
        <v>2001/01/01</v>
      </c>
      <c r="M1011" s="7" t="str">
        <f t="shared" si="192"/>
        <v>2199/12/31</v>
      </c>
      <c r="N1011" s="2" t="str">
        <f t="shared" si="193"/>
        <v/>
      </c>
      <c r="O1011" s="13">
        <v>0</v>
      </c>
      <c r="P1011" s="15"/>
      <c r="Q1011" s="13">
        <v>15</v>
      </c>
      <c r="R1011" s="18"/>
      <c r="S1011" s="18">
        <v>100000000</v>
      </c>
      <c r="T1011" s="2"/>
      <c r="U1011" s="2"/>
      <c r="V1011" s="2"/>
      <c r="W1011" s="2"/>
      <c r="X1011" s="2"/>
      <c r="Y1011" s="2"/>
      <c r="Z1011" s="2"/>
      <c r="AA1011" s="13">
        <v>1</v>
      </c>
      <c r="AB1011" s="13">
        <f t="shared" si="194"/>
        <v>0</v>
      </c>
      <c r="AC1011" s="13">
        <f t="shared" si="195"/>
        <v>0</v>
      </c>
      <c r="AD1011" s="15"/>
      <c r="AE1011" s="15"/>
      <c r="AF1011" s="13" t="str">
        <f t="shared" si="196"/>
        <v>1</v>
      </c>
      <c r="AG1011" s="15"/>
      <c r="AH1011" s="15"/>
      <c r="AI1011" s="15"/>
      <c r="AJ1011" s="14"/>
      <c r="AK1011" s="15" cm="1">
        <f t="array" ref="AK1011">_xlfn.IFS(B1011="","",LEFT(G1011,1)="L",1,LEFT(G1011,1)="W",1,AND(LEFT(B1011,1)="H",G1011=""),0)</f>
        <v>1</v>
      </c>
      <c r="AL1011" s="15"/>
      <c r="AM1011" s="15"/>
      <c r="AN1011" s="15"/>
      <c r="AO1011" s="15"/>
      <c r="AP1011" s="15"/>
      <c r="AQ1011" s="15"/>
      <c r="AR1011" s="15"/>
      <c r="AS1011" s="15">
        <f t="shared" si="197"/>
        <v>1</v>
      </c>
      <c r="AT1011" s="15" t="s">
        <v>115</v>
      </c>
      <c r="AU1011" s="13" t="str">
        <f t="shared" si="198"/>
        <v>0</v>
      </c>
      <c r="AV1011" s="15"/>
      <c r="AW1011" s="15"/>
      <c r="AX1011" s="15"/>
      <c r="AY1011" s="15"/>
      <c r="AZ1011" s="14"/>
      <c r="BA1011" s="15"/>
      <c r="BB1011" s="15"/>
      <c r="BC1011" s="15"/>
      <c r="BD1011" s="13" t="str">
        <f t="shared" si="199"/>
        <v>0</v>
      </c>
      <c r="BE1011" s="2"/>
      <c r="BF1011" s="2"/>
      <c r="BG1011" s="2"/>
      <c r="BH1011" s="2"/>
      <c r="BI1011" s="2"/>
      <c r="BJ1011" s="2"/>
      <c r="BK1011" s="2" t="s">
        <v>1372</v>
      </c>
      <c r="BL1011" s="10" t="s">
        <v>1373</v>
      </c>
      <c r="BM1011" t="str" cm="1">
        <f t="array" ref="BM1011">_xlfn.IFS(LEFT(G1011,1)="L","外注品",LEFT(G1011,1)="W","内製品",G1011="","購買品")</f>
        <v>外注品</v>
      </c>
    </row>
    <row r="1012" spans="1:65">
      <c r="A1012" s="2" t="str">
        <f t="shared" si="189"/>
        <v>WG01</v>
      </c>
      <c r="B1012" s="2" t="s">
        <v>1117</v>
      </c>
      <c r="C1012" s="2" t="s">
        <v>1350</v>
      </c>
      <c r="D1012" s="10"/>
      <c r="E1012" s="10"/>
      <c r="G1012" s="19" t="s">
        <v>5008</v>
      </c>
      <c r="H1012" s="19"/>
      <c r="K1012" s="2" t="str">
        <f t="shared" si="190"/>
        <v>11L0004742646</v>
      </c>
      <c r="L1012" s="7" t="str">
        <f t="shared" si="191"/>
        <v>2001/01/01</v>
      </c>
      <c r="M1012" s="7" t="str">
        <f t="shared" si="192"/>
        <v>2199/12/31</v>
      </c>
      <c r="N1012" s="2" t="str">
        <f t="shared" si="193"/>
        <v/>
      </c>
      <c r="O1012" s="13">
        <v>0</v>
      </c>
      <c r="P1012" s="15"/>
      <c r="Q1012" s="13">
        <v>15</v>
      </c>
      <c r="R1012" s="18"/>
      <c r="S1012" s="18">
        <v>100000000</v>
      </c>
      <c r="T1012" s="2"/>
      <c r="U1012" s="2"/>
      <c r="V1012" s="2"/>
      <c r="W1012" s="2"/>
      <c r="X1012" s="2"/>
      <c r="Y1012" s="2"/>
      <c r="Z1012" s="2"/>
      <c r="AA1012" s="13">
        <v>1</v>
      </c>
      <c r="AB1012" s="13">
        <f t="shared" si="194"/>
        <v>0</v>
      </c>
      <c r="AC1012" s="13">
        <f t="shared" si="195"/>
        <v>0</v>
      </c>
      <c r="AD1012" s="15"/>
      <c r="AE1012" s="15"/>
      <c r="AF1012" s="13" t="str">
        <f t="shared" si="196"/>
        <v>1</v>
      </c>
      <c r="AG1012" s="15"/>
      <c r="AH1012" s="15"/>
      <c r="AI1012" s="15"/>
      <c r="AJ1012" s="14"/>
      <c r="AK1012" s="15" cm="1">
        <f t="array" ref="AK1012">_xlfn.IFS(B1012="","",LEFT(G1012,1)="L",1,LEFT(G1012,1)="W",1,AND(LEFT(B1012,1)="H",G1012=""),0)</f>
        <v>1</v>
      </c>
      <c r="AL1012" s="15"/>
      <c r="AM1012" s="15"/>
      <c r="AN1012" s="15"/>
      <c r="AO1012" s="15"/>
      <c r="AP1012" s="15"/>
      <c r="AQ1012" s="15"/>
      <c r="AR1012" s="15"/>
      <c r="AS1012" s="15">
        <f t="shared" si="197"/>
        <v>1</v>
      </c>
      <c r="AT1012" s="15" t="s">
        <v>115</v>
      </c>
      <c r="AU1012" s="13" t="str">
        <f t="shared" si="198"/>
        <v>0</v>
      </c>
      <c r="AV1012" s="15"/>
      <c r="AW1012" s="15"/>
      <c r="AX1012" s="15"/>
      <c r="AY1012" s="15"/>
      <c r="AZ1012" s="14"/>
      <c r="BA1012" s="15"/>
      <c r="BB1012" s="15"/>
      <c r="BC1012" s="15"/>
      <c r="BD1012" s="13" t="str">
        <f t="shared" si="199"/>
        <v>0</v>
      </c>
      <c r="BE1012" s="2"/>
      <c r="BF1012" s="2"/>
      <c r="BG1012" s="2"/>
      <c r="BH1012" s="2"/>
      <c r="BI1012" s="2"/>
      <c r="BJ1012" s="2"/>
      <c r="BK1012" s="2" t="s">
        <v>1372</v>
      </c>
      <c r="BL1012" s="10" t="s">
        <v>1373</v>
      </c>
      <c r="BM1012" t="str" cm="1">
        <f t="array" ref="BM1012">_xlfn.IFS(LEFT(G1012,1)="L","外注品",LEFT(G1012,1)="W","内製品",G1012="","購買品")</f>
        <v>外注品</v>
      </c>
    </row>
    <row r="1013" spans="1:65">
      <c r="A1013" s="2" t="str">
        <f t="shared" si="189"/>
        <v>WG01</v>
      </c>
      <c r="B1013" s="2" t="s">
        <v>1118</v>
      </c>
      <c r="C1013" s="2" t="s">
        <v>1350</v>
      </c>
      <c r="D1013" s="10"/>
      <c r="E1013" s="10"/>
      <c r="G1013" s="19" t="s">
        <v>5008</v>
      </c>
      <c r="H1013" s="19"/>
      <c r="K1013" s="2" t="str">
        <f t="shared" si="190"/>
        <v>11L0004742647</v>
      </c>
      <c r="L1013" s="7" t="str">
        <f t="shared" si="191"/>
        <v>2001/01/01</v>
      </c>
      <c r="M1013" s="7" t="str">
        <f t="shared" si="192"/>
        <v>2199/12/31</v>
      </c>
      <c r="N1013" s="2" t="str">
        <f t="shared" si="193"/>
        <v/>
      </c>
      <c r="O1013" s="13">
        <v>0</v>
      </c>
      <c r="P1013" s="15"/>
      <c r="Q1013" s="13">
        <v>15</v>
      </c>
      <c r="R1013" s="18"/>
      <c r="S1013" s="18">
        <v>100000000</v>
      </c>
      <c r="T1013" s="2"/>
      <c r="U1013" s="2"/>
      <c r="V1013" s="2"/>
      <c r="W1013" s="2"/>
      <c r="X1013" s="2"/>
      <c r="Y1013" s="2"/>
      <c r="Z1013" s="2"/>
      <c r="AA1013" s="13">
        <v>1</v>
      </c>
      <c r="AB1013" s="13">
        <f t="shared" si="194"/>
        <v>0</v>
      </c>
      <c r="AC1013" s="13">
        <f t="shared" si="195"/>
        <v>0</v>
      </c>
      <c r="AD1013" s="15"/>
      <c r="AE1013" s="15"/>
      <c r="AF1013" s="13" t="str">
        <f t="shared" si="196"/>
        <v>1</v>
      </c>
      <c r="AG1013" s="15"/>
      <c r="AH1013" s="15"/>
      <c r="AI1013" s="15"/>
      <c r="AJ1013" s="14"/>
      <c r="AK1013" s="15" cm="1">
        <f t="array" ref="AK1013">_xlfn.IFS(B1013="","",LEFT(G1013,1)="L",1,LEFT(G1013,1)="W",1,AND(LEFT(B1013,1)="H",G1013=""),0)</f>
        <v>1</v>
      </c>
      <c r="AL1013" s="15"/>
      <c r="AM1013" s="15"/>
      <c r="AN1013" s="15"/>
      <c r="AO1013" s="15"/>
      <c r="AP1013" s="15"/>
      <c r="AQ1013" s="15"/>
      <c r="AR1013" s="15"/>
      <c r="AS1013" s="15">
        <f t="shared" si="197"/>
        <v>1</v>
      </c>
      <c r="AT1013" s="15" t="s">
        <v>115</v>
      </c>
      <c r="AU1013" s="13" t="str">
        <f t="shared" si="198"/>
        <v>0</v>
      </c>
      <c r="AV1013" s="15"/>
      <c r="AW1013" s="15"/>
      <c r="AX1013" s="15"/>
      <c r="AY1013" s="15"/>
      <c r="AZ1013" s="14"/>
      <c r="BA1013" s="15"/>
      <c r="BB1013" s="15"/>
      <c r="BC1013" s="15"/>
      <c r="BD1013" s="13" t="str">
        <f t="shared" si="199"/>
        <v>0</v>
      </c>
      <c r="BE1013" s="2"/>
      <c r="BF1013" s="2"/>
      <c r="BG1013" s="2"/>
      <c r="BH1013" s="2"/>
      <c r="BI1013" s="2"/>
      <c r="BJ1013" s="2"/>
      <c r="BK1013" s="2" t="s">
        <v>1372</v>
      </c>
      <c r="BL1013" s="10" t="s">
        <v>1373</v>
      </c>
      <c r="BM1013" t="str" cm="1">
        <f t="array" ref="BM1013">_xlfn.IFS(LEFT(G1013,1)="L","外注品",LEFT(G1013,1)="W","内製品",G1013="","購買品")</f>
        <v>外注品</v>
      </c>
    </row>
    <row r="1014" spans="1:65">
      <c r="A1014" s="2" t="str">
        <f t="shared" si="189"/>
        <v>WG01</v>
      </c>
      <c r="B1014" s="2" t="s">
        <v>1119</v>
      </c>
      <c r="C1014" s="2" t="s">
        <v>1350</v>
      </c>
      <c r="D1014" s="10"/>
      <c r="E1014" s="10"/>
      <c r="G1014" s="19" t="s">
        <v>5008</v>
      </c>
      <c r="H1014" s="19"/>
      <c r="K1014" s="2" t="str">
        <f t="shared" si="190"/>
        <v>11L0004742648</v>
      </c>
      <c r="L1014" s="7" t="str">
        <f t="shared" si="191"/>
        <v>2001/01/01</v>
      </c>
      <c r="M1014" s="7" t="str">
        <f t="shared" si="192"/>
        <v>2199/12/31</v>
      </c>
      <c r="N1014" s="2" t="str">
        <f t="shared" si="193"/>
        <v/>
      </c>
      <c r="O1014" s="13">
        <v>0</v>
      </c>
      <c r="P1014" s="15"/>
      <c r="Q1014" s="13">
        <v>15</v>
      </c>
      <c r="R1014" s="18"/>
      <c r="S1014" s="18">
        <v>100000000</v>
      </c>
      <c r="T1014" s="2"/>
      <c r="U1014" s="2"/>
      <c r="V1014" s="2"/>
      <c r="W1014" s="2"/>
      <c r="X1014" s="2"/>
      <c r="Y1014" s="2"/>
      <c r="Z1014" s="2"/>
      <c r="AA1014" s="13">
        <v>1</v>
      </c>
      <c r="AB1014" s="13">
        <f t="shared" si="194"/>
        <v>0</v>
      </c>
      <c r="AC1014" s="13">
        <f t="shared" si="195"/>
        <v>0</v>
      </c>
      <c r="AD1014" s="15"/>
      <c r="AE1014" s="15"/>
      <c r="AF1014" s="13" t="str">
        <f t="shared" si="196"/>
        <v>1</v>
      </c>
      <c r="AG1014" s="15"/>
      <c r="AH1014" s="15"/>
      <c r="AI1014" s="15"/>
      <c r="AJ1014" s="14"/>
      <c r="AK1014" s="15" cm="1">
        <f t="array" ref="AK1014">_xlfn.IFS(B1014="","",LEFT(G1014,1)="L",1,LEFT(G1014,1)="W",1,AND(LEFT(B1014,1)="H",G1014=""),0)</f>
        <v>1</v>
      </c>
      <c r="AL1014" s="15"/>
      <c r="AM1014" s="15"/>
      <c r="AN1014" s="15"/>
      <c r="AO1014" s="15"/>
      <c r="AP1014" s="15"/>
      <c r="AQ1014" s="15"/>
      <c r="AR1014" s="15"/>
      <c r="AS1014" s="15">
        <f t="shared" si="197"/>
        <v>1</v>
      </c>
      <c r="AT1014" s="15" t="s">
        <v>115</v>
      </c>
      <c r="AU1014" s="13" t="str">
        <f t="shared" si="198"/>
        <v>0</v>
      </c>
      <c r="AV1014" s="15"/>
      <c r="AW1014" s="15"/>
      <c r="AX1014" s="15"/>
      <c r="AY1014" s="15"/>
      <c r="AZ1014" s="14"/>
      <c r="BA1014" s="15"/>
      <c r="BB1014" s="15"/>
      <c r="BC1014" s="15"/>
      <c r="BD1014" s="13" t="str">
        <f t="shared" si="199"/>
        <v>0</v>
      </c>
      <c r="BE1014" s="2"/>
      <c r="BF1014" s="2"/>
      <c r="BG1014" s="2"/>
      <c r="BH1014" s="2"/>
      <c r="BI1014" s="2"/>
      <c r="BJ1014" s="2"/>
      <c r="BK1014" s="2" t="s">
        <v>1372</v>
      </c>
      <c r="BL1014" s="10" t="s">
        <v>1373</v>
      </c>
      <c r="BM1014" t="str" cm="1">
        <f t="array" ref="BM1014">_xlfn.IFS(LEFT(G1014,1)="L","外注品",LEFT(G1014,1)="W","内製品",G1014="","購買品")</f>
        <v>外注品</v>
      </c>
    </row>
    <row r="1015" spans="1:65">
      <c r="A1015" s="2" t="str">
        <f t="shared" si="189"/>
        <v>WG01</v>
      </c>
      <c r="B1015" s="2" t="s">
        <v>1120</v>
      </c>
      <c r="C1015" s="2" t="s">
        <v>1350</v>
      </c>
      <c r="D1015" s="10"/>
      <c r="E1015" s="10"/>
      <c r="G1015" s="19" t="s">
        <v>5008</v>
      </c>
      <c r="H1015" s="19"/>
      <c r="K1015" s="2" t="str">
        <f t="shared" si="190"/>
        <v>11L0004742649</v>
      </c>
      <c r="L1015" s="7" t="str">
        <f t="shared" si="191"/>
        <v>2001/01/01</v>
      </c>
      <c r="M1015" s="7" t="str">
        <f t="shared" si="192"/>
        <v>2199/12/31</v>
      </c>
      <c r="N1015" s="2" t="str">
        <f t="shared" si="193"/>
        <v/>
      </c>
      <c r="O1015" s="13">
        <v>0</v>
      </c>
      <c r="P1015" s="15"/>
      <c r="Q1015" s="13">
        <v>15</v>
      </c>
      <c r="R1015" s="18"/>
      <c r="S1015" s="18">
        <v>100000000</v>
      </c>
      <c r="T1015" s="2"/>
      <c r="U1015" s="2"/>
      <c r="V1015" s="2"/>
      <c r="W1015" s="2"/>
      <c r="X1015" s="2"/>
      <c r="Y1015" s="2"/>
      <c r="Z1015" s="2"/>
      <c r="AA1015" s="13">
        <v>1</v>
      </c>
      <c r="AB1015" s="13">
        <f t="shared" si="194"/>
        <v>0</v>
      </c>
      <c r="AC1015" s="13">
        <f t="shared" si="195"/>
        <v>0</v>
      </c>
      <c r="AD1015" s="15"/>
      <c r="AE1015" s="15"/>
      <c r="AF1015" s="13" t="str">
        <f t="shared" si="196"/>
        <v>1</v>
      </c>
      <c r="AG1015" s="15"/>
      <c r="AH1015" s="15"/>
      <c r="AI1015" s="15"/>
      <c r="AJ1015" s="14"/>
      <c r="AK1015" s="15" cm="1">
        <f t="array" ref="AK1015">_xlfn.IFS(B1015="","",LEFT(G1015,1)="L",1,LEFT(G1015,1)="W",1,AND(LEFT(B1015,1)="H",G1015=""),0)</f>
        <v>1</v>
      </c>
      <c r="AL1015" s="15"/>
      <c r="AM1015" s="15"/>
      <c r="AN1015" s="15"/>
      <c r="AO1015" s="15"/>
      <c r="AP1015" s="15"/>
      <c r="AQ1015" s="15"/>
      <c r="AR1015" s="15"/>
      <c r="AS1015" s="15">
        <f t="shared" si="197"/>
        <v>1</v>
      </c>
      <c r="AT1015" s="15" t="s">
        <v>115</v>
      </c>
      <c r="AU1015" s="13" t="str">
        <f t="shared" si="198"/>
        <v>0</v>
      </c>
      <c r="AV1015" s="15"/>
      <c r="AW1015" s="15"/>
      <c r="AX1015" s="15"/>
      <c r="AY1015" s="15"/>
      <c r="AZ1015" s="14"/>
      <c r="BA1015" s="15"/>
      <c r="BB1015" s="15"/>
      <c r="BC1015" s="15"/>
      <c r="BD1015" s="13" t="str">
        <f t="shared" si="199"/>
        <v>0</v>
      </c>
      <c r="BE1015" s="2"/>
      <c r="BF1015" s="2"/>
      <c r="BG1015" s="2"/>
      <c r="BH1015" s="2"/>
      <c r="BI1015" s="2"/>
      <c r="BJ1015" s="2"/>
      <c r="BK1015" s="2" t="s">
        <v>1372</v>
      </c>
      <c r="BL1015" s="10" t="s">
        <v>1373</v>
      </c>
      <c r="BM1015" t="str" cm="1">
        <f t="array" ref="BM1015">_xlfn.IFS(LEFT(G1015,1)="L","外注品",LEFT(G1015,1)="W","内製品",G1015="","購買品")</f>
        <v>外注品</v>
      </c>
    </row>
    <row r="1016" spans="1:65">
      <c r="A1016" s="2" t="str">
        <f t="shared" si="189"/>
        <v>WG01</v>
      </c>
      <c r="B1016" s="2" t="s">
        <v>1121</v>
      </c>
      <c r="C1016" s="2" t="s">
        <v>1350</v>
      </c>
      <c r="D1016" s="10"/>
      <c r="E1016" s="10"/>
      <c r="G1016" s="19" t="s">
        <v>5008</v>
      </c>
      <c r="H1016" s="19"/>
      <c r="K1016" s="2" t="str">
        <f t="shared" si="190"/>
        <v>11L0004742650</v>
      </c>
      <c r="L1016" s="7" t="str">
        <f t="shared" si="191"/>
        <v>2001/01/01</v>
      </c>
      <c r="M1016" s="7" t="str">
        <f t="shared" si="192"/>
        <v>2199/12/31</v>
      </c>
      <c r="N1016" s="2" t="str">
        <f t="shared" si="193"/>
        <v/>
      </c>
      <c r="O1016" s="13">
        <v>0</v>
      </c>
      <c r="P1016" s="15"/>
      <c r="Q1016" s="13">
        <v>15</v>
      </c>
      <c r="R1016" s="18"/>
      <c r="S1016" s="18">
        <v>100000000</v>
      </c>
      <c r="T1016" s="2"/>
      <c r="U1016" s="2"/>
      <c r="V1016" s="2"/>
      <c r="W1016" s="2"/>
      <c r="X1016" s="2"/>
      <c r="Y1016" s="2"/>
      <c r="Z1016" s="2"/>
      <c r="AA1016" s="13">
        <v>1</v>
      </c>
      <c r="AB1016" s="13">
        <f t="shared" si="194"/>
        <v>0</v>
      </c>
      <c r="AC1016" s="13">
        <f t="shared" si="195"/>
        <v>0</v>
      </c>
      <c r="AD1016" s="15"/>
      <c r="AE1016" s="15"/>
      <c r="AF1016" s="13" t="str">
        <f t="shared" si="196"/>
        <v>1</v>
      </c>
      <c r="AG1016" s="15"/>
      <c r="AH1016" s="15"/>
      <c r="AI1016" s="15"/>
      <c r="AJ1016" s="14"/>
      <c r="AK1016" s="15" cm="1">
        <f t="array" ref="AK1016">_xlfn.IFS(B1016="","",LEFT(G1016,1)="L",1,LEFT(G1016,1)="W",1,AND(LEFT(B1016,1)="H",G1016=""),0)</f>
        <v>1</v>
      </c>
      <c r="AL1016" s="15"/>
      <c r="AM1016" s="15"/>
      <c r="AN1016" s="15"/>
      <c r="AO1016" s="15"/>
      <c r="AP1016" s="15"/>
      <c r="AQ1016" s="15"/>
      <c r="AR1016" s="15"/>
      <c r="AS1016" s="15">
        <f t="shared" si="197"/>
        <v>1</v>
      </c>
      <c r="AT1016" s="15" t="s">
        <v>115</v>
      </c>
      <c r="AU1016" s="13" t="str">
        <f t="shared" si="198"/>
        <v>0</v>
      </c>
      <c r="AV1016" s="15"/>
      <c r="AW1016" s="15"/>
      <c r="AX1016" s="15"/>
      <c r="AY1016" s="15"/>
      <c r="AZ1016" s="14"/>
      <c r="BA1016" s="15"/>
      <c r="BB1016" s="15"/>
      <c r="BC1016" s="15"/>
      <c r="BD1016" s="13" t="str">
        <f t="shared" si="199"/>
        <v>0</v>
      </c>
      <c r="BE1016" s="2"/>
      <c r="BF1016" s="2"/>
      <c r="BG1016" s="2"/>
      <c r="BH1016" s="2"/>
      <c r="BI1016" s="2"/>
      <c r="BJ1016" s="2"/>
      <c r="BK1016" s="2" t="s">
        <v>1372</v>
      </c>
      <c r="BL1016" s="10" t="s">
        <v>1373</v>
      </c>
      <c r="BM1016" t="str" cm="1">
        <f t="array" ref="BM1016">_xlfn.IFS(LEFT(G1016,1)="L","外注品",LEFT(G1016,1)="W","内製品",G1016="","購買品")</f>
        <v>外注品</v>
      </c>
    </row>
    <row r="1017" spans="1:65">
      <c r="A1017" s="2" t="str">
        <f t="shared" si="189"/>
        <v>WG01</v>
      </c>
      <c r="B1017" s="2" t="s">
        <v>1122</v>
      </c>
      <c r="C1017" s="2" t="s">
        <v>1350</v>
      </c>
      <c r="D1017" s="10"/>
      <c r="E1017" s="10"/>
      <c r="G1017" s="19" t="s">
        <v>5008</v>
      </c>
      <c r="H1017" s="19"/>
      <c r="K1017" s="2" t="str">
        <f t="shared" si="190"/>
        <v>11L0004742651</v>
      </c>
      <c r="L1017" s="7" t="str">
        <f t="shared" si="191"/>
        <v>2001/01/01</v>
      </c>
      <c r="M1017" s="7" t="str">
        <f t="shared" si="192"/>
        <v>2199/12/31</v>
      </c>
      <c r="N1017" s="2" t="str">
        <f t="shared" si="193"/>
        <v/>
      </c>
      <c r="O1017" s="13">
        <v>0</v>
      </c>
      <c r="P1017" s="15"/>
      <c r="Q1017" s="13">
        <v>15</v>
      </c>
      <c r="R1017" s="18"/>
      <c r="S1017" s="18">
        <v>100000000</v>
      </c>
      <c r="T1017" s="2"/>
      <c r="U1017" s="2"/>
      <c r="V1017" s="2"/>
      <c r="W1017" s="2"/>
      <c r="X1017" s="2"/>
      <c r="Y1017" s="2"/>
      <c r="Z1017" s="2"/>
      <c r="AA1017" s="13">
        <v>1</v>
      </c>
      <c r="AB1017" s="13">
        <f t="shared" si="194"/>
        <v>0</v>
      </c>
      <c r="AC1017" s="13">
        <f t="shared" si="195"/>
        <v>0</v>
      </c>
      <c r="AD1017" s="15"/>
      <c r="AE1017" s="15"/>
      <c r="AF1017" s="13" t="str">
        <f t="shared" si="196"/>
        <v>1</v>
      </c>
      <c r="AG1017" s="15"/>
      <c r="AH1017" s="15"/>
      <c r="AI1017" s="15"/>
      <c r="AJ1017" s="14"/>
      <c r="AK1017" s="15" cm="1">
        <f t="array" ref="AK1017">_xlfn.IFS(B1017="","",LEFT(G1017,1)="L",1,LEFT(G1017,1)="W",1,AND(LEFT(B1017,1)="H",G1017=""),0)</f>
        <v>1</v>
      </c>
      <c r="AL1017" s="15"/>
      <c r="AM1017" s="15"/>
      <c r="AN1017" s="15"/>
      <c r="AO1017" s="15"/>
      <c r="AP1017" s="15"/>
      <c r="AQ1017" s="15"/>
      <c r="AR1017" s="15"/>
      <c r="AS1017" s="15">
        <f t="shared" si="197"/>
        <v>1</v>
      </c>
      <c r="AT1017" s="15" t="s">
        <v>115</v>
      </c>
      <c r="AU1017" s="13" t="str">
        <f t="shared" si="198"/>
        <v>0</v>
      </c>
      <c r="AV1017" s="15"/>
      <c r="AW1017" s="15"/>
      <c r="AX1017" s="15"/>
      <c r="AY1017" s="15"/>
      <c r="AZ1017" s="14"/>
      <c r="BA1017" s="15"/>
      <c r="BB1017" s="15"/>
      <c r="BC1017" s="15"/>
      <c r="BD1017" s="13" t="str">
        <f t="shared" si="199"/>
        <v>0</v>
      </c>
      <c r="BE1017" s="2"/>
      <c r="BF1017" s="2"/>
      <c r="BG1017" s="2"/>
      <c r="BH1017" s="2"/>
      <c r="BI1017" s="2"/>
      <c r="BJ1017" s="2"/>
      <c r="BK1017" s="2" t="s">
        <v>1372</v>
      </c>
      <c r="BL1017" s="10" t="s">
        <v>1373</v>
      </c>
      <c r="BM1017" t="str" cm="1">
        <f t="array" ref="BM1017">_xlfn.IFS(LEFT(G1017,1)="L","外注品",LEFT(G1017,1)="W","内製品",G1017="","購買品")</f>
        <v>外注品</v>
      </c>
    </row>
    <row r="1018" spans="1:65">
      <c r="A1018" s="2" t="str">
        <f t="shared" si="189"/>
        <v>WG01</v>
      </c>
      <c r="B1018" s="2" t="s">
        <v>1123</v>
      </c>
      <c r="C1018" s="2" t="s">
        <v>1350</v>
      </c>
      <c r="D1018" s="10"/>
      <c r="E1018" s="10"/>
      <c r="G1018" s="19" t="s">
        <v>5008</v>
      </c>
      <c r="H1018" s="19"/>
      <c r="K1018" s="2" t="str">
        <f t="shared" si="190"/>
        <v>11L0004742652</v>
      </c>
      <c r="L1018" s="7" t="str">
        <f t="shared" si="191"/>
        <v>2001/01/01</v>
      </c>
      <c r="M1018" s="7" t="str">
        <f t="shared" si="192"/>
        <v>2199/12/31</v>
      </c>
      <c r="N1018" s="2" t="str">
        <f t="shared" si="193"/>
        <v/>
      </c>
      <c r="O1018" s="13">
        <v>0</v>
      </c>
      <c r="P1018" s="15"/>
      <c r="Q1018" s="13">
        <v>15</v>
      </c>
      <c r="R1018" s="18"/>
      <c r="S1018" s="18">
        <v>100000000</v>
      </c>
      <c r="T1018" s="2"/>
      <c r="U1018" s="2"/>
      <c r="V1018" s="2"/>
      <c r="W1018" s="2"/>
      <c r="X1018" s="2"/>
      <c r="Y1018" s="2"/>
      <c r="Z1018" s="2"/>
      <c r="AA1018" s="13">
        <v>1</v>
      </c>
      <c r="AB1018" s="13">
        <f t="shared" si="194"/>
        <v>0</v>
      </c>
      <c r="AC1018" s="13">
        <f t="shared" si="195"/>
        <v>0</v>
      </c>
      <c r="AD1018" s="15"/>
      <c r="AE1018" s="15"/>
      <c r="AF1018" s="13" t="str">
        <f t="shared" si="196"/>
        <v>1</v>
      </c>
      <c r="AG1018" s="15"/>
      <c r="AH1018" s="15"/>
      <c r="AI1018" s="15"/>
      <c r="AJ1018" s="14"/>
      <c r="AK1018" s="15" cm="1">
        <f t="array" ref="AK1018">_xlfn.IFS(B1018="","",LEFT(G1018,1)="L",1,LEFT(G1018,1)="W",1,AND(LEFT(B1018,1)="H",G1018=""),0)</f>
        <v>1</v>
      </c>
      <c r="AL1018" s="15"/>
      <c r="AM1018" s="15"/>
      <c r="AN1018" s="15"/>
      <c r="AO1018" s="15"/>
      <c r="AP1018" s="15"/>
      <c r="AQ1018" s="15"/>
      <c r="AR1018" s="15"/>
      <c r="AS1018" s="15">
        <f t="shared" si="197"/>
        <v>1</v>
      </c>
      <c r="AT1018" s="15" t="s">
        <v>115</v>
      </c>
      <c r="AU1018" s="13" t="str">
        <f t="shared" si="198"/>
        <v>0</v>
      </c>
      <c r="AV1018" s="15"/>
      <c r="AW1018" s="15"/>
      <c r="AX1018" s="15"/>
      <c r="AY1018" s="15"/>
      <c r="AZ1018" s="14"/>
      <c r="BA1018" s="15"/>
      <c r="BB1018" s="15"/>
      <c r="BC1018" s="15"/>
      <c r="BD1018" s="13" t="str">
        <f t="shared" si="199"/>
        <v>0</v>
      </c>
      <c r="BE1018" s="2"/>
      <c r="BF1018" s="2"/>
      <c r="BG1018" s="2"/>
      <c r="BH1018" s="2"/>
      <c r="BI1018" s="2"/>
      <c r="BJ1018" s="2"/>
      <c r="BK1018" s="2" t="s">
        <v>1372</v>
      </c>
      <c r="BL1018" s="10" t="s">
        <v>1373</v>
      </c>
      <c r="BM1018" t="str" cm="1">
        <f t="array" ref="BM1018">_xlfn.IFS(LEFT(G1018,1)="L","外注品",LEFT(G1018,1)="W","内製品",G1018="","購買品")</f>
        <v>外注品</v>
      </c>
    </row>
    <row r="1019" spans="1:65">
      <c r="A1019" s="2" t="str">
        <f t="shared" si="189"/>
        <v>WG01</v>
      </c>
      <c r="B1019" s="2" t="s">
        <v>1124</v>
      </c>
      <c r="C1019" s="2" t="s">
        <v>1350</v>
      </c>
      <c r="D1019" s="10"/>
      <c r="E1019" s="10"/>
      <c r="G1019" s="19" t="s">
        <v>5008</v>
      </c>
      <c r="H1019" s="19"/>
      <c r="K1019" s="2" t="str">
        <f t="shared" si="190"/>
        <v>11L0004742653</v>
      </c>
      <c r="L1019" s="7" t="str">
        <f t="shared" si="191"/>
        <v>2001/01/01</v>
      </c>
      <c r="M1019" s="7" t="str">
        <f t="shared" si="192"/>
        <v>2199/12/31</v>
      </c>
      <c r="N1019" s="2" t="str">
        <f t="shared" si="193"/>
        <v/>
      </c>
      <c r="O1019" s="13">
        <v>0</v>
      </c>
      <c r="P1019" s="15"/>
      <c r="Q1019" s="13">
        <v>15</v>
      </c>
      <c r="R1019" s="18"/>
      <c r="S1019" s="18">
        <v>100000000</v>
      </c>
      <c r="T1019" s="2"/>
      <c r="U1019" s="2"/>
      <c r="V1019" s="2"/>
      <c r="W1019" s="2"/>
      <c r="X1019" s="2"/>
      <c r="Y1019" s="2"/>
      <c r="Z1019" s="2"/>
      <c r="AA1019" s="13">
        <v>1</v>
      </c>
      <c r="AB1019" s="13">
        <f t="shared" si="194"/>
        <v>0</v>
      </c>
      <c r="AC1019" s="13">
        <f t="shared" si="195"/>
        <v>0</v>
      </c>
      <c r="AD1019" s="15"/>
      <c r="AE1019" s="15"/>
      <c r="AF1019" s="13" t="str">
        <f t="shared" si="196"/>
        <v>1</v>
      </c>
      <c r="AG1019" s="15"/>
      <c r="AH1019" s="15"/>
      <c r="AI1019" s="15"/>
      <c r="AJ1019" s="14"/>
      <c r="AK1019" s="15" cm="1">
        <f t="array" ref="AK1019">_xlfn.IFS(B1019="","",LEFT(G1019,1)="L",1,LEFT(G1019,1)="W",1,AND(LEFT(B1019,1)="H",G1019=""),0)</f>
        <v>1</v>
      </c>
      <c r="AL1019" s="15"/>
      <c r="AM1019" s="15"/>
      <c r="AN1019" s="15"/>
      <c r="AO1019" s="15"/>
      <c r="AP1019" s="15"/>
      <c r="AQ1019" s="15"/>
      <c r="AR1019" s="15"/>
      <c r="AS1019" s="15">
        <f t="shared" si="197"/>
        <v>1</v>
      </c>
      <c r="AT1019" s="15" t="s">
        <v>115</v>
      </c>
      <c r="AU1019" s="13" t="str">
        <f t="shared" si="198"/>
        <v>0</v>
      </c>
      <c r="AV1019" s="15"/>
      <c r="AW1019" s="15"/>
      <c r="AX1019" s="15"/>
      <c r="AY1019" s="15"/>
      <c r="AZ1019" s="14"/>
      <c r="BA1019" s="15"/>
      <c r="BB1019" s="15"/>
      <c r="BC1019" s="15"/>
      <c r="BD1019" s="13" t="str">
        <f t="shared" si="199"/>
        <v>0</v>
      </c>
      <c r="BE1019" s="2"/>
      <c r="BF1019" s="2"/>
      <c r="BG1019" s="2"/>
      <c r="BH1019" s="2"/>
      <c r="BI1019" s="2"/>
      <c r="BJ1019" s="2"/>
      <c r="BK1019" s="2" t="s">
        <v>1372</v>
      </c>
      <c r="BL1019" s="10" t="s">
        <v>1373</v>
      </c>
      <c r="BM1019" t="str" cm="1">
        <f t="array" ref="BM1019">_xlfn.IFS(LEFT(G1019,1)="L","外注品",LEFT(G1019,1)="W","内製品",G1019="","購買品")</f>
        <v>外注品</v>
      </c>
    </row>
    <row r="1020" spans="1:65">
      <c r="A1020" s="2" t="str">
        <f t="shared" si="189"/>
        <v>WG01</v>
      </c>
      <c r="B1020" s="2" t="s">
        <v>1125</v>
      </c>
      <c r="C1020" s="2" t="s">
        <v>1350</v>
      </c>
      <c r="D1020" s="10"/>
      <c r="E1020" s="10"/>
      <c r="G1020" s="19" t="s">
        <v>5008</v>
      </c>
      <c r="H1020" s="19"/>
      <c r="K1020" s="2" t="str">
        <f t="shared" si="190"/>
        <v>11L0004742654</v>
      </c>
      <c r="L1020" s="7" t="str">
        <f t="shared" si="191"/>
        <v>2001/01/01</v>
      </c>
      <c r="M1020" s="7" t="str">
        <f t="shared" si="192"/>
        <v>2199/12/31</v>
      </c>
      <c r="N1020" s="2" t="str">
        <f t="shared" si="193"/>
        <v/>
      </c>
      <c r="O1020" s="13">
        <v>0</v>
      </c>
      <c r="P1020" s="15"/>
      <c r="Q1020" s="13">
        <v>15</v>
      </c>
      <c r="R1020" s="18"/>
      <c r="S1020" s="18">
        <v>100000000</v>
      </c>
      <c r="T1020" s="2"/>
      <c r="U1020" s="2"/>
      <c r="V1020" s="2"/>
      <c r="W1020" s="2"/>
      <c r="X1020" s="2"/>
      <c r="Y1020" s="2"/>
      <c r="Z1020" s="2"/>
      <c r="AA1020" s="13">
        <v>1</v>
      </c>
      <c r="AB1020" s="13">
        <f t="shared" si="194"/>
        <v>0</v>
      </c>
      <c r="AC1020" s="13">
        <f t="shared" si="195"/>
        <v>0</v>
      </c>
      <c r="AD1020" s="15"/>
      <c r="AE1020" s="15"/>
      <c r="AF1020" s="13" t="str">
        <f t="shared" si="196"/>
        <v>1</v>
      </c>
      <c r="AG1020" s="15"/>
      <c r="AH1020" s="15"/>
      <c r="AI1020" s="15"/>
      <c r="AJ1020" s="14"/>
      <c r="AK1020" s="15" cm="1">
        <f t="array" ref="AK1020">_xlfn.IFS(B1020="","",LEFT(G1020,1)="L",1,LEFT(G1020,1)="W",1,AND(LEFT(B1020,1)="H",G1020=""),0)</f>
        <v>1</v>
      </c>
      <c r="AL1020" s="15"/>
      <c r="AM1020" s="15"/>
      <c r="AN1020" s="15"/>
      <c r="AO1020" s="15"/>
      <c r="AP1020" s="15"/>
      <c r="AQ1020" s="15"/>
      <c r="AR1020" s="15"/>
      <c r="AS1020" s="15">
        <f t="shared" si="197"/>
        <v>1</v>
      </c>
      <c r="AT1020" s="15" t="s">
        <v>115</v>
      </c>
      <c r="AU1020" s="13" t="str">
        <f t="shared" si="198"/>
        <v>0</v>
      </c>
      <c r="AV1020" s="15"/>
      <c r="AW1020" s="15"/>
      <c r="AX1020" s="15"/>
      <c r="AY1020" s="15"/>
      <c r="AZ1020" s="14"/>
      <c r="BA1020" s="15"/>
      <c r="BB1020" s="15"/>
      <c r="BC1020" s="15"/>
      <c r="BD1020" s="13" t="str">
        <f t="shared" si="199"/>
        <v>0</v>
      </c>
      <c r="BE1020" s="2"/>
      <c r="BF1020" s="2"/>
      <c r="BG1020" s="2"/>
      <c r="BH1020" s="2"/>
      <c r="BI1020" s="2"/>
      <c r="BJ1020" s="2"/>
      <c r="BK1020" s="2" t="s">
        <v>1372</v>
      </c>
      <c r="BL1020" s="10" t="s">
        <v>1373</v>
      </c>
      <c r="BM1020" t="str" cm="1">
        <f t="array" ref="BM1020">_xlfn.IFS(LEFT(G1020,1)="L","外注品",LEFT(G1020,1)="W","内製品",G1020="","購買品")</f>
        <v>外注品</v>
      </c>
    </row>
    <row r="1021" spans="1:65">
      <c r="A1021" s="2" t="str">
        <f t="shared" si="189"/>
        <v>WG01</v>
      </c>
      <c r="B1021" s="2" t="s">
        <v>1126</v>
      </c>
      <c r="C1021" s="2" t="s">
        <v>1350</v>
      </c>
      <c r="D1021" s="10"/>
      <c r="E1021" s="10"/>
      <c r="G1021" s="19" t="s">
        <v>5008</v>
      </c>
      <c r="H1021" s="19"/>
      <c r="K1021" s="2" t="str">
        <f t="shared" si="190"/>
        <v>11L0004742655</v>
      </c>
      <c r="L1021" s="7" t="str">
        <f t="shared" si="191"/>
        <v>2001/01/01</v>
      </c>
      <c r="M1021" s="7" t="str">
        <f t="shared" si="192"/>
        <v>2199/12/31</v>
      </c>
      <c r="N1021" s="2" t="str">
        <f t="shared" si="193"/>
        <v/>
      </c>
      <c r="O1021" s="13">
        <v>0</v>
      </c>
      <c r="P1021" s="15"/>
      <c r="Q1021" s="13">
        <v>15</v>
      </c>
      <c r="R1021" s="18"/>
      <c r="S1021" s="18">
        <v>100000000</v>
      </c>
      <c r="T1021" s="2"/>
      <c r="U1021" s="2"/>
      <c r="V1021" s="2"/>
      <c r="W1021" s="2"/>
      <c r="X1021" s="2"/>
      <c r="Y1021" s="2"/>
      <c r="Z1021" s="2"/>
      <c r="AA1021" s="13">
        <v>1</v>
      </c>
      <c r="AB1021" s="13">
        <f t="shared" si="194"/>
        <v>0</v>
      </c>
      <c r="AC1021" s="13">
        <f t="shared" si="195"/>
        <v>0</v>
      </c>
      <c r="AD1021" s="15"/>
      <c r="AE1021" s="15"/>
      <c r="AF1021" s="13" t="str">
        <f t="shared" si="196"/>
        <v>1</v>
      </c>
      <c r="AG1021" s="15"/>
      <c r="AH1021" s="15"/>
      <c r="AI1021" s="15"/>
      <c r="AJ1021" s="14"/>
      <c r="AK1021" s="15" cm="1">
        <f t="array" ref="AK1021">_xlfn.IFS(B1021="","",LEFT(G1021,1)="L",1,LEFT(G1021,1)="W",1,AND(LEFT(B1021,1)="H",G1021=""),0)</f>
        <v>1</v>
      </c>
      <c r="AL1021" s="15"/>
      <c r="AM1021" s="15"/>
      <c r="AN1021" s="15"/>
      <c r="AO1021" s="15"/>
      <c r="AP1021" s="15"/>
      <c r="AQ1021" s="15"/>
      <c r="AR1021" s="15"/>
      <c r="AS1021" s="15">
        <f t="shared" si="197"/>
        <v>1</v>
      </c>
      <c r="AT1021" s="15" t="s">
        <v>115</v>
      </c>
      <c r="AU1021" s="13" t="str">
        <f t="shared" si="198"/>
        <v>0</v>
      </c>
      <c r="AV1021" s="15"/>
      <c r="AW1021" s="15"/>
      <c r="AX1021" s="15"/>
      <c r="AY1021" s="15"/>
      <c r="AZ1021" s="14"/>
      <c r="BA1021" s="15"/>
      <c r="BB1021" s="15"/>
      <c r="BC1021" s="15"/>
      <c r="BD1021" s="13" t="str">
        <f t="shared" si="199"/>
        <v>0</v>
      </c>
      <c r="BE1021" s="2"/>
      <c r="BF1021" s="2"/>
      <c r="BG1021" s="2"/>
      <c r="BH1021" s="2"/>
      <c r="BI1021" s="2"/>
      <c r="BJ1021" s="2"/>
      <c r="BK1021" s="2" t="s">
        <v>1372</v>
      </c>
      <c r="BL1021" s="10" t="s">
        <v>1373</v>
      </c>
      <c r="BM1021" t="str" cm="1">
        <f t="array" ref="BM1021">_xlfn.IFS(LEFT(G1021,1)="L","外注品",LEFT(G1021,1)="W","内製品",G1021="","購買品")</f>
        <v>外注品</v>
      </c>
    </row>
    <row r="1022" spans="1:65">
      <c r="A1022" s="2" t="str">
        <f t="shared" si="189"/>
        <v>WG01</v>
      </c>
      <c r="B1022" s="2" t="s">
        <v>1127</v>
      </c>
      <c r="C1022" s="2" t="s">
        <v>1350</v>
      </c>
      <c r="D1022" s="10"/>
      <c r="E1022" s="10"/>
      <c r="G1022" s="19" t="s">
        <v>5008</v>
      </c>
      <c r="H1022" s="19"/>
      <c r="K1022" s="2" t="str">
        <f t="shared" si="190"/>
        <v>11L0004742656</v>
      </c>
      <c r="L1022" s="7" t="str">
        <f t="shared" si="191"/>
        <v>2001/01/01</v>
      </c>
      <c r="M1022" s="7" t="str">
        <f t="shared" si="192"/>
        <v>2199/12/31</v>
      </c>
      <c r="N1022" s="2" t="str">
        <f t="shared" si="193"/>
        <v/>
      </c>
      <c r="O1022" s="13">
        <v>0</v>
      </c>
      <c r="P1022" s="15"/>
      <c r="Q1022" s="13">
        <v>15</v>
      </c>
      <c r="R1022" s="18"/>
      <c r="S1022" s="18">
        <v>100000000</v>
      </c>
      <c r="T1022" s="2"/>
      <c r="U1022" s="2"/>
      <c r="V1022" s="2"/>
      <c r="W1022" s="2"/>
      <c r="X1022" s="2"/>
      <c r="Y1022" s="2"/>
      <c r="Z1022" s="2"/>
      <c r="AA1022" s="13">
        <v>1</v>
      </c>
      <c r="AB1022" s="13">
        <f t="shared" si="194"/>
        <v>0</v>
      </c>
      <c r="AC1022" s="13">
        <f t="shared" si="195"/>
        <v>0</v>
      </c>
      <c r="AD1022" s="15"/>
      <c r="AE1022" s="15"/>
      <c r="AF1022" s="13" t="str">
        <f t="shared" si="196"/>
        <v>1</v>
      </c>
      <c r="AG1022" s="15"/>
      <c r="AH1022" s="15"/>
      <c r="AI1022" s="15"/>
      <c r="AJ1022" s="14"/>
      <c r="AK1022" s="15" cm="1">
        <f t="array" ref="AK1022">_xlfn.IFS(B1022="","",LEFT(G1022,1)="L",1,LEFT(G1022,1)="W",1,AND(LEFT(B1022,1)="H",G1022=""),0)</f>
        <v>1</v>
      </c>
      <c r="AL1022" s="15"/>
      <c r="AM1022" s="15"/>
      <c r="AN1022" s="15"/>
      <c r="AO1022" s="15"/>
      <c r="AP1022" s="15"/>
      <c r="AQ1022" s="15"/>
      <c r="AR1022" s="15"/>
      <c r="AS1022" s="15">
        <f t="shared" si="197"/>
        <v>1</v>
      </c>
      <c r="AT1022" s="15" t="s">
        <v>115</v>
      </c>
      <c r="AU1022" s="13" t="str">
        <f t="shared" si="198"/>
        <v>0</v>
      </c>
      <c r="AV1022" s="15"/>
      <c r="AW1022" s="15"/>
      <c r="AX1022" s="15"/>
      <c r="AY1022" s="15"/>
      <c r="AZ1022" s="14"/>
      <c r="BA1022" s="15"/>
      <c r="BB1022" s="15"/>
      <c r="BC1022" s="15"/>
      <c r="BD1022" s="13" t="str">
        <f t="shared" si="199"/>
        <v>0</v>
      </c>
      <c r="BE1022" s="2"/>
      <c r="BF1022" s="2"/>
      <c r="BG1022" s="2"/>
      <c r="BH1022" s="2"/>
      <c r="BI1022" s="2"/>
      <c r="BJ1022" s="2"/>
      <c r="BK1022" s="2" t="s">
        <v>1372</v>
      </c>
      <c r="BL1022" s="10" t="s">
        <v>1373</v>
      </c>
      <c r="BM1022" t="str" cm="1">
        <f t="array" ref="BM1022">_xlfn.IFS(LEFT(G1022,1)="L","外注品",LEFT(G1022,1)="W","内製品",G1022="","購買品")</f>
        <v>外注品</v>
      </c>
    </row>
    <row r="1023" spans="1:65">
      <c r="A1023" s="2" t="str">
        <f t="shared" si="189"/>
        <v>WG01</v>
      </c>
      <c r="B1023" s="2" t="s">
        <v>1128</v>
      </c>
      <c r="C1023" s="2" t="s">
        <v>1350</v>
      </c>
      <c r="D1023" s="10"/>
      <c r="E1023" s="10"/>
      <c r="G1023" s="19" t="s">
        <v>5008</v>
      </c>
      <c r="H1023" s="19"/>
      <c r="K1023" s="2" t="str">
        <f t="shared" si="190"/>
        <v>11L0004742657</v>
      </c>
      <c r="L1023" s="7" t="str">
        <f t="shared" si="191"/>
        <v>2001/01/01</v>
      </c>
      <c r="M1023" s="7" t="str">
        <f t="shared" si="192"/>
        <v>2199/12/31</v>
      </c>
      <c r="N1023" s="2" t="str">
        <f t="shared" si="193"/>
        <v/>
      </c>
      <c r="O1023" s="13">
        <v>0</v>
      </c>
      <c r="P1023" s="15"/>
      <c r="Q1023" s="13">
        <v>15</v>
      </c>
      <c r="R1023" s="18"/>
      <c r="S1023" s="18">
        <v>100000000</v>
      </c>
      <c r="T1023" s="2"/>
      <c r="U1023" s="2"/>
      <c r="V1023" s="2"/>
      <c r="W1023" s="2"/>
      <c r="X1023" s="2"/>
      <c r="Y1023" s="2"/>
      <c r="Z1023" s="2"/>
      <c r="AA1023" s="13">
        <v>1</v>
      </c>
      <c r="AB1023" s="13">
        <f t="shared" si="194"/>
        <v>0</v>
      </c>
      <c r="AC1023" s="13">
        <f t="shared" si="195"/>
        <v>0</v>
      </c>
      <c r="AD1023" s="15"/>
      <c r="AE1023" s="15"/>
      <c r="AF1023" s="13" t="str">
        <f t="shared" si="196"/>
        <v>1</v>
      </c>
      <c r="AG1023" s="15"/>
      <c r="AH1023" s="15"/>
      <c r="AI1023" s="15"/>
      <c r="AJ1023" s="14"/>
      <c r="AK1023" s="15" cm="1">
        <f t="array" ref="AK1023">_xlfn.IFS(B1023="","",LEFT(G1023,1)="L",1,LEFT(G1023,1)="W",1,AND(LEFT(B1023,1)="H",G1023=""),0)</f>
        <v>1</v>
      </c>
      <c r="AL1023" s="15"/>
      <c r="AM1023" s="15"/>
      <c r="AN1023" s="15"/>
      <c r="AO1023" s="15"/>
      <c r="AP1023" s="15"/>
      <c r="AQ1023" s="15"/>
      <c r="AR1023" s="15"/>
      <c r="AS1023" s="15">
        <f t="shared" si="197"/>
        <v>1</v>
      </c>
      <c r="AT1023" s="15" t="s">
        <v>115</v>
      </c>
      <c r="AU1023" s="13" t="str">
        <f t="shared" si="198"/>
        <v>0</v>
      </c>
      <c r="AV1023" s="15"/>
      <c r="AW1023" s="15"/>
      <c r="AX1023" s="15"/>
      <c r="AY1023" s="15"/>
      <c r="AZ1023" s="14"/>
      <c r="BA1023" s="15"/>
      <c r="BB1023" s="15"/>
      <c r="BC1023" s="15"/>
      <c r="BD1023" s="13" t="str">
        <f t="shared" si="199"/>
        <v>0</v>
      </c>
      <c r="BE1023" s="2"/>
      <c r="BF1023" s="2"/>
      <c r="BG1023" s="2"/>
      <c r="BH1023" s="2"/>
      <c r="BI1023" s="2"/>
      <c r="BJ1023" s="2"/>
      <c r="BK1023" s="2" t="s">
        <v>1372</v>
      </c>
      <c r="BL1023" s="10" t="s">
        <v>1373</v>
      </c>
      <c r="BM1023" t="str" cm="1">
        <f t="array" ref="BM1023">_xlfn.IFS(LEFT(G1023,1)="L","外注品",LEFT(G1023,1)="W","内製品",G1023="","購買品")</f>
        <v>外注品</v>
      </c>
    </row>
    <row r="1024" spans="1:65">
      <c r="A1024" s="2" t="str">
        <f t="shared" si="189"/>
        <v>WG01</v>
      </c>
      <c r="B1024" s="2" t="s">
        <v>1129</v>
      </c>
      <c r="C1024" s="2" t="s">
        <v>1350</v>
      </c>
      <c r="D1024" s="10"/>
      <c r="E1024" s="10"/>
      <c r="G1024" s="19" t="s">
        <v>5008</v>
      </c>
      <c r="H1024" s="19"/>
      <c r="K1024" s="2" t="str">
        <f t="shared" si="190"/>
        <v>11L0004742658</v>
      </c>
      <c r="L1024" s="7" t="str">
        <f t="shared" si="191"/>
        <v>2001/01/01</v>
      </c>
      <c r="M1024" s="7" t="str">
        <f t="shared" si="192"/>
        <v>2199/12/31</v>
      </c>
      <c r="N1024" s="2" t="str">
        <f t="shared" si="193"/>
        <v/>
      </c>
      <c r="O1024" s="13">
        <v>0</v>
      </c>
      <c r="P1024" s="15"/>
      <c r="Q1024" s="13">
        <v>15</v>
      </c>
      <c r="R1024" s="18"/>
      <c r="S1024" s="18">
        <v>100000000</v>
      </c>
      <c r="T1024" s="2"/>
      <c r="U1024" s="2"/>
      <c r="V1024" s="2"/>
      <c r="W1024" s="2"/>
      <c r="X1024" s="2"/>
      <c r="Y1024" s="2"/>
      <c r="Z1024" s="2"/>
      <c r="AA1024" s="13">
        <v>1</v>
      </c>
      <c r="AB1024" s="13">
        <f t="shared" si="194"/>
        <v>0</v>
      </c>
      <c r="AC1024" s="13">
        <f t="shared" si="195"/>
        <v>0</v>
      </c>
      <c r="AD1024" s="15"/>
      <c r="AE1024" s="15"/>
      <c r="AF1024" s="13" t="str">
        <f t="shared" si="196"/>
        <v>1</v>
      </c>
      <c r="AG1024" s="15"/>
      <c r="AH1024" s="15"/>
      <c r="AI1024" s="15"/>
      <c r="AJ1024" s="14"/>
      <c r="AK1024" s="15" cm="1">
        <f t="array" ref="AK1024">_xlfn.IFS(B1024="","",LEFT(G1024,1)="L",1,LEFT(G1024,1)="W",1,AND(LEFT(B1024,1)="H",G1024=""),0)</f>
        <v>1</v>
      </c>
      <c r="AL1024" s="15"/>
      <c r="AM1024" s="15"/>
      <c r="AN1024" s="15"/>
      <c r="AO1024" s="15"/>
      <c r="AP1024" s="15"/>
      <c r="AQ1024" s="15"/>
      <c r="AR1024" s="15"/>
      <c r="AS1024" s="15">
        <f t="shared" si="197"/>
        <v>1</v>
      </c>
      <c r="AT1024" s="15" t="s">
        <v>115</v>
      </c>
      <c r="AU1024" s="13" t="str">
        <f t="shared" si="198"/>
        <v>0</v>
      </c>
      <c r="AV1024" s="15"/>
      <c r="AW1024" s="15"/>
      <c r="AX1024" s="15"/>
      <c r="AY1024" s="15"/>
      <c r="AZ1024" s="14"/>
      <c r="BA1024" s="15"/>
      <c r="BB1024" s="15"/>
      <c r="BC1024" s="15"/>
      <c r="BD1024" s="13" t="str">
        <f t="shared" si="199"/>
        <v>0</v>
      </c>
      <c r="BE1024" s="2"/>
      <c r="BF1024" s="2"/>
      <c r="BG1024" s="2"/>
      <c r="BH1024" s="2"/>
      <c r="BI1024" s="2"/>
      <c r="BJ1024" s="2"/>
      <c r="BK1024" s="2" t="s">
        <v>1372</v>
      </c>
      <c r="BL1024" s="10" t="s">
        <v>1373</v>
      </c>
      <c r="BM1024" t="str" cm="1">
        <f t="array" ref="BM1024">_xlfn.IFS(LEFT(G1024,1)="L","外注品",LEFT(G1024,1)="W","内製品",G1024="","購買品")</f>
        <v>外注品</v>
      </c>
    </row>
    <row r="1025" spans="1:65">
      <c r="A1025" s="2" t="str">
        <f t="shared" si="189"/>
        <v>WG01</v>
      </c>
      <c r="B1025" s="2" t="s">
        <v>1130</v>
      </c>
      <c r="C1025" s="2" t="s">
        <v>1350</v>
      </c>
      <c r="D1025" s="10"/>
      <c r="E1025" s="10"/>
      <c r="G1025" s="19" t="s">
        <v>5008</v>
      </c>
      <c r="H1025" s="19"/>
      <c r="K1025" s="2" t="str">
        <f t="shared" si="190"/>
        <v>11L0004742659</v>
      </c>
      <c r="L1025" s="7" t="str">
        <f t="shared" si="191"/>
        <v>2001/01/01</v>
      </c>
      <c r="M1025" s="7" t="str">
        <f t="shared" si="192"/>
        <v>2199/12/31</v>
      </c>
      <c r="N1025" s="2" t="str">
        <f t="shared" si="193"/>
        <v/>
      </c>
      <c r="O1025" s="13">
        <v>0</v>
      </c>
      <c r="P1025" s="15"/>
      <c r="Q1025" s="13">
        <v>15</v>
      </c>
      <c r="R1025" s="18"/>
      <c r="S1025" s="18">
        <v>100000000</v>
      </c>
      <c r="T1025" s="2"/>
      <c r="U1025" s="2"/>
      <c r="V1025" s="2"/>
      <c r="W1025" s="2"/>
      <c r="X1025" s="2"/>
      <c r="Y1025" s="2"/>
      <c r="Z1025" s="2"/>
      <c r="AA1025" s="13">
        <v>1</v>
      </c>
      <c r="AB1025" s="13">
        <f t="shared" si="194"/>
        <v>0</v>
      </c>
      <c r="AC1025" s="13">
        <f t="shared" si="195"/>
        <v>0</v>
      </c>
      <c r="AD1025" s="15"/>
      <c r="AE1025" s="15"/>
      <c r="AF1025" s="13" t="str">
        <f t="shared" si="196"/>
        <v>1</v>
      </c>
      <c r="AG1025" s="15"/>
      <c r="AH1025" s="15"/>
      <c r="AI1025" s="15"/>
      <c r="AJ1025" s="14"/>
      <c r="AK1025" s="15" cm="1">
        <f t="array" ref="AK1025">_xlfn.IFS(B1025="","",LEFT(G1025,1)="L",1,LEFT(G1025,1)="W",1,AND(LEFT(B1025,1)="H",G1025=""),0)</f>
        <v>1</v>
      </c>
      <c r="AL1025" s="15"/>
      <c r="AM1025" s="15"/>
      <c r="AN1025" s="15"/>
      <c r="AO1025" s="15"/>
      <c r="AP1025" s="15"/>
      <c r="AQ1025" s="15"/>
      <c r="AR1025" s="15"/>
      <c r="AS1025" s="15">
        <f t="shared" si="197"/>
        <v>1</v>
      </c>
      <c r="AT1025" s="15" t="s">
        <v>115</v>
      </c>
      <c r="AU1025" s="13" t="str">
        <f t="shared" si="198"/>
        <v>0</v>
      </c>
      <c r="AV1025" s="15"/>
      <c r="AW1025" s="15"/>
      <c r="AX1025" s="15"/>
      <c r="AY1025" s="15"/>
      <c r="AZ1025" s="14"/>
      <c r="BA1025" s="15"/>
      <c r="BB1025" s="15"/>
      <c r="BC1025" s="15"/>
      <c r="BD1025" s="13" t="str">
        <f t="shared" si="199"/>
        <v>0</v>
      </c>
      <c r="BE1025" s="2"/>
      <c r="BF1025" s="2"/>
      <c r="BG1025" s="2"/>
      <c r="BH1025" s="2"/>
      <c r="BI1025" s="2"/>
      <c r="BJ1025" s="2"/>
      <c r="BK1025" s="2" t="s">
        <v>1372</v>
      </c>
      <c r="BL1025" s="10" t="s">
        <v>1373</v>
      </c>
      <c r="BM1025" t="str" cm="1">
        <f t="array" ref="BM1025">_xlfn.IFS(LEFT(G1025,1)="L","外注品",LEFT(G1025,1)="W","内製品",G1025="","購買品")</f>
        <v>外注品</v>
      </c>
    </row>
    <row r="1026" spans="1:65">
      <c r="A1026" s="2" t="str">
        <f t="shared" si="189"/>
        <v>WG01</v>
      </c>
      <c r="B1026" s="2" t="s">
        <v>1131</v>
      </c>
      <c r="C1026" s="2" t="s">
        <v>1350</v>
      </c>
      <c r="D1026" s="10"/>
      <c r="E1026" s="10"/>
      <c r="G1026" s="19" t="s">
        <v>5008</v>
      </c>
      <c r="H1026" s="19"/>
      <c r="K1026" s="2" t="str">
        <f t="shared" si="190"/>
        <v>11L0004742660</v>
      </c>
      <c r="L1026" s="7" t="str">
        <f t="shared" si="191"/>
        <v>2001/01/01</v>
      </c>
      <c r="M1026" s="7" t="str">
        <f t="shared" si="192"/>
        <v>2199/12/31</v>
      </c>
      <c r="N1026" s="2" t="str">
        <f t="shared" si="193"/>
        <v/>
      </c>
      <c r="O1026" s="13">
        <v>0</v>
      </c>
      <c r="P1026" s="15"/>
      <c r="Q1026" s="13">
        <v>15</v>
      </c>
      <c r="R1026" s="18"/>
      <c r="S1026" s="18">
        <v>100000000</v>
      </c>
      <c r="T1026" s="2"/>
      <c r="U1026" s="2"/>
      <c r="V1026" s="2"/>
      <c r="W1026" s="2"/>
      <c r="X1026" s="2"/>
      <c r="Y1026" s="2"/>
      <c r="Z1026" s="2"/>
      <c r="AA1026" s="13">
        <v>1</v>
      </c>
      <c r="AB1026" s="13">
        <f t="shared" si="194"/>
        <v>0</v>
      </c>
      <c r="AC1026" s="13">
        <f t="shared" si="195"/>
        <v>0</v>
      </c>
      <c r="AD1026" s="15"/>
      <c r="AE1026" s="15"/>
      <c r="AF1026" s="13" t="str">
        <f t="shared" si="196"/>
        <v>1</v>
      </c>
      <c r="AG1026" s="15"/>
      <c r="AH1026" s="15"/>
      <c r="AI1026" s="15"/>
      <c r="AJ1026" s="14"/>
      <c r="AK1026" s="15" cm="1">
        <f t="array" ref="AK1026">_xlfn.IFS(B1026="","",LEFT(G1026,1)="L",1,LEFT(G1026,1)="W",1,AND(LEFT(B1026,1)="H",G1026=""),0)</f>
        <v>1</v>
      </c>
      <c r="AL1026" s="15"/>
      <c r="AM1026" s="15"/>
      <c r="AN1026" s="15"/>
      <c r="AO1026" s="15"/>
      <c r="AP1026" s="15"/>
      <c r="AQ1026" s="15"/>
      <c r="AR1026" s="15"/>
      <c r="AS1026" s="15">
        <f t="shared" si="197"/>
        <v>1</v>
      </c>
      <c r="AT1026" s="15" t="s">
        <v>115</v>
      </c>
      <c r="AU1026" s="13" t="str">
        <f t="shared" si="198"/>
        <v>0</v>
      </c>
      <c r="AV1026" s="15"/>
      <c r="AW1026" s="15"/>
      <c r="AX1026" s="15"/>
      <c r="AY1026" s="15"/>
      <c r="AZ1026" s="14"/>
      <c r="BA1026" s="15"/>
      <c r="BB1026" s="15"/>
      <c r="BC1026" s="15"/>
      <c r="BD1026" s="13" t="str">
        <f t="shared" si="199"/>
        <v>0</v>
      </c>
      <c r="BE1026" s="2"/>
      <c r="BF1026" s="2"/>
      <c r="BG1026" s="2"/>
      <c r="BH1026" s="2"/>
      <c r="BI1026" s="2"/>
      <c r="BJ1026" s="2"/>
      <c r="BK1026" s="2" t="s">
        <v>1372</v>
      </c>
      <c r="BL1026" s="10" t="s">
        <v>1373</v>
      </c>
      <c r="BM1026" t="str" cm="1">
        <f t="array" ref="BM1026">_xlfn.IFS(LEFT(G1026,1)="L","外注品",LEFT(G1026,1)="W","内製品",G1026="","購買品")</f>
        <v>外注品</v>
      </c>
    </row>
    <row r="1027" spans="1:65">
      <c r="A1027" s="2" t="str">
        <f t="shared" ref="A1027:A1090" si="200">IF(B1027="","","WG01")</f>
        <v>WG01</v>
      </c>
      <c r="B1027" s="2" t="s">
        <v>1132</v>
      </c>
      <c r="C1027" s="2" t="s">
        <v>1350</v>
      </c>
      <c r="D1027" s="10"/>
      <c r="E1027" s="10"/>
      <c r="G1027" s="19" t="s">
        <v>5008</v>
      </c>
      <c r="H1027" s="19"/>
      <c r="K1027" s="2" t="str">
        <f t="shared" ref="K1027:K1090" si="201">IF(G1027="","","11"&amp;G1027&amp;RIGHT(B1027,5))</f>
        <v>11L0004742661</v>
      </c>
      <c r="L1027" s="7" t="str">
        <f t="shared" ref="L1027:L1090" si="202">IF(B1027="","","2001/01/01")</f>
        <v>2001/01/01</v>
      </c>
      <c r="M1027" s="7" t="str">
        <f t="shared" ref="M1027:M1090" si="203">IF(C1027="","","2199/12/31")</f>
        <v>2199/12/31</v>
      </c>
      <c r="N1027" s="2" t="str">
        <f t="shared" ref="N1027:N1090" si="204">IF(LEFT(G1027,1)="W",K1027,"")</f>
        <v/>
      </c>
      <c r="O1027" s="13">
        <v>0</v>
      </c>
      <c r="P1027" s="15"/>
      <c r="Q1027" s="13">
        <v>15</v>
      </c>
      <c r="R1027" s="18"/>
      <c r="S1027" s="18">
        <v>100000000</v>
      </c>
      <c r="T1027" s="2"/>
      <c r="U1027" s="2"/>
      <c r="V1027" s="2"/>
      <c r="W1027" s="2"/>
      <c r="X1027" s="2"/>
      <c r="Y1027" s="2"/>
      <c r="Z1027" s="2"/>
      <c r="AA1027" s="13">
        <v>1</v>
      </c>
      <c r="AB1027" s="13">
        <f t="shared" ref="AB1027:AB1090" si="205">IF(B1027="","",0)</f>
        <v>0</v>
      </c>
      <c r="AC1027" s="13">
        <f t="shared" ref="AC1027:AC1090" si="206">IF(B1027="","",0)</f>
        <v>0</v>
      </c>
      <c r="AD1027" s="15"/>
      <c r="AE1027" s="15"/>
      <c r="AF1027" s="13" t="str">
        <f t="shared" ref="AF1027:AF1090" si="207">IF(B1027="","","1")</f>
        <v>1</v>
      </c>
      <c r="AG1027" s="15"/>
      <c r="AH1027" s="15"/>
      <c r="AI1027" s="15"/>
      <c r="AJ1027" s="14"/>
      <c r="AK1027" s="15" cm="1">
        <f t="array" ref="AK1027">_xlfn.IFS(B1027="","",LEFT(G1027,1)="L",1,LEFT(G1027,1)="W",1,AND(LEFT(B1027,1)="H",G1027=""),0)</f>
        <v>1</v>
      </c>
      <c r="AL1027" s="15"/>
      <c r="AM1027" s="15"/>
      <c r="AN1027" s="15"/>
      <c r="AO1027" s="15"/>
      <c r="AP1027" s="15"/>
      <c r="AQ1027" s="15"/>
      <c r="AR1027" s="15"/>
      <c r="AS1027" s="15">
        <f t="shared" ref="AS1027:AS1090" si="208">IF(Q1027="","",1)</f>
        <v>1</v>
      </c>
      <c r="AT1027" s="15" t="s">
        <v>115</v>
      </c>
      <c r="AU1027" s="13" t="str">
        <f t="shared" ref="AU1027:AU1090" si="209">IF(B1027="","","0")</f>
        <v>0</v>
      </c>
      <c r="AV1027" s="15"/>
      <c r="AW1027" s="15"/>
      <c r="AX1027" s="15"/>
      <c r="AY1027" s="15"/>
      <c r="AZ1027" s="14"/>
      <c r="BA1027" s="15"/>
      <c r="BB1027" s="15"/>
      <c r="BC1027" s="15"/>
      <c r="BD1027" s="13" t="str">
        <f t="shared" ref="BD1027:BD1090" si="210">IF(B1027="","","0")</f>
        <v>0</v>
      </c>
      <c r="BE1027" s="2"/>
      <c r="BF1027" s="2"/>
      <c r="BG1027" s="2"/>
      <c r="BH1027" s="2"/>
      <c r="BI1027" s="2"/>
      <c r="BJ1027" s="2"/>
      <c r="BK1027" s="2" t="s">
        <v>1372</v>
      </c>
      <c r="BL1027" s="10" t="s">
        <v>1373</v>
      </c>
      <c r="BM1027" t="str" cm="1">
        <f t="array" ref="BM1027">_xlfn.IFS(LEFT(G1027,1)="L","外注品",LEFT(G1027,1)="W","内製品",G1027="","購買品")</f>
        <v>外注品</v>
      </c>
    </row>
    <row r="1028" spans="1:65">
      <c r="A1028" s="2" t="str">
        <f t="shared" si="200"/>
        <v>WG01</v>
      </c>
      <c r="B1028" s="2" t="s">
        <v>1133</v>
      </c>
      <c r="C1028" s="2" t="s">
        <v>1350</v>
      </c>
      <c r="D1028" s="10"/>
      <c r="E1028" s="10"/>
      <c r="G1028" s="19" t="s">
        <v>5008</v>
      </c>
      <c r="H1028" s="19"/>
      <c r="K1028" s="2" t="str">
        <f t="shared" si="201"/>
        <v>11L0004742662</v>
      </c>
      <c r="L1028" s="7" t="str">
        <f t="shared" si="202"/>
        <v>2001/01/01</v>
      </c>
      <c r="M1028" s="7" t="str">
        <f t="shared" si="203"/>
        <v>2199/12/31</v>
      </c>
      <c r="N1028" s="2" t="str">
        <f t="shared" si="204"/>
        <v/>
      </c>
      <c r="O1028" s="13">
        <v>0</v>
      </c>
      <c r="P1028" s="15"/>
      <c r="Q1028" s="13">
        <v>15</v>
      </c>
      <c r="R1028" s="18"/>
      <c r="S1028" s="18">
        <v>100000000</v>
      </c>
      <c r="T1028" s="2"/>
      <c r="U1028" s="2"/>
      <c r="V1028" s="2"/>
      <c r="W1028" s="2"/>
      <c r="X1028" s="2"/>
      <c r="Y1028" s="2"/>
      <c r="Z1028" s="2"/>
      <c r="AA1028" s="13">
        <v>1</v>
      </c>
      <c r="AB1028" s="13">
        <f t="shared" si="205"/>
        <v>0</v>
      </c>
      <c r="AC1028" s="13">
        <f t="shared" si="206"/>
        <v>0</v>
      </c>
      <c r="AD1028" s="15"/>
      <c r="AE1028" s="15"/>
      <c r="AF1028" s="13" t="str">
        <f t="shared" si="207"/>
        <v>1</v>
      </c>
      <c r="AG1028" s="15"/>
      <c r="AH1028" s="15"/>
      <c r="AI1028" s="15"/>
      <c r="AJ1028" s="14"/>
      <c r="AK1028" s="15" cm="1">
        <f t="array" ref="AK1028">_xlfn.IFS(B1028="","",LEFT(G1028,1)="L",1,LEFT(G1028,1)="W",1,AND(LEFT(B1028,1)="H",G1028=""),0)</f>
        <v>1</v>
      </c>
      <c r="AL1028" s="15"/>
      <c r="AM1028" s="15"/>
      <c r="AN1028" s="15"/>
      <c r="AO1028" s="15"/>
      <c r="AP1028" s="15"/>
      <c r="AQ1028" s="15"/>
      <c r="AR1028" s="15"/>
      <c r="AS1028" s="15">
        <f t="shared" si="208"/>
        <v>1</v>
      </c>
      <c r="AT1028" s="15" t="s">
        <v>115</v>
      </c>
      <c r="AU1028" s="13" t="str">
        <f t="shared" si="209"/>
        <v>0</v>
      </c>
      <c r="AV1028" s="15"/>
      <c r="AW1028" s="15"/>
      <c r="AX1028" s="15"/>
      <c r="AY1028" s="15"/>
      <c r="AZ1028" s="14"/>
      <c r="BA1028" s="15"/>
      <c r="BB1028" s="15"/>
      <c r="BC1028" s="15"/>
      <c r="BD1028" s="13" t="str">
        <f t="shared" si="210"/>
        <v>0</v>
      </c>
      <c r="BE1028" s="2"/>
      <c r="BF1028" s="2"/>
      <c r="BG1028" s="2"/>
      <c r="BH1028" s="2"/>
      <c r="BI1028" s="2"/>
      <c r="BJ1028" s="2"/>
      <c r="BK1028" s="2" t="s">
        <v>1372</v>
      </c>
      <c r="BL1028" s="10" t="s">
        <v>1373</v>
      </c>
      <c r="BM1028" t="str" cm="1">
        <f t="array" ref="BM1028">_xlfn.IFS(LEFT(G1028,1)="L","外注品",LEFT(G1028,1)="W","内製品",G1028="","購買品")</f>
        <v>外注品</v>
      </c>
    </row>
    <row r="1029" spans="1:65">
      <c r="A1029" s="2" t="str">
        <f t="shared" si="200"/>
        <v>WG01</v>
      </c>
      <c r="B1029" s="2" t="s">
        <v>1134</v>
      </c>
      <c r="C1029" s="2" t="s">
        <v>1350</v>
      </c>
      <c r="D1029" s="10"/>
      <c r="E1029" s="10"/>
      <c r="G1029" s="19" t="s">
        <v>5008</v>
      </c>
      <c r="H1029" s="19"/>
      <c r="K1029" s="2" t="str">
        <f t="shared" si="201"/>
        <v>11L0004742663</v>
      </c>
      <c r="L1029" s="7" t="str">
        <f t="shared" si="202"/>
        <v>2001/01/01</v>
      </c>
      <c r="M1029" s="7" t="str">
        <f t="shared" si="203"/>
        <v>2199/12/31</v>
      </c>
      <c r="N1029" s="2" t="str">
        <f t="shared" si="204"/>
        <v/>
      </c>
      <c r="O1029" s="13">
        <v>0</v>
      </c>
      <c r="P1029" s="15"/>
      <c r="Q1029" s="13">
        <v>15</v>
      </c>
      <c r="R1029" s="18"/>
      <c r="S1029" s="18">
        <v>100000000</v>
      </c>
      <c r="T1029" s="2"/>
      <c r="U1029" s="2"/>
      <c r="V1029" s="2"/>
      <c r="W1029" s="2"/>
      <c r="X1029" s="2"/>
      <c r="Y1029" s="2"/>
      <c r="Z1029" s="2"/>
      <c r="AA1029" s="13">
        <v>1</v>
      </c>
      <c r="AB1029" s="13">
        <f t="shared" si="205"/>
        <v>0</v>
      </c>
      <c r="AC1029" s="13">
        <f t="shared" si="206"/>
        <v>0</v>
      </c>
      <c r="AD1029" s="15"/>
      <c r="AE1029" s="15"/>
      <c r="AF1029" s="13" t="str">
        <f t="shared" si="207"/>
        <v>1</v>
      </c>
      <c r="AG1029" s="15"/>
      <c r="AH1029" s="15"/>
      <c r="AI1029" s="15"/>
      <c r="AJ1029" s="14"/>
      <c r="AK1029" s="15" cm="1">
        <f t="array" ref="AK1029">_xlfn.IFS(B1029="","",LEFT(G1029,1)="L",1,LEFT(G1029,1)="W",1,AND(LEFT(B1029,1)="H",G1029=""),0)</f>
        <v>1</v>
      </c>
      <c r="AL1029" s="15"/>
      <c r="AM1029" s="15"/>
      <c r="AN1029" s="15"/>
      <c r="AO1029" s="15"/>
      <c r="AP1029" s="15"/>
      <c r="AQ1029" s="15"/>
      <c r="AR1029" s="15"/>
      <c r="AS1029" s="15">
        <f t="shared" si="208"/>
        <v>1</v>
      </c>
      <c r="AT1029" s="15" t="s">
        <v>115</v>
      </c>
      <c r="AU1029" s="13" t="str">
        <f t="shared" si="209"/>
        <v>0</v>
      </c>
      <c r="AV1029" s="15"/>
      <c r="AW1029" s="15"/>
      <c r="AX1029" s="15"/>
      <c r="AY1029" s="15"/>
      <c r="AZ1029" s="14"/>
      <c r="BA1029" s="15"/>
      <c r="BB1029" s="15"/>
      <c r="BC1029" s="15"/>
      <c r="BD1029" s="13" t="str">
        <f t="shared" si="210"/>
        <v>0</v>
      </c>
      <c r="BE1029" s="2"/>
      <c r="BF1029" s="2"/>
      <c r="BG1029" s="2"/>
      <c r="BH1029" s="2"/>
      <c r="BI1029" s="2"/>
      <c r="BJ1029" s="2"/>
      <c r="BK1029" s="2" t="s">
        <v>1372</v>
      </c>
      <c r="BL1029" s="10" t="s">
        <v>1373</v>
      </c>
      <c r="BM1029" t="str" cm="1">
        <f t="array" ref="BM1029">_xlfn.IFS(LEFT(G1029,1)="L","外注品",LEFT(G1029,1)="W","内製品",G1029="","購買品")</f>
        <v>外注品</v>
      </c>
    </row>
    <row r="1030" spans="1:65">
      <c r="A1030" s="2" t="str">
        <f t="shared" si="200"/>
        <v>WG01</v>
      </c>
      <c r="B1030" s="2" t="s">
        <v>1135</v>
      </c>
      <c r="C1030" s="2" t="s">
        <v>1350</v>
      </c>
      <c r="D1030" s="10"/>
      <c r="E1030" s="10"/>
      <c r="G1030" s="19" t="s">
        <v>5008</v>
      </c>
      <c r="H1030" s="19"/>
      <c r="K1030" s="2" t="str">
        <f t="shared" si="201"/>
        <v>11L0004742664</v>
      </c>
      <c r="L1030" s="7" t="str">
        <f t="shared" si="202"/>
        <v>2001/01/01</v>
      </c>
      <c r="M1030" s="7" t="str">
        <f t="shared" si="203"/>
        <v>2199/12/31</v>
      </c>
      <c r="N1030" s="2" t="str">
        <f t="shared" si="204"/>
        <v/>
      </c>
      <c r="O1030" s="13">
        <v>0</v>
      </c>
      <c r="P1030" s="15"/>
      <c r="Q1030" s="13">
        <v>15</v>
      </c>
      <c r="R1030" s="18"/>
      <c r="S1030" s="18">
        <v>100000000</v>
      </c>
      <c r="T1030" s="2"/>
      <c r="U1030" s="2"/>
      <c r="V1030" s="2"/>
      <c r="W1030" s="2"/>
      <c r="X1030" s="2"/>
      <c r="Y1030" s="2"/>
      <c r="Z1030" s="2"/>
      <c r="AA1030" s="13">
        <v>1</v>
      </c>
      <c r="AB1030" s="13">
        <f t="shared" si="205"/>
        <v>0</v>
      </c>
      <c r="AC1030" s="13">
        <f t="shared" si="206"/>
        <v>0</v>
      </c>
      <c r="AD1030" s="15"/>
      <c r="AE1030" s="15"/>
      <c r="AF1030" s="13" t="str">
        <f t="shared" si="207"/>
        <v>1</v>
      </c>
      <c r="AG1030" s="15"/>
      <c r="AH1030" s="15"/>
      <c r="AI1030" s="15"/>
      <c r="AJ1030" s="14"/>
      <c r="AK1030" s="15" cm="1">
        <f t="array" ref="AK1030">_xlfn.IFS(B1030="","",LEFT(G1030,1)="L",1,LEFT(G1030,1)="W",1,AND(LEFT(B1030,1)="H",G1030=""),0)</f>
        <v>1</v>
      </c>
      <c r="AL1030" s="15"/>
      <c r="AM1030" s="15"/>
      <c r="AN1030" s="15"/>
      <c r="AO1030" s="15"/>
      <c r="AP1030" s="15"/>
      <c r="AQ1030" s="15"/>
      <c r="AR1030" s="15"/>
      <c r="AS1030" s="15">
        <f t="shared" si="208"/>
        <v>1</v>
      </c>
      <c r="AT1030" s="15" t="s">
        <v>115</v>
      </c>
      <c r="AU1030" s="13" t="str">
        <f t="shared" si="209"/>
        <v>0</v>
      </c>
      <c r="AV1030" s="15"/>
      <c r="AW1030" s="15"/>
      <c r="AX1030" s="15"/>
      <c r="AY1030" s="15"/>
      <c r="AZ1030" s="14"/>
      <c r="BA1030" s="15"/>
      <c r="BB1030" s="15"/>
      <c r="BC1030" s="15"/>
      <c r="BD1030" s="13" t="str">
        <f t="shared" si="210"/>
        <v>0</v>
      </c>
      <c r="BE1030" s="2"/>
      <c r="BF1030" s="2"/>
      <c r="BG1030" s="2"/>
      <c r="BH1030" s="2"/>
      <c r="BI1030" s="2"/>
      <c r="BJ1030" s="2"/>
      <c r="BK1030" s="2" t="s">
        <v>1372</v>
      </c>
      <c r="BL1030" s="10" t="s">
        <v>1373</v>
      </c>
      <c r="BM1030" t="str" cm="1">
        <f t="array" ref="BM1030">_xlfn.IFS(LEFT(G1030,1)="L","外注品",LEFT(G1030,1)="W","内製品",G1030="","購買品")</f>
        <v>外注品</v>
      </c>
    </row>
    <row r="1031" spans="1:65">
      <c r="A1031" s="2" t="str">
        <f t="shared" si="200"/>
        <v>WG01</v>
      </c>
      <c r="B1031" s="2" t="s">
        <v>1136</v>
      </c>
      <c r="C1031" s="2" t="s">
        <v>1350</v>
      </c>
      <c r="D1031" s="10"/>
      <c r="E1031" s="10"/>
      <c r="G1031" s="19" t="s">
        <v>5008</v>
      </c>
      <c r="H1031" s="19"/>
      <c r="K1031" s="2" t="str">
        <f t="shared" si="201"/>
        <v>11L0004742665</v>
      </c>
      <c r="L1031" s="7" t="str">
        <f t="shared" si="202"/>
        <v>2001/01/01</v>
      </c>
      <c r="M1031" s="7" t="str">
        <f t="shared" si="203"/>
        <v>2199/12/31</v>
      </c>
      <c r="N1031" s="2" t="str">
        <f t="shared" si="204"/>
        <v/>
      </c>
      <c r="O1031" s="13">
        <v>0</v>
      </c>
      <c r="P1031" s="15"/>
      <c r="Q1031" s="13">
        <v>15</v>
      </c>
      <c r="R1031" s="18"/>
      <c r="S1031" s="18">
        <v>100000000</v>
      </c>
      <c r="T1031" s="2"/>
      <c r="U1031" s="2"/>
      <c r="V1031" s="2"/>
      <c r="W1031" s="2"/>
      <c r="X1031" s="2"/>
      <c r="Y1031" s="2"/>
      <c r="Z1031" s="2"/>
      <c r="AA1031" s="13">
        <v>1</v>
      </c>
      <c r="AB1031" s="13">
        <f t="shared" si="205"/>
        <v>0</v>
      </c>
      <c r="AC1031" s="13">
        <f t="shared" si="206"/>
        <v>0</v>
      </c>
      <c r="AD1031" s="15"/>
      <c r="AE1031" s="15"/>
      <c r="AF1031" s="13" t="str">
        <f t="shared" si="207"/>
        <v>1</v>
      </c>
      <c r="AG1031" s="15"/>
      <c r="AH1031" s="15"/>
      <c r="AI1031" s="15"/>
      <c r="AJ1031" s="14"/>
      <c r="AK1031" s="15" cm="1">
        <f t="array" ref="AK1031">_xlfn.IFS(B1031="","",LEFT(G1031,1)="L",1,LEFT(G1031,1)="W",1,AND(LEFT(B1031,1)="H",G1031=""),0)</f>
        <v>1</v>
      </c>
      <c r="AL1031" s="15"/>
      <c r="AM1031" s="15"/>
      <c r="AN1031" s="15"/>
      <c r="AO1031" s="15"/>
      <c r="AP1031" s="15"/>
      <c r="AQ1031" s="15"/>
      <c r="AR1031" s="15"/>
      <c r="AS1031" s="15">
        <f t="shared" si="208"/>
        <v>1</v>
      </c>
      <c r="AT1031" s="15" t="s">
        <v>115</v>
      </c>
      <c r="AU1031" s="13" t="str">
        <f t="shared" si="209"/>
        <v>0</v>
      </c>
      <c r="AV1031" s="15"/>
      <c r="AW1031" s="15"/>
      <c r="AX1031" s="15"/>
      <c r="AY1031" s="15"/>
      <c r="AZ1031" s="14"/>
      <c r="BA1031" s="15"/>
      <c r="BB1031" s="15"/>
      <c r="BC1031" s="15"/>
      <c r="BD1031" s="13" t="str">
        <f t="shared" si="210"/>
        <v>0</v>
      </c>
      <c r="BE1031" s="2"/>
      <c r="BF1031" s="2"/>
      <c r="BG1031" s="2"/>
      <c r="BH1031" s="2"/>
      <c r="BI1031" s="2"/>
      <c r="BJ1031" s="2"/>
      <c r="BK1031" s="2" t="s">
        <v>1372</v>
      </c>
      <c r="BL1031" s="10" t="s">
        <v>1373</v>
      </c>
      <c r="BM1031" t="str" cm="1">
        <f t="array" ref="BM1031">_xlfn.IFS(LEFT(G1031,1)="L","外注品",LEFT(G1031,1)="W","内製品",G1031="","購買品")</f>
        <v>外注品</v>
      </c>
    </row>
    <row r="1032" spans="1:65">
      <c r="A1032" s="2" t="str">
        <f t="shared" si="200"/>
        <v>WG01</v>
      </c>
      <c r="B1032" s="2" t="s">
        <v>1137</v>
      </c>
      <c r="C1032" s="2" t="s">
        <v>1350</v>
      </c>
      <c r="D1032" s="10"/>
      <c r="E1032" s="10"/>
      <c r="G1032" s="19" t="s">
        <v>5008</v>
      </c>
      <c r="H1032" s="19"/>
      <c r="K1032" s="2" t="str">
        <f t="shared" si="201"/>
        <v>11L0004742666</v>
      </c>
      <c r="L1032" s="7" t="str">
        <f t="shared" si="202"/>
        <v>2001/01/01</v>
      </c>
      <c r="M1032" s="7" t="str">
        <f t="shared" si="203"/>
        <v>2199/12/31</v>
      </c>
      <c r="N1032" s="2" t="str">
        <f t="shared" si="204"/>
        <v/>
      </c>
      <c r="O1032" s="13">
        <v>0</v>
      </c>
      <c r="P1032" s="15"/>
      <c r="Q1032" s="13">
        <v>15</v>
      </c>
      <c r="R1032" s="18"/>
      <c r="S1032" s="18">
        <v>100000000</v>
      </c>
      <c r="T1032" s="2"/>
      <c r="U1032" s="2"/>
      <c r="V1032" s="2"/>
      <c r="W1032" s="2"/>
      <c r="X1032" s="2"/>
      <c r="Y1032" s="2"/>
      <c r="Z1032" s="2"/>
      <c r="AA1032" s="13">
        <v>1</v>
      </c>
      <c r="AB1032" s="13">
        <f t="shared" si="205"/>
        <v>0</v>
      </c>
      <c r="AC1032" s="13">
        <f t="shared" si="206"/>
        <v>0</v>
      </c>
      <c r="AD1032" s="15"/>
      <c r="AE1032" s="15"/>
      <c r="AF1032" s="13" t="str">
        <f t="shared" si="207"/>
        <v>1</v>
      </c>
      <c r="AG1032" s="15"/>
      <c r="AH1032" s="15"/>
      <c r="AI1032" s="15"/>
      <c r="AJ1032" s="14"/>
      <c r="AK1032" s="15" cm="1">
        <f t="array" ref="AK1032">_xlfn.IFS(B1032="","",LEFT(G1032,1)="L",1,LEFT(G1032,1)="W",1,AND(LEFT(B1032,1)="H",G1032=""),0)</f>
        <v>1</v>
      </c>
      <c r="AL1032" s="15"/>
      <c r="AM1032" s="15"/>
      <c r="AN1032" s="15"/>
      <c r="AO1032" s="15"/>
      <c r="AP1032" s="15"/>
      <c r="AQ1032" s="15"/>
      <c r="AR1032" s="15"/>
      <c r="AS1032" s="15">
        <f t="shared" si="208"/>
        <v>1</v>
      </c>
      <c r="AT1032" s="15" t="s">
        <v>115</v>
      </c>
      <c r="AU1032" s="13" t="str">
        <f t="shared" si="209"/>
        <v>0</v>
      </c>
      <c r="AV1032" s="15"/>
      <c r="AW1032" s="15"/>
      <c r="AX1032" s="15"/>
      <c r="AY1032" s="15"/>
      <c r="AZ1032" s="14"/>
      <c r="BA1032" s="15"/>
      <c r="BB1032" s="15"/>
      <c r="BC1032" s="15"/>
      <c r="BD1032" s="13" t="str">
        <f t="shared" si="210"/>
        <v>0</v>
      </c>
      <c r="BE1032" s="2"/>
      <c r="BF1032" s="2"/>
      <c r="BG1032" s="2"/>
      <c r="BH1032" s="2"/>
      <c r="BI1032" s="2"/>
      <c r="BJ1032" s="2"/>
      <c r="BK1032" s="2" t="s">
        <v>1372</v>
      </c>
      <c r="BL1032" s="10" t="s">
        <v>1373</v>
      </c>
      <c r="BM1032" t="str" cm="1">
        <f t="array" ref="BM1032">_xlfn.IFS(LEFT(G1032,1)="L","外注品",LEFT(G1032,1)="W","内製品",G1032="","購買品")</f>
        <v>外注品</v>
      </c>
    </row>
    <row r="1033" spans="1:65">
      <c r="A1033" s="2" t="str">
        <f t="shared" si="200"/>
        <v>WG01</v>
      </c>
      <c r="B1033" s="2" t="s">
        <v>1138</v>
      </c>
      <c r="C1033" s="2" t="s">
        <v>1350</v>
      </c>
      <c r="D1033" s="10"/>
      <c r="E1033" s="10"/>
      <c r="G1033" s="19" t="s">
        <v>5008</v>
      </c>
      <c r="H1033" s="19"/>
      <c r="K1033" s="2" t="str">
        <f t="shared" si="201"/>
        <v>11L0004742667</v>
      </c>
      <c r="L1033" s="7" t="str">
        <f t="shared" si="202"/>
        <v>2001/01/01</v>
      </c>
      <c r="M1033" s="7" t="str">
        <f t="shared" si="203"/>
        <v>2199/12/31</v>
      </c>
      <c r="N1033" s="2" t="str">
        <f t="shared" si="204"/>
        <v/>
      </c>
      <c r="O1033" s="13">
        <v>0</v>
      </c>
      <c r="P1033" s="15"/>
      <c r="Q1033" s="13">
        <v>15</v>
      </c>
      <c r="R1033" s="18"/>
      <c r="S1033" s="18">
        <v>100000000</v>
      </c>
      <c r="T1033" s="2"/>
      <c r="U1033" s="2"/>
      <c r="V1033" s="2"/>
      <c r="W1033" s="2"/>
      <c r="X1033" s="2"/>
      <c r="Y1033" s="2"/>
      <c r="Z1033" s="2"/>
      <c r="AA1033" s="13">
        <v>1</v>
      </c>
      <c r="AB1033" s="13">
        <f t="shared" si="205"/>
        <v>0</v>
      </c>
      <c r="AC1033" s="13">
        <f t="shared" si="206"/>
        <v>0</v>
      </c>
      <c r="AD1033" s="15"/>
      <c r="AE1033" s="15"/>
      <c r="AF1033" s="13" t="str">
        <f t="shared" si="207"/>
        <v>1</v>
      </c>
      <c r="AG1033" s="15"/>
      <c r="AH1033" s="15"/>
      <c r="AI1033" s="15"/>
      <c r="AJ1033" s="14"/>
      <c r="AK1033" s="15" cm="1">
        <f t="array" ref="AK1033">_xlfn.IFS(B1033="","",LEFT(G1033,1)="L",1,LEFT(G1033,1)="W",1,AND(LEFT(B1033,1)="H",G1033=""),0)</f>
        <v>1</v>
      </c>
      <c r="AL1033" s="15"/>
      <c r="AM1033" s="15"/>
      <c r="AN1033" s="15"/>
      <c r="AO1033" s="15"/>
      <c r="AP1033" s="15"/>
      <c r="AQ1033" s="15"/>
      <c r="AR1033" s="15"/>
      <c r="AS1033" s="15">
        <f t="shared" si="208"/>
        <v>1</v>
      </c>
      <c r="AT1033" s="15" t="s">
        <v>115</v>
      </c>
      <c r="AU1033" s="13" t="str">
        <f t="shared" si="209"/>
        <v>0</v>
      </c>
      <c r="AV1033" s="15"/>
      <c r="AW1033" s="15"/>
      <c r="AX1033" s="15"/>
      <c r="AY1033" s="15"/>
      <c r="AZ1033" s="14"/>
      <c r="BA1033" s="15"/>
      <c r="BB1033" s="15"/>
      <c r="BC1033" s="15"/>
      <c r="BD1033" s="13" t="str">
        <f t="shared" si="210"/>
        <v>0</v>
      </c>
      <c r="BE1033" s="2"/>
      <c r="BF1033" s="2"/>
      <c r="BG1033" s="2"/>
      <c r="BH1033" s="2"/>
      <c r="BI1033" s="2"/>
      <c r="BJ1033" s="2"/>
      <c r="BK1033" s="2" t="s">
        <v>1372</v>
      </c>
      <c r="BL1033" s="10" t="s">
        <v>1373</v>
      </c>
      <c r="BM1033" t="str" cm="1">
        <f t="array" ref="BM1033">_xlfn.IFS(LEFT(G1033,1)="L","外注品",LEFT(G1033,1)="W","内製品",G1033="","購買品")</f>
        <v>外注品</v>
      </c>
    </row>
    <row r="1034" spans="1:65">
      <c r="A1034" s="2" t="str">
        <f t="shared" si="200"/>
        <v>WG01</v>
      </c>
      <c r="B1034" s="2" t="s">
        <v>1139</v>
      </c>
      <c r="C1034" s="2" t="s">
        <v>1350</v>
      </c>
      <c r="D1034" s="10"/>
      <c r="E1034" s="10"/>
      <c r="G1034" s="19" t="s">
        <v>5008</v>
      </c>
      <c r="H1034" s="19"/>
      <c r="K1034" s="2" t="str">
        <f t="shared" si="201"/>
        <v>11L0004742668</v>
      </c>
      <c r="L1034" s="7" t="str">
        <f t="shared" si="202"/>
        <v>2001/01/01</v>
      </c>
      <c r="M1034" s="7" t="str">
        <f t="shared" si="203"/>
        <v>2199/12/31</v>
      </c>
      <c r="N1034" s="2" t="str">
        <f t="shared" si="204"/>
        <v/>
      </c>
      <c r="O1034" s="13">
        <v>0</v>
      </c>
      <c r="P1034" s="15"/>
      <c r="Q1034" s="13">
        <v>15</v>
      </c>
      <c r="R1034" s="18"/>
      <c r="S1034" s="18">
        <v>100000000</v>
      </c>
      <c r="T1034" s="2"/>
      <c r="U1034" s="2"/>
      <c r="V1034" s="2"/>
      <c r="W1034" s="2"/>
      <c r="X1034" s="2"/>
      <c r="Y1034" s="2"/>
      <c r="Z1034" s="2"/>
      <c r="AA1034" s="13">
        <v>1</v>
      </c>
      <c r="AB1034" s="13">
        <f t="shared" si="205"/>
        <v>0</v>
      </c>
      <c r="AC1034" s="13">
        <f t="shared" si="206"/>
        <v>0</v>
      </c>
      <c r="AD1034" s="15"/>
      <c r="AE1034" s="15"/>
      <c r="AF1034" s="13" t="str">
        <f t="shared" si="207"/>
        <v>1</v>
      </c>
      <c r="AG1034" s="15"/>
      <c r="AH1034" s="15"/>
      <c r="AI1034" s="15"/>
      <c r="AJ1034" s="14"/>
      <c r="AK1034" s="15" cm="1">
        <f t="array" ref="AK1034">_xlfn.IFS(B1034="","",LEFT(G1034,1)="L",1,LEFT(G1034,1)="W",1,AND(LEFT(B1034,1)="H",G1034=""),0)</f>
        <v>1</v>
      </c>
      <c r="AL1034" s="15"/>
      <c r="AM1034" s="15"/>
      <c r="AN1034" s="15"/>
      <c r="AO1034" s="15"/>
      <c r="AP1034" s="15"/>
      <c r="AQ1034" s="15"/>
      <c r="AR1034" s="15"/>
      <c r="AS1034" s="15">
        <f t="shared" si="208"/>
        <v>1</v>
      </c>
      <c r="AT1034" s="15" t="s">
        <v>115</v>
      </c>
      <c r="AU1034" s="13" t="str">
        <f t="shared" si="209"/>
        <v>0</v>
      </c>
      <c r="AV1034" s="15"/>
      <c r="AW1034" s="15"/>
      <c r="AX1034" s="15"/>
      <c r="AY1034" s="15"/>
      <c r="AZ1034" s="14"/>
      <c r="BA1034" s="15"/>
      <c r="BB1034" s="15"/>
      <c r="BC1034" s="15"/>
      <c r="BD1034" s="13" t="str">
        <f t="shared" si="210"/>
        <v>0</v>
      </c>
      <c r="BE1034" s="2"/>
      <c r="BF1034" s="2"/>
      <c r="BG1034" s="2"/>
      <c r="BH1034" s="2"/>
      <c r="BI1034" s="2"/>
      <c r="BJ1034" s="2"/>
      <c r="BK1034" s="2" t="s">
        <v>1372</v>
      </c>
      <c r="BL1034" s="10" t="s">
        <v>1373</v>
      </c>
      <c r="BM1034" t="str" cm="1">
        <f t="array" ref="BM1034">_xlfn.IFS(LEFT(G1034,1)="L","外注品",LEFT(G1034,1)="W","内製品",G1034="","購買品")</f>
        <v>外注品</v>
      </c>
    </row>
    <row r="1035" spans="1:65">
      <c r="A1035" s="2" t="str">
        <f t="shared" si="200"/>
        <v>WG01</v>
      </c>
      <c r="B1035" s="2" t="s">
        <v>1140</v>
      </c>
      <c r="C1035" s="2" t="s">
        <v>1352</v>
      </c>
      <c r="D1035" s="10"/>
      <c r="E1035" s="10"/>
      <c r="G1035" s="19" t="s">
        <v>5008</v>
      </c>
      <c r="H1035" s="19"/>
      <c r="K1035" s="2" t="str">
        <f t="shared" si="201"/>
        <v>11L0004742670</v>
      </c>
      <c r="L1035" s="7" t="str">
        <f t="shared" si="202"/>
        <v>2001/01/01</v>
      </c>
      <c r="M1035" s="7" t="str">
        <f t="shared" si="203"/>
        <v>2199/12/31</v>
      </c>
      <c r="N1035" s="2" t="str">
        <f t="shared" si="204"/>
        <v/>
      </c>
      <c r="O1035" s="13">
        <v>0</v>
      </c>
      <c r="P1035" s="15"/>
      <c r="Q1035" s="13">
        <v>15</v>
      </c>
      <c r="R1035" s="18"/>
      <c r="S1035" s="18">
        <v>100000000</v>
      </c>
      <c r="T1035" s="2"/>
      <c r="U1035" s="2"/>
      <c r="V1035" s="2"/>
      <c r="W1035" s="2"/>
      <c r="X1035" s="2"/>
      <c r="Y1035" s="2"/>
      <c r="Z1035" s="2"/>
      <c r="AA1035" s="13">
        <v>1</v>
      </c>
      <c r="AB1035" s="13">
        <f t="shared" si="205"/>
        <v>0</v>
      </c>
      <c r="AC1035" s="13">
        <f t="shared" si="206"/>
        <v>0</v>
      </c>
      <c r="AD1035" s="15"/>
      <c r="AE1035" s="15"/>
      <c r="AF1035" s="13" t="str">
        <f t="shared" si="207"/>
        <v>1</v>
      </c>
      <c r="AG1035" s="15"/>
      <c r="AH1035" s="15"/>
      <c r="AI1035" s="15"/>
      <c r="AJ1035" s="14"/>
      <c r="AK1035" s="15" cm="1">
        <f t="array" ref="AK1035">_xlfn.IFS(B1035="","",LEFT(G1035,1)="L",1,LEFT(G1035,1)="W",1,AND(LEFT(B1035,1)="H",G1035=""),0)</f>
        <v>1</v>
      </c>
      <c r="AL1035" s="15"/>
      <c r="AM1035" s="15"/>
      <c r="AN1035" s="15"/>
      <c r="AO1035" s="15"/>
      <c r="AP1035" s="15"/>
      <c r="AQ1035" s="15"/>
      <c r="AR1035" s="15"/>
      <c r="AS1035" s="15">
        <f t="shared" si="208"/>
        <v>1</v>
      </c>
      <c r="AT1035" s="15" t="s">
        <v>115</v>
      </c>
      <c r="AU1035" s="13" t="str">
        <f t="shared" si="209"/>
        <v>0</v>
      </c>
      <c r="AV1035" s="15"/>
      <c r="AW1035" s="15"/>
      <c r="AX1035" s="15"/>
      <c r="AY1035" s="15"/>
      <c r="AZ1035" s="14"/>
      <c r="BA1035" s="15"/>
      <c r="BB1035" s="15"/>
      <c r="BC1035" s="15"/>
      <c r="BD1035" s="13" t="str">
        <f t="shared" si="210"/>
        <v>0</v>
      </c>
      <c r="BE1035" s="2"/>
      <c r="BF1035" s="2"/>
      <c r="BG1035" s="2"/>
      <c r="BH1035" s="2"/>
      <c r="BI1035" s="2"/>
      <c r="BJ1035" s="2"/>
      <c r="BK1035" s="2" t="s">
        <v>1374</v>
      </c>
      <c r="BL1035" s="10" t="s">
        <v>1375</v>
      </c>
      <c r="BM1035" t="str" cm="1">
        <f t="array" ref="BM1035">_xlfn.IFS(LEFT(G1035,1)="L","外注品",LEFT(G1035,1)="W","内製品",G1035="","購買品")</f>
        <v>外注品</v>
      </c>
    </row>
    <row r="1036" spans="1:65">
      <c r="A1036" s="2" t="str">
        <f t="shared" si="200"/>
        <v>WG01</v>
      </c>
      <c r="B1036" s="2" t="s">
        <v>1141</v>
      </c>
      <c r="C1036" s="2" t="s">
        <v>1352</v>
      </c>
      <c r="D1036" s="10"/>
      <c r="E1036" s="10"/>
      <c r="G1036" s="19" t="s">
        <v>5008</v>
      </c>
      <c r="H1036" s="19"/>
      <c r="K1036" s="2" t="str">
        <f t="shared" si="201"/>
        <v>11L0004742671</v>
      </c>
      <c r="L1036" s="7" t="str">
        <f t="shared" si="202"/>
        <v>2001/01/01</v>
      </c>
      <c r="M1036" s="7" t="str">
        <f t="shared" si="203"/>
        <v>2199/12/31</v>
      </c>
      <c r="N1036" s="2" t="str">
        <f t="shared" si="204"/>
        <v/>
      </c>
      <c r="O1036" s="13">
        <v>0</v>
      </c>
      <c r="P1036" s="15"/>
      <c r="Q1036" s="13">
        <v>15</v>
      </c>
      <c r="R1036" s="18"/>
      <c r="S1036" s="18">
        <v>100000000</v>
      </c>
      <c r="T1036" s="2"/>
      <c r="U1036" s="2"/>
      <c r="V1036" s="2"/>
      <c r="W1036" s="2"/>
      <c r="X1036" s="2"/>
      <c r="Y1036" s="2"/>
      <c r="Z1036" s="2"/>
      <c r="AA1036" s="13">
        <v>1</v>
      </c>
      <c r="AB1036" s="13">
        <f t="shared" si="205"/>
        <v>0</v>
      </c>
      <c r="AC1036" s="13">
        <f t="shared" si="206"/>
        <v>0</v>
      </c>
      <c r="AD1036" s="15"/>
      <c r="AE1036" s="15"/>
      <c r="AF1036" s="13" t="str">
        <f t="shared" si="207"/>
        <v>1</v>
      </c>
      <c r="AG1036" s="15"/>
      <c r="AH1036" s="15"/>
      <c r="AI1036" s="15"/>
      <c r="AJ1036" s="14"/>
      <c r="AK1036" s="15" cm="1">
        <f t="array" ref="AK1036">_xlfn.IFS(B1036="","",LEFT(G1036,1)="L",1,LEFT(G1036,1)="W",1,AND(LEFT(B1036,1)="H",G1036=""),0)</f>
        <v>1</v>
      </c>
      <c r="AL1036" s="15"/>
      <c r="AM1036" s="15"/>
      <c r="AN1036" s="15"/>
      <c r="AO1036" s="15"/>
      <c r="AP1036" s="15"/>
      <c r="AQ1036" s="15"/>
      <c r="AR1036" s="15"/>
      <c r="AS1036" s="15">
        <f t="shared" si="208"/>
        <v>1</v>
      </c>
      <c r="AT1036" s="15" t="s">
        <v>115</v>
      </c>
      <c r="AU1036" s="13" t="str">
        <f t="shared" si="209"/>
        <v>0</v>
      </c>
      <c r="AV1036" s="15"/>
      <c r="AW1036" s="15"/>
      <c r="AX1036" s="15"/>
      <c r="AY1036" s="15"/>
      <c r="AZ1036" s="14"/>
      <c r="BA1036" s="15"/>
      <c r="BB1036" s="15"/>
      <c r="BC1036" s="15"/>
      <c r="BD1036" s="13" t="str">
        <f t="shared" si="210"/>
        <v>0</v>
      </c>
      <c r="BE1036" s="2"/>
      <c r="BF1036" s="2"/>
      <c r="BG1036" s="2"/>
      <c r="BH1036" s="2"/>
      <c r="BI1036" s="2"/>
      <c r="BJ1036" s="2"/>
      <c r="BK1036" s="2" t="s">
        <v>1374</v>
      </c>
      <c r="BL1036" s="10" t="s">
        <v>1375</v>
      </c>
      <c r="BM1036" t="str" cm="1">
        <f t="array" ref="BM1036">_xlfn.IFS(LEFT(G1036,1)="L","外注品",LEFT(G1036,1)="W","内製品",G1036="","購買品")</f>
        <v>外注品</v>
      </c>
    </row>
    <row r="1037" spans="1:65">
      <c r="A1037" s="2" t="str">
        <f t="shared" si="200"/>
        <v>WG01</v>
      </c>
      <c r="B1037" s="2" t="s">
        <v>1142</v>
      </c>
      <c r="C1037" s="2" t="s">
        <v>1352</v>
      </c>
      <c r="D1037" s="10"/>
      <c r="E1037" s="10"/>
      <c r="G1037" s="19" t="s">
        <v>5008</v>
      </c>
      <c r="H1037" s="19"/>
      <c r="K1037" s="2" t="str">
        <f t="shared" si="201"/>
        <v>11L0004742672</v>
      </c>
      <c r="L1037" s="7" t="str">
        <f t="shared" si="202"/>
        <v>2001/01/01</v>
      </c>
      <c r="M1037" s="7" t="str">
        <f t="shared" si="203"/>
        <v>2199/12/31</v>
      </c>
      <c r="N1037" s="2" t="str">
        <f t="shared" si="204"/>
        <v/>
      </c>
      <c r="O1037" s="13">
        <v>0</v>
      </c>
      <c r="P1037" s="15"/>
      <c r="Q1037" s="13">
        <v>15</v>
      </c>
      <c r="R1037" s="18"/>
      <c r="S1037" s="18">
        <v>100000000</v>
      </c>
      <c r="T1037" s="2"/>
      <c r="U1037" s="2"/>
      <c r="V1037" s="2"/>
      <c r="W1037" s="2"/>
      <c r="X1037" s="2"/>
      <c r="Y1037" s="2"/>
      <c r="Z1037" s="2"/>
      <c r="AA1037" s="13">
        <v>1</v>
      </c>
      <c r="AB1037" s="13">
        <f t="shared" si="205"/>
        <v>0</v>
      </c>
      <c r="AC1037" s="13">
        <f t="shared" si="206"/>
        <v>0</v>
      </c>
      <c r="AD1037" s="15"/>
      <c r="AE1037" s="15"/>
      <c r="AF1037" s="13" t="str">
        <f t="shared" si="207"/>
        <v>1</v>
      </c>
      <c r="AG1037" s="15"/>
      <c r="AH1037" s="15"/>
      <c r="AI1037" s="15"/>
      <c r="AJ1037" s="14"/>
      <c r="AK1037" s="15" cm="1">
        <f t="array" ref="AK1037">_xlfn.IFS(B1037="","",LEFT(G1037,1)="L",1,LEFT(G1037,1)="W",1,AND(LEFT(B1037,1)="H",G1037=""),0)</f>
        <v>1</v>
      </c>
      <c r="AL1037" s="15"/>
      <c r="AM1037" s="15"/>
      <c r="AN1037" s="15"/>
      <c r="AO1037" s="15"/>
      <c r="AP1037" s="15"/>
      <c r="AQ1037" s="15"/>
      <c r="AR1037" s="15"/>
      <c r="AS1037" s="15">
        <f t="shared" si="208"/>
        <v>1</v>
      </c>
      <c r="AT1037" s="15" t="s">
        <v>115</v>
      </c>
      <c r="AU1037" s="13" t="str">
        <f t="shared" si="209"/>
        <v>0</v>
      </c>
      <c r="AV1037" s="15"/>
      <c r="AW1037" s="15"/>
      <c r="AX1037" s="15"/>
      <c r="AY1037" s="15"/>
      <c r="AZ1037" s="14"/>
      <c r="BA1037" s="15"/>
      <c r="BB1037" s="15"/>
      <c r="BC1037" s="15"/>
      <c r="BD1037" s="13" t="str">
        <f t="shared" si="210"/>
        <v>0</v>
      </c>
      <c r="BE1037" s="2"/>
      <c r="BF1037" s="2"/>
      <c r="BG1037" s="2"/>
      <c r="BH1037" s="2"/>
      <c r="BI1037" s="2"/>
      <c r="BJ1037" s="2"/>
      <c r="BK1037" s="2" t="s">
        <v>1374</v>
      </c>
      <c r="BL1037" s="10" t="s">
        <v>1375</v>
      </c>
      <c r="BM1037" t="str" cm="1">
        <f t="array" ref="BM1037">_xlfn.IFS(LEFT(G1037,1)="L","外注品",LEFT(G1037,1)="W","内製品",G1037="","購買品")</f>
        <v>外注品</v>
      </c>
    </row>
    <row r="1038" spans="1:65">
      <c r="A1038" s="2" t="str">
        <f t="shared" si="200"/>
        <v>WG01</v>
      </c>
      <c r="B1038" s="2" t="s">
        <v>1143</v>
      </c>
      <c r="C1038" s="2" t="s">
        <v>1352</v>
      </c>
      <c r="D1038" s="10"/>
      <c r="E1038" s="10"/>
      <c r="G1038" s="19" t="s">
        <v>5008</v>
      </c>
      <c r="H1038" s="19"/>
      <c r="K1038" s="2" t="str">
        <f t="shared" si="201"/>
        <v>11L0004742673</v>
      </c>
      <c r="L1038" s="7" t="str">
        <f t="shared" si="202"/>
        <v>2001/01/01</v>
      </c>
      <c r="M1038" s="7" t="str">
        <f t="shared" si="203"/>
        <v>2199/12/31</v>
      </c>
      <c r="N1038" s="2" t="str">
        <f t="shared" si="204"/>
        <v/>
      </c>
      <c r="O1038" s="13">
        <v>0</v>
      </c>
      <c r="P1038" s="15"/>
      <c r="Q1038" s="13">
        <v>15</v>
      </c>
      <c r="R1038" s="18"/>
      <c r="S1038" s="18">
        <v>100000000</v>
      </c>
      <c r="T1038" s="2"/>
      <c r="U1038" s="2"/>
      <c r="V1038" s="2"/>
      <c r="W1038" s="2"/>
      <c r="X1038" s="2"/>
      <c r="Y1038" s="2"/>
      <c r="Z1038" s="2"/>
      <c r="AA1038" s="13">
        <v>1</v>
      </c>
      <c r="AB1038" s="13">
        <f t="shared" si="205"/>
        <v>0</v>
      </c>
      <c r="AC1038" s="13">
        <f t="shared" si="206"/>
        <v>0</v>
      </c>
      <c r="AD1038" s="15"/>
      <c r="AE1038" s="15"/>
      <c r="AF1038" s="13" t="str">
        <f t="shared" si="207"/>
        <v>1</v>
      </c>
      <c r="AG1038" s="15"/>
      <c r="AH1038" s="15"/>
      <c r="AI1038" s="15"/>
      <c r="AJ1038" s="14"/>
      <c r="AK1038" s="15" cm="1">
        <f t="array" ref="AK1038">_xlfn.IFS(B1038="","",LEFT(G1038,1)="L",1,LEFT(G1038,1)="W",1,AND(LEFT(B1038,1)="H",G1038=""),0)</f>
        <v>1</v>
      </c>
      <c r="AL1038" s="15"/>
      <c r="AM1038" s="15"/>
      <c r="AN1038" s="15"/>
      <c r="AO1038" s="15"/>
      <c r="AP1038" s="15"/>
      <c r="AQ1038" s="15"/>
      <c r="AR1038" s="15"/>
      <c r="AS1038" s="15">
        <f t="shared" si="208"/>
        <v>1</v>
      </c>
      <c r="AT1038" s="15" t="s">
        <v>115</v>
      </c>
      <c r="AU1038" s="13" t="str">
        <f t="shared" si="209"/>
        <v>0</v>
      </c>
      <c r="AV1038" s="15"/>
      <c r="AW1038" s="15"/>
      <c r="AX1038" s="15"/>
      <c r="AY1038" s="15"/>
      <c r="AZ1038" s="14"/>
      <c r="BA1038" s="15"/>
      <c r="BB1038" s="15"/>
      <c r="BC1038" s="15"/>
      <c r="BD1038" s="13" t="str">
        <f t="shared" si="210"/>
        <v>0</v>
      </c>
      <c r="BE1038" s="2"/>
      <c r="BF1038" s="2"/>
      <c r="BG1038" s="2"/>
      <c r="BH1038" s="2"/>
      <c r="BI1038" s="2"/>
      <c r="BJ1038" s="2"/>
      <c r="BK1038" s="2" t="s">
        <v>1374</v>
      </c>
      <c r="BL1038" s="10" t="s">
        <v>1375</v>
      </c>
      <c r="BM1038" t="str" cm="1">
        <f t="array" ref="BM1038">_xlfn.IFS(LEFT(G1038,1)="L","外注品",LEFT(G1038,1)="W","内製品",G1038="","購買品")</f>
        <v>外注品</v>
      </c>
    </row>
    <row r="1039" spans="1:65">
      <c r="A1039" s="2" t="str">
        <f t="shared" si="200"/>
        <v>WG01</v>
      </c>
      <c r="B1039" s="2" t="s">
        <v>1144</v>
      </c>
      <c r="C1039" s="2" t="s">
        <v>1352</v>
      </c>
      <c r="D1039" s="10"/>
      <c r="E1039" s="10"/>
      <c r="G1039" s="19" t="s">
        <v>5008</v>
      </c>
      <c r="H1039" s="19"/>
      <c r="K1039" s="2" t="str">
        <f t="shared" si="201"/>
        <v>11L0004742674</v>
      </c>
      <c r="L1039" s="7" t="str">
        <f t="shared" si="202"/>
        <v>2001/01/01</v>
      </c>
      <c r="M1039" s="7" t="str">
        <f t="shared" si="203"/>
        <v>2199/12/31</v>
      </c>
      <c r="N1039" s="2" t="str">
        <f t="shared" si="204"/>
        <v/>
      </c>
      <c r="O1039" s="13">
        <v>0</v>
      </c>
      <c r="P1039" s="15"/>
      <c r="Q1039" s="13">
        <v>15</v>
      </c>
      <c r="R1039" s="18"/>
      <c r="S1039" s="18">
        <v>100000000</v>
      </c>
      <c r="T1039" s="2"/>
      <c r="U1039" s="2"/>
      <c r="V1039" s="2"/>
      <c r="W1039" s="2"/>
      <c r="X1039" s="2"/>
      <c r="Y1039" s="2"/>
      <c r="Z1039" s="2"/>
      <c r="AA1039" s="13">
        <v>1</v>
      </c>
      <c r="AB1039" s="13">
        <f t="shared" si="205"/>
        <v>0</v>
      </c>
      <c r="AC1039" s="13">
        <f t="shared" si="206"/>
        <v>0</v>
      </c>
      <c r="AD1039" s="15"/>
      <c r="AE1039" s="15"/>
      <c r="AF1039" s="13" t="str">
        <f t="shared" si="207"/>
        <v>1</v>
      </c>
      <c r="AG1039" s="15"/>
      <c r="AH1039" s="15"/>
      <c r="AI1039" s="15"/>
      <c r="AJ1039" s="14"/>
      <c r="AK1039" s="15" cm="1">
        <f t="array" ref="AK1039">_xlfn.IFS(B1039="","",LEFT(G1039,1)="L",1,LEFT(G1039,1)="W",1,AND(LEFT(B1039,1)="H",G1039=""),0)</f>
        <v>1</v>
      </c>
      <c r="AL1039" s="15"/>
      <c r="AM1039" s="15"/>
      <c r="AN1039" s="15"/>
      <c r="AO1039" s="15"/>
      <c r="AP1039" s="15"/>
      <c r="AQ1039" s="15"/>
      <c r="AR1039" s="15"/>
      <c r="AS1039" s="15">
        <f t="shared" si="208"/>
        <v>1</v>
      </c>
      <c r="AT1039" s="15" t="s">
        <v>115</v>
      </c>
      <c r="AU1039" s="13" t="str">
        <f t="shared" si="209"/>
        <v>0</v>
      </c>
      <c r="AV1039" s="15"/>
      <c r="AW1039" s="15"/>
      <c r="AX1039" s="15"/>
      <c r="AY1039" s="15"/>
      <c r="AZ1039" s="14"/>
      <c r="BA1039" s="15"/>
      <c r="BB1039" s="15"/>
      <c r="BC1039" s="15"/>
      <c r="BD1039" s="13" t="str">
        <f t="shared" si="210"/>
        <v>0</v>
      </c>
      <c r="BE1039" s="2"/>
      <c r="BF1039" s="2"/>
      <c r="BG1039" s="2"/>
      <c r="BH1039" s="2"/>
      <c r="BI1039" s="2"/>
      <c r="BJ1039" s="2"/>
      <c r="BK1039" s="2" t="s">
        <v>1374</v>
      </c>
      <c r="BL1039" s="10" t="s">
        <v>1375</v>
      </c>
      <c r="BM1039" t="str" cm="1">
        <f t="array" ref="BM1039">_xlfn.IFS(LEFT(G1039,1)="L","外注品",LEFT(G1039,1)="W","内製品",G1039="","購買品")</f>
        <v>外注品</v>
      </c>
    </row>
    <row r="1040" spans="1:65">
      <c r="A1040" s="2" t="str">
        <f t="shared" si="200"/>
        <v>WG01</v>
      </c>
      <c r="B1040" s="2" t="s">
        <v>1145</v>
      </c>
      <c r="C1040" s="2" t="s">
        <v>1352</v>
      </c>
      <c r="D1040" s="10"/>
      <c r="E1040" s="10"/>
      <c r="G1040" s="19" t="s">
        <v>5008</v>
      </c>
      <c r="H1040" s="19"/>
      <c r="K1040" s="2" t="str">
        <f t="shared" si="201"/>
        <v>11L0004742675</v>
      </c>
      <c r="L1040" s="7" t="str">
        <f t="shared" si="202"/>
        <v>2001/01/01</v>
      </c>
      <c r="M1040" s="7" t="str">
        <f t="shared" si="203"/>
        <v>2199/12/31</v>
      </c>
      <c r="N1040" s="2" t="str">
        <f t="shared" si="204"/>
        <v/>
      </c>
      <c r="O1040" s="13">
        <v>0</v>
      </c>
      <c r="P1040" s="15"/>
      <c r="Q1040" s="13">
        <v>15</v>
      </c>
      <c r="R1040" s="18"/>
      <c r="S1040" s="18">
        <v>100000000</v>
      </c>
      <c r="T1040" s="2"/>
      <c r="U1040" s="2"/>
      <c r="V1040" s="2"/>
      <c r="W1040" s="2"/>
      <c r="X1040" s="2"/>
      <c r="Y1040" s="2"/>
      <c r="Z1040" s="2"/>
      <c r="AA1040" s="13">
        <v>1</v>
      </c>
      <c r="AB1040" s="13">
        <f t="shared" si="205"/>
        <v>0</v>
      </c>
      <c r="AC1040" s="13">
        <f t="shared" si="206"/>
        <v>0</v>
      </c>
      <c r="AD1040" s="15"/>
      <c r="AE1040" s="15"/>
      <c r="AF1040" s="13" t="str">
        <f t="shared" si="207"/>
        <v>1</v>
      </c>
      <c r="AG1040" s="15"/>
      <c r="AH1040" s="15"/>
      <c r="AI1040" s="15"/>
      <c r="AJ1040" s="14"/>
      <c r="AK1040" s="15" cm="1">
        <f t="array" ref="AK1040">_xlfn.IFS(B1040="","",LEFT(G1040,1)="L",1,LEFT(G1040,1)="W",1,AND(LEFT(B1040,1)="H",G1040=""),0)</f>
        <v>1</v>
      </c>
      <c r="AL1040" s="15"/>
      <c r="AM1040" s="15"/>
      <c r="AN1040" s="15"/>
      <c r="AO1040" s="15"/>
      <c r="AP1040" s="15"/>
      <c r="AQ1040" s="15"/>
      <c r="AR1040" s="15"/>
      <c r="AS1040" s="15">
        <f t="shared" si="208"/>
        <v>1</v>
      </c>
      <c r="AT1040" s="15" t="s">
        <v>115</v>
      </c>
      <c r="AU1040" s="13" t="str">
        <f t="shared" si="209"/>
        <v>0</v>
      </c>
      <c r="AV1040" s="15"/>
      <c r="AW1040" s="15"/>
      <c r="AX1040" s="15"/>
      <c r="AY1040" s="15"/>
      <c r="AZ1040" s="14"/>
      <c r="BA1040" s="15"/>
      <c r="BB1040" s="15"/>
      <c r="BC1040" s="15"/>
      <c r="BD1040" s="13" t="str">
        <f t="shared" si="210"/>
        <v>0</v>
      </c>
      <c r="BE1040" s="2"/>
      <c r="BF1040" s="2"/>
      <c r="BG1040" s="2"/>
      <c r="BH1040" s="2"/>
      <c r="BI1040" s="2"/>
      <c r="BJ1040" s="2"/>
      <c r="BK1040" s="2" t="s">
        <v>1374</v>
      </c>
      <c r="BL1040" s="10" t="s">
        <v>1375</v>
      </c>
      <c r="BM1040" t="str" cm="1">
        <f t="array" ref="BM1040">_xlfn.IFS(LEFT(G1040,1)="L","外注品",LEFT(G1040,1)="W","内製品",G1040="","購買品")</f>
        <v>外注品</v>
      </c>
    </row>
    <row r="1041" spans="1:65">
      <c r="A1041" s="2" t="str">
        <f t="shared" si="200"/>
        <v>WG01</v>
      </c>
      <c r="B1041" s="2" t="s">
        <v>1146</v>
      </c>
      <c r="C1041" s="2" t="s">
        <v>1352</v>
      </c>
      <c r="D1041" s="10"/>
      <c r="E1041" s="10"/>
      <c r="G1041" s="19" t="s">
        <v>5008</v>
      </c>
      <c r="H1041" s="19"/>
      <c r="K1041" s="2" t="str">
        <f t="shared" si="201"/>
        <v>11L0004742676</v>
      </c>
      <c r="L1041" s="7" t="str">
        <f t="shared" si="202"/>
        <v>2001/01/01</v>
      </c>
      <c r="M1041" s="7" t="str">
        <f t="shared" si="203"/>
        <v>2199/12/31</v>
      </c>
      <c r="N1041" s="2" t="str">
        <f t="shared" si="204"/>
        <v/>
      </c>
      <c r="O1041" s="13">
        <v>0</v>
      </c>
      <c r="P1041" s="15"/>
      <c r="Q1041" s="13">
        <v>15</v>
      </c>
      <c r="R1041" s="18"/>
      <c r="S1041" s="18">
        <v>100000000</v>
      </c>
      <c r="T1041" s="2"/>
      <c r="U1041" s="2"/>
      <c r="V1041" s="2"/>
      <c r="W1041" s="2"/>
      <c r="X1041" s="2"/>
      <c r="Y1041" s="2"/>
      <c r="Z1041" s="2"/>
      <c r="AA1041" s="13">
        <v>1</v>
      </c>
      <c r="AB1041" s="13">
        <f t="shared" si="205"/>
        <v>0</v>
      </c>
      <c r="AC1041" s="13">
        <f t="shared" si="206"/>
        <v>0</v>
      </c>
      <c r="AD1041" s="15"/>
      <c r="AE1041" s="15"/>
      <c r="AF1041" s="13" t="str">
        <f t="shared" si="207"/>
        <v>1</v>
      </c>
      <c r="AG1041" s="15"/>
      <c r="AH1041" s="15"/>
      <c r="AI1041" s="15"/>
      <c r="AJ1041" s="14"/>
      <c r="AK1041" s="15" cm="1">
        <f t="array" ref="AK1041">_xlfn.IFS(B1041="","",LEFT(G1041,1)="L",1,LEFT(G1041,1)="W",1,AND(LEFT(B1041,1)="H",G1041=""),0)</f>
        <v>1</v>
      </c>
      <c r="AL1041" s="15"/>
      <c r="AM1041" s="15"/>
      <c r="AN1041" s="15"/>
      <c r="AO1041" s="15"/>
      <c r="AP1041" s="15"/>
      <c r="AQ1041" s="15"/>
      <c r="AR1041" s="15"/>
      <c r="AS1041" s="15">
        <f t="shared" si="208"/>
        <v>1</v>
      </c>
      <c r="AT1041" s="15" t="s">
        <v>115</v>
      </c>
      <c r="AU1041" s="13" t="str">
        <f t="shared" si="209"/>
        <v>0</v>
      </c>
      <c r="AV1041" s="15"/>
      <c r="AW1041" s="15"/>
      <c r="AX1041" s="15"/>
      <c r="AY1041" s="15"/>
      <c r="AZ1041" s="14"/>
      <c r="BA1041" s="15"/>
      <c r="BB1041" s="15"/>
      <c r="BC1041" s="15"/>
      <c r="BD1041" s="13" t="str">
        <f t="shared" si="210"/>
        <v>0</v>
      </c>
      <c r="BE1041" s="2"/>
      <c r="BF1041" s="2"/>
      <c r="BG1041" s="2"/>
      <c r="BH1041" s="2"/>
      <c r="BI1041" s="2"/>
      <c r="BJ1041" s="2"/>
      <c r="BK1041" s="2" t="s">
        <v>1374</v>
      </c>
      <c r="BL1041" s="10" t="s">
        <v>1375</v>
      </c>
      <c r="BM1041" t="str" cm="1">
        <f t="array" ref="BM1041">_xlfn.IFS(LEFT(G1041,1)="L","外注品",LEFT(G1041,1)="W","内製品",G1041="","購買品")</f>
        <v>外注品</v>
      </c>
    </row>
    <row r="1042" spans="1:65">
      <c r="A1042" s="2" t="str">
        <f t="shared" si="200"/>
        <v>WG01</v>
      </c>
      <c r="B1042" s="2" t="s">
        <v>1147</v>
      </c>
      <c r="C1042" s="2" t="s">
        <v>1352</v>
      </c>
      <c r="D1042" s="10"/>
      <c r="E1042" s="10"/>
      <c r="G1042" s="19" t="s">
        <v>5008</v>
      </c>
      <c r="H1042" s="19"/>
      <c r="K1042" s="2" t="str">
        <f t="shared" si="201"/>
        <v>11L0004742677</v>
      </c>
      <c r="L1042" s="7" t="str">
        <f t="shared" si="202"/>
        <v>2001/01/01</v>
      </c>
      <c r="M1042" s="7" t="str">
        <f t="shared" si="203"/>
        <v>2199/12/31</v>
      </c>
      <c r="N1042" s="2" t="str">
        <f t="shared" si="204"/>
        <v/>
      </c>
      <c r="O1042" s="13">
        <v>0</v>
      </c>
      <c r="P1042" s="15"/>
      <c r="Q1042" s="13">
        <v>15</v>
      </c>
      <c r="R1042" s="18"/>
      <c r="S1042" s="18">
        <v>100000000</v>
      </c>
      <c r="T1042" s="2"/>
      <c r="U1042" s="2"/>
      <c r="V1042" s="2"/>
      <c r="W1042" s="2"/>
      <c r="X1042" s="2"/>
      <c r="Y1042" s="2"/>
      <c r="Z1042" s="2"/>
      <c r="AA1042" s="13">
        <v>1</v>
      </c>
      <c r="AB1042" s="13">
        <f t="shared" si="205"/>
        <v>0</v>
      </c>
      <c r="AC1042" s="13">
        <f t="shared" si="206"/>
        <v>0</v>
      </c>
      <c r="AD1042" s="15"/>
      <c r="AE1042" s="15"/>
      <c r="AF1042" s="13" t="str">
        <f t="shared" si="207"/>
        <v>1</v>
      </c>
      <c r="AG1042" s="15"/>
      <c r="AH1042" s="15"/>
      <c r="AI1042" s="15"/>
      <c r="AJ1042" s="14"/>
      <c r="AK1042" s="15" cm="1">
        <f t="array" ref="AK1042">_xlfn.IFS(B1042="","",LEFT(G1042,1)="L",1,LEFT(G1042,1)="W",1,AND(LEFT(B1042,1)="H",G1042=""),0)</f>
        <v>1</v>
      </c>
      <c r="AL1042" s="15"/>
      <c r="AM1042" s="15"/>
      <c r="AN1042" s="15"/>
      <c r="AO1042" s="15"/>
      <c r="AP1042" s="15"/>
      <c r="AQ1042" s="15"/>
      <c r="AR1042" s="15"/>
      <c r="AS1042" s="15">
        <f t="shared" si="208"/>
        <v>1</v>
      </c>
      <c r="AT1042" s="15" t="s">
        <v>115</v>
      </c>
      <c r="AU1042" s="13" t="str">
        <f t="shared" si="209"/>
        <v>0</v>
      </c>
      <c r="AV1042" s="15"/>
      <c r="AW1042" s="15"/>
      <c r="AX1042" s="15"/>
      <c r="AY1042" s="15"/>
      <c r="AZ1042" s="14"/>
      <c r="BA1042" s="15"/>
      <c r="BB1042" s="15"/>
      <c r="BC1042" s="15"/>
      <c r="BD1042" s="13" t="str">
        <f t="shared" si="210"/>
        <v>0</v>
      </c>
      <c r="BE1042" s="2"/>
      <c r="BF1042" s="2"/>
      <c r="BG1042" s="2"/>
      <c r="BH1042" s="2"/>
      <c r="BI1042" s="2"/>
      <c r="BJ1042" s="2"/>
      <c r="BK1042" s="2" t="s">
        <v>1374</v>
      </c>
      <c r="BL1042" s="10" t="s">
        <v>1375</v>
      </c>
      <c r="BM1042" t="str" cm="1">
        <f t="array" ref="BM1042">_xlfn.IFS(LEFT(G1042,1)="L","外注品",LEFT(G1042,1)="W","内製品",G1042="","購買品")</f>
        <v>外注品</v>
      </c>
    </row>
    <row r="1043" spans="1:65">
      <c r="A1043" s="2" t="str">
        <f t="shared" si="200"/>
        <v>WG01</v>
      </c>
      <c r="B1043" s="2" t="s">
        <v>1148</v>
      </c>
      <c r="C1043" s="2" t="s">
        <v>1352</v>
      </c>
      <c r="D1043" s="10"/>
      <c r="E1043" s="10"/>
      <c r="G1043" s="19" t="s">
        <v>5008</v>
      </c>
      <c r="H1043" s="19"/>
      <c r="K1043" s="2" t="str">
        <f t="shared" si="201"/>
        <v>11L0004742678</v>
      </c>
      <c r="L1043" s="7" t="str">
        <f t="shared" si="202"/>
        <v>2001/01/01</v>
      </c>
      <c r="M1043" s="7" t="str">
        <f t="shared" si="203"/>
        <v>2199/12/31</v>
      </c>
      <c r="N1043" s="2" t="str">
        <f t="shared" si="204"/>
        <v/>
      </c>
      <c r="O1043" s="13">
        <v>0</v>
      </c>
      <c r="P1043" s="15"/>
      <c r="Q1043" s="13">
        <v>15</v>
      </c>
      <c r="R1043" s="18"/>
      <c r="S1043" s="18">
        <v>100000000</v>
      </c>
      <c r="T1043" s="2"/>
      <c r="U1043" s="2"/>
      <c r="V1043" s="2"/>
      <c r="W1043" s="2"/>
      <c r="X1043" s="2"/>
      <c r="Y1043" s="2"/>
      <c r="Z1043" s="2"/>
      <c r="AA1043" s="13">
        <v>1</v>
      </c>
      <c r="AB1043" s="13">
        <f t="shared" si="205"/>
        <v>0</v>
      </c>
      <c r="AC1043" s="13">
        <f t="shared" si="206"/>
        <v>0</v>
      </c>
      <c r="AD1043" s="15"/>
      <c r="AE1043" s="15"/>
      <c r="AF1043" s="13" t="str">
        <f t="shared" si="207"/>
        <v>1</v>
      </c>
      <c r="AG1043" s="15"/>
      <c r="AH1043" s="15"/>
      <c r="AI1043" s="15"/>
      <c r="AJ1043" s="14"/>
      <c r="AK1043" s="15" cm="1">
        <f t="array" ref="AK1043">_xlfn.IFS(B1043="","",LEFT(G1043,1)="L",1,LEFT(G1043,1)="W",1,AND(LEFT(B1043,1)="H",G1043=""),0)</f>
        <v>1</v>
      </c>
      <c r="AL1043" s="15"/>
      <c r="AM1043" s="15"/>
      <c r="AN1043" s="15"/>
      <c r="AO1043" s="15"/>
      <c r="AP1043" s="15"/>
      <c r="AQ1043" s="15"/>
      <c r="AR1043" s="15"/>
      <c r="AS1043" s="15">
        <f t="shared" si="208"/>
        <v>1</v>
      </c>
      <c r="AT1043" s="15" t="s">
        <v>115</v>
      </c>
      <c r="AU1043" s="13" t="str">
        <f t="shared" si="209"/>
        <v>0</v>
      </c>
      <c r="AV1043" s="15"/>
      <c r="AW1043" s="15"/>
      <c r="AX1043" s="15"/>
      <c r="AY1043" s="15"/>
      <c r="AZ1043" s="14"/>
      <c r="BA1043" s="15"/>
      <c r="BB1043" s="15"/>
      <c r="BC1043" s="15"/>
      <c r="BD1043" s="13" t="str">
        <f t="shared" si="210"/>
        <v>0</v>
      </c>
      <c r="BE1043" s="2"/>
      <c r="BF1043" s="2"/>
      <c r="BG1043" s="2"/>
      <c r="BH1043" s="2"/>
      <c r="BI1043" s="2"/>
      <c r="BJ1043" s="2"/>
      <c r="BK1043" s="2" t="s">
        <v>1374</v>
      </c>
      <c r="BL1043" s="10" t="s">
        <v>1375</v>
      </c>
      <c r="BM1043" t="str" cm="1">
        <f t="array" ref="BM1043">_xlfn.IFS(LEFT(G1043,1)="L","外注品",LEFT(G1043,1)="W","内製品",G1043="","購買品")</f>
        <v>外注品</v>
      </c>
    </row>
    <row r="1044" spans="1:65">
      <c r="A1044" s="2" t="str">
        <f t="shared" si="200"/>
        <v>WG01</v>
      </c>
      <c r="B1044" s="2" t="s">
        <v>1149</v>
      </c>
      <c r="C1044" s="2" t="s">
        <v>1352</v>
      </c>
      <c r="D1044" s="10"/>
      <c r="E1044" s="10"/>
      <c r="G1044" s="19" t="s">
        <v>5008</v>
      </c>
      <c r="H1044" s="19"/>
      <c r="K1044" s="2" t="str">
        <f t="shared" si="201"/>
        <v>11L0004742679</v>
      </c>
      <c r="L1044" s="7" t="str">
        <f t="shared" si="202"/>
        <v>2001/01/01</v>
      </c>
      <c r="M1044" s="7" t="str">
        <f t="shared" si="203"/>
        <v>2199/12/31</v>
      </c>
      <c r="N1044" s="2" t="str">
        <f t="shared" si="204"/>
        <v/>
      </c>
      <c r="O1044" s="13">
        <v>0</v>
      </c>
      <c r="P1044" s="15"/>
      <c r="Q1044" s="13">
        <v>15</v>
      </c>
      <c r="R1044" s="18"/>
      <c r="S1044" s="18">
        <v>100000000</v>
      </c>
      <c r="T1044" s="2"/>
      <c r="U1044" s="2"/>
      <c r="V1044" s="2"/>
      <c r="W1044" s="2"/>
      <c r="X1044" s="2"/>
      <c r="Y1044" s="2"/>
      <c r="Z1044" s="2"/>
      <c r="AA1044" s="13">
        <v>1</v>
      </c>
      <c r="AB1044" s="13">
        <f t="shared" si="205"/>
        <v>0</v>
      </c>
      <c r="AC1044" s="13">
        <f t="shared" si="206"/>
        <v>0</v>
      </c>
      <c r="AD1044" s="15"/>
      <c r="AE1044" s="15"/>
      <c r="AF1044" s="13" t="str">
        <f t="shared" si="207"/>
        <v>1</v>
      </c>
      <c r="AG1044" s="15"/>
      <c r="AH1044" s="15"/>
      <c r="AI1044" s="15"/>
      <c r="AJ1044" s="14"/>
      <c r="AK1044" s="15" cm="1">
        <f t="array" ref="AK1044">_xlfn.IFS(B1044="","",LEFT(G1044,1)="L",1,LEFT(G1044,1)="W",1,AND(LEFT(B1044,1)="H",G1044=""),0)</f>
        <v>1</v>
      </c>
      <c r="AL1044" s="15"/>
      <c r="AM1044" s="15"/>
      <c r="AN1044" s="15"/>
      <c r="AO1044" s="15"/>
      <c r="AP1044" s="15"/>
      <c r="AQ1044" s="15"/>
      <c r="AR1044" s="15"/>
      <c r="AS1044" s="15">
        <f t="shared" si="208"/>
        <v>1</v>
      </c>
      <c r="AT1044" s="15" t="s">
        <v>115</v>
      </c>
      <c r="AU1044" s="13" t="str">
        <f t="shared" si="209"/>
        <v>0</v>
      </c>
      <c r="AV1044" s="15"/>
      <c r="AW1044" s="15"/>
      <c r="AX1044" s="15"/>
      <c r="AY1044" s="15"/>
      <c r="AZ1044" s="14"/>
      <c r="BA1044" s="15"/>
      <c r="BB1044" s="15"/>
      <c r="BC1044" s="15"/>
      <c r="BD1044" s="13" t="str">
        <f t="shared" si="210"/>
        <v>0</v>
      </c>
      <c r="BE1044" s="2"/>
      <c r="BF1044" s="2"/>
      <c r="BG1044" s="2"/>
      <c r="BH1044" s="2"/>
      <c r="BI1044" s="2"/>
      <c r="BJ1044" s="2"/>
      <c r="BK1044" s="2" t="s">
        <v>1374</v>
      </c>
      <c r="BL1044" s="10" t="s">
        <v>1375</v>
      </c>
      <c r="BM1044" t="str" cm="1">
        <f t="array" ref="BM1044">_xlfn.IFS(LEFT(G1044,1)="L","外注品",LEFT(G1044,1)="W","内製品",G1044="","購買品")</f>
        <v>外注品</v>
      </c>
    </row>
    <row r="1045" spans="1:65">
      <c r="A1045" s="2" t="str">
        <f t="shared" si="200"/>
        <v>WG01</v>
      </c>
      <c r="B1045" s="2" t="s">
        <v>1150</v>
      </c>
      <c r="C1045" s="2" t="s">
        <v>1352</v>
      </c>
      <c r="D1045" s="10"/>
      <c r="E1045" s="10"/>
      <c r="G1045" s="19" t="s">
        <v>5008</v>
      </c>
      <c r="H1045" s="19"/>
      <c r="K1045" s="2" t="str">
        <f t="shared" si="201"/>
        <v>11L0004742680</v>
      </c>
      <c r="L1045" s="7" t="str">
        <f t="shared" si="202"/>
        <v>2001/01/01</v>
      </c>
      <c r="M1045" s="7" t="str">
        <f t="shared" si="203"/>
        <v>2199/12/31</v>
      </c>
      <c r="N1045" s="2" t="str">
        <f t="shared" si="204"/>
        <v/>
      </c>
      <c r="O1045" s="13">
        <v>0</v>
      </c>
      <c r="P1045" s="15"/>
      <c r="Q1045" s="13">
        <v>15</v>
      </c>
      <c r="R1045" s="18"/>
      <c r="S1045" s="18">
        <v>100000000</v>
      </c>
      <c r="T1045" s="2"/>
      <c r="U1045" s="2"/>
      <c r="V1045" s="2"/>
      <c r="W1045" s="2"/>
      <c r="X1045" s="2"/>
      <c r="Y1045" s="2"/>
      <c r="Z1045" s="2"/>
      <c r="AA1045" s="13">
        <v>1</v>
      </c>
      <c r="AB1045" s="13">
        <f t="shared" si="205"/>
        <v>0</v>
      </c>
      <c r="AC1045" s="13">
        <f t="shared" si="206"/>
        <v>0</v>
      </c>
      <c r="AD1045" s="15"/>
      <c r="AE1045" s="15"/>
      <c r="AF1045" s="13" t="str">
        <f t="shared" si="207"/>
        <v>1</v>
      </c>
      <c r="AG1045" s="15"/>
      <c r="AH1045" s="15"/>
      <c r="AI1045" s="15"/>
      <c r="AJ1045" s="14"/>
      <c r="AK1045" s="15" cm="1">
        <f t="array" ref="AK1045">_xlfn.IFS(B1045="","",LEFT(G1045,1)="L",1,LEFT(G1045,1)="W",1,AND(LEFT(B1045,1)="H",G1045=""),0)</f>
        <v>1</v>
      </c>
      <c r="AL1045" s="15"/>
      <c r="AM1045" s="15"/>
      <c r="AN1045" s="15"/>
      <c r="AO1045" s="15"/>
      <c r="AP1045" s="15"/>
      <c r="AQ1045" s="15"/>
      <c r="AR1045" s="15"/>
      <c r="AS1045" s="15">
        <f t="shared" si="208"/>
        <v>1</v>
      </c>
      <c r="AT1045" s="15" t="s">
        <v>115</v>
      </c>
      <c r="AU1045" s="13" t="str">
        <f t="shared" si="209"/>
        <v>0</v>
      </c>
      <c r="AV1045" s="15"/>
      <c r="AW1045" s="15"/>
      <c r="AX1045" s="15"/>
      <c r="AY1045" s="15"/>
      <c r="AZ1045" s="14"/>
      <c r="BA1045" s="15"/>
      <c r="BB1045" s="15"/>
      <c r="BC1045" s="15"/>
      <c r="BD1045" s="13" t="str">
        <f t="shared" si="210"/>
        <v>0</v>
      </c>
      <c r="BE1045" s="2"/>
      <c r="BF1045" s="2"/>
      <c r="BG1045" s="2"/>
      <c r="BH1045" s="2"/>
      <c r="BI1045" s="2"/>
      <c r="BJ1045" s="2"/>
      <c r="BK1045" s="2" t="s">
        <v>1374</v>
      </c>
      <c r="BL1045" s="10" t="s">
        <v>1375</v>
      </c>
      <c r="BM1045" t="str" cm="1">
        <f t="array" ref="BM1045">_xlfn.IFS(LEFT(G1045,1)="L","外注品",LEFT(G1045,1)="W","内製品",G1045="","購買品")</f>
        <v>外注品</v>
      </c>
    </row>
    <row r="1046" spans="1:65">
      <c r="A1046" s="2" t="str">
        <f t="shared" si="200"/>
        <v>WG01</v>
      </c>
      <c r="B1046" s="2" t="s">
        <v>1151</v>
      </c>
      <c r="C1046" s="2" t="s">
        <v>1352</v>
      </c>
      <c r="D1046" s="10"/>
      <c r="E1046" s="10"/>
      <c r="G1046" s="19" t="s">
        <v>5008</v>
      </c>
      <c r="H1046" s="19"/>
      <c r="K1046" s="2" t="str">
        <f t="shared" si="201"/>
        <v>11L0004742681</v>
      </c>
      <c r="L1046" s="7" t="str">
        <f t="shared" si="202"/>
        <v>2001/01/01</v>
      </c>
      <c r="M1046" s="7" t="str">
        <f t="shared" si="203"/>
        <v>2199/12/31</v>
      </c>
      <c r="N1046" s="2" t="str">
        <f t="shared" si="204"/>
        <v/>
      </c>
      <c r="O1046" s="13">
        <v>0</v>
      </c>
      <c r="P1046" s="15"/>
      <c r="Q1046" s="13">
        <v>15</v>
      </c>
      <c r="R1046" s="18"/>
      <c r="S1046" s="18">
        <v>100000000</v>
      </c>
      <c r="T1046" s="2"/>
      <c r="U1046" s="2"/>
      <c r="V1046" s="2"/>
      <c r="W1046" s="2"/>
      <c r="X1046" s="2"/>
      <c r="Y1046" s="2"/>
      <c r="Z1046" s="2"/>
      <c r="AA1046" s="13">
        <v>1</v>
      </c>
      <c r="AB1046" s="13">
        <f t="shared" si="205"/>
        <v>0</v>
      </c>
      <c r="AC1046" s="13">
        <f t="shared" si="206"/>
        <v>0</v>
      </c>
      <c r="AD1046" s="15"/>
      <c r="AE1046" s="15"/>
      <c r="AF1046" s="13" t="str">
        <f t="shared" si="207"/>
        <v>1</v>
      </c>
      <c r="AG1046" s="15"/>
      <c r="AH1046" s="15"/>
      <c r="AI1046" s="15"/>
      <c r="AJ1046" s="14"/>
      <c r="AK1046" s="15" cm="1">
        <f t="array" ref="AK1046">_xlfn.IFS(B1046="","",LEFT(G1046,1)="L",1,LEFT(G1046,1)="W",1,AND(LEFT(B1046,1)="H",G1046=""),0)</f>
        <v>1</v>
      </c>
      <c r="AL1046" s="15"/>
      <c r="AM1046" s="15"/>
      <c r="AN1046" s="15"/>
      <c r="AO1046" s="15"/>
      <c r="AP1046" s="15"/>
      <c r="AQ1046" s="15"/>
      <c r="AR1046" s="15"/>
      <c r="AS1046" s="15">
        <f t="shared" si="208"/>
        <v>1</v>
      </c>
      <c r="AT1046" s="15" t="s">
        <v>115</v>
      </c>
      <c r="AU1046" s="13" t="str">
        <f t="shared" si="209"/>
        <v>0</v>
      </c>
      <c r="AV1046" s="15"/>
      <c r="AW1046" s="15"/>
      <c r="AX1046" s="15"/>
      <c r="AY1046" s="15"/>
      <c r="AZ1046" s="14"/>
      <c r="BA1046" s="15"/>
      <c r="BB1046" s="15"/>
      <c r="BC1046" s="15"/>
      <c r="BD1046" s="13" t="str">
        <f t="shared" si="210"/>
        <v>0</v>
      </c>
      <c r="BE1046" s="2"/>
      <c r="BF1046" s="2"/>
      <c r="BG1046" s="2"/>
      <c r="BH1046" s="2"/>
      <c r="BI1046" s="2"/>
      <c r="BJ1046" s="2"/>
      <c r="BK1046" s="2" t="s">
        <v>1374</v>
      </c>
      <c r="BL1046" s="10" t="s">
        <v>1375</v>
      </c>
      <c r="BM1046" t="str" cm="1">
        <f t="array" ref="BM1046">_xlfn.IFS(LEFT(G1046,1)="L","外注品",LEFT(G1046,1)="W","内製品",G1046="","購買品")</f>
        <v>外注品</v>
      </c>
    </row>
    <row r="1047" spans="1:65">
      <c r="A1047" s="2" t="str">
        <f t="shared" si="200"/>
        <v>WG01</v>
      </c>
      <c r="B1047" s="2" t="s">
        <v>1152</v>
      </c>
      <c r="C1047" s="2" t="s">
        <v>1352</v>
      </c>
      <c r="D1047" s="10"/>
      <c r="E1047" s="10"/>
      <c r="G1047" s="19" t="s">
        <v>5008</v>
      </c>
      <c r="H1047" s="19"/>
      <c r="K1047" s="2" t="str">
        <f t="shared" si="201"/>
        <v>11L0004742682</v>
      </c>
      <c r="L1047" s="7" t="str">
        <f t="shared" si="202"/>
        <v>2001/01/01</v>
      </c>
      <c r="M1047" s="7" t="str">
        <f t="shared" si="203"/>
        <v>2199/12/31</v>
      </c>
      <c r="N1047" s="2" t="str">
        <f t="shared" si="204"/>
        <v/>
      </c>
      <c r="O1047" s="13">
        <v>0</v>
      </c>
      <c r="P1047" s="15"/>
      <c r="Q1047" s="13">
        <v>15</v>
      </c>
      <c r="R1047" s="18"/>
      <c r="S1047" s="18">
        <v>100000000</v>
      </c>
      <c r="T1047" s="2"/>
      <c r="U1047" s="2"/>
      <c r="V1047" s="2"/>
      <c r="W1047" s="2"/>
      <c r="X1047" s="2"/>
      <c r="Y1047" s="2"/>
      <c r="Z1047" s="2"/>
      <c r="AA1047" s="13">
        <v>1</v>
      </c>
      <c r="AB1047" s="13">
        <f t="shared" si="205"/>
        <v>0</v>
      </c>
      <c r="AC1047" s="13">
        <f t="shared" si="206"/>
        <v>0</v>
      </c>
      <c r="AD1047" s="15"/>
      <c r="AE1047" s="15"/>
      <c r="AF1047" s="13" t="str">
        <f t="shared" si="207"/>
        <v>1</v>
      </c>
      <c r="AG1047" s="15"/>
      <c r="AH1047" s="15"/>
      <c r="AI1047" s="15"/>
      <c r="AJ1047" s="14"/>
      <c r="AK1047" s="15" cm="1">
        <f t="array" ref="AK1047">_xlfn.IFS(B1047="","",LEFT(G1047,1)="L",1,LEFT(G1047,1)="W",1,AND(LEFT(B1047,1)="H",G1047=""),0)</f>
        <v>1</v>
      </c>
      <c r="AL1047" s="15"/>
      <c r="AM1047" s="15"/>
      <c r="AN1047" s="15"/>
      <c r="AO1047" s="15"/>
      <c r="AP1047" s="15"/>
      <c r="AQ1047" s="15"/>
      <c r="AR1047" s="15"/>
      <c r="AS1047" s="15">
        <f t="shared" si="208"/>
        <v>1</v>
      </c>
      <c r="AT1047" s="15" t="s">
        <v>115</v>
      </c>
      <c r="AU1047" s="13" t="str">
        <f t="shared" si="209"/>
        <v>0</v>
      </c>
      <c r="AV1047" s="15"/>
      <c r="AW1047" s="15"/>
      <c r="AX1047" s="15"/>
      <c r="AY1047" s="15"/>
      <c r="AZ1047" s="14"/>
      <c r="BA1047" s="15"/>
      <c r="BB1047" s="15"/>
      <c r="BC1047" s="15"/>
      <c r="BD1047" s="13" t="str">
        <f t="shared" si="210"/>
        <v>0</v>
      </c>
      <c r="BE1047" s="2"/>
      <c r="BF1047" s="2"/>
      <c r="BG1047" s="2"/>
      <c r="BH1047" s="2"/>
      <c r="BI1047" s="2"/>
      <c r="BJ1047" s="2"/>
      <c r="BK1047" s="2" t="s">
        <v>1374</v>
      </c>
      <c r="BL1047" s="10" t="s">
        <v>1375</v>
      </c>
      <c r="BM1047" t="str" cm="1">
        <f t="array" ref="BM1047">_xlfn.IFS(LEFT(G1047,1)="L","外注品",LEFT(G1047,1)="W","内製品",G1047="","購買品")</f>
        <v>外注品</v>
      </c>
    </row>
    <row r="1048" spans="1:65">
      <c r="A1048" s="2" t="str">
        <f t="shared" si="200"/>
        <v>WG01</v>
      </c>
      <c r="B1048" s="2" t="s">
        <v>1153</v>
      </c>
      <c r="C1048" s="2" t="s">
        <v>1352</v>
      </c>
      <c r="D1048" s="10"/>
      <c r="E1048" s="10"/>
      <c r="G1048" s="19" t="s">
        <v>5008</v>
      </c>
      <c r="H1048" s="19"/>
      <c r="K1048" s="2" t="str">
        <f t="shared" si="201"/>
        <v>11L0004742683</v>
      </c>
      <c r="L1048" s="7" t="str">
        <f t="shared" si="202"/>
        <v>2001/01/01</v>
      </c>
      <c r="M1048" s="7" t="str">
        <f t="shared" si="203"/>
        <v>2199/12/31</v>
      </c>
      <c r="N1048" s="2" t="str">
        <f t="shared" si="204"/>
        <v/>
      </c>
      <c r="O1048" s="13">
        <v>0</v>
      </c>
      <c r="P1048" s="15"/>
      <c r="Q1048" s="13">
        <v>15</v>
      </c>
      <c r="R1048" s="18"/>
      <c r="S1048" s="18">
        <v>100000000</v>
      </c>
      <c r="T1048" s="2"/>
      <c r="U1048" s="2"/>
      <c r="V1048" s="2"/>
      <c r="W1048" s="2"/>
      <c r="X1048" s="2"/>
      <c r="Y1048" s="2"/>
      <c r="Z1048" s="2"/>
      <c r="AA1048" s="13">
        <v>1</v>
      </c>
      <c r="AB1048" s="13">
        <f t="shared" si="205"/>
        <v>0</v>
      </c>
      <c r="AC1048" s="13">
        <f t="shared" si="206"/>
        <v>0</v>
      </c>
      <c r="AD1048" s="15"/>
      <c r="AE1048" s="15"/>
      <c r="AF1048" s="13" t="str">
        <f t="shared" si="207"/>
        <v>1</v>
      </c>
      <c r="AG1048" s="15"/>
      <c r="AH1048" s="15"/>
      <c r="AI1048" s="15"/>
      <c r="AJ1048" s="14"/>
      <c r="AK1048" s="15" cm="1">
        <f t="array" ref="AK1048">_xlfn.IFS(B1048="","",LEFT(G1048,1)="L",1,LEFT(G1048,1)="W",1,AND(LEFT(B1048,1)="H",G1048=""),0)</f>
        <v>1</v>
      </c>
      <c r="AL1048" s="15"/>
      <c r="AM1048" s="15"/>
      <c r="AN1048" s="15"/>
      <c r="AO1048" s="15"/>
      <c r="AP1048" s="15"/>
      <c r="AQ1048" s="15"/>
      <c r="AR1048" s="15"/>
      <c r="AS1048" s="15">
        <f t="shared" si="208"/>
        <v>1</v>
      </c>
      <c r="AT1048" s="15" t="s">
        <v>115</v>
      </c>
      <c r="AU1048" s="13" t="str">
        <f t="shared" si="209"/>
        <v>0</v>
      </c>
      <c r="AV1048" s="15"/>
      <c r="AW1048" s="15"/>
      <c r="AX1048" s="15"/>
      <c r="AY1048" s="15"/>
      <c r="AZ1048" s="14"/>
      <c r="BA1048" s="15"/>
      <c r="BB1048" s="15"/>
      <c r="BC1048" s="15"/>
      <c r="BD1048" s="13" t="str">
        <f t="shared" si="210"/>
        <v>0</v>
      </c>
      <c r="BE1048" s="2"/>
      <c r="BF1048" s="2"/>
      <c r="BG1048" s="2"/>
      <c r="BH1048" s="2"/>
      <c r="BI1048" s="2"/>
      <c r="BJ1048" s="2"/>
      <c r="BK1048" s="2" t="s">
        <v>1374</v>
      </c>
      <c r="BL1048" s="10" t="s">
        <v>1375</v>
      </c>
      <c r="BM1048" t="str" cm="1">
        <f t="array" ref="BM1048">_xlfn.IFS(LEFT(G1048,1)="L","外注品",LEFT(G1048,1)="W","内製品",G1048="","購買品")</f>
        <v>外注品</v>
      </c>
    </row>
    <row r="1049" spans="1:65">
      <c r="A1049" s="2" t="str">
        <f t="shared" si="200"/>
        <v>WG01</v>
      </c>
      <c r="B1049" s="2" t="s">
        <v>1154</v>
      </c>
      <c r="C1049" s="2" t="s">
        <v>1352</v>
      </c>
      <c r="D1049" s="10"/>
      <c r="E1049" s="10"/>
      <c r="G1049" s="19" t="s">
        <v>5008</v>
      </c>
      <c r="H1049" s="19"/>
      <c r="K1049" s="2" t="str">
        <f t="shared" si="201"/>
        <v>11L0004742684</v>
      </c>
      <c r="L1049" s="7" t="str">
        <f t="shared" si="202"/>
        <v>2001/01/01</v>
      </c>
      <c r="M1049" s="7" t="str">
        <f t="shared" si="203"/>
        <v>2199/12/31</v>
      </c>
      <c r="N1049" s="2" t="str">
        <f t="shared" si="204"/>
        <v/>
      </c>
      <c r="O1049" s="13">
        <v>0</v>
      </c>
      <c r="P1049" s="15"/>
      <c r="Q1049" s="13">
        <v>15</v>
      </c>
      <c r="R1049" s="18"/>
      <c r="S1049" s="18">
        <v>100000000</v>
      </c>
      <c r="T1049" s="2"/>
      <c r="U1049" s="2"/>
      <c r="V1049" s="2"/>
      <c r="W1049" s="2"/>
      <c r="X1049" s="2"/>
      <c r="Y1049" s="2"/>
      <c r="Z1049" s="2"/>
      <c r="AA1049" s="13">
        <v>1</v>
      </c>
      <c r="AB1049" s="13">
        <f t="shared" si="205"/>
        <v>0</v>
      </c>
      <c r="AC1049" s="13">
        <f t="shared" si="206"/>
        <v>0</v>
      </c>
      <c r="AD1049" s="15"/>
      <c r="AE1049" s="15"/>
      <c r="AF1049" s="13" t="str">
        <f t="shared" si="207"/>
        <v>1</v>
      </c>
      <c r="AG1049" s="15"/>
      <c r="AH1049" s="15"/>
      <c r="AI1049" s="15"/>
      <c r="AJ1049" s="14"/>
      <c r="AK1049" s="15" cm="1">
        <f t="array" ref="AK1049">_xlfn.IFS(B1049="","",LEFT(G1049,1)="L",1,LEFT(G1049,1)="W",1,AND(LEFT(B1049,1)="H",G1049=""),0)</f>
        <v>1</v>
      </c>
      <c r="AL1049" s="15"/>
      <c r="AM1049" s="15"/>
      <c r="AN1049" s="15"/>
      <c r="AO1049" s="15"/>
      <c r="AP1049" s="15"/>
      <c r="AQ1049" s="15"/>
      <c r="AR1049" s="15"/>
      <c r="AS1049" s="15">
        <f t="shared" si="208"/>
        <v>1</v>
      </c>
      <c r="AT1049" s="15" t="s">
        <v>115</v>
      </c>
      <c r="AU1049" s="13" t="str">
        <f t="shared" si="209"/>
        <v>0</v>
      </c>
      <c r="AV1049" s="15"/>
      <c r="AW1049" s="15"/>
      <c r="AX1049" s="15"/>
      <c r="AY1049" s="15"/>
      <c r="AZ1049" s="14"/>
      <c r="BA1049" s="15"/>
      <c r="BB1049" s="15"/>
      <c r="BC1049" s="15"/>
      <c r="BD1049" s="13" t="str">
        <f t="shared" si="210"/>
        <v>0</v>
      </c>
      <c r="BE1049" s="2"/>
      <c r="BF1049" s="2"/>
      <c r="BG1049" s="2"/>
      <c r="BH1049" s="2"/>
      <c r="BI1049" s="2"/>
      <c r="BJ1049" s="2"/>
      <c r="BK1049" s="2" t="s">
        <v>1374</v>
      </c>
      <c r="BL1049" s="10" t="s">
        <v>1375</v>
      </c>
      <c r="BM1049" t="str" cm="1">
        <f t="array" ref="BM1049">_xlfn.IFS(LEFT(G1049,1)="L","外注品",LEFT(G1049,1)="W","内製品",G1049="","購買品")</f>
        <v>外注品</v>
      </c>
    </row>
    <row r="1050" spans="1:65">
      <c r="A1050" s="2" t="str">
        <f t="shared" si="200"/>
        <v>WG01</v>
      </c>
      <c r="B1050" s="2" t="s">
        <v>1155</v>
      </c>
      <c r="C1050" s="2" t="s">
        <v>1352</v>
      </c>
      <c r="D1050" s="10"/>
      <c r="E1050" s="10"/>
      <c r="G1050" s="19" t="s">
        <v>5008</v>
      </c>
      <c r="H1050" s="19"/>
      <c r="K1050" s="2" t="str">
        <f t="shared" si="201"/>
        <v>11L0004742685</v>
      </c>
      <c r="L1050" s="7" t="str">
        <f t="shared" si="202"/>
        <v>2001/01/01</v>
      </c>
      <c r="M1050" s="7" t="str">
        <f t="shared" si="203"/>
        <v>2199/12/31</v>
      </c>
      <c r="N1050" s="2" t="str">
        <f t="shared" si="204"/>
        <v/>
      </c>
      <c r="O1050" s="13">
        <v>0</v>
      </c>
      <c r="P1050" s="15"/>
      <c r="Q1050" s="13">
        <v>15</v>
      </c>
      <c r="R1050" s="18"/>
      <c r="S1050" s="18">
        <v>100000000</v>
      </c>
      <c r="T1050" s="2"/>
      <c r="U1050" s="2"/>
      <c r="V1050" s="2"/>
      <c r="W1050" s="2"/>
      <c r="X1050" s="2"/>
      <c r="Y1050" s="2"/>
      <c r="Z1050" s="2"/>
      <c r="AA1050" s="13">
        <v>1</v>
      </c>
      <c r="AB1050" s="13">
        <f t="shared" si="205"/>
        <v>0</v>
      </c>
      <c r="AC1050" s="13">
        <f t="shared" si="206"/>
        <v>0</v>
      </c>
      <c r="AD1050" s="15"/>
      <c r="AE1050" s="15"/>
      <c r="AF1050" s="13" t="str">
        <f t="shared" si="207"/>
        <v>1</v>
      </c>
      <c r="AG1050" s="15"/>
      <c r="AH1050" s="15"/>
      <c r="AI1050" s="15"/>
      <c r="AJ1050" s="14"/>
      <c r="AK1050" s="15" cm="1">
        <f t="array" ref="AK1050">_xlfn.IFS(B1050="","",LEFT(G1050,1)="L",1,LEFT(G1050,1)="W",1,AND(LEFT(B1050,1)="H",G1050=""),0)</f>
        <v>1</v>
      </c>
      <c r="AL1050" s="15"/>
      <c r="AM1050" s="15"/>
      <c r="AN1050" s="15"/>
      <c r="AO1050" s="15"/>
      <c r="AP1050" s="15"/>
      <c r="AQ1050" s="15"/>
      <c r="AR1050" s="15"/>
      <c r="AS1050" s="15">
        <f t="shared" si="208"/>
        <v>1</v>
      </c>
      <c r="AT1050" s="15" t="s">
        <v>115</v>
      </c>
      <c r="AU1050" s="13" t="str">
        <f t="shared" si="209"/>
        <v>0</v>
      </c>
      <c r="AV1050" s="15"/>
      <c r="AW1050" s="15"/>
      <c r="AX1050" s="15"/>
      <c r="AY1050" s="15"/>
      <c r="AZ1050" s="14"/>
      <c r="BA1050" s="15"/>
      <c r="BB1050" s="15"/>
      <c r="BC1050" s="15"/>
      <c r="BD1050" s="13" t="str">
        <f t="shared" si="210"/>
        <v>0</v>
      </c>
      <c r="BE1050" s="2"/>
      <c r="BF1050" s="2"/>
      <c r="BG1050" s="2"/>
      <c r="BH1050" s="2"/>
      <c r="BI1050" s="2"/>
      <c r="BJ1050" s="2"/>
      <c r="BK1050" s="2" t="s">
        <v>1374</v>
      </c>
      <c r="BL1050" s="10" t="s">
        <v>1375</v>
      </c>
      <c r="BM1050" t="str" cm="1">
        <f t="array" ref="BM1050">_xlfn.IFS(LEFT(G1050,1)="L","外注品",LEFT(G1050,1)="W","内製品",G1050="","購買品")</f>
        <v>外注品</v>
      </c>
    </row>
    <row r="1051" spans="1:65">
      <c r="A1051" s="2" t="str">
        <f t="shared" si="200"/>
        <v>WG01</v>
      </c>
      <c r="B1051" s="2" t="s">
        <v>1156</v>
      </c>
      <c r="C1051" s="2" t="s">
        <v>1352</v>
      </c>
      <c r="D1051" s="10"/>
      <c r="E1051" s="10"/>
      <c r="G1051" s="19" t="s">
        <v>5008</v>
      </c>
      <c r="H1051" s="19"/>
      <c r="K1051" s="2" t="str">
        <f t="shared" si="201"/>
        <v>11L0004742686</v>
      </c>
      <c r="L1051" s="7" t="str">
        <f t="shared" si="202"/>
        <v>2001/01/01</v>
      </c>
      <c r="M1051" s="7" t="str">
        <f t="shared" si="203"/>
        <v>2199/12/31</v>
      </c>
      <c r="N1051" s="2" t="str">
        <f t="shared" si="204"/>
        <v/>
      </c>
      <c r="O1051" s="13">
        <v>0</v>
      </c>
      <c r="P1051" s="15"/>
      <c r="Q1051" s="13">
        <v>15</v>
      </c>
      <c r="R1051" s="18"/>
      <c r="S1051" s="18">
        <v>100000000</v>
      </c>
      <c r="T1051" s="2"/>
      <c r="U1051" s="2"/>
      <c r="V1051" s="2"/>
      <c r="W1051" s="2"/>
      <c r="X1051" s="2"/>
      <c r="Y1051" s="2"/>
      <c r="Z1051" s="2"/>
      <c r="AA1051" s="13">
        <v>1</v>
      </c>
      <c r="AB1051" s="13">
        <f t="shared" si="205"/>
        <v>0</v>
      </c>
      <c r="AC1051" s="13">
        <f t="shared" si="206"/>
        <v>0</v>
      </c>
      <c r="AD1051" s="15"/>
      <c r="AE1051" s="15"/>
      <c r="AF1051" s="13" t="str">
        <f t="shared" si="207"/>
        <v>1</v>
      </c>
      <c r="AG1051" s="15"/>
      <c r="AH1051" s="15"/>
      <c r="AI1051" s="15"/>
      <c r="AJ1051" s="14"/>
      <c r="AK1051" s="15" cm="1">
        <f t="array" ref="AK1051">_xlfn.IFS(B1051="","",LEFT(G1051,1)="L",1,LEFT(G1051,1)="W",1,AND(LEFT(B1051,1)="H",G1051=""),0)</f>
        <v>1</v>
      </c>
      <c r="AL1051" s="15"/>
      <c r="AM1051" s="15"/>
      <c r="AN1051" s="15"/>
      <c r="AO1051" s="15"/>
      <c r="AP1051" s="15"/>
      <c r="AQ1051" s="15"/>
      <c r="AR1051" s="15"/>
      <c r="AS1051" s="15">
        <f t="shared" si="208"/>
        <v>1</v>
      </c>
      <c r="AT1051" s="15" t="s">
        <v>115</v>
      </c>
      <c r="AU1051" s="13" t="str">
        <f t="shared" si="209"/>
        <v>0</v>
      </c>
      <c r="AV1051" s="15"/>
      <c r="AW1051" s="15"/>
      <c r="AX1051" s="15"/>
      <c r="AY1051" s="15"/>
      <c r="AZ1051" s="14"/>
      <c r="BA1051" s="15"/>
      <c r="BB1051" s="15"/>
      <c r="BC1051" s="15"/>
      <c r="BD1051" s="13" t="str">
        <f t="shared" si="210"/>
        <v>0</v>
      </c>
      <c r="BE1051" s="2"/>
      <c r="BF1051" s="2"/>
      <c r="BG1051" s="2"/>
      <c r="BH1051" s="2"/>
      <c r="BI1051" s="2"/>
      <c r="BJ1051" s="2"/>
      <c r="BK1051" s="2" t="s">
        <v>1374</v>
      </c>
      <c r="BL1051" s="10" t="s">
        <v>1375</v>
      </c>
      <c r="BM1051" t="str" cm="1">
        <f t="array" ref="BM1051">_xlfn.IFS(LEFT(G1051,1)="L","外注品",LEFT(G1051,1)="W","内製品",G1051="","購買品")</f>
        <v>外注品</v>
      </c>
    </row>
    <row r="1052" spans="1:65">
      <c r="A1052" s="2" t="str">
        <f t="shared" si="200"/>
        <v>WG01</v>
      </c>
      <c r="B1052" s="2" t="s">
        <v>1157</v>
      </c>
      <c r="C1052" s="2" t="s">
        <v>1352</v>
      </c>
      <c r="D1052" s="10"/>
      <c r="E1052" s="10"/>
      <c r="G1052" s="19" t="s">
        <v>5008</v>
      </c>
      <c r="H1052" s="19"/>
      <c r="K1052" s="2" t="str">
        <f t="shared" si="201"/>
        <v>11L0004742687</v>
      </c>
      <c r="L1052" s="7" t="str">
        <f t="shared" si="202"/>
        <v>2001/01/01</v>
      </c>
      <c r="M1052" s="7" t="str">
        <f t="shared" si="203"/>
        <v>2199/12/31</v>
      </c>
      <c r="N1052" s="2" t="str">
        <f t="shared" si="204"/>
        <v/>
      </c>
      <c r="O1052" s="13">
        <v>0</v>
      </c>
      <c r="P1052" s="15"/>
      <c r="Q1052" s="13">
        <v>15</v>
      </c>
      <c r="R1052" s="18"/>
      <c r="S1052" s="18">
        <v>100000000</v>
      </c>
      <c r="T1052" s="2"/>
      <c r="U1052" s="2"/>
      <c r="V1052" s="2"/>
      <c r="W1052" s="2"/>
      <c r="X1052" s="2"/>
      <c r="Y1052" s="2"/>
      <c r="Z1052" s="2"/>
      <c r="AA1052" s="13">
        <v>1</v>
      </c>
      <c r="AB1052" s="13">
        <f t="shared" si="205"/>
        <v>0</v>
      </c>
      <c r="AC1052" s="13">
        <f t="shared" si="206"/>
        <v>0</v>
      </c>
      <c r="AD1052" s="15"/>
      <c r="AE1052" s="15"/>
      <c r="AF1052" s="13" t="str">
        <f t="shared" si="207"/>
        <v>1</v>
      </c>
      <c r="AG1052" s="15"/>
      <c r="AH1052" s="15"/>
      <c r="AI1052" s="15"/>
      <c r="AJ1052" s="14"/>
      <c r="AK1052" s="15" cm="1">
        <f t="array" ref="AK1052">_xlfn.IFS(B1052="","",LEFT(G1052,1)="L",1,LEFT(G1052,1)="W",1,AND(LEFT(B1052,1)="H",G1052=""),0)</f>
        <v>1</v>
      </c>
      <c r="AL1052" s="15"/>
      <c r="AM1052" s="15"/>
      <c r="AN1052" s="15"/>
      <c r="AO1052" s="15"/>
      <c r="AP1052" s="15"/>
      <c r="AQ1052" s="15"/>
      <c r="AR1052" s="15"/>
      <c r="AS1052" s="15">
        <f t="shared" si="208"/>
        <v>1</v>
      </c>
      <c r="AT1052" s="15" t="s">
        <v>115</v>
      </c>
      <c r="AU1052" s="13" t="str">
        <f t="shared" si="209"/>
        <v>0</v>
      </c>
      <c r="AV1052" s="15"/>
      <c r="AW1052" s="15"/>
      <c r="AX1052" s="15"/>
      <c r="AY1052" s="15"/>
      <c r="AZ1052" s="14"/>
      <c r="BA1052" s="15"/>
      <c r="BB1052" s="15"/>
      <c r="BC1052" s="15"/>
      <c r="BD1052" s="13" t="str">
        <f t="shared" si="210"/>
        <v>0</v>
      </c>
      <c r="BE1052" s="2"/>
      <c r="BF1052" s="2"/>
      <c r="BG1052" s="2"/>
      <c r="BH1052" s="2"/>
      <c r="BI1052" s="2"/>
      <c r="BJ1052" s="2"/>
      <c r="BK1052" s="2" t="s">
        <v>1374</v>
      </c>
      <c r="BL1052" s="10" t="s">
        <v>1375</v>
      </c>
      <c r="BM1052" t="str" cm="1">
        <f t="array" ref="BM1052">_xlfn.IFS(LEFT(G1052,1)="L","外注品",LEFT(G1052,1)="W","内製品",G1052="","購買品")</f>
        <v>外注品</v>
      </c>
    </row>
    <row r="1053" spans="1:65">
      <c r="A1053" s="2" t="str">
        <f t="shared" si="200"/>
        <v>WG01</v>
      </c>
      <c r="B1053" s="2" t="s">
        <v>1158</v>
      </c>
      <c r="C1053" s="2" t="s">
        <v>1352</v>
      </c>
      <c r="D1053" s="10"/>
      <c r="E1053" s="10"/>
      <c r="G1053" s="19" t="s">
        <v>5008</v>
      </c>
      <c r="H1053" s="19"/>
      <c r="K1053" s="2" t="str">
        <f t="shared" si="201"/>
        <v>11L0004742688</v>
      </c>
      <c r="L1053" s="7" t="str">
        <f t="shared" si="202"/>
        <v>2001/01/01</v>
      </c>
      <c r="M1053" s="7" t="str">
        <f t="shared" si="203"/>
        <v>2199/12/31</v>
      </c>
      <c r="N1053" s="2" t="str">
        <f t="shared" si="204"/>
        <v/>
      </c>
      <c r="O1053" s="13">
        <v>0</v>
      </c>
      <c r="P1053" s="15"/>
      <c r="Q1053" s="13">
        <v>15</v>
      </c>
      <c r="R1053" s="18"/>
      <c r="S1053" s="18">
        <v>100000000</v>
      </c>
      <c r="T1053" s="2"/>
      <c r="U1053" s="2"/>
      <c r="V1053" s="2"/>
      <c r="W1053" s="2"/>
      <c r="X1053" s="2"/>
      <c r="Y1053" s="2"/>
      <c r="Z1053" s="2"/>
      <c r="AA1053" s="13">
        <v>1</v>
      </c>
      <c r="AB1053" s="13">
        <f t="shared" si="205"/>
        <v>0</v>
      </c>
      <c r="AC1053" s="13">
        <f t="shared" si="206"/>
        <v>0</v>
      </c>
      <c r="AD1053" s="15"/>
      <c r="AE1053" s="15"/>
      <c r="AF1053" s="13" t="str">
        <f t="shared" si="207"/>
        <v>1</v>
      </c>
      <c r="AG1053" s="15"/>
      <c r="AH1053" s="15"/>
      <c r="AI1053" s="15"/>
      <c r="AJ1053" s="14"/>
      <c r="AK1053" s="15" cm="1">
        <f t="array" ref="AK1053">_xlfn.IFS(B1053="","",LEFT(G1053,1)="L",1,LEFT(G1053,1)="W",1,AND(LEFT(B1053,1)="H",G1053=""),0)</f>
        <v>1</v>
      </c>
      <c r="AL1053" s="15"/>
      <c r="AM1053" s="15"/>
      <c r="AN1053" s="15"/>
      <c r="AO1053" s="15"/>
      <c r="AP1053" s="15"/>
      <c r="AQ1053" s="15"/>
      <c r="AR1053" s="15"/>
      <c r="AS1053" s="15">
        <f t="shared" si="208"/>
        <v>1</v>
      </c>
      <c r="AT1053" s="15" t="s">
        <v>115</v>
      </c>
      <c r="AU1053" s="13" t="str">
        <f t="shared" si="209"/>
        <v>0</v>
      </c>
      <c r="AV1053" s="15"/>
      <c r="AW1053" s="15"/>
      <c r="AX1053" s="15"/>
      <c r="AY1053" s="15"/>
      <c r="AZ1053" s="14"/>
      <c r="BA1053" s="15"/>
      <c r="BB1053" s="15"/>
      <c r="BC1053" s="15"/>
      <c r="BD1053" s="13" t="str">
        <f t="shared" si="210"/>
        <v>0</v>
      </c>
      <c r="BE1053" s="2"/>
      <c r="BF1053" s="2"/>
      <c r="BG1053" s="2"/>
      <c r="BH1053" s="2"/>
      <c r="BI1053" s="2"/>
      <c r="BJ1053" s="2"/>
      <c r="BK1053" s="2" t="s">
        <v>1374</v>
      </c>
      <c r="BL1053" s="10" t="s">
        <v>1375</v>
      </c>
      <c r="BM1053" t="str" cm="1">
        <f t="array" ref="BM1053">_xlfn.IFS(LEFT(G1053,1)="L","外注品",LEFT(G1053,1)="W","内製品",G1053="","購買品")</f>
        <v>外注品</v>
      </c>
    </row>
    <row r="1054" spans="1:65">
      <c r="A1054" s="2" t="str">
        <f t="shared" si="200"/>
        <v>WG01</v>
      </c>
      <c r="B1054" s="2" t="s">
        <v>1159</v>
      </c>
      <c r="C1054" s="2" t="s">
        <v>1352</v>
      </c>
      <c r="D1054" s="10"/>
      <c r="E1054" s="10"/>
      <c r="G1054" s="19" t="s">
        <v>5008</v>
      </c>
      <c r="H1054" s="19"/>
      <c r="K1054" s="2" t="str">
        <f t="shared" si="201"/>
        <v>11L0004742689</v>
      </c>
      <c r="L1054" s="7" t="str">
        <f t="shared" si="202"/>
        <v>2001/01/01</v>
      </c>
      <c r="M1054" s="7" t="str">
        <f t="shared" si="203"/>
        <v>2199/12/31</v>
      </c>
      <c r="N1054" s="2" t="str">
        <f t="shared" si="204"/>
        <v/>
      </c>
      <c r="O1054" s="13">
        <v>0</v>
      </c>
      <c r="P1054" s="15"/>
      <c r="Q1054" s="13">
        <v>15</v>
      </c>
      <c r="R1054" s="18"/>
      <c r="S1054" s="18">
        <v>100000000</v>
      </c>
      <c r="T1054" s="2"/>
      <c r="U1054" s="2"/>
      <c r="V1054" s="2"/>
      <c r="W1054" s="2"/>
      <c r="X1054" s="2"/>
      <c r="Y1054" s="2"/>
      <c r="Z1054" s="2"/>
      <c r="AA1054" s="13">
        <v>1</v>
      </c>
      <c r="AB1054" s="13">
        <f t="shared" si="205"/>
        <v>0</v>
      </c>
      <c r="AC1054" s="13">
        <f t="shared" si="206"/>
        <v>0</v>
      </c>
      <c r="AD1054" s="15"/>
      <c r="AE1054" s="15"/>
      <c r="AF1054" s="13" t="str">
        <f t="shared" si="207"/>
        <v>1</v>
      </c>
      <c r="AG1054" s="15"/>
      <c r="AH1054" s="15"/>
      <c r="AI1054" s="15"/>
      <c r="AJ1054" s="14"/>
      <c r="AK1054" s="15" cm="1">
        <f t="array" ref="AK1054">_xlfn.IFS(B1054="","",LEFT(G1054,1)="L",1,LEFT(G1054,1)="W",1,AND(LEFT(B1054,1)="H",G1054=""),0)</f>
        <v>1</v>
      </c>
      <c r="AL1054" s="15"/>
      <c r="AM1054" s="15"/>
      <c r="AN1054" s="15"/>
      <c r="AO1054" s="15"/>
      <c r="AP1054" s="15"/>
      <c r="AQ1054" s="15"/>
      <c r="AR1054" s="15"/>
      <c r="AS1054" s="15">
        <f t="shared" si="208"/>
        <v>1</v>
      </c>
      <c r="AT1054" s="15" t="s">
        <v>115</v>
      </c>
      <c r="AU1054" s="13" t="str">
        <f t="shared" si="209"/>
        <v>0</v>
      </c>
      <c r="AV1054" s="15"/>
      <c r="AW1054" s="15"/>
      <c r="AX1054" s="15"/>
      <c r="AY1054" s="15"/>
      <c r="AZ1054" s="14"/>
      <c r="BA1054" s="15"/>
      <c r="BB1054" s="15"/>
      <c r="BC1054" s="15"/>
      <c r="BD1054" s="13" t="str">
        <f t="shared" si="210"/>
        <v>0</v>
      </c>
      <c r="BE1054" s="2"/>
      <c r="BF1054" s="2"/>
      <c r="BG1054" s="2"/>
      <c r="BH1054" s="2"/>
      <c r="BI1054" s="2"/>
      <c r="BJ1054" s="2"/>
      <c r="BK1054" s="2" t="s">
        <v>1374</v>
      </c>
      <c r="BL1054" s="10" t="s">
        <v>1375</v>
      </c>
      <c r="BM1054" t="str" cm="1">
        <f t="array" ref="BM1054">_xlfn.IFS(LEFT(G1054,1)="L","外注品",LEFT(G1054,1)="W","内製品",G1054="","購買品")</f>
        <v>外注品</v>
      </c>
    </row>
    <row r="1055" spans="1:65">
      <c r="A1055" s="2" t="str">
        <f t="shared" si="200"/>
        <v>WG01</v>
      </c>
      <c r="B1055" s="2" t="s">
        <v>1160</v>
      </c>
      <c r="C1055" s="2" t="s">
        <v>1352</v>
      </c>
      <c r="D1055" s="10"/>
      <c r="E1055" s="10"/>
      <c r="G1055" s="19" t="s">
        <v>5008</v>
      </c>
      <c r="H1055" s="19"/>
      <c r="K1055" s="2" t="str">
        <f t="shared" si="201"/>
        <v>11L0004742690</v>
      </c>
      <c r="L1055" s="7" t="str">
        <f t="shared" si="202"/>
        <v>2001/01/01</v>
      </c>
      <c r="M1055" s="7" t="str">
        <f t="shared" si="203"/>
        <v>2199/12/31</v>
      </c>
      <c r="N1055" s="2" t="str">
        <f t="shared" si="204"/>
        <v/>
      </c>
      <c r="O1055" s="13">
        <v>0</v>
      </c>
      <c r="P1055" s="15"/>
      <c r="Q1055" s="13">
        <v>15</v>
      </c>
      <c r="R1055" s="18"/>
      <c r="S1055" s="18">
        <v>100000000</v>
      </c>
      <c r="T1055" s="2"/>
      <c r="U1055" s="2"/>
      <c r="V1055" s="2"/>
      <c r="W1055" s="2"/>
      <c r="X1055" s="2"/>
      <c r="Y1055" s="2"/>
      <c r="Z1055" s="2"/>
      <c r="AA1055" s="13">
        <v>1</v>
      </c>
      <c r="AB1055" s="13">
        <f t="shared" si="205"/>
        <v>0</v>
      </c>
      <c r="AC1055" s="13">
        <f t="shared" si="206"/>
        <v>0</v>
      </c>
      <c r="AD1055" s="15"/>
      <c r="AE1055" s="15"/>
      <c r="AF1055" s="13" t="str">
        <f t="shared" si="207"/>
        <v>1</v>
      </c>
      <c r="AG1055" s="15"/>
      <c r="AH1055" s="15"/>
      <c r="AI1055" s="15"/>
      <c r="AJ1055" s="14"/>
      <c r="AK1055" s="15" cm="1">
        <f t="array" ref="AK1055">_xlfn.IFS(B1055="","",LEFT(G1055,1)="L",1,LEFT(G1055,1)="W",1,AND(LEFT(B1055,1)="H",G1055=""),0)</f>
        <v>1</v>
      </c>
      <c r="AL1055" s="15"/>
      <c r="AM1055" s="15"/>
      <c r="AN1055" s="15"/>
      <c r="AO1055" s="15"/>
      <c r="AP1055" s="15"/>
      <c r="AQ1055" s="15"/>
      <c r="AR1055" s="15"/>
      <c r="AS1055" s="15">
        <f t="shared" si="208"/>
        <v>1</v>
      </c>
      <c r="AT1055" s="15" t="s">
        <v>115</v>
      </c>
      <c r="AU1055" s="13" t="str">
        <f t="shared" si="209"/>
        <v>0</v>
      </c>
      <c r="AV1055" s="15"/>
      <c r="AW1055" s="15"/>
      <c r="AX1055" s="15"/>
      <c r="AY1055" s="15"/>
      <c r="AZ1055" s="14"/>
      <c r="BA1055" s="15"/>
      <c r="BB1055" s="15"/>
      <c r="BC1055" s="15"/>
      <c r="BD1055" s="13" t="str">
        <f t="shared" si="210"/>
        <v>0</v>
      </c>
      <c r="BE1055" s="2"/>
      <c r="BF1055" s="2"/>
      <c r="BG1055" s="2"/>
      <c r="BH1055" s="2"/>
      <c r="BI1055" s="2"/>
      <c r="BJ1055" s="2"/>
      <c r="BK1055" s="2" t="s">
        <v>1374</v>
      </c>
      <c r="BL1055" s="10" t="s">
        <v>1375</v>
      </c>
      <c r="BM1055" t="str" cm="1">
        <f t="array" ref="BM1055">_xlfn.IFS(LEFT(G1055,1)="L","外注品",LEFT(G1055,1)="W","内製品",G1055="","購買品")</f>
        <v>外注品</v>
      </c>
    </row>
    <row r="1056" spans="1:65">
      <c r="A1056" s="2" t="str">
        <f t="shared" si="200"/>
        <v>WG01</v>
      </c>
      <c r="B1056" s="2" t="s">
        <v>1161</v>
      </c>
      <c r="C1056" s="2" t="s">
        <v>1352</v>
      </c>
      <c r="D1056" s="10"/>
      <c r="E1056" s="10"/>
      <c r="G1056" s="19" t="s">
        <v>5008</v>
      </c>
      <c r="H1056" s="19"/>
      <c r="K1056" s="2" t="str">
        <f t="shared" si="201"/>
        <v>11L0004742691</v>
      </c>
      <c r="L1056" s="7" t="str">
        <f t="shared" si="202"/>
        <v>2001/01/01</v>
      </c>
      <c r="M1056" s="7" t="str">
        <f t="shared" si="203"/>
        <v>2199/12/31</v>
      </c>
      <c r="N1056" s="2" t="str">
        <f t="shared" si="204"/>
        <v/>
      </c>
      <c r="O1056" s="13">
        <v>0</v>
      </c>
      <c r="P1056" s="15"/>
      <c r="Q1056" s="13">
        <v>15</v>
      </c>
      <c r="R1056" s="18"/>
      <c r="S1056" s="18">
        <v>100000000</v>
      </c>
      <c r="T1056" s="2"/>
      <c r="U1056" s="2"/>
      <c r="V1056" s="2"/>
      <c r="W1056" s="2"/>
      <c r="X1056" s="2"/>
      <c r="Y1056" s="2"/>
      <c r="Z1056" s="2"/>
      <c r="AA1056" s="13">
        <v>1</v>
      </c>
      <c r="AB1056" s="13">
        <f t="shared" si="205"/>
        <v>0</v>
      </c>
      <c r="AC1056" s="13">
        <f t="shared" si="206"/>
        <v>0</v>
      </c>
      <c r="AD1056" s="15"/>
      <c r="AE1056" s="15"/>
      <c r="AF1056" s="13" t="str">
        <f t="shared" si="207"/>
        <v>1</v>
      </c>
      <c r="AG1056" s="15"/>
      <c r="AH1056" s="15"/>
      <c r="AI1056" s="15"/>
      <c r="AJ1056" s="14"/>
      <c r="AK1056" s="15" cm="1">
        <f t="array" ref="AK1056">_xlfn.IFS(B1056="","",LEFT(G1056,1)="L",1,LEFT(G1056,1)="W",1,AND(LEFT(B1056,1)="H",G1056=""),0)</f>
        <v>1</v>
      </c>
      <c r="AL1056" s="15"/>
      <c r="AM1056" s="15"/>
      <c r="AN1056" s="15"/>
      <c r="AO1056" s="15"/>
      <c r="AP1056" s="15"/>
      <c r="AQ1056" s="15"/>
      <c r="AR1056" s="15"/>
      <c r="AS1056" s="15">
        <f t="shared" si="208"/>
        <v>1</v>
      </c>
      <c r="AT1056" s="15" t="s">
        <v>115</v>
      </c>
      <c r="AU1056" s="13" t="str">
        <f t="shared" si="209"/>
        <v>0</v>
      </c>
      <c r="AV1056" s="15"/>
      <c r="AW1056" s="15"/>
      <c r="AX1056" s="15"/>
      <c r="AY1056" s="15"/>
      <c r="AZ1056" s="14"/>
      <c r="BA1056" s="15"/>
      <c r="BB1056" s="15"/>
      <c r="BC1056" s="15"/>
      <c r="BD1056" s="13" t="str">
        <f t="shared" si="210"/>
        <v>0</v>
      </c>
      <c r="BE1056" s="2"/>
      <c r="BF1056" s="2"/>
      <c r="BG1056" s="2"/>
      <c r="BH1056" s="2"/>
      <c r="BI1056" s="2"/>
      <c r="BJ1056" s="2"/>
      <c r="BK1056" s="2" t="s">
        <v>1374</v>
      </c>
      <c r="BL1056" s="10" t="s">
        <v>1375</v>
      </c>
      <c r="BM1056" t="str" cm="1">
        <f t="array" ref="BM1056">_xlfn.IFS(LEFT(G1056,1)="L","外注品",LEFT(G1056,1)="W","内製品",G1056="","購買品")</f>
        <v>外注品</v>
      </c>
    </row>
    <row r="1057" spans="1:65">
      <c r="A1057" s="2" t="str">
        <f t="shared" si="200"/>
        <v>WG01</v>
      </c>
      <c r="B1057" s="2" t="s">
        <v>1162</v>
      </c>
      <c r="C1057" s="2" t="s">
        <v>1352</v>
      </c>
      <c r="D1057" s="10"/>
      <c r="E1057" s="10"/>
      <c r="G1057" s="19" t="s">
        <v>5008</v>
      </c>
      <c r="H1057" s="19"/>
      <c r="K1057" s="2" t="str">
        <f t="shared" si="201"/>
        <v>11L0004742692</v>
      </c>
      <c r="L1057" s="7" t="str">
        <f t="shared" si="202"/>
        <v>2001/01/01</v>
      </c>
      <c r="M1057" s="7" t="str">
        <f t="shared" si="203"/>
        <v>2199/12/31</v>
      </c>
      <c r="N1057" s="2" t="str">
        <f t="shared" si="204"/>
        <v/>
      </c>
      <c r="O1057" s="13">
        <v>0</v>
      </c>
      <c r="P1057" s="15"/>
      <c r="Q1057" s="13">
        <v>15</v>
      </c>
      <c r="R1057" s="18"/>
      <c r="S1057" s="18">
        <v>100000000</v>
      </c>
      <c r="T1057" s="2"/>
      <c r="U1057" s="2"/>
      <c r="V1057" s="2"/>
      <c r="W1057" s="2"/>
      <c r="X1057" s="2"/>
      <c r="Y1057" s="2"/>
      <c r="Z1057" s="2"/>
      <c r="AA1057" s="13">
        <v>1</v>
      </c>
      <c r="AB1057" s="13">
        <f t="shared" si="205"/>
        <v>0</v>
      </c>
      <c r="AC1057" s="13">
        <f t="shared" si="206"/>
        <v>0</v>
      </c>
      <c r="AD1057" s="15"/>
      <c r="AE1057" s="15"/>
      <c r="AF1057" s="13" t="str">
        <f t="shared" si="207"/>
        <v>1</v>
      </c>
      <c r="AG1057" s="15"/>
      <c r="AH1057" s="15"/>
      <c r="AI1057" s="15"/>
      <c r="AJ1057" s="14"/>
      <c r="AK1057" s="15" cm="1">
        <f t="array" ref="AK1057">_xlfn.IFS(B1057="","",LEFT(G1057,1)="L",1,LEFT(G1057,1)="W",1,AND(LEFT(B1057,1)="H",G1057=""),0)</f>
        <v>1</v>
      </c>
      <c r="AL1057" s="15"/>
      <c r="AM1057" s="15"/>
      <c r="AN1057" s="15"/>
      <c r="AO1057" s="15"/>
      <c r="AP1057" s="15"/>
      <c r="AQ1057" s="15"/>
      <c r="AR1057" s="15"/>
      <c r="AS1057" s="15">
        <f t="shared" si="208"/>
        <v>1</v>
      </c>
      <c r="AT1057" s="15" t="s">
        <v>115</v>
      </c>
      <c r="AU1057" s="13" t="str">
        <f t="shared" si="209"/>
        <v>0</v>
      </c>
      <c r="AV1057" s="15"/>
      <c r="AW1057" s="15"/>
      <c r="AX1057" s="15"/>
      <c r="AY1057" s="15"/>
      <c r="AZ1057" s="14"/>
      <c r="BA1057" s="15"/>
      <c r="BB1057" s="15"/>
      <c r="BC1057" s="15"/>
      <c r="BD1057" s="13" t="str">
        <f t="shared" si="210"/>
        <v>0</v>
      </c>
      <c r="BE1057" s="2"/>
      <c r="BF1057" s="2"/>
      <c r="BG1057" s="2"/>
      <c r="BH1057" s="2"/>
      <c r="BI1057" s="2"/>
      <c r="BJ1057" s="2"/>
      <c r="BK1057" s="2" t="s">
        <v>1374</v>
      </c>
      <c r="BL1057" s="10" t="s">
        <v>1375</v>
      </c>
      <c r="BM1057" t="str" cm="1">
        <f t="array" ref="BM1057">_xlfn.IFS(LEFT(G1057,1)="L","外注品",LEFT(G1057,1)="W","内製品",G1057="","購買品")</f>
        <v>外注品</v>
      </c>
    </row>
    <row r="1058" spans="1:65">
      <c r="A1058" s="2" t="str">
        <f t="shared" si="200"/>
        <v>WG01</v>
      </c>
      <c r="B1058" s="2" t="s">
        <v>1163</v>
      </c>
      <c r="C1058" s="2" t="s">
        <v>1352</v>
      </c>
      <c r="D1058" s="10"/>
      <c r="E1058" s="10"/>
      <c r="G1058" s="19" t="s">
        <v>5008</v>
      </c>
      <c r="H1058" s="19"/>
      <c r="K1058" s="2" t="str">
        <f t="shared" si="201"/>
        <v>11L0004742693</v>
      </c>
      <c r="L1058" s="7" t="str">
        <f t="shared" si="202"/>
        <v>2001/01/01</v>
      </c>
      <c r="M1058" s="7" t="str">
        <f t="shared" si="203"/>
        <v>2199/12/31</v>
      </c>
      <c r="N1058" s="2" t="str">
        <f t="shared" si="204"/>
        <v/>
      </c>
      <c r="O1058" s="13">
        <v>0</v>
      </c>
      <c r="P1058" s="15"/>
      <c r="Q1058" s="13">
        <v>15</v>
      </c>
      <c r="R1058" s="18"/>
      <c r="S1058" s="18">
        <v>100000000</v>
      </c>
      <c r="T1058" s="2"/>
      <c r="U1058" s="2"/>
      <c r="V1058" s="2"/>
      <c r="W1058" s="2"/>
      <c r="X1058" s="2"/>
      <c r="Y1058" s="2"/>
      <c r="Z1058" s="2"/>
      <c r="AA1058" s="13">
        <v>1</v>
      </c>
      <c r="AB1058" s="13">
        <f t="shared" si="205"/>
        <v>0</v>
      </c>
      <c r="AC1058" s="13">
        <f t="shared" si="206"/>
        <v>0</v>
      </c>
      <c r="AD1058" s="15"/>
      <c r="AE1058" s="15"/>
      <c r="AF1058" s="13" t="str">
        <f t="shared" si="207"/>
        <v>1</v>
      </c>
      <c r="AG1058" s="15"/>
      <c r="AH1058" s="15"/>
      <c r="AI1058" s="15"/>
      <c r="AJ1058" s="14"/>
      <c r="AK1058" s="15" cm="1">
        <f t="array" ref="AK1058">_xlfn.IFS(B1058="","",LEFT(G1058,1)="L",1,LEFT(G1058,1)="W",1,AND(LEFT(B1058,1)="H",G1058=""),0)</f>
        <v>1</v>
      </c>
      <c r="AL1058" s="15"/>
      <c r="AM1058" s="15"/>
      <c r="AN1058" s="15"/>
      <c r="AO1058" s="15"/>
      <c r="AP1058" s="15"/>
      <c r="AQ1058" s="15"/>
      <c r="AR1058" s="15"/>
      <c r="AS1058" s="15">
        <f t="shared" si="208"/>
        <v>1</v>
      </c>
      <c r="AT1058" s="15" t="s">
        <v>115</v>
      </c>
      <c r="AU1058" s="13" t="str">
        <f t="shared" si="209"/>
        <v>0</v>
      </c>
      <c r="AV1058" s="15"/>
      <c r="AW1058" s="15"/>
      <c r="AX1058" s="15"/>
      <c r="AY1058" s="15"/>
      <c r="AZ1058" s="14"/>
      <c r="BA1058" s="15"/>
      <c r="BB1058" s="15"/>
      <c r="BC1058" s="15"/>
      <c r="BD1058" s="13" t="str">
        <f t="shared" si="210"/>
        <v>0</v>
      </c>
      <c r="BE1058" s="2"/>
      <c r="BF1058" s="2"/>
      <c r="BG1058" s="2"/>
      <c r="BH1058" s="2"/>
      <c r="BI1058" s="2"/>
      <c r="BJ1058" s="2"/>
      <c r="BK1058" s="2" t="s">
        <v>1374</v>
      </c>
      <c r="BL1058" s="10" t="s">
        <v>1375</v>
      </c>
      <c r="BM1058" t="str" cm="1">
        <f t="array" ref="BM1058">_xlfn.IFS(LEFT(G1058,1)="L","外注品",LEFT(G1058,1)="W","内製品",G1058="","購買品")</f>
        <v>外注品</v>
      </c>
    </row>
    <row r="1059" spans="1:65">
      <c r="A1059" s="2" t="str">
        <f t="shared" si="200"/>
        <v>WG01</v>
      </c>
      <c r="B1059" s="2" t="s">
        <v>1164</v>
      </c>
      <c r="C1059" s="2" t="s">
        <v>1352</v>
      </c>
      <c r="D1059" s="10"/>
      <c r="E1059" s="10"/>
      <c r="G1059" s="19" t="s">
        <v>5008</v>
      </c>
      <c r="H1059" s="19"/>
      <c r="K1059" s="2" t="str">
        <f t="shared" si="201"/>
        <v>11L0004742694</v>
      </c>
      <c r="L1059" s="7" t="str">
        <f t="shared" si="202"/>
        <v>2001/01/01</v>
      </c>
      <c r="M1059" s="7" t="str">
        <f t="shared" si="203"/>
        <v>2199/12/31</v>
      </c>
      <c r="N1059" s="2" t="str">
        <f t="shared" si="204"/>
        <v/>
      </c>
      <c r="O1059" s="13">
        <v>0</v>
      </c>
      <c r="P1059" s="15"/>
      <c r="Q1059" s="13">
        <v>15</v>
      </c>
      <c r="R1059" s="18"/>
      <c r="S1059" s="18">
        <v>100000000</v>
      </c>
      <c r="T1059" s="2"/>
      <c r="U1059" s="2"/>
      <c r="V1059" s="2"/>
      <c r="W1059" s="2"/>
      <c r="X1059" s="2"/>
      <c r="Y1059" s="2"/>
      <c r="Z1059" s="2"/>
      <c r="AA1059" s="13">
        <v>1</v>
      </c>
      <c r="AB1059" s="13">
        <f t="shared" si="205"/>
        <v>0</v>
      </c>
      <c r="AC1059" s="13">
        <f t="shared" si="206"/>
        <v>0</v>
      </c>
      <c r="AD1059" s="15"/>
      <c r="AE1059" s="15"/>
      <c r="AF1059" s="13" t="str">
        <f t="shared" si="207"/>
        <v>1</v>
      </c>
      <c r="AG1059" s="15"/>
      <c r="AH1059" s="15"/>
      <c r="AI1059" s="15"/>
      <c r="AJ1059" s="14"/>
      <c r="AK1059" s="15" cm="1">
        <f t="array" ref="AK1059">_xlfn.IFS(B1059="","",LEFT(G1059,1)="L",1,LEFT(G1059,1)="W",1,AND(LEFT(B1059,1)="H",G1059=""),0)</f>
        <v>1</v>
      </c>
      <c r="AL1059" s="15"/>
      <c r="AM1059" s="15"/>
      <c r="AN1059" s="15"/>
      <c r="AO1059" s="15"/>
      <c r="AP1059" s="15"/>
      <c r="AQ1059" s="15"/>
      <c r="AR1059" s="15"/>
      <c r="AS1059" s="15">
        <f t="shared" si="208"/>
        <v>1</v>
      </c>
      <c r="AT1059" s="15" t="s">
        <v>115</v>
      </c>
      <c r="AU1059" s="13" t="str">
        <f t="shared" si="209"/>
        <v>0</v>
      </c>
      <c r="AV1059" s="15"/>
      <c r="AW1059" s="15"/>
      <c r="AX1059" s="15"/>
      <c r="AY1059" s="15"/>
      <c r="AZ1059" s="14"/>
      <c r="BA1059" s="15"/>
      <c r="BB1059" s="15"/>
      <c r="BC1059" s="15"/>
      <c r="BD1059" s="13" t="str">
        <f t="shared" si="210"/>
        <v>0</v>
      </c>
      <c r="BE1059" s="2"/>
      <c r="BF1059" s="2"/>
      <c r="BG1059" s="2"/>
      <c r="BH1059" s="2"/>
      <c r="BI1059" s="2"/>
      <c r="BJ1059" s="2"/>
      <c r="BK1059" s="2" t="s">
        <v>1374</v>
      </c>
      <c r="BL1059" s="10" t="s">
        <v>1375</v>
      </c>
      <c r="BM1059" t="str" cm="1">
        <f t="array" ref="BM1059">_xlfn.IFS(LEFT(G1059,1)="L","外注品",LEFT(G1059,1)="W","内製品",G1059="","購買品")</f>
        <v>外注品</v>
      </c>
    </row>
    <row r="1060" spans="1:65">
      <c r="A1060" s="2" t="str">
        <f t="shared" si="200"/>
        <v>WG01</v>
      </c>
      <c r="B1060" s="2" t="s">
        <v>1165</v>
      </c>
      <c r="C1060" s="2" t="s">
        <v>1353</v>
      </c>
      <c r="D1060" s="10"/>
      <c r="E1060" s="10"/>
      <c r="G1060" s="19"/>
      <c r="H1060" s="19" t="s">
        <v>1394</v>
      </c>
      <c r="K1060" s="2" t="str">
        <f t="shared" si="201"/>
        <v/>
      </c>
      <c r="L1060" s="7" t="str">
        <f t="shared" si="202"/>
        <v>2001/01/01</v>
      </c>
      <c r="M1060" s="7" t="str">
        <f t="shared" si="203"/>
        <v>2199/12/31</v>
      </c>
      <c r="N1060" s="2" t="str">
        <f t="shared" si="204"/>
        <v/>
      </c>
      <c r="O1060" s="13" t="str">
        <f t="shared" ref="O1060:O1063" si="211">IF(G1060="","","記載要")</f>
        <v/>
      </c>
      <c r="P1060" s="15"/>
      <c r="Q1060" s="13">
        <v>15</v>
      </c>
      <c r="R1060" s="18">
        <v>100000000</v>
      </c>
      <c r="S1060" s="18" t="str" cm="1">
        <f t="array" ref="S1060">_xlfn.IFS(LEFT(G1060,1)="L","記載要",LEFT(G1060,1)="W","",G1060="","")</f>
        <v/>
      </c>
      <c r="T1060" s="2"/>
      <c r="U1060" s="2"/>
      <c r="V1060" s="2"/>
      <c r="W1060" s="2"/>
      <c r="X1060" s="2"/>
      <c r="Y1060" s="2"/>
      <c r="Z1060" s="2"/>
      <c r="AA1060" s="13">
        <v>1</v>
      </c>
      <c r="AB1060" s="13">
        <f t="shared" si="205"/>
        <v>0</v>
      </c>
      <c r="AC1060" s="13">
        <f t="shared" si="206"/>
        <v>0</v>
      </c>
      <c r="AD1060" s="15"/>
      <c r="AE1060" s="15"/>
      <c r="AF1060" s="13" t="str">
        <f t="shared" si="207"/>
        <v>1</v>
      </c>
      <c r="AG1060" s="15"/>
      <c r="AH1060" s="15"/>
      <c r="AI1060" s="15"/>
      <c r="AJ1060" s="14"/>
      <c r="AK1060" s="15" cm="1">
        <f t="array" ref="AK1060">_xlfn.IFS(B1060="","",LEFT(G1060,1)="L",1,LEFT(G1060,1)="W",1,AND(LEFT(B1060,1)="H",G1060=""),0)</f>
        <v>0</v>
      </c>
      <c r="AL1060" s="15"/>
      <c r="AM1060" s="15"/>
      <c r="AN1060" s="15"/>
      <c r="AO1060" s="15"/>
      <c r="AP1060" s="15"/>
      <c r="AQ1060" s="15"/>
      <c r="AR1060" s="15"/>
      <c r="AS1060" s="15">
        <f t="shared" si="208"/>
        <v>1</v>
      </c>
      <c r="AT1060" s="15" t="s">
        <v>115</v>
      </c>
      <c r="AU1060" s="13" t="str">
        <f t="shared" si="209"/>
        <v>0</v>
      </c>
      <c r="AV1060" s="15"/>
      <c r="AW1060" s="15"/>
      <c r="AX1060" s="15"/>
      <c r="AY1060" s="15"/>
      <c r="AZ1060" s="14"/>
      <c r="BA1060" s="15"/>
      <c r="BB1060" s="15"/>
      <c r="BC1060" s="15"/>
      <c r="BD1060" s="13" t="str">
        <f t="shared" si="210"/>
        <v>0</v>
      </c>
      <c r="BE1060" s="2"/>
      <c r="BF1060" s="2"/>
      <c r="BG1060" s="2"/>
      <c r="BH1060" s="2"/>
      <c r="BI1060" s="2"/>
      <c r="BJ1060" s="2"/>
      <c r="BK1060" s="2" t="s">
        <v>1376</v>
      </c>
      <c r="BL1060" s="10" t="s">
        <v>1375</v>
      </c>
      <c r="BM1060" t="str" cm="1">
        <f t="array" ref="BM1060">_xlfn.IFS(LEFT(G1060,1)="L","外注品",LEFT(G1060,1)="W","内製品",G1060="","購買品")</f>
        <v>購買品</v>
      </c>
    </row>
    <row r="1061" spans="1:65">
      <c r="A1061" s="2" t="str">
        <f t="shared" si="200"/>
        <v>WG01</v>
      </c>
      <c r="B1061" s="2" t="s">
        <v>1166</v>
      </c>
      <c r="C1061" s="2" t="s">
        <v>1353</v>
      </c>
      <c r="D1061" s="10"/>
      <c r="E1061" s="10"/>
      <c r="G1061" s="19"/>
      <c r="H1061" s="19" t="s">
        <v>1394</v>
      </c>
      <c r="K1061" s="2" t="str">
        <f t="shared" si="201"/>
        <v/>
      </c>
      <c r="L1061" s="7" t="str">
        <f t="shared" si="202"/>
        <v>2001/01/01</v>
      </c>
      <c r="M1061" s="7" t="str">
        <f t="shared" si="203"/>
        <v>2199/12/31</v>
      </c>
      <c r="N1061" s="2" t="str">
        <f t="shared" si="204"/>
        <v/>
      </c>
      <c r="O1061" s="13" t="str">
        <f t="shared" si="211"/>
        <v/>
      </c>
      <c r="P1061" s="15"/>
      <c r="Q1061" s="13">
        <v>15</v>
      </c>
      <c r="R1061" s="18">
        <v>100000000</v>
      </c>
      <c r="S1061" s="18" t="str" cm="1">
        <f t="array" ref="S1061">_xlfn.IFS(LEFT(G1061,1)="L","記載要",LEFT(G1061,1)="W","",G1061="","")</f>
        <v/>
      </c>
      <c r="T1061" s="2"/>
      <c r="U1061" s="2"/>
      <c r="V1061" s="2"/>
      <c r="W1061" s="2"/>
      <c r="X1061" s="2"/>
      <c r="Y1061" s="2"/>
      <c r="Z1061" s="2"/>
      <c r="AA1061" s="13">
        <v>1</v>
      </c>
      <c r="AB1061" s="13">
        <f t="shared" si="205"/>
        <v>0</v>
      </c>
      <c r="AC1061" s="13">
        <f t="shared" si="206"/>
        <v>0</v>
      </c>
      <c r="AD1061" s="15"/>
      <c r="AE1061" s="15"/>
      <c r="AF1061" s="13" t="str">
        <f t="shared" si="207"/>
        <v>1</v>
      </c>
      <c r="AG1061" s="15"/>
      <c r="AH1061" s="15"/>
      <c r="AI1061" s="15"/>
      <c r="AJ1061" s="14"/>
      <c r="AK1061" s="15" cm="1">
        <f t="array" ref="AK1061">_xlfn.IFS(B1061="","",LEFT(G1061,1)="L",1,LEFT(G1061,1)="W",1,AND(LEFT(B1061,1)="H",G1061=""),0)</f>
        <v>0</v>
      </c>
      <c r="AL1061" s="15"/>
      <c r="AM1061" s="15"/>
      <c r="AN1061" s="15"/>
      <c r="AO1061" s="15"/>
      <c r="AP1061" s="15"/>
      <c r="AQ1061" s="15"/>
      <c r="AR1061" s="15"/>
      <c r="AS1061" s="15">
        <f t="shared" si="208"/>
        <v>1</v>
      </c>
      <c r="AT1061" s="15" t="s">
        <v>115</v>
      </c>
      <c r="AU1061" s="13" t="str">
        <f t="shared" si="209"/>
        <v>0</v>
      </c>
      <c r="AV1061" s="15"/>
      <c r="AW1061" s="15"/>
      <c r="AX1061" s="15"/>
      <c r="AY1061" s="15"/>
      <c r="AZ1061" s="14"/>
      <c r="BA1061" s="15"/>
      <c r="BB1061" s="15"/>
      <c r="BC1061" s="15"/>
      <c r="BD1061" s="13" t="str">
        <f t="shared" si="210"/>
        <v>0</v>
      </c>
      <c r="BE1061" s="2"/>
      <c r="BF1061" s="2"/>
      <c r="BG1061" s="2"/>
      <c r="BH1061" s="2"/>
      <c r="BI1061" s="2"/>
      <c r="BJ1061" s="2"/>
      <c r="BK1061" s="2" t="s">
        <v>1376</v>
      </c>
      <c r="BL1061" s="10" t="s">
        <v>1375</v>
      </c>
      <c r="BM1061" t="str" cm="1">
        <f t="array" ref="BM1061">_xlfn.IFS(LEFT(G1061,1)="L","外注品",LEFT(G1061,1)="W","内製品",G1061="","購買品")</f>
        <v>購買品</v>
      </c>
    </row>
    <row r="1062" spans="1:65">
      <c r="A1062" s="2" t="str">
        <f t="shared" si="200"/>
        <v>WG01</v>
      </c>
      <c r="B1062" s="2" t="s">
        <v>1167</v>
      </c>
      <c r="C1062" s="2" t="s">
        <v>1353</v>
      </c>
      <c r="D1062" s="10"/>
      <c r="E1062" s="10"/>
      <c r="G1062" s="19"/>
      <c r="H1062" s="19" t="s">
        <v>1394</v>
      </c>
      <c r="K1062" s="2" t="str">
        <f t="shared" si="201"/>
        <v/>
      </c>
      <c r="L1062" s="7" t="str">
        <f t="shared" si="202"/>
        <v>2001/01/01</v>
      </c>
      <c r="M1062" s="7" t="str">
        <f t="shared" si="203"/>
        <v>2199/12/31</v>
      </c>
      <c r="N1062" s="2" t="str">
        <f t="shared" si="204"/>
        <v/>
      </c>
      <c r="O1062" s="13" t="str">
        <f t="shared" si="211"/>
        <v/>
      </c>
      <c r="P1062" s="15"/>
      <c r="Q1062" s="13">
        <v>15</v>
      </c>
      <c r="R1062" s="18">
        <v>100000000</v>
      </c>
      <c r="S1062" s="18" t="str" cm="1">
        <f t="array" ref="S1062">_xlfn.IFS(LEFT(G1062,1)="L","記載要",LEFT(G1062,1)="W","",G1062="","")</f>
        <v/>
      </c>
      <c r="T1062" s="2"/>
      <c r="U1062" s="2"/>
      <c r="V1062" s="2"/>
      <c r="W1062" s="2"/>
      <c r="X1062" s="2"/>
      <c r="Y1062" s="2"/>
      <c r="Z1062" s="2"/>
      <c r="AA1062" s="13">
        <v>1</v>
      </c>
      <c r="AB1062" s="13">
        <f t="shared" si="205"/>
        <v>0</v>
      </c>
      <c r="AC1062" s="13">
        <f t="shared" si="206"/>
        <v>0</v>
      </c>
      <c r="AD1062" s="15"/>
      <c r="AE1062" s="15"/>
      <c r="AF1062" s="13" t="str">
        <f t="shared" si="207"/>
        <v>1</v>
      </c>
      <c r="AG1062" s="15"/>
      <c r="AH1062" s="15"/>
      <c r="AI1062" s="15"/>
      <c r="AJ1062" s="14"/>
      <c r="AK1062" s="15" cm="1">
        <f t="array" ref="AK1062">_xlfn.IFS(B1062="","",LEFT(G1062,1)="L",1,LEFT(G1062,1)="W",1,AND(LEFT(B1062,1)="H",G1062=""),0)</f>
        <v>0</v>
      </c>
      <c r="AL1062" s="15"/>
      <c r="AM1062" s="15"/>
      <c r="AN1062" s="15"/>
      <c r="AO1062" s="15"/>
      <c r="AP1062" s="15"/>
      <c r="AQ1062" s="15"/>
      <c r="AR1062" s="15"/>
      <c r="AS1062" s="15">
        <f t="shared" si="208"/>
        <v>1</v>
      </c>
      <c r="AT1062" s="15" t="s">
        <v>115</v>
      </c>
      <c r="AU1062" s="13" t="str">
        <f t="shared" si="209"/>
        <v>0</v>
      </c>
      <c r="AV1062" s="15"/>
      <c r="AW1062" s="15"/>
      <c r="AX1062" s="15"/>
      <c r="AY1062" s="15"/>
      <c r="AZ1062" s="14"/>
      <c r="BA1062" s="15"/>
      <c r="BB1062" s="15"/>
      <c r="BC1062" s="15"/>
      <c r="BD1062" s="13" t="str">
        <f t="shared" si="210"/>
        <v>0</v>
      </c>
      <c r="BE1062" s="2"/>
      <c r="BF1062" s="2"/>
      <c r="BG1062" s="2"/>
      <c r="BH1062" s="2"/>
      <c r="BI1062" s="2"/>
      <c r="BJ1062" s="2"/>
      <c r="BK1062" s="2" t="s">
        <v>1376</v>
      </c>
      <c r="BL1062" s="10" t="s">
        <v>1375</v>
      </c>
      <c r="BM1062" t="str" cm="1">
        <f t="array" ref="BM1062">_xlfn.IFS(LEFT(G1062,1)="L","外注品",LEFT(G1062,1)="W","内製品",G1062="","購買品")</f>
        <v>購買品</v>
      </c>
    </row>
    <row r="1063" spans="1:65">
      <c r="A1063" s="2" t="str">
        <f t="shared" si="200"/>
        <v>WG01</v>
      </c>
      <c r="B1063" s="2" t="s">
        <v>1168</v>
      </c>
      <c r="C1063" s="2" t="s">
        <v>1353</v>
      </c>
      <c r="D1063" s="10"/>
      <c r="E1063" s="10"/>
      <c r="G1063" s="19"/>
      <c r="H1063" s="19" t="s">
        <v>1394</v>
      </c>
      <c r="K1063" s="2" t="str">
        <f t="shared" si="201"/>
        <v/>
      </c>
      <c r="L1063" s="7" t="str">
        <f t="shared" si="202"/>
        <v>2001/01/01</v>
      </c>
      <c r="M1063" s="7" t="str">
        <f t="shared" si="203"/>
        <v>2199/12/31</v>
      </c>
      <c r="N1063" s="2" t="str">
        <f t="shared" si="204"/>
        <v/>
      </c>
      <c r="O1063" s="13" t="str">
        <f t="shared" si="211"/>
        <v/>
      </c>
      <c r="P1063" s="15"/>
      <c r="Q1063" s="13">
        <v>15</v>
      </c>
      <c r="R1063" s="18">
        <v>100000000</v>
      </c>
      <c r="S1063" s="18" t="str" cm="1">
        <f t="array" ref="S1063">_xlfn.IFS(LEFT(G1063,1)="L","記載要",LEFT(G1063,1)="W","",G1063="","")</f>
        <v/>
      </c>
      <c r="T1063" s="2"/>
      <c r="U1063" s="2"/>
      <c r="V1063" s="2"/>
      <c r="W1063" s="2"/>
      <c r="X1063" s="2"/>
      <c r="Y1063" s="2"/>
      <c r="Z1063" s="2"/>
      <c r="AA1063" s="13">
        <v>1</v>
      </c>
      <c r="AB1063" s="13">
        <f t="shared" si="205"/>
        <v>0</v>
      </c>
      <c r="AC1063" s="13">
        <f t="shared" si="206"/>
        <v>0</v>
      </c>
      <c r="AD1063" s="15"/>
      <c r="AE1063" s="15"/>
      <c r="AF1063" s="13" t="str">
        <f t="shared" si="207"/>
        <v>1</v>
      </c>
      <c r="AG1063" s="15"/>
      <c r="AH1063" s="15"/>
      <c r="AI1063" s="15"/>
      <c r="AJ1063" s="14"/>
      <c r="AK1063" s="15" cm="1">
        <f t="array" ref="AK1063">_xlfn.IFS(B1063="","",LEFT(G1063,1)="L",1,LEFT(G1063,1)="W",1,AND(LEFT(B1063,1)="H",G1063=""),0)</f>
        <v>0</v>
      </c>
      <c r="AL1063" s="15"/>
      <c r="AM1063" s="15"/>
      <c r="AN1063" s="15"/>
      <c r="AO1063" s="15"/>
      <c r="AP1063" s="15"/>
      <c r="AQ1063" s="15"/>
      <c r="AR1063" s="15"/>
      <c r="AS1063" s="15">
        <f t="shared" si="208"/>
        <v>1</v>
      </c>
      <c r="AT1063" s="15" t="s">
        <v>115</v>
      </c>
      <c r="AU1063" s="13" t="str">
        <f t="shared" si="209"/>
        <v>0</v>
      </c>
      <c r="AV1063" s="15"/>
      <c r="AW1063" s="15"/>
      <c r="AX1063" s="15"/>
      <c r="AY1063" s="15"/>
      <c r="AZ1063" s="14"/>
      <c r="BA1063" s="15"/>
      <c r="BB1063" s="15"/>
      <c r="BC1063" s="15"/>
      <c r="BD1063" s="13" t="str">
        <f t="shared" si="210"/>
        <v>0</v>
      </c>
      <c r="BE1063" s="2"/>
      <c r="BF1063" s="2"/>
      <c r="BG1063" s="2"/>
      <c r="BH1063" s="2"/>
      <c r="BI1063" s="2"/>
      <c r="BJ1063" s="2"/>
      <c r="BK1063" s="2" t="s">
        <v>1376</v>
      </c>
      <c r="BL1063" s="10" t="s">
        <v>1375</v>
      </c>
      <c r="BM1063" t="str" cm="1">
        <f t="array" ref="BM1063">_xlfn.IFS(LEFT(G1063,1)="L","外注品",LEFT(G1063,1)="W","内製品",G1063="","購買品")</f>
        <v>購買品</v>
      </c>
    </row>
    <row r="1064" spans="1:65">
      <c r="A1064" s="2" t="str">
        <f t="shared" si="200"/>
        <v>WG01</v>
      </c>
      <c r="B1064" s="2" t="s">
        <v>1169</v>
      </c>
      <c r="C1064" s="2" t="s">
        <v>1353</v>
      </c>
      <c r="D1064" s="10"/>
      <c r="E1064" s="10"/>
      <c r="G1064" s="19"/>
      <c r="H1064" s="19" t="s">
        <v>1394</v>
      </c>
      <c r="K1064" s="2" t="str">
        <f t="shared" si="201"/>
        <v/>
      </c>
      <c r="L1064" s="7" t="str">
        <f t="shared" si="202"/>
        <v>2001/01/01</v>
      </c>
      <c r="M1064" s="7" t="str">
        <f t="shared" si="203"/>
        <v>2199/12/31</v>
      </c>
      <c r="N1064" s="2" t="str">
        <f t="shared" si="204"/>
        <v/>
      </c>
      <c r="O1064" s="13" t="str">
        <f t="shared" ref="O1064:O1084" si="212">IF(G1064="","","記載要")</f>
        <v/>
      </c>
      <c r="P1064" s="15"/>
      <c r="Q1064" s="13">
        <v>15</v>
      </c>
      <c r="R1064" s="18">
        <v>100000000</v>
      </c>
      <c r="S1064" s="18" t="str" cm="1">
        <f t="array" ref="S1064">_xlfn.IFS(LEFT(G1064,1)="L","記載要",LEFT(G1064,1)="W","",G1064="","")</f>
        <v/>
      </c>
      <c r="T1064" s="2"/>
      <c r="U1064" s="2"/>
      <c r="V1064" s="2"/>
      <c r="W1064" s="2"/>
      <c r="X1064" s="2"/>
      <c r="Y1064" s="2"/>
      <c r="Z1064" s="2"/>
      <c r="AA1064" s="13">
        <v>1</v>
      </c>
      <c r="AB1064" s="13">
        <f t="shared" si="205"/>
        <v>0</v>
      </c>
      <c r="AC1064" s="13">
        <f t="shared" si="206"/>
        <v>0</v>
      </c>
      <c r="AD1064" s="15"/>
      <c r="AE1064" s="15"/>
      <c r="AF1064" s="13" t="str">
        <f t="shared" si="207"/>
        <v>1</v>
      </c>
      <c r="AG1064" s="15"/>
      <c r="AH1064" s="15"/>
      <c r="AI1064" s="15"/>
      <c r="AJ1064" s="14"/>
      <c r="AK1064" s="15" cm="1">
        <f t="array" ref="AK1064">_xlfn.IFS(B1064="","",LEFT(G1064,1)="L",1,LEFT(G1064,1)="W",1,AND(LEFT(B1064,1)="H",G1064=""),0)</f>
        <v>0</v>
      </c>
      <c r="AL1064" s="15"/>
      <c r="AM1064" s="15"/>
      <c r="AN1064" s="15"/>
      <c r="AO1064" s="15"/>
      <c r="AP1064" s="15"/>
      <c r="AQ1064" s="15"/>
      <c r="AR1064" s="15"/>
      <c r="AS1064" s="15">
        <f t="shared" si="208"/>
        <v>1</v>
      </c>
      <c r="AT1064" s="15" t="s">
        <v>115</v>
      </c>
      <c r="AU1064" s="13" t="str">
        <f t="shared" si="209"/>
        <v>0</v>
      </c>
      <c r="AV1064" s="15"/>
      <c r="AW1064" s="15"/>
      <c r="AX1064" s="15"/>
      <c r="AY1064" s="15"/>
      <c r="AZ1064" s="14"/>
      <c r="BA1064" s="15"/>
      <c r="BB1064" s="15"/>
      <c r="BC1064" s="15"/>
      <c r="BD1064" s="13" t="str">
        <f t="shared" si="210"/>
        <v>0</v>
      </c>
      <c r="BE1064" s="2"/>
      <c r="BF1064" s="2"/>
      <c r="BG1064" s="2"/>
      <c r="BH1064" s="2"/>
      <c r="BI1064" s="2"/>
      <c r="BJ1064" s="2"/>
      <c r="BK1064" s="2" t="s">
        <v>1376</v>
      </c>
      <c r="BL1064" s="10" t="s">
        <v>1375</v>
      </c>
      <c r="BM1064" t="str" cm="1">
        <f t="array" ref="BM1064">_xlfn.IFS(LEFT(G1064,1)="L","外注品",LEFT(G1064,1)="W","内製品",G1064="","購買品")</f>
        <v>購買品</v>
      </c>
    </row>
    <row r="1065" spans="1:65">
      <c r="A1065" s="2" t="str">
        <f t="shared" si="200"/>
        <v>WG01</v>
      </c>
      <c r="B1065" s="2" t="s">
        <v>1170</v>
      </c>
      <c r="C1065" s="2" t="s">
        <v>1353</v>
      </c>
      <c r="D1065" s="10"/>
      <c r="E1065" s="10"/>
      <c r="G1065" s="19"/>
      <c r="H1065" s="19" t="s">
        <v>1394</v>
      </c>
      <c r="K1065" s="2" t="str">
        <f t="shared" si="201"/>
        <v/>
      </c>
      <c r="L1065" s="7" t="str">
        <f t="shared" si="202"/>
        <v>2001/01/01</v>
      </c>
      <c r="M1065" s="7" t="str">
        <f t="shared" si="203"/>
        <v>2199/12/31</v>
      </c>
      <c r="N1065" s="2" t="str">
        <f t="shared" si="204"/>
        <v/>
      </c>
      <c r="O1065" s="13" t="str">
        <f t="shared" si="212"/>
        <v/>
      </c>
      <c r="P1065" s="15"/>
      <c r="Q1065" s="13">
        <v>15</v>
      </c>
      <c r="R1065" s="18">
        <v>100000000</v>
      </c>
      <c r="S1065" s="18" t="str" cm="1">
        <f t="array" ref="S1065">_xlfn.IFS(LEFT(G1065,1)="L","記載要",LEFT(G1065,1)="W","",G1065="","")</f>
        <v/>
      </c>
      <c r="T1065" s="2"/>
      <c r="U1065" s="2"/>
      <c r="V1065" s="2"/>
      <c r="W1065" s="2"/>
      <c r="X1065" s="2"/>
      <c r="Y1065" s="2"/>
      <c r="Z1065" s="2"/>
      <c r="AA1065" s="13">
        <v>1</v>
      </c>
      <c r="AB1065" s="13">
        <f t="shared" si="205"/>
        <v>0</v>
      </c>
      <c r="AC1065" s="13">
        <f t="shared" si="206"/>
        <v>0</v>
      </c>
      <c r="AD1065" s="15"/>
      <c r="AE1065" s="15"/>
      <c r="AF1065" s="13" t="str">
        <f t="shared" si="207"/>
        <v>1</v>
      </c>
      <c r="AG1065" s="15"/>
      <c r="AH1065" s="15"/>
      <c r="AI1065" s="15"/>
      <c r="AJ1065" s="14"/>
      <c r="AK1065" s="15" cm="1">
        <f t="array" ref="AK1065">_xlfn.IFS(B1065="","",LEFT(G1065,1)="L",1,LEFT(G1065,1)="W",1,AND(LEFT(B1065,1)="H",G1065=""),0)</f>
        <v>0</v>
      </c>
      <c r="AL1065" s="15"/>
      <c r="AM1065" s="15"/>
      <c r="AN1065" s="15"/>
      <c r="AO1065" s="15"/>
      <c r="AP1065" s="15"/>
      <c r="AQ1065" s="15"/>
      <c r="AR1065" s="15"/>
      <c r="AS1065" s="15">
        <f t="shared" si="208"/>
        <v>1</v>
      </c>
      <c r="AT1065" s="15" t="s">
        <v>115</v>
      </c>
      <c r="AU1065" s="13" t="str">
        <f t="shared" si="209"/>
        <v>0</v>
      </c>
      <c r="AV1065" s="15"/>
      <c r="AW1065" s="15"/>
      <c r="AX1065" s="15"/>
      <c r="AY1065" s="15"/>
      <c r="AZ1065" s="14"/>
      <c r="BA1065" s="15"/>
      <c r="BB1065" s="15"/>
      <c r="BC1065" s="15"/>
      <c r="BD1065" s="13" t="str">
        <f t="shared" si="210"/>
        <v>0</v>
      </c>
      <c r="BE1065" s="2"/>
      <c r="BF1065" s="2"/>
      <c r="BG1065" s="2"/>
      <c r="BH1065" s="2"/>
      <c r="BI1065" s="2"/>
      <c r="BJ1065" s="2"/>
      <c r="BK1065" s="2" t="s">
        <v>1376</v>
      </c>
      <c r="BL1065" s="10" t="s">
        <v>1375</v>
      </c>
      <c r="BM1065" t="str" cm="1">
        <f t="array" ref="BM1065">_xlfn.IFS(LEFT(G1065,1)="L","外注品",LEFT(G1065,1)="W","内製品",G1065="","購買品")</f>
        <v>購買品</v>
      </c>
    </row>
    <row r="1066" spans="1:65">
      <c r="A1066" s="2" t="str">
        <f t="shared" si="200"/>
        <v>WG01</v>
      </c>
      <c r="B1066" s="2" t="s">
        <v>1171</v>
      </c>
      <c r="C1066" s="2" t="s">
        <v>1353</v>
      </c>
      <c r="D1066" s="10"/>
      <c r="E1066" s="10"/>
      <c r="G1066" s="19"/>
      <c r="H1066" s="19" t="s">
        <v>1394</v>
      </c>
      <c r="K1066" s="2" t="str">
        <f t="shared" si="201"/>
        <v/>
      </c>
      <c r="L1066" s="7" t="str">
        <f t="shared" si="202"/>
        <v>2001/01/01</v>
      </c>
      <c r="M1066" s="7" t="str">
        <f t="shared" si="203"/>
        <v>2199/12/31</v>
      </c>
      <c r="N1066" s="2" t="str">
        <f t="shared" si="204"/>
        <v/>
      </c>
      <c r="O1066" s="13" t="str">
        <f t="shared" si="212"/>
        <v/>
      </c>
      <c r="P1066" s="15"/>
      <c r="Q1066" s="13">
        <v>15</v>
      </c>
      <c r="R1066" s="18">
        <v>100000000</v>
      </c>
      <c r="S1066" s="18" t="str" cm="1">
        <f t="array" ref="S1066">_xlfn.IFS(LEFT(G1066,1)="L","記載要",LEFT(G1066,1)="W","",G1066="","")</f>
        <v/>
      </c>
      <c r="T1066" s="2"/>
      <c r="U1066" s="2"/>
      <c r="V1066" s="2"/>
      <c r="W1066" s="2"/>
      <c r="X1066" s="2"/>
      <c r="Y1066" s="2"/>
      <c r="Z1066" s="2"/>
      <c r="AA1066" s="13">
        <v>1</v>
      </c>
      <c r="AB1066" s="13">
        <f t="shared" si="205"/>
        <v>0</v>
      </c>
      <c r="AC1066" s="13">
        <f t="shared" si="206"/>
        <v>0</v>
      </c>
      <c r="AD1066" s="15"/>
      <c r="AE1066" s="15"/>
      <c r="AF1066" s="13" t="str">
        <f t="shared" si="207"/>
        <v>1</v>
      </c>
      <c r="AG1066" s="15"/>
      <c r="AH1066" s="15"/>
      <c r="AI1066" s="15"/>
      <c r="AJ1066" s="14"/>
      <c r="AK1066" s="15" cm="1">
        <f t="array" ref="AK1066">_xlfn.IFS(B1066="","",LEFT(G1066,1)="L",1,LEFT(G1066,1)="W",1,AND(LEFT(B1066,1)="H",G1066=""),0)</f>
        <v>0</v>
      </c>
      <c r="AL1066" s="15"/>
      <c r="AM1066" s="15"/>
      <c r="AN1066" s="15"/>
      <c r="AO1066" s="15"/>
      <c r="AP1066" s="15"/>
      <c r="AQ1066" s="15"/>
      <c r="AR1066" s="15"/>
      <c r="AS1066" s="15">
        <f t="shared" si="208"/>
        <v>1</v>
      </c>
      <c r="AT1066" s="15" t="s">
        <v>115</v>
      </c>
      <c r="AU1066" s="13" t="str">
        <f t="shared" si="209"/>
        <v>0</v>
      </c>
      <c r="AV1066" s="15"/>
      <c r="AW1066" s="15"/>
      <c r="AX1066" s="15"/>
      <c r="AY1066" s="15"/>
      <c r="AZ1066" s="14"/>
      <c r="BA1066" s="15"/>
      <c r="BB1066" s="15"/>
      <c r="BC1066" s="15"/>
      <c r="BD1066" s="13" t="str">
        <f t="shared" si="210"/>
        <v>0</v>
      </c>
      <c r="BE1066" s="2"/>
      <c r="BF1066" s="2"/>
      <c r="BG1066" s="2"/>
      <c r="BH1066" s="2"/>
      <c r="BI1066" s="2"/>
      <c r="BJ1066" s="2"/>
      <c r="BK1066" s="2" t="s">
        <v>1376</v>
      </c>
      <c r="BL1066" s="10" t="s">
        <v>1375</v>
      </c>
      <c r="BM1066" t="str" cm="1">
        <f t="array" ref="BM1066">_xlfn.IFS(LEFT(G1066,1)="L","外注品",LEFT(G1066,1)="W","内製品",G1066="","購買品")</f>
        <v>購買品</v>
      </c>
    </row>
    <row r="1067" spans="1:65">
      <c r="A1067" s="2" t="str">
        <f t="shared" si="200"/>
        <v>WG01</v>
      </c>
      <c r="B1067" s="2" t="s">
        <v>1172</v>
      </c>
      <c r="C1067" s="2" t="s">
        <v>1353</v>
      </c>
      <c r="D1067" s="10"/>
      <c r="E1067" s="10"/>
      <c r="G1067" s="19"/>
      <c r="H1067" s="19" t="s">
        <v>1394</v>
      </c>
      <c r="K1067" s="2" t="str">
        <f t="shared" si="201"/>
        <v/>
      </c>
      <c r="L1067" s="7" t="str">
        <f t="shared" si="202"/>
        <v>2001/01/01</v>
      </c>
      <c r="M1067" s="7" t="str">
        <f t="shared" si="203"/>
        <v>2199/12/31</v>
      </c>
      <c r="N1067" s="2" t="str">
        <f t="shared" si="204"/>
        <v/>
      </c>
      <c r="O1067" s="13" t="str">
        <f t="shared" si="212"/>
        <v/>
      </c>
      <c r="P1067" s="15"/>
      <c r="Q1067" s="13">
        <v>15</v>
      </c>
      <c r="R1067" s="18">
        <v>100000000</v>
      </c>
      <c r="S1067" s="18" t="str" cm="1">
        <f t="array" ref="S1067">_xlfn.IFS(LEFT(G1067,1)="L","記載要",LEFT(G1067,1)="W","",G1067="","")</f>
        <v/>
      </c>
      <c r="T1067" s="2"/>
      <c r="U1067" s="2"/>
      <c r="V1067" s="2"/>
      <c r="W1067" s="2"/>
      <c r="X1067" s="2"/>
      <c r="Y1067" s="2"/>
      <c r="Z1067" s="2"/>
      <c r="AA1067" s="13">
        <v>1</v>
      </c>
      <c r="AB1067" s="13">
        <f t="shared" si="205"/>
        <v>0</v>
      </c>
      <c r="AC1067" s="13">
        <f t="shared" si="206"/>
        <v>0</v>
      </c>
      <c r="AD1067" s="15"/>
      <c r="AE1067" s="15"/>
      <c r="AF1067" s="13" t="str">
        <f t="shared" si="207"/>
        <v>1</v>
      </c>
      <c r="AG1067" s="15"/>
      <c r="AH1067" s="15"/>
      <c r="AI1067" s="15"/>
      <c r="AJ1067" s="14"/>
      <c r="AK1067" s="15" cm="1">
        <f t="array" ref="AK1067">_xlfn.IFS(B1067="","",LEFT(G1067,1)="L",1,LEFT(G1067,1)="W",1,AND(LEFT(B1067,1)="H",G1067=""),0)</f>
        <v>0</v>
      </c>
      <c r="AL1067" s="15"/>
      <c r="AM1067" s="15"/>
      <c r="AN1067" s="15"/>
      <c r="AO1067" s="15"/>
      <c r="AP1067" s="15"/>
      <c r="AQ1067" s="15"/>
      <c r="AR1067" s="15"/>
      <c r="AS1067" s="15">
        <f t="shared" si="208"/>
        <v>1</v>
      </c>
      <c r="AT1067" s="15" t="s">
        <v>115</v>
      </c>
      <c r="AU1067" s="13" t="str">
        <f t="shared" si="209"/>
        <v>0</v>
      </c>
      <c r="AV1067" s="15"/>
      <c r="AW1067" s="15"/>
      <c r="AX1067" s="15"/>
      <c r="AY1067" s="15"/>
      <c r="AZ1067" s="14"/>
      <c r="BA1067" s="15"/>
      <c r="BB1067" s="15"/>
      <c r="BC1067" s="15"/>
      <c r="BD1067" s="13" t="str">
        <f t="shared" si="210"/>
        <v>0</v>
      </c>
      <c r="BE1067" s="2"/>
      <c r="BF1067" s="2"/>
      <c r="BG1067" s="2"/>
      <c r="BH1067" s="2"/>
      <c r="BI1067" s="2"/>
      <c r="BJ1067" s="2"/>
      <c r="BK1067" s="2" t="s">
        <v>1376</v>
      </c>
      <c r="BL1067" s="10" t="s">
        <v>1375</v>
      </c>
      <c r="BM1067" t="str" cm="1">
        <f t="array" ref="BM1067">_xlfn.IFS(LEFT(G1067,1)="L","外注品",LEFT(G1067,1)="W","内製品",G1067="","購買品")</f>
        <v>購買品</v>
      </c>
    </row>
    <row r="1068" spans="1:65">
      <c r="A1068" s="2" t="str">
        <f t="shared" si="200"/>
        <v>WG01</v>
      </c>
      <c r="B1068" s="2" t="s">
        <v>1173</v>
      </c>
      <c r="C1068" s="2" t="s">
        <v>1353</v>
      </c>
      <c r="D1068" s="10"/>
      <c r="E1068" s="10"/>
      <c r="G1068" s="19"/>
      <c r="H1068" s="19" t="s">
        <v>1394</v>
      </c>
      <c r="K1068" s="2" t="str">
        <f t="shared" si="201"/>
        <v/>
      </c>
      <c r="L1068" s="7" t="str">
        <f t="shared" si="202"/>
        <v>2001/01/01</v>
      </c>
      <c r="M1068" s="7" t="str">
        <f t="shared" si="203"/>
        <v>2199/12/31</v>
      </c>
      <c r="N1068" s="2" t="str">
        <f t="shared" si="204"/>
        <v/>
      </c>
      <c r="O1068" s="13" t="str">
        <f t="shared" si="212"/>
        <v/>
      </c>
      <c r="P1068" s="15"/>
      <c r="Q1068" s="13">
        <v>15</v>
      </c>
      <c r="R1068" s="18">
        <v>100000000</v>
      </c>
      <c r="S1068" s="18" t="str" cm="1">
        <f t="array" ref="S1068">_xlfn.IFS(LEFT(G1068,1)="L","記載要",LEFT(G1068,1)="W","",G1068="","")</f>
        <v/>
      </c>
      <c r="T1068" s="2"/>
      <c r="U1068" s="2"/>
      <c r="V1068" s="2"/>
      <c r="W1068" s="2"/>
      <c r="X1068" s="2"/>
      <c r="Y1068" s="2"/>
      <c r="Z1068" s="2"/>
      <c r="AA1068" s="13">
        <v>1</v>
      </c>
      <c r="AB1068" s="13">
        <f t="shared" si="205"/>
        <v>0</v>
      </c>
      <c r="AC1068" s="13">
        <f t="shared" si="206"/>
        <v>0</v>
      </c>
      <c r="AD1068" s="15"/>
      <c r="AE1068" s="15"/>
      <c r="AF1068" s="13" t="str">
        <f t="shared" si="207"/>
        <v>1</v>
      </c>
      <c r="AG1068" s="15"/>
      <c r="AH1068" s="15"/>
      <c r="AI1068" s="15"/>
      <c r="AJ1068" s="14"/>
      <c r="AK1068" s="15" cm="1">
        <f t="array" ref="AK1068">_xlfn.IFS(B1068="","",LEFT(G1068,1)="L",1,LEFT(G1068,1)="W",1,AND(LEFT(B1068,1)="H",G1068=""),0)</f>
        <v>0</v>
      </c>
      <c r="AL1068" s="15"/>
      <c r="AM1068" s="15"/>
      <c r="AN1068" s="15"/>
      <c r="AO1068" s="15"/>
      <c r="AP1068" s="15"/>
      <c r="AQ1068" s="15"/>
      <c r="AR1068" s="15"/>
      <c r="AS1068" s="15">
        <f t="shared" si="208"/>
        <v>1</v>
      </c>
      <c r="AT1068" s="15" t="s">
        <v>115</v>
      </c>
      <c r="AU1068" s="13" t="str">
        <f t="shared" si="209"/>
        <v>0</v>
      </c>
      <c r="AV1068" s="15"/>
      <c r="AW1068" s="15"/>
      <c r="AX1068" s="15"/>
      <c r="AY1068" s="15"/>
      <c r="AZ1068" s="14"/>
      <c r="BA1068" s="15"/>
      <c r="BB1068" s="15"/>
      <c r="BC1068" s="15"/>
      <c r="BD1068" s="13" t="str">
        <f t="shared" si="210"/>
        <v>0</v>
      </c>
      <c r="BE1068" s="2"/>
      <c r="BF1068" s="2"/>
      <c r="BG1068" s="2"/>
      <c r="BH1068" s="2"/>
      <c r="BI1068" s="2"/>
      <c r="BJ1068" s="2"/>
      <c r="BK1068" s="2" t="s">
        <v>1376</v>
      </c>
      <c r="BL1068" s="10" t="s">
        <v>1375</v>
      </c>
      <c r="BM1068" t="str" cm="1">
        <f t="array" ref="BM1068">_xlfn.IFS(LEFT(G1068,1)="L","外注品",LEFT(G1068,1)="W","内製品",G1068="","購買品")</f>
        <v>購買品</v>
      </c>
    </row>
    <row r="1069" spans="1:65">
      <c r="A1069" s="2" t="str">
        <f t="shared" si="200"/>
        <v>WG01</v>
      </c>
      <c r="B1069" s="2" t="s">
        <v>1174</v>
      </c>
      <c r="C1069" s="2" t="s">
        <v>1353</v>
      </c>
      <c r="D1069" s="10"/>
      <c r="E1069" s="10"/>
      <c r="G1069" s="19"/>
      <c r="H1069" s="19" t="s">
        <v>1394</v>
      </c>
      <c r="K1069" s="2" t="str">
        <f t="shared" si="201"/>
        <v/>
      </c>
      <c r="L1069" s="7" t="str">
        <f t="shared" si="202"/>
        <v>2001/01/01</v>
      </c>
      <c r="M1069" s="7" t="str">
        <f t="shared" si="203"/>
        <v>2199/12/31</v>
      </c>
      <c r="N1069" s="2" t="str">
        <f t="shared" si="204"/>
        <v/>
      </c>
      <c r="O1069" s="13" t="str">
        <f t="shared" si="212"/>
        <v/>
      </c>
      <c r="P1069" s="15"/>
      <c r="Q1069" s="13">
        <v>15</v>
      </c>
      <c r="R1069" s="18">
        <v>100000000</v>
      </c>
      <c r="S1069" s="18" t="str" cm="1">
        <f t="array" ref="S1069">_xlfn.IFS(LEFT(G1069,1)="L","記載要",LEFT(G1069,1)="W","",G1069="","")</f>
        <v/>
      </c>
      <c r="T1069" s="2"/>
      <c r="U1069" s="2"/>
      <c r="V1069" s="2"/>
      <c r="W1069" s="2"/>
      <c r="X1069" s="2"/>
      <c r="Y1069" s="2"/>
      <c r="Z1069" s="2"/>
      <c r="AA1069" s="13">
        <v>1</v>
      </c>
      <c r="AB1069" s="13">
        <f t="shared" si="205"/>
        <v>0</v>
      </c>
      <c r="AC1069" s="13">
        <f t="shared" si="206"/>
        <v>0</v>
      </c>
      <c r="AD1069" s="15"/>
      <c r="AE1069" s="15"/>
      <c r="AF1069" s="13" t="str">
        <f t="shared" si="207"/>
        <v>1</v>
      </c>
      <c r="AG1069" s="15"/>
      <c r="AH1069" s="15"/>
      <c r="AI1069" s="15"/>
      <c r="AJ1069" s="14"/>
      <c r="AK1069" s="15" cm="1">
        <f t="array" ref="AK1069">_xlfn.IFS(B1069="","",LEFT(G1069,1)="L",1,LEFT(G1069,1)="W",1,AND(LEFT(B1069,1)="H",G1069=""),0)</f>
        <v>0</v>
      </c>
      <c r="AL1069" s="15"/>
      <c r="AM1069" s="15"/>
      <c r="AN1069" s="15"/>
      <c r="AO1069" s="15"/>
      <c r="AP1069" s="15"/>
      <c r="AQ1069" s="15"/>
      <c r="AR1069" s="15"/>
      <c r="AS1069" s="15">
        <f t="shared" si="208"/>
        <v>1</v>
      </c>
      <c r="AT1069" s="15" t="s">
        <v>115</v>
      </c>
      <c r="AU1069" s="13" t="str">
        <f t="shared" si="209"/>
        <v>0</v>
      </c>
      <c r="AV1069" s="15"/>
      <c r="AW1069" s="15"/>
      <c r="AX1069" s="15"/>
      <c r="AY1069" s="15"/>
      <c r="AZ1069" s="14"/>
      <c r="BA1069" s="15"/>
      <c r="BB1069" s="15"/>
      <c r="BC1069" s="15"/>
      <c r="BD1069" s="13" t="str">
        <f t="shared" si="210"/>
        <v>0</v>
      </c>
      <c r="BE1069" s="2"/>
      <c r="BF1069" s="2"/>
      <c r="BG1069" s="2"/>
      <c r="BH1069" s="2"/>
      <c r="BI1069" s="2"/>
      <c r="BJ1069" s="2"/>
      <c r="BK1069" s="2" t="s">
        <v>1376</v>
      </c>
      <c r="BL1069" s="10" t="s">
        <v>1375</v>
      </c>
      <c r="BM1069" t="str" cm="1">
        <f t="array" ref="BM1069">_xlfn.IFS(LEFT(G1069,1)="L","外注品",LEFT(G1069,1)="W","内製品",G1069="","購買品")</f>
        <v>購買品</v>
      </c>
    </row>
    <row r="1070" spans="1:65">
      <c r="A1070" s="2" t="str">
        <f t="shared" si="200"/>
        <v>WG01</v>
      </c>
      <c r="B1070" s="2" t="s">
        <v>1175</v>
      </c>
      <c r="C1070" s="2" t="s">
        <v>1353</v>
      </c>
      <c r="D1070" s="10"/>
      <c r="E1070" s="10"/>
      <c r="G1070" s="19"/>
      <c r="H1070" s="19" t="s">
        <v>1394</v>
      </c>
      <c r="K1070" s="2" t="str">
        <f t="shared" si="201"/>
        <v/>
      </c>
      <c r="L1070" s="7" t="str">
        <f t="shared" si="202"/>
        <v>2001/01/01</v>
      </c>
      <c r="M1070" s="7" t="str">
        <f t="shared" si="203"/>
        <v>2199/12/31</v>
      </c>
      <c r="N1070" s="2" t="str">
        <f t="shared" si="204"/>
        <v/>
      </c>
      <c r="O1070" s="13" t="str">
        <f t="shared" si="212"/>
        <v/>
      </c>
      <c r="P1070" s="15"/>
      <c r="Q1070" s="13">
        <v>15</v>
      </c>
      <c r="R1070" s="18">
        <v>100000000</v>
      </c>
      <c r="S1070" s="18" t="str" cm="1">
        <f t="array" ref="S1070">_xlfn.IFS(LEFT(G1070,1)="L","記載要",LEFT(G1070,1)="W","",G1070="","")</f>
        <v/>
      </c>
      <c r="T1070" s="2"/>
      <c r="U1070" s="2"/>
      <c r="V1070" s="2"/>
      <c r="W1070" s="2"/>
      <c r="X1070" s="2"/>
      <c r="Y1070" s="2"/>
      <c r="Z1070" s="2"/>
      <c r="AA1070" s="13">
        <v>1</v>
      </c>
      <c r="AB1070" s="13">
        <f t="shared" si="205"/>
        <v>0</v>
      </c>
      <c r="AC1070" s="13">
        <f t="shared" si="206"/>
        <v>0</v>
      </c>
      <c r="AD1070" s="15"/>
      <c r="AE1070" s="15"/>
      <c r="AF1070" s="13" t="str">
        <f t="shared" si="207"/>
        <v>1</v>
      </c>
      <c r="AG1070" s="15"/>
      <c r="AH1070" s="15"/>
      <c r="AI1070" s="15"/>
      <c r="AJ1070" s="14"/>
      <c r="AK1070" s="15" cm="1">
        <f t="array" ref="AK1070">_xlfn.IFS(B1070="","",LEFT(G1070,1)="L",1,LEFT(G1070,1)="W",1,AND(LEFT(B1070,1)="H",G1070=""),0)</f>
        <v>0</v>
      </c>
      <c r="AL1070" s="15"/>
      <c r="AM1070" s="15"/>
      <c r="AN1070" s="15"/>
      <c r="AO1070" s="15"/>
      <c r="AP1070" s="15"/>
      <c r="AQ1070" s="15"/>
      <c r="AR1070" s="15"/>
      <c r="AS1070" s="15">
        <f t="shared" si="208"/>
        <v>1</v>
      </c>
      <c r="AT1070" s="15" t="s">
        <v>115</v>
      </c>
      <c r="AU1070" s="13" t="str">
        <f t="shared" si="209"/>
        <v>0</v>
      </c>
      <c r="AV1070" s="15"/>
      <c r="AW1070" s="15"/>
      <c r="AX1070" s="15"/>
      <c r="AY1070" s="15"/>
      <c r="AZ1070" s="14"/>
      <c r="BA1070" s="15"/>
      <c r="BB1070" s="15"/>
      <c r="BC1070" s="15"/>
      <c r="BD1070" s="13" t="str">
        <f t="shared" si="210"/>
        <v>0</v>
      </c>
      <c r="BE1070" s="2"/>
      <c r="BF1070" s="2"/>
      <c r="BG1070" s="2"/>
      <c r="BH1070" s="2"/>
      <c r="BI1070" s="2"/>
      <c r="BJ1070" s="2"/>
      <c r="BK1070" s="2" t="s">
        <v>1376</v>
      </c>
      <c r="BL1070" s="10" t="s">
        <v>1375</v>
      </c>
      <c r="BM1070" t="str" cm="1">
        <f t="array" ref="BM1070">_xlfn.IFS(LEFT(G1070,1)="L","外注品",LEFT(G1070,1)="W","内製品",G1070="","購買品")</f>
        <v>購買品</v>
      </c>
    </row>
    <row r="1071" spans="1:65">
      <c r="A1071" s="2" t="str">
        <f t="shared" si="200"/>
        <v>WG01</v>
      </c>
      <c r="B1071" s="2" t="s">
        <v>1176</v>
      </c>
      <c r="C1071" s="2" t="s">
        <v>1353</v>
      </c>
      <c r="D1071" s="10"/>
      <c r="E1071" s="10"/>
      <c r="G1071" s="19"/>
      <c r="H1071" s="19" t="s">
        <v>1394</v>
      </c>
      <c r="K1071" s="2" t="str">
        <f t="shared" si="201"/>
        <v/>
      </c>
      <c r="L1071" s="7" t="str">
        <f t="shared" si="202"/>
        <v>2001/01/01</v>
      </c>
      <c r="M1071" s="7" t="str">
        <f t="shared" si="203"/>
        <v>2199/12/31</v>
      </c>
      <c r="N1071" s="2" t="str">
        <f t="shared" si="204"/>
        <v/>
      </c>
      <c r="O1071" s="13" t="str">
        <f t="shared" si="212"/>
        <v/>
      </c>
      <c r="P1071" s="15"/>
      <c r="Q1071" s="13">
        <v>15</v>
      </c>
      <c r="R1071" s="18">
        <v>100000000</v>
      </c>
      <c r="S1071" s="18" t="str" cm="1">
        <f t="array" ref="S1071">_xlfn.IFS(LEFT(G1071,1)="L","記載要",LEFT(G1071,1)="W","",G1071="","")</f>
        <v/>
      </c>
      <c r="T1071" s="2"/>
      <c r="U1071" s="2"/>
      <c r="V1071" s="2"/>
      <c r="W1071" s="2"/>
      <c r="X1071" s="2"/>
      <c r="Y1071" s="2"/>
      <c r="Z1071" s="2"/>
      <c r="AA1071" s="13">
        <v>1</v>
      </c>
      <c r="AB1071" s="13">
        <f t="shared" si="205"/>
        <v>0</v>
      </c>
      <c r="AC1071" s="13">
        <f t="shared" si="206"/>
        <v>0</v>
      </c>
      <c r="AD1071" s="15"/>
      <c r="AE1071" s="15"/>
      <c r="AF1071" s="13" t="str">
        <f t="shared" si="207"/>
        <v>1</v>
      </c>
      <c r="AG1071" s="15"/>
      <c r="AH1071" s="15"/>
      <c r="AI1071" s="15"/>
      <c r="AJ1071" s="14"/>
      <c r="AK1071" s="15" cm="1">
        <f t="array" ref="AK1071">_xlfn.IFS(B1071="","",LEFT(G1071,1)="L",1,LEFT(G1071,1)="W",1,AND(LEFT(B1071,1)="H",G1071=""),0)</f>
        <v>0</v>
      </c>
      <c r="AL1071" s="15"/>
      <c r="AM1071" s="15"/>
      <c r="AN1071" s="15"/>
      <c r="AO1071" s="15"/>
      <c r="AP1071" s="15"/>
      <c r="AQ1071" s="15"/>
      <c r="AR1071" s="15"/>
      <c r="AS1071" s="15">
        <f t="shared" si="208"/>
        <v>1</v>
      </c>
      <c r="AT1071" s="15" t="s">
        <v>115</v>
      </c>
      <c r="AU1071" s="13" t="str">
        <f t="shared" si="209"/>
        <v>0</v>
      </c>
      <c r="AV1071" s="15"/>
      <c r="AW1071" s="15"/>
      <c r="AX1071" s="15"/>
      <c r="AY1071" s="15"/>
      <c r="AZ1071" s="14"/>
      <c r="BA1071" s="15"/>
      <c r="BB1071" s="15"/>
      <c r="BC1071" s="15"/>
      <c r="BD1071" s="13" t="str">
        <f t="shared" si="210"/>
        <v>0</v>
      </c>
      <c r="BE1071" s="2"/>
      <c r="BF1071" s="2"/>
      <c r="BG1071" s="2"/>
      <c r="BH1071" s="2"/>
      <c r="BI1071" s="2"/>
      <c r="BJ1071" s="2"/>
      <c r="BK1071" s="2" t="s">
        <v>1376</v>
      </c>
      <c r="BL1071" s="10" t="s">
        <v>1375</v>
      </c>
      <c r="BM1071" t="str" cm="1">
        <f t="array" ref="BM1071">_xlfn.IFS(LEFT(G1071,1)="L","外注品",LEFT(G1071,1)="W","内製品",G1071="","購買品")</f>
        <v>購買品</v>
      </c>
    </row>
    <row r="1072" spans="1:65">
      <c r="A1072" s="2" t="str">
        <f t="shared" si="200"/>
        <v>WG01</v>
      </c>
      <c r="B1072" s="2" t="s">
        <v>1177</v>
      </c>
      <c r="C1072" s="2" t="s">
        <v>1353</v>
      </c>
      <c r="D1072" s="10"/>
      <c r="E1072" s="10"/>
      <c r="G1072" s="19"/>
      <c r="H1072" s="19" t="s">
        <v>1394</v>
      </c>
      <c r="K1072" s="2" t="str">
        <f t="shared" si="201"/>
        <v/>
      </c>
      <c r="L1072" s="7" t="str">
        <f t="shared" si="202"/>
        <v>2001/01/01</v>
      </c>
      <c r="M1072" s="7" t="str">
        <f t="shared" si="203"/>
        <v>2199/12/31</v>
      </c>
      <c r="N1072" s="2" t="str">
        <f t="shared" si="204"/>
        <v/>
      </c>
      <c r="O1072" s="13" t="str">
        <f t="shared" si="212"/>
        <v/>
      </c>
      <c r="P1072" s="15"/>
      <c r="Q1072" s="13">
        <v>15</v>
      </c>
      <c r="R1072" s="18">
        <v>100000000</v>
      </c>
      <c r="S1072" s="18" t="str" cm="1">
        <f t="array" ref="S1072">_xlfn.IFS(LEFT(G1072,1)="L","記載要",LEFT(G1072,1)="W","",G1072="","")</f>
        <v/>
      </c>
      <c r="T1072" s="2"/>
      <c r="U1072" s="2"/>
      <c r="V1072" s="2"/>
      <c r="W1072" s="2"/>
      <c r="X1072" s="2"/>
      <c r="Y1072" s="2"/>
      <c r="Z1072" s="2"/>
      <c r="AA1072" s="13">
        <v>1</v>
      </c>
      <c r="AB1072" s="13">
        <f t="shared" si="205"/>
        <v>0</v>
      </c>
      <c r="AC1072" s="13">
        <f t="shared" si="206"/>
        <v>0</v>
      </c>
      <c r="AD1072" s="15"/>
      <c r="AE1072" s="15"/>
      <c r="AF1072" s="13" t="str">
        <f t="shared" si="207"/>
        <v>1</v>
      </c>
      <c r="AG1072" s="15"/>
      <c r="AH1072" s="15"/>
      <c r="AI1072" s="15"/>
      <c r="AJ1072" s="14"/>
      <c r="AK1072" s="15" cm="1">
        <f t="array" ref="AK1072">_xlfn.IFS(B1072="","",LEFT(G1072,1)="L",1,LEFT(G1072,1)="W",1,AND(LEFT(B1072,1)="H",G1072=""),0)</f>
        <v>0</v>
      </c>
      <c r="AL1072" s="15"/>
      <c r="AM1072" s="15"/>
      <c r="AN1072" s="15"/>
      <c r="AO1072" s="15"/>
      <c r="AP1072" s="15"/>
      <c r="AQ1072" s="15"/>
      <c r="AR1072" s="15"/>
      <c r="AS1072" s="15">
        <f t="shared" si="208"/>
        <v>1</v>
      </c>
      <c r="AT1072" s="15" t="s">
        <v>115</v>
      </c>
      <c r="AU1072" s="13" t="str">
        <f t="shared" si="209"/>
        <v>0</v>
      </c>
      <c r="AV1072" s="15"/>
      <c r="AW1072" s="15"/>
      <c r="AX1072" s="15"/>
      <c r="AY1072" s="15"/>
      <c r="AZ1072" s="14"/>
      <c r="BA1072" s="15"/>
      <c r="BB1072" s="15"/>
      <c r="BC1072" s="15"/>
      <c r="BD1072" s="13" t="str">
        <f t="shared" si="210"/>
        <v>0</v>
      </c>
      <c r="BE1072" s="2"/>
      <c r="BF1072" s="2"/>
      <c r="BG1072" s="2"/>
      <c r="BH1072" s="2"/>
      <c r="BI1072" s="2"/>
      <c r="BJ1072" s="2"/>
      <c r="BK1072" s="2" t="s">
        <v>1376</v>
      </c>
      <c r="BL1072" s="10" t="s">
        <v>1375</v>
      </c>
      <c r="BM1072" t="str" cm="1">
        <f t="array" ref="BM1072">_xlfn.IFS(LEFT(G1072,1)="L","外注品",LEFT(G1072,1)="W","内製品",G1072="","購買品")</f>
        <v>購買品</v>
      </c>
    </row>
    <row r="1073" spans="1:65">
      <c r="A1073" s="2" t="str">
        <f t="shared" si="200"/>
        <v>WG01</v>
      </c>
      <c r="B1073" s="2" t="s">
        <v>1178</v>
      </c>
      <c r="C1073" s="2" t="s">
        <v>1353</v>
      </c>
      <c r="D1073" s="10"/>
      <c r="E1073" s="10"/>
      <c r="G1073" s="19"/>
      <c r="H1073" s="19" t="s">
        <v>1394</v>
      </c>
      <c r="K1073" s="2" t="str">
        <f t="shared" si="201"/>
        <v/>
      </c>
      <c r="L1073" s="7" t="str">
        <f t="shared" si="202"/>
        <v>2001/01/01</v>
      </c>
      <c r="M1073" s="7" t="str">
        <f t="shared" si="203"/>
        <v>2199/12/31</v>
      </c>
      <c r="N1073" s="2" t="str">
        <f t="shared" si="204"/>
        <v/>
      </c>
      <c r="O1073" s="13" t="str">
        <f t="shared" si="212"/>
        <v/>
      </c>
      <c r="P1073" s="15"/>
      <c r="Q1073" s="13">
        <v>15</v>
      </c>
      <c r="R1073" s="18">
        <v>100000000</v>
      </c>
      <c r="S1073" s="18" t="str" cm="1">
        <f t="array" ref="S1073">_xlfn.IFS(LEFT(G1073,1)="L","記載要",LEFT(G1073,1)="W","",G1073="","")</f>
        <v/>
      </c>
      <c r="T1073" s="2"/>
      <c r="U1073" s="2"/>
      <c r="V1073" s="2"/>
      <c r="W1073" s="2"/>
      <c r="X1073" s="2"/>
      <c r="Y1073" s="2"/>
      <c r="Z1073" s="2"/>
      <c r="AA1073" s="13">
        <v>1</v>
      </c>
      <c r="AB1073" s="13">
        <f t="shared" si="205"/>
        <v>0</v>
      </c>
      <c r="AC1073" s="13">
        <f t="shared" si="206"/>
        <v>0</v>
      </c>
      <c r="AD1073" s="15"/>
      <c r="AE1073" s="15"/>
      <c r="AF1073" s="13" t="str">
        <f t="shared" si="207"/>
        <v>1</v>
      </c>
      <c r="AG1073" s="15"/>
      <c r="AH1073" s="15"/>
      <c r="AI1073" s="15"/>
      <c r="AJ1073" s="14"/>
      <c r="AK1073" s="15" cm="1">
        <f t="array" ref="AK1073">_xlfn.IFS(B1073="","",LEFT(G1073,1)="L",1,LEFT(G1073,1)="W",1,AND(LEFT(B1073,1)="H",G1073=""),0)</f>
        <v>0</v>
      </c>
      <c r="AL1073" s="15"/>
      <c r="AM1073" s="15"/>
      <c r="AN1073" s="15"/>
      <c r="AO1073" s="15"/>
      <c r="AP1073" s="15"/>
      <c r="AQ1073" s="15"/>
      <c r="AR1073" s="15"/>
      <c r="AS1073" s="15">
        <f t="shared" si="208"/>
        <v>1</v>
      </c>
      <c r="AT1073" s="15" t="s">
        <v>115</v>
      </c>
      <c r="AU1073" s="13" t="str">
        <f t="shared" si="209"/>
        <v>0</v>
      </c>
      <c r="AV1073" s="15"/>
      <c r="AW1073" s="15"/>
      <c r="AX1073" s="15"/>
      <c r="AY1073" s="15"/>
      <c r="AZ1073" s="14"/>
      <c r="BA1073" s="15"/>
      <c r="BB1073" s="15"/>
      <c r="BC1073" s="15"/>
      <c r="BD1073" s="13" t="str">
        <f t="shared" si="210"/>
        <v>0</v>
      </c>
      <c r="BE1073" s="2"/>
      <c r="BF1073" s="2"/>
      <c r="BG1073" s="2"/>
      <c r="BH1073" s="2"/>
      <c r="BI1073" s="2"/>
      <c r="BJ1073" s="2"/>
      <c r="BK1073" s="2" t="s">
        <v>1376</v>
      </c>
      <c r="BL1073" s="10" t="s">
        <v>1375</v>
      </c>
      <c r="BM1073" t="str" cm="1">
        <f t="array" ref="BM1073">_xlfn.IFS(LEFT(G1073,1)="L","外注品",LEFT(G1073,1)="W","内製品",G1073="","購買品")</f>
        <v>購買品</v>
      </c>
    </row>
    <row r="1074" spans="1:65">
      <c r="A1074" s="2" t="str">
        <f t="shared" si="200"/>
        <v>WG01</v>
      </c>
      <c r="B1074" s="2" t="s">
        <v>1179</v>
      </c>
      <c r="C1074" s="2" t="s">
        <v>1353</v>
      </c>
      <c r="D1074" s="10"/>
      <c r="E1074" s="10"/>
      <c r="G1074" s="19"/>
      <c r="H1074" s="19" t="s">
        <v>1394</v>
      </c>
      <c r="K1074" s="2" t="str">
        <f t="shared" si="201"/>
        <v/>
      </c>
      <c r="L1074" s="7" t="str">
        <f t="shared" si="202"/>
        <v>2001/01/01</v>
      </c>
      <c r="M1074" s="7" t="str">
        <f t="shared" si="203"/>
        <v>2199/12/31</v>
      </c>
      <c r="N1074" s="2" t="str">
        <f t="shared" si="204"/>
        <v/>
      </c>
      <c r="O1074" s="13" t="str">
        <f t="shared" si="212"/>
        <v/>
      </c>
      <c r="P1074" s="15"/>
      <c r="Q1074" s="13">
        <v>15</v>
      </c>
      <c r="R1074" s="18">
        <v>100000000</v>
      </c>
      <c r="S1074" s="18" t="str" cm="1">
        <f t="array" ref="S1074">_xlfn.IFS(LEFT(G1074,1)="L","記載要",LEFT(G1074,1)="W","",G1074="","")</f>
        <v/>
      </c>
      <c r="T1074" s="2"/>
      <c r="U1074" s="2"/>
      <c r="V1074" s="2"/>
      <c r="W1074" s="2"/>
      <c r="X1074" s="2"/>
      <c r="Y1074" s="2"/>
      <c r="Z1074" s="2"/>
      <c r="AA1074" s="13">
        <v>1</v>
      </c>
      <c r="AB1074" s="13">
        <f t="shared" si="205"/>
        <v>0</v>
      </c>
      <c r="AC1074" s="13">
        <f t="shared" si="206"/>
        <v>0</v>
      </c>
      <c r="AD1074" s="15"/>
      <c r="AE1074" s="15"/>
      <c r="AF1074" s="13" t="str">
        <f t="shared" si="207"/>
        <v>1</v>
      </c>
      <c r="AG1074" s="15"/>
      <c r="AH1074" s="15"/>
      <c r="AI1074" s="15"/>
      <c r="AJ1074" s="14"/>
      <c r="AK1074" s="15" cm="1">
        <f t="array" ref="AK1074">_xlfn.IFS(B1074="","",LEFT(G1074,1)="L",1,LEFT(G1074,1)="W",1,AND(LEFT(B1074,1)="H",G1074=""),0)</f>
        <v>0</v>
      </c>
      <c r="AL1074" s="15"/>
      <c r="AM1074" s="15"/>
      <c r="AN1074" s="15"/>
      <c r="AO1074" s="15"/>
      <c r="AP1074" s="15"/>
      <c r="AQ1074" s="15"/>
      <c r="AR1074" s="15"/>
      <c r="AS1074" s="15">
        <f t="shared" si="208"/>
        <v>1</v>
      </c>
      <c r="AT1074" s="15" t="s">
        <v>115</v>
      </c>
      <c r="AU1074" s="13" t="str">
        <f t="shared" si="209"/>
        <v>0</v>
      </c>
      <c r="AV1074" s="15"/>
      <c r="AW1074" s="15"/>
      <c r="AX1074" s="15"/>
      <c r="AY1074" s="15"/>
      <c r="AZ1074" s="14"/>
      <c r="BA1074" s="15"/>
      <c r="BB1074" s="15"/>
      <c r="BC1074" s="15"/>
      <c r="BD1074" s="13" t="str">
        <f t="shared" si="210"/>
        <v>0</v>
      </c>
      <c r="BE1074" s="2"/>
      <c r="BF1074" s="2"/>
      <c r="BG1074" s="2"/>
      <c r="BH1074" s="2"/>
      <c r="BI1074" s="2"/>
      <c r="BJ1074" s="2"/>
      <c r="BK1074" s="2" t="s">
        <v>1376</v>
      </c>
      <c r="BL1074" s="10" t="s">
        <v>1375</v>
      </c>
      <c r="BM1074" t="str" cm="1">
        <f t="array" ref="BM1074">_xlfn.IFS(LEFT(G1074,1)="L","外注品",LEFT(G1074,1)="W","内製品",G1074="","購買品")</f>
        <v>購買品</v>
      </c>
    </row>
    <row r="1075" spans="1:65">
      <c r="A1075" s="2" t="str">
        <f t="shared" si="200"/>
        <v>WG01</v>
      </c>
      <c r="B1075" s="2" t="s">
        <v>1180</v>
      </c>
      <c r="C1075" s="2" t="s">
        <v>1353</v>
      </c>
      <c r="D1075" s="10"/>
      <c r="E1075" s="10"/>
      <c r="G1075" s="19"/>
      <c r="H1075" s="19" t="s">
        <v>1394</v>
      </c>
      <c r="K1075" s="2" t="str">
        <f t="shared" si="201"/>
        <v/>
      </c>
      <c r="L1075" s="7" t="str">
        <f t="shared" si="202"/>
        <v>2001/01/01</v>
      </c>
      <c r="M1075" s="7" t="str">
        <f t="shared" si="203"/>
        <v>2199/12/31</v>
      </c>
      <c r="N1075" s="2" t="str">
        <f t="shared" si="204"/>
        <v/>
      </c>
      <c r="O1075" s="13" t="str">
        <f t="shared" si="212"/>
        <v/>
      </c>
      <c r="P1075" s="15"/>
      <c r="Q1075" s="13">
        <v>15</v>
      </c>
      <c r="R1075" s="18">
        <v>100000000</v>
      </c>
      <c r="S1075" s="18" t="str" cm="1">
        <f t="array" ref="S1075">_xlfn.IFS(LEFT(G1075,1)="L","記載要",LEFT(G1075,1)="W","",G1075="","")</f>
        <v/>
      </c>
      <c r="T1075" s="2"/>
      <c r="U1075" s="2"/>
      <c r="V1075" s="2"/>
      <c r="W1075" s="2"/>
      <c r="X1075" s="2"/>
      <c r="Y1075" s="2"/>
      <c r="Z1075" s="2"/>
      <c r="AA1075" s="13">
        <v>1</v>
      </c>
      <c r="AB1075" s="13">
        <f t="shared" si="205"/>
        <v>0</v>
      </c>
      <c r="AC1075" s="13">
        <f t="shared" si="206"/>
        <v>0</v>
      </c>
      <c r="AD1075" s="15"/>
      <c r="AE1075" s="15"/>
      <c r="AF1075" s="13" t="str">
        <f t="shared" si="207"/>
        <v>1</v>
      </c>
      <c r="AG1075" s="15"/>
      <c r="AH1075" s="15"/>
      <c r="AI1075" s="15"/>
      <c r="AJ1075" s="14"/>
      <c r="AK1075" s="15" cm="1">
        <f t="array" ref="AK1075">_xlfn.IFS(B1075="","",LEFT(G1075,1)="L",1,LEFT(G1075,1)="W",1,AND(LEFT(B1075,1)="H",G1075=""),0)</f>
        <v>0</v>
      </c>
      <c r="AL1075" s="15"/>
      <c r="AM1075" s="15"/>
      <c r="AN1075" s="15"/>
      <c r="AO1075" s="15"/>
      <c r="AP1075" s="15"/>
      <c r="AQ1075" s="15"/>
      <c r="AR1075" s="15"/>
      <c r="AS1075" s="15">
        <f t="shared" si="208"/>
        <v>1</v>
      </c>
      <c r="AT1075" s="15" t="s">
        <v>115</v>
      </c>
      <c r="AU1075" s="13" t="str">
        <f t="shared" si="209"/>
        <v>0</v>
      </c>
      <c r="AV1075" s="15"/>
      <c r="AW1075" s="15"/>
      <c r="AX1075" s="15"/>
      <c r="AY1075" s="15"/>
      <c r="AZ1075" s="14"/>
      <c r="BA1075" s="15"/>
      <c r="BB1075" s="15"/>
      <c r="BC1075" s="15"/>
      <c r="BD1075" s="13" t="str">
        <f t="shared" si="210"/>
        <v>0</v>
      </c>
      <c r="BE1075" s="2"/>
      <c r="BF1075" s="2"/>
      <c r="BG1075" s="2"/>
      <c r="BH1075" s="2"/>
      <c r="BI1075" s="2"/>
      <c r="BJ1075" s="2"/>
      <c r="BK1075" s="2" t="s">
        <v>1376</v>
      </c>
      <c r="BL1075" s="10" t="s">
        <v>1375</v>
      </c>
      <c r="BM1075" t="str" cm="1">
        <f t="array" ref="BM1075">_xlfn.IFS(LEFT(G1075,1)="L","外注品",LEFT(G1075,1)="W","内製品",G1075="","購買品")</f>
        <v>購買品</v>
      </c>
    </row>
    <row r="1076" spans="1:65">
      <c r="A1076" s="2" t="str">
        <f t="shared" si="200"/>
        <v>WG01</v>
      </c>
      <c r="B1076" s="2" t="s">
        <v>1181</v>
      </c>
      <c r="C1076" s="2" t="s">
        <v>1353</v>
      </c>
      <c r="D1076" s="10"/>
      <c r="E1076" s="10"/>
      <c r="G1076" s="19"/>
      <c r="H1076" s="19" t="s">
        <v>1394</v>
      </c>
      <c r="K1076" s="2" t="str">
        <f t="shared" si="201"/>
        <v/>
      </c>
      <c r="L1076" s="7" t="str">
        <f t="shared" si="202"/>
        <v>2001/01/01</v>
      </c>
      <c r="M1076" s="7" t="str">
        <f t="shared" si="203"/>
        <v>2199/12/31</v>
      </c>
      <c r="N1076" s="2" t="str">
        <f t="shared" si="204"/>
        <v/>
      </c>
      <c r="O1076" s="13" t="str">
        <f t="shared" si="212"/>
        <v/>
      </c>
      <c r="P1076" s="15"/>
      <c r="Q1076" s="13">
        <v>15</v>
      </c>
      <c r="R1076" s="18">
        <v>100000000</v>
      </c>
      <c r="S1076" s="18" t="str" cm="1">
        <f t="array" ref="S1076">_xlfn.IFS(LEFT(G1076,1)="L","記載要",LEFT(G1076,1)="W","",G1076="","")</f>
        <v/>
      </c>
      <c r="T1076" s="2"/>
      <c r="U1076" s="2"/>
      <c r="V1076" s="2"/>
      <c r="W1076" s="2"/>
      <c r="X1076" s="2"/>
      <c r="Y1076" s="2"/>
      <c r="Z1076" s="2"/>
      <c r="AA1076" s="13">
        <v>1</v>
      </c>
      <c r="AB1076" s="13">
        <f t="shared" si="205"/>
        <v>0</v>
      </c>
      <c r="AC1076" s="13">
        <f t="shared" si="206"/>
        <v>0</v>
      </c>
      <c r="AD1076" s="15"/>
      <c r="AE1076" s="15"/>
      <c r="AF1076" s="13" t="str">
        <f t="shared" si="207"/>
        <v>1</v>
      </c>
      <c r="AG1076" s="15"/>
      <c r="AH1076" s="15"/>
      <c r="AI1076" s="15"/>
      <c r="AJ1076" s="14"/>
      <c r="AK1076" s="15" cm="1">
        <f t="array" ref="AK1076">_xlfn.IFS(B1076="","",LEFT(G1076,1)="L",1,LEFT(G1076,1)="W",1,AND(LEFT(B1076,1)="H",G1076=""),0)</f>
        <v>0</v>
      </c>
      <c r="AL1076" s="15"/>
      <c r="AM1076" s="15"/>
      <c r="AN1076" s="15"/>
      <c r="AO1076" s="15"/>
      <c r="AP1076" s="15"/>
      <c r="AQ1076" s="15"/>
      <c r="AR1076" s="15"/>
      <c r="AS1076" s="15">
        <f t="shared" si="208"/>
        <v>1</v>
      </c>
      <c r="AT1076" s="15" t="s">
        <v>115</v>
      </c>
      <c r="AU1076" s="13" t="str">
        <f t="shared" si="209"/>
        <v>0</v>
      </c>
      <c r="AV1076" s="15"/>
      <c r="AW1076" s="15"/>
      <c r="AX1076" s="15"/>
      <c r="AY1076" s="15"/>
      <c r="AZ1076" s="14"/>
      <c r="BA1076" s="15"/>
      <c r="BB1076" s="15"/>
      <c r="BC1076" s="15"/>
      <c r="BD1076" s="13" t="str">
        <f t="shared" si="210"/>
        <v>0</v>
      </c>
      <c r="BE1076" s="2"/>
      <c r="BF1076" s="2"/>
      <c r="BG1076" s="2"/>
      <c r="BH1076" s="2"/>
      <c r="BI1076" s="2"/>
      <c r="BJ1076" s="2"/>
      <c r="BK1076" s="2" t="s">
        <v>1376</v>
      </c>
      <c r="BL1076" s="10" t="s">
        <v>1375</v>
      </c>
      <c r="BM1076" t="str" cm="1">
        <f t="array" ref="BM1076">_xlfn.IFS(LEFT(G1076,1)="L","外注品",LEFT(G1076,1)="W","内製品",G1076="","購買品")</f>
        <v>購買品</v>
      </c>
    </row>
    <row r="1077" spans="1:65">
      <c r="A1077" s="2" t="str">
        <f t="shared" si="200"/>
        <v>WG01</v>
      </c>
      <c r="B1077" s="2" t="s">
        <v>1182</v>
      </c>
      <c r="C1077" s="2" t="s">
        <v>1353</v>
      </c>
      <c r="D1077" s="10"/>
      <c r="E1077" s="10"/>
      <c r="G1077" s="19"/>
      <c r="H1077" s="19" t="s">
        <v>1394</v>
      </c>
      <c r="K1077" s="2" t="str">
        <f t="shared" si="201"/>
        <v/>
      </c>
      <c r="L1077" s="7" t="str">
        <f t="shared" si="202"/>
        <v>2001/01/01</v>
      </c>
      <c r="M1077" s="7" t="str">
        <f t="shared" si="203"/>
        <v>2199/12/31</v>
      </c>
      <c r="N1077" s="2" t="str">
        <f t="shared" si="204"/>
        <v/>
      </c>
      <c r="O1077" s="13" t="str">
        <f t="shared" si="212"/>
        <v/>
      </c>
      <c r="P1077" s="15"/>
      <c r="Q1077" s="13">
        <v>15</v>
      </c>
      <c r="R1077" s="18">
        <v>100000000</v>
      </c>
      <c r="S1077" s="18" t="str" cm="1">
        <f t="array" ref="S1077">_xlfn.IFS(LEFT(G1077,1)="L","記載要",LEFT(G1077,1)="W","",G1077="","")</f>
        <v/>
      </c>
      <c r="T1077" s="2"/>
      <c r="U1077" s="2"/>
      <c r="V1077" s="2"/>
      <c r="W1077" s="2"/>
      <c r="X1077" s="2"/>
      <c r="Y1077" s="2"/>
      <c r="Z1077" s="2"/>
      <c r="AA1077" s="13">
        <v>1</v>
      </c>
      <c r="AB1077" s="13">
        <f t="shared" si="205"/>
        <v>0</v>
      </c>
      <c r="AC1077" s="13">
        <f t="shared" si="206"/>
        <v>0</v>
      </c>
      <c r="AD1077" s="15"/>
      <c r="AE1077" s="15"/>
      <c r="AF1077" s="13" t="str">
        <f t="shared" si="207"/>
        <v>1</v>
      </c>
      <c r="AG1077" s="15"/>
      <c r="AH1077" s="15"/>
      <c r="AI1077" s="15"/>
      <c r="AJ1077" s="14"/>
      <c r="AK1077" s="15" cm="1">
        <f t="array" ref="AK1077">_xlfn.IFS(B1077="","",LEFT(G1077,1)="L",1,LEFT(G1077,1)="W",1,AND(LEFT(B1077,1)="H",G1077=""),0)</f>
        <v>0</v>
      </c>
      <c r="AL1077" s="15"/>
      <c r="AM1077" s="15"/>
      <c r="AN1077" s="15"/>
      <c r="AO1077" s="15"/>
      <c r="AP1077" s="15"/>
      <c r="AQ1077" s="15"/>
      <c r="AR1077" s="15"/>
      <c r="AS1077" s="15">
        <f t="shared" si="208"/>
        <v>1</v>
      </c>
      <c r="AT1077" s="15" t="s">
        <v>115</v>
      </c>
      <c r="AU1077" s="13" t="str">
        <f t="shared" si="209"/>
        <v>0</v>
      </c>
      <c r="AV1077" s="15"/>
      <c r="AW1077" s="15"/>
      <c r="AX1077" s="15"/>
      <c r="AY1077" s="15"/>
      <c r="AZ1077" s="14"/>
      <c r="BA1077" s="15"/>
      <c r="BB1077" s="15"/>
      <c r="BC1077" s="15"/>
      <c r="BD1077" s="13" t="str">
        <f t="shared" si="210"/>
        <v>0</v>
      </c>
      <c r="BE1077" s="2"/>
      <c r="BF1077" s="2"/>
      <c r="BG1077" s="2"/>
      <c r="BH1077" s="2"/>
      <c r="BI1077" s="2"/>
      <c r="BJ1077" s="2"/>
      <c r="BK1077" s="2" t="s">
        <v>1376</v>
      </c>
      <c r="BL1077" s="10" t="s">
        <v>1375</v>
      </c>
      <c r="BM1077" t="str" cm="1">
        <f t="array" ref="BM1077">_xlfn.IFS(LEFT(G1077,1)="L","外注品",LEFT(G1077,1)="W","内製品",G1077="","購買品")</f>
        <v>購買品</v>
      </c>
    </row>
    <row r="1078" spans="1:65">
      <c r="A1078" s="2" t="str">
        <f t="shared" si="200"/>
        <v>WG01</v>
      </c>
      <c r="B1078" s="2" t="s">
        <v>1183</v>
      </c>
      <c r="C1078" s="2" t="s">
        <v>1353</v>
      </c>
      <c r="D1078" s="10"/>
      <c r="E1078" s="10"/>
      <c r="G1078" s="19"/>
      <c r="H1078" s="19" t="s">
        <v>1394</v>
      </c>
      <c r="K1078" s="2" t="str">
        <f t="shared" si="201"/>
        <v/>
      </c>
      <c r="L1078" s="7" t="str">
        <f t="shared" si="202"/>
        <v>2001/01/01</v>
      </c>
      <c r="M1078" s="7" t="str">
        <f t="shared" si="203"/>
        <v>2199/12/31</v>
      </c>
      <c r="N1078" s="2" t="str">
        <f t="shared" si="204"/>
        <v/>
      </c>
      <c r="O1078" s="13" t="str">
        <f t="shared" si="212"/>
        <v/>
      </c>
      <c r="P1078" s="15"/>
      <c r="Q1078" s="13">
        <v>15</v>
      </c>
      <c r="R1078" s="18">
        <v>100000000</v>
      </c>
      <c r="S1078" s="18" t="str" cm="1">
        <f t="array" ref="S1078">_xlfn.IFS(LEFT(G1078,1)="L","記載要",LEFT(G1078,1)="W","",G1078="","")</f>
        <v/>
      </c>
      <c r="T1078" s="2"/>
      <c r="U1078" s="2"/>
      <c r="V1078" s="2"/>
      <c r="W1078" s="2"/>
      <c r="X1078" s="2"/>
      <c r="Y1078" s="2"/>
      <c r="Z1078" s="2"/>
      <c r="AA1078" s="13">
        <v>1</v>
      </c>
      <c r="AB1078" s="13">
        <f t="shared" si="205"/>
        <v>0</v>
      </c>
      <c r="AC1078" s="13">
        <f t="shared" si="206"/>
        <v>0</v>
      </c>
      <c r="AD1078" s="15"/>
      <c r="AE1078" s="15"/>
      <c r="AF1078" s="13" t="str">
        <f t="shared" si="207"/>
        <v>1</v>
      </c>
      <c r="AG1078" s="15"/>
      <c r="AH1078" s="15"/>
      <c r="AI1078" s="15"/>
      <c r="AJ1078" s="14"/>
      <c r="AK1078" s="15" cm="1">
        <f t="array" ref="AK1078">_xlfn.IFS(B1078="","",LEFT(G1078,1)="L",1,LEFT(G1078,1)="W",1,AND(LEFT(B1078,1)="H",G1078=""),0)</f>
        <v>0</v>
      </c>
      <c r="AL1078" s="15"/>
      <c r="AM1078" s="15"/>
      <c r="AN1078" s="15"/>
      <c r="AO1078" s="15"/>
      <c r="AP1078" s="15"/>
      <c r="AQ1078" s="15"/>
      <c r="AR1078" s="15"/>
      <c r="AS1078" s="15">
        <f t="shared" si="208"/>
        <v>1</v>
      </c>
      <c r="AT1078" s="15" t="s">
        <v>115</v>
      </c>
      <c r="AU1078" s="13" t="str">
        <f t="shared" si="209"/>
        <v>0</v>
      </c>
      <c r="AV1078" s="15"/>
      <c r="AW1078" s="15"/>
      <c r="AX1078" s="15"/>
      <c r="AY1078" s="15"/>
      <c r="AZ1078" s="14"/>
      <c r="BA1078" s="15"/>
      <c r="BB1078" s="15"/>
      <c r="BC1078" s="15"/>
      <c r="BD1078" s="13" t="str">
        <f t="shared" si="210"/>
        <v>0</v>
      </c>
      <c r="BE1078" s="2"/>
      <c r="BF1078" s="2"/>
      <c r="BG1078" s="2"/>
      <c r="BH1078" s="2"/>
      <c r="BI1078" s="2"/>
      <c r="BJ1078" s="2"/>
      <c r="BK1078" s="2" t="s">
        <v>1376</v>
      </c>
      <c r="BL1078" s="10" t="s">
        <v>1375</v>
      </c>
      <c r="BM1078" t="str" cm="1">
        <f t="array" ref="BM1078">_xlfn.IFS(LEFT(G1078,1)="L","外注品",LEFT(G1078,1)="W","内製品",G1078="","購買品")</f>
        <v>購買品</v>
      </c>
    </row>
    <row r="1079" spans="1:65">
      <c r="A1079" s="2" t="str">
        <f t="shared" si="200"/>
        <v>WG01</v>
      </c>
      <c r="B1079" s="2" t="s">
        <v>1184</v>
      </c>
      <c r="C1079" s="2" t="s">
        <v>1353</v>
      </c>
      <c r="D1079" s="10"/>
      <c r="E1079" s="10"/>
      <c r="G1079" s="19"/>
      <c r="H1079" s="19" t="s">
        <v>1394</v>
      </c>
      <c r="K1079" s="2" t="str">
        <f t="shared" si="201"/>
        <v/>
      </c>
      <c r="L1079" s="7" t="str">
        <f t="shared" si="202"/>
        <v>2001/01/01</v>
      </c>
      <c r="M1079" s="7" t="str">
        <f t="shared" si="203"/>
        <v>2199/12/31</v>
      </c>
      <c r="N1079" s="2" t="str">
        <f t="shared" si="204"/>
        <v/>
      </c>
      <c r="O1079" s="13" t="str">
        <f t="shared" si="212"/>
        <v/>
      </c>
      <c r="P1079" s="15"/>
      <c r="Q1079" s="13">
        <v>15</v>
      </c>
      <c r="R1079" s="18">
        <v>100000000</v>
      </c>
      <c r="S1079" s="18" t="str" cm="1">
        <f t="array" ref="S1079">_xlfn.IFS(LEFT(G1079,1)="L","記載要",LEFT(G1079,1)="W","",G1079="","")</f>
        <v/>
      </c>
      <c r="T1079" s="2"/>
      <c r="U1079" s="2"/>
      <c r="V1079" s="2"/>
      <c r="W1079" s="2"/>
      <c r="X1079" s="2"/>
      <c r="Y1079" s="2"/>
      <c r="Z1079" s="2"/>
      <c r="AA1079" s="13">
        <v>1</v>
      </c>
      <c r="AB1079" s="13">
        <f t="shared" si="205"/>
        <v>0</v>
      </c>
      <c r="AC1079" s="13">
        <f t="shared" si="206"/>
        <v>0</v>
      </c>
      <c r="AD1079" s="15"/>
      <c r="AE1079" s="15"/>
      <c r="AF1079" s="13" t="str">
        <f t="shared" si="207"/>
        <v>1</v>
      </c>
      <c r="AG1079" s="15"/>
      <c r="AH1079" s="15"/>
      <c r="AI1079" s="15"/>
      <c r="AJ1079" s="14"/>
      <c r="AK1079" s="15" cm="1">
        <f t="array" ref="AK1079">_xlfn.IFS(B1079="","",LEFT(G1079,1)="L",1,LEFT(G1079,1)="W",1,AND(LEFT(B1079,1)="H",G1079=""),0)</f>
        <v>0</v>
      </c>
      <c r="AL1079" s="15"/>
      <c r="AM1079" s="15"/>
      <c r="AN1079" s="15"/>
      <c r="AO1079" s="15"/>
      <c r="AP1079" s="15"/>
      <c r="AQ1079" s="15"/>
      <c r="AR1079" s="15"/>
      <c r="AS1079" s="15">
        <f t="shared" si="208"/>
        <v>1</v>
      </c>
      <c r="AT1079" s="15" t="s">
        <v>115</v>
      </c>
      <c r="AU1079" s="13" t="str">
        <f t="shared" si="209"/>
        <v>0</v>
      </c>
      <c r="AV1079" s="15"/>
      <c r="AW1079" s="15"/>
      <c r="AX1079" s="15"/>
      <c r="AY1079" s="15"/>
      <c r="AZ1079" s="14"/>
      <c r="BA1079" s="15"/>
      <c r="BB1079" s="15"/>
      <c r="BC1079" s="15"/>
      <c r="BD1079" s="13" t="str">
        <f t="shared" si="210"/>
        <v>0</v>
      </c>
      <c r="BE1079" s="2"/>
      <c r="BF1079" s="2"/>
      <c r="BG1079" s="2"/>
      <c r="BH1079" s="2"/>
      <c r="BI1079" s="2"/>
      <c r="BJ1079" s="2"/>
      <c r="BK1079" s="2" t="s">
        <v>1376</v>
      </c>
      <c r="BL1079" s="10" t="s">
        <v>1375</v>
      </c>
      <c r="BM1079" t="str" cm="1">
        <f t="array" ref="BM1079">_xlfn.IFS(LEFT(G1079,1)="L","外注品",LEFT(G1079,1)="W","内製品",G1079="","購買品")</f>
        <v>購買品</v>
      </c>
    </row>
    <row r="1080" spans="1:65">
      <c r="A1080" s="2" t="str">
        <f t="shared" si="200"/>
        <v>WG01</v>
      </c>
      <c r="B1080" s="2" t="s">
        <v>1185</v>
      </c>
      <c r="C1080" s="2" t="s">
        <v>1353</v>
      </c>
      <c r="D1080" s="10"/>
      <c r="E1080" s="10"/>
      <c r="G1080" s="19"/>
      <c r="H1080" s="19" t="s">
        <v>1394</v>
      </c>
      <c r="K1080" s="2" t="str">
        <f t="shared" si="201"/>
        <v/>
      </c>
      <c r="L1080" s="7" t="str">
        <f t="shared" si="202"/>
        <v>2001/01/01</v>
      </c>
      <c r="M1080" s="7" t="str">
        <f t="shared" si="203"/>
        <v>2199/12/31</v>
      </c>
      <c r="N1080" s="2" t="str">
        <f t="shared" si="204"/>
        <v/>
      </c>
      <c r="O1080" s="13" t="str">
        <f t="shared" si="212"/>
        <v/>
      </c>
      <c r="P1080" s="15"/>
      <c r="Q1080" s="13">
        <v>15</v>
      </c>
      <c r="R1080" s="18">
        <v>100000000</v>
      </c>
      <c r="S1080" s="18" t="str" cm="1">
        <f t="array" ref="S1080">_xlfn.IFS(LEFT(G1080,1)="L","記載要",LEFT(G1080,1)="W","",G1080="","")</f>
        <v/>
      </c>
      <c r="T1080" s="2"/>
      <c r="U1080" s="2"/>
      <c r="V1080" s="2"/>
      <c r="W1080" s="2"/>
      <c r="X1080" s="2"/>
      <c r="Y1080" s="2"/>
      <c r="Z1080" s="2"/>
      <c r="AA1080" s="13">
        <v>1</v>
      </c>
      <c r="AB1080" s="13">
        <f t="shared" si="205"/>
        <v>0</v>
      </c>
      <c r="AC1080" s="13">
        <f t="shared" si="206"/>
        <v>0</v>
      </c>
      <c r="AD1080" s="15"/>
      <c r="AE1080" s="15"/>
      <c r="AF1080" s="13" t="str">
        <f t="shared" si="207"/>
        <v>1</v>
      </c>
      <c r="AG1080" s="15"/>
      <c r="AH1080" s="15"/>
      <c r="AI1080" s="15"/>
      <c r="AJ1080" s="14"/>
      <c r="AK1080" s="15" cm="1">
        <f t="array" ref="AK1080">_xlfn.IFS(B1080="","",LEFT(G1080,1)="L",1,LEFT(G1080,1)="W",1,AND(LEFT(B1080,1)="H",G1080=""),0)</f>
        <v>0</v>
      </c>
      <c r="AL1080" s="15"/>
      <c r="AM1080" s="15"/>
      <c r="AN1080" s="15"/>
      <c r="AO1080" s="15"/>
      <c r="AP1080" s="15"/>
      <c r="AQ1080" s="15"/>
      <c r="AR1080" s="15"/>
      <c r="AS1080" s="15">
        <f t="shared" si="208"/>
        <v>1</v>
      </c>
      <c r="AT1080" s="15" t="s">
        <v>115</v>
      </c>
      <c r="AU1080" s="13" t="str">
        <f t="shared" si="209"/>
        <v>0</v>
      </c>
      <c r="AV1080" s="15"/>
      <c r="AW1080" s="15"/>
      <c r="AX1080" s="15"/>
      <c r="AY1080" s="15"/>
      <c r="AZ1080" s="14"/>
      <c r="BA1080" s="15"/>
      <c r="BB1080" s="15"/>
      <c r="BC1080" s="15"/>
      <c r="BD1080" s="13" t="str">
        <f t="shared" si="210"/>
        <v>0</v>
      </c>
      <c r="BE1080" s="2"/>
      <c r="BF1080" s="2"/>
      <c r="BG1080" s="2"/>
      <c r="BH1080" s="2"/>
      <c r="BI1080" s="2"/>
      <c r="BJ1080" s="2"/>
      <c r="BK1080" s="2" t="s">
        <v>1376</v>
      </c>
      <c r="BL1080" s="10" t="s">
        <v>1375</v>
      </c>
      <c r="BM1080" t="str" cm="1">
        <f t="array" ref="BM1080">_xlfn.IFS(LEFT(G1080,1)="L","外注品",LEFT(G1080,1)="W","内製品",G1080="","購買品")</f>
        <v>購買品</v>
      </c>
    </row>
    <row r="1081" spans="1:65">
      <c r="A1081" s="2" t="str">
        <f t="shared" si="200"/>
        <v>WG01</v>
      </c>
      <c r="B1081" s="2" t="s">
        <v>1186</v>
      </c>
      <c r="C1081" s="2" t="s">
        <v>1353</v>
      </c>
      <c r="D1081" s="10"/>
      <c r="E1081" s="10"/>
      <c r="G1081" s="19"/>
      <c r="H1081" s="19" t="s">
        <v>1394</v>
      </c>
      <c r="K1081" s="2" t="str">
        <f t="shared" si="201"/>
        <v/>
      </c>
      <c r="L1081" s="7" t="str">
        <f t="shared" si="202"/>
        <v>2001/01/01</v>
      </c>
      <c r="M1081" s="7" t="str">
        <f t="shared" si="203"/>
        <v>2199/12/31</v>
      </c>
      <c r="N1081" s="2" t="str">
        <f t="shared" si="204"/>
        <v/>
      </c>
      <c r="O1081" s="13" t="str">
        <f t="shared" si="212"/>
        <v/>
      </c>
      <c r="P1081" s="15"/>
      <c r="Q1081" s="13">
        <v>15</v>
      </c>
      <c r="R1081" s="18">
        <v>100000000</v>
      </c>
      <c r="S1081" s="18" t="str" cm="1">
        <f t="array" ref="S1081">_xlfn.IFS(LEFT(G1081,1)="L","記載要",LEFT(G1081,1)="W","",G1081="","")</f>
        <v/>
      </c>
      <c r="T1081" s="2"/>
      <c r="U1081" s="2"/>
      <c r="V1081" s="2"/>
      <c r="W1081" s="2"/>
      <c r="X1081" s="2"/>
      <c r="Y1081" s="2"/>
      <c r="Z1081" s="2"/>
      <c r="AA1081" s="13">
        <v>1</v>
      </c>
      <c r="AB1081" s="13">
        <f t="shared" si="205"/>
        <v>0</v>
      </c>
      <c r="AC1081" s="13">
        <f t="shared" si="206"/>
        <v>0</v>
      </c>
      <c r="AD1081" s="15"/>
      <c r="AE1081" s="15"/>
      <c r="AF1081" s="13" t="str">
        <f t="shared" si="207"/>
        <v>1</v>
      </c>
      <c r="AG1081" s="15"/>
      <c r="AH1081" s="15"/>
      <c r="AI1081" s="15"/>
      <c r="AJ1081" s="14"/>
      <c r="AK1081" s="15" cm="1">
        <f t="array" ref="AK1081">_xlfn.IFS(B1081="","",LEFT(G1081,1)="L",1,LEFT(G1081,1)="W",1,AND(LEFT(B1081,1)="H",G1081=""),0)</f>
        <v>0</v>
      </c>
      <c r="AL1081" s="15"/>
      <c r="AM1081" s="15"/>
      <c r="AN1081" s="15"/>
      <c r="AO1081" s="15"/>
      <c r="AP1081" s="15"/>
      <c r="AQ1081" s="15"/>
      <c r="AR1081" s="15"/>
      <c r="AS1081" s="15">
        <f t="shared" si="208"/>
        <v>1</v>
      </c>
      <c r="AT1081" s="15" t="s">
        <v>115</v>
      </c>
      <c r="AU1081" s="13" t="str">
        <f t="shared" si="209"/>
        <v>0</v>
      </c>
      <c r="AV1081" s="15"/>
      <c r="AW1081" s="15"/>
      <c r="AX1081" s="15"/>
      <c r="AY1081" s="15"/>
      <c r="AZ1081" s="14"/>
      <c r="BA1081" s="15"/>
      <c r="BB1081" s="15"/>
      <c r="BC1081" s="15"/>
      <c r="BD1081" s="13" t="str">
        <f t="shared" si="210"/>
        <v>0</v>
      </c>
      <c r="BE1081" s="2"/>
      <c r="BF1081" s="2"/>
      <c r="BG1081" s="2"/>
      <c r="BH1081" s="2"/>
      <c r="BI1081" s="2"/>
      <c r="BJ1081" s="2"/>
      <c r="BK1081" s="2" t="s">
        <v>1376</v>
      </c>
      <c r="BL1081" s="10" t="s">
        <v>1375</v>
      </c>
      <c r="BM1081" t="str" cm="1">
        <f t="array" ref="BM1081">_xlfn.IFS(LEFT(G1081,1)="L","外注品",LEFT(G1081,1)="W","内製品",G1081="","購買品")</f>
        <v>購買品</v>
      </c>
    </row>
    <row r="1082" spans="1:65">
      <c r="A1082" s="2" t="str">
        <f t="shared" si="200"/>
        <v>WG01</v>
      </c>
      <c r="B1082" s="2" t="s">
        <v>1187</v>
      </c>
      <c r="C1082" s="2" t="s">
        <v>1353</v>
      </c>
      <c r="D1082" s="10"/>
      <c r="E1082" s="10"/>
      <c r="G1082" s="19"/>
      <c r="H1082" s="19" t="s">
        <v>1394</v>
      </c>
      <c r="K1082" s="2" t="str">
        <f t="shared" si="201"/>
        <v/>
      </c>
      <c r="L1082" s="7" t="str">
        <f t="shared" si="202"/>
        <v>2001/01/01</v>
      </c>
      <c r="M1082" s="7" t="str">
        <f t="shared" si="203"/>
        <v>2199/12/31</v>
      </c>
      <c r="N1082" s="2" t="str">
        <f t="shared" si="204"/>
        <v/>
      </c>
      <c r="O1082" s="13" t="str">
        <f t="shared" si="212"/>
        <v/>
      </c>
      <c r="P1082" s="15"/>
      <c r="Q1082" s="13">
        <v>15</v>
      </c>
      <c r="R1082" s="18">
        <v>100000000</v>
      </c>
      <c r="S1082" s="18" t="str" cm="1">
        <f t="array" ref="S1082">_xlfn.IFS(LEFT(G1082,1)="L","記載要",LEFT(G1082,1)="W","",G1082="","")</f>
        <v/>
      </c>
      <c r="T1082" s="2"/>
      <c r="U1082" s="2"/>
      <c r="V1082" s="2"/>
      <c r="W1082" s="2"/>
      <c r="X1082" s="2"/>
      <c r="Y1082" s="2"/>
      <c r="Z1082" s="2"/>
      <c r="AA1082" s="13">
        <v>1</v>
      </c>
      <c r="AB1082" s="13">
        <f t="shared" si="205"/>
        <v>0</v>
      </c>
      <c r="AC1082" s="13">
        <f t="shared" si="206"/>
        <v>0</v>
      </c>
      <c r="AD1082" s="15"/>
      <c r="AE1082" s="15"/>
      <c r="AF1082" s="13" t="str">
        <f t="shared" si="207"/>
        <v>1</v>
      </c>
      <c r="AG1082" s="15"/>
      <c r="AH1082" s="15"/>
      <c r="AI1082" s="15"/>
      <c r="AJ1082" s="14"/>
      <c r="AK1082" s="15" cm="1">
        <f t="array" ref="AK1082">_xlfn.IFS(B1082="","",LEFT(G1082,1)="L",1,LEFT(G1082,1)="W",1,AND(LEFT(B1082,1)="H",G1082=""),0)</f>
        <v>0</v>
      </c>
      <c r="AL1082" s="15"/>
      <c r="AM1082" s="15"/>
      <c r="AN1082" s="15"/>
      <c r="AO1082" s="15"/>
      <c r="AP1082" s="15"/>
      <c r="AQ1082" s="15"/>
      <c r="AR1082" s="15"/>
      <c r="AS1082" s="15">
        <f t="shared" si="208"/>
        <v>1</v>
      </c>
      <c r="AT1082" s="15" t="s">
        <v>115</v>
      </c>
      <c r="AU1082" s="13" t="str">
        <f t="shared" si="209"/>
        <v>0</v>
      </c>
      <c r="AV1082" s="15"/>
      <c r="AW1082" s="15"/>
      <c r="AX1082" s="15"/>
      <c r="AY1082" s="15"/>
      <c r="AZ1082" s="14"/>
      <c r="BA1082" s="15"/>
      <c r="BB1082" s="15"/>
      <c r="BC1082" s="15"/>
      <c r="BD1082" s="13" t="str">
        <f t="shared" si="210"/>
        <v>0</v>
      </c>
      <c r="BE1082" s="2"/>
      <c r="BF1082" s="2"/>
      <c r="BG1082" s="2"/>
      <c r="BH1082" s="2"/>
      <c r="BI1082" s="2"/>
      <c r="BJ1082" s="2"/>
      <c r="BK1082" s="2" t="s">
        <v>1376</v>
      </c>
      <c r="BL1082" s="10" t="s">
        <v>1375</v>
      </c>
      <c r="BM1082" t="str" cm="1">
        <f t="array" ref="BM1082">_xlfn.IFS(LEFT(G1082,1)="L","外注品",LEFT(G1082,1)="W","内製品",G1082="","購買品")</f>
        <v>購買品</v>
      </c>
    </row>
    <row r="1083" spans="1:65">
      <c r="A1083" s="2" t="str">
        <f t="shared" si="200"/>
        <v>WG01</v>
      </c>
      <c r="B1083" s="2" t="s">
        <v>1188</v>
      </c>
      <c r="C1083" s="2" t="s">
        <v>1353</v>
      </c>
      <c r="D1083" s="10"/>
      <c r="E1083" s="10"/>
      <c r="G1083" s="19"/>
      <c r="H1083" s="19" t="s">
        <v>1394</v>
      </c>
      <c r="K1083" s="2" t="str">
        <f t="shared" si="201"/>
        <v/>
      </c>
      <c r="L1083" s="7" t="str">
        <f t="shared" si="202"/>
        <v>2001/01/01</v>
      </c>
      <c r="M1083" s="7" t="str">
        <f t="shared" si="203"/>
        <v>2199/12/31</v>
      </c>
      <c r="N1083" s="2" t="str">
        <f t="shared" si="204"/>
        <v/>
      </c>
      <c r="O1083" s="13" t="str">
        <f t="shared" si="212"/>
        <v/>
      </c>
      <c r="P1083" s="15"/>
      <c r="Q1083" s="13">
        <v>15</v>
      </c>
      <c r="R1083" s="18">
        <v>100000000</v>
      </c>
      <c r="S1083" s="18" t="str" cm="1">
        <f t="array" ref="S1083">_xlfn.IFS(LEFT(G1083,1)="L","記載要",LEFT(G1083,1)="W","",G1083="","")</f>
        <v/>
      </c>
      <c r="T1083" s="2"/>
      <c r="U1083" s="2"/>
      <c r="V1083" s="2"/>
      <c r="W1083" s="2"/>
      <c r="X1083" s="2"/>
      <c r="Y1083" s="2"/>
      <c r="Z1083" s="2"/>
      <c r="AA1083" s="13">
        <v>1</v>
      </c>
      <c r="AB1083" s="13">
        <f t="shared" si="205"/>
        <v>0</v>
      </c>
      <c r="AC1083" s="13">
        <f t="shared" si="206"/>
        <v>0</v>
      </c>
      <c r="AD1083" s="15"/>
      <c r="AE1083" s="15"/>
      <c r="AF1083" s="13" t="str">
        <f t="shared" si="207"/>
        <v>1</v>
      </c>
      <c r="AG1083" s="15"/>
      <c r="AH1083" s="15"/>
      <c r="AI1083" s="15"/>
      <c r="AJ1083" s="14"/>
      <c r="AK1083" s="15" cm="1">
        <f t="array" ref="AK1083">_xlfn.IFS(B1083="","",LEFT(G1083,1)="L",1,LEFT(G1083,1)="W",1,AND(LEFT(B1083,1)="H",G1083=""),0)</f>
        <v>0</v>
      </c>
      <c r="AL1083" s="15"/>
      <c r="AM1083" s="15"/>
      <c r="AN1083" s="15"/>
      <c r="AO1083" s="15"/>
      <c r="AP1083" s="15"/>
      <c r="AQ1083" s="15"/>
      <c r="AR1083" s="15"/>
      <c r="AS1083" s="15">
        <f t="shared" si="208"/>
        <v>1</v>
      </c>
      <c r="AT1083" s="15" t="s">
        <v>115</v>
      </c>
      <c r="AU1083" s="13" t="str">
        <f t="shared" si="209"/>
        <v>0</v>
      </c>
      <c r="AV1083" s="15"/>
      <c r="AW1083" s="15"/>
      <c r="AX1083" s="15"/>
      <c r="AY1083" s="15"/>
      <c r="AZ1083" s="14"/>
      <c r="BA1083" s="15"/>
      <c r="BB1083" s="15"/>
      <c r="BC1083" s="15"/>
      <c r="BD1083" s="13" t="str">
        <f t="shared" si="210"/>
        <v>0</v>
      </c>
      <c r="BE1083" s="2"/>
      <c r="BF1083" s="2"/>
      <c r="BG1083" s="2"/>
      <c r="BH1083" s="2"/>
      <c r="BI1083" s="2"/>
      <c r="BJ1083" s="2"/>
      <c r="BK1083" s="2" t="s">
        <v>1376</v>
      </c>
      <c r="BL1083" s="10" t="s">
        <v>1375</v>
      </c>
      <c r="BM1083" t="str" cm="1">
        <f t="array" ref="BM1083">_xlfn.IFS(LEFT(G1083,1)="L","外注品",LEFT(G1083,1)="W","内製品",G1083="","購買品")</f>
        <v>購買品</v>
      </c>
    </row>
    <row r="1084" spans="1:65">
      <c r="A1084" s="2" t="str">
        <f t="shared" si="200"/>
        <v>WG01</v>
      </c>
      <c r="B1084" s="2" t="s">
        <v>1189</v>
      </c>
      <c r="C1084" s="2" t="s">
        <v>1353</v>
      </c>
      <c r="D1084" s="10"/>
      <c r="E1084" s="10"/>
      <c r="G1084" s="19"/>
      <c r="H1084" s="19" t="s">
        <v>1394</v>
      </c>
      <c r="K1084" s="2" t="str">
        <f t="shared" si="201"/>
        <v/>
      </c>
      <c r="L1084" s="7" t="str">
        <f t="shared" si="202"/>
        <v>2001/01/01</v>
      </c>
      <c r="M1084" s="7" t="str">
        <f t="shared" si="203"/>
        <v>2199/12/31</v>
      </c>
      <c r="N1084" s="2" t="str">
        <f t="shared" si="204"/>
        <v/>
      </c>
      <c r="O1084" s="13" t="str">
        <f t="shared" si="212"/>
        <v/>
      </c>
      <c r="P1084" s="15"/>
      <c r="Q1084" s="13">
        <v>15</v>
      </c>
      <c r="R1084" s="18">
        <v>100000000</v>
      </c>
      <c r="S1084" s="18" t="str" cm="1">
        <f t="array" ref="S1084">_xlfn.IFS(LEFT(G1084,1)="L","記載要",LEFT(G1084,1)="W","",G1084="","")</f>
        <v/>
      </c>
      <c r="T1084" s="2"/>
      <c r="U1084" s="2"/>
      <c r="V1084" s="2"/>
      <c r="W1084" s="2"/>
      <c r="X1084" s="2"/>
      <c r="Y1084" s="2"/>
      <c r="Z1084" s="2"/>
      <c r="AA1084" s="13">
        <v>1</v>
      </c>
      <c r="AB1084" s="13">
        <f t="shared" si="205"/>
        <v>0</v>
      </c>
      <c r="AC1084" s="13">
        <f t="shared" si="206"/>
        <v>0</v>
      </c>
      <c r="AD1084" s="15"/>
      <c r="AE1084" s="15"/>
      <c r="AF1084" s="13" t="str">
        <f t="shared" si="207"/>
        <v>1</v>
      </c>
      <c r="AG1084" s="15"/>
      <c r="AH1084" s="15"/>
      <c r="AI1084" s="15"/>
      <c r="AJ1084" s="14"/>
      <c r="AK1084" s="15" cm="1">
        <f t="array" ref="AK1084">_xlfn.IFS(B1084="","",LEFT(G1084,1)="L",1,LEFT(G1084,1)="W",1,AND(LEFT(B1084,1)="H",G1084=""),0)</f>
        <v>0</v>
      </c>
      <c r="AL1084" s="15"/>
      <c r="AM1084" s="15"/>
      <c r="AN1084" s="15"/>
      <c r="AO1084" s="15"/>
      <c r="AP1084" s="15"/>
      <c r="AQ1084" s="15"/>
      <c r="AR1084" s="15"/>
      <c r="AS1084" s="15">
        <f t="shared" si="208"/>
        <v>1</v>
      </c>
      <c r="AT1084" s="15" t="s">
        <v>115</v>
      </c>
      <c r="AU1084" s="13" t="str">
        <f t="shared" si="209"/>
        <v>0</v>
      </c>
      <c r="AV1084" s="15"/>
      <c r="AW1084" s="15"/>
      <c r="AX1084" s="15"/>
      <c r="AY1084" s="15"/>
      <c r="AZ1084" s="14"/>
      <c r="BA1084" s="15"/>
      <c r="BB1084" s="15"/>
      <c r="BC1084" s="15"/>
      <c r="BD1084" s="13" t="str">
        <f t="shared" si="210"/>
        <v>0</v>
      </c>
      <c r="BE1084" s="2"/>
      <c r="BF1084" s="2"/>
      <c r="BG1084" s="2"/>
      <c r="BH1084" s="2"/>
      <c r="BI1084" s="2"/>
      <c r="BJ1084" s="2"/>
      <c r="BK1084" s="2" t="s">
        <v>1376</v>
      </c>
      <c r="BL1084" s="10" t="s">
        <v>1375</v>
      </c>
      <c r="BM1084" t="str" cm="1">
        <f t="array" ref="BM1084">_xlfn.IFS(LEFT(G1084,1)="L","外注品",LEFT(G1084,1)="W","内製品",G1084="","購買品")</f>
        <v>購買品</v>
      </c>
    </row>
    <row r="1085" spans="1:65">
      <c r="A1085" s="2" t="str">
        <f t="shared" si="200"/>
        <v>WG01</v>
      </c>
      <c r="B1085" s="2" t="s">
        <v>1190</v>
      </c>
      <c r="C1085" s="2" t="s">
        <v>1352</v>
      </c>
      <c r="D1085" s="10"/>
      <c r="E1085" s="10"/>
      <c r="G1085" s="19" t="s">
        <v>5008</v>
      </c>
      <c r="H1085" s="19"/>
      <c r="K1085" s="2" t="str">
        <f t="shared" si="201"/>
        <v>11L0004742720</v>
      </c>
      <c r="L1085" s="7" t="str">
        <f t="shared" si="202"/>
        <v>2001/01/01</v>
      </c>
      <c r="M1085" s="7" t="str">
        <f t="shared" si="203"/>
        <v>2199/12/31</v>
      </c>
      <c r="N1085" s="2" t="str">
        <f t="shared" si="204"/>
        <v/>
      </c>
      <c r="O1085" s="13">
        <v>0</v>
      </c>
      <c r="P1085" s="15"/>
      <c r="Q1085" s="13">
        <v>15</v>
      </c>
      <c r="R1085" s="18"/>
      <c r="S1085" s="18">
        <v>100000000</v>
      </c>
      <c r="T1085" s="2"/>
      <c r="U1085" s="2"/>
      <c r="V1085" s="2"/>
      <c r="W1085" s="2"/>
      <c r="X1085" s="2"/>
      <c r="Y1085" s="2"/>
      <c r="Z1085" s="2"/>
      <c r="AA1085" s="13">
        <v>1</v>
      </c>
      <c r="AB1085" s="13">
        <f t="shared" si="205"/>
        <v>0</v>
      </c>
      <c r="AC1085" s="13">
        <f t="shared" si="206"/>
        <v>0</v>
      </c>
      <c r="AD1085" s="15"/>
      <c r="AE1085" s="15"/>
      <c r="AF1085" s="13" t="str">
        <f t="shared" si="207"/>
        <v>1</v>
      </c>
      <c r="AG1085" s="15"/>
      <c r="AH1085" s="15"/>
      <c r="AI1085" s="15"/>
      <c r="AJ1085" s="14"/>
      <c r="AK1085" s="15" cm="1">
        <f t="array" ref="AK1085">_xlfn.IFS(B1085="","",LEFT(G1085,1)="L",1,LEFT(G1085,1)="W",1,AND(LEFT(B1085,1)="H",G1085=""),0)</f>
        <v>1</v>
      </c>
      <c r="AL1085" s="15"/>
      <c r="AM1085" s="15"/>
      <c r="AN1085" s="15"/>
      <c r="AO1085" s="15"/>
      <c r="AP1085" s="15"/>
      <c r="AQ1085" s="15"/>
      <c r="AR1085" s="15"/>
      <c r="AS1085" s="15">
        <f t="shared" si="208"/>
        <v>1</v>
      </c>
      <c r="AT1085" s="15" t="s">
        <v>115</v>
      </c>
      <c r="AU1085" s="13" t="str">
        <f t="shared" si="209"/>
        <v>0</v>
      </c>
      <c r="AV1085" s="15"/>
      <c r="AW1085" s="15"/>
      <c r="AX1085" s="15"/>
      <c r="AY1085" s="15"/>
      <c r="AZ1085" s="14"/>
      <c r="BA1085" s="15"/>
      <c r="BB1085" s="15"/>
      <c r="BC1085" s="15"/>
      <c r="BD1085" s="13" t="str">
        <f t="shared" si="210"/>
        <v>0</v>
      </c>
      <c r="BE1085" s="2"/>
      <c r="BF1085" s="2"/>
      <c r="BG1085" s="2"/>
      <c r="BH1085" s="2"/>
      <c r="BI1085" s="2"/>
      <c r="BJ1085" s="2"/>
      <c r="BK1085" s="2" t="s">
        <v>1377</v>
      </c>
      <c r="BL1085" s="10" t="s">
        <v>1378</v>
      </c>
      <c r="BM1085" t="str" cm="1">
        <f t="array" ref="BM1085">_xlfn.IFS(LEFT(G1085,1)="L","外注品",LEFT(G1085,1)="W","内製品",G1085="","購買品")</f>
        <v>外注品</v>
      </c>
    </row>
    <row r="1086" spans="1:65">
      <c r="A1086" s="2" t="str">
        <f t="shared" si="200"/>
        <v>WG01</v>
      </c>
      <c r="B1086" s="2" t="s">
        <v>1191</v>
      </c>
      <c r="C1086" s="2" t="s">
        <v>1352</v>
      </c>
      <c r="D1086" s="10"/>
      <c r="E1086" s="10"/>
      <c r="G1086" s="19" t="s">
        <v>5008</v>
      </c>
      <c r="H1086" s="19"/>
      <c r="K1086" s="2" t="str">
        <f t="shared" si="201"/>
        <v>11L0004742721</v>
      </c>
      <c r="L1086" s="7" t="str">
        <f t="shared" si="202"/>
        <v>2001/01/01</v>
      </c>
      <c r="M1086" s="7" t="str">
        <f t="shared" si="203"/>
        <v>2199/12/31</v>
      </c>
      <c r="N1086" s="2" t="str">
        <f t="shared" si="204"/>
        <v/>
      </c>
      <c r="O1086" s="13">
        <v>0</v>
      </c>
      <c r="P1086" s="15"/>
      <c r="Q1086" s="13">
        <v>15</v>
      </c>
      <c r="R1086" s="18"/>
      <c r="S1086" s="18">
        <v>100000000</v>
      </c>
      <c r="T1086" s="2"/>
      <c r="U1086" s="2"/>
      <c r="V1086" s="2"/>
      <c r="W1086" s="2"/>
      <c r="X1086" s="2"/>
      <c r="Y1086" s="2"/>
      <c r="Z1086" s="2"/>
      <c r="AA1086" s="13">
        <v>1</v>
      </c>
      <c r="AB1086" s="13">
        <f t="shared" si="205"/>
        <v>0</v>
      </c>
      <c r="AC1086" s="13">
        <f t="shared" si="206"/>
        <v>0</v>
      </c>
      <c r="AD1086" s="15"/>
      <c r="AE1086" s="15"/>
      <c r="AF1086" s="13" t="str">
        <f t="shared" si="207"/>
        <v>1</v>
      </c>
      <c r="AG1086" s="15"/>
      <c r="AH1086" s="15"/>
      <c r="AI1086" s="15"/>
      <c r="AJ1086" s="14"/>
      <c r="AK1086" s="15" cm="1">
        <f t="array" ref="AK1086">_xlfn.IFS(B1086="","",LEFT(G1086,1)="L",1,LEFT(G1086,1)="W",1,AND(LEFT(B1086,1)="H",G1086=""),0)</f>
        <v>1</v>
      </c>
      <c r="AL1086" s="15"/>
      <c r="AM1086" s="15"/>
      <c r="AN1086" s="15"/>
      <c r="AO1086" s="15"/>
      <c r="AP1086" s="15"/>
      <c r="AQ1086" s="15"/>
      <c r="AR1086" s="15"/>
      <c r="AS1086" s="15">
        <f t="shared" si="208"/>
        <v>1</v>
      </c>
      <c r="AT1086" s="15" t="s">
        <v>115</v>
      </c>
      <c r="AU1086" s="13" t="str">
        <f t="shared" si="209"/>
        <v>0</v>
      </c>
      <c r="AV1086" s="15"/>
      <c r="AW1086" s="15"/>
      <c r="AX1086" s="15"/>
      <c r="AY1086" s="15"/>
      <c r="AZ1086" s="14"/>
      <c r="BA1086" s="15"/>
      <c r="BB1086" s="15"/>
      <c r="BC1086" s="15"/>
      <c r="BD1086" s="13" t="str">
        <f t="shared" si="210"/>
        <v>0</v>
      </c>
      <c r="BE1086" s="2"/>
      <c r="BF1086" s="2"/>
      <c r="BG1086" s="2"/>
      <c r="BH1086" s="2"/>
      <c r="BI1086" s="2"/>
      <c r="BJ1086" s="2"/>
      <c r="BK1086" s="2" t="s">
        <v>1377</v>
      </c>
      <c r="BL1086" s="10" t="s">
        <v>1378</v>
      </c>
      <c r="BM1086" t="str" cm="1">
        <f t="array" ref="BM1086">_xlfn.IFS(LEFT(G1086,1)="L","外注品",LEFT(G1086,1)="W","内製品",G1086="","購買品")</f>
        <v>外注品</v>
      </c>
    </row>
    <row r="1087" spans="1:65">
      <c r="A1087" s="2" t="str">
        <f t="shared" si="200"/>
        <v>WG01</v>
      </c>
      <c r="B1087" s="2" t="s">
        <v>1192</v>
      </c>
      <c r="C1087" s="2" t="s">
        <v>1352</v>
      </c>
      <c r="D1087" s="10"/>
      <c r="E1087" s="10"/>
      <c r="G1087" s="19" t="s">
        <v>5008</v>
      </c>
      <c r="H1087" s="19"/>
      <c r="K1087" s="2" t="str">
        <f t="shared" si="201"/>
        <v>11L0004742722</v>
      </c>
      <c r="L1087" s="7" t="str">
        <f t="shared" si="202"/>
        <v>2001/01/01</v>
      </c>
      <c r="M1087" s="7" t="str">
        <f t="shared" si="203"/>
        <v>2199/12/31</v>
      </c>
      <c r="N1087" s="2" t="str">
        <f t="shared" si="204"/>
        <v/>
      </c>
      <c r="O1087" s="13">
        <v>0</v>
      </c>
      <c r="P1087" s="15"/>
      <c r="Q1087" s="13">
        <v>15</v>
      </c>
      <c r="R1087" s="18"/>
      <c r="S1087" s="18">
        <v>100000000</v>
      </c>
      <c r="T1087" s="2"/>
      <c r="U1087" s="2"/>
      <c r="V1087" s="2"/>
      <c r="W1087" s="2"/>
      <c r="X1087" s="2"/>
      <c r="Y1087" s="2"/>
      <c r="Z1087" s="2"/>
      <c r="AA1087" s="13">
        <v>1</v>
      </c>
      <c r="AB1087" s="13">
        <f t="shared" si="205"/>
        <v>0</v>
      </c>
      <c r="AC1087" s="13">
        <f t="shared" si="206"/>
        <v>0</v>
      </c>
      <c r="AD1087" s="15"/>
      <c r="AE1087" s="15"/>
      <c r="AF1087" s="13" t="str">
        <f t="shared" si="207"/>
        <v>1</v>
      </c>
      <c r="AG1087" s="15"/>
      <c r="AH1087" s="15"/>
      <c r="AI1087" s="15"/>
      <c r="AJ1087" s="14"/>
      <c r="AK1087" s="15" cm="1">
        <f t="array" ref="AK1087">_xlfn.IFS(B1087="","",LEFT(G1087,1)="L",1,LEFT(G1087,1)="W",1,AND(LEFT(B1087,1)="H",G1087=""),0)</f>
        <v>1</v>
      </c>
      <c r="AL1087" s="15"/>
      <c r="AM1087" s="15"/>
      <c r="AN1087" s="15"/>
      <c r="AO1087" s="15"/>
      <c r="AP1087" s="15"/>
      <c r="AQ1087" s="15"/>
      <c r="AR1087" s="15"/>
      <c r="AS1087" s="15">
        <f t="shared" si="208"/>
        <v>1</v>
      </c>
      <c r="AT1087" s="15" t="s">
        <v>115</v>
      </c>
      <c r="AU1087" s="13" t="str">
        <f t="shared" si="209"/>
        <v>0</v>
      </c>
      <c r="AV1087" s="15"/>
      <c r="AW1087" s="15"/>
      <c r="AX1087" s="15"/>
      <c r="AY1087" s="15"/>
      <c r="AZ1087" s="14"/>
      <c r="BA1087" s="15"/>
      <c r="BB1087" s="15"/>
      <c r="BC1087" s="15"/>
      <c r="BD1087" s="13" t="str">
        <f t="shared" si="210"/>
        <v>0</v>
      </c>
      <c r="BE1087" s="2"/>
      <c r="BF1087" s="2"/>
      <c r="BG1087" s="2"/>
      <c r="BH1087" s="2"/>
      <c r="BI1087" s="2"/>
      <c r="BJ1087" s="2"/>
      <c r="BK1087" s="2" t="s">
        <v>1377</v>
      </c>
      <c r="BL1087" s="10" t="s">
        <v>1378</v>
      </c>
      <c r="BM1087" t="str" cm="1">
        <f t="array" ref="BM1087">_xlfn.IFS(LEFT(G1087,1)="L","外注品",LEFT(G1087,1)="W","内製品",G1087="","購買品")</f>
        <v>外注品</v>
      </c>
    </row>
    <row r="1088" spans="1:65">
      <c r="A1088" s="2" t="str">
        <f t="shared" si="200"/>
        <v>WG01</v>
      </c>
      <c r="B1088" s="2" t="s">
        <v>1193</v>
      </c>
      <c r="C1088" s="2" t="s">
        <v>1352</v>
      </c>
      <c r="D1088" s="10"/>
      <c r="E1088" s="10"/>
      <c r="G1088" s="19" t="s">
        <v>5008</v>
      </c>
      <c r="H1088" s="19"/>
      <c r="K1088" s="2" t="str">
        <f t="shared" si="201"/>
        <v>11L0004742723</v>
      </c>
      <c r="L1088" s="7" t="str">
        <f t="shared" si="202"/>
        <v>2001/01/01</v>
      </c>
      <c r="M1088" s="7" t="str">
        <f t="shared" si="203"/>
        <v>2199/12/31</v>
      </c>
      <c r="N1088" s="2" t="str">
        <f t="shared" si="204"/>
        <v/>
      </c>
      <c r="O1088" s="13">
        <v>0</v>
      </c>
      <c r="P1088" s="15"/>
      <c r="Q1088" s="13">
        <v>15</v>
      </c>
      <c r="R1088" s="18"/>
      <c r="S1088" s="18">
        <v>100000000</v>
      </c>
      <c r="T1088" s="2"/>
      <c r="U1088" s="2"/>
      <c r="V1088" s="2"/>
      <c r="W1088" s="2"/>
      <c r="X1088" s="2"/>
      <c r="Y1088" s="2"/>
      <c r="Z1088" s="2"/>
      <c r="AA1088" s="13">
        <v>1</v>
      </c>
      <c r="AB1088" s="13">
        <f t="shared" si="205"/>
        <v>0</v>
      </c>
      <c r="AC1088" s="13">
        <f t="shared" si="206"/>
        <v>0</v>
      </c>
      <c r="AD1088" s="15"/>
      <c r="AE1088" s="15"/>
      <c r="AF1088" s="13" t="str">
        <f t="shared" si="207"/>
        <v>1</v>
      </c>
      <c r="AG1088" s="15"/>
      <c r="AH1088" s="15"/>
      <c r="AI1088" s="15"/>
      <c r="AJ1088" s="14"/>
      <c r="AK1088" s="15" cm="1">
        <f t="array" ref="AK1088">_xlfn.IFS(B1088="","",LEFT(G1088,1)="L",1,LEFT(G1088,1)="W",1,AND(LEFT(B1088,1)="H",G1088=""),0)</f>
        <v>1</v>
      </c>
      <c r="AL1088" s="15"/>
      <c r="AM1088" s="15"/>
      <c r="AN1088" s="15"/>
      <c r="AO1088" s="15"/>
      <c r="AP1088" s="15"/>
      <c r="AQ1088" s="15"/>
      <c r="AR1088" s="15"/>
      <c r="AS1088" s="15">
        <f t="shared" si="208"/>
        <v>1</v>
      </c>
      <c r="AT1088" s="15" t="s">
        <v>115</v>
      </c>
      <c r="AU1088" s="13" t="str">
        <f t="shared" si="209"/>
        <v>0</v>
      </c>
      <c r="AV1088" s="15"/>
      <c r="AW1088" s="15"/>
      <c r="AX1088" s="15"/>
      <c r="AY1088" s="15"/>
      <c r="AZ1088" s="14"/>
      <c r="BA1088" s="15"/>
      <c r="BB1088" s="15"/>
      <c r="BC1088" s="15"/>
      <c r="BD1088" s="13" t="str">
        <f t="shared" si="210"/>
        <v>0</v>
      </c>
      <c r="BE1088" s="2"/>
      <c r="BF1088" s="2"/>
      <c r="BG1088" s="2"/>
      <c r="BH1088" s="2"/>
      <c r="BI1088" s="2"/>
      <c r="BJ1088" s="2"/>
      <c r="BK1088" s="2" t="s">
        <v>1377</v>
      </c>
      <c r="BL1088" s="10" t="s">
        <v>1378</v>
      </c>
      <c r="BM1088" t="str" cm="1">
        <f t="array" ref="BM1088">_xlfn.IFS(LEFT(G1088,1)="L","外注品",LEFT(G1088,1)="W","内製品",G1088="","購買品")</f>
        <v>外注品</v>
      </c>
    </row>
    <row r="1089" spans="1:65">
      <c r="A1089" s="2" t="str">
        <f t="shared" si="200"/>
        <v>WG01</v>
      </c>
      <c r="B1089" s="2" t="s">
        <v>1194</v>
      </c>
      <c r="C1089" s="2" t="s">
        <v>1352</v>
      </c>
      <c r="D1089" s="10"/>
      <c r="E1089" s="10"/>
      <c r="G1089" s="19" t="s">
        <v>5008</v>
      </c>
      <c r="H1089" s="19"/>
      <c r="K1089" s="2" t="str">
        <f t="shared" si="201"/>
        <v>11L0004742724</v>
      </c>
      <c r="L1089" s="7" t="str">
        <f t="shared" si="202"/>
        <v>2001/01/01</v>
      </c>
      <c r="M1089" s="7" t="str">
        <f t="shared" si="203"/>
        <v>2199/12/31</v>
      </c>
      <c r="N1089" s="2" t="str">
        <f t="shared" si="204"/>
        <v/>
      </c>
      <c r="O1089" s="13">
        <v>0</v>
      </c>
      <c r="P1089" s="15"/>
      <c r="Q1089" s="13">
        <v>15</v>
      </c>
      <c r="R1089" s="18"/>
      <c r="S1089" s="18">
        <v>100000000</v>
      </c>
      <c r="T1089" s="2"/>
      <c r="U1089" s="2"/>
      <c r="V1089" s="2"/>
      <c r="W1089" s="2"/>
      <c r="X1089" s="2"/>
      <c r="Y1089" s="2"/>
      <c r="Z1089" s="2"/>
      <c r="AA1089" s="13">
        <v>1</v>
      </c>
      <c r="AB1089" s="13">
        <f t="shared" si="205"/>
        <v>0</v>
      </c>
      <c r="AC1089" s="13">
        <f t="shared" si="206"/>
        <v>0</v>
      </c>
      <c r="AD1089" s="15"/>
      <c r="AE1089" s="15"/>
      <c r="AF1089" s="13" t="str">
        <f t="shared" si="207"/>
        <v>1</v>
      </c>
      <c r="AG1089" s="15"/>
      <c r="AH1089" s="15"/>
      <c r="AI1089" s="15"/>
      <c r="AJ1089" s="14"/>
      <c r="AK1089" s="15" cm="1">
        <f t="array" ref="AK1089">_xlfn.IFS(B1089="","",LEFT(G1089,1)="L",1,LEFT(G1089,1)="W",1,AND(LEFT(B1089,1)="H",G1089=""),0)</f>
        <v>1</v>
      </c>
      <c r="AL1089" s="15"/>
      <c r="AM1089" s="15"/>
      <c r="AN1089" s="15"/>
      <c r="AO1089" s="15"/>
      <c r="AP1089" s="15"/>
      <c r="AQ1089" s="15"/>
      <c r="AR1089" s="15"/>
      <c r="AS1089" s="15">
        <f t="shared" si="208"/>
        <v>1</v>
      </c>
      <c r="AT1089" s="15" t="s">
        <v>115</v>
      </c>
      <c r="AU1089" s="13" t="str">
        <f t="shared" si="209"/>
        <v>0</v>
      </c>
      <c r="AV1089" s="15"/>
      <c r="AW1089" s="15"/>
      <c r="AX1089" s="15"/>
      <c r="AY1089" s="15"/>
      <c r="AZ1089" s="14"/>
      <c r="BA1089" s="15"/>
      <c r="BB1089" s="15"/>
      <c r="BC1089" s="15"/>
      <c r="BD1089" s="13" t="str">
        <f t="shared" si="210"/>
        <v>0</v>
      </c>
      <c r="BE1089" s="2"/>
      <c r="BF1089" s="2"/>
      <c r="BG1089" s="2"/>
      <c r="BH1089" s="2"/>
      <c r="BI1089" s="2"/>
      <c r="BJ1089" s="2"/>
      <c r="BK1089" s="2" t="s">
        <v>1377</v>
      </c>
      <c r="BL1089" s="10" t="s">
        <v>1378</v>
      </c>
      <c r="BM1089" t="str" cm="1">
        <f t="array" ref="BM1089">_xlfn.IFS(LEFT(G1089,1)="L","外注品",LEFT(G1089,1)="W","内製品",G1089="","購買品")</f>
        <v>外注品</v>
      </c>
    </row>
    <row r="1090" spans="1:65">
      <c r="A1090" s="2" t="str">
        <f t="shared" si="200"/>
        <v>WG01</v>
      </c>
      <c r="B1090" s="2" t="s">
        <v>1195</v>
      </c>
      <c r="C1090" s="2" t="s">
        <v>1352</v>
      </c>
      <c r="D1090" s="10"/>
      <c r="E1090" s="10"/>
      <c r="G1090" s="19" t="s">
        <v>5008</v>
      </c>
      <c r="H1090" s="19"/>
      <c r="K1090" s="2" t="str">
        <f t="shared" si="201"/>
        <v>11L0004742725</v>
      </c>
      <c r="L1090" s="7" t="str">
        <f t="shared" si="202"/>
        <v>2001/01/01</v>
      </c>
      <c r="M1090" s="7" t="str">
        <f t="shared" si="203"/>
        <v>2199/12/31</v>
      </c>
      <c r="N1090" s="2" t="str">
        <f t="shared" si="204"/>
        <v/>
      </c>
      <c r="O1090" s="13">
        <v>0</v>
      </c>
      <c r="P1090" s="15"/>
      <c r="Q1090" s="13">
        <v>15</v>
      </c>
      <c r="R1090" s="18"/>
      <c r="S1090" s="18">
        <v>100000000</v>
      </c>
      <c r="T1090" s="2"/>
      <c r="U1090" s="2"/>
      <c r="V1090" s="2"/>
      <c r="W1090" s="2"/>
      <c r="X1090" s="2"/>
      <c r="Y1090" s="2"/>
      <c r="Z1090" s="2"/>
      <c r="AA1090" s="13">
        <v>1</v>
      </c>
      <c r="AB1090" s="13">
        <f t="shared" si="205"/>
        <v>0</v>
      </c>
      <c r="AC1090" s="13">
        <f t="shared" si="206"/>
        <v>0</v>
      </c>
      <c r="AD1090" s="15"/>
      <c r="AE1090" s="15"/>
      <c r="AF1090" s="13" t="str">
        <f t="shared" si="207"/>
        <v>1</v>
      </c>
      <c r="AG1090" s="15"/>
      <c r="AH1090" s="15"/>
      <c r="AI1090" s="15"/>
      <c r="AJ1090" s="14"/>
      <c r="AK1090" s="15" cm="1">
        <f t="array" ref="AK1090">_xlfn.IFS(B1090="","",LEFT(G1090,1)="L",1,LEFT(G1090,1)="W",1,AND(LEFT(B1090,1)="H",G1090=""),0)</f>
        <v>1</v>
      </c>
      <c r="AL1090" s="15"/>
      <c r="AM1090" s="15"/>
      <c r="AN1090" s="15"/>
      <c r="AO1090" s="15"/>
      <c r="AP1090" s="15"/>
      <c r="AQ1090" s="15"/>
      <c r="AR1090" s="15"/>
      <c r="AS1090" s="15">
        <f t="shared" si="208"/>
        <v>1</v>
      </c>
      <c r="AT1090" s="15" t="s">
        <v>115</v>
      </c>
      <c r="AU1090" s="13" t="str">
        <f t="shared" si="209"/>
        <v>0</v>
      </c>
      <c r="AV1090" s="15"/>
      <c r="AW1090" s="15"/>
      <c r="AX1090" s="15"/>
      <c r="AY1090" s="15"/>
      <c r="AZ1090" s="14"/>
      <c r="BA1090" s="15"/>
      <c r="BB1090" s="15"/>
      <c r="BC1090" s="15"/>
      <c r="BD1090" s="13" t="str">
        <f t="shared" si="210"/>
        <v>0</v>
      </c>
      <c r="BE1090" s="2"/>
      <c r="BF1090" s="2"/>
      <c r="BG1090" s="2"/>
      <c r="BH1090" s="2"/>
      <c r="BI1090" s="2"/>
      <c r="BJ1090" s="2"/>
      <c r="BK1090" s="2" t="s">
        <v>1377</v>
      </c>
      <c r="BL1090" s="10" t="s">
        <v>1378</v>
      </c>
      <c r="BM1090" t="str" cm="1">
        <f t="array" ref="BM1090">_xlfn.IFS(LEFT(G1090,1)="L","外注品",LEFT(G1090,1)="W","内製品",G1090="","購買品")</f>
        <v>外注品</v>
      </c>
    </row>
    <row r="1091" spans="1:65">
      <c r="A1091" s="2" t="str">
        <f t="shared" ref="A1091:A1154" si="213">IF(B1091="","","WG01")</f>
        <v>WG01</v>
      </c>
      <c r="B1091" s="2" t="s">
        <v>1196</v>
      </c>
      <c r="C1091" s="2" t="s">
        <v>1352</v>
      </c>
      <c r="D1091" s="10"/>
      <c r="E1091" s="10"/>
      <c r="G1091" s="19" t="s">
        <v>5008</v>
      </c>
      <c r="H1091" s="19"/>
      <c r="K1091" s="2" t="str">
        <f t="shared" ref="K1091:K1154" si="214">IF(G1091="","","11"&amp;G1091&amp;RIGHT(B1091,5))</f>
        <v>11L0004742726</v>
      </c>
      <c r="L1091" s="7" t="str">
        <f t="shared" ref="L1091:L1154" si="215">IF(B1091="","","2001/01/01")</f>
        <v>2001/01/01</v>
      </c>
      <c r="M1091" s="7" t="str">
        <f t="shared" ref="M1091:M1154" si="216">IF(C1091="","","2199/12/31")</f>
        <v>2199/12/31</v>
      </c>
      <c r="N1091" s="2" t="str">
        <f t="shared" ref="N1091:N1154" si="217">IF(LEFT(G1091,1)="W",K1091,"")</f>
        <v/>
      </c>
      <c r="O1091" s="13">
        <v>0</v>
      </c>
      <c r="P1091" s="15"/>
      <c r="Q1091" s="13">
        <v>15</v>
      </c>
      <c r="R1091" s="18"/>
      <c r="S1091" s="18">
        <v>100000000</v>
      </c>
      <c r="T1091" s="2"/>
      <c r="U1091" s="2"/>
      <c r="V1091" s="2"/>
      <c r="W1091" s="2"/>
      <c r="X1091" s="2"/>
      <c r="Y1091" s="2"/>
      <c r="Z1091" s="2"/>
      <c r="AA1091" s="13">
        <v>1</v>
      </c>
      <c r="AB1091" s="13">
        <f t="shared" ref="AB1091:AB1154" si="218">IF(B1091="","",0)</f>
        <v>0</v>
      </c>
      <c r="AC1091" s="13">
        <f t="shared" ref="AC1091:AC1154" si="219">IF(B1091="","",0)</f>
        <v>0</v>
      </c>
      <c r="AD1091" s="15"/>
      <c r="AE1091" s="15"/>
      <c r="AF1091" s="13" t="str">
        <f t="shared" ref="AF1091:AF1154" si="220">IF(B1091="","","1")</f>
        <v>1</v>
      </c>
      <c r="AG1091" s="15"/>
      <c r="AH1091" s="15"/>
      <c r="AI1091" s="15"/>
      <c r="AJ1091" s="14"/>
      <c r="AK1091" s="15" cm="1">
        <f t="array" ref="AK1091">_xlfn.IFS(B1091="","",LEFT(G1091,1)="L",1,LEFT(G1091,1)="W",1,AND(LEFT(B1091,1)="H",G1091=""),0)</f>
        <v>1</v>
      </c>
      <c r="AL1091" s="15"/>
      <c r="AM1091" s="15"/>
      <c r="AN1091" s="15"/>
      <c r="AO1091" s="15"/>
      <c r="AP1091" s="15"/>
      <c r="AQ1091" s="15"/>
      <c r="AR1091" s="15"/>
      <c r="AS1091" s="15">
        <f t="shared" ref="AS1091:AS1154" si="221">IF(Q1091="","",1)</f>
        <v>1</v>
      </c>
      <c r="AT1091" s="15" t="s">
        <v>115</v>
      </c>
      <c r="AU1091" s="13" t="str">
        <f t="shared" ref="AU1091:AU1154" si="222">IF(B1091="","","0")</f>
        <v>0</v>
      </c>
      <c r="AV1091" s="15"/>
      <c r="AW1091" s="15"/>
      <c r="AX1091" s="15"/>
      <c r="AY1091" s="15"/>
      <c r="AZ1091" s="14"/>
      <c r="BA1091" s="15"/>
      <c r="BB1091" s="15"/>
      <c r="BC1091" s="15"/>
      <c r="BD1091" s="13" t="str">
        <f t="shared" ref="BD1091:BD1154" si="223">IF(B1091="","","0")</f>
        <v>0</v>
      </c>
      <c r="BE1091" s="2"/>
      <c r="BF1091" s="2"/>
      <c r="BG1091" s="2"/>
      <c r="BH1091" s="2"/>
      <c r="BI1091" s="2"/>
      <c r="BJ1091" s="2"/>
      <c r="BK1091" s="2" t="s">
        <v>1377</v>
      </c>
      <c r="BL1091" s="10" t="s">
        <v>1378</v>
      </c>
      <c r="BM1091" t="str" cm="1">
        <f t="array" ref="BM1091">_xlfn.IFS(LEFT(G1091,1)="L","外注品",LEFT(G1091,1)="W","内製品",G1091="","購買品")</f>
        <v>外注品</v>
      </c>
    </row>
    <row r="1092" spans="1:65">
      <c r="A1092" s="2" t="str">
        <f t="shared" si="213"/>
        <v>WG01</v>
      </c>
      <c r="B1092" s="2" t="s">
        <v>1197</v>
      </c>
      <c r="C1092" s="2" t="s">
        <v>1352</v>
      </c>
      <c r="D1092" s="10"/>
      <c r="E1092" s="10"/>
      <c r="G1092" s="19" t="s">
        <v>5008</v>
      </c>
      <c r="H1092" s="19"/>
      <c r="K1092" s="2" t="str">
        <f t="shared" si="214"/>
        <v>11L0004742727</v>
      </c>
      <c r="L1092" s="7" t="str">
        <f t="shared" si="215"/>
        <v>2001/01/01</v>
      </c>
      <c r="M1092" s="7" t="str">
        <f t="shared" si="216"/>
        <v>2199/12/31</v>
      </c>
      <c r="N1092" s="2" t="str">
        <f t="shared" si="217"/>
        <v/>
      </c>
      <c r="O1092" s="13">
        <v>0</v>
      </c>
      <c r="P1092" s="15"/>
      <c r="Q1092" s="13">
        <v>15</v>
      </c>
      <c r="R1092" s="18"/>
      <c r="S1092" s="18">
        <v>100000000</v>
      </c>
      <c r="T1092" s="2"/>
      <c r="U1092" s="2"/>
      <c r="V1092" s="2"/>
      <c r="W1092" s="2"/>
      <c r="X1092" s="2"/>
      <c r="Y1092" s="2"/>
      <c r="Z1092" s="2"/>
      <c r="AA1092" s="13">
        <v>1</v>
      </c>
      <c r="AB1092" s="13">
        <f t="shared" si="218"/>
        <v>0</v>
      </c>
      <c r="AC1092" s="13">
        <f t="shared" si="219"/>
        <v>0</v>
      </c>
      <c r="AD1092" s="15"/>
      <c r="AE1092" s="15"/>
      <c r="AF1092" s="13" t="str">
        <f t="shared" si="220"/>
        <v>1</v>
      </c>
      <c r="AG1092" s="15"/>
      <c r="AH1092" s="15"/>
      <c r="AI1092" s="15"/>
      <c r="AJ1092" s="14"/>
      <c r="AK1092" s="15" cm="1">
        <f t="array" ref="AK1092">_xlfn.IFS(B1092="","",LEFT(G1092,1)="L",1,LEFT(G1092,1)="W",1,AND(LEFT(B1092,1)="H",G1092=""),0)</f>
        <v>1</v>
      </c>
      <c r="AL1092" s="15"/>
      <c r="AM1092" s="15"/>
      <c r="AN1092" s="15"/>
      <c r="AO1092" s="15"/>
      <c r="AP1092" s="15"/>
      <c r="AQ1092" s="15"/>
      <c r="AR1092" s="15"/>
      <c r="AS1092" s="15">
        <f t="shared" si="221"/>
        <v>1</v>
      </c>
      <c r="AT1092" s="15" t="s">
        <v>115</v>
      </c>
      <c r="AU1092" s="13" t="str">
        <f t="shared" si="222"/>
        <v>0</v>
      </c>
      <c r="AV1092" s="15"/>
      <c r="AW1092" s="15"/>
      <c r="AX1092" s="15"/>
      <c r="AY1092" s="15"/>
      <c r="AZ1092" s="14"/>
      <c r="BA1092" s="15"/>
      <c r="BB1092" s="15"/>
      <c r="BC1092" s="15"/>
      <c r="BD1092" s="13" t="str">
        <f t="shared" si="223"/>
        <v>0</v>
      </c>
      <c r="BE1092" s="2"/>
      <c r="BF1092" s="2"/>
      <c r="BG1092" s="2"/>
      <c r="BH1092" s="2"/>
      <c r="BI1092" s="2"/>
      <c r="BJ1092" s="2"/>
      <c r="BK1092" s="2" t="s">
        <v>1377</v>
      </c>
      <c r="BL1092" s="10" t="s">
        <v>1378</v>
      </c>
      <c r="BM1092" t="str" cm="1">
        <f t="array" ref="BM1092">_xlfn.IFS(LEFT(G1092,1)="L","外注品",LEFT(G1092,1)="W","内製品",G1092="","購買品")</f>
        <v>外注品</v>
      </c>
    </row>
    <row r="1093" spans="1:65">
      <c r="A1093" s="2" t="str">
        <f t="shared" si="213"/>
        <v>WG01</v>
      </c>
      <c r="B1093" s="2" t="s">
        <v>1198</v>
      </c>
      <c r="C1093" s="2" t="s">
        <v>1352</v>
      </c>
      <c r="D1093" s="10"/>
      <c r="E1093" s="10"/>
      <c r="G1093" s="19" t="s">
        <v>5008</v>
      </c>
      <c r="H1093" s="19"/>
      <c r="K1093" s="2" t="str">
        <f t="shared" si="214"/>
        <v>11L0004742728</v>
      </c>
      <c r="L1093" s="7" t="str">
        <f t="shared" si="215"/>
        <v>2001/01/01</v>
      </c>
      <c r="M1093" s="7" t="str">
        <f t="shared" si="216"/>
        <v>2199/12/31</v>
      </c>
      <c r="N1093" s="2" t="str">
        <f t="shared" si="217"/>
        <v/>
      </c>
      <c r="O1093" s="13">
        <v>0</v>
      </c>
      <c r="P1093" s="15"/>
      <c r="Q1093" s="13">
        <v>15</v>
      </c>
      <c r="R1093" s="18"/>
      <c r="S1093" s="18">
        <v>100000000</v>
      </c>
      <c r="T1093" s="2"/>
      <c r="U1093" s="2"/>
      <c r="V1093" s="2"/>
      <c r="W1093" s="2"/>
      <c r="X1093" s="2"/>
      <c r="Y1093" s="2"/>
      <c r="Z1093" s="2"/>
      <c r="AA1093" s="13">
        <v>1</v>
      </c>
      <c r="AB1093" s="13">
        <f t="shared" si="218"/>
        <v>0</v>
      </c>
      <c r="AC1093" s="13">
        <f t="shared" si="219"/>
        <v>0</v>
      </c>
      <c r="AD1093" s="15"/>
      <c r="AE1093" s="15"/>
      <c r="AF1093" s="13" t="str">
        <f t="shared" si="220"/>
        <v>1</v>
      </c>
      <c r="AG1093" s="15"/>
      <c r="AH1093" s="15"/>
      <c r="AI1093" s="15"/>
      <c r="AJ1093" s="14"/>
      <c r="AK1093" s="15" cm="1">
        <f t="array" ref="AK1093">_xlfn.IFS(B1093="","",LEFT(G1093,1)="L",1,LEFT(G1093,1)="W",1,AND(LEFT(B1093,1)="H",G1093=""),0)</f>
        <v>1</v>
      </c>
      <c r="AL1093" s="15"/>
      <c r="AM1093" s="15"/>
      <c r="AN1093" s="15"/>
      <c r="AO1093" s="15"/>
      <c r="AP1093" s="15"/>
      <c r="AQ1093" s="15"/>
      <c r="AR1093" s="15"/>
      <c r="AS1093" s="15">
        <f t="shared" si="221"/>
        <v>1</v>
      </c>
      <c r="AT1093" s="15" t="s">
        <v>115</v>
      </c>
      <c r="AU1093" s="13" t="str">
        <f t="shared" si="222"/>
        <v>0</v>
      </c>
      <c r="AV1093" s="15"/>
      <c r="AW1093" s="15"/>
      <c r="AX1093" s="15"/>
      <c r="AY1093" s="15"/>
      <c r="AZ1093" s="14"/>
      <c r="BA1093" s="15"/>
      <c r="BB1093" s="15"/>
      <c r="BC1093" s="15"/>
      <c r="BD1093" s="13" t="str">
        <f t="shared" si="223"/>
        <v>0</v>
      </c>
      <c r="BE1093" s="2"/>
      <c r="BF1093" s="2"/>
      <c r="BG1093" s="2"/>
      <c r="BH1093" s="2"/>
      <c r="BI1093" s="2"/>
      <c r="BJ1093" s="2"/>
      <c r="BK1093" s="2" t="s">
        <v>1377</v>
      </c>
      <c r="BL1093" s="10" t="s">
        <v>1378</v>
      </c>
      <c r="BM1093" t="str" cm="1">
        <f t="array" ref="BM1093">_xlfn.IFS(LEFT(G1093,1)="L","外注品",LEFT(G1093,1)="W","内製品",G1093="","購買品")</f>
        <v>外注品</v>
      </c>
    </row>
    <row r="1094" spans="1:65">
      <c r="A1094" s="2" t="str">
        <f t="shared" si="213"/>
        <v>WG01</v>
      </c>
      <c r="B1094" s="2" t="s">
        <v>1199</v>
      </c>
      <c r="C1094" s="2" t="s">
        <v>1352</v>
      </c>
      <c r="D1094" s="10"/>
      <c r="E1094" s="10"/>
      <c r="G1094" s="19" t="s">
        <v>5008</v>
      </c>
      <c r="H1094" s="19"/>
      <c r="K1094" s="2" t="str">
        <f t="shared" si="214"/>
        <v>11L0004742729</v>
      </c>
      <c r="L1094" s="7" t="str">
        <f t="shared" si="215"/>
        <v>2001/01/01</v>
      </c>
      <c r="M1094" s="7" t="str">
        <f t="shared" si="216"/>
        <v>2199/12/31</v>
      </c>
      <c r="N1094" s="2" t="str">
        <f t="shared" si="217"/>
        <v/>
      </c>
      <c r="O1094" s="13">
        <v>0</v>
      </c>
      <c r="P1094" s="15"/>
      <c r="Q1094" s="13">
        <v>15</v>
      </c>
      <c r="R1094" s="18"/>
      <c r="S1094" s="18">
        <v>100000000</v>
      </c>
      <c r="T1094" s="2"/>
      <c r="U1094" s="2"/>
      <c r="V1094" s="2"/>
      <c r="W1094" s="2"/>
      <c r="X1094" s="2"/>
      <c r="Y1094" s="2"/>
      <c r="Z1094" s="2"/>
      <c r="AA1094" s="13">
        <v>1</v>
      </c>
      <c r="AB1094" s="13">
        <f t="shared" si="218"/>
        <v>0</v>
      </c>
      <c r="AC1094" s="13">
        <f t="shared" si="219"/>
        <v>0</v>
      </c>
      <c r="AD1094" s="15"/>
      <c r="AE1094" s="15"/>
      <c r="AF1094" s="13" t="str">
        <f t="shared" si="220"/>
        <v>1</v>
      </c>
      <c r="AG1094" s="15"/>
      <c r="AH1094" s="15"/>
      <c r="AI1094" s="15"/>
      <c r="AJ1094" s="14"/>
      <c r="AK1094" s="15" cm="1">
        <f t="array" ref="AK1094">_xlfn.IFS(B1094="","",LEFT(G1094,1)="L",1,LEFT(G1094,1)="W",1,AND(LEFT(B1094,1)="H",G1094=""),0)</f>
        <v>1</v>
      </c>
      <c r="AL1094" s="15"/>
      <c r="AM1094" s="15"/>
      <c r="AN1094" s="15"/>
      <c r="AO1094" s="15"/>
      <c r="AP1094" s="15"/>
      <c r="AQ1094" s="15"/>
      <c r="AR1094" s="15"/>
      <c r="AS1094" s="15">
        <f t="shared" si="221"/>
        <v>1</v>
      </c>
      <c r="AT1094" s="15" t="s">
        <v>115</v>
      </c>
      <c r="AU1094" s="13" t="str">
        <f t="shared" si="222"/>
        <v>0</v>
      </c>
      <c r="AV1094" s="15"/>
      <c r="AW1094" s="15"/>
      <c r="AX1094" s="15"/>
      <c r="AY1094" s="15"/>
      <c r="AZ1094" s="14"/>
      <c r="BA1094" s="15"/>
      <c r="BB1094" s="15"/>
      <c r="BC1094" s="15"/>
      <c r="BD1094" s="13" t="str">
        <f t="shared" si="223"/>
        <v>0</v>
      </c>
      <c r="BE1094" s="2"/>
      <c r="BF1094" s="2"/>
      <c r="BG1094" s="2"/>
      <c r="BH1094" s="2"/>
      <c r="BI1094" s="2"/>
      <c r="BJ1094" s="2"/>
      <c r="BK1094" s="2" t="s">
        <v>1377</v>
      </c>
      <c r="BL1094" s="10" t="s">
        <v>1378</v>
      </c>
      <c r="BM1094" t="str" cm="1">
        <f t="array" ref="BM1094">_xlfn.IFS(LEFT(G1094,1)="L","外注品",LEFT(G1094,1)="W","内製品",G1094="","購買品")</f>
        <v>外注品</v>
      </c>
    </row>
    <row r="1095" spans="1:65">
      <c r="A1095" s="2" t="str">
        <f t="shared" si="213"/>
        <v>WG01</v>
      </c>
      <c r="B1095" s="2" t="s">
        <v>1200</v>
      </c>
      <c r="C1095" s="2" t="s">
        <v>1352</v>
      </c>
      <c r="D1095" s="10"/>
      <c r="E1095" s="10"/>
      <c r="G1095" s="19" t="s">
        <v>5008</v>
      </c>
      <c r="H1095" s="19"/>
      <c r="K1095" s="2" t="str">
        <f t="shared" si="214"/>
        <v>11L0004742730</v>
      </c>
      <c r="L1095" s="7" t="str">
        <f t="shared" si="215"/>
        <v>2001/01/01</v>
      </c>
      <c r="M1095" s="7" t="str">
        <f t="shared" si="216"/>
        <v>2199/12/31</v>
      </c>
      <c r="N1095" s="2" t="str">
        <f t="shared" si="217"/>
        <v/>
      </c>
      <c r="O1095" s="13">
        <v>0</v>
      </c>
      <c r="P1095" s="15"/>
      <c r="Q1095" s="13">
        <v>15</v>
      </c>
      <c r="R1095" s="18"/>
      <c r="S1095" s="18">
        <v>100000000</v>
      </c>
      <c r="T1095" s="2"/>
      <c r="U1095" s="2"/>
      <c r="V1095" s="2"/>
      <c r="W1095" s="2"/>
      <c r="X1095" s="2"/>
      <c r="Y1095" s="2"/>
      <c r="Z1095" s="2"/>
      <c r="AA1095" s="13">
        <v>1</v>
      </c>
      <c r="AB1095" s="13">
        <f t="shared" si="218"/>
        <v>0</v>
      </c>
      <c r="AC1095" s="13">
        <f t="shared" si="219"/>
        <v>0</v>
      </c>
      <c r="AD1095" s="15"/>
      <c r="AE1095" s="15"/>
      <c r="AF1095" s="13" t="str">
        <f t="shared" si="220"/>
        <v>1</v>
      </c>
      <c r="AG1095" s="15"/>
      <c r="AH1095" s="15"/>
      <c r="AI1095" s="15"/>
      <c r="AJ1095" s="14"/>
      <c r="AK1095" s="15" cm="1">
        <f t="array" ref="AK1095">_xlfn.IFS(B1095="","",LEFT(G1095,1)="L",1,LEFT(G1095,1)="W",1,AND(LEFT(B1095,1)="H",G1095=""),0)</f>
        <v>1</v>
      </c>
      <c r="AL1095" s="15"/>
      <c r="AM1095" s="15"/>
      <c r="AN1095" s="15"/>
      <c r="AO1095" s="15"/>
      <c r="AP1095" s="15"/>
      <c r="AQ1095" s="15"/>
      <c r="AR1095" s="15"/>
      <c r="AS1095" s="15">
        <f t="shared" si="221"/>
        <v>1</v>
      </c>
      <c r="AT1095" s="15" t="s">
        <v>115</v>
      </c>
      <c r="AU1095" s="13" t="str">
        <f t="shared" si="222"/>
        <v>0</v>
      </c>
      <c r="AV1095" s="15"/>
      <c r="AW1095" s="15"/>
      <c r="AX1095" s="15"/>
      <c r="AY1095" s="15"/>
      <c r="AZ1095" s="14"/>
      <c r="BA1095" s="15"/>
      <c r="BB1095" s="15"/>
      <c r="BC1095" s="15"/>
      <c r="BD1095" s="13" t="str">
        <f t="shared" si="223"/>
        <v>0</v>
      </c>
      <c r="BE1095" s="2"/>
      <c r="BF1095" s="2"/>
      <c r="BG1095" s="2"/>
      <c r="BH1095" s="2"/>
      <c r="BI1095" s="2"/>
      <c r="BJ1095" s="2"/>
      <c r="BK1095" s="2" t="s">
        <v>1377</v>
      </c>
      <c r="BL1095" s="10" t="s">
        <v>1378</v>
      </c>
      <c r="BM1095" t="str" cm="1">
        <f t="array" ref="BM1095">_xlfn.IFS(LEFT(G1095,1)="L","外注品",LEFT(G1095,1)="W","内製品",G1095="","購買品")</f>
        <v>外注品</v>
      </c>
    </row>
    <row r="1096" spans="1:65">
      <c r="A1096" s="2" t="str">
        <f t="shared" si="213"/>
        <v>WG01</v>
      </c>
      <c r="B1096" s="2" t="s">
        <v>1201</v>
      </c>
      <c r="C1096" s="2" t="s">
        <v>1352</v>
      </c>
      <c r="D1096" s="10"/>
      <c r="E1096" s="10"/>
      <c r="G1096" s="19" t="s">
        <v>5008</v>
      </c>
      <c r="H1096" s="19"/>
      <c r="K1096" s="2" t="str">
        <f t="shared" si="214"/>
        <v>11L0004742731</v>
      </c>
      <c r="L1096" s="7" t="str">
        <f t="shared" si="215"/>
        <v>2001/01/01</v>
      </c>
      <c r="M1096" s="7" t="str">
        <f t="shared" si="216"/>
        <v>2199/12/31</v>
      </c>
      <c r="N1096" s="2" t="str">
        <f t="shared" si="217"/>
        <v/>
      </c>
      <c r="O1096" s="13">
        <v>0</v>
      </c>
      <c r="P1096" s="15"/>
      <c r="Q1096" s="13">
        <v>15</v>
      </c>
      <c r="R1096" s="18"/>
      <c r="S1096" s="18">
        <v>100000000</v>
      </c>
      <c r="T1096" s="2"/>
      <c r="U1096" s="2"/>
      <c r="V1096" s="2"/>
      <c r="W1096" s="2"/>
      <c r="X1096" s="2"/>
      <c r="Y1096" s="2"/>
      <c r="Z1096" s="2"/>
      <c r="AA1096" s="13">
        <v>1</v>
      </c>
      <c r="AB1096" s="13">
        <f t="shared" si="218"/>
        <v>0</v>
      </c>
      <c r="AC1096" s="13">
        <f t="shared" si="219"/>
        <v>0</v>
      </c>
      <c r="AD1096" s="15"/>
      <c r="AE1096" s="15"/>
      <c r="AF1096" s="13" t="str">
        <f t="shared" si="220"/>
        <v>1</v>
      </c>
      <c r="AG1096" s="15"/>
      <c r="AH1096" s="15"/>
      <c r="AI1096" s="15"/>
      <c r="AJ1096" s="14"/>
      <c r="AK1096" s="15" cm="1">
        <f t="array" ref="AK1096">_xlfn.IFS(B1096="","",LEFT(G1096,1)="L",1,LEFT(G1096,1)="W",1,AND(LEFT(B1096,1)="H",G1096=""),0)</f>
        <v>1</v>
      </c>
      <c r="AL1096" s="15"/>
      <c r="AM1096" s="15"/>
      <c r="AN1096" s="15"/>
      <c r="AO1096" s="15"/>
      <c r="AP1096" s="15"/>
      <c r="AQ1096" s="15"/>
      <c r="AR1096" s="15"/>
      <c r="AS1096" s="15">
        <f t="shared" si="221"/>
        <v>1</v>
      </c>
      <c r="AT1096" s="15" t="s">
        <v>115</v>
      </c>
      <c r="AU1096" s="13" t="str">
        <f t="shared" si="222"/>
        <v>0</v>
      </c>
      <c r="AV1096" s="15"/>
      <c r="AW1096" s="15"/>
      <c r="AX1096" s="15"/>
      <c r="AY1096" s="15"/>
      <c r="AZ1096" s="14"/>
      <c r="BA1096" s="15"/>
      <c r="BB1096" s="15"/>
      <c r="BC1096" s="15"/>
      <c r="BD1096" s="13" t="str">
        <f t="shared" si="223"/>
        <v>0</v>
      </c>
      <c r="BE1096" s="2"/>
      <c r="BF1096" s="2"/>
      <c r="BG1096" s="2"/>
      <c r="BH1096" s="2"/>
      <c r="BI1096" s="2"/>
      <c r="BJ1096" s="2"/>
      <c r="BK1096" s="2" t="s">
        <v>1377</v>
      </c>
      <c r="BL1096" s="10" t="s">
        <v>1378</v>
      </c>
      <c r="BM1096" t="str" cm="1">
        <f t="array" ref="BM1096">_xlfn.IFS(LEFT(G1096,1)="L","外注品",LEFT(G1096,1)="W","内製品",G1096="","購買品")</f>
        <v>外注品</v>
      </c>
    </row>
    <row r="1097" spans="1:65">
      <c r="A1097" s="2" t="str">
        <f t="shared" si="213"/>
        <v>WG01</v>
      </c>
      <c r="B1097" s="2" t="s">
        <v>1202</v>
      </c>
      <c r="C1097" s="2" t="s">
        <v>1352</v>
      </c>
      <c r="D1097" s="10"/>
      <c r="E1097" s="10"/>
      <c r="G1097" s="19" t="s">
        <v>5008</v>
      </c>
      <c r="H1097" s="19"/>
      <c r="K1097" s="2" t="str">
        <f t="shared" si="214"/>
        <v>11L0004742732</v>
      </c>
      <c r="L1097" s="7" t="str">
        <f t="shared" si="215"/>
        <v>2001/01/01</v>
      </c>
      <c r="M1097" s="7" t="str">
        <f t="shared" si="216"/>
        <v>2199/12/31</v>
      </c>
      <c r="N1097" s="2" t="str">
        <f t="shared" si="217"/>
        <v/>
      </c>
      <c r="O1097" s="13">
        <v>0</v>
      </c>
      <c r="P1097" s="15"/>
      <c r="Q1097" s="13">
        <v>15</v>
      </c>
      <c r="R1097" s="18"/>
      <c r="S1097" s="18">
        <v>100000000</v>
      </c>
      <c r="T1097" s="2"/>
      <c r="U1097" s="2"/>
      <c r="V1097" s="2"/>
      <c r="W1097" s="2"/>
      <c r="X1097" s="2"/>
      <c r="Y1097" s="2"/>
      <c r="Z1097" s="2"/>
      <c r="AA1097" s="13">
        <v>1</v>
      </c>
      <c r="AB1097" s="13">
        <f t="shared" si="218"/>
        <v>0</v>
      </c>
      <c r="AC1097" s="13">
        <f t="shared" si="219"/>
        <v>0</v>
      </c>
      <c r="AD1097" s="15"/>
      <c r="AE1097" s="15"/>
      <c r="AF1097" s="13" t="str">
        <f t="shared" si="220"/>
        <v>1</v>
      </c>
      <c r="AG1097" s="15"/>
      <c r="AH1097" s="15"/>
      <c r="AI1097" s="15"/>
      <c r="AJ1097" s="14"/>
      <c r="AK1097" s="15" cm="1">
        <f t="array" ref="AK1097">_xlfn.IFS(B1097="","",LEFT(G1097,1)="L",1,LEFT(G1097,1)="W",1,AND(LEFT(B1097,1)="H",G1097=""),0)</f>
        <v>1</v>
      </c>
      <c r="AL1097" s="15"/>
      <c r="AM1097" s="15"/>
      <c r="AN1097" s="15"/>
      <c r="AO1097" s="15"/>
      <c r="AP1097" s="15"/>
      <c r="AQ1097" s="15"/>
      <c r="AR1097" s="15"/>
      <c r="AS1097" s="15">
        <f t="shared" si="221"/>
        <v>1</v>
      </c>
      <c r="AT1097" s="15" t="s">
        <v>115</v>
      </c>
      <c r="AU1097" s="13" t="str">
        <f t="shared" si="222"/>
        <v>0</v>
      </c>
      <c r="AV1097" s="15"/>
      <c r="AW1097" s="15"/>
      <c r="AX1097" s="15"/>
      <c r="AY1097" s="15"/>
      <c r="AZ1097" s="14"/>
      <c r="BA1097" s="15"/>
      <c r="BB1097" s="15"/>
      <c r="BC1097" s="15"/>
      <c r="BD1097" s="13" t="str">
        <f t="shared" si="223"/>
        <v>0</v>
      </c>
      <c r="BE1097" s="2"/>
      <c r="BF1097" s="2"/>
      <c r="BG1097" s="2"/>
      <c r="BH1097" s="2"/>
      <c r="BI1097" s="2"/>
      <c r="BJ1097" s="2"/>
      <c r="BK1097" s="2" t="s">
        <v>1377</v>
      </c>
      <c r="BL1097" s="10" t="s">
        <v>1378</v>
      </c>
      <c r="BM1097" t="str" cm="1">
        <f t="array" ref="BM1097">_xlfn.IFS(LEFT(G1097,1)="L","外注品",LEFT(G1097,1)="W","内製品",G1097="","購買品")</f>
        <v>外注品</v>
      </c>
    </row>
    <row r="1098" spans="1:65">
      <c r="A1098" s="2" t="str">
        <f t="shared" si="213"/>
        <v>WG01</v>
      </c>
      <c r="B1098" s="2" t="s">
        <v>1203</v>
      </c>
      <c r="C1098" s="2" t="s">
        <v>1352</v>
      </c>
      <c r="D1098" s="10"/>
      <c r="E1098" s="10"/>
      <c r="G1098" s="19" t="s">
        <v>5008</v>
      </c>
      <c r="H1098" s="19"/>
      <c r="K1098" s="2" t="str">
        <f t="shared" si="214"/>
        <v>11L0004742733</v>
      </c>
      <c r="L1098" s="7" t="str">
        <f t="shared" si="215"/>
        <v>2001/01/01</v>
      </c>
      <c r="M1098" s="7" t="str">
        <f t="shared" si="216"/>
        <v>2199/12/31</v>
      </c>
      <c r="N1098" s="2" t="str">
        <f t="shared" si="217"/>
        <v/>
      </c>
      <c r="O1098" s="13">
        <v>0</v>
      </c>
      <c r="P1098" s="15"/>
      <c r="Q1098" s="13">
        <v>15</v>
      </c>
      <c r="R1098" s="18"/>
      <c r="S1098" s="18">
        <v>100000000</v>
      </c>
      <c r="T1098" s="2"/>
      <c r="U1098" s="2"/>
      <c r="V1098" s="2"/>
      <c r="W1098" s="2"/>
      <c r="X1098" s="2"/>
      <c r="Y1098" s="2"/>
      <c r="Z1098" s="2"/>
      <c r="AA1098" s="13">
        <v>1</v>
      </c>
      <c r="AB1098" s="13">
        <f t="shared" si="218"/>
        <v>0</v>
      </c>
      <c r="AC1098" s="13">
        <f t="shared" si="219"/>
        <v>0</v>
      </c>
      <c r="AD1098" s="15"/>
      <c r="AE1098" s="15"/>
      <c r="AF1098" s="13" t="str">
        <f t="shared" si="220"/>
        <v>1</v>
      </c>
      <c r="AG1098" s="15"/>
      <c r="AH1098" s="15"/>
      <c r="AI1098" s="15"/>
      <c r="AJ1098" s="14"/>
      <c r="AK1098" s="15" cm="1">
        <f t="array" ref="AK1098">_xlfn.IFS(B1098="","",LEFT(G1098,1)="L",1,LEFT(G1098,1)="W",1,AND(LEFT(B1098,1)="H",G1098=""),0)</f>
        <v>1</v>
      </c>
      <c r="AL1098" s="15"/>
      <c r="AM1098" s="15"/>
      <c r="AN1098" s="15"/>
      <c r="AO1098" s="15"/>
      <c r="AP1098" s="15"/>
      <c r="AQ1098" s="15"/>
      <c r="AR1098" s="15"/>
      <c r="AS1098" s="15">
        <f t="shared" si="221"/>
        <v>1</v>
      </c>
      <c r="AT1098" s="15" t="s">
        <v>115</v>
      </c>
      <c r="AU1098" s="13" t="str">
        <f t="shared" si="222"/>
        <v>0</v>
      </c>
      <c r="AV1098" s="15"/>
      <c r="AW1098" s="15"/>
      <c r="AX1098" s="15"/>
      <c r="AY1098" s="15"/>
      <c r="AZ1098" s="14"/>
      <c r="BA1098" s="15"/>
      <c r="BB1098" s="15"/>
      <c r="BC1098" s="15"/>
      <c r="BD1098" s="13" t="str">
        <f t="shared" si="223"/>
        <v>0</v>
      </c>
      <c r="BE1098" s="2"/>
      <c r="BF1098" s="2"/>
      <c r="BG1098" s="2"/>
      <c r="BH1098" s="2"/>
      <c r="BI1098" s="2"/>
      <c r="BJ1098" s="2"/>
      <c r="BK1098" s="2" t="s">
        <v>1377</v>
      </c>
      <c r="BL1098" s="10" t="s">
        <v>1378</v>
      </c>
      <c r="BM1098" t="str" cm="1">
        <f t="array" ref="BM1098">_xlfn.IFS(LEFT(G1098,1)="L","外注品",LEFT(G1098,1)="W","内製品",G1098="","購買品")</f>
        <v>外注品</v>
      </c>
    </row>
    <row r="1099" spans="1:65">
      <c r="A1099" s="2" t="str">
        <f t="shared" si="213"/>
        <v>WG01</v>
      </c>
      <c r="B1099" s="2" t="s">
        <v>1204</v>
      </c>
      <c r="C1099" s="2" t="s">
        <v>1352</v>
      </c>
      <c r="D1099" s="10"/>
      <c r="E1099" s="10"/>
      <c r="G1099" s="19" t="s">
        <v>5008</v>
      </c>
      <c r="H1099" s="19"/>
      <c r="K1099" s="2" t="str">
        <f t="shared" si="214"/>
        <v>11L0004742734</v>
      </c>
      <c r="L1099" s="7" t="str">
        <f t="shared" si="215"/>
        <v>2001/01/01</v>
      </c>
      <c r="M1099" s="7" t="str">
        <f t="shared" si="216"/>
        <v>2199/12/31</v>
      </c>
      <c r="N1099" s="2" t="str">
        <f t="shared" si="217"/>
        <v/>
      </c>
      <c r="O1099" s="13">
        <v>0</v>
      </c>
      <c r="P1099" s="15"/>
      <c r="Q1099" s="13">
        <v>15</v>
      </c>
      <c r="R1099" s="18"/>
      <c r="S1099" s="18">
        <v>100000000</v>
      </c>
      <c r="T1099" s="2"/>
      <c r="U1099" s="2"/>
      <c r="V1099" s="2"/>
      <c r="W1099" s="2"/>
      <c r="X1099" s="2"/>
      <c r="Y1099" s="2"/>
      <c r="Z1099" s="2"/>
      <c r="AA1099" s="13">
        <v>1</v>
      </c>
      <c r="AB1099" s="13">
        <f t="shared" si="218"/>
        <v>0</v>
      </c>
      <c r="AC1099" s="13">
        <f t="shared" si="219"/>
        <v>0</v>
      </c>
      <c r="AD1099" s="15"/>
      <c r="AE1099" s="15"/>
      <c r="AF1099" s="13" t="str">
        <f t="shared" si="220"/>
        <v>1</v>
      </c>
      <c r="AG1099" s="15"/>
      <c r="AH1099" s="15"/>
      <c r="AI1099" s="15"/>
      <c r="AJ1099" s="14"/>
      <c r="AK1099" s="15" cm="1">
        <f t="array" ref="AK1099">_xlfn.IFS(B1099="","",LEFT(G1099,1)="L",1,LEFT(G1099,1)="W",1,AND(LEFT(B1099,1)="H",G1099=""),0)</f>
        <v>1</v>
      </c>
      <c r="AL1099" s="15"/>
      <c r="AM1099" s="15"/>
      <c r="AN1099" s="15"/>
      <c r="AO1099" s="15"/>
      <c r="AP1099" s="15"/>
      <c r="AQ1099" s="15"/>
      <c r="AR1099" s="15"/>
      <c r="AS1099" s="15">
        <f t="shared" si="221"/>
        <v>1</v>
      </c>
      <c r="AT1099" s="15" t="s">
        <v>115</v>
      </c>
      <c r="AU1099" s="13" t="str">
        <f t="shared" si="222"/>
        <v>0</v>
      </c>
      <c r="AV1099" s="15"/>
      <c r="AW1099" s="15"/>
      <c r="AX1099" s="15"/>
      <c r="AY1099" s="15"/>
      <c r="AZ1099" s="14"/>
      <c r="BA1099" s="15"/>
      <c r="BB1099" s="15"/>
      <c r="BC1099" s="15"/>
      <c r="BD1099" s="13" t="str">
        <f t="shared" si="223"/>
        <v>0</v>
      </c>
      <c r="BE1099" s="2"/>
      <c r="BF1099" s="2"/>
      <c r="BG1099" s="2"/>
      <c r="BH1099" s="2"/>
      <c r="BI1099" s="2"/>
      <c r="BJ1099" s="2"/>
      <c r="BK1099" s="2" t="s">
        <v>1377</v>
      </c>
      <c r="BL1099" s="10" t="s">
        <v>1378</v>
      </c>
      <c r="BM1099" t="str" cm="1">
        <f t="array" ref="BM1099">_xlfn.IFS(LEFT(G1099,1)="L","外注品",LEFT(G1099,1)="W","内製品",G1099="","購買品")</f>
        <v>外注品</v>
      </c>
    </row>
    <row r="1100" spans="1:65">
      <c r="A1100" s="2" t="str">
        <f t="shared" si="213"/>
        <v>WG01</v>
      </c>
      <c r="B1100" s="2" t="s">
        <v>1205</v>
      </c>
      <c r="C1100" s="2" t="s">
        <v>1352</v>
      </c>
      <c r="D1100" s="10"/>
      <c r="E1100" s="10"/>
      <c r="G1100" s="19" t="s">
        <v>5008</v>
      </c>
      <c r="H1100" s="19"/>
      <c r="K1100" s="2" t="str">
        <f t="shared" si="214"/>
        <v>11L0004742735</v>
      </c>
      <c r="L1100" s="7" t="str">
        <f t="shared" si="215"/>
        <v>2001/01/01</v>
      </c>
      <c r="M1100" s="7" t="str">
        <f t="shared" si="216"/>
        <v>2199/12/31</v>
      </c>
      <c r="N1100" s="2" t="str">
        <f t="shared" si="217"/>
        <v/>
      </c>
      <c r="O1100" s="13">
        <v>0</v>
      </c>
      <c r="P1100" s="15"/>
      <c r="Q1100" s="13">
        <v>15</v>
      </c>
      <c r="R1100" s="18"/>
      <c r="S1100" s="18">
        <v>100000000</v>
      </c>
      <c r="T1100" s="2"/>
      <c r="U1100" s="2"/>
      <c r="V1100" s="2"/>
      <c r="W1100" s="2"/>
      <c r="X1100" s="2"/>
      <c r="Y1100" s="2"/>
      <c r="Z1100" s="2"/>
      <c r="AA1100" s="13">
        <v>1</v>
      </c>
      <c r="AB1100" s="13">
        <f t="shared" si="218"/>
        <v>0</v>
      </c>
      <c r="AC1100" s="13">
        <f t="shared" si="219"/>
        <v>0</v>
      </c>
      <c r="AD1100" s="15"/>
      <c r="AE1100" s="15"/>
      <c r="AF1100" s="13" t="str">
        <f t="shared" si="220"/>
        <v>1</v>
      </c>
      <c r="AG1100" s="15"/>
      <c r="AH1100" s="15"/>
      <c r="AI1100" s="15"/>
      <c r="AJ1100" s="14"/>
      <c r="AK1100" s="15" cm="1">
        <f t="array" ref="AK1100">_xlfn.IFS(B1100="","",LEFT(G1100,1)="L",1,LEFT(G1100,1)="W",1,AND(LEFT(B1100,1)="H",G1100=""),0)</f>
        <v>1</v>
      </c>
      <c r="AL1100" s="15"/>
      <c r="AM1100" s="15"/>
      <c r="AN1100" s="15"/>
      <c r="AO1100" s="15"/>
      <c r="AP1100" s="15"/>
      <c r="AQ1100" s="15"/>
      <c r="AR1100" s="15"/>
      <c r="AS1100" s="15">
        <f t="shared" si="221"/>
        <v>1</v>
      </c>
      <c r="AT1100" s="15" t="s">
        <v>115</v>
      </c>
      <c r="AU1100" s="13" t="str">
        <f t="shared" si="222"/>
        <v>0</v>
      </c>
      <c r="AV1100" s="15"/>
      <c r="AW1100" s="15"/>
      <c r="AX1100" s="15"/>
      <c r="AY1100" s="15"/>
      <c r="AZ1100" s="14"/>
      <c r="BA1100" s="15"/>
      <c r="BB1100" s="15"/>
      <c r="BC1100" s="15"/>
      <c r="BD1100" s="13" t="str">
        <f t="shared" si="223"/>
        <v>0</v>
      </c>
      <c r="BE1100" s="2"/>
      <c r="BF1100" s="2"/>
      <c r="BG1100" s="2"/>
      <c r="BH1100" s="2"/>
      <c r="BI1100" s="2"/>
      <c r="BJ1100" s="2"/>
      <c r="BK1100" s="2" t="s">
        <v>1377</v>
      </c>
      <c r="BL1100" s="10" t="s">
        <v>1378</v>
      </c>
      <c r="BM1100" t="str" cm="1">
        <f t="array" ref="BM1100">_xlfn.IFS(LEFT(G1100,1)="L","外注品",LEFT(G1100,1)="W","内製品",G1100="","購買品")</f>
        <v>外注品</v>
      </c>
    </row>
    <row r="1101" spans="1:65">
      <c r="A1101" s="2" t="str">
        <f t="shared" si="213"/>
        <v>WG01</v>
      </c>
      <c r="B1101" s="2" t="s">
        <v>1206</v>
      </c>
      <c r="C1101" s="2" t="s">
        <v>1352</v>
      </c>
      <c r="D1101" s="10"/>
      <c r="E1101" s="10"/>
      <c r="G1101" s="19" t="s">
        <v>5008</v>
      </c>
      <c r="H1101" s="19"/>
      <c r="K1101" s="2" t="str">
        <f t="shared" si="214"/>
        <v>11L0004742736</v>
      </c>
      <c r="L1101" s="7" t="str">
        <f t="shared" si="215"/>
        <v>2001/01/01</v>
      </c>
      <c r="M1101" s="7" t="str">
        <f t="shared" si="216"/>
        <v>2199/12/31</v>
      </c>
      <c r="N1101" s="2" t="str">
        <f t="shared" si="217"/>
        <v/>
      </c>
      <c r="O1101" s="13">
        <v>0</v>
      </c>
      <c r="P1101" s="15"/>
      <c r="Q1101" s="13">
        <v>15</v>
      </c>
      <c r="R1101" s="18"/>
      <c r="S1101" s="18">
        <v>100000000</v>
      </c>
      <c r="T1101" s="2"/>
      <c r="U1101" s="2"/>
      <c r="V1101" s="2"/>
      <c r="W1101" s="2"/>
      <c r="X1101" s="2"/>
      <c r="Y1101" s="2"/>
      <c r="Z1101" s="2"/>
      <c r="AA1101" s="13">
        <v>1</v>
      </c>
      <c r="AB1101" s="13">
        <f t="shared" si="218"/>
        <v>0</v>
      </c>
      <c r="AC1101" s="13">
        <f t="shared" si="219"/>
        <v>0</v>
      </c>
      <c r="AD1101" s="15"/>
      <c r="AE1101" s="15"/>
      <c r="AF1101" s="13" t="str">
        <f t="shared" si="220"/>
        <v>1</v>
      </c>
      <c r="AG1101" s="15"/>
      <c r="AH1101" s="15"/>
      <c r="AI1101" s="15"/>
      <c r="AJ1101" s="14"/>
      <c r="AK1101" s="15" cm="1">
        <f t="array" ref="AK1101">_xlfn.IFS(B1101="","",LEFT(G1101,1)="L",1,LEFT(G1101,1)="W",1,AND(LEFT(B1101,1)="H",G1101=""),0)</f>
        <v>1</v>
      </c>
      <c r="AL1101" s="15"/>
      <c r="AM1101" s="15"/>
      <c r="AN1101" s="15"/>
      <c r="AO1101" s="15"/>
      <c r="AP1101" s="15"/>
      <c r="AQ1101" s="15"/>
      <c r="AR1101" s="15"/>
      <c r="AS1101" s="15">
        <f t="shared" si="221"/>
        <v>1</v>
      </c>
      <c r="AT1101" s="15" t="s">
        <v>115</v>
      </c>
      <c r="AU1101" s="13" t="str">
        <f t="shared" si="222"/>
        <v>0</v>
      </c>
      <c r="AV1101" s="15"/>
      <c r="AW1101" s="15"/>
      <c r="AX1101" s="15"/>
      <c r="AY1101" s="15"/>
      <c r="AZ1101" s="14"/>
      <c r="BA1101" s="15"/>
      <c r="BB1101" s="15"/>
      <c r="BC1101" s="15"/>
      <c r="BD1101" s="13" t="str">
        <f t="shared" si="223"/>
        <v>0</v>
      </c>
      <c r="BE1101" s="2"/>
      <c r="BF1101" s="2"/>
      <c r="BG1101" s="2"/>
      <c r="BH1101" s="2"/>
      <c r="BI1101" s="2"/>
      <c r="BJ1101" s="2"/>
      <c r="BK1101" s="2" t="s">
        <v>1377</v>
      </c>
      <c r="BL1101" s="10" t="s">
        <v>1378</v>
      </c>
      <c r="BM1101" t="str" cm="1">
        <f t="array" ref="BM1101">_xlfn.IFS(LEFT(G1101,1)="L","外注品",LEFT(G1101,1)="W","内製品",G1101="","購買品")</f>
        <v>外注品</v>
      </c>
    </row>
    <row r="1102" spans="1:65">
      <c r="A1102" s="2" t="str">
        <f t="shared" si="213"/>
        <v>WG01</v>
      </c>
      <c r="B1102" s="2" t="s">
        <v>1207</v>
      </c>
      <c r="C1102" s="2" t="s">
        <v>1352</v>
      </c>
      <c r="D1102" s="10"/>
      <c r="E1102" s="10"/>
      <c r="G1102" s="19" t="s">
        <v>5008</v>
      </c>
      <c r="H1102" s="19"/>
      <c r="K1102" s="2" t="str">
        <f t="shared" si="214"/>
        <v>11L0004742737</v>
      </c>
      <c r="L1102" s="7" t="str">
        <f t="shared" si="215"/>
        <v>2001/01/01</v>
      </c>
      <c r="M1102" s="7" t="str">
        <f t="shared" si="216"/>
        <v>2199/12/31</v>
      </c>
      <c r="N1102" s="2" t="str">
        <f t="shared" si="217"/>
        <v/>
      </c>
      <c r="O1102" s="13">
        <v>0</v>
      </c>
      <c r="P1102" s="15"/>
      <c r="Q1102" s="13">
        <v>15</v>
      </c>
      <c r="R1102" s="18"/>
      <c r="S1102" s="18">
        <v>100000000</v>
      </c>
      <c r="T1102" s="2"/>
      <c r="U1102" s="2"/>
      <c r="V1102" s="2"/>
      <c r="W1102" s="2"/>
      <c r="X1102" s="2"/>
      <c r="Y1102" s="2"/>
      <c r="Z1102" s="2"/>
      <c r="AA1102" s="13">
        <v>1</v>
      </c>
      <c r="AB1102" s="13">
        <f t="shared" si="218"/>
        <v>0</v>
      </c>
      <c r="AC1102" s="13">
        <f t="shared" si="219"/>
        <v>0</v>
      </c>
      <c r="AD1102" s="15"/>
      <c r="AE1102" s="15"/>
      <c r="AF1102" s="13" t="str">
        <f t="shared" si="220"/>
        <v>1</v>
      </c>
      <c r="AG1102" s="15"/>
      <c r="AH1102" s="15"/>
      <c r="AI1102" s="15"/>
      <c r="AJ1102" s="14"/>
      <c r="AK1102" s="15" cm="1">
        <f t="array" ref="AK1102">_xlfn.IFS(B1102="","",LEFT(G1102,1)="L",1,LEFT(G1102,1)="W",1,AND(LEFT(B1102,1)="H",G1102=""),0)</f>
        <v>1</v>
      </c>
      <c r="AL1102" s="15"/>
      <c r="AM1102" s="15"/>
      <c r="AN1102" s="15"/>
      <c r="AO1102" s="15"/>
      <c r="AP1102" s="15"/>
      <c r="AQ1102" s="15"/>
      <c r="AR1102" s="15"/>
      <c r="AS1102" s="15">
        <f t="shared" si="221"/>
        <v>1</v>
      </c>
      <c r="AT1102" s="15" t="s">
        <v>115</v>
      </c>
      <c r="AU1102" s="13" t="str">
        <f t="shared" si="222"/>
        <v>0</v>
      </c>
      <c r="AV1102" s="15"/>
      <c r="AW1102" s="15"/>
      <c r="AX1102" s="15"/>
      <c r="AY1102" s="15"/>
      <c r="AZ1102" s="14"/>
      <c r="BA1102" s="15"/>
      <c r="BB1102" s="15"/>
      <c r="BC1102" s="15"/>
      <c r="BD1102" s="13" t="str">
        <f t="shared" si="223"/>
        <v>0</v>
      </c>
      <c r="BE1102" s="2"/>
      <c r="BF1102" s="2"/>
      <c r="BG1102" s="2"/>
      <c r="BH1102" s="2"/>
      <c r="BI1102" s="2"/>
      <c r="BJ1102" s="2"/>
      <c r="BK1102" s="2" t="s">
        <v>1377</v>
      </c>
      <c r="BL1102" s="10" t="s">
        <v>1378</v>
      </c>
      <c r="BM1102" t="str" cm="1">
        <f t="array" ref="BM1102">_xlfn.IFS(LEFT(G1102,1)="L","外注品",LEFT(G1102,1)="W","内製品",G1102="","購買品")</f>
        <v>外注品</v>
      </c>
    </row>
    <row r="1103" spans="1:65">
      <c r="A1103" s="2" t="str">
        <f t="shared" si="213"/>
        <v>WG01</v>
      </c>
      <c r="B1103" s="2" t="s">
        <v>1208</v>
      </c>
      <c r="C1103" s="2" t="s">
        <v>1352</v>
      </c>
      <c r="D1103" s="10"/>
      <c r="E1103" s="10"/>
      <c r="G1103" s="19" t="s">
        <v>5008</v>
      </c>
      <c r="H1103" s="19"/>
      <c r="K1103" s="2" t="str">
        <f t="shared" si="214"/>
        <v>11L0004742738</v>
      </c>
      <c r="L1103" s="7" t="str">
        <f t="shared" si="215"/>
        <v>2001/01/01</v>
      </c>
      <c r="M1103" s="7" t="str">
        <f t="shared" si="216"/>
        <v>2199/12/31</v>
      </c>
      <c r="N1103" s="2" t="str">
        <f t="shared" si="217"/>
        <v/>
      </c>
      <c r="O1103" s="13">
        <v>0</v>
      </c>
      <c r="P1103" s="15"/>
      <c r="Q1103" s="13">
        <v>15</v>
      </c>
      <c r="R1103" s="18"/>
      <c r="S1103" s="18">
        <v>100000000</v>
      </c>
      <c r="T1103" s="2"/>
      <c r="U1103" s="2"/>
      <c r="V1103" s="2"/>
      <c r="W1103" s="2"/>
      <c r="X1103" s="2"/>
      <c r="Y1103" s="2"/>
      <c r="Z1103" s="2"/>
      <c r="AA1103" s="13">
        <v>1</v>
      </c>
      <c r="AB1103" s="13">
        <f t="shared" si="218"/>
        <v>0</v>
      </c>
      <c r="AC1103" s="13">
        <f t="shared" si="219"/>
        <v>0</v>
      </c>
      <c r="AD1103" s="15"/>
      <c r="AE1103" s="15"/>
      <c r="AF1103" s="13" t="str">
        <f t="shared" si="220"/>
        <v>1</v>
      </c>
      <c r="AG1103" s="15"/>
      <c r="AH1103" s="15"/>
      <c r="AI1103" s="15"/>
      <c r="AJ1103" s="14"/>
      <c r="AK1103" s="15" cm="1">
        <f t="array" ref="AK1103">_xlfn.IFS(B1103="","",LEFT(G1103,1)="L",1,LEFT(G1103,1)="W",1,AND(LEFT(B1103,1)="H",G1103=""),0)</f>
        <v>1</v>
      </c>
      <c r="AL1103" s="15"/>
      <c r="AM1103" s="15"/>
      <c r="AN1103" s="15"/>
      <c r="AO1103" s="15"/>
      <c r="AP1103" s="15"/>
      <c r="AQ1103" s="15"/>
      <c r="AR1103" s="15"/>
      <c r="AS1103" s="15">
        <f t="shared" si="221"/>
        <v>1</v>
      </c>
      <c r="AT1103" s="15" t="s">
        <v>115</v>
      </c>
      <c r="AU1103" s="13" t="str">
        <f t="shared" si="222"/>
        <v>0</v>
      </c>
      <c r="AV1103" s="15"/>
      <c r="AW1103" s="15"/>
      <c r="AX1103" s="15"/>
      <c r="AY1103" s="15"/>
      <c r="AZ1103" s="14"/>
      <c r="BA1103" s="15"/>
      <c r="BB1103" s="15"/>
      <c r="BC1103" s="15"/>
      <c r="BD1103" s="13" t="str">
        <f t="shared" si="223"/>
        <v>0</v>
      </c>
      <c r="BE1103" s="2"/>
      <c r="BF1103" s="2"/>
      <c r="BG1103" s="2"/>
      <c r="BH1103" s="2"/>
      <c r="BI1103" s="2"/>
      <c r="BJ1103" s="2"/>
      <c r="BK1103" s="2" t="s">
        <v>1377</v>
      </c>
      <c r="BL1103" s="10" t="s">
        <v>1378</v>
      </c>
      <c r="BM1103" t="str" cm="1">
        <f t="array" ref="BM1103">_xlfn.IFS(LEFT(G1103,1)="L","外注品",LEFT(G1103,1)="W","内製品",G1103="","購買品")</f>
        <v>外注品</v>
      </c>
    </row>
    <row r="1104" spans="1:65">
      <c r="A1104" s="2" t="str">
        <f t="shared" si="213"/>
        <v>WG01</v>
      </c>
      <c r="B1104" s="2" t="s">
        <v>1209</v>
      </c>
      <c r="C1104" s="2" t="s">
        <v>1352</v>
      </c>
      <c r="D1104" s="10"/>
      <c r="E1104" s="10"/>
      <c r="G1104" s="19" t="s">
        <v>5008</v>
      </c>
      <c r="H1104" s="19"/>
      <c r="K1104" s="2" t="str">
        <f t="shared" si="214"/>
        <v>11L0004742739</v>
      </c>
      <c r="L1104" s="7" t="str">
        <f t="shared" si="215"/>
        <v>2001/01/01</v>
      </c>
      <c r="M1104" s="7" t="str">
        <f t="shared" si="216"/>
        <v>2199/12/31</v>
      </c>
      <c r="N1104" s="2" t="str">
        <f t="shared" si="217"/>
        <v/>
      </c>
      <c r="O1104" s="13">
        <v>0</v>
      </c>
      <c r="P1104" s="15"/>
      <c r="Q1104" s="13">
        <v>15</v>
      </c>
      <c r="R1104" s="18"/>
      <c r="S1104" s="18">
        <v>100000000</v>
      </c>
      <c r="T1104" s="2"/>
      <c r="U1104" s="2"/>
      <c r="V1104" s="2"/>
      <c r="W1104" s="2"/>
      <c r="X1104" s="2"/>
      <c r="Y1104" s="2"/>
      <c r="Z1104" s="2"/>
      <c r="AA1104" s="13">
        <v>1</v>
      </c>
      <c r="AB1104" s="13">
        <f t="shared" si="218"/>
        <v>0</v>
      </c>
      <c r="AC1104" s="13">
        <f t="shared" si="219"/>
        <v>0</v>
      </c>
      <c r="AD1104" s="15"/>
      <c r="AE1104" s="15"/>
      <c r="AF1104" s="13" t="str">
        <f t="shared" si="220"/>
        <v>1</v>
      </c>
      <c r="AG1104" s="15"/>
      <c r="AH1104" s="15"/>
      <c r="AI1104" s="15"/>
      <c r="AJ1104" s="14"/>
      <c r="AK1104" s="15" cm="1">
        <f t="array" ref="AK1104">_xlfn.IFS(B1104="","",LEFT(G1104,1)="L",1,LEFT(G1104,1)="W",1,AND(LEFT(B1104,1)="H",G1104=""),0)</f>
        <v>1</v>
      </c>
      <c r="AL1104" s="15"/>
      <c r="AM1104" s="15"/>
      <c r="AN1104" s="15"/>
      <c r="AO1104" s="15"/>
      <c r="AP1104" s="15"/>
      <c r="AQ1104" s="15"/>
      <c r="AR1104" s="15"/>
      <c r="AS1104" s="15">
        <f t="shared" si="221"/>
        <v>1</v>
      </c>
      <c r="AT1104" s="15" t="s">
        <v>115</v>
      </c>
      <c r="AU1104" s="13" t="str">
        <f t="shared" si="222"/>
        <v>0</v>
      </c>
      <c r="AV1104" s="15"/>
      <c r="AW1104" s="15"/>
      <c r="AX1104" s="15"/>
      <c r="AY1104" s="15"/>
      <c r="AZ1104" s="14"/>
      <c r="BA1104" s="15"/>
      <c r="BB1104" s="15"/>
      <c r="BC1104" s="15"/>
      <c r="BD1104" s="13" t="str">
        <f t="shared" si="223"/>
        <v>0</v>
      </c>
      <c r="BE1104" s="2"/>
      <c r="BF1104" s="2"/>
      <c r="BG1104" s="2"/>
      <c r="BH1104" s="2"/>
      <c r="BI1104" s="2"/>
      <c r="BJ1104" s="2"/>
      <c r="BK1104" s="2" t="s">
        <v>1377</v>
      </c>
      <c r="BL1104" s="10" t="s">
        <v>1378</v>
      </c>
      <c r="BM1104" t="str" cm="1">
        <f t="array" ref="BM1104">_xlfn.IFS(LEFT(G1104,1)="L","外注品",LEFT(G1104,1)="W","内製品",G1104="","購買品")</f>
        <v>外注品</v>
      </c>
    </row>
    <row r="1105" spans="1:65">
      <c r="A1105" s="2" t="str">
        <f t="shared" si="213"/>
        <v>WG01</v>
      </c>
      <c r="B1105" s="2" t="s">
        <v>1210</v>
      </c>
      <c r="C1105" s="2" t="s">
        <v>1352</v>
      </c>
      <c r="D1105" s="10"/>
      <c r="E1105" s="10"/>
      <c r="G1105" s="19" t="s">
        <v>5008</v>
      </c>
      <c r="H1105" s="19"/>
      <c r="K1105" s="2" t="str">
        <f t="shared" si="214"/>
        <v>11L0004742740</v>
      </c>
      <c r="L1105" s="7" t="str">
        <f t="shared" si="215"/>
        <v>2001/01/01</v>
      </c>
      <c r="M1105" s="7" t="str">
        <f t="shared" si="216"/>
        <v>2199/12/31</v>
      </c>
      <c r="N1105" s="2" t="str">
        <f t="shared" si="217"/>
        <v/>
      </c>
      <c r="O1105" s="13">
        <v>0</v>
      </c>
      <c r="P1105" s="15"/>
      <c r="Q1105" s="13">
        <v>15</v>
      </c>
      <c r="R1105" s="18"/>
      <c r="S1105" s="18">
        <v>100000000</v>
      </c>
      <c r="T1105" s="2"/>
      <c r="U1105" s="2"/>
      <c r="V1105" s="2"/>
      <c r="W1105" s="2"/>
      <c r="X1105" s="2"/>
      <c r="Y1105" s="2"/>
      <c r="Z1105" s="2"/>
      <c r="AA1105" s="13">
        <v>1</v>
      </c>
      <c r="AB1105" s="13">
        <f t="shared" si="218"/>
        <v>0</v>
      </c>
      <c r="AC1105" s="13">
        <f t="shared" si="219"/>
        <v>0</v>
      </c>
      <c r="AD1105" s="15"/>
      <c r="AE1105" s="15"/>
      <c r="AF1105" s="13" t="str">
        <f t="shared" si="220"/>
        <v>1</v>
      </c>
      <c r="AG1105" s="15"/>
      <c r="AH1105" s="15"/>
      <c r="AI1105" s="15"/>
      <c r="AJ1105" s="14"/>
      <c r="AK1105" s="15" cm="1">
        <f t="array" ref="AK1105">_xlfn.IFS(B1105="","",LEFT(G1105,1)="L",1,LEFT(G1105,1)="W",1,AND(LEFT(B1105,1)="H",G1105=""),0)</f>
        <v>1</v>
      </c>
      <c r="AL1105" s="15"/>
      <c r="AM1105" s="15"/>
      <c r="AN1105" s="15"/>
      <c r="AO1105" s="15"/>
      <c r="AP1105" s="15"/>
      <c r="AQ1105" s="15"/>
      <c r="AR1105" s="15"/>
      <c r="AS1105" s="15">
        <f t="shared" si="221"/>
        <v>1</v>
      </c>
      <c r="AT1105" s="15" t="s">
        <v>115</v>
      </c>
      <c r="AU1105" s="13" t="str">
        <f t="shared" si="222"/>
        <v>0</v>
      </c>
      <c r="AV1105" s="15"/>
      <c r="AW1105" s="15"/>
      <c r="AX1105" s="15"/>
      <c r="AY1105" s="15"/>
      <c r="AZ1105" s="14"/>
      <c r="BA1105" s="15"/>
      <c r="BB1105" s="15"/>
      <c r="BC1105" s="15"/>
      <c r="BD1105" s="13" t="str">
        <f t="shared" si="223"/>
        <v>0</v>
      </c>
      <c r="BE1105" s="2"/>
      <c r="BF1105" s="2"/>
      <c r="BG1105" s="2"/>
      <c r="BH1105" s="2"/>
      <c r="BI1105" s="2"/>
      <c r="BJ1105" s="2"/>
      <c r="BK1105" s="2" t="s">
        <v>1377</v>
      </c>
      <c r="BL1105" s="10" t="s">
        <v>1378</v>
      </c>
      <c r="BM1105" t="str" cm="1">
        <f t="array" ref="BM1105">_xlfn.IFS(LEFT(G1105,1)="L","外注品",LEFT(G1105,1)="W","内製品",G1105="","購買品")</f>
        <v>外注品</v>
      </c>
    </row>
    <row r="1106" spans="1:65">
      <c r="A1106" s="2" t="str">
        <f t="shared" si="213"/>
        <v>WG01</v>
      </c>
      <c r="B1106" s="2" t="s">
        <v>1211</v>
      </c>
      <c r="C1106" s="2" t="s">
        <v>1352</v>
      </c>
      <c r="D1106" s="10"/>
      <c r="E1106" s="10"/>
      <c r="G1106" s="19" t="s">
        <v>5008</v>
      </c>
      <c r="H1106" s="19"/>
      <c r="K1106" s="2" t="str">
        <f t="shared" si="214"/>
        <v>11L0004742741</v>
      </c>
      <c r="L1106" s="7" t="str">
        <f t="shared" si="215"/>
        <v>2001/01/01</v>
      </c>
      <c r="M1106" s="7" t="str">
        <f t="shared" si="216"/>
        <v>2199/12/31</v>
      </c>
      <c r="N1106" s="2" t="str">
        <f t="shared" si="217"/>
        <v/>
      </c>
      <c r="O1106" s="13">
        <v>0</v>
      </c>
      <c r="P1106" s="15"/>
      <c r="Q1106" s="13">
        <v>15</v>
      </c>
      <c r="R1106" s="18"/>
      <c r="S1106" s="18">
        <v>100000000</v>
      </c>
      <c r="T1106" s="2"/>
      <c r="U1106" s="2"/>
      <c r="V1106" s="2"/>
      <c r="W1106" s="2"/>
      <c r="X1106" s="2"/>
      <c r="Y1106" s="2"/>
      <c r="Z1106" s="2"/>
      <c r="AA1106" s="13">
        <v>1</v>
      </c>
      <c r="AB1106" s="13">
        <f t="shared" si="218"/>
        <v>0</v>
      </c>
      <c r="AC1106" s="13">
        <f t="shared" si="219"/>
        <v>0</v>
      </c>
      <c r="AD1106" s="15"/>
      <c r="AE1106" s="15"/>
      <c r="AF1106" s="13" t="str">
        <f t="shared" si="220"/>
        <v>1</v>
      </c>
      <c r="AG1106" s="15"/>
      <c r="AH1106" s="15"/>
      <c r="AI1106" s="15"/>
      <c r="AJ1106" s="14"/>
      <c r="AK1106" s="15" cm="1">
        <f t="array" ref="AK1106">_xlfn.IFS(B1106="","",LEFT(G1106,1)="L",1,LEFT(G1106,1)="W",1,AND(LEFT(B1106,1)="H",G1106=""),0)</f>
        <v>1</v>
      </c>
      <c r="AL1106" s="15"/>
      <c r="AM1106" s="15"/>
      <c r="AN1106" s="15"/>
      <c r="AO1106" s="15"/>
      <c r="AP1106" s="15"/>
      <c r="AQ1106" s="15"/>
      <c r="AR1106" s="15"/>
      <c r="AS1106" s="15">
        <f t="shared" si="221"/>
        <v>1</v>
      </c>
      <c r="AT1106" s="15" t="s">
        <v>115</v>
      </c>
      <c r="AU1106" s="13" t="str">
        <f t="shared" si="222"/>
        <v>0</v>
      </c>
      <c r="AV1106" s="15"/>
      <c r="AW1106" s="15"/>
      <c r="AX1106" s="15"/>
      <c r="AY1106" s="15"/>
      <c r="AZ1106" s="14"/>
      <c r="BA1106" s="15"/>
      <c r="BB1106" s="15"/>
      <c r="BC1106" s="15"/>
      <c r="BD1106" s="13" t="str">
        <f t="shared" si="223"/>
        <v>0</v>
      </c>
      <c r="BE1106" s="2"/>
      <c r="BF1106" s="2"/>
      <c r="BG1106" s="2"/>
      <c r="BH1106" s="2"/>
      <c r="BI1106" s="2"/>
      <c r="BJ1106" s="2"/>
      <c r="BK1106" s="2" t="s">
        <v>1377</v>
      </c>
      <c r="BL1106" s="10" t="s">
        <v>1378</v>
      </c>
      <c r="BM1106" t="str" cm="1">
        <f t="array" ref="BM1106">_xlfn.IFS(LEFT(G1106,1)="L","外注品",LEFT(G1106,1)="W","内製品",G1106="","購買品")</f>
        <v>外注品</v>
      </c>
    </row>
    <row r="1107" spans="1:65">
      <c r="A1107" s="2" t="str">
        <f t="shared" si="213"/>
        <v>WG01</v>
      </c>
      <c r="B1107" s="2" t="s">
        <v>1212</v>
      </c>
      <c r="C1107" s="2" t="s">
        <v>1352</v>
      </c>
      <c r="D1107" s="10"/>
      <c r="E1107" s="10"/>
      <c r="G1107" s="19" t="s">
        <v>5008</v>
      </c>
      <c r="H1107" s="19"/>
      <c r="K1107" s="2" t="str">
        <f t="shared" si="214"/>
        <v>11L0004742742</v>
      </c>
      <c r="L1107" s="7" t="str">
        <f t="shared" si="215"/>
        <v>2001/01/01</v>
      </c>
      <c r="M1107" s="7" t="str">
        <f t="shared" si="216"/>
        <v>2199/12/31</v>
      </c>
      <c r="N1107" s="2" t="str">
        <f t="shared" si="217"/>
        <v/>
      </c>
      <c r="O1107" s="13">
        <v>0</v>
      </c>
      <c r="P1107" s="15"/>
      <c r="Q1107" s="13">
        <v>15</v>
      </c>
      <c r="R1107" s="18"/>
      <c r="S1107" s="18">
        <v>100000000</v>
      </c>
      <c r="T1107" s="2"/>
      <c r="U1107" s="2"/>
      <c r="V1107" s="2"/>
      <c r="W1107" s="2"/>
      <c r="X1107" s="2"/>
      <c r="Y1107" s="2"/>
      <c r="Z1107" s="2"/>
      <c r="AA1107" s="13">
        <v>1</v>
      </c>
      <c r="AB1107" s="13">
        <f t="shared" si="218"/>
        <v>0</v>
      </c>
      <c r="AC1107" s="13">
        <f t="shared" si="219"/>
        <v>0</v>
      </c>
      <c r="AD1107" s="15"/>
      <c r="AE1107" s="15"/>
      <c r="AF1107" s="13" t="str">
        <f t="shared" si="220"/>
        <v>1</v>
      </c>
      <c r="AG1107" s="15"/>
      <c r="AH1107" s="15"/>
      <c r="AI1107" s="15"/>
      <c r="AJ1107" s="14"/>
      <c r="AK1107" s="15" cm="1">
        <f t="array" ref="AK1107">_xlfn.IFS(B1107="","",LEFT(G1107,1)="L",1,LEFT(G1107,1)="W",1,AND(LEFT(B1107,1)="H",G1107=""),0)</f>
        <v>1</v>
      </c>
      <c r="AL1107" s="15"/>
      <c r="AM1107" s="15"/>
      <c r="AN1107" s="15"/>
      <c r="AO1107" s="15"/>
      <c r="AP1107" s="15"/>
      <c r="AQ1107" s="15"/>
      <c r="AR1107" s="15"/>
      <c r="AS1107" s="15">
        <f t="shared" si="221"/>
        <v>1</v>
      </c>
      <c r="AT1107" s="15" t="s">
        <v>115</v>
      </c>
      <c r="AU1107" s="13" t="str">
        <f t="shared" si="222"/>
        <v>0</v>
      </c>
      <c r="AV1107" s="15"/>
      <c r="AW1107" s="15"/>
      <c r="AX1107" s="15"/>
      <c r="AY1107" s="15"/>
      <c r="AZ1107" s="14"/>
      <c r="BA1107" s="15"/>
      <c r="BB1107" s="15"/>
      <c r="BC1107" s="15"/>
      <c r="BD1107" s="13" t="str">
        <f t="shared" si="223"/>
        <v>0</v>
      </c>
      <c r="BE1107" s="2"/>
      <c r="BF1107" s="2"/>
      <c r="BG1107" s="2"/>
      <c r="BH1107" s="2"/>
      <c r="BI1107" s="2"/>
      <c r="BJ1107" s="2"/>
      <c r="BK1107" s="2" t="s">
        <v>1377</v>
      </c>
      <c r="BL1107" s="10" t="s">
        <v>1378</v>
      </c>
      <c r="BM1107" t="str" cm="1">
        <f t="array" ref="BM1107">_xlfn.IFS(LEFT(G1107,1)="L","外注品",LEFT(G1107,1)="W","内製品",G1107="","購買品")</f>
        <v>外注品</v>
      </c>
    </row>
    <row r="1108" spans="1:65">
      <c r="A1108" s="2" t="str">
        <f t="shared" si="213"/>
        <v>WG01</v>
      </c>
      <c r="B1108" s="2" t="s">
        <v>1213</v>
      </c>
      <c r="C1108" s="2" t="s">
        <v>1352</v>
      </c>
      <c r="D1108" s="10"/>
      <c r="E1108" s="10"/>
      <c r="G1108" s="19" t="s">
        <v>5008</v>
      </c>
      <c r="H1108" s="19"/>
      <c r="K1108" s="2" t="str">
        <f t="shared" si="214"/>
        <v>11L0004742743</v>
      </c>
      <c r="L1108" s="7" t="str">
        <f t="shared" si="215"/>
        <v>2001/01/01</v>
      </c>
      <c r="M1108" s="7" t="str">
        <f t="shared" si="216"/>
        <v>2199/12/31</v>
      </c>
      <c r="N1108" s="2" t="str">
        <f t="shared" si="217"/>
        <v/>
      </c>
      <c r="O1108" s="13">
        <v>0</v>
      </c>
      <c r="P1108" s="15"/>
      <c r="Q1108" s="13">
        <v>15</v>
      </c>
      <c r="R1108" s="18"/>
      <c r="S1108" s="18">
        <v>100000000</v>
      </c>
      <c r="T1108" s="2"/>
      <c r="U1108" s="2"/>
      <c r="V1108" s="2"/>
      <c r="W1108" s="2"/>
      <c r="X1108" s="2"/>
      <c r="Y1108" s="2"/>
      <c r="Z1108" s="2"/>
      <c r="AA1108" s="13">
        <v>1</v>
      </c>
      <c r="AB1108" s="13">
        <f t="shared" si="218"/>
        <v>0</v>
      </c>
      <c r="AC1108" s="13">
        <f t="shared" si="219"/>
        <v>0</v>
      </c>
      <c r="AD1108" s="15"/>
      <c r="AE1108" s="15"/>
      <c r="AF1108" s="13" t="str">
        <f t="shared" si="220"/>
        <v>1</v>
      </c>
      <c r="AG1108" s="15"/>
      <c r="AH1108" s="15"/>
      <c r="AI1108" s="15"/>
      <c r="AJ1108" s="14"/>
      <c r="AK1108" s="15" cm="1">
        <f t="array" ref="AK1108">_xlfn.IFS(B1108="","",LEFT(G1108,1)="L",1,LEFT(G1108,1)="W",1,AND(LEFT(B1108,1)="H",G1108=""),0)</f>
        <v>1</v>
      </c>
      <c r="AL1108" s="15"/>
      <c r="AM1108" s="15"/>
      <c r="AN1108" s="15"/>
      <c r="AO1108" s="15"/>
      <c r="AP1108" s="15"/>
      <c r="AQ1108" s="15"/>
      <c r="AR1108" s="15"/>
      <c r="AS1108" s="15">
        <f t="shared" si="221"/>
        <v>1</v>
      </c>
      <c r="AT1108" s="15" t="s">
        <v>115</v>
      </c>
      <c r="AU1108" s="13" t="str">
        <f t="shared" si="222"/>
        <v>0</v>
      </c>
      <c r="AV1108" s="15"/>
      <c r="AW1108" s="15"/>
      <c r="AX1108" s="15"/>
      <c r="AY1108" s="15"/>
      <c r="AZ1108" s="14"/>
      <c r="BA1108" s="15"/>
      <c r="BB1108" s="15"/>
      <c r="BC1108" s="15"/>
      <c r="BD1108" s="13" t="str">
        <f t="shared" si="223"/>
        <v>0</v>
      </c>
      <c r="BE1108" s="2"/>
      <c r="BF1108" s="2"/>
      <c r="BG1108" s="2"/>
      <c r="BH1108" s="2"/>
      <c r="BI1108" s="2"/>
      <c r="BJ1108" s="2"/>
      <c r="BK1108" s="2" t="s">
        <v>1377</v>
      </c>
      <c r="BL1108" s="10" t="s">
        <v>1378</v>
      </c>
      <c r="BM1108" t="str" cm="1">
        <f t="array" ref="BM1108">_xlfn.IFS(LEFT(G1108,1)="L","外注品",LEFT(G1108,1)="W","内製品",G1108="","購買品")</f>
        <v>外注品</v>
      </c>
    </row>
    <row r="1109" spans="1:65">
      <c r="A1109" s="2" t="str">
        <f t="shared" si="213"/>
        <v>WG01</v>
      </c>
      <c r="B1109" s="2" t="s">
        <v>1214</v>
      </c>
      <c r="C1109" s="2" t="s">
        <v>1352</v>
      </c>
      <c r="D1109" s="10"/>
      <c r="E1109" s="10"/>
      <c r="G1109" s="19" t="s">
        <v>5008</v>
      </c>
      <c r="H1109" s="19"/>
      <c r="K1109" s="2" t="str">
        <f t="shared" si="214"/>
        <v>11L0004742744</v>
      </c>
      <c r="L1109" s="7" t="str">
        <f t="shared" si="215"/>
        <v>2001/01/01</v>
      </c>
      <c r="M1109" s="7" t="str">
        <f t="shared" si="216"/>
        <v>2199/12/31</v>
      </c>
      <c r="N1109" s="2" t="str">
        <f t="shared" si="217"/>
        <v/>
      </c>
      <c r="O1109" s="13">
        <v>0</v>
      </c>
      <c r="P1109" s="15"/>
      <c r="Q1109" s="13">
        <v>15</v>
      </c>
      <c r="R1109" s="18"/>
      <c r="S1109" s="18">
        <v>100000000</v>
      </c>
      <c r="T1109" s="2"/>
      <c r="U1109" s="2"/>
      <c r="V1109" s="2"/>
      <c r="W1109" s="2"/>
      <c r="X1109" s="2"/>
      <c r="Y1109" s="2"/>
      <c r="Z1109" s="2"/>
      <c r="AA1109" s="13">
        <v>1</v>
      </c>
      <c r="AB1109" s="13">
        <f t="shared" si="218"/>
        <v>0</v>
      </c>
      <c r="AC1109" s="13">
        <f t="shared" si="219"/>
        <v>0</v>
      </c>
      <c r="AD1109" s="15"/>
      <c r="AE1109" s="15"/>
      <c r="AF1109" s="13" t="str">
        <f t="shared" si="220"/>
        <v>1</v>
      </c>
      <c r="AG1109" s="15"/>
      <c r="AH1109" s="15"/>
      <c r="AI1109" s="15"/>
      <c r="AJ1109" s="14"/>
      <c r="AK1109" s="15" cm="1">
        <f t="array" ref="AK1109">_xlfn.IFS(B1109="","",LEFT(G1109,1)="L",1,LEFT(G1109,1)="W",1,AND(LEFT(B1109,1)="H",G1109=""),0)</f>
        <v>1</v>
      </c>
      <c r="AL1109" s="15"/>
      <c r="AM1109" s="15"/>
      <c r="AN1109" s="15"/>
      <c r="AO1109" s="15"/>
      <c r="AP1109" s="15"/>
      <c r="AQ1109" s="15"/>
      <c r="AR1109" s="15"/>
      <c r="AS1109" s="15">
        <f t="shared" si="221"/>
        <v>1</v>
      </c>
      <c r="AT1109" s="15" t="s">
        <v>115</v>
      </c>
      <c r="AU1109" s="13" t="str">
        <f t="shared" si="222"/>
        <v>0</v>
      </c>
      <c r="AV1109" s="15"/>
      <c r="AW1109" s="15"/>
      <c r="AX1109" s="15"/>
      <c r="AY1109" s="15"/>
      <c r="AZ1109" s="14"/>
      <c r="BA1109" s="15"/>
      <c r="BB1109" s="15"/>
      <c r="BC1109" s="15"/>
      <c r="BD1109" s="13" t="str">
        <f t="shared" si="223"/>
        <v>0</v>
      </c>
      <c r="BE1109" s="2"/>
      <c r="BF1109" s="2"/>
      <c r="BG1109" s="2"/>
      <c r="BH1109" s="2"/>
      <c r="BI1109" s="2"/>
      <c r="BJ1109" s="2"/>
      <c r="BK1109" s="2" t="s">
        <v>1377</v>
      </c>
      <c r="BL1109" s="10" t="s">
        <v>1378</v>
      </c>
      <c r="BM1109" t="str" cm="1">
        <f t="array" ref="BM1109">_xlfn.IFS(LEFT(G1109,1)="L","外注品",LEFT(G1109,1)="W","内製品",G1109="","購買品")</f>
        <v>外注品</v>
      </c>
    </row>
    <row r="1110" spans="1:65">
      <c r="A1110" s="2" t="str">
        <f t="shared" si="213"/>
        <v>WG01</v>
      </c>
      <c r="B1110" s="2" t="s">
        <v>1215</v>
      </c>
      <c r="C1110" s="2" t="s">
        <v>1354</v>
      </c>
      <c r="D1110" s="10"/>
      <c r="E1110" s="10"/>
      <c r="G1110" s="19" t="s">
        <v>5008</v>
      </c>
      <c r="H1110" s="19"/>
      <c r="K1110" s="2" t="str">
        <f t="shared" si="214"/>
        <v>11L0004742745</v>
      </c>
      <c r="L1110" s="7" t="str">
        <f t="shared" si="215"/>
        <v>2001/01/01</v>
      </c>
      <c r="M1110" s="7" t="str">
        <f t="shared" si="216"/>
        <v>2199/12/31</v>
      </c>
      <c r="N1110" s="2" t="str">
        <f t="shared" si="217"/>
        <v/>
      </c>
      <c r="O1110" s="13">
        <v>0</v>
      </c>
      <c r="P1110" s="15"/>
      <c r="Q1110" s="13">
        <v>15</v>
      </c>
      <c r="R1110" s="18"/>
      <c r="S1110" s="18">
        <v>100000000</v>
      </c>
      <c r="T1110" s="2"/>
      <c r="U1110" s="2"/>
      <c r="V1110" s="2"/>
      <c r="W1110" s="2"/>
      <c r="X1110" s="2"/>
      <c r="Y1110" s="2"/>
      <c r="Z1110" s="2"/>
      <c r="AA1110" s="13">
        <v>1</v>
      </c>
      <c r="AB1110" s="13">
        <f t="shared" si="218"/>
        <v>0</v>
      </c>
      <c r="AC1110" s="13">
        <f t="shared" si="219"/>
        <v>0</v>
      </c>
      <c r="AD1110" s="15"/>
      <c r="AE1110" s="15"/>
      <c r="AF1110" s="13" t="str">
        <f t="shared" si="220"/>
        <v>1</v>
      </c>
      <c r="AG1110" s="15"/>
      <c r="AH1110" s="15"/>
      <c r="AI1110" s="15"/>
      <c r="AJ1110" s="14"/>
      <c r="AK1110" s="15" cm="1">
        <f t="array" ref="AK1110">_xlfn.IFS(B1110="","",LEFT(G1110,1)="L",1,LEFT(G1110,1)="W",1,AND(LEFT(B1110,1)="H",G1110=""),0)</f>
        <v>1</v>
      </c>
      <c r="AL1110" s="15"/>
      <c r="AM1110" s="15"/>
      <c r="AN1110" s="15"/>
      <c r="AO1110" s="15"/>
      <c r="AP1110" s="15"/>
      <c r="AQ1110" s="15"/>
      <c r="AR1110" s="15"/>
      <c r="AS1110" s="15">
        <f t="shared" si="221"/>
        <v>1</v>
      </c>
      <c r="AT1110" s="15" t="s">
        <v>115</v>
      </c>
      <c r="AU1110" s="13" t="str">
        <f t="shared" si="222"/>
        <v>0</v>
      </c>
      <c r="AV1110" s="15"/>
      <c r="AW1110" s="15"/>
      <c r="AX1110" s="15"/>
      <c r="AY1110" s="15"/>
      <c r="AZ1110" s="14"/>
      <c r="BA1110" s="15"/>
      <c r="BB1110" s="15"/>
      <c r="BC1110" s="15"/>
      <c r="BD1110" s="13" t="str">
        <f t="shared" si="223"/>
        <v>0</v>
      </c>
      <c r="BE1110" s="2"/>
      <c r="BF1110" s="2"/>
      <c r="BG1110" s="2"/>
      <c r="BH1110" s="2"/>
      <c r="BI1110" s="2"/>
      <c r="BJ1110" s="2"/>
      <c r="BK1110" s="2" t="s">
        <v>1379</v>
      </c>
      <c r="BL1110" s="10" t="s">
        <v>1375</v>
      </c>
      <c r="BM1110" t="str" cm="1">
        <f t="array" ref="BM1110">_xlfn.IFS(LEFT(G1110,1)="L","外注品",LEFT(G1110,1)="W","内製品",G1110="","購買品")</f>
        <v>外注品</v>
      </c>
    </row>
    <row r="1111" spans="1:65">
      <c r="A1111" s="2" t="str">
        <f t="shared" si="213"/>
        <v>WG01</v>
      </c>
      <c r="B1111" s="2" t="s">
        <v>1216</v>
      </c>
      <c r="C1111" s="2" t="s">
        <v>1354</v>
      </c>
      <c r="D1111" s="10"/>
      <c r="E1111" s="10"/>
      <c r="G1111" s="19" t="s">
        <v>5008</v>
      </c>
      <c r="H1111" s="19"/>
      <c r="K1111" s="2" t="str">
        <f t="shared" si="214"/>
        <v>11L0004742746</v>
      </c>
      <c r="L1111" s="7" t="str">
        <f t="shared" si="215"/>
        <v>2001/01/01</v>
      </c>
      <c r="M1111" s="7" t="str">
        <f t="shared" si="216"/>
        <v>2199/12/31</v>
      </c>
      <c r="N1111" s="2" t="str">
        <f t="shared" si="217"/>
        <v/>
      </c>
      <c r="O1111" s="13">
        <v>0</v>
      </c>
      <c r="P1111" s="15"/>
      <c r="Q1111" s="13">
        <v>15</v>
      </c>
      <c r="R1111" s="18"/>
      <c r="S1111" s="18">
        <v>100000000</v>
      </c>
      <c r="T1111" s="2"/>
      <c r="U1111" s="2"/>
      <c r="V1111" s="2"/>
      <c r="W1111" s="2"/>
      <c r="X1111" s="2"/>
      <c r="Y1111" s="2"/>
      <c r="Z1111" s="2"/>
      <c r="AA1111" s="13">
        <v>1</v>
      </c>
      <c r="AB1111" s="13">
        <f t="shared" si="218"/>
        <v>0</v>
      </c>
      <c r="AC1111" s="13">
        <f t="shared" si="219"/>
        <v>0</v>
      </c>
      <c r="AD1111" s="15"/>
      <c r="AE1111" s="15"/>
      <c r="AF1111" s="13" t="str">
        <f t="shared" si="220"/>
        <v>1</v>
      </c>
      <c r="AG1111" s="15"/>
      <c r="AH1111" s="15"/>
      <c r="AI1111" s="15"/>
      <c r="AJ1111" s="14"/>
      <c r="AK1111" s="15" cm="1">
        <f t="array" ref="AK1111">_xlfn.IFS(B1111="","",LEFT(G1111,1)="L",1,LEFT(G1111,1)="W",1,AND(LEFT(B1111,1)="H",G1111=""),0)</f>
        <v>1</v>
      </c>
      <c r="AL1111" s="15"/>
      <c r="AM1111" s="15"/>
      <c r="AN1111" s="15"/>
      <c r="AO1111" s="15"/>
      <c r="AP1111" s="15"/>
      <c r="AQ1111" s="15"/>
      <c r="AR1111" s="15"/>
      <c r="AS1111" s="15">
        <f t="shared" si="221"/>
        <v>1</v>
      </c>
      <c r="AT1111" s="15" t="s">
        <v>115</v>
      </c>
      <c r="AU1111" s="13" t="str">
        <f t="shared" si="222"/>
        <v>0</v>
      </c>
      <c r="AV1111" s="15"/>
      <c r="AW1111" s="15"/>
      <c r="AX1111" s="15"/>
      <c r="AY1111" s="15"/>
      <c r="AZ1111" s="14"/>
      <c r="BA1111" s="15"/>
      <c r="BB1111" s="15"/>
      <c r="BC1111" s="15"/>
      <c r="BD1111" s="13" t="str">
        <f t="shared" si="223"/>
        <v>0</v>
      </c>
      <c r="BE1111" s="2"/>
      <c r="BF1111" s="2"/>
      <c r="BG1111" s="2"/>
      <c r="BH1111" s="2"/>
      <c r="BI1111" s="2"/>
      <c r="BJ1111" s="2"/>
      <c r="BK1111" s="2" t="s">
        <v>1379</v>
      </c>
      <c r="BL1111" s="10" t="s">
        <v>1375</v>
      </c>
      <c r="BM1111" t="str" cm="1">
        <f t="array" ref="BM1111">_xlfn.IFS(LEFT(G1111,1)="L","外注品",LEFT(G1111,1)="W","内製品",G1111="","購買品")</f>
        <v>外注品</v>
      </c>
    </row>
    <row r="1112" spans="1:65">
      <c r="A1112" s="2" t="str">
        <f t="shared" si="213"/>
        <v>WG01</v>
      </c>
      <c r="B1112" s="2" t="s">
        <v>1217</v>
      </c>
      <c r="C1112" s="2" t="s">
        <v>1354</v>
      </c>
      <c r="D1112" s="10"/>
      <c r="E1112" s="10"/>
      <c r="G1112" s="19" t="s">
        <v>5008</v>
      </c>
      <c r="H1112" s="19"/>
      <c r="K1112" s="2" t="str">
        <f t="shared" si="214"/>
        <v>11L0004742747</v>
      </c>
      <c r="L1112" s="7" t="str">
        <f t="shared" si="215"/>
        <v>2001/01/01</v>
      </c>
      <c r="M1112" s="7" t="str">
        <f t="shared" si="216"/>
        <v>2199/12/31</v>
      </c>
      <c r="N1112" s="2" t="str">
        <f t="shared" si="217"/>
        <v/>
      </c>
      <c r="O1112" s="13">
        <v>0</v>
      </c>
      <c r="P1112" s="15"/>
      <c r="Q1112" s="13">
        <v>15</v>
      </c>
      <c r="R1112" s="18"/>
      <c r="S1112" s="18">
        <v>100000000</v>
      </c>
      <c r="T1112" s="2"/>
      <c r="U1112" s="2"/>
      <c r="V1112" s="2"/>
      <c r="W1112" s="2"/>
      <c r="X1112" s="2"/>
      <c r="Y1112" s="2"/>
      <c r="Z1112" s="2"/>
      <c r="AA1112" s="13">
        <v>1</v>
      </c>
      <c r="AB1112" s="13">
        <f t="shared" si="218"/>
        <v>0</v>
      </c>
      <c r="AC1112" s="13">
        <f t="shared" si="219"/>
        <v>0</v>
      </c>
      <c r="AD1112" s="15"/>
      <c r="AE1112" s="15"/>
      <c r="AF1112" s="13" t="str">
        <f t="shared" si="220"/>
        <v>1</v>
      </c>
      <c r="AG1112" s="15"/>
      <c r="AH1112" s="15"/>
      <c r="AI1112" s="15"/>
      <c r="AJ1112" s="14"/>
      <c r="AK1112" s="15" cm="1">
        <f t="array" ref="AK1112">_xlfn.IFS(B1112="","",LEFT(G1112,1)="L",1,LEFT(G1112,1)="W",1,AND(LEFT(B1112,1)="H",G1112=""),0)</f>
        <v>1</v>
      </c>
      <c r="AL1112" s="15"/>
      <c r="AM1112" s="15"/>
      <c r="AN1112" s="15"/>
      <c r="AO1112" s="15"/>
      <c r="AP1112" s="15"/>
      <c r="AQ1112" s="15"/>
      <c r="AR1112" s="15"/>
      <c r="AS1112" s="15">
        <f t="shared" si="221"/>
        <v>1</v>
      </c>
      <c r="AT1112" s="15" t="s">
        <v>115</v>
      </c>
      <c r="AU1112" s="13" t="str">
        <f t="shared" si="222"/>
        <v>0</v>
      </c>
      <c r="AV1112" s="15"/>
      <c r="AW1112" s="15"/>
      <c r="AX1112" s="15"/>
      <c r="AY1112" s="15"/>
      <c r="AZ1112" s="14"/>
      <c r="BA1112" s="15"/>
      <c r="BB1112" s="15"/>
      <c r="BC1112" s="15"/>
      <c r="BD1112" s="13" t="str">
        <f t="shared" si="223"/>
        <v>0</v>
      </c>
      <c r="BE1112" s="2"/>
      <c r="BF1112" s="2"/>
      <c r="BG1112" s="2"/>
      <c r="BH1112" s="2"/>
      <c r="BI1112" s="2"/>
      <c r="BJ1112" s="2"/>
      <c r="BK1112" s="2" t="s">
        <v>1379</v>
      </c>
      <c r="BL1112" s="10" t="s">
        <v>1375</v>
      </c>
      <c r="BM1112" t="str" cm="1">
        <f t="array" ref="BM1112">_xlfn.IFS(LEFT(G1112,1)="L","外注品",LEFT(G1112,1)="W","内製品",G1112="","購買品")</f>
        <v>外注品</v>
      </c>
    </row>
    <row r="1113" spans="1:65">
      <c r="A1113" s="2" t="str">
        <f t="shared" si="213"/>
        <v>WG01</v>
      </c>
      <c r="B1113" s="2" t="s">
        <v>1218</v>
      </c>
      <c r="C1113" s="2" t="s">
        <v>1354</v>
      </c>
      <c r="D1113" s="10"/>
      <c r="E1113" s="10"/>
      <c r="G1113" s="19" t="s">
        <v>5008</v>
      </c>
      <c r="H1113" s="19"/>
      <c r="K1113" s="2" t="str">
        <f t="shared" si="214"/>
        <v>11L0004742748</v>
      </c>
      <c r="L1113" s="7" t="str">
        <f t="shared" si="215"/>
        <v>2001/01/01</v>
      </c>
      <c r="M1113" s="7" t="str">
        <f t="shared" si="216"/>
        <v>2199/12/31</v>
      </c>
      <c r="N1113" s="2" t="str">
        <f t="shared" si="217"/>
        <v/>
      </c>
      <c r="O1113" s="13">
        <v>0</v>
      </c>
      <c r="P1113" s="15"/>
      <c r="Q1113" s="13">
        <v>15</v>
      </c>
      <c r="R1113" s="18"/>
      <c r="S1113" s="18">
        <v>100000000</v>
      </c>
      <c r="T1113" s="2"/>
      <c r="U1113" s="2"/>
      <c r="V1113" s="2"/>
      <c r="W1113" s="2"/>
      <c r="X1113" s="2"/>
      <c r="Y1113" s="2"/>
      <c r="Z1113" s="2"/>
      <c r="AA1113" s="13">
        <v>1</v>
      </c>
      <c r="AB1113" s="13">
        <f t="shared" si="218"/>
        <v>0</v>
      </c>
      <c r="AC1113" s="13">
        <f t="shared" si="219"/>
        <v>0</v>
      </c>
      <c r="AD1113" s="15"/>
      <c r="AE1113" s="15"/>
      <c r="AF1113" s="13" t="str">
        <f t="shared" si="220"/>
        <v>1</v>
      </c>
      <c r="AG1113" s="15"/>
      <c r="AH1113" s="15"/>
      <c r="AI1113" s="15"/>
      <c r="AJ1113" s="14"/>
      <c r="AK1113" s="15" cm="1">
        <f t="array" ref="AK1113">_xlfn.IFS(B1113="","",LEFT(G1113,1)="L",1,LEFT(G1113,1)="W",1,AND(LEFT(B1113,1)="H",G1113=""),0)</f>
        <v>1</v>
      </c>
      <c r="AL1113" s="15"/>
      <c r="AM1113" s="15"/>
      <c r="AN1113" s="15"/>
      <c r="AO1113" s="15"/>
      <c r="AP1113" s="15"/>
      <c r="AQ1113" s="15"/>
      <c r="AR1113" s="15"/>
      <c r="AS1113" s="15">
        <f t="shared" si="221"/>
        <v>1</v>
      </c>
      <c r="AT1113" s="15" t="s">
        <v>115</v>
      </c>
      <c r="AU1113" s="13" t="str">
        <f t="shared" si="222"/>
        <v>0</v>
      </c>
      <c r="AV1113" s="15"/>
      <c r="AW1113" s="15"/>
      <c r="AX1113" s="15"/>
      <c r="AY1113" s="15"/>
      <c r="AZ1113" s="14"/>
      <c r="BA1113" s="15"/>
      <c r="BB1113" s="15"/>
      <c r="BC1113" s="15"/>
      <c r="BD1113" s="13" t="str">
        <f t="shared" si="223"/>
        <v>0</v>
      </c>
      <c r="BE1113" s="2"/>
      <c r="BF1113" s="2"/>
      <c r="BG1113" s="2"/>
      <c r="BH1113" s="2"/>
      <c r="BI1113" s="2"/>
      <c r="BJ1113" s="2"/>
      <c r="BK1113" s="2" t="s">
        <v>1379</v>
      </c>
      <c r="BL1113" s="10" t="s">
        <v>1375</v>
      </c>
      <c r="BM1113" t="str" cm="1">
        <f t="array" ref="BM1113">_xlfn.IFS(LEFT(G1113,1)="L","外注品",LEFT(G1113,1)="W","内製品",G1113="","購買品")</f>
        <v>外注品</v>
      </c>
    </row>
    <row r="1114" spans="1:65">
      <c r="A1114" s="2" t="str">
        <f t="shared" si="213"/>
        <v>WG01</v>
      </c>
      <c r="B1114" s="2" t="s">
        <v>1219</v>
      </c>
      <c r="C1114" s="2" t="s">
        <v>1354</v>
      </c>
      <c r="D1114" s="10"/>
      <c r="E1114" s="10"/>
      <c r="G1114" s="19" t="s">
        <v>5008</v>
      </c>
      <c r="H1114" s="19"/>
      <c r="K1114" s="2" t="str">
        <f t="shared" si="214"/>
        <v>11L0004742749</v>
      </c>
      <c r="L1114" s="7" t="str">
        <f t="shared" si="215"/>
        <v>2001/01/01</v>
      </c>
      <c r="M1114" s="7" t="str">
        <f t="shared" si="216"/>
        <v>2199/12/31</v>
      </c>
      <c r="N1114" s="2" t="str">
        <f t="shared" si="217"/>
        <v/>
      </c>
      <c r="O1114" s="13">
        <v>0</v>
      </c>
      <c r="P1114" s="15"/>
      <c r="Q1114" s="13">
        <v>15</v>
      </c>
      <c r="R1114" s="18"/>
      <c r="S1114" s="18">
        <v>100000000</v>
      </c>
      <c r="T1114" s="2"/>
      <c r="U1114" s="2"/>
      <c r="V1114" s="2"/>
      <c r="W1114" s="2"/>
      <c r="X1114" s="2"/>
      <c r="Y1114" s="2"/>
      <c r="Z1114" s="2"/>
      <c r="AA1114" s="13">
        <v>1</v>
      </c>
      <c r="AB1114" s="13">
        <f t="shared" si="218"/>
        <v>0</v>
      </c>
      <c r="AC1114" s="13">
        <f t="shared" si="219"/>
        <v>0</v>
      </c>
      <c r="AD1114" s="15"/>
      <c r="AE1114" s="15"/>
      <c r="AF1114" s="13" t="str">
        <f t="shared" si="220"/>
        <v>1</v>
      </c>
      <c r="AG1114" s="15"/>
      <c r="AH1114" s="15"/>
      <c r="AI1114" s="15"/>
      <c r="AJ1114" s="14"/>
      <c r="AK1114" s="15" cm="1">
        <f t="array" ref="AK1114">_xlfn.IFS(B1114="","",LEFT(G1114,1)="L",1,LEFT(G1114,1)="W",1,AND(LEFT(B1114,1)="H",G1114=""),0)</f>
        <v>1</v>
      </c>
      <c r="AL1114" s="15"/>
      <c r="AM1114" s="15"/>
      <c r="AN1114" s="15"/>
      <c r="AO1114" s="15"/>
      <c r="AP1114" s="15"/>
      <c r="AQ1114" s="15"/>
      <c r="AR1114" s="15"/>
      <c r="AS1114" s="15">
        <f t="shared" si="221"/>
        <v>1</v>
      </c>
      <c r="AT1114" s="15" t="s">
        <v>115</v>
      </c>
      <c r="AU1114" s="13" t="str">
        <f t="shared" si="222"/>
        <v>0</v>
      </c>
      <c r="AV1114" s="15"/>
      <c r="AW1114" s="15"/>
      <c r="AX1114" s="15"/>
      <c r="AY1114" s="15"/>
      <c r="AZ1114" s="14"/>
      <c r="BA1114" s="15"/>
      <c r="BB1114" s="15"/>
      <c r="BC1114" s="15"/>
      <c r="BD1114" s="13" t="str">
        <f t="shared" si="223"/>
        <v>0</v>
      </c>
      <c r="BE1114" s="2"/>
      <c r="BF1114" s="2"/>
      <c r="BG1114" s="2"/>
      <c r="BH1114" s="2"/>
      <c r="BI1114" s="2"/>
      <c r="BJ1114" s="2"/>
      <c r="BK1114" s="2" t="s">
        <v>1379</v>
      </c>
      <c r="BL1114" s="10" t="s">
        <v>1375</v>
      </c>
      <c r="BM1114" t="str" cm="1">
        <f t="array" ref="BM1114">_xlfn.IFS(LEFT(G1114,1)="L","外注品",LEFT(G1114,1)="W","内製品",G1114="","購買品")</f>
        <v>外注品</v>
      </c>
    </row>
    <row r="1115" spans="1:65">
      <c r="A1115" s="2" t="str">
        <f t="shared" si="213"/>
        <v>WG01</v>
      </c>
      <c r="B1115" s="2" t="s">
        <v>1220</v>
      </c>
      <c r="C1115" s="2" t="s">
        <v>1354</v>
      </c>
      <c r="D1115" s="10"/>
      <c r="E1115" s="10"/>
      <c r="G1115" s="19" t="s">
        <v>5008</v>
      </c>
      <c r="H1115" s="19"/>
      <c r="K1115" s="2" t="str">
        <f t="shared" si="214"/>
        <v>11L0004742750</v>
      </c>
      <c r="L1115" s="7" t="str">
        <f t="shared" si="215"/>
        <v>2001/01/01</v>
      </c>
      <c r="M1115" s="7" t="str">
        <f t="shared" si="216"/>
        <v>2199/12/31</v>
      </c>
      <c r="N1115" s="2" t="str">
        <f t="shared" si="217"/>
        <v/>
      </c>
      <c r="O1115" s="13">
        <v>0</v>
      </c>
      <c r="P1115" s="15"/>
      <c r="Q1115" s="13">
        <v>15</v>
      </c>
      <c r="R1115" s="18"/>
      <c r="S1115" s="18">
        <v>100000000</v>
      </c>
      <c r="T1115" s="2"/>
      <c r="U1115" s="2"/>
      <c r="V1115" s="2"/>
      <c r="W1115" s="2"/>
      <c r="X1115" s="2"/>
      <c r="Y1115" s="2"/>
      <c r="Z1115" s="2"/>
      <c r="AA1115" s="13">
        <v>1</v>
      </c>
      <c r="AB1115" s="13">
        <f t="shared" si="218"/>
        <v>0</v>
      </c>
      <c r="AC1115" s="13">
        <f t="shared" si="219"/>
        <v>0</v>
      </c>
      <c r="AD1115" s="15"/>
      <c r="AE1115" s="15"/>
      <c r="AF1115" s="13" t="str">
        <f t="shared" si="220"/>
        <v>1</v>
      </c>
      <c r="AG1115" s="15"/>
      <c r="AH1115" s="15"/>
      <c r="AI1115" s="15"/>
      <c r="AJ1115" s="14"/>
      <c r="AK1115" s="15" cm="1">
        <f t="array" ref="AK1115">_xlfn.IFS(B1115="","",LEFT(G1115,1)="L",1,LEFT(G1115,1)="W",1,AND(LEFT(B1115,1)="H",G1115=""),0)</f>
        <v>1</v>
      </c>
      <c r="AL1115" s="15"/>
      <c r="AM1115" s="15"/>
      <c r="AN1115" s="15"/>
      <c r="AO1115" s="15"/>
      <c r="AP1115" s="15"/>
      <c r="AQ1115" s="15"/>
      <c r="AR1115" s="15"/>
      <c r="AS1115" s="15">
        <f t="shared" si="221"/>
        <v>1</v>
      </c>
      <c r="AT1115" s="15" t="s">
        <v>115</v>
      </c>
      <c r="AU1115" s="13" t="str">
        <f t="shared" si="222"/>
        <v>0</v>
      </c>
      <c r="AV1115" s="15"/>
      <c r="AW1115" s="15"/>
      <c r="AX1115" s="15"/>
      <c r="AY1115" s="15"/>
      <c r="AZ1115" s="14"/>
      <c r="BA1115" s="15"/>
      <c r="BB1115" s="15"/>
      <c r="BC1115" s="15"/>
      <c r="BD1115" s="13" t="str">
        <f t="shared" si="223"/>
        <v>0</v>
      </c>
      <c r="BE1115" s="2"/>
      <c r="BF1115" s="2"/>
      <c r="BG1115" s="2"/>
      <c r="BH1115" s="2"/>
      <c r="BI1115" s="2"/>
      <c r="BJ1115" s="2"/>
      <c r="BK1115" s="2" t="s">
        <v>1379</v>
      </c>
      <c r="BL1115" s="10" t="s">
        <v>1375</v>
      </c>
      <c r="BM1115" t="str" cm="1">
        <f t="array" ref="BM1115">_xlfn.IFS(LEFT(G1115,1)="L","外注品",LEFT(G1115,1)="W","内製品",G1115="","購買品")</f>
        <v>外注品</v>
      </c>
    </row>
    <row r="1116" spans="1:65">
      <c r="A1116" s="2" t="str">
        <f t="shared" si="213"/>
        <v>WG01</v>
      </c>
      <c r="B1116" s="2" t="s">
        <v>1221</v>
      </c>
      <c r="C1116" s="2" t="s">
        <v>1354</v>
      </c>
      <c r="D1116" s="10"/>
      <c r="E1116" s="10"/>
      <c r="G1116" s="19" t="s">
        <v>5008</v>
      </c>
      <c r="H1116" s="19"/>
      <c r="K1116" s="2" t="str">
        <f t="shared" si="214"/>
        <v>11L0004742751</v>
      </c>
      <c r="L1116" s="7" t="str">
        <f t="shared" si="215"/>
        <v>2001/01/01</v>
      </c>
      <c r="M1116" s="7" t="str">
        <f t="shared" si="216"/>
        <v>2199/12/31</v>
      </c>
      <c r="N1116" s="2" t="str">
        <f t="shared" si="217"/>
        <v/>
      </c>
      <c r="O1116" s="13">
        <v>0</v>
      </c>
      <c r="P1116" s="15"/>
      <c r="Q1116" s="13">
        <v>15</v>
      </c>
      <c r="R1116" s="18"/>
      <c r="S1116" s="18">
        <v>100000000</v>
      </c>
      <c r="T1116" s="2"/>
      <c r="U1116" s="2"/>
      <c r="V1116" s="2"/>
      <c r="W1116" s="2"/>
      <c r="X1116" s="2"/>
      <c r="Y1116" s="2"/>
      <c r="Z1116" s="2"/>
      <c r="AA1116" s="13">
        <v>1</v>
      </c>
      <c r="AB1116" s="13">
        <f t="shared" si="218"/>
        <v>0</v>
      </c>
      <c r="AC1116" s="13">
        <f t="shared" si="219"/>
        <v>0</v>
      </c>
      <c r="AD1116" s="15"/>
      <c r="AE1116" s="15"/>
      <c r="AF1116" s="13" t="str">
        <f t="shared" si="220"/>
        <v>1</v>
      </c>
      <c r="AG1116" s="15"/>
      <c r="AH1116" s="15"/>
      <c r="AI1116" s="15"/>
      <c r="AJ1116" s="14"/>
      <c r="AK1116" s="15" cm="1">
        <f t="array" ref="AK1116">_xlfn.IFS(B1116="","",LEFT(G1116,1)="L",1,LEFT(G1116,1)="W",1,AND(LEFT(B1116,1)="H",G1116=""),0)</f>
        <v>1</v>
      </c>
      <c r="AL1116" s="15"/>
      <c r="AM1116" s="15"/>
      <c r="AN1116" s="15"/>
      <c r="AO1116" s="15"/>
      <c r="AP1116" s="15"/>
      <c r="AQ1116" s="15"/>
      <c r="AR1116" s="15"/>
      <c r="AS1116" s="15">
        <f t="shared" si="221"/>
        <v>1</v>
      </c>
      <c r="AT1116" s="15" t="s">
        <v>115</v>
      </c>
      <c r="AU1116" s="13" t="str">
        <f t="shared" si="222"/>
        <v>0</v>
      </c>
      <c r="AV1116" s="15"/>
      <c r="AW1116" s="15"/>
      <c r="AX1116" s="15"/>
      <c r="AY1116" s="15"/>
      <c r="AZ1116" s="14"/>
      <c r="BA1116" s="15"/>
      <c r="BB1116" s="15"/>
      <c r="BC1116" s="15"/>
      <c r="BD1116" s="13" t="str">
        <f t="shared" si="223"/>
        <v>0</v>
      </c>
      <c r="BE1116" s="2"/>
      <c r="BF1116" s="2"/>
      <c r="BG1116" s="2"/>
      <c r="BH1116" s="2"/>
      <c r="BI1116" s="2"/>
      <c r="BJ1116" s="2"/>
      <c r="BK1116" s="2" t="s">
        <v>1379</v>
      </c>
      <c r="BL1116" s="10" t="s">
        <v>1375</v>
      </c>
      <c r="BM1116" t="str" cm="1">
        <f t="array" ref="BM1116">_xlfn.IFS(LEFT(G1116,1)="L","外注品",LEFT(G1116,1)="W","内製品",G1116="","購買品")</f>
        <v>外注品</v>
      </c>
    </row>
    <row r="1117" spans="1:65">
      <c r="A1117" s="2" t="str">
        <f t="shared" si="213"/>
        <v>WG01</v>
      </c>
      <c r="B1117" s="2" t="s">
        <v>1222</v>
      </c>
      <c r="C1117" s="2" t="s">
        <v>1354</v>
      </c>
      <c r="D1117" s="10"/>
      <c r="E1117" s="10"/>
      <c r="G1117" s="19" t="s">
        <v>5008</v>
      </c>
      <c r="H1117" s="19"/>
      <c r="K1117" s="2" t="str">
        <f t="shared" si="214"/>
        <v>11L0004742752</v>
      </c>
      <c r="L1117" s="7" t="str">
        <f t="shared" si="215"/>
        <v>2001/01/01</v>
      </c>
      <c r="M1117" s="7" t="str">
        <f t="shared" si="216"/>
        <v>2199/12/31</v>
      </c>
      <c r="N1117" s="2" t="str">
        <f t="shared" si="217"/>
        <v/>
      </c>
      <c r="O1117" s="13">
        <v>0</v>
      </c>
      <c r="P1117" s="15"/>
      <c r="Q1117" s="13">
        <v>15</v>
      </c>
      <c r="R1117" s="18"/>
      <c r="S1117" s="18">
        <v>100000000</v>
      </c>
      <c r="T1117" s="2"/>
      <c r="U1117" s="2"/>
      <c r="V1117" s="2"/>
      <c r="W1117" s="2"/>
      <c r="X1117" s="2"/>
      <c r="Y1117" s="2"/>
      <c r="Z1117" s="2"/>
      <c r="AA1117" s="13">
        <v>1</v>
      </c>
      <c r="AB1117" s="13">
        <f t="shared" si="218"/>
        <v>0</v>
      </c>
      <c r="AC1117" s="13">
        <f t="shared" si="219"/>
        <v>0</v>
      </c>
      <c r="AD1117" s="15"/>
      <c r="AE1117" s="15"/>
      <c r="AF1117" s="13" t="str">
        <f t="shared" si="220"/>
        <v>1</v>
      </c>
      <c r="AG1117" s="15"/>
      <c r="AH1117" s="15"/>
      <c r="AI1117" s="15"/>
      <c r="AJ1117" s="14"/>
      <c r="AK1117" s="15" cm="1">
        <f t="array" ref="AK1117">_xlfn.IFS(B1117="","",LEFT(G1117,1)="L",1,LEFT(G1117,1)="W",1,AND(LEFT(B1117,1)="H",G1117=""),0)</f>
        <v>1</v>
      </c>
      <c r="AL1117" s="15"/>
      <c r="AM1117" s="15"/>
      <c r="AN1117" s="15"/>
      <c r="AO1117" s="15"/>
      <c r="AP1117" s="15"/>
      <c r="AQ1117" s="15"/>
      <c r="AR1117" s="15"/>
      <c r="AS1117" s="15">
        <f t="shared" si="221"/>
        <v>1</v>
      </c>
      <c r="AT1117" s="15" t="s">
        <v>115</v>
      </c>
      <c r="AU1117" s="13" t="str">
        <f t="shared" si="222"/>
        <v>0</v>
      </c>
      <c r="AV1117" s="15"/>
      <c r="AW1117" s="15"/>
      <c r="AX1117" s="15"/>
      <c r="AY1117" s="15"/>
      <c r="AZ1117" s="14"/>
      <c r="BA1117" s="15"/>
      <c r="BB1117" s="15"/>
      <c r="BC1117" s="15"/>
      <c r="BD1117" s="13" t="str">
        <f t="shared" si="223"/>
        <v>0</v>
      </c>
      <c r="BE1117" s="2"/>
      <c r="BF1117" s="2"/>
      <c r="BG1117" s="2"/>
      <c r="BH1117" s="2"/>
      <c r="BI1117" s="2"/>
      <c r="BJ1117" s="2"/>
      <c r="BK1117" s="2" t="s">
        <v>1379</v>
      </c>
      <c r="BL1117" s="10" t="s">
        <v>1375</v>
      </c>
      <c r="BM1117" t="str" cm="1">
        <f t="array" ref="BM1117">_xlfn.IFS(LEFT(G1117,1)="L","外注品",LEFT(G1117,1)="W","内製品",G1117="","購買品")</f>
        <v>外注品</v>
      </c>
    </row>
    <row r="1118" spans="1:65">
      <c r="A1118" s="2" t="str">
        <f t="shared" si="213"/>
        <v>WG01</v>
      </c>
      <c r="B1118" s="2" t="s">
        <v>1223</v>
      </c>
      <c r="C1118" s="2" t="s">
        <v>1354</v>
      </c>
      <c r="D1118" s="10"/>
      <c r="E1118" s="10"/>
      <c r="G1118" s="19" t="s">
        <v>5008</v>
      </c>
      <c r="H1118" s="19"/>
      <c r="K1118" s="2" t="str">
        <f t="shared" si="214"/>
        <v>11L0004742753</v>
      </c>
      <c r="L1118" s="7" t="str">
        <f t="shared" si="215"/>
        <v>2001/01/01</v>
      </c>
      <c r="M1118" s="7" t="str">
        <f t="shared" si="216"/>
        <v>2199/12/31</v>
      </c>
      <c r="N1118" s="2" t="str">
        <f t="shared" si="217"/>
        <v/>
      </c>
      <c r="O1118" s="13">
        <v>0</v>
      </c>
      <c r="P1118" s="15"/>
      <c r="Q1118" s="13">
        <v>15</v>
      </c>
      <c r="R1118" s="18"/>
      <c r="S1118" s="18">
        <v>100000000</v>
      </c>
      <c r="T1118" s="2"/>
      <c r="U1118" s="2"/>
      <c r="V1118" s="2"/>
      <c r="W1118" s="2"/>
      <c r="X1118" s="2"/>
      <c r="Y1118" s="2"/>
      <c r="Z1118" s="2"/>
      <c r="AA1118" s="13">
        <v>1</v>
      </c>
      <c r="AB1118" s="13">
        <f t="shared" si="218"/>
        <v>0</v>
      </c>
      <c r="AC1118" s="13">
        <f t="shared" si="219"/>
        <v>0</v>
      </c>
      <c r="AD1118" s="15"/>
      <c r="AE1118" s="15"/>
      <c r="AF1118" s="13" t="str">
        <f t="shared" si="220"/>
        <v>1</v>
      </c>
      <c r="AG1118" s="15"/>
      <c r="AH1118" s="15"/>
      <c r="AI1118" s="15"/>
      <c r="AJ1118" s="14"/>
      <c r="AK1118" s="15" cm="1">
        <f t="array" ref="AK1118">_xlfn.IFS(B1118="","",LEFT(G1118,1)="L",1,LEFT(G1118,1)="W",1,AND(LEFT(B1118,1)="H",G1118=""),0)</f>
        <v>1</v>
      </c>
      <c r="AL1118" s="15"/>
      <c r="AM1118" s="15"/>
      <c r="AN1118" s="15"/>
      <c r="AO1118" s="15"/>
      <c r="AP1118" s="15"/>
      <c r="AQ1118" s="15"/>
      <c r="AR1118" s="15"/>
      <c r="AS1118" s="15">
        <f t="shared" si="221"/>
        <v>1</v>
      </c>
      <c r="AT1118" s="15" t="s">
        <v>115</v>
      </c>
      <c r="AU1118" s="13" t="str">
        <f t="shared" si="222"/>
        <v>0</v>
      </c>
      <c r="AV1118" s="15"/>
      <c r="AW1118" s="15"/>
      <c r="AX1118" s="15"/>
      <c r="AY1118" s="15"/>
      <c r="AZ1118" s="14"/>
      <c r="BA1118" s="15"/>
      <c r="BB1118" s="15"/>
      <c r="BC1118" s="15"/>
      <c r="BD1118" s="13" t="str">
        <f t="shared" si="223"/>
        <v>0</v>
      </c>
      <c r="BE1118" s="2"/>
      <c r="BF1118" s="2"/>
      <c r="BG1118" s="2"/>
      <c r="BH1118" s="2"/>
      <c r="BI1118" s="2"/>
      <c r="BJ1118" s="2"/>
      <c r="BK1118" s="2" t="s">
        <v>1379</v>
      </c>
      <c r="BL1118" s="10" t="s">
        <v>1375</v>
      </c>
      <c r="BM1118" t="str" cm="1">
        <f t="array" ref="BM1118">_xlfn.IFS(LEFT(G1118,1)="L","外注品",LEFT(G1118,1)="W","内製品",G1118="","購買品")</f>
        <v>外注品</v>
      </c>
    </row>
    <row r="1119" spans="1:65">
      <c r="A1119" s="2" t="str">
        <f t="shared" si="213"/>
        <v>WG01</v>
      </c>
      <c r="B1119" s="2" t="s">
        <v>1224</v>
      </c>
      <c r="C1119" s="2" t="s">
        <v>1354</v>
      </c>
      <c r="D1119" s="10"/>
      <c r="E1119" s="10"/>
      <c r="G1119" s="19" t="s">
        <v>5008</v>
      </c>
      <c r="H1119" s="19"/>
      <c r="K1119" s="2" t="str">
        <f t="shared" si="214"/>
        <v>11L0004742754</v>
      </c>
      <c r="L1119" s="7" t="str">
        <f t="shared" si="215"/>
        <v>2001/01/01</v>
      </c>
      <c r="M1119" s="7" t="str">
        <f t="shared" si="216"/>
        <v>2199/12/31</v>
      </c>
      <c r="N1119" s="2" t="str">
        <f t="shared" si="217"/>
        <v/>
      </c>
      <c r="O1119" s="13">
        <v>0</v>
      </c>
      <c r="P1119" s="15"/>
      <c r="Q1119" s="13">
        <v>15</v>
      </c>
      <c r="R1119" s="18"/>
      <c r="S1119" s="18">
        <v>100000000</v>
      </c>
      <c r="T1119" s="2"/>
      <c r="U1119" s="2"/>
      <c r="V1119" s="2"/>
      <c r="W1119" s="2"/>
      <c r="X1119" s="2"/>
      <c r="Y1119" s="2"/>
      <c r="Z1119" s="2"/>
      <c r="AA1119" s="13">
        <v>1</v>
      </c>
      <c r="AB1119" s="13">
        <f t="shared" si="218"/>
        <v>0</v>
      </c>
      <c r="AC1119" s="13">
        <f t="shared" si="219"/>
        <v>0</v>
      </c>
      <c r="AD1119" s="15"/>
      <c r="AE1119" s="15"/>
      <c r="AF1119" s="13" t="str">
        <f t="shared" si="220"/>
        <v>1</v>
      </c>
      <c r="AG1119" s="15"/>
      <c r="AH1119" s="15"/>
      <c r="AI1119" s="15"/>
      <c r="AJ1119" s="14"/>
      <c r="AK1119" s="15" cm="1">
        <f t="array" ref="AK1119">_xlfn.IFS(B1119="","",LEFT(G1119,1)="L",1,LEFT(G1119,1)="W",1,AND(LEFT(B1119,1)="H",G1119=""),0)</f>
        <v>1</v>
      </c>
      <c r="AL1119" s="15"/>
      <c r="AM1119" s="15"/>
      <c r="AN1119" s="15"/>
      <c r="AO1119" s="15"/>
      <c r="AP1119" s="15"/>
      <c r="AQ1119" s="15"/>
      <c r="AR1119" s="15"/>
      <c r="AS1119" s="15">
        <f t="shared" si="221"/>
        <v>1</v>
      </c>
      <c r="AT1119" s="15" t="s">
        <v>115</v>
      </c>
      <c r="AU1119" s="13" t="str">
        <f t="shared" si="222"/>
        <v>0</v>
      </c>
      <c r="AV1119" s="15"/>
      <c r="AW1119" s="15"/>
      <c r="AX1119" s="15"/>
      <c r="AY1119" s="15"/>
      <c r="AZ1119" s="14"/>
      <c r="BA1119" s="15"/>
      <c r="BB1119" s="15"/>
      <c r="BC1119" s="15"/>
      <c r="BD1119" s="13" t="str">
        <f t="shared" si="223"/>
        <v>0</v>
      </c>
      <c r="BE1119" s="2"/>
      <c r="BF1119" s="2"/>
      <c r="BG1119" s="2"/>
      <c r="BH1119" s="2"/>
      <c r="BI1119" s="2"/>
      <c r="BJ1119" s="2"/>
      <c r="BK1119" s="2" t="s">
        <v>1379</v>
      </c>
      <c r="BL1119" s="10" t="s">
        <v>1375</v>
      </c>
      <c r="BM1119" t="str" cm="1">
        <f t="array" ref="BM1119">_xlfn.IFS(LEFT(G1119,1)="L","外注品",LEFT(G1119,1)="W","内製品",G1119="","購買品")</f>
        <v>外注品</v>
      </c>
    </row>
    <row r="1120" spans="1:65">
      <c r="A1120" s="2" t="str">
        <f t="shared" si="213"/>
        <v>WG01</v>
      </c>
      <c r="B1120" s="2" t="s">
        <v>1225</v>
      </c>
      <c r="C1120" s="2" t="s">
        <v>1354</v>
      </c>
      <c r="D1120" s="10"/>
      <c r="E1120" s="10"/>
      <c r="G1120" s="19" t="s">
        <v>5008</v>
      </c>
      <c r="H1120" s="19"/>
      <c r="K1120" s="2" t="str">
        <f t="shared" si="214"/>
        <v>11L0004742755</v>
      </c>
      <c r="L1120" s="7" t="str">
        <f t="shared" si="215"/>
        <v>2001/01/01</v>
      </c>
      <c r="M1120" s="7" t="str">
        <f t="shared" si="216"/>
        <v>2199/12/31</v>
      </c>
      <c r="N1120" s="2" t="str">
        <f t="shared" si="217"/>
        <v/>
      </c>
      <c r="O1120" s="13">
        <v>0</v>
      </c>
      <c r="P1120" s="15"/>
      <c r="Q1120" s="13">
        <v>15</v>
      </c>
      <c r="R1120" s="18"/>
      <c r="S1120" s="18">
        <v>100000000</v>
      </c>
      <c r="T1120" s="2"/>
      <c r="U1120" s="2"/>
      <c r="V1120" s="2"/>
      <c r="W1120" s="2"/>
      <c r="X1120" s="2"/>
      <c r="Y1120" s="2"/>
      <c r="Z1120" s="2"/>
      <c r="AA1120" s="13">
        <v>1</v>
      </c>
      <c r="AB1120" s="13">
        <f t="shared" si="218"/>
        <v>0</v>
      </c>
      <c r="AC1120" s="13">
        <f t="shared" si="219"/>
        <v>0</v>
      </c>
      <c r="AD1120" s="15"/>
      <c r="AE1120" s="15"/>
      <c r="AF1120" s="13" t="str">
        <f t="shared" si="220"/>
        <v>1</v>
      </c>
      <c r="AG1120" s="15"/>
      <c r="AH1120" s="15"/>
      <c r="AI1120" s="15"/>
      <c r="AJ1120" s="14"/>
      <c r="AK1120" s="15" cm="1">
        <f t="array" ref="AK1120">_xlfn.IFS(B1120="","",LEFT(G1120,1)="L",1,LEFT(G1120,1)="W",1,AND(LEFT(B1120,1)="H",G1120=""),0)</f>
        <v>1</v>
      </c>
      <c r="AL1120" s="15"/>
      <c r="AM1120" s="15"/>
      <c r="AN1120" s="15"/>
      <c r="AO1120" s="15"/>
      <c r="AP1120" s="15"/>
      <c r="AQ1120" s="15"/>
      <c r="AR1120" s="15"/>
      <c r="AS1120" s="15">
        <f t="shared" si="221"/>
        <v>1</v>
      </c>
      <c r="AT1120" s="15" t="s">
        <v>115</v>
      </c>
      <c r="AU1120" s="13" t="str">
        <f t="shared" si="222"/>
        <v>0</v>
      </c>
      <c r="AV1120" s="15"/>
      <c r="AW1120" s="15"/>
      <c r="AX1120" s="15"/>
      <c r="AY1120" s="15"/>
      <c r="AZ1120" s="14"/>
      <c r="BA1120" s="15"/>
      <c r="BB1120" s="15"/>
      <c r="BC1120" s="15"/>
      <c r="BD1120" s="13" t="str">
        <f t="shared" si="223"/>
        <v>0</v>
      </c>
      <c r="BE1120" s="2"/>
      <c r="BF1120" s="2"/>
      <c r="BG1120" s="2"/>
      <c r="BH1120" s="2"/>
      <c r="BI1120" s="2"/>
      <c r="BJ1120" s="2"/>
      <c r="BK1120" s="2" t="s">
        <v>1379</v>
      </c>
      <c r="BL1120" s="10" t="s">
        <v>1375</v>
      </c>
      <c r="BM1120" t="str" cm="1">
        <f t="array" ref="BM1120">_xlfn.IFS(LEFT(G1120,1)="L","外注品",LEFT(G1120,1)="W","内製品",G1120="","購買品")</f>
        <v>外注品</v>
      </c>
    </row>
    <row r="1121" spans="1:65">
      <c r="A1121" s="2" t="str">
        <f t="shared" si="213"/>
        <v>WG01</v>
      </c>
      <c r="B1121" s="2" t="s">
        <v>1226</v>
      </c>
      <c r="C1121" s="2" t="s">
        <v>1354</v>
      </c>
      <c r="D1121" s="10"/>
      <c r="E1121" s="10"/>
      <c r="G1121" s="19" t="s">
        <v>5008</v>
      </c>
      <c r="H1121" s="19"/>
      <c r="K1121" s="2" t="str">
        <f t="shared" si="214"/>
        <v>11L0004742756</v>
      </c>
      <c r="L1121" s="7" t="str">
        <f t="shared" si="215"/>
        <v>2001/01/01</v>
      </c>
      <c r="M1121" s="7" t="str">
        <f t="shared" si="216"/>
        <v>2199/12/31</v>
      </c>
      <c r="N1121" s="2" t="str">
        <f t="shared" si="217"/>
        <v/>
      </c>
      <c r="O1121" s="13">
        <v>0</v>
      </c>
      <c r="P1121" s="15"/>
      <c r="Q1121" s="13">
        <v>15</v>
      </c>
      <c r="R1121" s="18"/>
      <c r="S1121" s="18">
        <v>100000000</v>
      </c>
      <c r="T1121" s="2"/>
      <c r="U1121" s="2"/>
      <c r="V1121" s="2"/>
      <c r="W1121" s="2"/>
      <c r="X1121" s="2"/>
      <c r="Y1121" s="2"/>
      <c r="Z1121" s="2"/>
      <c r="AA1121" s="13">
        <v>1</v>
      </c>
      <c r="AB1121" s="13">
        <f t="shared" si="218"/>
        <v>0</v>
      </c>
      <c r="AC1121" s="13">
        <f t="shared" si="219"/>
        <v>0</v>
      </c>
      <c r="AD1121" s="15"/>
      <c r="AE1121" s="15"/>
      <c r="AF1121" s="13" t="str">
        <f t="shared" si="220"/>
        <v>1</v>
      </c>
      <c r="AG1121" s="15"/>
      <c r="AH1121" s="15"/>
      <c r="AI1121" s="15"/>
      <c r="AJ1121" s="14"/>
      <c r="AK1121" s="15" cm="1">
        <f t="array" ref="AK1121">_xlfn.IFS(B1121="","",LEFT(G1121,1)="L",1,LEFT(G1121,1)="W",1,AND(LEFT(B1121,1)="H",G1121=""),0)</f>
        <v>1</v>
      </c>
      <c r="AL1121" s="15"/>
      <c r="AM1121" s="15"/>
      <c r="AN1121" s="15"/>
      <c r="AO1121" s="15"/>
      <c r="AP1121" s="15"/>
      <c r="AQ1121" s="15"/>
      <c r="AR1121" s="15"/>
      <c r="AS1121" s="15">
        <f t="shared" si="221"/>
        <v>1</v>
      </c>
      <c r="AT1121" s="15" t="s">
        <v>115</v>
      </c>
      <c r="AU1121" s="13" t="str">
        <f t="shared" si="222"/>
        <v>0</v>
      </c>
      <c r="AV1121" s="15"/>
      <c r="AW1121" s="15"/>
      <c r="AX1121" s="15"/>
      <c r="AY1121" s="15"/>
      <c r="AZ1121" s="14"/>
      <c r="BA1121" s="15"/>
      <c r="BB1121" s="15"/>
      <c r="BC1121" s="15"/>
      <c r="BD1121" s="13" t="str">
        <f t="shared" si="223"/>
        <v>0</v>
      </c>
      <c r="BE1121" s="2"/>
      <c r="BF1121" s="2"/>
      <c r="BG1121" s="2"/>
      <c r="BH1121" s="2"/>
      <c r="BI1121" s="2"/>
      <c r="BJ1121" s="2"/>
      <c r="BK1121" s="2" t="s">
        <v>1379</v>
      </c>
      <c r="BL1121" s="10" t="s">
        <v>1375</v>
      </c>
      <c r="BM1121" t="str" cm="1">
        <f t="array" ref="BM1121">_xlfn.IFS(LEFT(G1121,1)="L","外注品",LEFT(G1121,1)="W","内製品",G1121="","購買品")</f>
        <v>外注品</v>
      </c>
    </row>
    <row r="1122" spans="1:65">
      <c r="A1122" s="2" t="str">
        <f t="shared" si="213"/>
        <v>WG01</v>
      </c>
      <c r="B1122" s="2" t="s">
        <v>1227</v>
      </c>
      <c r="C1122" s="2" t="s">
        <v>1354</v>
      </c>
      <c r="D1122" s="10"/>
      <c r="E1122" s="10"/>
      <c r="G1122" s="19" t="s">
        <v>5008</v>
      </c>
      <c r="H1122" s="19"/>
      <c r="K1122" s="2" t="str">
        <f t="shared" si="214"/>
        <v>11L0004742757</v>
      </c>
      <c r="L1122" s="7" t="str">
        <f t="shared" si="215"/>
        <v>2001/01/01</v>
      </c>
      <c r="M1122" s="7" t="str">
        <f t="shared" si="216"/>
        <v>2199/12/31</v>
      </c>
      <c r="N1122" s="2" t="str">
        <f t="shared" si="217"/>
        <v/>
      </c>
      <c r="O1122" s="13">
        <v>0</v>
      </c>
      <c r="P1122" s="15"/>
      <c r="Q1122" s="13">
        <v>15</v>
      </c>
      <c r="R1122" s="18"/>
      <c r="S1122" s="18">
        <v>100000000</v>
      </c>
      <c r="T1122" s="2"/>
      <c r="U1122" s="2"/>
      <c r="V1122" s="2"/>
      <c r="W1122" s="2"/>
      <c r="X1122" s="2"/>
      <c r="Y1122" s="2"/>
      <c r="Z1122" s="2"/>
      <c r="AA1122" s="13">
        <v>1</v>
      </c>
      <c r="AB1122" s="13">
        <f t="shared" si="218"/>
        <v>0</v>
      </c>
      <c r="AC1122" s="13">
        <f t="shared" si="219"/>
        <v>0</v>
      </c>
      <c r="AD1122" s="15"/>
      <c r="AE1122" s="15"/>
      <c r="AF1122" s="13" t="str">
        <f t="shared" si="220"/>
        <v>1</v>
      </c>
      <c r="AG1122" s="15"/>
      <c r="AH1122" s="15"/>
      <c r="AI1122" s="15"/>
      <c r="AJ1122" s="14"/>
      <c r="AK1122" s="15" cm="1">
        <f t="array" ref="AK1122">_xlfn.IFS(B1122="","",LEFT(G1122,1)="L",1,LEFT(G1122,1)="W",1,AND(LEFT(B1122,1)="H",G1122=""),0)</f>
        <v>1</v>
      </c>
      <c r="AL1122" s="15"/>
      <c r="AM1122" s="15"/>
      <c r="AN1122" s="15"/>
      <c r="AO1122" s="15"/>
      <c r="AP1122" s="15"/>
      <c r="AQ1122" s="15"/>
      <c r="AR1122" s="15"/>
      <c r="AS1122" s="15">
        <f t="shared" si="221"/>
        <v>1</v>
      </c>
      <c r="AT1122" s="15" t="s">
        <v>115</v>
      </c>
      <c r="AU1122" s="13" t="str">
        <f t="shared" si="222"/>
        <v>0</v>
      </c>
      <c r="AV1122" s="15"/>
      <c r="AW1122" s="15"/>
      <c r="AX1122" s="15"/>
      <c r="AY1122" s="15"/>
      <c r="AZ1122" s="14"/>
      <c r="BA1122" s="15"/>
      <c r="BB1122" s="15"/>
      <c r="BC1122" s="15"/>
      <c r="BD1122" s="13" t="str">
        <f t="shared" si="223"/>
        <v>0</v>
      </c>
      <c r="BE1122" s="2"/>
      <c r="BF1122" s="2"/>
      <c r="BG1122" s="2"/>
      <c r="BH1122" s="2"/>
      <c r="BI1122" s="2"/>
      <c r="BJ1122" s="2"/>
      <c r="BK1122" s="2" t="s">
        <v>1379</v>
      </c>
      <c r="BL1122" s="10" t="s">
        <v>1375</v>
      </c>
      <c r="BM1122" t="str" cm="1">
        <f t="array" ref="BM1122">_xlfn.IFS(LEFT(G1122,1)="L","外注品",LEFT(G1122,1)="W","内製品",G1122="","購買品")</f>
        <v>外注品</v>
      </c>
    </row>
    <row r="1123" spans="1:65">
      <c r="A1123" s="2" t="str">
        <f t="shared" si="213"/>
        <v>WG01</v>
      </c>
      <c r="B1123" s="2" t="s">
        <v>1228</v>
      </c>
      <c r="C1123" s="2" t="s">
        <v>1354</v>
      </c>
      <c r="D1123" s="10"/>
      <c r="E1123" s="10"/>
      <c r="G1123" s="19" t="s">
        <v>5008</v>
      </c>
      <c r="H1123" s="19"/>
      <c r="K1123" s="2" t="str">
        <f t="shared" si="214"/>
        <v>11L0004742758</v>
      </c>
      <c r="L1123" s="7" t="str">
        <f t="shared" si="215"/>
        <v>2001/01/01</v>
      </c>
      <c r="M1123" s="7" t="str">
        <f t="shared" si="216"/>
        <v>2199/12/31</v>
      </c>
      <c r="N1123" s="2" t="str">
        <f t="shared" si="217"/>
        <v/>
      </c>
      <c r="O1123" s="13">
        <v>0</v>
      </c>
      <c r="P1123" s="15"/>
      <c r="Q1123" s="13">
        <v>15</v>
      </c>
      <c r="R1123" s="18"/>
      <c r="S1123" s="18">
        <v>100000000</v>
      </c>
      <c r="T1123" s="2"/>
      <c r="U1123" s="2"/>
      <c r="V1123" s="2"/>
      <c r="W1123" s="2"/>
      <c r="X1123" s="2"/>
      <c r="Y1123" s="2"/>
      <c r="Z1123" s="2"/>
      <c r="AA1123" s="13">
        <v>1</v>
      </c>
      <c r="AB1123" s="13">
        <f t="shared" si="218"/>
        <v>0</v>
      </c>
      <c r="AC1123" s="13">
        <f t="shared" si="219"/>
        <v>0</v>
      </c>
      <c r="AD1123" s="15"/>
      <c r="AE1123" s="15"/>
      <c r="AF1123" s="13" t="str">
        <f t="shared" si="220"/>
        <v>1</v>
      </c>
      <c r="AG1123" s="15"/>
      <c r="AH1123" s="15"/>
      <c r="AI1123" s="15"/>
      <c r="AJ1123" s="14"/>
      <c r="AK1123" s="15" cm="1">
        <f t="array" ref="AK1123">_xlfn.IFS(B1123="","",LEFT(G1123,1)="L",1,LEFT(G1123,1)="W",1,AND(LEFT(B1123,1)="H",G1123=""),0)</f>
        <v>1</v>
      </c>
      <c r="AL1123" s="15"/>
      <c r="AM1123" s="15"/>
      <c r="AN1123" s="15"/>
      <c r="AO1123" s="15"/>
      <c r="AP1123" s="15"/>
      <c r="AQ1123" s="15"/>
      <c r="AR1123" s="15"/>
      <c r="AS1123" s="15">
        <f t="shared" si="221"/>
        <v>1</v>
      </c>
      <c r="AT1123" s="15" t="s">
        <v>115</v>
      </c>
      <c r="AU1123" s="13" t="str">
        <f t="shared" si="222"/>
        <v>0</v>
      </c>
      <c r="AV1123" s="15"/>
      <c r="AW1123" s="15"/>
      <c r="AX1123" s="15"/>
      <c r="AY1123" s="15"/>
      <c r="AZ1123" s="14"/>
      <c r="BA1123" s="15"/>
      <c r="BB1123" s="15"/>
      <c r="BC1123" s="15"/>
      <c r="BD1123" s="13" t="str">
        <f t="shared" si="223"/>
        <v>0</v>
      </c>
      <c r="BE1123" s="2"/>
      <c r="BF1123" s="2"/>
      <c r="BG1123" s="2"/>
      <c r="BH1123" s="2"/>
      <c r="BI1123" s="2"/>
      <c r="BJ1123" s="2"/>
      <c r="BK1123" s="2" t="s">
        <v>1379</v>
      </c>
      <c r="BL1123" s="10" t="s">
        <v>1375</v>
      </c>
      <c r="BM1123" t="str" cm="1">
        <f t="array" ref="BM1123">_xlfn.IFS(LEFT(G1123,1)="L","外注品",LEFT(G1123,1)="W","内製品",G1123="","購買品")</f>
        <v>外注品</v>
      </c>
    </row>
    <row r="1124" spans="1:65">
      <c r="A1124" s="2" t="str">
        <f t="shared" si="213"/>
        <v>WG01</v>
      </c>
      <c r="B1124" s="2" t="s">
        <v>1229</v>
      </c>
      <c r="C1124" s="2" t="s">
        <v>1354</v>
      </c>
      <c r="D1124" s="10"/>
      <c r="E1124" s="10"/>
      <c r="G1124" s="19" t="s">
        <v>5008</v>
      </c>
      <c r="H1124" s="19"/>
      <c r="K1124" s="2" t="str">
        <f t="shared" si="214"/>
        <v>11L0004742759</v>
      </c>
      <c r="L1124" s="7" t="str">
        <f t="shared" si="215"/>
        <v>2001/01/01</v>
      </c>
      <c r="M1124" s="7" t="str">
        <f t="shared" si="216"/>
        <v>2199/12/31</v>
      </c>
      <c r="N1124" s="2" t="str">
        <f t="shared" si="217"/>
        <v/>
      </c>
      <c r="O1124" s="13">
        <v>0</v>
      </c>
      <c r="P1124" s="15"/>
      <c r="Q1124" s="13">
        <v>15</v>
      </c>
      <c r="R1124" s="18"/>
      <c r="S1124" s="18">
        <v>100000000</v>
      </c>
      <c r="T1124" s="2"/>
      <c r="U1124" s="2"/>
      <c r="V1124" s="2"/>
      <c r="W1124" s="2"/>
      <c r="X1124" s="2"/>
      <c r="Y1124" s="2"/>
      <c r="Z1124" s="2"/>
      <c r="AA1124" s="13">
        <v>1</v>
      </c>
      <c r="AB1124" s="13">
        <f t="shared" si="218"/>
        <v>0</v>
      </c>
      <c r="AC1124" s="13">
        <f t="shared" si="219"/>
        <v>0</v>
      </c>
      <c r="AD1124" s="15"/>
      <c r="AE1124" s="15"/>
      <c r="AF1124" s="13" t="str">
        <f t="shared" si="220"/>
        <v>1</v>
      </c>
      <c r="AG1124" s="15"/>
      <c r="AH1124" s="15"/>
      <c r="AI1124" s="15"/>
      <c r="AJ1124" s="14"/>
      <c r="AK1124" s="15" cm="1">
        <f t="array" ref="AK1124">_xlfn.IFS(B1124="","",LEFT(G1124,1)="L",1,LEFT(G1124,1)="W",1,AND(LEFT(B1124,1)="H",G1124=""),0)</f>
        <v>1</v>
      </c>
      <c r="AL1124" s="15"/>
      <c r="AM1124" s="15"/>
      <c r="AN1124" s="15"/>
      <c r="AO1124" s="15"/>
      <c r="AP1124" s="15"/>
      <c r="AQ1124" s="15"/>
      <c r="AR1124" s="15"/>
      <c r="AS1124" s="15">
        <f t="shared" si="221"/>
        <v>1</v>
      </c>
      <c r="AT1124" s="15" t="s">
        <v>115</v>
      </c>
      <c r="AU1124" s="13" t="str">
        <f t="shared" si="222"/>
        <v>0</v>
      </c>
      <c r="AV1124" s="15"/>
      <c r="AW1124" s="15"/>
      <c r="AX1124" s="15"/>
      <c r="AY1124" s="15"/>
      <c r="AZ1124" s="14"/>
      <c r="BA1124" s="15"/>
      <c r="BB1124" s="15"/>
      <c r="BC1124" s="15"/>
      <c r="BD1124" s="13" t="str">
        <f t="shared" si="223"/>
        <v>0</v>
      </c>
      <c r="BE1124" s="2"/>
      <c r="BF1124" s="2"/>
      <c r="BG1124" s="2"/>
      <c r="BH1124" s="2"/>
      <c r="BI1124" s="2"/>
      <c r="BJ1124" s="2"/>
      <c r="BK1124" s="2" t="s">
        <v>1379</v>
      </c>
      <c r="BL1124" s="10" t="s">
        <v>1375</v>
      </c>
      <c r="BM1124" t="str" cm="1">
        <f t="array" ref="BM1124">_xlfn.IFS(LEFT(G1124,1)="L","外注品",LEFT(G1124,1)="W","内製品",G1124="","購買品")</f>
        <v>外注品</v>
      </c>
    </row>
    <row r="1125" spans="1:65">
      <c r="A1125" s="2" t="str">
        <f t="shared" si="213"/>
        <v>WG01</v>
      </c>
      <c r="B1125" s="2" t="s">
        <v>1230</v>
      </c>
      <c r="C1125" s="2" t="s">
        <v>1354</v>
      </c>
      <c r="D1125" s="10"/>
      <c r="E1125" s="10"/>
      <c r="G1125" s="19" t="s">
        <v>5008</v>
      </c>
      <c r="H1125" s="19"/>
      <c r="K1125" s="2" t="str">
        <f t="shared" si="214"/>
        <v>11L0004742760</v>
      </c>
      <c r="L1125" s="7" t="str">
        <f t="shared" si="215"/>
        <v>2001/01/01</v>
      </c>
      <c r="M1125" s="7" t="str">
        <f t="shared" si="216"/>
        <v>2199/12/31</v>
      </c>
      <c r="N1125" s="2" t="str">
        <f t="shared" si="217"/>
        <v/>
      </c>
      <c r="O1125" s="13">
        <v>0</v>
      </c>
      <c r="P1125" s="15"/>
      <c r="Q1125" s="13">
        <v>15</v>
      </c>
      <c r="R1125" s="18"/>
      <c r="S1125" s="18">
        <v>100000000</v>
      </c>
      <c r="T1125" s="2"/>
      <c r="U1125" s="2"/>
      <c r="V1125" s="2"/>
      <c r="W1125" s="2"/>
      <c r="X1125" s="2"/>
      <c r="Y1125" s="2"/>
      <c r="Z1125" s="2"/>
      <c r="AA1125" s="13">
        <v>1</v>
      </c>
      <c r="AB1125" s="13">
        <f t="shared" si="218"/>
        <v>0</v>
      </c>
      <c r="AC1125" s="13">
        <f t="shared" si="219"/>
        <v>0</v>
      </c>
      <c r="AD1125" s="15"/>
      <c r="AE1125" s="15"/>
      <c r="AF1125" s="13" t="str">
        <f t="shared" si="220"/>
        <v>1</v>
      </c>
      <c r="AG1125" s="15"/>
      <c r="AH1125" s="15"/>
      <c r="AI1125" s="15"/>
      <c r="AJ1125" s="14"/>
      <c r="AK1125" s="15" cm="1">
        <f t="array" ref="AK1125">_xlfn.IFS(B1125="","",LEFT(G1125,1)="L",1,LEFT(G1125,1)="W",1,AND(LEFT(B1125,1)="H",G1125=""),0)</f>
        <v>1</v>
      </c>
      <c r="AL1125" s="15"/>
      <c r="AM1125" s="15"/>
      <c r="AN1125" s="15"/>
      <c r="AO1125" s="15"/>
      <c r="AP1125" s="15"/>
      <c r="AQ1125" s="15"/>
      <c r="AR1125" s="15"/>
      <c r="AS1125" s="15">
        <f t="shared" si="221"/>
        <v>1</v>
      </c>
      <c r="AT1125" s="15" t="s">
        <v>115</v>
      </c>
      <c r="AU1125" s="13" t="str">
        <f t="shared" si="222"/>
        <v>0</v>
      </c>
      <c r="AV1125" s="15"/>
      <c r="AW1125" s="15"/>
      <c r="AX1125" s="15"/>
      <c r="AY1125" s="15"/>
      <c r="AZ1125" s="14"/>
      <c r="BA1125" s="15"/>
      <c r="BB1125" s="15"/>
      <c r="BC1125" s="15"/>
      <c r="BD1125" s="13" t="str">
        <f t="shared" si="223"/>
        <v>0</v>
      </c>
      <c r="BE1125" s="2"/>
      <c r="BF1125" s="2"/>
      <c r="BG1125" s="2"/>
      <c r="BH1125" s="2"/>
      <c r="BI1125" s="2"/>
      <c r="BJ1125" s="2"/>
      <c r="BK1125" s="2" t="s">
        <v>1379</v>
      </c>
      <c r="BL1125" s="10" t="s">
        <v>1375</v>
      </c>
      <c r="BM1125" t="str" cm="1">
        <f t="array" ref="BM1125">_xlfn.IFS(LEFT(G1125,1)="L","外注品",LEFT(G1125,1)="W","内製品",G1125="","購買品")</f>
        <v>外注品</v>
      </c>
    </row>
    <row r="1126" spans="1:65">
      <c r="A1126" s="2" t="str">
        <f t="shared" si="213"/>
        <v>WG01</v>
      </c>
      <c r="B1126" s="2" t="s">
        <v>1231</v>
      </c>
      <c r="C1126" s="2" t="s">
        <v>1354</v>
      </c>
      <c r="D1126" s="10"/>
      <c r="E1126" s="10"/>
      <c r="G1126" s="19" t="s">
        <v>5008</v>
      </c>
      <c r="H1126" s="19"/>
      <c r="K1126" s="2" t="str">
        <f t="shared" si="214"/>
        <v>11L0004742761</v>
      </c>
      <c r="L1126" s="7" t="str">
        <f t="shared" si="215"/>
        <v>2001/01/01</v>
      </c>
      <c r="M1126" s="7" t="str">
        <f t="shared" si="216"/>
        <v>2199/12/31</v>
      </c>
      <c r="N1126" s="2" t="str">
        <f t="shared" si="217"/>
        <v/>
      </c>
      <c r="O1126" s="13">
        <v>0</v>
      </c>
      <c r="P1126" s="15"/>
      <c r="Q1126" s="13">
        <v>15</v>
      </c>
      <c r="R1126" s="18"/>
      <c r="S1126" s="18">
        <v>100000000</v>
      </c>
      <c r="T1126" s="2"/>
      <c r="U1126" s="2"/>
      <c r="V1126" s="2"/>
      <c r="W1126" s="2"/>
      <c r="X1126" s="2"/>
      <c r="Y1126" s="2"/>
      <c r="Z1126" s="2"/>
      <c r="AA1126" s="13">
        <v>1</v>
      </c>
      <c r="AB1126" s="13">
        <f t="shared" si="218"/>
        <v>0</v>
      </c>
      <c r="AC1126" s="13">
        <f t="shared" si="219"/>
        <v>0</v>
      </c>
      <c r="AD1126" s="15"/>
      <c r="AE1126" s="15"/>
      <c r="AF1126" s="13" t="str">
        <f t="shared" si="220"/>
        <v>1</v>
      </c>
      <c r="AG1126" s="15"/>
      <c r="AH1126" s="15"/>
      <c r="AI1126" s="15"/>
      <c r="AJ1126" s="14"/>
      <c r="AK1126" s="15" cm="1">
        <f t="array" ref="AK1126">_xlfn.IFS(B1126="","",LEFT(G1126,1)="L",1,LEFT(G1126,1)="W",1,AND(LEFT(B1126,1)="H",G1126=""),0)</f>
        <v>1</v>
      </c>
      <c r="AL1126" s="15"/>
      <c r="AM1126" s="15"/>
      <c r="AN1126" s="15"/>
      <c r="AO1126" s="15"/>
      <c r="AP1126" s="15"/>
      <c r="AQ1126" s="15"/>
      <c r="AR1126" s="15"/>
      <c r="AS1126" s="15">
        <f t="shared" si="221"/>
        <v>1</v>
      </c>
      <c r="AT1126" s="15" t="s">
        <v>115</v>
      </c>
      <c r="AU1126" s="13" t="str">
        <f t="shared" si="222"/>
        <v>0</v>
      </c>
      <c r="AV1126" s="15"/>
      <c r="AW1126" s="15"/>
      <c r="AX1126" s="15"/>
      <c r="AY1126" s="15"/>
      <c r="AZ1126" s="14"/>
      <c r="BA1126" s="15"/>
      <c r="BB1126" s="15"/>
      <c r="BC1126" s="15"/>
      <c r="BD1126" s="13" t="str">
        <f t="shared" si="223"/>
        <v>0</v>
      </c>
      <c r="BE1126" s="2"/>
      <c r="BF1126" s="2"/>
      <c r="BG1126" s="2"/>
      <c r="BH1126" s="2"/>
      <c r="BI1126" s="2"/>
      <c r="BJ1126" s="2"/>
      <c r="BK1126" s="2" t="s">
        <v>1379</v>
      </c>
      <c r="BL1126" s="10" t="s">
        <v>1375</v>
      </c>
      <c r="BM1126" t="str" cm="1">
        <f t="array" ref="BM1126">_xlfn.IFS(LEFT(G1126,1)="L","外注品",LEFT(G1126,1)="W","内製品",G1126="","購買品")</f>
        <v>外注品</v>
      </c>
    </row>
    <row r="1127" spans="1:65">
      <c r="A1127" s="2" t="str">
        <f t="shared" si="213"/>
        <v>WG01</v>
      </c>
      <c r="B1127" s="2" t="s">
        <v>1232</v>
      </c>
      <c r="C1127" s="2" t="s">
        <v>1354</v>
      </c>
      <c r="D1127" s="10"/>
      <c r="E1127" s="10"/>
      <c r="G1127" s="19" t="s">
        <v>5008</v>
      </c>
      <c r="H1127" s="19"/>
      <c r="K1127" s="2" t="str">
        <f t="shared" si="214"/>
        <v>11L0004742762</v>
      </c>
      <c r="L1127" s="7" t="str">
        <f t="shared" si="215"/>
        <v>2001/01/01</v>
      </c>
      <c r="M1127" s="7" t="str">
        <f t="shared" si="216"/>
        <v>2199/12/31</v>
      </c>
      <c r="N1127" s="2" t="str">
        <f t="shared" si="217"/>
        <v/>
      </c>
      <c r="O1127" s="13">
        <v>0</v>
      </c>
      <c r="P1127" s="15"/>
      <c r="Q1127" s="13">
        <v>15</v>
      </c>
      <c r="R1127" s="18"/>
      <c r="S1127" s="18">
        <v>100000000</v>
      </c>
      <c r="T1127" s="2"/>
      <c r="U1127" s="2"/>
      <c r="V1127" s="2"/>
      <c r="W1127" s="2"/>
      <c r="X1127" s="2"/>
      <c r="Y1127" s="2"/>
      <c r="Z1127" s="2"/>
      <c r="AA1127" s="13">
        <v>1</v>
      </c>
      <c r="AB1127" s="13">
        <f t="shared" si="218"/>
        <v>0</v>
      </c>
      <c r="AC1127" s="13">
        <f t="shared" si="219"/>
        <v>0</v>
      </c>
      <c r="AD1127" s="15"/>
      <c r="AE1127" s="15"/>
      <c r="AF1127" s="13" t="str">
        <f t="shared" si="220"/>
        <v>1</v>
      </c>
      <c r="AG1127" s="15"/>
      <c r="AH1127" s="15"/>
      <c r="AI1127" s="15"/>
      <c r="AJ1127" s="14"/>
      <c r="AK1127" s="15" cm="1">
        <f t="array" ref="AK1127">_xlfn.IFS(B1127="","",LEFT(G1127,1)="L",1,LEFT(G1127,1)="W",1,AND(LEFT(B1127,1)="H",G1127=""),0)</f>
        <v>1</v>
      </c>
      <c r="AL1127" s="15"/>
      <c r="AM1127" s="15"/>
      <c r="AN1127" s="15"/>
      <c r="AO1127" s="15"/>
      <c r="AP1127" s="15"/>
      <c r="AQ1127" s="15"/>
      <c r="AR1127" s="15"/>
      <c r="AS1127" s="15">
        <f t="shared" si="221"/>
        <v>1</v>
      </c>
      <c r="AT1127" s="15" t="s">
        <v>115</v>
      </c>
      <c r="AU1127" s="13" t="str">
        <f t="shared" si="222"/>
        <v>0</v>
      </c>
      <c r="AV1127" s="15"/>
      <c r="AW1127" s="15"/>
      <c r="AX1127" s="15"/>
      <c r="AY1127" s="15"/>
      <c r="AZ1127" s="14"/>
      <c r="BA1127" s="15"/>
      <c r="BB1127" s="15"/>
      <c r="BC1127" s="15"/>
      <c r="BD1127" s="13" t="str">
        <f t="shared" si="223"/>
        <v>0</v>
      </c>
      <c r="BE1127" s="2"/>
      <c r="BF1127" s="2"/>
      <c r="BG1127" s="2"/>
      <c r="BH1127" s="2"/>
      <c r="BI1127" s="2"/>
      <c r="BJ1127" s="2"/>
      <c r="BK1127" s="2" t="s">
        <v>1379</v>
      </c>
      <c r="BL1127" s="10" t="s">
        <v>1375</v>
      </c>
      <c r="BM1127" t="str" cm="1">
        <f t="array" ref="BM1127">_xlfn.IFS(LEFT(G1127,1)="L","外注品",LEFT(G1127,1)="W","内製品",G1127="","購買品")</f>
        <v>外注品</v>
      </c>
    </row>
    <row r="1128" spans="1:65">
      <c r="A1128" s="2" t="str">
        <f t="shared" si="213"/>
        <v>WG01</v>
      </c>
      <c r="B1128" s="2" t="s">
        <v>1233</v>
      </c>
      <c r="C1128" s="2" t="s">
        <v>1354</v>
      </c>
      <c r="D1128" s="10"/>
      <c r="E1128" s="10"/>
      <c r="G1128" s="19" t="s">
        <v>5008</v>
      </c>
      <c r="H1128" s="19"/>
      <c r="K1128" s="2" t="str">
        <f t="shared" si="214"/>
        <v>11L0004742763</v>
      </c>
      <c r="L1128" s="7" t="str">
        <f t="shared" si="215"/>
        <v>2001/01/01</v>
      </c>
      <c r="M1128" s="7" t="str">
        <f t="shared" si="216"/>
        <v>2199/12/31</v>
      </c>
      <c r="N1128" s="2" t="str">
        <f t="shared" si="217"/>
        <v/>
      </c>
      <c r="O1128" s="13">
        <v>0</v>
      </c>
      <c r="P1128" s="15"/>
      <c r="Q1128" s="13">
        <v>15</v>
      </c>
      <c r="R1128" s="18"/>
      <c r="S1128" s="18">
        <v>100000000</v>
      </c>
      <c r="T1128" s="2"/>
      <c r="U1128" s="2"/>
      <c r="V1128" s="2"/>
      <c r="W1128" s="2"/>
      <c r="X1128" s="2"/>
      <c r="Y1128" s="2"/>
      <c r="Z1128" s="2"/>
      <c r="AA1128" s="13">
        <v>1</v>
      </c>
      <c r="AB1128" s="13">
        <f t="shared" si="218"/>
        <v>0</v>
      </c>
      <c r="AC1128" s="13">
        <f t="shared" si="219"/>
        <v>0</v>
      </c>
      <c r="AD1128" s="15"/>
      <c r="AE1128" s="15"/>
      <c r="AF1128" s="13" t="str">
        <f t="shared" si="220"/>
        <v>1</v>
      </c>
      <c r="AG1128" s="15"/>
      <c r="AH1128" s="15"/>
      <c r="AI1128" s="15"/>
      <c r="AJ1128" s="14"/>
      <c r="AK1128" s="15" cm="1">
        <f t="array" ref="AK1128">_xlfn.IFS(B1128="","",LEFT(G1128,1)="L",1,LEFT(G1128,1)="W",1,AND(LEFT(B1128,1)="H",G1128=""),0)</f>
        <v>1</v>
      </c>
      <c r="AL1128" s="15"/>
      <c r="AM1128" s="15"/>
      <c r="AN1128" s="15"/>
      <c r="AO1128" s="15"/>
      <c r="AP1128" s="15"/>
      <c r="AQ1128" s="15"/>
      <c r="AR1128" s="15"/>
      <c r="AS1128" s="15">
        <f t="shared" si="221"/>
        <v>1</v>
      </c>
      <c r="AT1128" s="15" t="s">
        <v>115</v>
      </c>
      <c r="AU1128" s="13" t="str">
        <f t="shared" si="222"/>
        <v>0</v>
      </c>
      <c r="AV1128" s="15"/>
      <c r="AW1128" s="15"/>
      <c r="AX1128" s="15"/>
      <c r="AY1128" s="15"/>
      <c r="AZ1128" s="14"/>
      <c r="BA1128" s="15"/>
      <c r="BB1128" s="15"/>
      <c r="BC1128" s="15"/>
      <c r="BD1128" s="13" t="str">
        <f t="shared" si="223"/>
        <v>0</v>
      </c>
      <c r="BE1128" s="2"/>
      <c r="BF1128" s="2"/>
      <c r="BG1128" s="2"/>
      <c r="BH1128" s="2"/>
      <c r="BI1128" s="2"/>
      <c r="BJ1128" s="2"/>
      <c r="BK1128" s="2" t="s">
        <v>1379</v>
      </c>
      <c r="BL1128" s="10" t="s">
        <v>1375</v>
      </c>
      <c r="BM1128" t="str" cm="1">
        <f t="array" ref="BM1128">_xlfn.IFS(LEFT(G1128,1)="L","外注品",LEFT(G1128,1)="W","内製品",G1128="","購買品")</f>
        <v>外注品</v>
      </c>
    </row>
    <row r="1129" spans="1:65">
      <c r="A1129" s="2" t="str">
        <f t="shared" si="213"/>
        <v>WG01</v>
      </c>
      <c r="B1129" s="2" t="s">
        <v>1234</v>
      </c>
      <c r="C1129" s="2" t="s">
        <v>1354</v>
      </c>
      <c r="D1129" s="10"/>
      <c r="E1129" s="10"/>
      <c r="G1129" s="19" t="s">
        <v>5008</v>
      </c>
      <c r="H1129" s="19"/>
      <c r="K1129" s="2" t="str">
        <f t="shared" si="214"/>
        <v>11L0004742764</v>
      </c>
      <c r="L1129" s="7" t="str">
        <f t="shared" si="215"/>
        <v>2001/01/01</v>
      </c>
      <c r="M1129" s="7" t="str">
        <f t="shared" si="216"/>
        <v>2199/12/31</v>
      </c>
      <c r="N1129" s="2" t="str">
        <f t="shared" si="217"/>
        <v/>
      </c>
      <c r="O1129" s="13">
        <v>0</v>
      </c>
      <c r="P1129" s="15"/>
      <c r="Q1129" s="13">
        <v>15</v>
      </c>
      <c r="R1129" s="18"/>
      <c r="S1129" s="18">
        <v>100000000</v>
      </c>
      <c r="T1129" s="2"/>
      <c r="U1129" s="2"/>
      <c r="V1129" s="2"/>
      <c r="W1129" s="2"/>
      <c r="X1129" s="2"/>
      <c r="Y1129" s="2"/>
      <c r="Z1129" s="2"/>
      <c r="AA1129" s="13">
        <v>1</v>
      </c>
      <c r="AB1129" s="13">
        <f t="shared" si="218"/>
        <v>0</v>
      </c>
      <c r="AC1129" s="13">
        <f t="shared" si="219"/>
        <v>0</v>
      </c>
      <c r="AD1129" s="15"/>
      <c r="AE1129" s="15"/>
      <c r="AF1129" s="13" t="str">
        <f t="shared" si="220"/>
        <v>1</v>
      </c>
      <c r="AG1129" s="15"/>
      <c r="AH1129" s="15"/>
      <c r="AI1129" s="15"/>
      <c r="AJ1129" s="14"/>
      <c r="AK1129" s="15" cm="1">
        <f t="array" ref="AK1129">_xlfn.IFS(B1129="","",LEFT(G1129,1)="L",1,LEFT(G1129,1)="W",1,AND(LEFT(B1129,1)="H",G1129=""),0)</f>
        <v>1</v>
      </c>
      <c r="AL1129" s="15"/>
      <c r="AM1129" s="15"/>
      <c r="AN1129" s="15"/>
      <c r="AO1129" s="15"/>
      <c r="AP1129" s="15"/>
      <c r="AQ1129" s="15"/>
      <c r="AR1129" s="15"/>
      <c r="AS1129" s="15">
        <f t="shared" si="221"/>
        <v>1</v>
      </c>
      <c r="AT1129" s="15" t="s">
        <v>115</v>
      </c>
      <c r="AU1129" s="13" t="str">
        <f t="shared" si="222"/>
        <v>0</v>
      </c>
      <c r="AV1129" s="15"/>
      <c r="AW1129" s="15"/>
      <c r="AX1129" s="15"/>
      <c r="AY1129" s="15"/>
      <c r="AZ1129" s="14"/>
      <c r="BA1129" s="15"/>
      <c r="BB1129" s="15"/>
      <c r="BC1129" s="15"/>
      <c r="BD1129" s="13" t="str">
        <f t="shared" si="223"/>
        <v>0</v>
      </c>
      <c r="BE1129" s="2"/>
      <c r="BF1129" s="2"/>
      <c r="BG1129" s="2"/>
      <c r="BH1129" s="2"/>
      <c r="BI1129" s="2"/>
      <c r="BJ1129" s="2"/>
      <c r="BK1129" s="2" t="s">
        <v>1379</v>
      </c>
      <c r="BL1129" s="10" t="s">
        <v>1375</v>
      </c>
      <c r="BM1129" t="str" cm="1">
        <f t="array" ref="BM1129">_xlfn.IFS(LEFT(G1129,1)="L","外注品",LEFT(G1129,1)="W","内製品",G1129="","購買品")</f>
        <v>外注品</v>
      </c>
    </row>
    <row r="1130" spans="1:65">
      <c r="A1130" s="2" t="str">
        <f t="shared" si="213"/>
        <v>WG01</v>
      </c>
      <c r="B1130" s="2" t="s">
        <v>1235</v>
      </c>
      <c r="C1130" s="2" t="s">
        <v>1354</v>
      </c>
      <c r="D1130" s="10"/>
      <c r="E1130" s="10"/>
      <c r="G1130" s="19" t="s">
        <v>5008</v>
      </c>
      <c r="H1130" s="19"/>
      <c r="K1130" s="2" t="str">
        <f t="shared" si="214"/>
        <v>11L0004742765</v>
      </c>
      <c r="L1130" s="7" t="str">
        <f t="shared" si="215"/>
        <v>2001/01/01</v>
      </c>
      <c r="M1130" s="7" t="str">
        <f t="shared" si="216"/>
        <v>2199/12/31</v>
      </c>
      <c r="N1130" s="2" t="str">
        <f t="shared" si="217"/>
        <v/>
      </c>
      <c r="O1130" s="13">
        <v>0</v>
      </c>
      <c r="P1130" s="15"/>
      <c r="Q1130" s="13">
        <v>15</v>
      </c>
      <c r="R1130" s="18"/>
      <c r="S1130" s="18">
        <v>100000000</v>
      </c>
      <c r="T1130" s="2"/>
      <c r="U1130" s="2"/>
      <c r="V1130" s="2"/>
      <c r="W1130" s="2"/>
      <c r="X1130" s="2"/>
      <c r="Y1130" s="2"/>
      <c r="Z1130" s="2"/>
      <c r="AA1130" s="13">
        <v>1</v>
      </c>
      <c r="AB1130" s="13">
        <f t="shared" si="218"/>
        <v>0</v>
      </c>
      <c r="AC1130" s="13">
        <f t="shared" si="219"/>
        <v>0</v>
      </c>
      <c r="AD1130" s="15"/>
      <c r="AE1130" s="15"/>
      <c r="AF1130" s="13" t="str">
        <f t="shared" si="220"/>
        <v>1</v>
      </c>
      <c r="AG1130" s="15"/>
      <c r="AH1130" s="15"/>
      <c r="AI1130" s="15"/>
      <c r="AJ1130" s="14"/>
      <c r="AK1130" s="15" cm="1">
        <f t="array" ref="AK1130">_xlfn.IFS(B1130="","",LEFT(G1130,1)="L",1,LEFT(G1130,1)="W",1,AND(LEFT(B1130,1)="H",G1130=""),0)</f>
        <v>1</v>
      </c>
      <c r="AL1130" s="15"/>
      <c r="AM1130" s="15"/>
      <c r="AN1130" s="15"/>
      <c r="AO1130" s="15"/>
      <c r="AP1130" s="15"/>
      <c r="AQ1130" s="15"/>
      <c r="AR1130" s="15"/>
      <c r="AS1130" s="15">
        <f t="shared" si="221"/>
        <v>1</v>
      </c>
      <c r="AT1130" s="15" t="s">
        <v>115</v>
      </c>
      <c r="AU1130" s="13" t="str">
        <f t="shared" si="222"/>
        <v>0</v>
      </c>
      <c r="AV1130" s="15"/>
      <c r="AW1130" s="15"/>
      <c r="AX1130" s="15"/>
      <c r="AY1130" s="15"/>
      <c r="AZ1130" s="14"/>
      <c r="BA1130" s="15"/>
      <c r="BB1130" s="15"/>
      <c r="BC1130" s="15"/>
      <c r="BD1130" s="13" t="str">
        <f t="shared" si="223"/>
        <v>0</v>
      </c>
      <c r="BE1130" s="2"/>
      <c r="BF1130" s="2"/>
      <c r="BG1130" s="2"/>
      <c r="BH1130" s="2"/>
      <c r="BI1130" s="2"/>
      <c r="BJ1130" s="2"/>
      <c r="BK1130" s="2" t="s">
        <v>1379</v>
      </c>
      <c r="BL1130" s="10" t="s">
        <v>1375</v>
      </c>
      <c r="BM1130" t="str" cm="1">
        <f t="array" ref="BM1130">_xlfn.IFS(LEFT(G1130,1)="L","外注品",LEFT(G1130,1)="W","内製品",G1130="","購買品")</f>
        <v>外注品</v>
      </c>
    </row>
    <row r="1131" spans="1:65">
      <c r="A1131" s="2" t="str">
        <f t="shared" si="213"/>
        <v>WG01</v>
      </c>
      <c r="B1131" s="2" t="s">
        <v>1236</v>
      </c>
      <c r="C1131" s="2" t="s">
        <v>1354</v>
      </c>
      <c r="D1131" s="10"/>
      <c r="E1131" s="10"/>
      <c r="G1131" s="19" t="s">
        <v>5008</v>
      </c>
      <c r="H1131" s="19"/>
      <c r="K1131" s="2" t="str">
        <f t="shared" si="214"/>
        <v>11L0004742766</v>
      </c>
      <c r="L1131" s="7" t="str">
        <f t="shared" si="215"/>
        <v>2001/01/01</v>
      </c>
      <c r="M1131" s="7" t="str">
        <f t="shared" si="216"/>
        <v>2199/12/31</v>
      </c>
      <c r="N1131" s="2" t="str">
        <f t="shared" si="217"/>
        <v/>
      </c>
      <c r="O1131" s="13">
        <v>0</v>
      </c>
      <c r="P1131" s="15"/>
      <c r="Q1131" s="13">
        <v>15</v>
      </c>
      <c r="R1131" s="18"/>
      <c r="S1131" s="18">
        <v>100000000</v>
      </c>
      <c r="T1131" s="2"/>
      <c r="U1131" s="2"/>
      <c r="V1131" s="2"/>
      <c r="W1131" s="2"/>
      <c r="X1131" s="2"/>
      <c r="Y1131" s="2"/>
      <c r="Z1131" s="2"/>
      <c r="AA1131" s="13">
        <v>1</v>
      </c>
      <c r="AB1131" s="13">
        <f t="shared" si="218"/>
        <v>0</v>
      </c>
      <c r="AC1131" s="13">
        <f t="shared" si="219"/>
        <v>0</v>
      </c>
      <c r="AD1131" s="15"/>
      <c r="AE1131" s="15"/>
      <c r="AF1131" s="13" t="str">
        <f t="shared" si="220"/>
        <v>1</v>
      </c>
      <c r="AG1131" s="15"/>
      <c r="AH1131" s="15"/>
      <c r="AI1131" s="15"/>
      <c r="AJ1131" s="14"/>
      <c r="AK1131" s="15" cm="1">
        <f t="array" ref="AK1131">_xlfn.IFS(B1131="","",LEFT(G1131,1)="L",1,LEFT(G1131,1)="W",1,AND(LEFT(B1131,1)="H",G1131=""),0)</f>
        <v>1</v>
      </c>
      <c r="AL1131" s="15"/>
      <c r="AM1131" s="15"/>
      <c r="AN1131" s="15"/>
      <c r="AO1131" s="15"/>
      <c r="AP1131" s="15"/>
      <c r="AQ1131" s="15"/>
      <c r="AR1131" s="15"/>
      <c r="AS1131" s="15">
        <f t="shared" si="221"/>
        <v>1</v>
      </c>
      <c r="AT1131" s="15" t="s">
        <v>115</v>
      </c>
      <c r="AU1131" s="13" t="str">
        <f t="shared" si="222"/>
        <v>0</v>
      </c>
      <c r="AV1131" s="15"/>
      <c r="AW1131" s="15"/>
      <c r="AX1131" s="15"/>
      <c r="AY1131" s="15"/>
      <c r="AZ1131" s="14"/>
      <c r="BA1131" s="15"/>
      <c r="BB1131" s="15"/>
      <c r="BC1131" s="15"/>
      <c r="BD1131" s="13" t="str">
        <f t="shared" si="223"/>
        <v>0</v>
      </c>
      <c r="BE1131" s="2"/>
      <c r="BF1131" s="2"/>
      <c r="BG1131" s="2"/>
      <c r="BH1131" s="2"/>
      <c r="BI1131" s="2"/>
      <c r="BJ1131" s="2"/>
      <c r="BK1131" s="2" t="s">
        <v>1379</v>
      </c>
      <c r="BL1131" s="10" t="s">
        <v>1375</v>
      </c>
      <c r="BM1131" t="str" cm="1">
        <f t="array" ref="BM1131">_xlfn.IFS(LEFT(G1131,1)="L","外注品",LEFT(G1131,1)="W","内製品",G1131="","購買品")</f>
        <v>外注品</v>
      </c>
    </row>
    <row r="1132" spans="1:65">
      <c r="A1132" s="2" t="str">
        <f t="shared" si="213"/>
        <v>WG01</v>
      </c>
      <c r="B1132" s="2" t="s">
        <v>1237</v>
      </c>
      <c r="C1132" s="2" t="s">
        <v>1354</v>
      </c>
      <c r="D1132" s="10"/>
      <c r="E1132" s="10"/>
      <c r="G1132" s="19" t="s">
        <v>5008</v>
      </c>
      <c r="H1132" s="19"/>
      <c r="K1132" s="2" t="str">
        <f t="shared" si="214"/>
        <v>11L0004742767</v>
      </c>
      <c r="L1132" s="7" t="str">
        <f t="shared" si="215"/>
        <v>2001/01/01</v>
      </c>
      <c r="M1132" s="7" t="str">
        <f t="shared" si="216"/>
        <v>2199/12/31</v>
      </c>
      <c r="N1132" s="2" t="str">
        <f t="shared" si="217"/>
        <v/>
      </c>
      <c r="O1132" s="13">
        <v>0</v>
      </c>
      <c r="P1132" s="15"/>
      <c r="Q1132" s="13">
        <v>15</v>
      </c>
      <c r="R1132" s="18"/>
      <c r="S1132" s="18">
        <v>100000000</v>
      </c>
      <c r="T1132" s="2"/>
      <c r="U1132" s="2"/>
      <c r="V1132" s="2"/>
      <c r="W1132" s="2"/>
      <c r="X1132" s="2"/>
      <c r="Y1132" s="2"/>
      <c r="Z1132" s="2"/>
      <c r="AA1132" s="13">
        <v>1</v>
      </c>
      <c r="AB1132" s="13">
        <f t="shared" si="218"/>
        <v>0</v>
      </c>
      <c r="AC1132" s="13">
        <f t="shared" si="219"/>
        <v>0</v>
      </c>
      <c r="AD1132" s="15"/>
      <c r="AE1132" s="15"/>
      <c r="AF1132" s="13" t="str">
        <f t="shared" si="220"/>
        <v>1</v>
      </c>
      <c r="AG1132" s="15"/>
      <c r="AH1132" s="15"/>
      <c r="AI1132" s="15"/>
      <c r="AJ1132" s="14"/>
      <c r="AK1132" s="15" cm="1">
        <f t="array" ref="AK1132">_xlfn.IFS(B1132="","",LEFT(G1132,1)="L",1,LEFT(G1132,1)="W",1,AND(LEFT(B1132,1)="H",G1132=""),0)</f>
        <v>1</v>
      </c>
      <c r="AL1132" s="15"/>
      <c r="AM1132" s="15"/>
      <c r="AN1132" s="15"/>
      <c r="AO1132" s="15"/>
      <c r="AP1132" s="15"/>
      <c r="AQ1132" s="15"/>
      <c r="AR1132" s="15"/>
      <c r="AS1132" s="15">
        <f t="shared" si="221"/>
        <v>1</v>
      </c>
      <c r="AT1132" s="15" t="s">
        <v>115</v>
      </c>
      <c r="AU1132" s="13" t="str">
        <f t="shared" si="222"/>
        <v>0</v>
      </c>
      <c r="AV1132" s="15"/>
      <c r="AW1132" s="15"/>
      <c r="AX1132" s="15"/>
      <c r="AY1132" s="15"/>
      <c r="AZ1132" s="14"/>
      <c r="BA1132" s="15"/>
      <c r="BB1132" s="15"/>
      <c r="BC1132" s="15"/>
      <c r="BD1132" s="13" t="str">
        <f t="shared" si="223"/>
        <v>0</v>
      </c>
      <c r="BE1132" s="2"/>
      <c r="BF1132" s="2"/>
      <c r="BG1132" s="2"/>
      <c r="BH1132" s="2"/>
      <c r="BI1132" s="2"/>
      <c r="BJ1132" s="2"/>
      <c r="BK1132" s="2" t="s">
        <v>1379</v>
      </c>
      <c r="BL1132" s="10" t="s">
        <v>1375</v>
      </c>
      <c r="BM1132" t="str" cm="1">
        <f t="array" ref="BM1132">_xlfn.IFS(LEFT(G1132,1)="L","外注品",LEFT(G1132,1)="W","内製品",G1132="","購買品")</f>
        <v>外注品</v>
      </c>
    </row>
    <row r="1133" spans="1:65">
      <c r="A1133" s="2" t="str">
        <f t="shared" si="213"/>
        <v>WG01</v>
      </c>
      <c r="B1133" s="2" t="s">
        <v>1238</v>
      </c>
      <c r="C1133" s="2" t="s">
        <v>1354</v>
      </c>
      <c r="D1133" s="10"/>
      <c r="E1133" s="10"/>
      <c r="G1133" s="19" t="s">
        <v>5008</v>
      </c>
      <c r="H1133" s="19"/>
      <c r="K1133" s="2" t="str">
        <f t="shared" si="214"/>
        <v>11L0004742768</v>
      </c>
      <c r="L1133" s="7" t="str">
        <f t="shared" si="215"/>
        <v>2001/01/01</v>
      </c>
      <c r="M1133" s="7" t="str">
        <f t="shared" si="216"/>
        <v>2199/12/31</v>
      </c>
      <c r="N1133" s="2" t="str">
        <f t="shared" si="217"/>
        <v/>
      </c>
      <c r="O1133" s="13">
        <v>0</v>
      </c>
      <c r="P1133" s="15"/>
      <c r="Q1133" s="13">
        <v>15</v>
      </c>
      <c r="R1133" s="18"/>
      <c r="S1133" s="18">
        <v>100000000</v>
      </c>
      <c r="T1133" s="2"/>
      <c r="U1133" s="2"/>
      <c r="V1133" s="2"/>
      <c r="W1133" s="2"/>
      <c r="X1133" s="2"/>
      <c r="Y1133" s="2"/>
      <c r="Z1133" s="2"/>
      <c r="AA1133" s="13">
        <v>1</v>
      </c>
      <c r="AB1133" s="13">
        <f t="shared" si="218"/>
        <v>0</v>
      </c>
      <c r="AC1133" s="13">
        <f t="shared" si="219"/>
        <v>0</v>
      </c>
      <c r="AD1133" s="15"/>
      <c r="AE1133" s="15"/>
      <c r="AF1133" s="13" t="str">
        <f t="shared" si="220"/>
        <v>1</v>
      </c>
      <c r="AG1133" s="15"/>
      <c r="AH1133" s="15"/>
      <c r="AI1133" s="15"/>
      <c r="AJ1133" s="14"/>
      <c r="AK1133" s="15" cm="1">
        <f t="array" ref="AK1133">_xlfn.IFS(B1133="","",LEFT(G1133,1)="L",1,LEFT(G1133,1)="W",1,AND(LEFT(B1133,1)="H",G1133=""),0)</f>
        <v>1</v>
      </c>
      <c r="AL1133" s="15"/>
      <c r="AM1133" s="15"/>
      <c r="AN1133" s="15"/>
      <c r="AO1133" s="15"/>
      <c r="AP1133" s="15"/>
      <c r="AQ1133" s="15"/>
      <c r="AR1133" s="15"/>
      <c r="AS1133" s="15">
        <f t="shared" si="221"/>
        <v>1</v>
      </c>
      <c r="AT1133" s="15" t="s">
        <v>115</v>
      </c>
      <c r="AU1133" s="13" t="str">
        <f t="shared" si="222"/>
        <v>0</v>
      </c>
      <c r="AV1133" s="15"/>
      <c r="AW1133" s="15"/>
      <c r="AX1133" s="15"/>
      <c r="AY1133" s="15"/>
      <c r="AZ1133" s="14"/>
      <c r="BA1133" s="15"/>
      <c r="BB1133" s="15"/>
      <c r="BC1133" s="15"/>
      <c r="BD1133" s="13" t="str">
        <f t="shared" si="223"/>
        <v>0</v>
      </c>
      <c r="BE1133" s="2"/>
      <c r="BF1133" s="2"/>
      <c r="BG1133" s="2"/>
      <c r="BH1133" s="2"/>
      <c r="BI1133" s="2"/>
      <c r="BJ1133" s="2"/>
      <c r="BK1133" s="2" t="s">
        <v>1379</v>
      </c>
      <c r="BL1133" s="10" t="s">
        <v>1375</v>
      </c>
      <c r="BM1133" t="str" cm="1">
        <f t="array" ref="BM1133">_xlfn.IFS(LEFT(G1133,1)="L","外注品",LEFT(G1133,1)="W","内製品",G1133="","購買品")</f>
        <v>外注品</v>
      </c>
    </row>
    <row r="1134" spans="1:65">
      <c r="A1134" s="2" t="str">
        <f t="shared" si="213"/>
        <v>WG01</v>
      </c>
      <c r="B1134" s="2" t="s">
        <v>1239</v>
      </c>
      <c r="C1134" s="2" t="s">
        <v>1354</v>
      </c>
      <c r="D1134" s="10"/>
      <c r="E1134" s="10"/>
      <c r="G1134" s="19" t="s">
        <v>5008</v>
      </c>
      <c r="H1134" s="19"/>
      <c r="K1134" s="2" t="str">
        <f t="shared" si="214"/>
        <v>11L0004742769</v>
      </c>
      <c r="L1134" s="7" t="str">
        <f t="shared" si="215"/>
        <v>2001/01/01</v>
      </c>
      <c r="M1134" s="7" t="str">
        <f t="shared" si="216"/>
        <v>2199/12/31</v>
      </c>
      <c r="N1134" s="2" t="str">
        <f t="shared" si="217"/>
        <v/>
      </c>
      <c r="O1134" s="13">
        <v>0</v>
      </c>
      <c r="P1134" s="15"/>
      <c r="Q1134" s="13">
        <v>15</v>
      </c>
      <c r="R1134" s="18"/>
      <c r="S1134" s="18">
        <v>100000000</v>
      </c>
      <c r="T1134" s="2"/>
      <c r="U1134" s="2"/>
      <c r="V1134" s="2"/>
      <c r="W1134" s="2"/>
      <c r="X1134" s="2"/>
      <c r="Y1134" s="2"/>
      <c r="Z1134" s="2"/>
      <c r="AA1134" s="13">
        <v>1</v>
      </c>
      <c r="AB1134" s="13">
        <f t="shared" si="218"/>
        <v>0</v>
      </c>
      <c r="AC1134" s="13">
        <f t="shared" si="219"/>
        <v>0</v>
      </c>
      <c r="AD1134" s="15"/>
      <c r="AE1134" s="15"/>
      <c r="AF1134" s="13" t="str">
        <f t="shared" si="220"/>
        <v>1</v>
      </c>
      <c r="AG1134" s="15"/>
      <c r="AH1134" s="15"/>
      <c r="AI1134" s="15"/>
      <c r="AJ1134" s="14"/>
      <c r="AK1134" s="15" cm="1">
        <f t="array" ref="AK1134">_xlfn.IFS(B1134="","",LEFT(G1134,1)="L",1,LEFT(G1134,1)="W",1,AND(LEFT(B1134,1)="H",G1134=""),0)</f>
        <v>1</v>
      </c>
      <c r="AL1134" s="15"/>
      <c r="AM1134" s="15"/>
      <c r="AN1134" s="15"/>
      <c r="AO1134" s="15"/>
      <c r="AP1134" s="15"/>
      <c r="AQ1134" s="15"/>
      <c r="AR1134" s="15"/>
      <c r="AS1134" s="15">
        <f t="shared" si="221"/>
        <v>1</v>
      </c>
      <c r="AT1134" s="15" t="s">
        <v>115</v>
      </c>
      <c r="AU1134" s="13" t="str">
        <f t="shared" si="222"/>
        <v>0</v>
      </c>
      <c r="AV1134" s="15"/>
      <c r="AW1134" s="15"/>
      <c r="AX1134" s="15"/>
      <c r="AY1134" s="15"/>
      <c r="AZ1134" s="14"/>
      <c r="BA1134" s="15"/>
      <c r="BB1134" s="15"/>
      <c r="BC1134" s="15"/>
      <c r="BD1134" s="13" t="str">
        <f t="shared" si="223"/>
        <v>0</v>
      </c>
      <c r="BE1134" s="2"/>
      <c r="BF1134" s="2"/>
      <c r="BG1134" s="2"/>
      <c r="BH1134" s="2"/>
      <c r="BI1134" s="2"/>
      <c r="BJ1134" s="2"/>
      <c r="BK1134" s="2" t="s">
        <v>1379</v>
      </c>
      <c r="BL1134" s="10" t="s">
        <v>1375</v>
      </c>
      <c r="BM1134" t="str" cm="1">
        <f t="array" ref="BM1134">_xlfn.IFS(LEFT(G1134,1)="L","外注品",LEFT(G1134,1)="W","内製品",G1134="","購買品")</f>
        <v>外注品</v>
      </c>
    </row>
    <row r="1135" spans="1:65">
      <c r="A1135" s="2" t="str">
        <f t="shared" si="213"/>
        <v>WG01</v>
      </c>
      <c r="B1135" s="2" t="s">
        <v>1240</v>
      </c>
      <c r="C1135" s="2" t="s">
        <v>1355</v>
      </c>
      <c r="D1135" s="10"/>
      <c r="E1135" s="10"/>
      <c r="G1135" s="19"/>
      <c r="H1135" s="19" t="s">
        <v>1394</v>
      </c>
      <c r="K1135" s="2" t="str">
        <f t="shared" si="214"/>
        <v/>
      </c>
      <c r="L1135" s="7" t="str">
        <f t="shared" si="215"/>
        <v>2001/01/01</v>
      </c>
      <c r="M1135" s="7" t="str">
        <f t="shared" si="216"/>
        <v>2199/12/31</v>
      </c>
      <c r="N1135" s="2" t="str">
        <f t="shared" si="217"/>
        <v/>
      </c>
      <c r="O1135" s="13" t="str">
        <f t="shared" ref="O1135:O1189" si="224">IF(G1135="","","記載要")</f>
        <v/>
      </c>
      <c r="P1135" s="15"/>
      <c r="Q1135" s="13">
        <v>15</v>
      </c>
      <c r="R1135" s="18">
        <v>100000000</v>
      </c>
      <c r="S1135" s="18" t="str" cm="1">
        <f t="array" ref="S1135">_xlfn.IFS(LEFT(G1135,1)="L","記載要",LEFT(G1135,1)="W","",G1135="","")</f>
        <v/>
      </c>
      <c r="T1135" s="2"/>
      <c r="U1135" s="2"/>
      <c r="V1135" s="2"/>
      <c r="W1135" s="2"/>
      <c r="X1135" s="2"/>
      <c r="Y1135" s="2"/>
      <c r="Z1135" s="2"/>
      <c r="AA1135" s="13">
        <v>1</v>
      </c>
      <c r="AB1135" s="13">
        <f t="shared" si="218"/>
        <v>0</v>
      </c>
      <c r="AC1135" s="13">
        <f t="shared" si="219"/>
        <v>0</v>
      </c>
      <c r="AD1135" s="15"/>
      <c r="AE1135" s="15"/>
      <c r="AF1135" s="13" t="str">
        <f t="shared" si="220"/>
        <v>1</v>
      </c>
      <c r="AG1135" s="15"/>
      <c r="AH1135" s="15"/>
      <c r="AI1135" s="15"/>
      <c r="AJ1135" s="14"/>
      <c r="AK1135" s="15" cm="1">
        <f t="array" ref="AK1135">_xlfn.IFS(B1135="","",LEFT(G1135,1)="L",1,LEFT(G1135,1)="W",1,AND(LEFT(B1135,1)="H",G1135=""),0)</f>
        <v>0</v>
      </c>
      <c r="AL1135" s="15"/>
      <c r="AM1135" s="15"/>
      <c r="AN1135" s="15"/>
      <c r="AO1135" s="15"/>
      <c r="AP1135" s="15"/>
      <c r="AQ1135" s="15"/>
      <c r="AR1135" s="15"/>
      <c r="AS1135" s="15">
        <f t="shared" si="221"/>
        <v>1</v>
      </c>
      <c r="AT1135" s="15" t="s">
        <v>115</v>
      </c>
      <c r="AU1135" s="13" t="str">
        <f t="shared" si="222"/>
        <v>0</v>
      </c>
      <c r="AV1135" s="15"/>
      <c r="AW1135" s="15"/>
      <c r="AX1135" s="15"/>
      <c r="AY1135" s="15"/>
      <c r="AZ1135" s="14"/>
      <c r="BA1135" s="15"/>
      <c r="BB1135" s="15"/>
      <c r="BC1135" s="15"/>
      <c r="BD1135" s="13" t="str">
        <f t="shared" si="223"/>
        <v>0</v>
      </c>
      <c r="BE1135" s="2"/>
      <c r="BF1135" s="2"/>
      <c r="BG1135" s="2"/>
      <c r="BH1135" s="2"/>
      <c r="BI1135" s="2"/>
      <c r="BJ1135" s="2"/>
      <c r="BK1135" s="2" t="s">
        <v>1376</v>
      </c>
      <c r="BL1135" s="10" t="s">
        <v>1375</v>
      </c>
      <c r="BM1135" t="str" cm="1">
        <f t="array" ref="BM1135">_xlfn.IFS(LEFT(G1135,1)="L","外注品",LEFT(G1135,1)="W","内製品",G1135="","購買品")</f>
        <v>購買品</v>
      </c>
    </row>
    <row r="1136" spans="1:65">
      <c r="A1136" s="2" t="str">
        <f t="shared" si="213"/>
        <v>WG01</v>
      </c>
      <c r="B1136" s="2" t="s">
        <v>1241</v>
      </c>
      <c r="C1136" s="2" t="s">
        <v>1355</v>
      </c>
      <c r="D1136" s="10"/>
      <c r="E1136" s="10"/>
      <c r="G1136" s="19"/>
      <c r="H1136" s="19" t="s">
        <v>1394</v>
      </c>
      <c r="K1136" s="2" t="str">
        <f t="shared" si="214"/>
        <v/>
      </c>
      <c r="L1136" s="7" t="str">
        <f t="shared" si="215"/>
        <v>2001/01/01</v>
      </c>
      <c r="M1136" s="7" t="str">
        <f t="shared" si="216"/>
        <v>2199/12/31</v>
      </c>
      <c r="N1136" s="2" t="str">
        <f t="shared" si="217"/>
        <v/>
      </c>
      <c r="O1136" s="13" t="str">
        <f t="shared" si="224"/>
        <v/>
      </c>
      <c r="P1136" s="15"/>
      <c r="Q1136" s="13">
        <v>15</v>
      </c>
      <c r="R1136" s="18">
        <v>100000000</v>
      </c>
      <c r="S1136" s="18" t="str" cm="1">
        <f t="array" ref="S1136">_xlfn.IFS(LEFT(G1136,1)="L","記載要",LEFT(G1136,1)="W","",G1136="","")</f>
        <v/>
      </c>
      <c r="T1136" s="2"/>
      <c r="U1136" s="2"/>
      <c r="V1136" s="2"/>
      <c r="W1136" s="2"/>
      <c r="X1136" s="2"/>
      <c r="Y1136" s="2"/>
      <c r="Z1136" s="2"/>
      <c r="AA1136" s="13">
        <v>1</v>
      </c>
      <c r="AB1136" s="13">
        <f t="shared" si="218"/>
        <v>0</v>
      </c>
      <c r="AC1136" s="13">
        <f t="shared" si="219"/>
        <v>0</v>
      </c>
      <c r="AD1136" s="15"/>
      <c r="AE1136" s="15"/>
      <c r="AF1136" s="13" t="str">
        <f t="shared" si="220"/>
        <v>1</v>
      </c>
      <c r="AG1136" s="15"/>
      <c r="AH1136" s="15"/>
      <c r="AI1136" s="15"/>
      <c r="AJ1136" s="14"/>
      <c r="AK1136" s="15" cm="1">
        <f t="array" ref="AK1136">_xlfn.IFS(B1136="","",LEFT(G1136,1)="L",1,LEFT(G1136,1)="W",1,AND(LEFT(B1136,1)="H",G1136=""),0)</f>
        <v>0</v>
      </c>
      <c r="AL1136" s="15"/>
      <c r="AM1136" s="15"/>
      <c r="AN1136" s="15"/>
      <c r="AO1136" s="15"/>
      <c r="AP1136" s="15"/>
      <c r="AQ1136" s="15"/>
      <c r="AR1136" s="15"/>
      <c r="AS1136" s="15">
        <f t="shared" si="221"/>
        <v>1</v>
      </c>
      <c r="AT1136" s="15" t="s">
        <v>115</v>
      </c>
      <c r="AU1136" s="13" t="str">
        <f t="shared" si="222"/>
        <v>0</v>
      </c>
      <c r="AV1136" s="15"/>
      <c r="AW1136" s="15"/>
      <c r="AX1136" s="15"/>
      <c r="AY1136" s="15"/>
      <c r="AZ1136" s="14"/>
      <c r="BA1136" s="15"/>
      <c r="BB1136" s="15"/>
      <c r="BC1136" s="15"/>
      <c r="BD1136" s="13" t="str">
        <f t="shared" si="223"/>
        <v>0</v>
      </c>
      <c r="BE1136" s="2"/>
      <c r="BF1136" s="2"/>
      <c r="BG1136" s="2"/>
      <c r="BH1136" s="2"/>
      <c r="BI1136" s="2"/>
      <c r="BJ1136" s="2"/>
      <c r="BK1136" s="2" t="s">
        <v>1376</v>
      </c>
      <c r="BL1136" s="10" t="s">
        <v>1375</v>
      </c>
      <c r="BM1136" t="str" cm="1">
        <f t="array" ref="BM1136">_xlfn.IFS(LEFT(G1136,1)="L","外注品",LEFT(G1136,1)="W","内製品",G1136="","購買品")</f>
        <v>購買品</v>
      </c>
    </row>
    <row r="1137" spans="1:65">
      <c r="A1137" s="2" t="str">
        <f t="shared" si="213"/>
        <v>WG01</v>
      </c>
      <c r="B1137" s="2" t="s">
        <v>1242</v>
      </c>
      <c r="C1137" s="2" t="s">
        <v>1355</v>
      </c>
      <c r="D1137" s="10"/>
      <c r="E1137" s="10"/>
      <c r="G1137" s="19"/>
      <c r="H1137" s="19" t="s">
        <v>1394</v>
      </c>
      <c r="K1137" s="2" t="str">
        <f t="shared" si="214"/>
        <v/>
      </c>
      <c r="L1137" s="7" t="str">
        <f t="shared" si="215"/>
        <v>2001/01/01</v>
      </c>
      <c r="M1137" s="7" t="str">
        <f t="shared" si="216"/>
        <v>2199/12/31</v>
      </c>
      <c r="N1137" s="2" t="str">
        <f t="shared" si="217"/>
        <v/>
      </c>
      <c r="O1137" s="13" t="str">
        <f t="shared" si="224"/>
        <v/>
      </c>
      <c r="P1137" s="15"/>
      <c r="Q1137" s="13">
        <v>15</v>
      </c>
      <c r="R1137" s="18">
        <v>100000000</v>
      </c>
      <c r="S1137" s="18" t="str" cm="1">
        <f t="array" ref="S1137">_xlfn.IFS(LEFT(G1137,1)="L","記載要",LEFT(G1137,1)="W","",G1137="","")</f>
        <v/>
      </c>
      <c r="T1137" s="2"/>
      <c r="U1137" s="2"/>
      <c r="V1137" s="2"/>
      <c r="W1137" s="2"/>
      <c r="X1137" s="2"/>
      <c r="Y1137" s="2"/>
      <c r="Z1137" s="2"/>
      <c r="AA1137" s="13">
        <v>1</v>
      </c>
      <c r="AB1137" s="13">
        <f t="shared" si="218"/>
        <v>0</v>
      </c>
      <c r="AC1137" s="13">
        <f t="shared" si="219"/>
        <v>0</v>
      </c>
      <c r="AD1137" s="15"/>
      <c r="AE1137" s="15"/>
      <c r="AF1137" s="13" t="str">
        <f t="shared" si="220"/>
        <v>1</v>
      </c>
      <c r="AG1137" s="15"/>
      <c r="AH1137" s="15"/>
      <c r="AI1137" s="15"/>
      <c r="AJ1137" s="14"/>
      <c r="AK1137" s="15" cm="1">
        <f t="array" ref="AK1137">_xlfn.IFS(B1137="","",LEFT(G1137,1)="L",1,LEFT(G1137,1)="W",1,AND(LEFT(B1137,1)="H",G1137=""),0)</f>
        <v>0</v>
      </c>
      <c r="AL1137" s="15"/>
      <c r="AM1137" s="15"/>
      <c r="AN1137" s="15"/>
      <c r="AO1137" s="15"/>
      <c r="AP1137" s="15"/>
      <c r="AQ1137" s="15"/>
      <c r="AR1137" s="15"/>
      <c r="AS1137" s="15">
        <f t="shared" si="221"/>
        <v>1</v>
      </c>
      <c r="AT1137" s="15" t="s">
        <v>115</v>
      </c>
      <c r="AU1137" s="13" t="str">
        <f t="shared" si="222"/>
        <v>0</v>
      </c>
      <c r="AV1137" s="15"/>
      <c r="AW1137" s="15"/>
      <c r="AX1137" s="15"/>
      <c r="AY1137" s="15"/>
      <c r="AZ1137" s="14"/>
      <c r="BA1137" s="15"/>
      <c r="BB1137" s="15"/>
      <c r="BC1137" s="15"/>
      <c r="BD1137" s="13" t="str">
        <f t="shared" si="223"/>
        <v>0</v>
      </c>
      <c r="BE1137" s="2"/>
      <c r="BF1137" s="2"/>
      <c r="BG1137" s="2"/>
      <c r="BH1137" s="2"/>
      <c r="BI1137" s="2"/>
      <c r="BJ1137" s="2"/>
      <c r="BK1137" s="2" t="s">
        <v>1376</v>
      </c>
      <c r="BL1137" s="10" t="s">
        <v>1375</v>
      </c>
      <c r="BM1137" t="str" cm="1">
        <f t="array" ref="BM1137">_xlfn.IFS(LEFT(G1137,1)="L","外注品",LEFT(G1137,1)="W","内製品",G1137="","購買品")</f>
        <v>購買品</v>
      </c>
    </row>
    <row r="1138" spans="1:65">
      <c r="A1138" s="2" t="str">
        <f t="shared" si="213"/>
        <v>WG01</v>
      </c>
      <c r="B1138" s="2" t="s">
        <v>1243</v>
      </c>
      <c r="C1138" s="2" t="s">
        <v>1355</v>
      </c>
      <c r="D1138" s="10"/>
      <c r="E1138" s="10"/>
      <c r="G1138" s="19"/>
      <c r="H1138" s="19" t="s">
        <v>1394</v>
      </c>
      <c r="K1138" s="2" t="str">
        <f t="shared" si="214"/>
        <v/>
      </c>
      <c r="L1138" s="7" t="str">
        <f t="shared" si="215"/>
        <v>2001/01/01</v>
      </c>
      <c r="M1138" s="7" t="str">
        <f t="shared" si="216"/>
        <v>2199/12/31</v>
      </c>
      <c r="N1138" s="2" t="str">
        <f t="shared" si="217"/>
        <v/>
      </c>
      <c r="O1138" s="13" t="str">
        <f t="shared" si="224"/>
        <v/>
      </c>
      <c r="P1138" s="15"/>
      <c r="Q1138" s="13">
        <v>15</v>
      </c>
      <c r="R1138" s="18">
        <v>100000000</v>
      </c>
      <c r="S1138" s="18" t="str" cm="1">
        <f t="array" ref="S1138">_xlfn.IFS(LEFT(G1138,1)="L","記載要",LEFT(G1138,1)="W","",G1138="","")</f>
        <v/>
      </c>
      <c r="T1138" s="2"/>
      <c r="U1138" s="2"/>
      <c r="V1138" s="2"/>
      <c r="W1138" s="2"/>
      <c r="X1138" s="2"/>
      <c r="Y1138" s="2"/>
      <c r="Z1138" s="2"/>
      <c r="AA1138" s="13">
        <v>1</v>
      </c>
      <c r="AB1138" s="13">
        <f t="shared" si="218"/>
        <v>0</v>
      </c>
      <c r="AC1138" s="13">
        <f t="shared" si="219"/>
        <v>0</v>
      </c>
      <c r="AD1138" s="15"/>
      <c r="AE1138" s="15"/>
      <c r="AF1138" s="13" t="str">
        <f t="shared" si="220"/>
        <v>1</v>
      </c>
      <c r="AG1138" s="15"/>
      <c r="AH1138" s="15"/>
      <c r="AI1138" s="15"/>
      <c r="AJ1138" s="14"/>
      <c r="AK1138" s="15" cm="1">
        <f t="array" ref="AK1138">_xlfn.IFS(B1138="","",LEFT(G1138,1)="L",1,LEFT(G1138,1)="W",1,AND(LEFT(B1138,1)="H",G1138=""),0)</f>
        <v>0</v>
      </c>
      <c r="AL1138" s="15"/>
      <c r="AM1138" s="15"/>
      <c r="AN1138" s="15"/>
      <c r="AO1138" s="15"/>
      <c r="AP1138" s="15"/>
      <c r="AQ1138" s="15"/>
      <c r="AR1138" s="15"/>
      <c r="AS1138" s="15">
        <f t="shared" si="221"/>
        <v>1</v>
      </c>
      <c r="AT1138" s="15" t="s">
        <v>115</v>
      </c>
      <c r="AU1138" s="13" t="str">
        <f t="shared" si="222"/>
        <v>0</v>
      </c>
      <c r="AV1138" s="15"/>
      <c r="AW1138" s="15"/>
      <c r="AX1138" s="15"/>
      <c r="AY1138" s="15"/>
      <c r="AZ1138" s="14"/>
      <c r="BA1138" s="15"/>
      <c r="BB1138" s="15"/>
      <c r="BC1138" s="15"/>
      <c r="BD1138" s="13" t="str">
        <f t="shared" si="223"/>
        <v>0</v>
      </c>
      <c r="BE1138" s="2"/>
      <c r="BF1138" s="2"/>
      <c r="BG1138" s="2"/>
      <c r="BH1138" s="2"/>
      <c r="BI1138" s="2"/>
      <c r="BJ1138" s="2"/>
      <c r="BK1138" s="2" t="s">
        <v>1376</v>
      </c>
      <c r="BL1138" s="10" t="s">
        <v>1375</v>
      </c>
      <c r="BM1138" t="str" cm="1">
        <f t="array" ref="BM1138">_xlfn.IFS(LEFT(G1138,1)="L","外注品",LEFT(G1138,1)="W","内製品",G1138="","購買品")</f>
        <v>購買品</v>
      </c>
    </row>
    <row r="1139" spans="1:65">
      <c r="A1139" s="2" t="str">
        <f t="shared" si="213"/>
        <v>WG01</v>
      </c>
      <c r="B1139" s="2" t="s">
        <v>1244</v>
      </c>
      <c r="C1139" s="2" t="s">
        <v>1355</v>
      </c>
      <c r="D1139" s="10"/>
      <c r="E1139" s="10"/>
      <c r="G1139" s="19"/>
      <c r="H1139" s="19" t="s">
        <v>1394</v>
      </c>
      <c r="K1139" s="2" t="str">
        <f t="shared" si="214"/>
        <v/>
      </c>
      <c r="L1139" s="7" t="str">
        <f t="shared" si="215"/>
        <v>2001/01/01</v>
      </c>
      <c r="M1139" s="7" t="str">
        <f t="shared" si="216"/>
        <v>2199/12/31</v>
      </c>
      <c r="N1139" s="2" t="str">
        <f t="shared" si="217"/>
        <v/>
      </c>
      <c r="O1139" s="13" t="str">
        <f t="shared" si="224"/>
        <v/>
      </c>
      <c r="P1139" s="15"/>
      <c r="Q1139" s="13">
        <v>15</v>
      </c>
      <c r="R1139" s="18">
        <v>100000000</v>
      </c>
      <c r="S1139" s="18" t="str" cm="1">
        <f t="array" ref="S1139">_xlfn.IFS(LEFT(G1139,1)="L","記載要",LEFT(G1139,1)="W","",G1139="","")</f>
        <v/>
      </c>
      <c r="T1139" s="2"/>
      <c r="U1139" s="2"/>
      <c r="V1139" s="2"/>
      <c r="W1139" s="2"/>
      <c r="X1139" s="2"/>
      <c r="Y1139" s="2"/>
      <c r="Z1139" s="2"/>
      <c r="AA1139" s="13">
        <v>1</v>
      </c>
      <c r="AB1139" s="13">
        <f t="shared" si="218"/>
        <v>0</v>
      </c>
      <c r="AC1139" s="13">
        <f t="shared" si="219"/>
        <v>0</v>
      </c>
      <c r="AD1139" s="15"/>
      <c r="AE1139" s="15"/>
      <c r="AF1139" s="13" t="str">
        <f t="shared" si="220"/>
        <v>1</v>
      </c>
      <c r="AG1139" s="15"/>
      <c r="AH1139" s="15"/>
      <c r="AI1139" s="15"/>
      <c r="AJ1139" s="14"/>
      <c r="AK1139" s="15" cm="1">
        <f t="array" ref="AK1139">_xlfn.IFS(B1139="","",LEFT(G1139,1)="L",1,LEFT(G1139,1)="W",1,AND(LEFT(B1139,1)="H",G1139=""),0)</f>
        <v>0</v>
      </c>
      <c r="AL1139" s="15"/>
      <c r="AM1139" s="15"/>
      <c r="AN1139" s="15"/>
      <c r="AO1139" s="15"/>
      <c r="AP1139" s="15"/>
      <c r="AQ1139" s="15"/>
      <c r="AR1139" s="15"/>
      <c r="AS1139" s="15">
        <f t="shared" si="221"/>
        <v>1</v>
      </c>
      <c r="AT1139" s="15" t="s">
        <v>115</v>
      </c>
      <c r="AU1139" s="13" t="str">
        <f t="shared" si="222"/>
        <v>0</v>
      </c>
      <c r="AV1139" s="15"/>
      <c r="AW1139" s="15"/>
      <c r="AX1139" s="15"/>
      <c r="AY1139" s="15"/>
      <c r="AZ1139" s="14"/>
      <c r="BA1139" s="15"/>
      <c r="BB1139" s="15"/>
      <c r="BC1139" s="15"/>
      <c r="BD1139" s="13" t="str">
        <f t="shared" si="223"/>
        <v>0</v>
      </c>
      <c r="BE1139" s="2"/>
      <c r="BF1139" s="2"/>
      <c r="BG1139" s="2"/>
      <c r="BH1139" s="2"/>
      <c r="BI1139" s="2"/>
      <c r="BJ1139" s="2"/>
      <c r="BK1139" s="2" t="s">
        <v>1376</v>
      </c>
      <c r="BL1139" s="10" t="s">
        <v>1375</v>
      </c>
      <c r="BM1139" t="str" cm="1">
        <f t="array" ref="BM1139">_xlfn.IFS(LEFT(G1139,1)="L","外注品",LEFT(G1139,1)="W","内製品",G1139="","購買品")</f>
        <v>購買品</v>
      </c>
    </row>
    <row r="1140" spans="1:65">
      <c r="A1140" s="2" t="str">
        <f t="shared" si="213"/>
        <v>WG01</v>
      </c>
      <c r="B1140" s="2" t="s">
        <v>1245</v>
      </c>
      <c r="C1140" s="2" t="s">
        <v>1355</v>
      </c>
      <c r="D1140" s="10"/>
      <c r="E1140" s="10"/>
      <c r="G1140" s="19"/>
      <c r="H1140" s="19" t="s">
        <v>1394</v>
      </c>
      <c r="K1140" s="2" t="str">
        <f t="shared" si="214"/>
        <v/>
      </c>
      <c r="L1140" s="7" t="str">
        <f t="shared" si="215"/>
        <v>2001/01/01</v>
      </c>
      <c r="M1140" s="7" t="str">
        <f t="shared" si="216"/>
        <v>2199/12/31</v>
      </c>
      <c r="N1140" s="2" t="str">
        <f t="shared" si="217"/>
        <v/>
      </c>
      <c r="O1140" s="13" t="str">
        <f t="shared" si="224"/>
        <v/>
      </c>
      <c r="P1140" s="15"/>
      <c r="Q1140" s="13">
        <v>15</v>
      </c>
      <c r="R1140" s="18">
        <v>100000000</v>
      </c>
      <c r="S1140" s="18" t="str" cm="1">
        <f t="array" ref="S1140">_xlfn.IFS(LEFT(G1140,1)="L","記載要",LEFT(G1140,1)="W","",G1140="","")</f>
        <v/>
      </c>
      <c r="T1140" s="2"/>
      <c r="U1140" s="2"/>
      <c r="V1140" s="2"/>
      <c r="W1140" s="2"/>
      <c r="X1140" s="2"/>
      <c r="Y1140" s="2"/>
      <c r="Z1140" s="2"/>
      <c r="AA1140" s="13">
        <v>1</v>
      </c>
      <c r="AB1140" s="13">
        <f t="shared" si="218"/>
        <v>0</v>
      </c>
      <c r="AC1140" s="13">
        <f t="shared" si="219"/>
        <v>0</v>
      </c>
      <c r="AD1140" s="15"/>
      <c r="AE1140" s="15"/>
      <c r="AF1140" s="13" t="str">
        <f t="shared" si="220"/>
        <v>1</v>
      </c>
      <c r="AG1140" s="15"/>
      <c r="AH1140" s="15"/>
      <c r="AI1140" s="15"/>
      <c r="AJ1140" s="14"/>
      <c r="AK1140" s="15" cm="1">
        <f t="array" ref="AK1140">_xlfn.IFS(B1140="","",LEFT(G1140,1)="L",1,LEFT(G1140,1)="W",1,AND(LEFT(B1140,1)="H",G1140=""),0)</f>
        <v>0</v>
      </c>
      <c r="AL1140" s="15"/>
      <c r="AM1140" s="15"/>
      <c r="AN1140" s="15"/>
      <c r="AO1140" s="15"/>
      <c r="AP1140" s="15"/>
      <c r="AQ1140" s="15"/>
      <c r="AR1140" s="15"/>
      <c r="AS1140" s="15">
        <f t="shared" si="221"/>
        <v>1</v>
      </c>
      <c r="AT1140" s="15" t="s">
        <v>115</v>
      </c>
      <c r="AU1140" s="13" t="str">
        <f t="shared" si="222"/>
        <v>0</v>
      </c>
      <c r="AV1140" s="15"/>
      <c r="AW1140" s="15"/>
      <c r="AX1140" s="15"/>
      <c r="AY1140" s="15"/>
      <c r="AZ1140" s="14"/>
      <c r="BA1140" s="15"/>
      <c r="BB1140" s="15"/>
      <c r="BC1140" s="15"/>
      <c r="BD1140" s="13" t="str">
        <f t="shared" si="223"/>
        <v>0</v>
      </c>
      <c r="BE1140" s="2"/>
      <c r="BF1140" s="2"/>
      <c r="BG1140" s="2"/>
      <c r="BH1140" s="2"/>
      <c r="BI1140" s="2"/>
      <c r="BJ1140" s="2"/>
      <c r="BK1140" s="2" t="s">
        <v>1376</v>
      </c>
      <c r="BL1140" s="10" t="s">
        <v>1375</v>
      </c>
      <c r="BM1140" t="str" cm="1">
        <f t="array" ref="BM1140">_xlfn.IFS(LEFT(G1140,1)="L","外注品",LEFT(G1140,1)="W","内製品",G1140="","購買品")</f>
        <v>購買品</v>
      </c>
    </row>
    <row r="1141" spans="1:65">
      <c r="A1141" s="2" t="str">
        <f t="shared" si="213"/>
        <v>WG01</v>
      </c>
      <c r="B1141" s="2" t="s">
        <v>1246</v>
      </c>
      <c r="C1141" s="2" t="s">
        <v>1355</v>
      </c>
      <c r="D1141" s="10"/>
      <c r="E1141" s="10"/>
      <c r="G1141" s="19"/>
      <c r="H1141" s="19" t="s">
        <v>1394</v>
      </c>
      <c r="K1141" s="2" t="str">
        <f t="shared" si="214"/>
        <v/>
      </c>
      <c r="L1141" s="7" t="str">
        <f t="shared" si="215"/>
        <v>2001/01/01</v>
      </c>
      <c r="M1141" s="7" t="str">
        <f t="shared" si="216"/>
        <v>2199/12/31</v>
      </c>
      <c r="N1141" s="2" t="str">
        <f t="shared" si="217"/>
        <v/>
      </c>
      <c r="O1141" s="13" t="str">
        <f t="shared" si="224"/>
        <v/>
      </c>
      <c r="P1141" s="15"/>
      <c r="Q1141" s="13">
        <v>15</v>
      </c>
      <c r="R1141" s="18">
        <v>100000000</v>
      </c>
      <c r="S1141" s="18" t="str" cm="1">
        <f t="array" ref="S1141">_xlfn.IFS(LEFT(G1141,1)="L","記載要",LEFT(G1141,1)="W","",G1141="","")</f>
        <v/>
      </c>
      <c r="T1141" s="2"/>
      <c r="U1141" s="2"/>
      <c r="V1141" s="2"/>
      <c r="W1141" s="2"/>
      <c r="X1141" s="2"/>
      <c r="Y1141" s="2"/>
      <c r="Z1141" s="2"/>
      <c r="AA1141" s="13">
        <v>1</v>
      </c>
      <c r="AB1141" s="13">
        <f t="shared" si="218"/>
        <v>0</v>
      </c>
      <c r="AC1141" s="13">
        <f t="shared" si="219"/>
        <v>0</v>
      </c>
      <c r="AD1141" s="15"/>
      <c r="AE1141" s="15"/>
      <c r="AF1141" s="13" t="str">
        <f t="shared" si="220"/>
        <v>1</v>
      </c>
      <c r="AG1141" s="15"/>
      <c r="AH1141" s="15"/>
      <c r="AI1141" s="15"/>
      <c r="AJ1141" s="14"/>
      <c r="AK1141" s="15" cm="1">
        <f t="array" ref="AK1141">_xlfn.IFS(B1141="","",LEFT(G1141,1)="L",1,LEFT(G1141,1)="W",1,AND(LEFT(B1141,1)="H",G1141=""),0)</f>
        <v>0</v>
      </c>
      <c r="AL1141" s="15"/>
      <c r="AM1141" s="15"/>
      <c r="AN1141" s="15"/>
      <c r="AO1141" s="15"/>
      <c r="AP1141" s="15"/>
      <c r="AQ1141" s="15"/>
      <c r="AR1141" s="15"/>
      <c r="AS1141" s="15">
        <f t="shared" si="221"/>
        <v>1</v>
      </c>
      <c r="AT1141" s="15" t="s">
        <v>115</v>
      </c>
      <c r="AU1141" s="13" t="str">
        <f t="shared" si="222"/>
        <v>0</v>
      </c>
      <c r="AV1141" s="15"/>
      <c r="AW1141" s="15"/>
      <c r="AX1141" s="15"/>
      <c r="AY1141" s="15"/>
      <c r="AZ1141" s="14"/>
      <c r="BA1141" s="15"/>
      <c r="BB1141" s="15"/>
      <c r="BC1141" s="15"/>
      <c r="BD1141" s="13" t="str">
        <f t="shared" si="223"/>
        <v>0</v>
      </c>
      <c r="BE1141" s="2"/>
      <c r="BF1141" s="2"/>
      <c r="BG1141" s="2"/>
      <c r="BH1141" s="2"/>
      <c r="BI1141" s="2"/>
      <c r="BJ1141" s="2"/>
      <c r="BK1141" s="2" t="s">
        <v>1376</v>
      </c>
      <c r="BL1141" s="10" t="s">
        <v>1375</v>
      </c>
      <c r="BM1141" t="str" cm="1">
        <f t="array" ref="BM1141">_xlfn.IFS(LEFT(G1141,1)="L","外注品",LEFT(G1141,1)="W","内製品",G1141="","購買品")</f>
        <v>購買品</v>
      </c>
    </row>
    <row r="1142" spans="1:65">
      <c r="A1142" s="2" t="str">
        <f t="shared" si="213"/>
        <v>WG01</v>
      </c>
      <c r="B1142" s="2" t="s">
        <v>1247</v>
      </c>
      <c r="C1142" s="2" t="s">
        <v>1355</v>
      </c>
      <c r="D1142" s="10"/>
      <c r="E1142" s="10"/>
      <c r="G1142" s="19"/>
      <c r="H1142" s="19" t="s">
        <v>1394</v>
      </c>
      <c r="K1142" s="2" t="str">
        <f t="shared" si="214"/>
        <v/>
      </c>
      <c r="L1142" s="7" t="str">
        <f t="shared" si="215"/>
        <v>2001/01/01</v>
      </c>
      <c r="M1142" s="7" t="str">
        <f t="shared" si="216"/>
        <v>2199/12/31</v>
      </c>
      <c r="N1142" s="2" t="str">
        <f t="shared" si="217"/>
        <v/>
      </c>
      <c r="O1142" s="13" t="str">
        <f t="shared" si="224"/>
        <v/>
      </c>
      <c r="P1142" s="15"/>
      <c r="Q1142" s="13">
        <v>15</v>
      </c>
      <c r="R1142" s="18">
        <v>100000000</v>
      </c>
      <c r="S1142" s="18" t="str" cm="1">
        <f t="array" ref="S1142">_xlfn.IFS(LEFT(G1142,1)="L","記載要",LEFT(G1142,1)="W","",G1142="","")</f>
        <v/>
      </c>
      <c r="T1142" s="2"/>
      <c r="U1142" s="2"/>
      <c r="V1142" s="2"/>
      <c r="W1142" s="2"/>
      <c r="X1142" s="2"/>
      <c r="Y1142" s="2"/>
      <c r="Z1142" s="2"/>
      <c r="AA1142" s="13">
        <v>1</v>
      </c>
      <c r="AB1142" s="13">
        <f t="shared" si="218"/>
        <v>0</v>
      </c>
      <c r="AC1142" s="13">
        <f t="shared" si="219"/>
        <v>0</v>
      </c>
      <c r="AD1142" s="15"/>
      <c r="AE1142" s="15"/>
      <c r="AF1142" s="13" t="str">
        <f t="shared" si="220"/>
        <v>1</v>
      </c>
      <c r="AG1142" s="15"/>
      <c r="AH1142" s="15"/>
      <c r="AI1142" s="15"/>
      <c r="AJ1142" s="14"/>
      <c r="AK1142" s="15" cm="1">
        <f t="array" ref="AK1142">_xlfn.IFS(B1142="","",LEFT(G1142,1)="L",1,LEFT(G1142,1)="W",1,AND(LEFT(B1142,1)="H",G1142=""),0)</f>
        <v>0</v>
      </c>
      <c r="AL1142" s="15"/>
      <c r="AM1142" s="15"/>
      <c r="AN1142" s="15"/>
      <c r="AO1142" s="15"/>
      <c r="AP1142" s="15"/>
      <c r="AQ1142" s="15"/>
      <c r="AR1142" s="15"/>
      <c r="AS1142" s="15">
        <f t="shared" si="221"/>
        <v>1</v>
      </c>
      <c r="AT1142" s="15" t="s">
        <v>115</v>
      </c>
      <c r="AU1142" s="13" t="str">
        <f t="shared" si="222"/>
        <v>0</v>
      </c>
      <c r="AV1142" s="15"/>
      <c r="AW1142" s="15"/>
      <c r="AX1142" s="15"/>
      <c r="AY1142" s="15"/>
      <c r="AZ1142" s="14"/>
      <c r="BA1142" s="15"/>
      <c r="BB1142" s="15"/>
      <c r="BC1142" s="15"/>
      <c r="BD1142" s="13" t="str">
        <f t="shared" si="223"/>
        <v>0</v>
      </c>
      <c r="BE1142" s="2"/>
      <c r="BF1142" s="2"/>
      <c r="BG1142" s="2"/>
      <c r="BH1142" s="2"/>
      <c r="BI1142" s="2"/>
      <c r="BJ1142" s="2"/>
      <c r="BK1142" s="2" t="s">
        <v>1376</v>
      </c>
      <c r="BL1142" s="10" t="s">
        <v>1375</v>
      </c>
      <c r="BM1142" t="str" cm="1">
        <f t="array" ref="BM1142">_xlfn.IFS(LEFT(G1142,1)="L","外注品",LEFT(G1142,1)="W","内製品",G1142="","購買品")</f>
        <v>購買品</v>
      </c>
    </row>
    <row r="1143" spans="1:65">
      <c r="A1143" s="2" t="str">
        <f t="shared" si="213"/>
        <v>WG01</v>
      </c>
      <c r="B1143" s="2" t="s">
        <v>1248</v>
      </c>
      <c r="C1143" s="2" t="s">
        <v>1355</v>
      </c>
      <c r="D1143" s="10"/>
      <c r="E1143" s="10"/>
      <c r="G1143" s="19"/>
      <c r="H1143" s="19" t="s">
        <v>1394</v>
      </c>
      <c r="K1143" s="2" t="str">
        <f t="shared" si="214"/>
        <v/>
      </c>
      <c r="L1143" s="7" t="str">
        <f t="shared" si="215"/>
        <v>2001/01/01</v>
      </c>
      <c r="M1143" s="7" t="str">
        <f t="shared" si="216"/>
        <v>2199/12/31</v>
      </c>
      <c r="N1143" s="2" t="str">
        <f t="shared" si="217"/>
        <v/>
      </c>
      <c r="O1143" s="13" t="str">
        <f t="shared" si="224"/>
        <v/>
      </c>
      <c r="P1143" s="15"/>
      <c r="Q1143" s="13">
        <v>15</v>
      </c>
      <c r="R1143" s="18">
        <v>100000000</v>
      </c>
      <c r="S1143" s="18" t="str" cm="1">
        <f t="array" ref="S1143">_xlfn.IFS(LEFT(G1143,1)="L","記載要",LEFT(G1143,1)="W","",G1143="","")</f>
        <v/>
      </c>
      <c r="T1143" s="2"/>
      <c r="U1143" s="2"/>
      <c r="V1143" s="2"/>
      <c r="W1143" s="2"/>
      <c r="X1143" s="2"/>
      <c r="Y1143" s="2"/>
      <c r="Z1143" s="2"/>
      <c r="AA1143" s="13">
        <v>1</v>
      </c>
      <c r="AB1143" s="13">
        <f t="shared" si="218"/>
        <v>0</v>
      </c>
      <c r="AC1143" s="13">
        <f t="shared" si="219"/>
        <v>0</v>
      </c>
      <c r="AD1143" s="15"/>
      <c r="AE1143" s="15"/>
      <c r="AF1143" s="13" t="str">
        <f t="shared" si="220"/>
        <v>1</v>
      </c>
      <c r="AG1143" s="15"/>
      <c r="AH1143" s="15"/>
      <c r="AI1143" s="15"/>
      <c r="AJ1143" s="14"/>
      <c r="AK1143" s="15" cm="1">
        <f t="array" ref="AK1143">_xlfn.IFS(B1143="","",LEFT(G1143,1)="L",1,LEFT(G1143,1)="W",1,AND(LEFT(B1143,1)="H",G1143=""),0)</f>
        <v>0</v>
      </c>
      <c r="AL1143" s="15"/>
      <c r="AM1143" s="15"/>
      <c r="AN1143" s="15"/>
      <c r="AO1143" s="15"/>
      <c r="AP1143" s="15"/>
      <c r="AQ1143" s="15"/>
      <c r="AR1143" s="15"/>
      <c r="AS1143" s="15">
        <f t="shared" si="221"/>
        <v>1</v>
      </c>
      <c r="AT1143" s="15" t="s">
        <v>115</v>
      </c>
      <c r="AU1143" s="13" t="str">
        <f t="shared" si="222"/>
        <v>0</v>
      </c>
      <c r="AV1143" s="15"/>
      <c r="AW1143" s="15"/>
      <c r="AX1143" s="15"/>
      <c r="AY1143" s="15"/>
      <c r="AZ1143" s="14"/>
      <c r="BA1143" s="15"/>
      <c r="BB1143" s="15"/>
      <c r="BC1143" s="15"/>
      <c r="BD1143" s="13" t="str">
        <f t="shared" si="223"/>
        <v>0</v>
      </c>
      <c r="BE1143" s="2"/>
      <c r="BF1143" s="2"/>
      <c r="BG1143" s="2"/>
      <c r="BH1143" s="2"/>
      <c r="BI1143" s="2"/>
      <c r="BJ1143" s="2"/>
      <c r="BK1143" s="2" t="s">
        <v>1376</v>
      </c>
      <c r="BL1143" s="10" t="s">
        <v>1375</v>
      </c>
      <c r="BM1143" t="str" cm="1">
        <f t="array" ref="BM1143">_xlfn.IFS(LEFT(G1143,1)="L","外注品",LEFT(G1143,1)="W","内製品",G1143="","購買品")</f>
        <v>購買品</v>
      </c>
    </row>
    <row r="1144" spans="1:65">
      <c r="A1144" s="2" t="str">
        <f t="shared" si="213"/>
        <v>WG01</v>
      </c>
      <c r="B1144" s="2" t="s">
        <v>1249</v>
      </c>
      <c r="C1144" s="2" t="s">
        <v>1355</v>
      </c>
      <c r="D1144" s="10"/>
      <c r="E1144" s="10"/>
      <c r="G1144" s="19"/>
      <c r="H1144" s="19" t="s">
        <v>1394</v>
      </c>
      <c r="K1144" s="2" t="str">
        <f t="shared" si="214"/>
        <v/>
      </c>
      <c r="L1144" s="7" t="str">
        <f t="shared" si="215"/>
        <v>2001/01/01</v>
      </c>
      <c r="M1144" s="7" t="str">
        <f t="shared" si="216"/>
        <v>2199/12/31</v>
      </c>
      <c r="N1144" s="2" t="str">
        <f t="shared" si="217"/>
        <v/>
      </c>
      <c r="O1144" s="13" t="str">
        <f t="shared" si="224"/>
        <v/>
      </c>
      <c r="P1144" s="15"/>
      <c r="Q1144" s="13">
        <v>15</v>
      </c>
      <c r="R1144" s="18">
        <v>100000000</v>
      </c>
      <c r="S1144" s="18" t="str" cm="1">
        <f t="array" ref="S1144">_xlfn.IFS(LEFT(G1144,1)="L","記載要",LEFT(G1144,1)="W","",G1144="","")</f>
        <v/>
      </c>
      <c r="T1144" s="2"/>
      <c r="U1144" s="2"/>
      <c r="V1144" s="2"/>
      <c r="W1144" s="2"/>
      <c r="X1144" s="2"/>
      <c r="Y1144" s="2"/>
      <c r="Z1144" s="2"/>
      <c r="AA1144" s="13">
        <v>1</v>
      </c>
      <c r="AB1144" s="13">
        <f t="shared" si="218"/>
        <v>0</v>
      </c>
      <c r="AC1144" s="13">
        <f t="shared" si="219"/>
        <v>0</v>
      </c>
      <c r="AD1144" s="15"/>
      <c r="AE1144" s="15"/>
      <c r="AF1144" s="13" t="str">
        <f t="shared" si="220"/>
        <v>1</v>
      </c>
      <c r="AG1144" s="15"/>
      <c r="AH1144" s="15"/>
      <c r="AI1144" s="15"/>
      <c r="AJ1144" s="14"/>
      <c r="AK1144" s="15" cm="1">
        <f t="array" ref="AK1144">_xlfn.IFS(B1144="","",LEFT(G1144,1)="L",1,LEFT(G1144,1)="W",1,AND(LEFT(B1144,1)="H",G1144=""),0)</f>
        <v>0</v>
      </c>
      <c r="AL1144" s="15"/>
      <c r="AM1144" s="15"/>
      <c r="AN1144" s="15"/>
      <c r="AO1144" s="15"/>
      <c r="AP1144" s="15"/>
      <c r="AQ1144" s="15"/>
      <c r="AR1144" s="15"/>
      <c r="AS1144" s="15">
        <f t="shared" si="221"/>
        <v>1</v>
      </c>
      <c r="AT1144" s="15" t="s">
        <v>115</v>
      </c>
      <c r="AU1144" s="13" t="str">
        <f t="shared" si="222"/>
        <v>0</v>
      </c>
      <c r="AV1144" s="15"/>
      <c r="AW1144" s="15"/>
      <c r="AX1144" s="15"/>
      <c r="AY1144" s="15"/>
      <c r="AZ1144" s="14"/>
      <c r="BA1144" s="15"/>
      <c r="BB1144" s="15"/>
      <c r="BC1144" s="15"/>
      <c r="BD1144" s="13" t="str">
        <f t="shared" si="223"/>
        <v>0</v>
      </c>
      <c r="BE1144" s="2"/>
      <c r="BF1144" s="2"/>
      <c r="BG1144" s="2"/>
      <c r="BH1144" s="2"/>
      <c r="BI1144" s="2"/>
      <c r="BJ1144" s="2"/>
      <c r="BK1144" s="2" t="s">
        <v>1376</v>
      </c>
      <c r="BL1144" s="10" t="s">
        <v>1375</v>
      </c>
      <c r="BM1144" t="str" cm="1">
        <f t="array" ref="BM1144">_xlfn.IFS(LEFT(G1144,1)="L","外注品",LEFT(G1144,1)="W","内製品",G1144="","購買品")</f>
        <v>購買品</v>
      </c>
    </row>
    <row r="1145" spans="1:65">
      <c r="A1145" s="2" t="str">
        <f t="shared" si="213"/>
        <v>WG01</v>
      </c>
      <c r="B1145" s="2" t="s">
        <v>1250</v>
      </c>
      <c r="C1145" s="2" t="s">
        <v>1355</v>
      </c>
      <c r="D1145" s="10"/>
      <c r="E1145" s="10"/>
      <c r="G1145" s="19"/>
      <c r="H1145" s="19" t="s">
        <v>1394</v>
      </c>
      <c r="K1145" s="2" t="str">
        <f t="shared" si="214"/>
        <v/>
      </c>
      <c r="L1145" s="7" t="str">
        <f t="shared" si="215"/>
        <v>2001/01/01</v>
      </c>
      <c r="M1145" s="7" t="str">
        <f t="shared" si="216"/>
        <v>2199/12/31</v>
      </c>
      <c r="N1145" s="2" t="str">
        <f t="shared" si="217"/>
        <v/>
      </c>
      <c r="O1145" s="13" t="str">
        <f t="shared" si="224"/>
        <v/>
      </c>
      <c r="P1145" s="15"/>
      <c r="Q1145" s="13">
        <v>15</v>
      </c>
      <c r="R1145" s="18">
        <v>100000000</v>
      </c>
      <c r="S1145" s="18" t="str" cm="1">
        <f t="array" ref="S1145">_xlfn.IFS(LEFT(G1145,1)="L","記載要",LEFT(G1145,1)="W","",G1145="","")</f>
        <v/>
      </c>
      <c r="T1145" s="2"/>
      <c r="U1145" s="2"/>
      <c r="V1145" s="2"/>
      <c r="W1145" s="2"/>
      <c r="X1145" s="2"/>
      <c r="Y1145" s="2"/>
      <c r="Z1145" s="2"/>
      <c r="AA1145" s="13">
        <v>1</v>
      </c>
      <c r="AB1145" s="13">
        <f t="shared" si="218"/>
        <v>0</v>
      </c>
      <c r="AC1145" s="13">
        <f t="shared" si="219"/>
        <v>0</v>
      </c>
      <c r="AD1145" s="15"/>
      <c r="AE1145" s="15"/>
      <c r="AF1145" s="13" t="str">
        <f t="shared" si="220"/>
        <v>1</v>
      </c>
      <c r="AG1145" s="15"/>
      <c r="AH1145" s="15"/>
      <c r="AI1145" s="15"/>
      <c r="AJ1145" s="14"/>
      <c r="AK1145" s="15" cm="1">
        <f t="array" ref="AK1145">_xlfn.IFS(B1145="","",LEFT(G1145,1)="L",1,LEFT(G1145,1)="W",1,AND(LEFT(B1145,1)="H",G1145=""),0)</f>
        <v>0</v>
      </c>
      <c r="AL1145" s="15"/>
      <c r="AM1145" s="15"/>
      <c r="AN1145" s="15"/>
      <c r="AO1145" s="15"/>
      <c r="AP1145" s="15"/>
      <c r="AQ1145" s="15"/>
      <c r="AR1145" s="15"/>
      <c r="AS1145" s="15">
        <f t="shared" si="221"/>
        <v>1</v>
      </c>
      <c r="AT1145" s="15" t="s">
        <v>115</v>
      </c>
      <c r="AU1145" s="13" t="str">
        <f t="shared" si="222"/>
        <v>0</v>
      </c>
      <c r="AV1145" s="15"/>
      <c r="AW1145" s="15"/>
      <c r="AX1145" s="15"/>
      <c r="AY1145" s="15"/>
      <c r="AZ1145" s="14"/>
      <c r="BA1145" s="15"/>
      <c r="BB1145" s="15"/>
      <c r="BC1145" s="15"/>
      <c r="BD1145" s="13" t="str">
        <f t="shared" si="223"/>
        <v>0</v>
      </c>
      <c r="BE1145" s="2"/>
      <c r="BF1145" s="2"/>
      <c r="BG1145" s="2"/>
      <c r="BH1145" s="2"/>
      <c r="BI1145" s="2"/>
      <c r="BJ1145" s="2"/>
      <c r="BK1145" s="2" t="s">
        <v>1376</v>
      </c>
      <c r="BL1145" s="10" t="s">
        <v>1375</v>
      </c>
      <c r="BM1145" t="str" cm="1">
        <f t="array" ref="BM1145">_xlfn.IFS(LEFT(G1145,1)="L","外注品",LEFT(G1145,1)="W","内製品",G1145="","購買品")</f>
        <v>購買品</v>
      </c>
    </row>
    <row r="1146" spans="1:65">
      <c r="A1146" s="2" t="str">
        <f t="shared" si="213"/>
        <v>WG01</v>
      </c>
      <c r="B1146" s="2" t="s">
        <v>1251</v>
      </c>
      <c r="C1146" s="2" t="s">
        <v>1355</v>
      </c>
      <c r="D1146" s="10"/>
      <c r="E1146" s="10"/>
      <c r="G1146" s="19"/>
      <c r="H1146" s="19" t="s">
        <v>1394</v>
      </c>
      <c r="K1146" s="2" t="str">
        <f t="shared" si="214"/>
        <v/>
      </c>
      <c r="L1146" s="7" t="str">
        <f t="shared" si="215"/>
        <v>2001/01/01</v>
      </c>
      <c r="M1146" s="7" t="str">
        <f t="shared" si="216"/>
        <v>2199/12/31</v>
      </c>
      <c r="N1146" s="2" t="str">
        <f t="shared" si="217"/>
        <v/>
      </c>
      <c r="O1146" s="13" t="str">
        <f t="shared" si="224"/>
        <v/>
      </c>
      <c r="P1146" s="15"/>
      <c r="Q1146" s="13">
        <v>15</v>
      </c>
      <c r="R1146" s="18">
        <v>100000000</v>
      </c>
      <c r="S1146" s="18" t="str" cm="1">
        <f t="array" ref="S1146">_xlfn.IFS(LEFT(G1146,1)="L","記載要",LEFT(G1146,1)="W","",G1146="","")</f>
        <v/>
      </c>
      <c r="T1146" s="2"/>
      <c r="U1146" s="2"/>
      <c r="V1146" s="2"/>
      <c r="W1146" s="2"/>
      <c r="X1146" s="2"/>
      <c r="Y1146" s="2"/>
      <c r="Z1146" s="2"/>
      <c r="AA1146" s="13">
        <v>1</v>
      </c>
      <c r="AB1146" s="13">
        <f t="shared" si="218"/>
        <v>0</v>
      </c>
      <c r="AC1146" s="13">
        <f t="shared" si="219"/>
        <v>0</v>
      </c>
      <c r="AD1146" s="15"/>
      <c r="AE1146" s="15"/>
      <c r="AF1146" s="13" t="str">
        <f t="shared" si="220"/>
        <v>1</v>
      </c>
      <c r="AG1146" s="15"/>
      <c r="AH1146" s="15"/>
      <c r="AI1146" s="15"/>
      <c r="AJ1146" s="14"/>
      <c r="AK1146" s="15" cm="1">
        <f t="array" ref="AK1146">_xlfn.IFS(B1146="","",LEFT(G1146,1)="L",1,LEFT(G1146,1)="W",1,AND(LEFT(B1146,1)="H",G1146=""),0)</f>
        <v>0</v>
      </c>
      <c r="AL1146" s="15"/>
      <c r="AM1146" s="15"/>
      <c r="AN1146" s="15"/>
      <c r="AO1146" s="15"/>
      <c r="AP1146" s="15"/>
      <c r="AQ1146" s="15"/>
      <c r="AR1146" s="15"/>
      <c r="AS1146" s="15">
        <f t="shared" si="221"/>
        <v>1</v>
      </c>
      <c r="AT1146" s="15" t="s">
        <v>115</v>
      </c>
      <c r="AU1146" s="13" t="str">
        <f t="shared" si="222"/>
        <v>0</v>
      </c>
      <c r="AV1146" s="15"/>
      <c r="AW1146" s="15"/>
      <c r="AX1146" s="15"/>
      <c r="AY1146" s="15"/>
      <c r="AZ1146" s="14"/>
      <c r="BA1146" s="15"/>
      <c r="BB1146" s="15"/>
      <c r="BC1146" s="15"/>
      <c r="BD1146" s="13" t="str">
        <f t="shared" si="223"/>
        <v>0</v>
      </c>
      <c r="BE1146" s="2"/>
      <c r="BF1146" s="2"/>
      <c r="BG1146" s="2"/>
      <c r="BH1146" s="2"/>
      <c r="BI1146" s="2"/>
      <c r="BJ1146" s="2"/>
      <c r="BK1146" s="2" t="s">
        <v>1376</v>
      </c>
      <c r="BL1146" s="10" t="s">
        <v>1375</v>
      </c>
      <c r="BM1146" t="str" cm="1">
        <f t="array" ref="BM1146">_xlfn.IFS(LEFT(G1146,1)="L","外注品",LEFT(G1146,1)="W","内製品",G1146="","購買品")</f>
        <v>購買品</v>
      </c>
    </row>
    <row r="1147" spans="1:65">
      <c r="A1147" s="2" t="str">
        <f t="shared" si="213"/>
        <v>WG01</v>
      </c>
      <c r="B1147" s="2" t="s">
        <v>1252</v>
      </c>
      <c r="C1147" s="2" t="s">
        <v>1355</v>
      </c>
      <c r="D1147" s="10"/>
      <c r="E1147" s="10"/>
      <c r="G1147" s="19"/>
      <c r="H1147" s="19" t="s">
        <v>1394</v>
      </c>
      <c r="K1147" s="2" t="str">
        <f t="shared" si="214"/>
        <v/>
      </c>
      <c r="L1147" s="7" t="str">
        <f t="shared" si="215"/>
        <v>2001/01/01</v>
      </c>
      <c r="M1147" s="7" t="str">
        <f t="shared" si="216"/>
        <v>2199/12/31</v>
      </c>
      <c r="N1147" s="2" t="str">
        <f t="shared" si="217"/>
        <v/>
      </c>
      <c r="O1147" s="13" t="str">
        <f t="shared" si="224"/>
        <v/>
      </c>
      <c r="P1147" s="15"/>
      <c r="Q1147" s="13">
        <v>15</v>
      </c>
      <c r="R1147" s="18">
        <v>100000000</v>
      </c>
      <c r="S1147" s="18" t="str" cm="1">
        <f t="array" ref="S1147">_xlfn.IFS(LEFT(G1147,1)="L","記載要",LEFT(G1147,1)="W","",G1147="","")</f>
        <v/>
      </c>
      <c r="T1147" s="2"/>
      <c r="U1147" s="2"/>
      <c r="V1147" s="2"/>
      <c r="W1147" s="2"/>
      <c r="X1147" s="2"/>
      <c r="Y1147" s="2"/>
      <c r="Z1147" s="2"/>
      <c r="AA1147" s="13">
        <v>1</v>
      </c>
      <c r="AB1147" s="13">
        <f t="shared" si="218"/>
        <v>0</v>
      </c>
      <c r="AC1147" s="13">
        <f t="shared" si="219"/>
        <v>0</v>
      </c>
      <c r="AD1147" s="15"/>
      <c r="AE1147" s="15"/>
      <c r="AF1147" s="13" t="str">
        <f t="shared" si="220"/>
        <v>1</v>
      </c>
      <c r="AG1147" s="15"/>
      <c r="AH1147" s="15"/>
      <c r="AI1147" s="15"/>
      <c r="AJ1147" s="14"/>
      <c r="AK1147" s="15" cm="1">
        <f t="array" ref="AK1147">_xlfn.IFS(B1147="","",LEFT(G1147,1)="L",1,LEFT(G1147,1)="W",1,AND(LEFT(B1147,1)="H",G1147=""),0)</f>
        <v>0</v>
      </c>
      <c r="AL1147" s="15"/>
      <c r="AM1147" s="15"/>
      <c r="AN1147" s="15"/>
      <c r="AO1147" s="15"/>
      <c r="AP1147" s="15"/>
      <c r="AQ1147" s="15"/>
      <c r="AR1147" s="15"/>
      <c r="AS1147" s="15">
        <f t="shared" si="221"/>
        <v>1</v>
      </c>
      <c r="AT1147" s="15" t="s">
        <v>115</v>
      </c>
      <c r="AU1147" s="13" t="str">
        <f t="shared" si="222"/>
        <v>0</v>
      </c>
      <c r="AV1147" s="15"/>
      <c r="AW1147" s="15"/>
      <c r="AX1147" s="15"/>
      <c r="AY1147" s="15"/>
      <c r="AZ1147" s="14"/>
      <c r="BA1147" s="15"/>
      <c r="BB1147" s="15"/>
      <c r="BC1147" s="15"/>
      <c r="BD1147" s="13" t="str">
        <f t="shared" si="223"/>
        <v>0</v>
      </c>
      <c r="BE1147" s="2"/>
      <c r="BF1147" s="2"/>
      <c r="BG1147" s="2"/>
      <c r="BH1147" s="2"/>
      <c r="BI1147" s="2"/>
      <c r="BJ1147" s="2"/>
      <c r="BK1147" s="2" t="s">
        <v>1376</v>
      </c>
      <c r="BL1147" s="10" t="s">
        <v>1375</v>
      </c>
      <c r="BM1147" t="str" cm="1">
        <f t="array" ref="BM1147">_xlfn.IFS(LEFT(G1147,1)="L","外注品",LEFT(G1147,1)="W","内製品",G1147="","購買品")</f>
        <v>購買品</v>
      </c>
    </row>
    <row r="1148" spans="1:65">
      <c r="A1148" s="2" t="str">
        <f t="shared" si="213"/>
        <v>WG01</v>
      </c>
      <c r="B1148" s="2" t="s">
        <v>1253</v>
      </c>
      <c r="C1148" s="2" t="s">
        <v>1355</v>
      </c>
      <c r="D1148" s="10"/>
      <c r="E1148" s="10"/>
      <c r="G1148" s="19"/>
      <c r="H1148" s="19" t="s">
        <v>1394</v>
      </c>
      <c r="K1148" s="2" t="str">
        <f t="shared" si="214"/>
        <v/>
      </c>
      <c r="L1148" s="7" t="str">
        <f t="shared" si="215"/>
        <v>2001/01/01</v>
      </c>
      <c r="M1148" s="7" t="str">
        <f t="shared" si="216"/>
        <v>2199/12/31</v>
      </c>
      <c r="N1148" s="2" t="str">
        <f t="shared" si="217"/>
        <v/>
      </c>
      <c r="O1148" s="13" t="str">
        <f t="shared" si="224"/>
        <v/>
      </c>
      <c r="P1148" s="15"/>
      <c r="Q1148" s="13">
        <v>15</v>
      </c>
      <c r="R1148" s="18">
        <v>100000000</v>
      </c>
      <c r="S1148" s="18" t="str" cm="1">
        <f t="array" ref="S1148">_xlfn.IFS(LEFT(G1148,1)="L","記載要",LEFT(G1148,1)="W","",G1148="","")</f>
        <v/>
      </c>
      <c r="T1148" s="2"/>
      <c r="U1148" s="2"/>
      <c r="V1148" s="2"/>
      <c r="W1148" s="2"/>
      <c r="X1148" s="2"/>
      <c r="Y1148" s="2"/>
      <c r="Z1148" s="2"/>
      <c r="AA1148" s="13">
        <v>1</v>
      </c>
      <c r="AB1148" s="13">
        <f t="shared" si="218"/>
        <v>0</v>
      </c>
      <c r="AC1148" s="13">
        <f t="shared" si="219"/>
        <v>0</v>
      </c>
      <c r="AD1148" s="15"/>
      <c r="AE1148" s="15"/>
      <c r="AF1148" s="13" t="str">
        <f t="shared" si="220"/>
        <v>1</v>
      </c>
      <c r="AG1148" s="15"/>
      <c r="AH1148" s="15"/>
      <c r="AI1148" s="15"/>
      <c r="AJ1148" s="14"/>
      <c r="AK1148" s="15" cm="1">
        <f t="array" ref="AK1148">_xlfn.IFS(B1148="","",LEFT(G1148,1)="L",1,LEFT(G1148,1)="W",1,AND(LEFT(B1148,1)="H",G1148=""),0)</f>
        <v>0</v>
      </c>
      <c r="AL1148" s="15"/>
      <c r="AM1148" s="15"/>
      <c r="AN1148" s="15"/>
      <c r="AO1148" s="15"/>
      <c r="AP1148" s="15"/>
      <c r="AQ1148" s="15"/>
      <c r="AR1148" s="15"/>
      <c r="AS1148" s="15">
        <f t="shared" si="221"/>
        <v>1</v>
      </c>
      <c r="AT1148" s="15" t="s">
        <v>115</v>
      </c>
      <c r="AU1148" s="13" t="str">
        <f t="shared" si="222"/>
        <v>0</v>
      </c>
      <c r="AV1148" s="15"/>
      <c r="AW1148" s="15"/>
      <c r="AX1148" s="15"/>
      <c r="AY1148" s="15"/>
      <c r="AZ1148" s="14"/>
      <c r="BA1148" s="15"/>
      <c r="BB1148" s="15"/>
      <c r="BC1148" s="15"/>
      <c r="BD1148" s="13" t="str">
        <f t="shared" si="223"/>
        <v>0</v>
      </c>
      <c r="BE1148" s="2"/>
      <c r="BF1148" s="2"/>
      <c r="BG1148" s="2"/>
      <c r="BH1148" s="2"/>
      <c r="BI1148" s="2"/>
      <c r="BJ1148" s="2"/>
      <c r="BK1148" s="2" t="s">
        <v>1376</v>
      </c>
      <c r="BL1148" s="10" t="s">
        <v>1375</v>
      </c>
      <c r="BM1148" t="str" cm="1">
        <f t="array" ref="BM1148">_xlfn.IFS(LEFT(G1148,1)="L","外注品",LEFT(G1148,1)="W","内製品",G1148="","購買品")</f>
        <v>購買品</v>
      </c>
    </row>
    <row r="1149" spans="1:65">
      <c r="A1149" s="2" t="str">
        <f t="shared" si="213"/>
        <v>WG01</v>
      </c>
      <c r="B1149" s="2" t="s">
        <v>1254</v>
      </c>
      <c r="C1149" s="2" t="s">
        <v>1355</v>
      </c>
      <c r="D1149" s="10"/>
      <c r="E1149" s="10"/>
      <c r="G1149" s="19"/>
      <c r="H1149" s="19" t="s">
        <v>1394</v>
      </c>
      <c r="K1149" s="2" t="str">
        <f t="shared" si="214"/>
        <v/>
      </c>
      <c r="L1149" s="7" t="str">
        <f t="shared" si="215"/>
        <v>2001/01/01</v>
      </c>
      <c r="M1149" s="7" t="str">
        <f t="shared" si="216"/>
        <v>2199/12/31</v>
      </c>
      <c r="N1149" s="2" t="str">
        <f t="shared" si="217"/>
        <v/>
      </c>
      <c r="O1149" s="13" t="str">
        <f t="shared" si="224"/>
        <v/>
      </c>
      <c r="P1149" s="15"/>
      <c r="Q1149" s="13">
        <v>15</v>
      </c>
      <c r="R1149" s="18">
        <v>100000000</v>
      </c>
      <c r="S1149" s="18" t="str" cm="1">
        <f t="array" ref="S1149">_xlfn.IFS(LEFT(G1149,1)="L","記載要",LEFT(G1149,1)="W","",G1149="","")</f>
        <v/>
      </c>
      <c r="T1149" s="2"/>
      <c r="U1149" s="2"/>
      <c r="V1149" s="2"/>
      <c r="W1149" s="2"/>
      <c r="X1149" s="2"/>
      <c r="Y1149" s="2"/>
      <c r="Z1149" s="2"/>
      <c r="AA1149" s="13">
        <v>1</v>
      </c>
      <c r="AB1149" s="13">
        <f t="shared" si="218"/>
        <v>0</v>
      </c>
      <c r="AC1149" s="13">
        <f t="shared" si="219"/>
        <v>0</v>
      </c>
      <c r="AD1149" s="15"/>
      <c r="AE1149" s="15"/>
      <c r="AF1149" s="13" t="str">
        <f t="shared" si="220"/>
        <v>1</v>
      </c>
      <c r="AG1149" s="15"/>
      <c r="AH1149" s="15"/>
      <c r="AI1149" s="15"/>
      <c r="AJ1149" s="14"/>
      <c r="AK1149" s="15" cm="1">
        <f t="array" ref="AK1149">_xlfn.IFS(B1149="","",LEFT(G1149,1)="L",1,LEFT(G1149,1)="W",1,AND(LEFT(B1149,1)="H",G1149=""),0)</f>
        <v>0</v>
      </c>
      <c r="AL1149" s="15"/>
      <c r="AM1149" s="15"/>
      <c r="AN1149" s="15"/>
      <c r="AO1149" s="15"/>
      <c r="AP1149" s="15"/>
      <c r="AQ1149" s="15"/>
      <c r="AR1149" s="15"/>
      <c r="AS1149" s="15">
        <f t="shared" si="221"/>
        <v>1</v>
      </c>
      <c r="AT1149" s="15" t="s">
        <v>115</v>
      </c>
      <c r="AU1149" s="13" t="str">
        <f t="shared" si="222"/>
        <v>0</v>
      </c>
      <c r="AV1149" s="15"/>
      <c r="AW1149" s="15"/>
      <c r="AX1149" s="15"/>
      <c r="AY1149" s="15"/>
      <c r="AZ1149" s="14"/>
      <c r="BA1149" s="15"/>
      <c r="BB1149" s="15"/>
      <c r="BC1149" s="15"/>
      <c r="BD1149" s="13" t="str">
        <f t="shared" si="223"/>
        <v>0</v>
      </c>
      <c r="BE1149" s="2"/>
      <c r="BF1149" s="2"/>
      <c r="BG1149" s="2"/>
      <c r="BH1149" s="2"/>
      <c r="BI1149" s="2"/>
      <c r="BJ1149" s="2"/>
      <c r="BK1149" s="2" t="s">
        <v>1376</v>
      </c>
      <c r="BL1149" s="10" t="s">
        <v>1375</v>
      </c>
      <c r="BM1149" t="str" cm="1">
        <f t="array" ref="BM1149">_xlfn.IFS(LEFT(G1149,1)="L","外注品",LEFT(G1149,1)="W","内製品",G1149="","購買品")</f>
        <v>購買品</v>
      </c>
    </row>
    <row r="1150" spans="1:65">
      <c r="A1150" s="2" t="str">
        <f t="shared" si="213"/>
        <v>WG01</v>
      </c>
      <c r="B1150" s="2" t="s">
        <v>1255</v>
      </c>
      <c r="C1150" s="2" t="s">
        <v>1355</v>
      </c>
      <c r="D1150" s="10"/>
      <c r="E1150" s="10"/>
      <c r="G1150" s="19"/>
      <c r="H1150" s="19" t="s">
        <v>1394</v>
      </c>
      <c r="K1150" s="2" t="str">
        <f t="shared" si="214"/>
        <v/>
      </c>
      <c r="L1150" s="7" t="str">
        <f t="shared" si="215"/>
        <v>2001/01/01</v>
      </c>
      <c r="M1150" s="7" t="str">
        <f t="shared" si="216"/>
        <v>2199/12/31</v>
      </c>
      <c r="N1150" s="2" t="str">
        <f t="shared" si="217"/>
        <v/>
      </c>
      <c r="O1150" s="13" t="str">
        <f t="shared" si="224"/>
        <v/>
      </c>
      <c r="P1150" s="15"/>
      <c r="Q1150" s="13">
        <v>15</v>
      </c>
      <c r="R1150" s="18">
        <v>100000000</v>
      </c>
      <c r="S1150" s="18" t="str" cm="1">
        <f t="array" ref="S1150">_xlfn.IFS(LEFT(G1150,1)="L","記載要",LEFT(G1150,1)="W","",G1150="","")</f>
        <v/>
      </c>
      <c r="T1150" s="2"/>
      <c r="U1150" s="2"/>
      <c r="V1150" s="2"/>
      <c r="W1150" s="2"/>
      <c r="X1150" s="2"/>
      <c r="Y1150" s="2"/>
      <c r="Z1150" s="2"/>
      <c r="AA1150" s="13">
        <v>1</v>
      </c>
      <c r="AB1150" s="13">
        <f t="shared" si="218"/>
        <v>0</v>
      </c>
      <c r="AC1150" s="13">
        <f t="shared" si="219"/>
        <v>0</v>
      </c>
      <c r="AD1150" s="15"/>
      <c r="AE1150" s="15"/>
      <c r="AF1150" s="13" t="str">
        <f t="shared" si="220"/>
        <v>1</v>
      </c>
      <c r="AG1150" s="15"/>
      <c r="AH1150" s="15"/>
      <c r="AI1150" s="15"/>
      <c r="AJ1150" s="14"/>
      <c r="AK1150" s="15" cm="1">
        <f t="array" ref="AK1150">_xlfn.IFS(B1150="","",LEFT(G1150,1)="L",1,LEFT(G1150,1)="W",1,AND(LEFT(B1150,1)="H",G1150=""),0)</f>
        <v>0</v>
      </c>
      <c r="AL1150" s="15"/>
      <c r="AM1150" s="15"/>
      <c r="AN1150" s="15"/>
      <c r="AO1150" s="15"/>
      <c r="AP1150" s="15"/>
      <c r="AQ1150" s="15"/>
      <c r="AR1150" s="15"/>
      <c r="AS1150" s="15">
        <f t="shared" si="221"/>
        <v>1</v>
      </c>
      <c r="AT1150" s="15" t="s">
        <v>115</v>
      </c>
      <c r="AU1150" s="13" t="str">
        <f t="shared" si="222"/>
        <v>0</v>
      </c>
      <c r="AV1150" s="15"/>
      <c r="AW1150" s="15"/>
      <c r="AX1150" s="15"/>
      <c r="AY1150" s="15"/>
      <c r="AZ1150" s="14"/>
      <c r="BA1150" s="15"/>
      <c r="BB1150" s="15"/>
      <c r="BC1150" s="15"/>
      <c r="BD1150" s="13" t="str">
        <f t="shared" si="223"/>
        <v>0</v>
      </c>
      <c r="BE1150" s="2"/>
      <c r="BF1150" s="2"/>
      <c r="BG1150" s="2"/>
      <c r="BH1150" s="2"/>
      <c r="BI1150" s="2"/>
      <c r="BJ1150" s="2"/>
      <c r="BK1150" s="2" t="s">
        <v>1376</v>
      </c>
      <c r="BL1150" s="10" t="s">
        <v>1375</v>
      </c>
      <c r="BM1150" t="str" cm="1">
        <f t="array" ref="BM1150">_xlfn.IFS(LEFT(G1150,1)="L","外注品",LEFT(G1150,1)="W","内製品",G1150="","購買品")</f>
        <v>購買品</v>
      </c>
    </row>
    <row r="1151" spans="1:65">
      <c r="A1151" s="2" t="str">
        <f t="shared" si="213"/>
        <v>WG01</v>
      </c>
      <c r="B1151" s="2" t="s">
        <v>1256</v>
      </c>
      <c r="C1151" s="2" t="s">
        <v>1355</v>
      </c>
      <c r="D1151" s="10"/>
      <c r="E1151" s="10"/>
      <c r="G1151" s="19"/>
      <c r="H1151" s="19" t="s">
        <v>1394</v>
      </c>
      <c r="K1151" s="2" t="str">
        <f t="shared" si="214"/>
        <v/>
      </c>
      <c r="L1151" s="7" t="str">
        <f t="shared" si="215"/>
        <v>2001/01/01</v>
      </c>
      <c r="M1151" s="7" t="str">
        <f t="shared" si="216"/>
        <v>2199/12/31</v>
      </c>
      <c r="N1151" s="2" t="str">
        <f t="shared" si="217"/>
        <v/>
      </c>
      <c r="O1151" s="13" t="str">
        <f t="shared" si="224"/>
        <v/>
      </c>
      <c r="P1151" s="15"/>
      <c r="Q1151" s="13">
        <v>15</v>
      </c>
      <c r="R1151" s="18">
        <v>100000000</v>
      </c>
      <c r="S1151" s="18" t="str" cm="1">
        <f t="array" ref="S1151">_xlfn.IFS(LEFT(G1151,1)="L","記載要",LEFT(G1151,1)="W","",G1151="","")</f>
        <v/>
      </c>
      <c r="T1151" s="2"/>
      <c r="U1151" s="2"/>
      <c r="V1151" s="2"/>
      <c r="W1151" s="2"/>
      <c r="X1151" s="2"/>
      <c r="Y1151" s="2"/>
      <c r="Z1151" s="2"/>
      <c r="AA1151" s="13">
        <v>1</v>
      </c>
      <c r="AB1151" s="13">
        <f t="shared" si="218"/>
        <v>0</v>
      </c>
      <c r="AC1151" s="13">
        <f t="shared" si="219"/>
        <v>0</v>
      </c>
      <c r="AD1151" s="15"/>
      <c r="AE1151" s="15"/>
      <c r="AF1151" s="13" t="str">
        <f t="shared" si="220"/>
        <v>1</v>
      </c>
      <c r="AG1151" s="15"/>
      <c r="AH1151" s="15"/>
      <c r="AI1151" s="15"/>
      <c r="AJ1151" s="14"/>
      <c r="AK1151" s="15" cm="1">
        <f t="array" ref="AK1151">_xlfn.IFS(B1151="","",LEFT(G1151,1)="L",1,LEFT(G1151,1)="W",1,AND(LEFT(B1151,1)="H",G1151=""),0)</f>
        <v>0</v>
      </c>
      <c r="AL1151" s="15"/>
      <c r="AM1151" s="15"/>
      <c r="AN1151" s="15"/>
      <c r="AO1151" s="15"/>
      <c r="AP1151" s="15"/>
      <c r="AQ1151" s="15"/>
      <c r="AR1151" s="15"/>
      <c r="AS1151" s="15">
        <f t="shared" si="221"/>
        <v>1</v>
      </c>
      <c r="AT1151" s="15" t="s">
        <v>115</v>
      </c>
      <c r="AU1151" s="13" t="str">
        <f t="shared" si="222"/>
        <v>0</v>
      </c>
      <c r="AV1151" s="15"/>
      <c r="AW1151" s="15"/>
      <c r="AX1151" s="15"/>
      <c r="AY1151" s="15"/>
      <c r="AZ1151" s="14"/>
      <c r="BA1151" s="15"/>
      <c r="BB1151" s="15"/>
      <c r="BC1151" s="15"/>
      <c r="BD1151" s="13" t="str">
        <f t="shared" si="223"/>
        <v>0</v>
      </c>
      <c r="BE1151" s="2"/>
      <c r="BF1151" s="2"/>
      <c r="BG1151" s="2"/>
      <c r="BH1151" s="2"/>
      <c r="BI1151" s="2"/>
      <c r="BJ1151" s="2"/>
      <c r="BK1151" s="2" t="s">
        <v>1376</v>
      </c>
      <c r="BL1151" s="10" t="s">
        <v>1375</v>
      </c>
      <c r="BM1151" t="str" cm="1">
        <f t="array" ref="BM1151">_xlfn.IFS(LEFT(G1151,1)="L","外注品",LEFT(G1151,1)="W","内製品",G1151="","購買品")</f>
        <v>購買品</v>
      </c>
    </row>
    <row r="1152" spans="1:65">
      <c r="A1152" s="2" t="str">
        <f t="shared" si="213"/>
        <v>WG01</v>
      </c>
      <c r="B1152" s="2" t="s">
        <v>1257</v>
      </c>
      <c r="C1152" s="2" t="s">
        <v>1355</v>
      </c>
      <c r="D1152" s="10"/>
      <c r="E1152" s="10"/>
      <c r="G1152" s="19"/>
      <c r="H1152" s="19" t="s">
        <v>1394</v>
      </c>
      <c r="K1152" s="2" t="str">
        <f t="shared" si="214"/>
        <v/>
      </c>
      <c r="L1152" s="7" t="str">
        <f t="shared" si="215"/>
        <v>2001/01/01</v>
      </c>
      <c r="M1152" s="7" t="str">
        <f t="shared" si="216"/>
        <v>2199/12/31</v>
      </c>
      <c r="N1152" s="2" t="str">
        <f t="shared" si="217"/>
        <v/>
      </c>
      <c r="O1152" s="13" t="str">
        <f t="shared" si="224"/>
        <v/>
      </c>
      <c r="P1152" s="15"/>
      <c r="Q1152" s="13">
        <v>15</v>
      </c>
      <c r="R1152" s="18">
        <v>100000000</v>
      </c>
      <c r="S1152" s="18" t="str" cm="1">
        <f t="array" ref="S1152">_xlfn.IFS(LEFT(G1152,1)="L","記載要",LEFT(G1152,1)="W","",G1152="","")</f>
        <v/>
      </c>
      <c r="T1152" s="2"/>
      <c r="U1152" s="2"/>
      <c r="V1152" s="2"/>
      <c r="W1152" s="2"/>
      <c r="X1152" s="2"/>
      <c r="Y1152" s="2"/>
      <c r="Z1152" s="2"/>
      <c r="AA1152" s="13">
        <v>1</v>
      </c>
      <c r="AB1152" s="13">
        <f t="shared" si="218"/>
        <v>0</v>
      </c>
      <c r="AC1152" s="13">
        <f t="shared" si="219"/>
        <v>0</v>
      </c>
      <c r="AD1152" s="15"/>
      <c r="AE1152" s="15"/>
      <c r="AF1152" s="13" t="str">
        <f t="shared" si="220"/>
        <v>1</v>
      </c>
      <c r="AG1152" s="15"/>
      <c r="AH1152" s="15"/>
      <c r="AI1152" s="15"/>
      <c r="AJ1152" s="14"/>
      <c r="AK1152" s="15" cm="1">
        <f t="array" ref="AK1152">_xlfn.IFS(B1152="","",LEFT(G1152,1)="L",1,LEFT(G1152,1)="W",1,AND(LEFT(B1152,1)="H",G1152=""),0)</f>
        <v>0</v>
      </c>
      <c r="AL1152" s="15"/>
      <c r="AM1152" s="15"/>
      <c r="AN1152" s="15"/>
      <c r="AO1152" s="15"/>
      <c r="AP1152" s="15"/>
      <c r="AQ1152" s="15"/>
      <c r="AR1152" s="15"/>
      <c r="AS1152" s="15">
        <f t="shared" si="221"/>
        <v>1</v>
      </c>
      <c r="AT1152" s="15" t="s">
        <v>115</v>
      </c>
      <c r="AU1152" s="13" t="str">
        <f t="shared" si="222"/>
        <v>0</v>
      </c>
      <c r="AV1152" s="15"/>
      <c r="AW1152" s="15"/>
      <c r="AX1152" s="15"/>
      <c r="AY1152" s="15"/>
      <c r="AZ1152" s="14"/>
      <c r="BA1152" s="15"/>
      <c r="BB1152" s="15"/>
      <c r="BC1152" s="15"/>
      <c r="BD1152" s="13" t="str">
        <f t="shared" si="223"/>
        <v>0</v>
      </c>
      <c r="BE1152" s="2"/>
      <c r="BF1152" s="2"/>
      <c r="BG1152" s="2"/>
      <c r="BH1152" s="2"/>
      <c r="BI1152" s="2"/>
      <c r="BJ1152" s="2"/>
      <c r="BK1152" s="2" t="s">
        <v>1376</v>
      </c>
      <c r="BL1152" s="10" t="s">
        <v>1375</v>
      </c>
      <c r="BM1152" t="str" cm="1">
        <f t="array" ref="BM1152">_xlfn.IFS(LEFT(G1152,1)="L","外注品",LEFT(G1152,1)="W","内製品",G1152="","購買品")</f>
        <v>購買品</v>
      </c>
    </row>
    <row r="1153" spans="1:65">
      <c r="A1153" s="2" t="str">
        <f t="shared" si="213"/>
        <v>WG01</v>
      </c>
      <c r="B1153" s="2" t="s">
        <v>1258</v>
      </c>
      <c r="C1153" s="2" t="s">
        <v>1355</v>
      </c>
      <c r="D1153" s="10"/>
      <c r="E1153" s="10"/>
      <c r="G1153" s="19"/>
      <c r="H1153" s="19" t="s">
        <v>1394</v>
      </c>
      <c r="K1153" s="2" t="str">
        <f t="shared" si="214"/>
        <v/>
      </c>
      <c r="L1153" s="7" t="str">
        <f t="shared" si="215"/>
        <v>2001/01/01</v>
      </c>
      <c r="M1153" s="7" t="str">
        <f t="shared" si="216"/>
        <v>2199/12/31</v>
      </c>
      <c r="N1153" s="2" t="str">
        <f t="shared" si="217"/>
        <v/>
      </c>
      <c r="O1153" s="13" t="str">
        <f t="shared" si="224"/>
        <v/>
      </c>
      <c r="P1153" s="15"/>
      <c r="Q1153" s="13">
        <v>15</v>
      </c>
      <c r="R1153" s="18">
        <v>100000000</v>
      </c>
      <c r="S1153" s="18" t="str" cm="1">
        <f t="array" ref="S1153">_xlfn.IFS(LEFT(G1153,1)="L","記載要",LEFT(G1153,1)="W","",G1153="","")</f>
        <v/>
      </c>
      <c r="T1153" s="2"/>
      <c r="U1153" s="2"/>
      <c r="V1153" s="2"/>
      <c r="W1153" s="2"/>
      <c r="X1153" s="2"/>
      <c r="Y1153" s="2"/>
      <c r="Z1153" s="2"/>
      <c r="AA1153" s="13">
        <v>1</v>
      </c>
      <c r="AB1153" s="13">
        <f t="shared" si="218"/>
        <v>0</v>
      </c>
      <c r="AC1153" s="13">
        <f t="shared" si="219"/>
        <v>0</v>
      </c>
      <c r="AD1153" s="15"/>
      <c r="AE1153" s="15"/>
      <c r="AF1153" s="13" t="str">
        <f t="shared" si="220"/>
        <v>1</v>
      </c>
      <c r="AG1153" s="15"/>
      <c r="AH1153" s="15"/>
      <c r="AI1153" s="15"/>
      <c r="AJ1153" s="14"/>
      <c r="AK1153" s="15" cm="1">
        <f t="array" ref="AK1153">_xlfn.IFS(B1153="","",LEFT(G1153,1)="L",1,LEFT(G1153,1)="W",1,AND(LEFT(B1153,1)="H",G1153=""),0)</f>
        <v>0</v>
      </c>
      <c r="AL1153" s="15"/>
      <c r="AM1153" s="15"/>
      <c r="AN1153" s="15"/>
      <c r="AO1153" s="15"/>
      <c r="AP1153" s="15"/>
      <c r="AQ1153" s="15"/>
      <c r="AR1153" s="15"/>
      <c r="AS1153" s="15">
        <f t="shared" si="221"/>
        <v>1</v>
      </c>
      <c r="AT1153" s="15" t="s">
        <v>115</v>
      </c>
      <c r="AU1153" s="13" t="str">
        <f t="shared" si="222"/>
        <v>0</v>
      </c>
      <c r="AV1153" s="15"/>
      <c r="AW1153" s="15"/>
      <c r="AX1153" s="15"/>
      <c r="AY1153" s="15"/>
      <c r="AZ1153" s="14"/>
      <c r="BA1153" s="15"/>
      <c r="BB1153" s="15"/>
      <c r="BC1153" s="15"/>
      <c r="BD1153" s="13" t="str">
        <f t="shared" si="223"/>
        <v>0</v>
      </c>
      <c r="BE1153" s="2"/>
      <c r="BF1153" s="2"/>
      <c r="BG1153" s="2"/>
      <c r="BH1153" s="2"/>
      <c r="BI1153" s="2"/>
      <c r="BJ1153" s="2"/>
      <c r="BK1153" s="2" t="s">
        <v>1376</v>
      </c>
      <c r="BL1153" s="10" t="s">
        <v>1375</v>
      </c>
      <c r="BM1153" t="str" cm="1">
        <f t="array" ref="BM1153">_xlfn.IFS(LEFT(G1153,1)="L","外注品",LEFT(G1153,1)="W","内製品",G1153="","購買品")</f>
        <v>購買品</v>
      </c>
    </row>
    <row r="1154" spans="1:65">
      <c r="A1154" s="2" t="str">
        <f t="shared" si="213"/>
        <v>WG01</v>
      </c>
      <c r="B1154" s="2" t="s">
        <v>1259</v>
      </c>
      <c r="C1154" s="2" t="s">
        <v>1355</v>
      </c>
      <c r="D1154" s="10"/>
      <c r="E1154" s="10"/>
      <c r="G1154" s="19"/>
      <c r="H1154" s="19" t="s">
        <v>1394</v>
      </c>
      <c r="K1154" s="2" t="str">
        <f t="shared" si="214"/>
        <v/>
      </c>
      <c r="L1154" s="7" t="str">
        <f t="shared" si="215"/>
        <v>2001/01/01</v>
      </c>
      <c r="M1154" s="7" t="str">
        <f t="shared" si="216"/>
        <v>2199/12/31</v>
      </c>
      <c r="N1154" s="2" t="str">
        <f t="shared" si="217"/>
        <v/>
      </c>
      <c r="O1154" s="13" t="str">
        <f t="shared" si="224"/>
        <v/>
      </c>
      <c r="P1154" s="15"/>
      <c r="Q1154" s="13">
        <v>15</v>
      </c>
      <c r="R1154" s="18">
        <v>100000000</v>
      </c>
      <c r="S1154" s="18" t="str" cm="1">
        <f t="array" ref="S1154">_xlfn.IFS(LEFT(G1154,1)="L","記載要",LEFT(G1154,1)="W","",G1154="","")</f>
        <v/>
      </c>
      <c r="T1154" s="2"/>
      <c r="U1154" s="2"/>
      <c r="V1154" s="2"/>
      <c r="W1154" s="2"/>
      <c r="X1154" s="2"/>
      <c r="Y1154" s="2"/>
      <c r="Z1154" s="2"/>
      <c r="AA1154" s="13">
        <v>1</v>
      </c>
      <c r="AB1154" s="13">
        <f t="shared" si="218"/>
        <v>0</v>
      </c>
      <c r="AC1154" s="13">
        <f t="shared" si="219"/>
        <v>0</v>
      </c>
      <c r="AD1154" s="15"/>
      <c r="AE1154" s="15"/>
      <c r="AF1154" s="13" t="str">
        <f t="shared" si="220"/>
        <v>1</v>
      </c>
      <c r="AG1154" s="15"/>
      <c r="AH1154" s="15"/>
      <c r="AI1154" s="15"/>
      <c r="AJ1154" s="14"/>
      <c r="AK1154" s="15" cm="1">
        <f t="array" ref="AK1154">_xlfn.IFS(B1154="","",LEFT(G1154,1)="L",1,LEFT(G1154,1)="W",1,AND(LEFT(B1154,1)="H",G1154=""),0)</f>
        <v>0</v>
      </c>
      <c r="AL1154" s="15"/>
      <c r="AM1154" s="15"/>
      <c r="AN1154" s="15"/>
      <c r="AO1154" s="15"/>
      <c r="AP1154" s="15"/>
      <c r="AQ1154" s="15"/>
      <c r="AR1154" s="15"/>
      <c r="AS1154" s="15">
        <f t="shared" si="221"/>
        <v>1</v>
      </c>
      <c r="AT1154" s="15" t="s">
        <v>115</v>
      </c>
      <c r="AU1154" s="13" t="str">
        <f t="shared" si="222"/>
        <v>0</v>
      </c>
      <c r="AV1154" s="15"/>
      <c r="AW1154" s="15"/>
      <c r="AX1154" s="15"/>
      <c r="AY1154" s="15"/>
      <c r="AZ1154" s="14"/>
      <c r="BA1154" s="15"/>
      <c r="BB1154" s="15"/>
      <c r="BC1154" s="15"/>
      <c r="BD1154" s="13" t="str">
        <f t="shared" si="223"/>
        <v>0</v>
      </c>
      <c r="BE1154" s="2"/>
      <c r="BF1154" s="2"/>
      <c r="BG1154" s="2"/>
      <c r="BH1154" s="2"/>
      <c r="BI1154" s="2"/>
      <c r="BJ1154" s="2"/>
      <c r="BK1154" s="2" t="s">
        <v>1376</v>
      </c>
      <c r="BL1154" s="10" t="s">
        <v>1375</v>
      </c>
      <c r="BM1154" t="str" cm="1">
        <f t="array" ref="BM1154">_xlfn.IFS(LEFT(G1154,1)="L","外注品",LEFT(G1154,1)="W","内製品",G1154="","購買品")</f>
        <v>購買品</v>
      </c>
    </row>
    <row r="1155" spans="1:65">
      <c r="A1155" s="2" t="str">
        <f t="shared" ref="A1155:A1219" si="225">IF(B1155="","","WG01")</f>
        <v>WG01</v>
      </c>
      <c r="B1155" s="2" t="s">
        <v>1260</v>
      </c>
      <c r="C1155" s="2" t="s">
        <v>1355</v>
      </c>
      <c r="D1155" s="10"/>
      <c r="E1155" s="10"/>
      <c r="G1155" s="19"/>
      <c r="H1155" s="19" t="s">
        <v>1394</v>
      </c>
      <c r="K1155" s="2" t="str">
        <f t="shared" ref="K1155:K1218" si="226">IF(G1155="","","11"&amp;G1155&amp;RIGHT(B1155,5))</f>
        <v/>
      </c>
      <c r="L1155" s="7" t="str">
        <f t="shared" ref="L1155:L1217" si="227">IF(B1155="","","2001/01/01")</f>
        <v>2001/01/01</v>
      </c>
      <c r="M1155" s="7" t="str">
        <f t="shared" ref="M1155:M1217" si="228">IF(C1155="","","2199/12/31")</f>
        <v>2199/12/31</v>
      </c>
      <c r="N1155" s="2" t="str">
        <f t="shared" ref="N1155:N1218" si="229">IF(LEFT(G1155,1)="W",K1155,"")</f>
        <v/>
      </c>
      <c r="O1155" s="13" t="str">
        <f t="shared" si="224"/>
        <v/>
      </c>
      <c r="P1155" s="15"/>
      <c r="Q1155" s="13">
        <v>15</v>
      </c>
      <c r="R1155" s="18">
        <v>100000000</v>
      </c>
      <c r="S1155" s="18" t="str" cm="1">
        <f t="array" ref="S1155">_xlfn.IFS(LEFT(G1155,1)="L","記載要",LEFT(G1155,1)="W","",G1155="","")</f>
        <v/>
      </c>
      <c r="T1155" s="2"/>
      <c r="U1155" s="2"/>
      <c r="V1155" s="2"/>
      <c r="W1155" s="2"/>
      <c r="X1155" s="2"/>
      <c r="Y1155" s="2"/>
      <c r="Z1155" s="2"/>
      <c r="AA1155" s="13">
        <v>1</v>
      </c>
      <c r="AB1155" s="13">
        <f t="shared" ref="AB1155:AB1218" si="230">IF(B1155="","",0)</f>
        <v>0</v>
      </c>
      <c r="AC1155" s="13">
        <f t="shared" ref="AC1155:AC1218" si="231">IF(B1155="","",0)</f>
        <v>0</v>
      </c>
      <c r="AD1155" s="15"/>
      <c r="AE1155" s="15"/>
      <c r="AF1155" s="13" t="str">
        <f t="shared" ref="AF1155:AF1218" si="232">IF(B1155="","","1")</f>
        <v>1</v>
      </c>
      <c r="AG1155" s="15"/>
      <c r="AH1155" s="15"/>
      <c r="AI1155" s="15"/>
      <c r="AJ1155" s="14"/>
      <c r="AK1155" s="15" cm="1">
        <f t="array" ref="AK1155">_xlfn.IFS(B1155="","",LEFT(G1155,1)="L",1,LEFT(G1155,1)="W",1,AND(LEFT(B1155,1)="H",G1155=""),0)</f>
        <v>0</v>
      </c>
      <c r="AL1155" s="15"/>
      <c r="AM1155" s="15"/>
      <c r="AN1155" s="15"/>
      <c r="AO1155" s="15"/>
      <c r="AP1155" s="15"/>
      <c r="AQ1155" s="15"/>
      <c r="AR1155" s="15"/>
      <c r="AS1155" s="15">
        <f t="shared" ref="AS1155:AS1218" si="233">IF(Q1155="","",1)</f>
        <v>1</v>
      </c>
      <c r="AT1155" s="15" t="s">
        <v>115</v>
      </c>
      <c r="AU1155" s="13" t="str">
        <f t="shared" ref="AU1155:AU1218" si="234">IF(B1155="","","0")</f>
        <v>0</v>
      </c>
      <c r="AV1155" s="15"/>
      <c r="AW1155" s="15"/>
      <c r="AX1155" s="15"/>
      <c r="AY1155" s="15"/>
      <c r="AZ1155" s="14"/>
      <c r="BA1155" s="15"/>
      <c r="BB1155" s="15"/>
      <c r="BC1155" s="15"/>
      <c r="BD1155" s="13" t="str">
        <f t="shared" ref="BD1155:BD1218" si="235">IF(B1155="","","0")</f>
        <v>0</v>
      </c>
      <c r="BE1155" s="2"/>
      <c r="BF1155" s="2"/>
      <c r="BG1155" s="2"/>
      <c r="BH1155" s="2"/>
      <c r="BI1155" s="2"/>
      <c r="BJ1155" s="2"/>
      <c r="BK1155" s="2" t="s">
        <v>1376</v>
      </c>
      <c r="BL1155" s="10" t="s">
        <v>1375</v>
      </c>
      <c r="BM1155" t="str" cm="1">
        <f t="array" ref="BM1155">_xlfn.IFS(LEFT(G1155,1)="L","外注品",LEFT(G1155,1)="W","内製品",G1155="","購買品")</f>
        <v>購買品</v>
      </c>
    </row>
    <row r="1156" spans="1:65">
      <c r="A1156" s="2" t="str">
        <f t="shared" si="225"/>
        <v>WG01</v>
      </c>
      <c r="B1156" s="2" t="s">
        <v>1261</v>
      </c>
      <c r="C1156" s="2" t="s">
        <v>1355</v>
      </c>
      <c r="D1156" s="10"/>
      <c r="E1156" s="10"/>
      <c r="G1156" s="19"/>
      <c r="H1156" s="19" t="s">
        <v>1394</v>
      </c>
      <c r="K1156" s="2" t="str">
        <f t="shared" si="226"/>
        <v/>
      </c>
      <c r="L1156" s="7" t="str">
        <f t="shared" si="227"/>
        <v>2001/01/01</v>
      </c>
      <c r="M1156" s="7" t="str">
        <f t="shared" si="228"/>
        <v>2199/12/31</v>
      </c>
      <c r="N1156" s="2" t="str">
        <f t="shared" si="229"/>
        <v/>
      </c>
      <c r="O1156" s="13" t="str">
        <f t="shared" si="224"/>
        <v/>
      </c>
      <c r="P1156" s="15"/>
      <c r="Q1156" s="13">
        <v>15</v>
      </c>
      <c r="R1156" s="18">
        <v>100000000</v>
      </c>
      <c r="S1156" s="18" t="str" cm="1">
        <f t="array" ref="S1156">_xlfn.IFS(LEFT(G1156,1)="L","記載要",LEFT(G1156,1)="W","",G1156="","")</f>
        <v/>
      </c>
      <c r="T1156" s="2"/>
      <c r="U1156" s="2"/>
      <c r="V1156" s="2"/>
      <c r="W1156" s="2"/>
      <c r="X1156" s="2"/>
      <c r="Y1156" s="2"/>
      <c r="Z1156" s="2"/>
      <c r="AA1156" s="13">
        <v>1</v>
      </c>
      <c r="AB1156" s="13">
        <f t="shared" si="230"/>
        <v>0</v>
      </c>
      <c r="AC1156" s="13">
        <f t="shared" si="231"/>
        <v>0</v>
      </c>
      <c r="AD1156" s="15"/>
      <c r="AE1156" s="15"/>
      <c r="AF1156" s="13" t="str">
        <f t="shared" si="232"/>
        <v>1</v>
      </c>
      <c r="AG1156" s="15"/>
      <c r="AH1156" s="15"/>
      <c r="AI1156" s="15"/>
      <c r="AJ1156" s="14"/>
      <c r="AK1156" s="15" cm="1">
        <f t="array" ref="AK1156">_xlfn.IFS(B1156="","",LEFT(G1156,1)="L",1,LEFT(G1156,1)="W",1,AND(LEFT(B1156,1)="H",G1156=""),0)</f>
        <v>0</v>
      </c>
      <c r="AL1156" s="15"/>
      <c r="AM1156" s="15"/>
      <c r="AN1156" s="15"/>
      <c r="AO1156" s="15"/>
      <c r="AP1156" s="15"/>
      <c r="AQ1156" s="15"/>
      <c r="AR1156" s="15"/>
      <c r="AS1156" s="15">
        <f t="shared" si="233"/>
        <v>1</v>
      </c>
      <c r="AT1156" s="15" t="s">
        <v>115</v>
      </c>
      <c r="AU1156" s="13" t="str">
        <f t="shared" si="234"/>
        <v>0</v>
      </c>
      <c r="AV1156" s="15"/>
      <c r="AW1156" s="15"/>
      <c r="AX1156" s="15"/>
      <c r="AY1156" s="15"/>
      <c r="AZ1156" s="14"/>
      <c r="BA1156" s="15"/>
      <c r="BB1156" s="15"/>
      <c r="BC1156" s="15"/>
      <c r="BD1156" s="13" t="str">
        <f t="shared" si="235"/>
        <v>0</v>
      </c>
      <c r="BE1156" s="2"/>
      <c r="BF1156" s="2"/>
      <c r="BG1156" s="2"/>
      <c r="BH1156" s="2"/>
      <c r="BI1156" s="2"/>
      <c r="BJ1156" s="2"/>
      <c r="BK1156" s="2" t="s">
        <v>1376</v>
      </c>
      <c r="BL1156" s="10" t="s">
        <v>1375</v>
      </c>
      <c r="BM1156" t="str" cm="1">
        <f t="array" ref="BM1156">_xlfn.IFS(LEFT(G1156,1)="L","外注品",LEFT(G1156,1)="W","内製品",G1156="","購買品")</f>
        <v>購買品</v>
      </c>
    </row>
    <row r="1157" spans="1:65">
      <c r="A1157" s="2" t="str">
        <f t="shared" si="225"/>
        <v>WG01</v>
      </c>
      <c r="B1157" s="2" t="s">
        <v>1262</v>
      </c>
      <c r="C1157" s="2" t="s">
        <v>1355</v>
      </c>
      <c r="D1157" s="10"/>
      <c r="E1157" s="10"/>
      <c r="G1157" s="19"/>
      <c r="H1157" s="19" t="s">
        <v>1394</v>
      </c>
      <c r="K1157" s="2" t="str">
        <f t="shared" si="226"/>
        <v/>
      </c>
      <c r="L1157" s="7" t="str">
        <f t="shared" si="227"/>
        <v>2001/01/01</v>
      </c>
      <c r="M1157" s="7" t="str">
        <f t="shared" si="228"/>
        <v>2199/12/31</v>
      </c>
      <c r="N1157" s="2" t="str">
        <f t="shared" si="229"/>
        <v/>
      </c>
      <c r="O1157" s="13" t="str">
        <f t="shared" si="224"/>
        <v/>
      </c>
      <c r="P1157" s="15"/>
      <c r="Q1157" s="13">
        <v>15</v>
      </c>
      <c r="R1157" s="18">
        <v>100000000</v>
      </c>
      <c r="S1157" s="18" t="str" cm="1">
        <f t="array" ref="S1157">_xlfn.IFS(LEFT(G1157,1)="L","記載要",LEFT(G1157,1)="W","",G1157="","")</f>
        <v/>
      </c>
      <c r="T1157" s="2"/>
      <c r="U1157" s="2"/>
      <c r="V1157" s="2"/>
      <c r="W1157" s="2"/>
      <c r="X1157" s="2"/>
      <c r="Y1157" s="2"/>
      <c r="Z1157" s="2"/>
      <c r="AA1157" s="13">
        <v>1</v>
      </c>
      <c r="AB1157" s="13">
        <f t="shared" si="230"/>
        <v>0</v>
      </c>
      <c r="AC1157" s="13">
        <f t="shared" si="231"/>
        <v>0</v>
      </c>
      <c r="AD1157" s="15"/>
      <c r="AE1157" s="15"/>
      <c r="AF1157" s="13" t="str">
        <f t="shared" si="232"/>
        <v>1</v>
      </c>
      <c r="AG1157" s="15"/>
      <c r="AH1157" s="15"/>
      <c r="AI1157" s="15"/>
      <c r="AJ1157" s="14"/>
      <c r="AK1157" s="15" cm="1">
        <f t="array" ref="AK1157">_xlfn.IFS(B1157="","",LEFT(G1157,1)="L",1,LEFT(G1157,1)="W",1,AND(LEFT(B1157,1)="H",G1157=""),0)</f>
        <v>0</v>
      </c>
      <c r="AL1157" s="15"/>
      <c r="AM1157" s="15"/>
      <c r="AN1157" s="15"/>
      <c r="AO1157" s="15"/>
      <c r="AP1157" s="15"/>
      <c r="AQ1157" s="15"/>
      <c r="AR1157" s="15"/>
      <c r="AS1157" s="15">
        <f t="shared" si="233"/>
        <v>1</v>
      </c>
      <c r="AT1157" s="15" t="s">
        <v>115</v>
      </c>
      <c r="AU1157" s="13" t="str">
        <f t="shared" si="234"/>
        <v>0</v>
      </c>
      <c r="AV1157" s="15"/>
      <c r="AW1157" s="15"/>
      <c r="AX1157" s="15"/>
      <c r="AY1157" s="15"/>
      <c r="AZ1157" s="14"/>
      <c r="BA1157" s="15"/>
      <c r="BB1157" s="15"/>
      <c r="BC1157" s="15"/>
      <c r="BD1157" s="13" t="str">
        <f t="shared" si="235"/>
        <v>0</v>
      </c>
      <c r="BE1157" s="2"/>
      <c r="BF1157" s="2"/>
      <c r="BG1157" s="2"/>
      <c r="BH1157" s="2"/>
      <c r="BI1157" s="2"/>
      <c r="BJ1157" s="2"/>
      <c r="BK1157" s="2" t="s">
        <v>1376</v>
      </c>
      <c r="BL1157" s="10" t="s">
        <v>1375</v>
      </c>
      <c r="BM1157" t="str" cm="1">
        <f t="array" ref="BM1157">_xlfn.IFS(LEFT(G1157,1)="L","外注品",LEFT(G1157,1)="W","内製品",G1157="","購買品")</f>
        <v>購買品</v>
      </c>
    </row>
    <row r="1158" spans="1:65">
      <c r="A1158" s="2" t="str">
        <f t="shared" si="225"/>
        <v>WG01</v>
      </c>
      <c r="B1158" s="2" t="s">
        <v>1263</v>
      </c>
      <c r="C1158" s="2" t="s">
        <v>1355</v>
      </c>
      <c r="D1158" s="10"/>
      <c r="E1158" s="10"/>
      <c r="G1158" s="19"/>
      <c r="H1158" s="19" t="s">
        <v>1394</v>
      </c>
      <c r="K1158" s="2" t="str">
        <f t="shared" si="226"/>
        <v/>
      </c>
      <c r="L1158" s="7" t="str">
        <f t="shared" si="227"/>
        <v>2001/01/01</v>
      </c>
      <c r="M1158" s="7" t="str">
        <f t="shared" si="228"/>
        <v>2199/12/31</v>
      </c>
      <c r="N1158" s="2" t="str">
        <f t="shared" si="229"/>
        <v/>
      </c>
      <c r="O1158" s="13" t="str">
        <f t="shared" si="224"/>
        <v/>
      </c>
      <c r="P1158" s="15"/>
      <c r="Q1158" s="13">
        <v>15</v>
      </c>
      <c r="R1158" s="18">
        <v>100000000</v>
      </c>
      <c r="S1158" s="18" t="str" cm="1">
        <f t="array" ref="S1158">_xlfn.IFS(LEFT(G1158,1)="L","記載要",LEFT(G1158,1)="W","",G1158="","")</f>
        <v/>
      </c>
      <c r="T1158" s="2"/>
      <c r="U1158" s="2"/>
      <c r="V1158" s="2"/>
      <c r="W1158" s="2"/>
      <c r="X1158" s="2"/>
      <c r="Y1158" s="2"/>
      <c r="Z1158" s="2"/>
      <c r="AA1158" s="13">
        <v>1</v>
      </c>
      <c r="AB1158" s="13">
        <f t="shared" si="230"/>
        <v>0</v>
      </c>
      <c r="AC1158" s="13">
        <f t="shared" si="231"/>
        <v>0</v>
      </c>
      <c r="AD1158" s="15"/>
      <c r="AE1158" s="15"/>
      <c r="AF1158" s="13" t="str">
        <f t="shared" si="232"/>
        <v>1</v>
      </c>
      <c r="AG1158" s="15"/>
      <c r="AH1158" s="15"/>
      <c r="AI1158" s="15"/>
      <c r="AJ1158" s="14"/>
      <c r="AK1158" s="15" cm="1">
        <f t="array" ref="AK1158">_xlfn.IFS(B1158="","",LEFT(G1158,1)="L",1,LEFT(G1158,1)="W",1,AND(LEFT(B1158,1)="H",G1158=""),0)</f>
        <v>0</v>
      </c>
      <c r="AL1158" s="15"/>
      <c r="AM1158" s="15"/>
      <c r="AN1158" s="15"/>
      <c r="AO1158" s="15"/>
      <c r="AP1158" s="15"/>
      <c r="AQ1158" s="15"/>
      <c r="AR1158" s="15"/>
      <c r="AS1158" s="15">
        <f t="shared" si="233"/>
        <v>1</v>
      </c>
      <c r="AT1158" s="15" t="s">
        <v>115</v>
      </c>
      <c r="AU1158" s="13" t="str">
        <f t="shared" si="234"/>
        <v>0</v>
      </c>
      <c r="AV1158" s="15"/>
      <c r="AW1158" s="15"/>
      <c r="AX1158" s="15"/>
      <c r="AY1158" s="15"/>
      <c r="AZ1158" s="14"/>
      <c r="BA1158" s="15"/>
      <c r="BB1158" s="15"/>
      <c r="BC1158" s="15"/>
      <c r="BD1158" s="13" t="str">
        <f t="shared" si="235"/>
        <v>0</v>
      </c>
      <c r="BE1158" s="2"/>
      <c r="BF1158" s="2"/>
      <c r="BG1158" s="2"/>
      <c r="BH1158" s="2"/>
      <c r="BI1158" s="2"/>
      <c r="BJ1158" s="2"/>
      <c r="BK1158" s="2" t="s">
        <v>1376</v>
      </c>
      <c r="BL1158" s="10" t="s">
        <v>1375</v>
      </c>
      <c r="BM1158" t="str" cm="1">
        <f t="array" ref="BM1158">_xlfn.IFS(LEFT(G1158,1)="L","外注品",LEFT(G1158,1)="W","内製品",G1158="","購買品")</f>
        <v>購買品</v>
      </c>
    </row>
    <row r="1159" spans="1:65">
      <c r="A1159" s="2" t="str">
        <f t="shared" si="225"/>
        <v>WG01</v>
      </c>
      <c r="B1159" s="2" t="s">
        <v>1264</v>
      </c>
      <c r="C1159" s="2" t="s">
        <v>1355</v>
      </c>
      <c r="D1159" s="10"/>
      <c r="E1159" s="10"/>
      <c r="G1159" s="19"/>
      <c r="H1159" s="19" t="s">
        <v>1394</v>
      </c>
      <c r="K1159" s="2" t="str">
        <f t="shared" si="226"/>
        <v/>
      </c>
      <c r="L1159" s="7" t="str">
        <f t="shared" si="227"/>
        <v>2001/01/01</v>
      </c>
      <c r="M1159" s="7" t="str">
        <f t="shared" si="228"/>
        <v>2199/12/31</v>
      </c>
      <c r="N1159" s="2" t="str">
        <f t="shared" si="229"/>
        <v/>
      </c>
      <c r="O1159" s="13" t="str">
        <f t="shared" si="224"/>
        <v/>
      </c>
      <c r="P1159" s="15"/>
      <c r="Q1159" s="13">
        <v>15</v>
      </c>
      <c r="R1159" s="18">
        <v>100000000</v>
      </c>
      <c r="S1159" s="18" t="str" cm="1">
        <f t="array" ref="S1159">_xlfn.IFS(LEFT(G1159,1)="L","記載要",LEFT(G1159,1)="W","",G1159="","")</f>
        <v/>
      </c>
      <c r="T1159" s="2"/>
      <c r="U1159" s="2"/>
      <c r="V1159" s="2"/>
      <c r="W1159" s="2"/>
      <c r="X1159" s="2"/>
      <c r="Y1159" s="2"/>
      <c r="Z1159" s="2"/>
      <c r="AA1159" s="13">
        <v>1</v>
      </c>
      <c r="AB1159" s="13">
        <f t="shared" si="230"/>
        <v>0</v>
      </c>
      <c r="AC1159" s="13">
        <f t="shared" si="231"/>
        <v>0</v>
      </c>
      <c r="AD1159" s="15"/>
      <c r="AE1159" s="15"/>
      <c r="AF1159" s="13" t="str">
        <f t="shared" si="232"/>
        <v>1</v>
      </c>
      <c r="AG1159" s="15"/>
      <c r="AH1159" s="15"/>
      <c r="AI1159" s="15"/>
      <c r="AJ1159" s="14"/>
      <c r="AK1159" s="15" cm="1">
        <f t="array" ref="AK1159">_xlfn.IFS(B1159="","",LEFT(G1159,1)="L",1,LEFT(G1159,1)="W",1,AND(LEFT(B1159,1)="H",G1159=""),0)</f>
        <v>0</v>
      </c>
      <c r="AL1159" s="15"/>
      <c r="AM1159" s="15"/>
      <c r="AN1159" s="15"/>
      <c r="AO1159" s="15"/>
      <c r="AP1159" s="15"/>
      <c r="AQ1159" s="15"/>
      <c r="AR1159" s="15"/>
      <c r="AS1159" s="15">
        <f t="shared" si="233"/>
        <v>1</v>
      </c>
      <c r="AT1159" s="15" t="s">
        <v>115</v>
      </c>
      <c r="AU1159" s="13" t="str">
        <f t="shared" si="234"/>
        <v>0</v>
      </c>
      <c r="AV1159" s="15"/>
      <c r="AW1159" s="15"/>
      <c r="AX1159" s="15"/>
      <c r="AY1159" s="15"/>
      <c r="AZ1159" s="14"/>
      <c r="BA1159" s="15"/>
      <c r="BB1159" s="15"/>
      <c r="BC1159" s="15"/>
      <c r="BD1159" s="13" t="str">
        <f t="shared" si="235"/>
        <v>0</v>
      </c>
      <c r="BE1159" s="2"/>
      <c r="BF1159" s="2"/>
      <c r="BG1159" s="2"/>
      <c r="BH1159" s="2"/>
      <c r="BI1159" s="2"/>
      <c r="BJ1159" s="2"/>
      <c r="BK1159" s="2" t="s">
        <v>1376</v>
      </c>
      <c r="BL1159" s="10" t="s">
        <v>1375</v>
      </c>
      <c r="BM1159" t="str" cm="1">
        <f t="array" ref="BM1159">_xlfn.IFS(LEFT(G1159,1)="L","外注品",LEFT(G1159,1)="W","内製品",G1159="","購買品")</f>
        <v>購買品</v>
      </c>
    </row>
    <row r="1160" spans="1:65">
      <c r="A1160" s="2" t="str">
        <f t="shared" si="225"/>
        <v>WG01</v>
      </c>
      <c r="B1160" s="2" t="s">
        <v>1265</v>
      </c>
      <c r="C1160" s="2" t="s">
        <v>1354</v>
      </c>
      <c r="D1160" s="10"/>
      <c r="E1160" s="10"/>
      <c r="G1160" s="19" t="s">
        <v>5008</v>
      </c>
      <c r="H1160" s="19"/>
      <c r="K1160" s="2" t="str">
        <f t="shared" si="226"/>
        <v>11L0004742795</v>
      </c>
      <c r="L1160" s="7" t="str">
        <f t="shared" si="227"/>
        <v>2001/01/01</v>
      </c>
      <c r="M1160" s="7" t="str">
        <f t="shared" si="228"/>
        <v>2199/12/31</v>
      </c>
      <c r="N1160" s="2" t="str">
        <f t="shared" si="229"/>
        <v/>
      </c>
      <c r="O1160" s="13">
        <v>0</v>
      </c>
      <c r="P1160" s="15"/>
      <c r="Q1160" s="13">
        <v>15</v>
      </c>
      <c r="R1160" s="18"/>
      <c r="S1160" s="18">
        <v>100000000</v>
      </c>
      <c r="T1160" s="2"/>
      <c r="U1160" s="2"/>
      <c r="V1160" s="2"/>
      <c r="W1160" s="2"/>
      <c r="X1160" s="2"/>
      <c r="Y1160" s="2"/>
      <c r="Z1160" s="2"/>
      <c r="AA1160" s="13">
        <v>1</v>
      </c>
      <c r="AB1160" s="13">
        <f t="shared" si="230"/>
        <v>0</v>
      </c>
      <c r="AC1160" s="13">
        <f t="shared" si="231"/>
        <v>0</v>
      </c>
      <c r="AD1160" s="15"/>
      <c r="AE1160" s="15"/>
      <c r="AF1160" s="13" t="str">
        <f t="shared" si="232"/>
        <v>1</v>
      </c>
      <c r="AG1160" s="15"/>
      <c r="AH1160" s="15"/>
      <c r="AI1160" s="15"/>
      <c r="AJ1160" s="14"/>
      <c r="AK1160" s="15" cm="1">
        <f t="array" ref="AK1160">_xlfn.IFS(B1160="","",LEFT(G1160,1)="L",1,LEFT(G1160,1)="W",1,AND(LEFT(B1160,1)="H",G1160=""),0)</f>
        <v>1</v>
      </c>
      <c r="AL1160" s="15"/>
      <c r="AM1160" s="15"/>
      <c r="AN1160" s="15"/>
      <c r="AO1160" s="15"/>
      <c r="AP1160" s="15"/>
      <c r="AQ1160" s="15"/>
      <c r="AR1160" s="15"/>
      <c r="AS1160" s="15">
        <f t="shared" si="233"/>
        <v>1</v>
      </c>
      <c r="AT1160" s="15" t="s">
        <v>115</v>
      </c>
      <c r="AU1160" s="13" t="str">
        <f t="shared" si="234"/>
        <v>0</v>
      </c>
      <c r="AV1160" s="15"/>
      <c r="AW1160" s="15"/>
      <c r="AX1160" s="15"/>
      <c r="AY1160" s="15"/>
      <c r="AZ1160" s="14"/>
      <c r="BA1160" s="15"/>
      <c r="BB1160" s="15"/>
      <c r="BC1160" s="15"/>
      <c r="BD1160" s="13" t="str">
        <f t="shared" si="235"/>
        <v>0</v>
      </c>
      <c r="BE1160" s="2"/>
      <c r="BF1160" s="2"/>
      <c r="BG1160" s="2"/>
      <c r="BH1160" s="2"/>
      <c r="BI1160" s="2"/>
      <c r="BJ1160" s="2"/>
      <c r="BK1160" s="2" t="s">
        <v>1380</v>
      </c>
      <c r="BL1160" s="10" t="s">
        <v>1378</v>
      </c>
      <c r="BM1160" t="str" cm="1">
        <f t="array" ref="BM1160">_xlfn.IFS(LEFT(G1160,1)="L","外注品",LEFT(G1160,1)="W","内製品",G1160="","購買品")</f>
        <v>外注品</v>
      </c>
    </row>
    <row r="1161" spans="1:65">
      <c r="A1161" s="2" t="str">
        <f t="shared" si="225"/>
        <v>WG01</v>
      </c>
      <c r="B1161" s="2" t="s">
        <v>1266</v>
      </c>
      <c r="C1161" s="2" t="s">
        <v>1354</v>
      </c>
      <c r="D1161" s="10"/>
      <c r="E1161" s="10"/>
      <c r="G1161" s="19" t="s">
        <v>5008</v>
      </c>
      <c r="H1161" s="19"/>
      <c r="K1161" s="2" t="str">
        <f t="shared" si="226"/>
        <v>11L0004742796</v>
      </c>
      <c r="L1161" s="7" t="str">
        <f t="shared" si="227"/>
        <v>2001/01/01</v>
      </c>
      <c r="M1161" s="7" t="str">
        <f t="shared" si="228"/>
        <v>2199/12/31</v>
      </c>
      <c r="N1161" s="2" t="str">
        <f t="shared" si="229"/>
        <v/>
      </c>
      <c r="O1161" s="13">
        <v>0</v>
      </c>
      <c r="P1161" s="15"/>
      <c r="Q1161" s="13">
        <v>15</v>
      </c>
      <c r="R1161" s="18"/>
      <c r="S1161" s="18">
        <v>100000000</v>
      </c>
      <c r="T1161" s="2"/>
      <c r="U1161" s="2"/>
      <c r="V1161" s="2"/>
      <c r="W1161" s="2"/>
      <c r="X1161" s="2"/>
      <c r="Y1161" s="2"/>
      <c r="Z1161" s="2"/>
      <c r="AA1161" s="13">
        <v>1</v>
      </c>
      <c r="AB1161" s="13">
        <f t="shared" si="230"/>
        <v>0</v>
      </c>
      <c r="AC1161" s="13">
        <f t="shared" si="231"/>
        <v>0</v>
      </c>
      <c r="AD1161" s="15"/>
      <c r="AE1161" s="15"/>
      <c r="AF1161" s="13" t="str">
        <f t="shared" si="232"/>
        <v>1</v>
      </c>
      <c r="AG1161" s="15"/>
      <c r="AH1161" s="15"/>
      <c r="AI1161" s="15"/>
      <c r="AJ1161" s="14"/>
      <c r="AK1161" s="15" cm="1">
        <f t="array" ref="AK1161">_xlfn.IFS(B1161="","",LEFT(G1161,1)="L",1,LEFT(G1161,1)="W",1,AND(LEFT(B1161,1)="H",G1161=""),0)</f>
        <v>1</v>
      </c>
      <c r="AL1161" s="15"/>
      <c r="AM1161" s="15"/>
      <c r="AN1161" s="15"/>
      <c r="AO1161" s="15"/>
      <c r="AP1161" s="15"/>
      <c r="AQ1161" s="15"/>
      <c r="AR1161" s="15"/>
      <c r="AS1161" s="15">
        <f t="shared" si="233"/>
        <v>1</v>
      </c>
      <c r="AT1161" s="15" t="s">
        <v>115</v>
      </c>
      <c r="AU1161" s="13" t="str">
        <f t="shared" si="234"/>
        <v>0</v>
      </c>
      <c r="AV1161" s="15"/>
      <c r="AW1161" s="15"/>
      <c r="AX1161" s="15"/>
      <c r="AY1161" s="15"/>
      <c r="AZ1161" s="14"/>
      <c r="BA1161" s="15"/>
      <c r="BB1161" s="15"/>
      <c r="BC1161" s="15"/>
      <c r="BD1161" s="13" t="str">
        <f t="shared" si="235"/>
        <v>0</v>
      </c>
      <c r="BE1161" s="2"/>
      <c r="BF1161" s="2"/>
      <c r="BG1161" s="2"/>
      <c r="BH1161" s="2"/>
      <c r="BI1161" s="2"/>
      <c r="BJ1161" s="2"/>
      <c r="BK1161" s="2" t="s">
        <v>1380</v>
      </c>
      <c r="BL1161" s="10" t="s">
        <v>1378</v>
      </c>
      <c r="BM1161" t="str" cm="1">
        <f t="array" ref="BM1161">_xlfn.IFS(LEFT(G1161,1)="L","外注品",LEFT(G1161,1)="W","内製品",G1161="","購買品")</f>
        <v>外注品</v>
      </c>
    </row>
    <row r="1162" spans="1:65">
      <c r="A1162" s="2" t="str">
        <f t="shared" si="225"/>
        <v>WG01</v>
      </c>
      <c r="B1162" s="2" t="s">
        <v>1267</v>
      </c>
      <c r="C1162" s="2" t="s">
        <v>1354</v>
      </c>
      <c r="D1162" s="10"/>
      <c r="E1162" s="10"/>
      <c r="G1162" s="19" t="s">
        <v>5008</v>
      </c>
      <c r="H1162" s="19"/>
      <c r="K1162" s="2" t="str">
        <f t="shared" si="226"/>
        <v>11L0004742797</v>
      </c>
      <c r="L1162" s="7" t="str">
        <f t="shared" si="227"/>
        <v>2001/01/01</v>
      </c>
      <c r="M1162" s="7" t="str">
        <f t="shared" si="228"/>
        <v>2199/12/31</v>
      </c>
      <c r="N1162" s="2" t="str">
        <f t="shared" si="229"/>
        <v/>
      </c>
      <c r="O1162" s="13">
        <v>0</v>
      </c>
      <c r="P1162" s="15"/>
      <c r="Q1162" s="13">
        <v>15</v>
      </c>
      <c r="R1162" s="18"/>
      <c r="S1162" s="18">
        <v>100000000</v>
      </c>
      <c r="T1162" s="2"/>
      <c r="U1162" s="2"/>
      <c r="V1162" s="2"/>
      <c r="W1162" s="2"/>
      <c r="X1162" s="2"/>
      <c r="Y1162" s="2"/>
      <c r="Z1162" s="2"/>
      <c r="AA1162" s="13">
        <v>1</v>
      </c>
      <c r="AB1162" s="13">
        <f t="shared" si="230"/>
        <v>0</v>
      </c>
      <c r="AC1162" s="13">
        <f t="shared" si="231"/>
        <v>0</v>
      </c>
      <c r="AD1162" s="15"/>
      <c r="AE1162" s="15"/>
      <c r="AF1162" s="13" t="str">
        <f t="shared" si="232"/>
        <v>1</v>
      </c>
      <c r="AG1162" s="15"/>
      <c r="AH1162" s="15"/>
      <c r="AI1162" s="15"/>
      <c r="AJ1162" s="14"/>
      <c r="AK1162" s="15" cm="1">
        <f t="array" ref="AK1162">_xlfn.IFS(B1162="","",LEFT(G1162,1)="L",1,LEFT(G1162,1)="W",1,AND(LEFT(B1162,1)="H",G1162=""),0)</f>
        <v>1</v>
      </c>
      <c r="AL1162" s="15"/>
      <c r="AM1162" s="15"/>
      <c r="AN1162" s="15"/>
      <c r="AO1162" s="15"/>
      <c r="AP1162" s="15"/>
      <c r="AQ1162" s="15"/>
      <c r="AR1162" s="15"/>
      <c r="AS1162" s="15">
        <f t="shared" si="233"/>
        <v>1</v>
      </c>
      <c r="AT1162" s="15" t="s">
        <v>115</v>
      </c>
      <c r="AU1162" s="13" t="str">
        <f t="shared" si="234"/>
        <v>0</v>
      </c>
      <c r="AV1162" s="15"/>
      <c r="AW1162" s="15"/>
      <c r="AX1162" s="15"/>
      <c r="AY1162" s="15"/>
      <c r="AZ1162" s="14"/>
      <c r="BA1162" s="15"/>
      <c r="BB1162" s="15"/>
      <c r="BC1162" s="15"/>
      <c r="BD1162" s="13" t="str">
        <f t="shared" si="235"/>
        <v>0</v>
      </c>
      <c r="BE1162" s="2"/>
      <c r="BF1162" s="2"/>
      <c r="BG1162" s="2"/>
      <c r="BH1162" s="2"/>
      <c r="BI1162" s="2"/>
      <c r="BJ1162" s="2"/>
      <c r="BK1162" s="2" t="s">
        <v>1380</v>
      </c>
      <c r="BL1162" s="10" t="s">
        <v>1378</v>
      </c>
      <c r="BM1162" t="str" cm="1">
        <f t="array" ref="BM1162">_xlfn.IFS(LEFT(G1162,1)="L","外注品",LEFT(G1162,1)="W","内製品",G1162="","購買品")</f>
        <v>外注品</v>
      </c>
    </row>
    <row r="1163" spans="1:65">
      <c r="A1163" s="2" t="str">
        <f t="shared" si="225"/>
        <v>WG01</v>
      </c>
      <c r="B1163" s="2" t="s">
        <v>1268</v>
      </c>
      <c r="C1163" s="2" t="s">
        <v>1354</v>
      </c>
      <c r="D1163" s="10"/>
      <c r="E1163" s="10"/>
      <c r="G1163" s="19" t="s">
        <v>5008</v>
      </c>
      <c r="H1163" s="19"/>
      <c r="K1163" s="2" t="str">
        <f t="shared" si="226"/>
        <v>11L0004742798</v>
      </c>
      <c r="L1163" s="7" t="str">
        <f t="shared" si="227"/>
        <v>2001/01/01</v>
      </c>
      <c r="M1163" s="7" t="str">
        <f t="shared" si="228"/>
        <v>2199/12/31</v>
      </c>
      <c r="N1163" s="2" t="str">
        <f t="shared" si="229"/>
        <v/>
      </c>
      <c r="O1163" s="13">
        <v>0</v>
      </c>
      <c r="P1163" s="15"/>
      <c r="Q1163" s="13">
        <v>15</v>
      </c>
      <c r="R1163" s="18"/>
      <c r="S1163" s="18">
        <v>100000000</v>
      </c>
      <c r="T1163" s="2"/>
      <c r="U1163" s="2"/>
      <c r="V1163" s="2"/>
      <c r="W1163" s="2"/>
      <c r="X1163" s="2"/>
      <c r="Y1163" s="2"/>
      <c r="Z1163" s="2"/>
      <c r="AA1163" s="13">
        <v>1</v>
      </c>
      <c r="AB1163" s="13">
        <f t="shared" si="230"/>
        <v>0</v>
      </c>
      <c r="AC1163" s="13">
        <f t="shared" si="231"/>
        <v>0</v>
      </c>
      <c r="AD1163" s="15"/>
      <c r="AE1163" s="15"/>
      <c r="AF1163" s="13" t="str">
        <f t="shared" si="232"/>
        <v>1</v>
      </c>
      <c r="AG1163" s="15"/>
      <c r="AH1163" s="15"/>
      <c r="AI1163" s="15"/>
      <c r="AJ1163" s="14"/>
      <c r="AK1163" s="15" cm="1">
        <f t="array" ref="AK1163">_xlfn.IFS(B1163="","",LEFT(G1163,1)="L",1,LEFT(G1163,1)="W",1,AND(LEFT(B1163,1)="H",G1163=""),0)</f>
        <v>1</v>
      </c>
      <c r="AL1163" s="15"/>
      <c r="AM1163" s="15"/>
      <c r="AN1163" s="15"/>
      <c r="AO1163" s="15"/>
      <c r="AP1163" s="15"/>
      <c r="AQ1163" s="15"/>
      <c r="AR1163" s="15"/>
      <c r="AS1163" s="15">
        <f t="shared" si="233"/>
        <v>1</v>
      </c>
      <c r="AT1163" s="15" t="s">
        <v>115</v>
      </c>
      <c r="AU1163" s="13" t="str">
        <f t="shared" si="234"/>
        <v>0</v>
      </c>
      <c r="AV1163" s="15"/>
      <c r="AW1163" s="15"/>
      <c r="AX1163" s="15"/>
      <c r="AY1163" s="15"/>
      <c r="AZ1163" s="14"/>
      <c r="BA1163" s="15"/>
      <c r="BB1163" s="15"/>
      <c r="BC1163" s="15"/>
      <c r="BD1163" s="13" t="str">
        <f t="shared" si="235"/>
        <v>0</v>
      </c>
      <c r="BE1163" s="2"/>
      <c r="BF1163" s="2"/>
      <c r="BG1163" s="2"/>
      <c r="BH1163" s="2"/>
      <c r="BI1163" s="2"/>
      <c r="BJ1163" s="2"/>
      <c r="BK1163" s="2" t="s">
        <v>1380</v>
      </c>
      <c r="BL1163" s="10" t="s">
        <v>1378</v>
      </c>
      <c r="BM1163" t="str" cm="1">
        <f t="array" ref="BM1163">_xlfn.IFS(LEFT(G1163,1)="L","外注品",LEFT(G1163,1)="W","内製品",G1163="","購買品")</f>
        <v>外注品</v>
      </c>
    </row>
    <row r="1164" spans="1:65">
      <c r="A1164" s="2" t="str">
        <f t="shared" si="225"/>
        <v>WG01</v>
      </c>
      <c r="B1164" s="2" t="s">
        <v>1269</v>
      </c>
      <c r="C1164" s="2" t="s">
        <v>1354</v>
      </c>
      <c r="D1164" s="10"/>
      <c r="E1164" s="10"/>
      <c r="G1164" s="19" t="s">
        <v>5008</v>
      </c>
      <c r="H1164" s="19"/>
      <c r="K1164" s="2" t="str">
        <f t="shared" si="226"/>
        <v>11L0004742799</v>
      </c>
      <c r="L1164" s="7" t="str">
        <f t="shared" si="227"/>
        <v>2001/01/01</v>
      </c>
      <c r="M1164" s="7" t="str">
        <f t="shared" si="228"/>
        <v>2199/12/31</v>
      </c>
      <c r="N1164" s="2" t="str">
        <f t="shared" si="229"/>
        <v/>
      </c>
      <c r="O1164" s="13">
        <v>0</v>
      </c>
      <c r="P1164" s="15"/>
      <c r="Q1164" s="13">
        <v>15</v>
      </c>
      <c r="R1164" s="18"/>
      <c r="S1164" s="18">
        <v>100000000</v>
      </c>
      <c r="T1164" s="2"/>
      <c r="U1164" s="2"/>
      <c r="V1164" s="2"/>
      <c r="W1164" s="2"/>
      <c r="X1164" s="2"/>
      <c r="Y1164" s="2"/>
      <c r="Z1164" s="2"/>
      <c r="AA1164" s="13">
        <v>1</v>
      </c>
      <c r="AB1164" s="13">
        <f t="shared" si="230"/>
        <v>0</v>
      </c>
      <c r="AC1164" s="13">
        <f t="shared" si="231"/>
        <v>0</v>
      </c>
      <c r="AD1164" s="15"/>
      <c r="AE1164" s="15"/>
      <c r="AF1164" s="13" t="str">
        <f t="shared" si="232"/>
        <v>1</v>
      </c>
      <c r="AG1164" s="15"/>
      <c r="AH1164" s="15"/>
      <c r="AI1164" s="15"/>
      <c r="AJ1164" s="14"/>
      <c r="AK1164" s="15" cm="1">
        <f t="array" ref="AK1164">_xlfn.IFS(B1164="","",LEFT(G1164,1)="L",1,LEFT(G1164,1)="W",1,AND(LEFT(B1164,1)="H",G1164=""),0)</f>
        <v>1</v>
      </c>
      <c r="AL1164" s="15"/>
      <c r="AM1164" s="15"/>
      <c r="AN1164" s="15"/>
      <c r="AO1164" s="15"/>
      <c r="AP1164" s="15"/>
      <c r="AQ1164" s="15"/>
      <c r="AR1164" s="15"/>
      <c r="AS1164" s="15">
        <f t="shared" si="233"/>
        <v>1</v>
      </c>
      <c r="AT1164" s="15" t="s">
        <v>115</v>
      </c>
      <c r="AU1164" s="13" t="str">
        <f t="shared" si="234"/>
        <v>0</v>
      </c>
      <c r="AV1164" s="15"/>
      <c r="AW1164" s="15"/>
      <c r="AX1164" s="15"/>
      <c r="AY1164" s="15"/>
      <c r="AZ1164" s="14"/>
      <c r="BA1164" s="15"/>
      <c r="BB1164" s="15"/>
      <c r="BC1164" s="15"/>
      <c r="BD1164" s="13" t="str">
        <f t="shared" si="235"/>
        <v>0</v>
      </c>
      <c r="BE1164" s="2"/>
      <c r="BF1164" s="2"/>
      <c r="BG1164" s="2"/>
      <c r="BH1164" s="2"/>
      <c r="BI1164" s="2"/>
      <c r="BJ1164" s="2"/>
      <c r="BK1164" s="2" t="s">
        <v>1380</v>
      </c>
      <c r="BL1164" s="10" t="s">
        <v>1378</v>
      </c>
      <c r="BM1164" t="str" cm="1">
        <f t="array" ref="BM1164">_xlfn.IFS(LEFT(G1164,1)="L","外注品",LEFT(G1164,1)="W","内製品",G1164="","購買品")</f>
        <v>外注品</v>
      </c>
    </row>
    <row r="1165" spans="1:65">
      <c r="A1165" s="2" t="str">
        <f t="shared" si="225"/>
        <v>WG01</v>
      </c>
      <c r="B1165" s="2" t="s">
        <v>1270</v>
      </c>
      <c r="C1165" s="2" t="s">
        <v>1354</v>
      </c>
      <c r="D1165" s="10"/>
      <c r="E1165" s="10"/>
      <c r="G1165" s="19" t="s">
        <v>5008</v>
      </c>
      <c r="H1165" s="19"/>
      <c r="K1165" s="2" t="str">
        <f t="shared" si="226"/>
        <v>11L0004742800</v>
      </c>
      <c r="L1165" s="7" t="str">
        <f t="shared" si="227"/>
        <v>2001/01/01</v>
      </c>
      <c r="M1165" s="7" t="str">
        <f t="shared" si="228"/>
        <v>2199/12/31</v>
      </c>
      <c r="N1165" s="2" t="str">
        <f t="shared" si="229"/>
        <v/>
      </c>
      <c r="O1165" s="13">
        <v>0</v>
      </c>
      <c r="P1165" s="15"/>
      <c r="Q1165" s="13">
        <v>15</v>
      </c>
      <c r="R1165" s="18"/>
      <c r="S1165" s="18">
        <v>100000000</v>
      </c>
      <c r="T1165" s="2"/>
      <c r="U1165" s="2"/>
      <c r="V1165" s="2"/>
      <c r="W1165" s="2"/>
      <c r="X1165" s="2"/>
      <c r="Y1165" s="2"/>
      <c r="Z1165" s="2"/>
      <c r="AA1165" s="13">
        <v>1</v>
      </c>
      <c r="AB1165" s="13">
        <f t="shared" si="230"/>
        <v>0</v>
      </c>
      <c r="AC1165" s="13">
        <f t="shared" si="231"/>
        <v>0</v>
      </c>
      <c r="AD1165" s="15"/>
      <c r="AE1165" s="15"/>
      <c r="AF1165" s="13" t="str">
        <f t="shared" si="232"/>
        <v>1</v>
      </c>
      <c r="AG1165" s="15"/>
      <c r="AH1165" s="15"/>
      <c r="AI1165" s="15"/>
      <c r="AJ1165" s="14"/>
      <c r="AK1165" s="15" cm="1">
        <f t="array" ref="AK1165">_xlfn.IFS(B1165="","",LEFT(G1165,1)="L",1,LEFT(G1165,1)="W",1,AND(LEFT(B1165,1)="H",G1165=""),0)</f>
        <v>1</v>
      </c>
      <c r="AL1165" s="15"/>
      <c r="AM1165" s="15"/>
      <c r="AN1165" s="15"/>
      <c r="AO1165" s="15"/>
      <c r="AP1165" s="15"/>
      <c r="AQ1165" s="15"/>
      <c r="AR1165" s="15"/>
      <c r="AS1165" s="15">
        <f t="shared" si="233"/>
        <v>1</v>
      </c>
      <c r="AT1165" s="15" t="s">
        <v>115</v>
      </c>
      <c r="AU1165" s="13" t="str">
        <f t="shared" si="234"/>
        <v>0</v>
      </c>
      <c r="AV1165" s="15"/>
      <c r="AW1165" s="15"/>
      <c r="AX1165" s="15"/>
      <c r="AY1165" s="15"/>
      <c r="AZ1165" s="14"/>
      <c r="BA1165" s="15"/>
      <c r="BB1165" s="15"/>
      <c r="BC1165" s="15"/>
      <c r="BD1165" s="13" t="str">
        <f t="shared" si="235"/>
        <v>0</v>
      </c>
      <c r="BE1165" s="2"/>
      <c r="BF1165" s="2"/>
      <c r="BG1165" s="2"/>
      <c r="BH1165" s="2"/>
      <c r="BI1165" s="2"/>
      <c r="BJ1165" s="2"/>
      <c r="BK1165" s="2" t="s">
        <v>1380</v>
      </c>
      <c r="BL1165" s="10" t="s">
        <v>1378</v>
      </c>
      <c r="BM1165" t="str" cm="1">
        <f t="array" ref="BM1165">_xlfn.IFS(LEFT(G1165,1)="L","外注品",LEFT(G1165,1)="W","内製品",G1165="","購買品")</f>
        <v>外注品</v>
      </c>
    </row>
    <row r="1166" spans="1:65">
      <c r="A1166" s="2" t="str">
        <f t="shared" si="225"/>
        <v>WG01</v>
      </c>
      <c r="B1166" s="2" t="s">
        <v>1271</v>
      </c>
      <c r="C1166" s="2" t="s">
        <v>1354</v>
      </c>
      <c r="D1166" s="10"/>
      <c r="E1166" s="10"/>
      <c r="G1166" s="19" t="s">
        <v>5008</v>
      </c>
      <c r="H1166" s="19"/>
      <c r="K1166" s="2" t="str">
        <f t="shared" si="226"/>
        <v>11L0004742801</v>
      </c>
      <c r="L1166" s="7" t="str">
        <f t="shared" si="227"/>
        <v>2001/01/01</v>
      </c>
      <c r="M1166" s="7" t="str">
        <f t="shared" si="228"/>
        <v>2199/12/31</v>
      </c>
      <c r="N1166" s="2" t="str">
        <f t="shared" si="229"/>
        <v/>
      </c>
      <c r="O1166" s="13">
        <v>0</v>
      </c>
      <c r="P1166" s="15"/>
      <c r="Q1166" s="13">
        <v>15</v>
      </c>
      <c r="R1166" s="18"/>
      <c r="S1166" s="18">
        <v>100000000</v>
      </c>
      <c r="T1166" s="2"/>
      <c r="U1166" s="2"/>
      <c r="V1166" s="2"/>
      <c r="W1166" s="2"/>
      <c r="X1166" s="2"/>
      <c r="Y1166" s="2"/>
      <c r="Z1166" s="2"/>
      <c r="AA1166" s="13">
        <v>1</v>
      </c>
      <c r="AB1166" s="13">
        <f t="shared" si="230"/>
        <v>0</v>
      </c>
      <c r="AC1166" s="13">
        <f t="shared" si="231"/>
        <v>0</v>
      </c>
      <c r="AD1166" s="15"/>
      <c r="AE1166" s="15"/>
      <c r="AF1166" s="13" t="str">
        <f t="shared" si="232"/>
        <v>1</v>
      </c>
      <c r="AG1166" s="15"/>
      <c r="AH1166" s="15"/>
      <c r="AI1166" s="15"/>
      <c r="AJ1166" s="14"/>
      <c r="AK1166" s="15" cm="1">
        <f t="array" ref="AK1166">_xlfn.IFS(B1166="","",LEFT(G1166,1)="L",1,LEFT(G1166,1)="W",1,AND(LEFT(B1166,1)="H",G1166=""),0)</f>
        <v>1</v>
      </c>
      <c r="AL1166" s="15"/>
      <c r="AM1166" s="15"/>
      <c r="AN1166" s="15"/>
      <c r="AO1166" s="15"/>
      <c r="AP1166" s="15"/>
      <c r="AQ1166" s="15"/>
      <c r="AR1166" s="15"/>
      <c r="AS1166" s="15">
        <f t="shared" si="233"/>
        <v>1</v>
      </c>
      <c r="AT1166" s="15" t="s">
        <v>115</v>
      </c>
      <c r="AU1166" s="13" t="str">
        <f t="shared" si="234"/>
        <v>0</v>
      </c>
      <c r="AV1166" s="15"/>
      <c r="AW1166" s="15"/>
      <c r="AX1166" s="15"/>
      <c r="AY1166" s="15"/>
      <c r="AZ1166" s="14"/>
      <c r="BA1166" s="15"/>
      <c r="BB1166" s="15"/>
      <c r="BC1166" s="15"/>
      <c r="BD1166" s="13" t="str">
        <f t="shared" si="235"/>
        <v>0</v>
      </c>
      <c r="BE1166" s="2"/>
      <c r="BF1166" s="2"/>
      <c r="BG1166" s="2"/>
      <c r="BH1166" s="2"/>
      <c r="BI1166" s="2"/>
      <c r="BJ1166" s="2"/>
      <c r="BK1166" s="2" t="s">
        <v>1380</v>
      </c>
      <c r="BL1166" s="10" t="s">
        <v>1378</v>
      </c>
      <c r="BM1166" t="str" cm="1">
        <f t="array" ref="BM1166">_xlfn.IFS(LEFT(G1166,1)="L","外注品",LEFT(G1166,1)="W","内製品",G1166="","購買品")</f>
        <v>外注品</v>
      </c>
    </row>
    <row r="1167" spans="1:65">
      <c r="A1167" s="2" t="str">
        <f t="shared" si="225"/>
        <v>WG01</v>
      </c>
      <c r="B1167" s="2" t="s">
        <v>1272</v>
      </c>
      <c r="C1167" s="2" t="s">
        <v>1354</v>
      </c>
      <c r="D1167" s="10"/>
      <c r="E1167" s="10"/>
      <c r="G1167" s="19" t="s">
        <v>5008</v>
      </c>
      <c r="H1167" s="19"/>
      <c r="K1167" s="2" t="str">
        <f t="shared" si="226"/>
        <v>11L0004742802</v>
      </c>
      <c r="L1167" s="7" t="str">
        <f t="shared" si="227"/>
        <v>2001/01/01</v>
      </c>
      <c r="M1167" s="7" t="str">
        <f t="shared" si="228"/>
        <v>2199/12/31</v>
      </c>
      <c r="N1167" s="2" t="str">
        <f t="shared" si="229"/>
        <v/>
      </c>
      <c r="O1167" s="13">
        <v>0</v>
      </c>
      <c r="P1167" s="15"/>
      <c r="Q1167" s="13">
        <v>15</v>
      </c>
      <c r="R1167" s="18"/>
      <c r="S1167" s="18">
        <v>100000000</v>
      </c>
      <c r="T1167" s="2"/>
      <c r="U1167" s="2"/>
      <c r="V1167" s="2"/>
      <c r="W1167" s="2"/>
      <c r="X1167" s="2"/>
      <c r="Y1167" s="2"/>
      <c r="Z1167" s="2"/>
      <c r="AA1167" s="13">
        <v>1</v>
      </c>
      <c r="AB1167" s="13">
        <f t="shared" si="230"/>
        <v>0</v>
      </c>
      <c r="AC1167" s="13">
        <f t="shared" si="231"/>
        <v>0</v>
      </c>
      <c r="AD1167" s="15"/>
      <c r="AE1167" s="15"/>
      <c r="AF1167" s="13" t="str">
        <f t="shared" si="232"/>
        <v>1</v>
      </c>
      <c r="AG1167" s="15"/>
      <c r="AH1167" s="15"/>
      <c r="AI1167" s="15"/>
      <c r="AJ1167" s="14"/>
      <c r="AK1167" s="15" cm="1">
        <f t="array" ref="AK1167">_xlfn.IFS(B1167="","",LEFT(G1167,1)="L",1,LEFT(G1167,1)="W",1,AND(LEFT(B1167,1)="H",G1167=""),0)</f>
        <v>1</v>
      </c>
      <c r="AL1167" s="15"/>
      <c r="AM1167" s="15"/>
      <c r="AN1167" s="15"/>
      <c r="AO1167" s="15"/>
      <c r="AP1167" s="15"/>
      <c r="AQ1167" s="15"/>
      <c r="AR1167" s="15"/>
      <c r="AS1167" s="15">
        <f t="shared" si="233"/>
        <v>1</v>
      </c>
      <c r="AT1167" s="15" t="s">
        <v>115</v>
      </c>
      <c r="AU1167" s="13" t="str">
        <f t="shared" si="234"/>
        <v>0</v>
      </c>
      <c r="AV1167" s="15"/>
      <c r="AW1167" s="15"/>
      <c r="AX1167" s="15"/>
      <c r="AY1167" s="15"/>
      <c r="AZ1167" s="14"/>
      <c r="BA1167" s="15"/>
      <c r="BB1167" s="15"/>
      <c r="BC1167" s="15"/>
      <c r="BD1167" s="13" t="str">
        <f t="shared" si="235"/>
        <v>0</v>
      </c>
      <c r="BE1167" s="2"/>
      <c r="BF1167" s="2"/>
      <c r="BG1167" s="2"/>
      <c r="BH1167" s="2"/>
      <c r="BI1167" s="2"/>
      <c r="BJ1167" s="2"/>
      <c r="BK1167" s="2" t="s">
        <v>1380</v>
      </c>
      <c r="BL1167" s="10" t="s">
        <v>1378</v>
      </c>
      <c r="BM1167" t="str" cm="1">
        <f t="array" ref="BM1167">_xlfn.IFS(LEFT(G1167,1)="L","外注品",LEFT(G1167,1)="W","内製品",G1167="","購買品")</f>
        <v>外注品</v>
      </c>
    </row>
    <row r="1168" spans="1:65">
      <c r="A1168" s="2" t="str">
        <f t="shared" si="225"/>
        <v>WG01</v>
      </c>
      <c r="B1168" s="2" t="s">
        <v>1273</v>
      </c>
      <c r="C1168" s="2" t="s">
        <v>1354</v>
      </c>
      <c r="D1168" s="10"/>
      <c r="E1168" s="10"/>
      <c r="G1168" s="19" t="s">
        <v>5008</v>
      </c>
      <c r="H1168" s="19"/>
      <c r="K1168" s="2" t="str">
        <f t="shared" si="226"/>
        <v>11L0004742803</v>
      </c>
      <c r="L1168" s="7" t="str">
        <f t="shared" si="227"/>
        <v>2001/01/01</v>
      </c>
      <c r="M1168" s="7" t="str">
        <f t="shared" si="228"/>
        <v>2199/12/31</v>
      </c>
      <c r="N1168" s="2" t="str">
        <f t="shared" si="229"/>
        <v/>
      </c>
      <c r="O1168" s="13">
        <v>0</v>
      </c>
      <c r="P1168" s="15"/>
      <c r="Q1168" s="13">
        <v>15</v>
      </c>
      <c r="R1168" s="18"/>
      <c r="S1168" s="18">
        <v>100000000</v>
      </c>
      <c r="T1168" s="2"/>
      <c r="U1168" s="2"/>
      <c r="V1168" s="2"/>
      <c r="W1168" s="2"/>
      <c r="X1168" s="2"/>
      <c r="Y1168" s="2"/>
      <c r="Z1168" s="2"/>
      <c r="AA1168" s="13">
        <v>1</v>
      </c>
      <c r="AB1168" s="13">
        <f t="shared" si="230"/>
        <v>0</v>
      </c>
      <c r="AC1168" s="13">
        <f t="shared" si="231"/>
        <v>0</v>
      </c>
      <c r="AD1168" s="15"/>
      <c r="AE1168" s="15"/>
      <c r="AF1168" s="13" t="str">
        <f t="shared" si="232"/>
        <v>1</v>
      </c>
      <c r="AG1168" s="15"/>
      <c r="AH1168" s="15"/>
      <c r="AI1168" s="15"/>
      <c r="AJ1168" s="14"/>
      <c r="AK1168" s="15" cm="1">
        <f t="array" ref="AK1168">_xlfn.IFS(B1168="","",LEFT(G1168,1)="L",1,LEFT(G1168,1)="W",1,AND(LEFT(B1168,1)="H",G1168=""),0)</f>
        <v>1</v>
      </c>
      <c r="AL1168" s="15"/>
      <c r="AM1168" s="15"/>
      <c r="AN1168" s="15"/>
      <c r="AO1168" s="15"/>
      <c r="AP1168" s="15"/>
      <c r="AQ1168" s="15"/>
      <c r="AR1168" s="15"/>
      <c r="AS1168" s="15">
        <f t="shared" si="233"/>
        <v>1</v>
      </c>
      <c r="AT1168" s="15" t="s">
        <v>115</v>
      </c>
      <c r="AU1168" s="13" t="str">
        <f t="shared" si="234"/>
        <v>0</v>
      </c>
      <c r="AV1168" s="15"/>
      <c r="AW1168" s="15"/>
      <c r="AX1168" s="15"/>
      <c r="AY1168" s="15"/>
      <c r="AZ1168" s="14"/>
      <c r="BA1168" s="15"/>
      <c r="BB1168" s="15"/>
      <c r="BC1168" s="15"/>
      <c r="BD1168" s="13" t="str">
        <f t="shared" si="235"/>
        <v>0</v>
      </c>
      <c r="BE1168" s="2"/>
      <c r="BF1168" s="2"/>
      <c r="BG1168" s="2"/>
      <c r="BH1168" s="2"/>
      <c r="BI1168" s="2"/>
      <c r="BJ1168" s="2"/>
      <c r="BK1168" s="2" t="s">
        <v>1380</v>
      </c>
      <c r="BL1168" s="10" t="s">
        <v>1378</v>
      </c>
      <c r="BM1168" t="str" cm="1">
        <f t="array" ref="BM1168">_xlfn.IFS(LEFT(G1168,1)="L","外注品",LEFT(G1168,1)="W","内製品",G1168="","購買品")</f>
        <v>外注品</v>
      </c>
    </row>
    <row r="1169" spans="1:65">
      <c r="A1169" s="2" t="str">
        <f t="shared" si="225"/>
        <v>WG01</v>
      </c>
      <c r="B1169" s="2" t="s">
        <v>1274</v>
      </c>
      <c r="C1169" s="2" t="s">
        <v>1354</v>
      </c>
      <c r="D1169" s="10"/>
      <c r="E1169" s="10"/>
      <c r="G1169" s="19" t="s">
        <v>5008</v>
      </c>
      <c r="H1169" s="19"/>
      <c r="K1169" s="2" t="str">
        <f t="shared" si="226"/>
        <v>11L0004742804</v>
      </c>
      <c r="L1169" s="7" t="str">
        <f t="shared" si="227"/>
        <v>2001/01/01</v>
      </c>
      <c r="M1169" s="7" t="str">
        <f t="shared" si="228"/>
        <v>2199/12/31</v>
      </c>
      <c r="N1169" s="2" t="str">
        <f t="shared" si="229"/>
        <v/>
      </c>
      <c r="O1169" s="13">
        <v>0</v>
      </c>
      <c r="P1169" s="15"/>
      <c r="Q1169" s="13">
        <v>15</v>
      </c>
      <c r="R1169" s="18"/>
      <c r="S1169" s="18">
        <v>100000000</v>
      </c>
      <c r="T1169" s="2"/>
      <c r="U1169" s="2"/>
      <c r="V1169" s="2"/>
      <c r="W1169" s="2"/>
      <c r="X1169" s="2"/>
      <c r="Y1169" s="2"/>
      <c r="Z1169" s="2"/>
      <c r="AA1169" s="13">
        <v>1</v>
      </c>
      <c r="AB1169" s="13">
        <f t="shared" si="230"/>
        <v>0</v>
      </c>
      <c r="AC1169" s="13">
        <f t="shared" si="231"/>
        <v>0</v>
      </c>
      <c r="AD1169" s="15"/>
      <c r="AE1169" s="15"/>
      <c r="AF1169" s="13" t="str">
        <f t="shared" si="232"/>
        <v>1</v>
      </c>
      <c r="AG1169" s="15"/>
      <c r="AH1169" s="15"/>
      <c r="AI1169" s="15"/>
      <c r="AJ1169" s="14"/>
      <c r="AK1169" s="15" cm="1">
        <f t="array" ref="AK1169">_xlfn.IFS(B1169="","",LEFT(G1169,1)="L",1,LEFT(G1169,1)="W",1,AND(LEFT(B1169,1)="H",G1169=""),0)</f>
        <v>1</v>
      </c>
      <c r="AL1169" s="15"/>
      <c r="AM1169" s="15"/>
      <c r="AN1169" s="15"/>
      <c r="AO1169" s="15"/>
      <c r="AP1169" s="15"/>
      <c r="AQ1169" s="15"/>
      <c r="AR1169" s="15"/>
      <c r="AS1169" s="15">
        <f t="shared" si="233"/>
        <v>1</v>
      </c>
      <c r="AT1169" s="15" t="s">
        <v>115</v>
      </c>
      <c r="AU1169" s="13" t="str">
        <f t="shared" si="234"/>
        <v>0</v>
      </c>
      <c r="AV1169" s="15"/>
      <c r="AW1169" s="15"/>
      <c r="AX1169" s="15"/>
      <c r="AY1169" s="15"/>
      <c r="AZ1169" s="14"/>
      <c r="BA1169" s="15"/>
      <c r="BB1169" s="15"/>
      <c r="BC1169" s="15"/>
      <c r="BD1169" s="13" t="str">
        <f t="shared" si="235"/>
        <v>0</v>
      </c>
      <c r="BE1169" s="2"/>
      <c r="BF1169" s="2"/>
      <c r="BG1169" s="2"/>
      <c r="BH1169" s="2"/>
      <c r="BI1169" s="2"/>
      <c r="BJ1169" s="2"/>
      <c r="BK1169" s="2" t="s">
        <v>1380</v>
      </c>
      <c r="BL1169" s="10" t="s">
        <v>1378</v>
      </c>
      <c r="BM1169" t="str" cm="1">
        <f t="array" ref="BM1169">_xlfn.IFS(LEFT(G1169,1)="L","外注品",LEFT(G1169,1)="W","内製品",G1169="","購買品")</f>
        <v>外注品</v>
      </c>
    </row>
    <row r="1170" spans="1:65">
      <c r="A1170" s="2" t="str">
        <f t="shared" si="225"/>
        <v>WG01</v>
      </c>
      <c r="B1170" s="2" t="s">
        <v>1275</v>
      </c>
      <c r="C1170" s="2" t="s">
        <v>1354</v>
      </c>
      <c r="D1170" s="10"/>
      <c r="E1170" s="10"/>
      <c r="G1170" s="19" t="s">
        <v>5008</v>
      </c>
      <c r="H1170" s="19"/>
      <c r="K1170" s="2" t="str">
        <f t="shared" si="226"/>
        <v>11L0004742805</v>
      </c>
      <c r="L1170" s="7" t="str">
        <f t="shared" si="227"/>
        <v>2001/01/01</v>
      </c>
      <c r="M1170" s="7" t="str">
        <f t="shared" si="228"/>
        <v>2199/12/31</v>
      </c>
      <c r="N1170" s="2" t="str">
        <f t="shared" si="229"/>
        <v/>
      </c>
      <c r="O1170" s="13">
        <v>0</v>
      </c>
      <c r="P1170" s="15"/>
      <c r="Q1170" s="13">
        <v>15</v>
      </c>
      <c r="R1170" s="18"/>
      <c r="S1170" s="18">
        <v>100000000</v>
      </c>
      <c r="T1170" s="2"/>
      <c r="U1170" s="2"/>
      <c r="V1170" s="2"/>
      <c r="W1170" s="2"/>
      <c r="X1170" s="2"/>
      <c r="Y1170" s="2"/>
      <c r="Z1170" s="2"/>
      <c r="AA1170" s="13">
        <v>1</v>
      </c>
      <c r="AB1170" s="13">
        <f t="shared" si="230"/>
        <v>0</v>
      </c>
      <c r="AC1170" s="13">
        <f t="shared" si="231"/>
        <v>0</v>
      </c>
      <c r="AD1170" s="15"/>
      <c r="AE1170" s="15"/>
      <c r="AF1170" s="13" t="str">
        <f t="shared" si="232"/>
        <v>1</v>
      </c>
      <c r="AG1170" s="15"/>
      <c r="AH1170" s="15"/>
      <c r="AI1170" s="15"/>
      <c r="AJ1170" s="14"/>
      <c r="AK1170" s="15" cm="1">
        <f t="array" ref="AK1170">_xlfn.IFS(B1170="","",LEFT(G1170,1)="L",1,LEFT(G1170,1)="W",1,AND(LEFT(B1170,1)="H",G1170=""),0)</f>
        <v>1</v>
      </c>
      <c r="AL1170" s="15"/>
      <c r="AM1170" s="15"/>
      <c r="AN1170" s="15"/>
      <c r="AO1170" s="15"/>
      <c r="AP1170" s="15"/>
      <c r="AQ1170" s="15"/>
      <c r="AR1170" s="15"/>
      <c r="AS1170" s="15">
        <f t="shared" si="233"/>
        <v>1</v>
      </c>
      <c r="AT1170" s="15" t="s">
        <v>115</v>
      </c>
      <c r="AU1170" s="13" t="str">
        <f t="shared" si="234"/>
        <v>0</v>
      </c>
      <c r="AV1170" s="15"/>
      <c r="AW1170" s="15"/>
      <c r="AX1170" s="15"/>
      <c r="AY1170" s="15"/>
      <c r="AZ1170" s="14"/>
      <c r="BA1170" s="15"/>
      <c r="BB1170" s="15"/>
      <c r="BC1170" s="15"/>
      <c r="BD1170" s="13" t="str">
        <f t="shared" si="235"/>
        <v>0</v>
      </c>
      <c r="BE1170" s="2"/>
      <c r="BF1170" s="2"/>
      <c r="BG1170" s="2"/>
      <c r="BH1170" s="2"/>
      <c r="BI1170" s="2"/>
      <c r="BJ1170" s="2"/>
      <c r="BK1170" s="2" t="s">
        <v>1380</v>
      </c>
      <c r="BL1170" s="10" t="s">
        <v>1378</v>
      </c>
      <c r="BM1170" t="str" cm="1">
        <f t="array" ref="BM1170">_xlfn.IFS(LEFT(G1170,1)="L","外注品",LEFT(G1170,1)="W","内製品",G1170="","購買品")</f>
        <v>外注品</v>
      </c>
    </row>
    <row r="1171" spans="1:65">
      <c r="A1171" s="2" t="str">
        <f t="shared" si="225"/>
        <v>WG01</v>
      </c>
      <c r="B1171" s="2" t="s">
        <v>1276</v>
      </c>
      <c r="C1171" s="2" t="s">
        <v>1354</v>
      </c>
      <c r="D1171" s="10"/>
      <c r="E1171" s="10"/>
      <c r="G1171" s="19" t="s">
        <v>5008</v>
      </c>
      <c r="H1171" s="19"/>
      <c r="K1171" s="2" t="str">
        <f t="shared" si="226"/>
        <v>11L0004742806</v>
      </c>
      <c r="L1171" s="7" t="str">
        <f t="shared" si="227"/>
        <v>2001/01/01</v>
      </c>
      <c r="M1171" s="7" t="str">
        <f t="shared" si="228"/>
        <v>2199/12/31</v>
      </c>
      <c r="N1171" s="2" t="str">
        <f t="shared" si="229"/>
        <v/>
      </c>
      <c r="O1171" s="13">
        <v>0</v>
      </c>
      <c r="P1171" s="15"/>
      <c r="Q1171" s="13">
        <v>15</v>
      </c>
      <c r="R1171" s="18"/>
      <c r="S1171" s="18">
        <v>100000000</v>
      </c>
      <c r="T1171" s="2"/>
      <c r="U1171" s="2"/>
      <c r="V1171" s="2"/>
      <c r="W1171" s="2"/>
      <c r="X1171" s="2"/>
      <c r="Y1171" s="2"/>
      <c r="Z1171" s="2"/>
      <c r="AA1171" s="13">
        <v>1</v>
      </c>
      <c r="AB1171" s="13">
        <f t="shared" si="230"/>
        <v>0</v>
      </c>
      <c r="AC1171" s="13">
        <f t="shared" si="231"/>
        <v>0</v>
      </c>
      <c r="AD1171" s="15"/>
      <c r="AE1171" s="15"/>
      <c r="AF1171" s="13" t="str">
        <f t="shared" si="232"/>
        <v>1</v>
      </c>
      <c r="AG1171" s="15"/>
      <c r="AH1171" s="15"/>
      <c r="AI1171" s="15"/>
      <c r="AJ1171" s="14"/>
      <c r="AK1171" s="15" cm="1">
        <f t="array" ref="AK1171">_xlfn.IFS(B1171="","",LEFT(G1171,1)="L",1,LEFT(G1171,1)="W",1,AND(LEFT(B1171,1)="H",G1171=""),0)</f>
        <v>1</v>
      </c>
      <c r="AL1171" s="15"/>
      <c r="AM1171" s="15"/>
      <c r="AN1171" s="15"/>
      <c r="AO1171" s="15"/>
      <c r="AP1171" s="15"/>
      <c r="AQ1171" s="15"/>
      <c r="AR1171" s="15"/>
      <c r="AS1171" s="15">
        <f t="shared" si="233"/>
        <v>1</v>
      </c>
      <c r="AT1171" s="15" t="s">
        <v>115</v>
      </c>
      <c r="AU1171" s="13" t="str">
        <f t="shared" si="234"/>
        <v>0</v>
      </c>
      <c r="AV1171" s="15"/>
      <c r="AW1171" s="15"/>
      <c r="AX1171" s="15"/>
      <c r="AY1171" s="15"/>
      <c r="AZ1171" s="14"/>
      <c r="BA1171" s="15"/>
      <c r="BB1171" s="15"/>
      <c r="BC1171" s="15"/>
      <c r="BD1171" s="13" t="str">
        <f t="shared" si="235"/>
        <v>0</v>
      </c>
      <c r="BE1171" s="2"/>
      <c r="BF1171" s="2"/>
      <c r="BG1171" s="2"/>
      <c r="BH1171" s="2"/>
      <c r="BI1171" s="2"/>
      <c r="BJ1171" s="2"/>
      <c r="BK1171" s="2" t="s">
        <v>1380</v>
      </c>
      <c r="BL1171" s="10" t="s">
        <v>1378</v>
      </c>
      <c r="BM1171" t="str" cm="1">
        <f t="array" ref="BM1171">_xlfn.IFS(LEFT(G1171,1)="L","外注品",LEFT(G1171,1)="W","内製品",G1171="","購買品")</f>
        <v>外注品</v>
      </c>
    </row>
    <row r="1172" spans="1:65">
      <c r="A1172" s="2" t="str">
        <f t="shared" si="225"/>
        <v>WG01</v>
      </c>
      <c r="B1172" s="2" t="s">
        <v>1277</v>
      </c>
      <c r="C1172" s="2" t="s">
        <v>1354</v>
      </c>
      <c r="D1172" s="10"/>
      <c r="E1172" s="10"/>
      <c r="G1172" s="19" t="s">
        <v>5008</v>
      </c>
      <c r="H1172" s="19"/>
      <c r="K1172" s="2" t="str">
        <f t="shared" si="226"/>
        <v>11L0004742807</v>
      </c>
      <c r="L1172" s="7" t="str">
        <f t="shared" si="227"/>
        <v>2001/01/01</v>
      </c>
      <c r="M1172" s="7" t="str">
        <f t="shared" si="228"/>
        <v>2199/12/31</v>
      </c>
      <c r="N1172" s="2" t="str">
        <f t="shared" si="229"/>
        <v/>
      </c>
      <c r="O1172" s="13">
        <v>0</v>
      </c>
      <c r="P1172" s="15"/>
      <c r="Q1172" s="13">
        <v>15</v>
      </c>
      <c r="R1172" s="18"/>
      <c r="S1172" s="18">
        <v>100000000</v>
      </c>
      <c r="T1172" s="2"/>
      <c r="U1172" s="2"/>
      <c r="V1172" s="2"/>
      <c r="W1172" s="2"/>
      <c r="X1172" s="2"/>
      <c r="Y1172" s="2"/>
      <c r="Z1172" s="2"/>
      <c r="AA1172" s="13">
        <v>1</v>
      </c>
      <c r="AB1172" s="13">
        <f t="shared" si="230"/>
        <v>0</v>
      </c>
      <c r="AC1172" s="13">
        <f t="shared" si="231"/>
        <v>0</v>
      </c>
      <c r="AD1172" s="15"/>
      <c r="AE1172" s="15"/>
      <c r="AF1172" s="13" t="str">
        <f t="shared" si="232"/>
        <v>1</v>
      </c>
      <c r="AG1172" s="15"/>
      <c r="AH1172" s="15"/>
      <c r="AI1172" s="15"/>
      <c r="AJ1172" s="14"/>
      <c r="AK1172" s="15" cm="1">
        <f t="array" ref="AK1172">_xlfn.IFS(B1172="","",LEFT(G1172,1)="L",1,LEFT(G1172,1)="W",1,AND(LEFT(B1172,1)="H",G1172=""),0)</f>
        <v>1</v>
      </c>
      <c r="AL1172" s="15"/>
      <c r="AM1172" s="15"/>
      <c r="AN1172" s="15"/>
      <c r="AO1172" s="15"/>
      <c r="AP1172" s="15"/>
      <c r="AQ1172" s="15"/>
      <c r="AR1172" s="15"/>
      <c r="AS1172" s="15">
        <f t="shared" si="233"/>
        <v>1</v>
      </c>
      <c r="AT1172" s="15" t="s">
        <v>115</v>
      </c>
      <c r="AU1172" s="13" t="str">
        <f t="shared" si="234"/>
        <v>0</v>
      </c>
      <c r="AV1172" s="15"/>
      <c r="AW1172" s="15"/>
      <c r="AX1172" s="15"/>
      <c r="AY1172" s="15"/>
      <c r="AZ1172" s="14"/>
      <c r="BA1172" s="15"/>
      <c r="BB1172" s="15"/>
      <c r="BC1172" s="15"/>
      <c r="BD1172" s="13" t="str">
        <f t="shared" si="235"/>
        <v>0</v>
      </c>
      <c r="BE1172" s="2"/>
      <c r="BF1172" s="2"/>
      <c r="BG1172" s="2"/>
      <c r="BH1172" s="2"/>
      <c r="BI1172" s="2"/>
      <c r="BJ1172" s="2"/>
      <c r="BK1172" s="2" t="s">
        <v>1380</v>
      </c>
      <c r="BL1172" s="10" t="s">
        <v>1378</v>
      </c>
      <c r="BM1172" t="str" cm="1">
        <f t="array" ref="BM1172">_xlfn.IFS(LEFT(G1172,1)="L","外注品",LEFT(G1172,1)="W","内製品",G1172="","購買品")</f>
        <v>外注品</v>
      </c>
    </row>
    <row r="1173" spans="1:65">
      <c r="A1173" s="2" t="str">
        <f t="shared" si="225"/>
        <v>WG01</v>
      </c>
      <c r="B1173" s="2" t="s">
        <v>1278</v>
      </c>
      <c r="C1173" s="2" t="s">
        <v>1354</v>
      </c>
      <c r="D1173" s="10"/>
      <c r="E1173" s="10"/>
      <c r="G1173" s="19" t="s">
        <v>5008</v>
      </c>
      <c r="H1173" s="19"/>
      <c r="K1173" s="2" t="str">
        <f t="shared" si="226"/>
        <v>11L0004742808</v>
      </c>
      <c r="L1173" s="7" t="str">
        <f t="shared" si="227"/>
        <v>2001/01/01</v>
      </c>
      <c r="M1173" s="7" t="str">
        <f t="shared" si="228"/>
        <v>2199/12/31</v>
      </c>
      <c r="N1173" s="2" t="str">
        <f t="shared" si="229"/>
        <v/>
      </c>
      <c r="O1173" s="13">
        <v>0</v>
      </c>
      <c r="P1173" s="15"/>
      <c r="Q1173" s="13">
        <v>15</v>
      </c>
      <c r="R1173" s="18"/>
      <c r="S1173" s="18">
        <v>100000000</v>
      </c>
      <c r="T1173" s="2"/>
      <c r="U1173" s="2"/>
      <c r="V1173" s="2"/>
      <c r="W1173" s="2"/>
      <c r="X1173" s="2"/>
      <c r="Y1173" s="2"/>
      <c r="Z1173" s="2"/>
      <c r="AA1173" s="13">
        <v>1</v>
      </c>
      <c r="AB1173" s="13">
        <f t="shared" si="230"/>
        <v>0</v>
      </c>
      <c r="AC1173" s="13">
        <f t="shared" si="231"/>
        <v>0</v>
      </c>
      <c r="AD1173" s="15"/>
      <c r="AE1173" s="15"/>
      <c r="AF1173" s="13" t="str">
        <f t="shared" si="232"/>
        <v>1</v>
      </c>
      <c r="AG1173" s="15"/>
      <c r="AH1173" s="15"/>
      <c r="AI1173" s="15"/>
      <c r="AJ1173" s="14"/>
      <c r="AK1173" s="15" cm="1">
        <f t="array" ref="AK1173">_xlfn.IFS(B1173="","",LEFT(G1173,1)="L",1,LEFT(G1173,1)="W",1,AND(LEFT(B1173,1)="H",G1173=""),0)</f>
        <v>1</v>
      </c>
      <c r="AL1173" s="15"/>
      <c r="AM1173" s="15"/>
      <c r="AN1173" s="15"/>
      <c r="AO1173" s="15"/>
      <c r="AP1173" s="15"/>
      <c r="AQ1173" s="15"/>
      <c r="AR1173" s="15"/>
      <c r="AS1173" s="15">
        <f t="shared" si="233"/>
        <v>1</v>
      </c>
      <c r="AT1173" s="15" t="s">
        <v>115</v>
      </c>
      <c r="AU1173" s="13" t="str">
        <f t="shared" si="234"/>
        <v>0</v>
      </c>
      <c r="AV1173" s="15"/>
      <c r="AW1173" s="15"/>
      <c r="AX1173" s="15"/>
      <c r="AY1173" s="15"/>
      <c r="AZ1173" s="14"/>
      <c r="BA1173" s="15"/>
      <c r="BB1173" s="15"/>
      <c r="BC1173" s="15"/>
      <c r="BD1173" s="13" t="str">
        <f t="shared" si="235"/>
        <v>0</v>
      </c>
      <c r="BE1173" s="2"/>
      <c r="BF1173" s="2"/>
      <c r="BG1173" s="2"/>
      <c r="BH1173" s="2"/>
      <c r="BI1173" s="2"/>
      <c r="BJ1173" s="2"/>
      <c r="BK1173" s="2" t="s">
        <v>1380</v>
      </c>
      <c r="BL1173" s="10" t="s">
        <v>1378</v>
      </c>
      <c r="BM1173" t="str" cm="1">
        <f t="array" ref="BM1173">_xlfn.IFS(LEFT(G1173,1)="L","外注品",LEFT(G1173,1)="W","内製品",G1173="","購買品")</f>
        <v>外注品</v>
      </c>
    </row>
    <row r="1174" spans="1:65">
      <c r="A1174" s="2" t="str">
        <f t="shared" si="225"/>
        <v>WG01</v>
      </c>
      <c r="B1174" s="2" t="s">
        <v>1279</v>
      </c>
      <c r="C1174" s="2" t="s">
        <v>1354</v>
      </c>
      <c r="D1174" s="10"/>
      <c r="E1174" s="10"/>
      <c r="G1174" s="19" t="s">
        <v>5008</v>
      </c>
      <c r="H1174" s="19"/>
      <c r="K1174" s="2" t="str">
        <f t="shared" si="226"/>
        <v>11L0004742809</v>
      </c>
      <c r="L1174" s="7" t="str">
        <f t="shared" si="227"/>
        <v>2001/01/01</v>
      </c>
      <c r="M1174" s="7" t="str">
        <f t="shared" si="228"/>
        <v>2199/12/31</v>
      </c>
      <c r="N1174" s="2" t="str">
        <f t="shared" si="229"/>
        <v/>
      </c>
      <c r="O1174" s="13">
        <v>0</v>
      </c>
      <c r="P1174" s="15"/>
      <c r="Q1174" s="13">
        <v>15</v>
      </c>
      <c r="R1174" s="18"/>
      <c r="S1174" s="18">
        <v>100000000</v>
      </c>
      <c r="T1174" s="2"/>
      <c r="U1174" s="2"/>
      <c r="V1174" s="2"/>
      <c r="W1174" s="2"/>
      <c r="X1174" s="2"/>
      <c r="Y1174" s="2"/>
      <c r="Z1174" s="2"/>
      <c r="AA1174" s="13">
        <v>1</v>
      </c>
      <c r="AB1174" s="13">
        <f t="shared" si="230"/>
        <v>0</v>
      </c>
      <c r="AC1174" s="13">
        <f t="shared" si="231"/>
        <v>0</v>
      </c>
      <c r="AD1174" s="15"/>
      <c r="AE1174" s="15"/>
      <c r="AF1174" s="13" t="str">
        <f t="shared" si="232"/>
        <v>1</v>
      </c>
      <c r="AG1174" s="15"/>
      <c r="AH1174" s="15"/>
      <c r="AI1174" s="15"/>
      <c r="AJ1174" s="14"/>
      <c r="AK1174" s="15" cm="1">
        <f t="array" ref="AK1174">_xlfn.IFS(B1174="","",LEFT(G1174,1)="L",1,LEFT(G1174,1)="W",1,AND(LEFT(B1174,1)="H",G1174=""),0)</f>
        <v>1</v>
      </c>
      <c r="AL1174" s="15"/>
      <c r="AM1174" s="15"/>
      <c r="AN1174" s="15"/>
      <c r="AO1174" s="15"/>
      <c r="AP1174" s="15"/>
      <c r="AQ1174" s="15"/>
      <c r="AR1174" s="15"/>
      <c r="AS1174" s="15">
        <f t="shared" si="233"/>
        <v>1</v>
      </c>
      <c r="AT1174" s="15" t="s">
        <v>115</v>
      </c>
      <c r="AU1174" s="13" t="str">
        <f t="shared" si="234"/>
        <v>0</v>
      </c>
      <c r="AV1174" s="15"/>
      <c r="AW1174" s="15"/>
      <c r="AX1174" s="15"/>
      <c r="AY1174" s="15"/>
      <c r="AZ1174" s="14"/>
      <c r="BA1174" s="15"/>
      <c r="BB1174" s="15"/>
      <c r="BC1174" s="15"/>
      <c r="BD1174" s="13" t="str">
        <f t="shared" si="235"/>
        <v>0</v>
      </c>
      <c r="BE1174" s="2"/>
      <c r="BF1174" s="2"/>
      <c r="BG1174" s="2"/>
      <c r="BH1174" s="2"/>
      <c r="BI1174" s="2"/>
      <c r="BJ1174" s="2"/>
      <c r="BK1174" s="2" t="s">
        <v>1380</v>
      </c>
      <c r="BL1174" s="10" t="s">
        <v>1378</v>
      </c>
      <c r="BM1174" t="str" cm="1">
        <f t="array" ref="BM1174">_xlfn.IFS(LEFT(G1174,1)="L","外注品",LEFT(G1174,1)="W","内製品",G1174="","購買品")</f>
        <v>外注品</v>
      </c>
    </row>
    <row r="1175" spans="1:65">
      <c r="A1175" s="2" t="str">
        <f t="shared" si="225"/>
        <v>WG01</v>
      </c>
      <c r="B1175" s="2" t="s">
        <v>1280</v>
      </c>
      <c r="C1175" s="2" t="s">
        <v>1354</v>
      </c>
      <c r="D1175" s="10"/>
      <c r="E1175" s="10"/>
      <c r="G1175" s="19" t="s">
        <v>5008</v>
      </c>
      <c r="H1175" s="19"/>
      <c r="K1175" s="2" t="str">
        <f t="shared" si="226"/>
        <v>11L0004742810</v>
      </c>
      <c r="L1175" s="7" t="str">
        <f t="shared" si="227"/>
        <v>2001/01/01</v>
      </c>
      <c r="M1175" s="7" t="str">
        <f t="shared" si="228"/>
        <v>2199/12/31</v>
      </c>
      <c r="N1175" s="2" t="str">
        <f t="shared" si="229"/>
        <v/>
      </c>
      <c r="O1175" s="13">
        <v>0</v>
      </c>
      <c r="P1175" s="15"/>
      <c r="Q1175" s="13">
        <v>15</v>
      </c>
      <c r="R1175" s="18"/>
      <c r="S1175" s="18">
        <v>100000000</v>
      </c>
      <c r="T1175" s="2"/>
      <c r="U1175" s="2"/>
      <c r="V1175" s="2"/>
      <c r="W1175" s="2"/>
      <c r="X1175" s="2"/>
      <c r="Y1175" s="2"/>
      <c r="Z1175" s="2"/>
      <c r="AA1175" s="13">
        <v>1</v>
      </c>
      <c r="AB1175" s="13">
        <f t="shared" si="230"/>
        <v>0</v>
      </c>
      <c r="AC1175" s="13">
        <f t="shared" si="231"/>
        <v>0</v>
      </c>
      <c r="AD1175" s="15"/>
      <c r="AE1175" s="15"/>
      <c r="AF1175" s="13" t="str">
        <f t="shared" si="232"/>
        <v>1</v>
      </c>
      <c r="AG1175" s="15"/>
      <c r="AH1175" s="15"/>
      <c r="AI1175" s="15"/>
      <c r="AJ1175" s="14"/>
      <c r="AK1175" s="15" cm="1">
        <f t="array" ref="AK1175">_xlfn.IFS(B1175="","",LEFT(G1175,1)="L",1,LEFT(G1175,1)="W",1,AND(LEFT(B1175,1)="H",G1175=""),0)</f>
        <v>1</v>
      </c>
      <c r="AL1175" s="15"/>
      <c r="AM1175" s="15"/>
      <c r="AN1175" s="15"/>
      <c r="AO1175" s="15"/>
      <c r="AP1175" s="15"/>
      <c r="AQ1175" s="15"/>
      <c r="AR1175" s="15"/>
      <c r="AS1175" s="15">
        <f t="shared" si="233"/>
        <v>1</v>
      </c>
      <c r="AT1175" s="15" t="s">
        <v>115</v>
      </c>
      <c r="AU1175" s="13" t="str">
        <f t="shared" si="234"/>
        <v>0</v>
      </c>
      <c r="AV1175" s="15"/>
      <c r="AW1175" s="15"/>
      <c r="AX1175" s="15"/>
      <c r="AY1175" s="15"/>
      <c r="AZ1175" s="14"/>
      <c r="BA1175" s="15"/>
      <c r="BB1175" s="15"/>
      <c r="BC1175" s="15"/>
      <c r="BD1175" s="13" t="str">
        <f t="shared" si="235"/>
        <v>0</v>
      </c>
      <c r="BE1175" s="2"/>
      <c r="BF1175" s="2"/>
      <c r="BG1175" s="2"/>
      <c r="BH1175" s="2"/>
      <c r="BI1175" s="2"/>
      <c r="BJ1175" s="2"/>
      <c r="BK1175" s="2" t="s">
        <v>1380</v>
      </c>
      <c r="BL1175" s="10" t="s">
        <v>1378</v>
      </c>
      <c r="BM1175" t="str" cm="1">
        <f t="array" ref="BM1175">_xlfn.IFS(LEFT(G1175,1)="L","外注品",LEFT(G1175,1)="W","内製品",G1175="","購買品")</f>
        <v>外注品</v>
      </c>
    </row>
    <row r="1176" spans="1:65">
      <c r="A1176" s="2" t="str">
        <f t="shared" si="225"/>
        <v>WG01</v>
      </c>
      <c r="B1176" s="2" t="s">
        <v>1281</v>
      </c>
      <c r="C1176" s="2" t="s">
        <v>1354</v>
      </c>
      <c r="D1176" s="10"/>
      <c r="E1176" s="10"/>
      <c r="G1176" s="19" t="s">
        <v>5008</v>
      </c>
      <c r="H1176" s="19"/>
      <c r="K1176" s="2" t="str">
        <f t="shared" si="226"/>
        <v>11L0004742811</v>
      </c>
      <c r="L1176" s="7" t="str">
        <f t="shared" si="227"/>
        <v>2001/01/01</v>
      </c>
      <c r="M1176" s="7" t="str">
        <f t="shared" si="228"/>
        <v>2199/12/31</v>
      </c>
      <c r="N1176" s="2" t="str">
        <f t="shared" si="229"/>
        <v/>
      </c>
      <c r="O1176" s="13">
        <v>0</v>
      </c>
      <c r="P1176" s="15"/>
      <c r="Q1176" s="13">
        <v>15</v>
      </c>
      <c r="R1176" s="18"/>
      <c r="S1176" s="18">
        <v>100000000</v>
      </c>
      <c r="T1176" s="2"/>
      <c r="U1176" s="2"/>
      <c r="V1176" s="2"/>
      <c r="W1176" s="2"/>
      <c r="X1176" s="2"/>
      <c r="Y1176" s="2"/>
      <c r="Z1176" s="2"/>
      <c r="AA1176" s="13">
        <v>1</v>
      </c>
      <c r="AB1176" s="13">
        <f t="shared" si="230"/>
        <v>0</v>
      </c>
      <c r="AC1176" s="13">
        <f t="shared" si="231"/>
        <v>0</v>
      </c>
      <c r="AD1176" s="15"/>
      <c r="AE1176" s="15"/>
      <c r="AF1176" s="13" t="str">
        <f t="shared" si="232"/>
        <v>1</v>
      </c>
      <c r="AG1176" s="15"/>
      <c r="AH1176" s="15"/>
      <c r="AI1176" s="15"/>
      <c r="AJ1176" s="14"/>
      <c r="AK1176" s="15" cm="1">
        <f t="array" ref="AK1176">_xlfn.IFS(B1176="","",LEFT(G1176,1)="L",1,LEFT(G1176,1)="W",1,AND(LEFT(B1176,1)="H",G1176=""),0)</f>
        <v>1</v>
      </c>
      <c r="AL1176" s="15"/>
      <c r="AM1176" s="15"/>
      <c r="AN1176" s="15"/>
      <c r="AO1176" s="15"/>
      <c r="AP1176" s="15"/>
      <c r="AQ1176" s="15"/>
      <c r="AR1176" s="15"/>
      <c r="AS1176" s="15">
        <f t="shared" si="233"/>
        <v>1</v>
      </c>
      <c r="AT1176" s="15" t="s">
        <v>115</v>
      </c>
      <c r="AU1176" s="13" t="str">
        <f t="shared" si="234"/>
        <v>0</v>
      </c>
      <c r="AV1176" s="15"/>
      <c r="AW1176" s="15"/>
      <c r="AX1176" s="15"/>
      <c r="AY1176" s="15"/>
      <c r="AZ1176" s="14"/>
      <c r="BA1176" s="15"/>
      <c r="BB1176" s="15"/>
      <c r="BC1176" s="15"/>
      <c r="BD1176" s="13" t="str">
        <f t="shared" si="235"/>
        <v>0</v>
      </c>
      <c r="BE1176" s="2"/>
      <c r="BF1176" s="2"/>
      <c r="BG1176" s="2"/>
      <c r="BH1176" s="2"/>
      <c r="BI1176" s="2"/>
      <c r="BJ1176" s="2"/>
      <c r="BK1176" s="2" t="s">
        <v>1380</v>
      </c>
      <c r="BL1176" s="10" t="s">
        <v>1378</v>
      </c>
      <c r="BM1176" t="str" cm="1">
        <f t="array" ref="BM1176">_xlfn.IFS(LEFT(G1176,1)="L","外注品",LEFT(G1176,1)="W","内製品",G1176="","購買品")</f>
        <v>外注品</v>
      </c>
    </row>
    <row r="1177" spans="1:65">
      <c r="A1177" s="2" t="str">
        <f t="shared" si="225"/>
        <v>WG01</v>
      </c>
      <c r="B1177" s="2" t="s">
        <v>1282</v>
      </c>
      <c r="C1177" s="2" t="s">
        <v>1354</v>
      </c>
      <c r="D1177" s="10"/>
      <c r="E1177" s="10"/>
      <c r="G1177" s="19" t="s">
        <v>5008</v>
      </c>
      <c r="H1177" s="19"/>
      <c r="K1177" s="2" t="str">
        <f t="shared" si="226"/>
        <v>11L0004742812</v>
      </c>
      <c r="L1177" s="7" t="str">
        <f t="shared" si="227"/>
        <v>2001/01/01</v>
      </c>
      <c r="M1177" s="7" t="str">
        <f t="shared" si="228"/>
        <v>2199/12/31</v>
      </c>
      <c r="N1177" s="2" t="str">
        <f t="shared" si="229"/>
        <v/>
      </c>
      <c r="O1177" s="13">
        <v>0</v>
      </c>
      <c r="P1177" s="15"/>
      <c r="Q1177" s="13">
        <v>15</v>
      </c>
      <c r="R1177" s="18"/>
      <c r="S1177" s="18">
        <v>100000000</v>
      </c>
      <c r="T1177" s="2"/>
      <c r="U1177" s="2"/>
      <c r="V1177" s="2"/>
      <c r="W1177" s="2"/>
      <c r="X1177" s="2"/>
      <c r="Y1177" s="2"/>
      <c r="Z1177" s="2"/>
      <c r="AA1177" s="13">
        <v>1</v>
      </c>
      <c r="AB1177" s="13">
        <f t="shared" si="230"/>
        <v>0</v>
      </c>
      <c r="AC1177" s="13">
        <f t="shared" si="231"/>
        <v>0</v>
      </c>
      <c r="AD1177" s="15"/>
      <c r="AE1177" s="15"/>
      <c r="AF1177" s="13" t="str">
        <f t="shared" si="232"/>
        <v>1</v>
      </c>
      <c r="AG1177" s="15"/>
      <c r="AH1177" s="15"/>
      <c r="AI1177" s="15"/>
      <c r="AJ1177" s="14"/>
      <c r="AK1177" s="15" cm="1">
        <f t="array" ref="AK1177">_xlfn.IFS(B1177="","",LEFT(G1177,1)="L",1,LEFT(G1177,1)="W",1,AND(LEFT(B1177,1)="H",G1177=""),0)</f>
        <v>1</v>
      </c>
      <c r="AL1177" s="15"/>
      <c r="AM1177" s="15"/>
      <c r="AN1177" s="15"/>
      <c r="AO1177" s="15"/>
      <c r="AP1177" s="15"/>
      <c r="AQ1177" s="15"/>
      <c r="AR1177" s="15"/>
      <c r="AS1177" s="15">
        <f t="shared" si="233"/>
        <v>1</v>
      </c>
      <c r="AT1177" s="15" t="s">
        <v>115</v>
      </c>
      <c r="AU1177" s="13" t="str">
        <f t="shared" si="234"/>
        <v>0</v>
      </c>
      <c r="AV1177" s="15"/>
      <c r="AW1177" s="15"/>
      <c r="AX1177" s="15"/>
      <c r="AY1177" s="15"/>
      <c r="AZ1177" s="14"/>
      <c r="BA1177" s="15"/>
      <c r="BB1177" s="15"/>
      <c r="BC1177" s="15"/>
      <c r="BD1177" s="13" t="str">
        <f t="shared" si="235"/>
        <v>0</v>
      </c>
      <c r="BE1177" s="2"/>
      <c r="BF1177" s="2"/>
      <c r="BG1177" s="2"/>
      <c r="BH1177" s="2"/>
      <c r="BI1177" s="2"/>
      <c r="BJ1177" s="2"/>
      <c r="BK1177" s="2" t="s">
        <v>1380</v>
      </c>
      <c r="BL1177" s="10" t="s">
        <v>1378</v>
      </c>
      <c r="BM1177" t="str" cm="1">
        <f t="array" ref="BM1177">_xlfn.IFS(LEFT(G1177,1)="L","外注品",LEFT(G1177,1)="W","内製品",G1177="","購買品")</f>
        <v>外注品</v>
      </c>
    </row>
    <row r="1178" spans="1:65">
      <c r="A1178" s="2" t="str">
        <f t="shared" si="225"/>
        <v>WG01</v>
      </c>
      <c r="B1178" s="2" t="s">
        <v>1283</v>
      </c>
      <c r="C1178" s="2" t="s">
        <v>1354</v>
      </c>
      <c r="D1178" s="10"/>
      <c r="E1178" s="10"/>
      <c r="G1178" s="19" t="s">
        <v>5008</v>
      </c>
      <c r="H1178" s="19"/>
      <c r="K1178" s="2" t="str">
        <f t="shared" si="226"/>
        <v>11L0004742813</v>
      </c>
      <c r="L1178" s="7" t="str">
        <f t="shared" si="227"/>
        <v>2001/01/01</v>
      </c>
      <c r="M1178" s="7" t="str">
        <f t="shared" si="228"/>
        <v>2199/12/31</v>
      </c>
      <c r="N1178" s="2" t="str">
        <f t="shared" si="229"/>
        <v/>
      </c>
      <c r="O1178" s="13">
        <v>0</v>
      </c>
      <c r="P1178" s="15"/>
      <c r="Q1178" s="13">
        <v>15</v>
      </c>
      <c r="R1178" s="18"/>
      <c r="S1178" s="18">
        <v>100000000</v>
      </c>
      <c r="T1178" s="2"/>
      <c r="U1178" s="2"/>
      <c r="V1178" s="2"/>
      <c r="W1178" s="2"/>
      <c r="X1178" s="2"/>
      <c r="Y1178" s="2"/>
      <c r="Z1178" s="2"/>
      <c r="AA1178" s="13">
        <v>1</v>
      </c>
      <c r="AB1178" s="13">
        <f t="shared" si="230"/>
        <v>0</v>
      </c>
      <c r="AC1178" s="13">
        <f t="shared" si="231"/>
        <v>0</v>
      </c>
      <c r="AD1178" s="15"/>
      <c r="AE1178" s="15"/>
      <c r="AF1178" s="13" t="str">
        <f t="shared" si="232"/>
        <v>1</v>
      </c>
      <c r="AG1178" s="15"/>
      <c r="AH1178" s="15"/>
      <c r="AI1178" s="15"/>
      <c r="AJ1178" s="14"/>
      <c r="AK1178" s="15" cm="1">
        <f t="array" ref="AK1178">_xlfn.IFS(B1178="","",LEFT(G1178,1)="L",1,LEFT(G1178,1)="W",1,AND(LEFT(B1178,1)="H",G1178=""),0)</f>
        <v>1</v>
      </c>
      <c r="AL1178" s="15"/>
      <c r="AM1178" s="15"/>
      <c r="AN1178" s="15"/>
      <c r="AO1178" s="15"/>
      <c r="AP1178" s="15"/>
      <c r="AQ1178" s="15"/>
      <c r="AR1178" s="15"/>
      <c r="AS1178" s="15">
        <f t="shared" si="233"/>
        <v>1</v>
      </c>
      <c r="AT1178" s="15" t="s">
        <v>115</v>
      </c>
      <c r="AU1178" s="13" t="str">
        <f t="shared" si="234"/>
        <v>0</v>
      </c>
      <c r="AV1178" s="15"/>
      <c r="AW1178" s="15"/>
      <c r="AX1178" s="15"/>
      <c r="AY1178" s="15"/>
      <c r="AZ1178" s="14"/>
      <c r="BA1178" s="15"/>
      <c r="BB1178" s="15"/>
      <c r="BC1178" s="15"/>
      <c r="BD1178" s="13" t="str">
        <f t="shared" si="235"/>
        <v>0</v>
      </c>
      <c r="BE1178" s="2"/>
      <c r="BF1178" s="2"/>
      <c r="BG1178" s="2"/>
      <c r="BH1178" s="2"/>
      <c r="BI1178" s="2"/>
      <c r="BJ1178" s="2"/>
      <c r="BK1178" s="2" t="s">
        <v>1380</v>
      </c>
      <c r="BL1178" s="10" t="s">
        <v>1378</v>
      </c>
      <c r="BM1178" t="str" cm="1">
        <f t="array" ref="BM1178">_xlfn.IFS(LEFT(G1178,1)="L","外注品",LEFT(G1178,1)="W","内製品",G1178="","購買品")</f>
        <v>外注品</v>
      </c>
    </row>
    <row r="1179" spans="1:65">
      <c r="A1179" s="2" t="str">
        <f t="shared" si="225"/>
        <v>WG01</v>
      </c>
      <c r="B1179" s="2" t="s">
        <v>1284</v>
      </c>
      <c r="C1179" s="2" t="s">
        <v>1354</v>
      </c>
      <c r="D1179" s="10"/>
      <c r="E1179" s="10"/>
      <c r="G1179" s="19" t="s">
        <v>5008</v>
      </c>
      <c r="H1179" s="19"/>
      <c r="K1179" s="2" t="str">
        <f t="shared" si="226"/>
        <v>11L0004742814</v>
      </c>
      <c r="L1179" s="7" t="str">
        <f t="shared" si="227"/>
        <v>2001/01/01</v>
      </c>
      <c r="M1179" s="7" t="str">
        <f t="shared" si="228"/>
        <v>2199/12/31</v>
      </c>
      <c r="N1179" s="2" t="str">
        <f t="shared" si="229"/>
        <v/>
      </c>
      <c r="O1179" s="13">
        <v>0</v>
      </c>
      <c r="P1179" s="15"/>
      <c r="Q1179" s="13">
        <v>15</v>
      </c>
      <c r="R1179" s="18"/>
      <c r="S1179" s="18">
        <v>100000000</v>
      </c>
      <c r="T1179" s="2"/>
      <c r="U1179" s="2"/>
      <c r="V1179" s="2"/>
      <c r="W1179" s="2"/>
      <c r="X1179" s="2"/>
      <c r="Y1179" s="2"/>
      <c r="Z1179" s="2"/>
      <c r="AA1179" s="13">
        <v>1</v>
      </c>
      <c r="AB1179" s="13">
        <f t="shared" si="230"/>
        <v>0</v>
      </c>
      <c r="AC1179" s="13">
        <f t="shared" si="231"/>
        <v>0</v>
      </c>
      <c r="AD1179" s="15"/>
      <c r="AE1179" s="15"/>
      <c r="AF1179" s="13" t="str">
        <f t="shared" si="232"/>
        <v>1</v>
      </c>
      <c r="AG1179" s="15"/>
      <c r="AH1179" s="15"/>
      <c r="AI1179" s="15"/>
      <c r="AJ1179" s="14"/>
      <c r="AK1179" s="15" cm="1">
        <f t="array" ref="AK1179">_xlfn.IFS(B1179="","",LEFT(G1179,1)="L",1,LEFT(G1179,1)="W",1,AND(LEFT(B1179,1)="H",G1179=""),0)</f>
        <v>1</v>
      </c>
      <c r="AL1179" s="15"/>
      <c r="AM1179" s="15"/>
      <c r="AN1179" s="15"/>
      <c r="AO1179" s="15"/>
      <c r="AP1179" s="15"/>
      <c r="AQ1179" s="15"/>
      <c r="AR1179" s="15"/>
      <c r="AS1179" s="15">
        <f t="shared" si="233"/>
        <v>1</v>
      </c>
      <c r="AT1179" s="15" t="s">
        <v>115</v>
      </c>
      <c r="AU1179" s="13" t="str">
        <f t="shared" si="234"/>
        <v>0</v>
      </c>
      <c r="AV1179" s="15"/>
      <c r="AW1179" s="15"/>
      <c r="AX1179" s="15"/>
      <c r="AY1179" s="15"/>
      <c r="AZ1179" s="14"/>
      <c r="BA1179" s="15"/>
      <c r="BB1179" s="15"/>
      <c r="BC1179" s="15"/>
      <c r="BD1179" s="13" t="str">
        <f t="shared" si="235"/>
        <v>0</v>
      </c>
      <c r="BE1179" s="2"/>
      <c r="BF1179" s="2"/>
      <c r="BG1179" s="2"/>
      <c r="BH1179" s="2"/>
      <c r="BI1179" s="2"/>
      <c r="BJ1179" s="2"/>
      <c r="BK1179" s="2" t="s">
        <v>1380</v>
      </c>
      <c r="BL1179" s="10" t="s">
        <v>1378</v>
      </c>
      <c r="BM1179" t="str" cm="1">
        <f t="array" ref="BM1179">_xlfn.IFS(LEFT(G1179,1)="L","外注品",LEFT(G1179,1)="W","内製品",G1179="","購買品")</f>
        <v>外注品</v>
      </c>
    </row>
    <row r="1180" spans="1:65">
      <c r="A1180" s="2" t="str">
        <f t="shared" si="225"/>
        <v>WG01</v>
      </c>
      <c r="B1180" s="2" t="s">
        <v>1285</v>
      </c>
      <c r="C1180" s="2" t="s">
        <v>1354</v>
      </c>
      <c r="D1180" s="10"/>
      <c r="E1180" s="10"/>
      <c r="G1180" s="19" t="s">
        <v>5008</v>
      </c>
      <c r="H1180" s="19"/>
      <c r="K1180" s="2" t="str">
        <f t="shared" si="226"/>
        <v>11L0004742815</v>
      </c>
      <c r="L1180" s="7" t="str">
        <f t="shared" si="227"/>
        <v>2001/01/01</v>
      </c>
      <c r="M1180" s="7" t="str">
        <f t="shared" si="228"/>
        <v>2199/12/31</v>
      </c>
      <c r="N1180" s="2" t="str">
        <f t="shared" si="229"/>
        <v/>
      </c>
      <c r="O1180" s="13">
        <v>0</v>
      </c>
      <c r="P1180" s="15"/>
      <c r="Q1180" s="13">
        <v>15</v>
      </c>
      <c r="R1180" s="18"/>
      <c r="S1180" s="18">
        <v>100000000</v>
      </c>
      <c r="T1180" s="2"/>
      <c r="U1180" s="2"/>
      <c r="V1180" s="2"/>
      <c r="W1180" s="2"/>
      <c r="X1180" s="2"/>
      <c r="Y1180" s="2"/>
      <c r="Z1180" s="2"/>
      <c r="AA1180" s="13">
        <v>1</v>
      </c>
      <c r="AB1180" s="13">
        <f t="shared" si="230"/>
        <v>0</v>
      </c>
      <c r="AC1180" s="13">
        <f t="shared" si="231"/>
        <v>0</v>
      </c>
      <c r="AD1180" s="15"/>
      <c r="AE1180" s="15"/>
      <c r="AF1180" s="13" t="str">
        <f t="shared" si="232"/>
        <v>1</v>
      </c>
      <c r="AG1180" s="15"/>
      <c r="AH1180" s="15"/>
      <c r="AI1180" s="15"/>
      <c r="AJ1180" s="14"/>
      <c r="AK1180" s="15" cm="1">
        <f t="array" ref="AK1180">_xlfn.IFS(B1180="","",LEFT(G1180,1)="L",1,LEFT(G1180,1)="W",1,AND(LEFT(B1180,1)="H",G1180=""),0)</f>
        <v>1</v>
      </c>
      <c r="AL1180" s="15"/>
      <c r="AM1180" s="15"/>
      <c r="AN1180" s="15"/>
      <c r="AO1180" s="15"/>
      <c r="AP1180" s="15"/>
      <c r="AQ1180" s="15"/>
      <c r="AR1180" s="15"/>
      <c r="AS1180" s="15">
        <f t="shared" si="233"/>
        <v>1</v>
      </c>
      <c r="AT1180" s="15" t="s">
        <v>115</v>
      </c>
      <c r="AU1180" s="13" t="str">
        <f t="shared" si="234"/>
        <v>0</v>
      </c>
      <c r="AV1180" s="15"/>
      <c r="AW1180" s="15"/>
      <c r="AX1180" s="15"/>
      <c r="AY1180" s="15"/>
      <c r="AZ1180" s="14"/>
      <c r="BA1180" s="15"/>
      <c r="BB1180" s="15"/>
      <c r="BC1180" s="15"/>
      <c r="BD1180" s="13" t="str">
        <f t="shared" si="235"/>
        <v>0</v>
      </c>
      <c r="BE1180" s="2"/>
      <c r="BF1180" s="2"/>
      <c r="BG1180" s="2"/>
      <c r="BH1180" s="2"/>
      <c r="BI1180" s="2"/>
      <c r="BJ1180" s="2"/>
      <c r="BK1180" s="2" t="s">
        <v>1380</v>
      </c>
      <c r="BL1180" s="10" t="s">
        <v>1378</v>
      </c>
      <c r="BM1180" t="str" cm="1">
        <f t="array" ref="BM1180">_xlfn.IFS(LEFT(G1180,1)="L","外注品",LEFT(G1180,1)="W","内製品",G1180="","購買品")</f>
        <v>外注品</v>
      </c>
    </row>
    <row r="1181" spans="1:65">
      <c r="A1181" s="2" t="str">
        <f t="shared" si="225"/>
        <v>WG01</v>
      </c>
      <c r="B1181" s="2" t="s">
        <v>1286</v>
      </c>
      <c r="C1181" s="2" t="s">
        <v>1354</v>
      </c>
      <c r="D1181" s="10"/>
      <c r="E1181" s="10"/>
      <c r="G1181" s="19" t="s">
        <v>5008</v>
      </c>
      <c r="H1181" s="19"/>
      <c r="K1181" s="2" t="str">
        <f t="shared" si="226"/>
        <v>11L0004742816</v>
      </c>
      <c r="L1181" s="7" t="str">
        <f t="shared" si="227"/>
        <v>2001/01/01</v>
      </c>
      <c r="M1181" s="7" t="str">
        <f t="shared" si="228"/>
        <v>2199/12/31</v>
      </c>
      <c r="N1181" s="2" t="str">
        <f t="shared" si="229"/>
        <v/>
      </c>
      <c r="O1181" s="13">
        <v>0</v>
      </c>
      <c r="P1181" s="15"/>
      <c r="Q1181" s="13">
        <v>15</v>
      </c>
      <c r="R1181" s="18"/>
      <c r="S1181" s="18">
        <v>100000000</v>
      </c>
      <c r="T1181" s="2"/>
      <c r="U1181" s="2"/>
      <c r="V1181" s="2"/>
      <c r="W1181" s="2"/>
      <c r="X1181" s="2"/>
      <c r="Y1181" s="2"/>
      <c r="Z1181" s="2"/>
      <c r="AA1181" s="13">
        <v>1</v>
      </c>
      <c r="AB1181" s="13">
        <f t="shared" si="230"/>
        <v>0</v>
      </c>
      <c r="AC1181" s="13">
        <f t="shared" si="231"/>
        <v>0</v>
      </c>
      <c r="AD1181" s="15"/>
      <c r="AE1181" s="15"/>
      <c r="AF1181" s="13" t="str">
        <f t="shared" si="232"/>
        <v>1</v>
      </c>
      <c r="AG1181" s="15"/>
      <c r="AH1181" s="15"/>
      <c r="AI1181" s="15"/>
      <c r="AJ1181" s="14"/>
      <c r="AK1181" s="15" cm="1">
        <f t="array" ref="AK1181">_xlfn.IFS(B1181="","",LEFT(G1181,1)="L",1,LEFT(G1181,1)="W",1,AND(LEFT(B1181,1)="H",G1181=""),0)</f>
        <v>1</v>
      </c>
      <c r="AL1181" s="15"/>
      <c r="AM1181" s="15"/>
      <c r="AN1181" s="15"/>
      <c r="AO1181" s="15"/>
      <c r="AP1181" s="15"/>
      <c r="AQ1181" s="15"/>
      <c r="AR1181" s="15"/>
      <c r="AS1181" s="15">
        <f t="shared" si="233"/>
        <v>1</v>
      </c>
      <c r="AT1181" s="15" t="s">
        <v>115</v>
      </c>
      <c r="AU1181" s="13" t="str">
        <f t="shared" si="234"/>
        <v>0</v>
      </c>
      <c r="AV1181" s="15"/>
      <c r="AW1181" s="15"/>
      <c r="AX1181" s="15"/>
      <c r="AY1181" s="15"/>
      <c r="AZ1181" s="14"/>
      <c r="BA1181" s="15"/>
      <c r="BB1181" s="15"/>
      <c r="BC1181" s="15"/>
      <c r="BD1181" s="13" t="str">
        <f t="shared" si="235"/>
        <v>0</v>
      </c>
      <c r="BE1181" s="2"/>
      <c r="BF1181" s="2"/>
      <c r="BG1181" s="2"/>
      <c r="BH1181" s="2"/>
      <c r="BI1181" s="2"/>
      <c r="BJ1181" s="2"/>
      <c r="BK1181" s="2" t="s">
        <v>1380</v>
      </c>
      <c r="BL1181" s="10" t="s">
        <v>1378</v>
      </c>
      <c r="BM1181" t="str" cm="1">
        <f t="array" ref="BM1181">_xlfn.IFS(LEFT(G1181,1)="L","外注品",LEFT(G1181,1)="W","内製品",G1181="","購買品")</f>
        <v>外注品</v>
      </c>
    </row>
    <row r="1182" spans="1:65">
      <c r="A1182" s="2" t="str">
        <f t="shared" si="225"/>
        <v>WG01</v>
      </c>
      <c r="B1182" s="2" t="s">
        <v>1287</v>
      </c>
      <c r="C1182" s="2" t="s">
        <v>1354</v>
      </c>
      <c r="D1182" s="10"/>
      <c r="E1182" s="10"/>
      <c r="G1182" s="19" t="s">
        <v>5008</v>
      </c>
      <c r="H1182" s="19"/>
      <c r="K1182" s="2" t="str">
        <f t="shared" si="226"/>
        <v>11L0004742817</v>
      </c>
      <c r="L1182" s="7" t="str">
        <f t="shared" si="227"/>
        <v>2001/01/01</v>
      </c>
      <c r="M1182" s="7" t="str">
        <f t="shared" si="228"/>
        <v>2199/12/31</v>
      </c>
      <c r="N1182" s="2" t="str">
        <f t="shared" si="229"/>
        <v/>
      </c>
      <c r="O1182" s="13">
        <v>0</v>
      </c>
      <c r="P1182" s="15"/>
      <c r="Q1182" s="13">
        <v>15</v>
      </c>
      <c r="R1182" s="18"/>
      <c r="S1182" s="18">
        <v>100000000</v>
      </c>
      <c r="T1182" s="2"/>
      <c r="U1182" s="2"/>
      <c r="V1182" s="2"/>
      <c r="W1182" s="2"/>
      <c r="X1182" s="2"/>
      <c r="Y1182" s="2"/>
      <c r="Z1182" s="2"/>
      <c r="AA1182" s="13">
        <v>1</v>
      </c>
      <c r="AB1182" s="13">
        <f t="shared" si="230"/>
        <v>0</v>
      </c>
      <c r="AC1182" s="13">
        <f t="shared" si="231"/>
        <v>0</v>
      </c>
      <c r="AD1182" s="15"/>
      <c r="AE1182" s="15"/>
      <c r="AF1182" s="13" t="str">
        <f t="shared" si="232"/>
        <v>1</v>
      </c>
      <c r="AG1182" s="15"/>
      <c r="AH1182" s="15"/>
      <c r="AI1182" s="15"/>
      <c r="AJ1182" s="14"/>
      <c r="AK1182" s="15" cm="1">
        <f t="array" ref="AK1182">_xlfn.IFS(B1182="","",LEFT(G1182,1)="L",1,LEFT(G1182,1)="W",1,AND(LEFT(B1182,1)="H",G1182=""),0)</f>
        <v>1</v>
      </c>
      <c r="AL1182" s="15"/>
      <c r="AM1182" s="15"/>
      <c r="AN1182" s="15"/>
      <c r="AO1182" s="15"/>
      <c r="AP1182" s="15"/>
      <c r="AQ1182" s="15"/>
      <c r="AR1182" s="15"/>
      <c r="AS1182" s="15">
        <f t="shared" si="233"/>
        <v>1</v>
      </c>
      <c r="AT1182" s="15" t="s">
        <v>115</v>
      </c>
      <c r="AU1182" s="13" t="str">
        <f t="shared" si="234"/>
        <v>0</v>
      </c>
      <c r="AV1182" s="15"/>
      <c r="AW1182" s="15"/>
      <c r="AX1182" s="15"/>
      <c r="AY1182" s="15"/>
      <c r="AZ1182" s="14"/>
      <c r="BA1182" s="15"/>
      <c r="BB1182" s="15"/>
      <c r="BC1182" s="15"/>
      <c r="BD1182" s="13" t="str">
        <f t="shared" si="235"/>
        <v>0</v>
      </c>
      <c r="BE1182" s="2"/>
      <c r="BF1182" s="2"/>
      <c r="BG1182" s="2"/>
      <c r="BH1182" s="2"/>
      <c r="BI1182" s="2"/>
      <c r="BJ1182" s="2"/>
      <c r="BK1182" s="2" t="s">
        <v>1380</v>
      </c>
      <c r="BL1182" s="10" t="s">
        <v>1378</v>
      </c>
      <c r="BM1182" t="str" cm="1">
        <f t="array" ref="BM1182">_xlfn.IFS(LEFT(G1182,1)="L","外注品",LEFT(G1182,1)="W","内製品",G1182="","購買品")</f>
        <v>外注品</v>
      </c>
    </row>
    <row r="1183" spans="1:65">
      <c r="A1183" s="2" t="str">
        <f t="shared" si="225"/>
        <v>WG01</v>
      </c>
      <c r="B1183" s="2" t="s">
        <v>1288</v>
      </c>
      <c r="C1183" s="2" t="s">
        <v>1354</v>
      </c>
      <c r="D1183" s="10"/>
      <c r="E1183" s="10"/>
      <c r="G1183" s="19" t="s">
        <v>5008</v>
      </c>
      <c r="H1183" s="19"/>
      <c r="K1183" s="2" t="str">
        <f t="shared" si="226"/>
        <v>11L0004742818</v>
      </c>
      <c r="L1183" s="7" t="str">
        <f t="shared" si="227"/>
        <v>2001/01/01</v>
      </c>
      <c r="M1183" s="7" t="str">
        <f t="shared" si="228"/>
        <v>2199/12/31</v>
      </c>
      <c r="N1183" s="2" t="str">
        <f t="shared" si="229"/>
        <v/>
      </c>
      <c r="O1183" s="13">
        <v>0</v>
      </c>
      <c r="P1183" s="15"/>
      <c r="Q1183" s="13">
        <v>15</v>
      </c>
      <c r="R1183" s="18"/>
      <c r="S1183" s="18">
        <v>100000000</v>
      </c>
      <c r="T1183" s="2"/>
      <c r="U1183" s="2"/>
      <c r="V1183" s="2"/>
      <c r="W1183" s="2"/>
      <c r="X1183" s="2"/>
      <c r="Y1183" s="2"/>
      <c r="Z1183" s="2"/>
      <c r="AA1183" s="13">
        <v>1</v>
      </c>
      <c r="AB1183" s="13">
        <f t="shared" si="230"/>
        <v>0</v>
      </c>
      <c r="AC1183" s="13">
        <f t="shared" si="231"/>
        <v>0</v>
      </c>
      <c r="AD1183" s="15"/>
      <c r="AE1183" s="15"/>
      <c r="AF1183" s="13" t="str">
        <f t="shared" si="232"/>
        <v>1</v>
      </c>
      <c r="AG1183" s="15"/>
      <c r="AH1183" s="15"/>
      <c r="AI1183" s="15"/>
      <c r="AJ1183" s="14"/>
      <c r="AK1183" s="15" cm="1">
        <f t="array" ref="AK1183">_xlfn.IFS(B1183="","",LEFT(G1183,1)="L",1,LEFT(G1183,1)="W",1,AND(LEFT(B1183,1)="H",G1183=""),0)</f>
        <v>1</v>
      </c>
      <c r="AL1183" s="15"/>
      <c r="AM1183" s="15"/>
      <c r="AN1183" s="15"/>
      <c r="AO1183" s="15"/>
      <c r="AP1183" s="15"/>
      <c r="AQ1183" s="15"/>
      <c r="AR1183" s="15"/>
      <c r="AS1183" s="15">
        <f t="shared" si="233"/>
        <v>1</v>
      </c>
      <c r="AT1183" s="15" t="s">
        <v>115</v>
      </c>
      <c r="AU1183" s="13" t="str">
        <f t="shared" si="234"/>
        <v>0</v>
      </c>
      <c r="AV1183" s="15"/>
      <c r="AW1183" s="15"/>
      <c r="AX1183" s="15"/>
      <c r="AY1183" s="15"/>
      <c r="AZ1183" s="14"/>
      <c r="BA1183" s="15"/>
      <c r="BB1183" s="15"/>
      <c r="BC1183" s="15"/>
      <c r="BD1183" s="13" t="str">
        <f t="shared" si="235"/>
        <v>0</v>
      </c>
      <c r="BE1183" s="2"/>
      <c r="BF1183" s="2"/>
      <c r="BG1183" s="2"/>
      <c r="BH1183" s="2"/>
      <c r="BI1183" s="2"/>
      <c r="BJ1183" s="2"/>
      <c r="BK1183" s="2" t="s">
        <v>1380</v>
      </c>
      <c r="BL1183" s="10" t="s">
        <v>1378</v>
      </c>
      <c r="BM1183" t="str" cm="1">
        <f t="array" ref="BM1183">_xlfn.IFS(LEFT(G1183,1)="L","外注品",LEFT(G1183,1)="W","内製品",G1183="","購買品")</f>
        <v>外注品</v>
      </c>
    </row>
    <row r="1184" spans="1:65">
      <c r="A1184" s="2" t="str">
        <f t="shared" si="225"/>
        <v>WG01</v>
      </c>
      <c r="B1184" s="2" t="s">
        <v>1289</v>
      </c>
      <c r="C1184" s="2" t="s">
        <v>1354</v>
      </c>
      <c r="D1184" s="10"/>
      <c r="E1184" s="10"/>
      <c r="G1184" s="19" t="s">
        <v>5008</v>
      </c>
      <c r="H1184" s="19"/>
      <c r="K1184" s="2" t="str">
        <f t="shared" si="226"/>
        <v>11L0004742819</v>
      </c>
      <c r="L1184" s="7" t="str">
        <f t="shared" si="227"/>
        <v>2001/01/01</v>
      </c>
      <c r="M1184" s="7" t="str">
        <f t="shared" si="228"/>
        <v>2199/12/31</v>
      </c>
      <c r="N1184" s="2" t="str">
        <f t="shared" si="229"/>
        <v/>
      </c>
      <c r="O1184" s="13">
        <v>0</v>
      </c>
      <c r="P1184" s="15"/>
      <c r="Q1184" s="13">
        <v>15</v>
      </c>
      <c r="R1184" s="18"/>
      <c r="S1184" s="18">
        <v>100000000</v>
      </c>
      <c r="T1184" s="2"/>
      <c r="U1184" s="2"/>
      <c r="V1184" s="2"/>
      <c r="W1184" s="2"/>
      <c r="X1184" s="2"/>
      <c r="Y1184" s="2"/>
      <c r="Z1184" s="2"/>
      <c r="AA1184" s="13">
        <v>1</v>
      </c>
      <c r="AB1184" s="13">
        <f t="shared" si="230"/>
        <v>0</v>
      </c>
      <c r="AC1184" s="13">
        <f t="shared" si="231"/>
        <v>0</v>
      </c>
      <c r="AD1184" s="15"/>
      <c r="AE1184" s="15"/>
      <c r="AF1184" s="13" t="str">
        <f t="shared" si="232"/>
        <v>1</v>
      </c>
      <c r="AG1184" s="15"/>
      <c r="AH1184" s="15"/>
      <c r="AI1184" s="15"/>
      <c r="AJ1184" s="14"/>
      <c r="AK1184" s="15" cm="1">
        <f t="array" ref="AK1184">_xlfn.IFS(B1184="","",LEFT(G1184,1)="L",1,LEFT(G1184,1)="W",1,AND(LEFT(B1184,1)="H",G1184=""),0)</f>
        <v>1</v>
      </c>
      <c r="AL1184" s="15"/>
      <c r="AM1184" s="15"/>
      <c r="AN1184" s="15"/>
      <c r="AO1184" s="15"/>
      <c r="AP1184" s="15"/>
      <c r="AQ1184" s="15"/>
      <c r="AR1184" s="15"/>
      <c r="AS1184" s="15">
        <f t="shared" si="233"/>
        <v>1</v>
      </c>
      <c r="AT1184" s="15" t="s">
        <v>115</v>
      </c>
      <c r="AU1184" s="13" t="str">
        <f t="shared" si="234"/>
        <v>0</v>
      </c>
      <c r="AV1184" s="15"/>
      <c r="AW1184" s="15"/>
      <c r="AX1184" s="15"/>
      <c r="AY1184" s="15"/>
      <c r="AZ1184" s="14"/>
      <c r="BA1184" s="15"/>
      <c r="BB1184" s="15"/>
      <c r="BC1184" s="15"/>
      <c r="BD1184" s="13" t="str">
        <f t="shared" si="235"/>
        <v>0</v>
      </c>
      <c r="BE1184" s="2"/>
      <c r="BF1184" s="2"/>
      <c r="BG1184" s="2"/>
      <c r="BH1184" s="2"/>
      <c r="BI1184" s="2"/>
      <c r="BJ1184" s="2"/>
      <c r="BK1184" s="2" t="s">
        <v>1380</v>
      </c>
      <c r="BL1184" s="10" t="s">
        <v>1378</v>
      </c>
      <c r="BM1184" t="str" cm="1">
        <f t="array" ref="BM1184">_xlfn.IFS(LEFT(G1184,1)="L","外注品",LEFT(G1184,1)="W","内製品",G1184="","購買品")</f>
        <v>外注品</v>
      </c>
    </row>
    <row r="1185" spans="1:65">
      <c r="A1185" s="2" t="str">
        <f t="shared" si="225"/>
        <v>WG01</v>
      </c>
      <c r="B1185" s="2" t="s">
        <v>1290</v>
      </c>
      <c r="C1185" s="2" t="s">
        <v>1356</v>
      </c>
      <c r="D1185" s="10"/>
      <c r="E1185" s="10"/>
      <c r="G1185" s="19" t="s">
        <v>5008</v>
      </c>
      <c r="H1185" s="19"/>
      <c r="K1185" s="2" t="str">
        <f t="shared" si="226"/>
        <v>11L0004742820</v>
      </c>
      <c r="L1185" s="7" t="str">
        <f t="shared" si="227"/>
        <v>2001/01/01</v>
      </c>
      <c r="M1185" s="7" t="str">
        <f t="shared" si="228"/>
        <v>2199/12/31</v>
      </c>
      <c r="N1185" s="2" t="str">
        <f t="shared" si="229"/>
        <v/>
      </c>
      <c r="O1185" s="13">
        <v>0</v>
      </c>
      <c r="P1185" s="15"/>
      <c r="Q1185" s="13">
        <v>15</v>
      </c>
      <c r="R1185" s="18"/>
      <c r="S1185" s="18">
        <v>100000000</v>
      </c>
      <c r="T1185" s="2"/>
      <c r="U1185" s="2"/>
      <c r="V1185" s="2"/>
      <c r="W1185" s="2"/>
      <c r="X1185" s="2"/>
      <c r="Y1185" s="2"/>
      <c r="Z1185" s="2"/>
      <c r="AA1185" s="13">
        <v>1</v>
      </c>
      <c r="AB1185" s="13">
        <f t="shared" si="230"/>
        <v>0</v>
      </c>
      <c r="AC1185" s="13">
        <f t="shared" si="231"/>
        <v>0</v>
      </c>
      <c r="AD1185" s="15"/>
      <c r="AE1185" s="15"/>
      <c r="AF1185" s="13" t="str">
        <f t="shared" si="232"/>
        <v>1</v>
      </c>
      <c r="AG1185" s="15"/>
      <c r="AH1185" s="15"/>
      <c r="AI1185" s="15"/>
      <c r="AJ1185" s="14"/>
      <c r="AK1185" s="15" cm="1">
        <f t="array" ref="AK1185">_xlfn.IFS(B1185="","",LEFT(G1185,1)="L",1,LEFT(G1185,1)="W",1,AND(LEFT(B1185,1)="H",G1185=""),0)</f>
        <v>1</v>
      </c>
      <c r="AL1185" s="15"/>
      <c r="AM1185" s="15"/>
      <c r="AN1185" s="15"/>
      <c r="AO1185" s="15"/>
      <c r="AP1185" s="15"/>
      <c r="AQ1185" s="15"/>
      <c r="AR1185" s="15"/>
      <c r="AS1185" s="15">
        <f t="shared" si="233"/>
        <v>1</v>
      </c>
      <c r="AT1185" s="15" t="s">
        <v>115</v>
      </c>
      <c r="AU1185" s="13" t="str">
        <f t="shared" si="234"/>
        <v>0</v>
      </c>
      <c r="AV1185" s="15"/>
      <c r="AW1185" s="15"/>
      <c r="AX1185" s="15"/>
      <c r="AY1185" s="15"/>
      <c r="AZ1185" s="14"/>
      <c r="BA1185" s="15"/>
      <c r="BB1185" s="15"/>
      <c r="BC1185" s="15"/>
      <c r="BD1185" s="13" t="str">
        <f t="shared" si="235"/>
        <v>0</v>
      </c>
      <c r="BE1185" s="2"/>
      <c r="BF1185" s="2"/>
      <c r="BG1185" s="2"/>
      <c r="BH1185" s="2"/>
      <c r="BI1185" s="2"/>
      <c r="BJ1185" s="2"/>
      <c r="BK1185" s="2" t="s">
        <v>1381</v>
      </c>
      <c r="BL1185" s="10" t="s">
        <v>1382</v>
      </c>
      <c r="BM1185" t="str" cm="1">
        <f t="array" ref="BM1185">_xlfn.IFS(LEFT(G1185,1)="L","外注品",LEFT(G1185,1)="W","内製品",G1185="","購買品")</f>
        <v>外注品</v>
      </c>
    </row>
    <row r="1186" spans="1:65">
      <c r="A1186" s="2" t="str">
        <f t="shared" si="225"/>
        <v>WG01</v>
      </c>
      <c r="B1186" s="2" t="s">
        <v>1291</v>
      </c>
      <c r="C1186" s="2" t="s">
        <v>1357</v>
      </c>
      <c r="D1186" s="10"/>
      <c r="E1186" s="10"/>
      <c r="G1186" s="19"/>
      <c r="H1186" s="19" t="s">
        <v>1394</v>
      </c>
      <c r="K1186" s="2" t="str">
        <f t="shared" si="226"/>
        <v/>
      </c>
      <c r="L1186" s="7" t="str">
        <f t="shared" si="227"/>
        <v>2001/01/01</v>
      </c>
      <c r="M1186" s="7" t="str">
        <f t="shared" si="228"/>
        <v>2199/12/31</v>
      </c>
      <c r="N1186" s="2" t="str">
        <f t="shared" si="229"/>
        <v/>
      </c>
      <c r="O1186" s="13" t="str">
        <f t="shared" si="224"/>
        <v/>
      </c>
      <c r="P1186" s="15"/>
      <c r="Q1186" s="13">
        <v>15</v>
      </c>
      <c r="R1186" s="18">
        <v>100000000</v>
      </c>
      <c r="S1186" s="18" t="str" cm="1">
        <f t="array" ref="S1186">_xlfn.IFS(LEFT(G1186,1)="L","記載要",LEFT(G1186,1)="W","",G1186="","")</f>
        <v/>
      </c>
      <c r="T1186" s="2"/>
      <c r="U1186" s="2"/>
      <c r="V1186" s="2"/>
      <c r="W1186" s="2"/>
      <c r="X1186" s="2"/>
      <c r="Y1186" s="2"/>
      <c r="Z1186" s="2"/>
      <c r="AA1186" s="13">
        <v>1</v>
      </c>
      <c r="AB1186" s="13">
        <f t="shared" si="230"/>
        <v>0</v>
      </c>
      <c r="AC1186" s="13">
        <f t="shared" si="231"/>
        <v>0</v>
      </c>
      <c r="AD1186" s="15"/>
      <c r="AE1186" s="15"/>
      <c r="AF1186" s="13" t="str">
        <f t="shared" si="232"/>
        <v>1</v>
      </c>
      <c r="AG1186" s="15"/>
      <c r="AH1186" s="15"/>
      <c r="AI1186" s="15"/>
      <c r="AJ1186" s="14"/>
      <c r="AK1186" s="15" cm="1">
        <f t="array" ref="AK1186">_xlfn.IFS(B1186="","",LEFT(G1186,1)="L",1,LEFT(G1186,1)="W",1,AND(LEFT(B1186,1)="H",G1186=""),0)</f>
        <v>0</v>
      </c>
      <c r="AL1186" s="15"/>
      <c r="AM1186" s="15"/>
      <c r="AN1186" s="15"/>
      <c r="AO1186" s="15"/>
      <c r="AP1186" s="15"/>
      <c r="AQ1186" s="15"/>
      <c r="AR1186" s="15"/>
      <c r="AS1186" s="15">
        <f t="shared" si="233"/>
        <v>1</v>
      </c>
      <c r="AT1186" s="15" t="s">
        <v>115</v>
      </c>
      <c r="AU1186" s="13" t="str">
        <f t="shared" si="234"/>
        <v>0</v>
      </c>
      <c r="AV1186" s="15"/>
      <c r="AW1186" s="15"/>
      <c r="AX1186" s="15"/>
      <c r="AY1186" s="15"/>
      <c r="AZ1186" s="14"/>
      <c r="BA1186" s="15"/>
      <c r="BB1186" s="15"/>
      <c r="BC1186" s="15"/>
      <c r="BD1186" s="13" t="str">
        <f t="shared" si="235"/>
        <v>0</v>
      </c>
      <c r="BE1186" s="2"/>
      <c r="BF1186" s="2"/>
      <c r="BG1186" s="2"/>
      <c r="BH1186" s="2"/>
      <c r="BI1186" s="2"/>
      <c r="BJ1186" s="2"/>
      <c r="BK1186" s="2" t="s">
        <v>1383</v>
      </c>
      <c r="BL1186" s="10" t="s">
        <v>1382</v>
      </c>
      <c r="BM1186" t="str" cm="1">
        <f t="array" ref="BM1186">_xlfn.IFS(LEFT(G1186,1)="L","外注品",LEFT(G1186,1)="W","内製品",G1186="","購買品")</f>
        <v>購買品</v>
      </c>
    </row>
    <row r="1187" spans="1:65">
      <c r="A1187" s="2" t="str">
        <f t="shared" si="225"/>
        <v>WG01</v>
      </c>
      <c r="B1187" s="2" t="s">
        <v>1292</v>
      </c>
      <c r="C1187" s="2" t="s">
        <v>1356</v>
      </c>
      <c r="D1187" s="10"/>
      <c r="E1187" s="10"/>
      <c r="G1187" s="19" t="s">
        <v>5008</v>
      </c>
      <c r="H1187" s="19"/>
      <c r="K1187" s="2" t="str">
        <f t="shared" si="226"/>
        <v>11L0004742822</v>
      </c>
      <c r="L1187" s="7" t="str">
        <f t="shared" si="227"/>
        <v>2001/01/01</v>
      </c>
      <c r="M1187" s="7" t="str">
        <f t="shared" si="228"/>
        <v>2199/12/31</v>
      </c>
      <c r="N1187" s="2" t="str">
        <f t="shared" si="229"/>
        <v/>
      </c>
      <c r="O1187" s="13">
        <v>0</v>
      </c>
      <c r="P1187" s="15"/>
      <c r="Q1187" s="13">
        <v>15</v>
      </c>
      <c r="R1187" s="18"/>
      <c r="S1187" s="18">
        <v>100000000</v>
      </c>
      <c r="T1187" s="2"/>
      <c r="U1187" s="2"/>
      <c r="V1187" s="2"/>
      <c r="W1187" s="2"/>
      <c r="X1187" s="2"/>
      <c r="Y1187" s="2"/>
      <c r="Z1187" s="2"/>
      <c r="AA1187" s="13">
        <v>1</v>
      </c>
      <c r="AB1187" s="13">
        <f t="shared" si="230"/>
        <v>0</v>
      </c>
      <c r="AC1187" s="13">
        <f t="shared" si="231"/>
        <v>0</v>
      </c>
      <c r="AD1187" s="15"/>
      <c r="AE1187" s="15"/>
      <c r="AF1187" s="13" t="str">
        <f t="shared" si="232"/>
        <v>1</v>
      </c>
      <c r="AG1187" s="15"/>
      <c r="AH1187" s="15"/>
      <c r="AI1187" s="15"/>
      <c r="AJ1187" s="14"/>
      <c r="AK1187" s="15" cm="1">
        <f t="array" ref="AK1187">_xlfn.IFS(B1187="","",LEFT(G1187,1)="L",1,LEFT(G1187,1)="W",1,AND(LEFT(B1187,1)="H",G1187=""),0)</f>
        <v>1</v>
      </c>
      <c r="AL1187" s="15"/>
      <c r="AM1187" s="15"/>
      <c r="AN1187" s="15"/>
      <c r="AO1187" s="15"/>
      <c r="AP1187" s="15"/>
      <c r="AQ1187" s="15"/>
      <c r="AR1187" s="15"/>
      <c r="AS1187" s="15">
        <f t="shared" si="233"/>
        <v>1</v>
      </c>
      <c r="AT1187" s="15" t="s">
        <v>115</v>
      </c>
      <c r="AU1187" s="13" t="str">
        <f t="shared" si="234"/>
        <v>0</v>
      </c>
      <c r="AV1187" s="15"/>
      <c r="AW1187" s="15"/>
      <c r="AX1187" s="15"/>
      <c r="AY1187" s="15"/>
      <c r="AZ1187" s="14"/>
      <c r="BA1187" s="15"/>
      <c r="BB1187" s="15"/>
      <c r="BC1187" s="15"/>
      <c r="BD1187" s="13" t="str">
        <f t="shared" si="235"/>
        <v>0</v>
      </c>
      <c r="BE1187" s="2"/>
      <c r="BF1187" s="2"/>
      <c r="BG1187" s="2"/>
      <c r="BH1187" s="2"/>
      <c r="BI1187" s="2"/>
      <c r="BJ1187" s="2"/>
      <c r="BK1187" s="2" t="s">
        <v>1384</v>
      </c>
      <c r="BL1187" s="10" t="s">
        <v>1385</v>
      </c>
      <c r="BM1187" t="str" cm="1">
        <f t="array" ref="BM1187">_xlfn.IFS(LEFT(G1187,1)="L","外注品",LEFT(G1187,1)="W","内製品",G1187="","購買品")</f>
        <v>外注品</v>
      </c>
    </row>
    <row r="1188" spans="1:65">
      <c r="A1188" s="2" t="str">
        <f t="shared" si="225"/>
        <v>WG01</v>
      </c>
      <c r="B1188" s="2" t="s">
        <v>1293</v>
      </c>
      <c r="C1188" s="2" t="s">
        <v>1358</v>
      </c>
      <c r="D1188" s="10"/>
      <c r="E1188" s="10"/>
      <c r="G1188" s="19" t="s">
        <v>5008</v>
      </c>
      <c r="H1188" s="19"/>
      <c r="K1188" s="2" t="str">
        <f t="shared" si="226"/>
        <v>11L0004742823</v>
      </c>
      <c r="L1188" s="7" t="str">
        <f t="shared" si="227"/>
        <v>2001/01/01</v>
      </c>
      <c r="M1188" s="7" t="str">
        <f t="shared" si="228"/>
        <v>2199/12/31</v>
      </c>
      <c r="N1188" s="2" t="str">
        <f t="shared" si="229"/>
        <v/>
      </c>
      <c r="O1188" s="13">
        <v>0</v>
      </c>
      <c r="P1188" s="15"/>
      <c r="Q1188" s="13">
        <v>15</v>
      </c>
      <c r="R1188" s="18"/>
      <c r="S1188" s="18">
        <v>100000000</v>
      </c>
      <c r="T1188" s="2"/>
      <c r="U1188" s="2"/>
      <c r="V1188" s="2"/>
      <c r="W1188" s="2"/>
      <c r="X1188" s="2"/>
      <c r="Y1188" s="2"/>
      <c r="Z1188" s="2"/>
      <c r="AA1188" s="13">
        <v>1</v>
      </c>
      <c r="AB1188" s="13">
        <f t="shared" si="230"/>
        <v>0</v>
      </c>
      <c r="AC1188" s="13">
        <f t="shared" si="231"/>
        <v>0</v>
      </c>
      <c r="AD1188" s="15"/>
      <c r="AE1188" s="15"/>
      <c r="AF1188" s="13" t="str">
        <f t="shared" si="232"/>
        <v>1</v>
      </c>
      <c r="AG1188" s="15"/>
      <c r="AH1188" s="15"/>
      <c r="AI1188" s="15"/>
      <c r="AJ1188" s="14"/>
      <c r="AK1188" s="15" cm="1">
        <f t="array" ref="AK1188">_xlfn.IFS(B1188="","",LEFT(G1188,1)="L",1,LEFT(G1188,1)="W",1,AND(LEFT(B1188,1)="H",G1188=""),0)</f>
        <v>1</v>
      </c>
      <c r="AL1188" s="15"/>
      <c r="AM1188" s="15"/>
      <c r="AN1188" s="15"/>
      <c r="AO1188" s="15"/>
      <c r="AP1188" s="15"/>
      <c r="AQ1188" s="15"/>
      <c r="AR1188" s="15"/>
      <c r="AS1188" s="15">
        <f t="shared" si="233"/>
        <v>1</v>
      </c>
      <c r="AT1188" s="15" t="s">
        <v>115</v>
      </c>
      <c r="AU1188" s="13" t="str">
        <f t="shared" si="234"/>
        <v>0</v>
      </c>
      <c r="AV1188" s="15"/>
      <c r="AW1188" s="15"/>
      <c r="AX1188" s="15"/>
      <c r="AY1188" s="15"/>
      <c r="AZ1188" s="14"/>
      <c r="BA1188" s="15"/>
      <c r="BB1188" s="15"/>
      <c r="BC1188" s="15"/>
      <c r="BD1188" s="13" t="str">
        <f t="shared" si="235"/>
        <v>0</v>
      </c>
      <c r="BE1188" s="2"/>
      <c r="BF1188" s="2"/>
      <c r="BG1188" s="2"/>
      <c r="BH1188" s="2"/>
      <c r="BI1188" s="2"/>
      <c r="BJ1188" s="2"/>
      <c r="BK1188" s="2" t="s">
        <v>1381</v>
      </c>
      <c r="BL1188" s="10" t="s">
        <v>1382</v>
      </c>
      <c r="BM1188" t="str" cm="1">
        <f t="array" ref="BM1188">_xlfn.IFS(LEFT(G1188,1)="L","外注品",LEFT(G1188,1)="W","内製品",G1188="","購買品")</f>
        <v>外注品</v>
      </c>
    </row>
    <row r="1189" spans="1:65">
      <c r="A1189" s="2" t="str">
        <f t="shared" si="225"/>
        <v>WG01</v>
      </c>
      <c r="B1189" s="2" t="s">
        <v>1294</v>
      </c>
      <c r="C1189" s="2" t="s">
        <v>1359</v>
      </c>
      <c r="D1189" s="10"/>
      <c r="E1189" s="10"/>
      <c r="G1189" s="19"/>
      <c r="H1189" s="19" t="s">
        <v>1394</v>
      </c>
      <c r="K1189" s="2" t="str">
        <f t="shared" si="226"/>
        <v/>
      </c>
      <c r="L1189" s="7" t="str">
        <f t="shared" si="227"/>
        <v>2001/01/01</v>
      </c>
      <c r="M1189" s="7" t="str">
        <f t="shared" si="228"/>
        <v>2199/12/31</v>
      </c>
      <c r="N1189" s="2" t="str">
        <f t="shared" si="229"/>
        <v/>
      </c>
      <c r="O1189" s="13" t="str">
        <f t="shared" si="224"/>
        <v/>
      </c>
      <c r="P1189" s="15"/>
      <c r="Q1189" s="13">
        <v>15</v>
      </c>
      <c r="R1189" s="18">
        <v>100000000</v>
      </c>
      <c r="S1189" s="18" t="str" cm="1">
        <f t="array" ref="S1189">_xlfn.IFS(LEFT(G1189,1)="L","記載要",LEFT(G1189,1)="W","",G1189="","")</f>
        <v/>
      </c>
      <c r="T1189" s="2"/>
      <c r="U1189" s="2"/>
      <c r="V1189" s="2"/>
      <c r="W1189" s="2"/>
      <c r="X1189" s="2"/>
      <c r="Y1189" s="2"/>
      <c r="Z1189" s="2"/>
      <c r="AA1189" s="13">
        <v>1</v>
      </c>
      <c r="AB1189" s="13">
        <f t="shared" si="230"/>
        <v>0</v>
      </c>
      <c r="AC1189" s="13">
        <f t="shared" si="231"/>
        <v>0</v>
      </c>
      <c r="AD1189" s="15"/>
      <c r="AE1189" s="15"/>
      <c r="AF1189" s="13" t="str">
        <f t="shared" si="232"/>
        <v>1</v>
      </c>
      <c r="AG1189" s="15"/>
      <c r="AH1189" s="15"/>
      <c r="AI1189" s="15"/>
      <c r="AJ1189" s="14"/>
      <c r="AK1189" s="15" cm="1">
        <f t="array" ref="AK1189">_xlfn.IFS(B1189="","",LEFT(G1189,1)="L",1,LEFT(G1189,1)="W",1,AND(LEFT(B1189,1)="H",G1189=""),0)</f>
        <v>0</v>
      </c>
      <c r="AL1189" s="15"/>
      <c r="AM1189" s="15"/>
      <c r="AN1189" s="15"/>
      <c r="AO1189" s="15"/>
      <c r="AP1189" s="15"/>
      <c r="AQ1189" s="15"/>
      <c r="AR1189" s="15"/>
      <c r="AS1189" s="15">
        <f t="shared" si="233"/>
        <v>1</v>
      </c>
      <c r="AT1189" s="15" t="s">
        <v>115</v>
      </c>
      <c r="AU1189" s="13" t="str">
        <f t="shared" si="234"/>
        <v>0</v>
      </c>
      <c r="AV1189" s="15"/>
      <c r="AW1189" s="15"/>
      <c r="AX1189" s="15"/>
      <c r="AY1189" s="15"/>
      <c r="AZ1189" s="14"/>
      <c r="BA1189" s="15"/>
      <c r="BB1189" s="15"/>
      <c r="BC1189" s="15"/>
      <c r="BD1189" s="13" t="str">
        <f t="shared" si="235"/>
        <v>0</v>
      </c>
      <c r="BE1189" s="2"/>
      <c r="BF1189" s="2"/>
      <c r="BG1189" s="2"/>
      <c r="BH1189" s="2"/>
      <c r="BI1189" s="2"/>
      <c r="BJ1189" s="2"/>
      <c r="BK1189" s="2" t="s">
        <v>1383</v>
      </c>
      <c r="BL1189" s="10" t="s">
        <v>1382</v>
      </c>
      <c r="BM1189" t="str" cm="1">
        <f t="array" ref="BM1189">_xlfn.IFS(LEFT(G1189,1)="L","外注品",LEFT(G1189,1)="W","内製品",G1189="","購買品")</f>
        <v>購買品</v>
      </c>
    </row>
    <row r="1190" spans="1:65">
      <c r="A1190" s="2" t="str">
        <f t="shared" si="225"/>
        <v>WG01</v>
      </c>
      <c r="B1190" s="2" t="s">
        <v>1295</v>
      </c>
      <c r="C1190" s="2" t="s">
        <v>1358</v>
      </c>
      <c r="D1190" s="10"/>
      <c r="E1190" s="10"/>
      <c r="G1190" s="19" t="s">
        <v>5008</v>
      </c>
      <c r="H1190" s="19"/>
      <c r="K1190" s="2" t="str">
        <f t="shared" si="226"/>
        <v>11L0004742825</v>
      </c>
      <c r="L1190" s="7" t="str">
        <f t="shared" si="227"/>
        <v>2001/01/01</v>
      </c>
      <c r="M1190" s="7" t="str">
        <f t="shared" si="228"/>
        <v>2199/12/31</v>
      </c>
      <c r="N1190" s="2" t="str">
        <f t="shared" si="229"/>
        <v/>
      </c>
      <c r="O1190" s="13">
        <v>0</v>
      </c>
      <c r="P1190" s="15"/>
      <c r="Q1190" s="13">
        <v>15</v>
      </c>
      <c r="R1190" s="18"/>
      <c r="S1190" s="18">
        <v>100000000</v>
      </c>
      <c r="T1190" s="2"/>
      <c r="U1190" s="2"/>
      <c r="V1190" s="2"/>
      <c r="W1190" s="2"/>
      <c r="X1190" s="2"/>
      <c r="Y1190" s="2"/>
      <c r="Z1190" s="2"/>
      <c r="AA1190" s="13">
        <v>1</v>
      </c>
      <c r="AB1190" s="13">
        <f t="shared" si="230"/>
        <v>0</v>
      </c>
      <c r="AC1190" s="13">
        <f t="shared" si="231"/>
        <v>0</v>
      </c>
      <c r="AD1190" s="15"/>
      <c r="AE1190" s="15"/>
      <c r="AF1190" s="13" t="str">
        <f t="shared" si="232"/>
        <v>1</v>
      </c>
      <c r="AG1190" s="15"/>
      <c r="AH1190" s="15"/>
      <c r="AI1190" s="15"/>
      <c r="AJ1190" s="14"/>
      <c r="AK1190" s="15" cm="1">
        <f t="array" ref="AK1190">_xlfn.IFS(B1190="","",LEFT(G1190,1)="L",1,LEFT(G1190,1)="W",1,AND(LEFT(B1190,1)="H",G1190=""),0)</f>
        <v>1</v>
      </c>
      <c r="AL1190" s="15"/>
      <c r="AM1190" s="15"/>
      <c r="AN1190" s="15"/>
      <c r="AO1190" s="15"/>
      <c r="AP1190" s="15"/>
      <c r="AQ1190" s="15"/>
      <c r="AR1190" s="15"/>
      <c r="AS1190" s="15">
        <f t="shared" si="233"/>
        <v>1</v>
      </c>
      <c r="AT1190" s="15" t="s">
        <v>115</v>
      </c>
      <c r="AU1190" s="13" t="str">
        <f t="shared" si="234"/>
        <v>0</v>
      </c>
      <c r="AV1190" s="15"/>
      <c r="AW1190" s="15"/>
      <c r="AX1190" s="15"/>
      <c r="AY1190" s="15"/>
      <c r="AZ1190" s="14"/>
      <c r="BA1190" s="15"/>
      <c r="BB1190" s="15"/>
      <c r="BC1190" s="15"/>
      <c r="BD1190" s="13" t="str">
        <f t="shared" si="235"/>
        <v>0</v>
      </c>
      <c r="BE1190" s="2"/>
      <c r="BF1190" s="2"/>
      <c r="BG1190" s="2"/>
      <c r="BH1190" s="2"/>
      <c r="BI1190" s="2"/>
      <c r="BJ1190" s="2"/>
      <c r="BK1190" s="2" t="s">
        <v>1384</v>
      </c>
      <c r="BL1190" s="10" t="s">
        <v>1385</v>
      </c>
      <c r="BM1190" t="str" cm="1">
        <f t="array" ref="BM1190">_xlfn.IFS(LEFT(G1190,1)="L","外注品",LEFT(G1190,1)="W","内製品",G1190="","購買品")</f>
        <v>外注品</v>
      </c>
    </row>
    <row r="1191" spans="1:65">
      <c r="A1191" s="2" t="str">
        <f t="shared" si="225"/>
        <v>WG01</v>
      </c>
      <c r="B1191" s="2" t="s">
        <v>1296</v>
      </c>
      <c r="C1191" s="2" t="s">
        <v>1360</v>
      </c>
      <c r="D1191" s="10"/>
      <c r="E1191" s="10"/>
      <c r="G1191" s="19" t="s">
        <v>5008</v>
      </c>
      <c r="H1191" s="19"/>
      <c r="K1191" s="2" t="str">
        <f t="shared" si="226"/>
        <v>11L0004742826</v>
      </c>
      <c r="L1191" s="7" t="str">
        <f t="shared" si="227"/>
        <v>2001/01/01</v>
      </c>
      <c r="M1191" s="7" t="str">
        <f t="shared" si="228"/>
        <v>2199/12/31</v>
      </c>
      <c r="N1191" s="2" t="str">
        <f t="shared" si="229"/>
        <v/>
      </c>
      <c r="O1191" s="13">
        <v>0</v>
      </c>
      <c r="P1191" s="15"/>
      <c r="Q1191" s="13">
        <v>15</v>
      </c>
      <c r="R1191" s="18"/>
      <c r="S1191" s="18">
        <v>100000000</v>
      </c>
      <c r="T1191" s="2"/>
      <c r="U1191" s="2"/>
      <c r="V1191" s="2"/>
      <c r="W1191" s="2"/>
      <c r="X1191" s="2"/>
      <c r="Y1191" s="2"/>
      <c r="Z1191" s="2"/>
      <c r="AA1191" s="13">
        <v>1</v>
      </c>
      <c r="AB1191" s="13">
        <f t="shared" si="230"/>
        <v>0</v>
      </c>
      <c r="AC1191" s="13">
        <f t="shared" si="231"/>
        <v>0</v>
      </c>
      <c r="AD1191" s="15"/>
      <c r="AE1191" s="15"/>
      <c r="AF1191" s="13" t="str">
        <f t="shared" si="232"/>
        <v>1</v>
      </c>
      <c r="AG1191" s="15"/>
      <c r="AH1191" s="15"/>
      <c r="AI1191" s="15"/>
      <c r="AJ1191" s="14"/>
      <c r="AK1191" s="15" cm="1">
        <f t="array" ref="AK1191">_xlfn.IFS(B1191="","",LEFT(G1191,1)="L",1,LEFT(G1191,1)="W",1,AND(LEFT(B1191,1)="H",G1191=""),0)</f>
        <v>1</v>
      </c>
      <c r="AL1191" s="15"/>
      <c r="AM1191" s="15"/>
      <c r="AN1191" s="15"/>
      <c r="AO1191" s="15"/>
      <c r="AP1191" s="15"/>
      <c r="AQ1191" s="15"/>
      <c r="AR1191" s="15"/>
      <c r="AS1191" s="15">
        <f t="shared" si="233"/>
        <v>1</v>
      </c>
      <c r="AT1191" s="15" t="s">
        <v>115</v>
      </c>
      <c r="AU1191" s="13" t="str">
        <f t="shared" si="234"/>
        <v>0</v>
      </c>
      <c r="AV1191" s="15"/>
      <c r="AW1191" s="15"/>
      <c r="AX1191" s="15"/>
      <c r="AY1191" s="15"/>
      <c r="AZ1191" s="14"/>
      <c r="BA1191" s="15"/>
      <c r="BB1191" s="15"/>
      <c r="BC1191" s="15"/>
      <c r="BD1191" s="13" t="str">
        <f t="shared" si="235"/>
        <v>0</v>
      </c>
      <c r="BE1191" s="2"/>
      <c r="BF1191" s="2"/>
      <c r="BG1191" s="2"/>
      <c r="BH1191" s="2"/>
      <c r="BI1191" s="2"/>
      <c r="BJ1191" s="2"/>
      <c r="BK1191" s="2" t="s">
        <v>1386</v>
      </c>
      <c r="BL1191" s="10" t="s">
        <v>1387</v>
      </c>
      <c r="BM1191" t="str" cm="1">
        <f t="array" ref="BM1191">_xlfn.IFS(LEFT(G1191,1)="L","外注品",LEFT(G1191,1)="W","内製品",G1191="","購買品")</f>
        <v>外注品</v>
      </c>
    </row>
    <row r="1192" spans="1:65">
      <c r="A1192" s="2" t="str">
        <f t="shared" si="225"/>
        <v>WG01</v>
      </c>
      <c r="B1192" s="2" t="s">
        <v>1297</v>
      </c>
      <c r="C1192" s="2" t="s">
        <v>1360</v>
      </c>
      <c r="D1192" s="10"/>
      <c r="E1192" s="10"/>
      <c r="G1192" s="19" t="s">
        <v>5008</v>
      </c>
      <c r="H1192" s="19"/>
      <c r="K1192" s="2" t="str">
        <f t="shared" si="226"/>
        <v>11L0004742827</v>
      </c>
      <c r="L1192" s="7" t="str">
        <f t="shared" si="227"/>
        <v>2001/01/01</v>
      </c>
      <c r="M1192" s="7" t="str">
        <f t="shared" si="228"/>
        <v>2199/12/31</v>
      </c>
      <c r="N1192" s="2" t="str">
        <f t="shared" si="229"/>
        <v/>
      </c>
      <c r="O1192" s="13">
        <v>0</v>
      </c>
      <c r="P1192" s="15"/>
      <c r="Q1192" s="13">
        <v>15</v>
      </c>
      <c r="R1192" s="18"/>
      <c r="S1192" s="18">
        <v>100000000</v>
      </c>
      <c r="T1192" s="2"/>
      <c r="U1192" s="2"/>
      <c r="V1192" s="2"/>
      <c r="W1192" s="2"/>
      <c r="X1192" s="2"/>
      <c r="Y1192" s="2"/>
      <c r="Z1192" s="2"/>
      <c r="AA1192" s="13">
        <v>1</v>
      </c>
      <c r="AB1192" s="13">
        <f t="shared" si="230"/>
        <v>0</v>
      </c>
      <c r="AC1192" s="13">
        <f t="shared" si="231"/>
        <v>0</v>
      </c>
      <c r="AD1192" s="15"/>
      <c r="AE1192" s="15"/>
      <c r="AF1192" s="13" t="str">
        <f t="shared" si="232"/>
        <v>1</v>
      </c>
      <c r="AG1192" s="15"/>
      <c r="AH1192" s="15"/>
      <c r="AI1192" s="15"/>
      <c r="AJ1192" s="14"/>
      <c r="AK1192" s="15" cm="1">
        <f t="array" ref="AK1192">_xlfn.IFS(B1192="","",LEFT(G1192,1)="L",1,LEFT(G1192,1)="W",1,AND(LEFT(B1192,1)="H",G1192=""),0)</f>
        <v>1</v>
      </c>
      <c r="AL1192" s="15"/>
      <c r="AM1192" s="15"/>
      <c r="AN1192" s="15"/>
      <c r="AO1192" s="15"/>
      <c r="AP1192" s="15"/>
      <c r="AQ1192" s="15"/>
      <c r="AR1192" s="15"/>
      <c r="AS1192" s="15">
        <f t="shared" si="233"/>
        <v>1</v>
      </c>
      <c r="AT1192" s="15" t="s">
        <v>115</v>
      </c>
      <c r="AU1192" s="13" t="str">
        <f t="shared" si="234"/>
        <v>0</v>
      </c>
      <c r="AV1192" s="15"/>
      <c r="AW1192" s="15"/>
      <c r="AX1192" s="15"/>
      <c r="AY1192" s="15"/>
      <c r="AZ1192" s="14"/>
      <c r="BA1192" s="15"/>
      <c r="BB1192" s="15"/>
      <c r="BC1192" s="15"/>
      <c r="BD1192" s="13" t="str">
        <f t="shared" si="235"/>
        <v>0</v>
      </c>
      <c r="BE1192" s="2"/>
      <c r="BF1192" s="2"/>
      <c r="BG1192" s="2"/>
      <c r="BH1192" s="2"/>
      <c r="BI1192" s="2"/>
      <c r="BJ1192" s="2"/>
      <c r="BK1192" s="2" t="s">
        <v>1386</v>
      </c>
      <c r="BL1192" s="10" t="s">
        <v>1387</v>
      </c>
      <c r="BM1192" t="str" cm="1">
        <f t="array" ref="BM1192">_xlfn.IFS(LEFT(G1192,1)="L","外注品",LEFT(G1192,1)="W","内製品",G1192="","購買品")</f>
        <v>外注品</v>
      </c>
    </row>
    <row r="1193" spans="1:65">
      <c r="A1193" s="2" t="str">
        <f t="shared" si="225"/>
        <v>WG01</v>
      </c>
      <c r="B1193" s="2" t="s">
        <v>1298</v>
      </c>
      <c r="C1193" s="2" t="s">
        <v>1360</v>
      </c>
      <c r="D1193" s="10"/>
      <c r="E1193" s="10"/>
      <c r="G1193" s="19" t="s">
        <v>5008</v>
      </c>
      <c r="H1193" s="19"/>
      <c r="K1193" s="2" t="str">
        <f t="shared" si="226"/>
        <v>11L0004742828</v>
      </c>
      <c r="L1193" s="7" t="str">
        <f t="shared" si="227"/>
        <v>2001/01/01</v>
      </c>
      <c r="M1193" s="7" t="str">
        <f t="shared" si="228"/>
        <v>2199/12/31</v>
      </c>
      <c r="N1193" s="2" t="str">
        <f t="shared" si="229"/>
        <v/>
      </c>
      <c r="O1193" s="13">
        <v>0</v>
      </c>
      <c r="P1193" s="15"/>
      <c r="Q1193" s="13">
        <v>15</v>
      </c>
      <c r="R1193" s="18"/>
      <c r="S1193" s="18">
        <v>100000000</v>
      </c>
      <c r="T1193" s="2"/>
      <c r="U1193" s="2"/>
      <c r="V1193" s="2"/>
      <c r="W1193" s="2"/>
      <c r="X1193" s="2"/>
      <c r="Y1193" s="2"/>
      <c r="Z1193" s="2"/>
      <c r="AA1193" s="13">
        <v>1</v>
      </c>
      <c r="AB1193" s="13">
        <f t="shared" si="230"/>
        <v>0</v>
      </c>
      <c r="AC1193" s="13">
        <f t="shared" si="231"/>
        <v>0</v>
      </c>
      <c r="AD1193" s="15"/>
      <c r="AE1193" s="15"/>
      <c r="AF1193" s="13" t="str">
        <f t="shared" si="232"/>
        <v>1</v>
      </c>
      <c r="AG1193" s="15"/>
      <c r="AH1193" s="15"/>
      <c r="AI1193" s="15"/>
      <c r="AJ1193" s="14"/>
      <c r="AK1193" s="15" cm="1">
        <f t="array" ref="AK1193">_xlfn.IFS(B1193="","",LEFT(G1193,1)="L",1,LEFT(G1193,1)="W",1,AND(LEFT(B1193,1)="H",G1193=""),0)</f>
        <v>1</v>
      </c>
      <c r="AL1193" s="15"/>
      <c r="AM1193" s="15"/>
      <c r="AN1193" s="15"/>
      <c r="AO1193" s="15"/>
      <c r="AP1193" s="15"/>
      <c r="AQ1193" s="15"/>
      <c r="AR1193" s="15"/>
      <c r="AS1193" s="15">
        <f t="shared" si="233"/>
        <v>1</v>
      </c>
      <c r="AT1193" s="15" t="s">
        <v>115</v>
      </c>
      <c r="AU1193" s="13" t="str">
        <f t="shared" si="234"/>
        <v>0</v>
      </c>
      <c r="AV1193" s="15"/>
      <c r="AW1193" s="15"/>
      <c r="AX1193" s="15"/>
      <c r="AY1193" s="15"/>
      <c r="AZ1193" s="14"/>
      <c r="BA1193" s="15"/>
      <c r="BB1193" s="15"/>
      <c r="BC1193" s="15"/>
      <c r="BD1193" s="13" t="str">
        <f t="shared" si="235"/>
        <v>0</v>
      </c>
      <c r="BE1193" s="2"/>
      <c r="BF1193" s="2"/>
      <c r="BG1193" s="2"/>
      <c r="BH1193" s="2"/>
      <c r="BI1193" s="2"/>
      <c r="BJ1193" s="2"/>
      <c r="BK1193" s="2" t="s">
        <v>1386</v>
      </c>
      <c r="BL1193" s="10" t="s">
        <v>1387</v>
      </c>
      <c r="BM1193" t="str" cm="1">
        <f t="array" ref="BM1193">_xlfn.IFS(LEFT(G1193,1)="L","外注品",LEFT(G1193,1)="W","内製品",G1193="","購買品")</f>
        <v>外注品</v>
      </c>
    </row>
    <row r="1194" spans="1:65">
      <c r="A1194" s="2" t="str">
        <f t="shared" si="225"/>
        <v>WG01</v>
      </c>
      <c r="B1194" s="2" t="s">
        <v>1299</v>
      </c>
      <c r="C1194" s="2" t="s">
        <v>1360</v>
      </c>
      <c r="D1194" s="10"/>
      <c r="E1194" s="10"/>
      <c r="G1194" s="19" t="s">
        <v>5008</v>
      </c>
      <c r="H1194" s="19"/>
      <c r="K1194" s="2" t="str">
        <f t="shared" si="226"/>
        <v>11L0004742829</v>
      </c>
      <c r="L1194" s="7" t="str">
        <f t="shared" si="227"/>
        <v>2001/01/01</v>
      </c>
      <c r="M1194" s="7" t="str">
        <f t="shared" si="228"/>
        <v>2199/12/31</v>
      </c>
      <c r="N1194" s="2" t="str">
        <f t="shared" si="229"/>
        <v/>
      </c>
      <c r="O1194" s="13">
        <v>0</v>
      </c>
      <c r="P1194" s="15"/>
      <c r="Q1194" s="13">
        <v>15</v>
      </c>
      <c r="R1194" s="18"/>
      <c r="S1194" s="18">
        <v>100000000</v>
      </c>
      <c r="T1194" s="2"/>
      <c r="U1194" s="2"/>
      <c r="V1194" s="2"/>
      <c r="W1194" s="2"/>
      <c r="X1194" s="2"/>
      <c r="Y1194" s="2"/>
      <c r="Z1194" s="2"/>
      <c r="AA1194" s="13">
        <v>1</v>
      </c>
      <c r="AB1194" s="13">
        <f t="shared" si="230"/>
        <v>0</v>
      </c>
      <c r="AC1194" s="13">
        <f t="shared" si="231"/>
        <v>0</v>
      </c>
      <c r="AD1194" s="15"/>
      <c r="AE1194" s="15"/>
      <c r="AF1194" s="13" t="str">
        <f t="shared" si="232"/>
        <v>1</v>
      </c>
      <c r="AG1194" s="15"/>
      <c r="AH1194" s="15"/>
      <c r="AI1194" s="15"/>
      <c r="AJ1194" s="14"/>
      <c r="AK1194" s="15" cm="1">
        <f t="array" ref="AK1194">_xlfn.IFS(B1194="","",LEFT(G1194,1)="L",1,LEFT(G1194,1)="W",1,AND(LEFT(B1194,1)="H",G1194=""),0)</f>
        <v>1</v>
      </c>
      <c r="AL1194" s="15"/>
      <c r="AM1194" s="15"/>
      <c r="AN1194" s="15"/>
      <c r="AO1194" s="15"/>
      <c r="AP1194" s="15"/>
      <c r="AQ1194" s="15"/>
      <c r="AR1194" s="15"/>
      <c r="AS1194" s="15">
        <f t="shared" si="233"/>
        <v>1</v>
      </c>
      <c r="AT1194" s="15" t="s">
        <v>115</v>
      </c>
      <c r="AU1194" s="13" t="str">
        <f t="shared" si="234"/>
        <v>0</v>
      </c>
      <c r="AV1194" s="15"/>
      <c r="AW1194" s="15"/>
      <c r="AX1194" s="15"/>
      <c r="AY1194" s="15"/>
      <c r="AZ1194" s="14"/>
      <c r="BA1194" s="15"/>
      <c r="BB1194" s="15"/>
      <c r="BC1194" s="15"/>
      <c r="BD1194" s="13" t="str">
        <f t="shared" si="235"/>
        <v>0</v>
      </c>
      <c r="BE1194" s="2"/>
      <c r="BF1194" s="2"/>
      <c r="BG1194" s="2"/>
      <c r="BH1194" s="2"/>
      <c r="BI1194" s="2"/>
      <c r="BJ1194" s="2"/>
      <c r="BK1194" s="2" t="s">
        <v>1386</v>
      </c>
      <c r="BL1194" s="10" t="s">
        <v>1387</v>
      </c>
      <c r="BM1194" t="str" cm="1">
        <f t="array" ref="BM1194">_xlfn.IFS(LEFT(G1194,1)="L","外注品",LEFT(G1194,1)="W","内製品",G1194="","購買品")</f>
        <v>外注品</v>
      </c>
    </row>
    <row r="1195" spans="1:65">
      <c r="A1195" s="2" t="str">
        <f t="shared" si="225"/>
        <v>WG01</v>
      </c>
      <c r="B1195" s="2" t="s">
        <v>1300</v>
      </c>
      <c r="C1195" s="2" t="s">
        <v>1360</v>
      </c>
      <c r="D1195" s="10"/>
      <c r="E1195" s="10"/>
      <c r="G1195" s="19" t="s">
        <v>5008</v>
      </c>
      <c r="H1195" s="19"/>
      <c r="K1195" s="2" t="str">
        <f t="shared" si="226"/>
        <v>11L0004742830</v>
      </c>
      <c r="L1195" s="7" t="str">
        <f t="shared" si="227"/>
        <v>2001/01/01</v>
      </c>
      <c r="M1195" s="7" t="str">
        <f t="shared" si="228"/>
        <v>2199/12/31</v>
      </c>
      <c r="N1195" s="2" t="str">
        <f t="shared" si="229"/>
        <v/>
      </c>
      <c r="O1195" s="13">
        <v>0</v>
      </c>
      <c r="P1195" s="15"/>
      <c r="Q1195" s="13">
        <v>15</v>
      </c>
      <c r="R1195" s="18"/>
      <c r="S1195" s="18">
        <v>100000000</v>
      </c>
      <c r="T1195" s="2"/>
      <c r="U1195" s="2"/>
      <c r="V1195" s="2"/>
      <c r="W1195" s="2"/>
      <c r="X1195" s="2"/>
      <c r="Y1195" s="2"/>
      <c r="Z1195" s="2"/>
      <c r="AA1195" s="13">
        <v>1</v>
      </c>
      <c r="AB1195" s="13">
        <f t="shared" si="230"/>
        <v>0</v>
      </c>
      <c r="AC1195" s="13">
        <f t="shared" si="231"/>
        <v>0</v>
      </c>
      <c r="AD1195" s="15"/>
      <c r="AE1195" s="15"/>
      <c r="AF1195" s="13" t="str">
        <f t="shared" si="232"/>
        <v>1</v>
      </c>
      <c r="AG1195" s="15"/>
      <c r="AH1195" s="15"/>
      <c r="AI1195" s="15"/>
      <c r="AJ1195" s="14"/>
      <c r="AK1195" s="15" cm="1">
        <f t="array" ref="AK1195">_xlfn.IFS(B1195="","",LEFT(G1195,1)="L",1,LEFT(G1195,1)="W",1,AND(LEFT(B1195,1)="H",G1195=""),0)</f>
        <v>1</v>
      </c>
      <c r="AL1195" s="15"/>
      <c r="AM1195" s="15"/>
      <c r="AN1195" s="15"/>
      <c r="AO1195" s="15"/>
      <c r="AP1195" s="15"/>
      <c r="AQ1195" s="15"/>
      <c r="AR1195" s="15"/>
      <c r="AS1195" s="15">
        <f t="shared" si="233"/>
        <v>1</v>
      </c>
      <c r="AT1195" s="15" t="s">
        <v>115</v>
      </c>
      <c r="AU1195" s="13" t="str">
        <f t="shared" si="234"/>
        <v>0</v>
      </c>
      <c r="AV1195" s="15"/>
      <c r="AW1195" s="15"/>
      <c r="AX1195" s="15"/>
      <c r="AY1195" s="15"/>
      <c r="AZ1195" s="14"/>
      <c r="BA1195" s="15"/>
      <c r="BB1195" s="15"/>
      <c r="BC1195" s="15"/>
      <c r="BD1195" s="13" t="str">
        <f t="shared" si="235"/>
        <v>0</v>
      </c>
      <c r="BE1195" s="2"/>
      <c r="BF1195" s="2"/>
      <c r="BG1195" s="2"/>
      <c r="BH1195" s="2"/>
      <c r="BI1195" s="2"/>
      <c r="BJ1195" s="2"/>
      <c r="BK1195" s="2" t="s">
        <v>1386</v>
      </c>
      <c r="BL1195" s="10" t="s">
        <v>1387</v>
      </c>
      <c r="BM1195" t="str" cm="1">
        <f t="array" ref="BM1195">_xlfn.IFS(LEFT(G1195,1)="L","外注品",LEFT(G1195,1)="W","内製品",G1195="","購買品")</f>
        <v>外注品</v>
      </c>
    </row>
    <row r="1196" spans="1:65">
      <c r="A1196" s="2" t="str">
        <f t="shared" si="225"/>
        <v>WG01</v>
      </c>
      <c r="B1196" s="2" t="s">
        <v>1301</v>
      </c>
      <c r="C1196" s="2" t="s">
        <v>1360</v>
      </c>
      <c r="D1196" s="10"/>
      <c r="E1196" s="10"/>
      <c r="G1196" s="19" t="s">
        <v>5008</v>
      </c>
      <c r="H1196" s="19"/>
      <c r="K1196" s="2" t="str">
        <f t="shared" si="226"/>
        <v>11L0004742831</v>
      </c>
      <c r="L1196" s="7" t="str">
        <f t="shared" si="227"/>
        <v>2001/01/01</v>
      </c>
      <c r="M1196" s="7" t="str">
        <f t="shared" si="228"/>
        <v>2199/12/31</v>
      </c>
      <c r="N1196" s="2" t="str">
        <f t="shared" si="229"/>
        <v/>
      </c>
      <c r="O1196" s="13">
        <v>0</v>
      </c>
      <c r="P1196" s="15"/>
      <c r="Q1196" s="13">
        <v>15</v>
      </c>
      <c r="R1196" s="18"/>
      <c r="S1196" s="18">
        <v>100000000</v>
      </c>
      <c r="T1196" s="2"/>
      <c r="U1196" s="2"/>
      <c r="V1196" s="2"/>
      <c r="W1196" s="2"/>
      <c r="X1196" s="2"/>
      <c r="Y1196" s="2"/>
      <c r="Z1196" s="2"/>
      <c r="AA1196" s="13">
        <v>1</v>
      </c>
      <c r="AB1196" s="13">
        <f t="shared" si="230"/>
        <v>0</v>
      </c>
      <c r="AC1196" s="13">
        <f t="shared" si="231"/>
        <v>0</v>
      </c>
      <c r="AD1196" s="15"/>
      <c r="AE1196" s="15"/>
      <c r="AF1196" s="13" t="str">
        <f t="shared" si="232"/>
        <v>1</v>
      </c>
      <c r="AG1196" s="15"/>
      <c r="AH1196" s="15"/>
      <c r="AI1196" s="15"/>
      <c r="AJ1196" s="14"/>
      <c r="AK1196" s="15" cm="1">
        <f t="array" ref="AK1196">_xlfn.IFS(B1196="","",LEFT(G1196,1)="L",1,LEFT(G1196,1)="W",1,AND(LEFT(B1196,1)="H",G1196=""),0)</f>
        <v>1</v>
      </c>
      <c r="AL1196" s="15"/>
      <c r="AM1196" s="15"/>
      <c r="AN1196" s="15"/>
      <c r="AO1196" s="15"/>
      <c r="AP1196" s="15"/>
      <c r="AQ1196" s="15"/>
      <c r="AR1196" s="15"/>
      <c r="AS1196" s="15">
        <f t="shared" si="233"/>
        <v>1</v>
      </c>
      <c r="AT1196" s="15" t="s">
        <v>115</v>
      </c>
      <c r="AU1196" s="13" t="str">
        <f t="shared" si="234"/>
        <v>0</v>
      </c>
      <c r="AV1196" s="15"/>
      <c r="AW1196" s="15"/>
      <c r="AX1196" s="15"/>
      <c r="AY1196" s="15"/>
      <c r="AZ1196" s="14"/>
      <c r="BA1196" s="15"/>
      <c r="BB1196" s="15"/>
      <c r="BC1196" s="15"/>
      <c r="BD1196" s="13" t="str">
        <f t="shared" si="235"/>
        <v>0</v>
      </c>
      <c r="BE1196" s="2"/>
      <c r="BF1196" s="2"/>
      <c r="BG1196" s="2"/>
      <c r="BH1196" s="2"/>
      <c r="BI1196" s="2"/>
      <c r="BJ1196" s="2"/>
      <c r="BK1196" s="2" t="s">
        <v>1386</v>
      </c>
      <c r="BL1196" s="10" t="s">
        <v>1387</v>
      </c>
      <c r="BM1196" t="str" cm="1">
        <f t="array" ref="BM1196">_xlfn.IFS(LEFT(G1196,1)="L","外注品",LEFT(G1196,1)="W","内製品",G1196="","購買品")</f>
        <v>外注品</v>
      </c>
    </row>
    <row r="1197" spans="1:65">
      <c r="A1197" s="2" t="str">
        <f t="shared" si="225"/>
        <v>WG01</v>
      </c>
      <c r="B1197" s="2" t="s">
        <v>1302</v>
      </c>
      <c r="C1197" s="2" t="s">
        <v>1360</v>
      </c>
      <c r="D1197" s="10"/>
      <c r="E1197" s="10"/>
      <c r="G1197" s="19" t="s">
        <v>5008</v>
      </c>
      <c r="H1197" s="19"/>
      <c r="K1197" s="2" t="str">
        <f t="shared" si="226"/>
        <v>11L0004742832</v>
      </c>
      <c r="L1197" s="7" t="str">
        <f t="shared" si="227"/>
        <v>2001/01/01</v>
      </c>
      <c r="M1197" s="7" t="str">
        <f t="shared" si="228"/>
        <v>2199/12/31</v>
      </c>
      <c r="N1197" s="2" t="str">
        <f t="shared" si="229"/>
        <v/>
      </c>
      <c r="O1197" s="13">
        <v>0</v>
      </c>
      <c r="P1197" s="15"/>
      <c r="Q1197" s="13">
        <v>15</v>
      </c>
      <c r="R1197" s="18"/>
      <c r="S1197" s="18">
        <v>100000000</v>
      </c>
      <c r="T1197" s="2"/>
      <c r="U1197" s="2"/>
      <c r="V1197" s="2"/>
      <c r="W1197" s="2"/>
      <c r="X1197" s="2"/>
      <c r="Y1197" s="2"/>
      <c r="Z1197" s="2"/>
      <c r="AA1197" s="13">
        <v>1</v>
      </c>
      <c r="AB1197" s="13">
        <f t="shared" si="230"/>
        <v>0</v>
      </c>
      <c r="AC1197" s="13">
        <f t="shared" si="231"/>
        <v>0</v>
      </c>
      <c r="AD1197" s="15"/>
      <c r="AE1197" s="15"/>
      <c r="AF1197" s="13" t="str">
        <f t="shared" si="232"/>
        <v>1</v>
      </c>
      <c r="AG1197" s="15"/>
      <c r="AH1197" s="15"/>
      <c r="AI1197" s="15"/>
      <c r="AJ1197" s="14"/>
      <c r="AK1197" s="15" cm="1">
        <f t="array" ref="AK1197">_xlfn.IFS(B1197="","",LEFT(G1197,1)="L",1,LEFT(G1197,1)="W",1,AND(LEFT(B1197,1)="H",G1197=""),0)</f>
        <v>1</v>
      </c>
      <c r="AL1197" s="15"/>
      <c r="AM1197" s="15"/>
      <c r="AN1197" s="15"/>
      <c r="AO1197" s="15"/>
      <c r="AP1197" s="15"/>
      <c r="AQ1197" s="15"/>
      <c r="AR1197" s="15"/>
      <c r="AS1197" s="15">
        <f t="shared" si="233"/>
        <v>1</v>
      </c>
      <c r="AT1197" s="15" t="s">
        <v>115</v>
      </c>
      <c r="AU1197" s="13" t="str">
        <f t="shared" si="234"/>
        <v>0</v>
      </c>
      <c r="AV1197" s="15"/>
      <c r="AW1197" s="15"/>
      <c r="AX1197" s="15"/>
      <c r="AY1197" s="15"/>
      <c r="AZ1197" s="14"/>
      <c r="BA1197" s="15"/>
      <c r="BB1197" s="15"/>
      <c r="BC1197" s="15"/>
      <c r="BD1197" s="13" t="str">
        <f t="shared" si="235"/>
        <v>0</v>
      </c>
      <c r="BE1197" s="2"/>
      <c r="BF1197" s="2"/>
      <c r="BG1197" s="2"/>
      <c r="BH1197" s="2"/>
      <c r="BI1197" s="2"/>
      <c r="BJ1197" s="2"/>
      <c r="BK1197" s="2" t="s">
        <v>1386</v>
      </c>
      <c r="BL1197" s="10" t="s">
        <v>1387</v>
      </c>
      <c r="BM1197" t="str" cm="1">
        <f t="array" ref="BM1197">_xlfn.IFS(LEFT(G1197,1)="L","外注品",LEFT(G1197,1)="W","内製品",G1197="","購買品")</f>
        <v>外注品</v>
      </c>
    </row>
    <row r="1198" spans="1:65">
      <c r="A1198" s="2" t="str">
        <f t="shared" si="225"/>
        <v>WG01</v>
      </c>
      <c r="B1198" s="2" t="s">
        <v>1303</v>
      </c>
      <c r="C1198" s="2" t="s">
        <v>1360</v>
      </c>
      <c r="D1198" s="10"/>
      <c r="E1198" s="10"/>
      <c r="G1198" s="19" t="s">
        <v>5008</v>
      </c>
      <c r="H1198" s="19"/>
      <c r="K1198" s="2" t="str">
        <f t="shared" si="226"/>
        <v>11L0004742833</v>
      </c>
      <c r="L1198" s="7" t="str">
        <f t="shared" si="227"/>
        <v>2001/01/01</v>
      </c>
      <c r="M1198" s="7" t="str">
        <f t="shared" si="228"/>
        <v>2199/12/31</v>
      </c>
      <c r="N1198" s="2" t="str">
        <f t="shared" si="229"/>
        <v/>
      </c>
      <c r="O1198" s="13">
        <v>0</v>
      </c>
      <c r="P1198" s="15"/>
      <c r="Q1198" s="13">
        <v>15</v>
      </c>
      <c r="R1198" s="18"/>
      <c r="S1198" s="18">
        <v>100000000</v>
      </c>
      <c r="T1198" s="2"/>
      <c r="U1198" s="2"/>
      <c r="V1198" s="2"/>
      <c r="W1198" s="2"/>
      <c r="X1198" s="2"/>
      <c r="Y1198" s="2"/>
      <c r="Z1198" s="2"/>
      <c r="AA1198" s="13">
        <v>1</v>
      </c>
      <c r="AB1198" s="13">
        <f t="shared" si="230"/>
        <v>0</v>
      </c>
      <c r="AC1198" s="13">
        <f t="shared" si="231"/>
        <v>0</v>
      </c>
      <c r="AD1198" s="15"/>
      <c r="AE1198" s="15"/>
      <c r="AF1198" s="13" t="str">
        <f t="shared" si="232"/>
        <v>1</v>
      </c>
      <c r="AG1198" s="15"/>
      <c r="AH1198" s="15"/>
      <c r="AI1198" s="15"/>
      <c r="AJ1198" s="14"/>
      <c r="AK1198" s="15" cm="1">
        <f t="array" ref="AK1198">_xlfn.IFS(B1198="","",LEFT(G1198,1)="L",1,LEFT(G1198,1)="W",1,AND(LEFT(B1198,1)="H",G1198=""),0)</f>
        <v>1</v>
      </c>
      <c r="AL1198" s="15"/>
      <c r="AM1198" s="15"/>
      <c r="AN1198" s="15"/>
      <c r="AO1198" s="15"/>
      <c r="AP1198" s="15"/>
      <c r="AQ1198" s="15"/>
      <c r="AR1198" s="15"/>
      <c r="AS1198" s="15">
        <f t="shared" si="233"/>
        <v>1</v>
      </c>
      <c r="AT1198" s="15" t="s">
        <v>115</v>
      </c>
      <c r="AU1198" s="13" t="str">
        <f t="shared" si="234"/>
        <v>0</v>
      </c>
      <c r="AV1198" s="15"/>
      <c r="AW1198" s="15"/>
      <c r="AX1198" s="15"/>
      <c r="AY1198" s="15"/>
      <c r="AZ1198" s="14"/>
      <c r="BA1198" s="15"/>
      <c r="BB1198" s="15"/>
      <c r="BC1198" s="15"/>
      <c r="BD1198" s="13" t="str">
        <f t="shared" si="235"/>
        <v>0</v>
      </c>
      <c r="BE1198" s="2"/>
      <c r="BF1198" s="2"/>
      <c r="BG1198" s="2"/>
      <c r="BH1198" s="2"/>
      <c r="BI1198" s="2"/>
      <c r="BJ1198" s="2"/>
      <c r="BK1198" s="2" t="s">
        <v>1386</v>
      </c>
      <c r="BL1198" s="10" t="s">
        <v>1387</v>
      </c>
      <c r="BM1198" t="str" cm="1">
        <f t="array" ref="BM1198">_xlfn.IFS(LEFT(G1198,1)="L","外注品",LEFT(G1198,1)="W","内製品",G1198="","購買品")</f>
        <v>外注品</v>
      </c>
    </row>
    <row r="1199" spans="1:65">
      <c r="A1199" s="2" t="str">
        <f t="shared" si="225"/>
        <v>WG01</v>
      </c>
      <c r="B1199" s="2" t="s">
        <v>1304</v>
      </c>
      <c r="C1199" s="2" t="s">
        <v>1360</v>
      </c>
      <c r="D1199" s="10"/>
      <c r="E1199" s="10"/>
      <c r="G1199" s="19" t="s">
        <v>5008</v>
      </c>
      <c r="H1199" s="19"/>
      <c r="K1199" s="2" t="str">
        <f t="shared" si="226"/>
        <v>11L0004742834</v>
      </c>
      <c r="L1199" s="7" t="str">
        <f t="shared" si="227"/>
        <v>2001/01/01</v>
      </c>
      <c r="M1199" s="7" t="str">
        <f t="shared" si="228"/>
        <v>2199/12/31</v>
      </c>
      <c r="N1199" s="2" t="str">
        <f t="shared" si="229"/>
        <v/>
      </c>
      <c r="O1199" s="13">
        <v>0</v>
      </c>
      <c r="P1199" s="15"/>
      <c r="Q1199" s="13">
        <v>15</v>
      </c>
      <c r="R1199" s="18"/>
      <c r="S1199" s="18">
        <v>100000000</v>
      </c>
      <c r="T1199" s="2"/>
      <c r="U1199" s="2"/>
      <c r="V1199" s="2"/>
      <c r="W1199" s="2"/>
      <c r="X1199" s="2"/>
      <c r="Y1199" s="2"/>
      <c r="Z1199" s="2"/>
      <c r="AA1199" s="13">
        <v>1</v>
      </c>
      <c r="AB1199" s="13">
        <f t="shared" si="230"/>
        <v>0</v>
      </c>
      <c r="AC1199" s="13">
        <f t="shared" si="231"/>
        <v>0</v>
      </c>
      <c r="AD1199" s="15"/>
      <c r="AE1199" s="15"/>
      <c r="AF1199" s="13" t="str">
        <f t="shared" si="232"/>
        <v>1</v>
      </c>
      <c r="AG1199" s="15"/>
      <c r="AH1199" s="15"/>
      <c r="AI1199" s="15"/>
      <c r="AJ1199" s="14"/>
      <c r="AK1199" s="15" cm="1">
        <f t="array" ref="AK1199">_xlfn.IFS(B1199="","",LEFT(G1199,1)="L",1,LEFT(G1199,1)="W",1,AND(LEFT(B1199,1)="H",G1199=""),0)</f>
        <v>1</v>
      </c>
      <c r="AL1199" s="15"/>
      <c r="AM1199" s="15"/>
      <c r="AN1199" s="15"/>
      <c r="AO1199" s="15"/>
      <c r="AP1199" s="15"/>
      <c r="AQ1199" s="15"/>
      <c r="AR1199" s="15"/>
      <c r="AS1199" s="15">
        <f t="shared" si="233"/>
        <v>1</v>
      </c>
      <c r="AT1199" s="15" t="s">
        <v>115</v>
      </c>
      <c r="AU1199" s="13" t="str">
        <f t="shared" si="234"/>
        <v>0</v>
      </c>
      <c r="AV1199" s="15"/>
      <c r="AW1199" s="15"/>
      <c r="AX1199" s="15"/>
      <c r="AY1199" s="15"/>
      <c r="AZ1199" s="14"/>
      <c r="BA1199" s="15"/>
      <c r="BB1199" s="15"/>
      <c r="BC1199" s="15"/>
      <c r="BD1199" s="13" t="str">
        <f t="shared" si="235"/>
        <v>0</v>
      </c>
      <c r="BE1199" s="2"/>
      <c r="BF1199" s="2"/>
      <c r="BG1199" s="2"/>
      <c r="BH1199" s="2"/>
      <c r="BI1199" s="2"/>
      <c r="BJ1199" s="2"/>
      <c r="BK1199" s="2" t="s">
        <v>1386</v>
      </c>
      <c r="BL1199" s="10" t="s">
        <v>1387</v>
      </c>
      <c r="BM1199" t="str" cm="1">
        <f t="array" ref="BM1199">_xlfn.IFS(LEFT(G1199,1)="L","外注品",LEFT(G1199,1)="W","内製品",G1199="","購買品")</f>
        <v>外注品</v>
      </c>
    </row>
    <row r="1200" spans="1:65">
      <c r="A1200" s="2" t="str">
        <f t="shared" si="225"/>
        <v>WG01</v>
      </c>
      <c r="B1200" s="2" t="s">
        <v>1305</v>
      </c>
      <c r="C1200" s="2" t="s">
        <v>1361</v>
      </c>
      <c r="D1200" s="10"/>
      <c r="E1200" s="10"/>
      <c r="G1200" s="19"/>
      <c r="H1200" s="19" t="s">
        <v>1394</v>
      </c>
      <c r="K1200" s="2" t="str">
        <f t="shared" si="226"/>
        <v/>
      </c>
      <c r="L1200" s="7" t="str">
        <f t="shared" si="227"/>
        <v>2001/01/01</v>
      </c>
      <c r="M1200" s="7" t="str">
        <f t="shared" si="228"/>
        <v>2199/12/31</v>
      </c>
      <c r="N1200" s="2" t="str">
        <f t="shared" si="229"/>
        <v/>
      </c>
      <c r="O1200" s="13" t="str">
        <f t="shared" ref="O1200:O1208" si="236">IF(G1200="","","記載要")</f>
        <v/>
      </c>
      <c r="P1200" s="15"/>
      <c r="Q1200" s="13">
        <v>15</v>
      </c>
      <c r="R1200" s="18">
        <v>100000000</v>
      </c>
      <c r="S1200" s="18" t="str" cm="1">
        <f t="array" ref="S1200">_xlfn.IFS(LEFT(G1200,1)="L","記載要",LEFT(G1200,1)="W","",G1200="","")</f>
        <v/>
      </c>
      <c r="T1200" s="2"/>
      <c r="U1200" s="2"/>
      <c r="V1200" s="2"/>
      <c r="W1200" s="2"/>
      <c r="X1200" s="2"/>
      <c r="Y1200" s="2"/>
      <c r="Z1200" s="2"/>
      <c r="AA1200" s="13">
        <v>1</v>
      </c>
      <c r="AB1200" s="13">
        <f t="shared" si="230"/>
        <v>0</v>
      </c>
      <c r="AC1200" s="13">
        <f t="shared" si="231"/>
        <v>0</v>
      </c>
      <c r="AD1200" s="15"/>
      <c r="AE1200" s="15"/>
      <c r="AF1200" s="13" t="str">
        <f t="shared" si="232"/>
        <v>1</v>
      </c>
      <c r="AG1200" s="15"/>
      <c r="AH1200" s="15"/>
      <c r="AI1200" s="15"/>
      <c r="AJ1200" s="14"/>
      <c r="AK1200" s="15" cm="1">
        <f t="array" ref="AK1200">_xlfn.IFS(B1200="","",LEFT(G1200,1)="L",1,LEFT(G1200,1)="W",1,AND(LEFT(B1200,1)="H",G1200=""),0)</f>
        <v>0</v>
      </c>
      <c r="AL1200" s="15"/>
      <c r="AM1200" s="15"/>
      <c r="AN1200" s="15"/>
      <c r="AO1200" s="15"/>
      <c r="AP1200" s="15"/>
      <c r="AQ1200" s="15"/>
      <c r="AR1200" s="15"/>
      <c r="AS1200" s="15">
        <f t="shared" si="233"/>
        <v>1</v>
      </c>
      <c r="AT1200" s="15" t="s">
        <v>115</v>
      </c>
      <c r="AU1200" s="13" t="str">
        <f t="shared" si="234"/>
        <v>0</v>
      </c>
      <c r="AV1200" s="15"/>
      <c r="AW1200" s="15"/>
      <c r="AX1200" s="15"/>
      <c r="AY1200" s="15"/>
      <c r="AZ1200" s="14"/>
      <c r="BA1200" s="15"/>
      <c r="BB1200" s="15"/>
      <c r="BC1200" s="15"/>
      <c r="BD1200" s="13" t="str">
        <f t="shared" si="235"/>
        <v>0</v>
      </c>
      <c r="BE1200" s="2"/>
      <c r="BF1200" s="2"/>
      <c r="BG1200" s="2"/>
      <c r="BH1200" s="2"/>
      <c r="BI1200" s="2"/>
      <c r="BJ1200" s="2"/>
      <c r="BK1200" s="2" t="s">
        <v>1388</v>
      </c>
      <c r="BL1200" s="10" t="s">
        <v>1387</v>
      </c>
      <c r="BM1200" t="str" cm="1">
        <f t="array" ref="BM1200">_xlfn.IFS(LEFT(G1200,1)="L","外注品",LEFT(G1200,1)="W","内製品",G1200="","購買品")</f>
        <v>購買品</v>
      </c>
    </row>
    <row r="1201" spans="1:65">
      <c r="A1201" s="2" t="str">
        <f t="shared" si="225"/>
        <v>WG01</v>
      </c>
      <c r="B1201" s="2" t="s">
        <v>1306</v>
      </c>
      <c r="C1201" s="2" t="s">
        <v>1361</v>
      </c>
      <c r="D1201" s="10"/>
      <c r="E1201" s="10"/>
      <c r="G1201" s="19"/>
      <c r="H1201" s="19" t="s">
        <v>1394</v>
      </c>
      <c r="K1201" s="2" t="str">
        <f t="shared" si="226"/>
        <v/>
      </c>
      <c r="L1201" s="7" t="str">
        <f t="shared" si="227"/>
        <v>2001/01/01</v>
      </c>
      <c r="M1201" s="7" t="str">
        <f t="shared" si="228"/>
        <v>2199/12/31</v>
      </c>
      <c r="N1201" s="2" t="str">
        <f t="shared" si="229"/>
        <v/>
      </c>
      <c r="O1201" s="13" t="str">
        <f t="shared" si="236"/>
        <v/>
      </c>
      <c r="P1201" s="15"/>
      <c r="Q1201" s="13">
        <v>15</v>
      </c>
      <c r="R1201" s="18">
        <v>100000000</v>
      </c>
      <c r="S1201" s="18" t="str" cm="1">
        <f t="array" ref="S1201">_xlfn.IFS(LEFT(G1201,1)="L","記載要",LEFT(G1201,1)="W","",G1201="","")</f>
        <v/>
      </c>
      <c r="T1201" s="2"/>
      <c r="U1201" s="2"/>
      <c r="V1201" s="2"/>
      <c r="W1201" s="2"/>
      <c r="X1201" s="2"/>
      <c r="Y1201" s="2"/>
      <c r="Z1201" s="2"/>
      <c r="AA1201" s="13">
        <v>1</v>
      </c>
      <c r="AB1201" s="13">
        <f t="shared" si="230"/>
        <v>0</v>
      </c>
      <c r="AC1201" s="13">
        <f t="shared" si="231"/>
        <v>0</v>
      </c>
      <c r="AD1201" s="15"/>
      <c r="AE1201" s="15"/>
      <c r="AF1201" s="13" t="str">
        <f t="shared" si="232"/>
        <v>1</v>
      </c>
      <c r="AG1201" s="15"/>
      <c r="AH1201" s="15"/>
      <c r="AI1201" s="15"/>
      <c r="AJ1201" s="14"/>
      <c r="AK1201" s="15" cm="1">
        <f t="array" ref="AK1201">_xlfn.IFS(B1201="","",LEFT(G1201,1)="L",1,LEFT(G1201,1)="W",1,AND(LEFT(B1201,1)="H",G1201=""),0)</f>
        <v>0</v>
      </c>
      <c r="AL1201" s="15"/>
      <c r="AM1201" s="15"/>
      <c r="AN1201" s="15"/>
      <c r="AO1201" s="15"/>
      <c r="AP1201" s="15"/>
      <c r="AQ1201" s="15"/>
      <c r="AR1201" s="15"/>
      <c r="AS1201" s="15">
        <f t="shared" si="233"/>
        <v>1</v>
      </c>
      <c r="AT1201" s="15" t="s">
        <v>115</v>
      </c>
      <c r="AU1201" s="13" t="str">
        <f t="shared" si="234"/>
        <v>0</v>
      </c>
      <c r="AV1201" s="15"/>
      <c r="AW1201" s="15"/>
      <c r="AX1201" s="15"/>
      <c r="AY1201" s="15"/>
      <c r="AZ1201" s="14"/>
      <c r="BA1201" s="15"/>
      <c r="BB1201" s="15"/>
      <c r="BC1201" s="15"/>
      <c r="BD1201" s="13" t="str">
        <f t="shared" si="235"/>
        <v>0</v>
      </c>
      <c r="BE1201" s="2"/>
      <c r="BF1201" s="2"/>
      <c r="BG1201" s="2"/>
      <c r="BH1201" s="2"/>
      <c r="BI1201" s="2"/>
      <c r="BJ1201" s="2"/>
      <c r="BK1201" s="2" t="s">
        <v>1388</v>
      </c>
      <c r="BL1201" s="10" t="s">
        <v>1387</v>
      </c>
      <c r="BM1201" t="str" cm="1">
        <f t="array" ref="BM1201">_xlfn.IFS(LEFT(G1201,1)="L","外注品",LEFT(G1201,1)="W","内製品",G1201="","購買品")</f>
        <v>購買品</v>
      </c>
    </row>
    <row r="1202" spans="1:65">
      <c r="A1202" s="2" t="str">
        <f t="shared" si="225"/>
        <v>WG01</v>
      </c>
      <c r="B1202" s="2" t="s">
        <v>1307</v>
      </c>
      <c r="C1202" s="2" t="s">
        <v>1361</v>
      </c>
      <c r="D1202" s="10"/>
      <c r="E1202" s="10"/>
      <c r="G1202" s="19"/>
      <c r="H1202" s="19" t="s">
        <v>1394</v>
      </c>
      <c r="K1202" s="2" t="str">
        <f t="shared" si="226"/>
        <v/>
      </c>
      <c r="L1202" s="7" t="str">
        <f t="shared" si="227"/>
        <v>2001/01/01</v>
      </c>
      <c r="M1202" s="7" t="str">
        <f t="shared" si="228"/>
        <v>2199/12/31</v>
      </c>
      <c r="N1202" s="2" t="str">
        <f t="shared" si="229"/>
        <v/>
      </c>
      <c r="O1202" s="13" t="str">
        <f t="shared" si="236"/>
        <v/>
      </c>
      <c r="P1202" s="15"/>
      <c r="Q1202" s="13">
        <v>15</v>
      </c>
      <c r="R1202" s="18">
        <v>100000000</v>
      </c>
      <c r="S1202" s="18" t="str" cm="1">
        <f t="array" ref="S1202">_xlfn.IFS(LEFT(G1202,1)="L","記載要",LEFT(G1202,1)="W","",G1202="","")</f>
        <v/>
      </c>
      <c r="T1202" s="2"/>
      <c r="U1202" s="2"/>
      <c r="V1202" s="2"/>
      <c r="W1202" s="2"/>
      <c r="X1202" s="2"/>
      <c r="Y1202" s="2"/>
      <c r="Z1202" s="2"/>
      <c r="AA1202" s="13">
        <v>1</v>
      </c>
      <c r="AB1202" s="13">
        <f t="shared" si="230"/>
        <v>0</v>
      </c>
      <c r="AC1202" s="13">
        <f t="shared" si="231"/>
        <v>0</v>
      </c>
      <c r="AD1202" s="15"/>
      <c r="AE1202" s="15"/>
      <c r="AF1202" s="13" t="str">
        <f t="shared" si="232"/>
        <v>1</v>
      </c>
      <c r="AG1202" s="15"/>
      <c r="AH1202" s="15"/>
      <c r="AI1202" s="15"/>
      <c r="AJ1202" s="14"/>
      <c r="AK1202" s="15" cm="1">
        <f t="array" ref="AK1202">_xlfn.IFS(B1202="","",LEFT(G1202,1)="L",1,LEFT(G1202,1)="W",1,AND(LEFT(B1202,1)="H",G1202=""),0)</f>
        <v>0</v>
      </c>
      <c r="AL1202" s="15"/>
      <c r="AM1202" s="15"/>
      <c r="AN1202" s="15"/>
      <c r="AO1202" s="15"/>
      <c r="AP1202" s="15"/>
      <c r="AQ1202" s="15"/>
      <c r="AR1202" s="15"/>
      <c r="AS1202" s="15">
        <f t="shared" si="233"/>
        <v>1</v>
      </c>
      <c r="AT1202" s="15" t="s">
        <v>115</v>
      </c>
      <c r="AU1202" s="13" t="str">
        <f t="shared" si="234"/>
        <v>0</v>
      </c>
      <c r="AV1202" s="15"/>
      <c r="AW1202" s="15"/>
      <c r="AX1202" s="15"/>
      <c r="AY1202" s="15"/>
      <c r="AZ1202" s="14"/>
      <c r="BA1202" s="15"/>
      <c r="BB1202" s="15"/>
      <c r="BC1202" s="15"/>
      <c r="BD1202" s="13" t="str">
        <f t="shared" si="235"/>
        <v>0</v>
      </c>
      <c r="BE1202" s="2"/>
      <c r="BF1202" s="2"/>
      <c r="BG1202" s="2"/>
      <c r="BH1202" s="2"/>
      <c r="BI1202" s="2"/>
      <c r="BJ1202" s="2"/>
      <c r="BK1202" s="2" t="s">
        <v>1388</v>
      </c>
      <c r="BL1202" s="10" t="s">
        <v>1387</v>
      </c>
      <c r="BM1202" t="str" cm="1">
        <f t="array" ref="BM1202">_xlfn.IFS(LEFT(G1202,1)="L","外注品",LEFT(G1202,1)="W","内製品",G1202="","購買品")</f>
        <v>購買品</v>
      </c>
    </row>
    <row r="1203" spans="1:65">
      <c r="A1203" s="2" t="str">
        <f t="shared" si="225"/>
        <v>WG01</v>
      </c>
      <c r="B1203" s="2" t="s">
        <v>1308</v>
      </c>
      <c r="C1203" s="2" t="s">
        <v>1361</v>
      </c>
      <c r="D1203" s="10"/>
      <c r="E1203" s="10"/>
      <c r="G1203" s="19"/>
      <c r="H1203" s="19" t="s">
        <v>1394</v>
      </c>
      <c r="K1203" s="2" t="str">
        <f t="shared" si="226"/>
        <v/>
      </c>
      <c r="L1203" s="7" t="str">
        <f t="shared" si="227"/>
        <v>2001/01/01</v>
      </c>
      <c r="M1203" s="7" t="str">
        <f t="shared" si="228"/>
        <v>2199/12/31</v>
      </c>
      <c r="N1203" s="2" t="str">
        <f t="shared" si="229"/>
        <v/>
      </c>
      <c r="O1203" s="13" t="str">
        <f t="shared" si="236"/>
        <v/>
      </c>
      <c r="P1203" s="15"/>
      <c r="Q1203" s="13">
        <v>15</v>
      </c>
      <c r="R1203" s="18">
        <v>100000000</v>
      </c>
      <c r="S1203" s="18" t="str" cm="1">
        <f t="array" ref="S1203">_xlfn.IFS(LEFT(G1203,1)="L","記載要",LEFT(G1203,1)="W","",G1203="","")</f>
        <v/>
      </c>
      <c r="T1203" s="2"/>
      <c r="U1203" s="2"/>
      <c r="V1203" s="2"/>
      <c r="W1203" s="2"/>
      <c r="X1203" s="2"/>
      <c r="Y1203" s="2"/>
      <c r="Z1203" s="2"/>
      <c r="AA1203" s="13">
        <v>1</v>
      </c>
      <c r="AB1203" s="13">
        <f t="shared" si="230"/>
        <v>0</v>
      </c>
      <c r="AC1203" s="13">
        <f t="shared" si="231"/>
        <v>0</v>
      </c>
      <c r="AD1203" s="15"/>
      <c r="AE1203" s="15"/>
      <c r="AF1203" s="13" t="str">
        <f t="shared" si="232"/>
        <v>1</v>
      </c>
      <c r="AG1203" s="15"/>
      <c r="AH1203" s="15"/>
      <c r="AI1203" s="15"/>
      <c r="AJ1203" s="14"/>
      <c r="AK1203" s="15" cm="1">
        <f t="array" ref="AK1203">_xlfn.IFS(B1203="","",LEFT(G1203,1)="L",1,LEFT(G1203,1)="W",1,AND(LEFT(B1203,1)="H",G1203=""),0)</f>
        <v>0</v>
      </c>
      <c r="AL1203" s="15"/>
      <c r="AM1203" s="15"/>
      <c r="AN1203" s="15"/>
      <c r="AO1203" s="15"/>
      <c r="AP1203" s="15"/>
      <c r="AQ1203" s="15"/>
      <c r="AR1203" s="15"/>
      <c r="AS1203" s="15">
        <f t="shared" si="233"/>
        <v>1</v>
      </c>
      <c r="AT1203" s="15" t="s">
        <v>115</v>
      </c>
      <c r="AU1203" s="13" t="str">
        <f t="shared" si="234"/>
        <v>0</v>
      </c>
      <c r="AV1203" s="15"/>
      <c r="AW1203" s="15"/>
      <c r="AX1203" s="15"/>
      <c r="AY1203" s="15"/>
      <c r="AZ1203" s="14"/>
      <c r="BA1203" s="15"/>
      <c r="BB1203" s="15"/>
      <c r="BC1203" s="15"/>
      <c r="BD1203" s="13" t="str">
        <f t="shared" si="235"/>
        <v>0</v>
      </c>
      <c r="BE1203" s="2"/>
      <c r="BF1203" s="2"/>
      <c r="BG1203" s="2"/>
      <c r="BH1203" s="2"/>
      <c r="BI1203" s="2"/>
      <c r="BJ1203" s="2"/>
      <c r="BK1203" s="2" t="s">
        <v>1388</v>
      </c>
      <c r="BL1203" s="10" t="s">
        <v>1387</v>
      </c>
      <c r="BM1203" t="str" cm="1">
        <f t="array" ref="BM1203">_xlfn.IFS(LEFT(G1203,1)="L","外注品",LEFT(G1203,1)="W","内製品",G1203="","購買品")</f>
        <v>購買品</v>
      </c>
    </row>
    <row r="1204" spans="1:65">
      <c r="A1204" s="2" t="str">
        <f t="shared" si="225"/>
        <v>WG01</v>
      </c>
      <c r="B1204" s="2" t="s">
        <v>1309</v>
      </c>
      <c r="C1204" s="2" t="s">
        <v>1361</v>
      </c>
      <c r="D1204" s="10"/>
      <c r="E1204" s="10"/>
      <c r="G1204" s="19"/>
      <c r="H1204" s="19" t="s">
        <v>1394</v>
      </c>
      <c r="K1204" s="2" t="str">
        <f t="shared" si="226"/>
        <v/>
      </c>
      <c r="L1204" s="7" t="str">
        <f t="shared" si="227"/>
        <v>2001/01/01</v>
      </c>
      <c r="M1204" s="7" t="str">
        <f t="shared" si="228"/>
        <v>2199/12/31</v>
      </c>
      <c r="N1204" s="2" t="str">
        <f t="shared" si="229"/>
        <v/>
      </c>
      <c r="O1204" s="13" t="str">
        <f t="shared" si="236"/>
        <v/>
      </c>
      <c r="P1204" s="15"/>
      <c r="Q1204" s="13">
        <v>15</v>
      </c>
      <c r="R1204" s="18">
        <v>100000000</v>
      </c>
      <c r="S1204" s="18" t="str" cm="1">
        <f t="array" ref="S1204">_xlfn.IFS(LEFT(G1204,1)="L","記載要",LEFT(G1204,1)="W","",G1204="","")</f>
        <v/>
      </c>
      <c r="T1204" s="2"/>
      <c r="U1204" s="2"/>
      <c r="V1204" s="2"/>
      <c r="W1204" s="2"/>
      <c r="X1204" s="2"/>
      <c r="Y1204" s="2"/>
      <c r="Z1204" s="2"/>
      <c r="AA1204" s="13">
        <v>1</v>
      </c>
      <c r="AB1204" s="13">
        <f t="shared" si="230"/>
        <v>0</v>
      </c>
      <c r="AC1204" s="13">
        <f t="shared" si="231"/>
        <v>0</v>
      </c>
      <c r="AD1204" s="15"/>
      <c r="AE1204" s="15"/>
      <c r="AF1204" s="13" t="str">
        <f t="shared" si="232"/>
        <v>1</v>
      </c>
      <c r="AG1204" s="15"/>
      <c r="AH1204" s="15"/>
      <c r="AI1204" s="15"/>
      <c r="AJ1204" s="14"/>
      <c r="AK1204" s="15" cm="1">
        <f t="array" ref="AK1204">_xlfn.IFS(B1204="","",LEFT(G1204,1)="L",1,LEFT(G1204,1)="W",1,AND(LEFT(B1204,1)="H",G1204=""),0)</f>
        <v>0</v>
      </c>
      <c r="AL1204" s="15"/>
      <c r="AM1204" s="15"/>
      <c r="AN1204" s="15"/>
      <c r="AO1204" s="15"/>
      <c r="AP1204" s="15"/>
      <c r="AQ1204" s="15"/>
      <c r="AR1204" s="15"/>
      <c r="AS1204" s="15">
        <f t="shared" si="233"/>
        <v>1</v>
      </c>
      <c r="AT1204" s="15" t="s">
        <v>115</v>
      </c>
      <c r="AU1204" s="13" t="str">
        <f t="shared" si="234"/>
        <v>0</v>
      </c>
      <c r="AV1204" s="15"/>
      <c r="AW1204" s="15"/>
      <c r="AX1204" s="15"/>
      <c r="AY1204" s="15"/>
      <c r="AZ1204" s="14"/>
      <c r="BA1204" s="15"/>
      <c r="BB1204" s="15"/>
      <c r="BC1204" s="15"/>
      <c r="BD1204" s="13" t="str">
        <f t="shared" si="235"/>
        <v>0</v>
      </c>
      <c r="BE1204" s="2"/>
      <c r="BF1204" s="2"/>
      <c r="BG1204" s="2"/>
      <c r="BH1204" s="2"/>
      <c r="BI1204" s="2"/>
      <c r="BJ1204" s="2"/>
      <c r="BK1204" s="2" t="s">
        <v>1388</v>
      </c>
      <c r="BL1204" s="10" t="s">
        <v>1387</v>
      </c>
      <c r="BM1204" t="str" cm="1">
        <f t="array" ref="BM1204">_xlfn.IFS(LEFT(G1204,1)="L","外注品",LEFT(G1204,1)="W","内製品",G1204="","購買品")</f>
        <v>購買品</v>
      </c>
    </row>
    <row r="1205" spans="1:65">
      <c r="A1205" s="2" t="str">
        <f t="shared" si="225"/>
        <v>WG01</v>
      </c>
      <c r="B1205" s="2" t="s">
        <v>1310</v>
      </c>
      <c r="C1205" s="2" t="s">
        <v>1361</v>
      </c>
      <c r="D1205" s="10"/>
      <c r="E1205" s="10"/>
      <c r="G1205" s="19"/>
      <c r="H1205" s="19" t="s">
        <v>1394</v>
      </c>
      <c r="K1205" s="2" t="str">
        <f t="shared" si="226"/>
        <v/>
      </c>
      <c r="L1205" s="7" t="str">
        <f t="shared" si="227"/>
        <v>2001/01/01</v>
      </c>
      <c r="M1205" s="7" t="str">
        <f t="shared" si="228"/>
        <v>2199/12/31</v>
      </c>
      <c r="N1205" s="2" t="str">
        <f t="shared" si="229"/>
        <v/>
      </c>
      <c r="O1205" s="13" t="str">
        <f t="shared" si="236"/>
        <v/>
      </c>
      <c r="P1205" s="15"/>
      <c r="Q1205" s="13">
        <v>15</v>
      </c>
      <c r="R1205" s="18">
        <v>100000000</v>
      </c>
      <c r="S1205" s="18" t="str" cm="1">
        <f t="array" ref="S1205">_xlfn.IFS(LEFT(G1205,1)="L","記載要",LEFT(G1205,1)="W","",G1205="","")</f>
        <v/>
      </c>
      <c r="T1205" s="2"/>
      <c r="U1205" s="2"/>
      <c r="V1205" s="2"/>
      <c r="W1205" s="2"/>
      <c r="X1205" s="2"/>
      <c r="Y1205" s="2"/>
      <c r="Z1205" s="2"/>
      <c r="AA1205" s="13">
        <v>1</v>
      </c>
      <c r="AB1205" s="13">
        <f t="shared" si="230"/>
        <v>0</v>
      </c>
      <c r="AC1205" s="13">
        <f t="shared" si="231"/>
        <v>0</v>
      </c>
      <c r="AD1205" s="15"/>
      <c r="AE1205" s="15"/>
      <c r="AF1205" s="13" t="str">
        <f t="shared" si="232"/>
        <v>1</v>
      </c>
      <c r="AG1205" s="15"/>
      <c r="AH1205" s="15"/>
      <c r="AI1205" s="15"/>
      <c r="AJ1205" s="14"/>
      <c r="AK1205" s="15" cm="1">
        <f t="array" ref="AK1205">_xlfn.IFS(B1205="","",LEFT(G1205,1)="L",1,LEFT(G1205,1)="W",1,AND(LEFT(B1205,1)="H",G1205=""),0)</f>
        <v>0</v>
      </c>
      <c r="AL1205" s="15"/>
      <c r="AM1205" s="15"/>
      <c r="AN1205" s="15"/>
      <c r="AO1205" s="15"/>
      <c r="AP1205" s="15"/>
      <c r="AQ1205" s="15"/>
      <c r="AR1205" s="15"/>
      <c r="AS1205" s="15">
        <f t="shared" si="233"/>
        <v>1</v>
      </c>
      <c r="AT1205" s="15" t="s">
        <v>115</v>
      </c>
      <c r="AU1205" s="13" t="str">
        <f t="shared" si="234"/>
        <v>0</v>
      </c>
      <c r="AV1205" s="15"/>
      <c r="AW1205" s="15"/>
      <c r="AX1205" s="15"/>
      <c r="AY1205" s="15"/>
      <c r="AZ1205" s="14"/>
      <c r="BA1205" s="15"/>
      <c r="BB1205" s="15"/>
      <c r="BC1205" s="15"/>
      <c r="BD1205" s="13" t="str">
        <f t="shared" si="235"/>
        <v>0</v>
      </c>
      <c r="BE1205" s="2"/>
      <c r="BF1205" s="2"/>
      <c r="BG1205" s="2"/>
      <c r="BH1205" s="2"/>
      <c r="BI1205" s="2"/>
      <c r="BJ1205" s="2"/>
      <c r="BK1205" s="2" t="s">
        <v>1388</v>
      </c>
      <c r="BL1205" s="10" t="s">
        <v>1387</v>
      </c>
      <c r="BM1205" t="str" cm="1">
        <f t="array" ref="BM1205">_xlfn.IFS(LEFT(G1205,1)="L","外注品",LEFT(G1205,1)="W","内製品",G1205="","購買品")</f>
        <v>購買品</v>
      </c>
    </row>
    <row r="1206" spans="1:65">
      <c r="A1206" s="2" t="str">
        <f t="shared" si="225"/>
        <v>WG01</v>
      </c>
      <c r="B1206" s="2" t="s">
        <v>1311</v>
      </c>
      <c r="C1206" s="2" t="s">
        <v>1361</v>
      </c>
      <c r="D1206" s="10"/>
      <c r="E1206" s="10"/>
      <c r="G1206" s="19"/>
      <c r="H1206" s="19" t="s">
        <v>1394</v>
      </c>
      <c r="K1206" s="2" t="str">
        <f t="shared" si="226"/>
        <v/>
      </c>
      <c r="L1206" s="7" t="str">
        <f t="shared" si="227"/>
        <v>2001/01/01</v>
      </c>
      <c r="M1206" s="7" t="str">
        <f t="shared" si="228"/>
        <v>2199/12/31</v>
      </c>
      <c r="N1206" s="2" t="str">
        <f t="shared" si="229"/>
        <v/>
      </c>
      <c r="O1206" s="13" t="str">
        <f t="shared" si="236"/>
        <v/>
      </c>
      <c r="P1206" s="15"/>
      <c r="Q1206" s="13">
        <v>15</v>
      </c>
      <c r="R1206" s="18">
        <v>100000000</v>
      </c>
      <c r="S1206" s="18" t="str" cm="1">
        <f t="array" ref="S1206">_xlfn.IFS(LEFT(G1206,1)="L","記載要",LEFT(G1206,1)="W","",G1206="","")</f>
        <v/>
      </c>
      <c r="T1206" s="2"/>
      <c r="U1206" s="2"/>
      <c r="V1206" s="2"/>
      <c r="W1206" s="2"/>
      <c r="X1206" s="2"/>
      <c r="Y1206" s="2"/>
      <c r="Z1206" s="2"/>
      <c r="AA1206" s="13">
        <v>1</v>
      </c>
      <c r="AB1206" s="13">
        <f t="shared" si="230"/>
        <v>0</v>
      </c>
      <c r="AC1206" s="13">
        <f t="shared" si="231"/>
        <v>0</v>
      </c>
      <c r="AD1206" s="15"/>
      <c r="AE1206" s="15"/>
      <c r="AF1206" s="13" t="str">
        <f t="shared" si="232"/>
        <v>1</v>
      </c>
      <c r="AG1206" s="15"/>
      <c r="AH1206" s="15"/>
      <c r="AI1206" s="15"/>
      <c r="AJ1206" s="14"/>
      <c r="AK1206" s="15" cm="1">
        <f t="array" ref="AK1206">_xlfn.IFS(B1206="","",LEFT(G1206,1)="L",1,LEFT(G1206,1)="W",1,AND(LEFT(B1206,1)="H",G1206=""),0)</f>
        <v>0</v>
      </c>
      <c r="AL1206" s="15"/>
      <c r="AM1206" s="15"/>
      <c r="AN1206" s="15"/>
      <c r="AO1206" s="15"/>
      <c r="AP1206" s="15"/>
      <c r="AQ1206" s="15"/>
      <c r="AR1206" s="15"/>
      <c r="AS1206" s="15">
        <f t="shared" si="233"/>
        <v>1</v>
      </c>
      <c r="AT1206" s="15" t="s">
        <v>115</v>
      </c>
      <c r="AU1206" s="13" t="str">
        <f t="shared" si="234"/>
        <v>0</v>
      </c>
      <c r="AV1206" s="15"/>
      <c r="AW1206" s="15"/>
      <c r="AX1206" s="15"/>
      <c r="AY1206" s="15"/>
      <c r="AZ1206" s="14"/>
      <c r="BA1206" s="15"/>
      <c r="BB1206" s="15"/>
      <c r="BC1206" s="15"/>
      <c r="BD1206" s="13" t="str">
        <f t="shared" si="235"/>
        <v>0</v>
      </c>
      <c r="BE1206" s="2"/>
      <c r="BF1206" s="2"/>
      <c r="BG1206" s="2"/>
      <c r="BH1206" s="2"/>
      <c r="BI1206" s="2"/>
      <c r="BJ1206" s="2"/>
      <c r="BK1206" s="2" t="s">
        <v>1388</v>
      </c>
      <c r="BL1206" s="10" t="s">
        <v>1387</v>
      </c>
      <c r="BM1206" t="str" cm="1">
        <f t="array" ref="BM1206">_xlfn.IFS(LEFT(G1206,1)="L","外注品",LEFT(G1206,1)="W","内製品",G1206="","購買品")</f>
        <v>購買品</v>
      </c>
    </row>
    <row r="1207" spans="1:65">
      <c r="A1207" s="2" t="str">
        <f t="shared" si="225"/>
        <v>WG01</v>
      </c>
      <c r="B1207" s="2" t="s">
        <v>1312</v>
      </c>
      <c r="C1207" s="2" t="s">
        <v>1361</v>
      </c>
      <c r="D1207" s="10"/>
      <c r="E1207" s="10"/>
      <c r="G1207" s="19"/>
      <c r="H1207" s="19" t="s">
        <v>1394</v>
      </c>
      <c r="K1207" s="2" t="str">
        <f t="shared" si="226"/>
        <v/>
      </c>
      <c r="L1207" s="7" t="str">
        <f t="shared" si="227"/>
        <v>2001/01/01</v>
      </c>
      <c r="M1207" s="7" t="str">
        <f t="shared" si="228"/>
        <v>2199/12/31</v>
      </c>
      <c r="N1207" s="2" t="str">
        <f t="shared" si="229"/>
        <v/>
      </c>
      <c r="O1207" s="13" t="str">
        <f t="shared" si="236"/>
        <v/>
      </c>
      <c r="P1207" s="15"/>
      <c r="Q1207" s="13">
        <v>15</v>
      </c>
      <c r="R1207" s="18">
        <v>100000000</v>
      </c>
      <c r="S1207" s="18" t="str" cm="1">
        <f t="array" ref="S1207">_xlfn.IFS(LEFT(G1207,1)="L","記載要",LEFT(G1207,1)="W","",G1207="","")</f>
        <v/>
      </c>
      <c r="T1207" s="2"/>
      <c r="U1207" s="2"/>
      <c r="V1207" s="2"/>
      <c r="W1207" s="2"/>
      <c r="X1207" s="2"/>
      <c r="Y1207" s="2"/>
      <c r="Z1207" s="2"/>
      <c r="AA1207" s="13">
        <v>1</v>
      </c>
      <c r="AB1207" s="13">
        <f t="shared" si="230"/>
        <v>0</v>
      </c>
      <c r="AC1207" s="13">
        <f t="shared" si="231"/>
        <v>0</v>
      </c>
      <c r="AD1207" s="15"/>
      <c r="AE1207" s="15"/>
      <c r="AF1207" s="13" t="str">
        <f t="shared" si="232"/>
        <v>1</v>
      </c>
      <c r="AG1207" s="15"/>
      <c r="AH1207" s="15"/>
      <c r="AI1207" s="15"/>
      <c r="AJ1207" s="14"/>
      <c r="AK1207" s="15" cm="1">
        <f t="array" ref="AK1207">_xlfn.IFS(B1207="","",LEFT(G1207,1)="L",1,LEFT(G1207,1)="W",1,AND(LEFT(B1207,1)="H",G1207=""),0)</f>
        <v>0</v>
      </c>
      <c r="AL1207" s="15"/>
      <c r="AM1207" s="15"/>
      <c r="AN1207" s="15"/>
      <c r="AO1207" s="15"/>
      <c r="AP1207" s="15"/>
      <c r="AQ1207" s="15"/>
      <c r="AR1207" s="15"/>
      <c r="AS1207" s="15">
        <f t="shared" si="233"/>
        <v>1</v>
      </c>
      <c r="AT1207" s="15" t="s">
        <v>115</v>
      </c>
      <c r="AU1207" s="13" t="str">
        <f t="shared" si="234"/>
        <v>0</v>
      </c>
      <c r="AV1207" s="15"/>
      <c r="AW1207" s="15"/>
      <c r="AX1207" s="15"/>
      <c r="AY1207" s="15"/>
      <c r="AZ1207" s="14"/>
      <c r="BA1207" s="15"/>
      <c r="BB1207" s="15"/>
      <c r="BC1207" s="15"/>
      <c r="BD1207" s="13" t="str">
        <f t="shared" si="235"/>
        <v>0</v>
      </c>
      <c r="BE1207" s="2"/>
      <c r="BF1207" s="2"/>
      <c r="BG1207" s="2"/>
      <c r="BH1207" s="2"/>
      <c r="BI1207" s="2"/>
      <c r="BJ1207" s="2"/>
      <c r="BK1207" s="2" t="s">
        <v>1388</v>
      </c>
      <c r="BL1207" s="10" t="s">
        <v>1387</v>
      </c>
      <c r="BM1207" t="str" cm="1">
        <f t="array" ref="BM1207">_xlfn.IFS(LEFT(G1207,1)="L","外注品",LEFT(G1207,1)="W","内製品",G1207="","購買品")</f>
        <v>購買品</v>
      </c>
    </row>
    <row r="1208" spans="1:65">
      <c r="A1208" s="2" t="str">
        <f t="shared" si="225"/>
        <v>WG01</v>
      </c>
      <c r="B1208" s="2" t="s">
        <v>1313</v>
      </c>
      <c r="C1208" s="2" t="s">
        <v>1361</v>
      </c>
      <c r="D1208" s="10"/>
      <c r="E1208" s="10"/>
      <c r="G1208" s="19"/>
      <c r="H1208" s="19" t="s">
        <v>1394</v>
      </c>
      <c r="K1208" s="2" t="str">
        <f t="shared" si="226"/>
        <v/>
      </c>
      <c r="L1208" s="7" t="str">
        <f t="shared" si="227"/>
        <v>2001/01/01</v>
      </c>
      <c r="M1208" s="7" t="str">
        <f t="shared" si="228"/>
        <v>2199/12/31</v>
      </c>
      <c r="N1208" s="2" t="str">
        <f t="shared" si="229"/>
        <v/>
      </c>
      <c r="O1208" s="13" t="str">
        <f t="shared" si="236"/>
        <v/>
      </c>
      <c r="P1208" s="15"/>
      <c r="Q1208" s="13">
        <v>15</v>
      </c>
      <c r="R1208" s="18">
        <v>100000000</v>
      </c>
      <c r="S1208" s="18" t="str" cm="1">
        <f t="array" ref="S1208">_xlfn.IFS(LEFT(G1208,1)="L","記載要",LEFT(G1208,1)="W","",G1208="","")</f>
        <v/>
      </c>
      <c r="T1208" s="2"/>
      <c r="U1208" s="2"/>
      <c r="V1208" s="2"/>
      <c r="W1208" s="2"/>
      <c r="X1208" s="2"/>
      <c r="Y1208" s="2"/>
      <c r="Z1208" s="2"/>
      <c r="AA1208" s="13">
        <v>1</v>
      </c>
      <c r="AB1208" s="13">
        <f t="shared" si="230"/>
        <v>0</v>
      </c>
      <c r="AC1208" s="13">
        <f t="shared" si="231"/>
        <v>0</v>
      </c>
      <c r="AD1208" s="15"/>
      <c r="AE1208" s="15"/>
      <c r="AF1208" s="13" t="str">
        <f t="shared" si="232"/>
        <v>1</v>
      </c>
      <c r="AG1208" s="15"/>
      <c r="AH1208" s="15"/>
      <c r="AI1208" s="15"/>
      <c r="AJ1208" s="14"/>
      <c r="AK1208" s="15" cm="1">
        <f t="array" ref="AK1208">_xlfn.IFS(B1208="","",LEFT(G1208,1)="L",1,LEFT(G1208,1)="W",1,AND(LEFT(B1208,1)="H",G1208=""),0)</f>
        <v>0</v>
      </c>
      <c r="AL1208" s="15"/>
      <c r="AM1208" s="15"/>
      <c r="AN1208" s="15"/>
      <c r="AO1208" s="15"/>
      <c r="AP1208" s="15"/>
      <c r="AQ1208" s="15"/>
      <c r="AR1208" s="15"/>
      <c r="AS1208" s="15">
        <f t="shared" si="233"/>
        <v>1</v>
      </c>
      <c r="AT1208" s="15" t="s">
        <v>115</v>
      </c>
      <c r="AU1208" s="13" t="str">
        <f t="shared" si="234"/>
        <v>0</v>
      </c>
      <c r="AV1208" s="15"/>
      <c r="AW1208" s="15"/>
      <c r="AX1208" s="15"/>
      <c r="AY1208" s="15"/>
      <c r="AZ1208" s="14"/>
      <c r="BA1208" s="15"/>
      <c r="BB1208" s="15"/>
      <c r="BC1208" s="15"/>
      <c r="BD1208" s="13" t="str">
        <f t="shared" si="235"/>
        <v>0</v>
      </c>
      <c r="BE1208" s="2"/>
      <c r="BF1208" s="2"/>
      <c r="BG1208" s="2"/>
      <c r="BH1208" s="2"/>
      <c r="BI1208" s="2"/>
      <c r="BJ1208" s="2"/>
      <c r="BK1208" s="2" t="s">
        <v>1388</v>
      </c>
      <c r="BL1208" s="10" t="s">
        <v>1387</v>
      </c>
      <c r="BM1208" t="str" cm="1">
        <f t="array" ref="BM1208">_xlfn.IFS(LEFT(G1208,1)="L","外注品",LEFT(G1208,1)="W","内製品",G1208="","購買品")</f>
        <v>購買品</v>
      </c>
    </row>
    <row r="1209" spans="1:65">
      <c r="A1209" s="2" t="str">
        <f t="shared" si="225"/>
        <v>WG01</v>
      </c>
      <c r="B1209" s="2" t="s">
        <v>1314</v>
      </c>
      <c r="C1209" s="2" t="s">
        <v>1360</v>
      </c>
      <c r="D1209" s="10"/>
      <c r="E1209" s="10"/>
      <c r="G1209" s="19" t="s">
        <v>5008</v>
      </c>
      <c r="H1209" s="19"/>
      <c r="K1209" s="2" t="str">
        <f t="shared" si="226"/>
        <v>11L0004742844</v>
      </c>
      <c r="L1209" s="7" t="str">
        <f t="shared" si="227"/>
        <v>2001/01/01</v>
      </c>
      <c r="M1209" s="7" t="str">
        <f t="shared" si="228"/>
        <v>2199/12/31</v>
      </c>
      <c r="N1209" s="2" t="str">
        <f t="shared" si="229"/>
        <v/>
      </c>
      <c r="O1209" s="13">
        <v>0</v>
      </c>
      <c r="P1209" s="15"/>
      <c r="Q1209" s="13">
        <v>15</v>
      </c>
      <c r="R1209" s="18"/>
      <c r="S1209" s="18">
        <v>100000000</v>
      </c>
      <c r="T1209" s="2"/>
      <c r="U1209" s="2"/>
      <c r="V1209" s="2"/>
      <c r="W1209" s="2"/>
      <c r="X1209" s="2"/>
      <c r="Y1209" s="2"/>
      <c r="Z1209" s="2"/>
      <c r="AA1209" s="13">
        <v>1</v>
      </c>
      <c r="AB1209" s="13">
        <f t="shared" si="230"/>
        <v>0</v>
      </c>
      <c r="AC1209" s="13">
        <f t="shared" si="231"/>
        <v>0</v>
      </c>
      <c r="AD1209" s="15"/>
      <c r="AE1209" s="15"/>
      <c r="AF1209" s="13" t="str">
        <f t="shared" si="232"/>
        <v>1</v>
      </c>
      <c r="AG1209" s="15"/>
      <c r="AH1209" s="15"/>
      <c r="AI1209" s="15"/>
      <c r="AJ1209" s="14"/>
      <c r="AK1209" s="15" cm="1">
        <f t="array" ref="AK1209">_xlfn.IFS(B1209="","",LEFT(G1209,1)="L",1,LEFT(G1209,1)="W",1,AND(LEFT(B1209,1)="H",G1209=""),0)</f>
        <v>1</v>
      </c>
      <c r="AL1209" s="15"/>
      <c r="AM1209" s="15"/>
      <c r="AN1209" s="15"/>
      <c r="AO1209" s="15"/>
      <c r="AP1209" s="15"/>
      <c r="AQ1209" s="15"/>
      <c r="AR1209" s="15"/>
      <c r="AS1209" s="15">
        <f t="shared" si="233"/>
        <v>1</v>
      </c>
      <c r="AT1209" s="15" t="s">
        <v>115</v>
      </c>
      <c r="AU1209" s="13" t="str">
        <f t="shared" si="234"/>
        <v>0</v>
      </c>
      <c r="AV1209" s="15"/>
      <c r="AW1209" s="15"/>
      <c r="AX1209" s="15"/>
      <c r="AY1209" s="15"/>
      <c r="AZ1209" s="14"/>
      <c r="BA1209" s="15"/>
      <c r="BB1209" s="15"/>
      <c r="BC1209" s="15"/>
      <c r="BD1209" s="13" t="str">
        <f t="shared" si="235"/>
        <v>0</v>
      </c>
      <c r="BE1209" s="2"/>
      <c r="BF1209" s="2"/>
      <c r="BG1209" s="2"/>
      <c r="BH1209" s="2"/>
      <c r="BI1209" s="2"/>
      <c r="BJ1209" s="2"/>
      <c r="BK1209" s="2" t="s">
        <v>1389</v>
      </c>
      <c r="BL1209" s="10" t="s">
        <v>1390</v>
      </c>
      <c r="BM1209" t="str" cm="1">
        <f t="array" ref="BM1209">_xlfn.IFS(LEFT(G1209,1)="L","外注品",LEFT(G1209,1)="W","内製品",G1209="","購買品")</f>
        <v>外注品</v>
      </c>
    </row>
    <row r="1210" spans="1:65">
      <c r="A1210" s="2" t="str">
        <f t="shared" si="225"/>
        <v>WG01</v>
      </c>
      <c r="B1210" s="2" t="s">
        <v>1315</v>
      </c>
      <c r="C1210" s="2" t="s">
        <v>1360</v>
      </c>
      <c r="D1210" s="10"/>
      <c r="E1210" s="10"/>
      <c r="G1210" s="19" t="s">
        <v>5008</v>
      </c>
      <c r="H1210" s="19"/>
      <c r="K1210" s="2" t="str">
        <f t="shared" si="226"/>
        <v>11L0004742845</v>
      </c>
      <c r="L1210" s="7" t="str">
        <f t="shared" si="227"/>
        <v>2001/01/01</v>
      </c>
      <c r="M1210" s="7" t="str">
        <f t="shared" si="228"/>
        <v>2199/12/31</v>
      </c>
      <c r="N1210" s="2" t="str">
        <f t="shared" si="229"/>
        <v/>
      </c>
      <c r="O1210" s="13">
        <v>0</v>
      </c>
      <c r="P1210" s="15"/>
      <c r="Q1210" s="13">
        <v>15</v>
      </c>
      <c r="R1210" s="18"/>
      <c r="S1210" s="18">
        <v>100000000</v>
      </c>
      <c r="T1210" s="2"/>
      <c r="U1210" s="2"/>
      <c r="V1210" s="2"/>
      <c r="W1210" s="2"/>
      <c r="X1210" s="2"/>
      <c r="Y1210" s="2"/>
      <c r="Z1210" s="2"/>
      <c r="AA1210" s="13">
        <v>1</v>
      </c>
      <c r="AB1210" s="13">
        <f t="shared" si="230"/>
        <v>0</v>
      </c>
      <c r="AC1210" s="13">
        <f t="shared" si="231"/>
        <v>0</v>
      </c>
      <c r="AD1210" s="15"/>
      <c r="AE1210" s="15"/>
      <c r="AF1210" s="13" t="str">
        <f t="shared" si="232"/>
        <v>1</v>
      </c>
      <c r="AG1210" s="15"/>
      <c r="AH1210" s="15"/>
      <c r="AI1210" s="15"/>
      <c r="AJ1210" s="14"/>
      <c r="AK1210" s="15" cm="1">
        <f t="array" ref="AK1210">_xlfn.IFS(B1210="","",LEFT(G1210,1)="L",1,LEFT(G1210,1)="W",1,AND(LEFT(B1210,1)="H",G1210=""),0)</f>
        <v>1</v>
      </c>
      <c r="AL1210" s="15"/>
      <c r="AM1210" s="15"/>
      <c r="AN1210" s="15"/>
      <c r="AO1210" s="15"/>
      <c r="AP1210" s="15"/>
      <c r="AQ1210" s="15"/>
      <c r="AR1210" s="15"/>
      <c r="AS1210" s="15">
        <f t="shared" si="233"/>
        <v>1</v>
      </c>
      <c r="AT1210" s="15" t="s">
        <v>115</v>
      </c>
      <c r="AU1210" s="13" t="str">
        <f t="shared" si="234"/>
        <v>0</v>
      </c>
      <c r="AV1210" s="15"/>
      <c r="AW1210" s="15"/>
      <c r="AX1210" s="15"/>
      <c r="AY1210" s="15"/>
      <c r="AZ1210" s="14"/>
      <c r="BA1210" s="15"/>
      <c r="BB1210" s="15"/>
      <c r="BC1210" s="15"/>
      <c r="BD1210" s="13" t="str">
        <f t="shared" si="235"/>
        <v>0</v>
      </c>
      <c r="BE1210" s="2"/>
      <c r="BF1210" s="2"/>
      <c r="BG1210" s="2"/>
      <c r="BH1210" s="2"/>
      <c r="BI1210" s="2"/>
      <c r="BJ1210" s="2"/>
      <c r="BK1210" s="2" t="s">
        <v>1389</v>
      </c>
      <c r="BL1210" s="10" t="s">
        <v>1390</v>
      </c>
      <c r="BM1210" t="str" cm="1">
        <f t="array" ref="BM1210">_xlfn.IFS(LEFT(G1210,1)="L","外注品",LEFT(G1210,1)="W","内製品",G1210="","購買品")</f>
        <v>外注品</v>
      </c>
    </row>
    <row r="1211" spans="1:65">
      <c r="A1211" s="2" t="str">
        <f t="shared" si="225"/>
        <v>WG01</v>
      </c>
      <c r="B1211" s="2" t="s">
        <v>1316</v>
      </c>
      <c r="C1211" s="2" t="s">
        <v>1360</v>
      </c>
      <c r="D1211" s="10"/>
      <c r="E1211" s="10"/>
      <c r="G1211" s="19" t="s">
        <v>5008</v>
      </c>
      <c r="H1211" s="19"/>
      <c r="K1211" s="2" t="str">
        <f t="shared" si="226"/>
        <v>11L0004742846</v>
      </c>
      <c r="L1211" s="7" t="str">
        <f t="shared" si="227"/>
        <v>2001/01/01</v>
      </c>
      <c r="M1211" s="7" t="str">
        <f t="shared" si="228"/>
        <v>2199/12/31</v>
      </c>
      <c r="N1211" s="2" t="str">
        <f t="shared" si="229"/>
        <v/>
      </c>
      <c r="O1211" s="13">
        <v>0</v>
      </c>
      <c r="P1211" s="15"/>
      <c r="Q1211" s="13">
        <v>15</v>
      </c>
      <c r="R1211" s="18"/>
      <c r="S1211" s="18">
        <v>100000000</v>
      </c>
      <c r="T1211" s="2"/>
      <c r="U1211" s="2"/>
      <c r="V1211" s="2"/>
      <c r="W1211" s="2"/>
      <c r="X1211" s="2"/>
      <c r="Y1211" s="2"/>
      <c r="Z1211" s="2"/>
      <c r="AA1211" s="13">
        <v>1</v>
      </c>
      <c r="AB1211" s="13">
        <f t="shared" si="230"/>
        <v>0</v>
      </c>
      <c r="AC1211" s="13">
        <f t="shared" si="231"/>
        <v>0</v>
      </c>
      <c r="AD1211" s="15"/>
      <c r="AE1211" s="15"/>
      <c r="AF1211" s="13" t="str">
        <f t="shared" si="232"/>
        <v>1</v>
      </c>
      <c r="AG1211" s="15"/>
      <c r="AH1211" s="15"/>
      <c r="AI1211" s="15"/>
      <c r="AJ1211" s="14"/>
      <c r="AK1211" s="15" cm="1">
        <f t="array" ref="AK1211">_xlfn.IFS(B1211="","",LEFT(G1211,1)="L",1,LEFT(G1211,1)="W",1,AND(LEFT(B1211,1)="H",G1211=""),0)</f>
        <v>1</v>
      </c>
      <c r="AL1211" s="15"/>
      <c r="AM1211" s="15"/>
      <c r="AN1211" s="15"/>
      <c r="AO1211" s="15"/>
      <c r="AP1211" s="15"/>
      <c r="AQ1211" s="15"/>
      <c r="AR1211" s="15"/>
      <c r="AS1211" s="15">
        <f t="shared" si="233"/>
        <v>1</v>
      </c>
      <c r="AT1211" s="15" t="s">
        <v>115</v>
      </c>
      <c r="AU1211" s="13" t="str">
        <f t="shared" si="234"/>
        <v>0</v>
      </c>
      <c r="AV1211" s="15"/>
      <c r="AW1211" s="15"/>
      <c r="AX1211" s="15"/>
      <c r="AY1211" s="15"/>
      <c r="AZ1211" s="14"/>
      <c r="BA1211" s="15"/>
      <c r="BB1211" s="15"/>
      <c r="BC1211" s="15"/>
      <c r="BD1211" s="13" t="str">
        <f t="shared" si="235"/>
        <v>0</v>
      </c>
      <c r="BE1211" s="2"/>
      <c r="BF1211" s="2"/>
      <c r="BG1211" s="2"/>
      <c r="BH1211" s="2"/>
      <c r="BI1211" s="2"/>
      <c r="BJ1211" s="2"/>
      <c r="BK1211" s="2" t="s">
        <v>1389</v>
      </c>
      <c r="BL1211" s="10" t="s">
        <v>1390</v>
      </c>
      <c r="BM1211" t="str" cm="1">
        <f t="array" ref="BM1211">_xlfn.IFS(LEFT(G1211,1)="L","外注品",LEFT(G1211,1)="W","内製品",G1211="","購買品")</f>
        <v>外注品</v>
      </c>
    </row>
    <row r="1212" spans="1:65">
      <c r="A1212" s="2" t="str">
        <f t="shared" si="225"/>
        <v>WG01</v>
      </c>
      <c r="B1212" s="2" t="s">
        <v>1317</v>
      </c>
      <c r="C1212" s="2" t="s">
        <v>1360</v>
      </c>
      <c r="D1212" s="10"/>
      <c r="E1212" s="10"/>
      <c r="G1212" s="19" t="s">
        <v>5008</v>
      </c>
      <c r="H1212" s="19"/>
      <c r="K1212" s="2" t="str">
        <f t="shared" si="226"/>
        <v>11L0004742847</v>
      </c>
      <c r="L1212" s="7" t="str">
        <f t="shared" si="227"/>
        <v>2001/01/01</v>
      </c>
      <c r="M1212" s="7" t="str">
        <f t="shared" si="228"/>
        <v>2199/12/31</v>
      </c>
      <c r="N1212" s="2" t="str">
        <f t="shared" si="229"/>
        <v/>
      </c>
      <c r="O1212" s="13">
        <v>0</v>
      </c>
      <c r="P1212" s="15"/>
      <c r="Q1212" s="13">
        <v>15</v>
      </c>
      <c r="R1212" s="18"/>
      <c r="S1212" s="18">
        <v>100000000</v>
      </c>
      <c r="T1212" s="2"/>
      <c r="U1212" s="2"/>
      <c r="V1212" s="2"/>
      <c r="W1212" s="2"/>
      <c r="X1212" s="2"/>
      <c r="Y1212" s="2"/>
      <c r="Z1212" s="2"/>
      <c r="AA1212" s="13">
        <v>1</v>
      </c>
      <c r="AB1212" s="13">
        <f t="shared" si="230"/>
        <v>0</v>
      </c>
      <c r="AC1212" s="13">
        <f t="shared" si="231"/>
        <v>0</v>
      </c>
      <c r="AD1212" s="15"/>
      <c r="AE1212" s="15"/>
      <c r="AF1212" s="13" t="str">
        <f t="shared" si="232"/>
        <v>1</v>
      </c>
      <c r="AG1212" s="15"/>
      <c r="AH1212" s="15"/>
      <c r="AI1212" s="15"/>
      <c r="AJ1212" s="14"/>
      <c r="AK1212" s="15" cm="1">
        <f t="array" ref="AK1212">_xlfn.IFS(B1212="","",LEFT(G1212,1)="L",1,LEFT(G1212,1)="W",1,AND(LEFT(B1212,1)="H",G1212=""),0)</f>
        <v>1</v>
      </c>
      <c r="AL1212" s="15"/>
      <c r="AM1212" s="15"/>
      <c r="AN1212" s="15"/>
      <c r="AO1212" s="15"/>
      <c r="AP1212" s="15"/>
      <c r="AQ1212" s="15"/>
      <c r="AR1212" s="15"/>
      <c r="AS1212" s="15">
        <f t="shared" si="233"/>
        <v>1</v>
      </c>
      <c r="AT1212" s="15" t="s">
        <v>115</v>
      </c>
      <c r="AU1212" s="13" t="str">
        <f t="shared" si="234"/>
        <v>0</v>
      </c>
      <c r="AV1212" s="15"/>
      <c r="AW1212" s="15"/>
      <c r="AX1212" s="15"/>
      <c r="AY1212" s="15"/>
      <c r="AZ1212" s="14"/>
      <c r="BA1212" s="15"/>
      <c r="BB1212" s="15"/>
      <c r="BC1212" s="15"/>
      <c r="BD1212" s="13" t="str">
        <f t="shared" si="235"/>
        <v>0</v>
      </c>
      <c r="BE1212" s="2"/>
      <c r="BF1212" s="2"/>
      <c r="BG1212" s="2"/>
      <c r="BH1212" s="2"/>
      <c r="BI1212" s="2"/>
      <c r="BJ1212" s="2"/>
      <c r="BK1212" s="2" t="s">
        <v>1389</v>
      </c>
      <c r="BL1212" s="10" t="s">
        <v>1390</v>
      </c>
      <c r="BM1212" t="str" cm="1">
        <f t="array" ref="BM1212">_xlfn.IFS(LEFT(G1212,1)="L","外注品",LEFT(G1212,1)="W","内製品",G1212="","購買品")</f>
        <v>外注品</v>
      </c>
    </row>
    <row r="1213" spans="1:65">
      <c r="A1213" s="2" t="str">
        <f t="shared" si="225"/>
        <v>WG01</v>
      </c>
      <c r="B1213" s="2" t="s">
        <v>1318</v>
      </c>
      <c r="C1213" s="2" t="s">
        <v>1360</v>
      </c>
      <c r="D1213" s="10"/>
      <c r="E1213" s="10"/>
      <c r="G1213" s="19" t="s">
        <v>5008</v>
      </c>
      <c r="H1213" s="19"/>
      <c r="K1213" s="2" t="str">
        <f t="shared" si="226"/>
        <v>11L0004742848</v>
      </c>
      <c r="L1213" s="7" t="str">
        <f t="shared" si="227"/>
        <v>2001/01/01</v>
      </c>
      <c r="M1213" s="7" t="str">
        <f t="shared" si="228"/>
        <v>2199/12/31</v>
      </c>
      <c r="N1213" s="2" t="str">
        <f t="shared" si="229"/>
        <v/>
      </c>
      <c r="O1213" s="13">
        <v>0</v>
      </c>
      <c r="P1213" s="15"/>
      <c r="Q1213" s="13">
        <v>15</v>
      </c>
      <c r="R1213" s="18"/>
      <c r="S1213" s="18">
        <v>100000000</v>
      </c>
      <c r="T1213" s="2"/>
      <c r="U1213" s="2"/>
      <c r="V1213" s="2"/>
      <c r="W1213" s="2"/>
      <c r="X1213" s="2"/>
      <c r="Y1213" s="2"/>
      <c r="Z1213" s="2"/>
      <c r="AA1213" s="13">
        <v>1</v>
      </c>
      <c r="AB1213" s="13">
        <f t="shared" si="230"/>
        <v>0</v>
      </c>
      <c r="AC1213" s="13">
        <f t="shared" si="231"/>
        <v>0</v>
      </c>
      <c r="AD1213" s="15"/>
      <c r="AE1213" s="15"/>
      <c r="AF1213" s="13" t="str">
        <f t="shared" si="232"/>
        <v>1</v>
      </c>
      <c r="AG1213" s="15"/>
      <c r="AH1213" s="15"/>
      <c r="AI1213" s="15"/>
      <c r="AJ1213" s="14"/>
      <c r="AK1213" s="15" cm="1">
        <f t="array" ref="AK1213">_xlfn.IFS(B1213="","",LEFT(G1213,1)="L",1,LEFT(G1213,1)="W",1,AND(LEFT(B1213,1)="H",G1213=""),0)</f>
        <v>1</v>
      </c>
      <c r="AL1213" s="15"/>
      <c r="AM1213" s="15"/>
      <c r="AN1213" s="15"/>
      <c r="AO1213" s="15"/>
      <c r="AP1213" s="15"/>
      <c r="AQ1213" s="15"/>
      <c r="AR1213" s="15"/>
      <c r="AS1213" s="15">
        <f t="shared" si="233"/>
        <v>1</v>
      </c>
      <c r="AT1213" s="15" t="s">
        <v>115</v>
      </c>
      <c r="AU1213" s="13" t="str">
        <f t="shared" si="234"/>
        <v>0</v>
      </c>
      <c r="AV1213" s="15"/>
      <c r="AW1213" s="15"/>
      <c r="AX1213" s="15"/>
      <c r="AY1213" s="15"/>
      <c r="AZ1213" s="14"/>
      <c r="BA1213" s="15"/>
      <c r="BB1213" s="15"/>
      <c r="BC1213" s="15"/>
      <c r="BD1213" s="13" t="str">
        <f t="shared" si="235"/>
        <v>0</v>
      </c>
      <c r="BE1213" s="2"/>
      <c r="BF1213" s="2"/>
      <c r="BG1213" s="2"/>
      <c r="BH1213" s="2"/>
      <c r="BI1213" s="2"/>
      <c r="BJ1213" s="2"/>
      <c r="BK1213" s="2" t="s">
        <v>1389</v>
      </c>
      <c r="BL1213" s="10" t="s">
        <v>1390</v>
      </c>
      <c r="BM1213" t="str" cm="1">
        <f t="array" ref="BM1213">_xlfn.IFS(LEFT(G1213,1)="L","外注品",LEFT(G1213,1)="W","内製品",G1213="","購買品")</f>
        <v>外注品</v>
      </c>
    </row>
    <row r="1214" spans="1:65">
      <c r="A1214" s="2" t="str">
        <f t="shared" si="225"/>
        <v>WG01</v>
      </c>
      <c r="B1214" s="2" t="s">
        <v>1319</v>
      </c>
      <c r="C1214" s="2" t="s">
        <v>1360</v>
      </c>
      <c r="D1214" s="10"/>
      <c r="E1214" s="10"/>
      <c r="G1214" s="19" t="s">
        <v>5008</v>
      </c>
      <c r="H1214" s="19"/>
      <c r="K1214" s="2" t="str">
        <f t="shared" si="226"/>
        <v>11L0004742849</v>
      </c>
      <c r="L1214" s="7" t="str">
        <f t="shared" si="227"/>
        <v>2001/01/01</v>
      </c>
      <c r="M1214" s="7" t="str">
        <f t="shared" si="228"/>
        <v>2199/12/31</v>
      </c>
      <c r="N1214" s="2" t="str">
        <f t="shared" si="229"/>
        <v/>
      </c>
      <c r="O1214" s="13">
        <v>0</v>
      </c>
      <c r="P1214" s="15"/>
      <c r="Q1214" s="13">
        <v>15</v>
      </c>
      <c r="R1214" s="18"/>
      <c r="S1214" s="18">
        <v>100000000</v>
      </c>
      <c r="T1214" s="2"/>
      <c r="U1214" s="2"/>
      <c r="V1214" s="2"/>
      <c r="W1214" s="2"/>
      <c r="X1214" s="2"/>
      <c r="Y1214" s="2"/>
      <c r="Z1214" s="2"/>
      <c r="AA1214" s="13">
        <v>1</v>
      </c>
      <c r="AB1214" s="13">
        <f t="shared" si="230"/>
        <v>0</v>
      </c>
      <c r="AC1214" s="13">
        <f t="shared" si="231"/>
        <v>0</v>
      </c>
      <c r="AD1214" s="15"/>
      <c r="AE1214" s="15"/>
      <c r="AF1214" s="13" t="str">
        <f t="shared" si="232"/>
        <v>1</v>
      </c>
      <c r="AG1214" s="15"/>
      <c r="AH1214" s="15"/>
      <c r="AI1214" s="15"/>
      <c r="AJ1214" s="14"/>
      <c r="AK1214" s="15" cm="1">
        <f t="array" ref="AK1214">_xlfn.IFS(B1214="","",LEFT(G1214,1)="L",1,LEFT(G1214,1)="W",1,AND(LEFT(B1214,1)="H",G1214=""),0)</f>
        <v>1</v>
      </c>
      <c r="AL1214" s="15"/>
      <c r="AM1214" s="15"/>
      <c r="AN1214" s="15"/>
      <c r="AO1214" s="15"/>
      <c r="AP1214" s="15"/>
      <c r="AQ1214" s="15"/>
      <c r="AR1214" s="15"/>
      <c r="AS1214" s="15">
        <f t="shared" si="233"/>
        <v>1</v>
      </c>
      <c r="AT1214" s="15" t="s">
        <v>115</v>
      </c>
      <c r="AU1214" s="13" t="str">
        <f t="shared" si="234"/>
        <v>0</v>
      </c>
      <c r="AV1214" s="15"/>
      <c r="AW1214" s="15"/>
      <c r="AX1214" s="15"/>
      <c r="AY1214" s="15"/>
      <c r="AZ1214" s="14"/>
      <c r="BA1214" s="15"/>
      <c r="BB1214" s="15"/>
      <c r="BC1214" s="15"/>
      <c r="BD1214" s="13" t="str">
        <f t="shared" si="235"/>
        <v>0</v>
      </c>
      <c r="BE1214" s="2"/>
      <c r="BF1214" s="2"/>
      <c r="BG1214" s="2"/>
      <c r="BH1214" s="2"/>
      <c r="BI1214" s="2"/>
      <c r="BJ1214" s="2"/>
      <c r="BK1214" s="2" t="s">
        <v>1389</v>
      </c>
      <c r="BL1214" s="10" t="s">
        <v>1390</v>
      </c>
      <c r="BM1214" t="str" cm="1">
        <f t="array" ref="BM1214">_xlfn.IFS(LEFT(G1214,1)="L","外注品",LEFT(G1214,1)="W","内製品",G1214="","購買品")</f>
        <v>外注品</v>
      </c>
    </row>
    <row r="1215" spans="1:65">
      <c r="A1215" s="2" t="str">
        <f t="shared" si="225"/>
        <v>WG01</v>
      </c>
      <c r="B1215" s="2" t="s">
        <v>1320</v>
      </c>
      <c r="C1215" s="2" t="s">
        <v>1360</v>
      </c>
      <c r="D1215" s="10"/>
      <c r="E1215" s="10"/>
      <c r="G1215" s="19" t="s">
        <v>5008</v>
      </c>
      <c r="H1215" s="19"/>
      <c r="K1215" s="2" t="str">
        <f t="shared" si="226"/>
        <v>11L0004742850</v>
      </c>
      <c r="L1215" s="7" t="str">
        <f t="shared" si="227"/>
        <v>2001/01/01</v>
      </c>
      <c r="M1215" s="7" t="str">
        <f t="shared" si="228"/>
        <v>2199/12/31</v>
      </c>
      <c r="N1215" s="2" t="str">
        <f t="shared" si="229"/>
        <v/>
      </c>
      <c r="O1215" s="13">
        <v>0</v>
      </c>
      <c r="P1215" s="15"/>
      <c r="Q1215" s="13">
        <v>15</v>
      </c>
      <c r="R1215" s="18"/>
      <c r="S1215" s="18">
        <v>100000000</v>
      </c>
      <c r="T1215" s="2"/>
      <c r="U1215" s="2"/>
      <c r="V1215" s="2"/>
      <c r="W1215" s="2"/>
      <c r="X1215" s="2"/>
      <c r="Y1215" s="2"/>
      <c r="Z1215" s="2"/>
      <c r="AA1215" s="13">
        <v>1</v>
      </c>
      <c r="AB1215" s="13">
        <f t="shared" si="230"/>
        <v>0</v>
      </c>
      <c r="AC1215" s="13">
        <f t="shared" si="231"/>
        <v>0</v>
      </c>
      <c r="AD1215" s="15"/>
      <c r="AE1215" s="15"/>
      <c r="AF1215" s="13" t="str">
        <f t="shared" si="232"/>
        <v>1</v>
      </c>
      <c r="AG1215" s="15"/>
      <c r="AH1215" s="15"/>
      <c r="AI1215" s="15"/>
      <c r="AJ1215" s="14"/>
      <c r="AK1215" s="15" cm="1">
        <f t="array" ref="AK1215">_xlfn.IFS(B1215="","",LEFT(G1215,1)="L",1,LEFT(G1215,1)="W",1,AND(LEFT(B1215,1)="H",G1215=""),0)</f>
        <v>1</v>
      </c>
      <c r="AL1215" s="15"/>
      <c r="AM1215" s="15"/>
      <c r="AN1215" s="15"/>
      <c r="AO1215" s="15"/>
      <c r="AP1215" s="15"/>
      <c r="AQ1215" s="15"/>
      <c r="AR1215" s="15"/>
      <c r="AS1215" s="15">
        <f t="shared" si="233"/>
        <v>1</v>
      </c>
      <c r="AT1215" s="15" t="s">
        <v>115</v>
      </c>
      <c r="AU1215" s="13" t="str">
        <f t="shared" si="234"/>
        <v>0</v>
      </c>
      <c r="AV1215" s="15"/>
      <c r="AW1215" s="15"/>
      <c r="AX1215" s="15"/>
      <c r="AY1215" s="15"/>
      <c r="AZ1215" s="14"/>
      <c r="BA1215" s="15"/>
      <c r="BB1215" s="15"/>
      <c r="BC1215" s="15"/>
      <c r="BD1215" s="13" t="str">
        <f t="shared" si="235"/>
        <v>0</v>
      </c>
      <c r="BE1215" s="2"/>
      <c r="BF1215" s="2"/>
      <c r="BG1215" s="2"/>
      <c r="BH1215" s="2"/>
      <c r="BI1215" s="2"/>
      <c r="BJ1215" s="2"/>
      <c r="BK1215" s="2" t="s">
        <v>1389</v>
      </c>
      <c r="BL1215" s="10" t="s">
        <v>1390</v>
      </c>
      <c r="BM1215" t="str" cm="1">
        <f t="array" ref="BM1215">_xlfn.IFS(LEFT(G1215,1)="L","外注品",LEFT(G1215,1)="W","内製品",G1215="","購買品")</f>
        <v>外注品</v>
      </c>
    </row>
    <row r="1216" spans="1:65">
      <c r="A1216" s="2" t="str">
        <f t="shared" si="225"/>
        <v>WG01</v>
      </c>
      <c r="B1216" s="2" t="s">
        <v>1321</v>
      </c>
      <c r="C1216" s="2" t="s">
        <v>1360</v>
      </c>
      <c r="D1216" s="10"/>
      <c r="E1216" s="10"/>
      <c r="G1216" s="19" t="s">
        <v>5008</v>
      </c>
      <c r="H1216" s="19"/>
      <c r="K1216" s="2" t="str">
        <f t="shared" si="226"/>
        <v>11L0004742851</v>
      </c>
      <c r="L1216" s="7" t="str">
        <f t="shared" si="227"/>
        <v>2001/01/01</v>
      </c>
      <c r="M1216" s="7" t="str">
        <f t="shared" si="228"/>
        <v>2199/12/31</v>
      </c>
      <c r="N1216" s="2" t="str">
        <f t="shared" si="229"/>
        <v/>
      </c>
      <c r="O1216" s="13">
        <v>0</v>
      </c>
      <c r="P1216" s="15"/>
      <c r="Q1216" s="13">
        <v>15</v>
      </c>
      <c r="R1216" s="18"/>
      <c r="S1216" s="18">
        <v>100000000</v>
      </c>
      <c r="T1216" s="2"/>
      <c r="U1216" s="2"/>
      <c r="V1216" s="2"/>
      <c r="W1216" s="2"/>
      <c r="X1216" s="2"/>
      <c r="Y1216" s="2"/>
      <c r="Z1216" s="2"/>
      <c r="AA1216" s="13">
        <v>1</v>
      </c>
      <c r="AB1216" s="13">
        <f t="shared" si="230"/>
        <v>0</v>
      </c>
      <c r="AC1216" s="13">
        <f t="shared" si="231"/>
        <v>0</v>
      </c>
      <c r="AD1216" s="15"/>
      <c r="AE1216" s="15"/>
      <c r="AF1216" s="13" t="str">
        <f t="shared" si="232"/>
        <v>1</v>
      </c>
      <c r="AG1216" s="15"/>
      <c r="AH1216" s="15"/>
      <c r="AI1216" s="15"/>
      <c r="AJ1216" s="14"/>
      <c r="AK1216" s="15" cm="1">
        <f t="array" ref="AK1216">_xlfn.IFS(B1216="","",LEFT(G1216,1)="L",1,LEFT(G1216,1)="W",1,AND(LEFT(B1216,1)="H",G1216=""),0)</f>
        <v>1</v>
      </c>
      <c r="AL1216" s="15"/>
      <c r="AM1216" s="15"/>
      <c r="AN1216" s="15"/>
      <c r="AO1216" s="15"/>
      <c r="AP1216" s="15"/>
      <c r="AQ1216" s="15"/>
      <c r="AR1216" s="15"/>
      <c r="AS1216" s="15">
        <f t="shared" si="233"/>
        <v>1</v>
      </c>
      <c r="AT1216" s="15" t="s">
        <v>115</v>
      </c>
      <c r="AU1216" s="13" t="str">
        <f t="shared" si="234"/>
        <v>0</v>
      </c>
      <c r="AV1216" s="15"/>
      <c r="AW1216" s="15"/>
      <c r="AX1216" s="15"/>
      <c r="AY1216" s="15"/>
      <c r="AZ1216" s="14"/>
      <c r="BA1216" s="15"/>
      <c r="BB1216" s="15"/>
      <c r="BC1216" s="15"/>
      <c r="BD1216" s="13" t="str">
        <f t="shared" si="235"/>
        <v>0</v>
      </c>
      <c r="BE1216" s="2"/>
      <c r="BF1216" s="2"/>
      <c r="BG1216" s="2"/>
      <c r="BH1216" s="2"/>
      <c r="BI1216" s="2"/>
      <c r="BJ1216" s="2"/>
      <c r="BK1216" s="2" t="s">
        <v>1389</v>
      </c>
      <c r="BL1216" s="10" t="s">
        <v>1390</v>
      </c>
      <c r="BM1216" t="str" cm="1">
        <f t="array" ref="BM1216">_xlfn.IFS(LEFT(G1216,1)="L","外注品",LEFT(G1216,1)="W","内製品",G1216="","購買品")</f>
        <v>外注品</v>
      </c>
    </row>
    <row r="1217" spans="1:65">
      <c r="A1217" s="2" t="str">
        <f t="shared" si="225"/>
        <v>WG01</v>
      </c>
      <c r="B1217" s="2" t="s">
        <v>1322</v>
      </c>
      <c r="C1217" s="2" t="s">
        <v>1360</v>
      </c>
      <c r="D1217" s="10"/>
      <c r="E1217" s="10"/>
      <c r="G1217" s="19" t="s">
        <v>5008</v>
      </c>
      <c r="H1217" s="19"/>
      <c r="K1217" s="2" t="str">
        <f t="shared" si="226"/>
        <v>11L0004742852</v>
      </c>
      <c r="L1217" s="7" t="str">
        <f t="shared" si="227"/>
        <v>2001/01/01</v>
      </c>
      <c r="M1217" s="7" t="str">
        <f t="shared" si="228"/>
        <v>2199/12/31</v>
      </c>
      <c r="N1217" s="2" t="str">
        <f t="shared" si="229"/>
        <v/>
      </c>
      <c r="O1217" s="13">
        <v>0</v>
      </c>
      <c r="P1217" s="15"/>
      <c r="Q1217" s="13">
        <v>15</v>
      </c>
      <c r="R1217" s="18"/>
      <c r="S1217" s="18">
        <v>100000000</v>
      </c>
      <c r="T1217" s="2"/>
      <c r="U1217" s="2"/>
      <c r="V1217" s="2"/>
      <c r="W1217" s="2"/>
      <c r="X1217" s="2"/>
      <c r="Y1217" s="2"/>
      <c r="Z1217" s="2"/>
      <c r="AA1217" s="13">
        <v>1</v>
      </c>
      <c r="AB1217" s="13">
        <f t="shared" si="230"/>
        <v>0</v>
      </c>
      <c r="AC1217" s="13">
        <f t="shared" si="231"/>
        <v>0</v>
      </c>
      <c r="AD1217" s="15"/>
      <c r="AE1217" s="15"/>
      <c r="AF1217" s="13" t="str">
        <f t="shared" si="232"/>
        <v>1</v>
      </c>
      <c r="AG1217" s="15"/>
      <c r="AH1217" s="15"/>
      <c r="AI1217" s="15"/>
      <c r="AJ1217" s="14"/>
      <c r="AK1217" s="15" cm="1">
        <f t="array" ref="AK1217">_xlfn.IFS(B1217="","",LEFT(G1217,1)="L",1,LEFT(G1217,1)="W",1,AND(LEFT(B1217,1)="H",G1217=""),0)</f>
        <v>1</v>
      </c>
      <c r="AL1217" s="15"/>
      <c r="AM1217" s="15"/>
      <c r="AN1217" s="15"/>
      <c r="AO1217" s="15"/>
      <c r="AP1217" s="15"/>
      <c r="AQ1217" s="15"/>
      <c r="AR1217" s="15"/>
      <c r="AS1217" s="15">
        <f t="shared" si="233"/>
        <v>1</v>
      </c>
      <c r="AT1217" s="15" t="s">
        <v>115</v>
      </c>
      <c r="AU1217" s="13" t="str">
        <f t="shared" si="234"/>
        <v>0</v>
      </c>
      <c r="AV1217" s="15"/>
      <c r="AW1217" s="15"/>
      <c r="AX1217" s="15"/>
      <c r="AY1217" s="15"/>
      <c r="AZ1217" s="14"/>
      <c r="BA1217" s="15"/>
      <c r="BB1217" s="15"/>
      <c r="BC1217" s="15"/>
      <c r="BD1217" s="13" t="str">
        <f t="shared" si="235"/>
        <v>0</v>
      </c>
      <c r="BE1217" s="2"/>
      <c r="BF1217" s="2"/>
      <c r="BG1217" s="2"/>
      <c r="BH1217" s="2"/>
      <c r="BI1217" s="2"/>
      <c r="BJ1217" s="2"/>
      <c r="BK1217" s="2" t="s">
        <v>1389</v>
      </c>
      <c r="BL1217" s="10" t="s">
        <v>1390</v>
      </c>
      <c r="BM1217" t="str" cm="1">
        <f t="array" ref="BM1217">_xlfn.IFS(LEFT(G1217,1)="L","外注品",LEFT(G1217,1)="W","内製品",G1217="","購買品")</f>
        <v>外注品</v>
      </c>
    </row>
    <row r="1218" spans="1:65">
      <c r="A1218" s="2" t="str">
        <f t="shared" si="225"/>
        <v>WG01</v>
      </c>
      <c r="B1218" s="2" t="s">
        <v>1395</v>
      </c>
      <c r="C1218" s="2" t="s">
        <v>1348</v>
      </c>
      <c r="D1218" s="10"/>
      <c r="E1218" s="10"/>
      <c r="G1218" s="19" t="s">
        <v>5008</v>
      </c>
      <c r="H1218" s="19"/>
      <c r="K1218" s="2" t="str">
        <f t="shared" si="226"/>
        <v>11L0004787101</v>
      </c>
      <c r="L1218" s="7" t="str">
        <f t="shared" ref="L1218:L1219" si="237">IF(B1218="","","2001/01/01")</f>
        <v>2001/01/01</v>
      </c>
      <c r="M1218" s="7" t="str">
        <f t="shared" ref="M1218:M1219" si="238">IF(C1218="","","2199/12/31")</f>
        <v>2199/12/31</v>
      </c>
      <c r="N1218" s="2" t="str">
        <f t="shared" si="229"/>
        <v/>
      </c>
      <c r="O1218" s="13">
        <v>0</v>
      </c>
      <c r="P1218" s="15"/>
      <c r="Q1218" s="13">
        <v>15</v>
      </c>
      <c r="R1218" s="18"/>
      <c r="S1218" s="18">
        <v>100000000</v>
      </c>
      <c r="T1218" s="2"/>
      <c r="U1218" s="2"/>
      <c r="V1218" s="2"/>
      <c r="W1218" s="2"/>
      <c r="X1218" s="2"/>
      <c r="Y1218" s="2"/>
      <c r="Z1218" s="2"/>
      <c r="AA1218" s="13">
        <v>1</v>
      </c>
      <c r="AB1218" s="13">
        <f t="shared" si="230"/>
        <v>0</v>
      </c>
      <c r="AC1218" s="13">
        <f t="shared" si="231"/>
        <v>0</v>
      </c>
      <c r="AD1218" s="15"/>
      <c r="AE1218" s="15"/>
      <c r="AF1218" s="13" t="str">
        <f t="shared" si="232"/>
        <v>1</v>
      </c>
      <c r="AG1218" s="15"/>
      <c r="AH1218" s="15"/>
      <c r="AI1218" s="15"/>
      <c r="AJ1218" s="14"/>
      <c r="AK1218" s="15" cm="1">
        <f t="array" ref="AK1218">_xlfn.IFS(B1218="","",LEFT(G1218,1)="L",1,LEFT(G1218,1)="W",1,AND(LEFT(B1218,1)="H",G1218=""),0)</f>
        <v>1</v>
      </c>
      <c r="AL1218" s="15"/>
      <c r="AM1218" s="15"/>
      <c r="AN1218" s="15"/>
      <c r="AO1218" s="15"/>
      <c r="AP1218" s="15"/>
      <c r="AQ1218" s="15"/>
      <c r="AR1218" s="15"/>
      <c r="AS1218" s="15">
        <f t="shared" si="233"/>
        <v>1</v>
      </c>
      <c r="AT1218" s="15" t="s">
        <v>115</v>
      </c>
      <c r="AU1218" s="13" t="str">
        <f t="shared" si="234"/>
        <v>0</v>
      </c>
      <c r="AV1218" s="15"/>
      <c r="AW1218" s="15"/>
      <c r="AX1218" s="15"/>
      <c r="AY1218" s="15"/>
      <c r="AZ1218" s="14"/>
      <c r="BA1218" s="15"/>
      <c r="BB1218" s="15"/>
      <c r="BC1218" s="15"/>
      <c r="BD1218" s="13" t="str">
        <f t="shared" si="235"/>
        <v>0</v>
      </c>
      <c r="BE1218" s="2"/>
      <c r="BF1218" s="2"/>
      <c r="BG1218" s="2"/>
      <c r="BH1218" s="2"/>
      <c r="BI1218" s="2"/>
      <c r="BJ1218" s="2"/>
      <c r="BK1218" s="2" t="s">
        <v>1369</v>
      </c>
      <c r="BL1218" s="10" t="s">
        <v>1370</v>
      </c>
      <c r="BM1218" t="str" cm="1">
        <f t="array" ref="BM1218">_xlfn.IFS(LEFT(G1218,1)="L","外注品",LEFT(G1218,1)="W","内製品",G1218="","購買品")</f>
        <v>外注品</v>
      </c>
    </row>
    <row r="1219" spans="1:65">
      <c r="A1219" s="2" t="str">
        <f t="shared" si="225"/>
        <v>WG01</v>
      </c>
      <c r="B1219" t="s">
        <v>1396</v>
      </c>
      <c r="C1219" s="2" t="s">
        <v>1348</v>
      </c>
      <c r="D1219" s="10"/>
      <c r="E1219" s="10"/>
      <c r="G1219" s="19" t="s">
        <v>5008</v>
      </c>
      <c r="H1219" s="19"/>
      <c r="K1219" s="2" t="str">
        <f t="shared" ref="K1219:K1282" si="239">IF(G1219="","","11"&amp;G1219&amp;RIGHT(B1219,5))</f>
        <v>11L0004787102</v>
      </c>
      <c r="L1219" s="7" t="str">
        <f t="shared" si="237"/>
        <v>2001/01/01</v>
      </c>
      <c r="M1219" s="7" t="str">
        <f t="shared" si="238"/>
        <v>2199/12/31</v>
      </c>
      <c r="N1219" s="2" t="str">
        <f t="shared" ref="N1219:N1282" si="240">IF(LEFT(G1219,1)="W",K1219,"")</f>
        <v/>
      </c>
      <c r="O1219" s="13">
        <v>0</v>
      </c>
      <c r="P1219" s="15"/>
      <c r="Q1219" s="13">
        <v>15</v>
      </c>
      <c r="R1219" s="18"/>
      <c r="S1219" s="18">
        <v>100000000</v>
      </c>
      <c r="T1219" s="2"/>
      <c r="U1219" s="2"/>
      <c r="V1219" s="2"/>
      <c r="W1219" s="2"/>
      <c r="X1219" s="2"/>
      <c r="Y1219" s="2"/>
      <c r="Z1219" s="2"/>
      <c r="AA1219" s="13">
        <v>1</v>
      </c>
      <c r="AB1219" s="13">
        <f t="shared" ref="AB1219:AB1282" si="241">IF(B1219="","",0)</f>
        <v>0</v>
      </c>
      <c r="AC1219" s="13">
        <f t="shared" ref="AC1219:AC1282" si="242">IF(B1219="","",0)</f>
        <v>0</v>
      </c>
      <c r="AD1219" s="15"/>
      <c r="AE1219" s="15"/>
      <c r="AF1219" s="13" t="str">
        <f t="shared" ref="AF1219:AF1282" si="243">IF(B1219="","","1")</f>
        <v>1</v>
      </c>
      <c r="AG1219" s="15"/>
      <c r="AH1219" s="15"/>
      <c r="AI1219" s="15"/>
      <c r="AJ1219" s="14"/>
      <c r="AK1219" s="15" cm="1">
        <f t="array" ref="AK1219">_xlfn.IFS(B1219="","",LEFT(G1219,1)="L",1,LEFT(G1219,1)="W",1,AND(LEFT(B1219,1)="H",G1219=""),0)</f>
        <v>1</v>
      </c>
      <c r="AL1219" s="15"/>
      <c r="AM1219" s="15"/>
      <c r="AN1219" s="15"/>
      <c r="AO1219" s="15"/>
      <c r="AP1219" s="15"/>
      <c r="AQ1219" s="15"/>
      <c r="AR1219" s="15"/>
      <c r="AS1219" s="15">
        <f t="shared" ref="AS1219:AS1282" si="244">IF(Q1219="","",1)</f>
        <v>1</v>
      </c>
      <c r="AT1219" s="15" t="s">
        <v>115</v>
      </c>
      <c r="AU1219" s="13" t="str">
        <f t="shared" ref="AU1219:AU1282" si="245">IF(B1219="","","0")</f>
        <v>0</v>
      </c>
      <c r="AV1219" s="15"/>
      <c r="AW1219" s="15"/>
      <c r="AX1219" s="15"/>
      <c r="AY1219" s="15"/>
      <c r="AZ1219" s="14"/>
      <c r="BA1219" s="15"/>
      <c r="BB1219" s="15"/>
      <c r="BC1219" s="15"/>
      <c r="BD1219" s="13" t="str">
        <f t="shared" ref="BD1219:BD1282" si="246">IF(B1219="","","0")</f>
        <v>0</v>
      </c>
      <c r="BE1219" s="2"/>
      <c r="BF1219" s="2"/>
      <c r="BG1219" s="2"/>
      <c r="BH1219" s="2"/>
      <c r="BI1219" s="2"/>
      <c r="BJ1219" s="2"/>
      <c r="BK1219" s="2" t="s">
        <v>1369</v>
      </c>
      <c r="BL1219" s="10" t="s">
        <v>1370</v>
      </c>
      <c r="BM1219" t="str" cm="1">
        <f t="array" ref="BM1219">_xlfn.IFS(LEFT(G1219,1)="L","外注品",LEFT(G1219,1)="W","内製品",G1219="","購買品")</f>
        <v>外注品</v>
      </c>
    </row>
    <row r="1220" spans="1:65">
      <c r="A1220" s="2" t="str">
        <f t="shared" ref="A1220:A1283" si="247">IF(B1220="","","WG01")</f>
        <v>WG01</v>
      </c>
      <c r="B1220" t="s">
        <v>1397</v>
      </c>
      <c r="C1220" s="2" t="s">
        <v>1348</v>
      </c>
      <c r="D1220" s="10"/>
      <c r="E1220" s="10"/>
      <c r="G1220" s="19" t="s">
        <v>5008</v>
      </c>
      <c r="H1220" s="19"/>
      <c r="K1220" s="2" t="str">
        <f t="shared" si="239"/>
        <v>11L0004787103</v>
      </c>
      <c r="L1220" s="7" t="str">
        <f t="shared" ref="L1220:L1283" si="248">IF(B1220="","","2001/01/01")</f>
        <v>2001/01/01</v>
      </c>
      <c r="M1220" s="7" t="str">
        <f t="shared" ref="M1220:M1283" si="249">IF(C1220="","","2199/12/31")</f>
        <v>2199/12/31</v>
      </c>
      <c r="N1220" s="2" t="str">
        <f t="shared" si="240"/>
        <v/>
      </c>
      <c r="O1220" s="13">
        <v>0</v>
      </c>
      <c r="P1220" s="15"/>
      <c r="Q1220" s="13">
        <v>15</v>
      </c>
      <c r="R1220" s="18"/>
      <c r="S1220" s="18">
        <v>100000000</v>
      </c>
      <c r="T1220" s="2"/>
      <c r="U1220" s="2"/>
      <c r="V1220" s="2"/>
      <c r="W1220" s="2"/>
      <c r="X1220" s="2"/>
      <c r="Y1220" s="2"/>
      <c r="Z1220" s="2"/>
      <c r="AA1220" s="13">
        <v>1</v>
      </c>
      <c r="AB1220" s="13">
        <f t="shared" si="241"/>
        <v>0</v>
      </c>
      <c r="AC1220" s="13">
        <f t="shared" si="242"/>
        <v>0</v>
      </c>
      <c r="AD1220" s="15"/>
      <c r="AE1220" s="15"/>
      <c r="AF1220" s="13" t="str">
        <f t="shared" si="243"/>
        <v>1</v>
      </c>
      <c r="AG1220" s="15"/>
      <c r="AH1220" s="15"/>
      <c r="AI1220" s="15"/>
      <c r="AJ1220" s="14"/>
      <c r="AK1220" s="15" cm="1">
        <f t="array" ref="AK1220">_xlfn.IFS(B1220="","",LEFT(G1220,1)="L",1,LEFT(G1220,1)="W",1,AND(LEFT(B1220,1)="H",G1220=""),0)</f>
        <v>1</v>
      </c>
      <c r="AL1220" s="15"/>
      <c r="AM1220" s="15"/>
      <c r="AN1220" s="15"/>
      <c r="AO1220" s="15"/>
      <c r="AP1220" s="15"/>
      <c r="AQ1220" s="15"/>
      <c r="AR1220" s="15"/>
      <c r="AS1220" s="15">
        <f t="shared" si="244"/>
        <v>1</v>
      </c>
      <c r="AT1220" s="15" t="s">
        <v>115</v>
      </c>
      <c r="AU1220" s="13" t="str">
        <f t="shared" si="245"/>
        <v>0</v>
      </c>
      <c r="AV1220" s="15"/>
      <c r="AW1220" s="15"/>
      <c r="AX1220" s="15"/>
      <c r="AY1220" s="15"/>
      <c r="AZ1220" s="14"/>
      <c r="BA1220" s="15"/>
      <c r="BB1220" s="15"/>
      <c r="BC1220" s="15"/>
      <c r="BD1220" s="13" t="str">
        <f t="shared" si="246"/>
        <v>0</v>
      </c>
      <c r="BE1220" s="2"/>
      <c r="BF1220" s="2"/>
      <c r="BG1220" s="2"/>
      <c r="BH1220" s="2"/>
      <c r="BI1220" s="2"/>
      <c r="BJ1220" s="2"/>
      <c r="BK1220" s="2" t="s">
        <v>1369</v>
      </c>
      <c r="BL1220" s="10" t="s">
        <v>1370</v>
      </c>
      <c r="BM1220" t="str" cm="1">
        <f t="array" ref="BM1220">_xlfn.IFS(LEFT(G1220,1)="L","外注品",LEFT(G1220,1)="W","内製品",G1220="","購買品")</f>
        <v>外注品</v>
      </c>
    </row>
    <row r="1221" spans="1:65">
      <c r="A1221" s="2" t="str">
        <f t="shared" si="247"/>
        <v>WG01</v>
      </c>
      <c r="B1221" t="s">
        <v>1398</v>
      </c>
      <c r="C1221" s="2" t="s">
        <v>1348</v>
      </c>
      <c r="D1221" s="10"/>
      <c r="E1221" s="10"/>
      <c r="G1221" s="19" t="s">
        <v>5008</v>
      </c>
      <c r="H1221" s="19"/>
      <c r="K1221" s="2" t="str">
        <f t="shared" si="239"/>
        <v>11L0004787104</v>
      </c>
      <c r="L1221" s="7" t="str">
        <f t="shared" si="248"/>
        <v>2001/01/01</v>
      </c>
      <c r="M1221" s="7" t="str">
        <f t="shared" si="249"/>
        <v>2199/12/31</v>
      </c>
      <c r="N1221" s="2" t="str">
        <f t="shared" si="240"/>
        <v/>
      </c>
      <c r="O1221" s="13">
        <v>0</v>
      </c>
      <c r="P1221" s="15"/>
      <c r="Q1221" s="13">
        <v>15</v>
      </c>
      <c r="R1221" s="18"/>
      <c r="S1221" s="18">
        <v>100000000</v>
      </c>
      <c r="T1221" s="2"/>
      <c r="U1221" s="2"/>
      <c r="V1221" s="2"/>
      <c r="W1221" s="2"/>
      <c r="X1221" s="2"/>
      <c r="Y1221" s="2"/>
      <c r="Z1221" s="2"/>
      <c r="AA1221" s="13">
        <v>1</v>
      </c>
      <c r="AB1221" s="13">
        <f t="shared" si="241"/>
        <v>0</v>
      </c>
      <c r="AC1221" s="13">
        <f t="shared" si="242"/>
        <v>0</v>
      </c>
      <c r="AD1221" s="15"/>
      <c r="AE1221" s="15"/>
      <c r="AF1221" s="13" t="str">
        <f t="shared" si="243"/>
        <v>1</v>
      </c>
      <c r="AG1221" s="15"/>
      <c r="AH1221" s="15"/>
      <c r="AI1221" s="15"/>
      <c r="AJ1221" s="14"/>
      <c r="AK1221" s="15" cm="1">
        <f t="array" ref="AK1221">_xlfn.IFS(B1221="","",LEFT(G1221,1)="L",1,LEFT(G1221,1)="W",1,AND(LEFT(B1221,1)="H",G1221=""),0)</f>
        <v>1</v>
      </c>
      <c r="AL1221" s="15"/>
      <c r="AM1221" s="15"/>
      <c r="AN1221" s="15"/>
      <c r="AO1221" s="15"/>
      <c r="AP1221" s="15"/>
      <c r="AQ1221" s="15"/>
      <c r="AR1221" s="15"/>
      <c r="AS1221" s="15">
        <f t="shared" si="244"/>
        <v>1</v>
      </c>
      <c r="AT1221" s="15" t="s">
        <v>115</v>
      </c>
      <c r="AU1221" s="13" t="str">
        <f t="shared" si="245"/>
        <v>0</v>
      </c>
      <c r="AV1221" s="15"/>
      <c r="AW1221" s="15"/>
      <c r="AX1221" s="15"/>
      <c r="AY1221" s="15"/>
      <c r="AZ1221" s="14"/>
      <c r="BA1221" s="15"/>
      <c r="BB1221" s="15"/>
      <c r="BC1221" s="15"/>
      <c r="BD1221" s="13" t="str">
        <f t="shared" si="246"/>
        <v>0</v>
      </c>
      <c r="BE1221" s="2"/>
      <c r="BF1221" s="2"/>
      <c r="BG1221" s="2"/>
      <c r="BH1221" s="2"/>
      <c r="BI1221" s="2"/>
      <c r="BJ1221" s="2"/>
      <c r="BK1221" s="2" t="s">
        <v>1369</v>
      </c>
      <c r="BL1221" s="10" t="s">
        <v>1370</v>
      </c>
      <c r="BM1221" t="str" cm="1">
        <f t="array" ref="BM1221">_xlfn.IFS(LEFT(G1221,1)="L","外注品",LEFT(G1221,1)="W","内製品",G1221="","購買品")</f>
        <v>外注品</v>
      </c>
    </row>
    <row r="1222" spans="1:65">
      <c r="A1222" s="2" t="str">
        <f t="shared" si="247"/>
        <v>WG01</v>
      </c>
      <c r="B1222" t="s">
        <v>1399</v>
      </c>
      <c r="C1222" s="2" t="s">
        <v>1348</v>
      </c>
      <c r="D1222" s="10"/>
      <c r="E1222" s="10"/>
      <c r="G1222" s="19" t="s">
        <v>5008</v>
      </c>
      <c r="H1222" s="19"/>
      <c r="K1222" s="2" t="str">
        <f t="shared" si="239"/>
        <v>11L0004787105</v>
      </c>
      <c r="L1222" s="7" t="str">
        <f t="shared" si="248"/>
        <v>2001/01/01</v>
      </c>
      <c r="M1222" s="7" t="str">
        <f t="shared" si="249"/>
        <v>2199/12/31</v>
      </c>
      <c r="N1222" s="2" t="str">
        <f t="shared" si="240"/>
        <v/>
      </c>
      <c r="O1222" s="13">
        <v>0</v>
      </c>
      <c r="P1222" s="15"/>
      <c r="Q1222" s="13">
        <v>15</v>
      </c>
      <c r="R1222" s="18"/>
      <c r="S1222" s="18">
        <v>100000000</v>
      </c>
      <c r="T1222" s="2"/>
      <c r="U1222" s="2"/>
      <c r="V1222" s="2"/>
      <c r="W1222" s="2"/>
      <c r="X1222" s="2"/>
      <c r="Y1222" s="2"/>
      <c r="Z1222" s="2"/>
      <c r="AA1222" s="13">
        <v>1</v>
      </c>
      <c r="AB1222" s="13">
        <f t="shared" si="241"/>
        <v>0</v>
      </c>
      <c r="AC1222" s="13">
        <f t="shared" si="242"/>
        <v>0</v>
      </c>
      <c r="AD1222" s="15"/>
      <c r="AE1222" s="15"/>
      <c r="AF1222" s="13" t="str">
        <f t="shared" si="243"/>
        <v>1</v>
      </c>
      <c r="AG1222" s="15"/>
      <c r="AH1222" s="15"/>
      <c r="AI1222" s="15"/>
      <c r="AJ1222" s="14"/>
      <c r="AK1222" s="15" cm="1">
        <f t="array" ref="AK1222">_xlfn.IFS(B1222="","",LEFT(G1222,1)="L",1,LEFT(G1222,1)="W",1,AND(LEFT(B1222,1)="H",G1222=""),0)</f>
        <v>1</v>
      </c>
      <c r="AL1222" s="15"/>
      <c r="AM1222" s="15"/>
      <c r="AN1222" s="15"/>
      <c r="AO1222" s="15"/>
      <c r="AP1222" s="15"/>
      <c r="AQ1222" s="15"/>
      <c r="AR1222" s="15"/>
      <c r="AS1222" s="15">
        <f t="shared" si="244"/>
        <v>1</v>
      </c>
      <c r="AT1222" s="15" t="s">
        <v>115</v>
      </c>
      <c r="AU1222" s="13" t="str">
        <f t="shared" si="245"/>
        <v>0</v>
      </c>
      <c r="AV1222" s="15"/>
      <c r="AW1222" s="15"/>
      <c r="AX1222" s="15"/>
      <c r="AY1222" s="15"/>
      <c r="AZ1222" s="14"/>
      <c r="BA1222" s="15"/>
      <c r="BB1222" s="15"/>
      <c r="BC1222" s="15"/>
      <c r="BD1222" s="13" t="str">
        <f t="shared" si="246"/>
        <v>0</v>
      </c>
      <c r="BE1222" s="2"/>
      <c r="BF1222" s="2"/>
      <c r="BG1222" s="2"/>
      <c r="BH1222" s="2"/>
      <c r="BI1222" s="2"/>
      <c r="BJ1222" s="2"/>
      <c r="BK1222" s="2" t="s">
        <v>1369</v>
      </c>
      <c r="BL1222" s="10" t="s">
        <v>1370</v>
      </c>
      <c r="BM1222" t="str" cm="1">
        <f t="array" ref="BM1222">_xlfn.IFS(LEFT(G1222,1)="L","外注品",LEFT(G1222,1)="W","内製品",G1222="","購買品")</f>
        <v>外注品</v>
      </c>
    </row>
    <row r="1223" spans="1:65">
      <c r="A1223" s="2" t="str">
        <f t="shared" si="247"/>
        <v>WG01</v>
      </c>
      <c r="B1223" t="s">
        <v>1400</v>
      </c>
      <c r="C1223" s="2" t="s">
        <v>1348</v>
      </c>
      <c r="D1223" s="10"/>
      <c r="E1223" s="10"/>
      <c r="G1223" s="19" t="s">
        <v>5008</v>
      </c>
      <c r="H1223" s="19"/>
      <c r="K1223" s="2" t="str">
        <f t="shared" si="239"/>
        <v>11L0004787106</v>
      </c>
      <c r="L1223" s="7" t="str">
        <f t="shared" si="248"/>
        <v>2001/01/01</v>
      </c>
      <c r="M1223" s="7" t="str">
        <f t="shared" si="249"/>
        <v>2199/12/31</v>
      </c>
      <c r="N1223" s="2" t="str">
        <f t="shared" si="240"/>
        <v/>
      </c>
      <c r="O1223" s="13">
        <v>0</v>
      </c>
      <c r="P1223" s="15"/>
      <c r="Q1223" s="13">
        <v>15</v>
      </c>
      <c r="R1223" s="18"/>
      <c r="S1223" s="18">
        <v>100000000</v>
      </c>
      <c r="T1223" s="2"/>
      <c r="U1223" s="2"/>
      <c r="V1223" s="2"/>
      <c r="W1223" s="2"/>
      <c r="X1223" s="2"/>
      <c r="Y1223" s="2"/>
      <c r="Z1223" s="2"/>
      <c r="AA1223" s="13">
        <v>1</v>
      </c>
      <c r="AB1223" s="13">
        <f t="shared" si="241"/>
        <v>0</v>
      </c>
      <c r="AC1223" s="13">
        <f t="shared" si="242"/>
        <v>0</v>
      </c>
      <c r="AD1223" s="15"/>
      <c r="AE1223" s="15"/>
      <c r="AF1223" s="13" t="str">
        <f t="shared" si="243"/>
        <v>1</v>
      </c>
      <c r="AG1223" s="15"/>
      <c r="AH1223" s="15"/>
      <c r="AI1223" s="15"/>
      <c r="AJ1223" s="14"/>
      <c r="AK1223" s="15" cm="1">
        <f t="array" ref="AK1223">_xlfn.IFS(B1223="","",LEFT(G1223,1)="L",1,LEFT(G1223,1)="W",1,AND(LEFT(B1223,1)="H",G1223=""),0)</f>
        <v>1</v>
      </c>
      <c r="AL1223" s="15"/>
      <c r="AM1223" s="15"/>
      <c r="AN1223" s="15"/>
      <c r="AO1223" s="15"/>
      <c r="AP1223" s="15"/>
      <c r="AQ1223" s="15"/>
      <c r="AR1223" s="15"/>
      <c r="AS1223" s="15">
        <f t="shared" si="244"/>
        <v>1</v>
      </c>
      <c r="AT1223" s="15" t="s">
        <v>115</v>
      </c>
      <c r="AU1223" s="13" t="str">
        <f t="shared" si="245"/>
        <v>0</v>
      </c>
      <c r="AV1223" s="15"/>
      <c r="AW1223" s="15"/>
      <c r="AX1223" s="15"/>
      <c r="AY1223" s="15"/>
      <c r="AZ1223" s="14"/>
      <c r="BA1223" s="15"/>
      <c r="BB1223" s="15"/>
      <c r="BC1223" s="15"/>
      <c r="BD1223" s="13" t="str">
        <f t="shared" si="246"/>
        <v>0</v>
      </c>
      <c r="BE1223" s="2"/>
      <c r="BF1223" s="2"/>
      <c r="BG1223" s="2"/>
      <c r="BH1223" s="2"/>
      <c r="BI1223" s="2"/>
      <c r="BJ1223" s="2"/>
      <c r="BK1223" s="2" t="s">
        <v>1369</v>
      </c>
      <c r="BL1223" s="10" t="s">
        <v>1370</v>
      </c>
      <c r="BM1223" t="str" cm="1">
        <f t="array" ref="BM1223">_xlfn.IFS(LEFT(G1223,1)="L","外注品",LEFT(G1223,1)="W","内製品",G1223="","購買品")</f>
        <v>外注品</v>
      </c>
    </row>
    <row r="1224" spans="1:65">
      <c r="A1224" s="2" t="str">
        <f t="shared" si="247"/>
        <v>WG01</v>
      </c>
      <c r="B1224" t="s">
        <v>1401</v>
      </c>
      <c r="C1224" s="2" t="s">
        <v>1348</v>
      </c>
      <c r="D1224" s="10"/>
      <c r="E1224" s="10"/>
      <c r="G1224" s="19" t="s">
        <v>5008</v>
      </c>
      <c r="H1224" s="19"/>
      <c r="K1224" s="2" t="str">
        <f t="shared" si="239"/>
        <v>11L0004787107</v>
      </c>
      <c r="L1224" s="7" t="str">
        <f t="shared" si="248"/>
        <v>2001/01/01</v>
      </c>
      <c r="M1224" s="7" t="str">
        <f t="shared" si="249"/>
        <v>2199/12/31</v>
      </c>
      <c r="N1224" s="2" t="str">
        <f t="shared" si="240"/>
        <v/>
      </c>
      <c r="O1224" s="13">
        <v>0</v>
      </c>
      <c r="P1224" s="15"/>
      <c r="Q1224" s="13">
        <v>15</v>
      </c>
      <c r="R1224" s="18"/>
      <c r="S1224" s="18">
        <v>100000000</v>
      </c>
      <c r="T1224" s="2"/>
      <c r="U1224" s="2"/>
      <c r="V1224" s="2"/>
      <c r="W1224" s="2"/>
      <c r="X1224" s="2"/>
      <c r="Y1224" s="2"/>
      <c r="Z1224" s="2"/>
      <c r="AA1224" s="13">
        <v>1</v>
      </c>
      <c r="AB1224" s="13">
        <f t="shared" si="241"/>
        <v>0</v>
      </c>
      <c r="AC1224" s="13">
        <f t="shared" si="242"/>
        <v>0</v>
      </c>
      <c r="AD1224" s="15"/>
      <c r="AE1224" s="15"/>
      <c r="AF1224" s="13" t="str">
        <f t="shared" si="243"/>
        <v>1</v>
      </c>
      <c r="AG1224" s="15"/>
      <c r="AH1224" s="15"/>
      <c r="AI1224" s="15"/>
      <c r="AJ1224" s="14"/>
      <c r="AK1224" s="15" cm="1">
        <f t="array" ref="AK1224">_xlfn.IFS(B1224="","",LEFT(G1224,1)="L",1,LEFT(G1224,1)="W",1,AND(LEFT(B1224,1)="H",G1224=""),0)</f>
        <v>1</v>
      </c>
      <c r="AL1224" s="15"/>
      <c r="AM1224" s="15"/>
      <c r="AN1224" s="15"/>
      <c r="AO1224" s="15"/>
      <c r="AP1224" s="15"/>
      <c r="AQ1224" s="15"/>
      <c r="AR1224" s="15"/>
      <c r="AS1224" s="15">
        <f t="shared" si="244"/>
        <v>1</v>
      </c>
      <c r="AT1224" s="15" t="s">
        <v>115</v>
      </c>
      <c r="AU1224" s="13" t="str">
        <f t="shared" si="245"/>
        <v>0</v>
      </c>
      <c r="AV1224" s="15"/>
      <c r="AW1224" s="15"/>
      <c r="AX1224" s="15"/>
      <c r="AY1224" s="15"/>
      <c r="AZ1224" s="14"/>
      <c r="BA1224" s="15"/>
      <c r="BB1224" s="15"/>
      <c r="BC1224" s="15"/>
      <c r="BD1224" s="13" t="str">
        <f t="shared" si="246"/>
        <v>0</v>
      </c>
      <c r="BE1224" s="2"/>
      <c r="BF1224" s="2"/>
      <c r="BG1224" s="2"/>
      <c r="BH1224" s="2"/>
      <c r="BI1224" s="2"/>
      <c r="BJ1224" s="2"/>
      <c r="BK1224" s="2" t="s">
        <v>1369</v>
      </c>
      <c r="BL1224" s="10" t="s">
        <v>1370</v>
      </c>
      <c r="BM1224" t="str" cm="1">
        <f t="array" ref="BM1224">_xlfn.IFS(LEFT(G1224,1)="L","外注品",LEFT(G1224,1)="W","内製品",G1224="","購買品")</f>
        <v>外注品</v>
      </c>
    </row>
    <row r="1225" spans="1:65">
      <c r="A1225" s="2" t="str">
        <f t="shared" si="247"/>
        <v>WG01</v>
      </c>
      <c r="B1225" t="s">
        <v>1402</v>
      </c>
      <c r="C1225" s="2" t="s">
        <v>1348</v>
      </c>
      <c r="D1225" s="10"/>
      <c r="E1225" s="10"/>
      <c r="G1225" s="19" t="s">
        <v>5008</v>
      </c>
      <c r="H1225" s="19"/>
      <c r="K1225" s="2" t="str">
        <f t="shared" si="239"/>
        <v>11L0004787108</v>
      </c>
      <c r="L1225" s="7" t="str">
        <f t="shared" si="248"/>
        <v>2001/01/01</v>
      </c>
      <c r="M1225" s="7" t="str">
        <f t="shared" si="249"/>
        <v>2199/12/31</v>
      </c>
      <c r="N1225" s="2" t="str">
        <f t="shared" si="240"/>
        <v/>
      </c>
      <c r="O1225" s="13">
        <v>0</v>
      </c>
      <c r="P1225" s="15"/>
      <c r="Q1225" s="13">
        <v>15</v>
      </c>
      <c r="R1225" s="18"/>
      <c r="S1225" s="18">
        <v>100000000</v>
      </c>
      <c r="T1225" s="2"/>
      <c r="U1225" s="2"/>
      <c r="V1225" s="2"/>
      <c r="W1225" s="2"/>
      <c r="X1225" s="2"/>
      <c r="Y1225" s="2"/>
      <c r="Z1225" s="2"/>
      <c r="AA1225" s="13">
        <v>1</v>
      </c>
      <c r="AB1225" s="13">
        <f t="shared" si="241"/>
        <v>0</v>
      </c>
      <c r="AC1225" s="13">
        <f t="shared" si="242"/>
        <v>0</v>
      </c>
      <c r="AD1225" s="15"/>
      <c r="AE1225" s="15"/>
      <c r="AF1225" s="13" t="str">
        <f t="shared" si="243"/>
        <v>1</v>
      </c>
      <c r="AG1225" s="15"/>
      <c r="AH1225" s="15"/>
      <c r="AI1225" s="15"/>
      <c r="AJ1225" s="14"/>
      <c r="AK1225" s="15" cm="1">
        <f t="array" ref="AK1225">_xlfn.IFS(B1225="","",LEFT(G1225,1)="L",1,LEFT(G1225,1)="W",1,AND(LEFT(B1225,1)="H",G1225=""),0)</f>
        <v>1</v>
      </c>
      <c r="AL1225" s="15"/>
      <c r="AM1225" s="15"/>
      <c r="AN1225" s="15"/>
      <c r="AO1225" s="15"/>
      <c r="AP1225" s="15"/>
      <c r="AQ1225" s="15"/>
      <c r="AR1225" s="15"/>
      <c r="AS1225" s="15">
        <f t="shared" si="244"/>
        <v>1</v>
      </c>
      <c r="AT1225" s="15" t="s">
        <v>115</v>
      </c>
      <c r="AU1225" s="13" t="str">
        <f t="shared" si="245"/>
        <v>0</v>
      </c>
      <c r="AV1225" s="15"/>
      <c r="AW1225" s="15"/>
      <c r="AX1225" s="15"/>
      <c r="AY1225" s="15"/>
      <c r="AZ1225" s="14"/>
      <c r="BA1225" s="15"/>
      <c r="BB1225" s="15"/>
      <c r="BC1225" s="15"/>
      <c r="BD1225" s="13" t="str">
        <f t="shared" si="246"/>
        <v>0</v>
      </c>
      <c r="BE1225" s="2"/>
      <c r="BF1225" s="2"/>
      <c r="BG1225" s="2"/>
      <c r="BH1225" s="2"/>
      <c r="BI1225" s="2"/>
      <c r="BJ1225" s="2"/>
      <c r="BK1225" s="2" t="s">
        <v>1369</v>
      </c>
      <c r="BL1225" s="10" t="s">
        <v>1370</v>
      </c>
      <c r="BM1225" t="str" cm="1">
        <f t="array" ref="BM1225">_xlfn.IFS(LEFT(G1225,1)="L","外注品",LEFT(G1225,1)="W","内製品",G1225="","購買品")</f>
        <v>外注品</v>
      </c>
    </row>
    <row r="1226" spans="1:65">
      <c r="A1226" s="2" t="str">
        <f t="shared" si="247"/>
        <v>WG01</v>
      </c>
      <c r="B1226" t="s">
        <v>1403</v>
      </c>
      <c r="C1226" s="2" t="s">
        <v>1348</v>
      </c>
      <c r="D1226" s="10"/>
      <c r="E1226" s="10"/>
      <c r="G1226" s="19" t="s">
        <v>5008</v>
      </c>
      <c r="H1226" s="19"/>
      <c r="K1226" s="2" t="str">
        <f t="shared" si="239"/>
        <v>11L0004787109</v>
      </c>
      <c r="L1226" s="7" t="str">
        <f t="shared" si="248"/>
        <v>2001/01/01</v>
      </c>
      <c r="M1226" s="7" t="str">
        <f t="shared" si="249"/>
        <v>2199/12/31</v>
      </c>
      <c r="N1226" s="2" t="str">
        <f t="shared" si="240"/>
        <v/>
      </c>
      <c r="O1226" s="13">
        <v>0</v>
      </c>
      <c r="P1226" s="15"/>
      <c r="Q1226" s="13">
        <v>15</v>
      </c>
      <c r="R1226" s="18"/>
      <c r="S1226" s="18">
        <v>100000000</v>
      </c>
      <c r="T1226" s="2"/>
      <c r="U1226" s="2"/>
      <c r="V1226" s="2"/>
      <c r="W1226" s="2"/>
      <c r="X1226" s="2"/>
      <c r="Y1226" s="2"/>
      <c r="Z1226" s="2"/>
      <c r="AA1226" s="13">
        <v>1</v>
      </c>
      <c r="AB1226" s="13">
        <f t="shared" si="241"/>
        <v>0</v>
      </c>
      <c r="AC1226" s="13">
        <f t="shared" si="242"/>
        <v>0</v>
      </c>
      <c r="AD1226" s="15"/>
      <c r="AE1226" s="15"/>
      <c r="AF1226" s="13" t="str">
        <f t="shared" si="243"/>
        <v>1</v>
      </c>
      <c r="AG1226" s="15"/>
      <c r="AH1226" s="15"/>
      <c r="AI1226" s="15"/>
      <c r="AJ1226" s="14"/>
      <c r="AK1226" s="15" cm="1">
        <f t="array" ref="AK1226">_xlfn.IFS(B1226="","",LEFT(G1226,1)="L",1,LEFT(G1226,1)="W",1,AND(LEFT(B1226,1)="H",G1226=""),0)</f>
        <v>1</v>
      </c>
      <c r="AL1226" s="15"/>
      <c r="AM1226" s="15"/>
      <c r="AN1226" s="15"/>
      <c r="AO1226" s="15"/>
      <c r="AP1226" s="15"/>
      <c r="AQ1226" s="15"/>
      <c r="AR1226" s="15"/>
      <c r="AS1226" s="15">
        <f t="shared" si="244"/>
        <v>1</v>
      </c>
      <c r="AT1226" s="15" t="s">
        <v>115</v>
      </c>
      <c r="AU1226" s="13" t="str">
        <f t="shared" si="245"/>
        <v>0</v>
      </c>
      <c r="AV1226" s="15"/>
      <c r="AW1226" s="15"/>
      <c r="AX1226" s="15"/>
      <c r="AY1226" s="15"/>
      <c r="AZ1226" s="14"/>
      <c r="BA1226" s="15"/>
      <c r="BB1226" s="15"/>
      <c r="BC1226" s="15"/>
      <c r="BD1226" s="13" t="str">
        <f t="shared" si="246"/>
        <v>0</v>
      </c>
      <c r="BE1226" s="2"/>
      <c r="BF1226" s="2"/>
      <c r="BG1226" s="2"/>
      <c r="BH1226" s="2"/>
      <c r="BI1226" s="2"/>
      <c r="BJ1226" s="2"/>
      <c r="BK1226" s="2" t="s">
        <v>1369</v>
      </c>
      <c r="BL1226" s="10" t="s">
        <v>1370</v>
      </c>
      <c r="BM1226" t="str" cm="1">
        <f t="array" ref="BM1226">_xlfn.IFS(LEFT(G1226,1)="L","外注品",LEFT(G1226,1)="W","内製品",G1226="","購買品")</f>
        <v>外注品</v>
      </c>
    </row>
    <row r="1227" spans="1:65">
      <c r="A1227" s="2" t="str">
        <f t="shared" si="247"/>
        <v>WG01</v>
      </c>
      <c r="B1227" t="s">
        <v>1404</v>
      </c>
      <c r="C1227" s="2" t="s">
        <v>1348</v>
      </c>
      <c r="D1227" s="10"/>
      <c r="E1227" s="10"/>
      <c r="G1227" s="19" t="s">
        <v>5008</v>
      </c>
      <c r="H1227" s="19"/>
      <c r="K1227" s="2" t="str">
        <f t="shared" si="239"/>
        <v>11L0004787110</v>
      </c>
      <c r="L1227" s="7" t="str">
        <f t="shared" si="248"/>
        <v>2001/01/01</v>
      </c>
      <c r="M1227" s="7" t="str">
        <f t="shared" si="249"/>
        <v>2199/12/31</v>
      </c>
      <c r="N1227" s="2" t="str">
        <f t="shared" si="240"/>
        <v/>
      </c>
      <c r="O1227" s="13">
        <v>0</v>
      </c>
      <c r="P1227" s="15"/>
      <c r="Q1227" s="13">
        <v>15</v>
      </c>
      <c r="R1227" s="18"/>
      <c r="S1227" s="18">
        <v>100000000</v>
      </c>
      <c r="T1227" s="2"/>
      <c r="U1227" s="2"/>
      <c r="V1227" s="2"/>
      <c r="W1227" s="2"/>
      <c r="X1227" s="2"/>
      <c r="Y1227" s="2"/>
      <c r="Z1227" s="2"/>
      <c r="AA1227" s="13">
        <v>1</v>
      </c>
      <c r="AB1227" s="13">
        <f t="shared" si="241"/>
        <v>0</v>
      </c>
      <c r="AC1227" s="13">
        <f t="shared" si="242"/>
        <v>0</v>
      </c>
      <c r="AD1227" s="15"/>
      <c r="AE1227" s="15"/>
      <c r="AF1227" s="13" t="str">
        <f t="shared" si="243"/>
        <v>1</v>
      </c>
      <c r="AG1227" s="15"/>
      <c r="AH1227" s="15"/>
      <c r="AI1227" s="15"/>
      <c r="AJ1227" s="14"/>
      <c r="AK1227" s="15" cm="1">
        <f t="array" ref="AK1227">_xlfn.IFS(B1227="","",LEFT(G1227,1)="L",1,LEFT(G1227,1)="W",1,AND(LEFT(B1227,1)="H",G1227=""),0)</f>
        <v>1</v>
      </c>
      <c r="AL1227" s="15"/>
      <c r="AM1227" s="15"/>
      <c r="AN1227" s="15"/>
      <c r="AO1227" s="15"/>
      <c r="AP1227" s="15"/>
      <c r="AQ1227" s="15"/>
      <c r="AR1227" s="15"/>
      <c r="AS1227" s="15">
        <f t="shared" si="244"/>
        <v>1</v>
      </c>
      <c r="AT1227" s="15" t="s">
        <v>115</v>
      </c>
      <c r="AU1227" s="13" t="str">
        <f t="shared" si="245"/>
        <v>0</v>
      </c>
      <c r="AV1227" s="15"/>
      <c r="AW1227" s="15"/>
      <c r="AX1227" s="15"/>
      <c r="AY1227" s="15"/>
      <c r="AZ1227" s="14"/>
      <c r="BA1227" s="15"/>
      <c r="BB1227" s="15"/>
      <c r="BC1227" s="15"/>
      <c r="BD1227" s="13" t="str">
        <f t="shared" si="246"/>
        <v>0</v>
      </c>
      <c r="BE1227" s="2"/>
      <c r="BF1227" s="2"/>
      <c r="BG1227" s="2"/>
      <c r="BH1227" s="2"/>
      <c r="BI1227" s="2"/>
      <c r="BJ1227" s="2"/>
      <c r="BK1227" s="2" t="s">
        <v>1369</v>
      </c>
      <c r="BL1227" s="10" t="s">
        <v>1370</v>
      </c>
      <c r="BM1227" t="str" cm="1">
        <f t="array" ref="BM1227">_xlfn.IFS(LEFT(G1227,1)="L","外注品",LEFT(G1227,1)="W","内製品",G1227="","購買品")</f>
        <v>外注品</v>
      </c>
    </row>
    <row r="1228" spans="1:65">
      <c r="A1228" s="2" t="str">
        <f t="shared" si="247"/>
        <v>WG01</v>
      </c>
      <c r="B1228" t="s">
        <v>1405</v>
      </c>
      <c r="C1228" s="2" t="s">
        <v>1348</v>
      </c>
      <c r="D1228" s="10"/>
      <c r="E1228" s="10"/>
      <c r="G1228" s="19" t="s">
        <v>5008</v>
      </c>
      <c r="H1228" s="19"/>
      <c r="K1228" s="2" t="str">
        <f t="shared" si="239"/>
        <v>11L0004787111</v>
      </c>
      <c r="L1228" s="7" t="str">
        <f t="shared" si="248"/>
        <v>2001/01/01</v>
      </c>
      <c r="M1228" s="7" t="str">
        <f t="shared" si="249"/>
        <v>2199/12/31</v>
      </c>
      <c r="N1228" s="2" t="str">
        <f t="shared" si="240"/>
        <v/>
      </c>
      <c r="O1228" s="13">
        <v>0</v>
      </c>
      <c r="P1228" s="15"/>
      <c r="Q1228" s="13">
        <v>15</v>
      </c>
      <c r="R1228" s="18"/>
      <c r="S1228" s="18">
        <v>100000000</v>
      </c>
      <c r="T1228" s="2"/>
      <c r="U1228" s="2"/>
      <c r="V1228" s="2"/>
      <c r="W1228" s="2"/>
      <c r="X1228" s="2"/>
      <c r="Y1228" s="2"/>
      <c r="Z1228" s="2"/>
      <c r="AA1228" s="13">
        <v>1</v>
      </c>
      <c r="AB1228" s="13">
        <f t="shared" si="241"/>
        <v>0</v>
      </c>
      <c r="AC1228" s="13">
        <f t="shared" si="242"/>
        <v>0</v>
      </c>
      <c r="AD1228" s="15"/>
      <c r="AE1228" s="15"/>
      <c r="AF1228" s="13" t="str">
        <f t="shared" si="243"/>
        <v>1</v>
      </c>
      <c r="AG1228" s="15"/>
      <c r="AH1228" s="15"/>
      <c r="AI1228" s="15"/>
      <c r="AJ1228" s="14"/>
      <c r="AK1228" s="15" cm="1">
        <f t="array" ref="AK1228">_xlfn.IFS(B1228="","",LEFT(G1228,1)="L",1,LEFT(G1228,1)="W",1,AND(LEFT(B1228,1)="H",G1228=""),0)</f>
        <v>1</v>
      </c>
      <c r="AL1228" s="15"/>
      <c r="AM1228" s="15"/>
      <c r="AN1228" s="15"/>
      <c r="AO1228" s="15"/>
      <c r="AP1228" s="15"/>
      <c r="AQ1228" s="15"/>
      <c r="AR1228" s="15"/>
      <c r="AS1228" s="15">
        <f t="shared" si="244"/>
        <v>1</v>
      </c>
      <c r="AT1228" s="15" t="s">
        <v>115</v>
      </c>
      <c r="AU1228" s="13" t="str">
        <f t="shared" si="245"/>
        <v>0</v>
      </c>
      <c r="AV1228" s="15"/>
      <c r="AW1228" s="15"/>
      <c r="AX1228" s="15"/>
      <c r="AY1228" s="15"/>
      <c r="AZ1228" s="14"/>
      <c r="BA1228" s="15"/>
      <c r="BB1228" s="15"/>
      <c r="BC1228" s="15"/>
      <c r="BD1228" s="13" t="str">
        <f t="shared" si="246"/>
        <v>0</v>
      </c>
      <c r="BE1228" s="2"/>
      <c r="BF1228" s="2"/>
      <c r="BG1228" s="2"/>
      <c r="BH1228" s="2"/>
      <c r="BI1228" s="2"/>
      <c r="BJ1228" s="2"/>
      <c r="BK1228" s="2" t="s">
        <v>1369</v>
      </c>
      <c r="BL1228" s="10" t="s">
        <v>1370</v>
      </c>
      <c r="BM1228" t="str" cm="1">
        <f t="array" ref="BM1228">_xlfn.IFS(LEFT(G1228,1)="L","外注品",LEFT(G1228,1)="W","内製品",G1228="","購買品")</f>
        <v>外注品</v>
      </c>
    </row>
    <row r="1229" spans="1:65">
      <c r="A1229" s="2" t="str">
        <f t="shared" si="247"/>
        <v>WG01</v>
      </c>
      <c r="B1229" t="s">
        <v>1406</v>
      </c>
      <c r="C1229" s="2" t="s">
        <v>1348</v>
      </c>
      <c r="D1229" s="10"/>
      <c r="E1229" s="10"/>
      <c r="G1229" s="19" t="s">
        <v>5008</v>
      </c>
      <c r="H1229" s="19"/>
      <c r="K1229" s="2" t="str">
        <f t="shared" si="239"/>
        <v>11L0004787112</v>
      </c>
      <c r="L1229" s="7" t="str">
        <f t="shared" si="248"/>
        <v>2001/01/01</v>
      </c>
      <c r="M1229" s="7" t="str">
        <f t="shared" si="249"/>
        <v>2199/12/31</v>
      </c>
      <c r="N1229" s="2" t="str">
        <f t="shared" si="240"/>
        <v/>
      </c>
      <c r="O1229" s="13">
        <v>0</v>
      </c>
      <c r="P1229" s="15"/>
      <c r="Q1229" s="13">
        <v>15</v>
      </c>
      <c r="R1229" s="18"/>
      <c r="S1229" s="18">
        <v>100000000</v>
      </c>
      <c r="T1229" s="2"/>
      <c r="U1229" s="2"/>
      <c r="V1229" s="2"/>
      <c r="W1229" s="2"/>
      <c r="X1229" s="2"/>
      <c r="Y1229" s="2"/>
      <c r="Z1229" s="2"/>
      <c r="AA1229" s="13">
        <v>1</v>
      </c>
      <c r="AB1229" s="13">
        <f t="shared" si="241"/>
        <v>0</v>
      </c>
      <c r="AC1229" s="13">
        <f t="shared" si="242"/>
        <v>0</v>
      </c>
      <c r="AD1229" s="15"/>
      <c r="AE1229" s="15"/>
      <c r="AF1229" s="13" t="str">
        <f t="shared" si="243"/>
        <v>1</v>
      </c>
      <c r="AG1229" s="15"/>
      <c r="AH1229" s="15"/>
      <c r="AI1229" s="15"/>
      <c r="AJ1229" s="14"/>
      <c r="AK1229" s="15" cm="1">
        <f t="array" ref="AK1229">_xlfn.IFS(B1229="","",LEFT(G1229,1)="L",1,LEFT(G1229,1)="W",1,AND(LEFT(B1229,1)="H",G1229=""),0)</f>
        <v>1</v>
      </c>
      <c r="AL1229" s="15"/>
      <c r="AM1229" s="15"/>
      <c r="AN1229" s="15"/>
      <c r="AO1229" s="15"/>
      <c r="AP1229" s="15"/>
      <c r="AQ1229" s="15"/>
      <c r="AR1229" s="15"/>
      <c r="AS1229" s="15">
        <f t="shared" si="244"/>
        <v>1</v>
      </c>
      <c r="AT1229" s="15" t="s">
        <v>115</v>
      </c>
      <c r="AU1229" s="13" t="str">
        <f t="shared" si="245"/>
        <v>0</v>
      </c>
      <c r="AV1229" s="15"/>
      <c r="AW1229" s="15"/>
      <c r="AX1229" s="15"/>
      <c r="AY1229" s="15"/>
      <c r="AZ1229" s="14"/>
      <c r="BA1229" s="15"/>
      <c r="BB1229" s="15"/>
      <c r="BC1229" s="15"/>
      <c r="BD1229" s="13" t="str">
        <f t="shared" si="246"/>
        <v>0</v>
      </c>
      <c r="BE1229" s="2"/>
      <c r="BF1229" s="2"/>
      <c r="BG1229" s="2"/>
      <c r="BH1229" s="2"/>
      <c r="BI1229" s="2"/>
      <c r="BJ1229" s="2"/>
      <c r="BK1229" s="2" t="s">
        <v>1369</v>
      </c>
      <c r="BL1229" s="10" t="s">
        <v>1370</v>
      </c>
      <c r="BM1229" t="str" cm="1">
        <f t="array" ref="BM1229">_xlfn.IFS(LEFT(G1229,1)="L","外注品",LEFT(G1229,1)="W","内製品",G1229="","購買品")</f>
        <v>外注品</v>
      </c>
    </row>
    <row r="1230" spans="1:65">
      <c r="A1230" s="2" t="str">
        <f t="shared" si="247"/>
        <v>WG01</v>
      </c>
      <c r="B1230" t="s">
        <v>1407</v>
      </c>
      <c r="C1230" s="2" t="s">
        <v>1348</v>
      </c>
      <c r="D1230" s="10"/>
      <c r="E1230" s="10"/>
      <c r="G1230" s="19" t="s">
        <v>5008</v>
      </c>
      <c r="H1230" s="19"/>
      <c r="K1230" s="2" t="str">
        <f t="shared" si="239"/>
        <v>11L0004787113</v>
      </c>
      <c r="L1230" s="7" t="str">
        <f t="shared" si="248"/>
        <v>2001/01/01</v>
      </c>
      <c r="M1230" s="7" t="str">
        <f t="shared" si="249"/>
        <v>2199/12/31</v>
      </c>
      <c r="N1230" s="2" t="str">
        <f t="shared" si="240"/>
        <v/>
      </c>
      <c r="O1230" s="13">
        <v>0</v>
      </c>
      <c r="P1230" s="15"/>
      <c r="Q1230" s="13">
        <v>15</v>
      </c>
      <c r="R1230" s="18"/>
      <c r="S1230" s="18">
        <v>100000000</v>
      </c>
      <c r="T1230" s="2"/>
      <c r="U1230" s="2"/>
      <c r="V1230" s="2"/>
      <c r="W1230" s="2"/>
      <c r="X1230" s="2"/>
      <c r="Y1230" s="2"/>
      <c r="Z1230" s="2"/>
      <c r="AA1230" s="13">
        <v>1</v>
      </c>
      <c r="AB1230" s="13">
        <f t="shared" si="241"/>
        <v>0</v>
      </c>
      <c r="AC1230" s="13">
        <f t="shared" si="242"/>
        <v>0</v>
      </c>
      <c r="AD1230" s="15"/>
      <c r="AE1230" s="15"/>
      <c r="AF1230" s="13" t="str">
        <f t="shared" si="243"/>
        <v>1</v>
      </c>
      <c r="AG1230" s="15"/>
      <c r="AH1230" s="15"/>
      <c r="AI1230" s="15"/>
      <c r="AJ1230" s="14"/>
      <c r="AK1230" s="15" cm="1">
        <f t="array" ref="AK1230">_xlfn.IFS(B1230="","",LEFT(G1230,1)="L",1,LEFT(G1230,1)="W",1,AND(LEFT(B1230,1)="H",G1230=""),0)</f>
        <v>1</v>
      </c>
      <c r="AL1230" s="15"/>
      <c r="AM1230" s="15"/>
      <c r="AN1230" s="15"/>
      <c r="AO1230" s="15"/>
      <c r="AP1230" s="15"/>
      <c r="AQ1230" s="15"/>
      <c r="AR1230" s="15"/>
      <c r="AS1230" s="15">
        <f t="shared" si="244"/>
        <v>1</v>
      </c>
      <c r="AT1230" s="15" t="s">
        <v>115</v>
      </c>
      <c r="AU1230" s="13" t="str">
        <f t="shared" si="245"/>
        <v>0</v>
      </c>
      <c r="AV1230" s="15"/>
      <c r="AW1230" s="15"/>
      <c r="AX1230" s="15"/>
      <c r="AY1230" s="15"/>
      <c r="AZ1230" s="14"/>
      <c r="BA1230" s="15"/>
      <c r="BB1230" s="15"/>
      <c r="BC1230" s="15"/>
      <c r="BD1230" s="13" t="str">
        <f t="shared" si="246"/>
        <v>0</v>
      </c>
      <c r="BE1230" s="2"/>
      <c r="BF1230" s="2"/>
      <c r="BG1230" s="2"/>
      <c r="BH1230" s="2"/>
      <c r="BI1230" s="2"/>
      <c r="BJ1230" s="2"/>
      <c r="BK1230" s="2" t="s">
        <v>1369</v>
      </c>
      <c r="BL1230" s="10" t="s">
        <v>1370</v>
      </c>
      <c r="BM1230" t="str" cm="1">
        <f t="array" ref="BM1230">_xlfn.IFS(LEFT(G1230,1)="L","外注品",LEFT(G1230,1)="W","内製品",G1230="","購買品")</f>
        <v>外注品</v>
      </c>
    </row>
    <row r="1231" spans="1:65">
      <c r="A1231" s="2" t="str">
        <f t="shared" si="247"/>
        <v>WG01</v>
      </c>
      <c r="B1231" t="s">
        <v>1408</v>
      </c>
      <c r="C1231" s="2" t="s">
        <v>1348</v>
      </c>
      <c r="D1231" s="10"/>
      <c r="E1231" s="10"/>
      <c r="G1231" s="19" t="s">
        <v>5008</v>
      </c>
      <c r="H1231" s="19"/>
      <c r="K1231" s="2" t="str">
        <f t="shared" si="239"/>
        <v>11L0004787114</v>
      </c>
      <c r="L1231" s="7" t="str">
        <f t="shared" si="248"/>
        <v>2001/01/01</v>
      </c>
      <c r="M1231" s="7" t="str">
        <f t="shared" si="249"/>
        <v>2199/12/31</v>
      </c>
      <c r="N1231" s="2" t="str">
        <f t="shared" si="240"/>
        <v/>
      </c>
      <c r="O1231" s="13">
        <v>0</v>
      </c>
      <c r="P1231" s="15"/>
      <c r="Q1231" s="13">
        <v>15</v>
      </c>
      <c r="R1231" s="18"/>
      <c r="S1231" s="18">
        <v>100000000</v>
      </c>
      <c r="T1231" s="2"/>
      <c r="U1231" s="2"/>
      <c r="V1231" s="2"/>
      <c r="W1231" s="2"/>
      <c r="X1231" s="2"/>
      <c r="Y1231" s="2"/>
      <c r="Z1231" s="2"/>
      <c r="AA1231" s="13">
        <v>1</v>
      </c>
      <c r="AB1231" s="13">
        <f t="shared" si="241"/>
        <v>0</v>
      </c>
      <c r="AC1231" s="13">
        <f t="shared" si="242"/>
        <v>0</v>
      </c>
      <c r="AD1231" s="15"/>
      <c r="AE1231" s="15"/>
      <c r="AF1231" s="13" t="str">
        <f t="shared" si="243"/>
        <v>1</v>
      </c>
      <c r="AG1231" s="15"/>
      <c r="AH1231" s="15"/>
      <c r="AI1231" s="15"/>
      <c r="AJ1231" s="14"/>
      <c r="AK1231" s="15" cm="1">
        <f t="array" ref="AK1231">_xlfn.IFS(B1231="","",LEFT(G1231,1)="L",1,LEFT(G1231,1)="W",1,AND(LEFT(B1231,1)="H",G1231=""),0)</f>
        <v>1</v>
      </c>
      <c r="AL1231" s="15"/>
      <c r="AM1231" s="15"/>
      <c r="AN1231" s="15"/>
      <c r="AO1231" s="15"/>
      <c r="AP1231" s="15"/>
      <c r="AQ1231" s="15"/>
      <c r="AR1231" s="15"/>
      <c r="AS1231" s="15">
        <f t="shared" si="244"/>
        <v>1</v>
      </c>
      <c r="AT1231" s="15" t="s">
        <v>115</v>
      </c>
      <c r="AU1231" s="13" t="str">
        <f t="shared" si="245"/>
        <v>0</v>
      </c>
      <c r="AV1231" s="15"/>
      <c r="AW1231" s="15"/>
      <c r="AX1231" s="15"/>
      <c r="AY1231" s="15"/>
      <c r="AZ1231" s="14"/>
      <c r="BA1231" s="15"/>
      <c r="BB1231" s="15"/>
      <c r="BC1231" s="15"/>
      <c r="BD1231" s="13" t="str">
        <f t="shared" si="246"/>
        <v>0</v>
      </c>
      <c r="BE1231" s="2"/>
      <c r="BF1231" s="2"/>
      <c r="BG1231" s="2"/>
      <c r="BH1231" s="2"/>
      <c r="BI1231" s="2"/>
      <c r="BJ1231" s="2"/>
      <c r="BK1231" s="2" t="s">
        <v>1369</v>
      </c>
      <c r="BL1231" s="10" t="s">
        <v>1370</v>
      </c>
      <c r="BM1231" t="str" cm="1">
        <f t="array" ref="BM1231">_xlfn.IFS(LEFT(G1231,1)="L","外注品",LEFT(G1231,1)="W","内製品",G1231="","購買品")</f>
        <v>外注品</v>
      </c>
    </row>
    <row r="1232" spans="1:65">
      <c r="A1232" s="2" t="str">
        <f t="shared" si="247"/>
        <v>WG01</v>
      </c>
      <c r="B1232" t="s">
        <v>1409</v>
      </c>
      <c r="C1232" s="2" t="s">
        <v>1348</v>
      </c>
      <c r="D1232" s="10"/>
      <c r="E1232" s="10"/>
      <c r="G1232" s="19" t="s">
        <v>5008</v>
      </c>
      <c r="H1232" s="19"/>
      <c r="K1232" s="2" t="str">
        <f t="shared" si="239"/>
        <v>11L0004787115</v>
      </c>
      <c r="L1232" s="7" t="str">
        <f t="shared" si="248"/>
        <v>2001/01/01</v>
      </c>
      <c r="M1232" s="7" t="str">
        <f t="shared" si="249"/>
        <v>2199/12/31</v>
      </c>
      <c r="N1232" s="2" t="str">
        <f t="shared" si="240"/>
        <v/>
      </c>
      <c r="O1232" s="13">
        <v>0</v>
      </c>
      <c r="P1232" s="15"/>
      <c r="Q1232" s="13">
        <v>15</v>
      </c>
      <c r="R1232" s="18"/>
      <c r="S1232" s="18">
        <v>100000000</v>
      </c>
      <c r="T1232" s="2"/>
      <c r="U1232" s="2"/>
      <c r="V1232" s="2"/>
      <c r="W1232" s="2"/>
      <c r="X1232" s="2"/>
      <c r="Y1232" s="2"/>
      <c r="Z1232" s="2"/>
      <c r="AA1232" s="13">
        <v>1</v>
      </c>
      <c r="AB1232" s="13">
        <f t="shared" si="241"/>
        <v>0</v>
      </c>
      <c r="AC1232" s="13">
        <f t="shared" si="242"/>
        <v>0</v>
      </c>
      <c r="AD1232" s="15"/>
      <c r="AE1232" s="15"/>
      <c r="AF1232" s="13" t="str">
        <f t="shared" si="243"/>
        <v>1</v>
      </c>
      <c r="AG1232" s="15"/>
      <c r="AH1232" s="15"/>
      <c r="AI1232" s="15"/>
      <c r="AJ1232" s="14"/>
      <c r="AK1232" s="15" cm="1">
        <f t="array" ref="AK1232">_xlfn.IFS(B1232="","",LEFT(G1232,1)="L",1,LEFT(G1232,1)="W",1,AND(LEFT(B1232,1)="H",G1232=""),0)</f>
        <v>1</v>
      </c>
      <c r="AL1232" s="15"/>
      <c r="AM1232" s="15"/>
      <c r="AN1232" s="15"/>
      <c r="AO1232" s="15"/>
      <c r="AP1232" s="15"/>
      <c r="AQ1232" s="15"/>
      <c r="AR1232" s="15"/>
      <c r="AS1232" s="15">
        <f t="shared" si="244"/>
        <v>1</v>
      </c>
      <c r="AT1232" s="15" t="s">
        <v>115</v>
      </c>
      <c r="AU1232" s="13" t="str">
        <f t="shared" si="245"/>
        <v>0</v>
      </c>
      <c r="AV1232" s="15"/>
      <c r="AW1232" s="15"/>
      <c r="AX1232" s="15"/>
      <c r="AY1232" s="15"/>
      <c r="AZ1232" s="14"/>
      <c r="BA1232" s="15"/>
      <c r="BB1232" s="15"/>
      <c r="BC1232" s="15"/>
      <c r="BD1232" s="13" t="str">
        <f t="shared" si="246"/>
        <v>0</v>
      </c>
      <c r="BE1232" s="2"/>
      <c r="BF1232" s="2"/>
      <c r="BG1232" s="2"/>
      <c r="BH1232" s="2"/>
      <c r="BI1232" s="2"/>
      <c r="BJ1232" s="2"/>
      <c r="BK1232" s="2" t="s">
        <v>1369</v>
      </c>
      <c r="BL1232" s="10" t="s">
        <v>1370</v>
      </c>
      <c r="BM1232" t="str" cm="1">
        <f t="array" ref="BM1232">_xlfn.IFS(LEFT(G1232,1)="L","外注品",LEFT(G1232,1)="W","内製品",G1232="","購買品")</f>
        <v>外注品</v>
      </c>
    </row>
    <row r="1233" spans="1:65">
      <c r="A1233" s="2" t="str">
        <f t="shared" si="247"/>
        <v>WG01</v>
      </c>
      <c r="B1233" t="s">
        <v>1410</v>
      </c>
      <c r="C1233" s="2" t="s">
        <v>1348</v>
      </c>
      <c r="D1233" s="10"/>
      <c r="E1233" s="10"/>
      <c r="G1233" s="19" t="s">
        <v>5008</v>
      </c>
      <c r="H1233" s="19"/>
      <c r="K1233" s="2" t="str">
        <f t="shared" si="239"/>
        <v>11L0004787116</v>
      </c>
      <c r="L1233" s="7" t="str">
        <f t="shared" si="248"/>
        <v>2001/01/01</v>
      </c>
      <c r="M1233" s="7" t="str">
        <f t="shared" si="249"/>
        <v>2199/12/31</v>
      </c>
      <c r="N1233" s="2" t="str">
        <f t="shared" si="240"/>
        <v/>
      </c>
      <c r="O1233" s="13">
        <v>0</v>
      </c>
      <c r="P1233" s="15"/>
      <c r="Q1233" s="13">
        <v>15</v>
      </c>
      <c r="R1233" s="18"/>
      <c r="S1233" s="18">
        <v>100000000</v>
      </c>
      <c r="T1233" s="2"/>
      <c r="U1233" s="2"/>
      <c r="V1233" s="2"/>
      <c r="W1233" s="2"/>
      <c r="X1233" s="2"/>
      <c r="Y1233" s="2"/>
      <c r="Z1233" s="2"/>
      <c r="AA1233" s="13">
        <v>1</v>
      </c>
      <c r="AB1233" s="13">
        <f t="shared" si="241"/>
        <v>0</v>
      </c>
      <c r="AC1233" s="13">
        <f t="shared" si="242"/>
        <v>0</v>
      </c>
      <c r="AD1233" s="15"/>
      <c r="AE1233" s="15"/>
      <c r="AF1233" s="13" t="str">
        <f t="shared" si="243"/>
        <v>1</v>
      </c>
      <c r="AG1233" s="15"/>
      <c r="AH1233" s="15"/>
      <c r="AI1233" s="15"/>
      <c r="AJ1233" s="14"/>
      <c r="AK1233" s="15" cm="1">
        <f t="array" ref="AK1233">_xlfn.IFS(B1233="","",LEFT(G1233,1)="L",1,LEFT(G1233,1)="W",1,AND(LEFT(B1233,1)="H",G1233=""),0)</f>
        <v>1</v>
      </c>
      <c r="AL1233" s="15"/>
      <c r="AM1233" s="15"/>
      <c r="AN1233" s="15"/>
      <c r="AO1233" s="15"/>
      <c r="AP1233" s="15"/>
      <c r="AQ1233" s="15"/>
      <c r="AR1233" s="15"/>
      <c r="AS1233" s="15">
        <f t="shared" si="244"/>
        <v>1</v>
      </c>
      <c r="AT1233" s="15" t="s">
        <v>115</v>
      </c>
      <c r="AU1233" s="13" t="str">
        <f t="shared" si="245"/>
        <v>0</v>
      </c>
      <c r="AV1233" s="15"/>
      <c r="AW1233" s="15"/>
      <c r="AX1233" s="15"/>
      <c r="AY1233" s="15"/>
      <c r="AZ1233" s="14"/>
      <c r="BA1233" s="15"/>
      <c r="BB1233" s="15"/>
      <c r="BC1233" s="15"/>
      <c r="BD1233" s="13" t="str">
        <f t="shared" si="246"/>
        <v>0</v>
      </c>
      <c r="BE1233" s="2"/>
      <c r="BF1233" s="2"/>
      <c r="BG1233" s="2"/>
      <c r="BH1233" s="2"/>
      <c r="BI1233" s="2"/>
      <c r="BJ1233" s="2"/>
      <c r="BK1233" s="2" t="s">
        <v>1369</v>
      </c>
      <c r="BL1233" s="10" t="s">
        <v>1370</v>
      </c>
      <c r="BM1233" t="str" cm="1">
        <f t="array" ref="BM1233">_xlfn.IFS(LEFT(G1233,1)="L","外注品",LEFT(G1233,1)="W","内製品",G1233="","購買品")</f>
        <v>外注品</v>
      </c>
    </row>
    <row r="1234" spans="1:65">
      <c r="A1234" s="2" t="str">
        <f t="shared" si="247"/>
        <v>WG01</v>
      </c>
      <c r="B1234" t="s">
        <v>1411</v>
      </c>
      <c r="C1234" s="2" t="s">
        <v>1348</v>
      </c>
      <c r="D1234" s="10"/>
      <c r="E1234" s="10"/>
      <c r="G1234" s="19" t="s">
        <v>5008</v>
      </c>
      <c r="H1234" s="19"/>
      <c r="K1234" s="2" t="str">
        <f t="shared" si="239"/>
        <v>11L0004787117</v>
      </c>
      <c r="L1234" s="7" t="str">
        <f t="shared" si="248"/>
        <v>2001/01/01</v>
      </c>
      <c r="M1234" s="7" t="str">
        <f t="shared" si="249"/>
        <v>2199/12/31</v>
      </c>
      <c r="N1234" s="2" t="str">
        <f t="shared" si="240"/>
        <v/>
      </c>
      <c r="O1234" s="13">
        <v>0</v>
      </c>
      <c r="P1234" s="15"/>
      <c r="Q1234" s="13">
        <v>15</v>
      </c>
      <c r="R1234" s="18"/>
      <c r="S1234" s="18">
        <v>100000000</v>
      </c>
      <c r="T1234" s="2"/>
      <c r="U1234" s="2"/>
      <c r="V1234" s="2"/>
      <c r="W1234" s="2"/>
      <c r="X1234" s="2"/>
      <c r="Y1234" s="2"/>
      <c r="Z1234" s="2"/>
      <c r="AA1234" s="13">
        <v>1</v>
      </c>
      <c r="AB1234" s="13">
        <f t="shared" si="241"/>
        <v>0</v>
      </c>
      <c r="AC1234" s="13">
        <f t="shared" si="242"/>
        <v>0</v>
      </c>
      <c r="AD1234" s="15"/>
      <c r="AE1234" s="15"/>
      <c r="AF1234" s="13" t="str">
        <f t="shared" si="243"/>
        <v>1</v>
      </c>
      <c r="AG1234" s="15"/>
      <c r="AH1234" s="15"/>
      <c r="AI1234" s="15"/>
      <c r="AJ1234" s="14"/>
      <c r="AK1234" s="15" cm="1">
        <f t="array" ref="AK1234">_xlfn.IFS(B1234="","",LEFT(G1234,1)="L",1,LEFT(G1234,1)="W",1,AND(LEFT(B1234,1)="H",G1234=""),0)</f>
        <v>1</v>
      </c>
      <c r="AL1234" s="15"/>
      <c r="AM1234" s="15"/>
      <c r="AN1234" s="15"/>
      <c r="AO1234" s="15"/>
      <c r="AP1234" s="15"/>
      <c r="AQ1234" s="15"/>
      <c r="AR1234" s="15"/>
      <c r="AS1234" s="15">
        <f t="shared" si="244"/>
        <v>1</v>
      </c>
      <c r="AT1234" s="15" t="s">
        <v>115</v>
      </c>
      <c r="AU1234" s="13" t="str">
        <f t="shared" si="245"/>
        <v>0</v>
      </c>
      <c r="AV1234" s="15"/>
      <c r="AW1234" s="15"/>
      <c r="AX1234" s="15"/>
      <c r="AY1234" s="15"/>
      <c r="AZ1234" s="14"/>
      <c r="BA1234" s="15"/>
      <c r="BB1234" s="15"/>
      <c r="BC1234" s="15"/>
      <c r="BD1234" s="13" t="str">
        <f t="shared" si="246"/>
        <v>0</v>
      </c>
      <c r="BE1234" s="2"/>
      <c r="BF1234" s="2"/>
      <c r="BG1234" s="2"/>
      <c r="BH1234" s="2"/>
      <c r="BI1234" s="2"/>
      <c r="BJ1234" s="2"/>
      <c r="BK1234" s="2" t="s">
        <v>1369</v>
      </c>
      <c r="BL1234" s="10" t="s">
        <v>1370</v>
      </c>
      <c r="BM1234" t="str" cm="1">
        <f t="array" ref="BM1234">_xlfn.IFS(LEFT(G1234,1)="L","外注品",LEFT(G1234,1)="W","内製品",G1234="","購買品")</f>
        <v>外注品</v>
      </c>
    </row>
    <row r="1235" spans="1:65">
      <c r="A1235" s="2" t="str">
        <f t="shared" si="247"/>
        <v>WG01</v>
      </c>
      <c r="B1235" t="s">
        <v>1412</v>
      </c>
      <c r="C1235" s="2" t="s">
        <v>1348</v>
      </c>
      <c r="D1235" s="10"/>
      <c r="E1235" s="10"/>
      <c r="G1235" s="19" t="s">
        <v>5008</v>
      </c>
      <c r="H1235" s="19"/>
      <c r="K1235" s="2" t="str">
        <f t="shared" si="239"/>
        <v>11L0004787118</v>
      </c>
      <c r="L1235" s="7" t="str">
        <f t="shared" si="248"/>
        <v>2001/01/01</v>
      </c>
      <c r="M1235" s="7" t="str">
        <f t="shared" si="249"/>
        <v>2199/12/31</v>
      </c>
      <c r="N1235" s="2" t="str">
        <f t="shared" si="240"/>
        <v/>
      </c>
      <c r="O1235" s="13">
        <v>0</v>
      </c>
      <c r="P1235" s="15"/>
      <c r="Q1235" s="13">
        <v>15</v>
      </c>
      <c r="R1235" s="18"/>
      <c r="S1235" s="18">
        <v>100000000</v>
      </c>
      <c r="T1235" s="2"/>
      <c r="U1235" s="2"/>
      <c r="V1235" s="2"/>
      <c r="W1235" s="2"/>
      <c r="X1235" s="2"/>
      <c r="Y1235" s="2"/>
      <c r="Z1235" s="2"/>
      <c r="AA1235" s="13">
        <v>1</v>
      </c>
      <c r="AB1235" s="13">
        <f t="shared" si="241"/>
        <v>0</v>
      </c>
      <c r="AC1235" s="13">
        <f t="shared" si="242"/>
        <v>0</v>
      </c>
      <c r="AD1235" s="15"/>
      <c r="AE1235" s="15"/>
      <c r="AF1235" s="13" t="str">
        <f t="shared" si="243"/>
        <v>1</v>
      </c>
      <c r="AG1235" s="15"/>
      <c r="AH1235" s="15"/>
      <c r="AI1235" s="15"/>
      <c r="AJ1235" s="14"/>
      <c r="AK1235" s="15" cm="1">
        <f t="array" ref="AK1235">_xlfn.IFS(B1235="","",LEFT(G1235,1)="L",1,LEFT(G1235,1)="W",1,AND(LEFT(B1235,1)="H",G1235=""),0)</f>
        <v>1</v>
      </c>
      <c r="AL1235" s="15"/>
      <c r="AM1235" s="15"/>
      <c r="AN1235" s="15"/>
      <c r="AO1235" s="15"/>
      <c r="AP1235" s="15"/>
      <c r="AQ1235" s="15"/>
      <c r="AR1235" s="15"/>
      <c r="AS1235" s="15">
        <f t="shared" si="244"/>
        <v>1</v>
      </c>
      <c r="AT1235" s="15" t="s">
        <v>115</v>
      </c>
      <c r="AU1235" s="13" t="str">
        <f t="shared" si="245"/>
        <v>0</v>
      </c>
      <c r="AV1235" s="15"/>
      <c r="AW1235" s="15"/>
      <c r="AX1235" s="15"/>
      <c r="AY1235" s="15"/>
      <c r="AZ1235" s="14"/>
      <c r="BA1235" s="15"/>
      <c r="BB1235" s="15"/>
      <c r="BC1235" s="15"/>
      <c r="BD1235" s="13" t="str">
        <f t="shared" si="246"/>
        <v>0</v>
      </c>
      <c r="BE1235" s="2"/>
      <c r="BF1235" s="2"/>
      <c r="BG1235" s="2"/>
      <c r="BH1235" s="2"/>
      <c r="BI1235" s="2"/>
      <c r="BJ1235" s="2"/>
      <c r="BK1235" s="2" t="s">
        <v>1369</v>
      </c>
      <c r="BL1235" s="10" t="s">
        <v>1370</v>
      </c>
      <c r="BM1235" t="str" cm="1">
        <f t="array" ref="BM1235">_xlfn.IFS(LEFT(G1235,1)="L","外注品",LEFT(G1235,1)="W","内製品",G1235="","購買品")</f>
        <v>外注品</v>
      </c>
    </row>
    <row r="1236" spans="1:65">
      <c r="A1236" s="2" t="str">
        <f t="shared" si="247"/>
        <v>WG01</v>
      </c>
      <c r="B1236" t="s">
        <v>1413</v>
      </c>
      <c r="C1236" s="2" t="s">
        <v>1348</v>
      </c>
      <c r="D1236" s="10"/>
      <c r="E1236" s="10"/>
      <c r="G1236" s="19" t="s">
        <v>5008</v>
      </c>
      <c r="H1236" s="19"/>
      <c r="K1236" s="2" t="str">
        <f t="shared" si="239"/>
        <v>11L0004787119</v>
      </c>
      <c r="L1236" s="7" t="str">
        <f t="shared" si="248"/>
        <v>2001/01/01</v>
      </c>
      <c r="M1236" s="7" t="str">
        <f t="shared" si="249"/>
        <v>2199/12/31</v>
      </c>
      <c r="N1236" s="2" t="str">
        <f t="shared" si="240"/>
        <v/>
      </c>
      <c r="O1236" s="13">
        <v>0</v>
      </c>
      <c r="P1236" s="15"/>
      <c r="Q1236" s="13">
        <v>15</v>
      </c>
      <c r="R1236" s="18"/>
      <c r="S1236" s="18">
        <v>100000000</v>
      </c>
      <c r="T1236" s="2"/>
      <c r="U1236" s="2"/>
      <c r="V1236" s="2"/>
      <c r="W1236" s="2"/>
      <c r="X1236" s="2"/>
      <c r="Y1236" s="2"/>
      <c r="Z1236" s="2"/>
      <c r="AA1236" s="13">
        <v>1</v>
      </c>
      <c r="AB1236" s="13">
        <f t="shared" si="241"/>
        <v>0</v>
      </c>
      <c r="AC1236" s="13">
        <f t="shared" si="242"/>
        <v>0</v>
      </c>
      <c r="AD1236" s="15"/>
      <c r="AE1236" s="15"/>
      <c r="AF1236" s="13" t="str">
        <f t="shared" si="243"/>
        <v>1</v>
      </c>
      <c r="AG1236" s="15"/>
      <c r="AH1236" s="15"/>
      <c r="AI1236" s="15"/>
      <c r="AJ1236" s="14"/>
      <c r="AK1236" s="15" cm="1">
        <f t="array" ref="AK1236">_xlfn.IFS(B1236="","",LEFT(G1236,1)="L",1,LEFT(G1236,1)="W",1,AND(LEFT(B1236,1)="H",G1236=""),0)</f>
        <v>1</v>
      </c>
      <c r="AL1236" s="15"/>
      <c r="AM1236" s="15"/>
      <c r="AN1236" s="15"/>
      <c r="AO1236" s="15"/>
      <c r="AP1236" s="15"/>
      <c r="AQ1236" s="15"/>
      <c r="AR1236" s="15"/>
      <c r="AS1236" s="15">
        <f t="shared" si="244"/>
        <v>1</v>
      </c>
      <c r="AT1236" s="15" t="s">
        <v>115</v>
      </c>
      <c r="AU1236" s="13" t="str">
        <f t="shared" si="245"/>
        <v>0</v>
      </c>
      <c r="AV1236" s="15"/>
      <c r="AW1236" s="15"/>
      <c r="AX1236" s="15"/>
      <c r="AY1236" s="15"/>
      <c r="AZ1236" s="14"/>
      <c r="BA1236" s="15"/>
      <c r="BB1236" s="15"/>
      <c r="BC1236" s="15"/>
      <c r="BD1236" s="13" t="str">
        <f t="shared" si="246"/>
        <v>0</v>
      </c>
      <c r="BE1236" s="2"/>
      <c r="BF1236" s="2"/>
      <c r="BG1236" s="2"/>
      <c r="BH1236" s="2"/>
      <c r="BI1236" s="2"/>
      <c r="BJ1236" s="2"/>
      <c r="BK1236" s="2" t="s">
        <v>1369</v>
      </c>
      <c r="BL1236" s="10" t="s">
        <v>1370</v>
      </c>
      <c r="BM1236" t="str" cm="1">
        <f t="array" ref="BM1236">_xlfn.IFS(LEFT(G1236,1)="L","外注品",LEFT(G1236,1)="W","内製品",G1236="","購買品")</f>
        <v>外注品</v>
      </c>
    </row>
    <row r="1237" spans="1:65">
      <c r="A1237" s="2" t="str">
        <f t="shared" si="247"/>
        <v>WG01</v>
      </c>
      <c r="B1237" t="s">
        <v>1414</v>
      </c>
      <c r="C1237" s="2" t="s">
        <v>1348</v>
      </c>
      <c r="D1237" s="10"/>
      <c r="E1237" s="10"/>
      <c r="G1237" s="19" t="s">
        <v>5008</v>
      </c>
      <c r="H1237" s="19"/>
      <c r="K1237" s="2" t="str">
        <f t="shared" si="239"/>
        <v>11L0004787120</v>
      </c>
      <c r="L1237" s="7" t="str">
        <f t="shared" si="248"/>
        <v>2001/01/01</v>
      </c>
      <c r="M1237" s="7" t="str">
        <f t="shared" si="249"/>
        <v>2199/12/31</v>
      </c>
      <c r="N1237" s="2" t="str">
        <f t="shared" si="240"/>
        <v/>
      </c>
      <c r="O1237" s="13">
        <v>0</v>
      </c>
      <c r="P1237" s="15"/>
      <c r="Q1237" s="13">
        <v>15</v>
      </c>
      <c r="R1237" s="18"/>
      <c r="S1237" s="18">
        <v>100000000</v>
      </c>
      <c r="T1237" s="2"/>
      <c r="U1237" s="2"/>
      <c r="V1237" s="2"/>
      <c r="W1237" s="2"/>
      <c r="X1237" s="2"/>
      <c r="Y1237" s="2"/>
      <c r="Z1237" s="2"/>
      <c r="AA1237" s="13">
        <v>1</v>
      </c>
      <c r="AB1237" s="13">
        <f t="shared" si="241"/>
        <v>0</v>
      </c>
      <c r="AC1237" s="13">
        <f t="shared" si="242"/>
        <v>0</v>
      </c>
      <c r="AD1237" s="15"/>
      <c r="AE1237" s="15"/>
      <c r="AF1237" s="13" t="str">
        <f t="shared" si="243"/>
        <v>1</v>
      </c>
      <c r="AG1237" s="15"/>
      <c r="AH1237" s="15"/>
      <c r="AI1237" s="15"/>
      <c r="AJ1237" s="14"/>
      <c r="AK1237" s="15" cm="1">
        <f t="array" ref="AK1237">_xlfn.IFS(B1237="","",LEFT(G1237,1)="L",1,LEFT(G1237,1)="W",1,AND(LEFT(B1237,1)="H",G1237=""),0)</f>
        <v>1</v>
      </c>
      <c r="AL1237" s="15"/>
      <c r="AM1237" s="15"/>
      <c r="AN1237" s="15"/>
      <c r="AO1237" s="15"/>
      <c r="AP1237" s="15"/>
      <c r="AQ1237" s="15"/>
      <c r="AR1237" s="15"/>
      <c r="AS1237" s="15">
        <f t="shared" si="244"/>
        <v>1</v>
      </c>
      <c r="AT1237" s="15" t="s">
        <v>115</v>
      </c>
      <c r="AU1237" s="13" t="str">
        <f t="shared" si="245"/>
        <v>0</v>
      </c>
      <c r="AV1237" s="15"/>
      <c r="AW1237" s="15"/>
      <c r="AX1237" s="15"/>
      <c r="AY1237" s="15"/>
      <c r="AZ1237" s="14"/>
      <c r="BA1237" s="15"/>
      <c r="BB1237" s="15"/>
      <c r="BC1237" s="15"/>
      <c r="BD1237" s="13" t="str">
        <f t="shared" si="246"/>
        <v>0</v>
      </c>
      <c r="BE1237" s="2"/>
      <c r="BF1237" s="2"/>
      <c r="BG1237" s="2"/>
      <c r="BH1237" s="2"/>
      <c r="BI1237" s="2"/>
      <c r="BJ1237" s="2"/>
      <c r="BK1237" s="2" t="s">
        <v>1369</v>
      </c>
      <c r="BL1237" s="10" t="s">
        <v>1370</v>
      </c>
      <c r="BM1237" t="str" cm="1">
        <f t="array" ref="BM1237">_xlfn.IFS(LEFT(G1237,1)="L","外注品",LEFT(G1237,1)="W","内製品",G1237="","購買品")</f>
        <v>外注品</v>
      </c>
    </row>
    <row r="1238" spans="1:65">
      <c r="A1238" s="2" t="str">
        <f t="shared" si="247"/>
        <v>WG01</v>
      </c>
      <c r="B1238" t="s">
        <v>1415</v>
      </c>
      <c r="C1238" s="2" t="s">
        <v>1348</v>
      </c>
      <c r="D1238" s="10"/>
      <c r="E1238" s="10"/>
      <c r="G1238" s="19" t="s">
        <v>5008</v>
      </c>
      <c r="H1238" s="19"/>
      <c r="K1238" s="2" t="str">
        <f t="shared" si="239"/>
        <v>11L0004787121</v>
      </c>
      <c r="L1238" s="7" t="str">
        <f t="shared" si="248"/>
        <v>2001/01/01</v>
      </c>
      <c r="M1238" s="7" t="str">
        <f t="shared" si="249"/>
        <v>2199/12/31</v>
      </c>
      <c r="N1238" s="2" t="str">
        <f t="shared" si="240"/>
        <v/>
      </c>
      <c r="O1238" s="13">
        <v>0</v>
      </c>
      <c r="P1238" s="15"/>
      <c r="Q1238" s="13">
        <v>15</v>
      </c>
      <c r="R1238" s="18"/>
      <c r="S1238" s="18">
        <v>100000000</v>
      </c>
      <c r="T1238" s="2"/>
      <c r="U1238" s="2"/>
      <c r="V1238" s="2"/>
      <c r="W1238" s="2"/>
      <c r="X1238" s="2"/>
      <c r="Y1238" s="2"/>
      <c r="Z1238" s="2"/>
      <c r="AA1238" s="13">
        <v>1</v>
      </c>
      <c r="AB1238" s="13">
        <f t="shared" si="241"/>
        <v>0</v>
      </c>
      <c r="AC1238" s="13">
        <f t="shared" si="242"/>
        <v>0</v>
      </c>
      <c r="AD1238" s="15"/>
      <c r="AE1238" s="15"/>
      <c r="AF1238" s="13" t="str">
        <f t="shared" si="243"/>
        <v>1</v>
      </c>
      <c r="AG1238" s="15"/>
      <c r="AH1238" s="15"/>
      <c r="AI1238" s="15"/>
      <c r="AJ1238" s="14"/>
      <c r="AK1238" s="15" cm="1">
        <f t="array" ref="AK1238">_xlfn.IFS(B1238="","",LEFT(G1238,1)="L",1,LEFT(G1238,1)="W",1,AND(LEFT(B1238,1)="H",G1238=""),0)</f>
        <v>1</v>
      </c>
      <c r="AL1238" s="15"/>
      <c r="AM1238" s="15"/>
      <c r="AN1238" s="15"/>
      <c r="AO1238" s="15"/>
      <c r="AP1238" s="15"/>
      <c r="AQ1238" s="15"/>
      <c r="AR1238" s="15"/>
      <c r="AS1238" s="15">
        <f t="shared" si="244"/>
        <v>1</v>
      </c>
      <c r="AT1238" s="15" t="s">
        <v>115</v>
      </c>
      <c r="AU1238" s="13" t="str">
        <f t="shared" si="245"/>
        <v>0</v>
      </c>
      <c r="AV1238" s="15"/>
      <c r="AW1238" s="15"/>
      <c r="AX1238" s="15"/>
      <c r="AY1238" s="15"/>
      <c r="AZ1238" s="14"/>
      <c r="BA1238" s="15"/>
      <c r="BB1238" s="15"/>
      <c r="BC1238" s="15"/>
      <c r="BD1238" s="13" t="str">
        <f t="shared" si="246"/>
        <v>0</v>
      </c>
      <c r="BE1238" s="2"/>
      <c r="BF1238" s="2"/>
      <c r="BG1238" s="2"/>
      <c r="BH1238" s="2"/>
      <c r="BI1238" s="2"/>
      <c r="BJ1238" s="2"/>
      <c r="BK1238" s="2" t="s">
        <v>1369</v>
      </c>
      <c r="BL1238" s="10" t="s">
        <v>1370</v>
      </c>
      <c r="BM1238" t="str" cm="1">
        <f t="array" ref="BM1238">_xlfn.IFS(LEFT(G1238,1)="L","外注品",LEFT(G1238,1)="W","内製品",G1238="","購買品")</f>
        <v>外注品</v>
      </c>
    </row>
    <row r="1239" spans="1:65">
      <c r="A1239" s="2" t="str">
        <f t="shared" si="247"/>
        <v>WG01</v>
      </c>
      <c r="B1239" t="s">
        <v>1416</v>
      </c>
      <c r="C1239" s="2" t="s">
        <v>1348</v>
      </c>
      <c r="D1239" s="10"/>
      <c r="E1239" s="10"/>
      <c r="G1239" s="19" t="s">
        <v>5008</v>
      </c>
      <c r="H1239" s="19"/>
      <c r="K1239" s="2" t="str">
        <f t="shared" si="239"/>
        <v>11L0004787122</v>
      </c>
      <c r="L1239" s="7" t="str">
        <f t="shared" si="248"/>
        <v>2001/01/01</v>
      </c>
      <c r="M1239" s="7" t="str">
        <f t="shared" si="249"/>
        <v>2199/12/31</v>
      </c>
      <c r="N1239" s="2" t="str">
        <f t="shared" si="240"/>
        <v/>
      </c>
      <c r="O1239" s="13">
        <v>0</v>
      </c>
      <c r="P1239" s="15"/>
      <c r="Q1239" s="13">
        <v>15</v>
      </c>
      <c r="R1239" s="18"/>
      <c r="S1239" s="18">
        <v>100000000</v>
      </c>
      <c r="T1239" s="2"/>
      <c r="U1239" s="2"/>
      <c r="V1239" s="2"/>
      <c r="W1239" s="2"/>
      <c r="X1239" s="2"/>
      <c r="Y1239" s="2"/>
      <c r="Z1239" s="2"/>
      <c r="AA1239" s="13">
        <v>1</v>
      </c>
      <c r="AB1239" s="13">
        <f t="shared" si="241"/>
        <v>0</v>
      </c>
      <c r="AC1239" s="13">
        <f t="shared" si="242"/>
        <v>0</v>
      </c>
      <c r="AD1239" s="15"/>
      <c r="AE1239" s="15"/>
      <c r="AF1239" s="13" t="str">
        <f t="shared" si="243"/>
        <v>1</v>
      </c>
      <c r="AG1239" s="15"/>
      <c r="AH1239" s="15"/>
      <c r="AI1239" s="15"/>
      <c r="AJ1239" s="14"/>
      <c r="AK1239" s="15" cm="1">
        <f t="array" ref="AK1239">_xlfn.IFS(B1239="","",LEFT(G1239,1)="L",1,LEFT(G1239,1)="W",1,AND(LEFT(B1239,1)="H",G1239=""),0)</f>
        <v>1</v>
      </c>
      <c r="AL1239" s="15"/>
      <c r="AM1239" s="15"/>
      <c r="AN1239" s="15"/>
      <c r="AO1239" s="15"/>
      <c r="AP1239" s="15"/>
      <c r="AQ1239" s="15"/>
      <c r="AR1239" s="15"/>
      <c r="AS1239" s="15">
        <f t="shared" si="244"/>
        <v>1</v>
      </c>
      <c r="AT1239" s="15" t="s">
        <v>115</v>
      </c>
      <c r="AU1239" s="13" t="str">
        <f t="shared" si="245"/>
        <v>0</v>
      </c>
      <c r="AV1239" s="15"/>
      <c r="AW1239" s="15"/>
      <c r="AX1239" s="15"/>
      <c r="AY1239" s="15"/>
      <c r="AZ1239" s="14"/>
      <c r="BA1239" s="15"/>
      <c r="BB1239" s="15"/>
      <c r="BC1239" s="15"/>
      <c r="BD1239" s="13" t="str">
        <f t="shared" si="246"/>
        <v>0</v>
      </c>
      <c r="BE1239" s="2"/>
      <c r="BF1239" s="2"/>
      <c r="BG1239" s="2"/>
      <c r="BH1239" s="2"/>
      <c r="BI1239" s="2"/>
      <c r="BJ1239" s="2"/>
      <c r="BK1239" s="2" t="s">
        <v>1369</v>
      </c>
      <c r="BL1239" s="10" t="s">
        <v>1370</v>
      </c>
      <c r="BM1239" t="str" cm="1">
        <f t="array" ref="BM1239">_xlfn.IFS(LEFT(G1239,1)="L","外注品",LEFT(G1239,1)="W","内製品",G1239="","購買品")</f>
        <v>外注品</v>
      </c>
    </row>
    <row r="1240" spans="1:65">
      <c r="A1240" s="2" t="str">
        <f t="shared" si="247"/>
        <v>WG01</v>
      </c>
      <c r="B1240" t="s">
        <v>1417</v>
      </c>
      <c r="C1240" s="2" t="s">
        <v>1348</v>
      </c>
      <c r="D1240" s="10"/>
      <c r="E1240" s="10"/>
      <c r="G1240" s="19" t="s">
        <v>5008</v>
      </c>
      <c r="H1240" s="19"/>
      <c r="K1240" s="2" t="str">
        <f t="shared" si="239"/>
        <v>11L0004787123</v>
      </c>
      <c r="L1240" s="7" t="str">
        <f t="shared" si="248"/>
        <v>2001/01/01</v>
      </c>
      <c r="M1240" s="7" t="str">
        <f t="shared" si="249"/>
        <v>2199/12/31</v>
      </c>
      <c r="N1240" s="2" t="str">
        <f t="shared" si="240"/>
        <v/>
      </c>
      <c r="O1240" s="13">
        <v>0</v>
      </c>
      <c r="P1240" s="15"/>
      <c r="Q1240" s="13">
        <v>15</v>
      </c>
      <c r="R1240" s="18"/>
      <c r="S1240" s="18">
        <v>100000000</v>
      </c>
      <c r="T1240" s="2"/>
      <c r="U1240" s="2"/>
      <c r="V1240" s="2"/>
      <c r="W1240" s="2"/>
      <c r="X1240" s="2"/>
      <c r="Y1240" s="2"/>
      <c r="Z1240" s="2"/>
      <c r="AA1240" s="13">
        <v>1</v>
      </c>
      <c r="AB1240" s="13">
        <f t="shared" si="241"/>
        <v>0</v>
      </c>
      <c r="AC1240" s="13">
        <f t="shared" si="242"/>
        <v>0</v>
      </c>
      <c r="AD1240" s="15"/>
      <c r="AE1240" s="15"/>
      <c r="AF1240" s="13" t="str">
        <f t="shared" si="243"/>
        <v>1</v>
      </c>
      <c r="AG1240" s="15"/>
      <c r="AH1240" s="15"/>
      <c r="AI1240" s="15"/>
      <c r="AJ1240" s="14"/>
      <c r="AK1240" s="15" cm="1">
        <f t="array" ref="AK1240">_xlfn.IFS(B1240="","",LEFT(G1240,1)="L",1,LEFT(G1240,1)="W",1,AND(LEFT(B1240,1)="H",G1240=""),0)</f>
        <v>1</v>
      </c>
      <c r="AL1240" s="15"/>
      <c r="AM1240" s="15"/>
      <c r="AN1240" s="15"/>
      <c r="AO1240" s="15"/>
      <c r="AP1240" s="15"/>
      <c r="AQ1240" s="15"/>
      <c r="AR1240" s="15"/>
      <c r="AS1240" s="15">
        <f t="shared" si="244"/>
        <v>1</v>
      </c>
      <c r="AT1240" s="15" t="s">
        <v>115</v>
      </c>
      <c r="AU1240" s="13" t="str">
        <f t="shared" si="245"/>
        <v>0</v>
      </c>
      <c r="AV1240" s="15"/>
      <c r="AW1240" s="15"/>
      <c r="AX1240" s="15"/>
      <c r="AY1240" s="15"/>
      <c r="AZ1240" s="14"/>
      <c r="BA1240" s="15"/>
      <c r="BB1240" s="15"/>
      <c r="BC1240" s="15"/>
      <c r="BD1240" s="13" t="str">
        <f t="shared" si="246"/>
        <v>0</v>
      </c>
      <c r="BE1240" s="2"/>
      <c r="BF1240" s="2"/>
      <c r="BG1240" s="2"/>
      <c r="BH1240" s="2"/>
      <c r="BI1240" s="2"/>
      <c r="BJ1240" s="2"/>
      <c r="BK1240" s="2" t="s">
        <v>1369</v>
      </c>
      <c r="BL1240" s="10" t="s">
        <v>1370</v>
      </c>
      <c r="BM1240" t="str" cm="1">
        <f t="array" ref="BM1240">_xlfn.IFS(LEFT(G1240,1)="L","外注品",LEFT(G1240,1)="W","内製品",G1240="","購買品")</f>
        <v>外注品</v>
      </c>
    </row>
    <row r="1241" spans="1:65">
      <c r="A1241" s="2" t="str">
        <f t="shared" si="247"/>
        <v>WG01</v>
      </c>
      <c r="B1241" t="s">
        <v>1418</v>
      </c>
      <c r="C1241" s="2" t="s">
        <v>1348</v>
      </c>
      <c r="D1241" s="10"/>
      <c r="E1241" s="10"/>
      <c r="G1241" s="19" t="s">
        <v>5008</v>
      </c>
      <c r="H1241" s="19"/>
      <c r="K1241" s="2" t="str">
        <f t="shared" si="239"/>
        <v>11L0004787124</v>
      </c>
      <c r="L1241" s="7" t="str">
        <f t="shared" si="248"/>
        <v>2001/01/01</v>
      </c>
      <c r="M1241" s="7" t="str">
        <f t="shared" si="249"/>
        <v>2199/12/31</v>
      </c>
      <c r="N1241" s="2" t="str">
        <f t="shared" si="240"/>
        <v/>
      </c>
      <c r="O1241" s="13">
        <v>0</v>
      </c>
      <c r="P1241" s="15"/>
      <c r="Q1241" s="13">
        <v>15</v>
      </c>
      <c r="R1241" s="18"/>
      <c r="S1241" s="18">
        <v>100000000</v>
      </c>
      <c r="T1241" s="2"/>
      <c r="U1241" s="2"/>
      <c r="V1241" s="2"/>
      <c r="W1241" s="2"/>
      <c r="X1241" s="2"/>
      <c r="Y1241" s="2"/>
      <c r="Z1241" s="2"/>
      <c r="AA1241" s="13">
        <v>1</v>
      </c>
      <c r="AB1241" s="13">
        <f t="shared" si="241"/>
        <v>0</v>
      </c>
      <c r="AC1241" s="13">
        <f t="shared" si="242"/>
        <v>0</v>
      </c>
      <c r="AD1241" s="15"/>
      <c r="AE1241" s="15"/>
      <c r="AF1241" s="13" t="str">
        <f t="shared" si="243"/>
        <v>1</v>
      </c>
      <c r="AG1241" s="15"/>
      <c r="AH1241" s="15"/>
      <c r="AI1241" s="15"/>
      <c r="AJ1241" s="14"/>
      <c r="AK1241" s="15" cm="1">
        <f t="array" ref="AK1241">_xlfn.IFS(B1241="","",LEFT(G1241,1)="L",1,LEFT(G1241,1)="W",1,AND(LEFT(B1241,1)="H",G1241=""),0)</f>
        <v>1</v>
      </c>
      <c r="AL1241" s="15"/>
      <c r="AM1241" s="15"/>
      <c r="AN1241" s="15"/>
      <c r="AO1241" s="15"/>
      <c r="AP1241" s="15"/>
      <c r="AQ1241" s="15"/>
      <c r="AR1241" s="15"/>
      <c r="AS1241" s="15">
        <f t="shared" si="244"/>
        <v>1</v>
      </c>
      <c r="AT1241" s="15" t="s">
        <v>115</v>
      </c>
      <c r="AU1241" s="13" t="str">
        <f t="shared" si="245"/>
        <v>0</v>
      </c>
      <c r="AV1241" s="15"/>
      <c r="AW1241" s="15"/>
      <c r="AX1241" s="15"/>
      <c r="AY1241" s="15"/>
      <c r="AZ1241" s="14"/>
      <c r="BA1241" s="15"/>
      <c r="BB1241" s="15"/>
      <c r="BC1241" s="15"/>
      <c r="BD1241" s="13" t="str">
        <f t="shared" si="246"/>
        <v>0</v>
      </c>
      <c r="BE1241" s="2"/>
      <c r="BF1241" s="2"/>
      <c r="BG1241" s="2"/>
      <c r="BH1241" s="2"/>
      <c r="BI1241" s="2"/>
      <c r="BJ1241" s="2"/>
      <c r="BK1241" s="2" t="s">
        <v>1369</v>
      </c>
      <c r="BL1241" s="10" t="s">
        <v>1370</v>
      </c>
      <c r="BM1241" t="str" cm="1">
        <f t="array" ref="BM1241">_xlfn.IFS(LEFT(G1241,1)="L","外注品",LEFT(G1241,1)="W","内製品",G1241="","購買品")</f>
        <v>外注品</v>
      </c>
    </row>
    <row r="1242" spans="1:65">
      <c r="A1242" s="2" t="str">
        <f t="shared" si="247"/>
        <v>WG01</v>
      </c>
      <c r="B1242" t="s">
        <v>1419</v>
      </c>
      <c r="C1242" s="2" t="s">
        <v>1348</v>
      </c>
      <c r="D1242" s="10"/>
      <c r="E1242" s="10"/>
      <c r="G1242" s="19" t="s">
        <v>5008</v>
      </c>
      <c r="H1242" s="19"/>
      <c r="K1242" s="2" t="str">
        <f t="shared" si="239"/>
        <v>11L0004787125</v>
      </c>
      <c r="L1242" s="7" t="str">
        <f t="shared" si="248"/>
        <v>2001/01/01</v>
      </c>
      <c r="M1242" s="7" t="str">
        <f t="shared" si="249"/>
        <v>2199/12/31</v>
      </c>
      <c r="N1242" s="2" t="str">
        <f t="shared" si="240"/>
        <v/>
      </c>
      <c r="O1242" s="13">
        <v>0</v>
      </c>
      <c r="P1242" s="15"/>
      <c r="Q1242" s="13">
        <v>15</v>
      </c>
      <c r="R1242" s="18"/>
      <c r="S1242" s="18">
        <v>100000000</v>
      </c>
      <c r="T1242" s="2"/>
      <c r="U1242" s="2"/>
      <c r="V1242" s="2"/>
      <c r="W1242" s="2"/>
      <c r="X1242" s="2"/>
      <c r="Y1242" s="2"/>
      <c r="Z1242" s="2"/>
      <c r="AA1242" s="13">
        <v>1</v>
      </c>
      <c r="AB1242" s="13">
        <f t="shared" si="241"/>
        <v>0</v>
      </c>
      <c r="AC1242" s="13">
        <f t="shared" si="242"/>
        <v>0</v>
      </c>
      <c r="AD1242" s="15"/>
      <c r="AE1242" s="15"/>
      <c r="AF1242" s="13" t="str">
        <f t="shared" si="243"/>
        <v>1</v>
      </c>
      <c r="AG1242" s="15"/>
      <c r="AH1242" s="15"/>
      <c r="AI1242" s="15"/>
      <c r="AJ1242" s="14"/>
      <c r="AK1242" s="15" cm="1">
        <f t="array" ref="AK1242">_xlfn.IFS(B1242="","",LEFT(G1242,1)="L",1,LEFT(G1242,1)="W",1,AND(LEFT(B1242,1)="H",G1242=""),0)</f>
        <v>1</v>
      </c>
      <c r="AL1242" s="15"/>
      <c r="AM1242" s="15"/>
      <c r="AN1242" s="15"/>
      <c r="AO1242" s="15"/>
      <c r="AP1242" s="15"/>
      <c r="AQ1242" s="15"/>
      <c r="AR1242" s="15"/>
      <c r="AS1242" s="15">
        <f t="shared" si="244"/>
        <v>1</v>
      </c>
      <c r="AT1242" s="15" t="s">
        <v>115</v>
      </c>
      <c r="AU1242" s="13" t="str">
        <f t="shared" si="245"/>
        <v>0</v>
      </c>
      <c r="AV1242" s="15"/>
      <c r="AW1242" s="15"/>
      <c r="AX1242" s="15"/>
      <c r="AY1242" s="15"/>
      <c r="AZ1242" s="14"/>
      <c r="BA1242" s="15"/>
      <c r="BB1242" s="15"/>
      <c r="BC1242" s="15"/>
      <c r="BD1242" s="13" t="str">
        <f t="shared" si="246"/>
        <v>0</v>
      </c>
      <c r="BE1242" s="2"/>
      <c r="BF1242" s="2"/>
      <c r="BG1242" s="2"/>
      <c r="BH1242" s="2"/>
      <c r="BI1242" s="2"/>
      <c r="BJ1242" s="2"/>
      <c r="BK1242" s="2" t="s">
        <v>1369</v>
      </c>
      <c r="BL1242" s="10" t="s">
        <v>1370</v>
      </c>
      <c r="BM1242" t="str" cm="1">
        <f t="array" ref="BM1242">_xlfn.IFS(LEFT(G1242,1)="L","外注品",LEFT(G1242,1)="W","内製品",G1242="","購買品")</f>
        <v>外注品</v>
      </c>
    </row>
    <row r="1243" spans="1:65">
      <c r="A1243" s="2" t="str">
        <f t="shared" si="247"/>
        <v>WG01</v>
      </c>
      <c r="B1243" t="s">
        <v>1420</v>
      </c>
      <c r="C1243" s="2" t="s">
        <v>1348</v>
      </c>
      <c r="D1243" s="10"/>
      <c r="E1243" s="10"/>
      <c r="G1243" s="19" t="s">
        <v>5008</v>
      </c>
      <c r="H1243" s="19"/>
      <c r="K1243" s="2" t="str">
        <f t="shared" si="239"/>
        <v>11L0004787126</v>
      </c>
      <c r="L1243" s="7" t="str">
        <f t="shared" si="248"/>
        <v>2001/01/01</v>
      </c>
      <c r="M1243" s="7" t="str">
        <f t="shared" si="249"/>
        <v>2199/12/31</v>
      </c>
      <c r="N1243" s="2" t="str">
        <f t="shared" si="240"/>
        <v/>
      </c>
      <c r="O1243" s="13">
        <v>0</v>
      </c>
      <c r="P1243" s="15"/>
      <c r="Q1243" s="13">
        <v>15</v>
      </c>
      <c r="R1243" s="18"/>
      <c r="S1243" s="18">
        <v>100000000</v>
      </c>
      <c r="T1243" s="2"/>
      <c r="U1243" s="2"/>
      <c r="V1243" s="2"/>
      <c r="W1243" s="2"/>
      <c r="X1243" s="2"/>
      <c r="Y1243" s="2"/>
      <c r="Z1243" s="2"/>
      <c r="AA1243" s="13">
        <v>1</v>
      </c>
      <c r="AB1243" s="13">
        <f t="shared" si="241"/>
        <v>0</v>
      </c>
      <c r="AC1243" s="13">
        <f t="shared" si="242"/>
        <v>0</v>
      </c>
      <c r="AD1243" s="15"/>
      <c r="AE1243" s="15"/>
      <c r="AF1243" s="13" t="str">
        <f t="shared" si="243"/>
        <v>1</v>
      </c>
      <c r="AG1243" s="15"/>
      <c r="AH1243" s="15"/>
      <c r="AI1243" s="15"/>
      <c r="AJ1243" s="14"/>
      <c r="AK1243" s="15" cm="1">
        <f t="array" ref="AK1243">_xlfn.IFS(B1243="","",LEFT(G1243,1)="L",1,LEFT(G1243,1)="W",1,AND(LEFT(B1243,1)="H",G1243=""),0)</f>
        <v>1</v>
      </c>
      <c r="AL1243" s="15"/>
      <c r="AM1243" s="15"/>
      <c r="AN1243" s="15"/>
      <c r="AO1243" s="15"/>
      <c r="AP1243" s="15"/>
      <c r="AQ1243" s="15"/>
      <c r="AR1243" s="15"/>
      <c r="AS1243" s="15">
        <f t="shared" si="244"/>
        <v>1</v>
      </c>
      <c r="AT1243" s="15" t="s">
        <v>115</v>
      </c>
      <c r="AU1243" s="13" t="str">
        <f t="shared" si="245"/>
        <v>0</v>
      </c>
      <c r="AV1243" s="15"/>
      <c r="AW1243" s="15"/>
      <c r="AX1243" s="15"/>
      <c r="AY1243" s="15"/>
      <c r="AZ1243" s="14"/>
      <c r="BA1243" s="15"/>
      <c r="BB1243" s="15"/>
      <c r="BC1243" s="15"/>
      <c r="BD1243" s="13" t="str">
        <f t="shared" si="246"/>
        <v>0</v>
      </c>
      <c r="BE1243" s="2"/>
      <c r="BF1243" s="2"/>
      <c r="BG1243" s="2"/>
      <c r="BH1243" s="2"/>
      <c r="BI1243" s="2"/>
      <c r="BJ1243" s="2"/>
      <c r="BK1243" s="2" t="s">
        <v>1369</v>
      </c>
      <c r="BL1243" s="10" t="s">
        <v>1370</v>
      </c>
      <c r="BM1243" t="str" cm="1">
        <f t="array" ref="BM1243">_xlfn.IFS(LEFT(G1243,1)="L","外注品",LEFT(G1243,1)="W","内製品",G1243="","購買品")</f>
        <v>外注品</v>
      </c>
    </row>
    <row r="1244" spans="1:65">
      <c r="A1244" s="2" t="str">
        <f t="shared" si="247"/>
        <v>WG01</v>
      </c>
      <c r="B1244" t="s">
        <v>1421</v>
      </c>
      <c r="C1244" s="2" t="s">
        <v>1348</v>
      </c>
      <c r="D1244" s="10"/>
      <c r="E1244" s="10"/>
      <c r="G1244" s="19" t="s">
        <v>5008</v>
      </c>
      <c r="H1244" s="19"/>
      <c r="K1244" s="2" t="str">
        <f t="shared" si="239"/>
        <v>11L0004787127</v>
      </c>
      <c r="L1244" s="7" t="str">
        <f t="shared" si="248"/>
        <v>2001/01/01</v>
      </c>
      <c r="M1244" s="7" t="str">
        <f t="shared" si="249"/>
        <v>2199/12/31</v>
      </c>
      <c r="N1244" s="2" t="str">
        <f t="shared" si="240"/>
        <v/>
      </c>
      <c r="O1244" s="13">
        <v>0</v>
      </c>
      <c r="P1244" s="15"/>
      <c r="Q1244" s="13">
        <v>15</v>
      </c>
      <c r="R1244" s="18"/>
      <c r="S1244" s="18">
        <v>100000000</v>
      </c>
      <c r="T1244" s="2"/>
      <c r="U1244" s="2"/>
      <c r="V1244" s="2"/>
      <c r="W1244" s="2"/>
      <c r="X1244" s="2"/>
      <c r="Y1244" s="2"/>
      <c r="Z1244" s="2"/>
      <c r="AA1244" s="13">
        <v>1</v>
      </c>
      <c r="AB1244" s="13">
        <f t="shared" si="241"/>
        <v>0</v>
      </c>
      <c r="AC1244" s="13">
        <f t="shared" si="242"/>
        <v>0</v>
      </c>
      <c r="AD1244" s="15"/>
      <c r="AE1244" s="15"/>
      <c r="AF1244" s="13" t="str">
        <f t="shared" si="243"/>
        <v>1</v>
      </c>
      <c r="AG1244" s="15"/>
      <c r="AH1244" s="15"/>
      <c r="AI1244" s="15"/>
      <c r="AJ1244" s="14"/>
      <c r="AK1244" s="15" cm="1">
        <f t="array" ref="AK1244">_xlfn.IFS(B1244="","",LEFT(G1244,1)="L",1,LEFT(G1244,1)="W",1,AND(LEFT(B1244,1)="H",G1244=""),0)</f>
        <v>1</v>
      </c>
      <c r="AL1244" s="15"/>
      <c r="AM1244" s="15"/>
      <c r="AN1244" s="15"/>
      <c r="AO1244" s="15"/>
      <c r="AP1244" s="15"/>
      <c r="AQ1244" s="15"/>
      <c r="AR1244" s="15"/>
      <c r="AS1244" s="15">
        <f t="shared" si="244"/>
        <v>1</v>
      </c>
      <c r="AT1244" s="15" t="s">
        <v>115</v>
      </c>
      <c r="AU1244" s="13" t="str">
        <f t="shared" si="245"/>
        <v>0</v>
      </c>
      <c r="AV1244" s="15"/>
      <c r="AW1244" s="15"/>
      <c r="AX1244" s="15"/>
      <c r="AY1244" s="15"/>
      <c r="AZ1244" s="14"/>
      <c r="BA1244" s="15"/>
      <c r="BB1244" s="15"/>
      <c r="BC1244" s="15"/>
      <c r="BD1244" s="13" t="str">
        <f t="shared" si="246"/>
        <v>0</v>
      </c>
      <c r="BE1244" s="2"/>
      <c r="BF1244" s="2"/>
      <c r="BG1244" s="2"/>
      <c r="BH1244" s="2"/>
      <c r="BI1244" s="2"/>
      <c r="BJ1244" s="2"/>
      <c r="BK1244" s="2" t="s">
        <v>1369</v>
      </c>
      <c r="BL1244" s="10" t="s">
        <v>1370</v>
      </c>
      <c r="BM1244" t="str" cm="1">
        <f t="array" ref="BM1244">_xlfn.IFS(LEFT(G1244,1)="L","外注品",LEFT(G1244,1)="W","内製品",G1244="","購買品")</f>
        <v>外注品</v>
      </c>
    </row>
    <row r="1245" spans="1:65">
      <c r="A1245" s="2" t="str">
        <f t="shared" si="247"/>
        <v>WG01</v>
      </c>
      <c r="B1245" t="s">
        <v>1422</v>
      </c>
      <c r="C1245" s="2" t="s">
        <v>1348</v>
      </c>
      <c r="D1245" s="10"/>
      <c r="E1245" s="10"/>
      <c r="G1245" s="19" t="s">
        <v>5008</v>
      </c>
      <c r="H1245" s="19"/>
      <c r="K1245" s="2" t="str">
        <f t="shared" si="239"/>
        <v>11L0004787128</v>
      </c>
      <c r="L1245" s="7" t="str">
        <f t="shared" si="248"/>
        <v>2001/01/01</v>
      </c>
      <c r="M1245" s="7" t="str">
        <f t="shared" si="249"/>
        <v>2199/12/31</v>
      </c>
      <c r="N1245" s="2" t="str">
        <f t="shared" si="240"/>
        <v/>
      </c>
      <c r="O1245" s="13">
        <v>0</v>
      </c>
      <c r="P1245" s="15"/>
      <c r="Q1245" s="13">
        <v>15</v>
      </c>
      <c r="R1245" s="18"/>
      <c r="S1245" s="18">
        <v>100000000</v>
      </c>
      <c r="T1245" s="2"/>
      <c r="U1245" s="2"/>
      <c r="V1245" s="2"/>
      <c r="W1245" s="2"/>
      <c r="X1245" s="2"/>
      <c r="Y1245" s="2"/>
      <c r="Z1245" s="2"/>
      <c r="AA1245" s="13">
        <v>1</v>
      </c>
      <c r="AB1245" s="13">
        <f t="shared" si="241"/>
        <v>0</v>
      </c>
      <c r="AC1245" s="13">
        <f t="shared" si="242"/>
        <v>0</v>
      </c>
      <c r="AD1245" s="15"/>
      <c r="AE1245" s="15"/>
      <c r="AF1245" s="13" t="str">
        <f t="shared" si="243"/>
        <v>1</v>
      </c>
      <c r="AG1245" s="15"/>
      <c r="AH1245" s="15"/>
      <c r="AI1245" s="15"/>
      <c r="AJ1245" s="14"/>
      <c r="AK1245" s="15" cm="1">
        <f t="array" ref="AK1245">_xlfn.IFS(B1245="","",LEFT(G1245,1)="L",1,LEFT(G1245,1)="W",1,AND(LEFT(B1245,1)="H",G1245=""),0)</f>
        <v>1</v>
      </c>
      <c r="AL1245" s="15"/>
      <c r="AM1245" s="15"/>
      <c r="AN1245" s="15"/>
      <c r="AO1245" s="15"/>
      <c r="AP1245" s="15"/>
      <c r="AQ1245" s="15"/>
      <c r="AR1245" s="15"/>
      <c r="AS1245" s="15">
        <f t="shared" si="244"/>
        <v>1</v>
      </c>
      <c r="AT1245" s="15" t="s">
        <v>115</v>
      </c>
      <c r="AU1245" s="13" t="str">
        <f t="shared" si="245"/>
        <v>0</v>
      </c>
      <c r="AV1245" s="15"/>
      <c r="AW1245" s="15"/>
      <c r="AX1245" s="15"/>
      <c r="AY1245" s="15"/>
      <c r="AZ1245" s="14"/>
      <c r="BA1245" s="15"/>
      <c r="BB1245" s="15"/>
      <c r="BC1245" s="15"/>
      <c r="BD1245" s="13" t="str">
        <f t="shared" si="246"/>
        <v>0</v>
      </c>
      <c r="BE1245" s="2"/>
      <c r="BF1245" s="2"/>
      <c r="BG1245" s="2"/>
      <c r="BH1245" s="2"/>
      <c r="BI1245" s="2"/>
      <c r="BJ1245" s="2"/>
      <c r="BK1245" s="2" t="s">
        <v>1369</v>
      </c>
      <c r="BL1245" s="10" t="s">
        <v>1370</v>
      </c>
      <c r="BM1245" t="str" cm="1">
        <f t="array" ref="BM1245">_xlfn.IFS(LEFT(G1245,1)="L","外注品",LEFT(G1245,1)="W","内製品",G1245="","購買品")</f>
        <v>外注品</v>
      </c>
    </row>
    <row r="1246" spans="1:65">
      <c r="A1246" s="2" t="str">
        <f t="shared" si="247"/>
        <v>WG01</v>
      </c>
      <c r="B1246" t="s">
        <v>1423</v>
      </c>
      <c r="C1246" s="2" t="s">
        <v>1348</v>
      </c>
      <c r="D1246" s="10"/>
      <c r="E1246" s="10"/>
      <c r="G1246" s="19" t="s">
        <v>5008</v>
      </c>
      <c r="H1246" s="19"/>
      <c r="K1246" s="2" t="str">
        <f t="shared" si="239"/>
        <v>11L0004787129</v>
      </c>
      <c r="L1246" s="7" t="str">
        <f t="shared" si="248"/>
        <v>2001/01/01</v>
      </c>
      <c r="M1246" s="7" t="str">
        <f t="shared" si="249"/>
        <v>2199/12/31</v>
      </c>
      <c r="N1246" s="2" t="str">
        <f t="shared" si="240"/>
        <v/>
      </c>
      <c r="O1246" s="13">
        <v>0</v>
      </c>
      <c r="P1246" s="15"/>
      <c r="Q1246" s="13">
        <v>15</v>
      </c>
      <c r="R1246" s="18"/>
      <c r="S1246" s="18">
        <v>100000000</v>
      </c>
      <c r="T1246" s="2"/>
      <c r="U1246" s="2"/>
      <c r="V1246" s="2"/>
      <c r="W1246" s="2"/>
      <c r="X1246" s="2"/>
      <c r="Y1246" s="2"/>
      <c r="Z1246" s="2"/>
      <c r="AA1246" s="13">
        <v>1</v>
      </c>
      <c r="AB1246" s="13">
        <f t="shared" si="241"/>
        <v>0</v>
      </c>
      <c r="AC1246" s="13">
        <f t="shared" si="242"/>
        <v>0</v>
      </c>
      <c r="AD1246" s="15"/>
      <c r="AE1246" s="15"/>
      <c r="AF1246" s="13" t="str">
        <f t="shared" si="243"/>
        <v>1</v>
      </c>
      <c r="AG1246" s="15"/>
      <c r="AH1246" s="15"/>
      <c r="AI1246" s="15"/>
      <c r="AJ1246" s="14"/>
      <c r="AK1246" s="15" cm="1">
        <f t="array" ref="AK1246">_xlfn.IFS(B1246="","",LEFT(G1246,1)="L",1,LEFT(G1246,1)="W",1,AND(LEFT(B1246,1)="H",G1246=""),0)</f>
        <v>1</v>
      </c>
      <c r="AL1246" s="15"/>
      <c r="AM1246" s="15"/>
      <c r="AN1246" s="15"/>
      <c r="AO1246" s="15"/>
      <c r="AP1246" s="15"/>
      <c r="AQ1246" s="15"/>
      <c r="AR1246" s="15"/>
      <c r="AS1246" s="15">
        <f t="shared" si="244"/>
        <v>1</v>
      </c>
      <c r="AT1246" s="15" t="s">
        <v>115</v>
      </c>
      <c r="AU1246" s="13" t="str">
        <f t="shared" si="245"/>
        <v>0</v>
      </c>
      <c r="AV1246" s="15"/>
      <c r="AW1246" s="15"/>
      <c r="AX1246" s="15"/>
      <c r="AY1246" s="15"/>
      <c r="AZ1246" s="14"/>
      <c r="BA1246" s="15"/>
      <c r="BB1246" s="15"/>
      <c r="BC1246" s="15"/>
      <c r="BD1246" s="13" t="str">
        <f t="shared" si="246"/>
        <v>0</v>
      </c>
      <c r="BE1246" s="2"/>
      <c r="BF1246" s="2"/>
      <c r="BG1246" s="2"/>
      <c r="BH1246" s="2"/>
      <c r="BI1246" s="2"/>
      <c r="BJ1246" s="2"/>
      <c r="BK1246" s="2" t="s">
        <v>1369</v>
      </c>
      <c r="BL1246" s="10" t="s">
        <v>1370</v>
      </c>
      <c r="BM1246" t="str" cm="1">
        <f t="array" ref="BM1246">_xlfn.IFS(LEFT(G1246,1)="L","外注品",LEFT(G1246,1)="W","内製品",G1246="","購買品")</f>
        <v>外注品</v>
      </c>
    </row>
    <row r="1247" spans="1:65">
      <c r="A1247" s="2" t="str">
        <f t="shared" si="247"/>
        <v>WG01</v>
      </c>
      <c r="B1247" t="s">
        <v>1424</v>
      </c>
      <c r="C1247" s="2" t="s">
        <v>1348</v>
      </c>
      <c r="D1247" s="10"/>
      <c r="E1247" s="10"/>
      <c r="G1247" s="19" t="s">
        <v>5008</v>
      </c>
      <c r="H1247" s="19"/>
      <c r="K1247" s="2" t="str">
        <f t="shared" si="239"/>
        <v>11L0004787130</v>
      </c>
      <c r="L1247" s="7" t="str">
        <f t="shared" si="248"/>
        <v>2001/01/01</v>
      </c>
      <c r="M1247" s="7" t="str">
        <f t="shared" si="249"/>
        <v>2199/12/31</v>
      </c>
      <c r="N1247" s="2" t="str">
        <f t="shared" si="240"/>
        <v/>
      </c>
      <c r="O1247" s="13">
        <v>0</v>
      </c>
      <c r="P1247" s="15"/>
      <c r="Q1247" s="13">
        <v>15</v>
      </c>
      <c r="R1247" s="18"/>
      <c r="S1247" s="18">
        <v>100000000</v>
      </c>
      <c r="T1247" s="2"/>
      <c r="U1247" s="2"/>
      <c r="V1247" s="2"/>
      <c r="W1247" s="2"/>
      <c r="X1247" s="2"/>
      <c r="Y1247" s="2"/>
      <c r="Z1247" s="2"/>
      <c r="AA1247" s="13">
        <v>1</v>
      </c>
      <c r="AB1247" s="13">
        <f t="shared" si="241"/>
        <v>0</v>
      </c>
      <c r="AC1247" s="13">
        <f t="shared" si="242"/>
        <v>0</v>
      </c>
      <c r="AD1247" s="15"/>
      <c r="AE1247" s="15"/>
      <c r="AF1247" s="13" t="str">
        <f t="shared" si="243"/>
        <v>1</v>
      </c>
      <c r="AG1247" s="15"/>
      <c r="AH1247" s="15"/>
      <c r="AI1247" s="15"/>
      <c r="AJ1247" s="14"/>
      <c r="AK1247" s="15" cm="1">
        <f t="array" ref="AK1247">_xlfn.IFS(B1247="","",LEFT(G1247,1)="L",1,LEFT(G1247,1)="W",1,AND(LEFT(B1247,1)="H",G1247=""),0)</f>
        <v>1</v>
      </c>
      <c r="AL1247" s="15"/>
      <c r="AM1247" s="15"/>
      <c r="AN1247" s="15"/>
      <c r="AO1247" s="15"/>
      <c r="AP1247" s="15"/>
      <c r="AQ1247" s="15"/>
      <c r="AR1247" s="15"/>
      <c r="AS1247" s="15">
        <f t="shared" si="244"/>
        <v>1</v>
      </c>
      <c r="AT1247" s="15" t="s">
        <v>115</v>
      </c>
      <c r="AU1247" s="13" t="str">
        <f t="shared" si="245"/>
        <v>0</v>
      </c>
      <c r="AV1247" s="15"/>
      <c r="AW1247" s="15"/>
      <c r="AX1247" s="15"/>
      <c r="AY1247" s="15"/>
      <c r="AZ1247" s="14"/>
      <c r="BA1247" s="15"/>
      <c r="BB1247" s="15"/>
      <c r="BC1247" s="15"/>
      <c r="BD1247" s="13" t="str">
        <f t="shared" si="246"/>
        <v>0</v>
      </c>
      <c r="BE1247" s="2"/>
      <c r="BF1247" s="2"/>
      <c r="BG1247" s="2"/>
      <c r="BH1247" s="2"/>
      <c r="BI1247" s="2"/>
      <c r="BJ1247" s="2"/>
      <c r="BK1247" s="2" t="s">
        <v>1369</v>
      </c>
      <c r="BL1247" s="10" t="s">
        <v>1370</v>
      </c>
      <c r="BM1247" t="str" cm="1">
        <f t="array" ref="BM1247">_xlfn.IFS(LEFT(G1247,1)="L","外注品",LEFT(G1247,1)="W","内製品",G1247="","購買品")</f>
        <v>外注品</v>
      </c>
    </row>
    <row r="1248" spans="1:65">
      <c r="A1248" s="2" t="str">
        <f t="shared" si="247"/>
        <v>WG01</v>
      </c>
      <c r="B1248" t="s">
        <v>1425</v>
      </c>
      <c r="C1248" s="2" t="s">
        <v>1348</v>
      </c>
      <c r="D1248" s="10"/>
      <c r="E1248" s="10"/>
      <c r="G1248" s="19" t="s">
        <v>5008</v>
      </c>
      <c r="H1248" s="19"/>
      <c r="K1248" s="2" t="str">
        <f t="shared" si="239"/>
        <v>11L0004787131</v>
      </c>
      <c r="L1248" s="7" t="str">
        <f t="shared" si="248"/>
        <v>2001/01/01</v>
      </c>
      <c r="M1248" s="7" t="str">
        <f t="shared" si="249"/>
        <v>2199/12/31</v>
      </c>
      <c r="N1248" s="2" t="str">
        <f t="shared" si="240"/>
        <v/>
      </c>
      <c r="O1248" s="13">
        <v>0</v>
      </c>
      <c r="P1248" s="15"/>
      <c r="Q1248" s="13">
        <v>15</v>
      </c>
      <c r="R1248" s="18"/>
      <c r="S1248" s="18">
        <v>100000000</v>
      </c>
      <c r="T1248" s="2"/>
      <c r="U1248" s="2"/>
      <c r="V1248" s="2"/>
      <c r="W1248" s="2"/>
      <c r="X1248" s="2"/>
      <c r="Y1248" s="2"/>
      <c r="Z1248" s="2"/>
      <c r="AA1248" s="13">
        <v>1</v>
      </c>
      <c r="AB1248" s="13">
        <f t="shared" si="241"/>
        <v>0</v>
      </c>
      <c r="AC1248" s="13">
        <f t="shared" si="242"/>
        <v>0</v>
      </c>
      <c r="AD1248" s="15"/>
      <c r="AE1248" s="15"/>
      <c r="AF1248" s="13" t="str">
        <f t="shared" si="243"/>
        <v>1</v>
      </c>
      <c r="AG1248" s="15"/>
      <c r="AH1248" s="15"/>
      <c r="AI1248" s="15"/>
      <c r="AJ1248" s="14"/>
      <c r="AK1248" s="15" cm="1">
        <f t="array" ref="AK1248">_xlfn.IFS(B1248="","",LEFT(G1248,1)="L",1,LEFT(G1248,1)="W",1,AND(LEFT(B1248,1)="H",G1248=""),0)</f>
        <v>1</v>
      </c>
      <c r="AL1248" s="15"/>
      <c r="AM1248" s="15"/>
      <c r="AN1248" s="15"/>
      <c r="AO1248" s="15"/>
      <c r="AP1248" s="15"/>
      <c r="AQ1248" s="15"/>
      <c r="AR1248" s="15"/>
      <c r="AS1248" s="15">
        <f t="shared" si="244"/>
        <v>1</v>
      </c>
      <c r="AT1248" s="15" t="s">
        <v>115</v>
      </c>
      <c r="AU1248" s="13" t="str">
        <f t="shared" si="245"/>
        <v>0</v>
      </c>
      <c r="AV1248" s="15"/>
      <c r="AW1248" s="15"/>
      <c r="AX1248" s="15"/>
      <c r="AY1248" s="15"/>
      <c r="AZ1248" s="14"/>
      <c r="BA1248" s="15"/>
      <c r="BB1248" s="15"/>
      <c r="BC1248" s="15"/>
      <c r="BD1248" s="13" t="str">
        <f t="shared" si="246"/>
        <v>0</v>
      </c>
      <c r="BE1248" s="2"/>
      <c r="BF1248" s="2"/>
      <c r="BG1248" s="2"/>
      <c r="BH1248" s="2"/>
      <c r="BI1248" s="2"/>
      <c r="BJ1248" s="2"/>
      <c r="BK1248" s="2" t="s">
        <v>1369</v>
      </c>
      <c r="BL1248" s="10" t="s">
        <v>1370</v>
      </c>
      <c r="BM1248" t="str" cm="1">
        <f t="array" ref="BM1248">_xlfn.IFS(LEFT(G1248,1)="L","外注品",LEFT(G1248,1)="W","内製品",G1248="","購買品")</f>
        <v>外注品</v>
      </c>
    </row>
    <row r="1249" spans="1:65">
      <c r="A1249" s="2" t="str">
        <f t="shared" si="247"/>
        <v>WG01</v>
      </c>
      <c r="B1249" t="s">
        <v>1426</v>
      </c>
      <c r="C1249" s="2" t="s">
        <v>1348</v>
      </c>
      <c r="D1249" s="10"/>
      <c r="E1249" s="10"/>
      <c r="G1249" s="19" t="s">
        <v>5008</v>
      </c>
      <c r="H1249" s="19"/>
      <c r="K1249" s="2" t="str">
        <f t="shared" si="239"/>
        <v>11L0004787132</v>
      </c>
      <c r="L1249" s="7" t="str">
        <f t="shared" si="248"/>
        <v>2001/01/01</v>
      </c>
      <c r="M1249" s="7" t="str">
        <f t="shared" si="249"/>
        <v>2199/12/31</v>
      </c>
      <c r="N1249" s="2" t="str">
        <f t="shared" si="240"/>
        <v/>
      </c>
      <c r="O1249" s="13">
        <v>0</v>
      </c>
      <c r="P1249" s="15"/>
      <c r="Q1249" s="13">
        <v>15</v>
      </c>
      <c r="R1249" s="18"/>
      <c r="S1249" s="18">
        <v>100000000</v>
      </c>
      <c r="T1249" s="2"/>
      <c r="U1249" s="2"/>
      <c r="V1249" s="2"/>
      <c r="W1249" s="2"/>
      <c r="X1249" s="2"/>
      <c r="Y1249" s="2"/>
      <c r="Z1249" s="2"/>
      <c r="AA1249" s="13">
        <v>1</v>
      </c>
      <c r="AB1249" s="13">
        <f t="shared" si="241"/>
        <v>0</v>
      </c>
      <c r="AC1249" s="13">
        <f t="shared" si="242"/>
        <v>0</v>
      </c>
      <c r="AD1249" s="15"/>
      <c r="AE1249" s="15"/>
      <c r="AF1249" s="13" t="str">
        <f t="shared" si="243"/>
        <v>1</v>
      </c>
      <c r="AG1249" s="15"/>
      <c r="AH1249" s="15"/>
      <c r="AI1249" s="15"/>
      <c r="AJ1249" s="14"/>
      <c r="AK1249" s="15" cm="1">
        <f t="array" ref="AK1249">_xlfn.IFS(B1249="","",LEFT(G1249,1)="L",1,LEFT(G1249,1)="W",1,AND(LEFT(B1249,1)="H",G1249=""),0)</f>
        <v>1</v>
      </c>
      <c r="AL1249" s="15"/>
      <c r="AM1249" s="15"/>
      <c r="AN1249" s="15"/>
      <c r="AO1249" s="15"/>
      <c r="AP1249" s="15"/>
      <c r="AQ1249" s="15"/>
      <c r="AR1249" s="15"/>
      <c r="AS1249" s="15">
        <f t="shared" si="244"/>
        <v>1</v>
      </c>
      <c r="AT1249" s="15" t="s">
        <v>115</v>
      </c>
      <c r="AU1249" s="13" t="str">
        <f t="shared" si="245"/>
        <v>0</v>
      </c>
      <c r="AV1249" s="15"/>
      <c r="AW1249" s="15"/>
      <c r="AX1249" s="15"/>
      <c r="AY1249" s="15"/>
      <c r="AZ1249" s="14"/>
      <c r="BA1249" s="15"/>
      <c r="BB1249" s="15"/>
      <c r="BC1249" s="15"/>
      <c r="BD1249" s="13" t="str">
        <f t="shared" si="246"/>
        <v>0</v>
      </c>
      <c r="BE1249" s="2"/>
      <c r="BF1249" s="2"/>
      <c r="BG1249" s="2"/>
      <c r="BH1249" s="2"/>
      <c r="BI1249" s="2"/>
      <c r="BJ1249" s="2"/>
      <c r="BK1249" s="2" t="s">
        <v>1369</v>
      </c>
      <c r="BL1249" s="10" t="s">
        <v>1370</v>
      </c>
      <c r="BM1249" t="str" cm="1">
        <f t="array" ref="BM1249">_xlfn.IFS(LEFT(G1249,1)="L","外注品",LEFT(G1249,1)="W","内製品",G1249="","購買品")</f>
        <v>外注品</v>
      </c>
    </row>
    <row r="1250" spans="1:65">
      <c r="A1250" s="2" t="str">
        <f t="shared" si="247"/>
        <v>WG01</v>
      </c>
      <c r="B1250" t="s">
        <v>1427</v>
      </c>
      <c r="C1250" s="2" t="s">
        <v>1348</v>
      </c>
      <c r="D1250" s="10"/>
      <c r="E1250" s="10"/>
      <c r="G1250" s="19" t="s">
        <v>5008</v>
      </c>
      <c r="H1250" s="19"/>
      <c r="K1250" s="2" t="str">
        <f t="shared" si="239"/>
        <v>11L0004787133</v>
      </c>
      <c r="L1250" s="7" t="str">
        <f t="shared" si="248"/>
        <v>2001/01/01</v>
      </c>
      <c r="M1250" s="7" t="str">
        <f t="shared" si="249"/>
        <v>2199/12/31</v>
      </c>
      <c r="N1250" s="2" t="str">
        <f t="shared" si="240"/>
        <v/>
      </c>
      <c r="O1250" s="13">
        <v>0</v>
      </c>
      <c r="P1250" s="15"/>
      <c r="Q1250" s="13">
        <v>15</v>
      </c>
      <c r="R1250" s="18"/>
      <c r="S1250" s="18">
        <v>100000000</v>
      </c>
      <c r="T1250" s="2"/>
      <c r="U1250" s="2"/>
      <c r="V1250" s="2"/>
      <c r="W1250" s="2"/>
      <c r="X1250" s="2"/>
      <c r="Y1250" s="2"/>
      <c r="Z1250" s="2"/>
      <c r="AA1250" s="13">
        <v>1</v>
      </c>
      <c r="AB1250" s="13">
        <f t="shared" si="241"/>
        <v>0</v>
      </c>
      <c r="AC1250" s="13">
        <f t="shared" si="242"/>
        <v>0</v>
      </c>
      <c r="AD1250" s="15"/>
      <c r="AE1250" s="15"/>
      <c r="AF1250" s="13" t="str">
        <f t="shared" si="243"/>
        <v>1</v>
      </c>
      <c r="AG1250" s="15"/>
      <c r="AH1250" s="15"/>
      <c r="AI1250" s="15"/>
      <c r="AJ1250" s="14"/>
      <c r="AK1250" s="15" cm="1">
        <f t="array" ref="AK1250">_xlfn.IFS(B1250="","",LEFT(G1250,1)="L",1,LEFT(G1250,1)="W",1,AND(LEFT(B1250,1)="H",G1250=""),0)</f>
        <v>1</v>
      </c>
      <c r="AL1250" s="15"/>
      <c r="AM1250" s="15"/>
      <c r="AN1250" s="15"/>
      <c r="AO1250" s="15"/>
      <c r="AP1250" s="15"/>
      <c r="AQ1250" s="15"/>
      <c r="AR1250" s="15"/>
      <c r="AS1250" s="15">
        <f t="shared" si="244"/>
        <v>1</v>
      </c>
      <c r="AT1250" s="15" t="s">
        <v>115</v>
      </c>
      <c r="AU1250" s="13" t="str">
        <f t="shared" si="245"/>
        <v>0</v>
      </c>
      <c r="AV1250" s="15"/>
      <c r="AW1250" s="15"/>
      <c r="AX1250" s="15"/>
      <c r="AY1250" s="15"/>
      <c r="AZ1250" s="14"/>
      <c r="BA1250" s="15"/>
      <c r="BB1250" s="15"/>
      <c r="BC1250" s="15"/>
      <c r="BD1250" s="13" t="str">
        <f t="shared" si="246"/>
        <v>0</v>
      </c>
      <c r="BE1250" s="2"/>
      <c r="BF1250" s="2"/>
      <c r="BG1250" s="2"/>
      <c r="BH1250" s="2"/>
      <c r="BI1250" s="2"/>
      <c r="BJ1250" s="2"/>
      <c r="BK1250" s="2" t="s">
        <v>1369</v>
      </c>
      <c r="BL1250" s="10" t="s">
        <v>1370</v>
      </c>
      <c r="BM1250" t="str" cm="1">
        <f t="array" ref="BM1250">_xlfn.IFS(LEFT(G1250,1)="L","外注品",LEFT(G1250,1)="W","内製品",G1250="","購買品")</f>
        <v>外注品</v>
      </c>
    </row>
    <row r="1251" spans="1:65">
      <c r="A1251" s="2" t="str">
        <f t="shared" si="247"/>
        <v>WG01</v>
      </c>
      <c r="B1251" t="s">
        <v>1428</v>
      </c>
      <c r="C1251" s="2" t="s">
        <v>1348</v>
      </c>
      <c r="D1251" s="10"/>
      <c r="E1251" s="10"/>
      <c r="G1251" s="19" t="s">
        <v>5008</v>
      </c>
      <c r="H1251" s="19"/>
      <c r="K1251" s="2" t="str">
        <f t="shared" si="239"/>
        <v>11L0004787134</v>
      </c>
      <c r="L1251" s="7" t="str">
        <f t="shared" si="248"/>
        <v>2001/01/01</v>
      </c>
      <c r="M1251" s="7" t="str">
        <f t="shared" si="249"/>
        <v>2199/12/31</v>
      </c>
      <c r="N1251" s="2" t="str">
        <f t="shared" si="240"/>
        <v/>
      </c>
      <c r="O1251" s="13">
        <v>0</v>
      </c>
      <c r="P1251" s="15"/>
      <c r="Q1251" s="13">
        <v>15</v>
      </c>
      <c r="R1251" s="18"/>
      <c r="S1251" s="18">
        <v>100000000</v>
      </c>
      <c r="T1251" s="2"/>
      <c r="U1251" s="2"/>
      <c r="V1251" s="2"/>
      <c r="W1251" s="2"/>
      <c r="X1251" s="2"/>
      <c r="Y1251" s="2"/>
      <c r="Z1251" s="2"/>
      <c r="AA1251" s="13">
        <v>1</v>
      </c>
      <c r="AB1251" s="13">
        <f t="shared" si="241"/>
        <v>0</v>
      </c>
      <c r="AC1251" s="13">
        <f t="shared" si="242"/>
        <v>0</v>
      </c>
      <c r="AD1251" s="15"/>
      <c r="AE1251" s="15"/>
      <c r="AF1251" s="13" t="str">
        <f t="shared" si="243"/>
        <v>1</v>
      </c>
      <c r="AG1251" s="15"/>
      <c r="AH1251" s="15"/>
      <c r="AI1251" s="15"/>
      <c r="AJ1251" s="14"/>
      <c r="AK1251" s="15" cm="1">
        <f t="array" ref="AK1251">_xlfn.IFS(B1251="","",LEFT(G1251,1)="L",1,LEFT(G1251,1)="W",1,AND(LEFT(B1251,1)="H",G1251=""),0)</f>
        <v>1</v>
      </c>
      <c r="AL1251" s="15"/>
      <c r="AM1251" s="15"/>
      <c r="AN1251" s="15"/>
      <c r="AO1251" s="15"/>
      <c r="AP1251" s="15"/>
      <c r="AQ1251" s="15"/>
      <c r="AR1251" s="15"/>
      <c r="AS1251" s="15">
        <f t="shared" si="244"/>
        <v>1</v>
      </c>
      <c r="AT1251" s="15" t="s">
        <v>115</v>
      </c>
      <c r="AU1251" s="13" t="str">
        <f t="shared" si="245"/>
        <v>0</v>
      </c>
      <c r="AV1251" s="15"/>
      <c r="AW1251" s="15"/>
      <c r="AX1251" s="15"/>
      <c r="AY1251" s="15"/>
      <c r="AZ1251" s="14"/>
      <c r="BA1251" s="15"/>
      <c r="BB1251" s="15"/>
      <c r="BC1251" s="15"/>
      <c r="BD1251" s="13" t="str">
        <f t="shared" si="246"/>
        <v>0</v>
      </c>
      <c r="BE1251" s="2"/>
      <c r="BF1251" s="2"/>
      <c r="BG1251" s="2"/>
      <c r="BH1251" s="2"/>
      <c r="BI1251" s="2"/>
      <c r="BJ1251" s="2"/>
      <c r="BK1251" s="2" t="s">
        <v>1369</v>
      </c>
      <c r="BL1251" s="10" t="s">
        <v>1370</v>
      </c>
      <c r="BM1251" t="str" cm="1">
        <f t="array" ref="BM1251">_xlfn.IFS(LEFT(G1251,1)="L","外注品",LEFT(G1251,1)="W","内製品",G1251="","購買品")</f>
        <v>外注品</v>
      </c>
    </row>
    <row r="1252" spans="1:65">
      <c r="A1252" s="2" t="str">
        <f t="shared" si="247"/>
        <v>WG01</v>
      </c>
      <c r="B1252" t="s">
        <v>1429</v>
      </c>
      <c r="C1252" s="2" t="s">
        <v>1348</v>
      </c>
      <c r="D1252" s="10"/>
      <c r="E1252" s="10"/>
      <c r="G1252" s="19" t="s">
        <v>5008</v>
      </c>
      <c r="H1252" s="19"/>
      <c r="K1252" s="2" t="str">
        <f t="shared" si="239"/>
        <v>11L0004787135</v>
      </c>
      <c r="L1252" s="7" t="str">
        <f t="shared" si="248"/>
        <v>2001/01/01</v>
      </c>
      <c r="M1252" s="7" t="str">
        <f t="shared" si="249"/>
        <v>2199/12/31</v>
      </c>
      <c r="N1252" s="2" t="str">
        <f t="shared" si="240"/>
        <v/>
      </c>
      <c r="O1252" s="13">
        <v>0</v>
      </c>
      <c r="P1252" s="15"/>
      <c r="Q1252" s="13">
        <v>15</v>
      </c>
      <c r="R1252" s="18"/>
      <c r="S1252" s="18">
        <v>100000000</v>
      </c>
      <c r="T1252" s="2"/>
      <c r="U1252" s="2"/>
      <c r="V1252" s="2"/>
      <c r="W1252" s="2"/>
      <c r="X1252" s="2"/>
      <c r="Y1252" s="2"/>
      <c r="Z1252" s="2"/>
      <c r="AA1252" s="13">
        <v>1</v>
      </c>
      <c r="AB1252" s="13">
        <f t="shared" si="241"/>
        <v>0</v>
      </c>
      <c r="AC1252" s="13">
        <f t="shared" si="242"/>
        <v>0</v>
      </c>
      <c r="AD1252" s="15"/>
      <c r="AE1252" s="15"/>
      <c r="AF1252" s="13" t="str">
        <f t="shared" si="243"/>
        <v>1</v>
      </c>
      <c r="AG1252" s="15"/>
      <c r="AH1252" s="15"/>
      <c r="AI1252" s="15"/>
      <c r="AJ1252" s="14"/>
      <c r="AK1252" s="15" cm="1">
        <f t="array" ref="AK1252">_xlfn.IFS(B1252="","",LEFT(G1252,1)="L",1,LEFT(G1252,1)="W",1,AND(LEFT(B1252,1)="H",G1252=""),0)</f>
        <v>1</v>
      </c>
      <c r="AL1252" s="15"/>
      <c r="AM1252" s="15"/>
      <c r="AN1252" s="15"/>
      <c r="AO1252" s="15"/>
      <c r="AP1252" s="15"/>
      <c r="AQ1252" s="15"/>
      <c r="AR1252" s="15"/>
      <c r="AS1252" s="15">
        <f t="shared" si="244"/>
        <v>1</v>
      </c>
      <c r="AT1252" s="15" t="s">
        <v>115</v>
      </c>
      <c r="AU1252" s="13" t="str">
        <f t="shared" si="245"/>
        <v>0</v>
      </c>
      <c r="AV1252" s="15"/>
      <c r="AW1252" s="15"/>
      <c r="AX1252" s="15"/>
      <c r="AY1252" s="15"/>
      <c r="AZ1252" s="14"/>
      <c r="BA1252" s="15"/>
      <c r="BB1252" s="15"/>
      <c r="BC1252" s="15"/>
      <c r="BD1252" s="13" t="str">
        <f t="shared" si="246"/>
        <v>0</v>
      </c>
      <c r="BE1252" s="2"/>
      <c r="BF1252" s="2"/>
      <c r="BG1252" s="2"/>
      <c r="BH1252" s="2"/>
      <c r="BI1252" s="2"/>
      <c r="BJ1252" s="2"/>
      <c r="BK1252" s="2" t="s">
        <v>1369</v>
      </c>
      <c r="BL1252" s="10" t="s">
        <v>1370</v>
      </c>
      <c r="BM1252" t="str" cm="1">
        <f t="array" ref="BM1252">_xlfn.IFS(LEFT(G1252,1)="L","外注品",LEFT(G1252,1)="W","内製品",G1252="","購買品")</f>
        <v>外注品</v>
      </c>
    </row>
    <row r="1253" spans="1:65">
      <c r="A1253" s="2" t="str">
        <f t="shared" si="247"/>
        <v>WG01</v>
      </c>
      <c r="B1253" t="s">
        <v>1430</v>
      </c>
      <c r="C1253" s="2" t="s">
        <v>1348</v>
      </c>
      <c r="D1253" s="10"/>
      <c r="E1253" s="10"/>
      <c r="G1253" s="19" t="s">
        <v>5008</v>
      </c>
      <c r="H1253" s="19"/>
      <c r="K1253" s="2" t="str">
        <f t="shared" si="239"/>
        <v>11L0004787136</v>
      </c>
      <c r="L1253" s="7" t="str">
        <f t="shared" si="248"/>
        <v>2001/01/01</v>
      </c>
      <c r="M1253" s="7" t="str">
        <f t="shared" si="249"/>
        <v>2199/12/31</v>
      </c>
      <c r="N1253" s="2" t="str">
        <f t="shared" si="240"/>
        <v/>
      </c>
      <c r="O1253" s="13">
        <v>0</v>
      </c>
      <c r="P1253" s="15"/>
      <c r="Q1253" s="13">
        <v>15</v>
      </c>
      <c r="R1253" s="18"/>
      <c r="S1253" s="18">
        <v>100000000</v>
      </c>
      <c r="T1253" s="2"/>
      <c r="U1253" s="2"/>
      <c r="V1253" s="2"/>
      <c r="W1253" s="2"/>
      <c r="X1253" s="2"/>
      <c r="Y1253" s="2"/>
      <c r="Z1253" s="2"/>
      <c r="AA1253" s="13">
        <v>1</v>
      </c>
      <c r="AB1253" s="13">
        <f t="shared" si="241"/>
        <v>0</v>
      </c>
      <c r="AC1253" s="13">
        <f t="shared" si="242"/>
        <v>0</v>
      </c>
      <c r="AD1253" s="15"/>
      <c r="AE1253" s="15"/>
      <c r="AF1253" s="13" t="str">
        <f t="shared" si="243"/>
        <v>1</v>
      </c>
      <c r="AG1253" s="15"/>
      <c r="AH1253" s="15"/>
      <c r="AI1253" s="15"/>
      <c r="AJ1253" s="14"/>
      <c r="AK1253" s="15" cm="1">
        <f t="array" ref="AK1253">_xlfn.IFS(B1253="","",LEFT(G1253,1)="L",1,LEFT(G1253,1)="W",1,AND(LEFT(B1253,1)="H",G1253=""),0)</f>
        <v>1</v>
      </c>
      <c r="AL1253" s="15"/>
      <c r="AM1253" s="15"/>
      <c r="AN1253" s="15"/>
      <c r="AO1253" s="15"/>
      <c r="AP1253" s="15"/>
      <c r="AQ1253" s="15"/>
      <c r="AR1253" s="15"/>
      <c r="AS1253" s="15">
        <f t="shared" si="244"/>
        <v>1</v>
      </c>
      <c r="AT1253" s="15" t="s">
        <v>115</v>
      </c>
      <c r="AU1253" s="13" t="str">
        <f t="shared" si="245"/>
        <v>0</v>
      </c>
      <c r="AV1253" s="15"/>
      <c r="AW1253" s="15"/>
      <c r="AX1253" s="15"/>
      <c r="AY1253" s="15"/>
      <c r="AZ1253" s="14"/>
      <c r="BA1253" s="15"/>
      <c r="BB1253" s="15"/>
      <c r="BC1253" s="15"/>
      <c r="BD1253" s="13" t="str">
        <f t="shared" si="246"/>
        <v>0</v>
      </c>
      <c r="BE1253" s="2"/>
      <c r="BF1253" s="2"/>
      <c r="BG1253" s="2"/>
      <c r="BH1253" s="2"/>
      <c r="BI1253" s="2"/>
      <c r="BJ1253" s="2"/>
      <c r="BK1253" s="2" t="s">
        <v>1369</v>
      </c>
      <c r="BL1253" s="10" t="s">
        <v>1370</v>
      </c>
      <c r="BM1253" t="str" cm="1">
        <f t="array" ref="BM1253">_xlfn.IFS(LEFT(G1253,1)="L","外注品",LEFT(G1253,1)="W","内製品",G1253="","購買品")</f>
        <v>外注品</v>
      </c>
    </row>
    <row r="1254" spans="1:65">
      <c r="A1254" s="2" t="str">
        <f t="shared" si="247"/>
        <v>WG01</v>
      </c>
      <c r="B1254" t="s">
        <v>1431</v>
      </c>
      <c r="C1254" s="2" t="s">
        <v>1348</v>
      </c>
      <c r="D1254" s="10"/>
      <c r="E1254" s="10"/>
      <c r="G1254" s="19" t="s">
        <v>5008</v>
      </c>
      <c r="H1254" s="19"/>
      <c r="K1254" s="2" t="str">
        <f t="shared" si="239"/>
        <v>11L0004787137</v>
      </c>
      <c r="L1254" s="7" t="str">
        <f t="shared" si="248"/>
        <v>2001/01/01</v>
      </c>
      <c r="M1254" s="7" t="str">
        <f t="shared" si="249"/>
        <v>2199/12/31</v>
      </c>
      <c r="N1254" s="2" t="str">
        <f t="shared" si="240"/>
        <v/>
      </c>
      <c r="O1254" s="13">
        <v>0</v>
      </c>
      <c r="P1254" s="15"/>
      <c r="Q1254" s="13">
        <v>15</v>
      </c>
      <c r="R1254" s="18"/>
      <c r="S1254" s="18">
        <v>100000000</v>
      </c>
      <c r="T1254" s="2"/>
      <c r="U1254" s="2"/>
      <c r="V1254" s="2"/>
      <c r="W1254" s="2"/>
      <c r="X1254" s="2"/>
      <c r="Y1254" s="2"/>
      <c r="Z1254" s="2"/>
      <c r="AA1254" s="13">
        <v>1</v>
      </c>
      <c r="AB1254" s="13">
        <f t="shared" si="241"/>
        <v>0</v>
      </c>
      <c r="AC1254" s="13">
        <f t="shared" si="242"/>
        <v>0</v>
      </c>
      <c r="AD1254" s="15"/>
      <c r="AE1254" s="15"/>
      <c r="AF1254" s="13" t="str">
        <f t="shared" si="243"/>
        <v>1</v>
      </c>
      <c r="AG1254" s="15"/>
      <c r="AH1254" s="15"/>
      <c r="AI1254" s="15"/>
      <c r="AJ1254" s="14"/>
      <c r="AK1254" s="15" cm="1">
        <f t="array" ref="AK1254">_xlfn.IFS(B1254="","",LEFT(G1254,1)="L",1,LEFT(G1254,1)="W",1,AND(LEFT(B1254,1)="H",G1254=""),0)</f>
        <v>1</v>
      </c>
      <c r="AL1254" s="15"/>
      <c r="AM1254" s="15"/>
      <c r="AN1254" s="15"/>
      <c r="AO1254" s="15"/>
      <c r="AP1254" s="15"/>
      <c r="AQ1254" s="15"/>
      <c r="AR1254" s="15"/>
      <c r="AS1254" s="15">
        <f t="shared" si="244"/>
        <v>1</v>
      </c>
      <c r="AT1254" s="15" t="s">
        <v>115</v>
      </c>
      <c r="AU1254" s="13" t="str">
        <f t="shared" si="245"/>
        <v>0</v>
      </c>
      <c r="AV1254" s="15"/>
      <c r="AW1254" s="15"/>
      <c r="AX1254" s="15"/>
      <c r="AY1254" s="15"/>
      <c r="AZ1254" s="14"/>
      <c r="BA1254" s="15"/>
      <c r="BB1254" s="15"/>
      <c r="BC1254" s="15"/>
      <c r="BD1254" s="13" t="str">
        <f t="shared" si="246"/>
        <v>0</v>
      </c>
      <c r="BE1254" s="2"/>
      <c r="BF1254" s="2"/>
      <c r="BG1254" s="2"/>
      <c r="BH1254" s="2"/>
      <c r="BI1254" s="2"/>
      <c r="BJ1254" s="2"/>
      <c r="BK1254" s="2" t="s">
        <v>1369</v>
      </c>
      <c r="BL1254" s="10" t="s">
        <v>1370</v>
      </c>
      <c r="BM1254" t="str" cm="1">
        <f t="array" ref="BM1254">_xlfn.IFS(LEFT(G1254,1)="L","外注品",LEFT(G1254,1)="W","内製品",G1254="","購買品")</f>
        <v>外注品</v>
      </c>
    </row>
    <row r="1255" spans="1:65">
      <c r="A1255" s="2" t="str">
        <f t="shared" si="247"/>
        <v>WG01</v>
      </c>
      <c r="B1255" t="s">
        <v>1432</v>
      </c>
      <c r="C1255" s="2" t="s">
        <v>1348</v>
      </c>
      <c r="D1255" s="10"/>
      <c r="E1255" s="10"/>
      <c r="G1255" s="19" t="s">
        <v>5008</v>
      </c>
      <c r="H1255" s="19"/>
      <c r="K1255" s="2" t="str">
        <f t="shared" si="239"/>
        <v>11L0004787138</v>
      </c>
      <c r="L1255" s="7" t="str">
        <f t="shared" si="248"/>
        <v>2001/01/01</v>
      </c>
      <c r="M1255" s="7" t="str">
        <f t="shared" si="249"/>
        <v>2199/12/31</v>
      </c>
      <c r="N1255" s="2" t="str">
        <f t="shared" si="240"/>
        <v/>
      </c>
      <c r="O1255" s="13">
        <v>0</v>
      </c>
      <c r="P1255" s="15"/>
      <c r="Q1255" s="13">
        <v>15</v>
      </c>
      <c r="R1255" s="18"/>
      <c r="S1255" s="18">
        <v>100000000</v>
      </c>
      <c r="T1255" s="2"/>
      <c r="U1255" s="2"/>
      <c r="V1255" s="2"/>
      <c r="W1255" s="2"/>
      <c r="X1255" s="2"/>
      <c r="Y1255" s="2"/>
      <c r="Z1255" s="2"/>
      <c r="AA1255" s="13">
        <v>1</v>
      </c>
      <c r="AB1255" s="13">
        <f t="shared" si="241"/>
        <v>0</v>
      </c>
      <c r="AC1255" s="13">
        <f t="shared" si="242"/>
        <v>0</v>
      </c>
      <c r="AD1255" s="15"/>
      <c r="AE1255" s="15"/>
      <c r="AF1255" s="13" t="str">
        <f t="shared" si="243"/>
        <v>1</v>
      </c>
      <c r="AG1255" s="15"/>
      <c r="AH1255" s="15"/>
      <c r="AI1255" s="15"/>
      <c r="AJ1255" s="14"/>
      <c r="AK1255" s="15" cm="1">
        <f t="array" ref="AK1255">_xlfn.IFS(B1255="","",LEFT(G1255,1)="L",1,LEFT(G1255,1)="W",1,AND(LEFT(B1255,1)="H",G1255=""),0)</f>
        <v>1</v>
      </c>
      <c r="AL1255" s="15"/>
      <c r="AM1255" s="15"/>
      <c r="AN1255" s="15"/>
      <c r="AO1255" s="15"/>
      <c r="AP1255" s="15"/>
      <c r="AQ1255" s="15"/>
      <c r="AR1255" s="15"/>
      <c r="AS1255" s="15">
        <f t="shared" si="244"/>
        <v>1</v>
      </c>
      <c r="AT1255" s="15" t="s">
        <v>115</v>
      </c>
      <c r="AU1255" s="13" t="str">
        <f t="shared" si="245"/>
        <v>0</v>
      </c>
      <c r="AV1255" s="15"/>
      <c r="AW1255" s="15"/>
      <c r="AX1255" s="15"/>
      <c r="AY1255" s="15"/>
      <c r="AZ1255" s="14"/>
      <c r="BA1255" s="15"/>
      <c r="BB1255" s="15"/>
      <c r="BC1255" s="15"/>
      <c r="BD1255" s="13" t="str">
        <f t="shared" si="246"/>
        <v>0</v>
      </c>
      <c r="BE1255" s="2"/>
      <c r="BF1255" s="2"/>
      <c r="BG1255" s="2"/>
      <c r="BH1255" s="2"/>
      <c r="BI1255" s="2"/>
      <c r="BJ1255" s="2"/>
      <c r="BK1255" s="2" t="s">
        <v>1369</v>
      </c>
      <c r="BL1255" s="10" t="s">
        <v>1370</v>
      </c>
      <c r="BM1255" t="str" cm="1">
        <f t="array" ref="BM1255">_xlfn.IFS(LEFT(G1255,1)="L","外注品",LEFT(G1255,1)="W","内製品",G1255="","購買品")</f>
        <v>外注品</v>
      </c>
    </row>
    <row r="1256" spans="1:65">
      <c r="A1256" s="2" t="str">
        <f t="shared" si="247"/>
        <v>WG01</v>
      </c>
      <c r="B1256" t="s">
        <v>1433</v>
      </c>
      <c r="C1256" s="2" t="s">
        <v>1348</v>
      </c>
      <c r="D1256" s="10"/>
      <c r="E1256" s="10"/>
      <c r="G1256" s="19" t="s">
        <v>5008</v>
      </c>
      <c r="H1256" s="19"/>
      <c r="K1256" s="2" t="str">
        <f t="shared" si="239"/>
        <v>11L0004787139</v>
      </c>
      <c r="L1256" s="7" t="str">
        <f t="shared" si="248"/>
        <v>2001/01/01</v>
      </c>
      <c r="M1256" s="7" t="str">
        <f t="shared" si="249"/>
        <v>2199/12/31</v>
      </c>
      <c r="N1256" s="2" t="str">
        <f t="shared" si="240"/>
        <v/>
      </c>
      <c r="O1256" s="13">
        <v>0</v>
      </c>
      <c r="P1256" s="15"/>
      <c r="Q1256" s="13">
        <v>15</v>
      </c>
      <c r="R1256" s="18"/>
      <c r="S1256" s="18">
        <v>100000000</v>
      </c>
      <c r="T1256" s="2"/>
      <c r="U1256" s="2"/>
      <c r="V1256" s="2"/>
      <c r="W1256" s="2"/>
      <c r="X1256" s="2"/>
      <c r="Y1256" s="2"/>
      <c r="Z1256" s="2"/>
      <c r="AA1256" s="13">
        <v>1</v>
      </c>
      <c r="AB1256" s="13">
        <f t="shared" si="241"/>
        <v>0</v>
      </c>
      <c r="AC1256" s="13">
        <f t="shared" si="242"/>
        <v>0</v>
      </c>
      <c r="AD1256" s="15"/>
      <c r="AE1256" s="15"/>
      <c r="AF1256" s="13" t="str">
        <f t="shared" si="243"/>
        <v>1</v>
      </c>
      <c r="AG1256" s="15"/>
      <c r="AH1256" s="15"/>
      <c r="AI1256" s="15"/>
      <c r="AJ1256" s="14"/>
      <c r="AK1256" s="15" cm="1">
        <f t="array" ref="AK1256">_xlfn.IFS(B1256="","",LEFT(G1256,1)="L",1,LEFT(G1256,1)="W",1,AND(LEFT(B1256,1)="H",G1256=""),0)</f>
        <v>1</v>
      </c>
      <c r="AL1256" s="15"/>
      <c r="AM1256" s="15"/>
      <c r="AN1256" s="15"/>
      <c r="AO1256" s="15"/>
      <c r="AP1256" s="15"/>
      <c r="AQ1256" s="15"/>
      <c r="AR1256" s="15"/>
      <c r="AS1256" s="15">
        <f t="shared" si="244"/>
        <v>1</v>
      </c>
      <c r="AT1256" s="15" t="s">
        <v>115</v>
      </c>
      <c r="AU1256" s="13" t="str">
        <f t="shared" si="245"/>
        <v>0</v>
      </c>
      <c r="AV1256" s="15"/>
      <c r="AW1256" s="15"/>
      <c r="AX1256" s="15"/>
      <c r="AY1256" s="15"/>
      <c r="AZ1256" s="14"/>
      <c r="BA1256" s="15"/>
      <c r="BB1256" s="15"/>
      <c r="BC1256" s="15"/>
      <c r="BD1256" s="13" t="str">
        <f t="shared" si="246"/>
        <v>0</v>
      </c>
      <c r="BE1256" s="2"/>
      <c r="BF1256" s="2"/>
      <c r="BG1256" s="2"/>
      <c r="BH1256" s="2"/>
      <c r="BI1256" s="2"/>
      <c r="BJ1256" s="2"/>
      <c r="BK1256" s="2" t="s">
        <v>1369</v>
      </c>
      <c r="BL1256" s="10" t="s">
        <v>1370</v>
      </c>
      <c r="BM1256" t="str" cm="1">
        <f t="array" ref="BM1256">_xlfn.IFS(LEFT(G1256,1)="L","外注品",LEFT(G1256,1)="W","内製品",G1256="","購買品")</f>
        <v>外注品</v>
      </c>
    </row>
    <row r="1257" spans="1:65">
      <c r="A1257" s="2" t="str">
        <f t="shared" si="247"/>
        <v>WG01</v>
      </c>
      <c r="B1257" t="s">
        <v>1434</v>
      </c>
      <c r="C1257" s="2" t="s">
        <v>1348</v>
      </c>
      <c r="D1257" s="10"/>
      <c r="E1257" s="10"/>
      <c r="G1257" s="19" t="s">
        <v>5008</v>
      </c>
      <c r="H1257" s="19"/>
      <c r="K1257" s="2" t="str">
        <f t="shared" si="239"/>
        <v>11L0004787140</v>
      </c>
      <c r="L1257" s="7" t="str">
        <f t="shared" si="248"/>
        <v>2001/01/01</v>
      </c>
      <c r="M1257" s="7" t="str">
        <f t="shared" si="249"/>
        <v>2199/12/31</v>
      </c>
      <c r="N1257" s="2" t="str">
        <f t="shared" si="240"/>
        <v/>
      </c>
      <c r="O1257" s="13">
        <v>0</v>
      </c>
      <c r="P1257" s="15"/>
      <c r="Q1257" s="13">
        <v>15</v>
      </c>
      <c r="R1257" s="18"/>
      <c r="S1257" s="18">
        <v>100000000</v>
      </c>
      <c r="T1257" s="2"/>
      <c r="U1257" s="2"/>
      <c r="V1257" s="2"/>
      <c r="W1257" s="2"/>
      <c r="X1257" s="2"/>
      <c r="Y1257" s="2"/>
      <c r="Z1257" s="2"/>
      <c r="AA1257" s="13">
        <v>1</v>
      </c>
      <c r="AB1257" s="13">
        <f t="shared" si="241"/>
        <v>0</v>
      </c>
      <c r="AC1257" s="13">
        <f t="shared" si="242"/>
        <v>0</v>
      </c>
      <c r="AD1257" s="15"/>
      <c r="AE1257" s="15"/>
      <c r="AF1257" s="13" t="str">
        <f t="shared" si="243"/>
        <v>1</v>
      </c>
      <c r="AG1257" s="15"/>
      <c r="AH1257" s="15"/>
      <c r="AI1257" s="15"/>
      <c r="AJ1257" s="14"/>
      <c r="AK1257" s="15" cm="1">
        <f t="array" ref="AK1257">_xlfn.IFS(B1257="","",LEFT(G1257,1)="L",1,LEFT(G1257,1)="W",1,AND(LEFT(B1257,1)="H",G1257=""),0)</f>
        <v>1</v>
      </c>
      <c r="AL1257" s="15"/>
      <c r="AM1257" s="15"/>
      <c r="AN1257" s="15"/>
      <c r="AO1257" s="15"/>
      <c r="AP1257" s="15"/>
      <c r="AQ1257" s="15"/>
      <c r="AR1257" s="15"/>
      <c r="AS1257" s="15">
        <f t="shared" si="244"/>
        <v>1</v>
      </c>
      <c r="AT1257" s="15" t="s">
        <v>115</v>
      </c>
      <c r="AU1257" s="13" t="str">
        <f t="shared" si="245"/>
        <v>0</v>
      </c>
      <c r="AV1257" s="15"/>
      <c r="AW1257" s="15"/>
      <c r="AX1257" s="15"/>
      <c r="AY1257" s="15"/>
      <c r="AZ1257" s="14"/>
      <c r="BA1257" s="15"/>
      <c r="BB1257" s="15"/>
      <c r="BC1257" s="15"/>
      <c r="BD1257" s="13" t="str">
        <f t="shared" si="246"/>
        <v>0</v>
      </c>
      <c r="BE1257" s="2"/>
      <c r="BF1257" s="2"/>
      <c r="BG1257" s="2"/>
      <c r="BH1257" s="2"/>
      <c r="BI1257" s="2"/>
      <c r="BJ1257" s="2"/>
      <c r="BK1257" s="2" t="s">
        <v>1369</v>
      </c>
      <c r="BL1257" s="10" t="s">
        <v>1370</v>
      </c>
      <c r="BM1257" t="str" cm="1">
        <f t="array" ref="BM1257">_xlfn.IFS(LEFT(G1257,1)="L","外注品",LEFT(G1257,1)="W","内製品",G1257="","購買品")</f>
        <v>外注品</v>
      </c>
    </row>
    <row r="1258" spans="1:65">
      <c r="A1258" s="2" t="str">
        <f t="shared" si="247"/>
        <v>WG01</v>
      </c>
      <c r="B1258" t="s">
        <v>1435</v>
      </c>
      <c r="C1258" s="2" t="s">
        <v>1348</v>
      </c>
      <c r="D1258" s="10"/>
      <c r="E1258" s="10"/>
      <c r="G1258" s="19" t="s">
        <v>5008</v>
      </c>
      <c r="H1258" s="19"/>
      <c r="K1258" s="2" t="str">
        <f t="shared" si="239"/>
        <v>11L0004787141</v>
      </c>
      <c r="L1258" s="7" t="str">
        <f t="shared" si="248"/>
        <v>2001/01/01</v>
      </c>
      <c r="M1258" s="7" t="str">
        <f t="shared" si="249"/>
        <v>2199/12/31</v>
      </c>
      <c r="N1258" s="2" t="str">
        <f t="shared" si="240"/>
        <v/>
      </c>
      <c r="O1258" s="13">
        <v>0</v>
      </c>
      <c r="P1258" s="15"/>
      <c r="Q1258" s="13">
        <v>15</v>
      </c>
      <c r="R1258" s="18"/>
      <c r="S1258" s="18">
        <v>100000000</v>
      </c>
      <c r="T1258" s="2"/>
      <c r="U1258" s="2"/>
      <c r="V1258" s="2"/>
      <c r="W1258" s="2"/>
      <c r="X1258" s="2"/>
      <c r="Y1258" s="2"/>
      <c r="Z1258" s="2"/>
      <c r="AA1258" s="13">
        <v>1</v>
      </c>
      <c r="AB1258" s="13">
        <f t="shared" si="241"/>
        <v>0</v>
      </c>
      <c r="AC1258" s="13">
        <f t="shared" si="242"/>
        <v>0</v>
      </c>
      <c r="AD1258" s="15"/>
      <c r="AE1258" s="15"/>
      <c r="AF1258" s="13" t="str">
        <f t="shared" si="243"/>
        <v>1</v>
      </c>
      <c r="AG1258" s="15"/>
      <c r="AH1258" s="15"/>
      <c r="AI1258" s="15"/>
      <c r="AJ1258" s="14"/>
      <c r="AK1258" s="15" cm="1">
        <f t="array" ref="AK1258">_xlfn.IFS(B1258="","",LEFT(G1258,1)="L",1,LEFT(G1258,1)="W",1,AND(LEFT(B1258,1)="H",G1258=""),0)</f>
        <v>1</v>
      </c>
      <c r="AL1258" s="15"/>
      <c r="AM1258" s="15"/>
      <c r="AN1258" s="15"/>
      <c r="AO1258" s="15"/>
      <c r="AP1258" s="15"/>
      <c r="AQ1258" s="15"/>
      <c r="AR1258" s="15"/>
      <c r="AS1258" s="15">
        <f t="shared" si="244"/>
        <v>1</v>
      </c>
      <c r="AT1258" s="15" t="s">
        <v>115</v>
      </c>
      <c r="AU1258" s="13" t="str">
        <f t="shared" si="245"/>
        <v>0</v>
      </c>
      <c r="AV1258" s="15"/>
      <c r="AW1258" s="15"/>
      <c r="AX1258" s="15"/>
      <c r="AY1258" s="15"/>
      <c r="AZ1258" s="14"/>
      <c r="BA1258" s="15"/>
      <c r="BB1258" s="15"/>
      <c r="BC1258" s="15"/>
      <c r="BD1258" s="13" t="str">
        <f t="shared" si="246"/>
        <v>0</v>
      </c>
      <c r="BE1258" s="2"/>
      <c r="BF1258" s="2"/>
      <c r="BG1258" s="2"/>
      <c r="BH1258" s="2"/>
      <c r="BI1258" s="2"/>
      <c r="BJ1258" s="2"/>
      <c r="BK1258" s="2" t="s">
        <v>1369</v>
      </c>
      <c r="BL1258" s="10" t="s">
        <v>1370</v>
      </c>
      <c r="BM1258" t="str" cm="1">
        <f t="array" ref="BM1258">_xlfn.IFS(LEFT(G1258,1)="L","外注品",LEFT(G1258,1)="W","内製品",G1258="","購買品")</f>
        <v>外注品</v>
      </c>
    </row>
    <row r="1259" spans="1:65">
      <c r="A1259" s="2" t="str">
        <f t="shared" si="247"/>
        <v>WG01</v>
      </c>
      <c r="B1259" t="s">
        <v>1436</v>
      </c>
      <c r="C1259" s="2" t="s">
        <v>1348</v>
      </c>
      <c r="D1259" s="10"/>
      <c r="E1259" s="10"/>
      <c r="G1259" s="19" t="s">
        <v>5008</v>
      </c>
      <c r="H1259" s="19"/>
      <c r="K1259" s="2" t="str">
        <f t="shared" si="239"/>
        <v>11L0004787142</v>
      </c>
      <c r="L1259" s="7" t="str">
        <f t="shared" si="248"/>
        <v>2001/01/01</v>
      </c>
      <c r="M1259" s="7" t="str">
        <f t="shared" si="249"/>
        <v>2199/12/31</v>
      </c>
      <c r="N1259" s="2" t="str">
        <f t="shared" si="240"/>
        <v/>
      </c>
      <c r="O1259" s="13">
        <v>0</v>
      </c>
      <c r="P1259" s="15"/>
      <c r="Q1259" s="13">
        <v>15</v>
      </c>
      <c r="R1259" s="18"/>
      <c r="S1259" s="18">
        <v>100000000</v>
      </c>
      <c r="T1259" s="2"/>
      <c r="U1259" s="2"/>
      <c r="V1259" s="2"/>
      <c r="W1259" s="2"/>
      <c r="X1259" s="2"/>
      <c r="Y1259" s="2"/>
      <c r="Z1259" s="2"/>
      <c r="AA1259" s="13">
        <v>1</v>
      </c>
      <c r="AB1259" s="13">
        <f t="shared" si="241"/>
        <v>0</v>
      </c>
      <c r="AC1259" s="13">
        <f t="shared" si="242"/>
        <v>0</v>
      </c>
      <c r="AD1259" s="15"/>
      <c r="AE1259" s="15"/>
      <c r="AF1259" s="13" t="str">
        <f t="shared" si="243"/>
        <v>1</v>
      </c>
      <c r="AG1259" s="15"/>
      <c r="AH1259" s="15"/>
      <c r="AI1259" s="15"/>
      <c r="AJ1259" s="14"/>
      <c r="AK1259" s="15" cm="1">
        <f t="array" ref="AK1259">_xlfn.IFS(B1259="","",LEFT(G1259,1)="L",1,LEFT(G1259,1)="W",1,AND(LEFT(B1259,1)="H",G1259=""),0)</f>
        <v>1</v>
      </c>
      <c r="AL1259" s="15"/>
      <c r="AM1259" s="15"/>
      <c r="AN1259" s="15"/>
      <c r="AO1259" s="15"/>
      <c r="AP1259" s="15"/>
      <c r="AQ1259" s="15"/>
      <c r="AR1259" s="15"/>
      <c r="AS1259" s="15">
        <f t="shared" si="244"/>
        <v>1</v>
      </c>
      <c r="AT1259" s="15" t="s">
        <v>115</v>
      </c>
      <c r="AU1259" s="13" t="str">
        <f t="shared" si="245"/>
        <v>0</v>
      </c>
      <c r="AV1259" s="15"/>
      <c r="AW1259" s="15"/>
      <c r="AX1259" s="15"/>
      <c r="AY1259" s="15"/>
      <c r="AZ1259" s="14"/>
      <c r="BA1259" s="15"/>
      <c r="BB1259" s="15"/>
      <c r="BC1259" s="15"/>
      <c r="BD1259" s="13" t="str">
        <f t="shared" si="246"/>
        <v>0</v>
      </c>
      <c r="BE1259" s="2"/>
      <c r="BF1259" s="2"/>
      <c r="BG1259" s="2"/>
      <c r="BH1259" s="2"/>
      <c r="BI1259" s="2"/>
      <c r="BJ1259" s="2"/>
      <c r="BK1259" s="2" t="s">
        <v>1369</v>
      </c>
      <c r="BL1259" s="10" t="s">
        <v>1370</v>
      </c>
      <c r="BM1259" t="str" cm="1">
        <f t="array" ref="BM1259">_xlfn.IFS(LEFT(G1259,1)="L","外注品",LEFT(G1259,1)="W","内製品",G1259="","購買品")</f>
        <v>外注品</v>
      </c>
    </row>
    <row r="1260" spans="1:65">
      <c r="A1260" s="2" t="str">
        <f t="shared" si="247"/>
        <v>WG01</v>
      </c>
      <c r="B1260" t="s">
        <v>1437</v>
      </c>
      <c r="C1260" s="2" t="s">
        <v>1348</v>
      </c>
      <c r="D1260" s="10"/>
      <c r="E1260" s="10"/>
      <c r="G1260" s="19" t="s">
        <v>5008</v>
      </c>
      <c r="H1260" s="19"/>
      <c r="K1260" s="2" t="str">
        <f t="shared" si="239"/>
        <v>11L0004787143</v>
      </c>
      <c r="L1260" s="7" t="str">
        <f t="shared" si="248"/>
        <v>2001/01/01</v>
      </c>
      <c r="M1260" s="7" t="str">
        <f t="shared" si="249"/>
        <v>2199/12/31</v>
      </c>
      <c r="N1260" s="2" t="str">
        <f t="shared" si="240"/>
        <v/>
      </c>
      <c r="O1260" s="13">
        <v>0</v>
      </c>
      <c r="P1260" s="15"/>
      <c r="Q1260" s="13">
        <v>15</v>
      </c>
      <c r="R1260" s="18"/>
      <c r="S1260" s="18">
        <v>100000000</v>
      </c>
      <c r="T1260" s="2"/>
      <c r="U1260" s="2"/>
      <c r="V1260" s="2"/>
      <c r="W1260" s="2"/>
      <c r="X1260" s="2"/>
      <c r="Y1260" s="2"/>
      <c r="Z1260" s="2"/>
      <c r="AA1260" s="13">
        <v>1</v>
      </c>
      <c r="AB1260" s="13">
        <f t="shared" si="241"/>
        <v>0</v>
      </c>
      <c r="AC1260" s="13">
        <f t="shared" si="242"/>
        <v>0</v>
      </c>
      <c r="AD1260" s="15"/>
      <c r="AE1260" s="15"/>
      <c r="AF1260" s="13" t="str">
        <f t="shared" si="243"/>
        <v>1</v>
      </c>
      <c r="AG1260" s="15"/>
      <c r="AH1260" s="15"/>
      <c r="AI1260" s="15"/>
      <c r="AJ1260" s="14"/>
      <c r="AK1260" s="15" cm="1">
        <f t="array" ref="AK1260">_xlfn.IFS(B1260="","",LEFT(G1260,1)="L",1,LEFT(G1260,1)="W",1,AND(LEFT(B1260,1)="H",G1260=""),0)</f>
        <v>1</v>
      </c>
      <c r="AL1260" s="15"/>
      <c r="AM1260" s="15"/>
      <c r="AN1260" s="15"/>
      <c r="AO1260" s="15"/>
      <c r="AP1260" s="15"/>
      <c r="AQ1260" s="15"/>
      <c r="AR1260" s="15"/>
      <c r="AS1260" s="15">
        <f t="shared" si="244"/>
        <v>1</v>
      </c>
      <c r="AT1260" s="15" t="s">
        <v>115</v>
      </c>
      <c r="AU1260" s="13" t="str">
        <f t="shared" si="245"/>
        <v>0</v>
      </c>
      <c r="AV1260" s="15"/>
      <c r="AW1260" s="15"/>
      <c r="AX1260" s="15"/>
      <c r="AY1260" s="15"/>
      <c r="AZ1260" s="14"/>
      <c r="BA1260" s="15"/>
      <c r="BB1260" s="15"/>
      <c r="BC1260" s="15"/>
      <c r="BD1260" s="13" t="str">
        <f t="shared" si="246"/>
        <v>0</v>
      </c>
      <c r="BE1260" s="2"/>
      <c r="BF1260" s="2"/>
      <c r="BG1260" s="2"/>
      <c r="BH1260" s="2"/>
      <c r="BI1260" s="2"/>
      <c r="BJ1260" s="2"/>
      <c r="BK1260" s="2" t="s">
        <v>1369</v>
      </c>
      <c r="BL1260" s="10" t="s">
        <v>1370</v>
      </c>
      <c r="BM1260" t="str" cm="1">
        <f t="array" ref="BM1260">_xlfn.IFS(LEFT(G1260,1)="L","外注品",LEFT(G1260,1)="W","内製品",G1260="","購買品")</f>
        <v>外注品</v>
      </c>
    </row>
    <row r="1261" spans="1:65">
      <c r="A1261" s="2" t="str">
        <f t="shared" si="247"/>
        <v>WG01</v>
      </c>
      <c r="B1261" t="s">
        <v>1438</v>
      </c>
      <c r="C1261" s="2" t="s">
        <v>1348</v>
      </c>
      <c r="D1261" s="10"/>
      <c r="E1261" s="10"/>
      <c r="G1261" s="19" t="s">
        <v>5008</v>
      </c>
      <c r="H1261" s="19"/>
      <c r="K1261" s="2" t="str">
        <f t="shared" si="239"/>
        <v>11L0004787144</v>
      </c>
      <c r="L1261" s="7" t="str">
        <f t="shared" si="248"/>
        <v>2001/01/01</v>
      </c>
      <c r="M1261" s="7" t="str">
        <f t="shared" si="249"/>
        <v>2199/12/31</v>
      </c>
      <c r="N1261" s="2" t="str">
        <f t="shared" si="240"/>
        <v/>
      </c>
      <c r="O1261" s="13">
        <v>0</v>
      </c>
      <c r="P1261" s="15"/>
      <c r="Q1261" s="13">
        <v>15</v>
      </c>
      <c r="R1261" s="18"/>
      <c r="S1261" s="18">
        <v>100000000</v>
      </c>
      <c r="T1261" s="2"/>
      <c r="U1261" s="2"/>
      <c r="V1261" s="2"/>
      <c r="W1261" s="2"/>
      <c r="X1261" s="2"/>
      <c r="Y1261" s="2"/>
      <c r="Z1261" s="2"/>
      <c r="AA1261" s="13">
        <v>1</v>
      </c>
      <c r="AB1261" s="13">
        <f t="shared" si="241"/>
        <v>0</v>
      </c>
      <c r="AC1261" s="13">
        <f t="shared" si="242"/>
        <v>0</v>
      </c>
      <c r="AD1261" s="15"/>
      <c r="AE1261" s="15"/>
      <c r="AF1261" s="13" t="str">
        <f t="shared" si="243"/>
        <v>1</v>
      </c>
      <c r="AG1261" s="15"/>
      <c r="AH1261" s="15"/>
      <c r="AI1261" s="15"/>
      <c r="AJ1261" s="14"/>
      <c r="AK1261" s="15" cm="1">
        <f t="array" ref="AK1261">_xlfn.IFS(B1261="","",LEFT(G1261,1)="L",1,LEFT(G1261,1)="W",1,AND(LEFT(B1261,1)="H",G1261=""),0)</f>
        <v>1</v>
      </c>
      <c r="AL1261" s="15"/>
      <c r="AM1261" s="15"/>
      <c r="AN1261" s="15"/>
      <c r="AO1261" s="15"/>
      <c r="AP1261" s="15"/>
      <c r="AQ1261" s="15"/>
      <c r="AR1261" s="15"/>
      <c r="AS1261" s="15">
        <f t="shared" si="244"/>
        <v>1</v>
      </c>
      <c r="AT1261" s="15" t="s">
        <v>115</v>
      </c>
      <c r="AU1261" s="13" t="str">
        <f t="shared" si="245"/>
        <v>0</v>
      </c>
      <c r="AV1261" s="15"/>
      <c r="AW1261" s="15"/>
      <c r="AX1261" s="15"/>
      <c r="AY1261" s="15"/>
      <c r="AZ1261" s="14"/>
      <c r="BA1261" s="15"/>
      <c r="BB1261" s="15"/>
      <c r="BC1261" s="15"/>
      <c r="BD1261" s="13" t="str">
        <f t="shared" si="246"/>
        <v>0</v>
      </c>
      <c r="BE1261" s="2"/>
      <c r="BF1261" s="2"/>
      <c r="BG1261" s="2"/>
      <c r="BH1261" s="2"/>
      <c r="BI1261" s="2"/>
      <c r="BJ1261" s="2"/>
      <c r="BK1261" s="2" t="s">
        <v>1369</v>
      </c>
      <c r="BL1261" s="10" t="s">
        <v>1370</v>
      </c>
      <c r="BM1261" t="str" cm="1">
        <f t="array" ref="BM1261">_xlfn.IFS(LEFT(G1261,1)="L","外注品",LEFT(G1261,1)="W","内製品",G1261="","購買品")</f>
        <v>外注品</v>
      </c>
    </row>
    <row r="1262" spans="1:65">
      <c r="A1262" s="2" t="str">
        <f t="shared" si="247"/>
        <v>WG01</v>
      </c>
      <c r="B1262" t="s">
        <v>1439</v>
      </c>
      <c r="C1262" s="2" t="s">
        <v>1348</v>
      </c>
      <c r="D1262" s="10"/>
      <c r="E1262" s="10"/>
      <c r="G1262" s="19" t="s">
        <v>5008</v>
      </c>
      <c r="H1262" s="19"/>
      <c r="K1262" s="2" t="str">
        <f t="shared" si="239"/>
        <v>11L0004787145</v>
      </c>
      <c r="L1262" s="7" t="str">
        <f t="shared" si="248"/>
        <v>2001/01/01</v>
      </c>
      <c r="M1262" s="7" t="str">
        <f t="shared" si="249"/>
        <v>2199/12/31</v>
      </c>
      <c r="N1262" s="2" t="str">
        <f t="shared" si="240"/>
        <v/>
      </c>
      <c r="O1262" s="13">
        <v>0</v>
      </c>
      <c r="P1262" s="15"/>
      <c r="Q1262" s="13">
        <v>15</v>
      </c>
      <c r="R1262" s="18"/>
      <c r="S1262" s="18">
        <v>100000000</v>
      </c>
      <c r="T1262" s="2"/>
      <c r="U1262" s="2"/>
      <c r="V1262" s="2"/>
      <c r="W1262" s="2"/>
      <c r="X1262" s="2"/>
      <c r="Y1262" s="2"/>
      <c r="Z1262" s="2"/>
      <c r="AA1262" s="13">
        <v>1</v>
      </c>
      <c r="AB1262" s="13">
        <f t="shared" si="241"/>
        <v>0</v>
      </c>
      <c r="AC1262" s="13">
        <f t="shared" si="242"/>
        <v>0</v>
      </c>
      <c r="AD1262" s="15"/>
      <c r="AE1262" s="15"/>
      <c r="AF1262" s="13" t="str">
        <f t="shared" si="243"/>
        <v>1</v>
      </c>
      <c r="AG1262" s="15"/>
      <c r="AH1262" s="15"/>
      <c r="AI1262" s="15"/>
      <c r="AJ1262" s="14"/>
      <c r="AK1262" s="15" cm="1">
        <f t="array" ref="AK1262">_xlfn.IFS(B1262="","",LEFT(G1262,1)="L",1,LEFT(G1262,1)="W",1,AND(LEFT(B1262,1)="H",G1262=""),0)</f>
        <v>1</v>
      </c>
      <c r="AL1262" s="15"/>
      <c r="AM1262" s="15"/>
      <c r="AN1262" s="15"/>
      <c r="AO1262" s="15"/>
      <c r="AP1262" s="15"/>
      <c r="AQ1262" s="15"/>
      <c r="AR1262" s="15"/>
      <c r="AS1262" s="15">
        <f t="shared" si="244"/>
        <v>1</v>
      </c>
      <c r="AT1262" s="15" t="s">
        <v>115</v>
      </c>
      <c r="AU1262" s="13" t="str">
        <f t="shared" si="245"/>
        <v>0</v>
      </c>
      <c r="AV1262" s="15"/>
      <c r="AW1262" s="15"/>
      <c r="AX1262" s="15"/>
      <c r="AY1262" s="15"/>
      <c r="AZ1262" s="14"/>
      <c r="BA1262" s="15"/>
      <c r="BB1262" s="15"/>
      <c r="BC1262" s="15"/>
      <c r="BD1262" s="13" t="str">
        <f t="shared" si="246"/>
        <v>0</v>
      </c>
      <c r="BE1262" s="2"/>
      <c r="BF1262" s="2"/>
      <c r="BG1262" s="2"/>
      <c r="BH1262" s="2"/>
      <c r="BI1262" s="2"/>
      <c r="BJ1262" s="2"/>
      <c r="BK1262" s="2" t="s">
        <v>1369</v>
      </c>
      <c r="BL1262" s="10" t="s">
        <v>1370</v>
      </c>
      <c r="BM1262" t="str" cm="1">
        <f t="array" ref="BM1262">_xlfn.IFS(LEFT(G1262,1)="L","外注品",LEFT(G1262,1)="W","内製品",G1262="","購買品")</f>
        <v>外注品</v>
      </c>
    </row>
    <row r="1263" spans="1:65">
      <c r="A1263" s="2" t="str">
        <f t="shared" si="247"/>
        <v>WG01</v>
      </c>
      <c r="B1263" t="s">
        <v>1440</v>
      </c>
      <c r="C1263" s="2" t="s">
        <v>1348</v>
      </c>
      <c r="D1263" s="10"/>
      <c r="E1263" s="10"/>
      <c r="G1263" s="19" t="s">
        <v>5008</v>
      </c>
      <c r="H1263" s="19"/>
      <c r="K1263" s="2" t="str">
        <f t="shared" si="239"/>
        <v>11L0004787146</v>
      </c>
      <c r="L1263" s="7" t="str">
        <f t="shared" si="248"/>
        <v>2001/01/01</v>
      </c>
      <c r="M1263" s="7" t="str">
        <f t="shared" si="249"/>
        <v>2199/12/31</v>
      </c>
      <c r="N1263" s="2" t="str">
        <f t="shared" si="240"/>
        <v/>
      </c>
      <c r="O1263" s="13">
        <v>0</v>
      </c>
      <c r="P1263" s="15"/>
      <c r="Q1263" s="13">
        <v>15</v>
      </c>
      <c r="R1263" s="18"/>
      <c r="S1263" s="18">
        <v>100000000</v>
      </c>
      <c r="T1263" s="2"/>
      <c r="U1263" s="2"/>
      <c r="V1263" s="2"/>
      <c r="W1263" s="2"/>
      <c r="X1263" s="2"/>
      <c r="Y1263" s="2"/>
      <c r="Z1263" s="2"/>
      <c r="AA1263" s="13">
        <v>1</v>
      </c>
      <c r="AB1263" s="13">
        <f t="shared" si="241"/>
        <v>0</v>
      </c>
      <c r="AC1263" s="13">
        <f t="shared" si="242"/>
        <v>0</v>
      </c>
      <c r="AD1263" s="15"/>
      <c r="AE1263" s="15"/>
      <c r="AF1263" s="13" t="str">
        <f t="shared" si="243"/>
        <v>1</v>
      </c>
      <c r="AG1263" s="15"/>
      <c r="AH1263" s="15"/>
      <c r="AI1263" s="15"/>
      <c r="AJ1263" s="14"/>
      <c r="AK1263" s="15" cm="1">
        <f t="array" ref="AK1263">_xlfn.IFS(B1263="","",LEFT(G1263,1)="L",1,LEFT(G1263,1)="W",1,AND(LEFT(B1263,1)="H",G1263=""),0)</f>
        <v>1</v>
      </c>
      <c r="AL1263" s="15"/>
      <c r="AM1263" s="15"/>
      <c r="AN1263" s="15"/>
      <c r="AO1263" s="15"/>
      <c r="AP1263" s="15"/>
      <c r="AQ1263" s="15"/>
      <c r="AR1263" s="15"/>
      <c r="AS1263" s="15">
        <f t="shared" si="244"/>
        <v>1</v>
      </c>
      <c r="AT1263" s="15" t="s">
        <v>115</v>
      </c>
      <c r="AU1263" s="13" t="str">
        <f t="shared" si="245"/>
        <v>0</v>
      </c>
      <c r="AV1263" s="15"/>
      <c r="AW1263" s="15"/>
      <c r="AX1263" s="15"/>
      <c r="AY1263" s="15"/>
      <c r="AZ1263" s="14"/>
      <c r="BA1263" s="15"/>
      <c r="BB1263" s="15"/>
      <c r="BC1263" s="15"/>
      <c r="BD1263" s="13" t="str">
        <f t="shared" si="246"/>
        <v>0</v>
      </c>
      <c r="BE1263" s="2"/>
      <c r="BF1263" s="2"/>
      <c r="BG1263" s="2"/>
      <c r="BH1263" s="2"/>
      <c r="BI1263" s="2"/>
      <c r="BJ1263" s="2"/>
      <c r="BK1263" s="2" t="s">
        <v>1369</v>
      </c>
      <c r="BL1263" s="10" t="s">
        <v>1370</v>
      </c>
      <c r="BM1263" t="str" cm="1">
        <f t="array" ref="BM1263">_xlfn.IFS(LEFT(G1263,1)="L","外注品",LEFT(G1263,1)="W","内製品",G1263="","購買品")</f>
        <v>外注品</v>
      </c>
    </row>
    <row r="1264" spans="1:65">
      <c r="A1264" s="2" t="str">
        <f t="shared" si="247"/>
        <v>WG01</v>
      </c>
      <c r="B1264" t="s">
        <v>1441</v>
      </c>
      <c r="C1264" s="2" t="s">
        <v>1348</v>
      </c>
      <c r="D1264" s="10"/>
      <c r="E1264" s="10"/>
      <c r="G1264" s="19" t="s">
        <v>5008</v>
      </c>
      <c r="H1264" s="19"/>
      <c r="K1264" s="2" t="str">
        <f t="shared" si="239"/>
        <v>11L0004787147</v>
      </c>
      <c r="L1264" s="7" t="str">
        <f t="shared" si="248"/>
        <v>2001/01/01</v>
      </c>
      <c r="M1264" s="7" t="str">
        <f t="shared" si="249"/>
        <v>2199/12/31</v>
      </c>
      <c r="N1264" s="2" t="str">
        <f t="shared" si="240"/>
        <v/>
      </c>
      <c r="O1264" s="13">
        <v>0</v>
      </c>
      <c r="P1264" s="15"/>
      <c r="Q1264" s="13">
        <v>15</v>
      </c>
      <c r="R1264" s="18"/>
      <c r="S1264" s="18">
        <v>100000000</v>
      </c>
      <c r="T1264" s="2"/>
      <c r="U1264" s="2"/>
      <c r="V1264" s="2"/>
      <c r="W1264" s="2"/>
      <c r="X1264" s="2"/>
      <c r="Y1264" s="2"/>
      <c r="Z1264" s="2"/>
      <c r="AA1264" s="13">
        <v>1</v>
      </c>
      <c r="AB1264" s="13">
        <f t="shared" si="241"/>
        <v>0</v>
      </c>
      <c r="AC1264" s="13">
        <f t="shared" si="242"/>
        <v>0</v>
      </c>
      <c r="AD1264" s="15"/>
      <c r="AE1264" s="15"/>
      <c r="AF1264" s="13" t="str">
        <f t="shared" si="243"/>
        <v>1</v>
      </c>
      <c r="AG1264" s="15"/>
      <c r="AH1264" s="15"/>
      <c r="AI1264" s="15"/>
      <c r="AJ1264" s="14"/>
      <c r="AK1264" s="15" cm="1">
        <f t="array" ref="AK1264">_xlfn.IFS(B1264="","",LEFT(G1264,1)="L",1,LEFT(G1264,1)="W",1,AND(LEFT(B1264,1)="H",G1264=""),0)</f>
        <v>1</v>
      </c>
      <c r="AL1264" s="15"/>
      <c r="AM1264" s="15"/>
      <c r="AN1264" s="15"/>
      <c r="AO1264" s="15"/>
      <c r="AP1264" s="15"/>
      <c r="AQ1264" s="15"/>
      <c r="AR1264" s="15"/>
      <c r="AS1264" s="15">
        <f t="shared" si="244"/>
        <v>1</v>
      </c>
      <c r="AT1264" s="15" t="s">
        <v>115</v>
      </c>
      <c r="AU1264" s="13" t="str">
        <f t="shared" si="245"/>
        <v>0</v>
      </c>
      <c r="AV1264" s="15"/>
      <c r="AW1264" s="15"/>
      <c r="AX1264" s="15"/>
      <c r="AY1264" s="15"/>
      <c r="AZ1264" s="14"/>
      <c r="BA1264" s="15"/>
      <c r="BB1264" s="15"/>
      <c r="BC1264" s="15"/>
      <c r="BD1264" s="13" t="str">
        <f t="shared" si="246"/>
        <v>0</v>
      </c>
      <c r="BE1264" s="2"/>
      <c r="BF1264" s="2"/>
      <c r="BG1264" s="2"/>
      <c r="BH1264" s="2"/>
      <c r="BI1264" s="2"/>
      <c r="BJ1264" s="2"/>
      <c r="BK1264" s="2" t="s">
        <v>1369</v>
      </c>
      <c r="BL1264" s="10" t="s">
        <v>1370</v>
      </c>
      <c r="BM1264" t="str" cm="1">
        <f t="array" ref="BM1264">_xlfn.IFS(LEFT(G1264,1)="L","外注品",LEFT(G1264,1)="W","内製品",G1264="","購買品")</f>
        <v>外注品</v>
      </c>
    </row>
    <row r="1265" spans="1:65">
      <c r="A1265" s="2" t="str">
        <f t="shared" si="247"/>
        <v>WG01</v>
      </c>
      <c r="B1265" t="s">
        <v>1442</v>
      </c>
      <c r="C1265" s="2" t="s">
        <v>1348</v>
      </c>
      <c r="D1265" s="10"/>
      <c r="E1265" s="10"/>
      <c r="G1265" s="19" t="s">
        <v>5008</v>
      </c>
      <c r="H1265" s="19"/>
      <c r="K1265" s="2" t="str">
        <f t="shared" si="239"/>
        <v>11L0004787148</v>
      </c>
      <c r="L1265" s="7" t="str">
        <f t="shared" si="248"/>
        <v>2001/01/01</v>
      </c>
      <c r="M1265" s="7" t="str">
        <f t="shared" si="249"/>
        <v>2199/12/31</v>
      </c>
      <c r="N1265" s="2" t="str">
        <f t="shared" si="240"/>
        <v/>
      </c>
      <c r="O1265" s="13">
        <v>0</v>
      </c>
      <c r="P1265" s="15"/>
      <c r="Q1265" s="13">
        <v>15</v>
      </c>
      <c r="R1265" s="18"/>
      <c r="S1265" s="18">
        <v>100000000</v>
      </c>
      <c r="T1265" s="2"/>
      <c r="U1265" s="2"/>
      <c r="V1265" s="2"/>
      <c r="W1265" s="2"/>
      <c r="X1265" s="2"/>
      <c r="Y1265" s="2"/>
      <c r="Z1265" s="2"/>
      <c r="AA1265" s="13">
        <v>1</v>
      </c>
      <c r="AB1265" s="13">
        <f t="shared" si="241"/>
        <v>0</v>
      </c>
      <c r="AC1265" s="13">
        <f t="shared" si="242"/>
        <v>0</v>
      </c>
      <c r="AD1265" s="15"/>
      <c r="AE1265" s="15"/>
      <c r="AF1265" s="13" t="str">
        <f t="shared" si="243"/>
        <v>1</v>
      </c>
      <c r="AG1265" s="15"/>
      <c r="AH1265" s="15"/>
      <c r="AI1265" s="15"/>
      <c r="AJ1265" s="14"/>
      <c r="AK1265" s="15" cm="1">
        <f t="array" ref="AK1265">_xlfn.IFS(B1265="","",LEFT(G1265,1)="L",1,LEFT(G1265,1)="W",1,AND(LEFT(B1265,1)="H",G1265=""),0)</f>
        <v>1</v>
      </c>
      <c r="AL1265" s="15"/>
      <c r="AM1265" s="15"/>
      <c r="AN1265" s="15"/>
      <c r="AO1265" s="15"/>
      <c r="AP1265" s="15"/>
      <c r="AQ1265" s="15"/>
      <c r="AR1265" s="15"/>
      <c r="AS1265" s="15">
        <f t="shared" si="244"/>
        <v>1</v>
      </c>
      <c r="AT1265" s="15" t="s">
        <v>115</v>
      </c>
      <c r="AU1265" s="13" t="str">
        <f t="shared" si="245"/>
        <v>0</v>
      </c>
      <c r="AV1265" s="15"/>
      <c r="AW1265" s="15"/>
      <c r="AX1265" s="15"/>
      <c r="AY1265" s="15"/>
      <c r="AZ1265" s="14"/>
      <c r="BA1265" s="15"/>
      <c r="BB1265" s="15"/>
      <c r="BC1265" s="15"/>
      <c r="BD1265" s="13" t="str">
        <f t="shared" si="246"/>
        <v>0</v>
      </c>
      <c r="BE1265" s="2"/>
      <c r="BF1265" s="2"/>
      <c r="BG1265" s="2"/>
      <c r="BH1265" s="2"/>
      <c r="BI1265" s="2"/>
      <c r="BJ1265" s="2"/>
      <c r="BK1265" s="2" t="s">
        <v>1369</v>
      </c>
      <c r="BL1265" s="10" t="s">
        <v>1370</v>
      </c>
      <c r="BM1265" t="str" cm="1">
        <f t="array" ref="BM1265">_xlfn.IFS(LEFT(G1265,1)="L","外注品",LEFT(G1265,1)="W","内製品",G1265="","購買品")</f>
        <v>外注品</v>
      </c>
    </row>
    <row r="1266" spans="1:65">
      <c r="A1266" s="2" t="str">
        <f t="shared" si="247"/>
        <v>WG01</v>
      </c>
      <c r="B1266" t="s">
        <v>1443</v>
      </c>
      <c r="C1266" s="2" t="s">
        <v>1348</v>
      </c>
      <c r="D1266" s="10"/>
      <c r="E1266" s="10"/>
      <c r="G1266" s="19" t="s">
        <v>5008</v>
      </c>
      <c r="H1266" s="19"/>
      <c r="K1266" s="2" t="str">
        <f t="shared" si="239"/>
        <v>11L0004787149</v>
      </c>
      <c r="L1266" s="7" t="str">
        <f t="shared" si="248"/>
        <v>2001/01/01</v>
      </c>
      <c r="M1266" s="7" t="str">
        <f t="shared" si="249"/>
        <v>2199/12/31</v>
      </c>
      <c r="N1266" s="2" t="str">
        <f t="shared" si="240"/>
        <v/>
      </c>
      <c r="O1266" s="13">
        <v>0</v>
      </c>
      <c r="P1266" s="15"/>
      <c r="Q1266" s="13">
        <v>15</v>
      </c>
      <c r="R1266" s="18"/>
      <c r="S1266" s="18">
        <v>100000000</v>
      </c>
      <c r="T1266" s="2"/>
      <c r="U1266" s="2"/>
      <c r="V1266" s="2"/>
      <c r="W1266" s="2"/>
      <c r="X1266" s="2"/>
      <c r="Y1266" s="2"/>
      <c r="Z1266" s="2"/>
      <c r="AA1266" s="13">
        <v>1</v>
      </c>
      <c r="AB1266" s="13">
        <f t="shared" si="241"/>
        <v>0</v>
      </c>
      <c r="AC1266" s="13">
        <f t="shared" si="242"/>
        <v>0</v>
      </c>
      <c r="AD1266" s="15"/>
      <c r="AE1266" s="15"/>
      <c r="AF1266" s="13" t="str">
        <f t="shared" si="243"/>
        <v>1</v>
      </c>
      <c r="AG1266" s="15"/>
      <c r="AH1266" s="15"/>
      <c r="AI1266" s="15"/>
      <c r="AJ1266" s="14"/>
      <c r="AK1266" s="15" cm="1">
        <f t="array" ref="AK1266">_xlfn.IFS(B1266="","",LEFT(G1266,1)="L",1,LEFT(G1266,1)="W",1,AND(LEFT(B1266,1)="H",G1266=""),0)</f>
        <v>1</v>
      </c>
      <c r="AL1266" s="15"/>
      <c r="AM1266" s="15"/>
      <c r="AN1266" s="15"/>
      <c r="AO1266" s="15"/>
      <c r="AP1266" s="15"/>
      <c r="AQ1266" s="15"/>
      <c r="AR1266" s="15"/>
      <c r="AS1266" s="15">
        <f t="shared" si="244"/>
        <v>1</v>
      </c>
      <c r="AT1266" s="15" t="s">
        <v>115</v>
      </c>
      <c r="AU1266" s="13" t="str">
        <f t="shared" si="245"/>
        <v>0</v>
      </c>
      <c r="AV1266" s="15"/>
      <c r="AW1266" s="15"/>
      <c r="AX1266" s="15"/>
      <c r="AY1266" s="15"/>
      <c r="AZ1266" s="14"/>
      <c r="BA1266" s="15"/>
      <c r="BB1266" s="15"/>
      <c r="BC1266" s="15"/>
      <c r="BD1266" s="13" t="str">
        <f t="shared" si="246"/>
        <v>0</v>
      </c>
      <c r="BE1266" s="2"/>
      <c r="BF1266" s="2"/>
      <c r="BG1266" s="2"/>
      <c r="BH1266" s="2"/>
      <c r="BI1266" s="2"/>
      <c r="BJ1266" s="2"/>
      <c r="BK1266" s="2" t="s">
        <v>1369</v>
      </c>
      <c r="BL1266" s="10" t="s">
        <v>1370</v>
      </c>
      <c r="BM1266" t="str" cm="1">
        <f t="array" ref="BM1266">_xlfn.IFS(LEFT(G1266,1)="L","外注品",LEFT(G1266,1)="W","内製品",G1266="","購買品")</f>
        <v>外注品</v>
      </c>
    </row>
    <row r="1267" spans="1:65">
      <c r="A1267" s="2" t="str">
        <f t="shared" si="247"/>
        <v>WG01</v>
      </c>
      <c r="B1267" t="s">
        <v>1444</v>
      </c>
      <c r="C1267" s="2" t="s">
        <v>1348</v>
      </c>
      <c r="D1267" s="10"/>
      <c r="E1267" s="10"/>
      <c r="G1267" s="19" t="s">
        <v>5008</v>
      </c>
      <c r="H1267" s="19"/>
      <c r="K1267" s="2" t="str">
        <f t="shared" si="239"/>
        <v>11L0004787150</v>
      </c>
      <c r="L1267" s="7" t="str">
        <f t="shared" si="248"/>
        <v>2001/01/01</v>
      </c>
      <c r="M1267" s="7" t="str">
        <f t="shared" si="249"/>
        <v>2199/12/31</v>
      </c>
      <c r="N1267" s="2" t="str">
        <f t="shared" si="240"/>
        <v/>
      </c>
      <c r="O1267" s="13">
        <v>0</v>
      </c>
      <c r="P1267" s="15"/>
      <c r="Q1267" s="13">
        <v>15</v>
      </c>
      <c r="R1267" s="18"/>
      <c r="S1267" s="18">
        <v>100000000</v>
      </c>
      <c r="T1267" s="2"/>
      <c r="U1267" s="2"/>
      <c r="V1267" s="2"/>
      <c r="W1267" s="2"/>
      <c r="X1267" s="2"/>
      <c r="Y1267" s="2"/>
      <c r="Z1267" s="2"/>
      <c r="AA1267" s="13">
        <v>1</v>
      </c>
      <c r="AB1267" s="13">
        <f t="shared" si="241"/>
        <v>0</v>
      </c>
      <c r="AC1267" s="13">
        <f t="shared" si="242"/>
        <v>0</v>
      </c>
      <c r="AD1267" s="15"/>
      <c r="AE1267" s="15"/>
      <c r="AF1267" s="13" t="str">
        <f t="shared" si="243"/>
        <v>1</v>
      </c>
      <c r="AG1267" s="15"/>
      <c r="AH1267" s="15"/>
      <c r="AI1267" s="15"/>
      <c r="AJ1267" s="14"/>
      <c r="AK1267" s="15" cm="1">
        <f t="array" ref="AK1267">_xlfn.IFS(B1267="","",LEFT(G1267,1)="L",1,LEFT(G1267,1)="W",1,AND(LEFT(B1267,1)="H",G1267=""),0)</f>
        <v>1</v>
      </c>
      <c r="AL1267" s="15"/>
      <c r="AM1267" s="15"/>
      <c r="AN1267" s="15"/>
      <c r="AO1267" s="15"/>
      <c r="AP1267" s="15"/>
      <c r="AQ1267" s="15"/>
      <c r="AR1267" s="15"/>
      <c r="AS1267" s="15">
        <f t="shared" si="244"/>
        <v>1</v>
      </c>
      <c r="AT1267" s="15" t="s">
        <v>115</v>
      </c>
      <c r="AU1267" s="13" t="str">
        <f t="shared" si="245"/>
        <v>0</v>
      </c>
      <c r="AV1267" s="15"/>
      <c r="AW1267" s="15"/>
      <c r="AX1267" s="15"/>
      <c r="AY1267" s="15"/>
      <c r="AZ1267" s="14"/>
      <c r="BA1267" s="15"/>
      <c r="BB1267" s="15"/>
      <c r="BC1267" s="15"/>
      <c r="BD1267" s="13" t="str">
        <f t="shared" si="246"/>
        <v>0</v>
      </c>
      <c r="BE1267" s="2"/>
      <c r="BF1267" s="2"/>
      <c r="BG1267" s="2"/>
      <c r="BH1267" s="2"/>
      <c r="BI1267" s="2"/>
      <c r="BJ1267" s="2"/>
      <c r="BK1267" s="2" t="s">
        <v>1369</v>
      </c>
      <c r="BL1267" s="10" t="s">
        <v>1370</v>
      </c>
      <c r="BM1267" t="str" cm="1">
        <f t="array" ref="BM1267">_xlfn.IFS(LEFT(G1267,1)="L","外注品",LEFT(G1267,1)="W","内製品",G1267="","購買品")</f>
        <v>外注品</v>
      </c>
    </row>
    <row r="1268" spans="1:65">
      <c r="A1268" s="2" t="str">
        <f t="shared" si="247"/>
        <v>WG01</v>
      </c>
      <c r="B1268" t="s">
        <v>1445</v>
      </c>
      <c r="C1268" s="2" t="s">
        <v>1348</v>
      </c>
      <c r="D1268" s="10"/>
      <c r="E1268" s="10"/>
      <c r="G1268" s="19" t="s">
        <v>5008</v>
      </c>
      <c r="H1268" s="19"/>
      <c r="K1268" s="2" t="str">
        <f t="shared" si="239"/>
        <v>11L0004787151</v>
      </c>
      <c r="L1268" s="7" t="str">
        <f t="shared" si="248"/>
        <v>2001/01/01</v>
      </c>
      <c r="M1268" s="7" t="str">
        <f t="shared" si="249"/>
        <v>2199/12/31</v>
      </c>
      <c r="N1268" s="2" t="str">
        <f t="shared" si="240"/>
        <v/>
      </c>
      <c r="O1268" s="13">
        <v>0</v>
      </c>
      <c r="P1268" s="15"/>
      <c r="Q1268" s="13">
        <v>15</v>
      </c>
      <c r="R1268" s="18"/>
      <c r="S1268" s="18">
        <v>100000000</v>
      </c>
      <c r="T1268" s="2"/>
      <c r="U1268" s="2"/>
      <c r="V1268" s="2"/>
      <c r="W1268" s="2"/>
      <c r="X1268" s="2"/>
      <c r="Y1268" s="2"/>
      <c r="Z1268" s="2"/>
      <c r="AA1268" s="13">
        <v>1</v>
      </c>
      <c r="AB1268" s="13">
        <f t="shared" si="241"/>
        <v>0</v>
      </c>
      <c r="AC1268" s="13">
        <f t="shared" si="242"/>
        <v>0</v>
      </c>
      <c r="AD1268" s="15"/>
      <c r="AE1268" s="15"/>
      <c r="AF1268" s="13" t="str">
        <f t="shared" si="243"/>
        <v>1</v>
      </c>
      <c r="AG1268" s="15"/>
      <c r="AH1268" s="15"/>
      <c r="AI1268" s="15"/>
      <c r="AJ1268" s="14"/>
      <c r="AK1268" s="15" cm="1">
        <f t="array" ref="AK1268">_xlfn.IFS(B1268="","",LEFT(G1268,1)="L",1,LEFT(G1268,1)="W",1,AND(LEFT(B1268,1)="H",G1268=""),0)</f>
        <v>1</v>
      </c>
      <c r="AL1268" s="15"/>
      <c r="AM1268" s="15"/>
      <c r="AN1268" s="15"/>
      <c r="AO1268" s="15"/>
      <c r="AP1268" s="15"/>
      <c r="AQ1268" s="15"/>
      <c r="AR1268" s="15"/>
      <c r="AS1268" s="15">
        <f t="shared" si="244"/>
        <v>1</v>
      </c>
      <c r="AT1268" s="15" t="s">
        <v>115</v>
      </c>
      <c r="AU1268" s="13" t="str">
        <f t="shared" si="245"/>
        <v>0</v>
      </c>
      <c r="AV1268" s="15"/>
      <c r="AW1268" s="15"/>
      <c r="AX1268" s="15"/>
      <c r="AY1268" s="15"/>
      <c r="AZ1268" s="14"/>
      <c r="BA1268" s="15"/>
      <c r="BB1268" s="15"/>
      <c r="BC1268" s="15"/>
      <c r="BD1268" s="13" t="str">
        <f t="shared" si="246"/>
        <v>0</v>
      </c>
      <c r="BE1268" s="2"/>
      <c r="BF1268" s="2"/>
      <c r="BG1268" s="2"/>
      <c r="BH1268" s="2"/>
      <c r="BI1268" s="2"/>
      <c r="BJ1268" s="2"/>
      <c r="BK1268" s="2" t="s">
        <v>1369</v>
      </c>
      <c r="BL1268" s="10" t="s">
        <v>1370</v>
      </c>
      <c r="BM1268" t="str" cm="1">
        <f t="array" ref="BM1268">_xlfn.IFS(LEFT(G1268,1)="L","外注品",LEFT(G1268,1)="W","内製品",G1268="","購買品")</f>
        <v>外注品</v>
      </c>
    </row>
    <row r="1269" spans="1:65">
      <c r="A1269" s="2" t="str">
        <f t="shared" si="247"/>
        <v>WG01</v>
      </c>
      <c r="B1269" t="s">
        <v>1446</v>
      </c>
      <c r="C1269" s="2" t="s">
        <v>1348</v>
      </c>
      <c r="D1269" s="10"/>
      <c r="E1269" s="10"/>
      <c r="G1269" s="19" t="s">
        <v>5008</v>
      </c>
      <c r="H1269" s="19"/>
      <c r="K1269" s="2" t="str">
        <f t="shared" si="239"/>
        <v>11L0004787152</v>
      </c>
      <c r="L1269" s="7" t="str">
        <f t="shared" si="248"/>
        <v>2001/01/01</v>
      </c>
      <c r="M1269" s="7" t="str">
        <f t="shared" si="249"/>
        <v>2199/12/31</v>
      </c>
      <c r="N1269" s="2" t="str">
        <f t="shared" si="240"/>
        <v/>
      </c>
      <c r="O1269" s="13">
        <v>0</v>
      </c>
      <c r="P1269" s="15"/>
      <c r="Q1269" s="13">
        <v>15</v>
      </c>
      <c r="R1269" s="18"/>
      <c r="S1269" s="18">
        <v>100000000</v>
      </c>
      <c r="T1269" s="2"/>
      <c r="U1269" s="2"/>
      <c r="V1269" s="2"/>
      <c r="W1269" s="2"/>
      <c r="X1269" s="2"/>
      <c r="Y1269" s="2"/>
      <c r="Z1269" s="2"/>
      <c r="AA1269" s="13">
        <v>1</v>
      </c>
      <c r="AB1269" s="13">
        <f t="shared" si="241"/>
        <v>0</v>
      </c>
      <c r="AC1269" s="13">
        <f t="shared" si="242"/>
        <v>0</v>
      </c>
      <c r="AD1269" s="15"/>
      <c r="AE1269" s="15"/>
      <c r="AF1269" s="13" t="str">
        <f t="shared" si="243"/>
        <v>1</v>
      </c>
      <c r="AG1269" s="15"/>
      <c r="AH1269" s="15"/>
      <c r="AI1269" s="15"/>
      <c r="AJ1269" s="14"/>
      <c r="AK1269" s="15" cm="1">
        <f t="array" ref="AK1269">_xlfn.IFS(B1269="","",LEFT(G1269,1)="L",1,LEFT(G1269,1)="W",1,AND(LEFT(B1269,1)="H",G1269=""),0)</f>
        <v>1</v>
      </c>
      <c r="AL1269" s="15"/>
      <c r="AM1269" s="15"/>
      <c r="AN1269" s="15"/>
      <c r="AO1269" s="15"/>
      <c r="AP1269" s="15"/>
      <c r="AQ1269" s="15"/>
      <c r="AR1269" s="15"/>
      <c r="AS1269" s="15">
        <f t="shared" si="244"/>
        <v>1</v>
      </c>
      <c r="AT1269" s="15" t="s">
        <v>115</v>
      </c>
      <c r="AU1269" s="13" t="str">
        <f t="shared" si="245"/>
        <v>0</v>
      </c>
      <c r="AV1269" s="15"/>
      <c r="AW1269" s="15"/>
      <c r="AX1269" s="15"/>
      <c r="AY1269" s="15"/>
      <c r="AZ1269" s="14"/>
      <c r="BA1269" s="15"/>
      <c r="BB1269" s="15"/>
      <c r="BC1269" s="15"/>
      <c r="BD1269" s="13" t="str">
        <f t="shared" si="246"/>
        <v>0</v>
      </c>
      <c r="BE1269" s="2"/>
      <c r="BF1269" s="2"/>
      <c r="BG1269" s="2"/>
      <c r="BH1269" s="2"/>
      <c r="BI1269" s="2"/>
      <c r="BJ1269" s="2"/>
      <c r="BK1269" s="2" t="s">
        <v>1369</v>
      </c>
      <c r="BL1269" s="10" t="s">
        <v>1370</v>
      </c>
      <c r="BM1269" t="str" cm="1">
        <f t="array" ref="BM1269">_xlfn.IFS(LEFT(G1269,1)="L","外注品",LEFT(G1269,1)="W","内製品",G1269="","購買品")</f>
        <v>外注品</v>
      </c>
    </row>
    <row r="1270" spans="1:65">
      <c r="A1270" s="2" t="str">
        <f t="shared" si="247"/>
        <v>WG01</v>
      </c>
      <c r="B1270" t="s">
        <v>1447</v>
      </c>
      <c r="C1270" s="2" t="s">
        <v>1348</v>
      </c>
      <c r="D1270" s="10"/>
      <c r="E1270" s="10"/>
      <c r="G1270" s="19" t="s">
        <v>5008</v>
      </c>
      <c r="H1270" s="19"/>
      <c r="K1270" s="2" t="str">
        <f t="shared" si="239"/>
        <v>11L0004787153</v>
      </c>
      <c r="L1270" s="7" t="str">
        <f t="shared" si="248"/>
        <v>2001/01/01</v>
      </c>
      <c r="M1270" s="7" t="str">
        <f t="shared" si="249"/>
        <v>2199/12/31</v>
      </c>
      <c r="N1270" s="2" t="str">
        <f t="shared" si="240"/>
        <v/>
      </c>
      <c r="O1270" s="13">
        <v>0</v>
      </c>
      <c r="P1270" s="15"/>
      <c r="Q1270" s="13">
        <v>15</v>
      </c>
      <c r="R1270" s="18"/>
      <c r="S1270" s="18">
        <v>100000000</v>
      </c>
      <c r="T1270" s="2"/>
      <c r="U1270" s="2"/>
      <c r="V1270" s="2"/>
      <c r="W1270" s="2"/>
      <c r="X1270" s="2"/>
      <c r="Y1270" s="2"/>
      <c r="Z1270" s="2"/>
      <c r="AA1270" s="13">
        <v>1</v>
      </c>
      <c r="AB1270" s="13">
        <f t="shared" si="241"/>
        <v>0</v>
      </c>
      <c r="AC1270" s="13">
        <f t="shared" si="242"/>
        <v>0</v>
      </c>
      <c r="AD1270" s="15"/>
      <c r="AE1270" s="15"/>
      <c r="AF1270" s="13" t="str">
        <f t="shared" si="243"/>
        <v>1</v>
      </c>
      <c r="AG1270" s="15"/>
      <c r="AH1270" s="15"/>
      <c r="AI1270" s="15"/>
      <c r="AJ1270" s="14"/>
      <c r="AK1270" s="15" cm="1">
        <f t="array" ref="AK1270">_xlfn.IFS(B1270="","",LEFT(G1270,1)="L",1,LEFT(G1270,1)="W",1,AND(LEFT(B1270,1)="H",G1270=""),0)</f>
        <v>1</v>
      </c>
      <c r="AL1270" s="15"/>
      <c r="AM1270" s="15"/>
      <c r="AN1270" s="15"/>
      <c r="AO1270" s="15"/>
      <c r="AP1270" s="15"/>
      <c r="AQ1270" s="15"/>
      <c r="AR1270" s="15"/>
      <c r="AS1270" s="15">
        <f t="shared" si="244"/>
        <v>1</v>
      </c>
      <c r="AT1270" s="15" t="s">
        <v>115</v>
      </c>
      <c r="AU1270" s="13" t="str">
        <f t="shared" si="245"/>
        <v>0</v>
      </c>
      <c r="AV1270" s="15"/>
      <c r="AW1270" s="15"/>
      <c r="AX1270" s="15"/>
      <c r="AY1270" s="15"/>
      <c r="AZ1270" s="14"/>
      <c r="BA1270" s="15"/>
      <c r="BB1270" s="15"/>
      <c r="BC1270" s="15"/>
      <c r="BD1270" s="13" t="str">
        <f t="shared" si="246"/>
        <v>0</v>
      </c>
      <c r="BE1270" s="2"/>
      <c r="BF1270" s="2"/>
      <c r="BG1270" s="2"/>
      <c r="BH1270" s="2"/>
      <c r="BI1270" s="2"/>
      <c r="BJ1270" s="2"/>
      <c r="BK1270" s="2" t="s">
        <v>1369</v>
      </c>
      <c r="BL1270" s="10" t="s">
        <v>1370</v>
      </c>
      <c r="BM1270" t="str" cm="1">
        <f t="array" ref="BM1270">_xlfn.IFS(LEFT(G1270,1)="L","外注品",LEFT(G1270,1)="W","内製品",G1270="","購買品")</f>
        <v>外注品</v>
      </c>
    </row>
    <row r="1271" spans="1:65">
      <c r="A1271" s="2" t="str">
        <f t="shared" si="247"/>
        <v>WG01</v>
      </c>
      <c r="B1271" t="s">
        <v>1448</v>
      </c>
      <c r="C1271" s="2" t="s">
        <v>1348</v>
      </c>
      <c r="D1271" s="10"/>
      <c r="E1271" s="10"/>
      <c r="G1271" s="19" t="s">
        <v>5008</v>
      </c>
      <c r="H1271" s="19"/>
      <c r="K1271" s="2" t="str">
        <f t="shared" si="239"/>
        <v>11L0004787154</v>
      </c>
      <c r="L1271" s="7" t="str">
        <f t="shared" si="248"/>
        <v>2001/01/01</v>
      </c>
      <c r="M1271" s="7" t="str">
        <f t="shared" si="249"/>
        <v>2199/12/31</v>
      </c>
      <c r="N1271" s="2" t="str">
        <f t="shared" si="240"/>
        <v/>
      </c>
      <c r="O1271" s="13">
        <v>0</v>
      </c>
      <c r="P1271" s="15"/>
      <c r="Q1271" s="13">
        <v>15</v>
      </c>
      <c r="R1271" s="18"/>
      <c r="S1271" s="18">
        <v>100000000</v>
      </c>
      <c r="T1271" s="2"/>
      <c r="U1271" s="2"/>
      <c r="V1271" s="2"/>
      <c r="W1271" s="2"/>
      <c r="X1271" s="2"/>
      <c r="Y1271" s="2"/>
      <c r="Z1271" s="2"/>
      <c r="AA1271" s="13">
        <v>1</v>
      </c>
      <c r="AB1271" s="13">
        <f t="shared" si="241"/>
        <v>0</v>
      </c>
      <c r="AC1271" s="13">
        <f t="shared" si="242"/>
        <v>0</v>
      </c>
      <c r="AD1271" s="15"/>
      <c r="AE1271" s="15"/>
      <c r="AF1271" s="13" t="str">
        <f t="shared" si="243"/>
        <v>1</v>
      </c>
      <c r="AG1271" s="15"/>
      <c r="AH1271" s="15"/>
      <c r="AI1271" s="15"/>
      <c r="AJ1271" s="14"/>
      <c r="AK1271" s="15" cm="1">
        <f t="array" ref="AK1271">_xlfn.IFS(B1271="","",LEFT(G1271,1)="L",1,LEFT(G1271,1)="W",1,AND(LEFT(B1271,1)="H",G1271=""),0)</f>
        <v>1</v>
      </c>
      <c r="AL1271" s="15"/>
      <c r="AM1271" s="15"/>
      <c r="AN1271" s="15"/>
      <c r="AO1271" s="15"/>
      <c r="AP1271" s="15"/>
      <c r="AQ1271" s="15"/>
      <c r="AR1271" s="15"/>
      <c r="AS1271" s="15">
        <f t="shared" si="244"/>
        <v>1</v>
      </c>
      <c r="AT1271" s="15" t="s">
        <v>115</v>
      </c>
      <c r="AU1271" s="13" t="str">
        <f t="shared" si="245"/>
        <v>0</v>
      </c>
      <c r="AV1271" s="15"/>
      <c r="AW1271" s="15"/>
      <c r="AX1271" s="15"/>
      <c r="AY1271" s="15"/>
      <c r="AZ1271" s="14"/>
      <c r="BA1271" s="15"/>
      <c r="BB1271" s="15"/>
      <c r="BC1271" s="15"/>
      <c r="BD1271" s="13" t="str">
        <f t="shared" si="246"/>
        <v>0</v>
      </c>
      <c r="BE1271" s="2"/>
      <c r="BF1271" s="2"/>
      <c r="BG1271" s="2"/>
      <c r="BH1271" s="2"/>
      <c r="BI1271" s="2"/>
      <c r="BJ1271" s="2"/>
      <c r="BK1271" s="2" t="s">
        <v>1369</v>
      </c>
      <c r="BL1271" s="10" t="s">
        <v>1370</v>
      </c>
      <c r="BM1271" t="str" cm="1">
        <f t="array" ref="BM1271">_xlfn.IFS(LEFT(G1271,1)="L","外注品",LEFT(G1271,1)="W","内製品",G1271="","購買品")</f>
        <v>外注品</v>
      </c>
    </row>
    <row r="1272" spans="1:65">
      <c r="A1272" s="2" t="str">
        <f t="shared" si="247"/>
        <v>WG01</v>
      </c>
      <c r="B1272" t="s">
        <v>1449</v>
      </c>
      <c r="C1272" s="2" t="s">
        <v>1348</v>
      </c>
      <c r="D1272" s="10"/>
      <c r="E1272" s="10"/>
      <c r="G1272" s="19" t="s">
        <v>5008</v>
      </c>
      <c r="H1272" s="19"/>
      <c r="K1272" s="2" t="str">
        <f t="shared" si="239"/>
        <v>11L0004787155</v>
      </c>
      <c r="L1272" s="7" t="str">
        <f t="shared" si="248"/>
        <v>2001/01/01</v>
      </c>
      <c r="M1272" s="7" t="str">
        <f t="shared" si="249"/>
        <v>2199/12/31</v>
      </c>
      <c r="N1272" s="2" t="str">
        <f t="shared" si="240"/>
        <v/>
      </c>
      <c r="O1272" s="13">
        <v>0</v>
      </c>
      <c r="P1272" s="15"/>
      <c r="Q1272" s="13">
        <v>15</v>
      </c>
      <c r="R1272" s="18"/>
      <c r="S1272" s="18">
        <v>100000000</v>
      </c>
      <c r="T1272" s="2"/>
      <c r="U1272" s="2"/>
      <c r="V1272" s="2"/>
      <c r="W1272" s="2"/>
      <c r="X1272" s="2"/>
      <c r="Y1272" s="2"/>
      <c r="Z1272" s="2"/>
      <c r="AA1272" s="13">
        <v>1</v>
      </c>
      <c r="AB1272" s="13">
        <f t="shared" si="241"/>
        <v>0</v>
      </c>
      <c r="AC1272" s="13">
        <f t="shared" si="242"/>
        <v>0</v>
      </c>
      <c r="AD1272" s="15"/>
      <c r="AE1272" s="15"/>
      <c r="AF1272" s="13" t="str">
        <f t="shared" si="243"/>
        <v>1</v>
      </c>
      <c r="AG1272" s="15"/>
      <c r="AH1272" s="15"/>
      <c r="AI1272" s="15"/>
      <c r="AJ1272" s="14"/>
      <c r="AK1272" s="15" cm="1">
        <f t="array" ref="AK1272">_xlfn.IFS(B1272="","",LEFT(G1272,1)="L",1,LEFT(G1272,1)="W",1,AND(LEFT(B1272,1)="H",G1272=""),0)</f>
        <v>1</v>
      </c>
      <c r="AL1272" s="15"/>
      <c r="AM1272" s="15"/>
      <c r="AN1272" s="15"/>
      <c r="AO1272" s="15"/>
      <c r="AP1272" s="15"/>
      <c r="AQ1272" s="15"/>
      <c r="AR1272" s="15"/>
      <c r="AS1272" s="15">
        <f t="shared" si="244"/>
        <v>1</v>
      </c>
      <c r="AT1272" s="15" t="s">
        <v>115</v>
      </c>
      <c r="AU1272" s="13" t="str">
        <f t="shared" si="245"/>
        <v>0</v>
      </c>
      <c r="AV1272" s="15"/>
      <c r="AW1272" s="15"/>
      <c r="AX1272" s="15"/>
      <c r="AY1272" s="15"/>
      <c r="AZ1272" s="14"/>
      <c r="BA1272" s="15"/>
      <c r="BB1272" s="15"/>
      <c r="BC1272" s="15"/>
      <c r="BD1272" s="13" t="str">
        <f t="shared" si="246"/>
        <v>0</v>
      </c>
      <c r="BE1272" s="2"/>
      <c r="BF1272" s="2"/>
      <c r="BG1272" s="2"/>
      <c r="BH1272" s="2"/>
      <c r="BI1272" s="2"/>
      <c r="BJ1272" s="2"/>
      <c r="BK1272" s="2" t="s">
        <v>1369</v>
      </c>
      <c r="BL1272" s="10" t="s">
        <v>1370</v>
      </c>
      <c r="BM1272" t="str" cm="1">
        <f t="array" ref="BM1272">_xlfn.IFS(LEFT(G1272,1)="L","外注品",LEFT(G1272,1)="W","内製品",G1272="","購買品")</f>
        <v>外注品</v>
      </c>
    </row>
    <row r="1273" spans="1:65">
      <c r="A1273" s="2" t="str">
        <f t="shared" si="247"/>
        <v>WG01</v>
      </c>
      <c r="B1273" t="s">
        <v>1450</v>
      </c>
      <c r="C1273" s="2" t="s">
        <v>1348</v>
      </c>
      <c r="D1273" s="10"/>
      <c r="E1273" s="10"/>
      <c r="G1273" s="19" t="s">
        <v>5008</v>
      </c>
      <c r="H1273" s="19"/>
      <c r="K1273" s="2" t="str">
        <f t="shared" si="239"/>
        <v>11L0004787156</v>
      </c>
      <c r="L1273" s="7" t="str">
        <f t="shared" si="248"/>
        <v>2001/01/01</v>
      </c>
      <c r="M1273" s="7" t="str">
        <f t="shared" si="249"/>
        <v>2199/12/31</v>
      </c>
      <c r="N1273" s="2" t="str">
        <f t="shared" si="240"/>
        <v/>
      </c>
      <c r="O1273" s="13">
        <v>0</v>
      </c>
      <c r="P1273" s="15"/>
      <c r="Q1273" s="13">
        <v>15</v>
      </c>
      <c r="R1273" s="18"/>
      <c r="S1273" s="18">
        <v>100000000</v>
      </c>
      <c r="T1273" s="2"/>
      <c r="U1273" s="2"/>
      <c r="V1273" s="2"/>
      <c r="W1273" s="2"/>
      <c r="X1273" s="2"/>
      <c r="Y1273" s="2"/>
      <c r="Z1273" s="2"/>
      <c r="AA1273" s="13">
        <v>1</v>
      </c>
      <c r="AB1273" s="13">
        <f t="shared" si="241"/>
        <v>0</v>
      </c>
      <c r="AC1273" s="13">
        <f t="shared" si="242"/>
        <v>0</v>
      </c>
      <c r="AD1273" s="15"/>
      <c r="AE1273" s="15"/>
      <c r="AF1273" s="13" t="str">
        <f t="shared" si="243"/>
        <v>1</v>
      </c>
      <c r="AG1273" s="15"/>
      <c r="AH1273" s="15"/>
      <c r="AI1273" s="15"/>
      <c r="AJ1273" s="14"/>
      <c r="AK1273" s="15" cm="1">
        <f t="array" ref="AK1273">_xlfn.IFS(B1273="","",LEFT(G1273,1)="L",1,LEFT(G1273,1)="W",1,AND(LEFT(B1273,1)="H",G1273=""),0)</f>
        <v>1</v>
      </c>
      <c r="AL1273" s="15"/>
      <c r="AM1273" s="15"/>
      <c r="AN1273" s="15"/>
      <c r="AO1273" s="15"/>
      <c r="AP1273" s="15"/>
      <c r="AQ1273" s="15"/>
      <c r="AR1273" s="15"/>
      <c r="AS1273" s="15">
        <f t="shared" si="244"/>
        <v>1</v>
      </c>
      <c r="AT1273" s="15" t="s">
        <v>115</v>
      </c>
      <c r="AU1273" s="13" t="str">
        <f t="shared" si="245"/>
        <v>0</v>
      </c>
      <c r="AV1273" s="15"/>
      <c r="AW1273" s="15"/>
      <c r="AX1273" s="15"/>
      <c r="AY1273" s="15"/>
      <c r="AZ1273" s="14"/>
      <c r="BA1273" s="15"/>
      <c r="BB1273" s="15"/>
      <c r="BC1273" s="15"/>
      <c r="BD1273" s="13" t="str">
        <f t="shared" si="246"/>
        <v>0</v>
      </c>
      <c r="BE1273" s="2"/>
      <c r="BF1273" s="2"/>
      <c r="BG1273" s="2"/>
      <c r="BH1273" s="2"/>
      <c r="BI1273" s="2"/>
      <c r="BJ1273" s="2"/>
      <c r="BK1273" s="2" t="s">
        <v>1369</v>
      </c>
      <c r="BL1273" s="10" t="s">
        <v>1370</v>
      </c>
      <c r="BM1273" t="str" cm="1">
        <f t="array" ref="BM1273">_xlfn.IFS(LEFT(G1273,1)="L","外注品",LEFT(G1273,1)="W","内製品",G1273="","購買品")</f>
        <v>外注品</v>
      </c>
    </row>
    <row r="1274" spans="1:65">
      <c r="A1274" s="2" t="str">
        <f t="shared" si="247"/>
        <v>WG01</v>
      </c>
      <c r="B1274" t="s">
        <v>1451</v>
      </c>
      <c r="C1274" s="2" t="s">
        <v>1348</v>
      </c>
      <c r="D1274" s="10"/>
      <c r="E1274" s="10"/>
      <c r="G1274" s="19" t="s">
        <v>5008</v>
      </c>
      <c r="H1274" s="19"/>
      <c r="K1274" s="2" t="str">
        <f t="shared" si="239"/>
        <v>11L0004787157</v>
      </c>
      <c r="L1274" s="7" t="str">
        <f t="shared" si="248"/>
        <v>2001/01/01</v>
      </c>
      <c r="M1274" s="7" t="str">
        <f t="shared" si="249"/>
        <v>2199/12/31</v>
      </c>
      <c r="N1274" s="2" t="str">
        <f t="shared" si="240"/>
        <v/>
      </c>
      <c r="O1274" s="13">
        <v>0</v>
      </c>
      <c r="P1274" s="15"/>
      <c r="Q1274" s="13">
        <v>15</v>
      </c>
      <c r="R1274" s="18"/>
      <c r="S1274" s="18">
        <v>100000000</v>
      </c>
      <c r="T1274" s="2"/>
      <c r="U1274" s="2"/>
      <c r="V1274" s="2"/>
      <c r="W1274" s="2"/>
      <c r="X1274" s="2"/>
      <c r="Y1274" s="2"/>
      <c r="Z1274" s="2"/>
      <c r="AA1274" s="13">
        <v>1</v>
      </c>
      <c r="AB1274" s="13">
        <f t="shared" si="241"/>
        <v>0</v>
      </c>
      <c r="AC1274" s="13">
        <f t="shared" si="242"/>
        <v>0</v>
      </c>
      <c r="AD1274" s="15"/>
      <c r="AE1274" s="15"/>
      <c r="AF1274" s="13" t="str">
        <f t="shared" si="243"/>
        <v>1</v>
      </c>
      <c r="AG1274" s="15"/>
      <c r="AH1274" s="15"/>
      <c r="AI1274" s="15"/>
      <c r="AJ1274" s="14"/>
      <c r="AK1274" s="15" cm="1">
        <f t="array" ref="AK1274">_xlfn.IFS(B1274="","",LEFT(G1274,1)="L",1,LEFT(G1274,1)="W",1,AND(LEFT(B1274,1)="H",G1274=""),0)</f>
        <v>1</v>
      </c>
      <c r="AL1274" s="15"/>
      <c r="AM1274" s="15"/>
      <c r="AN1274" s="15"/>
      <c r="AO1274" s="15"/>
      <c r="AP1274" s="15"/>
      <c r="AQ1274" s="15"/>
      <c r="AR1274" s="15"/>
      <c r="AS1274" s="15">
        <f t="shared" si="244"/>
        <v>1</v>
      </c>
      <c r="AT1274" s="15" t="s">
        <v>115</v>
      </c>
      <c r="AU1274" s="13" t="str">
        <f t="shared" si="245"/>
        <v>0</v>
      </c>
      <c r="AV1274" s="15"/>
      <c r="AW1274" s="15"/>
      <c r="AX1274" s="15"/>
      <c r="AY1274" s="15"/>
      <c r="AZ1274" s="14"/>
      <c r="BA1274" s="15"/>
      <c r="BB1274" s="15"/>
      <c r="BC1274" s="15"/>
      <c r="BD1274" s="13" t="str">
        <f t="shared" si="246"/>
        <v>0</v>
      </c>
      <c r="BE1274" s="2"/>
      <c r="BF1274" s="2"/>
      <c r="BG1274" s="2"/>
      <c r="BH1274" s="2"/>
      <c r="BI1274" s="2"/>
      <c r="BJ1274" s="2"/>
      <c r="BK1274" s="2" t="s">
        <v>1369</v>
      </c>
      <c r="BL1274" s="10" t="s">
        <v>1370</v>
      </c>
      <c r="BM1274" t="str" cm="1">
        <f t="array" ref="BM1274">_xlfn.IFS(LEFT(G1274,1)="L","外注品",LEFT(G1274,1)="W","内製品",G1274="","購買品")</f>
        <v>外注品</v>
      </c>
    </row>
    <row r="1275" spans="1:65">
      <c r="A1275" s="2" t="str">
        <f t="shared" si="247"/>
        <v>WG01</v>
      </c>
      <c r="B1275" t="s">
        <v>1452</v>
      </c>
      <c r="C1275" s="2" t="s">
        <v>1348</v>
      </c>
      <c r="D1275" s="10"/>
      <c r="E1275" s="10"/>
      <c r="G1275" s="19" t="s">
        <v>5008</v>
      </c>
      <c r="H1275" s="19"/>
      <c r="K1275" s="2" t="str">
        <f t="shared" si="239"/>
        <v>11L0004787158</v>
      </c>
      <c r="L1275" s="7" t="str">
        <f t="shared" si="248"/>
        <v>2001/01/01</v>
      </c>
      <c r="M1275" s="7" t="str">
        <f t="shared" si="249"/>
        <v>2199/12/31</v>
      </c>
      <c r="N1275" s="2" t="str">
        <f t="shared" si="240"/>
        <v/>
      </c>
      <c r="O1275" s="13">
        <v>0</v>
      </c>
      <c r="P1275" s="15"/>
      <c r="Q1275" s="13">
        <v>15</v>
      </c>
      <c r="R1275" s="18"/>
      <c r="S1275" s="18">
        <v>100000000</v>
      </c>
      <c r="T1275" s="2"/>
      <c r="U1275" s="2"/>
      <c r="V1275" s="2"/>
      <c r="W1275" s="2"/>
      <c r="X1275" s="2"/>
      <c r="Y1275" s="2"/>
      <c r="Z1275" s="2"/>
      <c r="AA1275" s="13">
        <v>1</v>
      </c>
      <c r="AB1275" s="13">
        <f t="shared" si="241"/>
        <v>0</v>
      </c>
      <c r="AC1275" s="13">
        <f t="shared" si="242"/>
        <v>0</v>
      </c>
      <c r="AD1275" s="15"/>
      <c r="AE1275" s="15"/>
      <c r="AF1275" s="13" t="str">
        <f t="shared" si="243"/>
        <v>1</v>
      </c>
      <c r="AG1275" s="15"/>
      <c r="AH1275" s="15"/>
      <c r="AI1275" s="15"/>
      <c r="AJ1275" s="14"/>
      <c r="AK1275" s="15" cm="1">
        <f t="array" ref="AK1275">_xlfn.IFS(B1275="","",LEFT(G1275,1)="L",1,LEFT(G1275,1)="W",1,AND(LEFT(B1275,1)="H",G1275=""),0)</f>
        <v>1</v>
      </c>
      <c r="AL1275" s="15"/>
      <c r="AM1275" s="15"/>
      <c r="AN1275" s="15"/>
      <c r="AO1275" s="15"/>
      <c r="AP1275" s="15"/>
      <c r="AQ1275" s="15"/>
      <c r="AR1275" s="15"/>
      <c r="AS1275" s="15">
        <f t="shared" si="244"/>
        <v>1</v>
      </c>
      <c r="AT1275" s="15" t="s">
        <v>115</v>
      </c>
      <c r="AU1275" s="13" t="str">
        <f t="shared" si="245"/>
        <v>0</v>
      </c>
      <c r="AV1275" s="15"/>
      <c r="AW1275" s="15"/>
      <c r="AX1275" s="15"/>
      <c r="AY1275" s="15"/>
      <c r="AZ1275" s="14"/>
      <c r="BA1275" s="15"/>
      <c r="BB1275" s="15"/>
      <c r="BC1275" s="15"/>
      <c r="BD1275" s="13" t="str">
        <f t="shared" si="246"/>
        <v>0</v>
      </c>
      <c r="BE1275" s="2"/>
      <c r="BF1275" s="2"/>
      <c r="BG1275" s="2"/>
      <c r="BH1275" s="2"/>
      <c r="BI1275" s="2"/>
      <c r="BJ1275" s="2"/>
      <c r="BK1275" s="2" t="s">
        <v>1369</v>
      </c>
      <c r="BL1275" s="10" t="s">
        <v>1370</v>
      </c>
      <c r="BM1275" t="str" cm="1">
        <f t="array" ref="BM1275">_xlfn.IFS(LEFT(G1275,1)="L","外注品",LEFT(G1275,1)="W","内製品",G1275="","購買品")</f>
        <v>外注品</v>
      </c>
    </row>
    <row r="1276" spans="1:65">
      <c r="A1276" s="2" t="str">
        <f t="shared" si="247"/>
        <v>WG01</v>
      </c>
      <c r="B1276" t="s">
        <v>1453</v>
      </c>
      <c r="C1276" s="2" t="s">
        <v>1348</v>
      </c>
      <c r="D1276" s="10"/>
      <c r="E1276" s="10"/>
      <c r="G1276" s="19" t="s">
        <v>5008</v>
      </c>
      <c r="H1276" s="19"/>
      <c r="K1276" s="2" t="str">
        <f t="shared" si="239"/>
        <v>11L0004787159</v>
      </c>
      <c r="L1276" s="7" t="str">
        <f t="shared" si="248"/>
        <v>2001/01/01</v>
      </c>
      <c r="M1276" s="7" t="str">
        <f t="shared" si="249"/>
        <v>2199/12/31</v>
      </c>
      <c r="N1276" s="2" t="str">
        <f t="shared" si="240"/>
        <v/>
      </c>
      <c r="O1276" s="13">
        <v>0</v>
      </c>
      <c r="P1276" s="15"/>
      <c r="Q1276" s="13">
        <v>15</v>
      </c>
      <c r="R1276" s="18"/>
      <c r="S1276" s="18">
        <v>100000000</v>
      </c>
      <c r="T1276" s="2"/>
      <c r="U1276" s="2"/>
      <c r="V1276" s="2"/>
      <c r="W1276" s="2"/>
      <c r="X1276" s="2"/>
      <c r="Y1276" s="2"/>
      <c r="Z1276" s="2"/>
      <c r="AA1276" s="13">
        <v>1</v>
      </c>
      <c r="AB1276" s="13">
        <f t="shared" si="241"/>
        <v>0</v>
      </c>
      <c r="AC1276" s="13">
        <f t="shared" si="242"/>
        <v>0</v>
      </c>
      <c r="AD1276" s="15"/>
      <c r="AE1276" s="15"/>
      <c r="AF1276" s="13" t="str">
        <f t="shared" si="243"/>
        <v>1</v>
      </c>
      <c r="AG1276" s="15"/>
      <c r="AH1276" s="15"/>
      <c r="AI1276" s="15"/>
      <c r="AJ1276" s="14"/>
      <c r="AK1276" s="15" cm="1">
        <f t="array" ref="AK1276">_xlfn.IFS(B1276="","",LEFT(G1276,1)="L",1,LEFT(G1276,1)="W",1,AND(LEFT(B1276,1)="H",G1276=""),0)</f>
        <v>1</v>
      </c>
      <c r="AL1276" s="15"/>
      <c r="AM1276" s="15"/>
      <c r="AN1276" s="15"/>
      <c r="AO1276" s="15"/>
      <c r="AP1276" s="15"/>
      <c r="AQ1276" s="15"/>
      <c r="AR1276" s="15"/>
      <c r="AS1276" s="15">
        <f t="shared" si="244"/>
        <v>1</v>
      </c>
      <c r="AT1276" s="15" t="s">
        <v>115</v>
      </c>
      <c r="AU1276" s="13" t="str">
        <f t="shared" si="245"/>
        <v>0</v>
      </c>
      <c r="AV1276" s="15"/>
      <c r="AW1276" s="15"/>
      <c r="AX1276" s="15"/>
      <c r="AY1276" s="15"/>
      <c r="AZ1276" s="14"/>
      <c r="BA1276" s="15"/>
      <c r="BB1276" s="15"/>
      <c r="BC1276" s="15"/>
      <c r="BD1276" s="13" t="str">
        <f t="shared" si="246"/>
        <v>0</v>
      </c>
      <c r="BE1276" s="2"/>
      <c r="BF1276" s="2"/>
      <c r="BG1276" s="2"/>
      <c r="BH1276" s="2"/>
      <c r="BI1276" s="2"/>
      <c r="BJ1276" s="2"/>
      <c r="BK1276" s="2" t="s">
        <v>1369</v>
      </c>
      <c r="BL1276" s="10" t="s">
        <v>1370</v>
      </c>
      <c r="BM1276" t="str" cm="1">
        <f t="array" ref="BM1276">_xlfn.IFS(LEFT(G1276,1)="L","外注品",LEFT(G1276,1)="W","内製品",G1276="","購買品")</f>
        <v>外注品</v>
      </c>
    </row>
    <row r="1277" spans="1:65">
      <c r="A1277" s="2" t="str">
        <f t="shared" si="247"/>
        <v>WG01</v>
      </c>
      <c r="B1277" t="s">
        <v>1454</v>
      </c>
      <c r="C1277" s="2" t="s">
        <v>1348</v>
      </c>
      <c r="D1277" s="10"/>
      <c r="E1277" s="10"/>
      <c r="G1277" s="19" t="s">
        <v>5008</v>
      </c>
      <c r="H1277" s="19"/>
      <c r="K1277" s="2" t="str">
        <f t="shared" si="239"/>
        <v>11L0004787160</v>
      </c>
      <c r="L1277" s="7" t="str">
        <f t="shared" si="248"/>
        <v>2001/01/01</v>
      </c>
      <c r="M1277" s="7" t="str">
        <f t="shared" si="249"/>
        <v>2199/12/31</v>
      </c>
      <c r="N1277" s="2" t="str">
        <f t="shared" si="240"/>
        <v/>
      </c>
      <c r="O1277" s="13">
        <v>0</v>
      </c>
      <c r="P1277" s="15"/>
      <c r="Q1277" s="13">
        <v>15</v>
      </c>
      <c r="R1277" s="18"/>
      <c r="S1277" s="18">
        <v>100000000</v>
      </c>
      <c r="T1277" s="2"/>
      <c r="U1277" s="2"/>
      <c r="V1277" s="2"/>
      <c r="W1277" s="2"/>
      <c r="X1277" s="2"/>
      <c r="Y1277" s="2"/>
      <c r="Z1277" s="2"/>
      <c r="AA1277" s="13">
        <v>1</v>
      </c>
      <c r="AB1277" s="13">
        <f t="shared" si="241"/>
        <v>0</v>
      </c>
      <c r="AC1277" s="13">
        <f t="shared" si="242"/>
        <v>0</v>
      </c>
      <c r="AD1277" s="15"/>
      <c r="AE1277" s="15"/>
      <c r="AF1277" s="13" t="str">
        <f t="shared" si="243"/>
        <v>1</v>
      </c>
      <c r="AG1277" s="15"/>
      <c r="AH1277" s="15"/>
      <c r="AI1277" s="15"/>
      <c r="AJ1277" s="14"/>
      <c r="AK1277" s="15" cm="1">
        <f t="array" ref="AK1277">_xlfn.IFS(B1277="","",LEFT(G1277,1)="L",1,LEFT(G1277,1)="W",1,AND(LEFT(B1277,1)="H",G1277=""),0)</f>
        <v>1</v>
      </c>
      <c r="AL1277" s="15"/>
      <c r="AM1277" s="15"/>
      <c r="AN1277" s="15"/>
      <c r="AO1277" s="15"/>
      <c r="AP1277" s="15"/>
      <c r="AQ1277" s="15"/>
      <c r="AR1277" s="15"/>
      <c r="AS1277" s="15">
        <f t="shared" si="244"/>
        <v>1</v>
      </c>
      <c r="AT1277" s="15" t="s">
        <v>115</v>
      </c>
      <c r="AU1277" s="13" t="str">
        <f t="shared" si="245"/>
        <v>0</v>
      </c>
      <c r="AV1277" s="15"/>
      <c r="AW1277" s="15"/>
      <c r="AX1277" s="15"/>
      <c r="AY1277" s="15"/>
      <c r="AZ1277" s="14"/>
      <c r="BA1277" s="15"/>
      <c r="BB1277" s="15"/>
      <c r="BC1277" s="15"/>
      <c r="BD1277" s="13" t="str">
        <f t="shared" si="246"/>
        <v>0</v>
      </c>
      <c r="BE1277" s="2"/>
      <c r="BF1277" s="2"/>
      <c r="BG1277" s="2"/>
      <c r="BH1277" s="2"/>
      <c r="BI1277" s="2"/>
      <c r="BJ1277" s="2"/>
      <c r="BK1277" s="2" t="s">
        <v>1369</v>
      </c>
      <c r="BL1277" s="10" t="s">
        <v>1370</v>
      </c>
      <c r="BM1277" t="str" cm="1">
        <f t="array" ref="BM1277">_xlfn.IFS(LEFT(G1277,1)="L","外注品",LEFT(G1277,1)="W","内製品",G1277="","購買品")</f>
        <v>外注品</v>
      </c>
    </row>
    <row r="1278" spans="1:65">
      <c r="A1278" s="2" t="str">
        <f t="shared" si="247"/>
        <v>WG01</v>
      </c>
      <c r="B1278" t="s">
        <v>1455</v>
      </c>
      <c r="C1278" s="2" t="s">
        <v>1348</v>
      </c>
      <c r="D1278" s="10"/>
      <c r="E1278" s="10"/>
      <c r="G1278" s="19" t="s">
        <v>5008</v>
      </c>
      <c r="H1278" s="19"/>
      <c r="K1278" s="2" t="str">
        <f t="shared" si="239"/>
        <v>11L0004787161</v>
      </c>
      <c r="L1278" s="7" t="str">
        <f t="shared" si="248"/>
        <v>2001/01/01</v>
      </c>
      <c r="M1278" s="7" t="str">
        <f t="shared" si="249"/>
        <v>2199/12/31</v>
      </c>
      <c r="N1278" s="2" t="str">
        <f t="shared" si="240"/>
        <v/>
      </c>
      <c r="O1278" s="13">
        <v>0</v>
      </c>
      <c r="P1278" s="15"/>
      <c r="Q1278" s="13">
        <v>15</v>
      </c>
      <c r="R1278" s="18"/>
      <c r="S1278" s="18">
        <v>100000000</v>
      </c>
      <c r="T1278" s="2"/>
      <c r="U1278" s="2"/>
      <c r="V1278" s="2"/>
      <c r="W1278" s="2"/>
      <c r="X1278" s="2"/>
      <c r="Y1278" s="2"/>
      <c r="Z1278" s="2"/>
      <c r="AA1278" s="13">
        <v>1</v>
      </c>
      <c r="AB1278" s="13">
        <f t="shared" si="241"/>
        <v>0</v>
      </c>
      <c r="AC1278" s="13">
        <f t="shared" si="242"/>
        <v>0</v>
      </c>
      <c r="AD1278" s="15"/>
      <c r="AE1278" s="15"/>
      <c r="AF1278" s="13" t="str">
        <f t="shared" si="243"/>
        <v>1</v>
      </c>
      <c r="AG1278" s="15"/>
      <c r="AH1278" s="15"/>
      <c r="AI1278" s="15"/>
      <c r="AJ1278" s="14"/>
      <c r="AK1278" s="15" cm="1">
        <f t="array" ref="AK1278">_xlfn.IFS(B1278="","",LEFT(G1278,1)="L",1,LEFT(G1278,1)="W",1,AND(LEFT(B1278,1)="H",G1278=""),0)</f>
        <v>1</v>
      </c>
      <c r="AL1278" s="15"/>
      <c r="AM1278" s="15"/>
      <c r="AN1278" s="15"/>
      <c r="AO1278" s="15"/>
      <c r="AP1278" s="15"/>
      <c r="AQ1278" s="15"/>
      <c r="AR1278" s="15"/>
      <c r="AS1278" s="15">
        <f t="shared" si="244"/>
        <v>1</v>
      </c>
      <c r="AT1278" s="15" t="s">
        <v>115</v>
      </c>
      <c r="AU1278" s="13" t="str">
        <f t="shared" si="245"/>
        <v>0</v>
      </c>
      <c r="AV1278" s="15"/>
      <c r="AW1278" s="15"/>
      <c r="AX1278" s="15"/>
      <c r="AY1278" s="15"/>
      <c r="AZ1278" s="14"/>
      <c r="BA1278" s="15"/>
      <c r="BB1278" s="15"/>
      <c r="BC1278" s="15"/>
      <c r="BD1278" s="13" t="str">
        <f t="shared" si="246"/>
        <v>0</v>
      </c>
      <c r="BE1278" s="2"/>
      <c r="BF1278" s="2"/>
      <c r="BG1278" s="2"/>
      <c r="BH1278" s="2"/>
      <c r="BI1278" s="2"/>
      <c r="BJ1278" s="2"/>
      <c r="BK1278" s="2" t="s">
        <v>1369</v>
      </c>
      <c r="BL1278" s="10" t="s">
        <v>1370</v>
      </c>
      <c r="BM1278" t="str" cm="1">
        <f t="array" ref="BM1278">_xlfn.IFS(LEFT(G1278,1)="L","外注品",LEFT(G1278,1)="W","内製品",G1278="","購買品")</f>
        <v>外注品</v>
      </c>
    </row>
    <row r="1279" spans="1:65">
      <c r="A1279" s="2" t="str">
        <f t="shared" si="247"/>
        <v>WG01</v>
      </c>
      <c r="B1279" t="s">
        <v>1456</v>
      </c>
      <c r="C1279" s="2" t="s">
        <v>1348</v>
      </c>
      <c r="D1279" s="10"/>
      <c r="E1279" s="10"/>
      <c r="G1279" s="19" t="s">
        <v>5008</v>
      </c>
      <c r="H1279" s="19"/>
      <c r="K1279" s="2" t="str">
        <f t="shared" si="239"/>
        <v>11L0004787162</v>
      </c>
      <c r="L1279" s="7" t="str">
        <f t="shared" si="248"/>
        <v>2001/01/01</v>
      </c>
      <c r="M1279" s="7" t="str">
        <f t="shared" si="249"/>
        <v>2199/12/31</v>
      </c>
      <c r="N1279" s="2" t="str">
        <f t="shared" si="240"/>
        <v/>
      </c>
      <c r="O1279" s="13">
        <v>0</v>
      </c>
      <c r="P1279" s="15"/>
      <c r="Q1279" s="13">
        <v>15</v>
      </c>
      <c r="R1279" s="18"/>
      <c r="S1279" s="18">
        <v>100000000</v>
      </c>
      <c r="T1279" s="2"/>
      <c r="U1279" s="2"/>
      <c r="V1279" s="2"/>
      <c r="W1279" s="2"/>
      <c r="X1279" s="2"/>
      <c r="Y1279" s="2"/>
      <c r="Z1279" s="2"/>
      <c r="AA1279" s="13">
        <v>1</v>
      </c>
      <c r="AB1279" s="13">
        <f t="shared" si="241"/>
        <v>0</v>
      </c>
      <c r="AC1279" s="13">
        <f t="shared" si="242"/>
        <v>0</v>
      </c>
      <c r="AD1279" s="15"/>
      <c r="AE1279" s="15"/>
      <c r="AF1279" s="13" t="str">
        <f t="shared" si="243"/>
        <v>1</v>
      </c>
      <c r="AG1279" s="15"/>
      <c r="AH1279" s="15"/>
      <c r="AI1279" s="15"/>
      <c r="AJ1279" s="14"/>
      <c r="AK1279" s="15" cm="1">
        <f t="array" ref="AK1279">_xlfn.IFS(B1279="","",LEFT(G1279,1)="L",1,LEFT(G1279,1)="W",1,AND(LEFT(B1279,1)="H",G1279=""),0)</f>
        <v>1</v>
      </c>
      <c r="AL1279" s="15"/>
      <c r="AM1279" s="15"/>
      <c r="AN1279" s="15"/>
      <c r="AO1279" s="15"/>
      <c r="AP1279" s="15"/>
      <c r="AQ1279" s="15"/>
      <c r="AR1279" s="15"/>
      <c r="AS1279" s="15">
        <f t="shared" si="244"/>
        <v>1</v>
      </c>
      <c r="AT1279" s="15" t="s">
        <v>115</v>
      </c>
      <c r="AU1279" s="13" t="str">
        <f t="shared" si="245"/>
        <v>0</v>
      </c>
      <c r="AV1279" s="15"/>
      <c r="AW1279" s="15"/>
      <c r="AX1279" s="15"/>
      <c r="AY1279" s="15"/>
      <c r="AZ1279" s="14"/>
      <c r="BA1279" s="15"/>
      <c r="BB1279" s="15"/>
      <c r="BC1279" s="15"/>
      <c r="BD1279" s="13" t="str">
        <f t="shared" si="246"/>
        <v>0</v>
      </c>
      <c r="BE1279" s="2"/>
      <c r="BF1279" s="2"/>
      <c r="BG1279" s="2"/>
      <c r="BH1279" s="2"/>
      <c r="BI1279" s="2"/>
      <c r="BJ1279" s="2"/>
      <c r="BK1279" s="2" t="s">
        <v>1369</v>
      </c>
      <c r="BL1279" s="10" t="s">
        <v>1370</v>
      </c>
      <c r="BM1279" t="str" cm="1">
        <f t="array" ref="BM1279">_xlfn.IFS(LEFT(G1279,1)="L","外注品",LEFT(G1279,1)="W","内製品",G1279="","購買品")</f>
        <v>外注品</v>
      </c>
    </row>
    <row r="1280" spans="1:65">
      <c r="A1280" s="2" t="str">
        <f t="shared" si="247"/>
        <v>WG01</v>
      </c>
      <c r="B1280" t="s">
        <v>1457</v>
      </c>
      <c r="C1280" s="2" t="s">
        <v>1348</v>
      </c>
      <c r="D1280" s="10"/>
      <c r="E1280" s="10"/>
      <c r="G1280" s="19" t="s">
        <v>5008</v>
      </c>
      <c r="H1280" s="19"/>
      <c r="K1280" s="2" t="str">
        <f t="shared" si="239"/>
        <v>11L0004787163</v>
      </c>
      <c r="L1280" s="7" t="str">
        <f t="shared" si="248"/>
        <v>2001/01/01</v>
      </c>
      <c r="M1280" s="7" t="str">
        <f t="shared" si="249"/>
        <v>2199/12/31</v>
      </c>
      <c r="N1280" s="2" t="str">
        <f t="shared" si="240"/>
        <v/>
      </c>
      <c r="O1280" s="13">
        <v>0</v>
      </c>
      <c r="P1280" s="15"/>
      <c r="Q1280" s="13">
        <v>15</v>
      </c>
      <c r="R1280" s="18"/>
      <c r="S1280" s="18">
        <v>100000000</v>
      </c>
      <c r="T1280" s="2"/>
      <c r="U1280" s="2"/>
      <c r="V1280" s="2"/>
      <c r="W1280" s="2"/>
      <c r="X1280" s="2"/>
      <c r="Y1280" s="2"/>
      <c r="Z1280" s="2"/>
      <c r="AA1280" s="13">
        <v>1</v>
      </c>
      <c r="AB1280" s="13">
        <f t="shared" si="241"/>
        <v>0</v>
      </c>
      <c r="AC1280" s="13">
        <f t="shared" si="242"/>
        <v>0</v>
      </c>
      <c r="AD1280" s="15"/>
      <c r="AE1280" s="15"/>
      <c r="AF1280" s="13" t="str">
        <f t="shared" si="243"/>
        <v>1</v>
      </c>
      <c r="AG1280" s="15"/>
      <c r="AH1280" s="15"/>
      <c r="AI1280" s="15"/>
      <c r="AJ1280" s="14"/>
      <c r="AK1280" s="15" cm="1">
        <f t="array" ref="AK1280">_xlfn.IFS(B1280="","",LEFT(G1280,1)="L",1,LEFT(G1280,1)="W",1,AND(LEFT(B1280,1)="H",G1280=""),0)</f>
        <v>1</v>
      </c>
      <c r="AL1280" s="15"/>
      <c r="AM1280" s="15"/>
      <c r="AN1280" s="15"/>
      <c r="AO1280" s="15"/>
      <c r="AP1280" s="15"/>
      <c r="AQ1280" s="15"/>
      <c r="AR1280" s="15"/>
      <c r="AS1280" s="15">
        <f t="shared" si="244"/>
        <v>1</v>
      </c>
      <c r="AT1280" s="15" t="s">
        <v>115</v>
      </c>
      <c r="AU1280" s="13" t="str">
        <f t="shared" si="245"/>
        <v>0</v>
      </c>
      <c r="AV1280" s="15"/>
      <c r="AW1280" s="15"/>
      <c r="AX1280" s="15"/>
      <c r="AY1280" s="15"/>
      <c r="AZ1280" s="14"/>
      <c r="BA1280" s="15"/>
      <c r="BB1280" s="15"/>
      <c r="BC1280" s="15"/>
      <c r="BD1280" s="13" t="str">
        <f t="shared" si="246"/>
        <v>0</v>
      </c>
      <c r="BE1280" s="2"/>
      <c r="BF1280" s="2"/>
      <c r="BG1280" s="2"/>
      <c r="BH1280" s="2"/>
      <c r="BI1280" s="2"/>
      <c r="BJ1280" s="2"/>
      <c r="BK1280" s="2" t="s">
        <v>1369</v>
      </c>
      <c r="BL1280" s="10" t="s">
        <v>1370</v>
      </c>
      <c r="BM1280" t="str" cm="1">
        <f t="array" ref="BM1280">_xlfn.IFS(LEFT(G1280,1)="L","外注品",LEFT(G1280,1)="W","内製品",G1280="","購買品")</f>
        <v>外注品</v>
      </c>
    </row>
    <row r="1281" spans="1:65">
      <c r="A1281" s="2" t="str">
        <f t="shared" si="247"/>
        <v>WG01</v>
      </c>
      <c r="B1281" t="s">
        <v>1458</v>
      </c>
      <c r="C1281" s="2" t="s">
        <v>1348</v>
      </c>
      <c r="D1281" s="10"/>
      <c r="E1281" s="10"/>
      <c r="G1281" s="19" t="s">
        <v>5008</v>
      </c>
      <c r="H1281" s="19"/>
      <c r="K1281" s="2" t="str">
        <f t="shared" si="239"/>
        <v>11L0004787164</v>
      </c>
      <c r="L1281" s="7" t="str">
        <f t="shared" si="248"/>
        <v>2001/01/01</v>
      </c>
      <c r="M1281" s="7" t="str">
        <f t="shared" si="249"/>
        <v>2199/12/31</v>
      </c>
      <c r="N1281" s="2" t="str">
        <f t="shared" si="240"/>
        <v/>
      </c>
      <c r="O1281" s="13">
        <v>0</v>
      </c>
      <c r="P1281" s="15"/>
      <c r="Q1281" s="13">
        <v>15</v>
      </c>
      <c r="R1281" s="18"/>
      <c r="S1281" s="18">
        <v>100000000</v>
      </c>
      <c r="T1281" s="2"/>
      <c r="U1281" s="2"/>
      <c r="V1281" s="2"/>
      <c r="W1281" s="2"/>
      <c r="X1281" s="2"/>
      <c r="Y1281" s="2"/>
      <c r="Z1281" s="2"/>
      <c r="AA1281" s="13">
        <v>1</v>
      </c>
      <c r="AB1281" s="13">
        <f t="shared" si="241"/>
        <v>0</v>
      </c>
      <c r="AC1281" s="13">
        <f t="shared" si="242"/>
        <v>0</v>
      </c>
      <c r="AD1281" s="15"/>
      <c r="AE1281" s="15"/>
      <c r="AF1281" s="13" t="str">
        <f t="shared" si="243"/>
        <v>1</v>
      </c>
      <c r="AG1281" s="15"/>
      <c r="AH1281" s="15"/>
      <c r="AI1281" s="15"/>
      <c r="AJ1281" s="14"/>
      <c r="AK1281" s="15" cm="1">
        <f t="array" ref="AK1281">_xlfn.IFS(B1281="","",LEFT(G1281,1)="L",1,LEFT(G1281,1)="W",1,AND(LEFT(B1281,1)="H",G1281=""),0)</f>
        <v>1</v>
      </c>
      <c r="AL1281" s="15"/>
      <c r="AM1281" s="15"/>
      <c r="AN1281" s="15"/>
      <c r="AO1281" s="15"/>
      <c r="AP1281" s="15"/>
      <c r="AQ1281" s="15"/>
      <c r="AR1281" s="15"/>
      <c r="AS1281" s="15">
        <f t="shared" si="244"/>
        <v>1</v>
      </c>
      <c r="AT1281" s="15" t="s">
        <v>115</v>
      </c>
      <c r="AU1281" s="13" t="str">
        <f t="shared" si="245"/>
        <v>0</v>
      </c>
      <c r="AV1281" s="15"/>
      <c r="AW1281" s="15"/>
      <c r="AX1281" s="15"/>
      <c r="AY1281" s="15"/>
      <c r="AZ1281" s="14"/>
      <c r="BA1281" s="15"/>
      <c r="BB1281" s="15"/>
      <c r="BC1281" s="15"/>
      <c r="BD1281" s="13" t="str">
        <f t="shared" si="246"/>
        <v>0</v>
      </c>
      <c r="BE1281" s="2"/>
      <c r="BF1281" s="2"/>
      <c r="BG1281" s="2"/>
      <c r="BH1281" s="2"/>
      <c r="BI1281" s="2"/>
      <c r="BJ1281" s="2"/>
      <c r="BK1281" s="2" t="s">
        <v>1369</v>
      </c>
      <c r="BL1281" s="10" t="s">
        <v>1370</v>
      </c>
      <c r="BM1281" t="str" cm="1">
        <f t="array" ref="BM1281">_xlfn.IFS(LEFT(G1281,1)="L","外注品",LEFT(G1281,1)="W","内製品",G1281="","購買品")</f>
        <v>外注品</v>
      </c>
    </row>
    <row r="1282" spans="1:65">
      <c r="A1282" s="2" t="str">
        <f t="shared" si="247"/>
        <v>WG01</v>
      </c>
      <c r="B1282" t="s">
        <v>1459</v>
      </c>
      <c r="C1282" s="2" t="s">
        <v>1348</v>
      </c>
      <c r="D1282" s="10"/>
      <c r="E1282" s="10"/>
      <c r="G1282" s="19" t="s">
        <v>5008</v>
      </c>
      <c r="H1282" s="19"/>
      <c r="K1282" s="2" t="str">
        <f t="shared" si="239"/>
        <v>11L0004787165</v>
      </c>
      <c r="L1282" s="7" t="str">
        <f t="shared" si="248"/>
        <v>2001/01/01</v>
      </c>
      <c r="M1282" s="7" t="str">
        <f t="shared" si="249"/>
        <v>2199/12/31</v>
      </c>
      <c r="N1282" s="2" t="str">
        <f t="shared" si="240"/>
        <v/>
      </c>
      <c r="O1282" s="13">
        <v>0</v>
      </c>
      <c r="P1282" s="15"/>
      <c r="Q1282" s="13">
        <v>15</v>
      </c>
      <c r="R1282" s="18"/>
      <c r="S1282" s="18">
        <v>100000000</v>
      </c>
      <c r="T1282" s="2"/>
      <c r="U1282" s="2"/>
      <c r="V1282" s="2"/>
      <c r="W1282" s="2"/>
      <c r="X1282" s="2"/>
      <c r="Y1282" s="2"/>
      <c r="Z1282" s="2"/>
      <c r="AA1282" s="13">
        <v>1</v>
      </c>
      <c r="AB1282" s="13">
        <f t="shared" si="241"/>
        <v>0</v>
      </c>
      <c r="AC1282" s="13">
        <f t="shared" si="242"/>
        <v>0</v>
      </c>
      <c r="AD1282" s="15"/>
      <c r="AE1282" s="15"/>
      <c r="AF1282" s="13" t="str">
        <f t="shared" si="243"/>
        <v>1</v>
      </c>
      <c r="AG1282" s="15"/>
      <c r="AH1282" s="15"/>
      <c r="AI1282" s="15"/>
      <c r="AJ1282" s="14"/>
      <c r="AK1282" s="15" cm="1">
        <f t="array" ref="AK1282">_xlfn.IFS(B1282="","",LEFT(G1282,1)="L",1,LEFT(G1282,1)="W",1,AND(LEFT(B1282,1)="H",G1282=""),0)</f>
        <v>1</v>
      </c>
      <c r="AL1282" s="15"/>
      <c r="AM1282" s="15"/>
      <c r="AN1282" s="15"/>
      <c r="AO1282" s="15"/>
      <c r="AP1282" s="15"/>
      <c r="AQ1282" s="15"/>
      <c r="AR1282" s="15"/>
      <c r="AS1282" s="15">
        <f t="shared" si="244"/>
        <v>1</v>
      </c>
      <c r="AT1282" s="15" t="s">
        <v>115</v>
      </c>
      <c r="AU1282" s="13" t="str">
        <f t="shared" si="245"/>
        <v>0</v>
      </c>
      <c r="AV1282" s="15"/>
      <c r="AW1282" s="15"/>
      <c r="AX1282" s="15"/>
      <c r="AY1282" s="15"/>
      <c r="AZ1282" s="14"/>
      <c r="BA1282" s="15"/>
      <c r="BB1282" s="15"/>
      <c r="BC1282" s="15"/>
      <c r="BD1282" s="13" t="str">
        <f t="shared" si="246"/>
        <v>0</v>
      </c>
      <c r="BE1282" s="2"/>
      <c r="BF1282" s="2"/>
      <c r="BG1282" s="2"/>
      <c r="BH1282" s="2"/>
      <c r="BI1282" s="2"/>
      <c r="BJ1282" s="2"/>
      <c r="BK1282" s="2" t="s">
        <v>1369</v>
      </c>
      <c r="BL1282" s="10" t="s">
        <v>1370</v>
      </c>
      <c r="BM1282" t="str" cm="1">
        <f t="array" ref="BM1282">_xlfn.IFS(LEFT(G1282,1)="L","外注品",LEFT(G1282,1)="W","内製品",G1282="","購買品")</f>
        <v>外注品</v>
      </c>
    </row>
    <row r="1283" spans="1:65">
      <c r="A1283" s="2" t="str">
        <f t="shared" si="247"/>
        <v>WG01</v>
      </c>
      <c r="B1283" t="s">
        <v>1460</v>
      </c>
      <c r="C1283" s="2" t="s">
        <v>1348</v>
      </c>
      <c r="D1283" s="10"/>
      <c r="E1283" s="10"/>
      <c r="G1283" s="19" t="s">
        <v>5008</v>
      </c>
      <c r="H1283" s="19"/>
      <c r="K1283" s="2" t="str">
        <f t="shared" ref="K1283:K1346" si="250">IF(G1283="","","11"&amp;G1283&amp;RIGHT(B1283,5))</f>
        <v>11L0004787166</v>
      </c>
      <c r="L1283" s="7" t="str">
        <f t="shared" si="248"/>
        <v>2001/01/01</v>
      </c>
      <c r="M1283" s="7" t="str">
        <f t="shared" si="249"/>
        <v>2199/12/31</v>
      </c>
      <c r="N1283" s="2" t="str">
        <f t="shared" ref="N1283:N1346" si="251">IF(LEFT(G1283,1)="W",K1283,"")</f>
        <v/>
      </c>
      <c r="O1283" s="13">
        <v>0</v>
      </c>
      <c r="P1283" s="15"/>
      <c r="Q1283" s="13">
        <v>15</v>
      </c>
      <c r="R1283" s="18"/>
      <c r="S1283" s="18">
        <v>100000000</v>
      </c>
      <c r="T1283" s="2"/>
      <c r="U1283" s="2"/>
      <c r="V1283" s="2"/>
      <c r="W1283" s="2"/>
      <c r="X1283" s="2"/>
      <c r="Y1283" s="2"/>
      <c r="Z1283" s="2"/>
      <c r="AA1283" s="13">
        <v>1</v>
      </c>
      <c r="AB1283" s="13">
        <f t="shared" ref="AB1283:AB1346" si="252">IF(B1283="","",0)</f>
        <v>0</v>
      </c>
      <c r="AC1283" s="13">
        <f t="shared" ref="AC1283:AC1346" si="253">IF(B1283="","",0)</f>
        <v>0</v>
      </c>
      <c r="AD1283" s="15"/>
      <c r="AE1283" s="15"/>
      <c r="AF1283" s="13" t="str">
        <f t="shared" ref="AF1283:AF1346" si="254">IF(B1283="","","1")</f>
        <v>1</v>
      </c>
      <c r="AG1283" s="15"/>
      <c r="AH1283" s="15"/>
      <c r="AI1283" s="15"/>
      <c r="AJ1283" s="14"/>
      <c r="AK1283" s="15" cm="1">
        <f t="array" ref="AK1283">_xlfn.IFS(B1283="","",LEFT(G1283,1)="L",1,LEFT(G1283,1)="W",1,AND(LEFT(B1283,1)="H",G1283=""),0)</f>
        <v>1</v>
      </c>
      <c r="AL1283" s="15"/>
      <c r="AM1283" s="15"/>
      <c r="AN1283" s="15"/>
      <c r="AO1283" s="15"/>
      <c r="AP1283" s="15"/>
      <c r="AQ1283" s="15"/>
      <c r="AR1283" s="15"/>
      <c r="AS1283" s="15">
        <f t="shared" ref="AS1283:AS1346" si="255">IF(Q1283="","",1)</f>
        <v>1</v>
      </c>
      <c r="AT1283" s="15" t="s">
        <v>115</v>
      </c>
      <c r="AU1283" s="13" t="str">
        <f t="shared" ref="AU1283:AU1346" si="256">IF(B1283="","","0")</f>
        <v>0</v>
      </c>
      <c r="AV1283" s="15"/>
      <c r="AW1283" s="15"/>
      <c r="AX1283" s="15"/>
      <c r="AY1283" s="15"/>
      <c r="AZ1283" s="14"/>
      <c r="BA1283" s="15"/>
      <c r="BB1283" s="15"/>
      <c r="BC1283" s="15"/>
      <c r="BD1283" s="13" t="str">
        <f t="shared" ref="BD1283:BD1346" si="257">IF(B1283="","","0")</f>
        <v>0</v>
      </c>
      <c r="BE1283" s="2"/>
      <c r="BF1283" s="2"/>
      <c r="BG1283" s="2"/>
      <c r="BH1283" s="2"/>
      <c r="BI1283" s="2"/>
      <c r="BJ1283" s="2"/>
      <c r="BK1283" s="2" t="s">
        <v>1369</v>
      </c>
      <c r="BL1283" s="10" t="s">
        <v>1370</v>
      </c>
      <c r="BM1283" t="str" cm="1">
        <f t="array" ref="BM1283">_xlfn.IFS(LEFT(G1283,1)="L","外注品",LEFT(G1283,1)="W","内製品",G1283="","購買品")</f>
        <v>外注品</v>
      </c>
    </row>
    <row r="1284" spans="1:65">
      <c r="A1284" s="2" t="str">
        <f t="shared" ref="A1284:A1347" si="258">IF(B1284="","","WG01")</f>
        <v>WG01</v>
      </c>
      <c r="B1284" t="s">
        <v>1461</v>
      </c>
      <c r="C1284" s="2" t="s">
        <v>1348</v>
      </c>
      <c r="D1284" s="10"/>
      <c r="E1284" s="10"/>
      <c r="G1284" s="19" t="s">
        <v>5008</v>
      </c>
      <c r="H1284" s="19"/>
      <c r="K1284" s="2" t="str">
        <f t="shared" si="250"/>
        <v>11L0004787167</v>
      </c>
      <c r="L1284" s="7" t="str">
        <f t="shared" ref="L1284:L1347" si="259">IF(B1284="","","2001/01/01")</f>
        <v>2001/01/01</v>
      </c>
      <c r="M1284" s="7" t="str">
        <f t="shared" ref="M1284:M1347" si="260">IF(C1284="","","2199/12/31")</f>
        <v>2199/12/31</v>
      </c>
      <c r="N1284" s="2" t="str">
        <f t="shared" si="251"/>
        <v/>
      </c>
      <c r="O1284" s="13">
        <v>0</v>
      </c>
      <c r="P1284" s="15"/>
      <c r="Q1284" s="13">
        <v>15</v>
      </c>
      <c r="R1284" s="18"/>
      <c r="S1284" s="18">
        <v>100000000</v>
      </c>
      <c r="T1284" s="2"/>
      <c r="U1284" s="2"/>
      <c r="V1284" s="2"/>
      <c r="W1284" s="2"/>
      <c r="X1284" s="2"/>
      <c r="Y1284" s="2"/>
      <c r="Z1284" s="2"/>
      <c r="AA1284" s="13">
        <v>1</v>
      </c>
      <c r="AB1284" s="13">
        <f t="shared" si="252"/>
        <v>0</v>
      </c>
      <c r="AC1284" s="13">
        <f t="shared" si="253"/>
        <v>0</v>
      </c>
      <c r="AD1284" s="15"/>
      <c r="AE1284" s="15"/>
      <c r="AF1284" s="13" t="str">
        <f t="shared" si="254"/>
        <v>1</v>
      </c>
      <c r="AG1284" s="15"/>
      <c r="AH1284" s="15"/>
      <c r="AI1284" s="15"/>
      <c r="AJ1284" s="14"/>
      <c r="AK1284" s="15" cm="1">
        <f t="array" ref="AK1284">_xlfn.IFS(B1284="","",LEFT(G1284,1)="L",1,LEFT(G1284,1)="W",1,AND(LEFT(B1284,1)="H",G1284=""),0)</f>
        <v>1</v>
      </c>
      <c r="AL1284" s="15"/>
      <c r="AM1284" s="15"/>
      <c r="AN1284" s="15"/>
      <c r="AO1284" s="15"/>
      <c r="AP1284" s="15"/>
      <c r="AQ1284" s="15"/>
      <c r="AR1284" s="15"/>
      <c r="AS1284" s="15">
        <f t="shared" si="255"/>
        <v>1</v>
      </c>
      <c r="AT1284" s="15" t="s">
        <v>115</v>
      </c>
      <c r="AU1284" s="13" t="str">
        <f t="shared" si="256"/>
        <v>0</v>
      </c>
      <c r="AV1284" s="15"/>
      <c r="AW1284" s="15"/>
      <c r="AX1284" s="15"/>
      <c r="AY1284" s="15"/>
      <c r="AZ1284" s="14"/>
      <c r="BA1284" s="15"/>
      <c r="BB1284" s="15"/>
      <c r="BC1284" s="15"/>
      <c r="BD1284" s="13" t="str">
        <f t="shared" si="257"/>
        <v>0</v>
      </c>
      <c r="BE1284" s="2"/>
      <c r="BF1284" s="2"/>
      <c r="BG1284" s="2"/>
      <c r="BH1284" s="2"/>
      <c r="BI1284" s="2"/>
      <c r="BJ1284" s="2"/>
      <c r="BK1284" s="2" t="s">
        <v>1369</v>
      </c>
      <c r="BL1284" s="10" t="s">
        <v>1370</v>
      </c>
      <c r="BM1284" t="str" cm="1">
        <f t="array" ref="BM1284">_xlfn.IFS(LEFT(G1284,1)="L","外注品",LEFT(G1284,1)="W","内製品",G1284="","購買品")</f>
        <v>外注品</v>
      </c>
    </row>
    <row r="1285" spans="1:65">
      <c r="A1285" s="2" t="str">
        <f t="shared" si="258"/>
        <v>WG01</v>
      </c>
      <c r="B1285" t="s">
        <v>1462</v>
      </c>
      <c r="C1285" s="2" t="s">
        <v>1348</v>
      </c>
      <c r="D1285" s="10"/>
      <c r="E1285" s="10"/>
      <c r="G1285" s="19" t="s">
        <v>5008</v>
      </c>
      <c r="H1285" s="19"/>
      <c r="K1285" s="2" t="str">
        <f t="shared" si="250"/>
        <v>11L0004787168</v>
      </c>
      <c r="L1285" s="7" t="str">
        <f t="shared" si="259"/>
        <v>2001/01/01</v>
      </c>
      <c r="M1285" s="7" t="str">
        <f t="shared" si="260"/>
        <v>2199/12/31</v>
      </c>
      <c r="N1285" s="2" t="str">
        <f t="shared" si="251"/>
        <v/>
      </c>
      <c r="O1285" s="13">
        <v>0</v>
      </c>
      <c r="P1285" s="15"/>
      <c r="Q1285" s="13">
        <v>15</v>
      </c>
      <c r="R1285" s="18"/>
      <c r="S1285" s="18">
        <v>100000000</v>
      </c>
      <c r="T1285" s="2"/>
      <c r="U1285" s="2"/>
      <c r="V1285" s="2"/>
      <c r="W1285" s="2"/>
      <c r="X1285" s="2"/>
      <c r="Y1285" s="2"/>
      <c r="Z1285" s="2"/>
      <c r="AA1285" s="13">
        <v>1</v>
      </c>
      <c r="AB1285" s="13">
        <f t="shared" si="252"/>
        <v>0</v>
      </c>
      <c r="AC1285" s="13">
        <f t="shared" si="253"/>
        <v>0</v>
      </c>
      <c r="AD1285" s="15"/>
      <c r="AE1285" s="15"/>
      <c r="AF1285" s="13" t="str">
        <f t="shared" si="254"/>
        <v>1</v>
      </c>
      <c r="AG1285" s="15"/>
      <c r="AH1285" s="15"/>
      <c r="AI1285" s="15"/>
      <c r="AJ1285" s="14"/>
      <c r="AK1285" s="15" cm="1">
        <f t="array" ref="AK1285">_xlfn.IFS(B1285="","",LEFT(G1285,1)="L",1,LEFT(G1285,1)="W",1,AND(LEFT(B1285,1)="H",G1285=""),0)</f>
        <v>1</v>
      </c>
      <c r="AL1285" s="15"/>
      <c r="AM1285" s="15"/>
      <c r="AN1285" s="15"/>
      <c r="AO1285" s="15"/>
      <c r="AP1285" s="15"/>
      <c r="AQ1285" s="15"/>
      <c r="AR1285" s="15"/>
      <c r="AS1285" s="15">
        <f t="shared" si="255"/>
        <v>1</v>
      </c>
      <c r="AT1285" s="15" t="s">
        <v>115</v>
      </c>
      <c r="AU1285" s="13" t="str">
        <f t="shared" si="256"/>
        <v>0</v>
      </c>
      <c r="AV1285" s="15"/>
      <c r="AW1285" s="15"/>
      <c r="AX1285" s="15"/>
      <c r="AY1285" s="15"/>
      <c r="AZ1285" s="14"/>
      <c r="BA1285" s="15"/>
      <c r="BB1285" s="15"/>
      <c r="BC1285" s="15"/>
      <c r="BD1285" s="13" t="str">
        <f t="shared" si="257"/>
        <v>0</v>
      </c>
      <c r="BE1285" s="2"/>
      <c r="BF1285" s="2"/>
      <c r="BG1285" s="2"/>
      <c r="BH1285" s="2"/>
      <c r="BI1285" s="2"/>
      <c r="BJ1285" s="2"/>
      <c r="BK1285" s="2" t="s">
        <v>1369</v>
      </c>
      <c r="BL1285" s="10" t="s">
        <v>1370</v>
      </c>
      <c r="BM1285" t="str" cm="1">
        <f t="array" ref="BM1285">_xlfn.IFS(LEFT(G1285,1)="L","外注品",LEFT(G1285,1)="W","内製品",G1285="","購買品")</f>
        <v>外注品</v>
      </c>
    </row>
    <row r="1286" spans="1:65">
      <c r="A1286" s="2" t="str">
        <f t="shared" si="258"/>
        <v>WG01</v>
      </c>
      <c r="B1286" t="s">
        <v>1463</v>
      </c>
      <c r="C1286" s="2" t="s">
        <v>1348</v>
      </c>
      <c r="D1286" s="10"/>
      <c r="E1286" s="10"/>
      <c r="G1286" s="19" t="s">
        <v>5008</v>
      </c>
      <c r="H1286" s="19"/>
      <c r="K1286" s="2" t="str">
        <f t="shared" si="250"/>
        <v>11L0004787169</v>
      </c>
      <c r="L1286" s="7" t="str">
        <f t="shared" si="259"/>
        <v>2001/01/01</v>
      </c>
      <c r="M1286" s="7" t="str">
        <f t="shared" si="260"/>
        <v>2199/12/31</v>
      </c>
      <c r="N1286" s="2" t="str">
        <f t="shared" si="251"/>
        <v/>
      </c>
      <c r="O1286" s="13">
        <v>0</v>
      </c>
      <c r="P1286" s="15"/>
      <c r="Q1286" s="13">
        <v>15</v>
      </c>
      <c r="R1286" s="18"/>
      <c r="S1286" s="18">
        <v>100000000</v>
      </c>
      <c r="T1286" s="2"/>
      <c r="U1286" s="2"/>
      <c r="V1286" s="2"/>
      <c r="W1286" s="2"/>
      <c r="X1286" s="2"/>
      <c r="Y1286" s="2"/>
      <c r="Z1286" s="2"/>
      <c r="AA1286" s="13">
        <v>1</v>
      </c>
      <c r="AB1286" s="13">
        <f t="shared" si="252"/>
        <v>0</v>
      </c>
      <c r="AC1286" s="13">
        <f t="shared" si="253"/>
        <v>0</v>
      </c>
      <c r="AD1286" s="15"/>
      <c r="AE1286" s="15"/>
      <c r="AF1286" s="13" t="str">
        <f t="shared" si="254"/>
        <v>1</v>
      </c>
      <c r="AG1286" s="15"/>
      <c r="AH1286" s="15"/>
      <c r="AI1286" s="15"/>
      <c r="AJ1286" s="14"/>
      <c r="AK1286" s="15" cm="1">
        <f t="array" ref="AK1286">_xlfn.IFS(B1286="","",LEFT(G1286,1)="L",1,LEFT(G1286,1)="W",1,AND(LEFT(B1286,1)="H",G1286=""),0)</f>
        <v>1</v>
      </c>
      <c r="AL1286" s="15"/>
      <c r="AM1286" s="15"/>
      <c r="AN1286" s="15"/>
      <c r="AO1286" s="15"/>
      <c r="AP1286" s="15"/>
      <c r="AQ1286" s="15"/>
      <c r="AR1286" s="15"/>
      <c r="AS1286" s="15">
        <f t="shared" si="255"/>
        <v>1</v>
      </c>
      <c r="AT1286" s="15" t="s">
        <v>115</v>
      </c>
      <c r="AU1286" s="13" t="str">
        <f t="shared" si="256"/>
        <v>0</v>
      </c>
      <c r="AV1286" s="15"/>
      <c r="AW1286" s="15"/>
      <c r="AX1286" s="15"/>
      <c r="AY1286" s="15"/>
      <c r="AZ1286" s="14"/>
      <c r="BA1286" s="15"/>
      <c r="BB1286" s="15"/>
      <c r="BC1286" s="15"/>
      <c r="BD1286" s="13" t="str">
        <f t="shared" si="257"/>
        <v>0</v>
      </c>
      <c r="BE1286" s="2"/>
      <c r="BF1286" s="2"/>
      <c r="BG1286" s="2"/>
      <c r="BH1286" s="2"/>
      <c r="BI1286" s="2"/>
      <c r="BJ1286" s="2"/>
      <c r="BK1286" s="2" t="s">
        <v>1369</v>
      </c>
      <c r="BL1286" s="10" t="s">
        <v>1370</v>
      </c>
      <c r="BM1286" t="str" cm="1">
        <f t="array" ref="BM1286">_xlfn.IFS(LEFT(G1286,1)="L","外注品",LEFT(G1286,1)="W","内製品",G1286="","購買品")</f>
        <v>外注品</v>
      </c>
    </row>
    <row r="1287" spans="1:65">
      <c r="A1287" s="2" t="str">
        <f t="shared" si="258"/>
        <v>WG01</v>
      </c>
      <c r="B1287" t="s">
        <v>1464</v>
      </c>
      <c r="C1287" s="2" t="s">
        <v>1348</v>
      </c>
      <c r="D1287" s="10"/>
      <c r="E1287" s="10"/>
      <c r="G1287" s="19" t="s">
        <v>5008</v>
      </c>
      <c r="H1287" s="19"/>
      <c r="K1287" s="2" t="str">
        <f t="shared" si="250"/>
        <v>11L0004787170</v>
      </c>
      <c r="L1287" s="7" t="str">
        <f t="shared" si="259"/>
        <v>2001/01/01</v>
      </c>
      <c r="M1287" s="7" t="str">
        <f t="shared" si="260"/>
        <v>2199/12/31</v>
      </c>
      <c r="N1287" s="2" t="str">
        <f t="shared" si="251"/>
        <v/>
      </c>
      <c r="O1287" s="13">
        <v>0</v>
      </c>
      <c r="P1287" s="15"/>
      <c r="Q1287" s="13">
        <v>15</v>
      </c>
      <c r="R1287" s="18"/>
      <c r="S1287" s="18">
        <v>100000000</v>
      </c>
      <c r="T1287" s="2"/>
      <c r="U1287" s="2"/>
      <c r="V1287" s="2"/>
      <c r="W1287" s="2"/>
      <c r="X1287" s="2"/>
      <c r="Y1287" s="2"/>
      <c r="Z1287" s="2"/>
      <c r="AA1287" s="13">
        <v>1</v>
      </c>
      <c r="AB1287" s="13">
        <f t="shared" si="252"/>
        <v>0</v>
      </c>
      <c r="AC1287" s="13">
        <f t="shared" si="253"/>
        <v>0</v>
      </c>
      <c r="AD1287" s="15"/>
      <c r="AE1287" s="15"/>
      <c r="AF1287" s="13" t="str">
        <f t="shared" si="254"/>
        <v>1</v>
      </c>
      <c r="AG1287" s="15"/>
      <c r="AH1287" s="15"/>
      <c r="AI1287" s="15"/>
      <c r="AJ1287" s="14"/>
      <c r="AK1287" s="15" cm="1">
        <f t="array" ref="AK1287">_xlfn.IFS(B1287="","",LEFT(G1287,1)="L",1,LEFT(G1287,1)="W",1,AND(LEFT(B1287,1)="H",G1287=""),0)</f>
        <v>1</v>
      </c>
      <c r="AL1287" s="15"/>
      <c r="AM1287" s="15"/>
      <c r="AN1287" s="15"/>
      <c r="AO1287" s="15"/>
      <c r="AP1287" s="15"/>
      <c r="AQ1287" s="15"/>
      <c r="AR1287" s="15"/>
      <c r="AS1287" s="15">
        <f t="shared" si="255"/>
        <v>1</v>
      </c>
      <c r="AT1287" s="15" t="s">
        <v>115</v>
      </c>
      <c r="AU1287" s="13" t="str">
        <f t="shared" si="256"/>
        <v>0</v>
      </c>
      <c r="AV1287" s="15"/>
      <c r="AW1287" s="15"/>
      <c r="AX1287" s="15"/>
      <c r="AY1287" s="15"/>
      <c r="AZ1287" s="14"/>
      <c r="BA1287" s="15"/>
      <c r="BB1287" s="15"/>
      <c r="BC1287" s="15"/>
      <c r="BD1287" s="13" t="str">
        <f t="shared" si="257"/>
        <v>0</v>
      </c>
      <c r="BE1287" s="2"/>
      <c r="BF1287" s="2"/>
      <c r="BG1287" s="2"/>
      <c r="BH1287" s="2"/>
      <c r="BI1287" s="2"/>
      <c r="BJ1287" s="2"/>
      <c r="BK1287" s="2" t="s">
        <v>1369</v>
      </c>
      <c r="BL1287" s="10" t="s">
        <v>1370</v>
      </c>
      <c r="BM1287" t="str" cm="1">
        <f t="array" ref="BM1287">_xlfn.IFS(LEFT(G1287,1)="L","外注品",LEFT(G1287,1)="W","内製品",G1287="","購買品")</f>
        <v>外注品</v>
      </c>
    </row>
    <row r="1288" spans="1:65">
      <c r="A1288" s="2" t="str">
        <f t="shared" si="258"/>
        <v>WG01</v>
      </c>
      <c r="B1288" t="s">
        <v>1465</v>
      </c>
      <c r="C1288" s="2" t="s">
        <v>1348</v>
      </c>
      <c r="D1288" s="10"/>
      <c r="E1288" s="10"/>
      <c r="G1288" s="19" t="s">
        <v>5008</v>
      </c>
      <c r="H1288" s="19"/>
      <c r="K1288" s="2" t="str">
        <f t="shared" si="250"/>
        <v>11L0004787171</v>
      </c>
      <c r="L1288" s="7" t="str">
        <f t="shared" si="259"/>
        <v>2001/01/01</v>
      </c>
      <c r="M1288" s="7" t="str">
        <f t="shared" si="260"/>
        <v>2199/12/31</v>
      </c>
      <c r="N1288" s="2" t="str">
        <f t="shared" si="251"/>
        <v/>
      </c>
      <c r="O1288" s="13">
        <v>0</v>
      </c>
      <c r="P1288" s="15"/>
      <c r="Q1288" s="13">
        <v>15</v>
      </c>
      <c r="R1288" s="18"/>
      <c r="S1288" s="18">
        <v>100000000</v>
      </c>
      <c r="T1288" s="2"/>
      <c r="U1288" s="2"/>
      <c r="V1288" s="2"/>
      <c r="W1288" s="2"/>
      <c r="X1288" s="2"/>
      <c r="Y1288" s="2"/>
      <c r="Z1288" s="2"/>
      <c r="AA1288" s="13">
        <v>1</v>
      </c>
      <c r="AB1288" s="13">
        <f t="shared" si="252"/>
        <v>0</v>
      </c>
      <c r="AC1288" s="13">
        <f t="shared" si="253"/>
        <v>0</v>
      </c>
      <c r="AD1288" s="15"/>
      <c r="AE1288" s="15"/>
      <c r="AF1288" s="13" t="str">
        <f t="shared" si="254"/>
        <v>1</v>
      </c>
      <c r="AG1288" s="15"/>
      <c r="AH1288" s="15"/>
      <c r="AI1288" s="15"/>
      <c r="AJ1288" s="14"/>
      <c r="AK1288" s="15" cm="1">
        <f t="array" ref="AK1288">_xlfn.IFS(B1288="","",LEFT(G1288,1)="L",1,LEFT(G1288,1)="W",1,AND(LEFT(B1288,1)="H",G1288=""),0)</f>
        <v>1</v>
      </c>
      <c r="AL1288" s="15"/>
      <c r="AM1288" s="15"/>
      <c r="AN1288" s="15"/>
      <c r="AO1288" s="15"/>
      <c r="AP1288" s="15"/>
      <c r="AQ1288" s="15"/>
      <c r="AR1288" s="15"/>
      <c r="AS1288" s="15">
        <f t="shared" si="255"/>
        <v>1</v>
      </c>
      <c r="AT1288" s="15" t="s">
        <v>115</v>
      </c>
      <c r="AU1288" s="13" t="str">
        <f t="shared" si="256"/>
        <v>0</v>
      </c>
      <c r="AV1288" s="15"/>
      <c r="AW1288" s="15"/>
      <c r="AX1288" s="15"/>
      <c r="AY1288" s="15"/>
      <c r="AZ1288" s="14"/>
      <c r="BA1288" s="15"/>
      <c r="BB1288" s="15"/>
      <c r="BC1288" s="15"/>
      <c r="BD1288" s="13" t="str">
        <f t="shared" si="257"/>
        <v>0</v>
      </c>
      <c r="BE1288" s="2"/>
      <c r="BF1288" s="2"/>
      <c r="BG1288" s="2"/>
      <c r="BH1288" s="2"/>
      <c r="BI1288" s="2"/>
      <c r="BJ1288" s="2"/>
      <c r="BK1288" s="2" t="s">
        <v>1369</v>
      </c>
      <c r="BL1288" s="10" t="s">
        <v>1370</v>
      </c>
      <c r="BM1288" t="str" cm="1">
        <f t="array" ref="BM1288">_xlfn.IFS(LEFT(G1288,1)="L","外注品",LEFT(G1288,1)="W","内製品",G1288="","購買品")</f>
        <v>外注品</v>
      </c>
    </row>
    <row r="1289" spans="1:65">
      <c r="A1289" s="2" t="str">
        <f t="shared" si="258"/>
        <v>WG01</v>
      </c>
      <c r="B1289" t="s">
        <v>1466</v>
      </c>
      <c r="C1289" s="2" t="s">
        <v>1348</v>
      </c>
      <c r="D1289" s="10"/>
      <c r="E1289" s="10"/>
      <c r="G1289" s="19" t="s">
        <v>5008</v>
      </c>
      <c r="H1289" s="19"/>
      <c r="K1289" s="2" t="str">
        <f t="shared" si="250"/>
        <v>11L0004787172</v>
      </c>
      <c r="L1289" s="7" t="str">
        <f t="shared" si="259"/>
        <v>2001/01/01</v>
      </c>
      <c r="M1289" s="7" t="str">
        <f t="shared" si="260"/>
        <v>2199/12/31</v>
      </c>
      <c r="N1289" s="2" t="str">
        <f t="shared" si="251"/>
        <v/>
      </c>
      <c r="O1289" s="13">
        <v>0</v>
      </c>
      <c r="P1289" s="15"/>
      <c r="Q1289" s="13">
        <v>15</v>
      </c>
      <c r="R1289" s="18"/>
      <c r="S1289" s="18">
        <v>100000000</v>
      </c>
      <c r="T1289" s="2"/>
      <c r="U1289" s="2"/>
      <c r="V1289" s="2"/>
      <c r="W1289" s="2"/>
      <c r="X1289" s="2"/>
      <c r="Y1289" s="2"/>
      <c r="Z1289" s="2"/>
      <c r="AA1289" s="13">
        <v>1</v>
      </c>
      <c r="AB1289" s="13">
        <f t="shared" si="252"/>
        <v>0</v>
      </c>
      <c r="AC1289" s="13">
        <f t="shared" si="253"/>
        <v>0</v>
      </c>
      <c r="AD1289" s="15"/>
      <c r="AE1289" s="15"/>
      <c r="AF1289" s="13" t="str">
        <f t="shared" si="254"/>
        <v>1</v>
      </c>
      <c r="AG1289" s="15"/>
      <c r="AH1289" s="15"/>
      <c r="AI1289" s="15"/>
      <c r="AJ1289" s="14"/>
      <c r="AK1289" s="15" cm="1">
        <f t="array" ref="AK1289">_xlfn.IFS(B1289="","",LEFT(G1289,1)="L",1,LEFT(G1289,1)="W",1,AND(LEFT(B1289,1)="H",G1289=""),0)</f>
        <v>1</v>
      </c>
      <c r="AL1289" s="15"/>
      <c r="AM1289" s="15"/>
      <c r="AN1289" s="15"/>
      <c r="AO1289" s="15"/>
      <c r="AP1289" s="15"/>
      <c r="AQ1289" s="15"/>
      <c r="AR1289" s="15"/>
      <c r="AS1289" s="15">
        <f t="shared" si="255"/>
        <v>1</v>
      </c>
      <c r="AT1289" s="15" t="s">
        <v>115</v>
      </c>
      <c r="AU1289" s="13" t="str">
        <f t="shared" si="256"/>
        <v>0</v>
      </c>
      <c r="AV1289" s="15"/>
      <c r="AW1289" s="15"/>
      <c r="AX1289" s="15"/>
      <c r="AY1289" s="15"/>
      <c r="AZ1289" s="14"/>
      <c r="BA1289" s="15"/>
      <c r="BB1289" s="15"/>
      <c r="BC1289" s="15"/>
      <c r="BD1289" s="13" t="str">
        <f t="shared" si="257"/>
        <v>0</v>
      </c>
      <c r="BE1289" s="2"/>
      <c r="BF1289" s="2"/>
      <c r="BG1289" s="2"/>
      <c r="BH1289" s="2"/>
      <c r="BI1289" s="2"/>
      <c r="BJ1289" s="2"/>
      <c r="BK1289" s="2" t="s">
        <v>1369</v>
      </c>
      <c r="BL1289" s="10" t="s">
        <v>1370</v>
      </c>
      <c r="BM1289" t="str" cm="1">
        <f t="array" ref="BM1289">_xlfn.IFS(LEFT(G1289,1)="L","外注品",LEFT(G1289,1)="W","内製品",G1289="","購買品")</f>
        <v>外注品</v>
      </c>
    </row>
    <row r="1290" spans="1:65">
      <c r="A1290" s="2" t="str">
        <f t="shared" si="258"/>
        <v>WG01</v>
      </c>
      <c r="B1290" t="s">
        <v>1467</v>
      </c>
      <c r="C1290" s="2" t="s">
        <v>1348</v>
      </c>
      <c r="D1290" s="10"/>
      <c r="E1290" s="10"/>
      <c r="G1290" s="19" t="s">
        <v>5008</v>
      </c>
      <c r="H1290" s="19"/>
      <c r="K1290" s="2" t="str">
        <f t="shared" si="250"/>
        <v>11L0004787173</v>
      </c>
      <c r="L1290" s="7" t="str">
        <f t="shared" si="259"/>
        <v>2001/01/01</v>
      </c>
      <c r="M1290" s="7" t="str">
        <f t="shared" si="260"/>
        <v>2199/12/31</v>
      </c>
      <c r="N1290" s="2" t="str">
        <f t="shared" si="251"/>
        <v/>
      </c>
      <c r="O1290" s="13">
        <v>0</v>
      </c>
      <c r="P1290" s="15"/>
      <c r="Q1290" s="13">
        <v>15</v>
      </c>
      <c r="R1290" s="18"/>
      <c r="S1290" s="18">
        <v>100000000</v>
      </c>
      <c r="T1290" s="2"/>
      <c r="U1290" s="2"/>
      <c r="V1290" s="2"/>
      <c r="W1290" s="2"/>
      <c r="X1290" s="2"/>
      <c r="Y1290" s="2"/>
      <c r="Z1290" s="2"/>
      <c r="AA1290" s="13">
        <v>1</v>
      </c>
      <c r="AB1290" s="13">
        <f t="shared" si="252"/>
        <v>0</v>
      </c>
      <c r="AC1290" s="13">
        <f t="shared" si="253"/>
        <v>0</v>
      </c>
      <c r="AD1290" s="15"/>
      <c r="AE1290" s="15"/>
      <c r="AF1290" s="13" t="str">
        <f t="shared" si="254"/>
        <v>1</v>
      </c>
      <c r="AG1290" s="15"/>
      <c r="AH1290" s="15"/>
      <c r="AI1290" s="15"/>
      <c r="AJ1290" s="14"/>
      <c r="AK1290" s="15" cm="1">
        <f t="array" ref="AK1290">_xlfn.IFS(B1290="","",LEFT(G1290,1)="L",1,LEFT(G1290,1)="W",1,AND(LEFT(B1290,1)="H",G1290=""),0)</f>
        <v>1</v>
      </c>
      <c r="AL1290" s="15"/>
      <c r="AM1290" s="15"/>
      <c r="AN1290" s="15"/>
      <c r="AO1290" s="15"/>
      <c r="AP1290" s="15"/>
      <c r="AQ1290" s="15"/>
      <c r="AR1290" s="15"/>
      <c r="AS1290" s="15">
        <f t="shared" si="255"/>
        <v>1</v>
      </c>
      <c r="AT1290" s="15" t="s">
        <v>115</v>
      </c>
      <c r="AU1290" s="13" t="str">
        <f t="shared" si="256"/>
        <v>0</v>
      </c>
      <c r="AV1290" s="15"/>
      <c r="AW1290" s="15"/>
      <c r="AX1290" s="15"/>
      <c r="AY1290" s="15"/>
      <c r="AZ1290" s="14"/>
      <c r="BA1290" s="15"/>
      <c r="BB1290" s="15"/>
      <c r="BC1290" s="15"/>
      <c r="BD1290" s="13" t="str">
        <f t="shared" si="257"/>
        <v>0</v>
      </c>
      <c r="BE1290" s="2"/>
      <c r="BF1290" s="2"/>
      <c r="BG1290" s="2"/>
      <c r="BH1290" s="2"/>
      <c r="BI1290" s="2"/>
      <c r="BJ1290" s="2"/>
      <c r="BK1290" s="2" t="s">
        <v>1369</v>
      </c>
      <c r="BL1290" s="10" t="s">
        <v>1370</v>
      </c>
      <c r="BM1290" t="str" cm="1">
        <f t="array" ref="BM1290">_xlfn.IFS(LEFT(G1290,1)="L","外注品",LEFT(G1290,1)="W","内製品",G1290="","購買品")</f>
        <v>外注品</v>
      </c>
    </row>
    <row r="1291" spans="1:65">
      <c r="A1291" s="2" t="str">
        <f t="shared" si="258"/>
        <v>WG01</v>
      </c>
      <c r="B1291" t="s">
        <v>1468</v>
      </c>
      <c r="C1291" s="2" t="s">
        <v>1348</v>
      </c>
      <c r="D1291" s="10"/>
      <c r="E1291" s="10"/>
      <c r="G1291" s="19" t="s">
        <v>5008</v>
      </c>
      <c r="H1291" s="19"/>
      <c r="K1291" s="2" t="str">
        <f t="shared" si="250"/>
        <v>11L0004787174</v>
      </c>
      <c r="L1291" s="7" t="str">
        <f t="shared" si="259"/>
        <v>2001/01/01</v>
      </c>
      <c r="M1291" s="7" t="str">
        <f t="shared" si="260"/>
        <v>2199/12/31</v>
      </c>
      <c r="N1291" s="2" t="str">
        <f t="shared" si="251"/>
        <v/>
      </c>
      <c r="O1291" s="13">
        <v>0</v>
      </c>
      <c r="P1291" s="15"/>
      <c r="Q1291" s="13">
        <v>15</v>
      </c>
      <c r="R1291" s="18"/>
      <c r="S1291" s="18">
        <v>100000000</v>
      </c>
      <c r="T1291" s="2"/>
      <c r="U1291" s="2"/>
      <c r="V1291" s="2"/>
      <c r="W1291" s="2"/>
      <c r="X1291" s="2"/>
      <c r="Y1291" s="2"/>
      <c r="Z1291" s="2"/>
      <c r="AA1291" s="13">
        <v>1</v>
      </c>
      <c r="AB1291" s="13">
        <f t="shared" si="252"/>
        <v>0</v>
      </c>
      <c r="AC1291" s="13">
        <f t="shared" si="253"/>
        <v>0</v>
      </c>
      <c r="AD1291" s="15"/>
      <c r="AE1291" s="15"/>
      <c r="AF1291" s="13" t="str">
        <f t="shared" si="254"/>
        <v>1</v>
      </c>
      <c r="AG1291" s="15"/>
      <c r="AH1291" s="15"/>
      <c r="AI1291" s="15"/>
      <c r="AJ1291" s="14"/>
      <c r="AK1291" s="15" cm="1">
        <f t="array" ref="AK1291">_xlfn.IFS(B1291="","",LEFT(G1291,1)="L",1,LEFT(G1291,1)="W",1,AND(LEFT(B1291,1)="H",G1291=""),0)</f>
        <v>1</v>
      </c>
      <c r="AL1291" s="15"/>
      <c r="AM1291" s="15"/>
      <c r="AN1291" s="15"/>
      <c r="AO1291" s="15"/>
      <c r="AP1291" s="15"/>
      <c r="AQ1291" s="15"/>
      <c r="AR1291" s="15"/>
      <c r="AS1291" s="15">
        <f t="shared" si="255"/>
        <v>1</v>
      </c>
      <c r="AT1291" s="15" t="s">
        <v>115</v>
      </c>
      <c r="AU1291" s="13" t="str">
        <f t="shared" si="256"/>
        <v>0</v>
      </c>
      <c r="AV1291" s="15"/>
      <c r="AW1291" s="15"/>
      <c r="AX1291" s="15"/>
      <c r="AY1291" s="15"/>
      <c r="AZ1291" s="14"/>
      <c r="BA1291" s="15"/>
      <c r="BB1291" s="15"/>
      <c r="BC1291" s="15"/>
      <c r="BD1291" s="13" t="str">
        <f t="shared" si="257"/>
        <v>0</v>
      </c>
      <c r="BE1291" s="2"/>
      <c r="BF1291" s="2"/>
      <c r="BG1291" s="2"/>
      <c r="BH1291" s="2"/>
      <c r="BI1291" s="2"/>
      <c r="BJ1291" s="2"/>
      <c r="BK1291" s="2" t="s">
        <v>1369</v>
      </c>
      <c r="BL1291" s="10" t="s">
        <v>1370</v>
      </c>
      <c r="BM1291" t="str" cm="1">
        <f t="array" ref="BM1291">_xlfn.IFS(LEFT(G1291,1)="L","外注品",LEFT(G1291,1)="W","内製品",G1291="","購買品")</f>
        <v>外注品</v>
      </c>
    </row>
    <row r="1292" spans="1:65">
      <c r="A1292" s="2" t="str">
        <f t="shared" si="258"/>
        <v>WG01</v>
      </c>
      <c r="B1292" t="s">
        <v>1469</v>
      </c>
      <c r="C1292" s="2" t="s">
        <v>1348</v>
      </c>
      <c r="D1292" s="10"/>
      <c r="E1292" s="10"/>
      <c r="G1292" s="19" t="s">
        <v>5008</v>
      </c>
      <c r="H1292" s="19"/>
      <c r="K1292" s="2" t="str">
        <f t="shared" si="250"/>
        <v>11L0004787175</v>
      </c>
      <c r="L1292" s="7" t="str">
        <f t="shared" si="259"/>
        <v>2001/01/01</v>
      </c>
      <c r="M1292" s="7" t="str">
        <f t="shared" si="260"/>
        <v>2199/12/31</v>
      </c>
      <c r="N1292" s="2" t="str">
        <f t="shared" si="251"/>
        <v/>
      </c>
      <c r="O1292" s="13">
        <v>0</v>
      </c>
      <c r="P1292" s="15"/>
      <c r="Q1292" s="13">
        <v>15</v>
      </c>
      <c r="R1292" s="18"/>
      <c r="S1292" s="18">
        <v>100000000</v>
      </c>
      <c r="T1292" s="2"/>
      <c r="U1292" s="2"/>
      <c r="V1292" s="2"/>
      <c r="W1292" s="2"/>
      <c r="X1292" s="2"/>
      <c r="Y1292" s="2"/>
      <c r="Z1292" s="2"/>
      <c r="AA1292" s="13">
        <v>1</v>
      </c>
      <c r="AB1292" s="13">
        <f t="shared" si="252"/>
        <v>0</v>
      </c>
      <c r="AC1292" s="13">
        <f t="shared" si="253"/>
        <v>0</v>
      </c>
      <c r="AD1292" s="15"/>
      <c r="AE1292" s="15"/>
      <c r="AF1292" s="13" t="str">
        <f t="shared" si="254"/>
        <v>1</v>
      </c>
      <c r="AG1292" s="15"/>
      <c r="AH1292" s="15"/>
      <c r="AI1292" s="15"/>
      <c r="AJ1292" s="14"/>
      <c r="AK1292" s="15" cm="1">
        <f t="array" ref="AK1292">_xlfn.IFS(B1292="","",LEFT(G1292,1)="L",1,LEFT(G1292,1)="W",1,AND(LEFT(B1292,1)="H",G1292=""),0)</f>
        <v>1</v>
      </c>
      <c r="AL1292" s="15"/>
      <c r="AM1292" s="15"/>
      <c r="AN1292" s="15"/>
      <c r="AO1292" s="15"/>
      <c r="AP1292" s="15"/>
      <c r="AQ1292" s="15"/>
      <c r="AR1292" s="15"/>
      <c r="AS1292" s="15">
        <f t="shared" si="255"/>
        <v>1</v>
      </c>
      <c r="AT1292" s="15" t="s">
        <v>115</v>
      </c>
      <c r="AU1292" s="13" t="str">
        <f t="shared" si="256"/>
        <v>0</v>
      </c>
      <c r="AV1292" s="15"/>
      <c r="AW1292" s="15"/>
      <c r="AX1292" s="15"/>
      <c r="AY1292" s="15"/>
      <c r="AZ1292" s="14"/>
      <c r="BA1292" s="15"/>
      <c r="BB1292" s="15"/>
      <c r="BC1292" s="15"/>
      <c r="BD1292" s="13" t="str">
        <f t="shared" si="257"/>
        <v>0</v>
      </c>
      <c r="BE1292" s="2"/>
      <c r="BF1292" s="2"/>
      <c r="BG1292" s="2"/>
      <c r="BH1292" s="2"/>
      <c r="BI1292" s="2"/>
      <c r="BJ1292" s="2"/>
      <c r="BK1292" s="2" t="s">
        <v>1369</v>
      </c>
      <c r="BL1292" s="10" t="s">
        <v>1370</v>
      </c>
      <c r="BM1292" t="str" cm="1">
        <f t="array" ref="BM1292">_xlfn.IFS(LEFT(G1292,1)="L","外注品",LEFT(G1292,1)="W","内製品",G1292="","購買品")</f>
        <v>外注品</v>
      </c>
    </row>
    <row r="1293" spans="1:65">
      <c r="A1293" s="2" t="str">
        <f t="shared" si="258"/>
        <v>WG01</v>
      </c>
      <c r="B1293" t="s">
        <v>1470</v>
      </c>
      <c r="C1293" s="2" t="s">
        <v>1348</v>
      </c>
      <c r="D1293" s="10"/>
      <c r="E1293" s="10"/>
      <c r="G1293" s="19" t="s">
        <v>5008</v>
      </c>
      <c r="H1293" s="19"/>
      <c r="K1293" s="2" t="str">
        <f t="shared" si="250"/>
        <v>11L0004787176</v>
      </c>
      <c r="L1293" s="7" t="str">
        <f t="shared" si="259"/>
        <v>2001/01/01</v>
      </c>
      <c r="M1293" s="7" t="str">
        <f t="shared" si="260"/>
        <v>2199/12/31</v>
      </c>
      <c r="N1293" s="2" t="str">
        <f t="shared" si="251"/>
        <v/>
      </c>
      <c r="O1293" s="13">
        <v>0</v>
      </c>
      <c r="P1293" s="15"/>
      <c r="Q1293" s="13">
        <v>15</v>
      </c>
      <c r="R1293" s="18"/>
      <c r="S1293" s="18">
        <v>100000000</v>
      </c>
      <c r="T1293" s="2"/>
      <c r="U1293" s="2"/>
      <c r="V1293" s="2"/>
      <c r="W1293" s="2"/>
      <c r="X1293" s="2"/>
      <c r="Y1293" s="2"/>
      <c r="Z1293" s="2"/>
      <c r="AA1293" s="13">
        <v>1</v>
      </c>
      <c r="AB1293" s="13">
        <f t="shared" si="252"/>
        <v>0</v>
      </c>
      <c r="AC1293" s="13">
        <f t="shared" si="253"/>
        <v>0</v>
      </c>
      <c r="AD1293" s="15"/>
      <c r="AE1293" s="15"/>
      <c r="AF1293" s="13" t="str">
        <f t="shared" si="254"/>
        <v>1</v>
      </c>
      <c r="AG1293" s="15"/>
      <c r="AH1293" s="15"/>
      <c r="AI1293" s="15"/>
      <c r="AJ1293" s="14"/>
      <c r="AK1293" s="15" cm="1">
        <f t="array" ref="AK1293">_xlfn.IFS(B1293="","",LEFT(G1293,1)="L",1,LEFT(G1293,1)="W",1,AND(LEFT(B1293,1)="H",G1293=""),0)</f>
        <v>1</v>
      </c>
      <c r="AL1293" s="15"/>
      <c r="AM1293" s="15"/>
      <c r="AN1293" s="15"/>
      <c r="AO1293" s="15"/>
      <c r="AP1293" s="15"/>
      <c r="AQ1293" s="15"/>
      <c r="AR1293" s="15"/>
      <c r="AS1293" s="15">
        <f t="shared" si="255"/>
        <v>1</v>
      </c>
      <c r="AT1293" s="15" t="s">
        <v>115</v>
      </c>
      <c r="AU1293" s="13" t="str">
        <f t="shared" si="256"/>
        <v>0</v>
      </c>
      <c r="AV1293" s="15"/>
      <c r="AW1293" s="15"/>
      <c r="AX1293" s="15"/>
      <c r="AY1293" s="15"/>
      <c r="AZ1293" s="14"/>
      <c r="BA1293" s="15"/>
      <c r="BB1293" s="15"/>
      <c r="BC1293" s="15"/>
      <c r="BD1293" s="13" t="str">
        <f t="shared" si="257"/>
        <v>0</v>
      </c>
      <c r="BE1293" s="2"/>
      <c r="BF1293" s="2"/>
      <c r="BG1293" s="2"/>
      <c r="BH1293" s="2"/>
      <c r="BI1293" s="2"/>
      <c r="BJ1293" s="2"/>
      <c r="BK1293" s="2" t="s">
        <v>1369</v>
      </c>
      <c r="BL1293" s="10" t="s">
        <v>1370</v>
      </c>
      <c r="BM1293" t="str" cm="1">
        <f t="array" ref="BM1293">_xlfn.IFS(LEFT(G1293,1)="L","外注品",LEFT(G1293,1)="W","内製品",G1293="","購買品")</f>
        <v>外注品</v>
      </c>
    </row>
    <row r="1294" spans="1:65">
      <c r="A1294" s="2" t="str">
        <f t="shared" si="258"/>
        <v>WG01</v>
      </c>
      <c r="B1294" t="s">
        <v>1471</v>
      </c>
      <c r="C1294" s="2" t="s">
        <v>1348</v>
      </c>
      <c r="D1294" s="10"/>
      <c r="E1294" s="10"/>
      <c r="G1294" s="19" t="s">
        <v>5008</v>
      </c>
      <c r="H1294" s="19"/>
      <c r="K1294" s="2" t="str">
        <f t="shared" si="250"/>
        <v>11L0004787177</v>
      </c>
      <c r="L1294" s="7" t="str">
        <f t="shared" si="259"/>
        <v>2001/01/01</v>
      </c>
      <c r="M1294" s="7" t="str">
        <f t="shared" si="260"/>
        <v>2199/12/31</v>
      </c>
      <c r="N1294" s="2" t="str">
        <f t="shared" si="251"/>
        <v/>
      </c>
      <c r="O1294" s="13">
        <v>0</v>
      </c>
      <c r="P1294" s="15"/>
      <c r="Q1294" s="13">
        <v>15</v>
      </c>
      <c r="R1294" s="18"/>
      <c r="S1294" s="18">
        <v>100000000</v>
      </c>
      <c r="T1294" s="2"/>
      <c r="U1294" s="2"/>
      <c r="V1294" s="2"/>
      <c r="W1294" s="2"/>
      <c r="X1294" s="2"/>
      <c r="Y1294" s="2"/>
      <c r="Z1294" s="2"/>
      <c r="AA1294" s="13">
        <v>1</v>
      </c>
      <c r="AB1294" s="13">
        <f t="shared" si="252"/>
        <v>0</v>
      </c>
      <c r="AC1294" s="13">
        <f t="shared" si="253"/>
        <v>0</v>
      </c>
      <c r="AD1294" s="15"/>
      <c r="AE1294" s="15"/>
      <c r="AF1294" s="13" t="str">
        <f t="shared" si="254"/>
        <v>1</v>
      </c>
      <c r="AG1294" s="15"/>
      <c r="AH1294" s="15"/>
      <c r="AI1294" s="15"/>
      <c r="AJ1294" s="14"/>
      <c r="AK1294" s="15" cm="1">
        <f t="array" ref="AK1294">_xlfn.IFS(B1294="","",LEFT(G1294,1)="L",1,LEFT(G1294,1)="W",1,AND(LEFT(B1294,1)="H",G1294=""),0)</f>
        <v>1</v>
      </c>
      <c r="AL1294" s="15"/>
      <c r="AM1294" s="15"/>
      <c r="AN1294" s="15"/>
      <c r="AO1294" s="15"/>
      <c r="AP1294" s="15"/>
      <c r="AQ1294" s="15"/>
      <c r="AR1294" s="15"/>
      <c r="AS1294" s="15">
        <f t="shared" si="255"/>
        <v>1</v>
      </c>
      <c r="AT1294" s="15" t="s">
        <v>115</v>
      </c>
      <c r="AU1294" s="13" t="str">
        <f t="shared" si="256"/>
        <v>0</v>
      </c>
      <c r="AV1294" s="15"/>
      <c r="AW1294" s="15"/>
      <c r="AX1294" s="15"/>
      <c r="AY1294" s="15"/>
      <c r="AZ1294" s="14"/>
      <c r="BA1294" s="15"/>
      <c r="BB1294" s="15"/>
      <c r="BC1294" s="15"/>
      <c r="BD1294" s="13" t="str">
        <f t="shared" si="257"/>
        <v>0</v>
      </c>
      <c r="BE1294" s="2"/>
      <c r="BF1294" s="2"/>
      <c r="BG1294" s="2"/>
      <c r="BH1294" s="2"/>
      <c r="BI1294" s="2"/>
      <c r="BJ1294" s="2"/>
      <c r="BK1294" s="2" t="s">
        <v>1369</v>
      </c>
      <c r="BL1294" s="10" t="s">
        <v>1370</v>
      </c>
      <c r="BM1294" t="str" cm="1">
        <f t="array" ref="BM1294">_xlfn.IFS(LEFT(G1294,1)="L","外注品",LEFT(G1294,1)="W","内製品",G1294="","購買品")</f>
        <v>外注品</v>
      </c>
    </row>
    <row r="1295" spans="1:65">
      <c r="A1295" s="2" t="str">
        <f t="shared" si="258"/>
        <v>WG01</v>
      </c>
      <c r="B1295" t="s">
        <v>1472</v>
      </c>
      <c r="C1295" s="2" t="s">
        <v>1348</v>
      </c>
      <c r="D1295" s="10"/>
      <c r="E1295" s="10"/>
      <c r="G1295" s="19" t="s">
        <v>5008</v>
      </c>
      <c r="H1295" s="19"/>
      <c r="K1295" s="2" t="str">
        <f t="shared" si="250"/>
        <v>11L0004787178</v>
      </c>
      <c r="L1295" s="7" t="str">
        <f t="shared" si="259"/>
        <v>2001/01/01</v>
      </c>
      <c r="M1295" s="7" t="str">
        <f t="shared" si="260"/>
        <v>2199/12/31</v>
      </c>
      <c r="N1295" s="2" t="str">
        <f t="shared" si="251"/>
        <v/>
      </c>
      <c r="O1295" s="13">
        <v>0</v>
      </c>
      <c r="P1295" s="15"/>
      <c r="Q1295" s="13">
        <v>15</v>
      </c>
      <c r="R1295" s="18"/>
      <c r="S1295" s="18">
        <v>100000000</v>
      </c>
      <c r="T1295" s="2"/>
      <c r="U1295" s="2"/>
      <c r="V1295" s="2"/>
      <c r="W1295" s="2"/>
      <c r="X1295" s="2"/>
      <c r="Y1295" s="2"/>
      <c r="Z1295" s="2"/>
      <c r="AA1295" s="13">
        <v>1</v>
      </c>
      <c r="AB1295" s="13">
        <f t="shared" si="252"/>
        <v>0</v>
      </c>
      <c r="AC1295" s="13">
        <f t="shared" si="253"/>
        <v>0</v>
      </c>
      <c r="AD1295" s="15"/>
      <c r="AE1295" s="15"/>
      <c r="AF1295" s="13" t="str">
        <f t="shared" si="254"/>
        <v>1</v>
      </c>
      <c r="AG1295" s="15"/>
      <c r="AH1295" s="15"/>
      <c r="AI1295" s="15"/>
      <c r="AJ1295" s="14"/>
      <c r="AK1295" s="15" cm="1">
        <f t="array" ref="AK1295">_xlfn.IFS(B1295="","",LEFT(G1295,1)="L",1,LEFT(G1295,1)="W",1,AND(LEFT(B1295,1)="H",G1295=""),0)</f>
        <v>1</v>
      </c>
      <c r="AL1295" s="15"/>
      <c r="AM1295" s="15"/>
      <c r="AN1295" s="15"/>
      <c r="AO1295" s="15"/>
      <c r="AP1295" s="15"/>
      <c r="AQ1295" s="15"/>
      <c r="AR1295" s="15"/>
      <c r="AS1295" s="15">
        <f t="shared" si="255"/>
        <v>1</v>
      </c>
      <c r="AT1295" s="15" t="s">
        <v>115</v>
      </c>
      <c r="AU1295" s="13" t="str">
        <f t="shared" si="256"/>
        <v>0</v>
      </c>
      <c r="AV1295" s="15"/>
      <c r="AW1295" s="15"/>
      <c r="AX1295" s="15"/>
      <c r="AY1295" s="15"/>
      <c r="AZ1295" s="14"/>
      <c r="BA1295" s="15"/>
      <c r="BB1295" s="15"/>
      <c r="BC1295" s="15"/>
      <c r="BD1295" s="13" t="str">
        <f t="shared" si="257"/>
        <v>0</v>
      </c>
      <c r="BE1295" s="2"/>
      <c r="BF1295" s="2"/>
      <c r="BG1295" s="2"/>
      <c r="BH1295" s="2"/>
      <c r="BI1295" s="2"/>
      <c r="BJ1295" s="2"/>
      <c r="BK1295" s="2" t="s">
        <v>1369</v>
      </c>
      <c r="BL1295" s="10" t="s">
        <v>1370</v>
      </c>
      <c r="BM1295" t="str" cm="1">
        <f t="array" ref="BM1295">_xlfn.IFS(LEFT(G1295,1)="L","外注品",LEFT(G1295,1)="W","内製品",G1295="","購買品")</f>
        <v>外注品</v>
      </c>
    </row>
    <row r="1296" spans="1:65">
      <c r="A1296" s="2" t="str">
        <f t="shared" si="258"/>
        <v>WG01</v>
      </c>
      <c r="B1296" t="s">
        <v>1473</v>
      </c>
      <c r="C1296" s="2" t="s">
        <v>1348</v>
      </c>
      <c r="D1296" s="10"/>
      <c r="E1296" s="10"/>
      <c r="G1296" s="19" t="s">
        <v>5008</v>
      </c>
      <c r="H1296" s="19"/>
      <c r="K1296" s="2" t="str">
        <f t="shared" si="250"/>
        <v>11L0004787179</v>
      </c>
      <c r="L1296" s="7" t="str">
        <f t="shared" si="259"/>
        <v>2001/01/01</v>
      </c>
      <c r="M1296" s="7" t="str">
        <f t="shared" si="260"/>
        <v>2199/12/31</v>
      </c>
      <c r="N1296" s="2" t="str">
        <f t="shared" si="251"/>
        <v/>
      </c>
      <c r="O1296" s="13">
        <v>0</v>
      </c>
      <c r="P1296" s="15"/>
      <c r="Q1296" s="13">
        <v>15</v>
      </c>
      <c r="R1296" s="18"/>
      <c r="S1296" s="18">
        <v>100000000</v>
      </c>
      <c r="T1296" s="2"/>
      <c r="U1296" s="2"/>
      <c r="V1296" s="2"/>
      <c r="W1296" s="2"/>
      <c r="X1296" s="2"/>
      <c r="Y1296" s="2"/>
      <c r="Z1296" s="2"/>
      <c r="AA1296" s="13">
        <v>1</v>
      </c>
      <c r="AB1296" s="13">
        <f t="shared" si="252"/>
        <v>0</v>
      </c>
      <c r="AC1296" s="13">
        <f t="shared" si="253"/>
        <v>0</v>
      </c>
      <c r="AD1296" s="15"/>
      <c r="AE1296" s="15"/>
      <c r="AF1296" s="13" t="str">
        <f t="shared" si="254"/>
        <v>1</v>
      </c>
      <c r="AG1296" s="15"/>
      <c r="AH1296" s="15"/>
      <c r="AI1296" s="15"/>
      <c r="AJ1296" s="14"/>
      <c r="AK1296" s="15" cm="1">
        <f t="array" ref="AK1296">_xlfn.IFS(B1296="","",LEFT(G1296,1)="L",1,LEFT(G1296,1)="W",1,AND(LEFT(B1296,1)="H",G1296=""),0)</f>
        <v>1</v>
      </c>
      <c r="AL1296" s="15"/>
      <c r="AM1296" s="15"/>
      <c r="AN1296" s="15"/>
      <c r="AO1296" s="15"/>
      <c r="AP1296" s="15"/>
      <c r="AQ1296" s="15"/>
      <c r="AR1296" s="15"/>
      <c r="AS1296" s="15">
        <f t="shared" si="255"/>
        <v>1</v>
      </c>
      <c r="AT1296" s="15" t="s">
        <v>115</v>
      </c>
      <c r="AU1296" s="13" t="str">
        <f t="shared" si="256"/>
        <v>0</v>
      </c>
      <c r="AV1296" s="15"/>
      <c r="AW1296" s="15"/>
      <c r="AX1296" s="15"/>
      <c r="AY1296" s="15"/>
      <c r="AZ1296" s="14"/>
      <c r="BA1296" s="15"/>
      <c r="BB1296" s="15"/>
      <c r="BC1296" s="15"/>
      <c r="BD1296" s="13" t="str">
        <f t="shared" si="257"/>
        <v>0</v>
      </c>
      <c r="BE1296" s="2"/>
      <c r="BF1296" s="2"/>
      <c r="BG1296" s="2"/>
      <c r="BH1296" s="2"/>
      <c r="BI1296" s="2"/>
      <c r="BJ1296" s="2"/>
      <c r="BK1296" s="2" t="s">
        <v>1369</v>
      </c>
      <c r="BL1296" s="10" t="s">
        <v>1370</v>
      </c>
      <c r="BM1296" t="str" cm="1">
        <f t="array" ref="BM1296">_xlfn.IFS(LEFT(G1296,1)="L","外注品",LEFT(G1296,1)="W","内製品",G1296="","購買品")</f>
        <v>外注品</v>
      </c>
    </row>
    <row r="1297" spans="1:65">
      <c r="A1297" s="2" t="str">
        <f t="shared" si="258"/>
        <v>WG01</v>
      </c>
      <c r="B1297" t="s">
        <v>1474</v>
      </c>
      <c r="C1297" s="2" t="s">
        <v>1348</v>
      </c>
      <c r="D1297" s="10"/>
      <c r="E1297" s="10"/>
      <c r="G1297" s="19" t="s">
        <v>5008</v>
      </c>
      <c r="H1297" s="19"/>
      <c r="K1297" s="2" t="str">
        <f t="shared" si="250"/>
        <v>11L0004787180</v>
      </c>
      <c r="L1297" s="7" t="str">
        <f t="shared" si="259"/>
        <v>2001/01/01</v>
      </c>
      <c r="M1297" s="7" t="str">
        <f t="shared" si="260"/>
        <v>2199/12/31</v>
      </c>
      <c r="N1297" s="2" t="str">
        <f t="shared" si="251"/>
        <v/>
      </c>
      <c r="O1297" s="13">
        <v>0</v>
      </c>
      <c r="P1297" s="15"/>
      <c r="Q1297" s="13">
        <v>15</v>
      </c>
      <c r="R1297" s="18"/>
      <c r="S1297" s="18">
        <v>100000000</v>
      </c>
      <c r="T1297" s="2"/>
      <c r="U1297" s="2"/>
      <c r="V1297" s="2"/>
      <c r="W1297" s="2"/>
      <c r="X1297" s="2"/>
      <c r="Y1297" s="2"/>
      <c r="Z1297" s="2"/>
      <c r="AA1297" s="13">
        <v>1</v>
      </c>
      <c r="AB1297" s="13">
        <f t="shared" si="252"/>
        <v>0</v>
      </c>
      <c r="AC1297" s="13">
        <f t="shared" si="253"/>
        <v>0</v>
      </c>
      <c r="AD1297" s="15"/>
      <c r="AE1297" s="15"/>
      <c r="AF1297" s="13" t="str">
        <f t="shared" si="254"/>
        <v>1</v>
      </c>
      <c r="AG1297" s="15"/>
      <c r="AH1297" s="15"/>
      <c r="AI1297" s="15"/>
      <c r="AJ1297" s="14"/>
      <c r="AK1297" s="15" cm="1">
        <f t="array" ref="AK1297">_xlfn.IFS(B1297="","",LEFT(G1297,1)="L",1,LEFT(G1297,1)="W",1,AND(LEFT(B1297,1)="H",G1297=""),0)</f>
        <v>1</v>
      </c>
      <c r="AL1297" s="15"/>
      <c r="AM1297" s="15"/>
      <c r="AN1297" s="15"/>
      <c r="AO1297" s="15"/>
      <c r="AP1297" s="15"/>
      <c r="AQ1297" s="15"/>
      <c r="AR1297" s="15"/>
      <c r="AS1297" s="15">
        <f t="shared" si="255"/>
        <v>1</v>
      </c>
      <c r="AT1297" s="15" t="s">
        <v>115</v>
      </c>
      <c r="AU1297" s="13" t="str">
        <f t="shared" si="256"/>
        <v>0</v>
      </c>
      <c r="AV1297" s="15"/>
      <c r="AW1297" s="15"/>
      <c r="AX1297" s="15"/>
      <c r="AY1297" s="15"/>
      <c r="AZ1297" s="14"/>
      <c r="BA1297" s="15"/>
      <c r="BB1297" s="15"/>
      <c r="BC1297" s="15"/>
      <c r="BD1297" s="13" t="str">
        <f t="shared" si="257"/>
        <v>0</v>
      </c>
      <c r="BE1297" s="2"/>
      <c r="BF1297" s="2"/>
      <c r="BG1297" s="2"/>
      <c r="BH1297" s="2"/>
      <c r="BI1297" s="2"/>
      <c r="BJ1297" s="2"/>
      <c r="BK1297" s="2" t="s">
        <v>1369</v>
      </c>
      <c r="BL1297" s="10" t="s">
        <v>1370</v>
      </c>
      <c r="BM1297" t="str" cm="1">
        <f t="array" ref="BM1297">_xlfn.IFS(LEFT(G1297,1)="L","外注品",LEFT(G1297,1)="W","内製品",G1297="","購買品")</f>
        <v>外注品</v>
      </c>
    </row>
    <row r="1298" spans="1:65">
      <c r="A1298" s="2" t="str">
        <f t="shared" si="258"/>
        <v>WG01</v>
      </c>
      <c r="B1298" t="s">
        <v>1475</v>
      </c>
      <c r="C1298" s="2" t="s">
        <v>1348</v>
      </c>
      <c r="D1298" s="10"/>
      <c r="E1298" s="10"/>
      <c r="G1298" s="19" t="s">
        <v>5008</v>
      </c>
      <c r="H1298" s="19"/>
      <c r="K1298" s="2" t="str">
        <f t="shared" si="250"/>
        <v>11L0004787181</v>
      </c>
      <c r="L1298" s="7" t="str">
        <f t="shared" si="259"/>
        <v>2001/01/01</v>
      </c>
      <c r="M1298" s="7" t="str">
        <f t="shared" si="260"/>
        <v>2199/12/31</v>
      </c>
      <c r="N1298" s="2" t="str">
        <f t="shared" si="251"/>
        <v/>
      </c>
      <c r="O1298" s="13">
        <v>0</v>
      </c>
      <c r="P1298" s="15"/>
      <c r="Q1298" s="13">
        <v>15</v>
      </c>
      <c r="R1298" s="18"/>
      <c r="S1298" s="18">
        <v>100000000</v>
      </c>
      <c r="T1298" s="2"/>
      <c r="U1298" s="2"/>
      <c r="V1298" s="2"/>
      <c r="W1298" s="2"/>
      <c r="X1298" s="2"/>
      <c r="Y1298" s="2"/>
      <c r="Z1298" s="2"/>
      <c r="AA1298" s="13">
        <v>1</v>
      </c>
      <c r="AB1298" s="13">
        <f t="shared" si="252"/>
        <v>0</v>
      </c>
      <c r="AC1298" s="13">
        <f t="shared" si="253"/>
        <v>0</v>
      </c>
      <c r="AD1298" s="15"/>
      <c r="AE1298" s="15"/>
      <c r="AF1298" s="13" t="str">
        <f t="shared" si="254"/>
        <v>1</v>
      </c>
      <c r="AG1298" s="15"/>
      <c r="AH1298" s="15"/>
      <c r="AI1298" s="15"/>
      <c r="AJ1298" s="14"/>
      <c r="AK1298" s="15" cm="1">
        <f t="array" ref="AK1298">_xlfn.IFS(B1298="","",LEFT(G1298,1)="L",1,LEFT(G1298,1)="W",1,AND(LEFT(B1298,1)="H",G1298=""),0)</f>
        <v>1</v>
      </c>
      <c r="AL1298" s="15"/>
      <c r="AM1298" s="15"/>
      <c r="AN1298" s="15"/>
      <c r="AO1298" s="15"/>
      <c r="AP1298" s="15"/>
      <c r="AQ1298" s="15"/>
      <c r="AR1298" s="15"/>
      <c r="AS1298" s="15">
        <f t="shared" si="255"/>
        <v>1</v>
      </c>
      <c r="AT1298" s="15" t="s">
        <v>115</v>
      </c>
      <c r="AU1298" s="13" t="str">
        <f t="shared" si="256"/>
        <v>0</v>
      </c>
      <c r="AV1298" s="15"/>
      <c r="AW1298" s="15"/>
      <c r="AX1298" s="15"/>
      <c r="AY1298" s="15"/>
      <c r="AZ1298" s="14"/>
      <c r="BA1298" s="15"/>
      <c r="BB1298" s="15"/>
      <c r="BC1298" s="15"/>
      <c r="BD1298" s="13" t="str">
        <f t="shared" si="257"/>
        <v>0</v>
      </c>
      <c r="BE1298" s="2"/>
      <c r="BF1298" s="2"/>
      <c r="BG1298" s="2"/>
      <c r="BH1298" s="2"/>
      <c r="BI1298" s="2"/>
      <c r="BJ1298" s="2"/>
      <c r="BK1298" s="2" t="s">
        <v>1369</v>
      </c>
      <c r="BL1298" s="10" t="s">
        <v>1370</v>
      </c>
      <c r="BM1298" t="str" cm="1">
        <f t="array" ref="BM1298">_xlfn.IFS(LEFT(G1298,1)="L","外注品",LEFT(G1298,1)="W","内製品",G1298="","購買品")</f>
        <v>外注品</v>
      </c>
    </row>
    <row r="1299" spans="1:65">
      <c r="A1299" s="2" t="str">
        <f t="shared" si="258"/>
        <v>WG01</v>
      </c>
      <c r="B1299" t="s">
        <v>1476</v>
      </c>
      <c r="C1299" s="2" t="s">
        <v>1348</v>
      </c>
      <c r="D1299" s="10"/>
      <c r="E1299" s="10"/>
      <c r="G1299" s="19" t="s">
        <v>5008</v>
      </c>
      <c r="H1299" s="19"/>
      <c r="K1299" s="2" t="str">
        <f t="shared" si="250"/>
        <v>11L0004787182</v>
      </c>
      <c r="L1299" s="7" t="str">
        <f t="shared" si="259"/>
        <v>2001/01/01</v>
      </c>
      <c r="M1299" s="7" t="str">
        <f t="shared" si="260"/>
        <v>2199/12/31</v>
      </c>
      <c r="N1299" s="2" t="str">
        <f t="shared" si="251"/>
        <v/>
      </c>
      <c r="O1299" s="13">
        <v>0</v>
      </c>
      <c r="P1299" s="15"/>
      <c r="Q1299" s="13">
        <v>15</v>
      </c>
      <c r="R1299" s="18"/>
      <c r="S1299" s="18">
        <v>100000000</v>
      </c>
      <c r="T1299" s="2"/>
      <c r="U1299" s="2"/>
      <c r="V1299" s="2"/>
      <c r="W1299" s="2"/>
      <c r="X1299" s="2"/>
      <c r="Y1299" s="2"/>
      <c r="Z1299" s="2"/>
      <c r="AA1299" s="13">
        <v>1</v>
      </c>
      <c r="AB1299" s="13">
        <f t="shared" si="252"/>
        <v>0</v>
      </c>
      <c r="AC1299" s="13">
        <f t="shared" si="253"/>
        <v>0</v>
      </c>
      <c r="AD1299" s="15"/>
      <c r="AE1299" s="15"/>
      <c r="AF1299" s="13" t="str">
        <f t="shared" si="254"/>
        <v>1</v>
      </c>
      <c r="AG1299" s="15"/>
      <c r="AH1299" s="15"/>
      <c r="AI1299" s="15"/>
      <c r="AJ1299" s="14"/>
      <c r="AK1299" s="15" cm="1">
        <f t="array" ref="AK1299">_xlfn.IFS(B1299="","",LEFT(G1299,1)="L",1,LEFT(G1299,1)="W",1,AND(LEFT(B1299,1)="H",G1299=""),0)</f>
        <v>1</v>
      </c>
      <c r="AL1299" s="15"/>
      <c r="AM1299" s="15"/>
      <c r="AN1299" s="15"/>
      <c r="AO1299" s="15"/>
      <c r="AP1299" s="15"/>
      <c r="AQ1299" s="15"/>
      <c r="AR1299" s="15"/>
      <c r="AS1299" s="15">
        <f t="shared" si="255"/>
        <v>1</v>
      </c>
      <c r="AT1299" s="15" t="s">
        <v>115</v>
      </c>
      <c r="AU1299" s="13" t="str">
        <f t="shared" si="256"/>
        <v>0</v>
      </c>
      <c r="AV1299" s="15"/>
      <c r="AW1299" s="15"/>
      <c r="AX1299" s="15"/>
      <c r="AY1299" s="15"/>
      <c r="AZ1299" s="14"/>
      <c r="BA1299" s="15"/>
      <c r="BB1299" s="15"/>
      <c r="BC1299" s="15"/>
      <c r="BD1299" s="13" t="str">
        <f t="shared" si="257"/>
        <v>0</v>
      </c>
      <c r="BE1299" s="2"/>
      <c r="BF1299" s="2"/>
      <c r="BG1299" s="2"/>
      <c r="BH1299" s="2"/>
      <c r="BI1299" s="2"/>
      <c r="BJ1299" s="2"/>
      <c r="BK1299" s="2" t="s">
        <v>1369</v>
      </c>
      <c r="BL1299" s="10" t="s">
        <v>1370</v>
      </c>
      <c r="BM1299" t="str" cm="1">
        <f t="array" ref="BM1299">_xlfn.IFS(LEFT(G1299,1)="L","外注品",LEFT(G1299,1)="W","内製品",G1299="","購買品")</f>
        <v>外注品</v>
      </c>
    </row>
    <row r="1300" spans="1:65">
      <c r="A1300" s="2" t="str">
        <f t="shared" si="258"/>
        <v>WG01</v>
      </c>
      <c r="B1300" t="s">
        <v>1477</v>
      </c>
      <c r="C1300" s="2" t="s">
        <v>1348</v>
      </c>
      <c r="D1300" s="10"/>
      <c r="E1300" s="10"/>
      <c r="G1300" s="19" t="s">
        <v>5008</v>
      </c>
      <c r="H1300" s="19"/>
      <c r="K1300" s="2" t="str">
        <f t="shared" si="250"/>
        <v>11L0004787183</v>
      </c>
      <c r="L1300" s="7" t="str">
        <f t="shared" si="259"/>
        <v>2001/01/01</v>
      </c>
      <c r="M1300" s="7" t="str">
        <f t="shared" si="260"/>
        <v>2199/12/31</v>
      </c>
      <c r="N1300" s="2" t="str">
        <f t="shared" si="251"/>
        <v/>
      </c>
      <c r="O1300" s="13">
        <v>0</v>
      </c>
      <c r="P1300" s="15"/>
      <c r="Q1300" s="13">
        <v>15</v>
      </c>
      <c r="R1300" s="18"/>
      <c r="S1300" s="18">
        <v>100000000</v>
      </c>
      <c r="T1300" s="2"/>
      <c r="U1300" s="2"/>
      <c r="V1300" s="2"/>
      <c r="W1300" s="2"/>
      <c r="X1300" s="2"/>
      <c r="Y1300" s="2"/>
      <c r="Z1300" s="2"/>
      <c r="AA1300" s="13">
        <v>1</v>
      </c>
      <c r="AB1300" s="13">
        <f t="shared" si="252"/>
        <v>0</v>
      </c>
      <c r="AC1300" s="13">
        <f t="shared" si="253"/>
        <v>0</v>
      </c>
      <c r="AD1300" s="15"/>
      <c r="AE1300" s="15"/>
      <c r="AF1300" s="13" t="str">
        <f t="shared" si="254"/>
        <v>1</v>
      </c>
      <c r="AG1300" s="15"/>
      <c r="AH1300" s="15"/>
      <c r="AI1300" s="15"/>
      <c r="AJ1300" s="14"/>
      <c r="AK1300" s="15" cm="1">
        <f t="array" ref="AK1300">_xlfn.IFS(B1300="","",LEFT(G1300,1)="L",1,LEFT(G1300,1)="W",1,AND(LEFT(B1300,1)="H",G1300=""),0)</f>
        <v>1</v>
      </c>
      <c r="AL1300" s="15"/>
      <c r="AM1300" s="15"/>
      <c r="AN1300" s="15"/>
      <c r="AO1300" s="15"/>
      <c r="AP1300" s="15"/>
      <c r="AQ1300" s="15"/>
      <c r="AR1300" s="15"/>
      <c r="AS1300" s="15">
        <f t="shared" si="255"/>
        <v>1</v>
      </c>
      <c r="AT1300" s="15" t="s">
        <v>115</v>
      </c>
      <c r="AU1300" s="13" t="str">
        <f t="shared" si="256"/>
        <v>0</v>
      </c>
      <c r="AV1300" s="15"/>
      <c r="AW1300" s="15"/>
      <c r="AX1300" s="15"/>
      <c r="AY1300" s="15"/>
      <c r="AZ1300" s="14"/>
      <c r="BA1300" s="15"/>
      <c r="BB1300" s="15"/>
      <c r="BC1300" s="15"/>
      <c r="BD1300" s="13" t="str">
        <f t="shared" si="257"/>
        <v>0</v>
      </c>
      <c r="BE1300" s="2"/>
      <c r="BF1300" s="2"/>
      <c r="BG1300" s="2"/>
      <c r="BH1300" s="2"/>
      <c r="BI1300" s="2"/>
      <c r="BJ1300" s="2"/>
      <c r="BK1300" s="2" t="s">
        <v>1369</v>
      </c>
      <c r="BL1300" s="10" t="s">
        <v>1370</v>
      </c>
      <c r="BM1300" t="str" cm="1">
        <f t="array" ref="BM1300">_xlfn.IFS(LEFT(G1300,1)="L","外注品",LEFT(G1300,1)="W","内製品",G1300="","購買品")</f>
        <v>外注品</v>
      </c>
    </row>
    <row r="1301" spans="1:65">
      <c r="A1301" s="2" t="str">
        <f t="shared" si="258"/>
        <v>WG01</v>
      </c>
      <c r="B1301" t="s">
        <v>1478</v>
      </c>
      <c r="C1301" s="2" t="s">
        <v>1348</v>
      </c>
      <c r="D1301" s="10"/>
      <c r="E1301" s="10"/>
      <c r="G1301" s="19" t="s">
        <v>5008</v>
      </c>
      <c r="H1301" s="19"/>
      <c r="K1301" s="2" t="str">
        <f t="shared" si="250"/>
        <v>11L0004787184</v>
      </c>
      <c r="L1301" s="7" t="str">
        <f t="shared" si="259"/>
        <v>2001/01/01</v>
      </c>
      <c r="M1301" s="7" t="str">
        <f t="shared" si="260"/>
        <v>2199/12/31</v>
      </c>
      <c r="N1301" s="2" t="str">
        <f t="shared" si="251"/>
        <v/>
      </c>
      <c r="O1301" s="13">
        <v>0</v>
      </c>
      <c r="P1301" s="15"/>
      <c r="Q1301" s="13">
        <v>15</v>
      </c>
      <c r="R1301" s="18"/>
      <c r="S1301" s="18">
        <v>100000000</v>
      </c>
      <c r="T1301" s="2"/>
      <c r="U1301" s="2"/>
      <c r="V1301" s="2"/>
      <c r="W1301" s="2"/>
      <c r="X1301" s="2"/>
      <c r="Y1301" s="2"/>
      <c r="Z1301" s="2"/>
      <c r="AA1301" s="13">
        <v>1</v>
      </c>
      <c r="AB1301" s="13">
        <f t="shared" si="252"/>
        <v>0</v>
      </c>
      <c r="AC1301" s="13">
        <f t="shared" si="253"/>
        <v>0</v>
      </c>
      <c r="AD1301" s="15"/>
      <c r="AE1301" s="15"/>
      <c r="AF1301" s="13" t="str">
        <f t="shared" si="254"/>
        <v>1</v>
      </c>
      <c r="AG1301" s="15"/>
      <c r="AH1301" s="15"/>
      <c r="AI1301" s="15"/>
      <c r="AJ1301" s="14"/>
      <c r="AK1301" s="15" cm="1">
        <f t="array" ref="AK1301">_xlfn.IFS(B1301="","",LEFT(G1301,1)="L",1,LEFT(G1301,1)="W",1,AND(LEFT(B1301,1)="H",G1301=""),0)</f>
        <v>1</v>
      </c>
      <c r="AL1301" s="15"/>
      <c r="AM1301" s="15"/>
      <c r="AN1301" s="15"/>
      <c r="AO1301" s="15"/>
      <c r="AP1301" s="15"/>
      <c r="AQ1301" s="15"/>
      <c r="AR1301" s="15"/>
      <c r="AS1301" s="15">
        <f t="shared" si="255"/>
        <v>1</v>
      </c>
      <c r="AT1301" s="15" t="s">
        <v>115</v>
      </c>
      <c r="AU1301" s="13" t="str">
        <f t="shared" si="256"/>
        <v>0</v>
      </c>
      <c r="AV1301" s="15"/>
      <c r="AW1301" s="15"/>
      <c r="AX1301" s="15"/>
      <c r="AY1301" s="15"/>
      <c r="AZ1301" s="14"/>
      <c r="BA1301" s="15"/>
      <c r="BB1301" s="15"/>
      <c r="BC1301" s="15"/>
      <c r="BD1301" s="13" t="str">
        <f t="shared" si="257"/>
        <v>0</v>
      </c>
      <c r="BE1301" s="2"/>
      <c r="BF1301" s="2"/>
      <c r="BG1301" s="2"/>
      <c r="BH1301" s="2"/>
      <c r="BI1301" s="2"/>
      <c r="BJ1301" s="2"/>
      <c r="BK1301" s="2" t="s">
        <v>1369</v>
      </c>
      <c r="BL1301" s="10" t="s">
        <v>1370</v>
      </c>
      <c r="BM1301" t="str" cm="1">
        <f t="array" ref="BM1301">_xlfn.IFS(LEFT(G1301,1)="L","外注品",LEFT(G1301,1)="W","内製品",G1301="","購買品")</f>
        <v>外注品</v>
      </c>
    </row>
    <row r="1302" spans="1:65">
      <c r="A1302" s="2" t="str">
        <f t="shared" si="258"/>
        <v>WG01</v>
      </c>
      <c r="B1302" t="s">
        <v>1479</v>
      </c>
      <c r="C1302" s="2" t="s">
        <v>1348</v>
      </c>
      <c r="D1302" s="10"/>
      <c r="E1302" s="10"/>
      <c r="G1302" s="19" t="s">
        <v>5008</v>
      </c>
      <c r="H1302" s="19"/>
      <c r="K1302" s="2" t="str">
        <f t="shared" si="250"/>
        <v>11L0004787185</v>
      </c>
      <c r="L1302" s="7" t="str">
        <f t="shared" si="259"/>
        <v>2001/01/01</v>
      </c>
      <c r="M1302" s="7" t="str">
        <f t="shared" si="260"/>
        <v>2199/12/31</v>
      </c>
      <c r="N1302" s="2" t="str">
        <f t="shared" si="251"/>
        <v/>
      </c>
      <c r="O1302" s="13">
        <v>0</v>
      </c>
      <c r="P1302" s="15"/>
      <c r="Q1302" s="13">
        <v>15</v>
      </c>
      <c r="R1302" s="18"/>
      <c r="S1302" s="18">
        <v>100000000</v>
      </c>
      <c r="T1302" s="2"/>
      <c r="U1302" s="2"/>
      <c r="V1302" s="2"/>
      <c r="W1302" s="2"/>
      <c r="X1302" s="2"/>
      <c r="Y1302" s="2"/>
      <c r="Z1302" s="2"/>
      <c r="AA1302" s="13">
        <v>1</v>
      </c>
      <c r="AB1302" s="13">
        <f t="shared" si="252"/>
        <v>0</v>
      </c>
      <c r="AC1302" s="13">
        <f t="shared" si="253"/>
        <v>0</v>
      </c>
      <c r="AD1302" s="15"/>
      <c r="AE1302" s="15"/>
      <c r="AF1302" s="13" t="str">
        <f t="shared" si="254"/>
        <v>1</v>
      </c>
      <c r="AG1302" s="15"/>
      <c r="AH1302" s="15"/>
      <c r="AI1302" s="15"/>
      <c r="AJ1302" s="14"/>
      <c r="AK1302" s="15" cm="1">
        <f t="array" ref="AK1302">_xlfn.IFS(B1302="","",LEFT(G1302,1)="L",1,LEFT(G1302,1)="W",1,AND(LEFT(B1302,1)="H",G1302=""),0)</f>
        <v>1</v>
      </c>
      <c r="AL1302" s="15"/>
      <c r="AM1302" s="15"/>
      <c r="AN1302" s="15"/>
      <c r="AO1302" s="15"/>
      <c r="AP1302" s="15"/>
      <c r="AQ1302" s="15"/>
      <c r="AR1302" s="15"/>
      <c r="AS1302" s="15">
        <f t="shared" si="255"/>
        <v>1</v>
      </c>
      <c r="AT1302" s="15" t="s">
        <v>115</v>
      </c>
      <c r="AU1302" s="13" t="str">
        <f t="shared" si="256"/>
        <v>0</v>
      </c>
      <c r="AV1302" s="15"/>
      <c r="AW1302" s="15"/>
      <c r="AX1302" s="15"/>
      <c r="AY1302" s="15"/>
      <c r="AZ1302" s="14"/>
      <c r="BA1302" s="15"/>
      <c r="BB1302" s="15"/>
      <c r="BC1302" s="15"/>
      <c r="BD1302" s="13" t="str">
        <f t="shared" si="257"/>
        <v>0</v>
      </c>
      <c r="BE1302" s="2"/>
      <c r="BF1302" s="2"/>
      <c r="BG1302" s="2"/>
      <c r="BH1302" s="2"/>
      <c r="BI1302" s="2"/>
      <c r="BJ1302" s="2"/>
      <c r="BK1302" s="2" t="s">
        <v>1369</v>
      </c>
      <c r="BL1302" s="10" t="s">
        <v>1370</v>
      </c>
      <c r="BM1302" t="str" cm="1">
        <f t="array" ref="BM1302">_xlfn.IFS(LEFT(G1302,1)="L","外注品",LEFT(G1302,1)="W","内製品",G1302="","購買品")</f>
        <v>外注品</v>
      </c>
    </row>
    <row r="1303" spans="1:65">
      <c r="A1303" s="2" t="str">
        <f t="shared" si="258"/>
        <v>WG01</v>
      </c>
      <c r="B1303" t="s">
        <v>1480</v>
      </c>
      <c r="C1303" s="2" t="s">
        <v>1348</v>
      </c>
      <c r="D1303" s="10"/>
      <c r="E1303" s="10"/>
      <c r="G1303" s="19" t="s">
        <v>5008</v>
      </c>
      <c r="H1303" s="19"/>
      <c r="K1303" s="2" t="str">
        <f t="shared" si="250"/>
        <v>11L0004787186</v>
      </c>
      <c r="L1303" s="7" t="str">
        <f t="shared" si="259"/>
        <v>2001/01/01</v>
      </c>
      <c r="M1303" s="7" t="str">
        <f t="shared" si="260"/>
        <v>2199/12/31</v>
      </c>
      <c r="N1303" s="2" t="str">
        <f t="shared" si="251"/>
        <v/>
      </c>
      <c r="O1303" s="13">
        <v>0</v>
      </c>
      <c r="P1303" s="15"/>
      <c r="Q1303" s="13">
        <v>15</v>
      </c>
      <c r="R1303" s="18"/>
      <c r="S1303" s="18">
        <v>100000000</v>
      </c>
      <c r="T1303" s="2"/>
      <c r="U1303" s="2"/>
      <c r="V1303" s="2"/>
      <c r="W1303" s="2"/>
      <c r="X1303" s="2"/>
      <c r="Y1303" s="2"/>
      <c r="Z1303" s="2"/>
      <c r="AA1303" s="13">
        <v>1</v>
      </c>
      <c r="AB1303" s="13">
        <f t="shared" si="252"/>
        <v>0</v>
      </c>
      <c r="AC1303" s="13">
        <f t="shared" si="253"/>
        <v>0</v>
      </c>
      <c r="AD1303" s="15"/>
      <c r="AE1303" s="15"/>
      <c r="AF1303" s="13" t="str">
        <f t="shared" si="254"/>
        <v>1</v>
      </c>
      <c r="AG1303" s="15"/>
      <c r="AH1303" s="15"/>
      <c r="AI1303" s="15"/>
      <c r="AJ1303" s="14"/>
      <c r="AK1303" s="15" cm="1">
        <f t="array" ref="AK1303">_xlfn.IFS(B1303="","",LEFT(G1303,1)="L",1,LEFT(G1303,1)="W",1,AND(LEFT(B1303,1)="H",G1303=""),0)</f>
        <v>1</v>
      </c>
      <c r="AL1303" s="15"/>
      <c r="AM1303" s="15"/>
      <c r="AN1303" s="15"/>
      <c r="AO1303" s="15"/>
      <c r="AP1303" s="15"/>
      <c r="AQ1303" s="15"/>
      <c r="AR1303" s="15"/>
      <c r="AS1303" s="15">
        <f t="shared" si="255"/>
        <v>1</v>
      </c>
      <c r="AT1303" s="15" t="s">
        <v>115</v>
      </c>
      <c r="AU1303" s="13" t="str">
        <f t="shared" si="256"/>
        <v>0</v>
      </c>
      <c r="AV1303" s="15"/>
      <c r="AW1303" s="15"/>
      <c r="AX1303" s="15"/>
      <c r="AY1303" s="15"/>
      <c r="AZ1303" s="14"/>
      <c r="BA1303" s="15"/>
      <c r="BB1303" s="15"/>
      <c r="BC1303" s="15"/>
      <c r="BD1303" s="13" t="str">
        <f t="shared" si="257"/>
        <v>0</v>
      </c>
      <c r="BE1303" s="2"/>
      <c r="BF1303" s="2"/>
      <c r="BG1303" s="2"/>
      <c r="BH1303" s="2"/>
      <c r="BI1303" s="2"/>
      <c r="BJ1303" s="2"/>
      <c r="BK1303" s="2" t="s">
        <v>1369</v>
      </c>
      <c r="BL1303" s="10" t="s">
        <v>1370</v>
      </c>
      <c r="BM1303" t="str" cm="1">
        <f t="array" ref="BM1303">_xlfn.IFS(LEFT(G1303,1)="L","外注品",LEFT(G1303,1)="W","内製品",G1303="","購買品")</f>
        <v>外注品</v>
      </c>
    </row>
    <row r="1304" spans="1:65">
      <c r="A1304" s="2" t="str">
        <f t="shared" si="258"/>
        <v>WG01</v>
      </c>
      <c r="B1304" t="s">
        <v>1481</v>
      </c>
      <c r="C1304" s="2" t="s">
        <v>1348</v>
      </c>
      <c r="D1304" s="10"/>
      <c r="E1304" s="10"/>
      <c r="G1304" s="19" t="s">
        <v>5008</v>
      </c>
      <c r="H1304" s="19"/>
      <c r="K1304" s="2" t="str">
        <f t="shared" si="250"/>
        <v>11L0004787187</v>
      </c>
      <c r="L1304" s="7" t="str">
        <f t="shared" si="259"/>
        <v>2001/01/01</v>
      </c>
      <c r="M1304" s="7" t="str">
        <f t="shared" si="260"/>
        <v>2199/12/31</v>
      </c>
      <c r="N1304" s="2" t="str">
        <f t="shared" si="251"/>
        <v/>
      </c>
      <c r="O1304" s="13">
        <v>0</v>
      </c>
      <c r="P1304" s="15"/>
      <c r="Q1304" s="13">
        <v>15</v>
      </c>
      <c r="R1304" s="18"/>
      <c r="S1304" s="18">
        <v>100000000</v>
      </c>
      <c r="T1304" s="2"/>
      <c r="U1304" s="2"/>
      <c r="V1304" s="2"/>
      <c r="W1304" s="2"/>
      <c r="X1304" s="2"/>
      <c r="Y1304" s="2"/>
      <c r="Z1304" s="2"/>
      <c r="AA1304" s="13">
        <v>1</v>
      </c>
      <c r="AB1304" s="13">
        <f t="shared" si="252"/>
        <v>0</v>
      </c>
      <c r="AC1304" s="13">
        <f t="shared" si="253"/>
        <v>0</v>
      </c>
      <c r="AD1304" s="15"/>
      <c r="AE1304" s="15"/>
      <c r="AF1304" s="13" t="str">
        <f t="shared" si="254"/>
        <v>1</v>
      </c>
      <c r="AG1304" s="15"/>
      <c r="AH1304" s="15"/>
      <c r="AI1304" s="15"/>
      <c r="AJ1304" s="14"/>
      <c r="AK1304" s="15" cm="1">
        <f t="array" ref="AK1304">_xlfn.IFS(B1304="","",LEFT(G1304,1)="L",1,LEFT(G1304,1)="W",1,AND(LEFT(B1304,1)="H",G1304=""),0)</f>
        <v>1</v>
      </c>
      <c r="AL1304" s="15"/>
      <c r="AM1304" s="15"/>
      <c r="AN1304" s="15"/>
      <c r="AO1304" s="15"/>
      <c r="AP1304" s="15"/>
      <c r="AQ1304" s="15"/>
      <c r="AR1304" s="15"/>
      <c r="AS1304" s="15">
        <f t="shared" si="255"/>
        <v>1</v>
      </c>
      <c r="AT1304" s="15" t="s">
        <v>115</v>
      </c>
      <c r="AU1304" s="13" t="str">
        <f t="shared" si="256"/>
        <v>0</v>
      </c>
      <c r="AV1304" s="15"/>
      <c r="AW1304" s="15"/>
      <c r="AX1304" s="15"/>
      <c r="AY1304" s="15"/>
      <c r="AZ1304" s="14"/>
      <c r="BA1304" s="15"/>
      <c r="BB1304" s="15"/>
      <c r="BC1304" s="15"/>
      <c r="BD1304" s="13" t="str">
        <f t="shared" si="257"/>
        <v>0</v>
      </c>
      <c r="BE1304" s="2"/>
      <c r="BF1304" s="2"/>
      <c r="BG1304" s="2"/>
      <c r="BH1304" s="2"/>
      <c r="BI1304" s="2"/>
      <c r="BJ1304" s="2"/>
      <c r="BK1304" s="2" t="s">
        <v>1369</v>
      </c>
      <c r="BL1304" s="10" t="s">
        <v>1370</v>
      </c>
      <c r="BM1304" t="str" cm="1">
        <f t="array" ref="BM1304">_xlfn.IFS(LEFT(G1304,1)="L","外注品",LEFT(G1304,1)="W","内製品",G1304="","購買品")</f>
        <v>外注品</v>
      </c>
    </row>
    <row r="1305" spans="1:65">
      <c r="A1305" s="2" t="str">
        <f t="shared" si="258"/>
        <v>WG01</v>
      </c>
      <c r="B1305" t="s">
        <v>1482</v>
      </c>
      <c r="C1305" s="2" t="s">
        <v>1348</v>
      </c>
      <c r="D1305" s="10"/>
      <c r="E1305" s="10"/>
      <c r="G1305" s="19" t="s">
        <v>5008</v>
      </c>
      <c r="H1305" s="19"/>
      <c r="K1305" s="2" t="str">
        <f t="shared" si="250"/>
        <v>11L0004787188</v>
      </c>
      <c r="L1305" s="7" t="str">
        <f t="shared" si="259"/>
        <v>2001/01/01</v>
      </c>
      <c r="M1305" s="7" t="str">
        <f t="shared" si="260"/>
        <v>2199/12/31</v>
      </c>
      <c r="N1305" s="2" t="str">
        <f t="shared" si="251"/>
        <v/>
      </c>
      <c r="O1305" s="13">
        <v>0</v>
      </c>
      <c r="P1305" s="15"/>
      <c r="Q1305" s="13">
        <v>15</v>
      </c>
      <c r="R1305" s="18"/>
      <c r="S1305" s="18">
        <v>100000000</v>
      </c>
      <c r="T1305" s="2"/>
      <c r="U1305" s="2"/>
      <c r="V1305" s="2"/>
      <c r="W1305" s="2"/>
      <c r="X1305" s="2"/>
      <c r="Y1305" s="2"/>
      <c r="Z1305" s="2"/>
      <c r="AA1305" s="13">
        <v>1</v>
      </c>
      <c r="AB1305" s="13">
        <f t="shared" si="252"/>
        <v>0</v>
      </c>
      <c r="AC1305" s="13">
        <f t="shared" si="253"/>
        <v>0</v>
      </c>
      <c r="AD1305" s="15"/>
      <c r="AE1305" s="15"/>
      <c r="AF1305" s="13" t="str">
        <f t="shared" si="254"/>
        <v>1</v>
      </c>
      <c r="AG1305" s="15"/>
      <c r="AH1305" s="15"/>
      <c r="AI1305" s="15"/>
      <c r="AJ1305" s="14"/>
      <c r="AK1305" s="15" cm="1">
        <f t="array" ref="AK1305">_xlfn.IFS(B1305="","",LEFT(G1305,1)="L",1,LEFT(G1305,1)="W",1,AND(LEFT(B1305,1)="H",G1305=""),0)</f>
        <v>1</v>
      </c>
      <c r="AL1305" s="15"/>
      <c r="AM1305" s="15"/>
      <c r="AN1305" s="15"/>
      <c r="AO1305" s="15"/>
      <c r="AP1305" s="15"/>
      <c r="AQ1305" s="15"/>
      <c r="AR1305" s="15"/>
      <c r="AS1305" s="15">
        <f t="shared" si="255"/>
        <v>1</v>
      </c>
      <c r="AT1305" s="15" t="s">
        <v>115</v>
      </c>
      <c r="AU1305" s="13" t="str">
        <f t="shared" si="256"/>
        <v>0</v>
      </c>
      <c r="AV1305" s="15"/>
      <c r="AW1305" s="15"/>
      <c r="AX1305" s="15"/>
      <c r="AY1305" s="15"/>
      <c r="AZ1305" s="14"/>
      <c r="BA1305" s="15"/>
      <c r="BB1305" s="15"/>
      <c r="BC1305" s="15"/>
      <c r="BD1305" s="13" t="str">
        <f t="shared" si="257"/>
        <v>0</v>
      </c>
      <c r="BE1305" s="2"/>
      <c r="BF1305" s="2"/>
      <c r="BG1305" s="2"/>
      <c r="BH1305" s="2"/>
      <c r="BI1305" s="2"/>
      <c r="BJ1305" s="2"/>
      <c r="BK1305" s="2" t="s">
        <v>1369</v>
      </c>
      <c r="BL1305" s="10" t="s">
        <v>1370</v>
      </c>
      <c r="BM1305" t="str" cm="1">
        <f t="array" ref="BM1305">_xlfn.IFS(LEFT(G1305,1)="L","外注品",LEFT(G1305,1)="W","内製品",G1305="","購買品")</f>
        <v>外注品</v>
      </c>
    </row>
    <row r="1306" spans="1:65">
      <c r="A1306" s="2" t="str">
        <f t="shared" si="258"/>
        <v>WG01</v>
      </c>
      <c r="B1306" t="s">
        <v>1483</v>
      </c>
      <c r="C1306" s="2" t="s">
        <v>1348</v>
      </c>
      <c r="D1306" s="10"/>
      <c r="E1306" s="10"/>
      <c r="G1306" s="19" t="s">
        <v>5008</v>
      </c>
      <c r="H1306" s="19"/>
      <c r="K1306" s="2" t="str">
        <f t="shared" si="250"/>
        <v>11L0004787189</v>
      </c>
      <c r="L1306" s="7" t="str">
        <f t="shared" si="259"/>
        <v>2001/01/01</v>
      </c>
      <c r="M1306" s="7" t="str">
        <f t="shared" si="260"/>
        <v>2199/12/31</v>
      </c>
      <c r="N1306" s="2" t="str">
        <f t="shared" si="251"/>
        <v/>
      </c>
      <c r="O1306" s="13">
        <v>0</v>
      </c>
      <c r="P1306" s="15"/>
      <c r="Q1306" s="13">
        <v>15</v>
      </c>
      <c r="R1306" s="18"/>
      <c r="S1306" s="18">
        <v>100000000</v>
      </c>
      <c r="T1306" s="2"/>
      <c r="U1306" s="2"/>
      <c r="V1306" s="2"/>
      <c r="W1306" s="2"/>
      <c r="X1306" s="2"/>
      <c r="Y1306" s="2"/>
      <c r="Z1306" s="2"/>
      <c r="AA1306" s="13">
        <v>1</v>
      </c>
      <c r="AB1306" s="13">
        <f t="shared" si="252"/>
        <v>0</v>
      </c>
      <c r="AC1306" s="13">
        <f t="shared" si="253"/>
        <v>0</v>
      </c>
      <c r="AD1306" s="15"/>
      <c r="AE1306" s="15"/>
      <c r="AF1306" s="13" t="str">
        <f t="shared" si="254"/>
        <v>1</v>
      </c>
      <c r="AG1306" s="15"/>
      <c r="AH1306" s="15"/>
      <c r="AI1306" s="15"/>
      <c r="AJ1306" s="14"/>
      <c r="AK1306" s="15" cm="1">
        <f t="array" ref="AK1306">_xlfn.IFS(B1306="","",LEFT(G1306,1)="L",1,LEFT(G1306,1)="W",1,AND(LEFT(B1306,1)="H",G1306=""),0)</f>
        <v>1</v>
      </c>
      <c r="AL1306" s="15"/>
      <c r="AM1306" s="15"/>
      <c r="AN1306" s="15"/>
      <c r="AO1306" s="15"/>
      <c r="AP1306" s="15"/>
      <c r="AQ1306" s="15"/>
      <c r="AR1306" s="15"/>
      <c r="AS1306" s="15">
        <f t="shared" si="255"/>
        <v>1</v>
      </c>
      <c r="AT1306" s="15" t="s">
        <v>115</v>
      </c>
      <c r="AU1306" s="13" t="str">
        <f t="shared" si="256"/>
        <v>0</v>
      </c>
      <c r="AV1306" s="15"/>
      <c r="AW1306" s="15"/>
      <c r="AX1306" s="15"/>
      <c r="AY1306" s="15"/>
      <c r="AZ1306" s="14"/>
      <c r="BA1306" s="15"/>
      <c r="BB1306" s="15"/>
      <c r="BC1306" s="15"/>
      <c r="BD1306" s="13" t="str">
        <f t="shared" si="257"/>
        <v>0</v>
      </c>
      <c r="BE1306" s="2"/>
      <c r="BF1306" s="2"/>
      <c r="BG1306" s="2"/>
      <c r="BH1306" s="2"/>
      <c r="BI1306" s="2"/>
      <c r="BJ1306" s="2"/>
      <c r="BK1306" s="2" t="s">
        <v>1369</v>
      </c>
      <c r="BL1306" s="10" t="s">
        <v>1370</v>
      </c>
      <c r="BM1306" t="str" cm="1">
        <f t="array" ref="BM1306">_xlfn.IFS(LEFT(G1306,1)="L","外注品",LEFT(G1306,1)="W","内製品",G1306="","購買品")</f>
        <v>外注品</v>
      </c>
    </row>
    <row r="1307" spans="1:65">
      <c r="A1307" s="2" t="str">
        <f t="shared" si="258"/>
        <v>WG01</v>
      </c>
      <c r="B1307" t="s">
        <v>1484</v>
      </c>
      <c r="C1307" s="2" t="s">
        <v>1348</v>
      </c>
      <c r="D1307" s="10"/>
      <c r="E1307" s="10"/>
      <c r="G1307" s="19" t="s">
        <v>5008</v>
      </c>
      <c r="H1307" s="19"/>
      <c r="K1307" s="2" t="str">
        <f t="shared" si="250"/>
        <v>11L0004787190</v>
      </c>
      <c r="L1307" s="7" t="str">
        <f t="shared" si="259"/>
        <v>2001/01/01</v>
      </c>
      <c r="M1307" s="7" t="str">
        <f t="shared" si="260"/>
        <v>2199/12/31</v>
      </c>
      <c r="N1307" s="2" t="str">
        <f t="shared" si="251"/>
        <v/>
      </c>
      <c r="O1307" s="13">
        <v>0</v>
      </c>
      <c r="P1307" s="15"/>
      <c r="Q1307" s="13">
        <v>15</v>
      </c>
      <c r="R1307" s="18"/>
      <c r="S1307" s="18">
        <v>100000000</v>
      </c>
      <c r="T1307" s="2"/>
      <c r="U1307" s="2"/>
      <c r="V1307" s="2"/>
      <c r="W1307" s="2"/>
      <c r="X1307" s="2"/>
      <c r="Y1307" s="2"/>
      <c r="Z1307" s="2"/>
      <c r="AA1307" s="13">
        <v>1</v>
      </c>
      <c r="AB1307" s="13">
        <f t="shared" si="252"/>
        <v>0</v>
      </c>
      <c r="AC1307" s="13">
        <f t="shared" si="253"/>
        <v>0</v>
      </c>
      <c r="AD1307" s="15"/>
      <c r="AE1307" s="15"/>
      <c r="AF1307" s="13" t="str">
        <f t="shared" si="254"/>
        <v>1</v>
      </c>
      <c r="AG1307" s="15"/>
      <c r="AH1307" s="15"/>
      <c r="AI1307" s="15"/>
      <c r="AJ1307" s="14"/>
      <c r="AK1307" s="15" cm="1">
        <f t="array" ref="AK1307">_xlfn.IFS(B1307="","",LEFT(G1307,1)="L",1,LEFT(G1307,1)="W",1,AND(LEFT(B1307,1)="H",G1307=""),0)</f>
        <v>1</v>
      </c>
      <c r="AL1307" s="15"/>
      <c r="AM1307" s="15"/>
      <c r="AN1307" s="15"/>
      <c r="AO1307" s="15"/>
      <c r="AP1307" s="15"/>
      <c r="AQ1307" s="15"/>
      <c r="AR1307" s="15"/>
      <c r="AS1307" s="15">
        <f t="shared" si="255"/>
        <v>1</v>
      </c>
      <c r="AT1307" s="15" t="s">
        <v>115</v>
      </c>
      <c r="AU1307" s="13" t="str">
        <f t="shared" si="256"/>
        <v>0</v>
      </c>
      <c r="AV1307" s="15"/>
      <c r="AW1307" s="15"/>
      <c r="AX1307" s="15"/>
      <c r="AY1307" s="15"/>
      <c r="AZ1307" s="14"/>
      <c r="BA1307" s="15"/>
      <c r="BB1307" s="15"/>
      <c r="BC1307" s="15"/>
      <c r="BD1307" s="13" t="str">
        <f t="shared" si="257"/>
        <v>0</v>
      </c>
      <c r="BE1307" s="2"/>
      <c r="BF1307" s="2"/>
      <c r="BG1307" s="2"/>
      <c r="BH1307" s="2"/>
      <c r="BI1307" s="2"/>
      <c r="BJ1307" s="2"/>
      <c r="BK1307" s="2" t="s">
        <v>1369</v>
      </c>
      <c r="BL1307" s="10" t="s">
        <v>1370</v>
      </c>
      <c r="BM1307" t="str" cm="1">
        <f t="array" ref="BM1307">_xlfn.IFS(LEFT(G1307,1)="L","外注品",LEFT(G1307,1)="W","内製品",G1307="","購買品")</f>
        <v>外注品</v>
      </c>
    </row>
    <row r="1308" spans="1:65">
      <c r="A1308" s="2" t="str">
        <f t="shared" si="258"/>
        <v>WG01</v>
      </c>
      <c r="B1308" t="s">
        <v>1485</v>
      </c>
      <c r="C1308" s="2" t="s">
        <v>1348</v>
      </c>
      <c r="D1308" s="10"/>
      <c r="E1308" s="10"/>
      <c r="G1308" s="19" t="s">
        <v>5008</v>
      </c>
      <c r="H1308" s="19"/>
      <c r="K1308" s="2" t="str">
        <f t="shared" si="250"/>
        <v>11L0004787191</v>
      </c>
      <c r="L1308" s="7" t="str">
        <f t="shared" si="259"/>
        <v>2001/01/01</v>
      </c>
      <c r="M1308" s="7" t="str">
        <f t="shared" si="260"/>
        <v>2199/12/31</v>
      </c>
      <c r="N1308" s="2" t="str">
        <f t="shared" si="251"/>
        <v/>
      </c>
      <c r="O1308" s="13">
        <v>0</v>
      </c>
      <c r="P1308" s="15"/>
      <c r="Q1308" s="13">
        <v>15</v>
      </c>
      <c r="R1308" s="18"/>
      <c r="S1308" s="18">
        <v>100000000</v>
      </c>
      <c r="T1308" s="2"/>
      <c r="U1308" s="2"/>
      <c r="V1308" s="2"/>
      <c r="W1308" s="2"/>
      <c r="X1308" s="2"/>
      <c r="Y1308" s="2"/>
      <c r="Z1308" s="2"/>
      <c r="AA1308" s="13">
        <v>1</v>
      </c>
      <c r="AB1308" s="13">
        <f t="shared" si="252"/>
        <v>0</v>
      </c>
      <c r="AC1308" s="13">
        <f t="shared" si="253"/>
        <v>0</v>
      </c>
      <c r="AD1308" s="15"/>
      <c r="AE1308" s="15"/>
      <c r="AF1308" s="13" t="str">
        <f t="shared" si="254"/>
        <v>1</v>
      </c>
      <c r="AG1308" s="15"/>
      <c r="AH1308" s="15"/>
      <c r="AI1308" s="15"/>
      <c r="AJ1308" s="14"/>
      <c r="AK1308" s="15" cm="1">
        <f t="array" ref="AK1308">_xlfn.IFS(B1308="","",LEFT(G1308,1)="L",1,LEFT(G1308,1)="W",1,AND(LEFT(B1308,1)="H",G1308=""),0)</f>
        <v>1</v>
      </c>
      <c r="AL1308" s="15"/>
      <c r="AM1308" s="15"/>
      <c r="AN1308" s="15"/>
      <c r="AO1308" s="15"/>
      <c r="AP1308" s="15"/>
      <c r="AQ1308" s="15"/>
      <c r="AR1308" s="15"/>
      <c r="AS1308" s="15">
        <f t="shared" si="255"/>
        <v>1</v>
      </c>
      <c r="AT1308" s="15" t="s">
        <v>115</v>
      </c>
      <c r="AU1308" s="13" t="str">
        <f t="shared" si="256"/>
        <v>0</v>
      </c>
      <c r="AV1308" s="15"/>
      <c r="AW1308" s="15"/>
      <c r="AX1308" s="15"/>
      <c r="AY1308" s="15"/>
      <c r="AZ1308" s="14"/>
      <c r="BA1308" s="15"/>
      <c r="BB1308" s="15"/>
      <c r="BC1308" s="15"/>
      <c r="BD1308" s="13" t="str">
        <f t="shared" si="257"/>
        <v>0</v>
      </c>
      <c r="BE1308" s="2"/>
      <c r="BF1308" s="2"/>
      <c r="BG1308" s="2"/>
      <c r="BH1308" s="2"/>
      <c r="BI1308" s="2"/>
      <c r="BJ1308" s="2"/>
      <c r="BK1308" s="2" t="s">
        <v>1369</v>
      </c>
      <c r="BL1308" s="10" t="s">
        <v>1370</v>
      </c>
      <c r="BM1308" t="str" cm="1">
        <f t="array" ref="BM1308">_xlfn.IFS(LEFT(G1308,1)="L","外注品",LEFT(G1308,1)="W","内製品",G1308="","購買品")</f>
        <v>外注品</v>
      </c>
    </row>
    <row r="1309" spans="1:65">
      <c r="A1309" s="2" t="str">
        <f t="shared" si="258"/>
        <v>WG01</v>
      </c>
      <c r="B1309" t="s">
        <v>1486</v>
      </c>
      <c r="C1309" s="2" t="s">
        <v>1348</v>
      </c>
      <c r="D1309" s="10"/>
      <c r="E1309" s="10"/>
      <c r="G1309" s="19" t="s">
        <v>5008</v>
      </c>
      <c r="H1309" s="19"/>
      <c r="K1309" s="2" t="str">
        <f t="shared" si="250"/>
        <v>11L0004787192</v>
      </c>
      <c r="L1309" s="7" t="str">
        <f t="shared" si="259"/>
        <v>2001/01/01</v>
      </c>
      <c r="M1309" s="7" t="str">
        <f t="shared" si="260"/>
        <v>2199/12/31</v>
      </c>
      <c r="N1309" s="2" t="str">
        <f t="shared" si="251"/>
        <v/>
      </c>
      <c r="O1309" s="13">
        <v>0</v>
      </c>
      <c r="P1309" s="15"/>
      <c r="Q1309" s="13">
        <v>15</v>
      </c>
      <c r="R1309" s="18"/>
      <c r="S1309" s="18">
        <v>100000000</v>
      </c>
      <c r="T1309" s="2"/>
      <c r="U1309" s="2"/>
      <c r="V1309" s="2"/>
      <c r="W1309" s="2"/>
      <c r="X1309" s="2"/>
      <c r="Y1309" s="2"/>
      <c r="Z1309" s="2"/>
      <c r="AA1309" s="13">
        <v>1</v>
      </c>
      <c r="AB1309" s="13">
        <f t="shared" si="252"/>
        <v>0</v>
      </c>
      <c r="AC1309" s="13">
        <f t="shared" si="253"/>
        <v>0</v>
      </c>
      <c r="AD1309" s="15"/>
      <c r="AE1309" s="15"/>
      <c r="AF1309" s="13" t="str">
        <f t="shared" si="254"/>
        <v>1</v>
      </c>
      <c r="AG1309" s="15"/>
      <c r="AH1309" s="15"/>
      <c r="AI1309" s="15"/>
      <c r="AJ1309" s="14"/>
      <c r="AK1309" s="15" cm="1">
        <f t="array" ref="AK1309">_xlfn.IFS(B1309="","",LEFT(G1309,1)="L",1,LEFT(G1309,1)="W",1,AND(LEFT(B1309,1)="H",G1309=""),0)</f>
        <v>1</v>
      </c>
      <c r="AL1309" s="15"/>
      <c r="AM1309" s="15"/>
      <c r="AN1309" s="15"/>
      <c r="AO1309" s="15"/>
      <c r="AP1309" s="15"/>
      <c r="AQ1309" s="15"/>
      <c r="AR1309" s="15"/>
      <c r="AS1309" s="15">
        <f t="shared" si="255"/>
        <v>1</v>
      </c>
      <c r="AT1309" s="15" t="s">
        <v>115</v>
      </c>
      <c r="AU1309" s="13" t="str">
        <f t="shared" si="256"/>
        <v>0</v>
      </c>
      <c r="AV1309" s="15"/>
      <c r="AW1309" s="15"/>
      <c r="AX1309" s="15"/>
      <c r="AY1309" s="15"/>
      <c r="AZ1309" s="14"/>
      <c r="BA1309" s="15"/>
      <c r="BB1309" s="15"/>
      <c r="BC1309" s="15"/>
      <c r="BD1309" s="13" t="str">
        <f t="shared" si="257"/>
        <v>0</v>
      </c>
      <c r="BE1309" s="2"/>
      <c r="BF1309" s="2"/>
      <c r="BG1309" s="2"/>
      <c r="BH1309" s="2"/>
      <c r="BI1309" s="2"/>
      <c r="BJ1309" s="2"/>
      <c r="BK1309" s="2" t="s">
        <v>1369</v>
      </c>
      <c r="BL1309" s="10" t="s">
        <v>1370</v>
      </c>
      <c r="BM1309" t="str" cm="1">
        <f t="array" ref="BM1309">_xlfn.IFS(LEFT(G1309,1)="L","外注品",LEFT(G1309,1)="W","内製品",G1309="","購買品")</f>
        <v>外注品</v>
      </c>
    </row>
    <row r="1310" spans="1:65">
      <c r="A1310" s="2" t="str">
        <f t="shared" si="258"/>
        <v>WG01</v>
      </c>
      <c r="B1310" t="s">
        <v>1487</v>
      </c>
      <c r="C1310" s="2" t="s">
        <v>1348</v>
      </c>
      <c r="D1310" s="10"/>
      <c r="E1310" s="10"/>
      <c r="G1310" s="19" t="s">
        <v>5008</v>
      </c>
      <c r="H1310" s="19"/>
      <c r="K1310" s="2" t="str">
        <f t="shared" si="250"/>
        <v>11L0004787193</v>
      </c>
      <c r="L1310" s="7" t="str">
        <f t="shared" si="259"/>
        <v>2001/01/01</v>
      </c>
      <c r="M1310" s="7" t="str">
        <f t="shared" si="260"/>
        <v>2199/12/31</v>
      </c>
      <c r="N1310" s="2" t="str">
        <f t="shared" si="251"/>
        <v/>
      </c>
      <c r="O1310" s="13">
        <v>0</v>
      </c>
      <c r="P1310" s="15"/>
      <c r="Q1310" s="13">
        <v>15</v>
      </c>
      <c r="R1310" s="18"/>
      <c r="S1310" s="18">
        <v>100000000</v>
      </c>
      <c r="T1310" s="2"/>
      <c r="U1310" s="2"/>
      <c r="V1310" s="2"/>
      <c r="W1310" s="2"/>
      <c r="X1310" s="2"/>
      <c r="Y1310" s="2"/>
      <c r="Z1310" s="2"/>
      <c r="AA1310" s="13">
        <v>1</v>
      </c>
      <c r="AB1310" s="13">
        <f t="shared" si="252"/>
        <v>0</v>
      </c>
      <c r="AC1310" s="13">
        <f t="shared" si="253"/>
        <v>0</v>
      </c>
      <c r="AD1310" s="15"/>
      <c r="AE1310" s="15"/>
      <c r="AF1310" s="13" t="str">
        <f t="shared" si="254"/>
        <v>1</v>
      </c>
      <c r="AG1310" s="15"/>
      <c r="AH1310" s="15"/>
      <c r="AI1310" s="15"/>
      <c r="AJ1310" s="14"/>
      <c r="AK1310" s="15" cm="1">
        <f t="array" ref="AK1310">_xlfn.IFS(B1310="","",LEFT(G1310,1)="L",1,LEFT(G1310,1)="W",1,AND(LEFT(B1310,1)="H",G1310=""),0)</f>
        <v>1</v>
      </c>
      <c r="AL1310" s="15"/>
      <c r="AM1310" s="15"/>
      <c r="AN1310" s="15"/>
      <c r="AO1310" s="15"/>
      <c r="AP1310" s="15"/>
      <c r="AQ1310" s="15"/>
      <c r="AR1310" s="15"/>
      <c r="AS1310" s="15">
        <f t="shared" si="255"/>
        <v>1</v>
      </c>
      <c r="AT1310" s="15" t="s">
        <v>115</v>
      </c>
      <c r="AU1310" s="13" t="str">
        <f t="shared" si="256"/>
        <v>0</v>
      </c>
      <c r="AV1310" s="15"/>
      <c r="AW1310" s="15"/>
      <c r="AX1310" s="15"/>
      <c r="AY1310" s="15"/>
      <c r="AZ1310" s="14"/>
      <c r="BA1310" s="15"/>
      <c r="BB1310" s="15"/>
      <c r="BC1310" s="15"/>
      <c r="BD1310" s="13" t="str">
        <f t="shared" si="257"/>
        <v>0</v>
      </c>
      <c r="BE1310" s="2"/>
      <c r="BF1310" s="2"/>
      <c r="BG1310" s="2"/>
      <c r="BH1310" s="2"/>
      <c r="BI1310" s="2"/>
      <c r="BJ1310" s="2"/>
      <c r="BK1310" s="2" t="s">
        <v>1369</v>
      </c>
      <c r="BL1310" s="10" t="s">
        <v>1370</v>
      </c>
      <c r="BM1310" t="str" cm="1">
        <f t="array" ref="BM1310">_xlfn.IFS(LEFT(G1310,1)="L","外注品",LEFT(G1310,1)="W","内製品",G1310="","購買品")</f>
        <v>外注品</v>
      </c>
    </row>
    <row r="1311" spans="1:65">
      <c r="A1311" s="2" t="str">
        <f t="shared" si="258"/>
        <v>WG01</v>
      </c>
      <c r="B1311" t="s">
        <v>1488</v>
      </c>
      <c r="C1311" s="2" t="s">
        <v>1348</v>
      </c>
      <c r="D1311" s="10"/>
      <c r="E1311" s="10"/>
      <c r="G1311" s="19" t="s">
        <v>5008</v>
      </c>
      <c r="H1311" s="19"/>
      <c r="K1311" s="2" t="str">
        <f t="shared" si="250"/>
        <v>11L0004787194</v>
      </c>
      <c r="L1311" s="7" t="str">
        <f t="shared" si="259"/>
        <v>2001/01/01</v>
      </c>
      <c r="M1311" s="7" t="str">
        <f t="shared" si="260"/>
        <v>2199/12/31</v>
      </c>
      <c r="N1311" s="2" t="str">
        <f t="shared" si="251"/>
        <v/>
      </c>
      <c r="O1311" s="13">
        <v>0</v>
      </c>
      <c r="P1311" s="15"/>
      <c r="Q1311" s="13">
        <v>15</v>
      </c>
      <c r="R1311" s="18"/>
      <c r="S1311" s="18">
        <v>100000000</v>
      </c>
      <c r="T1311" s="2"/>
      <c r="U1311" s="2"/>
      <c r="V1311" s="2"/>
      <c r="W1311" s="2"/>
      <c r="X1311" s="2"/>
      <c r="Y1311" s="2"/>
      <c r="Z1311" s="2"/>
      <c r="AA1311" s="13">
        <v>1</v>
      </c>
      <c r="AB1311" s="13">
        <f t="shared" si="252"/>
        <v>0</v>
      </c>
      <c r="AC1311" s="13">
        <f t="shared" si="253"/>
        <v>0</v>
      </c>
      <c r="AD1311" s="15"/>
      <c r="AE1311" s="15"/>
      <c r="AF1311" s="13" t="str">
        <f t="shared" si="254"/>
        <v>1</v>
      </c>
      <c r="AG1311" s="15"/>
      <c r="AH1311" s="15"/>
      <c r="AI1311" s="15"/>
      <c r="AJ1311" s="14"/>
      <c r="AK1311" s="15" cm="1">
        <f t="array" ref="AK1311">_xlfn.IFS(B1311="","",LEFT(G1311,1)="L",1,LEFT(G1311,1)="W",1,AND(LEFT(B1311,1)="H",G1311=""),0)</f>
        <v>1</v>
      </c>
      <c r="AL1311" s="15"/>
      <c r="AM1311" s="15"/>
      <c r="AN1311" s="15"/>
      <c r="AO1311" s="15"/>
      <c r="AP1311" s="15"/>
      <c r="AQ1311" s="15"/>
      <c r="AR1311" s="15"/>
      <c r="AS1311" s="15">
        <f t="shared" si="255"/>
        <v>1</v>
      </c>
      <c r="AT1311" s="15" t="s">
        <v>115</v>
      </c>
      <c r="AU1311" s="13" t="str">
        <f t="shared" si="256"/>
        <v>0</v>
      </c>
      <c r="AV1311" s="15"/>
      <c r="AW1311" s="15"/>
      <c r="AX1311" s="15"/>
      <c r="AY1311" s="15"/>
      <c r="AZ1311" s="14"/>
      <c r="BA1311" s="15"/>
      <c r="BB1311" s="15"/>
      <c r="BC1311" s="15"/>
      <c r="BD1311" s="13" t="str">
        <f t="shared" si="257"/>
        <v>0</v>
      </c>
      <c r="BE1311" s="2"/>
      <c r="BF1311" s="2"/>
      <c r="BG1311" s="2"/>
      <c r="BH1311" s="2"/>
      <c r="BI1311" s="2"/>
      <c r="BJ1311" s="2"/>
      <c r="BK1311" s="2" t="s">
        <v>1369</v>
      </c>
      <c r="BL1311" s="10" t="s">
        <v>1370</v>
      </c>
      <c r="BM1311" t="str" cm="1">
        <f t="array" ref="BM1311">_xlfn.IFS(LEFT(G1311,1)="L","外注品",LEFT(G1311,1)="W","内製品",G1311="","購買品")</f>
        <v>外注品</v>
      </c>
    </row>
    <row r="1312" spans="1:65">
      <c r="A1312" s="2" t="str">
        <f t="shared" si="258"/>
        <v>WG01</v>
      </c>
      <c r="B1312" t="s">
        <v>1489</v>
      </c>
      <c r="C1312" s="2" t="s">
        <v>1348</v>
      </c>
      <c r="D1312" s="10"/>
      <c r="E1312" s="10"/>
      <c r="G1312" s="19" t="s">
        <v>5008</v>
      </c>
      <c r="H1312" s="19"/>
      <c r="K1312" s="2" t="str">
        <f t="shared" si="250"/>
        <v>11L0004787195</v>
      </c>
      <c r="L1312" s="7" t="str">
        <f t="shared" si="259"/>
        <v>2001/01/01</v>
      </c>
      <c r="M1312" s="7" t="str">
        <f t="shared" si="260"/>
        <v>2199/12/31</v>
      </c>
      <c r="N1312" s="2" t="str">
        <f t="shared" si="251"/>
        <v/>
      </c>
      <c r="O1312" s="13">
        <v>0</v>
      </c>
      <c r="P1312" s="15"/>
      <c r="Q1312" s="13">
        <v>15</v>
      </c>
      <c r="R1312" s="18"/>
      <c r="S1312" s="18">
        <v>100000000</v>
      </c>
      <c r="T1312" s="2"/>
      <c r="U1312" s="2"/>
      <c r="V1312" s="2"/>
      <c r="W1312" s="2"/>
      <c r="X1312" s="2"/>
      <c r="Y1312" s="2"/>
      <c r="Z1312" s="2"/>
      <c r="AA1312" s="13">
        <v>1</v>
      </c>
      <c r="AB1312" s="13">
        <f t="shared" si="252"/>
        <v>0</v>
      </c>
      <c r="AC1312" s="13">
        <f t="shared" si="253"/>
        <v>0</v>
      </c>
      <c r="AD1312" s="15"/>
      <c r="AE1312" s="15"/>
      <c r="AF1312" s="13" t="str">
        <f t="shared" si="254"/>
        <v>1</v>
      </c>
      <c r="AG1312" s="15"/>
      <c r="AH1312" s="15"/>
      <c r="AI1312" s="15"/>
      <c r="AJ1312" s="14"/>
      <c r="AK1312" s="15" cm="1">
        <f t="array" ref="AK1312">_xlfn.IFS(B1312="","",LEFT(G1312,1)="L",1,LEFT(G1312,1)="W",1,AND(LEFT(B1312,1)="H",G1312=""),0)</f>
        <v>1</v>
      </c>
      <c r="AL1312" s="15"/>
      <c r="AM1312" s="15"/>
      <c r="AN1312" s="15"/>
      <c r="AO1312" s="15"/>
      <c r="AP1312" s="15"/>
      <c r="AQ1312" s="15"/>
      <c r="AR1312" s="15"/>
      <c r="AS1312" s="15">
        <f t="shared" si="255"/>
        <v>1</v>
      </c>
      <c r="AT1312" s="15" t="s">
        <v>115</v>
      </c>
      <c r="AU1312" s="13" t="str">
        <f t="shared" si="256"/>
        <v>0</v>
      </c>
      <c r="AV1312" s="15"/>
      <c r="AW1312" s="15"/>
      <c r="AX1312" s="15"/>
      <c r="AY1312" s="15"/>
      <c r="AZ1312" s="14"/>
      <c r="BA1312" s="15"/>
      <c r="BB1312" s="15"/>
      <c r="BC1312" s="15"/>
      <c r="BD1312" s="13" t="str">
        <f t="shared" si="257"/>
        <v>0</v>
      </c>
      <c r="BE1312" s="2"/>
      <c r="BF1312" s="2"/>
      <c r="BG1312" s="2"/>
      <c r="BH1312" s="2"/>
      <c r="BI1312" s="2"/>
      <c r="BJ1312" s="2"/>
      <c r="BK1312" s="2" t="s">
        <v>1369</v>
      </c>
      <c r="BL1312" s="10" t="s">
        <v>1370</v>
      </c>
      <c r="BM1312" t="str" cm="1">
        <f t="array" ref="BM1312">_xlfn.IFS(LEFT(G1312,1)="L","外注品",LEFT(G1312,1)="W","内製品",G1312="","購買品")</f>
        <v>外注品</v>
      </c>
    </row>
    <row r="1313" spans="1:65">
      <c r="A1313" s="2" t="str">
        <f t="shared" si="258"/>
        <v>WG01</v>
      </c>
      <c r="B1313" t="s">
        <v>1490</v>
      </c>
      <c r="C1313" s="2" t="s">
        <v>1348</v>
      </c>
      <c r="D1313" s="10"/>
      <c r="E1313" s="10"/>
      <c r="G1313" s="19" t="s">
        <v>5008</v>
      </c>
      <c r="H1313" s="19"/>
      <c r="K1313" s="2" t="str">
        <f t="shared" si="250"/>
        <v>11L0004787196</v>
      </c>
      <c r="L1313" s="7" t="str">
        <f t="shared" si="259"/>
        <v>2001/01/01</v>
      </c>
      <c r="M1313" s="7" t="str">
        <f t="shared" si="260"/>
        <v>2199/12/31</v>
      </c>
      <c r="N1313" s="2" t="str">
        <f t="shared" si="251"/>
        <v/>
      </c>
      <c r="O1313" s="13">
        <v>0</v>
      </c>
      <c r="P1313" s="15"/>
      <c r="Q1313" s="13">
        <v>15</v>
      </c>
      <c r="R1313" s="18"/>
      <c r="S1313" s="18">
        <v>100000000</v>
      </c>
      <c r="T1313" s="2"/>
      <c r="U1313" s="2"/>
      <c r="V1313" s="2"/>
      <c r="W1313" s="2"/>
      <c r="X1313" s="2"/>
      <c r="Y1313" s="2"/>
      <c r="Z1313" s="2"/>
      <c r="AA1313" s="13">
        <v>1</v>
      </c>
      <c r="AB1313" s="13">
        <f t="shared" si="252"/>
        <v>0</v>
      </c>
      <c r="AC1313" s="13">
        <f t="shared" si="253"/>
        <v>0</v>
      </c>
      <c r="AD1313" s="15"/>
      <c r="AE1313" s="15"/>
      <c r="AF1313" s="13" t="str">
        <f t="shared" si="254"/>
        <v>1</v>
      </c>
      <c r="AG1313" s="15"/>
      <c r="AH1313" s="15"/>
      <c r="AI1313" s="15"/>
      <c r="AJ1313" s="14"/>
      <c r="AK1313" s="15" cm="1">
        <f t="array" ref="AK1313">_xlfn.IFS(B1313="","",LEFT(G1313,1)="L",1,LEFT(G1313,1)="W",1,AND(LEFT(B1313,1)="H",G1313=""),0)</f>
        <v>1</v>
      </c>
      <c r="AL1313" s="15"/>
      <c r="AM1313" s="15"/>
      <c r="AN1313" s="15"/>
      <c r="AO1313" s="15"/>
      <c r="AP1313" s="15"/>
      <c r="AQ1313" s="15"/>
      <c r="AR1313" s="15"/>
      <c r="AS1313" s="15">
        <f t="shared" si="255"/>
        <v>1</v>
      </c>
      <c r="AT1313" s="15" t="s">
        <v>115</v>
      </c>
      <c r="AU1313" s="13" t="str">
        <f t="shared" si="256"/>
        <v>0</v>
      </c>
      <c r="AV1313" s="15"/>
      <c r="AW1313" s="15"/>
      <c r="AX1313" s="15"/>
      <c r="AY1313" s="15"/>
      <c r="AZ1313" s="14"/>
      <c r="BA1313" s="15"/>
      <c r="BB1313" s="15"/>
      <c r="BC1313" s="15"/>
      <c r="BD1313" s="13" t="str">
        <f t="shared" si="257"/>
        <v>0</v>
      </c>
      <c r="BE1313" s="2"/>
      <c r="BF1313" s="2"/>
      <c r="BG1313" s="2"/>
      <c r="BH1313" s="2"/>
      <c r="BI1313" s="2"/>
      <c r="BJ1313" s="2"/>
      <c r="BK1313" s="2" t="s">
        <v>1369</v>
      </c>
      <c r="BL1313" s="10" t="s">
        <v>1370</v>
      </c>
      <c r="BM1313" t="str" cm="1">
        <f t="array" ref="BM1313">_xlfn.IFS(LEFT(G1313,1)="L","外注品",LEFT(G1313,1)="W","内製品",G1313="","購買品")</f>
        <v>外注品</v>
      </c>
    </row>
    <row r="1314" spans="1:65">
      <c r="A1314" s="2" t="str">
        <f t="shared" si="258"/>
        <v>WG01</v>
      </c>
      <c r="B1314" t="s">
        <v>1491</v>
      </c>
      <c r="C1314" s="2" t="s">
        <v>1348</v>
      </c>
      <c r="D1314" s="10"/>
      <c r="E1314" s="10"/>
      <c r="G1314" s="19" t="s">
        <v>5008</v>
      </c>
      <c r="H1314" s="19"/>
      <c r="K1314" s="2" t="str">
        <f t="shared" si="250"/>
        <v>11L0004787197</v>
      </c>
      <c r="L1314" s="7" t="str">
        <f t="shared" si="259"/>
        <v>2001/01/01</v>
      </c>
      <c r="M1314" s="7" t="str">
        <f t="shared" si="260"/>
        <v>2199/12/31</v>
      </c>
      <c r="N1314" s="2" t="str">
        <f t="shared" si="251"/>
        <v/>
      </c>
      <c r="O1314" s="13">
        <v>0</v>
      </c>
      <c r="P1314" s="15"/>
      <c r="Q1314" s="13">
        <v>15</v>
      </c>
      <c r="R1314" s="18"/>
      <c r="S1314" s="18">
        <v>100000000</v>
      </c>
      <c r="T1314" s="2"/>
      <c r="U1314" s="2"/>
      <c r="V1314" s="2"/>
      <c r="W1314" s="2"/>
      <c r="X1314" s="2"/>
      <c r="Y1314" s="2"/>
      <c r="Z1314" s="2"/>
      <c r="AA1314" s="13">
        <v>1</v>
      </c>
      <c r="AB1314" s="13">
        <f t="shared" si="252"/>
        <v>0</v>
      </c>
      <c r="AC1314" s="13">
        <f t="shared" si="253"/>
        <v>0</v>
      </c>
      <c r="AD1314" s="15"/>
      <c r="AE1314" s="15"/>
      <c r="AF1314" s="13" t="str">
        <f t="shared" si="254"/>
        <v>1</v>
      </c>
      <c r="AG1314" s="15"/>
      <c r="AH1314" s="15"/>
      <c r="AI1314" s="15"/>
      <c r="AJ1314" s="14"/>
      <c r="AK1314" s="15" cm="1">
        <f t="array" ref="AK1314">_xlfn.IFS(B1314="","",LEFT(G1314,1)="L",1,LEFT(G1314,1)="W",1,AND(LEFT(B1314,1)="H",G1314=""),0)</f>
        <v>1</v>
      </c>
      <c r="AL1314" s="15"/>
      <c r="AM1314" s="15"/>
      <c r="AN1314" s="15"/>
      <c r="AO1314" s="15"/>
      <c r="AP1314" s="15"/>
      <c r="AQ1314" s="15"/>
      <c r="AR1314" s="15"/>
      <c r="AS1314" s="15">
        <f t="shared" si="255"/>
        <v>1</v>
      </c>
      <c r="AT1314" s="15" t="s">
        <v>115</v>
      </c>
      <c r="AU1314" s="13" t="str">
        <f t="shared" si="256"/>
        <v>0</v>
      </c>
      <c r="AV1314" s="15"/>
      <c r="AW1314" s="15"/>
      <c r="AX1314" s="15"/>
      <c r="AY1314" s="15"/>
      <c r="AZ1314" s="14"/>
      <c r="BA1314" s="15"/>
      <c r="BB1314" s="15"/>
      <c r="BC1314" s="15"/>
      <c r="BD1314" s="13" t="str">
        <f t="shared" si="257"/>
        <v>0</v>
      </c>
      <c r="BE1314" s="2"/>
      <c r="BF1314" s="2"/>
      <c r="BG1314" s="2"/>
      <c r="BH1314" s="2"/>
      <c r="BI1314" s="2"/>
      <c r="BJ1314" s="2"/>
      <c r="BK1314" s="2" t="s">
        <v>1369</v>
      </c>
      <c r="BL1314" s="10" t="s">
        <v>1370</v>
      </c>
      <c r="BM1314" t="str" cm="1">
        <f t="array" ref="BM1314">_xlfn.IFS(LEFT(G1314,1)="L","外注品",LEFT(G1314,1)="W","内製品",G1314="","購買品")</f>
        <v>外注品</v>
      </c>
    </row>
    <row r="1315" spans="1:65">
      <c r="A1315" s="2" t="str">
        <f t="shared" si="258"/>
        <v>WG01</v>
      </c>
      <c r="B1315" t="s">
        <v>1492</v>
      </c>
      <c r="C1315" s="2" t="s">
        <v>1348</v>
      </c>
      <c r="D1315" s="10"/>
      <c r="E1315" s="10"/>
      <c r="G1315" s="19" t="s">
        <v>5008</v>
      </c>
      <c r="H1315" s="19"/>
      <c r="K1315" s="2" t="str">
        <f t="shared" si="250"/>
        <v>11L0004787198</v>
      </c>
      <c r="L1315" s="7" t="str">
        <f t="shared" si="259"/>
        <v>2001/01/01</v>
      </c>
      <c r="M1315" s="7" t="str">
        <f t="shared" si="260"/>
        <v>2199/12/31</v>
      </c>
      <c r="N1315" s="2" t="str">
        <f t="shared" si="251"/>
        <v/>
      </c>
      <c r="O1315" s="13">
        <v>0</v>
      </c>
      <c r="P1315" s="15"/>
      <c r="Q1315" s="13">
        <v>15</v>
      </c>
      <c r="R1315" s="18"/>
      <c r="S1315" s="18">
        <v>100000000</v>
      </c>
      <c r="T1315" s="2"/>
      <c r="U1315" s="2"/>
      <c r="V1315" s="2"/>
      <c r="W1315" s="2"/>
      <c r="X1315" s="2"/>
      <c r="Y1315" s="2"/>
      <c r="Z1315" s="2"/>
      <c r="AA1315" s="13">
        <v>1</v>
      </c>
      <c r="AB1315" s="13">
        <f t="shared" si="252"/>
        <v>0</v>
      </c>
      <c r="AC1315" s="13">
        <f t="shared" si="253"/>
        <v>0</v>
      </c>
      <c r="AD1315" s="15"/>
      <c r="AE1315" s="15"/>
      <c r="AF1315" s="13" t="str">
        <f t="shared" si="254"/>
        <v>1</v>
      </c>
      <c r="AG1315" s="15"/>
      <c r="AH1315" s="15"/>
      <c r="AI1315" s="15"/>
      <c r="AJ1315" s="14"/>
      <c r="AK1315" s="15" cm="1">
        <f t="array" ref="AK1315">_xlfn.IFS(B1315="","",LEFT(G1315,1)="L",1,LEFT(G1315,1)="W",1,AND(LEFT(B1315,1)="H",G1315=""),0)</f>
        <v>1</v>
      </c>
      <c r="AL1315" s="15"/>
      <c r="AM1315" s="15"/>
      <c r="AN1315" s="15"/>
      <c r="AO1315" s="15"/>
      <c r="AP1315" s="15"/>
      <c r="AQ1315" s="15"/>
      <c r="AR1315" s="15"/>
      <c r="AS1315" s="15">
        <f t="shared" si="255"/>
        <v>1</v>
      </c>
      <c r="AT1315" s="15" t="s">
        <v>115</v>
      </c>
      <c r="AU1315" s="13" t="str">
        <f t="shared" si="256"/>
        <v>0</v>
      </c>
      <c r="AV1315" s="15"/>
      <c r="AW1315" s="15"/>
      <c r="AX1315" s="15"/>
      <c r="AY1315" s="15"/>
      <c r="AZ1315" s="14"/>
      <c r="BA1315" s="15"/>
      <c r="BB1315" s="15"/>
      <c r="BC1315" s="15"/>
      <c r="BD1315" s="13" t="str">
        <f t="shared" si="257"/>
        <v>0</v>
      </c>
      <c r="BE1315" s="2"/>
      <c r="BF1315" s="2"/>
      <c r="BG1315" s="2"/>
      <c r="BH1315" s="2"/>
      <c r="BI1315" s="2"/>
      <c r="BJ1315" s="2"/>
      <c r="BK1315" s="2" t="s">
        <v>1369</v>
      </c>
      <c r="BL1315" s="10" t="s">
        <v>1370</v>
      </c>
      <c r="BM1315" t="str" cm="1">
        <f t="array" ref="BM1315">_xlfn.IFS(LEFT(G1315,1)="L","外注品",LEFT(G1315,1)="W","内製品",G1315="","購買品")</f>
        <v>外注品</v>
      </c>
    </row>
    <row r="1316" spans="1:65">
      <c r="A1316" s="2" t="str">
        <f t="shared" si="258"/>
        <v>WG01</v>
      </c>
      <c r="B1316" t="s">
        <v>1493</v>
      </c>
      <c r="C1316" s="2" t="s">
        <v>1348</v>
      </c>
      <c r="D1316" s="10"/>
      <c r="E1316" s="10"/>
      <c r="G1316" s="19" t="s">
        <v>5008</v>
      </c>
      <c r="H1316" s="19"/>
      <c r="K1316" s="2" t="str">
        <f t="shared" si="250"/>
        <v>11L0004787199</v>
      </c>
      <c r="L1316" s="7" t="str">
        <f t="shared" si="259"/>
        <v>2001/01/01</v>
      </c>
      <c r="M1316" s="7" t="str">
        <f t="shared" si="260"/>
        <v>2199/12/31</v>
      </c>
      <c r="N1316" s="2" t="str">
        <f t="shared" si="251"/>
        <v/>
      </c>
      <c r="O1316" s="13">
        <v>0</v>
      </c>
      <c r="P1316" s="15"/>
      <c r="Q1316" s="13">
        <v>15</v>
      </c>
      <c r="R1316" s="18"/>
      <c r="S1316" s="18">
        <v>100000000</v>
      </c>
      <c r="T1316" s="2"/>
      <c r="U1316" s="2"/>
      <c r="V1316" s="2"/>
      <c r="W1316" s="2"/>
      <c r="X1316" s="2"/>
      <c r="Y1316" s="2"/>
      <c r="Z1316" s="2"/>
      <c r="AA1316" s="13">
        <v>1</v>
      </c>
      <c r="AB1316" s="13">
        <f t="shared" si="252"/>
        <v>0</v>
      </c>
      <c r="AC1316" s="13">
        <f t="shared" si="253"/>
        <v>0</v>
      </c>
      <c r="AD1316" s="15"/>
      <c r="AE1316" s="15"/>
      <c r="AF1316" s="13" t="str">
        <f t="shared" si="254"/>
        <v>1</v>
      </c>
      <c r="AG1316" s="15"/>
      <c r="AH1316" s="15"/>
      <c r="AI1316" s="15"/>
      <c r="AJ1316" s="14"/>
      <c r="AK1316" s="15" cm="1">
        <f t="array" ref="AK1316">_xlfn.IFS(B1316="","",LEFT(G1316,1)="L",1,LEFT(G1316,1)="W",1,AND(LEFT(B1316,1)="H",G1316=""),0)</f>
        <v>1</v>
      </c>
      <c r="AL1316" s="15"/>
      <c r="AM1316" s="15"/>
      <c r="AN1316" s="15"/>
      <c r="AO1316" s="15"/>
      <c r="AP1316" s="15"/>
      <c r="AQ1316" s="15"/>
      <c r="AR1316" s="15"/>
      <c r="AS1316" s="15">
        <f t="shared" si="255"/>
        <v>1</v>
      </c>
      <c r="AT1316" s="15" t="s">
        <v>115</v>
      </c>
      <c r="AU1316" s="13" t="str">
        <f t="shared" si="256"/>
        <v>0</v>
      </c>
      <c r="AV1316" s="15"/>
      <c r="AW1316" s="15"/>
      <c r="AX1316" s="15"/>
      <c r="AY1316" s="15"/>
      <c r="AZ1316" s="14"/>
      <c r="BA1316" s="15"/>
      <c r="BB1316" s="15"/>
      <c r="BC1316" s="15"/>
      <c r="BD1316" s="13" t="str">
        <f t="shared" si="257"/>
        <v>0</v>
      </c>
      <c r="BE1316" s="2"/>
      <c r="BF1316" s="2"/>
      <c r="BG1316" s="2"/>
      <c r="BH1316" s="2"/>
      <c r="BI1316" s="2"/>
      <c r="BJ1316" s="2"/>
      <c r="BK1316" s="2" t="s">
        <v>1369</v>
      </c>
      <c r="BL1316" s="10" t="s">
        <v>1370</v>
      </c>
      <c r="BM1316" t="str" cm="1">
        <f t="array" ref="BM1316">_xlfn.IFS(LEFT(G1316,1)="L","外注品",LEFT(G1316,1)="W","内製品",G1316="","購買品")</f>
        <v>外注品</v>
      </c>
    </row>
    <row r="1317" spans="1:65">
      <c r="A1317" s="2" t="str">
        <f t="shared" si="258"/>
        <v>WG01</v>
      </c>
      <c r="B1317" t="s">
        <v>1494</v>
      </c>
      <c r="C1317" s="2" t="s">
        <v>1348</v>
      </c>
      <c r="D1317" s="10"/>
      <c r="E1317" s="10"/>
      <c r="G1317" s="19" t="s">
        <v>5008</v>
      </c>
      <c r="H1317" s="19"/>
      <c r="K1317" s="2" t="str">
        <f t="shared" si="250"/>
        <v>11L0004787200</v>
      </c>
      <c r="L1317" s="7" t="str">
        <f t="shared" si="259"/>
        <v>2001/01/01</v>
      </c>
      <c r="M1317" s="7" t="str">
        <f t="shared" si="260"/>
        <v>2199/12/31</v>
      </c>
      <c r="N1317" s="2" t="str">
        <f t="shared" si="251"/>
        <v/>
      </c>
      <c r="O1317" s="13">
        <v>0</v>
      </c>
      <c r="P1317" s="15"/>
      <c r="Q1317" s="13">
        <v>15</v>
      </c>
      <c r="R1317" s="18"/>
      <c r="S1317" s="18">
        <v>100000000</v>
      </c>
      <c r="T1317" s="2"/>
      <c r="U1317" s="2"/>
      <c r="V1317" s="2"/>
      <c r="W1317" s="2"/>
      <c r="X1317" s="2"/>
      <c r="Y1317" s="2"/>
      <c r="Z1317" s="2"/>
      <c r="AA1317" s="13">
        <v>1</v>
      </c>
      <c r="AB1317" s="13">
        <f t="shared" si="252"/>
        <v>0</v>
      </c>
      <c r="AC1317" s="13">
        <f t="shared" si="253"/>
        <v>0</v>
      </c>
      <c r="AD1317" s="15"/>
      <c r="AE1317" s="15"/>
      <c r="AF1317" s="13" t="str">
        <f t="shared" si="254"/>
        <v>1</v>
      </c>
      <c r="AG1317" s="15"/>
      <c r="AH1317" s="15"/>
      <c r="AI1317" s="15"/>
      <c r="AJ1317" s="14"/>
      <c r="AK1317" s="15" cm="1">
        <f t="array" ref="AK1317">_xlfn.IFS(B1317="","",LEFT(G1317,1)="L",1,LEFT(G1317,1)="W",1,AND(LEFT(B1317,1)="H",G1317=""),0)</f>
        <v>1</v>
      </c>
      <c r="AL1317" s="15"/>
      <c r="AM1317" s="15"/>
      <c r="AN1317" s="15"/>
      <c r="AO1317" s="15"/>
      <c r="AP1317" s="15"/>
      <c r="AQ1317" s="15"/>
      <c r="AR1317" s="15"/>
      <c r="AS1317" s="15">
        <f t="shared" si="255"/>
        <v>1</v>
      </c>
      <c r="AT1317" s="15" t="s">
        <v>115</v>
      </c>
      <c r="AU1317" s="13" t="str">
        <f t="shared" si="256"/>
        <v>0</v>
      </c>
      <c r="AV1317" s="15"/>
      <c r="AW1317" s="15"/>
      <c r="AX1317" s="15"/>
      <c r="AY1317" s="15"/>
      <c r="AZ1317" s="14"/>
      <c r="BA1317" s="15"/>
      <c r="BB1317" s="15"/>
      <c r="BC1317" s="15"/>
      <c r="BD1317" s="13" t="str">
        <f t="shared" si="257"/>
        <v>0</v>
      </c>
      <c r="BE1317" s="2"/>
      <c r="BF1317" s="2"/>
      <c r="BG1317" s="2"/>
      <c r="BH1317" s="2"/>
      <c r="BI1317" s="2"/>
      <c r="BJ1317" s="2"/>
      <c r="BK1317" s="2" t="s">
        <v>1369</v>
      </c>
      <c r="BL1317" s="10" t="s">
        <v>1370</v>
      </c>
      <c r="BM1317" t="str" cm="1">
        <f t="array" ref="BM1317">_xlfn.IFS(LEFT(G1317,1)="L","外注品",LEFT(G1317,1)="W","内製品",G1317="","購買品")</f>
        <v>外注品</v>
      </c>
    </row>
    <row r="1318" spans="1:65">
      <c r="A1318" s="2" t="str">
        <f t="shared" si="258"/>
        <v>WG01</v>
      </c>
      <c r="B1318" t="s">
        <v>1495</v>
      </c>
      <c r="C1318" s="2" t="s">
        <v>1348</v>
      </c>
      <c r="D1318" s="10"/>
      <c r="E1318" s="10"/>
      <c r="G1318" s="19" t="s">
        <v>5008</v>
      </c>
      <c r="H1318" s="19"/>
      <c r="K1318" s="2" t="str">
        <f t="shared" si="250"/>
        <v>11L0004787201</v>
      </c>
      <c r="L1318" s="7" t="str">
        <f t="shared" si="259"/>
        <v>2001/01/01</v>
      </c>
      <c r="M1318" s="7" t="str">
        <f t="shared" si="260"/>
        <v>2199/12/31</v>
      </c>
      <c r="N1318" s="2" t="str">
        <f t="shared" si="251"/>
        <v/>
      </c>
      <c r="O1318" s="13">
        <v>0</v>
      </c>
      <c r="P1318" s="15"/>
      <c r="Q1318" s="13">
        <v>15</v>
      </c>
      <c r="R1318" s="18"/>
      <c r="S1318" s="18">
        <v>100000000</v>
      </c>
      <c r="T1318" s="2"/>
      <c r="U1318" s="2"/>
      <c r="V1318" s="2"/>
      <c r="W1318" s="2"/>
      <c r="X1318" s="2"/>
      <c r="Y1318" s="2"/>
      <c r="Z1318" s="2"/>
      <c r="AA1318" s="13">
        <v>1</v>
      </c>
      <c r="AB1318" s="13">
        <f t="shared" si="252"/>
        <v>0</v>
      </c>
      <c r="AC1318" s="13">
        <f t="shared" si="253"/>
        <v>0</v>
      </c>
      <c r="AD1318" s="15"/>
      <c r="AE1318" s="15"/>
      <c r="AF1318" s="13" t="str">
        <f t="shared" si="254"/>
        <v>1</v>
      </c>
      <c r="AG1318" s="15"/>
      <c r="AH1318" s="15"/>
      <c r="AI1318" s="15"/>
      <c r="AJ1318" s="14"/>
      <c r="AK1318" s="15" cm="1">
        <f t="array" ref="AK1318">_xlfn.IFS(B1318="","",LEFT(G1318,1)="L",1,LEFT(G1318,1)="W",1,AND(LEFT(B1318,1)="H",G1318=""),0)</f>
        <v>1</v>
      </c>
      <c r="AL1318" s="15"/>
      <c r="AM1318" s="15"/>
      <c r="AN1318" s="15"/>
      <c r="AO1318" s="15"/>
      <c r="AP1318" s="15"/>
      <c r="AQ1318" s="15"/>
      <c r="AR1318" s="15"/>
      <c r="AS1318" s="15">
        <f t="shared" si="255"/>
        <v>1</v>
      </c>
      <c r="AT1318" s="15" t="s">
        <v>115</v>
      </c>
      <c r="AU1318" s="13" t="str">
        <f t="shared" si="256"/>
        <v>0</v>
      </c>
      <c r="AV1318" s="15"/>
      <c r="AW1318" s="15"/>
      <c r="AX1318" s="15"/>
      <c r="AY1318" s="15"/>
      <c r="AZ1318" s="14"/>
      <c r="BA1318" s="15"/>
      <c r="BB1318" s="15"/>
      <c r="BC1318" s="15"/>
      <c r="BD1318" s="13" t="str">
        <f t="shared" si="257"/>
        <v>0</v>
      </c>
      <c r="BE1318" s="2"/>
      <c r="BF1318" s="2"/>
      <c r="BG1318" s="2"/>
      <c r="BH1318" s="2"/>
      <c r="BI1318" s="2"/>
      <c r="BJ1318" s="2"/>
      <c r="BK1318" s="2" t="s">
        <v>1369</v>
      </c>
      <c r="BL1318" s="10" t="s">
        <v>1370</v>
      </c>
      <c r="BM1318" t="str" cm="1">
        <f t="array" ref="BM1318">_xlfn.IFS(LEFT(G1318,1)="L","外注品",LEFT(G1318,1)="W","内製品",G1318="","購買品")</f>
        <v>外注品</v>
      </c>
    </row>
    <row r="1319" spans="1:65">
      <c r="A1319" s="2" t="str">
        <f t="shared" si="258"/>
        <v>WG01</v>
      </c>
      <c r="B1319" t="s">
        <v>1496</v>
      </c>
      <c r="C1319" s="2" t="s">
        <v>1348</v>
      </c>
      <c r="D1319" s="10"/>
      <c r="E1319" s="10"/>
      <c r="G1319" s="19" t="s">
        <v>5008</v>
      </c>
      <c r="H1319" s="19"/>
      <c r="K1319" s="2" t="str">
        <f t="shared" si="250"/>
        <v>11L0004787202</v>
      </c>
      <c r="L1319" s="7" t="str">
        <f t="shared" si="259"/>
        <v>2001/01/01</v>
      </c>
      <c r="M1319" s="7" t="str">
        <f t="shared" si="260"/>
        <v>2199/12/31</v>
      </c>
      <c r="N1319" s="2" t="str">
        <f t="shared" si="251"/>
        <v/>
      </c>
      <c r="O1319" s="13">
        <v>0</v>
      </c>
      <c r="P1319" s="15"/>
      <c r="Q1319" s="13">
        <v>15</v>
      </c>
      <c r="R1319" s="18"/>
      <c r="S1319" s="18">
        <v>100000000</v>
      </c>
      <c r="T1319" s="2"/>
      <c r="U1319" s="2"/>
      <c r="V1319" s="2"/>
      <c r="W1319" s="2"/>
      <c r="X1319" s="2"/>
      <c r="Y1319" s="2"/>
      <c r="Z1319" s="2"/>
      <c r="AA1319" s="13">
        <v>1</v>
      </c>
      <c r="AB1319" s="13">
        <f t="shared" si="252"/>
        <v>0</v>
      </c>
      <c r="AC1319" s="13">
        <f t="shared" si="253"/>
        <v>0</v>
      </c>
      <c r="AD1319" s="15"/>
      <c r="AE1319" s="15"/>
      <c r="AF1319" s="13" t="str">
        <f t="shared" si="254"/>
        <v>1</v>
      </c>
      <c r="AG1319" s="15"/>
      <c r="AH1319" s="15"/>
      <c r="AI1319" s="15"/>
      <c r="AJ1319" s="14"/>
      <c r="AK1319" s="15" cm="1">
        <f t="array" ref="AK1319">_xlfn.IFS(B1319="","",LEFT(G1319,1)="L",1,LEFT(G1319,1)="W",1,AND(LEFT(B1319,1)="H",G1319=""),0)</f>
        <v>1</v>
      </c>
      <c r="AL1319" s="15"/>
      <c r="AM1319" s="15"/>
      <c r="AN1319" s="15"/>
      <c r="AO1319" s="15"/>
      <c r="AP1319" s="15"/>
      <c r="AQ1319" s="15"/>
      <c r="AR1319" s="15"/>
      <c r="AS1319" s="15">
        <f t="shared" si="255"/>
        <v>1</v>
      </c>
      <c r="AT1319" s="15" t="s">
        <v>115</v>
      </c>
      <c r="AU1319" s="13" t="str">
        <f t="shared" si="256"/>
        <v>0</v>
      </c>
      <c r="AV1319" s="15"/>
      <c r="AW1319" s="15"/>
      <c r="AX1319" s="15"/>
      <c r="AY1319" s="15"/>
      <c r="AZ1319" s="14"/>
      <c r="BA1319" s="15"/>
      <c r="BB1319" s="15"/>
      <c r="BC1319" s="15"/>
      <c r="BD1319" s="13" t="str">
        <f t="shared" si="257"/>
        <v>0</v>
      </c>
      <c r="BE1319" s="2"/>
      <c r="BF1319" s="2"/>
      <c r="BG1319" s="2"/>
      <c r="BH1319" s="2"/>
      <c r="BI1319" s="2"/>
      <c r="BJ1319" s="2"/>
      <c r="BK1319" s="2" t="s">
        <v>1369</v>
      </c>
      <c r="BL1319" s="10" t="s">
        <v>1370</v>
      </c>
      <c r="BM1319" t="str" cm="1">
        <f t="array" ref="BM1319">_xlfn.IFS(LEFT(G1319,1)="L","外注品",LEFT(G1319,1)="W","内製品",G1319="","購買品")</f>
        <v>外注品</v>
      </c>
    </row>
    <row r="1320" spans="1:65">
      <c r="A1320" s="2" t="str">
        <f t="shared" si="258"/>
        <v>WG01</v>
      </c>
      <c r="B1320" t="s">
        <v>1497</v>
      </c>
      <c r="C1320" s="2" t="s">
        <v>1348</v>
      </c>
      <c r="D1320" s="10"/>
      <c r="E1320" s="10"/>
      <c r="G1320" s="19" t="s">
        <v>5008</v>
      </c>
      <c r="H1320" s="19"/>
      <c r="K1320" s="2" t="str">
        <f t="shared" si="250"/>
        <v>11L0004787203</v>
      </c>
      <c r="L1320" s="7" t="str">
        <f t="shared" si="259"/>
        <v>2001/01/01</v>
      </c>
      <c r="M1320" s="7" t="str">
        <f t="shared" si="260"/>
        <v>2199/12/31</v>
      </c>
      <c r="N1320" s="2" t="str">
        <f t="shared" si="251"/>
        <v/>
      </c>
      <c r="O1320" s="13">
        <v>0</v>
      </c>
      <c r="P1320" s="15"/>
      <c r="Q1320" s="13">
        <v>15</v>
      </c>
      <c r="R1320" s="18"/>
      <c r="S1320" s="18">
        <v>100000000</v>
      </c>
      <c r="T1320" s="2"/>
      <c r="U1320" s="2"/>
      <c r="V1320" s="2"/>
      <c r="W1320" s="2"/>
      <c r="X1320" s="2"/>
      <c r="Y1320" s="2"/>
      <c r="Z1320" s="2"/>
      <c r="AA1320" s="13">
        <v>1</v>
      </c>
      <c r="AB1320" s="13">
        <f t="shared" si="252"/>
        <v>0</v>
      </c>
      <c r="AC1320" s="13">
        <f t="shared" si="253"/>
        <v>0</v>
      </c>
      <c r="AD1320" s="15"/>
      <c r="AE1320" s="15"/>
      <c r="AF1320" s="13" t="str">
        <f t="shared" si="254"/>
        <v>1</v>
      </c>
      <c r="AG1320" s="15"/>
      <c r="AH1320" s="15"/>
      <c r="AI1320" s="15"/>
      <c r="AJ1320" s="14"/>
      <c r="AK1320" s="15" cm="1">
        <f t="array" ref="AK1320">_xlfn.IFS(B1320="","",LEFT(G1320,1)="L",1,LEFT(G1320,1)="W",1,AND(LEFT(B1320,1)="H",G1320=""),0)</f>
        <v>1</v>
      </c>
      <c r="AL1320" s="15"/>
      <c r="AM1320" s="15"/>
      <c r="AN1320" s="15"/>
      <c r="AO1320" s="15"/>
      <c r="AP1320" s="15"/>
      <c r="AQ1320" s="15"/>
      <c r="AR1320" s="15"/>
      <c r="AS1320" s="15">
        <f t="shared" si="255"/>
        <v>1</v>
      </c>
      <c r="AT1320" s="15" t="s">
        <v>115</v>
      </c>
      <c r="AU1320" s="13" t="str">
        <f t="shared" si="256"/>
        <v>0</v>
      </c>
      <c r="AV1320" s="15"/>
      <c r="AW1320" s="15"/>
      <c r="AX1320" s="15"/>
      <c r="AY1320" s="15"/>
      <c r="AZ1320" s="14"/>
      <c r="BA1320" s="15"/>
      <c r="BB1320" s="15"/>
      <c r="BC1320" s="15"/>
      <c r="BD1320" s="13" t="str">
        <f t="shared" si="257"/>
        <v>0</v>
      </c>
      <c r="BE1320" s="2"/>
      <c r="BF1320" s="2"/>
      <c r="BG1320" s="2"/>
      <c r="BH1320" s="2"/>
      <c r="BI1320" s="2"/>
      <c r="BJ1320" s="2"/>
      <c r="BK1320" s="2" t="s">
        <v>1369</v>
      </c>
      <c r="BL1320" s="10" t="s">
        <v>1370</v>
      </c>
      <c r="BM1320" t="str" cm="1">
        <f t="array" ref="BM1320">_xlfn.IFS(LEFT(G1320,1)="L","外注品",LEFT(G1320,1)="W","内製品",G1320="","購買品")</f>
        <v>外注品</v>
      </c>
    </row>
    <row r="1321" spans="1:65">
      <c r="A1321" s="2" t="str">
        <f t="shared" si="258"/>
        <v>WG01</v>
      </c>
      <c r="B1321" t="s">
        <v>1498</v>
      </c>
      <c r="C1321" s="2" t="s">
        <v>1348</v>
      </c>
      <c r="D1321" s="10"/>
      <c r="E1321" s="10"/>
      <c r="G1321" s="19" t="s">
        <v>5008</v>
      </c>
      <c r="H1321" s="19"/>
      <c r="K1321" s="2" t="str">
        <f t="shared" si="250"/>
        <v>11L0004787204</v>
      </c>
      <c r="L1321" s="7" t="str">
        <f t="shared" si="259"/>
        <v>2001/01/01</v>
      </c>
      <c r="M1321" s="7" t="str">
        <f t="shared" si="260"/>
        <v>2199/12/31</v>
      </c>
      <c r="N1321" s="2" t="str">
        <f t="shared" si="251"/>
        <v/>
      </c>
      <c r="O1321" s="13">
        <v>0</v>
      </c>
      <c r="P1321" s="15"/>
      <c r="Q1321" s="13">
        <v>15</v>
      </c>
      <c r="R1321" s="18"/>
      <c r="S1321" s="18">
        <v>100000000</v>
      </c>
      <c r="T1321" s="2"/>
      <c r="U1321" s="2"/>
      <c r="V1321" s="2"/>
      <c r="W1321" s="2"/>
      <c r="X1321" s="2"/>
      <c r="Y1321" s="2"/>
      <c r="Z1321" s="2"/>
      <c r="AA1321" s="13">
        <v>1</v>
      </c>
      <c r="AB1321" s="13">
        <f t="shared" si="252"/>
        <v>0</v>
      </c>
      <c r="AC1321" s="13">
        <f t="shared" si="253"/>
        <v>0</v>
      </c>
      <c r="AD1321" s="15"/>
      <c r="AE1321" s="15"/>
      <c r="AF1321" s="13" t="str">
        <f t="shared" si="254"/>
        <v>1</v>
      </c>
      <c r="AG1321" s="15"/>
      <c r="AH1321" s="15"/>
      <c r="AI1321" s="15"/>
      <c r="AJ1321" s="14"/>
      <c r="AK1321" s="15" cm="1">
        <f t="array" ref="AK1321">_xlfn.IFS(B1321="","",LEFT(G1321,1)="L",1,LEFT(G1321,1)="W",1,AND(LEFT(B1321,1)="H",G1321=""),0)</f>
        <v>1</v>
      </c>
      <c r="AL1321" s="15"/>
      <c r="AM1321" s="15"/>
      <c r="AN1321" s="15"/>
      <c r="AO1321" s="15"/>
      <c r="AP1321" s="15"/>
      <c r="AQ1321" s="15"/>
      <c r="AR1321" s="15"/>
      <c r="AS1321" s="15">
        <f t="shared" si="255"/>
        <v>1</v>
      </c>
      <c r="AT1321" s="15" t="s">
        <v>115</v>
      </c>
      <c r="AU1321" s="13" t="str">
        <f t="shared" si="256"/>
        <v>0</v>
      </c>
      <c r="AV1321" s="15"/>
      <c r="AW1321" s="15"/>
      <c r="AX1321" s="15"/>
      <c r="AY1321" s="15"/>
      <c r="AZ1321" s="14"/>
      <c r="BA1321" s="15"/>
      <c r="BB1321" s="15"/>
      <c r="BC1321" s="15"/>
      <c r="BD1321" s="13" t="str">
        <f t="shared" si="257"/>
        <v>0</v>
      </c>
      <c r="BE1321" s="2"/>
      <c r="BF1321" s="2"/>
      <c r="BG1321" s="2"/>
      <c r="BH1321" s="2"/>
      <c r="BI1321" s="2"/>
      <c r="BJ1321" s="2"/>
      <c r="BK1321" s="2" t="s">
        <v>1369</v>
      </c>
      <c r="BL1321" s="10" t="s">
        <v>1370</v>
      </c>
      <c r="BM1321" t="str" cm="1">
        <f t="array" ref="BM1321">_xlfn.IFS(LEFT(G1321,1)="L","外注品",LEFT(G1321,1)="W","内製品",G1321="","購買品")</f>
        <v>外注品</v>
      </c>
    </row>
    <row r="1322" spans="1:65">
      <c r="A1322" s="2" t="str">
        <f t="shared" si="258"/>
        <v>WG01</v>
      </c>
      <c r="B1322" t="s">
        <v>1499</v>
      </c>
      <c r="C1322" s="2" t="s">
        <v>1348</v>
      </c>
      <c r="D1322" s="10"/>
      <c r="E1322" s="10"/>
      <c r="G1322" s="19" t="s">
        <v>5008</v>
      </c>
      <c r="H1322" s="19"/>
      <c r="K1322" s="2" t="str">
        <f t="shared" si="250"/>
        <v>11L0004787205</v>
      </c>
      <c r="L1322" s="7" t="str">
        <f t="shared" si="259"/>
        <v>2001/01/01</v>
      </c>
      <c r="M1322" s="7" t="str">
        <f t="shared" si="260"/>
        <v>2199/12/31</v>
      </c>
      <c r="N1322" s="2" t="str">
        <f t="shared" si="251"/>
        <v/>
      </c>
      <c r="O1322" s="13">
        <v>0</v>
      </c>
      <c r="P1322" s="15"/>
      <c r="Q1322" s="13">
        <v>15</v>
      </c>
      <c r="R1322" s="18"/>
      <c r="S1322" s="18">
        <v>100000000</v>
      </c>
      <c r="T1322" s="2"/>
      <c r="U1322" s="2"/>
      <c r="V1322" s="2"/>
      <c r="W1322" s="2"/>
      <c r="X1322" s="2"/>
      <c r="Y1322" s="2"/>
      <c r="Z1322" s="2"/>
      <c r="AA1322" s="13">
        <v>1</v>
      </c>
      <c r="AB1322" s="13">
        <f t="shared" si="252"/>
        <v>0</v>
      </c>
      <c r="AC1322" s="13">
        <f t="shared" si="253"/>
        <v>0</v>
      </c>
      <c r="AD1322" s="15"/>
      <c r="AE1322" s="15"/>
      <c r="AF1322" s="13" t="str">
        <f t="shared" si="254"/>
        <v>1</v>
      </c>
      <c r="AG1322" s="15"/>
      <c r="AH1322" s="15"/>
      <c r="AI1322" s="15"/>
      <c r="AJ1322" s="14"/>
      <c r="AK1322" s="15" cm="1">
        <f t="array" ref="AK1322">_xlfn.IFS(B1322="","",LEFT(G1322,1)="L",1,LEFT(G1322,1)="W",1,AND(LEFT(B1322,1)="H",G1322=""),0)</f>
        <v>1</v>
      </c>
      <c r="AL1322" s="15"/>
      <c r="AM1322" s="15"/>
      <c r="AN1322" s="15"/>
      <c r="AO1322" s="15"/>
      <c r="AP1322" s="15"/>
      <c r="AQ1322" s="15"/>
      <c r="AR1322" s="15"/>
      <c r="AS1322" s="15">
        <f t="shared" si="255"/>
        <v>1</v>
      </c>
      <c r="AT1322" s="15" t="s">
        <v>115</v>
      </c>
      <c r="AU1322" s="13" t="str">
        <f t="shared" si="256"/>
        <v>0</v>
      </c>
      <c r="AV1322" s="15"/>
      <c r="AW1322" s="15"/>
      <c r="AX1322" s="15"/>
      <c r="AY1322" s="15"/>
      <c r="AZ1322" s="14"/>
      <c r="BA1322" s="15"/>
      <c r="BB1322" s="15"/>
      <c r="BC1322" s="15"/>
      <c r="BD1322" s="13" t="str">
        <f t="shared" si="257"/>
        <v>0</v>
      </c>
      <c r="BE1322" s="2"/>
      <c r="BF1322" s="2"/>
      <c r="BG1322" s="2"/>
      <c r="BH1322" s="2"/>
      <c r="BI1322" s="2"/>
      <c r="BJ1322" s="2"/>
      <c r="BK1322" s="2" t="s">
        <v>1369</v>
      </c>
      <c r="BL1322" s="10" t="s">
        <v>1370</v>
      </c>
      <c r="BM1322" t="str" cm="1">
        <f t="array" ref="BM1322">_xlfn.IFS(LEFT(G1322,1)="L","外注品",LEFT(G1322,1)="W","内製品",G1322="","購買品")</f>
        <v>外注品</v>
      </c>
    </row>
    <row r="1323" spans="1:65">
      <c r="A1323" s="2" t="str">
        <f t="shared" si="258"/>
        <v>WG01</v>
      </c>
      <c r="B1323" t="s">
        <v>1500</v>
      </c>
      <c r="C1323" s="2" t="s">
        <v>1348</v>
      </c>
      <c r="D1323" s="10"/>
      <c r="E1323" s="10"/>
      <c r="G1323" s="19" t="s">
        <v>5008</v>
      </c>
      <c r="H1323" s="19"/>
      <c r="K1323" s="2" t="str">
        <f t="shared" si="250"/>
        <v>11L0004787206</v>
      </c>
      <c r="L1323" s="7" t="str">
        <f t="shared" si="259"/>
        <v>2001/01/01</v>
      </c>
      <c r="M1323" s="7" t="str">
        <f t="shared" si="260"/>
        <v>2199/12/31</v>
      </c>
      <c r="N1323" s="2" t="str">
        <f t="shared" si="251"/>
        <v/>
      </c>
      <c r="O1323" s="13">
        <v>0</v>
      </c>
      <c r="P1323" s="15"/>
      <c r="Q1323" s="13">
        <v>15</v>
      </c>
      <c r="R1323" s="18"/>
      <c r="S1323" s="18">
        <v>100000000</v>
      </c>
      <c r="T1323" s="2"/>
      <c r="U1323" s="2"/>
      <c r="V1323" s="2"/>
      <c r="W1323" s="2"/>
      <c r="X1323" s="2"/>
      <c r="Y1323" s="2"/>
      <c r="Z1323" s="2"/>
      <c r="AA1323" s="13">
        <v>1</v>
      </c>
      <c r="AB1323" s="13">
        <f t="shared" si="252"/>
        <v>0</v>
      </c>
      <c r="AC1323" s="13">
        <f t="shared" si="253"/>
        <v>0</v>
      </c>
      <c r="AD1323" s="15"/>
      <c r="AE1323" s="15"/>
      <c r="AF1323" s="13" t="str">
        <f t="shared" si="254"/>
        <v>1</v>
      </c>
      <c r="AG1323" s="15"/>
      <c r="AH1323" s="15"/>
      <c r="AI1323" s="15"/>
      <c r="AJ1323" s="14"/>
      <c r="AK1323" s="15" cm="1">
        <f t="array" ref="AK1323">_xlfn.IFS(B1323="","",LEFT(G1323,1)="L",1,LEFT(G1323,1)="W",1,AND(LEFT(B1323,1)="H",G1323=""),0)</f>
        <v>1</v>
      </c>
      <c r="AL1323" s="15"/>
      <c r="AM1323" s="15"/>
      <c r="AN1323" s="15"/>
      <c r="AO1323" s="15"/>
      <c r="AP1323" s="15"/>
      <c r="AQ1323" s="15"/>
      <c r="AR1323" s="15"/>
      <c r="AS1323" s="15">
        <f t="shared" si="255"/>
        <v>1</v>
      </c>
      <c r="AT1323" s="15" t="s">
        <v>115</v>
      </c>
      <c r="AU1323" s="13" t="str">
        <f t="shared" si="256"/>
        <v>0</v>
      </c>
      <c r="AV1323" s="15"/>
      <c r="AW1323" s="15"/>
      <c r="AX1323" s="15"/>
      <c r="AY1323" s="15"/>
      <c r="AZ1323" s="14"/>
      <c r="BA1323" s="15"/>
      <c r="BB1323" s="15"/>
      <c r="BC1323" s="15"/>
      <c r="BD1323" s="13" t="str">
        <f t="shared" si="257"/>
        <v>0</v>
      </c>
      <c r="BE1323" s="2"/>
      <c r="BF1323" s="2"/>
      <c r="BG1323" s="2"/>
      <c r="BH1323" s="2"/>
      <c r="BI1323" s="2"/>
      <c r="BJ1323" s="2"/>
      <c r="BK1323" s="2" t="s">
        <v>1369</v>
      </c>
      <c r="BL1323" s="10" t="s">
        <v>1370</v>
      </c>
      <c r="BM1323" t="str" cm="1">
        <f t="array" ref="BM1323">_xlfn.IFS(LEFT(G1323,1)="L","外注品",LEFT(G1323,1)="W","内製品",G1323="","購買品")</f>
        <v>外注品</v>
      </c>
    </row>
    <row r="1324" spans="1:65">
      <c r="A1324" s="2" t="str">
        <f t="shared" si="258"/>
        <v>WG01</v>
      </c>
      <c r="B1324" t="s">
        <v>1501</v>
      </c>
      <c r="C1324" s="2" t="s">
        <v>1348</v>
      </c>
      <c r="D1324" s="10"/>
      <c r="E1324" s="10"/>
      <c r="G1324" s="19" t="s">
        <v>5008</v>
      </c>
      <c r="H1324" s="19"/>
      <c r="K1324" s="2" t="str">
        <f t="shared" si="250"/>
        <v>11L0004787207</v>
      </c>
      <c r="L1324" s="7" t="str">
        <f t="shared" si="259"/>
        <v>2001/01/01</v>
      </c>
      <c r="M1324" s="7" t="str">
        <f t="shared" si="260"/>
        <v>2199/12/31</v>
      </c>
      <c r="N1324" s="2" t="str">
        <f t="shared" si="251"/>
        <v/>
      </c>
      <c r="O1324" s="13">
        <v>0</v>
      </c>
      <c r="P1324" s="15"/>
      <c r="Q1324" s="13">
        <v>15</v>
      </c>
      <c r="R1324" s="18"/>
      <c r="S1324" s="18">
        <v>100000000</v>
      </c>
      <c r="T1324" s="2"/>
      <c r="U1324" s="2"/>
      <c r="V1324" s="2"/>
      <c r="W1324" s="2"/>
      <c r="X1324" s="2"/>
      <c r="Y1324" s="2"/>
      <c r="Z1324" s="2"/>
      <c r="AA1324" s="13">
        <v>1</v>
      </c>
      <c r="AB1324" s="13">
        <f t="shared" si="252"/>
        <v>0</v>
      </c>
      <c r="AC1324" s="13">
        <f t="shared" si="253"/>
        <v>0</v>
      </c>
      <c r="AD1324" s="15"/>
      <c r="AE1324" s="15"/>
      <c r="AF1324" s="13" t="str">
        <f t="shared" si="254"/>
        <v>1</v>
      </c>
      <c r="AG1324" s="15"/>
      <c r="AH1324" s="15"/>
      <c r="AI1324" s="15"/>
      <c r="AJ1324" s="14"/>
      <c r="AK1324" s="15" cm="1">
        <f t="array" ref="AK1324">_xlfn.IFS(B1324="","",LEFT(G1324,1)="L",1,LEFT(G1324,1)="W",1,AND(LEFT(B1324,1)="H",G1324=""),0)</f>
        <v>1</v>
      </c>
      <c r="AL1324" s="15"/>
      <c r="AM1324" s="15"/>
      <c r="AN1324" s="15"/>
      <c r="AO1324" s="15"/>
      <c r="AP1324" s="15"/>
      <c r="AQ1324" s="15"/>
      <c r="AR1324" s="15"/>
      <c r="AS1324" s="15">
        <f t="shared" si="255"/>
        <v>1</v>
      </c>
      <c r="AT1324" s="15" t="s">
        <v>115</v>
      </c>
      <c r="AU1324" s="13" t="str">
        <f t="shared" si="256"/>
        <v>0</v>
      </c>
      <c r="AV1324" s="15"/>
      <c r="AW1324" s="15"/>
      <c r="AX1324" s="15"/>
      <c r="AY1324" s="15"/>
      <c r="AZ1324" s="14"/>
      <c r="BA1324" s="15"/>
      <c r="BB1324" s="15"/>
      <c r="BC1324" s="15"/>
      <c r="BD1324" s="13" t="str">
        <f t="shared" si="257"/>
        <v>0</v>
      </c>
      <c r="BE1324" s="2"/>
      <c r="BF1324" s="2"/>
      <c r="BG1324" s="2"/>
      <c r="BH1324" s="2"/>
      <c r="BI1324" s="2"/>
      <c r="BJ1324" s="2"/>
      <c r="BK1324" s="2" t="s">
        <v>1369</v>
      </c>
      <c r="BL1324" s="10" t="s">
        <v>1370</v>
      </c>
      <c r="BM1324" t="str" cm="1">
        <f t="array" ref="BM1324">_xlfn.IFS(LEFT(G1324,1)="L","外注品",LEFT(G1324,1)="W","内製品",G1324="","購買品")</f>
        <v>外注品</v>
      </c>
    </row>
    <row r="1325" spans="1:65">
      <c r="A1325" s="2" t="str">
        <f t="shared" si="258"/>
        <v>WG01</v>
      </c>
      <c r="B1325" t="s">
        <v>1502</v>
      </c>
      <c r="C1325" s="2" t="s">
        <v>1348</v>
      </c>
      <c r="D1325" s="10"/>
      <c r="E1325" s="10"/>
      <c r="G1325" s="19" t="s">
        <v>5008</v>
      </c>
      <c r="H1325" s="19"/>
      <c r="K1325" s="2" t="str">
        <f t="shared" si="250"/>
        <v>11L0004787208</v>
      </c>
      <c r="L1325" s="7" t="str">
        <f t="shared" si="259"/>
        <v>2001/01/01</v>
      </c>
      <c r="M1325" s="7" t="str">
        <f t="shared" si="260"/>
        <v>2199/12/31</v>
      </c>
      <c r="N1325" s="2" t="str">
        <f t="shared" si="251"/>
        <v/>
      </c>
      <c r="O1325" s="13">
        <v>0</v>
      </c>
      <c r="P1325" s="15"/>
      <c r="Q1325" s="13">
        <v>15</v>
      </c>
      <c r="R1325" s="18"/>
      <c r="S1325" s="18">
        <v>100000000</v>
      </c>
      <c r="T1325" s="2"/>
      <c r="U1325" s="2"/>
      <c r="V1325" s="2"/>
      <c r="W1325" s="2"/>
      <c r="X1325" s="2"/>
      <c r="Y1325" s="2"/>
      <c r="Z1325" s="2"/>
      <c r="AA1325" s="13">
        <v>1</v>
      </c>
      <c r="AB1325" s="13">
        <f t="shared" si="252"/>
        <v>0</v>
      </c>
      <c r="AC1325" s="13">
        <f t="shared" si="253"/>
        <v>0</v>
      </c>
      <c r="AD1325" s="15"/>
      <c r="AE1325" s="15"/>
      <c r="AF1325" s="13" t="str">
        <f t="shared" si="254"/>
        <v>1</v>
      </c>
      <c r="AG1325" s="15"/>
      <c r="AH1325" s="15"/>
      <c r="AI1325" s="15"/>
      <c r="AJ1325" s="14"/>
      <c r="AK1325" s="15" cm="1">
        <f t="array" ref="AK1325">_xlfn.IFS(B1325="","",LEFT(G1325,1)="L",1,LEFT(G1325,1)="W",1,AND(LEFT(B1325,1)="H",G1325=""),0)</f>
        <v>1</v>
      </c>
      <c r="AL1325" s="15"/>
      <c r="AM1325" s="15"/>
      <c r="AN1325" s="15"/>
      <c r="AO1325" s="15"/>
      <c r="AP1325" s="15"/>
      <c r="AQ1325" s="15"/>
      <c r="AR1325" s="15"/>
      <c r="AS1325" s="15">
        <f t="shared" si="255"/>
        <v>1</v>
      </c>
      <c r="AT1325" s="15" t="s">
        <v>115</v>
      </c>
      <c r="AU1325" s="13" t="str">
        <f t="shared" si="256"/>
        <v>0</v>
      </c>
      <c r="AV1325" s="15"/>
      <c r="AW1325" s="15"/>
      <c r="AX1325" s="15"/>
      <c r="AY1325" s="15"/>
      <c r="AZ1325" s="14"/>
      <c r="BA1325" s="15"/>
      <c r="BB1325" s="15"/>
      <c r="BC1325" s="15"/>
      <c r="BD1325" s="13" t="str">
        <f t="shared" si="257"/>
        <v>0</v>
      </c>
      <c r="BE1325" s="2"/>
      <c r="BF1325" s="2"/>
      <c r="BG1325" s="2"/>
      <c r="BH1325" s="2"/>
      <c r="BI1325" s="2"/>
      <c r="BJ1325" s="2"/>
      <c r="BK1325" s="2" t="s">
        <v>1369</v>
      </c>
      <c r="BL1325" s="10" t="s">
        <v>1370</v>
      </c>
      <c r="BM1325" t="str" cm="1">
        <f t="array" ref="BM1325">_xlfn.IFS(LEFT(G1325,1)="L","外注品",LEFT(G1325,1)="W","内製品",G1325="","購買品")</f>
        <v>外注品</v>
      </c>
    </row>
    <row r="1326" spans="1:65">
      <c r="A1326" s="2" t="str">
        <f t="shared" si="258"/>
        <v>WG01</v>
      </c>
      <c r="B1326" t="s">
        <v>1503</v>
      </c>
      <c r="C1326" s="2" t="s">
        <v>1348</v>
      </c>
      <c r="D1326" s="10"/>
      <c r="E1326" s="10"/>
      <c r="G1326" s="19" t="s">
        <v>5008</v>
      </c>
      <c r="H1326" s="19"/>
      <c r="K1326" s="2" t="str">
        <f t="shared" si="250"/>
        <v>11L0004787209</v>
      </c>
      <c r="L1326" s="7" t="str">
        <f t="shared" si="259"/>
        <v>2001/01/01</v>
      </c>
      <c r="M1326" s="7" t="str">
        <f t="shared" si="260"/>
        <v>2199/12/31</v>
      </c>
      <c r="N1326" s="2" t="str">
        <f t="shared" si="251"/>
        <v/>
      </c>
      <c r="O1326" s="13">
        <v>0</v>
      </c>
      <c r="P1326" s="15"/>
      <c r="Q1326" s="13">
        <v>15</v>
      </c>
      <c r="R1326" s="18"/>
      <c r="S1326" s="18">
        <v>100000000</v>
      </c>
      <c r="T1326" s="2"/>
      <c r="U1326" s="2"/>
      <c r="V1326" s="2"/>
      <c r="W1326" s="2"/>
      <c r="X1326" s="2"/>
      <c r="Y1326" s="2"/>
      <c r="Z1326" s="2"/>
      <c r="AA1326" s="13">
        <v>1</v>
      </c>
      <c r="AB1326" s="13">
        <f t="shared" si="252"/>
        <v>0</v>
      </c>
      <c r="AC1326" s="13">
        <f t="shared" si="253"/>
        <v>0</v>
      </c>
      <c r="AD1326" s="15"/>
      <c r="AE1326" s="15"/>
      <c r="AF1326" s="13" t="str">
        <f t="shared" si="254"/>
        <v>1</v>
      </c>
      <c r="AG1326" s="15"/>
      <c r="AH1326" s="15"/>
      <c r="AI1326" s="15"/>
      <c r="AJ1326" s="14"/>
      <c r="AK1326" s="15" cm="1">
        <f t="array" ref="AK1326">_xlfn.IFS(B1326="","",LEFT(G1326,1)="L",1,LEFT(G1326,1)="W",1,AND(LEFT(B1326,1)="H",G1326=""),0)</f>
        <v>1</v>
      </c>
      <c r="AL1326" s="15"/>
      <c r="AM1326" s="15"/>
      <c r="AN1326" s="15"/>
      <c r="AO1326" s="15"/>
      <c r="AP1326" s="15"/>
      <c r="AQ1326" s="15"/>
      <c r="AR1326" s="15"/>
      <c r="AS1326" s="15">
        <f t="shared" si="255"/>
        <v>1</v>
      </c>
      <c r="AT1326" s="15" t="s">
        <v>115</v>
      </c>
      <c r="AU1326" s="13" t="str">
        <f t="shared" si="256"/>
        <v>0</v>
      </c>
      <c r="AV1326" s="15"/>
      <c r="AW1326" s="15"/>
      <c r="AX1326" s="15"/>
      <c r="AY1326" s="15"/>
      <c r="AZ1326" s="14"/>
      <c r="BA1326" s="15"/>
      <c r="BB1326" s="15"/>
      <c r="BC1326" s="15"/>
      <c r="BD1326" s="13" t="str">
        <f t="shared" si="257"/>
        <v>0</v>
      </c>
      <c r="BE1326" s="2"/>
      <c r="BF1326" s="2"/>
      <c r="BG1326" s="2"/>
      <c r="BH1326" s="2"/>
      <c r="BI1326" s="2"/>
      <c r="BJ1326" s="2"/>
      <c r="BK1326" s="2" t="s">
        <v>1369</v>
      </c>
      <c r="BL1326" s="10" t="s">
        <v>1370</v>
      </c>
      <c r="BM1326" t="str" cm="1">
        <f t="array" ref="BM1326">_xlfn.IFS(LEFT(G1326,1)="L","外注品",LEFT(G1326,1)="W","内製品",G1326="","購買品")</f>
        <v>外注品</v>
      </c>
    </row>
    <row r="1327" spans="1:65">
      <c r="A1327" s="2" t="str">
        <f t="shared" si="258"/>
        <v>WG01</v>
      </c>
      <c r="B1327" t="s">
        <v>1504</v>
      </c>
      <c r="C1327" s="2" t="s">
        <v>1348</v>
      </c>
      <c r="D1327" s="10"/>
      <c r="E1327" s="10"/>
      <c r="G1327" s="19" t="s">
        <v>5008</v>
      </c>
      <c r="H1327" s="19"/>
      <c r="K1327" s="2" t="str">
        <f t="shared" si="250"/>
        <v>11L0004787210</v>
      </c>
      <c r="L1327" s="7" t="str">
        <f t="shared" si="259"/>
        <v>2001/01/01</v>
      </c>
      <c r="M1327" s="7" t="str">
        <f t="shared" si="260"/>
        <v>2199/12/31</v>
      </c>
      <c r="N1327" s="2" t="str">
        <f t="shared" si="251"/>
        <v/>
      </c>
      <c r="O1327" s="13">
        <v>0</v>
      </c>
      <c r="P1327" s="15"/>
      <c r="Q1327" s="13">
        <v>15</v>
      </c>
      <c r="R1327" s="18"/>
      <c r="S1327" s="18">
        <v>100000000</v>
      </c>
      <c r="T1327" s="2"/>
      <c r="U1327" s="2"/>
      <c r="V1327" s="2"/>
      <c r="W1327" s="2"/>
      <c r="X1327" s="2"/>
      <c r="Y1327" s="2"/>
      <c r="Z1327" s="2"/>
      <c r="AA1327" s="13">
        <v>1</v>
      </c>
      <c r="AB1327" s="13">
        <f t="shared" si="252"/>
        <v>0</v>
      </c>
      <c r="AC1327" s="13">
        <f t="shared" si="253"/>
        <v>0</v>
      </c>
      <c r="AD1327" s="15"/>
      <c r="AE1327" s="15"/>
      <c r="AF1327" s="13" t="str">
        <f t="shared" si="254"/>
        <v>1</v>
      </c>
      <c r="AG1327" s="15"/>
      <c r="AH1327" s="15"/>
      <c r="AI1327" s="15"/>
      <c r="AJ1327" s="14"/>
      <c r="AK1327" s="15" cm="1">
        <f t="array" ref="AK1327">_xlfn.IFS(B1327="","",LEFT(G1327,1)="L",1,LEFT(G1327,1)="W",1,AND(LEFT(B1327,1)="H",G1327=""),0)</f>
        <v>1</v>
      </c>
      <c r="AL1327" s="15"/>
      <c r="AM1327" s="15"/>
      <c r="AN1327" s="15"/>
      <c r="AO1327" s="15"/>
      <c r="AP1327" s="15"/>
      <c r="AQ1327" s="15"/>
      <c r="AR1327" s="15"/>
      <c r="AS1327" s="15">
        <f t="shared" si="255"/>
        <v>1</v>
      </c>
      <c r="AT1327" s="15" t="s">
        <v>115</v>
      </c>
      <c r="AU1327" s="13" t="str">
        <f t="shared" si="256"/>
        <v>0</v>
      </c>
      <c r="AV1327" s="15"/>
      <c r="AW1327" s="15"/>
      <c r="AX1327" s="15"/>
      <c r="AY1327" s="15"/>
      <c r="AZ1327" s="14"/>
      <c r="BA1327" s="15"/>
      <c r="BB1327" s="15"/>
      <c r="BC1327" s="15"/>
      <c r="BD1327" s="13" t="str">
        <f t="shared" si="257"/>
        <v>0</v>
      </c>
      <c r="BE1327" s="2"/>
      <c r="BF1327" s="2"/>
      <c r="BG1327" s="2"/>
      <c r="BH1327" s="2"/>
      <c r="BI1327" s="2"/>
      <c r="BJ1327" s="2"/>
      <c r="BK1327" s="2" t="s">
        <v>1369</v>
      </c>
      <c r="BL1327" s="10" t="s">
        <v>1370</v>
      </c>
      <c r="BM1327" t="str" cm="1">
        <f t="array" ref="BM1327">_xlfn.IFS(LEFT(G1327,1)="L","外注品",LEFT(G1327,1)="W","内製品",G1327="","購買品")</f>
        <v>外注品</v>
      </c>
    </row>
    <row r="1328" spans="1:65">
      <c r="A1328" s="2" t="str">
        <f t="shared" si="258"/>
        <v>WG01</v>
      </c>
      <c r="B1328" t="s">
        <v>1505</v>
      </c>
      <c r="C1328" s="2" t="s">
        <v>1348</v>
      </c>
      <c r="D1328" s="10"/>
      <c r="E1328" s="10"/>
      <c r="G1328" s="19" t="s">
        <v>5008</v>
      </c>
      <c r="H1328" s="19"/>
      <c r="K1328" s="2" t="str">
        <f t="shared" si="250"/>
        <v>11L0004787211</v>
      </c>
      <c r="L1328" s="7" t="str">
        <f t="shared" si="259"/>
        <v>2001/01/01</v>
      </c>
      <c r="M1328" s="7" t="str">
        <f t="shared" si="260"/>
        <v>2199/12/31</v>
      </c>
      <c r="N1328" s="2" t="str">
        <f t="shared" si="251"/>
        <v/>
      </c>
      <c r="O1328" s="13">
        <v>0</v>
      </c>
      <c r="P1328" s="15"/>
      <c r="Q1328" s="13">
        <v>15</v>
      </c>
      <c r="R1328" s="18"/>
      <c r="S1328" s="18">
        <v>100000000</v>
      </c>
      <c r="T1328" s="2"/>
      <c r="U1328" s="2"/>
      <c r="V1328" s="2"/>
      <c r="W1328" s="2"/>
      <c r="X1328" s="2"/>
      <c r="Y1328" s="2"/>
      <c r="Z1328" s="2"/>
      <c r="AA1328" s="13">
        <v>1</v>
      </c>
      <c r="AB1328" s="13">
        <f t="shared" si="252"/>
        <v>0</v>
      </c>
      <c r="AC1328" s="13">
        <f t="shared" si="253"/>
        <v>0</v>
      </c>
      <c r="AD1328" s="15"/>
      <c r="AE1328" s="15"/>
      <c r="AF1328" s="13" t="str">
        <f t="shared" si="254"/>
        <v>1</v>
      </c>
      <c r="AG1328" s="15"/>
      <c r="AH1328" s="15"/>
      <c r="AI1328" s="15"/>
      <c r="AJ1328" s="14"/>
      <c r="AK1328" s="15" cm="1">
        <f t="array" ref="AK1328">_xlfn.IFS(B1328="","",LEFT(G1328,1)="L",1,LEFT(G1328,1)="W",1,AND(LEFT(B1328,1)="H",G1328=""),0)</f>
        <v>1</v>
      </c>
      <c r="AL1328" s="15"/>
      <c r="AM1328" s="15"/>
      <c r="AN1328" s="15"/>
      <c r="AO1328" s="15"/>
      <c r="AP1328" s="15"/>
      <c r="AQ1328" s="15"/>
      <c r="AR1328" s="15"/>
      <c r="AS1328" s="15">
        <f t="shared" si="255"/>
        <v>1</v>
      </c>
      <c r="AT1328" s="15" t="s">
        <v>115</v>
      </c>
      <c r="AU1328" s="13" t="str">
        <f t="shared" si="256"/>
        <v>0</v>
      </c>
      <c r="AV1328" s="15"/>
      <c r="AW1328" s="15"/>
      <c r="AX1328" s="15"/>
      <c r="AY1328" s="15"/>
      <c r="AZ1328" s="14"/>
      <c r="BA1328" s="15"/>
      <c r="BB1328" s="15"/>
      <c r="BC1328" s="15"/>
      <c r="BD1328" s="13" t="str">
        <f t="shared" si="257"/>
        <v>0</v>
      </c>
      <c r="BE1328" s="2"/>
      <c r="BF1328" s="2"/>
      <c r="BG1328" s="2"/>
      <c r="BH1328" s="2"/>
      <c r="BI1328" s="2"/>
      <c r="BJ1328" s="2"/>
      <c r="BK1328" s="2" t="s">
        <v>1369</v>
      </c>
      <c r="BL1328" s="10" t="s">
        <v>1370</v>
      </c>
      <c r="BM1328" t="str" cm="1">
        <f t="array" ref="BM1328">_xlfn.IFS(LEFT(G1328,1)="L","外注品",LEFT(G1328,1)="W","内製品",G1328="","購買品")</f>
        <v>外注品</v>
      </c>
    </row>
    <row r="1329" spans="1:65">
      <c r="A1329" s="2" t="str">
        <f t="shared" si="258"/>
        <v>WG01</v>
      </c>
      <c r="B1329" t="s">
        <v>1506</v>
      </c>
      <c r="C1329" s="2" t="s">
        <v>1348</v>
      </c>
      <c r="D1329" s="10"/>
      <c r="E1329" s="10"/>
      <c r="G1329" s="19" t="s">
        <v>5008</v>
      </c>
      <c r="H1329" s="19"/>
      <c r="K1329" s="2" t="str">
        <f t="shared" si="250"/>
        <v>11L0004787212</v>
      </c>
      <c r="L1329" s="7" t="str">
        <f t="shared" si="259"/>
        <v>2001/01/01</v>
      </c>
      <c r="M1329" s="7" t="str">
        <f t="shared" si="260"/>
        <v>2199/12/31</v>
      </c>
      <c r="N1329" s="2" t="str">
        <f t="shared" si="251"/>
        <v/>
      </c>
      <c r="O1329" s="13">
        <v>0</v>
      </c>
      <c r="P1329" s="15"/>
      <c r="Q1329" s="13">
        <v>15</v>
      </c>
      <c r="R1329" s="18"/>
      <c r="S1329" s="18">
        <v>100000000</v>
      </c>
      <c r="T1329" s="2"/>
      <c r="U1329" s="2"/>
      <c r="V1329" s="2"/>
      <c r="W1329" s="2"/>
      <c r="X1329" s="2"/>
      <c r="Y1329" s="2"/>
      <c r="Z1329" s="2"/>
      <c r="AA1329" s="13">
        <v>1</v>
      </c>
      <c r="AB1329" s="13">
        <f t="shared" si="252"/>
        <v>0</v>
      </c>
      <c r="AC1329" s="13">
        <f t="shared" si="253"/>
        <v>0</v>
      </c>
      <c r="AD1329" s="15"/>
      <c r="AE1329" s="15"/>
      <c r="AF1329" s="13" t="str">
        <f t="shared" si="254"/>
        <v>1</v>
      </c>
      <c r="AG1329" s="15"/>
      <c r="AH1329" s="15"/>
      <c r="AI1329" s="15"/>
      <c r="AJ1329" s="14"/>
      <c r="AK1329" s="15" cm="1">
        <f t="array" ref="AK1329">_xlfn.IFS(B1329="","",LEFT(G1329,1)="L",1,LEFT(G1329,1)="W",1,AND(LEFT(B1329,1)="H",G1329=""),0)</f>
        <v>1</v>
      </c>
      <c r="AL1329" s="15"/>
      <c r="AM1329" s="15"/>
      <c r="AN1329" s="15"/>
      <c r="AO1329" s="15"/>
      <c r="AP1329" s="15"/>
      <c r="AQ1329" s="15"/>
      <c r="AR1329" s="15"/>
      <c r="AS1329" s="15">
        <f t="shared" si="255"/>
        <v>1</v>
      </c>
      <c r="AT1329" s="15" t="s">
        <v>115</v>
      </c>
      <c r="AU1329" s="13" t="str">
        <f t="shared" si="256"/>
        <v>0</v>
      </c>
      <c r="AV1329" s="15"/>
      <c r="AW1329" s="15"/>
      <c r="AX1329" s="15"/>
      <c r="AY1329" s="15"/>
      <c r="AZ1329" s="14"/>
      <c r="BA1329" s="15"/>
      <c r="BB1329" s="15"/>
      <c r="BC1329" s="15"/>
      <c r="BD1329" s="13" t="str">
        <f t="shared" si="257"/>
        <v>0</v>
      </c>
      <c r="BE1329" s="2"/>
      <c r="BF1329" s="2"/>
      <c r="BG1329" s="2"/>
      <c r="BH1329" s="2"/>
      <c r="BI1329" s="2"/>
      <c r="BJ1329" s="2"/>
      <c r="BK1329" s="2" t="s">
        <v>1369</v>
      </c>
      <c r="BL1329" s="10" t="s">
        <v>1370</v>
      </c>
      <c r="BM1329" t="str" cm="1">
        <f t="array" ref="BM1329">_xlfn.IFS(LEFT(G1329,1)="L","外注品",LEFT(G1329,1)="W","内製品",G1329="","購買品")</f>
        <v>外注品</v>
      </c>
    </row>
    <row r="1330" spans="1:65">
      <c r="A1330" s="2" t="str">
        <f t="shared" si="258"/>
        <v>WG01</v>
      </c>
      <c r="B1330" t="s">
        <v>1507</v>
      </c>
      <c r="C1330" s="2" t="s">
        <v>1348</v>
      </c>
      <c r="D1330" s="10"/>
      <c r="E1330" s="10"/>
      <c r="G1330" s="19" t="s">
        <v>5008</v>
      </c>
      <c r="H1330" s="19"/>
      <c r="K1330" s="2" t="str">
        <f t="shared" si="250"/>
        <v>11L0004787213</v>
      </c>
      <c r="L1330" s="7" t="str">
        <f t="shared" si="259"/>
        <v>2001/01/01</v>
      </c>
      <c r="M1330" s="7" t="str">
        <f t="shared" si="260"/>
        <v>2199/12/31</v>
      </c>
      <c r="N1330" s="2" t="str">
        <f t="shared" si="251"/>
        <v/>
      </c>
      <c r="O1330" s="13">
        <v>0</v>
      </c>
      <c r="P1330" s="15"/>
      <c r="Q1330" s="13">
        <v>15</v>
      </c>
      <c r="R1330" s="18"/>
      <c r="S1330" s="18">
        <v>100000000</v>
      </c>
      <c r="T1330" s="2"/>
      <c r="U1330" s="2"/>
      <c r="V1330" s="2"/>
      <c r="W1330" s="2"/>
      <c r="X1330" s="2"/>
      <c r="Y1330" s="2"/>
      <c r="Z1330" s="2"/>
      <c r="AA1330" s="13">
        <v>1</v>
      </c>
      <c r="AB1330" s="13">
        <f t="shared" si="252"/>
        <v>0</v>
      </c>
      <c r="AC1330" s="13">
        <f t="shared" si="253"/>
        <v>0</v>
      </c>
      <c r="AD1330" s="15"/>
      <c r="AE1330" s="15"/>
      <c r="AF1330" s="13" t="str">
        <f t="shared" si="254"/>
        <v>1</v>
      </c>
      <c r="AG1330" s="15"/>
      <c r="AH1330" s="15"/>
      <c r="AI1330" s="15"/>
      <c r="AJ1330" s="14"/>
      <c r="AK1330" s="15" cm="1">
        <f t="array" ref="AK1330">_xlfn.IFS(B1330="","",LEFT(G1330,1)="L",1,LEFT(G1330,1)="W",1,AND(LEFT(B1330,1)="H",G1330=""),0)</f>
        <v>1</v>
      </c>
      <c r="AL1330" s="15"/>
      <c r="AM1330" s="15"/>
      <c r="AN1330" s="15"/>
      <c r="AO1330" s="15"/>
      <c r="AP1330" s="15"/>
      <c r="AQ1330" s="15"/>
      <c r="AR1330" s="15"/>
      <c r="AS1330" s="15">
        <f t="shared" si="255"/>
        <v>1</v>
      </c>
      <c r="AT1330" s="15" t="s">
        <v>115</v>
      </c>
      <c r="AU1330" s="13" t="str">
        <f t="shared" si="256"/>
        <v>0</v>
      </c>
      <c r="AV1330" s="15"/>
      <c r="AW1330" s="15"/>
      <c r="AX1330" s="15"/>
      <c r="AY1330" s="15"/>
      <c r="AZ1330" s="14"/>
      <c r="BA1330" s="15"/>
      <c r="BB1330" s="15"/>
      <c r="BC1330" s="15"/>
      <c r="BD1330" s="13" t="str">
        <f t="shared" si="257"/>
        <v>0</v>
      </c>
      <c r="BE1330" s="2"/>
      <c r="BF1330" s="2"/>
      <c r="BG1330" s="2"/>
      <c r="BH1330" s="2"/>
      <c r="BI1330" s="2"/>
      <c r="BJ1330" s="2"/>
      <c r="BK1330" s="2" t="s">
        <v>1369</v>
      </c>
      <c r="BL1330" s="10" t="s">
        <v>1370</v>
      </c>
      <c r="BM1330" t="str" cm="1">
        <f t="array" ref="BM1330">_xlfn.IFS(LEFT(G1330,1)="L","外注品",LEFT(G1330,1)="W","内製品",G1330="","購買品")</f>
        <v>外注品</v>
      </c>
    </row>
    <row r="1331" spans="1:65">
      <c r="A1331" s="2" t="str">
        <f t="shared" si="258"/>
        <v>WG01</v>
      </c>
      <c r="B1331" t="s">
        <v>1508</v>
      </c>
      <c r="C1331" s="2" t="s">
        <v>1348</v>
      </c>
      <c r="D1331" s="10"/>
      <c r="E1331" s="10"/>
      <c r="G1331" s="19" t="s">
        <v>5008</v>
      </c>
      <c r="H1331" s="19"/>
      <c r="K1331" s="2" t="str">
        <f t="shared" si="250"/>
        <v>11L0004787214</v>
      </c>
      <c r="L1331" s="7" t="str">
        <f t="shared" si="259"/>
        <v>2001/01/01</v>
      </c>
      <c r="M1331" s="7" t="str">
        <f t="shared" si="260"/>
        <v>2199/12/31</v>
      </c>
      <c r="N1331" s="2" t="str">
        <f t="shared" si="251"/>
        <v/>
      </c>
      <c r="O1331" s="13">
        <v>0</v>
      </c>
      <c r="P1331" s="15"/>
      <c r="Q1331" s="13">
        <v>15</v>
      </c>
      <c r="R1331" s="18"/>
      <c r="S1331" s="18">
        <v>100000000</v>
      </c>
      <c r="T1331" s="2"/>
      <c r="U1331" s="2"/>
      <c r="V1331" s="2"/>
      <c r="W1331" s="2"/>
      <c r="X1331" s="2"/>
      <c r="Y1331" s="2"/>
      <c r="Z1331" s="2"/>
      <c r="AA1331" s="13">
        <v>1</v>
      </c>
      <c r="AB1331" s="13">
        <f t="shared" si="252"/>
        <v>0</v>
      </c>
      <c r="AC1331" s="13">
        <f t="shared" si="253"/>
        <v>0</v>
      </c>
      <c r="AD1331" s="15"/>
      <c r="AE1331" s="15"/>
      <c r="AF1331" s="13" t="str">
        <f t="shared" si="254"/>
        <v>1</v>
      </c>
      <c r="AG1331" s="15"/>
      <c r="AH1331" s="15"/>
      <c r="AI1331" s="15"/>
      <c r="AJ1331" s="14"/>
      <c r="AK1331" s="15" cm="1">
        <f t="array" ref="AK1331">_xlfn.IFS(B1331="","",LEFT(G1331,1)="L",1,LEFT(G1331,1)="W",1,AND(LEFT(B1331,1)="H",G1331=""),0)</f>
        <v>1</v>
      </c>
      <c r="AL1331" s="15"/>
      <c r="AM1331" s="15"/>
      <c r="AN1331" s="15"/>
      <c r="AO1331" s="15"/>
      <c r="AP1331" s="15"/>
      <c r="AQ1331" s="15"/>
      <c r="AR1331" s="15"/>
      <c r="AS1331" s="15">
        <f t="shared" si="255"/>
        <v>1</v>
      </c>
      <c r="AT1331" s="15" t="s">
        <v>115</v>
      </c>
      <c r="AU1331" s="13" t="str">
        <f t="shared" si="256"/>
        <v>0</v>
      </c>
      <c r="AV1331" s="15"/>
      <c r="AW1331" s="15"/>
      <c r="AX1331" s="15"/>
      <c r="AY1331" s="15"/>
      <c r="AZ1331" s="14"/>
      <c r="BA1331" s="15"/>
      <c r="BB1331" s="15"/>
      <c r="BC1331" s="15"/>
      <c r="BD1331" s="13" t="str">
        <f t="shared" si="257"/>
        <v>0</v>
      </c>
      <c r="BE1331" s="2"/>
      <c r="BF1331" s="2"/>
      <c r="BG1331" s="2"/>
      <c r="BH1331" s="2"/>
      <c r="BI1331" s="2"/>
      <c r="BJ1331" s="2"/>
      <c r="BK1331" s="2" t="s">
        <v>1369</v>
      </c>
      <c r="BL1331" s="10" t="s">
        <v>1370</v>
      </c>
      <c r="BM1331" t="str" cm="1">
        <f t="array" ref="BM1331">_xlfn.IFS(LEFT(G1331,1)="L","外注品",LEFT(G1331,1)="W","内製品",G1331="","購買品")</f>
        <v>外注品</v>
      </c>
    </row>
    <row r="1332" spans="1:65">
      <c r="A1332" s="2" t="str">
        <f t="shared" si="258"/>
        <v>WG01</v>
      </c>
      <c r="B1332" t="s">
        <v>1509</v>
      </c>
      <c r="C1332" s="2" t="s">
        <v>1348</v>
      </c>
      <c r="D1332" s="10"/>
      <c r="E1332" s="10"/>
      <c r="G1332" s="19" t="s">
        <v>5008</v>
      </c>
      <c r="H1332" s="19"/>
      <c r="K1332" s="2" t="str">
        <f t="shared" si="250"/>
        <v>11L0004787215</v>
      </c>
      <c r="L1332" s="7" t="str">
        <f t="shared" si="259"/>
        <v>2001/01/01</v>
      </c>
      <c r="M1332" s="7" t="str">
        <f t="shared" si="260"/>
        <v>2199/12/31</v>
      </c>
      <c r="N1332" s="2" t="str">
        <f t="shared" si="251"/>
        <v/>
      </c>
      <c r="O1332" s="13">
        <v>0</v>
      </c>
      <c r="P1332" s="15"/>
      <c r="Q1332" s="13">
        <v>15</v>
      </c>
      <c r="R1332" s="18"/>
      <c r="S1332" s="18">
        <v>100000000</v>
      </c>
      <c r="T1332" s="2"/>
      <c r="U1332" s="2"/>
      <c r="V1332" s="2"/>
      <c r="W1332" s="2"/>
      <c r="X1332" s="2"/>
      <c r="Y1332" s="2"/>
      <c r="Z1332" s="2"/>
      <c r="AA1332" s="13">
        <v>1</v>
      </c>
      <c r="AB1332" s="13">
        <f t="shared" si="252"/>
        <v>0</v>
      </c>
      <c r="AC1332" s="13">
        <f t="shared" si="253"/>
        <v>0</v>
      </c>
      <c r="AD1332" s="15"/>
      <c r="AE1332" s="15"/>
      <c r="AF1332" s="13" t="str">
        <f t="shared" si="254"/>
        <v>1</v>
      </c>
      <c r="AG1332" s="15"/>
      <c r="AH1332" s="15"/>
      <c r="AI1332" s="15"/>
      <c r="AJ1332" s="14"/>
      <c r="AK1332" s="15" cm="1">
        <f t="array" ref="AK1332">_xlfn.IFS(B1332="","",LEFT(G1332,1)="L",1,LEFT(G1332,1)="W",1,AND(LEFT(B1332,1)="H",G1332=""),0)</f>
        <v>1</v>
      </c>
      <c r="AL1332" s="15"/>
      <c r="AM1332" s="15"/>
      <c r="AN1332" s="15"/>
      <c r="AO1332" s="15"/>
      <c r="AP1332" s="15"/>
      <c r="AQ1332" s="15"/>
      <c r="AR1332" s="15"/>
      <c r="AS1332" s="15">
        <f t="shared" si="255"/>
        <v>1</v>
      </c>
      <c r="AT1332" s="15" t="s">
        <v>115</v>
      </c>
      <c r="AU1332" s="13" t="str">
        <f t="shared" si="256"/>
        <v>0</v>
      </c>
      <c r="AV1332" s="15"/>
      <c r="AW1332" s="15"/>
      <c r="AX1332" s="15"/>
      <c r="AY1332" s="15"/>
      <c r="AZ1332" s="14"/>
      <c r="BA1332" s="15"/>
      <c r="BB1332" s="15"/>
      <c r="BC1332" s="15"/>
      <c r="BD1332" s="13" t="str">
        <f t="shared" si="257"/>
        <v>0</v>
      </c>
      <c r="BE1332" s="2"/>
      <c r="BF1332" s="2"/>
      <c r="BG1332" s="2"/>
      <c r="BH1332" s="2"/>
      <c r="BI1332" s="2"/>
      <c r="BJ1332" s="2"/>
      <c r="BK1332" s="2" t="s">
        <v>1369</v>
      </c>
      <c r="BL1332" s="10" t="s">
        <v>1370</v>
      </c>
      <c r="BM1332" t="str" cm="1">
        <f t="array" ref="BM1332">_xlfn.IFS(LEFT(G1332,1)="L","外注品",LEFT(G1332,1)="W","内製品",G1332="","購買品")</f>
        <v>外注品</v>
      </c>
    </row>
    <row r="1333" spans="1:65">
      <c r="A1333" s="2" t="str">
        <f t="shared" si="258"/>
        <v>WG01</v>
      </c>
      <c r="B1333" t="s">
        <v>1510</v>
      </c>
      <c r="C1333" s="2" t="s">
        <v>1348</v>
      </c>
      <c r="D1333" s="10"/>
      <c r="E1333" s="10"/>
      <c r="G1333" s="19" t="s">
        <v>5008</v>
      </c>
      <c r="H1333" s="19"/>
      <c r="K1333" s="2" t="str">
        <f t="shared" si="250"/>
        <v>11L0004787216</v>
      </c>
      <c r="L1333" s="7" t="str">
        <f t="shared" si="259"/>
        <v>2001/01/01</v>
      </c>
      <c r="M1333" s="7" t="str">
        <f t="shared" si="260"/>
        <v>2199/12/31</v>
      </c>
      <c r="N1333" s="2" t="str">
        <f t="shared" si="251"/>
        <v/>
      </c>
      <c r="O1333" s="13">
        <v>0</v>
      </c>
      <c r="P1333" s="15"/>
      <c r="Q1333" s="13">
        <v>15</v>
      </c>
      <c r="R1333" s="18"/>
      <c r="S1333" s="18">
        <v>100000000</v>
      </c>
      <c r="T1333" s="2"/>
      <c r="U1333" s="2"/>
      <c r="V1333" s="2"/>
      <c r="W1333" s="2"/>
      <c r="X1333" s="2"/>
      <c r="Y1333" s="2"/>
      <c r="Z1333" s="2"/>
      <c r="AA1333" s="13">
        <v>1</v>
      </c>
      <c r="AB1333" s="13">
        <f t="shared" si="252"/>
        <v>0</v>
      </c>
      <c r="AC1333" s="13">
        <f t="shared" si="253"/>
        <v>0</v>
      </c>
      <c r="AD1333" s="15"/>
      <c r="AE1333" s="15"/>
      <c r="AF1333" s="13" t="str">
        <f t="shared" si="254"/>
        <v>1</v>
      </c>
      <c r="AG1333" s="15"/>
      <c r="AH1333" s="15"/>
      <c r="AI1333" s="15"/>
      <c r="AJ1333" s="14"/>
      <c r="AK1333" s="15" cm="1">
        <f t="array" ref="AK1333">_xlfn.IFS(B1333="","",LEFT(G1333,1)="L",1,LEFT(G1333,1)="W",1,AND(LEFT(B1333,1)="H",G1333=""),0)</f>
        <v>1</v>
      </c>
      <c r="AL1333" s="15"/>
      <c r="AM1333" s="15"/>
      <c r="AN1333" s="15"/>
      <c r="AO1333" s="15"/>
      <c r="AP1333" s="15"/>
      <c r="AQ1333" s="15"/>
      <c r="AR1333" s="15"/>
      <c r="AS1333" s="15">
        <f t="shared" si="255"/>
        <v>1</v>
      </c>
      <c r="AT1333" s="15" t="s">
        <v>115</v>
      </c>
      <c r="AU1333" s="13" t="str">
        <f t="shared" si="256"/>
        <v>0</v>
      </c>
      <c r="AV1333" s="15"/>
      <c r="AW1333" s="15"/>
      <c r="AX1333" s="15"/>
      <c r="AY1333" s="15"/>
      <c r="AZ1333" s="14"/>
      <c r="BA1333" s="15"/>
      <c r="BB1333" s="15"/>
      <c r="BC1333" s="15"/>
      <c r="BD1333" s="13" t="str">
        <f t="shared" si="257"/>
        <v>0</v>
      </c>
      <c r="BE1333" s="2"/>
      <c r="BF1333" s="2"/>
      <c r="BG1333" s="2"/>
      <c r="BH1333" s="2"/>
      <c r="BI1333" s="2"/>
      <c r="BJ1333" s="2"/>
      <c r="BK1333" s="2" t="s">
        <v>1369</v>
      </c>
      <c r="BL1333" s="10" t="s">
        <v>1370</v>
      </c>
      <c r="BM1333" t="str" cm="1">
        <f t="array" ref="BM1333">_xlfn.IFS(LEFT(G1333,1)="L","外注品",LEFT(G1333,1)="W","内製品",G1333="","購買品")</f>
        <v>外注品</v>
      </c>
    </row>
    <row r="1334" spans="1:65">
      <c r="A1334" s="2" t="str">
        <f t="shared" si="258"/>
        <v>WG01</v>
      </c>
      <c r="B1334" t="s">
        <v>1511</v>
      </c>
      <c r="C1334" s="2" t="s">
        <v>1348</v>
      </c>
      <c r="D1334" s="10"/>
      <c r="E1334" s="10"/>
      <c r="G1334" s="19" t="s">
        <v>5008</v>
      </c>
      <c r="H1334" s="19"/>
      <c r="K1334" s="2" t="str">
        <f t="shared" si="250"/>
        <v>11L0004787217</v>
      </c>
      <c r="L1334" s="7" t="str">
        <f t="shared" si="259"/>
        <v>2001/01/01</v>
      </c>
      <c r="M1334" s="7" t="str">
        <f t="shared" si="260"/>
        <v>2199/12/31</v>
      </c>
      <c r="N1334" s="2" t="str">
        <f t="shared" si="251"/>
        <v/>
      </c>
      <c r="O1334" s="13">
        <v>0</v>
      </c>
      <c r="P1334" s="15"/>
      <c r="Q1334" s="13">
        <v>15</v>
      </c>
      <c r="R1334" s="18"/>
      <c r="S1334" s="18">
        <v>100000000</v>
      </c>
      <c r="T1334" s="2"/>
      <c r="U1334" s="2"/>
      <c r="V1334" s="2"/>
      <c r="W1334" s="2"/>
      <c r="X1334" s="2"/>
      <c r="Y1334" s="2"/>
      <c r="Z1334" s="2"/>
      <c r="AA1334" s="13">
        <v>1</v>
      </c>
      <c r="AB1334" s="13">
        <f t="shared" si="252"/>
        <v>0</v>
      </c>
      <c r="AC1334" s="13">
        <f t="shared" si="253"/>
        <v>0</v>
      </c>
      <c r="AD1334" s="15"/>
      <c r="AE1334" s="15"/>
      <c r="AF1334" s="13" t="str">
        <f t="shared" si="254"/>
        <v>1</v>
      </c>
      <c r="AG1334" s="15"/>
      <c r="AH1334" s="15"/>
      <c r="AI1334" s="15"/>
      <c r="AJ1334" s="14"/>
      <c r="AK1334" s="15" cm="1">
        <f t="array" ref="AK1334">_xlfn.IFS(B1334="","",LEFT(G1334,1)="L",1,LEFT(G1334,1)="W",1,AND(LEFT(B1334,1)="H",G1334=""),0)</f>
        <v>1</v>
      </c>
      <c r="AL1334" s="15"/>
      <c r="AM1334" s="15"/>
      <c r="AN1334" s="15"/>
      <c r="AO1334" s="15"/>
      <c r="AP1334" s="15"/>
      <c r="AQ1334" s="15"/>
      <c r="AR1334" s="15"/>
      <c r="AS1334" s="15">
        <f t="shared" si="255"/>
        <v>1</v>
      </c>
      <c r="AT1334" s="15" t="s">
        <v>115</v>
      </c>
      <c r="AU1334" s="13" t="str">
        <f t="shared" si="256"/>
        <v>0</v>
      </c>
      <c r="AV1334" s="15"/>
      <c r="AW1334" s="15"/>
      <c r="AX1334" s="15"/>
      <c r="AY1334" s="15"/>
      <c r="AZ1334" s="14"/>
      <c r="BA1334" s="15"/>
      <c r="BB1334" s="15"/>
      <c r="BC1334" s="15"/>
      <c r="BD1334" s="13" t="str">
        <f t="shared" si="257"/>
        <v>0</v>
      </c>
      <c r="BE1334" s="2"/>
      <c r="BF1334" s="2"/>
      <c r="BG1334" s="2"/>
      <c r="BH1334" s="2"/>
      <c r="BI1334" s="2"/>
      <c r="BJ1334" s="2"/>
      <c r="BK1334" s="2" t="s">
        <v>1369</v>
      </c>
      <c r="BL1334" s="10" t="s">
        <v>1370</v>
      </c>
      <c r="BM1334" t="str" cm="1">
        <f t="array" ref="BM1334">_xlfn.IFS(LEFT(G1334,1)="L","外注品",LEFT(G1334,1)="W","内製品",G1334="","購買品")</f>
        <v>外注品</v>
      </c>
    </row>
    <row r="1335" spans="1:65">
      <c r="A1335" s="2" t="str">
        <f t="shared" si="258"/>
        <v>WG01</v>
      </c>
      <c r="B1335" t="s">
        <v>1512</v>
      </c>
      <c r="C1335" s="2" t="s">
        <v>1348</v>
      </c>
      <c r="D1335" s="10"/>
      <c r="E1335" s="10"/>
      <c r="G1335" s="19" t="s">
        <v>5008</v>
      </c>
      <c r="H1335" s="19"/>
      <c r="K1335" s="2" t="str">
        <f t="shared" si="250"/>
        <v>11L0004787218</v>
      </c>
      <c r="L1335" s="7" t="str">
        <f t="shared" si="259"/>
        <v>2001/01/01</v>
      </c>
      <c r="M1335" s="7" t="str">
        <f t="shared" si="260"/>
        <v>2199/12/31</v>
      </c>
      <c r="N1335" s="2" t="str">
        <f t="shared" si="251"/>
        <v/>
      </c>
      <c r="O1335" s="13">
        <v>0</v>
      </c>
      <c r="P1335" s="15"/>
      <c r="Q1335" s="13">
        <v>15</v>
      </c>
      <c r="R1335" s="18"/>
      <c r="S1335" s="18">
        <v>100000000</v>
      </c>
      <c r="T1335" s="2"/>
      <c r="U1335" s="2"/>
      <c r="V1335" s="2"/>
      <c r="W1335" s="2"/>
      <c r="X1335" s="2"/>
      <c r="Y1335" s="2"/>
      <c r="Z1335" s="2"/>
      <c r="AA1335" s="13">
        <v>1</v>
      </c>
      <c r="AB1335" s="13">
        <f t="shared" si="252"/>
        <v>0</v>
      </c>
      <c r="AC1335" s="13">
        <f t="shared" si="253"/>
        <v>0</v>
      </c>
      <c r="AD1335" s="15"/>
      <c r="AE1335" s="15"/>
      <c r="AF1335" s="13" t="str">
        <f t="shared" si="254"/>
        <v>1</v>
      </c>
      <c r="AG1335" s="15"/>
      <c r="AH1335" s="15"/>
      <c r="AI1335" s="15"/>
      <c r="AJ1335" s="14"/>
      <c r="AK1335" s="15" cm="1">
        <f t="array" ref="AK1335">_xlfn.IFS(B1335="","",LEFT(G1335,1)="L",1,LEFT(G1335,1)="W",1,AND(LEFT(B1335,1)="H",G1335=""),0)</f>
        <v>1</v>
      </c>
      <c r="AL1335" s="15"/>
      <c r="AM1335" s="15"/>
      <c r="AN1335" s="15"/>
      <c r="AO1335" s="15"/>
      <c r="AP1335" s="15"/>
      <c r="AQ1335" s="15"/>
      <c r="AR1335" s="15"/>
      <c r="AS1335" s="15">
        <f t="shared" si="255"/>
        <v>1</v>
      </c>
      <c r="AT1335" s="15" t="s">
        <v>115</v>
      </c>
      <c r="AU1335" s="13" t="str">
        <f t="shared" si="256"/>
        <v>0</v>
      </c>
      <c r="AV1335" s="15"/>
      <c r="AW1335" s="15"/>
      <c r="AX1335" s="15"/>
      <c r="AY1335" s="15"/>
      <c r="AZ1335" s="14"/>
      <c r="BA1335" s="15"/>
      <c r="BB1335" s="15"/>
      <c r="BC1335" s="15"/>
      <c r="BD1335" s="13" t="str">
        <f t="shared" si="257"/>
        <v>0</v>
      </c>
      <c r="BE1335" s="2"/>
      <c r="BF1335" s="2"/>
      <c r="BG1335" s="2"/>
      <c r="BH1335" s="2"/>
      <c r="BI1335" s="2"/>
      <c r="BJ1335" s="2"/>
      <c r="BK1335" s="2" t="s">
        <v>1369</v>
      </c>
      <c r="BL1335" s="10" t="s">
        <v>1370</v>
      </c>
      <c r="BM1335" t="str" cm="1">
        <f t="array" ref="BM1335">_xlfn.IFS(LEFT(G1335,1)="L","外注品",LEFT(G1335,1)="W","内製品",G1335="","購買品")</f>
        <v>外注品</v>
      </c>
    </row>
    <row r="1336" spans="1:65">
      <c r="A1336" s="2" t="str">
        <f t="shared" si="258"/>
        <v>WG01</v>
      </c>
      <c r="B1336" t="s">
        <v>1513</v>
      </c>
      <c r="C1336" s="2" t="s">
        <v>1348</v>
      </c>
      <c r="D1336" s="10"/>
      <c r="E1336" s="10"/>
      <c r="G1336" s="19" t="s">
        <v>5008</v>
      </c>
      <c r="H1336" s="19"/>
      <c r="K1336" s="2" t="str">
        <f t="shared" si="250"/>
        <v>11L0004787219</v>
      </c>
      <c r="L1336" s="7" t="str">
        <f t="shared" si="259"/>
        <v>2001/01/01</v>
      </c>
      <c r="M1336" s="7" t="str">
        <f t="shared" si="260"/>
        <v>2199/12/31</v>
      </c>
      <c r="N1336" s="2" t="str">
        <f t="shared" si="251"/>
        <v/>
      </c>
      <c r="O1336" s="13">
        <v>0</v>
      </c>
      <c r="P1336" s="15"/>
      <c r="Q1336" s="13">
        <v>15</v>
      </c>
      <c r="R1336" s="18"/>
      <c r="S1336" s="18">
        <v>100000000</v>
      </c>
      <c r="T1336" s="2"/>
      <c r="U1336" s="2"/>
      <c r="V1336" s="2"/>
      <c r="W1336" s="2"/>
      <c r="X1336" s="2"/>
      <c r="Y1336" s="2"/>
      <c r="Z1336" s="2"/>
      <c r="AA1336" s="13">
        <v>1</v>
      </c>
      <c r="AB1336" s="13">
        <f t="shared" si="252"/>
        <v>0</v>
      </c>
      <c r="AC1336" s="13">
        <f t="shared" si="253"/>
        <v>0</v>
      </c>
      <c r="AD1336" s="15"/>
      <c r="AE1336" s="15"/>
      <c r="AF1336" s="13" t="str">
        <f t="shared" si="254"/>
        <v>1</v>
      </c>
      <c r="AG1336" s="15"/>
      <c r="AH1336" s="15"/>
      <c r="AI1336" s="15"/>
      <c r="AJ1336" s="14"/>
      <c r="AK1336" s="15" cm="1">
        <f t="array" ref="AK1336">_xlfn.IFS(B1336="","",LEFT(G1336,1)="L",1,LEFT(G1336,1)="W",1,AND(LEFT(B1336,1)="H",G1336=""),0)</f>
        <v>1</v>
      </c>
      <c r="AL1336" s="15"/>
      <c r="AM1336" s="15"/>
      <c r="AN1336" s="15"/>
      <c r="AO1336" s="15"/>
      <c r="AP1336" s="15"/>
      <c r="AQ1336" s="15"/>
      <c r="AR1336" s="15"/>
      <c r="AS1336" s="15">
        <f t="shared" si="255"/>
        <v>1</v>
      </c>
      <c r="AT1336" s="15" t="s">
        <v>115</v>
      </c>
      <c r="AU1336" s="13" t="str">
        <f t="shared" si="256"/>
        <v>0</v>
      </c>
      <c r="AV1336" s="15"/>
      <c r="AW1336" s="15"/>
      <c r="AX1336" s="15"/>
      <c r="AY1336" s="15"/>
      <c r="AZ1336" s="14"/>
      <c r="BA1336" s="15"/>
      <c r="BB1336" s="15"/>
      <c r="BC1336" s="15"/>
      <c r="BD1336" s="13" t="str">
        <f t="shared" si="257"/>
        <v>0</v>
      </c>
      <c r="BE1336" s="2"/>
      <c r="BF1336" s="2"/>
      <c r="BG1336" s="2"/>
      <c r="BH1336" s="2"/>
      <c r="BI1336" s="2"/>
      <c r="BJ1336" s="2"/>
      <c r="BK1336" s="2" t="s">
        <v>1369</v>
      </c>
      <c r="BL1336" s="10" t="s">
        <v>1370</v>
      </c>
      <c r="BM1336" t="str" cm="1">
        <f t="array" ref="BM1336">_xlfn.IFS(LEFT(G1336,1)="L","外注品",LEFT(G1336,1)="W","内製品",G1336="","購買品")</f>
        <v>外注品</v>
      </c>
    </row>
    <row r="1337" spans="1:65">
      <c r="A1337" s="2" t="str">
        <f t="shared" si="258"/>
        <v>WG01</v>
      </c>
      <c r="B1337" t="s">
        <v>1514</v>
      </c>
      <c r="C1337" s="2" t="s">
        <v>1348</v>
      </c>
      <c r="D1337" s="10"/>
      <c r="E1337" s="10"/>
      <c r="G1337" s="19" t="s">
        <v>5008</v>
      </c>
      <c r="H1337" s="19"/>
      <c r="K1337" s="2" t="str">
        <f t="shared" si="250"/>
        <v>11L0004787220</v>
      </c>
      <c r="L1337" s="7" t="str">
        <f t="shared" si="259"/>
        <v>2001/01/01</v>
      </c>
      <c r="M1337" s="7" t="str">
        <f t="shared" si="260"/>
        <v>2199/12/31</v>
      </c>
      <c r="N1337" s="2" t="str">
        <f t="shared" si="251"/>
        <v/>
      </c>
      <c r="O1337" s="13">
        <v>0</v>
      </c>
      <c r="P1337" s="15"/>
      <c r="Q1337" s="13">
        <v>15</v>
      </c>
      <c r="R1337" s="18"/>
      <c r="S1337" s="18">
        <v>100000000</v>
      </c>
      <c r="T1337" s="2"/>
      <c r="U1337" s="2"/>
      <c r="V1337" s="2"/>
      <c r="W1337" s="2"/>
      <c r="X1337" s="2"/>
      <c r="Y1337" s="2"/>
      <c r="Z1337" s="2"/>
      <c r="AA1337" s="13">
        <v>1</v>
      </c>
      <c r="AB1337" s="13">
        <f t="shared" si="252"/>
        <v>0</v>
      </c>
      <c r="AC1337" s="13">
        <f t="shared" si="253"/>
        <v>0</v>
      </c>
      <c r="AD1337" s="15"/>
      <c r="AE1337" s="15"/>
      <c r="AF1337" s="13" t="str">
        <f t="shared" si="254"/>
        <v>1</v>
      </c>
      <c r="AG1337" s="15"/>
      <c r="AH1337" s="15"/>
      <c r="AI1337" s="15"/>
      <c r="AJ1337" s="14"/>
      <c r="AK1337" s="15" cm="1">
        <f t="array" ref="AK1337">_xlfn.IFS(B1337="","",LEFT(G1337,1)="L",1,LEFT(G1337,1)="W",1,AND(LEFT(B1337,1)="H",G1337=""),0)</f>
        <v>1</v>
      </c>
      <c r="AL1337" s="15"/>
      <c r="AM1337" s="15"/>
      <c r="AN1337" s="15"/>
      <c r="AO1337" s="15"/>
      <c r="AP1337" s="15"/>
      <c r="AQ1337" s="15"/>
      <c r="AR1337" s="15"/>
      <c r="AS1337" s="15">
        <f t="shared" si="255"/>
        <v>1</v>
      </c>
      <c r="AT1337" s="15" t="s">
        <v>115</v>
      </c>
      <c r="AU1337" s="13" t="str">
        <f t="shared" si="256"/>
        <v>0</v>
      </c>
      <c r="AV1337" s="15"/>
      <c r="AW1337" s="15"/>
      <c r="AX1337" s="15"/>
      <c r="AY1337" s="15"/>
      <c r="AZ1337" s="14"/>
      <c r="BA1337" s="15"/>
      <c r="BB1337" s="15"/>
      <c r="BC1337" s="15"/>
      <c r="BD1337" s="13" t="str">
        <f t="shared" si="257"/>
        <v>0</v>
      </c>
      <c r="BE1337" s="2"/>
      <c r="BF1337" s="2"/>
      <c r="BG1337" s="2"/>
      <c r="BH1337" s="2"/>
      <c r="BI1337" s="2"/>
      <c r="BJ1337" s="2"/>
      <c r="BK1337" s="2" t="s">
        <v>1369</v>
      </c>
      <c r="BL1337" s="10" t="s">
        <v>1370</v>
      </c>
      <c r="BM1337" t="str" cm="1">
        <f t="array" ref="BM1337">_xlfn.IFS(LEFT(G1337,1)="L","外注品",LEFT(G1337,1)="W","内製品",G1337="","購買品")</f>
        <v>外注品</v>
      </c>
    </row>
    <row r="1338" spans="1:65">
      <c r="A1338" s="2" t="str">
        <f t="shared" si="258"/>
        <v>WG01</v>
      </c>
      <c r="B1338" t="s">
        <v>1515</v>
      </c>
      <c r="C1338" s="2" t="s">
        <v>1348</v>
      </c>
      <c r="D1338" s="10"/>
      <c r="E1338" s="10"/>
      <c r="G1338" s="19" t="s">
        <v>5008</v>
      </c>
      <c r="H1338" s="19"/>
      <c r="K1338" s="2" t="str">
        <f t="shared" si="250"/>
        <v>11L0004787221</v>
      </c>
      <c r="L1338" s="7" t="str">
        <f t="shared" si="259"/>
        <v>2001/01/01</v>
      </c>
      <c r="M1338" s="7" t="str">
        <f t="shared" si="260"/>
        <v>2199/12/31</v>
      </c>
      <c r="N1338" s="2" t="str">
        <f t="shared" si="251"/>
        <v/>
      </c>
      <c r="O1338" s="13">
        <v>0</v>
      </c>
      <c r="P1338" s="15"/>
      <c r="Q1338" s="13">
        <v>15</v>
      </c>
      <c r="R1338" s="18"/>
      <c r="S1338" s="18">
        <v>100000000</v>
      </c>
      <c r="T1338" s="2"/>
      <c r="U1338" s="2"/>
      <c r="V1338" s="2"/>
      <c r="W1338" s="2"/>
      <c r="X1338" s="2"/>
      <c r="Y1338" s="2"/>
      <c r="Z1338" s="2"/>
      <c r="AA1338" s="13">
        <v>1</v>
      </c>
      <c r="AB1338" s="13">
        <f t="shared" si="252"/>
        <v>0</v>
      </c>
      <c r="AC1338" s="13">
        <f t="shared" si="253"/>
        <v>0</v>
      </c>
      <c r="AD1338" s="15"/>
      <c r="AE1338" s="15"/>
      <c r="AF1338" s="13" t="str">
        <f t="shared" si="254"/>
        <v>1</v>
      </c>
      <c r="AG1338" s="15"/>
      <c r="AH1338" s="15"/>
      <c r="AI1338" s="15"/>
      <c r="AJ1338" s="14"/>
      <c r="AK1338" s="15" cm="1">
        <f t="array" ref="AK1338">_xlfn.IFS(B1338="","",LEFT(G1338,1)="L",1,LEFT(G1338,1)="W",1,AND(LEFT(B1338,1)="H",G1338=""),0)</f>
        <v>1</v>
      </c>
      <c r="AL1338" s="15"/>
      <c r="AM1338" s="15"/>
      <c r="AN1338" s="15"/>
      <c r="AO1338" s="15"/>
      <c r="AP1338" s="15"/>
      <c r="AQ1338" s="15"/>
      <c r="AR1338" s="15"/>
      <c r="AS1338" s="15">
        <f t="shared" si="255"/>
        <v>1</v>
      </c>
      <c r="AT1338" s="15" t="s">
        <v>115</v>
      </c>
      <c r="AU1338" s="13" t="str">
        <f t="shared" si="256"/>
        <v>0</v>
      </c>
      <c r="AV1338" s="15"/>
      <c r="AW1338" s="15"/>
      <c r="AX1338" s="15"/>
      <c r="AY1338" s="15"/>
      <c r="AZ1338" s="14"/>
      <c r="BA1338" s="15"/>
      <c r="BB1338" s="15"/>
      <c r="BC1338" s="15"/>
      <c r="BD1338" s="13" t="str">
        <f t="shared" si="257"/>
        <v>0</v>
      </c>
      <c r="BE1338" s="2"/>
      <c r="BF1338" s="2"/>
      <c r="BG1338" s="2"/>
      <c r="BH1338" s="2"/>
      <c r="BI1338" s="2"/>
      <c r="BJ1338" s="2"/>
      <c r="BK1338" s="2" t="s">
        <v>1369</v>
      </c>
      <c r="BL1338" s="10" t="s">
        <v>1370</v>
      </c>
      <c r="BM1338" t="str" cm="1">
        <f t="array" ref="BM1338">_xlfn.IFS(LEFT(G1338,1)="L","外注品",LEFT(G1338,1)="W","内製品",G1338="","購買品")</f>
        <v>外注品</v>
      </c>
    </row>
    <row r="1339" spans="1:65">
      <c r="A1339" s="2" t="str">
        <f t="shared" si="258"/>
        <v>WG01</v>
      </c>
      <c r="B1339" t="s">
        <v>1516</v>
      </c>
      <c r="C1339" s="2" t="s">
        <v>1348</v>
      </c>
      <c r="D1339" s="10"/>
      <c r="E1339" s="10"/>
      <c r="G1339" s="19" t="s">
        <v>5008</v>
      </c>
      <c r="H1339" s="19"/>
      <c r="K1339" s="2" t="str">
        <f t="shared" si="250"/>
        <v>11L0004787222</v>
      </c>
      <c r="L1339" s="7" t="str">
        <f t="shared" si="259"/>
        <v>2001/01/01</v>
      </c>
      <c r="M1339" s="7" t="str">
        <f t="shared" si="260"/>
        <v>2199/12/31</v>
      </c>
      <c r="N1339" s="2" t="str">
        <f t="shared" si="251"/>
        <v/>
      </c>
      <c r="O1339" s="13">
        <v>0</v>
      </c>
      <c r="P1339" s="15"/>
      <c r="Q1339" s="13">
        <v>15</v>
      </c>
      <c r="R1339" s="18"/>
      <c r="S1339" s="18">
        <v>100000000</v>
      </c>
      <c r="T1339" s="2"/>
      <c r="U1339" s="2"/>
      <c r="V1339" s="2"/>
      <c r="W1339" s="2"/>
      <c r="X1339" s="2"/>
      <c r="Y1339" s="2"/>
      <c r="Z1339" s="2"/>
      <c r="AA1339" s="13">
        <v>1</v>
      </c>
      <c r="AB1339" s="13">
        <f t="shared" si="252"/>
        <v>0</v>
      </c>
      <c r="AC1339" s="13">
        <f t="shared" si="253"/>
        <v>0</v>
      </c>
      <c r="AD1339" s="15"/>
      <c r="AE1339" s="15"/>
      <c r="AF1339" s="13" t="str">
        <f t="shared" si="254"/>
        <v>1</v>
      </c>
      <c r="AG1339" s="15"/>
      <c r="AH1339" s="15"/>
      <c r="AI1339" s="15"/>
      <c r="AJ1339" s="14"/>
      <c r="AK1339" s="15" cm="1">
        <f t="array" ref="AK1339">_xlfn.IFS(B1339="","",LEFT(G1339,1)="L",1,LEFT(G1339,1)="W",1,AND(LEFT(B1339,1)="H",G1339=""),0)</f>
        <v>1</v>
      </c>
      <c r="AL1339" s="15"/>
      <c r="AM1339" s="15"/>
      <c r="AN1339" s="15"/>
      <c r="AO1339" s="15"/>
      <c r="AP1339" s="15"/>
      <c r="AQ1339" s="15"/>
      <c r="AR1339" s="15"/>
      <c r="AS1339" s="15">
        <f t="shared" si="255"/>
        <v>1</v>
      </c>
      <c r="AT1339" s="15" t="s">
        <v>115</v>
      </c>
      <c r="AU1339" s="13" t="str">
        <f t="shared" si="256"/>
        <v>0</v>
      </c>
      <c r="AV1339" s="15"/>
      <c r="AW1339" s="15"/>
      <c r="AX1339" s="15"/>
      <c r="AY1339" s="15"/>
      <c r="AZ1339" s="14"/>
      <c r="BA1339" s="15"/>
      <c r="BB1339" s="15"/>
      <c r="BC1339" s="15"/>
      <c r="BD1339" s="13" t="str">
        <f t="shared" si="257"/>
        <v>0</v>
      </c>
      <c r="BE1339" s="2"/>
      <c r="BF1339" s="2"/>
      <c r="BG1339" s="2"/>
      <c r="BH1339" s="2"/>
      <c r="BI1339" s="2"/>
      <c r="BJ1339" s="2"/>
      <c r="BK1339" s="2" t="s">
        <v>1369</v>
      </c>
      <c r="BL1339" s="10" t="s">
        <v>1370</v>
      </c>
      <c r="BM1339" t="str" cm="1">
        <f t="array" ref="BM1339">_xlfn.IFS(LEFT(G1339,1)="L","外注品",LEFT(G1339,1)="W","内製品",G1339="","購買品")</f>
        <v>外注品</v>
      </c>
    </row>
    <row r="1340" spans="1:65">
      <c r="A1340" s="2" t="str">
        <f t="shared" si="258"/>
        <v>WG01</v>
      </c>
      <c r="B1340" t="s">
        <v>1517</v>
      </c>
      <c r="C1340" s="2" t="s">
        <v>1348</v>
      </c>
      <c r="D1340" s="10"/>
      <c r="E1340" s="10"/>
      <c r="G1340" s="19" t="s">
        <v>5008</v>
      </c>
      <c r="H1340" s="19"/>
      <c r="K1340" s="2" t="str">
        <f t="shared" si="250"/>
        <v>11L0004787223</v>
      </c>
      <c r="L1340" s="7" t="str">
        <f t="shared" si="259"/>
        <v>2001/01/01</v>
      </c>
      <c r="M1340" s="7" t="str">
        <f t="shared" si="260"/>
        <v>2199/12/31</v>
      </c>
      <c r="N1340" s="2" t="str">
        <f t="shared" si="251"/>
        <v/>
      </c>
      <c r="O1340" s="13">
        <v>0</v>
      </c>
      <c r="P1340" s="15"/>
      <c r="Q1340" s="13">
        <v>15</v>
      </c>
      <c r="R1340" s="18"/>
      <c r="S1340" s="18">
        <v>100000000</v>
      </c>
      <c r="T1340" s="2"/>
      <c r="U1340" s="2"/>
      <c r="V1340" s="2"/>
      <c r="W1340" s="2"/>
      <c r="X1340" s="2"/>
      <c r="Y1340" s="2"/>
      <c r="Z1340" s="2"/>
      <c r="AA1340" s="13">
        <v>1</v>
      </c>
      <c r="AB1340" s="13">
        <f t="shared" si="252"/>
        <v>0</v>
      </c>
      <c r="AC1340" s="13">
        <f t="shared" si="253"/>
        <v>0</v>
      </c>
      <c r="AD1340" s="15"/>
      <c r="AE1340" s="15"/>
      <c r="AF1340" s="13" t="str">
        <f t="shared" si="254"/>
        <v>1</v>
      </c>
      <c r="AG1340" s="15"/>
      <c r="AH1340" s="15"/>
      <c r="AI1340" s="15"/>
      <c r="AJ1340" s="14"/>
      <c r="AK1340" s="15" cm="1">
        <f t="array" ref="AK1340">_xlfn.IFS(B1340="","",LEFT(G1340,1)="L",1,LEFT(G1340,1)="W",1,AND(LEFT(B1340,1)="H",G1340=""),0)</f>
        <v>1</v>
      </c>
      <c r="AL1340" s="15"/>
      <c r="AM1340" s="15"/>
      <c r="AN1340" s="15"/>
      <c r="AO1340" s="15"/>
      <c r="AP1340" s="15"/>
      <c r="AQ1340" s="15"/>
      <c r="AR1340" s="15"/>
      <c r="AS1340" s="15">
        <f t="shared" si="255"/>
        <v>1</v>
      </c>
      <c r="AT1340" s="15" t="s">
        <v>115</v>
      </c>
      <c r="AU1340" s="13" t="str">
        <f t="shared" si="256"/>
        <v>0</v>
      </c>
      <c r="AV1340" s="15"/>
      <c r="AW1340" s="15"/>
      <c r="AX1340" s="15"/>
      <c r="AY1340" s="15"/>
      <c r="AZ1340" s="14"/>
      <c r="BA1340" s="15"/>
      <c r="BB1340" s="15"/>
      <c r="BC1340" s="15"/>
      <c r="BD1340" s="13" t="str">
        <f t="shared" si="257"/>
        <v>0</v>
      </c>
      <c r="BE1340" s="2"/>
      <c r="BF1340" s="2"/>
      <c r="BG1340" s="2"/>
      <c r="BH1340" s="2"/>
      <c r="BI1340" s="2"/>
      <c r="BJ1340" s="2"/>
      <c r="BK1340" s="2" t="s">
        <v>1369</v>
      </c>
      <c r="BL1340" s="10" t="s">
        <v>1370</v>
      </c>
      <c r="BM1340" t="str" cm="1">
        <f t="array" ref="BM1340">_xlfn.IFS(LEFT(G1340,1)="L","外注品",LEFT(G1340,1)="W","内製品",G1340="","購買品")</f>
        <v>外注品</v>
      </c>
    </row>
    <row r="1341" spans="1:65">
      <c r="A1341" s="2" t="str">
        <f t="shared" si="258"/>
        <v>WG01</v>
      </c>
      <c r="B1341" t="s">
        <v>1518</v>
      </c>
      <c r="C1341" s="2" t="s">
        <v>1348</v>
      </c>
      <c r="D1341" s="10"/>
      <c r="E1341" s="10"/>
      <c r="G1341" s="19" t="s">
        <v>5008</v>
      </c>
      <c r="H1341" s="19"/>
      <c r="K1341" s="2" t="str">
        <f t="shared" si="250"/>
        <v>11L0004787224</v>
      </c>
      <c r="L1341" s="7" t="str">
        <f t="shared" si="259"/>
        <v>2001/01/01</v>
      </c>
      <c r="M1341" s="7" t="str">
        <f t="shared" si="260"/>
        <v>2199/12/31</v>
      </c>
      <c r="N1341" s="2" t="str">
        <f t="shared" si="251"/>
        <v/>
      </c>
      <c r="O1341" s="13">
        <v>0</v>
      </c>
      <c r="P1341" s="15"/>
      <c r="Q1341" s="13">
        <v>15</v>
      </c>
      <c r="R1341" s="18"/>
      <c r="S1341" s="18">
        <v>100000000</v>
      </c>
      <c r="T1341" s="2"/>
      <c r="U1341" s="2"/>
      <c r="V1341" s="2"/>
      <c r="W1341" s="2"/>
      <c r="X1341" s="2"/>
      <c r="Y1341" s="2"/>
      <c r="Z1341" s="2"/>
      <c r="AA1341" s="13">
        <v>1</v>
      </c>
      <c r="AB1341" s="13">
        <f t="shared" si="252"/>
        <v>0</v>
      </c>
      <c r="AC1341" s="13">
        <f t="shared" si="253"/>
        <v>0</v>
      </c>
      <c r="AD1341" s="15"/>
      <c r="AE1341" s="15"/>
      <c r="AF1341" s="13" t="str">
        <f t="shared" si="254"/>
        <v>1</v>
      </c>
      <c r="AG1341" s="15"/>
      <c r="AH1341" s="15"/>
      <c r="AI1341" s="15"/>
      <c r="AJ1341" s="14"/>
      <c r="AK1341" s="15" cm="1">
        <f t="array" ref="AK1341">_xlfn.IFS(B1341="","",LEFT(G1341,1)="L",1,LEFT(G1341,1)="W",1,AND(LEFT(B1341,1)="H",G1341=""),0)</f>
        <v>1</v>
      </c>
      <c r="AL1341" s="15"/>
      <c r="AM1341" s="15"/>
      <c r="AN1341" s="15"/>
      <c r="AO1341" s="15"/>
      <c r="AP1341" s="15"/>
      <c r="AQ1341" s="15"/>
      <c r="AR1341" s="15"/>
      <c r="AS1341" s="15">
        <f t="shared" si="255"/>
        <v>1</v>
      </c>
      <c r="AT1341" s="15" t="s">
        <v>115</v>
      </c>
      <c r="AU1341" s="13" t="str">
        <f t="shared" si="256"/>
        <v>0</v>
      </c>
      <c r="AV1341" s="15"/>
      <c r="AW1341" s="15"/>
      <c r="AX1341" s="15"/>
      <c r="AY1341" s="15"/>
      <c r="AZ1341" s="14"/>
      <c r="BA1341" s="15"/>
      <c r="BB1341" s="15"/>
      <c r="BC1341" s="15"/>
      <c r="BD1341" s="13" t="str">
        <f t="shared" si="257"/>
        <v>0</v>
      </c>
      <c r="BE1341" s="2"/>
      <c r="BF1341" s="2"/>
      <c r="BG1341" s="2"/>
      <c r="BH1341" s="2"/>
      <c r="BI1341" s="2"/>
      <c r="BJ1341" s="2"/>
      <c r="BK1341" s="2" t="s">
        <v>1369</v>
      </c>
      <c r="BL1341" s="10" t="s">
        <v>1370</v>
      </c>
      <c r="BM1341" t="str" cm="1">
        <f t="array" ref="BM1341">_xlfn.IFS(LEFT(G1341,1)="L","外注品",LEFT(G1341,1)="W","内製品",G1341="","購買品")</f>
        <v>外注品</v>
      </c>
    </row>
    <row r="1342" spans="1:65">
      <c r="A1342" s="2" t="str">
        <f t="shared" si="258"/>
        <v>WG01</v>
      </c>
      <c r="B1342" t="s">
        <v>1519</v>
      </c>
      <c r="C1342" s="2" t="s">
        <v>1348</v>
      </c>
      <c r="D1342" s="10"/>
      <c r="E1342" s="10"/>
      <c r="G1342" s="19" t="s">
        <v>5008</v>
      </c>
      <c r="H1342" s="19"/>
      <c r="K1342" s="2" t="str">
        <f t="shared" si="250"/>
        <v>11L0004787225</v>
      </c>
      <c r="L1342" s="7" t="str">
        <f t="shared" si="259"/>
        <v>2001/01/01</v>
      </c>
      <c r="M1342" s="7" t="str">
        <f t="shared" si="260"/>
        <v>2199/12/31</v>
      </c>
      <c r="N1342" s="2" t="str">
        <f t="shared" si="251"/>
        <v/>
      </c>
      <c r="O1342" s="13">
        <v>0</v>
      </c>
      <c r="P1342" s="15"/>
      <c r="Q1342" s="13">
        <v>15</v>
      </c>
      <c r="R1342" s="18"/>
      <c r="S1342" s="18">
        <v>100000000</v>
      </c>
      <c r="T1342" s="2"/>
      <c r="U1342" s="2"/>
      <c r="V1342" s="2"/>
      <c r="W1342" s="2"/>
      <c r="X1342" s="2"/>
      <c r="Y1342" s="2"/>
      <c r="Z1342" s="2"/>
      <c r="AA1342" s="13">
        <v>1</v>
      </c>
      <c r="AB1342" s="13">
        <f t="shared" si="252"/>
        <v>0</v>
      </c>
      <c r="AC1342" s="13">
        <f t="shared" si="253"/>
        <v>0</v>
      </c>
      <c r="AD1342" s="15"/>
      <c r="AE1342" s="15"/>
      <c r="AF1342" s="13" t="str">
        <f t="shared" si="254"/>
        <v>1</v>
      </c>
      <c r="AG1342" s="15"/>
      <c r="AH1342" s="15"/>
      <c r="AI1342" s="15"/>
      <c r="AJ1342" s="14"/>
      <c r="AK1342" s="15" cm="1">
        <f t="array" ref="AK1342">_xlfn.IFS(B1342="","",LEFT(G1342,1)="L",1,LEFT(G1342,1)="W",1,AND(LEFT(B1342,1)="H",G1342=""),0)</f>
        <v>1</v>
      </c>
      <c r="AL1342" s="15"/>
      <c r="AM1342" s="15"/>
      <c r="AN1342" s="15"/>
      <c r="AO1342" s="15"/>
      <c r="AP1342" s="15"/>
      <c r="AQ1342" s="15"/>
      <c r="AR1342" s="15"/>
      <c r="AS1342" s="15">
        <f t="shared" si="255"/>
        <v>1</v>
      </c>
      <c r="AT1342" s="15" t="s">
        <v>115</v>
      </c>
      <c r="AU1342" s="13" t="str">
        <f t="shared" si="256"/>
        <v>0</v>
      </c>
      <c r="AV1342" s="15"/>
      <c r="AW1342" s="15"/>
      <c r="AX1342" s="15"/>
      <c r="AY1342" s="15"/>
      <c r="AZ1342" s="14"/>
      <c r="BA1342" s="15"/>
      <c r="BB1342" s="15"/>
      <c r="BC1342" s="15"/>
      <c r="BD1342" s="13" t="str">
        <f t="shared" si="257"/>
        <v>0</v>
      </c>
      <c r="BE1342" s="2"/>
      <c r="BF1342" s="2"/>
      <c r="BG1342" s="2"/>
      <c r="BH1342" s="2"/>
      <c r="BI1342" s="2"/>
      <c r="BJ1342" s="2"/>
      <c r="BK1342" s="2" t="s">
        <v>1369</v>
      </c>
      <c r="BL1342" s="10" t="s">
        <v>1370</v>
      </c>
      <c r="BM1342" t="str" cm="1">
        <f t="array" ref="BM1342">_xlfn.IFS(LEFT(G1342,1)="L","外注品",LEFT(G1342,1)="W","内製品",G1342="","購買品")</f>
        <v>外注品</v>
      </c>
    </row>
    <row r="1343" spans="1:65">
      <c r="A1343" s="2" t="str">
        <f t="shared" si="258"/>
        <v>WG01</v>
      </c>
      <c r="B1343" t="s">
        <v>1520</v>
      </c>
      <c r="C1343" s="2" t="s">
        <v>1348</v>
      </c>
      <c r="D1343" s="10"/>
      <c r="E1343" s="10"/>
      <c r="G1343" s="19" t="s">
        <v>5008</v>
      </c>
      <c r="H1343" s="19"/>
      <c r="K1343" s="2" t="str">
        <f t="shared" si="250"/>
        <v>11L0004787226</v>
      </c>
      <c r="L1343" s="7" t="str">
        <f t="shared" si="259"/>
        <v>2001/01/01</v>
      </c>
      <c r="M1343" s="7" t="str">
        <f t="shared" si="260"/>
        <v>2199/12/31</v>
      </c>
      <c r="N1343" s="2" t="str">
        <f t="shared" si="251"/>
        <v/>
      </c>
      <c r="O1343" s="13">
        <v>0</v>
      </c>
      <c r="P1343" s="15"/>
      <c r="Q1343" s="13">
        <v>15</v>
      </c>
      <c r="R1343" s="18"/>
      <c r="S1343" s="18">
        <v>100000000</v>
      </c>
      <c r="T1343" s="2"/>
      <c r="U1343" s="2"/>
      <c r="V1343" s="2"/>
      <c r="W1343" s="2"/>
      <c r="X1343" s="2"/>
      <c r="Y1343" s="2"/>
      <c r="Z1343" s="2"/>
      <c r="AA1343" s="13">
        <v>1</v>
      </c>
      <c r="AB1343" s="13">
        <f t="shared" si="252"/>
        <v>0</v>
      </c>
      <c r="AC1343" s="13">
        <f t="shared" si="253"/>
        <v>0</v>
      </c>
      <c r="AD1343" s="15"/>
      <c r="AE1343" s="15"/>
      <c r="AF1343" s="13" t="str">
        <f t="shared" si="254"/>
        <v>1</v>
      </c>
      <c r="AG1343" s="15"/>
      <c r="AH1343" s="15"/>
      <c r="AI1343" s="15"/>
      <c r="AJ1343" s="14"/>
      <c r="AK1343" s="15" cm="1">
        <f t="array" ref="AK1343">_xlfn.IFS(B1343="","",LEFT(G1343,1)="L",1,LEFT(G1343,1)="W",1,AND(LEFT(B1343,1)="H",G1343=""),0)</f>
        <v>1</v>
      </c>
      <c r="AL1343" s="15"/>
      <c r="AM1343" s="15"/>
      <c r="AN1343" s="15"/>
      <c r="AO1343" s="15"/>
      <c r="AP1343" s="15"/>
      <c r="AQ1343" s="15"/>
      <c r="AR1343" s="15"/>
      <c r="AS1343" s="15">
        <f t="shared" si="255"/>
        <v>1</v>
      </c>
      <c r="AT1343" s="15" t="s">
        <v>115</v>
      </c>
      <c r="AU1343" s="13" t="str">
        <f t="shared" si="256"/>
        <v>0</v>
      </c>
      <c r="AV1343" s="15"/>
      <c r="AW1343" s="15"/>
      <c r="AX1343" s="15"/>
      <c r="AY1343" s="15"/>
      <c r="AZ1343" s="14"/>
      <c r="BA1343" s="15"/>
      <c r="BB1343" s="15"/>
      <c r="BC1343" s="15"/>
      <c r="BD1343" s="13" t="str">
        <f t="shared" si="257"/>
        <v>0</v>
      </c>
      <c r="BE1343" s="2"/>
      <c r="BF1343" s="2"/>
      <c r="BG1343" s="2"/>
      <c r="BH1343" s="2"/>
      <c r="BI1343" s="2"/>
      <c r="BJ1343" s="2"/>
      <c r="BK1343" s="2" t="s">
        <v>1369</v>
      </c>
      <c r="BL1343" s="10" t="s">
        <v>1370</v>
      </c>
      <c r="BM1343" t="str" cm="1">
        <f t="array" ref="BM1343">_xlfn.IFS(LEFT(G1343,1)="L","外注品",LEFT(G1343,1)="W","内製品",G1343="","購買品")</f>
        <v>外注品</v>
      </c>
    </row>
    <row r="1344" spans="1:65">
      <c r="A1344" s="2" t="str">
        <f t="shared" si="258"/>
        <v>WG01</v>
      </c>
      <c r="B1344" t="s">
        <v>1521</v>
      </c>
      <c r="C1344" s="2" t="s">
        <v>1348</v>
      </c>
      <c r="D1344" s="10"/>
      <c r="E1344" s="10"/>
      <c r="G1344" s="19" t="s">
        <v>5008</v>
      </c>
      <c r="H1344" s="19"/>
      <c r="K1344" s="2" t="str">
        <f t="shared" si="250"/>
        <v>11L0004787227</v>
      </c>
      <c r="L1344" s="7" t="str">
        <f t="shared" si="259"/>
        <v>2001/01/01</v>
      </c>
      <c r="M1344" s="7" t="str">
        <f t="shared" si="260"/>
        <v>2199/12/31</v>
      </c>
      <c r="N1344" s="2" t="str">
        <f t="shared" si="251"/>
        <v/>
      </c>
      <c r="O1344" s="13">
        <v>0</v>
      </c>
      <c r="P1344" s="15"/>
      <c r="Q1344" s="13">
        <v>15</v>
      </c>
      <c r="R1344" s="18"/>
      <c r="S1344" s="18">
        <v>100000000</v>
      </c>
      <c r="T1344" s="2"/>
      <c r="U1344" s="2"/>
      <c r="V1344" s="2"/>
      <c r="W1344" s="2"/>
      <c r="X1344" s="2"/>
      <c r="Y1344" s="2"/>
      <c r="Z1344" s="2"/>
      <c r="AA1344" s="13">
        <v>1</v>
      </c>
      <c r="AB1344" s="13">
        <f t="shared" si="252"/>
        <v>0</v>
      </c>
      <c r="AC1344" s="13">
        <f t="shared" si="253"/>
        <v>0</v>
      </c>
      <c r="AD1344" s="15"/>
      <c r="AE1344" s="15"/>
      <c r="AF1344" s="13" t="str">
        <f t="shared" si="254"/>
        <v>1</v>
      </c>
      <c r="AG1344" s="15"/>
      <c r="AH1344" s="15"/>
      <c r="AI1344" s="15"/>
      <c r="AJ1344" s="14"/>
      <c r="AK1344" s="15" cm="1">
        <f t="array" ref="AK1344">_xlfn.IFS(B1344="","",LEFT(G1344,1)="L",1,LEFT(G1344,1)="W",1,AND(LEFT(B1344,1)="H",G1344=""),0)</f>
        <v>1</v>
      </c>
      <c r="AL1344" s="15"/>
      <c r="AM1344" s="15"/>
      <c r="AN1344" s="15"/>
      <c r="AO1344" s="15"/>
      <c r="AP1344" s="15"/>
      <c r="AQ1344" s="15"/>
      <c r="AR1344" s="15"/>
      <c r="AS1344" s="15">
        <f t="shared" si="255"/>
        <v>1</v>
      </c>
      <c r="AT1344" s="15" t="s">
        <v>115</v>
      </c>
      <c r="AU1344" s="13" t="str">
        <f t="shared" si="256"/>
        <v>0</v>
      </c>
      <c r="AV1344" s="15"/>
      <c r="AW1344" s="15"/>
      <c r="AX1344" s="15"/>
      <c r="AY1344" s="15"/>
      <c r="AZ1344" s="14"/>
      <c r="BA1344" s="15"/>
      <c r="BB1344" s="15"/>
      <c r="BC1344" s="15"/>
      <c r="BD1344" s="13" t="str">
        <f t="shared" si="257"/>
        <v>0</v>
      </c>
      <c r="BE1344" s="2"/>
      <c r="BF1344" s="2"/>
      <c r="BG1344" s="2"/>
      <c r="BH1344" s="2"/>
      <c r="BI1344" s="2"/>
      <c r="BJ1344" s="2"/>
      <c r="BK1344" s="2" t="s">
        <v>1369</v>
      </c>
      <c r="BL1344" s="10" t="s">
        <v>1370</v>
      </c>
      <c r="BM1344" t="str" cm="1">
        <f t="array" ref="BM1344">_xlfn.IFS(LEFT(G1344,1)="L","外注品",LEFT(G1344,1)="W","内製品",G1344="","購買品")</f>
        <v>外注品</v>
      </c>
    </row>
    <row r="1345" spans="1:65">
      <c r="A1345" s="2" t="str">
        <f t="shared" si="258"/>
        <v>WG01</v>
      </c>
      <c r="B1345" t="s">
        <v>1522</v>
      </c>
      <c r="C1345" s="2" t="s">
        <v>1348</v>
      </c>
      <c r="D1345" s="10"/>
      <c r="E1345" s="10"/>
      <c r="G1345" s="19" t="s">
        <v>5008</v>
      </c>
      <c r="H1345" s="19"/>
      <c r="K1345" s="2" t="str">
        <f t="shared" si="250"/>
        <v>11L0004787228</v>
      </c>
      <c r="L1345" s="7" t="str">
        <f t="shared" si="259"/>
        <v>2001/01/01</v>
      </c>
      <c r="M1345" s="7" t="str">
        <f t="shared" si="260"/>
        <v>2199/12/31</v>
      </c>
      <c r="N1345" s="2" t="str">
        <f t="shared" si="251"/>
        <v/>
      </c>
      <c r="O1345" s="13">
        <v>0</v>
      </c>
      <c r="P1345" s="15"/>
      <c r="Q1345" s="13">
        <v>15</v>
      </c>
      <c r="R1345" s="18"/>
      <c r="S1345" s="18">
        <v>100000000</v>
      </c>
      <c r="T1345" s="2"/>
      <c r="U1345" s="2"/>
      <c r="V1345" s="2"/>
      <c r="W1345" s="2"/>
      <c r="X1345" s="2"/>
      <c r="Y1345" s="2"/>
      <c r="Z1345" s="2"/>
      <c r="AA1345" s="13">
        <v>1</v>
      </c>
      <c r="AB1345" s="13">
        <f t="shared" si="252"/>
        <v>0</v>
      </c>
      <c r="AC1345" s="13">
        <f t="shared" si="253"/>
        <v>0</v>
      </c>
      <c r="AD1345" s="15"/>
      <c r="AE1345" s="15"/>
      <c r="AF1345" s="13" t="str">
        <f t="shared" si="254"/>
        <v>1</v>
      </c>
      <c r="AG1345" s="15"/>
      <c r="AH1345" s="15"/>
      <c r="AI1345" s="15"/>
      <c r="AJ1345" s="14"/>
      <c r="AK1345" s="15" cm="1">
        <f t="array" ref="AK1345">_xlfn.IFS(B1345="","",LEFT(G1345,1)="L",1,LEFT(G1345,1)="W",1,AND(LEFT(B1345,1)="H",G1345=""),0)</f>
        <v>1</v>
      </c>
      <c r="AL1345" s="15"/>
      <c r="AM1345" s="15"/>
      <c r="AN1345" s="15"/>
      <c r="AO1345" s="15"/>
      <c r="AP1345" s="15"/>
      <c r="AQ1345" s="15"/>
      <c r="AR1345" s="15"/>
      <c r="AS1345" s="15">
        <f t="shared" si="255"/>
        <v>1</v>
      </c>
      <c r="AT1345" s="15" t="s">
        <v>115</v>
      </c>
      <c r="AU1345" s="13" t="str">
        <f t="shared" si="256"/>
        <v>0</v>
      </c>
      <c r="AV1345" s="15"/>
      <c r="AW1345" s="15"/>
      <c r="AX1345" s="15"/>
      <c r="AY1345" s="15"/>
      <c r="AZ1345" s="14"/>
      <c r="BA1345" s="15"/>
      <c r="BB1345" s="15"/>
      <c r="BC1345" s="15"/>
      <c r="BD1345" s="13" t="str">
        <f t="shared" si="257"/>
        <v>0</v>
      </c>
      <c r="BE1345" s="2"/>
      <c r="BF1345" s="2"/>
      <c r="BG1345" s="2"/>
      <c r="BH1345" s="2"/>
      <c r="BI1345" s="2"/>
      <c r="BJ1345" s="2"/>
      <c r="BK1345" s="2" t="s">
        <v>1369</v>
      </c>
      <c r="BL1345" s="10" t="s">
        <v>1370</v>
      </c>
      <c r="BM1345" t="str" cm="1">
        <f t="array" ref="BM1345">_xlfn.IFS(LEFT(G1345,1)="L","外注品",LEFT(G1345,1)="W","内製品",G1345="","購買品")</f>
        <v>外注品</v>
      </c>
    </row>
    <row r="1346" spans="1:65">
      <c r="A1346" s="2" t="str">
        <f t="shared" si="258"/>
        <v>WG01</v>
      </c>
      <c r="B1346" t="s">
        <v>1523</v>
      </c>
      <c r="C1346" s="2" t="s">
        <v>1348</v>
      </c>
      <c r="D1346" s="10"/>
      <c r="E1346" s="10"/>
      <c r="G1346" s="19" t="s">
        <v>5008</v>
      </c>
      <c r="H1346" s="19"/>
      <c r="K1346" s="2" t="str">
        <f t="shared" si="250"/>
        <v>11L0004787229</v>
      </c>
      <c r="L1346" s="7" t="str">
        <f t="shared" si="259"/>
        <v>2001/01/01</v>
      </c>
      <c r="M1346" s="7" t="str">
        <f t="shared" si="260"/>
        <v>2199/12/31</v>
      </c>
      <c r="N1346" s="2" t="str">
        <f t="shared" si="251"/>
        <v/>
      </c>
      <c r="O1346" s="13">
        <v>0</v>
      </c>
      <c r="P1346" s="15"/>
      <c r="Q1346" s="13">
        <v>15</v>
      </c>
      <c r="R1346" s="18"/>
      <c r="S1346" s="18">
        <v>100000000</v>
      </c>
      <c r="T1346" s="2"/>
      <c r="U1346" s="2"/>
      <c r="V1346" s="2"/>
      <c r="W1346" s="2"/>
      <c r="X1346" s="2"/>
      <c r="Y1346" s="2"/>
      <c r="Z1346" s="2"/>
      <c r="AA1346" s="13">
        <v>1</v>
      </c>
      <c r="AB1346" s="13">
        <f t="shared" si="252"/>
        <v>0</v>
      </c>
      <c r="AC1346" s="13">
        <f t="shared" si="253"/>
        <v>0</v>
      </c>
      <c r="AD1346" s="15"/>
      <c r="AE1346" s="15"/>
      <c r="AF1346" s="13" t="str">
        <f t="shared" si="254"/>
        <v>1</v>
      </c>
      <c r="AG1346" s="15"/>
      <c r="AH1346" s="15"/>
      <c r="AI1346" s="15"/>
      <c r="AJ1346" s="14"/>
      <c r="AK1346" s="15" cm="1">
        <f t="array" ref="AK1346">_xlfn.IFS(B1346="","",LEFT(G1346,1)="L",1,LEFT(G1346,1)="W",1,AND(LEFT(B1346,1)="H",G1346=""),0)</f>
        <v>1</v>
      </c>
      <c r="AL1346" s="15"/>
      <c r="AM1346" s="15"/>
      <c r="AN1346" s="15"/>
      <c r="AO1346" s="15"/>
      <c r="AP1346" s="15"/>
      <c r="AQ1346" s="15"/>
      <c r="AR1346" s="15"/>
      <c r="AS1346" s="15">
        <f t="shared" si="255"/>
        <v>1</v>
      </c>
      <c r="AT1346" s="15" t="s">
        <v>115</v>
      </c>
      <c r="AU1346" s="13" t="str">
        <f t="shared" si="256"/>
        <v>0</v>
      </c>
      <c r="AV1346" s="15"/>
      <c r="AW1346" s="15"/>
      <c r="AX1346" s="15"/>
      <c r="AY1346" s="15"/>
      <c r="AZ1346" s="14"/>
      <c r="BA1346" s="15"/>
      <c r="BB1346" s="15"/>
      <c r="BC1346" s="15"/>
      <c r="BD1346" s="13" t="str">
        <f t="shared" si="257"/>
        <v>0</v>
      </c>
      <c r="BE1346" s="2"/>
      <c r="BF1346" s="2"/>
      <c r="BG1346" s="2"/>
      <c r="BH1346" s="2"/>
      <c r="BI1346" s="2"/>
      <c r="BJ1346" s="2"/>
      <c r="BK1346" s="2" t="s">
        <v>1369</v>
      </c>
      <c r="BL1346" s="10" t="s">
        <v>1370</v>
      </c>
      <c r="BM1346" t="str" cm="1">
        <f t="array" ref="BM1346">_xlfn.IFS(LEFT(G1346,1)="L","外注品",LEFT(G1346,1)="W","内製品",G1346="","購買品")</f>
        <v>外注品</v>
      </c>
    </row>
    <row r="1347" spans="1:65">
      <c r="A1347" s="2" t="str">
        <f t="shared" si="258"/>
        <v>WG01</v>
      </c>
      <c r="B1347" t="s">
        <v>1524</v>
      </c>
      <c r="C1347" s="2" t="s">
        <v>1348</v>
      </c>
      <c r="D1347" s="10"/>
      <c r="E1347" s="10"/>
      <c r="G1347" s="19" t="s">
        <v>5008</v>
      </c>
      <c r="H1347" s="19"/>
      <c r="K1347" s="2" t="str">
        <f t="shared" ref="K1347:K1410" si="261">IF(G1347="","","11"&amp;G1347&amp;RIGHT(B1347,5))</f>
        <v>11L0004787230</v>
      </c>
      <c r="L1347" s="7" t="str">
        <f t="shared" si="259"/>
        <v>2001/01/01</v>
      </c>
      <c r="M1347" s="7" t="str">
        <f t="shared" si="260"/>
        <v>2199/12/31</v>
      </c>
      <c r="N1347" s="2" t="str">
        <f t="shared" ref="N1347:N1410" si="262">IF(LEFT(G1347,1)="W",K1347,"")</f>
        <v/>
      </c>
      <c r="O1347" s="13">
        <v>0</v>
      </c>
      <c r="P1347" s="15"/>
      <c r="Q1347" s="13">
        <v>15</v>
      </c>
      <c r="R1347" s="18"/>
      <c r="S1347" s="18">
        <v>100000000</v>
      </c>
      <c r="T1347" s="2"/>
      <c r="U1347" s="2"/>
      <c r="V1347" s="2"/>
      <c r="W1347" s="2"/>
      <c r="X1347" s="2"/>
      <c r="Y1347" s="2"/>
      <c r="Z1347" s="2"/>
      <c r="AA1347" s="13">
        <v>1</v>
      </c>
      <c r="AB1347" s="13">
        <f t="shared" ref="AB1347:AB1410" si="263">IF(B1347="","",0)</f>
        <v>0</v>
      </c>
      <c r="AC1347" s="13">
        <f t="shared" ref="AC1347:AC1410" si="264">IF(B1347="","",0)</f>
        <v>0</v>
      </c>
      <c r="AD1347" s="15"/>
      <c r="AE1347" s="15"/>
      <c r="AF1347" s="13" t="str">
        <f t="shared" ref="AF1347:AF1410" si="265">IF(B1347="","","1")</f>
        <v>1</v>
      </c>
      <c r="AG1347" s="15"/>
      <c r="AH1347" s="15"/>
      <c r="AI1347" s="15"/>
      <c r="AJ1347" s="14"/>
      <c r="AK1347" s="15" cm="1">
        <f t="array" ref="AK1347">_xlfn.IFS(B1347="","",LEFT(G1347,1)="L",1,LEFT(G1347,1)="W",1,AND(LEFT(B1347,1)="H",G1347=""),0)</f>
        <v>1</v>
      </c>
      <c r="AL1347" s="15"/>
      <c r="AM1347" s="15"/>
      <c r="AN1347" s="15"/>
      <c r="AO1347" s="15"/>
      <c r="AP1347" s="15"/>
      <c r="AQ1347" s="15"/>
      <c r="AR1347" s="15"/>
      <c r="AS1347" s="15">
        <f t="shared" ref="AS1347:AS1410" si="266">IF(Q1347="","",1)</f>
        <v>1</v>
      </c>
      <c r="AT1347" s="15" t="s">
        <v>115</v>
      </c>
      <c r="AU1347" s="13" t="str">
        <f t="shared" ref="AU1347:AU1410" si="267">IF(B1347="","","0")</f>
        <v>0</v>
      </c>
      <c r="AV1347" s="15"/>
      <c r="AW1347" s="15"/>
      <c r="AX1347" s="15"/>
      <c r="AY1347" s="15"/>
      <c r="AZ1347" s="14"/>
      <c r="BA1347" s="15"/>
      <c r="BB1347" s="15"/>
      <c r="BC1347" s="15"/>
      <c r="BD1347" s="13" t="str">
        <f t="shared" ref="BD1347:BD1410" si="268">IF(B1347="","","0")</f>
        <v>0</v>
      </c>
      <c r="BE1347" s="2"/>
      <c r="BF1347" s="2"/>
      <c r="BG1347" s="2"/>
      <c r="BH1347" s="2"/>
      <c r="BI1347" s="2"/>
      <c r="BJ1347" s="2"/>
      <c r="BK1347" s="2" t="s">
        <v>1369</v>
      </c>
      <c r="BL1347" s="10" t="s">
        <v>1370</v>
      </c>
      <c r="BM1347" t="str" cm="1">
        <f t="array" ref="BM1347">_xlfn.IFS(LEFT(G1347,1)="L","外注品",LEFT(G1347,1)="W","内製品",G1347="","購買品")</f>
        <v>外注品</v>
      </c>
    </row>
    <row r="1348" spans="1:65">
      <c r="A1348" s="2" t="str">
        <f t="shared" ref="A1348:A1411" si="269">IF(B1348="","","WG01")</f>
        <v>WG01</v>
      </c>
      <c r="B1348" t="s">
        <v>1525</v>
      </c>
      <c r="C1348" s="2" t="s">
        <v>1348</v>
      </c>
      <c r="D1348" s="10"/>
      <c r="E1348" s="10"/>
      <c r="G1348" s="19" t="s">
        <v>5008</v>
      </c>
      <c r="H1348" s="19"/>
      <c r="K1348" s="2" t="str">
        <f t="shared" si="261"/>
        <v>11L0004787231</v>
      </c>
      <c r="L1348" s="7" t="str">
        <f t="shared" ref="L1348:L1411" si="270">IF(B1348="","","2001/01/01")</f>
        <v>2001/01/01</v>
      </c>
      <c r="M1348" s="7" t="str">
        <f t="shared" ref="M1348:M1411" si="271">IF(C1348="","","2199/12/31")</f>
        <v>2199/12/31</v>
      </c>
      <c r="N1348" s="2" t="str">
        <f t="shared" si="262"/>
        <v/>
      </c>
      <c r="O1348" s="13">
        <v>0</v>
      </c>
      <c r="P1348" s="15"/>
      <c r="Q1348" s="13">
        <v>15</v>
      </c>
      <c r="R1348" s="18"/>
      <c r="S1348" s="18">
        <v>100000000</v>
      </c>
      <c r="T1348" s="2"/>
      <c r="U1348" s="2"/>
      <c r="V1348" s="2"/>
      <c r="W1348" s="2"/>
      <c r="X1348" s="2"/>
      <c r="Y1348" s="2"/>
      <c r="Z1348" s="2"/>
      <c r="AA1348" s="13">
        <v>1</v>
      </c>
      <c r="AB1348" s="13">
        <f t="shared" si="263"/>
        <v>0</v>
      </c>
      <c r="AC1348" s="13">
        <f t="shared" si="264"/>
        <v>0</v>
      </c>
      <c r="AD1348" s="15"/>
      <c r="AE1348" s="15"/>
      <c r="AF1348" s="13" t="str">
        <f t="shared" si="265"/>
        <v>1</v>
      </c>
      <c r="AG1348" s="15"/>
      <c r="AH1348" s="15"/>
      <c r="AI1348" s="15"/>
      <c r="AJ1348" s="14"/>
      <c r="AK1348" s="15" cm="1">
        <f t="array" ref="AK1348">_xlfn.IFS(B1348="","",LEFT(G1348,1)="L",1,LEFT(G1348,1)="W",1,AND(LEFT(B1348,1)="H",G1348=""),0)</f>
        <v>1</v>
      </c>
      <c r="AL1348" s="15"/>
      <c r="AM1348" s="15"/>
      <c r="AN1348" s="15"/>
      <c r="AO1348" s="15"/>
      <c r="AP1348" s="15"/>
      <c r="AQ1348" s="15"/>
      <c r="AR1348" s="15"/>
      <c r="AS1348" s="15">
        <f t="shared" si="266"/>
        <v>1</v>
      </c>
      <c r="AT1348" s="15" t="s">
        <v>115</v>
      </c>
      <c r="AU1348" s="13" t="str">
        <f t="shared" si="267"/>
        <v>0</v>
      </c>
      <c r="AV1348" s="15"/>
      <c r="AW1348" s="15"/>
      <c r="AX1348" s="15"/>
      <c r="AY1348" s="15"/>
      <c r="AZ1348" s="14"/>
      <c r="BA1348" s="15"/>
      <c r="BB1348" s="15"/>
      <c r="BC1348" s="15"/>
      <c r="BD1348" s="13" t="str">
        <f t="shared" si="268"/>
        <v>0</v>
      </c>
      <c r="BE1348" s="2"/>
      <c r="BF1348" s="2"/>
      <c r="BG1348" s="2"/>
      <c r="BH1348" s="2"/>
      <c r="BI1348" s="2"/>
      <c r="BJ1348" s="2"/>
      <c r="BK1348" s="2" t="s">
        <v>1369</v>
      </c>
      <c r="BL1348" s="10" t="s">
        <v>1370</v>
      </c>
      <c r="BM1348" t="str" cm="1">
        <f t="array" ref="BM1348">_xlfn.IFS(LEFT(G1348,1)="L","外注品",LEFT(G1348,1)="W","内製品",G1348="","購買品")</f>
        <v>外注品</v>
      </c>
    </row>
    <row r="1349" spans="1:65">
      <c r="A1349" s="2" t="str">
        <f t="shared" si="269"/>
        <v>WG01</v>
      </c>
      <c r="B1349" t="s">
        <v>1526</v>
      </c>
      <c r="C1349" s="2" t="s">
        <v>1348</v>
      </c>
      <c r="D1349" s="10"/>
      <c r="E1349" s="10"/>
      <c r="G1349" s="19" t="s">
        <v>5008</v>
      </c>
      <c r="H1349" s="19"/>
      <c r="K1349" s="2" t="str">
        <f t="shared" si="261"/>
        <v>11L0004787232</v>
      </c>
      <c r="L1349" s="7" t="str">
        <f t="shared" si="270"/>
        <v>2001/01/01</v>
      </c>
      <c r="M1349" s="7" t="str">
        <f t="shared" si="271"/>
        <v>2199/12/31</v>
      </c>
      <c r="N1349" s="2" t="str">
        <f t="shared" si="262"/>
        <v/>
      </c>
      <c r="O1349" s="13">
        <v>0</v>
      </c>
      <c r="P1349" s="15"/>
      <c r="Q1349" s="13">
        <v>15</v>
      </c>
      <c r="R1349" s="18"/>
      <c r="S1349" s="18">
        <v>100000000</v>
      </c>
      <c r="T1349" s="2"/>
      <c r="U1349" s="2"/>
      <c r="V1349" s="2"/>
      <c r="W1349" s="2"/>
      <c r="X1349" s="2"/>
      <c r="Y1349" s="2"/>
      <c r="Z1349" s="2"/>
      <c r="AA1349" s="13">
        <v>1</v>
      </c>
      <c r="AB1349" s="13">
        <f t="shared" si="263"/>
        <v>0</v>
      </c>
      <c r="AC1349" s="13">
        <f t="shared" si="264"/>
        <v>0</v>
      </c>
      <c r="AD1349" s="15"/>
      <c r="AE1349" s="15"/>
      <c r="AF1349" s="13" t="str">
        <f t="shared" si="265"/>
        <v>1</v>
      </c>
      <c r="AG1349" s="15"/>
      <c r="AH1349" s="15"/>
      <c r="AI1349" s="15"/>
      <c r="AJ1349" s="14"/>
      <c r="AK1349" s="15" cm="1">
        <f t="array" ref="AK1349">_xlfn.IFS(B1349="","",LEFT(G1349,1)="L",1,LEFT(G1349,1)="W",1,AND(LEFT(B1349,1)="H",G1349=""),0)</f>
        <v>1</v>
      </c>
      <c r="AL1349" s="15"/>
      <c r="AM1349" s="15"/>
      <c r="AN1349" s="15"/>
      <c r="AO1349" s="15"/>
      <c r="AP1349" s="15"/>
      <c r="AQ1349" s="15"/>
      <c r="AR1349" s="15"/>
      <c r="AS1349" s="15">
        <f t="shared" si="266"/>
        <v>1</v>
      </c>
      <c r="AT1349" s="15" t="s">
        <v>115</v>
      </c>
      <c r="AU1349" s="13" t="str">
        <f t="shared" si="267"/>
        <v>0</v>
      </c>
      <c r="AV1349" s="15"/>
      <c r="AW1349" s="15"/>
      <c r="AX1349" s="15"/>
      <c r="AY1349" s="15"/>
      <c r="AZ1349" s="14"/>
      <c r="BA1349" s="15"/>
      <c r="BB1349" s="15"/>
      <c r="BC1349" s="15"/>
      <c r="BD1349" s="13" t="str">
        <f t="shared" si="268"/>
        <v>0</v>
      </c>
      <c r="BE1349" s="2"/>
      <c r="BF1349" s="2"/>
      <c r="BG1349" s="2"/>
      <c r="BH1349" s="2"/>
      <c r="BI1349" s="2"/>
      <c r="BJ1349" s="2"/>
      <c r="BK1349" s="2" t="s">
        <v>1369</v>
      </c>
      <c r="BL1349" s="10" t="s">
        <v>1370</v>
      </c>
      <c r="BM1349" t="str" cm="1">
        <f t="array" ref="BM1349">_xlfn.IFS(LEFT(G1349,1)="L","外注品",LEFT(G1349,1)="W","内製品",G1349="","購買品")</f>
        <v>外注品</v>
      </c>
    </row>
    <row r="1350" spans="1:65">
      <c r="A1350" s="2" t="str">
        <f t="shared" si="269"/>
        <v>WG01</v>
      </c>
      <c r="B1350" t="s">
        <v>1527</v>
      </c>
      <c r="C1350" s="2" t="s">
        <v>1348</v>
      </c>
      <c r="D1350" s="10"/>
      <c r="E1350" s="10"/>
      <c r="G1350" s="19" t="s">
        <v>5008</v>
      </c>
      <c r="H1350" s="19"/>
      <c r="K1350" s="2" t="str">
        <f t="shared" si="261"/>
        <v>11L0004787233</v>
      </c>
      <c r="L1350" s="7" t="str">
        <f t="shared" si="270"/>
        <v>2001/01/01</v>
      </c>
      <c r="M1350" s="7" t="str">
        <f t="shared" si="271"/>
        <v>2199/12/31</v>
      </c>
      <c r="N1350" s="2" t="str">
        <f t="shared" si="262"/>
        <v/>
      </c>
      <c r="O1350" s="13">
        <v>0</v>
      </c>
      <c r="P1350" s="15"/>
      <c r="Q1350" s="13">
        <v>15</v>
      </c>
      <c r="R1350" s="18"/>
      <c r="S1350" s="18">
        <v>100000000</v>
      </c>
      <c r="T1350" s="2"/>
      <c r="U1350" s="2"/>
      <c r="V1350" s="2"/>
      <c r="W1350" s="2"/>
      <c r="X1350" s="2"/>
      <c r="Y1350" s="2"/>
      <c r="Z1350" s="2"/>
      <c r="AA1350" s="13">
        <v>1</v>
      </c>
      <c r="AB1350" s="13">
        <f t="shared" si="263"/>
        <v>0</v>
      </c>
      <c r="AC1350" s="13">
        <f t="shared" si="264"/>
        <v>0</v>
      </c>
      <c r="AD1350" s="15"/>
      <c r="AE1350" s="15"/>
      <c r="AF1350" s="13" t="str">
        <f t="shared" si="265"/>
        <v>1</v>
      </c>
      <c r="AG1350" s="15"/>
      <c r="AH1350" s="15"/>
      <c r="AI1350" s="15"/>
      <c r="AJ1350" s="14"/>
      <c r="AK1350" s="15" cm="1">
        <f t="array" ref="AK1350">_xlfn.IFS(B1350="","",LEFT(G1350,1)="L",1,LEFT(G1350,1)="W",1,AND(LEFT(B1350,1)="H",G1350=""),0)</f>
        <v>1</v>
      </c>
      <c r="AL1350" s="15"/>
      <c r="AM1350" s="15"/>
      <c r="AN1350" s="15"/>
      <c r="AO1350" s="15"/>
      <c r="AP1350" s="15"/>
      <c r="AQ1350" s="15"/>
      <c r="AR1350" s="15"/>
      <c r="AS1350" s="15">
        <f t="shared" si="266"/>
        <v>1</v>
      </c>
      <c r="AT1350" s="15" t="s">
        <v>115</v>
      </c>
      <c r="AU1350" s="13" t="str">
        <f t="shared" si="267"/>
        <v>0</v>
      </c>
      <c r="AV1350" s="15"/>
      <c r="AW1350" s="15"/>
      <c r="AX1350" s="15"/>
      <c r="AY1350" s="15"/>
      <c r="AZ1350" s="14"/>
      <c r="BA1350" s="15"/>
      <c r="BB1350" s="15"/>
      <c r="BC1350" s="15"/>
      <c r="BD1350" s="13" t="str">
        <f t="shared" si="268"/>
        <v>0</v>
      </c>
      <c r="BE1350" s="2"/>
      <c r="BF1350" s="2"/>
      <c r="BG1350" s="2"/>
      <c r="BH1350" s="2"/>
      <c r="BI1350" s="2"/>
      <c r="BJ1350" s="2"/>
      <c r="BK1350" s="2" t="s">
        <v>1369</v>
      </c>
      <c r="BL1350" s="10" t="s">
        <v>1370</v>
      </c>
      <c r="BM1350" t="str" cm="1">
        <f t="array" ref="BM1350">_xlfn.IFS(LEFT(G1350,1)="L","外注品",LEFT(G1350,1)="W","内製品",G1350="","購買品")</f>
        <v>外注品</v>
      </c>
    </row>
    <row r="1351" spans="1:65">
      <c r="A1351" s="2" t="str">
        <f t="shared" si="269"/>
        <v>WG01</v>
      </c>
      <c r="B1351" t="s">
        <v>1528</v>
      </c>
      <c r="C1351" s="2" t="s">
        <v>1348</v>
      </c>
      <c r="D1351" s="10"/>
      <c r="E1351" s="10"/>
      <c r="G1351" s="19" t="s">
        <v>5008</v>
      </c>
      <c r="H1351" s="19"/>
      <c r="K1351" s="2" t="str">
        <f t="shared" si="261"/>
        <v>11L0004787234</v>
      </c>
      <c r="L1351" s="7" t="str">
        <f t="shared" si="270"/>
        <v>2001/01/01</v>
      </c>
      <c r="M1351" s="7" t="str">
        <f t="shared" si="271"/>
        <v>2199/12/31</v>
      </c>
      <c r="N1351" s="2" t="str">
        <f t="shared" si="262"/>
        <v/>
      </c>
      <c r="O1351" s="13">
        <v>0</v>
      </c>
      <c r="P1351" s="15"/>
      <c r="Q1351" s="13">
        <v>15</v>
      </c>
      <c r="R1351" s="18"/>
      <c r="S1351" s="18">
        <v>100000000</v>
      </c>
      <c r="T1351" s="2"/>
      <c r="U1351" s="2"/>
      <c r="V1351" s="2"/>
      <c r="W1351" s="2"/>
      <c r="X1351" s="2"/>
      <c r="Y1351" s="2"/>
      <c r="Z1351" s="2"/>
      <c r="AA1351" s="13">
        <v>1</v>
      </c>
      <c r="AB1351" s="13">
        <f t="shared" si="263"/>
        <v>0</v>
      </c>
      <c r="AC1351" s="13">
        <f t="shared" si="264"/>
        <v>0</v>
      </c>
      <c r="AD1351" s="15"/>
      <c r="AE1351" s="15"/>
      <c r="AF1351" s="13" t="str">
        <f t="shared" si="265"/>
        <v>1</v>
      </c>
      <c r="AG1351" s="15"/>
      <c r="AH1351" s="15"/>
      <c r="AI1351" s="15"/>
      <c r="AJ1351" s="14"/>
      <c r="AK1351" s="15" cm="1">
        <f t="array" ref="AK1351">_xlfn.IFS(B1351="","",LEFT(G1351,1)="L",1,LEFT(G1351,1)="W",1,AND(LEFT(B1351,1)="H",G1351=""),0)</f>
        <v>1</v>
      </c>
      <c r="AL1351" s="15"/>
      <c r="AM1351" s="15"/>
      <c r="AN1351" s="15"/>
      <c r="AO1351" s="15"/>
      <c r="AP1351" s="15"/>
      <c r="AQ1351" s="15"/>
      <c r="AR1351" s="15"/>
      <c r="AS1351" s="15">
        <f t="shared" si="266"/>
        <v>1</v>
      </c>
      <c r="AT1351" s="15" t="s">
        <v>115</v>
      </c>
      <c r="AU1351" s="13" t="str">
        <f t="shared" si="267"/>
        <v>0</v>
      </c>
      <c r="AV1351" s="15"/>
      <c r="AW1351" s="15"/>
      <c r="AX1351" s="15"/>
      <c r="AY1351" s="15"/>
      <c r="AZ1351" s="14"/>
      <c r="BA1351" s="15"/>
      <c r="BB1351" s="15"/>
      <c r="BC1351" s="15"/>
      <c r="BD1351" s="13" t="str">
        <f t="shared" si="268"/>
        <v>0</v>
      </c>
      <c r="BE1351" s="2"/>
      <c r="BF1351" s="2"/>
      <c r="BG1351" s="2"/>
      <c r="BH1351" s="2"/>
      <c r="BI1351" s="2"/>
      <c r="BJ1351" s="2"/>
      <c r="BK1351" s="2" t="s">
        <v>1369</v>
      </c>
      <c r="BL1351" s="10" t="s">
        <v>1370</v>
      </c>
      <c r="BM1351" t="str" cm="1">
        <f t="array" ref="BM1351">_xlfn.IFS(LEFT(G1351,1)="L","外注品",LEFT(G1351,1)="W","内製品",G1351="","購買品")</f>
        <v>外注品</v>
      </c>
    </row>
    <row r="1352" spans="1:65">
      <c r="A1352" s="2" t="str">
        <f t="shared" si="269"/>
        <v>WG01</v>
      </c>
      <c r="B1352" t="s">
        <v>1529</v>
      </c>
      <c r="C1352" s="2" t="s">
        <v>1348</v>
      </c>
      <c r="D1352" s="10"/>
      <c r="E1352" s="10"/>
      <c r="G1352" s="19" t="s">
        <v>5008</v>
      </c>
      <c r="H1352" s="19"/>
      <c r="K1352" s="2" t="str">
        <f t="shared" si="261"/>
        <v>11L0004787235</v>
      </c>
      <c r="L1352" s="7" t="str">
        <f t="shared" si="270"/>
        <v>2001/01/01</v>
      </c>
      <c r="M1352" s="7" t="str">
        <f t="shared" si="271"/>
        <v>2199/12/31</v>
      </c>
      <c r="N1352" s="2" t="str">
        <f t="shared" si="262"/>
        <v/>
      </c>
      <c r="O1352" s="13">
        <v>0</v>
      </c>
      <c r="P1352" s="15"/>
      <c r="Q1352" s="13">
        <v>15</v>
      </c>
      <c r="R1352" s="18"/>
      <c r="S1352" s="18">
        <v>100000000</v>
      </c>
      <c r="T1352" s="2"/>
      <c r="U1352" s="2"/>
      <c r="V1352" s="2"/>
      <c r="W1352" s="2"/>
      <c r="X1352" s="2"/>
      <c r="Y1352" s="2"/>
      <c r="Z1352" s="2"/>
      <c r="AA1352" s="13">
        <v>1</v>
      </c>
      <c r="AB1352" s="13">
        <f t="shared" si="263"/>
        <v>0</v>
      </c>
      <c r="AC1352" s="13">
        <f t="shared" si="264"/>
        <v>0</v>
      </c>
      <c r="AD1352" s="15"/>
      <c r="AE1352" s="15"/>
      <c r="AF1352" s="13" t="str">
        <f t="shared" si="265"/>
        <v>1</v>
      </c>
      <c r="AG1352" s="15"/>
      <c r="AH1352" s="15"/>
      <c r="AI1352" s="15"/>
      <c r="AJ1352" s="14"/>
      <c r="AK1352" s="15" cm="1">
        <f t="array" ref="AK1352">_xlfn.IFS(B1352="","",LEFT(G1352,1)="L",1,LEFT(G1352,1)="W",1,AND(LEFT(B1352,1)="H",G1352=""),0)</f>
        <v>1</v>
      </c>
      <c r="AL1352" s="15"/>
      <c r="AM1352" s="15"/>
      <c r="AN1352" s="15"/>
      <c r="AO1352" s="15"/>
      <c r="AP1352" s="15"/>
      <c r="AQ1352" s="15"/>
      <c r="AR1352" s="15"/>
      <c r="AS1352" s="15">
        <f t="shared" si="266"/>
        <v>1</v>
      </c>
      <c r="AT1352" s="15" t="s">
        <v>115</v>
      </c>
      <c r="AU1352" s="13" t="str">
        <f t="shared" si="267"/>
        <v>0</v>
      </c>
      <c r="AV1352" s="15"/>
      <c r="AW1352" s="15"/>
      <c r="AX1352" s="15"/>
      <c r="AY1352" s="15"/>
      <c r="AZ1352" s="14"/>
      <c r="BA1352" s="15"/>
      <c r="BB1352" s="15"/>
      <c r="BC1352" s="15"/>
      <c r="BD1352" s="13" t="str">
        <f t="shared" si="268"/>
        <v>0</v>
      </c>
      <c r="BE1352" s="2"/>
      <c r="BF1352" s="2"/>
      <c r="BG1352" s="2"/>
      <c r="BH1352" s="2"/>
      <c r="BI1352" s="2"/>
      <c r="BJ1352" s="2"/>
      <c r="BK1352" s="2" t="s">
        <v>1369</v>
      </c>
      <c r="BL1352" s="10" t="s">
        <v>1370</v>
      </c>
      <c r="BM1352" t="str" cm="1">
        <f t="array" ref="BM1352">_xlfn.IFS(LEFT(G1352,1)="L","外注品",LEFT(G1352,1)="W","内製品",G1352="","購買品")</f>
        <v>外注品</v>
      </c>
    </row>
    <row r="1353" spans="1:65">
      <c r="A1353" s="2" t="str">
        <f t="shared" si="269"/>
        <v>WG01</v>
      </c>
      <c r="B1353" t="s">
        <v>1530</v>
      </c>
      <c r="C1353" s="2" t="s">
        <v>1348</v>
      </c>
      <c r="D1353" s="10"/>
      <c r="E1353" s="10"/>
      <c r="G1353" s="19" t="s">
        <v>5008</v>
      </c>
      <c r="H1353" s="19"/>
      <c r="K1353" s="2" t="str">
        <f t="shared" si="261"/>
        <v>11L0004787236</v>
      </c>
      <c r="L1353" s="7" t="str">
        <f t="shared" si="270"/>
        <v>2001/01/01</v>
      </c>
      <c r="M1353" s="7" t="str">
        <f t="shared" si="271"/>
        <v>2199/12/31</v>
      </c>
      <c r="N1353" s="2" t="str">
        <f t="shared" si="262"/>
        <v/>
      </c>
      <c r="O1353" s="13">
        <v>0</v>
      </c>
      <c r="P1353" s="15"/>
      <c r="Q1353" s="13">
        <v>15</v>
      </c>
      <c r="R1353" s="18"/>
      <c r="S1353" s="18">
        <v>100000000</v>
      </c>
      <c r="T1353" s="2"/>
      <c r="U1353" s="2"/>
      <c r="V1353" s="2"/>
      <c r="W1353" s="2"/>
      <c r="X1353" s="2"/>
      <c r="Y1353" s="2"/>
      <c r="Z1353" s="2"/>
      <c r="AA1353" s="13">
        <v>1</v>
      </c>
      <c r="AB1353" s="13">
        <f t="shared" si="263"/>
        <v>0</v>
      </c>
      <c r="AC1353" s="13">
        <f t="shared" si="264"/>
        <v>0</v>
      </c>
      <c r="AD1353" s="15"/>
      <c r="AE1353" s="15"/>
      <c r="AF1353" s="13" t="str">
        <f t="shared" si="265"/>
        <v>1</v>
      </c>
      <c r="AG1353" s="15"/>
      <c r="AH1353" s="15"/>
      <c r="AI1353" s="15"/>
      <c r="AJ1353" s="14"/>
      <c r="AK1353" s="15" cm="1">
        <f t="array" ref="AK1353">_xlfn.IFS(B1353="","",LEFT(G1353,1)="L",1,LEFT(G1353,1)="W",1,AND(LEFT(B1353,1)="H",G1353=""),0)</f>
        <v>1</v>
      </c>
      <c r="AL1353" s="15"/>
      <c r="AM1353" s="15"/>
      <c r="AN1353" s="15"/>
      <c r="AO1353" s="15"/>
      <c r="AP1353" s="15"/>
      <c r="AQ1353" s="15"/>
      <c r="AR1353" s="15"/>
      <c r="AS1353" s="15">
        <f t="shared" si="266"/>
        <v>1</v>
      </c>
      <c r="AT1353" s="15" t="s">
        <v>115</v>
      </c>
      <c r="AU1353" s="13" t="str">
        <f t="shared" si="267"/>
        <v>0</v>
      </c>
      <c r="AV1353" s="15"/>
      <c r="AW1353" s="15"/>
      <c r="AX1353" s="15"/>
      <c r="AY1353" s="15"/>
      <c r="AZ1353" s="14"/>
      <c r="BA1353" s="15"/>
      <c r="BB1353" s="15"/>
      <c r="BC1353" s="15"/>
      <c r="BD1353" s="13" t="str">
        <f t="shared" si="268"/>
        <v>0</v>
      </c>
      <c r="BE1353" s="2"/>
      <c r="BF1353" s="2"/>
      <c r="BG1353" s="2"/>
      <c r="BH1353" s="2"/>
      <c r="BI1353" s="2"/>
      <c r="BJ1353" s="2"/>
      <c r="BK1353" s="2" t="s">
        <v>1369</v>
      </c>
      <c r="BL1353" s="10" t="s">
        <v>1370</v>
      </c>
      <c r="BM1353" t="str" cm="1">
        <f t="array" ref="BM1353">_xlfn.IFS(LEFT(G1353,1)="L","外注品",LEFT(G1353,1)="W","内製品",G1353="","購買品")</f>
        <v>外注品</v>
      </c>
    </row>
    <row r="1354" spans="1:65">
      <c r="A1354" s="2" t="str">
        <f t="shared" si="269"/>
        <v>WG01</v>
      </c>
      <c r="B1354" t="s">
        <v>1531</v>
      </c>
      <c r="C1354" s="2" t="s">
        <v>1348</v>
      </c>
      <c r="D1354" s="10"/>
      <c r="E1354" s="10"/>
      <c r="G1354" s="19" t="s">
        <v>5008</v>
      </c>
      <c r="H1354" s="19"/>
      <c r="K1354" s="2" t="str">
        <f t="shared" si="261"/>
        <v>11L0004787237</v>
      </c>
      <c r="L1354" s="7" t="str">
        <f t="shared" si="270"/>
        <v>2001/01/01</v>
      </c>
      <c r="M1354" s="7" t="str">
        <f t="shared" si="271"/>
        <v>2199/12/31</v>
      </c>
      <c r="N1354" s="2" t="str">
        <f t="shared" si="262"/>
        <v/>
      </c>
      <c r="O1354" s="13">
        <v>0</v>
      </c>
      <c r="P1354" s="15"/>
      <c r="Q1354" s="13">
        <v>15</v>
      </c>
      <c r="R1354" s="18"/>
      <c r="S1354" s="18">
        <v>100000000</v>
      </c>
      <c r="T1354" s="2"/>
      <c r="U1354" s="2"/>
      <c r="V1354" s="2"/>
      <c r="W1354" s="2"/>
      <c r="X1354" s="2"/>
      <c r="Y1354" s="2"/>
      <c r="Z1354" s="2"/>
      <c r="AA1354" s="13">
        <v>1</v>
      </c>
      <c r="AB1354" s="13">
        <f t="shared" si="263"/>
        <v>0</v>
      </c>
      <c r="AC1354" s="13">
        <f t="shared" si="264"/>
        <v>0</v>
      </c>
      <c r="AD1354" s="15"/>
      <c r="AE1354" s="15"/>
      <c r="AF1354" s="13" t="str">
        <f t="shared" si="265"/>
        <v>1</v>
      </c>
      <c r="AG1354" s="15"/>
      <c r="AH1354" s="15"/>
      <c r="AI1354" s="15"/>
      <c r="AJ1354" s="14"/>
      <c r="AK1354" s="15" cm="1">
        <f t="array" ref="AK1354">_xlfn.IFS(B1354="","",LEFT(G1354,1)="L",1,LEFT(G1354,1)="W",1,AND(LEFT(B1354,1)="H",G1354=""),0)</f>
        <v>1</v>
      </c>
      <c r="AL1354" s="15"/>
      <c r="AM1354" s="15"/>
      <c r="AN1354" s="15"/>
      <c r="AO1354" s="15"/>
      <c r="AP1354" s="15"/>
      <c r="AQ1354" s="15"/>
      <c r="AR1354" s="15"/>
      <c r="AS1354" s="15">
        <f t="shared" si="266"/>
        <v>1</v>
      </c>
      <c r="AT1354" s="15" t="s">
        <v>115</v>
      </c>
      <c r="AU1354" s="13" t="str">
        <f t="shared" si="267"/>
        <v>0</v>
      </c>
      <c r="AV1354" s="15"/>
      <c r="AW1354" s="15"/>
      <c r="AX1354" s="15"/>
      <c r="AY1354" s="15"/>
      <c r="AZ1354" s="14"/>
      <c r="BA1354" s="15"/>
      <c r="BB1354" s="15"/>
      <c r="BC1354" s="15"/>
      <c r="BD1354" s="13" t="str">
        <f t="shared" si="268"/>
        <v>0</v>
      </c>
      <c r="BE1354" s="2"/>
      <c r="BF1354" s="2"/>
      <c r="BG1354" s="2"/>
      <c r="BH1354" s="2"/>
      <c r="BI1354" s="2"/>
      <c r="BJ1354" s="2"/>
      <c r="BK1354" s="2" t="s">
        <v>1369</v>
      </c>
      <c r="BL1354" s="10" t="s">
        <v>1370</v>
      </c>
      <c r="BM1354" t="str" cm="1">
        <f t="array" ref="BM1354">_xlfn.IFS(LEFT(G1354,1)="L","外注品",LEFT(G1354,1)="W","内製品",G1354="","購買品")</f>
        <v>外注品</v>
      </c>
    </row>
    <row r="1355" spans="1:65">
      <c r="A1355" s="2" t="str">
        <f t="shared" si="269"/>
        <v>WG01</v>
      </c>
      <c r="B1355" t="s">
        <v>1532</v>
      </c>
      <c r="C1355" s="2" t="s">
        <v>1348</v>
      </c>
      <c r="D1355" s="10"/>
      <c r="E1355" s="10"/>
      <c r="G1355" s="19" t="s">
        <v>5008</v>
      </c>
      <c r="H1355" s="19"/>
      <c r="K1355" s="2" t="str">
        <f t="shared" si="261"/>
        <v>11L0004787238</v>
      </c>
      <c r="L1355" s="7" t="str">
        <f t="shared" si="270"/>
        <v>2001/01/01</v>
      </c>
      <c r="M1355" s="7" t="str">
        <f t="shared" si="271"/>
        <v>2199/12/31</v>
      </c>
      <c r="N1355" s="2" t="str">
        <f t="shared" si="262"/>
        <v/>
      </c>
      <c r="O1355" s="13">
        <v>0</v>
      </c>
      <c r="P1355" s="15"/>
      <c r="Q1355" s="13">
        <v>15</v>
      </c>
      <c r="R1355" s="18"/>
      <c r="S1355" s="18">
        <v>100000000</v>
      </c>
      <c r="T1355" s="2"/>
      <c r="U1355" s="2"/>
      <c r="V1355" s="2"/>
      <c r="W1355" s="2"/>
      <c r="X1355" s="2"/>
      <c r="Y1355" s="2"/>
      <c r="Z1355" s="2"/>
      <c r="AA1355" s="13">
        <v>1</v>
      </c>
      <c r="AB1355" s="13">
        <f t="shared" si="263"/>
        <v>0</v>
      </c>
      <c r="AC1355" s="13">
        <f t="shared" si="264"/>
        <v>0</v>
      </c>
      <c r="AD1355" s="15"/>
      <c r="AE1355" s="15"/>
      <c r="AF1355" s="13" t="str">
        <f t="shared" si="265"/>
        <v>1</v>
      </c>
      <c r="AG1355" s="15"/>
      <c r="AH1355" s="15"/>
      <c r="AI1355" s="15"/>
      <c r="AJ1355" s="14"/>
      <c r="AK1355" s="15" cm="1">
        <f t="array" ref="AK1355">_xlfn.IFS(B1355="","",LEFT(G1355,1)="L",1,LEFT(G1355,1)="W",1,AND(LEFT(B1355,1)="H",G1355=""),0)</f>
        <v>1</v>
      </c>
      <c r="AL1355" s="15"/>
      <c r="AM1355" s="15"/>
      <c r="AN1355" s="15"/>
      <c r="AO1355" s="15"/>
      <c r="AP1355" s="15"/>
      <c r="AQ1355" s="15"/>
      <c r="AR1355" s="15"/>
      <c r="AS1355" s="15">
        <f t="shared" si="266"/>
        <v>1</v>
      </c>
      <c r="AT1355" s="15" t="s">
        <v>115</v>
      </c>
      <c r="AU1355" s="13" t="str">
        <f t="shared" si="267"/>
        <v>0</v>
      </c>
      <c r="AV1355" s="15"/>
      <c r="AW1355" s="15"/>
      <c r="AX1355" s="15"/>
      <c r="AY1355" s="15"/>
      <c r="AZ1355" s="14"/>
      <c r="BA1355" s="15"/>
      <c r="BB1355" s="15"/>
      <c r="BC1355" s="15"/>
      <c r="BD1355" s="13" t="str">
        <f t="shared" si="268"/>
        <v>0</v>
      </c>
      <c r="BE1355" s="2"/>
      <c r="BF1355" s="2"/>
      <c r="BG1355" s="2"/>
      <c r="BH1355" s="2"/>
      <c r="BI1355" s="2"/>
      <c r="BJ1355" s="2"/>
      <c r="BK1355" s="2" t="s">
        <v>1369</v>
      </c>
      <c r="BL1355" s="10" t="s">
        <v>1370</v>
      </c>
      <c r="BM1355" t="str" cm="1">
        <f t="array" ref="BM1355">_xlfn.IFS(LEFT(G1355,1)="L","外注品",LEFT(G1355,1)="W","内製品",G1355="","購買品")</f>
        <v>外注品</v>
      </c>
    </row>
    <row r="1356" spans="1:65">
      <c r="A1356" s="2" t="str">
        <f t="shared" si="269"/>
        <v>WG01</v>
      </c>
      <c r="B1356" t="s">
        <v>1533</v>
      </c>
      <c r="C1356" s="2" t="s">
        <v>1348</v>
      </c>
      <c r="D1356" s="10"/>
      <c r="E1356" s="10"/>
      <c r="G1356" s="19" t="s">
        <v>5008</v>
      </c>
      <c r="H1356" s="19"/>
      <c r="K1356" s="2" t="str">
        <f t="shared" si="261"/>
        <v>11L0004787239</v>
      </c>
      <c r="L1356" s="7" t="str">
        <f t="shared" si="270"/>
        <v>2001/01/01</v>
      </c>
      <c r="M1356" s="7" t="str">
        <f t="shared" si="271"/>
        <v>2199/12/31</v>
      </c>
      <c r="N1356" s="2" t="str">
        <f t="shared" si="262"/>
        <v/>
      </c>
      <c r="O1356" s="13">
        <v>0</v>
      </c>
      <c r="P1356" s="15"/>
      <c r="Q1356" s="13">
        <v>15</v>
      </c>
      <c r="R1356" s="18"/>
      <c r="S1356" s="18">
        <v>100000000</v>
      </c>
      <c r="T1356" s="2"/>
      <c r="U1356" s="2"/>
      <c r="V1356" s="2"/>
      <c r="W1356" s="2"/>
      <c r="X1356" s="2"/>
      <c r="Y1356" s="2"/>
      <c r="Z1356" s="2"/>
      <c r="AA1356" s="13">
        <v>1</v>
      </c>
      <c r="AB1356" s="13">
        <f t="shared" si="263"/>
        <v>0</v>
      </c>
      <c r="AC1356" s="13">
        <f t="shared" si="264"/>
        <v>0</v>
      </c>
      <c r="AD1356" s="15"/>
      <c r="AE1356" s="15"/>
      <c r="AF1356" s="13" t="str">
        <f t="shared" si="265"/>
        <v>1</v>
      </c>
      <c r="AG1356" s="15"/>
      <c r="AH1356" s="15"/>
      <c r="AI1356" s="15"/>
      <c r="AJ1356" s="14"/>
      <c r="AK1356" s="15" cm="1">
        <f t="array" ref="AK1356">_xlfn.IFS(B1356="","",LEFT(G1356,1)="L",1,LEFT(G1356,1)="W",1,AND(LEFT(B1356,1)="H",G1356=""),0)</f>
        <v>1</v>
      </c>
      <c r="AL1356" s="15"/>
      <c r="AM1356" s="15"/>
      <c r="AN1356" s="15"/>
      <c r="AO1356" s="15"/>
      <c r="AP1356" s="15"/>
      <c r="AQ1356" s="15"/>
      <c r="AR1356" s="15"/>
      <c r="AS1356" s="15">
        <f t="shared" si="266"/>
        <v>1</v>
      </c>
      <c r="AT1356" s="15" t="s">
        <v>115</v>
      </c>
      <c r="AU1356" s="13" t="str">
        <f t="shared" si="267"/>
        <v>0</v>
      </c>
      <c r="AV1356" s="15"/>
      <c r="AW1356" s="15"/>
      <c r="AX1356" s="15"/>
      <c r="AY1356" s="15"/>
      <c r="AZ1356" s="14"/>
      <c r="BA1356" s="15"/>
      <c r="BB1356" s="15"/>
      <c r="BC1356" s="15"/>
      <c r="BD1356" s="13" t="str">
        <f t="shared" si="268"/>
        <v>0</v>
      </c>
      <c r="BE1356" s="2"/>
      <c r="BF1356" s="2"/>
      <c r="BG1356" s="2"/>
      <c r="BH1356" s="2"/>
      <c r="BI1356" s="2"/>
      <c r="BJ1356" s="2"/>
      <c r="BK1356" s="2" t="s">
        <v>1369</v>
      </c>
      <c r="BL1356" s="10" t="s">
        <v>1370</v>
      </c>
      <c r="BM1356" t="str" cm="1">
        <f t="array" ref="BM1356">_xlfn.IFS(LEFT(G1356,1)="L","外注品",LEFT(G1356,1)="W","内製品",G1356="","購買品")</f>
        <v>外注品</v>
      </c>
    </row>
    <row r="1357" spans="1:65">
      <c r="A1357" s="2" t="str">
        <f t="shared" si="269"/>
        <v>WG01</v>
      </c>
      <c r="B1357" t="s">
        <v>1534</v>
      </c>
      <c r="C1357" s="2" t="s">
        <v>1348</v>
      </c>
      <c r="D1357" s="10"/>
      <c r="E1357" s="10"/>
      <c r="G1357" s="19" t="s">
        <v>5008</v>
      </c>
      <c r="H1357" s="19"/>
      <c r="K1357" s="2" t="str">
        <f t="shared" si="261"/>
        <v>11L0004787240</v>
      </c>
      <c r="L1357" s="7" t="str">
        <f t="shared" si="270"/>
        <v>2001/01/01</v>
      </c>
      <c r="M1357" s="7" t="str">
        <f t="shared" si="271"/>
        <v>2199/12/31</v>
      </c>
      <c r="N1357" s="2" t="str">
        <f t="shared" si="262"/>
        <v/>
      </c>
      <c r="O1357" s="13">
        <v>0</v>
      </c>
      <c r="P1357" s="15"/>
      <c r="Q1357" s="13">
        <v>15</v>
      </c>
      <c r="R1357" s="18"/>
      <c r="S1357" s="18">
        <v>100000000</v>
      </c>
      <c r="T1357" s="2"/>
      <c r="U1357" s="2"/>
      <c r="V1357" s="2"/>
      <c r="W1357" s="2"/>
      <c r="X1357" s="2"/>
      <c r="Y1357" s="2"/>
      <c r="Z1357" s="2"/>
      <c r="AA1357" s="13">
        <v>1</v>
      </c>
      <c r="AB1357" s="13">
        <f t="shared" si="263"/>
        <v>0</v>
      </c>
      <c r="AC1357" s="13">
        <f t="shared" si="264"/>
        <v>0</v>
      </c>
      <c r="AD1357" s="15"/>
      <c r="AE1357" s="15"/>
      <c r="AF1357" s="13" t="str">
        <f t="shared" si="265"/>
        <v>1</v>
      </c>
      <c r="AG1357" s="15"/>
      <c r="AH1357" s="15"/>
      <c r="AI1357" s="15"/>
      <c r="AJ1357" s="14"/>
      <c r="AK1357" s="15" cm="1">
        <f t="array" ref="AK1357">_xlfn.IFS(B1357="","",LEFT(G1357,1)="L",1,LEFT(G1357,1)="W",1,AND(LEFT(B1357,1)="H",G1357=""),0)</f>
        <v>1</v>
      </c>
      <c r="AL1357" s="15"/>
      <c r="AM1357" s="15"/>
      <c r="AN1357" s="15"/>
      <c r="AO1357" s="15"/>
      <c r="AP1357" s="15"/>
      <c r="AQ1357" s="15"/>
      <c r="AR1357" s="15"/>
      <c r="AS1357" s="15">
        <f t="shared" si="266"/>
        <v>1</v>
      </c>
      <c r="AT1357" s="15" t="s">
        <v>115</v>
      </c>
      <c r="AU1357" s="13" t="str">
        <f t="shared" si="267"/>
        <v>0</v>
      </c>
      <c r="AV1357" s="15"/>
      <c r="AW1357" s="15"/>
      <c r="AX1357" s="15"/>
      <c r="AY1357" s="15"/>
      <c r="AZ1357" s="14"/>
      <c r="BA1357" s="15"/>
      <c r="BB1357" s="15"/>
      <c r="BC1357" s="15"/>
      <c r="BD1357" s="13" t="str">
        <f t="shared" si="268"/>
        <v>0</v>
      </c>
      <c r="BE1357" s="2"/>
      <c r="BF1357" s="2"/>
      <c r="BG1357" s="2"/>
      <c r="BH1357" s="2"/>
      <c r="BI1357" s="2"/>
      <c r="BJ1357" s="2"/>
      <c r="BK1357" s="2" t="s">
        <v>1369</v>
      </c>
      <c r="BL1357" s="10" t="s">
        <v>1370</v>
      </c>
      <c r="BM1357" t="str" cm="1">
        <f t="array" ref="BM1357">_xlfn.IFS(LEFT(G1357,1)="L","外注品",LEFT(G1357,1)="W","内製品",G1357="","購買品")</f>
        <v>外注品</v>
      </c>
    </row>
    <row r="1358" spans="1:65">
      <c r="A1358" s="2" t="str">
        <f t="shared" si="269"/>
        <v>WG01</v>
      </c>
      <c r="B1358" t="s">
        <v>1535</v>
      </c>
      <c r="C1358" s="2" t="s">
        <v>1348</v>
      </c>
      <c r="D1358" s="10"/>
      <c r="E1358" s="10"/>
      <c r="G1358" s="19" t="s">
        <v>5008</v>
      </c>
      <c r="H1358" s="19"/>
      <c r="K1358" s="2" t="str">
        <f t="shared" si="261"/>
        <v>11L0004787241</v>
      </c>
      <c r="L1358" s="7" t="str">
        <f t="shared" si="270"/>
        <v>2001/01/01</v>
      </c>
      <c r="M1358" s="7" t="str">
        <f t="shared" si="271"/>
        <v>2199/12/31</v>
      </c>
      <c r="N1358" s="2" t="str">
        <f t="shared" si="262"/>
        <v/>
      </c>
      <c r="O1358" s="13">
        <v>0</v>
      </c>
      <c r="P1358" s="15"/>
      <c r="Q1358" s="13">
        <v>15</v>
      </c>
      <c r="R1358" s="18"/>
      <c r="S1358" s="18">
        <v>100000000</v>
      </c>
      <c r="T1358" s="2"/>
      <c r="U1358" s="2"/>
      <c r="V1358" s="2"/>
      <c r="W1358" s="2"/>
      <c r="X1358" s="2"/>
      <c r="Y1358" s="2"/>
      <c r="Z1358" s="2"/>
      <c r="AA1358" s="13">
        <v>1</v>
      </c>
      <c r="AB1358" s="13">
        <f t="shared" si="263"/>
        <v>0</v>
      </c>
      <c r="AC1358" s="13">
        <f t="shared" si="264"/>
        <v>0</v>
      </c>
      <c r="AD1358" s="15"/>
      <c r="AE1358" s="15"/>
      <c r="AF1358" s="13" t="str">
        <f t="shared" si="265"/>
        <v>1</v>
      </c>
      <c r="AG1358" s="15"/>
      <c r="AH1358" s="15"/>
      <c r="AI1358" s="15"/>
      <c r="AJ1358" s="14"/>
      <c r="AK1358" s="15" cm="1">
        <f t="array" ref="AK1358">_xlfn.IFS(B1358="","",LEFT(G1358,1)="L",1,LEFT(G1358,1)="W",1,AND(LEFT(B1358,1)="H",G1358=""),0)</f>
        <v>1</v>
      </c>
      <c r="AL1358" s="15"/>
      <c r="AM1358" s="15"/>
      <c r="AN1358" s="15"/>
      <c r="AO1358" s="15"/>
      <c r="AP1358" s="15"/>
      <c r="AQ1358" s="15"/>
      <c r="AR1358" s="15"/>
      <c r="AS1358" s="15">
        <f t="shared" si="266"/>
        <v>1</v>
      </c>
      <c r="AT1358" s="15" t="s">
        <v>115</v>
      </c>
      <c r="AU1358" s="13" t="str">
        <f t="shared" si="267"/>
        <v>0</v>
      </c>
      <c r="AV1358" s="15"/>
      <c r="AW1358" s="15"/>
      <c r="AX1358" s="15"/>
      <c r="AY1358" s="15"/>
      <c r="AZ1358" s="14"/>
      <c r="BA1358" s="15"/>
      <c r="BB1358" s="15"/>
      <c r="BC1358" s="15"/>
      <c r="BD1358" s="13" t="str">
        <f t="shared" si="268"/>
        <v>0</v>
      </c>
      <c r="BE1358" s="2"/>
      <c r="BF1358" s="2"/>
      <c r="BG1358" s="2"/>
      <c r="BH1358" s="2"/>
      <c r="BI1358" s="2"/>
      <c r="BJ1358" s="2"/>
      <c r="BK1358" s="2" t="s">
        <v>1369</v>
      </c>
      <c r="BL1358" s="10" t="s">
        <v>1370</v>
      </c>
      <c r="BM1358" t="str" cm="1">
        <f t="array" ref="BM1358">_xlfn.IFS(LEFT(G1358,1)="L","外注品",LEFT(G1358,1)="W","内製品",G1358="","購買品")</f>
        <v>外注品</v>
      </c>
    </row>
    <row r="1359" spans="1:65">
      <c r="A1359" s="2" t="str">
        <f t="shared" si="269"/>
        <v>WG01</v>
      </c>
      <c r="B1359" t="s">
        <v>1536</v>
      </c>
      <c r="C1359" s="2" t="s">
        <v>1348</v>
      </c>
      <c r="D1359" s="10"/>
      <c r="E1359" s="10"/>
      <c r="G1359" s="19" t="s">
        <v>5008</v>
      </c>
      <c r="H1359" s="19"/>
      <c r="K1359" s="2" t="str">
        <f t="shared" si="261"/>
        <v>11L0004787242</v>
      </c>
      <c r="L1359" s="7" t="str">
        <f t="shared" si="270"/>
        <v>2001/01/01</v>
      </c>
      <c r="M1359" s="7" t="str">
        <f t="shared" si="271"/>
        <v>2199/12/31</v>
      </c>
      <c r="N1359" s="2" t="str">
        <f t="shared" si="262"/>
        <v/>
      </c>
      <c r="O1359" s="13">
        <v>0</v>
      </c>
      <c r="P1359" s="15"/>
      <c r="Q1359" s="13">
        <v>15</v>
      </c>
      <c r="R1359" s="18"/>
      <c r="S1359" s="18">
        <v>100000000</v>
      </c>
      <c r="T1359" s="2"/>
      <c r="U1359" s="2"/>
      <c r="V1359" s="2"/>
      <c r="W1359" s="2"/>
      <c r="X1359" s="2"/>
      <c r="Y1359" s="2"/>
      <c r="Z1359" s="2"/>
      <c r="AA1359" s="13">
        <v>1</v>
      </c>
      <c r="AB1359" s="13">
        <f t="shared" si="263"/>
        <v>0</v>
      </c>
      <c r="AC1359" s="13">
        <f t="shared" si="264"/>
        <v>0</v>
      </c>
      <c r="AD1359" s="15"/>
      <c r="AE1359" s="15"/>
      <c r="AF1359" s="13" t="str">
        <f t="shared" si="265"/>
        <v>1</v>
      </c>
      <c r="AG1359" s="15"/>
      <c r="AH1359" s="15"/>
      <c r="AI1359" s="15"/>
      <c r="AJ1359" s="14"/>
      <c r="AK1359" s="15" cm="1">
        <f t="array" ref="AK1359">_xlfn.IFS(B1359="","",LEFT(G1359,1)="L",1,LEFT(G1359,1)="W",1,AND(LEFT(B1359,1)="H",G1359=""),0)</f>
        <v>1</v>
      </c>
      <c r="AL1359" s="15"/>
      <c r="AM1359" s="15"/>
      <c r="AN1359" s="15"/>
      <c r="AO1359" s="15"/>
      <c r="AP1359" s="15"/>
      <c r="AQ1359" s="15"/>
      <c r="AR1359" s="15"/>
      <c r="AS1359" s="15">
        <f t="shared" si="266"/>
        <v>1</v>
      </c>
      <c r="AT1359" s="15" t="s">
        <v>115</v>
      </c>
      <c r="AU1359" s="13" t="str">
        <f t="shared" si="267"/>
        <v>0</v>
      </c>
      <c r="AV1359" s="15"/>
      <c r="AW1359" s="15"/>
      <c r="AX1359" s="15"/>
      <c r="AY1359" s="15"/>
      <c r="AZ1359" s="14"/>
      <c r="BA1359" s="15"/>
      <c r="BB1359" s="15"/>
      <c r="BC1359" s="15"/>
      <c r="BD1359" s="13" t="str">
        <f t="shared" si="268"/>
        <v>0</v>
      </c>
      <c r="BE1359" s="2"/>
      <c r="BF1359" s="2"/>
      <c r="BG1359" s="2"/>
      <c r="BH1359" s="2"/>
      <c r="BI1359" s="2"/>
      <c r="BJ1359" s="2"/>
      <c r="BK1359" s="2" t="s">
        <v>1369</v>
      </c>
      <c r="BL1359" s="10" t="s">
        <v>1370</v>
      </c>
      <c r="BM1359" t="str" cm="1">
        <f t="array" ref="BM1359">_xlfn.IFS(LEFT(G1359,1)="L","外注品",LEFT(G1359,1)="W","内製品",G1359="","購買品")</f>
        <v>外注品</v>
      </c>
    </row>
    <row r="1360" spans="1:65">
      <c r="A1360" s="2" t="str">
        <f t="shared" si="269"/>
        <v>WG01</v>
      </c>
      <c r="B1360" t="s">
        <v>1537</v>
      </c>
      <c r="C1360" s="2" t="s">
        <v>1348</v>
      </c>
      <c r="D1360" s="10"/>
      <c r="E1360" s="10"/>
      <c r="G1360" s="19" t="s">
        <v>5008</v>
      </c>
      <c r="H1360" s="19"/>
      <c r="K1360" s="2" t="str">
        <f t="shared" si="261"/>
        <v>11L0004787243</v>
      </c>
      <c r="L1360" s="7" t="str">
        <f t="shared" si="270"/>
        <v>2001/01/01</v>
      </c>
      <c r="M1360" s="7" t="str">
        <f t="shared" si="271"/>
        <v>2199/12/31</v>
      </c>
      <c r="N1360" s="2" t="str">
        <f t="shared" si="262"/>
        <v/>
      </c>
      <c r="O1360" s="13">
        <v>0</v>
      </c>
      <c r="P1360" s="15"/>
      <c r="Q1360" s="13">
        <v>15</v>
      </c>
      <c r="R1360" s="18"/>
      <c r="S1360" s="18">
        <v>100000000</v>
      </c>
      <c r="T1360" s="2"/>
      <c r="U1360" s="2"/>
      <c r="V1360" s="2"/>
      <c r="W1360" s="2"/>
      <c r="X1360" s="2"/>
      <c r="Y1360" s="2"/>
      <c r="Z1360" s="2"/>
      <c r="AA1360" s="13">
        <v>1</v>
      </c>
      <c r="AB1360" s="13">
        <f t="shared" si="263"/>
        <v>0</v>
      </c>
      <c r="AC1360" s="13">
        <f t="shared" si="264"/>
        <v>0</v>
      </c>
      <c r="AD1360" s="15"/>
      <c r="AE1360" s="15"/>
      <c r="AF1360" s="13" t="str">
        <f t="shared" si="265"/>
        <v>1</v>
      </c>
      <c r="AG1360" s="15"/>
      <c r="AH1360" s="15"/>
      <c r="AI1360" s="15"/>
      <c r="AJ1360" s="14"/>
      <c r="AK1360" s="15" cm="1">
        <f t="array" ref="AK1360">_xlfn.IFS(B1360="","",LEFT(G1360,1)="L",1,LEFT(G1360,1)="W",1,AND(LEFT(B1360,1)="H",G1360=""),0)</f>
        <v>1</v>
      </c>
      <c r="AL1360" s="15"/>
      <c r="AM1360" s="15"/>
      <c r="AN1360" s="15"/>
      <c r="AO1360" s="15"/>
      <c r="AP1360" s="15"/>
      <c r="AQ1360" s="15"/>
      <c r="AR1360" s="15"/>
      <c r="AS1360" s="15">
        <f t="shared" si="266"/>
        <v>1</v>
      </c>
      <c r="AT1360" s="15" t="s">
        <v>115</v>
      </c>
      <c r="AU1360" s="13" t="str">
        <f t="shared" si="267"/>
        <v>0</v>
      </c>
      <c r="AV1360" s="15"/>
      <c r="AW1360" s="15"/>
      <c r="AX1360" s="15"/>
      <c r="AY1360" s="15"/>
      <c r="AZ1360" s="14"/>
      <c r="BA1360" s="15"/>
      <c r="BB1360" s="15"/>
      <c r="BC1360" s="15"/>
      <c r="BD1360" s="13" t="str">
        <f t="shared" si="268"/>
        <v>0</v>
      </c>
      <c r="BE1360" s="2"/>
      <c r="BF1360" s="2"/>
      <c r="BG1360" s="2"/>
      <c r="BH1360" s="2"/>
      <c r="BI1360" s="2"/>
      <c r="BJ1360" s="2"/>
      <c r="BK1360" s="2" t="s">
        <v>1369</v>
      </c>
      <c r="BL1360" s="10" t="s">
        <v>1370</v>
      </c>
      <c r="BM1360" t="str" cm="1">
        <f t="array" ref="BM1360">_xlfn.IFS(LEFT(G1360,1)="L","外注品",LEFT(G1360,1)="W","内製品",G1360="","購買品")</f>
        <v>外注品</v>
      </c>
    </row>
    <row r="1361" spans="1:65">
      <c r="A1361" s="2" t="str">
        <f t="shared" si="269"/>
        <v>WG01</v>
      </c>
      <c r="B1361" t="s">
        <v>1538</v>
      </c>
      <c r="C1361" s="2" t="s">
        <v>1348</v>
      </c>
      <c r="D1361" s="10"/>
      <c r="E1361" s="10"/>
      <c r="G1361" s="19" t="s">
        <v>5008</v>
      </c>
      <c r="H1361" s="19"/>
      <c r="K1361" s="2" t="str">
        <f t="shared" si="261"/>
        <v>11L0004787244</v>
      </c>
      <c r="L1361" s="7" t="str">
        <f t="shared" si="270"/>
        <v>2001/01/01</v>
      </c>
      <c r="M1361" s="7" t="str">
        <f t="shared" si="271"/>
        <v>2199/12/31</v>
      </c>
      <c r="N1361" s="2" t="str">
        <f t="shared" si="262"/>
        <v/>
      </c>
      <c r="O1361" s="13">
        <v>0</v>
      </c>
      <c r="P1361" s="15"/>
      <c r="Q1361" s="13">
        <v>15</v>
      </c>
      <c r="R1361" s="18"/>
      <c r="S1361" s="18">
        <v>100000000</v>
      </c>
      <c r="T1361" s="2"/>
      <c r="U1361" s="2"/>
      <c r="V1361" s="2"/>
      <c r="W1361" s="2"/>
      <c r="X1361" s="2"/>
      <c r="Y1361" s="2"/>
      <c r="Z1361" s="2"/>
      <c r="AA1361" s="13">
        <v>1</v>
      </c>
      <c r="AB1361" s="13">
        <f t="shared" si="263"/>
        <v>0</v>
      </c>
      <c r="AC1361" s="13">
        <f t="shared" si="264"/>
        <v>0</v>
      </c>
      <c r="AD1361" s="15"/>
      <c r="AE1361" s="15"/>
      <c r="AF1361" s="13" t="str">
        <f t="shared" si="265"/>
        <v>1</v>
      </c>
      <c r="AG1361" s="15"/>
      <c r="AH1361" s="15"/>
      <c r="AI1361" s="15"/>
      <c r="AJ1361" s="14"/>
      <c r="AK1361" s="15" cm="1">
        <f t="array" ref="AK1361">_xlfn.IFS(B1361="","",LEFT(G1361,1)="L",1,LEFT(G1361,1)="W",1,AND(LEFT(B1361,1)="H",G1361=""),0)</f>
        <v>1</v>
      </c>
      <c r="AL1361" s="15"/>
      <c r="AM1361" s="15"/>
      <c r="AN1361" s="15"/>
      <c r="AO1361" s="15"/>
      <c r="AP1361" s="15"/>
      <c r="AQ1361" s="15"/>
      <c r="AR1361" s="15"/>
      <c r="AS1361" s="15">
        <f t="shared" si="266"/>
        <v>1</v>
      </c>
      <c r="AT1361" s="15" t="s">
        <v>115</v>
      </c>
      <c r="AU1361" s="13" t="str">
        <f t="shared" si="267"/>
        <v>0</v>
      </c>
      <c r="AV1361" s="15"/>
      <c r="AW1361" s="15"/>
      <c r="AX1361" s="15"/>
      <c r="AY1361" s="15"/>
      <c r="AZ1361" s="14"/>
      <c r="BA1361" s="15"/>
      <c r="BB1361" s="15"/>
      <c r="BC1361" s="15"/>
      <c r="BD1361" s="13" t="str">
        <f t="shared" si="268"/>
        <v>0</v>
      </c>
      <c r="BE1361" s="2"/>
      <c r="BF1361" s="2"/>
      <c r="BG1361" s="2"/>
      <c r="BH1361" s="2"/>
      <c r="BI1361" s="2"/>
      <c r="BJ1361" s="2"/>
      <c r="BK1361" s="2" t="s">
        <v>1369</v>
      </c>
      <c r="BL1361" s="10" t="s">
        <v>1370</v>
      </c>
      <c r="BM1361" t="str" cm="1">
        <f t="array" ref="BM1361">_xlfn.IFS(LEFT(G1361,1)="L","外注品",LEFT(G1361,1)="W","内製品",G1361="","購買品")</f>
        <v>外注品</v>
      </c>
    </row>
    <row r="1362" spans="1:65">
      <c r="A1362" s="2" t="str">
        <f t="shared" si="269"/>
        <v>WG01</v>
      </c>
      <c r="B1362" t="s">
        <v>1539</v>
      </c>
      <c r="C1362" s="2" t="s">
        <v>1348</v>
      </c>
      <c r="D1362" s="10"/>
      <c r="E1362" s="10"/>
      <c r="G1362" s="19" t="s">
        <v>5008</v>
      </c>
      <c r="H1362" s="19"/>
      <c r="K1362" s="2" t="str">
        <f t="shared" si="261"/>
        <v>11L0004787245</v>
      </c>
      <c r="L1362" s="7" t="str">
        <f t="shared" si="270"/>
        <v>2001/01/01</v>
      </c>
      <c r="M1362" s="7" t="str">
        <f t="shared" si="271"/>
        <v>2199/12/31</v>
      </c>
      <c r="N1362" s="2" t="str">
        <f t="shared" si="262"/>
        <v/>
      </c>
      <c r="O1362" s="13">
        <v>0</v>
      </c>
      <c r="P1362" s="15"/>
      <c r="Q1362" s="13">
        <v>15</v>
      </c>
      <c r="R1362" s="18"/>
      <c r="S1362" s="18">
        <v>100000000</v>
      </c>
      <c r="T1362" s="2"/>
      <c r="U1362" s="2"/>
      <c r="V1362" s="2"/>
      <c r="W1362" s="2"/>
      <c r="X1362" s="2"/>
      <c r="Y1362" s="2"/>
      <c r="Z1362" s="2"/>
      <c r="AA1362" s="13">
        <v>1</v>
      </c>
      <c r="AB1362" s="13">
        <f t="shared" si="263"/>
        <v>0</v>
      </c>
      <c r="AC1362" s="13">
        <f t="shared" si="264"/>
        <v>0</v>
      </c>
      <c r="AD1362" s="15"/>
      <c r="AE1362" s="15"/>
      <c r="AF1362" s="13" t="str">
        <f t="shared" si="265"/>
        <v>1</v>
      </c>
      <c r="AG1362" s="15"/>
      <c r="AH1362" s="15"/>
      <c r="AI1362" s="15"/>
      <c r="AJ1362" s="14"/>
      <c r="AK1362" s="15" cm="1">
        <f t="array" ref="AK1362">_xlfn.IFS(B1362="","",LEFT(G1362,1)="L",1,LEFT(G1362,1)="W",1,AND(LEFT(B1362,1)="H",G1362=""),0)</f>
        <v>1</v>
      </c>
      <c r="AL1362" s="15"/>
      <c r="AM1362" s="15"/>
      <c r="AN1362" s="15"/>
      <c r="AO1362" s="15"/>
      <c r="AP1362" s="15"/>
      <c r="AQ1362" s="15"/>
      <c r="AR1362" s="15"/>
      <c r="AS1362" s="15">
        <f t="shared" si="266"/>
        <v>1</v>
      </c>
      <c r="AT1362" s="15" t="s">
        <v>115</v>
      </c>
      <c r="AU1362" s="13" t="str">
        <f t="shared" si="267"/>
        <v>0</v>
      </c>
      <c r="AV1362" s="15"/>
      <c r="AW1362" s="15"/>
      <c r="AX1362" s="15"/>
      <c r="AY1362" s="15"/>
      <c r="AZ1362" s="14"/>
      <c r="BA1362" s="15"/>
      <c r="BB1362" s="15"/>
      <c r="BC1362" s="15"/>
      <c r="BD1362" s="13" t="str">
        <f t="shared" si="268"/>
        <v>0</v>
      </c>
      <c r="BE1362" s="2"/>
      <c r="BF1362" s="2"/>
      <c r="BG1362" s="2"/>
      <c r="BH1362" s="2"/>
      <c r="BI1362" s="2"/>
      <c r="BJ1362" s="2"/>
      <c r="BK1362" s="2" t="s">
        <v>1369</v>
      </c>
      <c r="BL1362" s="10" t="s">
        <v>1370</v>
      </c>
      <c r="BM1362" t="str" cm="1">
        <f t="array" ref="BM1362">_xlfn.IFS(LEFT(G1362,1)="L","外注品",LEFT(G1362,1)="W","内製品",G1362="","購買品")</f>
        <v>外注品</v>
      </c>
    </row>
    <row r="1363" spans="1:65">
      <c r="A1363" s="2" t="str">
        <f t="shared" si="269"/>
        <v>WG01</v>
      </c>
      <c r="B1363" t="s">
        <v>1540</v>
      </c>
      <c r="C1363" s="2" t="s">
        <v>1348</v>
      </c>
      <c r="D1363" s="10"/>
      <c r="E1363" s="10"/>
      <c r="G1363" s="19" t="s">
        <v>5008</v>
      </c>
      <c r="H1363" s="19"/>
      <c r="K1363" s="2" t="str">
        <f t="shared" si="261"/>
        <v>11L0004787246</v>
      </c>
      <c r="L1363" s="7" t="str">
        <f t="shared" si="270"/>
        <v>2001/01/01</v>
      </c>
      <c r="M1363" s="7" t="str">
        <f t="shared" si="271"/>
        <v>2199/12/31</v>
      </c>
      <c r="N1363" s="2" t="str">
        <f t="shared" si="262"/>
        <v/>
      </c>
      <c r="O1363" s="13">
        <v>0</v>
      </c>
      <c r="P1363" s="15"/>
      <c r="Q1363" s="13">
        <v>15</v>
      </c>
      <c r="R1363" s="18"/>
      <c r="S1363" s="18">
        <v>100000000</v>
      </c>
      <c r="T1363" s="2"/>
      <c r="U1363" s="2"/>
      <c r="V1363" s="2"/>
      <c r="W1363" s="2"/>
      <c r="X1363" s="2"/>
      <c r="Y1363" s="2"/>
      <c r="Z1363" s="2"/>
      <c r="AA1363" s="13">
        <v>1</v>
      </c>
      <c r="AB1363" s="13">
        <f t="shared" si="263"/>
        <v>0</v>
      </c>
      <c r="AC1363" s="13">
        <f t="shared" si="264"/>
        <v>0</v>
      </c>
      <c r="AD1363" s="15"/>
      <c r="AE1363" s="15"/>
      <c r="AF1363" s="13" t="str">
        <f t="shared" si="265"/>
        <v>1</v>
      </c>
      <c r="AG1363" s="15"/>
      <c r="AH1363" s="15"/>
      <c r="AI1363" s="15"/>
      <c r="AJ1363" s="14"/>
      <c r="AK1363" s="15" cm="1">
        <f t="array" ref="AK1363">_xlfn.IFS(B1363="","",LEFT(G1363,1)="L",1,LEFT(G1363,1)="W",1,AND(LEFT(B1363,1)="H",G1363=""),0)</f>
        <v>1</v>
      </c>
      <c r="AL1363" s="15"/>
      <c r="AM1363" s="15"/>
      <c r="AN1363" s="15"/>
      <c r="AO1363" s="15"/>
      <c r="AP1363" s="15"/>
      <c r="AQ1363" s="15"/>
      <c r="AR1363" s="15"/>
      <c r="AS1363" s="15">
        <f t="shared" si="266"/>
        <v>1</v>
      </c>
      <c r="AT1363" s="15" t="s">
        <v>115</v>
      </c>
      <c r="AU1363" s="13" t="str">
        <f t="shared" si="267"/>
        <v>0</v>
      </c>
      <c r="AV1363" s="15"/>
      <c r="AW1363" s="15"/>
      <c r="AX1363" s="15"/>
      <c r="AY1363" s="15"/>
      <c r="AZ1363" s="14"/>
      <c r="BA1363" s="15"/>
      <c r="BB1363" s="15"/>
      <c r="BC1363" s="15"/>
      <c r="BD1363" s="13" t="str">
        <f t="shared" si="268"/>
        <v>0</v>
      </c>
      <c r="BE1363" s="2"/>
      <c r="BF1363" s="2"/>
      <c r="BG1363" s="2"/>
      <c r="BH1363" s="2"/>
      <c r="BI1363" s="2"/>
      <c r="BJ1363" s="2"/>
      <c r="BK1363" s="2" t="s">
        <v>1369</v>
      </c>
      <c r="BL1363" s="10" t="s">
        <v>1370</v>
      </c>
      <c r="BM1363" t="str" cm="1">
        <f t="array" ref="BM1363">_xlfn.IFS(LEFT(G1363,1)="L","外注品",LEFT(G1363,1)="W","内製品",G1363="","購買品")</f>
        <v>外注品</v>
      </c>
    </row>
    <row r="1364" spans="1:65">
      <c r="A1364" s="2" t="str">
        <f t="shared" si="269"/>
        <v>WG01</v>
      </c>
      <c r="B1364" t="s">
        <v>1541</v>
      </c>
      <c r="C1364" s="2" t="s">
        <v>1348</v>
      </c>
      <c r="D1364" s="10"/>
      <c r="E1364" s="10"/>
      <c r="G1364" s="19" t="s">
        <v>5008</v>
      </c>
      <c r="H1364" s="19"/>
      <c r="K1364" s="2" t="str">
        <f t="shared" si="261"/>
        <v>11L0004787247</v>
      </c>
      <c r="L1364" s="7" t="str">
        <f t="shared" si="270"/>
        <v>2001/01/01</v>
      </c>
      <c r="M1364" s="7" t="str">
        <f t="shared" si="271"/>
        <v>2199/12/31</v>
      </c>
      <c r="N1364" s="2" t="str">
        <f t="shared" si="262"/>
        <v/>
      </c>
      <c r="O1364" s="13">
        <v>0</v>
      </c>
      <c r="P1364" s="15"/>
      <c r="Q1364" s="13">
        <v>15</v>
      </c>
      <c r="R1364" s="18"/>
      <c r="S1364" s="18">
        <v>100000000</v>
      </c>
      <c r="T1364" s="2"/>
      <c r="U1364" s="2"/>
      <c r="V1364" s="2"/>
      <c r="W1364" s="2"/>
      <c r="X1364" s="2"/>
      <c r="Y1364" s="2"/>
      <c r="Z1364" s="2"/>
      <c r="AA1364" s="13">
        <v>1</v>
      </c>
      <c r="AB1364" s="13">
        <f t="shared" si="263"/>
        <v>0</v>
      </c>
      <c r="AC1364" s="13">
        <f t="shared" si="264"/>
        <v>0</v>
      </c>
      <c r="AD1364" s="15"/>
      <c r="AE1364" s="15"/>
      <c r="AF1364" s="13" t="str">
        <f t="shared" si="265"/>
        <v>1</v>
      </c>
      <c r="AG1364" s="15"/>
      <c r="AH1364" s="15"/>
      <c r="AI1364" s="15"/>
      <c r="AJ1364" s="14"/>
      <c r="AK1364" s="15" cm="1">
        <f t="array" ref="AK1364">_xlfn.IFS(B1364="","",LEFT(G1364,1)="L",1,LEFT(G1364,1)="W",1,AND(LEFT(B1364,1)="H",G1364=""),0)</f>
        <v>1</v>
      </c>
      <c r="AL1364" s="15"/>
      <c r="AM1364" s="15"/>
      <c r="AN1364" s="15"/>
      <c r="AO1364" s="15"/>
      <c r="AP1364" s="15"/>
      <c r="AQ1364" s="15"/>
      <c r="AR1364" s="15"/>
      <c r="AS1364" s="15">
        <f t="shared" si="266"/>
        <v>1</v>
      </c>
      <c r="AT1364" s="15" t="s">
        <v>115</v>
      </c>
      <c r="AU1364" s="13" t="str">
        <f t="shared" si="267"/>
        <v>0</v>
      </c>
      <c r="AV1364" s="15"/>
      <c r="AW1364" s="15"/>
      <c r="AX1364" s="15"/>
      <c r="AY1364" s="15"/>
      <c r="AZ1364" s="14"/>
      <c r="BA1364" s="15"/>
      <c r="BB1364" s="15"/>
      <c r="BC1364" s="15"/>
      <c r="BD1364" s="13" t="str">
        <f t="shared" si="268"/>
        <v>0</v>
      </c>
      <c r="BE1364" s="2"/>
      <c r="BF1364" s="2"/>
      <c r="BG1364" s="2"/>
      <c r="BH1364" s="2"/>
      <c r="BI1364" s="2"/>
      <c r="BJ1364" s="2"/>
      <c r="BK1364" s="2" t="s">
        <v>1369</v>
      </c>
      <c r="BL1364" s="10" t="s">
        <v>1370</v>
      </c>
      <c r="BM1364" t="str" cm="1">
        <f t="array" ref="BM1364">_xlfn.IFS(LEFT(G1364,1)="L","外注品",LEFT(G1364,1)="W","内製品",G1364="","購買品")</f>
        <v>外注品</v>
      </c>
    </row>
    <row r="1365" spans="1:65">
      <c r="A1365" s="2" t="str">
        <f t="shared" si="269"/>
        <v>WG01</v>
      </c>
      <c r="B1365" t="s">
        <v>1542</v>
      </c>
      <c r="C1365" s="2" t="s">
        <v>1348</v>
      </c>
      <c r="D1365" s="10"/>
      <c r="E1365" s="10"/>
      <c r="G1365" s="19" t="s">
        <v>5008</v>
      </c>
      <c r="H1365" s="19"/>
      <c r="K1365" s="2" t="str">
        <f t="shared" si="261"/>
        <v>11L0004787248</v>
      </c>
      <c r="L1365" s="7" t="str">
        <f t="shared" si="270"/>
        <v>2001/01/01</v>
      </c>
      <c r="M1365" s="7" t="str">
        <f t="shared" si="271"/>
        <v>2199/12/31</v>
      </c>
      <c r="N1365" s="2" t="str">
        <f t="shared" si="262"/>
        <v/>
      </c>
      <c r="O1365" s="13">
        <v>0</v>
      </c>
      <c r="P1365" s="15"/>
      <c r="Q1365" s="13">
        <v>15</v>
      </c>
      <c r="R1365" s="18"/>
      <c r="S1365" s="18">
        <v>100000000</v>
      </c>
      <c r="T1365" s="2"/>
      <c r="U1365" s="2"/>
      <c r="V1365" s="2"/>
      <c r="W1365" s="2"/>
      <c r="X1365" s="2"/>
      <c r="Y1365" s="2"/>
      <c r="Z1365" s="2"/>
      <c r="AA1365" s="13">
        <v>1</v>
      </c>
      <c r="AB1365" s="13">
        <f t="shared" si="263"/>
        <v>0</v>
      </c>
      <c r="AC1365" s="13">
        <f t="shared" si="264"/>
        <v>0</v>
      </c>
      <c r="AD1365" s="15"/>
      <c r="AE1365" s="15"/>
      <c r="AF1365" s="13" t="str">
        <f t="shared" si="265"/>
        <v>1</v>
      </c>
      <c r="AG1365" s="15"/>
      <c r="AH1365" s="15"/>
      <c r="AI1365" s="15"/>
      <c r="AJ1365" s="14"/>
      <c r="AK1365" s="15" cm="1">
        <f t="array" ref="AK1365">_xlfn.IFS(B1365="","",LEFT(G1365,1)="L",1,LEFT(G1365,1)="W",1,AND(LEFT(B1365,1)="H",G1365=""),0)</f>
        <v>1</v>
      </c>
      <c r="AL1365" s="15"/>
      <c r="AM1365" s="15"/>
      <c r="AN1365" s="15"/>
      <c r="AO1365" s="15"/>
      <c r="AP1365" s="15"/>
      <c r="AQ1365" s="15"/>
      <c r="AR1365" s="15"/>
      <c r="AS1365" s="15">
        <f t="shared" si="266"/>
        <v>1</v>
      </c>
      <c r="AT1365" s="15" t="s">
        <v>115</v>
      </c>
      <c r="AU1365" s="13" t="str">
        <f t="shared" si="267"/>
        <v>0</v>
      </c>
      <c r="AV1365" s="15"/>
      <c r="AW1365" s="15"/>
      <c r="AX1365" s="15"/>
      <c r="AY1365" s="15"/>
      <c r="AZ1365" s="14"/>
      <c r="BA1365" s="15"/>
      <c r="BB1365" s="15"/>
      <c r="BC1365" s="15"/>
      <c r="BD1365" s="13" t="str">
        <f t="shared" si="268"/>
        <v>0</v>
      </c>
      <c r="BE1365" s="2"/>
      <c r="BF1365" s="2"/>
      <c r="BG1365" s="2"/>
      <c r="BH1365" s="2"/>
      <c r="BI1365" s="2"/>
      <c r="BJ1365" s="2"/>
      <c r="BK1365" s="2" t="s">
        <v>1369</v>
      </c>
      <c r="BL1365" s="10" t="s">
        <v>1370</v>
      </c>
      <c r="BM1365" t="str" cm="1">
        <f t="array" ref="BM1365">_xlfn.IFS(LEFT(G1365,1)="L","外注品",LEFT(G1365,1)="W","内製品",G1365="","購買品")</f>
        <v>外注品</v>
      </c>
    </row>
    <row r="1366" spans="1:65">
      <c r="A1366" s="2" t="str">
        <f t="shared" si="269"/>
        <v>WG01</v>
      </c>
      <c r="B1366" t="s">
        <v>1543</v>
      </c>
      <c r="C1366" s="2" t="s">
        <v>1348</v>
      </c>
      <c r="D1366" s="10"/>
      <c r="E1366" s="10"/>
      <c r="G1366" s="19" t="s">
        <v>5008</v>
      </c>
      <c r="H1366" s="19"/>
      <c r="K1366" s="2" t="str">
        <f t="shared" si="261"/>
        <v>11L0004787249</v>
      </c>
      <c r="L1366" s="7" t="str">
        <f t="shared" si="270"/>
        <v>2001/01/01</v>
      </c>
      <c r="M1366" s="7" t="str">
        <f t="shared" si="271"/>
        <v>2199/12/31</v>
      </c>
      <c r="N1366" s="2" t="str">
        <f t="shared" si="262"/>
        <v/>
      </c>
      <c r="O1366" s="13">
        <v>0</v>
      </c>
      <c r="P1366" s="15"/>
      <c r="Q1366" s="13">
        <v>15</v>
      </c>
      <c r="R1366" s="18"/>
      <c r="S1366" s="18">
        <v>100000000</v>
      </c>
      <c r="T1366" s="2"/>
      <c r="U1366" s="2"/>
      <c r="V1366" s="2"/>
      <c r="W1366" s="2"/>
      <c r="X1366" s="2"/>
      <c r="Y1366" s="2"/>
      <c r="Z1366" s="2"/>
      <c r="AA1366" s="13">
        <v>1</v>
      </c>
      <c r="AB1366" s="13">
        <f t="shared" si="263"/>
        <v>0</v>
      </c>
      <c r="AC1366" s="13">
        <f t="shared" si="264"/>
        <v>0</v>
      </c>
      <c r="AD1366" s="15"/>
      <c r="AE1366" s="15"/>
      <c r="AF1366" s="13" t="str">
        <f t="shared" si="265"/>
        <v>1</v>
      </c>
      <c r="AG1366" s="15"/>
      <c r="AH1366" s="15"/>
      <c r="AI1366" s="15"/>
      <c r="AJ1366" s="14"/>
      <c r="AK1366" s="15" cm="1">
        <f t="array" ref="AK1366">_xlfn.IFS(B1366="","",LEFT(G1366,1)="L",1,LEFT(G1366,1)="W",1,AND(LEFT(B1366,1)="H",G1366=""),0)</f>
        <v>1</v>
      </c>
      <c r="AL1366" s="15"/>
      <c r="AM1366" s="15"/>
      <c r="AN1366" s="15"/>
      <c r="AO1366" s="15"/>
      <c r="AP1366" s="15"/>
      <c r="AQ1366" s="15"/>
      <c r="AR1366" s="15"/>
      <c r="AS1366" s="15">
        <f t="shared" si="266"/>
        <v>1</v>
      </c>
      <c r="AT1366" s="15" t="s">
        <v>115</v>
      </c>
      <c r="AU1366" s="13" t="str">
        <f t="shared" si="267"/>
        <v>0</v>
      </c>
      <c r="AV1366" s="15"/>
      <c r="AW1366" s="15"/>
      <c r="AX1366" s="15"/>
      <c r="AY1366" s="15"/>
      <c r="AZ1366" s="14"/>
      <c r="BA1366" s="15"/>
      <c r="BB1366" s="15"/>
      <c r="BC1366" s="15"/>
      <c r="BD1366" s="13" t="str">
        <f t="shared" si="268"/>
        <v>0</v>
      </c>
      <c r="BE1366" s="2"/>
      <c r="BF1366" s="2"/>
      <c r="BG1366" s="2"/>
      <c r="BH1366" s="2"/>
      <c r="BI1366" s="2"/>
      <c r="BJ1366" s="2"/>
      <c r="BK1366" s="2" t="s">
        <v>1369</v>
      </c>
      <c r="BL1366" s="10" t="s">
        <v>1370</v>
      </c>
      <c r="BM1366" t="str" cm="1">
        <f t="array" ref="BM1366">_xlfn.IFS(LEFT(G1366,1)="L","外注品",LEFT(G1366,1)="W","内製品",G1366="","購買品")</f>
        <v>外注品</v>
      </c>
    </row>
    <row r="1367" spans="1:65">
      <c r="A1367" s="2" t="str">
        <f t="shared" si="269"/>
        <v>WG01</v>
      </c>
      <c r="B1367" t="s">
        <v>1544</v>
      </c>
      <c r="C1367" s="2" t="s">
        <v>1348</v>
      </c>
      <c r="D1367" s="10"/>
      <c r="E1367" s="10"/>
      <c r="G1367" s="19" t="s">
        <v>5008</v>
      </c>
      <c r="H1367" s="19"/>
      <c r="K1367" s="2" t="str">
        <f t="shared" si="261"/>
        <v>11L0004787250</v>
      </c>
      <c r="L1367" s="7" t="str">
        <f t="shared" si="270"/>
        <v>2001/01/01</v>
      </c>
      <c r="M1367" s="7" t="str">
        <f t="shared" si="271"/>
        <v>2199/12/31</v>
      </c>
      <c r="N1367" s="2" t="str">
        <f t="shared" si="262"/>
        <v/>
      </c>
      <c r="O1367" s="13">
        <v>0</v>
      </c>
      <c r="P1367" s="15"/>
      <c r="Q1367" s="13">
        <v>15</v>
      </c>
      <c r="R1367" s="18"/>
      <c r="S1367" s="18">
        <v>100000000</v>
      </c>
      <c r="T1367" s="2"/>
      <c r="U1367" s="2"/>
      <c r="V1367" s="2"/>
      <c r="W1367" s="2"/>
      <c r="X1367" s="2"/>
      <c r="Y1367" s="2"/>
      <c r="Z1367" s="2"/>
      <c r="AA1367" s="13">
        <v>1</v>
      </c>
      <c r="AB1367" s="13">
        <f t="shared" si="263"/>
        <v>0</v>
      </c>
      <c r="AC1367" s="13">
        <f t="shared" si="264"/>
        <v>0</v>
      </c>
      <c r="AD1367" s="15"/>
      <c r="AE1367" s="15"/>
      <c r="AF1367" s="13" t="str">
        <f t="shared" si="265"/>
        <v>1</v>
      </c>
      <c r="AG1367" s="15"/>
      <c r="AH1367" s="15"/>
      <c r="AI1367" s="15"/>
      <c r="AJ1367" s="14"/>
      <c r="AK1367" s="15" cm="1">
        <f t="array" ref="AK1367">_xlfn.IFS(B1367="","",LEFT(G1367,1)="L",1,LEFT(G1367,1)="W",1,AND(LEFT(B1367,1)="H",G1367=""),0)</f>
        <v>1</v>
      </c>
      <c r="AL1367" s="15"/>
      <c r="AM1367" s="15"/>
      <c r="AN1367" s="15"/>
      <c r="AO1367" s="15"/>
      <c r="AP1367" s="15"/>
      <c r="AQ1367" s="15"/>
      <c r="AR1367" s="15"/>
      <c r="AS1367" s="15">
        <f t="shared" si="266"/>
        <v>1</v>
      </c>
      <c r="AT1367" s="15" t="s">
        <v>115</v>
      </c>
      <c r="AU1367" s="13" t="str">
        <f t="shared" si="267"/>
        <v>0</v>
      </c>
      <c r="AV1367" s="15"/>
      <c r="AW1367" s="15"/>
      <c r="AX1367" s="15"/>
      <c r="AY1367" s="15"/>
      <c r="AZ1367" s="14"/>
      <c r="BA1367" s="15"/>
      <c r="BB1367" s="15"/>
      <c r="BC1367" s="15"/>
      <c r="BD1367" s="13" t="str">
        <f t="shared" si="268"/>
        <v>0</v>
      </c>
      <c r="BE1367" s="2"/>
      <c r="BF1367" s="2"/>
      <c r="BG1367" s="2"/>
      <c r="BH1367" s="2"/>
      <c r="BI1367" s="2"/>
      <c r="BJ1367" s="2"/>
      <c r="BK1367" s="2" t="s">
        <v>1369</v>
      </c>
      <c r="BL1367" s="10" t="s">
        <v>1370</v>
      </c>
      <c r="BM1367" t="str" cm="1">
        <f t="array" ref="BM1367">_xlfn.IFS(LEFT(G1367,1)="L","外注品",LEFT(G1367,1)="W","内製品",G1367="","購買品")</f>
        <v>外注品</v>
      </c>
    </row>
    <row r="1368" spans="1:65">
      <c r="A1368" s="2" t="str">
        <f t="shared" si="269"/>
        <v>WG01</v>
      </c>
      <c r="B1368" t="s">
        <v>1545</v>
      </c>
      <c r="C1368" s="2" t="s">
        <v>1348</v>
      </c>
      <c r="D1368" s="10"/>
      <c r="E1368" s="10"/>
      <c r="G1368" s="19" t="s">
        <v>5008</v>
      </c>
      <c r="H1368" s="19"/>
      <c r="K1368" s="2" t="str">
        <f t="shared" si="261"/>
        <v>11L0004787251</v>
      </c>
      <c r="L1368" s="7" t="str">
        <f t="shared" si="270"/>
        <v>2001/01/01</v>
      </c>
      <c r="M1368" s="7" t="str">
        <f t="shared" si="271"/>
        <v>2199/12/31</v>
      </c>
      <c r="N1368" s="2" t="str">
        <f t="shared" si="262"/>
        <v/>
      </c>
      <c r="O1368" s="13">
        <v>0</v>
      </c>
      <c r="P1368" s="15"/>
      <c r="Q1368" s="13">
        <v>15</v>
      </c>
      <c r="R1368" s="18"/>
      <c r="S1368" s="18">
        <v>100000000</v>
      </c>
      <c r="T1368" s="2"/>
      <c r="U1368" s="2"/>
      <c r="V1368" s="2"/>
      <c r="W1368" s="2"/>
      <c r="X1368" s="2"/>
      <c r="Y1368" s="2"/>
      <c r="Z1368" s="2"/>
      <c r="AA1368" s="13">
        <v>1</v>
      </c>
      <c r="AB1368" s="13">
        <f t="shared" si="263"/>
        <v>0</v>
      </c>
      <c r="AC1368" s="13">
        <f t="shared" si="264"/>
        <v>0</v>
      </c>
      <c r="AD1368" s="15"/>
      <c r="AE1368" s="15"/>
      <c r="AF1368" s="13" t="str">
        <f t="shared" si="265"/>
        <v>1</v>
      </c>
      <c r="AG1368" s="15"/>
      <c r="AH1368" s="15"/>
      <c r="AI1368" s="15"/>
      <c r="AJ1368" s="14"/>
      <c r="AK1368" s="15" cm="1">
        <f t="array" ref="AK1368">_xlfn.IFS(B1368="","",LEFT(G1368,1)="L",1,LEFT(G1368,1)="W",1,AND(LEFT(B1368,1)="H",G1368=""),0)</f>
        <v>1</v>
      </c>
      <c r="AL1368" s="15"/>
      <c r="AM1368" s="15"/>
      <c r="AN1368" s="15"/>
      <c r="AO1368" s="15"/>
      <c r="AP1368" s="15"/>
      <c r="AQ1368" s="15"/>
      <c r="AR1368" s="15"/>
      <c r="AS1368" s="15">
        <f t="shared" si="266"/>
        <v>1</v>
      </c>
      <c r="AT1368" s="15" t="s">
        <v>115</v>
      </c>
      <c r="AU1368" s="13" t="str">
        <f t="shared" si="267"/>
        <v>0</v>
      </c>
      <c r="AV1368" s="15"/>
      <c r="AW1368" s="15"/>
      <c r="AX1368" s="15"/>
      <c r="AY1368" s="15"/>
      <c r="AZ1368" s="14"/>
      <c r="BA1368" s="15"/>
      <c r="BB1368" s="15"/>
      <c r="BC1368" s="15"/>
      <c r="BD1368" s="13" t="str">
        <f t="shared" si="268"/>
        <v>0</v>
      </c>
      <c r="BE1368" s="2"/>
      <c r="BF1368" s="2"/>
      <c r="BG1368" s="2"/>
      <c r="BH1368" s="2"/>
      <c r="BI1368" s="2"/>
      <c r="BJ1368" s="2"/>
      <c r="BK1368" s="2" t="s">
        <v>1369</v>
      </c>
      <c r="BL1368" s="10" t="s">
        <v>1370</v>
      </c>
      <c r="BM1368" t="str" cm="1">
        <f t="array" ref="BM1368">_xlfn.IFS(LEFT(G1368,1)="L","外注品",LEFT(G1368,1)="W","内製品",G1368="","購買品")</f>
        <v>外注品</v>
      </c>
    </row>
    <row r="1369" spans="1:65">
      <c r="A1369" s="2" t="str">
        <f t="shared" si="269"/>
        <v>WG01</v>
      </c>
      <c r="B1369" t="s">
        <v>1546</v>
      </c>
      <c r="C1369" s="2" t="s">
        <v>1348</v>
      </c>
      <c r="D1369" s="10"/>
      <c r="E1369" s="10"/>
      <c r="G1369" s="19" t="s">
        <v>5008</v>
      </c>
      <c r="H1369" s="19"/>
      <c r="K1369" s="2" t="str">
        <f t="shared" si="261"/>
        <v>11L0004787252</v>
      </c>
      <c r="L1369" s="7" t="str">
        <f t="shared" si="270"/>
        <v>2001/01/01</v>
      </c>
      <c r="M1369" s="7" t="str">
        <f t="shared" si="271"/>
        <v>2199/12/31</v>
      </c>
      <c r="N1369" s="2" t="str">
        <f t="shared" si="262"/>
        <v/>
      </c>
      <c r="O1369" s="13">
        <v>0</v>
      </c>
      <c r="P1369" s="15"/>
      <c r="Q1369" s="13">
        <v>15</v>
      </c>
      <c r="R1369" s="18"/>
      <c r="S1369" s="18">
        <v>100000000</v>
      </c>
      <c r="T1369" s="2"/>
      <c r="U1369" s="2"/>
      <c r="V1369" s="2"/>
      <c r="W1369" s="2"/>
      <c r="X1369" s="2"/>
      <c r="Y1369" s="2"/>
      <c r="Z1369" s="2"/>
      <c r="AA1369" s="13">
        <v>1</v>
      </c>
      <c r="AB1369" s="13">
        <f t="shared" si="263"/>
        <v>0</v>
      </c>
      <c r="AC1369" s="13">
        <f t="shared" si="264"/>
        <v>0</v>
      </c>
      <c r="AD1369" s="15"/>
      <c r="AE1369" s="15"/>
      <c r="AF1369" s="13" t="str">
        <f t="shared" si="265"/>
        <v>1</v>
      </c>
      <c r="AG1369" s="15"/>
      <c r="AH1369" s="15"/>
      <c r="AI1369" s="15"/>
      <c r="AJ1369" s="14"/>
      <c r="AK1369" s="15" cm="1">
        <f t="array" ref="AK1369">_xlfn.IFS(B1369="","",LEFT(G1369,1)="L",1,LEFT(G1369,1)="W",1,AND(LEFT(B1369,1)="H",G1369=""),0)</f>
        <v>1</v>
      </c>
      <c r="AL1369" s="15"/>
      <c r="AM1369" s="15"/>
      <c r="AN1369" s="15"/>
      <c r="AO1369" s="15"/>
      <c r="AP1369" s="15"/>
      <c r="AQ1369" s="15"/>
      <c r="AR1369" s="15"/>
      <c r="AS1369" s="15">
        <f t="shared" si="266"/>
        <v>1</v>
      </c>
      <c r="AT1369" s="15" t="s">
        <v>115</v>
      </c>
      <c r="AU1369" s="13" t="str">
        <f t="shared" si="267"/>
        <v>0</v>
      </c>
      <c r="AV1369" s="15"/>
      <c r="AW1369" s="15"/>
      <c r="AX1369" s="15"/>
      <c r="AY1369" s="15"/>
      <c r="AZ1369" s="14"/>
      <c r="BA1369" s="15"/>
      <c r="BB1369" s="15"/>
      <c r="BC1369" s="15"/>
      <c r="BD1369" s="13" t="str">
        <f t="shared" si="268"/>
        <v>0</v>
      </c>
      <c r="BE1369" s="2"/>
      <c r="BF1369" s="2"/>
      <c r="BG1369" s="2"/>
      <c r="BH1369" s="2"/>
      <c r="BI1369" s="2"/>
      <c r="BJ1369" s="2"/>
      <c r="BK1369" s="2" t="s">
        <v>1369</v>
      </c>
      <c r="BL1369" s="10" t="s">
        <v>1370</v>
      </c>
      <c r="BM1369" t="str" cm="1">
        <f t="array" ref="BM1369">_xlfn.IFS(LEFT(G1369,1)="L","外注品",LEFT(G1369,1)="W","内製品",G1369="","購買品")</f>
        <v>外注品</v>
      </c>
    </row>
    <row r="1370" spans="1:65">
      <c r="A1370" s="2" t="str">
        <f t="shared" si="269"/>
        <v>WG01</v>
      </c>
      <c r="B1370" t="s">
        <v>1547</v>
      </c>
      <c r="C1370" s="2" t="s">
        <v>1348</v>
      </c>
      <c r="D1370" s="10"/>
      <c r="E1370" s="10"/>
      <c r="G1370" s="19" t="s">
        <v>5008</v>
      </c>
      <c r="H1370" s="19"/>
      <c r="K1370" s="2" t="str">
        <f t="shared" si="261"/>
        <v>11L0004787253</v>
      </c>
      <c r="L1370" s="7" t="str">
        <f t="shared" si="270"/>
        <v>2001/01/01</v>
      </c>
      <c r="M1370" s="7" t="str">
        <f t="shared" si="271"/>
        <v>2199/12/31</v>
      </c>
      <c r="N1370" s="2" t="str">
        <f t="shared" si="262"/>
        <v/>
      </c>
      <c r="O1370" s="13">
        <v>0</v>
      </c>
      <c r="P1370" s="15"/>
      <c r="Q1370" s="13">
        <v>15</v>
      </c>
      <c r="R1370" s="18"/>
      <c r="S1370" s="18">
        <v>100000000</v>
      </c>
      <c r="T1370" s="2"/>
      <c r="U1370" s="2"/>
      <c r="V1370" s="2"/>
      <c r="W1370" s="2"/>
      <c r="X1370" s="2"/>
      <c r="Y1370" s="2"/>
      <c r="Z1370" s="2"/>
      <c r="AA1370" s="13">
        <v>1</v>
      </c>
      <c r="AB1370" s="13">
        <f t="shared" si="263"/>
        <v>0</v>
      </c>
      <c r="AC1370" s="13">
        <f t="shared" si="264"/>
        <v>0</v>
      </c>
      <c r="AD1370" s="15"/>
      <c r="AE1370" s="15"/>
      <c r="AF1370" s="13" t="str">
        <f t="shared" si="265"/>
        <v>1</v>
      </c>
      <c r="AG1370" s="15"/>
      <c r="AH1370" s="15"/>
      <c r="AI1370" s="15"/>
      <c r="AJ1370" s="14"/>
      <c r="AK1370" s="15" cm="1">
        <f t="array" ref="AK1370">_xlfn.IFS(B1370="","",LEFT(G1370,1)="L",1,LEFT(G1370,1)="W",1,AND(LEFT(B1370,1)="H",G1370=""),0)</f>
        <v>1</v>
      </c>
      <c r="AL1370" s="15"/>
      <c r="AM1370" s="15"/>
      <c r="AN1370" s="15"/>
      <c r="AO1370" s="15"/>
      <c r="AP1370" s="15"/>
      <c r="AQ1370" s="15"/>
      <c r="AR1370" s="15"/>
      <c r="AS1370" s="15">
        <f t="shared" si="266"/>
        <v>1</v>
      </c>
      <c r="AT1370" s="15" t="s">
        <v>115</v>
      </c>
      <c r="AU1370" s="13" t="str">
        <f t="shared" si="267"/>
        <v>0</v>
      </c>
      <c r="AV1370" s="15"/>
      <c r="AW1370" s="15"/>
      <c r="AX1370" s="15"/>
      <c r="AY1370" s="15"/>
      <c r="AZ1370" s="14"/>
      <c r="BA1370" s="15"/>
      <c r="BB1370" s="15"/>
      <c r="BC1370" s="15"/>
      <c r="BD1370" s="13" t="str">
        <f t="shared" si="268"/>
        <v>0</v>
      </c>
      <c r="BE1370" s="2"/>
      <c r="BF1370" s="2"/>
      <c r="BG1370" s="2"/>
      <c r="BH1370" s="2"/>
      <c r="BI1370" s="2"/>
      <c r="BJ1370" s="2"/>
      <c r="BK1370" s="2" t="s">
        <v>1369</v>
      </c>
      <c r="BL1370" s="10" t="s">
        <v>1370</v>
      </c>
      <c r="BM1370" t="str" cm="1">
        <f t="array" ref="BM1370">_xlfn.IFS(LEFT(G1370,1)="L","外注品",LEFT(G1370,1)="W","内製品",G1370="","購買品")</f>
        <v>外注品</v>
      </c>
    </row>
    <row r="1371" spans="1:65">
      <c r="A1371" s="2" t="str">
        <f t="shared" si="269"/>
        <v>WG01</v>
      </c>
      <c r="B1371" t="s">
        <v>1548</v>
      </c>
      <c r="C1371" s="2" t="s">
        <v>1348</v>
      </c>
      <c r="D1371" s="10"/>
      <c r="E1371" s="10"/>
      <c r="G1371" s="19" t="s">
        <v>5008</v>
      </c>
      <c r="H1371" s="19"/>
      <c r="K1371" s="2" t="str">
        <f t="shared" si="261"/>
        <v>11L0004787254</v>
      </c>
      <c r="L1371" s="7" t="str">
        <f t="shared" si="270"/>
        <v>2001/01/01</v>
      </c>
      <c r="M1371" s="7" t="str">
        <f t="shared" si="271"/>
        <v>2199/12/31</v>
      </c>
      <c r="N1371" s="2" t="str">
        <f t="shared" si="262"/>
        <v/>
      </c>
      <c r="O1371" s="13">
        <v>0</v>
      </c>
      <c r="P1371" s="15"/>
      <c r="Q1371" s="13">
        <v>15</v>
      </c>
      <c r="R1371" s="18"/>
      <c r="S1371" s="18">
        <v>100000000</v>
      </c>
      <c r="T1371" s="2"/>
      <c r="U1371" s="2"/>
      <c r="V1371" s="2"/>
      <c r="W1371" s="2"/>
      <c r="X1371" s="2"/>
      <c r="Y1371" s="2"/>
      <c r="Z1371" s="2"/>
      <c r="AA1371" s="13">
        <v>1</v>
      </c>
      <c r="AB1371" s="13">
        <f t="shared" si="263"/>
        <v>0</v>
      </c>
      <c r="AC1371" s="13">
        <f t="shared" si="264"/>
        <v>0</v>
      </c>
      <c r="AD1371" s="15"/>
      <c r="AE1371" s="15"/>
      <c r="AF1371" s="13" t="str">
        <f t="shared" si="265"/>
        <v>1</v>
      </c>
      <c r="AG1371" s="15"/>
      <c r="AH1371" s="15"/>
      <c r="AI1371" s="15"/>
      <c r="AJ1371" s="14"/>
      <c r="AK1371" s="15" cm="1">
        <f t="array" ref="AK1371">_xlfn.IFS(B1371="","",LEFT(G1371,1)="L",1,LEFT(G1371,1)="W",1,AND(LEFT(B1371,1)="H",G1371=""),0)</f>
        <v>1</v>
      </c>
      <c r="AL1371" s="15"/>
      <c r="AM1371" s="15"/>
      <c r="AN1371" s="15"/>
      <c r="AO1371" s="15"/>
      <c r="AP1371" s="15"/>
      <c r="AQ1371" s="15"/>
      <c r="AR1371" s="15"/>
      <c r="AS1371" s="15">
        <f t="shared" si="266"/>
        <v>1</v>
      </c>
      <c r="AT1371" s="15" t="s">
        <v>115</v>
      </c>
      <c r="AU1371" s="13" t="str">
        <f t="shared" si="267"/>
        <v>0</v>
      </c>
      <c r="AV1371" s="15"/>
      <c r="AW1371" s="15"/>
      <c r="AX1371" s="15"/>
      <c r="AY1371" s="15"/>
      <c r="AZ1371" s="14"/>
      <c r="BA1371" s="15"/>
      <c r="BB1371" s="15"/>
      <c r="BC1371" s="15"/>
      <c r="BD1371" s="13" t="str">
        <f t="shared" si="268"/>
        <v>0</v>
      </c>
      <c r="BE1371" s="2"/>
      <c r="BF1371" s="2"/>
      <c r="BG1371" s="2"/>
      <c r="BH1371" s="2"/>
      <c r="BI1371" s="2"/>
      <c r="BJ1371" s="2"/>
      <c r="BK1371" s="2" t="s">
        <v>1369</v>
      </c>
      <c r="BL1371" s="10" t="s">
        <v>1370</v>
      </c>
      <c r="BM1371" t="str" cm="1">
        <f t="array" ref="BM1371">_xlfn.IFS(LEFT(G1371,1)="L","外注品",LEFT(G1371,1)="W","内製品",G1371="","購買品")</f>
        <v>外注品</v>
      </c>
    </row>
    <row r="1372" spans="1:65">
      <c r="A1372" s="2" t="str">
        <f t="shared" si="269"/>
        <v>WG01</v>
      </c>
      <c r="B1372" t="s">
        <v>1549</v>
      </c>
      <c r="C1372" s="2" t="s">
        <v>1348</v>
      </c>
      <c r="D1372" s="10"/>
      <c r="E1372" s="10"/>
      <c r="G1372" s="19" t="s">
        <v>5008</v>
      </c>
      <c r="H1372" s="19"/>
      <c r="K1372" s="2" t="str">
        <f t="shared" si="261"/>
        <v>11L0004787255</v>
      </c>
      <c r="L1372" s="7" t="str">
        <f t="shared" si="270"/>
        <v>2001/01/01</v>
      </c>
      <c r="M1372" s="7" t="str">
        <f t="shared" si="271"/>
        <v>2199/12/31</v>
      </c>
      <c r="N1372" s="2" t="str">
        <f t="shared" si="262"/>
        <v/>
      </c>
      <c r="O1372" s="13">
        <v>0</v>
      </c>
      <c r="P1372" s="15"/>
      <c r="Q1372" s="13">
        <v>15</v>
      </c>
      <c r="R1372" s="18"/>
      <c r="S1372" s="18">
        <v>100000000</v>
      </c>
      <c r="T1372" s="2"/>
      <c r="U1372" s="2"/>
      <c r="V1372" s="2"/>
      <c r="W1372" s="2"/>
      <c r="X1372" s="2"/>
      <c r="Y1372" s="2"/>
      <c r="Z1372" s="2"/>
      <c r="AA1372" s="13">
        <v>1</v>
      </c>
      <c r="AB1372" s="13">
        <f t="shared" si="263"/>
        <v>0</v>
      </c>
      <c r="AC1372" s="13">
        <f t="shared" si="264"/>
        <v>0</v>
      </c>
      <c r="AD1372" s="15"/>
      <c r="AE1372" s="15"/>
      <c r="AF1372" s="13" t="str">
        <f t="shared" si="265"/>
        <v>1</v>
      </c>
      <c r="AG1372" s="15"/>
      <c r="AH1372" s="15"/>
      <c r="AI1372" s="15"/>
      <c r="AJ1372" s="14"/>
      <c r="AK1372" s="15" cm="1">
        <f t="array" ref="AK1372">_xlfn.IFS(B1372="","",LEFT(G1372,1)="L",1,LEFT(G1372,1)="W",1,AND(LEFT(B1372,1)="H",G1372=""),0)</f>
        <v>1</v>
      </c>
      <c r="AL1372" s="15"/>
      <c r="AM1372" s="15"/>
      <c r="AN1372" s="15"/>
      <c r="AO1372" s="15"/>
      <c r="AP1372" s="15"/>
      <c r="AQ1372" s="15"/>
      <c r="AR1372" s="15"/>
      <c r="AS1372" s="15">
        <f t="shared" si="266"/>
        <v>1</v>
      </c>
      <c r="AT1372" s="15" t="s">
        <v>115</v>
      </c>
      <c r="AU1372" s="13" t="str">
        <f t="shared" si="267"/>
        <v>0</v>
      </c>
      <c r="AV1372" s="15"/>
      <c r="AW1372" s="15"/>
      <c r="AX1372" s="15"/>
      <c r="AY1372" s="15"/>
      <c r="AZ1372" s="14"/>
      <c r="BA1372" s="15"/>
      <c r="BB1372" s="15"/>
      <c r="BC1372" s="15"/>
      <c r="BD1372" s="13" t="str">
        <f t="shared" si="268"/>
        <v>0</v>
      </c>
      <c r="BE1372" s="2"/>
      <c r="BF1372" s="2"/>
      <c r="BG1372" s="2"/>
      <c r="BH1372" s="2"/>
      <c r="BI1372" s="2"/>
      <c r="BJ1372" s="2"/>
      <c r="BK1372" s="2" t="s">
        <v>1369</v>
      </c>
      <c r="BL1372" s="10" t="s">
        <v>1370</v>
      </c>
      <c r="BM1372" t="str" cm="1">
        <f t="array" ref="BM1372">_xlfn.IFS(LEFT(G1372,1)="L","外注品",LEFT(G1372,1)="W","内製品",G1372="","購買品")</f>
        <v>外注品</v>
      </c>
    </row>
    <row r="1373" spans="1:65">
      <c r="A1373" s="2" t="str">
        <f t="shared" si="269"/>
        <v>WG01</v>
      </c>
      <c r="B1373" t="s">
        <v>1550</v>
      </c>
      <c r="C1373" s="2" t="s">
        <v>1348</v>
      </c>
      <c r="D1373" s="10"/>
      <c r="E1373" s="10"/>
      <c r="G1373" s="19" t="s">
        <v>5008</v>
      </c>
      <c r="H1373" s="19"/>
      <c r="K1373" s="2" t="str">
        <f t="shared" si="261"/>
        <v>11L0004787256</v>
      </c>
      <c r="L1373" s="7" t="str">
        <f t="shared" si="270"/>
        <v>2001/01/01</v>
      </c>
      <c r="M1373" s="7" t="str">
        <f t="shared" si="271"/>
        <v>2199/12/31</v>
      </c>
      <c r="N1373" s="2" t="str">
        <f t="shared" si="262"/>
        <v/>
      </c>
      <c r="O1373" s="13">
        <v>0</v>
      </c>
      <c r="P1373" s="15"/>
      <c r="Q1373" s="13">
        <v>15</v>
      </c>
      <c r="R1373" s="18"/>
      <c r="S1373" s="18">
        <v>100000000</v>
      </c>
      <c r="T1373" s="2"/>
      <c r="U1373" s="2"/>
      <c r="V1373" s="2"/>
      <c r="W1373" s="2"/>
      <c r="X1373" s="2"/>
      <c r="Y1373" s="2"/>
      <c r="Z1373" s="2"/>
      <c r="AA1373" s="13">
        <v>1</v>
      </c>
      <c r="AB1373" s="13">
        <f t="shared" si="263"/>
        <v>0</v>
      </c>
      <c r="AC1373" s="13">
        <f t="shared" si="264"/>
        <v>0</v>
      </c>
      <c r="AD1373" s="15"/>
      <c r="AE1373" s="15"/>
      <c r="AF1373" s="13" t="str">
        <f t="shared" si="265"/>
        <v>1</v>
      </c>
      <c r="AG1373" s="15"/>
      <c r="AH1373" s="15"/>
      <c r="AI1373" s="15"/>
      <c r="AJ1373" s="14"/>
      <c r="AK1373" s="15" cm="1">
        <f t="array" ref="AK1373">_xlfn.IFS(B1373="","",LEFT(G1373,1)="L",1,LEFT(G1373,1)="W",1,AND(LEFT(B1373,1)="H",G1373=""),0)</f>
        <v>1</v>
      </c>
      <c r="AL1373" s="15"/>
      <c r="AM1373" s="15"/>
      <c r="AN1373" s="15"/>
      <c r="AO1373" s="15"/>
      <c r="AP1373" s="15"/>
      <c r="AQ1373" s="15"/>
      <c r="AR1373" s="15"/>
      <c r="AS1373" s="15">
        <f t="shared" si="266"/>
        <v>1</v>
      </c>
      <c r="AT1373" s="15" t="s">
        <v>115</v>
      </c>
      <c r="AU1373" s="13" t="str">
        <f t="shared" si="267"/>
        <v>0</v>
      </c>
      <c r="AV1373" s="15"/>
      <c r="AW1373" s="15"/>
      <c r="AX1373" s="15"/>
      <c r="AY1373" s="15"/>
      <c r="AZ1373" s="14"/>
      <c r="BA1373" s="15"/>
      <c r="BB1373" s="15"/>
      <c r="BC1373" s="15"/>
      <c r="BD1373" s="13" t="str">
        <f t="shared" si="268"/>
        <v>0</v>
      </c>
      <c r="BE1373" s="2"/>
      <c r="BF1373" s="2"/>
      <c r="BG1373" s="2"/>
      <c r="BH1373" s="2"/>
      <c r="BI1373" s="2"/>
      <c r="BJ1373" s="2"/>
      <c r="BK1373" s="2" t="s">
        <v>1369</v>
      </c>
      <c r="BL1373" s="10" t="s">
        <v>1370</v>
      </c>
      <c r="BM1373" t="str" cm="1">
        <f t="array" ref="BM1373">_xlfn.IFS(LEFT(G1373,1)="L","外注品",LEFT(G1373,1)="W","内製品",G1373="","購買品")</f>
        <v>外注品</v>
      </c>
    </row>
    <row r="1374" spans="1:65">
      <c r="A1374" s="2" t="str">
        <f t="shared" si="269"/>
        <v>WG01</v>
      </c>
      <c r="B1374" t="s">
        <v>1551</v>
      </c>
      <c r="C1374" s="2" t="s">
        <v>1348</v>
      </c>
      <c r="D1374" s="10"/>
      <c r="E1374" s="10"/>
      <c r="G1374" s="19" t="s">
        <v>5008</v>
      </c>
      <c r="H1374" s="19"/>
      <c r="K1374" s="2" t="str">
        <f t="shared" si="261"/>
        <v>11L0004787257</v>
      </c>
      <c r="L1374" s="7" t="str">
        <f t="shared" si="270"/>
        <v>2001/01/01</v>
      </c>
      <c r="M1374" s="7" t="str">
        <f t="shared" si="271"/>
        <v>2199/12/31</v>
      </c>
      <c r="N1374" s="2" t="str">
        <f t="shared" si="262"/>
        <v/>
      </c>
      <c r="O1374" s="13">
        <v>0</v>
      </c>
      <c r="P1374" s="15"/>
      <c r="Q1374" s="13">
        <v>15</v>
      </c>
      <c r="R1374" s="18"/>
      <c r="S1374" s="18">
        <v>100000000</v>
      </c>
      <c r="T1374" s="2"/>
      <c r="U1374" s="2"/>
      <c r="V1374" s="2"/>
      <c r="W1374" s="2"/>
      <c r="X1374" s="2"/>
      <c r="Y1374" s="2"/>
      <c r="Z1374" s="2"/>
      <c r="AA1374" s="13">
        <v>1</v>
      </c>
      <c r="AB1374" s="13">
        <f t="shared" si="263"/>
        <v>0</v>
      </c>
      <c r="AC1374" s="13">
        <f t="shared" si="264"/>
        <v>0</v>
      </c>
      <c r="AD1374" s="15"/>
      <c r="AE1374" s="15"/>
      <c r="AF1374" s="13" t="str">
        <f t="shared" si="265"/>
        <v>1</v>
      </c>
      <c r="AG1374" s="15"/>
      <c r="AH1374" s="15"/>
      <c r="AI1374" s="15"/>
      <c r="AJ1374" s="14"/>
      <c r="AK1374" s="15" cm="1">
        <f t="array" ref="AK1374">_xlfn.IFS(B1374="","",LEFT(G1374,1)="L",1,LEFT(G1374,1)="W",1,AND(LEFT(B1374,1)="H",G1374=""),0)</f>
        <v>1</v>
      </c>
      <c r="AL1374" s="15"/>
      <c r="AM1374" s="15"/>
      <c r="AN1374" s="15"/>
      <c r="AO1374" s="15"/>
      <c r="AP1374" s="15"/>
      <c r="AQ1374" s="15"/>
      <c r="AR1374" s="15"/>
      <c r="AS1374" s="15">
        <f t="shared" si="266"/>
        <v>1</v>
      </c>
      <c r="AT1374" s="15" t="s">
        <v>115</v>
      </c>
      <c r="AU1374" s="13" t="str">
        <f t="shared" si="267"/>
        <v>0</v>
      </c>
      <c r="AV1374" s="15"/>
      <c r="AW1374" s="15"/>
      <c r="AX1374" s="15"/>
      <c r="AY1374" s="15"/>
      <c r="AZ1374" s="14"/>
      <c r="BA1374" s="15"/>
      <c r="BB1374" s="15"/>
      <c r="BC1374" s="15"/>
      <c r="BD1374" s="13" t="str">
        <f t="shared" si="268"/>
        <v>0</v>
      </c>
      <c r="BE1374" s="2"/>
      <c r="BF1374" s="2"/>
      <c r="BG1374" s="2"/>
      <c r="BH1374" s="2"/>
      <c r="BI1374" s="2"/>
      <c r="BJ1374" s="2"/>
      <c r="BK1374" s="2" t="s">
        <v>1369</v>
      </c>
      <c r="BL1374" s="10" t="s">
        <v>1370</v>
      </c>
      <c r="BM1374" t="str" cm="1">
        <f t="array" ref="BM1374">_xlfn.IFS(LEFT(G1374,1)="L","外注品",LEFT(G1374,1)="W","内製品",G1374="","購買品")</f>
        <v>外注品</v>
      </c>
    </row>
    <row r="1375" spans="1:65">
      <c r="A1375" s="2" t="str">
        <f t="shared" si="269"/>
        <v>WG01</v>
      </c>
      <c r="B1375" t="s">
        <v>1552</v>
      </c>
      <c r="C1375" s="2" t="s">
        <v>1348</v>
      </c>
      <c r="D1375" s="10"/>
      <c r="E1375" s="10"/>
      <c r="G1375" s="19" t="s">
        <v>5008</v>
      </c>
      <c r="H1375" s="19"/>
      <c r="K1375" s="2" t="str">
        <f t="shared" si="261"/>
        <v>11L0004787258</v>
      </c>
      <c r="L1375" s="7" t="str">
        <f t="shared" si="270"/>
        <v>2001/01/01</v>
      </c>
      <c r="M1375" s="7" t="str">
        <f t="shared" si="271"/>
        <v>2199/12/31</v>
      </c>
      <c r="N1375" s="2" t="str">
        <f t="shared" si="262"/>
        <v/>
      </c>
      <c r="O1375" s="13">
        <v>0</v>
      </c>
      <c r="P1375" s="15"/>
      <c r="Q1375" s="13">
        <v>15</v>
      </c>
      <c r="R1375" s="18"/>
      <c r="S1375" s="18">
        <v>100000000</v>
      </c>
      <c r="T1375" s="2"/>
      <c r="U1375" s="2"/>
      <c r="V1375" s="2"/>
      <c r="W1375" s="2"/>
      <c r="X1375" s="2"/>
      <c r="Y1375" s="2"/>
      <c r="Z1375" s="2"/>
      <c r="AA1375" s="13">
        <v>1</v>
      </c>
      <c r="AB1375" s="13">
        <f t="shared" si="263"/>
        <v>0</v>
      </c>
      <c r="AC1375" s="13">
        <f t="shared" si="264"/>
        <v>0</v>
      </c>
      <c r="AD1375" s="15"/>
      <c r="AE1375" s="15"/>
      <c r="AF1375" s="13" t="str">
        <f t="shared" si="265"/>
        <v>1</v>
      </c>
      <c r="AG1375" s="15"/>
      <c r="AH1375" s="15"/>
      <c r="AI1375" s="15"/>
      <c r="AJ1375" s="14"/>
      <c r="AK1375" s="15" cm="1">
        <f t="array" ref="AK1375">_xlfn.IFS(B1375="","",LEFT(G1375,1)="L",1,LEFT(G1375,1)="W",1,AND(LEFT(B1375,1)="H",G1375=""),0)</f>
        <v>1</v>
      </c>
      <c r="AL1375" s="15"/>
      <c r="AM1375" s="15"/>
      <c r="AN1375" s="15"/>
      <c r="AO1375" s="15"/>
      <c r="AP1375" s="15"/>
      <c r="AQ1375" s="15"/>
      <c r="AR1375" s="15"/>
      <c r="AS1375" s="15">
        <f t="shared" si="266"/>
        <v>1</v>
      </c>
      <c r="AT1375" s="15" t="s">
        <v>115</v>
      </c>
      <c r="AU1375" s="13" t="str">
        <f t="shared" si="267"/>
        <v>0</v>
      </c>
      <c r="AV1375" s="15"/>
      <c r="AW1375" s="15"/>
      <c r="AX1375" s="15"/>
      <c r="AY1375" s="15"/>
      <c r="AZ1375" s="14"/>
      <c r="BA1375" s="15"/>
      <c r="BB1375" s="15"/>
      <c r="BC1375" s="15"/>
      <c r="BD1375" s="13" t="str">
        <f t="shared" si="268"/>
        <v>0</v>
      </c>
      <c r="BE1375" s="2"/>
      <c r="BF1375" s="2"/>
      <c r="BG1375" s="2"/>
      <c r="BH1375" s="2"/>
      <c r="BI1375" s="2"/>
      <c r="BJ1375" s="2"/>
      <c r="BK1375" s="2" t="s">
        <v>1369</v>
      </c>
      <c r="BL1375" s="10" t="s">
        <v>1370</v>
      </c>
      <c r="BM1375" t="str" cm="1">
        <f t="array" ref="BM1375">_xlfn.IFS(LEFT(G1375,1)="L","外注品",LEFT(G1375,1)="W","内製品",G1375="","購買品")</f>
        <v>外注品</v>
      </c>
    </row>
    <row r="1376" spans="1:65">
      <c r="A1376" s="2" t="str">
        <f t="shared" si="269"/>
        <v>WG01</v>
      </c>
      <c r="B1376" t="s">
        <v>1553</v>
      </c>
      <c r="C1376" s="2" t="s">
        <v>1348</v>
      </c>
      <c r="D1376" s="10"/>
      <c r="E1376" s="10"/>
      <c r="G1376" s="19" t="s">
        <v>5008</v>
      </c>
      <c r="H1376" s="19"/>
      <c r="K1376" s="2" t="str">
        <f t="shared" si="261"/>
        <v>11L0004787259</v>
      </c>
      <c r="L1376" s="7" t="str">
        <f t="shared" si="270"/>
        <v>2001/01/01</v>
      </c>
      <c r="M1376" s="7" t="str">
        <f t="shared" si="271"/>
        <v>2199/12/31</v>
      </c>
      <c r="N1376" s="2" t="str">
        <f t="shared" si="262"/>
        <v/>
      </c>
      <c r="O1376" s="13">
        <v>0</v>
      </c>
      <c r="P1376" s="15"/>
      <c r="Q1376" s="13">
        <v>15</v>
      </c>
      <c r="R1376" s="18"/>
      <c r="S1376" s="18">
        <v>100000000</v>
      </c>
      <c r="T1376" s="2"/>
      <c r="U1376" s="2"/>
      <c r="V1376" s="2"/>
      <c r="W1376" s="2"/>
      <c r="X1376" s="2"/>
      <c r="Y1376" s="2"/>
      <c r="Z1376" s="2"/>
      <c r="AA1376" s="13">
        <v>1</v>
      </c>
      <c r="AB1376" s="13">
        <f t="shared" si="263"/>
        <v>0</v>
      </c>
      <c r="AC1376" s="13">
        <f t="shared" si="264"/>
        <v>0</v>
      </c>
      <c r="AD1376" s="15"/>
      <c r="AE1376" s="15"/>
      <c r="AF1376" s="13" t="str">
        <f t="shared" si="265"/>
        <v>1</v>
      </c>
      <c r="AG1376" s="15"/>
      <c r="AH1376" s="15"/>
      <c r="AI1376" s="15"/>
      <c r="AJ1376" s="14"/>
      <c r="AK1376" s="15" cm="1">
        <f t="array" ref="AK1376">_xlfn.IFS(B1376="","",LEFT(G1376,1)="L",1,LEFT(G1376,1)="W",1,AND(LEFT(B1376,1)="H",G1376=""),0)</f>
        <v>1</v>
      </c>
      <c r="AL1376" s="15"/>
      <c r="AM1376" s="15"/>
      <c r="AN1376" s="15"/>
      <c r="AO1376" s="15"/>
      <c r="AP1376" s="15"/>
      <c r="AQ1376" s="15"/>
      <c r="AR1376" s="15"/>
      <c r="AS1376" s="15">
        <f t="shared" si="266"/>
        <v>1</v>
      </c>
      <c r="AT1376" s="15" t="s">
        <v>115</v>
      </c>
      <c r="AU1376" s="13" t="str">
        <f t="shared" si="267"/>
        <v>0</v>
      </c>
      <c r="AV1376" s="15"/>
      <c r="AW1376" s="15"/>
      <c r="AX1376" s="15"/>
      <c r="AY1376" s="15"/>
      <c r="AZ1376" s="14"/>
      <c r="BA1376" s="15"/>
      <c r="BB1376" s="15"/>
      <c r="BC1376" s="15"/>
      <c r="BD1376" s="13" t="str">
        <f t="shared" si="268"/>
        <v>0</v>
      </c>
      <c r="BE1376" s="2"/>
      <c r="BF1376" s="2"/>
      <c r="BG1376" s="2"/>
      <c r="BH1376" s="2"/>
      <c r="BI1376" s="2"/>
      <c r="BJ1376" s="2"/>
      <c r="BK1376" s="2" t="s">
        <v>1369</v>
      </c>
      <c r="BL1376" s="10" t="s">
        <v>1370</v>
      </c>
      <c r="BM1376" t="str" cm="1">
        <f t="array" ref="BM1376">_xlfn.IFS(LEFT(G1376,1)="L","外注品",LEFT(G1376,1)="W","内製品",G1376="","購買品")</f>
        <v>外注品</v>
      </c>
    </row>
    <row r="1377" spans="1:65">
      <c r="A1377" s="2" t="str">
        <f t="shared" si="269"/>
        <v>WG01</v>
      </c>
      <c r="B1377" t="s">
        <v>1554</v>
      </c>
      <c r="C1377" s="2" t="s">
        <v>1348</v>
      </c>
      <c r="D1377" s="10"/>
      <c r="E1377" s="10"/>
      <c r="G1377" s="19" t="s">
        <v>5008</v>
      </c>
      <c r="H1377" s="19"/>
      <c r="K1377" s="2" t="str">
        <f t="shared" si="261"/>
        <v>11L0004787260</v>
      </c>
      <c r="L1377" s="7" t="str">
        <f t="shared" si="270"/>
        <v>2001/01/01</v>
      </c>
      <c r="M1377" s="7" t="str">
        <f t="shared" si="271"/>
        <v>2199/12/31</v>
      </c>
      <c r="N1377" s="2" t="str">
        <f t="shared" si="262"/>
        <v/>
      </c>
      <c r="O1377" s="13">
        <v>0</v>
      </c>
      <c r="P1377" s="15"/>
      <c r="Q1377" s="13">
        <v>15</v>
      </c>
      <c r="R1377" s="18"/>
      <c r="S1377" s="18">
        <v>100000000</v>
      </c>
      <c r="T1377" s="2"/>
      <c r="U1377" s="2"/>
      <c r="V1377" s="2"/>
      <c r="W1377" s="2"/>
      <c r="X1377" s="2"/>
      <c r="Y1377" s="2"/>
      <c r="Z1377" s="2"/>
      <c r="AA1377" s="13">
        <v>1</v>
      </c>
      <c r="AB1377" s="13">
        <f t="shared" si="263"/>
        <v>0</v>
      </c>
      <c r="AC1377" s="13">
        <f t="shared" si="264"/>
        <v>0</v>
      </c>
      <c r="AD1377" s="15"/>
      <c r="AE1377" s="15"/>
      <c r="AF1377" s="13" t="str">
        <f t="shared" si="265"/>
        <v>1</v>
      </c>
      <c r="AG1377" s="15"/>
      <c r="AH1377" s="15"/>
      <c r="AI1377" s="15"/>
      <c r="AJ1377" s="14"/>
      <c r="AK1377" s="15" cm="1">
        <f t="array" ref="AK1377">_xlfn.IFS(B1377="","",LEFT(G1377,1)="L",1,LEFT(G1377,1)="W",1,AND(LEFT(B1377,1)="H",G1377=""),0)</f>
        <v>1</v>
      </c>
      <c r="AL1377" s="15"/>
      <c r="AM1377" s="15"/>
      <c r="AN1377" s="15"/>
      <c r="AO1377" s="15"/>
      <c r="AP1377" s="15"/>
      <c r="AQ1377" s="15"/>
      <c r="AR1377" s="15"/>
      <c r="AS1377" s="15">
        <f t="shared" si="266"/>
        <v>1</v>
      </c>
      <c r="AT1377" s="15" t="s">
        <v>115</v>
      </c>
      <c r="AU1377" s="13" t="str">
        <f t="shared" si="267"/>
        <v>0</v>
      </c>
      <c r="AV1377" s="15"/>
      <c r="AW1377" s="15"/>
      <c r="AX1377" s="15"/>
      <c r="AY1377" s="15"/>
      <c r="AZ1377" s="14"/>
      <c r="BA1377" s="15"/>
      <c r="BB1377" s="15"/>
      <c r="BC1377" s="15"/>
      <c r="BD1377" s="13" t="str">
        <f t="shared" si="268"/>
        <v>0</v>
      </c>
      <c r="BE1377" s="2"/>
      <c r="BF1377" s="2"/>
      <c r="BG1377" s="2"/>
      <c r="BH1377" s="2"/>
      <c r="BI1377" s="2"/>
      <c r="BJ1377" s="2"/>
      <c r="BK1377" s="2" t="s">
        <v>1369</v>
      </c>
      <c r="BL1377" s="10" t="s">
        <v>1370</v>
      </c>
      <c r="BM1377" t="str" cm="1">
        <f t="array" ref="BM1377">_xlfn.IFS(LEFT(G1377,1)="L","外注品",LEFT(G1377,1)="W","内製品",G1377="","購買品")</f>
        <v>外注品</v>
      </c>
    </row>
    <row r="1378" spans="1:65">
      <c r="A1378" s="2" t="str">
        <f t="shared" si="269"/>
        <v>WG01</v>
      </c>
      <c r="B1378" t="s">
        <v>1555</v>
      </c>
      <c r="C1378" s="2" t="s">
        <v>1348</v>
      </c>
      <c r="D1378" s="10"/>
      <c r="E1378" s="10"/>
      <c r="G1378" s="19" t="s">
        <v>5008</v>
      </c>
      <c r="H1378" s="19"/>
      <c r="K1378" s="2" t="str">
        <f t="shared" si="261"/>
        <v>11L0004787261</v>
      </c>
      <c r="L1378" s="7" t="str">
        <f t="shared" si="270"/>
        <v>2001/01/01</v>
      </c>
      <c r="M1378" s="7" t="str">
        <f t="shared" si="271"/>
        <v>2199/12/31</v>
      </c>
      <c r="N1378" s="2" t="str">
        <f t="shared" si="262"/>
        <v/>
      </c>
      <c r="O1378" s="13">
        <v>0</v>
      </c>
      <c r="P1378" s="15"/>
      <c r="Q1378" s="13">
        <v>15</v>
      </c>
      <c r="R1378" s="18"/>
      <c r="S1378" s="18">
        <v>100000000</v>
      </c>
      <c r="T1378" s="2"/>
      <c r="U1378" s="2"/>
      <c r="V1378" s="2"/>
      <c r="W1378" s="2"/>
      <c r="X1378" s="2"/>
      <c r="Y1378" s="2"/>
      <c r="Z1378" s="2"/>
      <c r="AA1378" s="13">
        <v>1</v>
      </c>
      <c r="AB1378" s="13">
        <f t="shared" si="263"/>
        <v>0</v>
      </c>
      <c r="AC1378" s="13">
        <f t="shared" si="264"/>
        <v>0</v>
      </c>
      <c r="AD1378" s="15"/>
      <c r="AE1378" s="15"/>
      <c r="AF1378" s="13" t="str">
        <f t="shared" si="265"/>
        <v>1</v>
      </c>
      <c r="AG1378" s="15"/>
      <c r="AH1378" s="15"/>
      <c r="AI1378" s="15"/>
      <c r="AJ1378" s="14"/>
      <c r="AK1378" s="15" cm="1">
        <f t="array" ref="AK1378">_xlfn.IFS(B1378="","",LEFT(G1378,1)="L",1,LEFT(G1378,1)="W",1,AND(LEFT(B1378,1)="H",G1378=""),0)</f>
        <v>1</v>
      </c>
      <c r="AL1378" s="15"/>
      <c r="AM1378" s="15"/>
      <c r="AN1378" s="15"/>
      <c r="AO1378" s="15"/>
      <c r="AP1378" s="15"/>
      <c r="AQ1378" s="15"/>
      <c r="AR1378" s="15"/>
      <c r="AS1378" s="15">
        <f t="shared" si="266"/>
        <v>1</v>
      </c>
      <c r="AT1378" s="15" t="s">
        <v>115</v>
      </c>
      <c r="AU1378" s="13" t="str">
        <f t="shared" si="267"/>
        <v>0</v>
      </c>
      <c r="AV1378" s="15"/>
      <c r="AW1378" s="15"/>
      <c r="AX1378" s="15"/>
      <c r="AY1378" s="15"/>
      <c r="AZ1378" s="14"/>
      <c r="BA1378" s="15"/>
      <c r="BB1378" s="15"/>
      <c r="BC1378" s="15"/>
      <c r="BD1378" s="13" t="str">
        <f t="shared" si="268"/>
        <v>0</v>
      </c>
      <c r="BE1378" s="2"/>
      <c r="BF1378" s="2"/>
      <c r="BG1378" s="2"/>
      <c r="BH1378" s="2"/>
      <c r="BI1378" s="2"/>
      <c r="BJ1378" s="2"/>
      <c r="BK1378" s="2" t="s">
        <v>1369</v>
      </c>
      <c r="BL1378" s="10" t="s">
        <v>1370</v>
      </c>
      <c r="BM1378" t="str" cm="1">
        <f t="array" ref="BM1378">_xlfn.IFS(LEFT(G1378,1)="L","外注品",LEFT(G1378,1)="W","内製品",G1378="","購買品")</f>
        <v>外注品</v>
      </c>
    </row>
    <row r="1379" spans="1:65">
      <c r="A1379" s="2" t="str">
        <f t="shared" si="269"/>
        <v>WG01</v>
      </c>
      <c r="B1379" t="s">
        <v>1556</v>
      </c>
      <c r="C1379" s="2" t="s">
        <v>1348</v>
      </c>
      <c r="D1379" s="10"/>
      <c r="E1379" s="10"/>
      <c r="G1379" s="19" t="s">
        <v>5008</v>
      </c>
      <c r="H1379" s="19"/>
      <c r="K1379" s="2" t="str">
        <f t="shared" si="261"/>
        <v>11L0004787262</v>
      </c>
      <c r="L1379" s="7" t="str">
        <f t="shared" si="270"/>
        <v>2001/01/01</v>
      </c>
      <c r="M1379" s="7" t="str">
        <f t="shared" si="271"/>
        <v>2199/12/31</v>
      </c>
      <c r="N1379" s="2" t="str">
        <f t="shared" si="262"/>
        <v/>
      </c>
      <c r="O1379" s="13">
        <v>0</v>
      </c>
      <c r="P1379" s="15"/>
      <c r="Q1379" s="13">
        <v>15</v>
      </c>
      <c r="R1379" s="18"/>
      <c r="S1379" s="18">
        <v>100000000</v>
      </c>
      <c r="T1379" s="2"/>
      <c r="U1379" s="2"/>
      <c r="V1379" s="2"/>
      <c r="W1379" s="2"/>
      <c r="X1379" s="2"/>
      <c r="Y1379" s="2"/>
      <c r="Z1379" s="2"/>
      <c r="AA1379" s="13">
        <v>1</v>
      </c>
      <c r="AB1379" s="13">
        <f t="shared" si="263"/>
        <v>0</v>
      </c>
      <c r="AC1379" s="13">
        <f t="shared" si="264"/>
        <v>0</v>
      </c>
      <c r="AD1379" s="15"/>
      <c r="AE1379" s="15"/>
      <c r="AF1379" s="13" t="str">
        <f t="shared" si="265"/>
        <v>1</v>
      </c>
      <c r="AG1379" s="15"/>
      <c r="AH1379" s="15"/>
      <c r="AI1379" s="15"/>
      <c r="AJ1379" s="14"/>
      <c r="AK1379" s="15" cm="1">
        <f t="array" ref="AK1379">_xlfn.IFS(B1379="","",LEFT(G1379,1)="L",1,LEFT(G1379,1)="W",1,AND(LEFT(B1379,1)="H",G1379=""),0)</f>
        <v>1</v>
      </c>
      <c r="AL1379" s="15"/>
      <c r="AM1379" s="15"/>
      <c r="AN1379" s="15"/>
      <c r="AO1379" s="15"/>
      <c r="AP1379" s="15"/>
      <c r="AQ1379" s="15"/>
      <c r="AR1379" s="15"/>
      <c r="AS1379" s="15">
        <f t="shared" si="266"/>
        <v>1</v>
      </c>
      <c r="AT1379" s="15" t="s">
        <v>115</v>
      </c>
      <c r="AU1379" s="13" t="str">
        <f t="shared" si="267"/>
        <v>0</v>
      </c>
      <c r="AV1379" s="15"/>
      <c r="AW1379" s="15"/>
      <c r="AX1379" s="15"/>
      <c r="AY1379" s="15"/>
      <c r="AZ1379" s="14"/>
      <c r="BA1379" s="15"/>
      <c r="BB1379" s="15"/>
      <c r="BC1379" s="15"/>
      <c r="BD1379" s="13" t="str">
        <f t="shared" si="268"/>
        <v>0</v>
      </c>
      <c r="BE1379" s="2"/>
      <c r="BF1379" s="2"/>
      <c r="BG1379" s="2"/>
      <c r="BH1379" s="2"/>
      <c r="BI1379" s="2"/>
      <c r="BJ1379" s="2"/>
      <c r="BK1379" s="2" t="s">
        <v>1369</v>
      </c>
      <c r="BL1379" s="10" t="s">
        <v>1370</v>
      </c>
      <c r="BM1379" t="str" cm="1">
        <f t="array" ref="BM1379">_xlfn.IFS(LEFT(G1379,1)="L","外注品",LEFT(G1379,1)="W","内製品",G1379="","購買品")</f>
        <v>外注品</v>
      </c>
    </row>
    <row r="1380" spans="1:65">
      <c r="A1380" s="2" t="str">
        <f t="shared" si="269"/>
        <v>WG01</v>
      </c>
      <c r="B1380" t="s">
        <v>1557</v>
      </c>
      <c r="C1380" s="2" t="s">
        <v>1348</v>
      </c>
      <c r="D1380" s="10"/>
      <c r="E1380" s="10"/>
      <c r="G1380" s="19" t="s">
        <v>5008</v>
      </c>
      <c r="H1380" s="19"/>
      <c r="K1380" s="2" t="str">
        <f t="shared" si="261"/>
        <v>11L0004787263</v>
      </c>
      <c r="L1380" s="7" t="str">
        <f t="shared" si="270"/>
        <v>2001/01/01</v>
      </c>
      <c r="M1380" s="7" t="str">
        <f t="shared" si="271"/>
        <v>2199/12/31</v>
      </c>
      <c r="N1380" s="2" t="str">
        <f t="shared" si="262"/>
        <v/>
      </c>
      <c r="O1380" s="13">
        <v>0</v>
      </c>
      <c r="P1380" s="15"/>
      <c r="Q1380" s="13">
        <v>15</v>
      </c>
      <c r="R1380" s="18"/>
      <c r="S1380" s="18">
        <v>100000000</v>
      </c>
      <c r="T1380" s="2"/>
      <c r="U1380" s="2"/>
      <c r="V1380" s="2"/>
      <c r="W1380" s="2"/>
      <c r="X1380" s="2"/>
      <c r="Y1380" s="2"/>
      <c r="Z1380" s="2"/>
      <c r="AA1380" s="13">
        <v>1</v>
      </c>
      <c r="AB1380" s="13">
        <f t="shared" si="263"/>
        <v>0</v>
      </c>
      <c r="AC1380" s="13">
        <f t="shared" si="264"/>
        <v>0</v>
      </c>
      <c r="AD1380" s="15"/>
      <c r="AE1380" s="15"/>
      <c r="AF1380" s="13" t="str">
        <f t="shared" si="265"/>
        <v>1</v>
      </c>
      <c r="AG1380" s="15"/>
      <c r="AH1380" s="15"/>
      <c r="AI1380" s="15"/>
      <c r="AJ1380" s="14"/>
      <c r="AK1380" s="15" cm="1">
        <f t="array" ref="AK1380">_xlfn.IFS(B1380="","",LEFT(G1380,1)="L",1,LEFT(G1380,1)="W",1,AND(LEFT(B1380,1)="H",G1380=""),0)</f>
        <v>1</v>
      </c>
      <c r="AL1380" s="15"/>
      <c r="AM1380" s="15"/>
      <c r="AN1380" s="15"/>
      <c r="AO1380" s="15"/>
      <c r="AP1380" s="15"/>
      <c r="AQ1380" s="15"/>
      <c r="AR1380" s="15"/>
      <c r="AS1380" s="15">
        <f t="shared" si="266"/>
        <v>1</v>
      </c>
      <c r="AT1380" s="15" t="s">
        <v>115</v>
      </c>
      <c r="AU1380" s="13" t="str">
        <f t="shared" si="267"/>
        <v>0</v>
      </c>
      <c r="AV1380" s="15"/>
      <c r="AW1380" s="15"/>
      <c r="AX1380" s="15"/>
      <c r="AY1380" s="15"/>
      <c r="AZ1380" s="14"/>
      <c r="BA1380" s="15"/>
      <c r="BB1380" s="15"/>
      <c r="BC1380" s="15"/>
      <c r="BD1380" s="13" t="str">
        <f t="shared" si="268"/>
        <v>0</v>
      </c>
      <c r="BE1380" s="2"/>
      <c r="BF1380" s="2"/>
      <c r="BG1380" s="2"/>
      <c r="BH1380" s="2"/>
      <c r="BI1380" s="2"/>
      <c r="BJ1380" s="2"/>
      <c r="BK1380" s="2" t="s">
        <v>1369</v>
      </c>
      <c r="BL1380" s="10" t="s">
        <v>1370</v>
      </c>
      <c r="BM1380" t="str" cm="1">
        <f t="array" ref="BM1380">_xlfn.IFS(LEFT(G1380,1)="L","外注品",LEFT(G1380,1)="W","内製品",G1380="","購買品")</f>
        <v>外注品</v>
      </c>
    </row>
    <row r="1381" spans="1:65">
      <c r="A1381" s="2" t="str">
        <f t="shared" si="269"/>
        <v>WG01</v>
      </c>
      <c r="B1381" t="s">
        <v>1558</v>
      </c>
      <c r="C1381" s="2" t="s">
        <v>1348</v>
      </c>
      <c r="D1381" s="10"/>
      <c r="E1381" s="10"/>
      <c r="G1381" s="19" t="s">
        <v>5008</v>
      </c>
      <c r="H1381" s="19"/>
      <c r="K1381" s="2" t="str">
        <f t="shared" si="261"/>
        <v>11L0004787264</v>
      </c>
      <c r="L1381" s="7" t="str">
        <f t="shared" si="270"/>
        <v>2001/01/01</v>
      </c>
      <c r="M1381" s="7" t="str">
        <f t="shared" si="271"/>
        <v>2199/12/31</v>
      </c>
      <c r="N1381" s="2" t="str">
        <f t="shared" si="262"/>
        <v/>
      </c>
      <c r="O1381" s="13">
        <v>0</v>
      </c>
      <c r="P1381" s="15"/>
      <c r="Q1381" s="13">
        <v>15</v>
      </c>
      <c r="R1381" s="18"/>
      <c r="S1381" s="18">
        <v>100000000</v>
      </c>
      <c r="T1381" s="2"/>
      <c r="U1381" s="2"/>
      <c r="V1381" s="2"/>
      <c r="W1381" s="2"/>
      <c r="X1381" s="2"/>
      <c r="Y1381" s="2"/>
      <c r="Z1381" s="2"/>
      <c r="AA1381" s="13">
        <v>1</v>
      </c>
      <c r="AB1381" s="13">
        <f t="shared" si="263"/>
        <v>0</v>
      </c>
      <c r="AC1381" s="13">
        <f t="shared" si="264"/>
        <v>0</v>
      </c>
      <c r="AD1381" s="15"/>
      <c r="AE1381" s="15"/>
      <c r="AF1381" s="13" t="str">
        <f t="shared" si="265"/>
        <v>1</v>
      </c>
      <c r="AG1381" s="15"/>
      <c r="AH1381" s="15"/>
      <c r="AI1381" s="15"/>
      <c r="AJ1381" s="14"/>
      <c r="AK1381" s="15" cm="1">
        <f t="array" ref="AK1381">_xlfn.IFS(B1381="","",LEFT(G1381,1)="L",1,LEFT(G1381,1)="W",1,AND(LEFT(B1381,1)="H",G1381=""),0)</f>
        <v>1</v>
      </c>
      <c r="AL1381" s="15"/>
      <c r="AM1381" s="15"/>
      <c r="AN1381" s="15"/>
      <c r="AO1381" s="15"/>
      <c r="AP1381" s="15"/>
      <c r="AQ1381" s="15"/>
      <c r="AR1381" s="15"/>
      <c r="AS1381" s="15">
        <f t="shared" si="266"/>
        <v>1</v>
      </c>
      <c r="AT1381" s="15" t="s">
        <v>115</v>
      </c>
      <c r="AU1381" s="13" t="str">
        <f t="shared" si="267"/>
        <v>0</v>
      </c>
      <c r="AV1381" s="15"/>
      <c r="AW1381" s="15"/>
      <c r="AX1381" s="15"/>
      <c r="AY1381" s="15"/>
      <c r="AZ1381" s="14"/>
      <c r="BA1381" s="15"/>
      <c r="BB1381" s="15"/>
      <c r="BC1381" s="15"/>
      <c r="BD1381" s="13" t="str">
        <f t="shared" si="268"/>
        <v>0</v>
      </c>
      <c r="BE1381" s="2"/>
      <c r="BF1381" s="2"/>
      <c r="BG1381" s="2"/>
      <c r="BH1381" s="2"/>
      <c r="BI1381" s="2"/>
      <c r="BJ1381" s="2"/>
      <c r="BK1381" s="2" t="s">
        <v>1369</v>
      </c>
      <c r="BL1381" s="10" t="s">
        <v>1370</v>
      </c>
      <c r="BM1381" t="str" cm="1">
        <f t="array" ref="BM1381">_xlfn.IFS(LEFT(G1381,1)="L","外注品",LEFT(G1381,1)="W","内製品",G1381="","購買品")</f>
        <v>外注品</v>
      </c>
    </row>
    <row r="1382" spans="1:65">
      <c r="A1382" s="2" t="str">
        <f t="shared" si="269"/>
        <v>WG01</v>
      </c>
      <c r="B1382" t="s">
        <v>1559</v>
      </c>
      <c r="C1382" s="2" t="s">
        <v>1348</v>
      </c>
      <c r="D1382" s="10"/>
      <c r="E1382" s="10"/>
      <c r="G1382" s="19" t="s">
        <v>5008</v>
      </c>
      <c r="H1382" s="19"/>
      <c r="K1382" s="2" t="str">
        <f t="shared" si="261"/>
        <v>11L0004787265</v>
      </c>
      <c r="L1382" s="7" t="str">
        <f t="shared" si="270"/>
        <v>2001/01/01</v>
      </c>
      <c r="M1382" s="7" t="str">
        <f t="shared" si="271"/>
        <v>2199/12/31</v>
      </c>
      <c r="N1382" s="2" t="str">
        <f t="shared" si="262"/>
        <v/>
      </c>
      <c r="O1382" s="13">
        <v>0</v>
      </c>
      <c r="P1382" s="15"/>
      <c r="Q1382" s="13">
        <v>15</v>
      </c>
      <c r="R1382" s="18"/>
      <c r="S1382" s="18">
        <v>100000000</v>
      </c>
      <c r="T1382" s="2"/>
      <c r="U1382" s="2"/>
      <c r="V1382" s="2"/>
      <c r="W1382" s="2"/>
      <c r="X1382" s="2"/>
      <c r="Y1382" s="2"/>
      <c r="Z1382" s="2"/>
      <c r="AA1382" s="13">
        <v>1</v>
      </c>
      <c r="AB1382" s="13">
        <f t="shared" si="263"/>
        <v>0</v>
      </c>
      <c r="AC1382" s="13">
        <f t="shared" si="264"/>
        <v>0</v>
      </c>
      <c r="AD1382" s="15"/>
      <c r="AE1382" s="15"/>
      <c r="AF1382" s="13" t="str">
        <f t="shared" si="265"/>
        <v>1</v>
      </c>
      <c r="AG1382" s="15"/>
      <c r="AH1382" s="15"/>
      <c r="AI1382" s="15"/>
      <c r="AJ1382" s="14"/>
      <c r="AK1382" s="15" cm="1">
        <f t="array" ref="AK1382">_xlfn.IFS(B1382="","",LEFT(G1382,1)="L",1,LEFT(G1382,1)="W",1,AND(LEFT(B1382,1)="H",G1382=""),0)</f>
        <v>1</v>
      </c>
      <c r="AL1382" s="15"/>
      <c r="AM1382" s="15"/>
      <c r="AN1382" s="15"/>
      <c r="AO1382" s="15"/>
      <c r="AP1382" s="15"/>
      <c r="AQ1382" s="15"/>
      <c r="AR1382" s="15"/>
      <c r="AS1382" s="15">
        <f t="shared" si="266"/>
        <v>1</v>
      </c>
      <c r="AT1382" s="15" t="s">
        <v>115</v>
      </c>
      <c r="AU1382" s="13" t="str">
        <f t="shared" si="267"/>
        <v>0</v>
      </c>
      <c r="AV1382" s="15"/>
      <c r="AW1382" s="15"/>
      <c r="AX1382" s="15"/>
      <c r="AY1382" s="15"/>
      <c r="AZ1382" s="14"/>
      <c r="BA1382" s="15"/>
      <c r="BB1382" s="15"/>
      <c r="BC1382" s="15"/>
      <c r="BD1382" s="13" t="str">
        <f t="shared" si="268"/>
        <v>0</v>
      </c>
      <c r="BE1382" s="2"/>
      <c r="BF1382" s="2"/>
      <c r="BG1382" s="2"/>
      <c r="BH1382" s="2"/>
      <c r="BI1382" s="2"/>
      <c r="BJ1382" s="2"/>
      <c r="BK1382" s="2" t="s">
        <v>1369</v>
      </c>
      <c r="BL1382" s="10" t="s">
        <v>1370</v>
      </c>
      <c r="BM1382" t="str" cm="1">
        <f t="array" ref="BM1382">_xlfn.IFS(LEFT(G1382,1)="L","外注品",LEFT(G1382,1)="W","内製品",G1382="","購買品")</f>
        <v>外注品</v>
      </c>
    </row>
    <row r="1383" spans="1:65">
      <c r="A1383" s="2" t="str">
        <f t="shared" si="269"/>
        <v>WG01</v>
      </c>
      <c r="B1383" t="s">
        <v>1560</v>
      </c>
      <c r="C1383" s="2" t="s">
        <v>1348</v>
      </c>
      <c r="D1383" s="10"/>
      <c r="E1383" s="10"/>
      <c r="G1383" s="19" t="s">
        <v>5008</v>
      </c>
      <c r="H1383" s="19"/>
      <c r="K1383" s="2" t="str">
        <f t="shared" si="261"/>
        <v>11L0004787266</v>
      </c>
      <c r="L1383" s="7" t="str">
        <f t="shared" si="270"/>
        <v>2001/01/01</v>
      </c>
      <c r="M1383" s="7" t="str">
        <f t="shared" si="271"/>
        <v>2199/12/31</v>
      </c>
      <c r="N1383" s="2" t="str">
        <f t="shared" si="262"/>
        <v/>
      </c>
      <c r="O1383" s="13">
        <v>0</v>
      </c>
      <c r="P1383" s="15"/>
      <c r="Q1383" s="13">
        <v>15</v>
      </c>
      <c r="R1383" s="18"/>
      <c r="S1383" s="18">
        <v>100000000</v>
      </c>
      <c r="T1383" s="2"/>
      <c r="U1383" s="2"/>
      <c r="V1383" s="2"/>
      <c r="W1383" s="2"/>
      <c r="X1383" s="2"/>
      <c r="Y1383" s="2"/>
      <c r="Z1383" s="2"/>
      <c r="AA1383" s="13">
        <v>1</v>
      </c>
      <c r="AB1383" s="13">
        <f t="shared" si="263"/>
        <v>0</v>
      </c>
      <c r="AC1383" s="13">
        <f t="shared" si="264"/>
        <v>0</v>
      </c>
      <c r="AD1383" s="15"/>
      <c r="AE1383" s="15"/>
      <c r="AF1383" s="13" t="str">
        <f t="shared" si="265"/>
        <v>1</v>
      </c>
      <c r="AG1383" s="15"/>
      <c r="AH1383" s="15"/>
      <c r="AI1383" s="15"/>
      <c r="AJ1383" s="14"/>
      <c r="AK1383" s="15" cm="1">
        <f t="array" ref="AK1383">_xlfn.IFS(B1383="","",LEFT(G1383,1)="L",1,LEFT(G1383,1)="W",1,AND(LEFT(B1383,1)="H",G1383=""),0)</f>
        <v>1</v>
      </c>
      <c r="AL1383" s="15"/>
      <c r="AM1383" s="15"/>
      <c r="AN1383" s="15"/>
      <c r="AO1383" s="15"/>
      <c r="AP1383" s="15"/>
      <c r="AQ1383" s="15"/>
      <c r="AR1383" s="15"/>
      <c r="AS1383" s="15">
        <f t="shared" si="266"/>
        <v>1</v>
      </c>
      <c r="AT1383" s="15" t="s">
        <v>115</v>
      </c>
      <c r="AU1383" s="13" t="str">
        <f t="shared" si="267"/>
        <v>0</v>
      </c>
      <c r="AV1383" s="15"/>
      <c r="AW1383" s="15"/>
      <c r="AX1383" s="15"/>
      <c r="AY1383" s="15"/>
      <c r="AZ1383" s="14"/>
      <c r="BA1383" s="15"/>
      <c r="BB1383" s="15"/>
      <c r="BC1383" s="15"/>
      <c r="BD1383" s="13" t="str">
        <f t="shared" si="268"/>
        <v>0</v>
      </c>
      <c r="BE1383" s="2"/>
      <c r="BF1383" s="2"/>
      <c r="BG1383" s="2"/>
      <c r="BH1383" s="2"/>
      <c r="BI1383" s="2"/>
      <c r="BJ1383" s="2"/>
      <c r="BK1383" s="2" t="s">
        <v>1369</v>
      </c>
      <c r="BL1383" s="10" t="s">
        <v>1370</v>
      </c>
      <c r="BM1383" t="str" cm="1">
        <f t="array" ref="BM1383">_xlfn.IFS(LEFT(G1383,1)="L","外注品",LEFT(G1383,1)="W","内製品",G1383="","購買品")</f>
        <v>外注品</v>
      </c>
    </row>
    <row r="1384" spans="1:65">
      <c r="A1384" s="2" t="str">
        <f t="shared" si="269"/>
        <v>WG01</v>
      </c>
      <c r="B1384" t="s">
        <v>1561</v>
      </c>
      <c r="C1384" s="2" t="s">
        <v>1348</v>
      </c>
      <c r="D1384" s="10"/>
      <c r="E1384" s="10"/>
      <c r="G1384" s="19" t="s">
        <v>5008</v>
      </c>
      <c r="H1384" s="19"/>
      <c r="K1384" s="2" t="str">
        <f t="shared" si="261"/>
        <v>11L0004787267</v>
      </c>
      <c r="L1384" s="7" t="str">
        <f t="shared" si="270"/>
        <v>2001/01/01</v>
      </c>
      <c r="M1384" s="7" t="str">
        <f t="shared" si="271"/>
        <v>2199/12/31</v>
      </c>
      <c r="N1384" s="2" t="str">
        <f t="shared" si="262"/>
        <v/>
      </c>
      <c r="O1384" s="13">
        <v>0</v>
      </c>
      <c r="P1384" s="15"/>
      <c r="Q1384" s="13">
        <v>15</v>
      </c>
      <c r="R1384" s="18"/>
      <c r="S1384" s="18">
        <v>100000000</v>
      </c>
      <c r="T1384" s="2"/>
      <c r="U1384" s="2"/>
      <c r="V1384" s="2"/>
      <c r="W1384" s="2"/>
      <c r="X1384" s="2"/>
      <c r="Y1384" s="2"/>
      <c r="Z1384" s="2"/>
      <c r="AA1384" s="13">
        <v>1</v>
      </c>
      <c r="AB1384" s="13">
        <f t="shared" si="263"/>
        <v>0</v>
      </c>
      <c r="AC1384" s="13">
        <f t="shared" si="264"/>
        <v>0</v>
      </c>
      <c r="AD1384" s="15"/>
      <c r="AE1384" s="15"/>
      <c r="AF1384" s="13" t="str">
        <f t="shared" si="265"/>
        <v>1</v>
      </c>
      <c r="AG1384" s="15"/>
      <c r="AH1384" s="15"/>
      <c r="AI1384" s="15"/>
      <c r="AJ1384" s="14"/>
      <c r="AK1384" s="15" cm="1">
        <f t="array" ref="AK1384">_xlfn.IFS(B1384="","",LEFT(G1384,1)="L",1,LEFT(G1384,1)="W",1,AND(LEFT(B1384,1)="H",G1384=""),0)</f>
        <v>1</v>
      </c>
      <c r="AL1384" s="15"/>
      <c r="AM1384" s="15"/>
      <c r="AN1384" s="15"/>
      <c r="AO1384" s="15"/>
      <c r="AP1384" s="15"/>
      <c r="AQ1384" s="15"/>
      <c r="AR1384" s="15"/>
      <c r="AS1384" s="15">
        <f t="shared" si="266"/>
        <v>1</v>
      </c>
      <c r="AT1384" s="15" t="s">
        <v>115</v>
      </c>
      <c r="AU1384" s="13" t="str">
        <f t="shared" si="267"/>
        <v>0</v>
      </c>
      <c r="AV1384" s="15"/>
      <c r="AW1384" s="15"/>
      <c r="AX1384" s="15"/>
      <c r="AY1384" s="15"/>
      <c r="AZ1384" s="14"/>
      <c r="BA1384" s="15"/>
      <c r="BB1384" s="15"/>
      <c r="BC1384" s="15"/>
      <c r="BD1384" s="13" t="str">
        <f t="shared" si="268"/>
        <v>0</v>
      </c>
      <c r="BE1384" s="2"/>
      <c r="BF1384" s="2"/>
      <c r="BG1384" s="2"/>
      <c r="BH1384" s="2"/>
      <c r="BI1384" s="2"/>
      <c r="BJ1384" s="2"/>
      <c r="BK1384" s="2" t="s">
        <v>1369</v>
      </c>
      <c r="BL1384" s="10" t="s">
        <v>1370</v>
      </c>
      <c r="BM1384" t="str" cm="1">
        <f t="array" ref="BM1384">_xlfn.IFS(LEFT(G1384,1)="L","外注品",LEFT(G1384,1)="W","内製品",G1384="","購買品")</f>
        <v>外注品</v>
      </c>
    </row>
    <row r="1385" spans="1:65">
      <c r="A1385" s="2" t="str">
        <f t="shared" si="269"/>
        <v>WG01</v>
      </c>
      <c r="B1385" t="s">
        <v>1562</v>
      </c>
      <c r="C1385" s="2" t="s">
        <v>1348</v>
      </c>
      <c r="D1385" s="10"/>
      <c r="E1385" s="10"/>
      <c r="G1385" s="19" t="s">
        <v>5008</v>
      </c>
      <c r="H1385" s="19"/>
      <c r="K1385" s="2" t="str">
        <f t="shared" si="261"/>
        <v>11L0004787268</v>
      </c>
      <c r="L1385" s="7" t="str">
        <f t="shared" si="270"/>
        <v>2001/01/01</v>
      </c>
      <c r="M1385" s="7" t="str">
        <f t="shared" si="271"/>
        <v>2199/12/31</v>
      </c>
      <c r="N1385" s="2" t="str">
        <f t="shared" si="262"/>
        <v/>
      </c>
      <c r="O1385" s="13">
        <v>0</v>
      </c>
      <c r="P1385" s="15"/>
      <c r="Q1385" s="13">
        <v>15</v>
      </c>
      <c r="R1385" s="18"/>
      <c r="S1385" s="18">
        <v>100000000</v>
      </c>
      <c r="T1385" s="2"/>
      <c r="U1385" s="2"/>
      <c r="V1385" s="2"/>
      <c r="W1385" s="2"/>
      <c r="X1385" s="2"/>
      <c r="Y1385" s="2"/>
      <c r="Z1385" s="2"/>
      <c r="AA1385" s="13">
        <v>1</v>
      </c>
      <c r="AB1385" s="13">
        <f t="shared" si="263"/>
        <v>0</v>
      </c>
      <c r="AC1385" s="13">
        <f t="shared" si="264"/>
        <v>0</v>
      </c>
      <c r="AD1385" s="15"/>
      <c r="AE1385" s="15"/>
      <c r="AF1385" s="13" t="str">
        <f t="shared" si="265"/>
        <v>1</v>
      </c>
      <c r="AG1385" s="15"/>
      <c r="AH1385" s="15"/>
      <c r="AI1385" s="15"/>
      <c r="AJ1385" s="14"/>
      <c r="AK1385" s="15" cm="1">
        <f t="array" ref="AK1385">_xlfn.IFS(B1385="","",LEFT(G1385,1)="L",1,LEFT(G1385,1)="W",1,AND(LEFT(B1385,1)="H",G1385=""),0)</f>
        <v>1</v>
      </c>
      <c r="AL1385" s="15"/>
      <c r="AM1385" s="15"/>
      <c r="AN1385" s="15"/>
      <c r="AO1385" s="15"/>
      <c r="AP1385" s="15"/>
      <c r="AQ1385" s="15"/>
      <c r="AR1385" s="15"/>
      <c r="AS1385" s="15">
        <f t="shared" si="266"/>
        <v>1</v>
      </c>
      <c r="AT1385" s="15" t="s">
        <v>115</v>
      </c>
      <c r="AU1385" s="13" t="str">
        <f t="shared" si="267"/>
        <v>0</v>
      </c>
      <c r="AV1385" s="15"/>
      <c r="AW1385" s="15"/>
      <c r="AX1385" s="15"/>
      <c r="AY1385" s="15"/>
      <c r="AZ1385" s="14"/>
      <c r="BA1385" s="15"/>
      <c r="BB1385" s="15"/>
      <c r="BC1385" s="15"/>
      <c r="BD1385" s="13" t="str">
        <f t="shared" si="268"/>
        <v>0</v>
      </c>
      <c r="BE1385" s="2"/>
      <c r="BF1385" s="2"/>
      <c r="BG1385" s="2"/>
      <c r="BH1385" s="2"/>
      <c r="BI1385" s="2"/>
      <c r="BJ1385" s="2"/>
      <c r="BK1385" s="2" t="s">
        <v>1369</v>
      </c>
      <c r="BL1385" s="10" t="s">
        <v>1370</v>
      </c>
      <c r="BM1385" t="str" cm="1">
        <f t="array" ref="BM1385">_xlfn.IFS(LEFT(G1385,1)="L","外注品",LEFT(G1385,1)="W","内製品",G1385="","購買品")</f>
        <v>外注品</v>
      </c>
    </row>
    <row r="1386" spans="1:65">
      <c r="A1386" s="2" t="str">
        <f t="shared" si="269"/>
        <v>WG01</v>
      </c>
      <c r="B1386" t="s">
        <v>1563</v>
      </c>
      <c r="C1386" s="2" t="s">
        <v>1348</v>
      </c>
      <c r="D1386" s="10"/>
      <c r="E1386" s="10"/>
      <c r="G1386" s="19" t="s">
        <v>5008</v>
      </c>
      <c r="H1386" s="19"/>
      <c r="K1386" s="2" t="str">
        <f t="shared" si="261"/>
        <v>11L0004787269</v>
      </c>
      <c r="L1386" s="7" t="str">
        <f t="shared" si="270"/>
        <v>2001/01/01</v>
      </c>
      <c r="M1386" s="7" t="str">
        <f t="shared" si="271"/>
        <v>2199/12/31</v>
      </c>
      <c r="N1386" s="2" t="str">
        <f t="shared" si="262"/>
        <v/>
      </c>
      <c r="O1386" s="13">
        <v>0</v>
      </c>
      <c r="P1386" s="15"/>
      <c r="Q1386" s="13">
        <v>15</v>
      </c>
      <c r="R1386" s="18"/>
      <c r="S1386" s="18">
        <v>100000000</v>
      </c>
      <c r="T1386" s="2"/>
      <c r="U1386" s="2"/>
      <c r="V1386" s="2"/>
      <c r="W1386" s="2"/>
      <c r="X1386" s="2"/>
      <c r="Y1386" s="2"/>
      <c r="Z1386" s="2"/>
      <c r="AA1386" s="13">
        <v>1</v>
      </c>
      <c r="AB1386" s="13">
        <f t="shared" si="263"/>
        <v>0</v>
      </c>
      <c r="AC1386" s="13">
        <f t="shared" si="264"/>
        <v>0</v>
      </c>
      <c r="AD1386" s="15"/>
      <c r="AE1386" s="15"/>
      <c r="AF1386" s="13" t="str">
        <f t="shared" si="265"/>
        <v>1</v>
      </c>
      <c r="AG1386" s="15"/>
      <c r="AH1386" s="15"/>
      <c r="AI1386" s="15"/>
      <c r="AJ1386" s="14"/>
      <c r="AK1386" s="15" cm="1">
        <f t="array" ref="AK1386">_xlfn.IFS(B1386="","",LEFT(G1386,1)="L",1,LEFT(G1386,1)="W",1,AND(LEFT(B1386,1)="H",G1386=""),0)</f>
        <v>1</v>
      </c>
      <c r="AL1386" s="15"/>
      <c r="AM1386" s="15"/>
      <c r="AN1386" s="15"/>
      <c r="AO1386" s="15"/>
      <c r="AP1386" s="15"/>
      <c r="AQ1386" s="15"/>
      <c r="AR1386" s="15"/>
      <c r="AS1386" s="15">
        <f t="shared" si="266"/>
        <v>1</v>
      </c>
      <c r="AT1386" s="15" t="s">
        <v>115</v>
      </c>
      <c r="AU1386" s="13" t="str">
        <f t="shared" si="267"/>
        <v>0</v>
      </c>
      <c r="AV1386" s="15"/>
      <c r="AW1386" s="15"/>
      <c r="AX1386" s="15"/>
      <c r="AY1386" s="15"/>
      <c r="AZ1386" s="14"/>
      <c r="BA1386" s="15"/>
      <c r="BB1386" s="15"/>
      <c r="BC1386" s="15"/>
      <c r="BD1386" s="13" t="str">
        <f t="shared" si="268"/>
        <v>0</v>
      </c>
      <c r="BE1386" s="2"/>
      <c r="BF1386" s="2"/>
      <c r="BG1386" s="2"/>
      <c r="BH1386" s="2"/>
      <c r="BI1386" s="2"/>
      <c r="BJ1386" s="2"/>
      <c r="BK1386" s="2" t="s">
        <v>1369</v>
      </c>
      <c r="BL1386" s="10" t="s">
        <v>1370</v>
      </c>
      <c r="BM1386" t="str" cm="1">
        <f t="array" ref="BM1386">_xlfn.IFS(LEFT(G1386,1)="L","外注品",LEFT(G1386,1)="W","内製品",G1386="","購買品")</f>
        <v>外注品</v>
      </c>
    </row>
    <row r="1387" spans="1:65">
      <c r="A1387" s="2" t="str">
        <f t="shared" si="269"/>
        <v>WG01</v>
      </c>
      <c r="B1387" t="s">
        <v>1564</v>
      </c>
      <c r="C1387" s="2" t="s">
        <v>1348</v>
      </c>
      <c r="D1387" s="10"/>
      <c r="E1387" s="10"/>
      <c r="G1387" s="19" t="s">
        <v>5008</v>
      </c>
      <c r="H1387" s="19"/>
      <c r="K1387" s="2" t="str">
        <f t="shared" si="261"/>
        <v>11L0004787270</v>
      </c>
      <c r="L1387" s="7" t="str">
        <f t="shared" si="270"/>
        <v>2001/01/01</v>
      </c>
      <c r="M1387" s="7" t="str">
        <f t="shared" si="271"/>
        <v>2199/12/31</v>
      </c>
      <c r="N1387" s="2" t="str">
        <f t="shared" si="262"/>
        <v/>
      </c>
      <c r="O1387" s="13">
        <v>0</v>
      </c>
      <c r="P1387" s="15"/>
      <c r="Q1387" s="13">
        <v>15</v>
      </c>
      <c r="R1387" s="18"/>
      <c r="S1387" s="18">
        <v>100000000</v>
      </c>
      <c r="T1387" s="2"/>
      <c r="U1387" s="2"/>
      <c r="V1387" s="2"/>
      <c r="W1387" s="2"/>
      <c r="X1387" s="2"/>
      <c r="Y1387" s="2"/>
      <c r="Z1387" s="2"/>
      <c r="AA1387" s="13">
        <v>1</v>
      </c>
      <c r="AB1387" s="13">
        <f t="shared" si="263"/>
        <v>0</v>
      </c>
      <c r="AC1387" s="13">
        <f t="shared" si="264"/>
        <v>0</v>
      </c>
      <c r="AD1387" s="15"/>
      <c r="AE1387" s="15"/>
      <c r="AF1387" s="13" t="str">
        <f t="shared" si="265"/>
        <v>1</v>
      </c>
      <c r="AG1387" s="15"/>
      <c r="AH1387" s="15"/>
      <c r="AI1387" s="15"/>
      <c r="AJ1387" s="14"/>
      <c r="AK1387" s="15" cm="1">
        <f t="array" ref="AK1387">_xlfn.IFS(B1387="","",LEFT(G1387,1)="L",1,LEFT(G1387,1)="W",1,AND(LEFT(B1387,1)="H",G1387=""),0)</f>
        <v>1</v>
      </c>
      <c r="AL1387" s="15"/>
      <c r="AM1387" s="15"/>
      <c r="AN1387" s="15"/>
      <c r="AO1387" s="15"/>
      <c r="AP1387" s="15"/>
      <c r="AQ1387" s="15"/>
      <c r="AR1387" s="15"/>
      <c r="AS1387" s="15">
        <f t="shared" si="266"/>
        <v>1</v>
      </c>
      <c r="AT1387" s="15" t="s">
        <v>115</v>
      </c>
      <c r="AU1387" s="13" t="str">
        <f t="shared" si="267"/>
        <v>0</v>
      </c>
      <c r="AV1387" s="15"/>
      <c r="AW1387" s="15"/>
      <c r="AX1387" s="15"/>
      <c r="AY1387" s="15"/>
      <c r="AZ1387" s="14"/>
      <c r="BA1387" s="15"/>
      <c r="BB1387" s="15"/>
      <c r="BC1387" s="15"/>
      <c r="BD1387" s="13" t="str">
        <f t="shared" si="268"/>
        <v>0</v>
      </c>
      <c r="BE1387" s="2"/>
      <c r="BF1387" s="2"/>
      <c r="BG1387" s="2"/>
      <c r="BH1387" s="2"/>
      <c r="BI1387" s="2"/>
      <c r="BJ1387" s="2"/>
      <c r="BK1387" s="2" t="s">
        <v>1369</v>
      </c>
      <c r="BL1387" s="10" t="s">
        <v>1370</v>
      </c>
      <c r="BM1387" t="str" cm="1">
        <f t="array" ref="BM1387">_xlfn.IFS(LEFT(G1387,1)="L","外注品",LEFT(G1387,1)="W","内製品",G1387="","購買品")</f>
        <v>外注品</v>
      </c>
    </row>
    <row r="1388" spans="1:65">
      <c r="A1388" s="2" t="str">
        <f t="shared" si="269"/>
        <v>WG01</v>
      </c>
      <c r="B1388" t="s">
        <v>1565</v>
      </c>
      <c r="C1388" s="2" t="s">
        <v>1348</v>
      </c>
      <c r="D1388" s="10"/>
      <c r="E1388" s="10"/>
      <c r="G1388" s="19" t="s">
        <v>5008</v>
      </c>
      <c r="H1388" s="19"/>
      <c r="K1388" s="2" t="str">
        <f t="shared" si="261"/>
        <v>11L0004787271</v>
      </c>
      <c r="L1388" s="7" t="str">
        <f t="shared" si="270"/>
        <v>2001/01/01</v>
      </c>
      <c r="M1388" s="7" t="str">
        <f t="shared" si="271"/>
        <v>2199/12/31</v>
      </c>
      <c r="N1388" s="2" t="str">
        <f t="shared" si="262"/>
        <v/>
      </c>
      <c r="O1388" s="13">
        <v>0</v>
      </c>
      <c r="P1388" s="15"/>
      <c r="Q1388" s="13">
        <v>15</v>
      </c>
      <c r="R1388" s="18"/>
      <c r="S1388" s="18">
        <v>100000000</v>
      </c>
      <c r="T1388" s="2"/>
      <c r="U1388" s="2"/>
      <c r="V1388" s="2"/>
      <c r="W1388" s="2"/>
      <c r="X1388" s="2"/>
      <c r="Y1388" s="2"/>
      <c r="Z1388" s="2"/>
      <c r="AA1388" s="13">
        <v>1</v>
      </c>
      <c r="AB1388" s="13">
        <f t="shared" si="263"/>
        <v>0</v>
      </c>
      <c r="AC1388" s="13">
        <f t="shared" si="264"/>
        <v>0</v>
      </c>
      <c r="AD1388" s="15"/>
      <c r="AE1388" s="15"/>
      <c r="AF1388" s="13" t="str">
        <f t="shared" si="265"/>
        <v>1</v>
      </c>
      <c r="AG1388" s="15"/>
      <c r="AH1388" s="15"/>
      <c r="AI1388" s="15"/>
      <c r="AJ1388" s="14"/>
      <c r="AK1388" s="15" cm="1">
        <f t="array" ref="AK1388">_xlfn.IFS(B1388="","",LEFT(G1388,1)="L",1,LEFT(G1388,1)="W",1,AND(LEFT(B1388,1)="H",G1388=""),0)</f>
        <v>1</v>
      </c>
      <c r="AL1388" s="15"/>
      <c r="AM1388" s="15"/>
      <c r="AN1388" s="15"/>
      <c r="AO1388" s="15"/>
      <c r="AP1388" s="15"/>
      <c r="AQ1388" s="15"/>
      <c r="AR1388" s="15"/>
      <c r="AS1388" s="15">
        <f t="shared" si="266"/>
        <v>1</v>
      </c>
      <c r="AT1388" s="15" t="s">
        <v>115</v>
      </c>
      <c r="AU1388" s="13" t="str">
        <f t="shared" si="267"/>
        <v>0</v>
      </c>
      <c r="AV1388" s="15"/>
      <c r="AW1388" s="15"/>
      <c r="AX1388" s="15"/>
      <c r="AY1388" s="15"/>
      <c r="AZ1388" s="14"/>
      <c r="BA1388" s="15"/>
      <c r="BB1388" s="15"/>
      <c r="BC1388" s="15"/>
      <c r="BD1388" s="13" t="str">
        <f t="shared" si="268"/>
        <v>0</v>
      </c>
      <c r="BE1388" s="2"/>
      <c r="BF1388" s="2"/>
      <c r="BG1388" s="2"/>
      <c r="BH1388" s="2"/>
      <c r="BI1388" s="2"/>
      <c r="BJ1388" s="2"/>
      <c r="BK1388" s="2" t="s">
        <v>1369</v>
      </c>
      <c r="BL1388" s="10" t="s">
        <v>1370</v>
      </c>
      <c r="BM1388" t="str" cm="1">
        <f t="array" ref="BM1388">_xlfn.IFS(LEFT(G1388,1)="L","外注品",LEFT(G1388,1)="W","内製品",G1388="","購買品")</f>
        <v>外注品</v>
      </c>
    </row>
    <row r="1389" spans="1:65">
      <c r="A1389" s="2" t="str">
        <f t="shared" si="269"/>
        <v>WG01</v>
      </c>
      <c r="B1389" t="s">
        <v>1566</v>
      </c>
      <c r="C1389" s="2" t="s">
        <v>1348</v>
      </c>
      <c r="D1389" s="10"/>
      <c r="E1389" s="10"/>
      <c r="G1389" s="19" t="s">
        <v>5008</v>
      </c>
      <c r="H1389" s="19"/>
      <c r="K1389" s="2" t="str">
        <f t="shared" si="261"/>
        <v>11L0004787272</v>
      </c>
      <c r="L1389" s="7" t="str">
        <f t="shared" si="270"/>
        <v>2001/01/01</v>
      </c>
      <c r="M1389" s="7" t="str">
        <f t="shared" si="271"/>
        <v>2199/12/31</v>
      </c>
      <c r="N1389" s="2" t="str">
        <f t="shared" si="262"/>
        <v/>
      </c>
      <c r="O1389" s="13">
        <v>0</v>
      </c>
      <c r="P1389" s="15"/>
      <c r="Q1389" s="13">
        <v>15</v>
      </c>
      <c r="R1389" s="18"/>
      <c r="S1389" s="18">
        <v>100000000</v>
      </c>
      <c r="T1389" s="2"/>
      <c r="U1389" s="2"/>
      <c r="V1389" s="2"/>
      <c r="W1389" s="2"/>
      <c r="X1389" s="2"/>
      <c r="Y1389" s="2"/>
      <c r="Z1389" s="2"/>
      <c r="AA1389" s="13">
        <v>1</v>
      </c>
      <c r="AB1389" s="13">
        <f t="shared" si="263"/>
        <v>0</v>
      </c>
      <c r="AC1389" s="13">
        <f t="shared" si="264"/>
        <v>0</v>
      </c>
      <c r="AD1389" s="15"/>
      <c r="AE1389" s="15"/>
      <c r="AF1389" s="13" t="str">
        <f t="shared" si="265"/>
        <v>1</v>
      </c>
      <c r="AG1389" s="15"/>
      <c r="AH1389" s="15"/>
      <c r="AI1389" s="15"/>
      <c r="AJ1389" s="14"/>
      <c r="AK1389" s="15" cm="1">
        <f t="array" ref="AK1389">_xlfn.IFS(B1389="","",LEFT(G1389,1)="L",1,LEFT(G1389,1)="W",1,AND(LEFT(B1389,1)="H",G1389=""),0)</f>
        <v>1</v>
      </c>
      <c r="AL1389" s="15"/>
      <c r="AM1389" s="15"/>
      <c r="AN1389" s="15"/>
      <c r="AO1389" s="15"/>
      <c r="AP1389" s="15"/>
      <c r="AQ1389" s="15"/>
      <c r="AR1389" s="15"/>
      <c r="AS1389" s="15">
        <f t="shared" si="266"/>
        <v>1</v>
      </c>
      <c r="AT1389" s="15" t="s">
        <v>115</v>
      </c>
      <c r="AU1389" s="13" t="str">
        <f t="shared" si="267"/>
        <v>0</v>
      </c>
      <c r="AV1389" s="15"/>
      <c r="AW1389" s="15"/>
      <c r="AX1389" s="15"/>
      <c r="AY1389" s="15"/>
      <c r="AZ1389" s="14"/>
      <c r="BA1389" s="15"/>
      <c r="BB1389" s="15"/>
      <c r="BC1389" s="15"/>
      <c r="BD1389" s="13" t="str">
        <f t="shared" si="268"/>
        <v>0</v>
      </c>
      <c r="BE1389" s="2"/>
      <c r="BF1389" s="2"/>
      <c r="BG1389" s="2"/>
      <c r="BH1389" s="2"/>
      <c r="BI1389" s="2"/>
      <c r="BJ1389" s="2"/>
      <c r="BK1389" s="2" t="s">
        <v>1369</v>
      </c>
      <c r="BL1389" s="10" t="s">
        <v>1370</v>
      </c>
      <c r="BM1389" t="str" cm="1">
        <f t="array" ref="BM1389">_xlfn.IFS(LEFT(G1389,1)="L","外注品",LEFT(G1389,1)="W","内製品",G1389="","購買品")</f>
        <v>外注品</v>
      </c>
    </row>
    <row r="1390" spans="1:65">
      <c r="A1390" s="2" t="str">
        <f t="shared" si="269"/>
        <v>WG01</v>
      </c>
      <c r="B1390" t="s">
        <v>1567</v>
      </c>
      <c r="C1390" s="2" t="s">
        <v>1348</v>
      </c>
      <c r="D1390" s="10"/>
      <c r="E1390" s="10"/>
      <c r="G1390" s="19" t="s">
        <v>5008</v>
      </c>
      <c r="H1390" s="19"/>
      <c r="K1390" s="2" t="str">
        <f t="shared" si="261"/>
        <v>11L0004787273</v>
      </c>
      <c r="L1390" s="7" t="str">
        <f t="shared" si="270"/>
        <v>2001/01/01</v>
      </c>
      <c r="M1390" s="7" t="str">
        <f t="shared" si="271"/>
        <v>2199/12/31</v>
      </c>
      <c r="N1390" s="2" t="str">
        <f t="shared" si="262"/>
        <v/>
      </c>
      <c r="O1390" s="13">
        <v>0</v>
      </c>
      <c r="P1390" s="15"/>
      <c r="Q1390" s="13">
        <v>15</v>
      </c>
      <c r="R1390" s="18"/>
      <c r="S1390" s="18">
        <v>100000000</v>
      </c>
      <c r="T1390" s="2"/>
      <c r="U1390" s="2"/>
      <c r="V1390" s="2"/>
      <c r="W1390" s="2"/>
      <c r="X1390" s="2"/>
      <c r="Y1390" s="2"/>
      <c r="Z1390" s="2"/>
      <c r="AA1390" s="13">
        <v>1</v>
      </c>
      <c r="AB1390" s="13">
        <f t="shared" si="263"/>
        <v>0</v>
      </c>
      <c r="AC1390" s="13">
        <f t="shared" si="264"/>
        <v>0</v>
      </c>
      <c r="AD1390" s="15"/>
      <c r="AE1390" s="15"/>
      <c r="AF1390" s="13" t="str">
        <f t="shared" si="265"/>
        <v>1</v>
      </c>
      <c r="AG1390" s="15"/>
      <c r="AH1390" s="15"/>
      <c r="AI1390" s="15"/>
      <c r="AJ1390" s="14"/>
      <c r="AK1390" s="15" cm="1">
        <f t="array" ref="AK1390">_xlfn.IFS(B1390="","",LEFT(G1390,1)="L",1,LEFT(G1390,1)="W",1,AND(LEFT(B1390,1)="H",G1390=""),0)</f>
        <v>1</v>
      </c>
      <c r="AL1390" s="15"/>
      <c r="AM1390" s="15"/>
      <c r="AN1390" s="15"/>
      <c r="AO1390" s="15"/>
      <c r="AP1390" s="15"/>
      <c r="AQ1390" s="15"/>
      <c r="AR1390" s="15"/>
      <c r="AS1390" s="15">
        <f t="shared" si="266"/>
        <v>1</v>
      </c>
      <c r="AT1390" s="15" t="s">
        <v>115</v>
      </c>
      <c r="AU1390" s="13" t="str">
        <f t="shared" si="267"/>
        <v>0</v>
      </c>
      <c r="AV1390" s="15"/>
      <c r="AW1390" s="15"/>
      <c r="AX1390" s="15"/>
      <c r="AY1390" s="15"/>
      <c r="AZ1390" s="14"/>
      <c r="BA1390" s="15"/>
      <c r="BB1390" s="15"/>
      <c r="BC1390" s="15"/>
      <c r="BD1390" s="13" t="str">
        <f t="shared" si="268"/>
        <v>0</v>
      </c>
      <c r="BE1390" s="2"/>
      <c r="BF1390" s="2"/>
      <c r="BG1390" s="2"/>
      <c r="BH1390" s="2"/>
      <c r="BI1390" s="2"/>
      <c r="BJ1390" s="2"/>
      <c r="BK1390" s="2" t="s">
        <v>1369</v>
      </c>
      <c r="BL1390" s="10" t="s">
        <v>1370</v>
      </c>
      <c r="BM1390" t="str" cm="1">
        <f t="array" ref="BM1390">_xlfn.IFS(LEFT(G1390,1)="L","外注品",LEFT(G1390,1)="W","内製品",G1390="","購買品")</f>
        <v>外注品</v>
      </c>
    </row>
    <row r="1391" spans="1:65">
      <c r="A1391" s="2" t="str">
        <f t="shared" si="269"/>
        <v>WG01</v>
      </c>
      <c r="B1391" t="s">
        <v>1568</v>
      </c>
      <c r="C1391" s="2" t="s">
        <v>1348</v>
      </c>
      <c r="D1391" s="10"/>
      <c r="E1391" s="10"/>
      <c r="G1391" s="19" t="s">
        <v>5008</v>
      </c>
      <c r="H1391" s="19"/>
      <c r="K1391" s="2" t="str">
        <f t="shared" si="261"/>
        <v>11L0004787274</v>
      </c>
      <c r="L1391" s="7" t="str">
        <f t="shared" si="270"/>
        <v>2001/01/01</v>
      </c>
      <c r="M1391" s="7" t="str">
        <f t="shared" si="271"/>
        <v>2199/12/31</v>
      </c>
      <c r="N1391" s="2" t="str">
        <f t="shared" si="262"/>
        <v/>
      </c>
      <c r="O1391" s="13">
        <v>0</v>
      </c>
      <c r="P1391" s="15"/>
      <c r="Q1391" s="13">
        <v>15</v>
      </c>
      <c r="R1391" s="18"/>
      <c r="S1391" s="18">
        <v>100000000</v>
      </c>
      <c r="T1391" s="2"/>
      <c r="U1391" s="2"/>
      <c r="V1391" s="2"/>
      <c r="W1391" s="2"/>
      <c r="X1391" s="2"/>
      <c r="Y1391" s="2"/>
      <c r="Z1391" s="2"/>
      <c r="AA1391" s="13">
        <v>1</v>
      </c>
      <c r="AB1391" s="13">
        <f t="shared" si="263"/>
        <v>0</v>
      </c>
      <c r="AC1391" s="13">
        <f t="shared" si="264"/>
        <v>0</v>
      </c>
      <c r="AD1391" s="15"/>
      <c r="AE1391" s="15"/>
      <c r="AF1391" s="13" t="str">
        <f t="shared" si="265"/>
        <v>1</v>
      </c>
      <c r="AG1391" s="15"/>
      <c r="AH1391" s="15"/>
      <c r="AI1391" s="15"/>
      <c r="AJ1391" s="14"/>
      <c r="AK1391" s="15" cm="1">
        <f t="array" ref="AK1391">_xlfn.IFS(B1391="","",LEFT(G1391,1)="L",1,LEFT(G1391,1)="W",1,AND(LEFT(B1391,1)="H",G1391=""),0)</f>
        <v>1</v>
      </c>
      <c r="AL1391" s="15"/>
      <c r="AM1391" s="15"/>
      <c r="AN1391" s="15"/>
      <c r="AO1391" s="15"/>
      <c r="AP1391" s="15"/>
      <c r="AQ1391" s="15"/>
      <c r="AR1391" s="15"/>
      <c r="AS1391" s="15">
        <f t="shared" si="266"/>
        <v>1</v>
      </c>
      <c r="AT1391" s="15" t="s">
        <v>115</v>
      </c>
      <c r="AU1391" s="13" t="str">
        <f t="shared" si="267"/>
        <v>0</v>
      </c>
      <c r="AV1391" s="15"/>
      <c r="AW1391" s="15"/>
      <c r="AX1391" s="15"/>
      <c r="AY1391" s="15"/>
      <c r="AZ1391" s="14"/>
      <c r="BA1391" s="15"/>
      <c r="BB1391" s="15"/>
      <c r="BC1391" s="15"/>
      <c r="BD1391" s="13" t="str">
        <f t="shared" si="268"/>
        <v>0</v>
      </c>
      <c r="BE1391" s="2"/>
      <c r="BF1391" s="2"/>
      <c r="BG1391" s="2"/>
      <c r="BH1391" s="2"/>
      <c r="BI1391" s="2"/>
      <c r="BJ1391" s="2"/>
      <c r="BK1391" s="2" t="s">
        <v>1369</v>
      </c>
      <c r="BL1391" s="10" t="s">
        <v>1370</v>
      </c>
      <c r="BM1391" t="str" cm="1">
        <f t="array" ref="BM1391">_xlfn.IFS(LEFT(G1391,1)="L","外注品",LEFT(G1391,1)="W","内製品",G1391="","購買品")</f>
        <v>外注品</v>
      </c>
    </row>
    <row r="1392" spans="1:65">
      <c r="A1392" s="2" t="str">
        <f t="shared" si="269"/>
        <v>WG01</v>
      </c>
      <c r="B1392" t="s">
        <v>1569</v>
      </c>
      <c r="C1392" s="2" t="s">
        <v>1348</v>
      </c>
      <c r="D1392" s="10"/>
      <c r="E1392" s="10"/>
      <c r="G1392" s="19" t="s">
        <v>5008</v>
      </c>
      <c r="H1392" s="19"/>
      <c r="K1392" s="2" t="str">
        <f t="shared" si="261"/>
        <v>11L0004787275</v>
      </c>
      <c r="L1392" s="7" t="str">
        <f t="shared" si="270"/>
        <v>2001/01/01</v>
      </c>
      <c r="M1392" s="7" t="str">
        <f t="shared" si="271"/>
        <v>2199/12/31</v>
      </c>
      <c r="N1392" s="2" t="str">
        <f t="shared" si="262"/>
        <v/>
      </c>
      <c r="O1392" s="13">
        <v>0</v>
      </c>
      <c r="P1392" s="15"/>
      <c r="Q1392" s="13">
        <v>15</v>
      </c>
      <c r="R1392" s="18"/>
      <c r="S1392" s="18">
        <v>100000000</v>
      </c>
      <c r="T1392" s="2"/>
      <c r="U1392" s="2"/>
      <c r="V1392" s="2"/>
      <c r="W1392" s="2"/>
      <c r="X1392" s="2"/>
      <c r="Y1392" s="2"/>
      <c r="Z1392" s="2"/>
      <c r="AA1392" s="13">
        <v>1</v>
      </c>
      <c r="AB1392" s="13">
        <f t="shared" si="263"/>
        <v>0</v>
      </c>
      <c r="AC1392" s="13">
        <f t="shared" si="264"/>
        <v>0</v>
      </c>
      <c r="AD1392" s="15"/>
      <c r="AE1392" s="15"/>
      <c r="AF1392" s="13" t="str">
        <f t="shared" si="265"/>
        <v>1</v>
      </c>
      <c r="AG1392" s="15"/>
      <c r="AH1392" s="15"/>
      <c r="AI1392" s="15"/>
      <c r="AJ1392" s="14"/>
      <c r="AK1392" s="15" cm="1">
        <f t="array" ref="AK1392">_xlfn.IFS(B1392="","",LEFT(G1392,1)="L",1,LEFT(G1392,1)="W",1,AND(LEFT(B1392,1)="H",G1392=""),0)</f>
        <v>1</v>
      </c>
      <c r="AL1392" s="15"/>
      <c r="AM1392" s="15"/>
      <c r="AN1392" s="15"/>
      <c r="AO1392" s="15"/>
      <c r="AP1392" s="15"/>
      <c r="AQ1392" s="15"/>
      <c r="AR1392" s="15"/>
      <c r="AS1392" s="15">
        <f t="shared" si="266"/>
        <v>1</v>
      </c>
      <c r="AT1392" s="15" t="s">
        <v>115</v>
      </c>
      <c r="AU1392" s="13" t="str">
        <f t="shared" si="267"/>
        <v>0</v>
      </c>
      <c r="AV1392" s="15"/>
      <c r="AW1392" s="15"/>
      <c r="AX1392" s="15"/>
      <c r="AY1392" s="15"/>
      <c r="AZ1392" s="14"/>
      <c r="BA1392" s="15"/>
      <c r="BB1392" s="15"/>
      <c r="BC1392" s="15"/>
      <c r="BD1392" s="13" t="str">
        <f t="shared" si="268"/>
        <v>0</v>
      </c>
      <c r="BE1392" s="2"/>
      <c r="BF1392" s="2"/>
      <c r="BG1392" s="2"/>
      <c r="BH1392" s="2"/>
      <c r="BI1392" s="2"/>
      <c r="BJ1392" s="2"/>
      <c r="BK1392" s="2" t="s">
        <v>1369</v>
      </c>
      <c r="BL1392" s="10" t="s">
        <v>1370</v>
      </c>
      <c r="BM1392" t="str" cm="1">
        <f t="array" ref="BM1392">_xlfn.IFS(LEFT(G1392,1)="L","外注品",LEFT(G1392,1)="W","内製品",G1392="","購買品")</f>
        <v>外注品</v>
      </c>
    </row>
    <row r="1393" spans="1:65">
      <c r="A1393" s="2" t="str">
        <f t="shared" si="269"/>
        <v>WG01</v>
      </c>
      <c r="B1393" t="s">
        <v>1570</v>
      </c>
      <c r="C1393" s="2" t="s">
        <v>1348</v>
      </c>
      <c r="D1393" s="10"/>
      <c r="E1393" s="10"/>
      <c r="G1393" s="19" t="s">
        <v>5008</v>
      </c>
      <c r="H1393" s="19"/>
      <c r="K1393" s="2" t="str">
        <f t="shared" si="261"/>
        <v>11L0004787276</v>
      </c>
      <c r="L1393" s="7" t="str">
        <f t="shared" si="270"/>
        <v>2001/01/01</v>
      </c>
      <c r="M1393" s="7" t="str">
        <f t="shared" si="271"/>
        <v>2199/12/31</v>
      </c>
      <c r="N1393" s="2" t="str">
        <f t="shared" si="262"/>
        <v/>
      </c>
      <c r="O1393" s="13">
        <v>0</v>
      </c>
      <c r="P1393" s="15"/>
      <c r="Q1393" s="13">
        <v>15</v>
      </c>
      <c r="R1393" s="18"/>
      <c r="S1393" s="18">
        <v>100000000</v>
      </c>
      <c r="T1393" s="2"/>
      <c r="U1393" s="2"/>
      <c r="V1393" s="2"/>
      <c r="W1393" s="2"/>
      <c r="X1393" s="2"/>
      <c r="Y1393" s="2"/>
      <c r="Z1393" s="2"/>
      <c r="AA1393" s="13">
        <v>1</v>
      </c>
      <c r="AB1393" s="13">
        <f t="shared" si="263"/>
        <v>0</v>
      </c>
      <c r="AC1393" s="13">
        <f t="shared" si="264"/>
        <v>0</v>
      </c>
      <c r="AD1393" s="15"/>
      <c r="AE1393" s="15"/>
      <c r="AF1393" s="13" t="str">
        <f t="shared" si="265"/>
        <v>1</v>
      </c>
      <c r="AG1393" s="15"/>
      <c r="AH1393" s="15"/>
      <c r="AI1393" s="15"/>
      <c r="AJ1393" s="14"/>
      <c r="AK1393" s="15" cm="1">
        <f t="array" ref="AK1393">_xlfn.IFS(B1393="","",LEFT(G1393,1)="L",1,LEFT(G1393,1)="W",1,AND(LEFT(B1393,1)="H",G1393=""),0)</f>
        <v>1</v>
      </c>
      <c r="AL1393" s="15"/>
      <c r="AM1393" s="15"/>
      <c r="AN1393" s="15"/>
      <c r="AO1393" s="15"/>
      <c r="AP1393" s="15"/>
      <c r="AQ1393" s="15"/>
      <c r="AR1393" s="15"/>
      <c r="AS1393" s="15">
        <f t="shared" si="266"/>
        <v>1</v>
      </c>
      <c r="AT1393" s="15" t="s">
        <v>115</v>
      </c>
      <c r="AU1393" s="13" t="str">
        <f t="shared" si="267"/>
        <v>0</v>
      </c>
      <c r="AV1393" s="15"/>
      <c r="AW1393" s="15"/>
      <c r="AX1393" s="15"/>
      <c r="AY1393" s="15"/>
      <c r="AZ1393" s="14"/>
      <c r="BA1393" s="15"/>
      <c r="BB1393" s="15"/>
      <c r="BC1393" s="15"/>
      <c r="BD1393" s="13" t="str">
        <f t="shared" si="268"/>
        <v>0</v>
      </c>
      <c r="BE1393" s="2"/>
      <c r="BF1393" s="2"/>
      <c r="BG1393" s="2"/>
      <c r="BH1393" s="2"/>
      <c r="BI1393" s="2"/>
      <c r="BJ1393" s="2"/>
      <c r="BK1393" s="2" t="s">
        <v>1369</v>
      </c>
      <c r="BL1393" s="10" t="s">
        <v>1370</v>
      </c>
      <c r="BM1393" t="str" cm="1">
        <f t="array" ref="BM1393">_xlfn.IFS(LEFT(G1393,1)="L","外注品",LEFT(G1393,1)="W","内製品",G1393="","購買品")</f>
        <v>外注品</v>
      </c>
    </row>
    <row r="1394" spans="1:65">
      <c r="A1394" s="2" t="str">
        <f t="shared" si="269"/>
        <v>WG01</v>
      </c>
      <c r="B1394" t="s">
        <v>1571</v>
      </c>
      <c r="C1394" s="2" t="s">
        <v>1348</v>
      </c>
      <c r="D1394" s="10"/>
      <c r="E1394" s="10"/>
      <c r="G1394" s="19" t="s">
        <v>5008</v>
      </c>
      <c r="H1394" s="19"/>
      <c r="K1394" s="2" t="str">
        <f t="shared" si="261"/>
        <v>11L0004787277</v>
      </c>
      <c r="L1394" s="7" t="str">
        <f t="shared" si="270"/>
        <v>2001/01/01</v>
      </c>
      <c r="M1394" s="7" t="str">
        <f t="shared" si="271"/>
        <v>2199/12/31</v>
      </c>
      <c r="N1394" s="2" t="str">
        <f t="shared" si="262"/>
        <v/>
      </c>
      <c r="O1394" s="13">
        <v>0</v>
      </c>
      <c r="P1394" s="15"/>
      <c r="Q1394" s="13">
        <v>15</v>
      </c>
      <c r="R1394" s="18"/>
      <c r="S1394" s="18">
        <v>100000000</v>
      </c>
      <c r="T1394" s="2"/>
      <c r="U1394" s="2"/>
      <c r="V1394" s="2"/>
      <c r="W1394" s="2"/>
      <c r="X1394" s="2"/>
      <c r="Y1394" s="2"/>
      <c r="Z1394" s="2"/>
      <c r="AA1394" s="13">
        <v>1</v>
      </c>
      <c r="AB1394" s="13">
        <f t="shared" si="263"/>
        <v>0</v>
      </c>
      <c r="AC1394" s="13">
        <f t="shared" si="264"/>
        <v>0</v>
      </c>
      <c r="AD1394" s="15"/>
      <c r="AE1394" s="15"/>
      <c r="AF1394" s="13" t="str">
        <f t="shared" si="265"/>
        <v>1</v>
      </c>
      <c r="AG1394" s="15"/>
      <c r="AH1394" s="15"/>
      <c r="AI1394" s="15"/>
      <c r="AJ1394" s="14"/>
      <c r="AK1394" s="15" cm="1">
        <f t="array" ref="AK1394">_xlfn.IFS(B1394="","",LEFT(G1394,1)="L",1,LEFT(G1394,1)="W",1,AND(LEFT(B1394,1)="H",G1394=""),0)</f>
        <v>1</v>
      </c>
      <c r="AL1394" s="15"/>
      <c r="AM1394" s="15"/>
      <c r="AN1394" s="15"/>
      <c r="AO1394" s="15"/>
      <c r="AP1394" s="15"/>
      <c r="AQ1394" s="15"/>
      <c r="AR1394" s="15"/>
      <c r="AS1394" s="15">
        <f t="shared" si="266"/>
        <v>1</v>
      </c>
      <c r="AT1394" s="15" t="s">
        <v>115</v>
      </c>
      <c r="AU1394" s="13" t="str">
        <f t="shared" si="267"/>
        <v>0</v>
      </c>
      <c r="AV1394" s="15"/>
      <c r="AW1394" s="15"/>
      <c r="AX1394" s="15"/>
      <c r="AY1394" s="15"/>
      <c r="AZ1394" s="14"/>
      <c r="BA1394" s="15"/>
      <c r="BB1394" s="15"/>
      <c r="BC1394" s="15"/>
      <c r="BD1394" s="13" t="str">
        <f t="shared" si="268"/>
        <v>0</v>
      </c>
      <c r="BE1394" s="2"/>
      <c r="BF1394" s="2"/>
      <c r="BG1394" s="2"/>
      <c r="BH1394" s="2"/>
      <c r="BI1394" s="2"/>
      <c r="BJ1394" s="2"/>
      <c r="BK1394" s="2" t="s">
        <v>1369</v>
      </c>
      <c r="BL1394" s="10" t="s">
        <v>1370</v>
      </c>
      <c r="BM1394" t="str" cm="1">
        <f t="array" ref="BM1394">_xlfn.IFS(LEFT(G1394,1)="L","外注品",LEFT(G1394,1)="W","内製品",G1394="","購買品")</f>
        <v>外注品</v>
      </c>
    </row>
    <row r="1395" spans="1:65">
      <c r="A1395" s="2" t="str">
        <f t="shared" si="269"/>
        <v>WG01</v>
      </c>
      <c r="B1395" t="s">
        <v>1572</v>
      </c>
      <c r="C1395" s="2" t="s">
        <v>1348</v>
      </c>
      <c r="D1395" s="10"/>
      <c r="E1395" s="10"/>
      <c r="G1395" s="19" t="s">
        <v>5008</v>
      </c>
      <c r="H1395" s="19"/>
      <c r="K1395" s="2" t="str">
        <f t="shared" si="261"/>
        <v>11L0004787278</v>
      </c>
      <c r="L1395" s="7" t="str">
        <f t="shared" si="270"/>
        <v>2001/01/01</v>
      </c>
      <c r="M1395" s="7" t="str">
        <f t="shared" si="271"/>
        <v>2199/12/31</v>
      </c>
      <c r="N1395" s="2" t="str">
        <f t="shared" si="262"/>
        <v/>
      </c>
      <c r="O1395" s="13">
        <v>0</v>
      </c>
      <c r="P1395" s="15"/>
      <c r="Q1395" s="13">
        <v>15</v>
      </c>
      <c r="R1395" s="18"/>
      <c r="S1395" s="18">
        <v>100000000</v>
      </c>
      <c r="T1395" s="2"/>
      <c r="U1395" s="2"/>
      <c r="V1395" s="2"/>
      <c r="W1395" s="2"/>
      <c r="X1395" s="2"/>
      <c r="Y1395" s="2"/>
      <c r="Z1395" s="2"/>
      <c r="AA1395" s="13">
        <v>1</v>
      </c>
      <c r="AB1395" s="13">
        <f t="shared" si="263"/>
        <v>0</v>
      </c>
      <c r="AC1395" s="13">
        <f t="shared" si="264"/>
        <v>0</v>
      </c>
      <c r="AD1395" s="15"/>
      <c r="AE1395" s="15"/>
      <c r="AF1395" s="13" t="str">
        <f t="shared" si="265"/>
        <v>1</v>
      </c>
      <c r="AG1395" s="15"/>
      <c r="AH1395" s="15"/>
      <c r="AI1395" s="15"/>
      <c r="AJ1395" s="14"/>
      <c r="AK1395" s="15" cm="1">
        <f t="array" ref="AK1395">_xlfn.IFS(B1395="","",LEFT(G1395,1)="L",1,LEFT(G1395,1)="W",1,AND(LEFT(B1395,1)="H",G1395=""),0)</f>
        <v>1</v>
      </c>
      <c r="AL1395" s="15"/>
      <c r="AM1395" s="15"/>
      <c r="AN1395" s="15"/>
      <c r="AO1395" s="15"/>
      <c r="AP1395" s="15"/>
      <c r="AQ1395" s="15"/>
      <c r="AR1395" s="15"/>
      <c r="AS1395" s="15">
        <f t="shared" si="266"/>
        <v>1</v>
      </c>
      <c r="AT1395" s="15" t="s">
        <v>115</v>
      </c>
      <c r="AU1395" s="13" t="str">
        <f t="shared" si="267"/>
        <v>0</v>
      </c>
      <c r="AV1395" s="15"/>
      <c r="AW1395" s="15"/>
      <c r="AX1395" s="15"/>
      <c r="AY1395" s="15"/>
      <c r="AZ1395" s="14"/>
      <c r="BA1395" s="15"/>
      <c r="BB1395" s="15"/>
      <c r="BC1395" s="15"/>
      <c r="BD1395" s="13" t="str">
        <f t="shared" si="268"/>
        <v>0</v>
      </c>
      <c r="BE1395" s="2"/>
      <c r="BF1395" s="2"/>
      <c r="BG1395" s="2"/>
      <c r="BH1395" s="2"/>
      <c r="BI1395" s="2"/>
      <c r="BJ1395" s="2"/>
      <c r="BK1395" s="2" t="s">
        <v>1369</v>
      </c>
      <c r="BL1395" s="10" t="s">
        <v>1370</v>
      </c>
      <c r="BM1395" t="str" cm="1">
        <f t="array" ref="BM1395">_xlfn.IFS(LEFT(G1395,1)="L","外注品",LEFT(G1395,1)="W","内製品",G1395="","購買品")</f>
        <v>外注品</v>
      </c>
    </row>
    <row r="1396" spans="1:65">
      <c r="A1396" s="2" t="str">
        <f t="shared" si="269"/>
        <v>WG01</v>
      </c>
      <c r="B1396" t="s">
        <v>1573</v>
      </c>
      <c r="C1396" s="2" t="s">
        <v>1348</v>
      </c>
      <c r="D1396" s="10"/>
      <c r="E1396" s="10"/>
      <c r="G1396" s="19" t="s">
        <v>5008</v>
      </c>
      <c r="H1396" s="19"/>
      <c r="K1396" s="2" t="str">
        <f t="shared" si="261"/>
        <v>11L0004787279</v>
      </c>
      <c r="L1396" s="7" t="str">
        <f t="shared" si="270"/>
        <v>2001/01/01</v>
      </c>
      <c r="M1396" s="7" t="str">
        <f t="shared" si="271"/>
        <v>2199/12/31</v>
      </c>
      <c r="N1396" s="2" t="str">
        <f t="shared" si="262"/>
        <v/>
      </c>
      <c r="O1396" s="13">
        <v>0</v>
      </c>
      <c r="P1396" s="15"/>
      <c r="Q1396" s="13">
        <v>15</v>
      </c>
      <c r="R1396" s="18"/>
      <c r="S1396" s="18">
        <v>100000000</v>
      </c>
      <c r="T1396" s="2"/>
      <c r="U1396" s="2"/>
      <c r="V1396" s="2"/>
      <c r="W1396" s="2"/>
      <c r="X1396" s="2"/>
      <c r="Y1396" s="2"/>
      <c r="Z1396" s="2"/>
      <c r="AA1396" s="13">
        <v>1</v>
      </c>
      <c r="AB1396" s="13">
        <f t="shared" si="263"/>
        <v>0</v>
      </c>
      <c r="AC1396" s="13">
        <f t="shared" si="264"/>
        <v>0</v>
      </c>
      <c r="AD1396" s="15"/>
      <c r="AE1396" s="15"/>
      <c r="AF1396" s="13" t="str">
        <f t="shared" si="265"/>
        <v>1</v>
      </c>
      <c r="AG1396" s="15"/>
      <c r="AH1396" s="15"/>
      <c r="AI1396" s="15"/>
      <c r="AJ1396" s="14"/>
      <c r="AK1396" s="15" cm="1">
        <f t="array" ref="AK1396">_xlfn.IFS(B1396="","",LEFT(G1396,1)="L",1,LEFT(G1396,1)="W",1,AND(LEFT(B1396,1)="H",G1396=""),0)</f>
        <v>1</v>
      </c>
      <c r="AL1396" s="15"/>
      <c r="AM1396" s="15"/>
      <c r="AN1396" s="15"/>
      <c r="AO1396" s="15"/>
      <c r="AP1396" s="15"/>
      <c r="AQ1396" s="15"/>
      <c r="AR1396" s="15"/>
      <c r="AS1396" s="15">
        <f t="shared" si="266"/>
        <v>1</v>
      </c>
      <c r="AT1396" s="15" t="s">
        <v>115</v>
      </c>
      <c r="AU1396" s="13" t="str">
        <f t="shared" si="267"/>
        <v>0</v>
      </c>
      <c r="AV1396" s="15"/>
      <c r="AW1396" s="15"/>
      <c r="AX1396" s="15"/>
      <c r="AY1396" s="15"/>
      <c r="AZ1396" s="14"/>
      <c r="BA1396" s="15"/>
      <c r="BB1396" s="15"/>
      <c r="BC1396" s="15"/>
      <c r="BD1396" s="13" t="str">
        <f t="shared" si="268"/>
        <v>0</v>
      </c>
      <c r="BE1396" s="2"/>
      <c r="BF1396" s="2"/>
      <c r="BG1396" s="2"/>
      <c r="BH1396" s="2"/>
      <c r="BI1396" s="2"/>
      <c r="BJ1396" s="2"/>
      <c r="BK1396" s="2" t="s">
        <v>1369</v>
      </c>
      <c r="BL1396" s="10" t="s">
        <v>1370</v>
      </c>
      <c r="BM1396" t="str" cm="1">
        <f t="array" ref="BM1396">_xlfn.IFS(LEFT(G1396,1)="L","外注品",LEFT(G1396,1)="W","内製品",G1396="","購買品")</f>
        <v>外注品</v>
      </c>
    </row>
    <row r="1397" spans="1:65">
      <c r="A1397" s="2" t="str">
        <f t="shared" si="269"/>
        <v>WG01</v>
      </c>
      <c r="B1397" t="s">
        <v>1574</v>
      </c>
      <c r="C1397" s="2" t="s">
        <v>1348</v>
      </c>
      <c r="D1397" s="10"/>
      <c r="E1397" s="10"/>
      <c r="G1397" s="19" t="s">
        <v>5008</v>
      </c>
      <c r="H1397" s="19"/>
      <c r="K1397" s="2" t="str">
        <f t="shared" si="261"/>
        <v>11L0004787280</v>
      </c>
      <c r="L1397" s="7" t="str">
        <f t="shared" si="270"/>
        <v>2001/01/01</v>
      </c>
      <c r="M1397" s="7" t="str">
        <f t="shared" si="271"/>
        <v>2199/12/31</v>
      </c>
      <c r="N1397" s="2" t="str">
        <f t="shared" si="262"/>
        <v/>
      </c>
      <c r="O1397" s="13">
        <v>0</v>
      </c>
      <c r="P1397" s="15"/>
      <c r="Q1397" s="13">
        <v>15</v>
      </c>
      <c r="R1397" s="18"/>
      <c r="S1397" s="18">
        <v>100000000</v>
      </c>
      <c r="T1397" s="2"/>
      <c r="U1397" s="2"/>
      <c r="V1397" s="2"/>
      <c r="W1397" s="2"/>
      <c r="X1397" s="2"/>
      <c r="Y1397" s="2"/>
      <c r="Z1397" s="2"/>
      <c r="AA1397" s="13">
        <v>1</v>
      </c>
      <c r="AB1397" s="13">
        <f t="shared" si="263"/>
        <v>0</v>
      </c>
      <c r="AC1397" s="13">
        <f t="shared" si="264"/>
        <v>0</v>
      </c>
      <c r="AD1397" s="15"/>
      <c r="AE1397" s="15"/>
      <c r="AF1397" s="13" t="str">
        <f t="shared" si="265"/>
        <v>1</v>
      </c>
      <c r="AG1397" s="15"/>
      <c r="AH1397" s="15"/>
      <c r="AI1397" s="15"/>
      <c r="AJ1397" s="14"/>
      <c r="AK1397" s="15" cm="1">
        <f t="array" ref="AK1397">_xlfn.IFS(B1397="","",LEFT(G1397,1)="L",1,LEFT(G1397,1)="W",1,AND(LEFT(B1397,1)="H",G1397=""),0)</f>
        <v>1</v>
      </c>
      <c r="AL1397" s="15"/>
      <c r="AM1397" s="15"/>
      <c r="AN1397" s="15"/>
      <c r="AO1397" s="15"/>
      <c r="AP1397" s="15"/>
      <c r="AQ1397" s="15"/>
      <c r="AR1397" s="15"/>
      <c r="AS1397" s="15">
        <f t="shared" si="266"/>
        <v>1</v>
      </c>
      <c r="AT1397" s="15" t="s">
        <v>115</v>
      </c>
      <c r="AU1397" s="13" t="str">
        <f t="shared" si="267"/>
        <v>0</v>
      </c>
      <c r="AV1397" s="15"/>
      <c r="AW1397" s="15"/>
      <c r="AX1397" s="15"/>
      <c r="AY1397" s="15"/>
      <c r="AZ1397" s="14"/>
      <c r="BA1397" s="15"/>
      <c r="BB1397" s="15"/>
      <c r="BC1397" s="15"/>
      <c r="BD1397" s="13" t="str">
        <f t="shared" si="268"/>
        <v>0</v>
      </c>
      <c r="BE1397" s="2"/>
      <c r="BF1397" s="2"/>
      <c r="BG1397" s="2"/>
      <c r="BH1397" s="2"/>
      <c r="BI1397" s="2"/>
      <c r="BJ1397" s="2"/>
      <c r="BK1397" s="2" t="s">
        <v>1369</v>
      </c>
      <c r="BL1397" s="10" t="s">
        <v>1370</v>
      </c>
      <c r="BM1397" t="str" cm="1">
        <f t="array" ref="BM1397">_xlfn.IFS(LEFT(G1397,1)="L","外注品",LEFT(G1397,1)="W","内製品",G1397="","購買品")</f>
        <v>外注品</v>
      </c>
    </row>
    <row r="1398" spans="1:65">
      <c r="A1398" s="2" t="str">
        <f t="shared" si="269"/>
        <v>WG01</v>
      </c>
      <c r="B1398" t="s">
        <v>1575</v>
      </c>
      <c r="C1398" s="2" t="s">
        <v>1348</v>
      </c>
      <c r="D1398" s="10"/>
      <c r="E1398" s="10"/>
      <c r="G1398" s="19" t="s">
        <v>5008</v>
      </c>
      <c r="H1398" s="19"/>
      <c r="K1398" s="2" t="str">
        <f t="shared" si="261"/>
        <v>11L0004787281</v>
      </c>
      <c r="L1398" s="7" t="str">
        <f t="shared" si="270"/>
        <v>2001/01/01</v>
      </c>
      <c r="M1398" s="7" t="str">
        <f t="shared" si="271"/>
        <v>2199/12/31</v>
      </c>
      <c r="N1398" s="2" t="str">
        <f t="shared" si="262"/>
        <v/>
      </c>
      <c r="O1398" s="13">
        <v>0</v>
      </c>
      <c r="P1398" s="15"/>
      <c r="Q1398" s="13">
        <v>15</v>
      </c>
      <c r="R1398" s="18"/>
      <c r="S1398" s="18">
        <v>100000000</v>
      </c>
      <c r="T1398" s="2"/>
      <c r="U1398" s="2"/>
      <c r="V1398" s="2"/>
      <c r="W1398" s="2"/>
      <c r="X1398" s="2"/>
      <c r="Y1398" s="2"/>
      <c r="Z1398" s="2"/>
      <c r="AA1398" s="13">
        <v>1</v>
      </c>
      <c r="AB1398" s="13">
        <f t="shared" si="263"/>
        <v>0</v>
      </c>
      <c r="AC1398" s="13">
        <f t="shared" si="264"/>
        <v>0</v>
      </c>
      <c r="AD1398" s="15"/>
      <c r="AE1398" s="15"/>
      <c r="AF1398" s="13" t="str">
        <f t="shared" si="265"/>
        <v>1</v>
      </c>
      <c r="AG1398" s="15"/>
      <c r="AH1398" s="15"/>
      <c r="AI1398" s="15"/>
      <c r="AJ1398" s="14"/>
      <c r="AK1398" s="15" cm="1">
        <f t="array" ref="AK1398">_xlfn.IFS(B1398="","",LEFT(G1398,1)="L",1,LEFT(G1398,1)="W",1,AND(LEFT(B1398,1)="H",G1398=""),0)</f>
        <v>1</v>
      </c>
      <c r="AL1398" s="15"/>
      <c r="AM1398" s="15"/>
      <c r="AN1398" s="15"/>
      <c r="AO1398" s="15"/>
      <c r="AP1398" s="15"/>
      <c r="AQ1398" s="15"/>
      <c r="AR1398" s="15"/>
      <c r="AS1398" s="15">
        <f t="shared" si="266"/>
        <v>1</v>
      </c>
      <c r="AT1398" s="15" t="s">
        <v>115</v>
      </c>
      <c r="AU1398" s="13" t="str">
        <f t="shared" si="267"/>
        <v>0</v>
      </c>
      <c r="AV1398" s="15"/>
      <c r="AW1398" s="15"/>
      <c r="AX1398" s="15"/>
      <c r="AY1398" s="15"/>
      <c r="AZ1398" s="14"/>
      <c r="BA1398" s="15"/>
      <c r="BB1398" s="15"/>
      <c r="BC1398" s="15"/>
      <c r="BD1398" s="13" t="str">
        <f t="shared" si="268"/>
        <v>0</v>
      </c>
      <c r="BE1398" s="2"/>
      <c r="BF1398" s="2"/>
      <c r="BG1398" s="2"/>
      <c r="BH1398" s="2"/>
      <c r="BI1398" s="2"/>
      <c r="BJ1398" s="2"/>
      <c r="BK1398" s="2" t="s">
        <v>1369</v>
      </c>
      <c r="BL1398" s="10" t="s">
        <v>1370</v>
      </c>
      <c r="BM1398" t="str" cm="1">
        <f t="array" ref="BM1398">_xlfn.IFS(LEFT(G1398,1)="L","外注品",LEFT(G1398,1)="W","内製品",G1398="","購買品")</f>
        <v>外注品</v>
      </c>
    </row>
    <row r="1399" spans="1:65">
      <c r="A1399" s="2" t="str">
        <f t="shared" si="269"/>
        <v>WG01</v>
      </c>
      <c r="B1399" t="s">
        <v>1576</v>
      </c>
      <c r="C1399" s="2" t="s">
        <v>1348</v>
      </c>
      <c r="D1399" s="10"/>
      <c r="E1399" s="10"/>
      <c r="G1399" s="19" t="s">
        <v>5008</v>
      </c>
      <c r="H1399" s="19"/>
      <c r="K1399" s="2" t="str">
        <f t="shared" si="261"/>
        <v>11L0004787282</v>
      </c>
      <c r="L1399" s="7" t="str">
        <f t="shared" si="270"/>
        <v>2001/01/01</v>
      </c>
      <c r="M1399" s="7" t="str">
        <f t="shared" si="271"/>
        <v>2199/12/31</v>
      </c>
      <c r="N1399" s="2" t="str">
        <f t="shared" si="262"/>
        <v/>
      </c>
      <c r="O1399" s="13">
        <v>0</v>
      </c>
      <c r="P1399" s="15"/>
      <c r="Q1399" s="13">
        <v>15</v>
      </c>
      <c r="R1399" s="18"/>
      <c r="S1399" s="18">
        <v>100000000</v>
      </c>
      <c r="T1399" s="2"/>
      <c r="U1399" s="2"/>
      <c r="V1399" s="2"/>
      <c r="W1399" s="2"/>
      <c r="X1399" s="2"/>
      <c r="Y1399" s="2"/>
      <c r="Z1399" s="2"/>
      <c r="AA1399" s="13">
        <v>1</v>
      </c>
      <c r="AB1399" s="13">
        <f t="shared" si="263"/>
        <v>0</v>
      </c>
      <c r="AC1399" s="13">
        <f t="shared" si="264"/>
        <v>0</v>
      </c>
      <c r="AD1399" s="15"/>
      <c r="AE1399" s="15"/>
      <c r="AF1399" s="13" t="str">
        <f t="shared" si="265"/>
        <v>1</v>
      </c>
      <c r="AG1399" s="15"/>
      <c r="AH1399" s="15"/>
      <c r="AI1399" s="15"/>
      <c r="AJ1399" s="14"/>
      <c r="AK1399" s="15" cm="1">
        <f t="array" ref="AK1399">_xlfn.IFS(B1399="","",LEFT(G1399,1)="L",1,LEFT(G1399,1)="W",1,AND(LEFT(B1399,1)="H",G1399=""),0)</f>
        <v>1</v>
      </c>
      <c r="AL1399" s="15"/>
      <c r="AM1399" s="15"/>
      <c r="AN1399" s="15"/>
      <c r="AO1399" s="15"/>
      <c r="AP1399" s="15"/>
      <c r="AQ1399" s="15"/>
      <c r="AR1399" s="15"/>
      <c r="AS1399" s="15">
        <f t="shared" si="266"/>
        <v>1</v>
      </c>
      <c r="AT1399" s="15" t="s">
        <v>115</v>
      </c>
      <c r="AU1399" s="13" t="str">
        <f t="shared" si="267"/>
        <v>0</v>
      </c>
      <c r="AV1399" s="15"/>
      <c r="AW1399" s="15"/>
      <c r="AX1399" s="15"/>
      <c r="AY1399" s="15"/>
      <c r="AZ1399" s="14"/>
      <c r="BA1399" s="15"/>
      <c r="BB1399" s="15"/>
      <c r="BC1399" s="15"/>
      <c r="BD1399" s="13" t="str">
        <f t="shared" si="268"/>
        <v>0</v>
      </c>
      <c r="BE1399" s="2"/>
      <c r="BF1399" s="2"/>
      <c r="BG1399" s="2"/>
      <c r="BH1399" s="2"/>
      <c r="BI1399" s="2"/>
      <c r="BJ1399" s="2"/>
      <c r="BK1399" s="2" t="s">
        <v>1369</v>
      </c>
      <c r="BL1399" s="10" t="s">
        <v>1370</v>
      </c>
      <c r="BM1399" t="str" cm="1">
        <f t="array" ref="BM1399">_xlfn.IFS(LEFT(G1399,1)="L","外注品",LEFT(G1399,1)="W","内製品",G1399="","購買品")</f>
        <v>外注品</v>
      </c>
    </row>
    <row r="1400" spans="1:65">
      <c r="A1400" s="2" t="str">
        <f t="shared" si="269"/>
        <v>WG01</v>
      </c>
      <c r="B1400" t="s">
        <v>1577</v>
      </c>
      <c r="C1400" s="2" t="s">
        <v>1348</v>
      </c>
      <c r="D1400" s="10"/>
      <c r="E1400" s="10"/>
      <c r="G1400" s="19" t="s">
        <v>5008</v>
      </c>
      <c r="H1400" s="19"/>
      <c r="K1400" s="2" t="str">
        <f t="shared" si="261"/>
        <v>11L0004787283</v>
      </c>
      <c r="L1400" s="7" t="str">
        <f t="shared" si="270"/>
        <v>2001/01/01</v>
      </c>
      <c r="M1400" s="7" t="str">
        <f t="shared" si="271"/>
        <v>2199/12/31</v>
      </c>
      <c r="N1400" s="2" t="str">
        <f t="shared" si="262"/>
        <v/>
      </c>
      <c r="O1400" s="13">
        <v>0</v>
      </c>
      <c r="P1400" s="15"/>
      <c r="Q1400" s="13">
        <v>15</v>
      </c>
      <c r="R1400" s="18"/>
      <c r="S1400" s="18">
        <v>100000000</v>
      </c>
      <c r="T1400" s="2"/>
      <c r="U1400" s="2"/>
      <c r="V1400" s="2"/>
      <c r="W1400" s="2"/>
      <c r="X1400" s="2"/>
      <c r="Y1400" s="2"/>
      <c r="Z1400" s="2"/>
      <c r="AA1400" s="13">
        <v>1</v>
      </c>
      <c r="AB1400" s="13">
        <f t="shared" si="263"/>
        <v>0</v>
      </c>
      <c r="AC1400" s="13">
        <f t="shared" si="264"/>
        <v>0</v>
      </c>
      <c r="AD1400" s="15"/>
      <c r="AE1400" s="15"/>
      <c r="AF1400" s="13" t="str">
        <f t="shared" si="265"/>
        <v>1</v>
      </c>
      <c r="AG1400" s="15"/>
      <c r="AH1400" s="15"/>
      <c r="AI1400" s="15"/>
      <c r="AJ1400" s="14"/>
      <c r="AK1400" s="15" cm="1">
        <f t="array" ref="AK1400">_xlfn.IFS(B1400="","",LEFT(G1400,1)="L",1,LEFT(G1400,1)="W",1,AND(LEFT(B1400,1)="H",G1400=""),0)</f>
        <v>1</v>
      </c>
      <c r="AL1400" s="15"/>
      <c r="AM1400" s="15"/>
      <c r="AN1400" s="15"/>
      <c r="AO1400" s="15"/>
      <c r="AP1400" s="15"/>
      <c r="AQ1400" s="15"/>
      <c r="AR1400" s="15"/>
      <c r="AS1400" s="15">
        <f t="shared" si="266"/>
        <v>1</v>
      </c>
      <c r="AT1400" s="15" t="s">
        <v>115</v>
      </c>
      <c r="AU1400" s="13" t="str">
        <f t="shared" si="267"/>
        <v>0</v>
      </c>
      <c r="AV1400" s="15"/>
      <c r="AW1400" s="15"/>
      <c r="AX1400" s="15"/>
      <c r="AY1400" s="15"/>
      <c r="AZ1400" s="14"/>
      <c r="BA1400" s="15"/>
      <c r="BB1400" s="15"/>
      <c r="BC1400" s="15"/>
      <c r="BD1400" s="13" t="str">
        <f t="shared" si="268"/>
        <v>0</v>
      </c>
      <c r="BE1400" s="2"/>
      <c r="BF1400" s="2"/>
      <c r="BG1400" s="2"/>
      <c r="BH1400" s="2"/>
      <c r="BI1400" s="2"/>
      <c r="BJ1400" s="2"/>
      <c r="BK1400" s="2" t="s">
        <v>1369</v>
      </c>
      <c r="BL1400" s="10" t="s">
        <v>1370</v>
      </c>
      <c r="BM1400" t="str" cm="1">
        <f t="array" ref="BM1400">_xlfn.IFS(LEFT(G1400,1)="L","外注品",LEFT(G1400,1)="W","内製品",G1400="","購買品")</f>
        <v>外注品</v>
      </c>
    </row>
    <row r="1401" spans="1:65">
      <c r="A1401" s="2" t="str">
        <f t="shared" si="269"/>
        <v>WG01</v>
      </c>
      <c r="B1401" t="s">
        <v>1578</v>
      </c>
      <c r="C1401" s="2" t="s">
        <v>1348</v>
      </c>
      <c r="D1401" s="10"/>
      <c r="E1401" s="10"/>
      <c r="G1401" s="19" t="s">
        <v>5008</v>
      </c>
      <c r="H1401" s="19"/>
      <c r="K1401" s="2" t="str">
        <f t="shared" si="261"/>
        <v>11L0004787284</v>
      </c>
      <c r="L1401" s="7" t="str">
        <f t="shared" si="270"/>
        <v>2001/01/01</v>
      </c>
      <c r="M1401" s="7" t="str">
        <f t="shared" si="271"/>
        <v>2199/12/31</v>
      </c>
      <c r="N1401" s="2" t="str">
        <f t="shared" si="262"/>
        <v/>
      </c>
      <c r="O1401" s="13">
        <v>0</v>
      </c>
      <c r="P1401" s="15"/>
      <c r="Q1401" s="13">
        <v>15</v>
      </c>
      <c r="R1401" s="18"/>
      <c r="S1401" s="18">
        <v>100000000</v>
      </c>
      <c r="T1401" s="2"/>
      <c r="U1401" s="2"/>
      <c r="V1401" s="2"/>
      <c r="W1401" s="2"/>
      <c r="X1401" s="2"/>
      <c r="Y1401" s="2"/>
      <c r="Z1401" s="2"/>
      <c r="AA1401" s="13">
        <v>1</v>
      </c>
      <c r="AB1401" s="13">
        <f t="shared" si="263"/>
        <v>0</v>
      </c>
      <c r="AC1401" s="13">
        <f t="shared" si="264"/>
        <v>0</v>
      </c>
      <c r="AD1401" s="15"/>
      <c r="AE1401" s="15"/>
      <c r="AF1401" s="13" t="str">
        <f t="shared" si="265"/>
        <v>1</v>
      </c>
      <c r="AG1401" s="15"/>
      <c r="AH1401" s="15"/>
      <c r="AI1401" s="15"/>
      <c r="AJ1401" s="14"/>
      <c r="AK1401" s="15" cm="1">
        <f t="array" ref="AK1401">_xlfn.IFS(B1401="","",LEFT(G1401,1)="L",1,LEFT(G1401,1)="W",1,AND(LEFT(B1401,1)="H",G1401=""),0)</f>
        <v>1</v>
      </c>
      <c r="AL1401" s="15"/>
      <c r="AM1401" s="15"/>
      <c r="AN1401" s="15"/>
      <c r="AO1401" s="15"/>
      <c r="AP1401" s="15"/>
      <c r="AQ1401" s="15"/>
      <c r="AR1401" s="15"/>
      <c r="AS1401" s="15">
        <f t="shared" si="266"/>
        <v>1</v>
      </c>
      <c r="AT1401" s="15" t="s">
        <v>115</v>
      </c>
      <c r="AU1401" s="13" t="str">
        <f t="shared" si="267"/>
        <v>0</v>
      </c>
      <c r="AV1401" s="15"/>
      <c r="AW1401" s="15"/>
      <c r="AX1401" s="15"/>
      <c r="AY1401" s="15"/>
      <c r="AZ1401" s="14"/>
      <c r="BA1401" s="15"/>
      <c r="BB1401" s="15"/>
      <c r="BC1401" s="15"/>
      <c r="BD1401" s="13" t="str">
        <f t="shared" si="268"/>
        <v>0</v>
      </c>
      <c r="BE1401" s="2"/>
      <c r="BF1401" s="2"/>
      <c r="BG1401" s="2"/>
      <c r="BH1401" s="2"/>
      <c r="BI1401" s="2"/>
      <c r="BJ1401" s="2"/>
      <c r="BK1401" s="2" t="s">
        <v>1369</v>
      </c>
      <c r="BL1401" s="10" t="s">
        <v>1370</v>
      </c>
      <c r="BM1401" t="str" cm="1">
        <f t="array" ref="BM1401">_xlfn.IFS(LEFT(G1401,1)="L","外注品",LEFT(G1401,1)="W","内製品",G1401="","購買品")</f>
        <v>外注品</v>
      </c>
    </row>
    <row r="1402" spans="1:65">
      <c r="A1402" s="2" t="str">
        <f t="shared" si="269"/>
        <v>WG01</v>
      </c>
      <c r="B1402" t="s">
        <v>1579</v>
      </c>
      <c r="C1402" s="2" t="s">
        <v>1348</v>
      </c>
      <c r="D1402" s="10"/>
      <c r="E1402" s="10"/>
      <c r="G1402" s="19" t="s">
        <v>5008</v>
      </c>
      <c r="H1402" s="19"/>
      <c r="K1402" s="2" t="str">
        <f t="shared" si="261"/>
        <v>11L0004787285</v>
      </c>
      <c r="L1402" s="7" t="str">
        <f t="shared" si="270"/>
        <v>2001/01/01</v>
      </c>
      <c r="M1402" s="7" t="str">
        <f t="shared" si="271"/>
        <v>2199/12/31</v>
      </c>
      <c r="N1402" s="2" t="str">
        <f t="shared" si="262"/>
        <v/>
      </c>
      <c r="O1402" s="13">
        <v>0</v>
      </c>
      <c r="P1402" s="15"/>
      <c r="Q1402" s="13">
        <v>15</v>
      </c>
      <c r="R1402" s="18"/>
      <c r="S1402" s="18">
        <v>100000000</v>
      </c>
      <c r="T1402" s="2"/>
      <c r="U1402" s="2"/>
      <c r="V1402" s="2"/>
      <c r="W1402" s="2"/>
      <c r="X1402" s="2"/>
      <c r="Y1402" s="2"/>
      <c r="Z1402" s="2"/>
      <c r="AA1402" s="13">
        <v>1</v>
      </c>
      <c r="AB1402" s="13">
        <f t="shared" si="263"/>
        <v>0</v>
      </c>
      <c r="AC1402" s="13">
        <f t="shared" si="264"/>
        <v>0</v>
      </c>
      <c r="AD1402" s="15"/>
      <c r="AE1402" s="15"/>
      <c r="AF1402" s="13" t="str">
        <f t="shared" si="265"/>
        <v>1</v>
      </c>
      <c r="AG1402" s="15"/>
      <c r="AH1402" s="15"/>
      <c r="AI1402" s="15"/>
      <c r="AJ1402" s="14"/>
      <c r="AK1402" s="15" cm="1">
        <f t="array" ref="AK1402">_xlfn.IFS(B1402="","",LEFT(G1402,1)="L",1,LEFT(G1402,1)="W",1,AND(LEFT(B1402,1)="H",G1402=""),0)</f>
        <v>1</v>
      </c>
      <c r="AL1402" s="15"/>
      <c r="AM1402" s="15"/>
      <c r="AN1402" s="15"/>
      <c r="AO1402" s="15"/>
      <c r="AP1402" s="15"/>
      <c r="AQ1402" s="15"/>
      <c r="AR1402" s="15"/>
      <c r="AS1402" s="15">
        <f t="shared" si="266"/>
        <v>1</v>
      </c>
      <c r="AT1402" s="15" t="s">
        <v>115</v>
      </c>
      <c r="AU1402" s="13" t="str">
        <f t="shared" si="267"/>
        <v>0</v>
      </c>
      <c r="AV1402" s="15"/>
      <c r="AW1402" s="15"/>
      <c r="AX1402" s="15"/>
      <c r="AY1402" s="15"/>
      <c r="AZ1402" s="14"/>
      <c r="BA1402" s="15"/>
      <c r="BB1402" s="15"/>
      <c r="BC1402" s="15"/>
      <c r="BD1402" s="13" t="str">
        <f t="shared" si="268"/>
        <v>0</v>
      </c>
      <c r="BE1402" s="2"/>
      <c r="BF1402" s="2"/>
      <c r="BG1402" s="2"/>
      <c r="BH1402" s="2"/>
      <c r="BI1402" s="2"/>
      <c r="BJ1402" s="2"/>
      <c r="BK1402" s="2" t="s">
        <v>1369</v>
      </c>
      <c r="BL1402" s="10" t="s">
        <v>1370</v>
      </c>
      <c r="BM1402" t="str" cm="1">
        <f t="array" ref="BM1402">_xlfn.IFS(LEFT(G1402,1)="L","外注品",LEFT(G1402,1)="W","内製品",G1402="","購買品")</f>
        <v>外注品</v>
      </c>
    </row>
    <row r="1403" spans="1:65">
      <c r="A1403" s="2" t="str">
        <f t="shared" si="269"/>
        <v>WG01</v>
      </c>
      <c r="B1403" t="s">
        <v>1580</v>
      </c>
      <c r="C1403" s="2" t="s">
        <v>1348</v>
      </c>
      <c r="D1403" s="10"/>
      <c r="E1403" s="10"/>
      <c r="G1403" s="19" t="s">
        <v>5008</v>
      </c>
      <c r="H1403" s="19"/>
      <c r="K1403" s="2" t="str">
        <f t="shared" si="261"/>
        <v>11L0004787286</v>
      </c>
      <c r="L1403" s="7" t="str">
        <f t="shared" si="270"/>
        <v>2001/01/01</v>
      </c>
      <c r="M1403" s="7" t="str">
        <f t="shared" si="271"/>
        <v>2199/12/31</v>
      </c>
      <c r="N1403" s="2" t="str">
        <f t="shared" si="262"/>
        <v/>
      </c>
      <c r="O1403" s="13">
        <v>0</v>
      </c>
      <c r="P1403" s="15"/>
      <c r="Q1403" s="13">
        <v>15</v>
      </c>
      <c r="R1403" s="18"/>
      <c r="S1403" s="18">
        <v>100000000</v>
      </c>
      <c r="T1403" s="2"/>
      <c r="U1403" s="2"/>
      <c r="V1403" s="2"/>
      <c r="W1403" s="2"/>
      <c r="X1403" s="2"/>
      <c r="Y1403" s="2"/>
      <c r="Z1403" s="2"/>
      <c r="AA1403" s="13">
        <v>1</v>
      </c>
      <c r="AB1403" s="13">
        <f t="shared" si="263"/>
        <v>0</v>
      </c>
      <c r="AC1403" s="13">
        <f t="shared" si="264"/>
        <v>0</v>
      </c>
      <c r="AD1403" s="15"/>
      <c r="AE1403" s="15"/>
      <c r="AF1403" s="13" t="str">
        <f t="shared" si="265"/>
        <v>1</v>
      </c>
      <c r="AG1403" s="15"/>
      <c r="AH1403" s="15"/>
      <c r="AI1403" s="15"/>
      <c r="AJ1403" s="14"/>
      <c r="AK1403" s="15" cm="1">
        <f t="array" ref="AK1403">_xlfn.IFS(B1403="","",LEFT(G1403,1)="L",1,LEFT(G1403,1)="W",1,AND(LEFT(B1403,1)="H",G1403=""),0)</f>
        <v>1</v>
      </c>
      <c r="AL1403" s="15"/>
      <c r="AM1403" s="15"/>
      <c r="AN1403" s="15"/>
      <c r="AO1403" s="15"/>
      <c r="AP1403" s="15"/>
      <c r="AQ1403" s="15"/>
      <c r="AR1403" s="15"/>
      <c r="AS1403" s="15">
        <f t="shared" si="266"/>
        <v>1</v>
      </c>
      <c r="AT1403" s="15" t="s">
        <v>115</v>
      </c>
      <c r="AU1403" s="13" t="str">
        <f t="shared" si="267"/>
        <v>0</v>
      </c>
      <c r="AV1403" s="15"/>
      <c r="AW1403" s="15"/>
      <c r="AX1403" s="15"/>
      <c r="AY1403" s="15"/>
      <c r="AZ1403" s="14"/>
      <c r="BA1403" s="15"/>
      <c r="BB1403" s="15"/>
      <c r="BC1403" s="15"/>
      <c r="BD1403" s="13" t="str">
        <f t="shared" si="268"/>
        <v>0</v>
      </c>
      <c r="BE1403" s="2"/>
      <c r="BF1403" s="2"/>
      <c r="BG1403" s="2"/>
      <c r="BH1403" s="2"/>
      <c r="BI1403" s="2"/>
      <c r="BJ1403" s="2"/>
      <c r="BK1403" s="2" t="s">
        <v>1369</v>
      </c>
      <c r="BL1403" s="10" t="s">
        <v>1370</v>
      </c>
      <c r="BM1403" t="str" cm="1">
        <f t="array" ref="BM1403">_xlfn.IFS(LEFT(G1403,1)="L","外注品",LEFT(G1403,1)="W","内製品",G1403="","購買品")</f>
        <v>外注品</v>
      </c>
    </row>
    <row r="1404" spans="1:65">
      <c r="A1404" s="2" t="str">
        <f t="shared" si="269"/>
        <v>WG01</v>
      </c>
      <c r="B1404" t="s">
        <v>1581</v>
      </c>
      <c r="C1404" s="2" t="s">
        <v>1348</v>
      </c>
      <c r="D1404" s="10"/>
      <c r="E1404" s="10"/>
      <c r="G1404" s="19" t="s">
        <v>5008</v>
      </c>
      <c r="H1404" s="19"/>
      <c r="K1404" s="2" t="str">
        <f t="shared" si="261"/>
        <v>11L0004787287</v>
      </c>
      <c r="L1404" s="7" t="str">
        <f t="shared" si="270"/>
        <v>2001/01/01</v>
      </c>
      <c r="M1404" s="7" t="str">
        <f t="shared" si="271"/>
        <v>2199/12/31</v>
      </c>
      <c r="N1404" s="2" t="str">
        <f t="shared" si="262"/>
        <v/>
      </c>
      <c r="O1404" s="13">
        <v>0</v>
      </c>
      <c r="P1404" s="15"/>
      <c r="Q1404" s="13">
        <v>15</v>
      </c>
      <c r="R1404" s="18"/>
      <c r="S1404" s="18">
        <v>100000000</v>
      </c>
      <c r="T1404" s="2"/>
      <c r="U1404" s="2"/>
      <c r="V1404" s="2"/>
      <c r="W1404" s="2"/>
      <c r="X1404" s="2"/>
      <c r="Y1404" s="2"/>
      <c r="Z1404" s="2"/>
      <c r="AA1404" s="13">
        <v>1</v>
      </c>
      <c r="AB1404" s="13">
        <f t="shared" si="263"/>
        <v>0</v>
      </c>
      <c r="AC1404" s="13">
        <f t="shared" si="264"/>
        <v>0</v>
      </c>
      <c r="AD1404" s="15"/>
      <c r="AE1404" s="15"/>
      <c r="AF1404" s="13" t="str">
        <f t="shared" si="265"/>
        <v>1</v>
      </c>
      <c r="AG1404" s="15"/>
      <c r="AH1404" s="15"/>
      <c r="AI1404" s="15"/>
      <c r="AJ1404" s="14"/>
      <c r="AK1404" s="15" cm="1">
        <f t="array" ref="AK1404">_xlfn.IFS(B1404="","",LEFT(G1404,1)="L",1,LEFT(G1404,1)="W",1,AND(LEFT(B1404,1)="H",G1404=""),0)</f>
        <v>1</v>
      </c>
      <c r="AL1404" s="15"/>
      <c r="AM1404" s="15"/>
      <c r="AN1404" s="15"/>
      <c r="AO1404" s="15"/>
      <c r="AP1404" s="15"/>
      <c r="AQ1404" s="15"/>
      <c r="AR1404" s="15"/>
      <c r="AS1404" s="15">
        <f t="shared" si="266"/>
        <v>1</v>
      </c>
      <c r="AT1404" s="15" t="s">
        <v>115</v>
      </c>
      <c r="AU1404" s="13" t="str">
        <f t="shared" si="267"/>
        <v>0</v>
      </c>
      <c r="AV1404" s="15"/>
      <c r="AW1404" s="15"/>
      <c r="AX1404" s="15"/>
      <c r="AY1404" s="15"/>
      <c r="AZ1404" s="14"/>
      <c r="BA1404" s="15"/>
      <c r="BB1404" s="15"/>
      <c r="BC1404" s="15"/>
      <c r="BD1404" s="13" t="str">
        <f t="shared" si="268"/>
        <v>0</v>
      </c>
      <c r="BE1404" s="2"/>
      <c r="BF1404" s="2"/>
      <c r="BG1404" s="2"/>
      <c r="BH1404" s="2"/>
      <c r="BI1404" s="2"/>
      <c r="BJ1404" s="2"/>
      <c r="BK1404" s="2" t="s">
        <v>1369</v>
      </c>
      <c r="BL1404" s="10" t="s">
        <v>1370</v>
      </c>
      <c r="BM1404" t="str" cm="1">
        <f t="array" ref="BM1404">_xlfn.IFS(LEFT(G1404,1)="L","外注品",LEFT(G1404,1)="W","内製品",G1404="","購買品")</f>
        <v>外注品</v>
      </c>
    </row>
    <row r="1405" spans="1:65">
      <c r="A1405" s="2" t="str">
        <f t="shared" si="269"/>
        <v>WG01</v>
      </c>
      <c r="B1405" t="s">
        <v>1582</v>
      </c>
      <c r="C1405" s="2" t="s">
        <v>1348</v>
      </c>
      <c r="D1405" s="10"/>
      <c r="E1405" s="10"/>
      <c r="G1405" s="19" t="s">
        <v>5008</v>
      </c>
      <c r="H1405" s="19"/>
      <c r="K1405" s="2" t="str">
        <f t="shared" si="261"/>
        <v>11L0004787288</v>
      </c>
      <c r="L1405" s="7" t="str">
        <f t="shared" si="270"/>
        <v>2001/01/01</v>
      </c>
      <c r="M1405" s="7" t="str">
        <f t="shared" si="271"/>
        <v>2199/12/31</v>
      </c>
      <c r="N1405" s="2" t="str">
        <f t="shared" si="262"/>
        <v/>
      </c>
      <c r="O1405" s="13">
        <v>0</v>
      </c>
      <c r="P1405" s="15"/>
      <c r="Q1405" s="13">
        <v>15</v>
      </c>
      <c r="R1405" s="18"/>
      <c r="S1405" s="18">
        <v>100000000</v>
      </c>
      <c r="T1405" s="2"/>
      <c r="U1405" s="2"/>
      <c r="V1405" s="2"/>
      <c r="W1405" s="2"/>
      <c r="X1405" s="2"/>
      <c r="Y1405" s="2"/>
      <c r="Z1405" s="2"/>
      <c r="AA1405" s="13">
        <v>1</v>
      </c>
      <c r="AB1405" s="13">
        <f t="shared" si="263"/>
        <v>0</v>
      </c>
      <c r="AC1405" s="13">
        <f t="shared" si="264"/>
        <v>0</v>
      </c>
      <c r="AD1405" s="15"/>
      <c r="AE1405" s="15"/>
      <c r="AF1405" s="13" t="str">
        <f t="shared" si="265"/>
        <v>1</v>
      </c>
      <c r="AG1405" s="15"/>
      <c r="AH1405" s="15"/>
      <c r="AI1405" s="15"/>
      <c r="AJ1405" s="14"/>
      <c r="AK1405" s="15" cm="1">
        <f t="array" ref="AK1405">_xlfn.IFS(B1405="","",LEFT(G1405,1)="L",1,LEFT(G1405,1)="W",1,AND(LEFT(B1405,1)="H",G1405=""),0)</f>
        <v>1</v>
      </c>
      <c r="AL1405" s="15"/>
      <c r="AM1405" s="15"/>
      <c r="AN1405" s="15"/>
      <c r="AO1405" s="15"/>
      <c r="AP1405" s="15"/>
      <c r="AQ1405" s="15"/>
      <c r="AR1405" s="15"/>
      <c r="AS1405" s="15">
        <f t="shared" si="266"/>
        <v>1</v>
      </c>
      <c r="AT1405" s="15" t="s">
        <v>115</v>
      </c>
      <c r="AU1405" s="13" t="str">
        <f t="shared" si="267"/>
        <v>0</v>
      </c>
      <c r="AV1405" s="15"/>
      <c r="AW1405" s="15"/>
      <c r="AX1405" s="15"/>
      <c r="AY1405" s="15"/>
      <c r="AZ1405" s="14"/>
      <c r="BA1405" s="15"/>
      <c r="BB1405" s="15"/>
      <c r="BC1405" s="15"/>
      <c r="BD1405" s="13" t="str">
        <f t="shared" si="268"/>
        <v>0</v>
      </c>
      <c r="BE1405" s="2"/>
      <c r="BF1405" s="2"/>
      <c r="BG1405" s="2"/>
      <c r="BH1405" s="2"/>
      <c r="BI1405" s="2"/>
      <c r="BJ1405" s="2"/>
      <c r="BK1405" s="2" t="s">
        <v>1369</v>
      </c>
      <c r="BL1405" s="10" t="s">
        <v>1370</v>
      </c>
      <c r="BM1405" t="str" cm="1">
        <f t="array" ref="BM1405">_xlfn.IFS(LEFT(G1405,1)="L","外注品",LEFT(G1405,1)="W","内製品",G1405="","購買品")</f>
        <v>外注品</v>
      </c>
    </row>
    <row r="1406" spans="1:65">
      <c r="A1406" s="2" t="str">
        <f t="shared" si="269"/>
        <v>WG01</v>
      </c>
      <c r="B1406" t="s">
        <v>1583</v>
      </c>
      <c r="C1406" s="2" t="s">
        <v>1348</v>
      </c>
      <c r="D1406" s="10"/>
      <c r="E1406" s="10"/>
      <c r="G1406" s="19" t="s">
        <v>5008</v>
      </c>
      <c r="H1406" s="19"/>
      <c r="K1406" s="2" t="str">
        <f t="shared" si="261"/>
        <v>11L0004787289</v>
      </c>
      <c r="L1406" s="7" t="str">
        <f t="shared" si="270"/>
        <v>2001/01/01</v>
      </c>
      <c r="M1406" s="7" t="str">
        <f t="shared" si="271"/>
        <v>2199/12/31</v>
      </c>
      <c r="N1406" s="2" t="str">
        <f t="shared" si="262"/>
        <v/>
      </c>
      <c r="O1406" s="13">
        <v>0</v>
      </c>
      <c r="P1406" s="15"/>
      <c r="Q1406" s="13">
        <v>15</v>
      </c>
      <c r="R1406" s="18"/>
      <c r="S1406" s="18">
        <v>100000000</v>
      </c>
      <c r="T1406" s="2"/>
      <c r="U1406" s="2"/>
      <c r="V1406" s="2"/>
      <c r="W1406" s="2"/>
      <c r="X1406" s="2"/>
      <c r="Y1406" s="2"/>
      <c r="Z1406" s="2"/>
      <c r="AA1406" s="13">
        <v>1</v>
      </c>
      <c r="AB1406" s="13">
        <f t="shared" si="263"/>
        <v>0</v>
      </c>
      <c r="AC1406" s="13">
        <f t="shared" si="264"/>
        <v>0</v>
      </c>
      <c r="AD1406" s="15"/>
      <c r="AE1406" s="15"/>
      <c r="AF1406" s="13" t="str">
        <f t="shared" si="265"/>
        <v>1</v>
      </c>
      <c r="AG1406" s="15"/>
      <c r="AH1406" s="15"/>
      <c r="AI1406" s="15"/>
      <c r="AJ1406" s="14"/>
      <c r="AK1406" s="15" cm="1">
        <f t="array" ref="AK1406">_xlfn.IFS(B1406="","",LEFT(G1406,1)="L",1,LEFT(G1406,1)="W",1,AND(LEFT(B1406,1)="H",G1406=""),0)</f>
        <v>1</v>
      </c>
      <c r="AL1406" s="15"/>
      <c r="AM1406" s="15"/>
      <c r="AN1406" s="15"/>
      <c r="AO1406" s="15"/>
      <c r="AP1406" s="15"/>
      <c r="AQ1406" s="15"/>
      <c r="AR1406" s="15"/>
      <c r="AS1406" s="15">
        <f t="shared" si="266"/>
        <v>1</v>
      </c>
      <c r="AT1406" s="15" t="s">
        <v>115</v>
      </c>
      <c r="AU1406" s="13" t="str">
        <f t="shared" si="267"/>
        <v>0</v>
      </c>
      <c r="AV1406" s="15"/>
      <c r="AW1406" s="15"/>
      <c r="AX1406" s="15"/>
      <c r="AY1406" s="15"/>
      <c r="AZ1406" s="14"/>
      <c r="BA1406" s="15"/>
      <c r="BB1406" s="15"/>
      <c r="BC1406" s="15"/>
      <c r="BD1406" s="13" t="str">
        <f t="shared" si="268"/>
        <v>0</v>
      </c>
      <c r="BE1406" s="2"/>
      <c r="BF1406" s="2"/>
      <c r="BG1406" s="2"/>
      <c r="BH1406" s="2"/>
      <c r="BI1406" s="2"/>
      <c r="BJ1406" s="2"/>
      <c r="BK1406" s="2" t="s">
        <v>1369</v>
      </c>
      <c r="BL1406" s="10" t="s">
        <v>1370</v>
      </c>
      <c r="BM1406" t="str" cm="1">
        <f t="array" ref="BM1406">_xlfn.IFS(LEFT(G1406,1)="L","外注品",LEFT(G1406,1)="W","内製品",G1406="","購買品")</f>
        <v>外注品</v>
      </c>
    </row>
    <row r="1407" spans="1:65">
      <c r="A1407" s="2" t="str">
        <f t="shared" si="269"/>
        <v>WG01</v>
      </c>
      <c r="B1407" t="s">
        <v>1584</v>
      </c>
      <c r="C1407" s="2" t="s">
        <v>1348</v>
      </c>
      <c r="D1407" s="10"/>
      <c r="E1407" s="10"/>
      <c r="G1407" s="19" t="s">
        <v>5008</v>
      </c>
      <c r="H1407" s="19"/>
      <c r="K1407" s="2" t="str">
        <f t="shared" si="261"/>
        <v>11L0004787290</v>
      </c>
      <c r="L1407" s="7" t="str">
        <f t="shared" si="270"/>
        <v>2001/01/01</v>
      </c>
      <c r="M1407" s="7" t="str">
        <f t="shared" si="271"/>
        <v>2199/12/31</v>
      </c>
      <c r="N1407" s="2" t="str">
        <f t="shared" si="262"/>
        <v/>
      </c>
      <c r="O1407" s="13">
        <v>0</v>
      </c>
      <c r="P1407" s="15"/>
      <c r="Q1407" s="13">
        <v>15</v>
      </c>
      <c r="R1407" s="18"/>
      <c r="S1407" s="18">
        <v>100000000</v>
      </c>
      <c r="T1407" s="2"/>
      <c r="U1407" s="2"/>
      <c r="V1407" s="2"/>
      <c r="W1407" s="2"/>
      <c r="X1407" s="2"/>
      <c r="Y1407" s="2"/>
      <c r="Z1407" s="2"/>
      <c r="AA1407" s="13">
        <v>1</v>
      </c>
      <c r="AB1407" s="13">
        <f t="shared" si="263"/>
        <v>0</v>
      </c>
      <c r="AC1407" s="13">
        <f t="shared" si="264"/>
        <v>0</v>
      </c>
      <c r="AD1407" s="15"/>
      <c r="AE1407" s="15"/>
      <c r="AF1407" s="13" t="str">
        <f t="shared" si="265"/>
        <v>1</v>
      </c>
      <c r="AG1407" s="15"/>
      <c r="AH1407" s="15"/>
      <c r="AI1407" s="15"/>
      <c r="AJ1407" s="14"/>
      <c r="AK1407" s="15" cm="1">
        <f t="array" ref="AK1407">_xlfn.IFS(B1407="","",LEFT(G1407,1)="L",1,LEFT(G1407,1)="W",1,AND(LEFT(B1407,1)="H",G1407=""),0)</f>
        <v>1</v>
      </c>
      <c r="AL1407" s="15"/>
      <c r="AM1407" s="15"/>
      <c r="AN1407" s="15"/>
      <c r="AO1407" s="15"/>
      <c r="AP1407" s="15"/>
      <c r="AQ1407" s="15"/>
      <c r="AR1407" s="15"/>
      <c r="AS1407" s="15">
        <f t="shared" si="266"/>
        <v>1</v>
      </c>
      <c r="AT1407" s="15" t="s">
        <v>115</v>
      </c>
      <c r="AU1407" s="13" t="str">
        <f t="shared" si="267"/>
        <v>0</v>
      </c>
      <c r="AV1407" s="15"/>
      <c r="AW1407" s="15"/>
      <c r="AX1407" s="15"/>
      <c r="AY1407" s="15"/>
      <c r="AZ1407" s="14"/>
      <c r="BA1407" s="15"/>
      <c r="BB1407" s="15"/>
      <c r="BC1407" s="15"/>
      <c r="BD1407" s="13" t="str">
        <f t="shared" si="268"/>
        <v>0</v>
      </c>
      <c r="BE1407" s="2"/>
      <c r="BF1407" s="2"/>
      <c r="BG1407" s="2"/>
      <c r="BH1407" s="2"/>
      <c r="BI1407" s="2"/>
      <c r="BJ1407" s="2"/>
      <c r="BK1407" s="2" t="s">
        <v>1369</v>
      </c>
      <c r="BL1407" s="10" t="s">
        <v>1370</v>
      </c>
      <c r="BM1407" t="str" cm="1">
        <f t="array" ref="BM1407">_xlfn.IFS(LEFT(G1407,1)="L","外注品",LEFT(G1407,1)="W","内製品",G1407="","購買品")</f>
        <v>外注品</v>
      </c>
    </row>
    <row r="1408" spans="1:65">
      <c r="A1408" s="2" t="str">
        <f t="shared" si="269"/>
        <v>WG01</v>
      </c>
      <c r="B1408" t="s">
        <v>1585</v>
      </c>
      <c r="C1408" s="2" t="s">
        <v>1348</v>
      </c>
      <c r="D1408" s="10"/>
      <c r="E1408" s="10"/>
      <c r="G1408" s="19" t="s">
        <v>5008</v>
      </c>
      <c r="H1408" s="19"/>
      <c r="K1408" s="2" t="str">
        <f t="shared" si="261"/>
        <v>11L0004787291</v>
      </c>
      <c r="L1408" s="7" t="str">
        <f t="shared" si="270"/>
        <v>2001/01/01</v>
      </c>
      <c r="M1408" s="7" t="str">
        <f t="shared" si="271"/>
        <v>2199/12/31</v>
      </c>
      <c r="N1408" s="2" t="str">
        <f t="shared" si="262"/>
        <v/>
      </c>
      <c r="O1408" s="13">
        <v>0</v>
      </c>
      <c r="P1408" s="15"/>
      <c r="Q1408" s="13">
        <v>15</v>
      </c>
      <c r="R1408" s="18"/>
      <c r="S1408" s="18">
        <v>100000000</v>
      </c>
      <c r="T1408" s="2"/>
      <c r="U1408" s="2"/>
      <c r="V1408" s="2"/>
      <c r="W1408" s="2"/>
      <c r="X1408" s="2"/>
      <c r="Y1408" s="2"/>
      <c r="Z1408" s="2"/>
      <c r="AA1408" s="13">
        <v>1</v>
      </c>
      <c r="AB1408" s="13">
        <f t="shared" si="263"/>
        <v>0</v>
      </c>
      <c r="AC1408" s="13">
        <f t="shared" si="264"/>
        <v>0</v>
      </c>
      <c r="AD1408" s="15"/>
      <c r="AE1408" s="15"/>
      <c r="AF1408" s="13" t="str">
        <f t="shared" si="265"/>
        <v>1</v>
      </c>
      <c r="AG1408" s="15"/>
      <c r="AH1408" s="15"/>
      <c r="AI1408" s="15"/>
      <c r="AJ1408" s="14"/>
      <c r="AK1408" s="15" cm="1">
        <f t="array" ref="AK1408">_xlfn.IFS(B1408="","",LEFT(G1408,1)="L",1,LEFT(G1408,1)="W",1,AND(LEFT(B1408,1)="H",G1408=""),0)</f>
        <v>1</v>
      </c>
      <c r="AL1408" s="15"/>
      <c r="AM1408" s="15"/>
      <c r="AN1408" s="15"/>
      <c r="AO1408" s="15"/>
      <c r="AP1408" s="15"/>
      <c r="AQ1408" s="15"/>
      <c r="AR1408" s="15"/>
      <c r="AS1408" s="15">
        <f t="shared" si="266"/>
        <v>1</v>
      </c>
      <c r="AT1408" s="15" t="s">
        <v>115</v>
      </c>
      <c r="AU1408" s="13" t="str">
        <f t="shared" si="267"/>
        <v>0</v>
      </c>
      <c r="AV1408" s="15"/>
      <c r="AW1408" s="15"/>
      <c r="AX1408" s="15"/>
      <c r="AY1408" s="15"/>
      <c r="AZ1408" s="14"/>
      <c r="BA1408" s="15"/>
      <c r="BB1408" s="15"/>
      <c r="BC1408" s="15"/>
      <c r="BD1408" s="13" t="str">
        <f t="shared" si="268"/>
        <v>0</v>
      </c>
      <c r="BE1408" s="2"/>
      <c r="BF1408" s="2"/>
      <c r="BG1408" s="2"/>
      <c r="BH1408" s="2"/>
      <c r="BI1408" s="2"/>
      <c r="BJ1408" s="2"/>
      <c r="BK1408" s="2" t="s">
        <v>1369</v>
      </c>
      <c r="BL1408" s="10" t="s">
        <v>1370</v>
      </c>
      <c r="BM1408" t="str" cm="1">
        <f t="array" ref="BM1408">_xlfn.IFS(LEFT(G1408,1)="L","外注品",LEFT(G1408,1)="W","内製品",G1408="","購買品")</f>
        <v>外注品</v>
      </c>
    </row>
    <row r="1409" spans="1:65">
      <c r="A1409" s="2" t="str">
        <f t="shared" si="269"/>
        <v>WG01</v>
      </c>
      <c r="B1409" t="s">
        <v>1586</v>
      </c>
      <c r="C1409" s="2" t="s">
        <v>1348</v>
      </c>
      <c r="D1409" s="10"/>
      <c r="E1409" s="10"/>
      <c r="G1409" s="19" t="s">
        <v>5008</v>
      </c>
      <c r="H1409" s="19"/>
      <c r="K1409" s="2" t="str">
        <f t="shared" si="261"/>
        <v>11L0004787292</v>
      </c>
      <c r="L1409" s="7" t="str">
        <f t="shared" si="270"/>
        <v>2001/01/01</v>
      </c>
      <c r="M1409" s="7" t="str">
        <f t="shared" si="271"/>
        <v>2199/12/31</v>
      </c>
      <c r="N1409" s="2" t="str">
        <f t="shared" si="262"/>
        <v/>
      </c>
      <c r="O1409" s="13">
        <v>0</v>
      </c>
      <c r="P1409" s="15"/>
      <c r="Q1409" s="13">
        <v>15</v>
      </c>
      <c r="R1409" s="18"/>
      <c r="S1409" s="18">
        <v>100000000</v>
      </c>
      <c r="T1409" s="2"/>
      <c r="U1409" s="2"/>
      <c r="V1409" s="2"/>
      <c r="W1409" s="2"/>
      <c r="X1409" s="2"/>
      <c r="Y1409" s="2"/>
      <c r="Z1409" s="2"/>
      <c r="AA1409" s="13">
        <v>1</v>
      </c>
      <c r="AB1409" s="13">
        <f t="shared" si="263"/>
        <v>0</v>
      </c>
      <c r="AC1409" s="13">
        <f t="shared" si="264"/>
        <v>0</v>
      </c>
      <c r="AD1409" s="15"/>
      <c r="AE1409" s="15"/>
      <c r="AF1409" s="13" t="str">
        <f t="shared" si="265"/>
        <v>1</v>
      </c>
      <c r="AG1409" s="15"/>
      <c r="AH1409" s="15"/>
      <c r="AI1409" s="15"/>
      <c r="AJ1409" s="14"/>
      <c r="AK1409" s="15" cm="1">
        <f t="array" ref="AK1409">_xlfn.IFS(B1409="","",LEFT(G1409,1)="L",1,LEFT(G1409,1)="W",1,AND(LEFT(B1409,1)="H",G1409=""),0)</f>
        <v>1</v>
      </c>
      <c r="AL1409" s="15"/>
      <c r="AM1409" s="15"/>
      <c r="AN1409" s="15"/>
      <c r="AO1409" s="15"/>
      <c r="AP1409" s="15"/>
      <c r="AQ1409" s="15"/>
      <c r="AR1409" s="15"/>
      <c r="AS1409" s="15">
        <f t="shared" si="266"/>
        <v>1</v>
      </c>
      <c r="AT1409" s="15" t="s">
        <v>115</v>
      </c>
      <c r="AU1409" s="13" t="str">
        <f t="shared" si="267"/>
        <v>0</v>
      </c>
      <c r="AV1409" s="15"/>
      <c r="AW1409" s="15"/>
      <c r="AX1409" s="15"/>
      <c r="AY1409" s="15"/>
      <c r="AZ1409" s="14"/>
      <c r="BA1409" s="15"/>
      <c r="BB1409" s="15"/>
      <c r="BC1409" s="15"/>
      <c r="BD1409" s="13" t="str">
        <f t="shared" si="268"/>
        <v>0</v>
      </c>
      <c r="BE1409" s="2"/>
      <c r="BF1409" s="2"/>
      <c r="BG1409" s="2"/>
      <c r="BH1409" s="2"/>
      <c r="BI1409" s="2"/>
      <c r="BJ1409" s="2"/>
      <c r="BK1409" s="2" t="s">
        <v>1369</v>
      </c>
      <c r="BL1409" s="10" t="s">
        <v>1370</v>
      </c>
      <c r="BM1409" t="str" cm="1">
        <f t="array" ref="BM1409">_xlfn.IFS(LEFT(G1409,1)="L","外注品",LEFT(G1409,1)="W","内製品",G1409="","購買品")</f>
        <v>外注品</v>
      </c>
    </row>
    <row r="1410" spans="1:65">
      <c r="A1410" s="2" t="str">
        <f t="shared" si="269"/>
        <v>WG01</v>
      </c>
      <c r="B1410" t="s">
        <v>1587</v>
      </c>
      <c r="C1410" s="2" t="s">
        <v>1348</v>
      </c>
      <c r="D1410" s="10"/>
      <c r="E1410" s="10"/>
      <c r="G1410" s="19" t="s">
        <v>5008</v>
      </c>
      <c r="H1410" s="19"/>
      <c r="K1410" s="2" t="str">
        <f t="shared" si="261"/>
        <v>11L0004787293</v>
      </c>
      <c r="L1410" s="7" t="str">
        <f t="shared" si="270"/>
        <v>2001/01/01</v>
      </c>
      <c r="M1410" s="7" t="str">
        <f t="shared" si="271"/>
        <v>2199/12/31</v>
      </c>
      <c r="N1410" s="2" t="str">
        <f t="shared" si="262"/>
        <v/>
      </c>
      <c r="O1410" s="13">
        <v>0</v>
      </c>
      <c r="P1410" s="15"/>
      <c r="Q1410" s="13">
        <v>15</v>
      </c>
      <c r="R1410" s="18"/>
      <c r="S1410" s="18">
        <v>100000000</v>
      </c>
      <c r="T1410" s="2"/>
      <c r="U1410" s="2"/>
      <c r="V1410" s="2"/>
      <c r="W1410" s="2"/>
      <c r="X1410" s="2"/>
      <c r="Y1410" s="2"/>
      <c r="Z1410" s="2"/>
      <c r="AA1410" s="13">
        <v>1</v>
      </c>
      <c r="AB1410" s="13">
        <f t="shared" si="263"/>
        <v>0</v>
      </c>
      <c r="AC1410" s="13">
        <f t="shared" si="264"/>
        <v>0</v>
      </c>
      <c r="AD1410" s="15"/>
      <c r="AE1410" s="15"/>
      <c r="AF1410" s="13" t="str">
        <f t="shared" si="265"/>
        <v>1</v>
      </c>
      <c r="AG1410" s="15"/>
      <c r="AH1410" s="15"/>
      <c r="AI1410" s="15"/>
      <c r="AJ1410" s="14"/>
      <c r="AK1410" s="15" cm="1">
        <f t="array" ref="AK1410">_xlfn.IFS(B1410="","",LEFT(G1410,1)="L",1,LEFT(G1410,1)="W",1,AND(LEFT(B1410,1)="H",G1410=""),0)</f>
        <v>1</v>
      </c>
      <c r="AL1410" s="15"/>
      <c r="AM1410" s="15"/>
      <c r="AN1410" s="15"/>
      <c r="AO1410" s="15"/>
      <c r="AP1410" s="15"/>
      <c r="AQ1410" s="15"/>
      <c r="AR1410" s="15"/>
      <c r="AS1410" s="15">
        <f t="shared" si="266"/>
        <v>1</v>
      </c>
      <c r="AT1410" s="15" t="s">
        <v>115</v>
      </c>
      <c r="AU1410" s="13" t="str">
        <f t="shared" si="267"/>
        <v>0</v>
      </c>
      <c r="AV1410" s="15"/>
      <c r="AW1410" s="15"/>
      <c r="AX1410" s="15"/>
      <c r="AY1410" s="15"/>
      <c r="AZ1410" s="14"/>
      <c r="BA1410" s="15"/>
      <c r="BB1410" s="15"/>
      <c r="BC1410" s="15"/>
      <c r="BD1410" s="13" t="str">
        <f t="shared" si="268"/>
        <v>0</v>
      </c>
      <c r="BE1410" s="2"/>
      <c r="BF1410" s="2"/>
      <c r="BG1410" s="2"/>
      <c r="BH1410" s="2"/>
      <c r="BI1410" s="2"/>
      <c r="BJ1410" s="2"/>
      <c r="BK1410" s="2" t="s">
        <v>1369</v>
      </c>
      <c r="BL1410" s="10" t="s">
        <v>1370</v>
      </c>
      <c r="BM1410" t="str" cm="1">
        <f t="array" ref="BM1410">_xlfn.IFS(LEFT(G1410,1)="L","外注品",LEFT(G1410,1)="W","内製品",G1410="","購買品")</f>
        <v>外注品</v>
      </c>
    </row>
    <row r="1411" spans="1:65">
      <c r="A1411" s="2" t="str">
        <f t="shared" si="269"/>
        <v>WG01</v>
      </c>
      <c r="B1411" t="s">
        <v>1588</v>
      </c>
      <c r="C1411" s="2" t="s">
        <v>1348</v>
      </c>
      <c r="D1411" s="10"/>
      <c r="E1411" s="10"/>
      <c r="G1411" s="19" t="s">
        <v>5008</v>
      </c>
      <c r="H1411" s="19"/>
      <c r="K1411" s="2" t="str">
        <f t="shared" ref="K1411:K1474" si="272">IF(G1411="","","11"&amp;G1411&amp;RIGHT(B1411,5))</f>
        <v>11L0004787294</v>
      </c>
      <c r="L1411" s="7" t="str">
        <f t="shared" si="270"/>
        <v>2001/01/01</v>
      </c>
      <c r="M1411" s="7" t="str">
        <f t="shared" si="271"/>
        <v>2199/12/31</v>
      </c>
      <c r="N1411" s="2" t="str">
        <f t="shared" ref="N1411:N1474" si="273">IF(LEFT(G1411,1)="W",K1411,"")</f>
        <v/>
      </c>
      <c r="O1411" s="13">
        <v>0</v>
      </c>
      <c r="P1411" s="15"/>
      <c r="Q1411" s="13">
        <v>15</v>
      </c>
      <c r="R1411" s="18"/>
      <c r="S1411" s="18">
        <v>100000000</v>
      </c>
      <c r="T1411" s="2"/>
      <c r="U1411" s="2"/>
      <c r="V1411" s="2"/>
      <c r="W1411" s="2"/>
      <c r="X1411" s="2"/>
      <c r="Y1411" s="2"/>
      <c r="Z1411" s="2"/>
      <c r="AA1411" s="13">
        <v>1</v>
      </c>
      <c r="AB1411" s="13">
        <f t="shared" ref="AB1411:AB1474" si="274">IF(B1411="","",0)</f>
        <v>0</v>
      </c>
      <c r="AC1411" s="13">
        <f t="shared" ref="AC1411:AC1474" si="275">IF(B1411="","",0)</f>
        <v>0</v>
      </c>
      <c r="AD1411" s="15"/>
      <c r="AE1411" s="15"/>
      <c r="AF1411" s="13" t="str">
        <f t="shared" ref="AF1411:AF1474" si="276">IF(B1411="","","1")</f>
        <v>1</v>
      </c>
      <c r="AG1411" s="15"/>
      <c r="AH1411" s="15"/>
      <c r="AI1411" s="15"/>
      <c r="AJ1411" s="14"/>
      <c r="AK1411" s="15" cm="1">
        <f t="array" ref="AK1411">_xlfn.IFS(B1411="","",LEFT(G1411,1)="L",1,LEFT(G1411,1)="W",1,AND(LEFT(B1411,1)="H",G1411=""),0)</f>
        <v>1</v>
      </c>
      <c r="AL1411" s="15"/>
      <c r="AM1411" s="15"/>
      <c r="AN1411" s="15"/>
      <c r="AO1411" s="15"/>
      <c r="AP1411" s="15"/>
      <c r="AQ1411" s="15"/>
      <c r="AR1411" s="15"/>
      <c r="AS1411" s="15">
        <f t="shared" ref="AS1411:AS1474" si="277">IF(Q1411="","",1)</f>
        <v>1</v>
      </c>
      <c r="AT1411" s="15" t="s">
        <v>115</v>
      </c>
      <c r="AU1411" s="13" t="str">
        <f t="shared" ref="AU1411:AU1474" si="278">IF(B1411="","","0")</f>
        <v>0</v>
      </c>
      <c r="AV1411" s="15"/>
      <c r="AW1411" s="15"/>
      <c r="AX1411" s="15"/>
      <c r="AY1411" s="15"/>
      <c r="AZ1411" s="14"/>
      <c r="BA1411" s="15"/>
      <c r="BB1411" s="15"/>
      <c r="BC1411" s="15"/>
      <c r="BD1411" s="13" t="str">
        <f t="shared" ref="BD1411:BD1474" si="279">IF(B1411="","","0")</f>
        <v>0</v>
      </c>
      <c r="BE1411" s="2"/>
      <c r="BF1411" s="2"/>
      <c r="BG1411" s="2"/>
      <c r="BH1411" s="2"/>
      <c r="BI1411" s="2"/>
      <c r="BJ1411" s="2"/>
      <c r="BK1411" s="2" t="s">
        <v>1369</v>
      </c>
      <c r="BL1411" s="10" t="s">
        <v>1370</v>
      </c>
      <c r="BM1411" t="str" cm="1">
        <f t="array" ref="BM1411">_xlfn.IFS(LEFT(G1411,1)="L","外注品",LEFT(G1411,1)="W","内製品",G1411="","購買品")</f>
        <v>外注品</v>
      </c>
    </row>
    <row r="1412" spans="1:65">
      <c r="A1412" s="2" t="str">
        <f t="shared" ref="A1412:A1475" si="280">IF(B1412="","","WG01")</f>
        <v>WG01</v>
      </c>
      <c r="B1412" t="s">
        <v>1589</v>
      </c>
      <c r="C1412" s="2" t="s">
        <v>1348</v>
      </c>
      <c r="D1412" s="10"/>
      <c r="E1412" s="10"/>
      <c r="G1412" s="19" t="s">
        <v>5008</v>
      </c>
      <c r="H1412" s="19"/>
      <c r="K1412" s="2" t="str">
        <f t="shared" si="272"/>
        <v>11L0004787295</v>
      </c>
      <c r="L1412" s="7" t="str">
        <f t="shared" ref="L1412:L1475" si="281">IF(B1412="","","2001/01/01")</f>
        <v>2001/01/01</v>
      </c>
      <c r="M1412" s="7" t="str">
        <f t="shared" ref="M1412:M1475" si="282">IF(C1412="","","2199/12/31")</f>
        <v>2199/12/31</v>
      </c>
      <c r="N1412" s="2" t="str">
        <f t="shared" si="273"/>
        <v/>
      </c>
      <c r="O1412" s="13">
        <v>0</v>
      </c>
      <c r="P1412" s="15"/>
      <c r="Q1412" s="13">
        <v>15</v>
      </c>
      <c r="R1412" s="18"/>
      <c r="S1412" s="18">
        <v>100000000</v>
      </c>
      <c r="T1412" s="2"/>
      <c r="U1412" s="2"/>
      <c r="V1412" s="2"/>
      <c r="W1412" s="2"/>
      <c r="X1412" s="2"/>
      <c r="Y1412" s="2"/>
      <c r="Z1412" s="2"/>
      <c r="AA1412" s="13">
        <v>1</v>
      </c>
      <c r="AB1412" s="13">
        <f t="shared" si="274"/>
        <v>0</v>
      </c>
      <c r="AC1412" s="13">
        <f t="shared" si="275"/>
        <v>0</v>
      </c>
      <c r="AD1412" s="15"/>
      <c r="AE1412" s="15"/>
      <c r="AF1412" s="13" t="str">
        <f t="shared" si="276"/>
        <v>1</v>
      </c>
      <c r="AG1412" s="15"/>
      <c r="AH1412" s="15"/>
      <c r="AI1412" s="15"/>
      <c r="AJ1412" s="14"/>
      <c r="AK1412" s="15" cm="1">
        <f t="array" ref="AK1412">_xlfn.IFS(B1412="","",LEFT(G1412,1)="L",1,LEFT(G1412,1)="W",1,AND(LEFT(B1412,1)="H",G1412=""),0)</f>
        <v>1</v>
      </c>
      <c r="AL1412" s="15"/>
      <c r="AM1412" s="15"/>
      <c r="AN1412" s="15"/>
      <c r="AO1412" s="15"/>
      <c r="AP1412" s="15"/>
      <c r="AQ1412" s="15"/>
      <c r="AR1412" s="15"/>
      <c r="AS1412" s="15">
        <f t="shared" si="277"/>
        <v>1</v>
      </c>
      <c r="AT1412" s="15" t="s">
        <v>115</v>
      </c>
      <c r="AU1412" s="13" t="str">
        <f t="shared" si="278"/>
        <v>0</v>
      </c>
      <c r="AV1412" s="15"/>
      <c r="AW1412" s="15"/>
      <c r="AX1412" s="15"/>
      <c r="AY1412" s="15"/>
      <c r="AZ1412" s="14"/>
      <c r="BA1412" s="15"/>
      <c r="BB1412" s="15"/>
      <c r="BC1412" s="15"/>
      <c r="BD1412" s="13" t="str">
        <f t="shared" si="279"/>
        <v>0</v>
      </c>
      <c r="BE1412" s="2"/>
      <c r="BF1412" s="2"/>
      <c r="BG1412" s="2"/>
      <c r="BH1412" s="2"/>
      <c r="BI1412" s="2"/>
      <c r="BJ1412" s="2"/>
      <c r="BK1412" s="2" t="s">
        <v>1369</v>
      </c>
      <c r="BL1412" s="10" t="s">
        <v>1370</v>
      </c>
      <c r="BM1412" t="str" cm="1">
        <f t="array" ref="BM1412">_xlfn.IFS(LEFT(G1412,1)="L","外注品",LEFT(G1412,1)="W","内製品",G1412="","購買品")</f>
        <v>外注品</v>
      </c>
    </row>
    <row r="1413" spans="1:65">
      <c r="A1413" s="2" t="str">
        <f t="shared" si="280"/>
        <v>WG01</v>
      </c>
      <c r="B1413" t="s">
        <v>1590</v>
      </c>
      <c r="C1413" s="2" t="s">
        <v>1348</v>
      </c>
      <c r="D1413" s="10"/>
      <c r="E1413" s="10"/>
      <c r="G1413" s="19" t="s">
        <v>5008</v>
      </c>
      <c r="H1413" s="19"/>
      <c r="K1413" s="2" t="str">
        <f t="shared" si="272"/>
        <v>11L0004787296</v>
      </c>
      <c r="L1413" s="7" t="str">
        <f t="shared" si="281"/>
        <v>2001/01/01</v>
      </c>
      <c r="M1413" s="7" t="str">
        <f t="shared" si="282"/>
        <v>2199/12/31</v>
      </c>
      <c r="N1413" s="2" t="str">
        <f t="shared" si="273"/>
        <v/>
      </c>
      <c r="O1413" s="13">
        <v>0</v>
      </c>
      <c r="P1413" s="15"/>
      <c r="Q1413" s="13">
        <v>15</v>
      </c>
      <c r="R1413" s="18"/>
      <c r="S1413" s="18">
        <v>100000000</v>
      </c>
      <c r="T1413" s="2"/>
      <c r="U1413" s="2"/>
      <c r="V1413" s="2"/>
      <c r="W1413" s="2"/>
      <c r="X1413" s="2"/>
      <c r="Y1413" s="2"/>
      <c r="Z1413" s="2"/>
      <c r="AA1413" s="13">
        <v>1</v>
      </c>
      <c r="AB1413" s="13">
        <f t="shared" si="274"/>
        <v>0</v>
      </c>
      <c r="AC1413" s="13">
        <f t="shared" si="275"/>
        <v>0</v>
      </c>
      <c r="AD1413" s="15"/>
      <c r="AE1413" s="15"/>
      <c r="AF1413" s="13" t="str">
        <f t="shared" si="276"/>
        <v>1</v>
      </c>
      <c r="AG1413" s="15"/>
      <c r="AH1413" s="15"/>
      <c r="AI1413" s="15"/>
      <c r="AJ1413" s="14"/>
      <c r="AK1413" s="15" cm="1">
        <f t="array" ref="AK1413">_xlfn.IFS(B1413="","",LEFT(G1413,1)="L",1,LEFT(G1413,1)="W",1,AND(LEFT(B1413,1)="H",G1413=""),0)</f>
        <v>1</v>
      </c>
      <c r="AL1413" s="15"/>
      <c r="AM1413" s="15"/>
      <c r="AN1413" s="15"/>
      <c r="AO1413" s="15"/>
      <c r="AP1413" s="15"/>
      <c r="AQ1413" s="15"/>
      <c r="AR1413" s="15"/>
      <c r="AS1413" s="15">
        <f t="shared" si="277"/>
        <v>1</v>
      </c>
      <c r="AT1413" s="15" t="s">
        <v>115</v>
      </c>
      <c r="AU1413" s="13" t="str">
        <f t="shared" si="278"/>
        <v>0</v>
      </c>
      <c r="AV1413" s="15"/>
      <c r="AW1413" s="15"/>
      <c r="AX1413" s="15"/>
      <c r="AY1413" s="15"/>
      <c r="AZ1413" s="14"/>
      <c r="BA1413" s="15"/>
      <c r="BB1413" s="15"/>
      <c r="BC1413" s="15"/>
      <c r="BD1413" s="13" t="str">
        <f t="shared" si="279"/>
        <v>0</v>
      </c>
      <c r="BE1413" s="2"/>
      <c r="BF1413" s="2"/>
      <c r="BG1413" s="2"/>
      <c r="BH1413" s="2"/>
      <c r="BI1413" s="2"/>
      <c r="BJ1413" s="2"/>
      <c r="BK1413" s="2" t="s">
        <v>1369</v>
      </c>
      <c r="BL1413" s="10" t="s">
        <v>1370</v>
      </c>
      <c r="BM1413" t="str" cm="1">
        <f t="array" ref="BM1413">_xlfn.IFS(LEFT(G1413,1)="L","外注品",LEFT(G1413,1)="W","内製品",G1413="","購買品")</f>
        <v>外注品</v>
      </c>
    </row>
    <row r="1414" spans="1:65">
      <c r="A1414" s="2" t="str">
        <f t="shared" si="280"/>
        <v>WG01</v>
      </c>
      <c r="B1414" t="s">
        <v>1591</v>
      </c>
      <c r="C1414" s="2" t="s">
        <v>1348</v>
      </c>
      <c r="D1414" s="10"/>
      <c r="E1414" s="10"/>
      <c r="G1414" s="19" t="s">
        <v>5008</v>
      </c>
      <c r="H1414" s="19"/>
      <c r="K1414" s="2" t="str">
        <f t="shared" si="272"/>
        <v>11L0004787297</v>
      </c>
      <c r="L1414" s="7" t="str">
        <f t="shared" si="281"/>
        <v>2001/01/01</v>
      </c>
      <c r="M1414" s="7" t="str">
        <f t="shared" si="282"/>
        <v>2199/12/31</v>
      </c>
      <c r="N1414" s="2" t="str">
        <f t="shared" si="273"/>
        <v/>
      </c>
      <c r="O1414" s="13">
        <v>0</v>
      </c>
      <c r="P1414" s="15"/>
      <c r="Q1414" s="13">
        <v>15</v>
      </c>
      <c r="R1414" s="18"/>
      <c r="S1414" s="18">
        <v>100000000</v>
      </c>
      <c r="T1414" s="2"/>
      <c r="U1414" s="2"/>
      <c r="V1414" s="2"/>
      <c r="W1414" s="2"/>
      <c r="X1414" s="2"/>
      <c r="Y1414" s="2"/>
      <c r="Z1414" s="2"/>
      <c r="AA1414" s="13">
        <v>1</v>
      </c>
      <c r="AB1414" s="13">
        <f t="shared" si="274"/>
        <v>0</v>
      </c>
      <c r="AC1414" s="13">
        <f t="shared" si="275"/>
        <v>0</v>
      </c>
      <c r="AD1414" s="15"/>
      <c r="AE1414" s="15"/>
      <c r="AF1414" s="13" t="str">
        <f t="shared" si="276"/>
        <v>1</v>
      </c>
      <c r="AG1414" s="15"/>
      <c r="AH1414" s="15"/>
      <c r="AI1414" s="15"/>
      <c r="AJ1414" s="14"/>
      <c r="AK1414" s="15" cm="1">
        <f t="array" ref="AK1414">_xlfn.IFS(B1414="","",LEFT(G1414,1)="L",1,LEFT(G1414,1)="W",1,AND(LEFT(B1414,1)="H",G1414=""),0)</f>
        <v>1</v>
      </c>
      <c r="AL1414" s="15"/>
      <c r="AM1414" s="15"/>
      <c r="AN1414" s="15"/>
      <c r="AO1414" s="15"/>
      <c r="AP1414" s="15"/>
      <c r="AQ1414" s="15"/>
      <c r="AR1414" s="15"/>
      <c r="AS1414" s="15">
        <f t="shared" si="277"/>
        <v>1</v>
      </c>
      <c r="AT1414" s="15" t="s">
        <v>115</v>
      </c>
      <c r="AU1414" s="13" t="str">
        <f t="shared" si="278"/>
        <v>0</v>
      </c>
      <c r="AV1414" s="15"/>
      <c r="AW1414" s="15"/>
      <c r="AX1414" s="15"/>
      <c r="AY1414" s="15"/>
      <c r="AZ1414" s="14"/>
      <c r="BA1414" s="15"/>
      <c r="BB1414" s="15"/>
      <c r="BC1414" s="15"/>
      <c r="BD1414" s="13" t="str">
        <f t="shared" si="279"/>
        <v>0</v>
      </c>
      <c r="BE1414" s="2"/>
      <c r="BF1414" s="2"/>
      <c r="BG1414" s="2"/>
      <c r="BH1414" s="2"/>
      <c r="BI1414" s="2"/>
      <c r="BJ1414" s="2"/>
      <c r="BK1414" s="2" t="s">
        <v>1369</v>
      </c>
      <c r="BL1414" s="10" t="s">
        <v>1370</v>
      </c>
      <c r="BM1414" t="str" cm="1">
        <f t="array" ref="BM1414">_xlfn.IFS(LEFT(G1414,1)="L","外注品",LEFT(G1414,1)="W","内製品",G1414="","購買品")</f>
        <v>外注品</v>
      </c>
    </row>
    <row r="1415" spans="1:65">
      <c r="A1415" s="2" t="str">
        <f t="shared" si="280"/>
        <v>WG01</v>
      </c>
      <c r="B1415" t="s">
        <v>1592</v>
      </c>
      <c r="C1415" s="2" t="s">
        <v>1348</v>
      </c>
      <c r="D1415" s="10"/>
      <c r="E1415" s="10"/>
      <c r="G1415" s="19" t="s">
        <v>5008</v>
      </c>
      <c r="H1415" s="19"/>
      <c r="K1415" s="2" t="str">
        <f t="shared" si="272"/>
        <v>11L0004787298</v>
      </c>
      <c r="L1415" s="7" t="str">
        <f t="shared" si="281"/>
        <v>2001/01/01</v>
      </c>
      <c r="M1415" s="7" t="str">
        <f t="shared" si="282"/>
        <v>2199/12/31</v>
      </c>
      <c r="N1415" s="2" t="str">
        <f t="shared" si="273"/>
        <v/>
      </c>
      <c r="O1415" s="13">
        <v>0</v>
      </c>
      <c r="P1415" s="15"/>
      <c r="Q1415" s="13">
        <v>15</v>
      </c>
      <c r="R1415" s="18"/>
      <c r="S1415" s="18">
        <v>100000000</v>
      </c>
      <c r="T1415" s="2"/>
      <c r="U1415" s="2"/>
      <c r="V1415" s="2"/>
      <c r="W1415" s="2"/>
      <c r="X1415" s="2"/>
      <c r="Y1415" s="2"/>
      <c r="Z1415" s="2"/>
      <c r="AA1415" s="13">
        <v>1</v>
      </c>
      <c r="AB1415" s="13">
        <f t="shared" si="274"/>
        <v>0</v>
      </c>
      <c r="AC1415" s="13">
        <f t="shared" si="275"/>
        <v>0</v>
      </c>
      <c r="AD1415" s="15"/>
      <c r="AE1415" s="15"/>
      <c r="AF1415" s="13" t="str">
        <f t="shared" si="276"/>
        <v>1</v>
      </c>
      <c r="AG1415" s="15"/>
      <c r="AH1415" s="15"/>
      <c r="AI1415" s="15"/>
      <c r="AJ1415" s="14"/>
      <c r="AK1415" s="15" cm="1">
        <f t="array" ref="AK1415">_xlfn.IFS(B1415="","",LEFT(G1415,1)="L",1,LEFT(G1415,1)="W",1,AND(LEFT(B1415,1)="H",G1415=""),0)</f>
        <v>1</v>
      </c>
      <c r="AL1415" s="15"/>
      <c r="AM1415" s="15"/>
      <c r="AN1415" s="15"/>
      <c r="AO1415" s="15"/>
      <c r="AP1415" s="15"/>
      <c r="AQ1415" s="15"/>
      <c r="AR1415" s="15"/>
      <c r="AS1415" s="15">
        <f t="shared" si="277"/>
        <v>1</v>
      </c>
      <c r="AT1415" s="15" t="s">
        <v>115</v>
      </c>
      <c r="AU1415" s="13" t="str">
        <f t="shared" si="278"/>
        <v>0</v>
      </c>
      <c r="AV1415" s="15"/>
      <c r="AW1415" s="15"/>
      <c r="AX1415" s="15"/>
      <c r="AY1415" s="15"/>
      <c r="AZ1415" s="14"/>
      <c r="BA1415" s="15"/>
      <c r="BB1415" s="15"/>
      <c r="BC1415" s="15"/>
      <c r="BD1415" s="13" t="str">
        <f t="shared" si="279"/>
        <v>0</v>
      </c>
      <c r="BE1415" s="2"/>
      <c r="BF1415" s="2"/>
      <c r="BG1415" s="2"/>
      <c r="BH1415" s="2"/>
      <c r="BI1415" s="2"/>
      <c r="BJ1415" s="2"/>
      <c r="BK1415" s="2" t="s">
        <v>1369</v>
      </c>
      <c r="BL1415" s="10" t="s">
        <v>1370</v>
      </c>
      <c r="BM1415" t="str" cm="1">
        <f t="array" ref="BM1415">_xlfn.IFS(LEFT(G1415,1)="L","外注品",LEFT(G1415,1)="W","内製品",G1415="","購買品")</f>
        <v>外注品</v>
      </c>
    </row>
    <row r="1416" spans="1:65">
      <c r="A1416" s="2" t="str">
        <f t="shared" si="280"/>
        <v>WG01</v>
      </c>
      <c r="B1416" t="s">
        <v>1593</v>
      </c>
      <c r="C1416" s="2" t="s">
        <v>1348</v>
      </c>
      <c r="D1416" s="10"/>
      <c r="E1416" s="10"/>
      <c r="G1416" s="19" t="s">
        <v>5008</v>
      </c>
      <c r="H1416" s="19"/>
      <c r="K1416" s="2" t="str">
        <f t="shared" si="272"/>
        <v>11L0004787299</v>
      </c>
      <c r="L1416" s="7" t="str">
        <f t="shared" si="281"/>
        <v>2001/01/01</v>
      </c>
      <c r="M1416" s="7" t="str">
        <f t="shared" si="282"/>
        <v>2199/12/31</v>
      </c>
      <c r="N1416" s="2" t="str">
        <f t="shared" si="273"/>
        <v/>
      </c>
      <c r="O1416" s="13">
        <v>0</v>
      </c>
      <c r="P1416" s="15"/>
      <c r="Q1416" s="13">
        <v>15</v>
      </c>
      <c r="R1416" s="18"/>
      <c r="S1416" s="18">
        <v>100000000</v>
      </c>
      <c r="T1416" s="2"/>
      <c r="U1416" s="2"/>
      <c r="V1416" s="2"/>
      <c r="W1416" s="2"/>
      <c r="X1416" s="2"/>
      <c r="Y1416" s="2"/>
      <c r="Z1416" s="2"/>
      <c r="AA1416" s="13">
        <v>1</v>
      </c>
      <c r="AB1416" s="13">
        <f t="shared" si="274"/>
        <v>0</v>
      </c>
      <c r="AC1416" s="13">
        <f t="shared" si="275"/>
        <v>0</v>
      </c>
      <c r="AD1416" s="15"/>
      <c r="AE1416" s="15"/>
      <c r="AF1416" s="13" t="str">
        <f t="shared" si="276"/>
        <v>1</v>
      </c>
      <c r="AG1416" s="15"/>
      <c r="AH1416" s="15"/>
      <c r="AI1416" s="15"/>
      <c r="AJ1416" s="14"/>
      <c r="AK1416" s="15" cm="1">
        <f t="array" ref="AK1416">_xlfn.IFS(B1416="","",LEFT(G1416,1)="L",1,LEFT(G1416,1)="W",1,AND(LEFT(B1416,1)="H",G1416=""),0)</f>
        <v>1</v>
      </c>
      <c r="AL1416" s="15"/>
      <c r="AM1416" s="15"/>
      <c r="AN1416" s="15"/>
      <c r="AO1416" s="15"/>
      <c r="AP1416" s="15"/>
      <c r="AQ1416" s="15"/>
      <c r="AR1416" s="15"/>
      <c r="AS1416" s="15">
        <f t="shared" si="277"/>
        <v>1</v>
      </c>
      <c r="AT1416" s="15" t="s">
        <v>115</v>
      </c>
      <c r="AU1416" s="13" t="str">
        <f t="shared" si="278"/>
        <v>0</v>
      </c>
      <c r="AV1416" s="15"/>
      <c r="AW1416" s="15"/>
      <c r="AX1416" s="15"/>
      <c r="AY1416" s="15"/>
      <c r="AZ1416" s="14"/>
      <c r="BA1416" s="15"/>
      <c r="BB1416" s="15"/>
      <c r="BC1416" s="15"/>
      <c r="BD1416" s="13" t="str">
        <f t="shared" si="279"/>
        <v>0</v>
      </c>
      <c r="BE1416" s="2"/>
      <c r="BF1416" s="2"/>
      <c r="BG1416" s="2"/>
      <c r="BH1416" s="2"/>
      <c r="BI1416" s="2"/>
      <c r="BJ1416" s="2"/>
      <c r="BK1416" s="2" t="s">
        <v>1369</v>
      </c>
      <c r="BL1416" s="10" t="s">
        <v>1370</v>
      </c>
      <c r="BM1416" t="str" cm="1">
        <f t="array" ref="BM1416">_xlfn.IFS(LEFT(G1416,1)="L","外注品",LEFT(G1416,1)="W","内製品",G1416="","購買品")</f>
        <v>外注品</v>
      </c>
    </row>
    <row r="1417" spans="1:65">
      <c r="A1417" s="2" t="str">
        <f t="shared" si="280"/>
        <v>WG01</v>
      </c>
      <c r="B1417" t="s">
        <v>1594</v>
      </c>
      <c r="C1417" s="2" t="s">
        <v>1348</v>
      </c>
      <c r="D1417" s="10"/>
      <c r="E1417" s="10"/>
      <c r="G1417" s="19" t="s">
        <v>5008</v>
      </c>
      <c r="H1417" s="19"/>
      <c r="K1417" s="2" t="str">
        <f t="shared" si="272"/>
        <v>11L0004787300</v>
      </c>
      <c r="L1417" s="7" t="str">
        <f t="shared" si="281"/>
        <v>2001/01/01</v>
      </c>
      <c r="M1417" s="7" t="str">
        <f t="shared" si="282"/>
        <v>2199/12/31</v>
      </c>
      <c r="N1417" s="2" t="str">
        <f t="shared" si="273"/>
        <v/>
      </c>
      <c r="O1417" s="13">
        <v>0</v>
      </c>
      <c r="P1417" s="15"/>
      <c r="Q1417" s="13">
        <v>15</v>
      </c>
      <c r="R1417" s="18"/>
      <c r="S1417" s="18">
        <v>100000000</v>
      </c>
      <c r="T1417" s="2"/>
      <c r="U1417" s="2"/>
      <c r="V1417" s="2"/>
      <c r="W1417" s="2"/>
      <c r="X1417" s="2"/>
      <c r="Y1417" s="2"/>
      <c r="Z1417" s="2"/>
      <c r="AA1417" s="13">
        <v>1</v>
      </c>
      <c r="AB1417" s="13">
        <f t="shared" si="274"/>
        <v>0</v>
      </c>
      <c r="AC1417" s="13">
        <f t="shared" si="275"/>
        <v>0</v>
      </c>
      <c r="AD1417" s="15"/>
      <c r="AE1417" s="15"/>
      <c r="AF1417" s="13" t="str">
        <f t="shared" si="276"/>
        <v>1</v>
      </c>
      <c r="AG1417" s="15"/>
      <c r="AH1417" s="15"/>
      <c r="AI1417" s="15"/>
      <c r="AJ1417" s="14"/>
      <c r="AK1417" s="15" cm="1">
        <f t="array" ref="AK1417">_xlfn.IFS(B1417="","",LEFT(G1417,1)="L",1,LEFT(G1417,1)="W",1,AND(LEFT(B1417,1)="H",G1417=""),0)</f>
        <v>1</v>
      </c>
      <c r="AL1417" s="15"/>
      <c r="AM1417" s="15"/>
      <c r="AN1417" s="15"/>
      <c r="AO1417" s="15"/>
      <c r="AP1417" s="15"/>
      <c r="AQ1417" s="15"/>
      <c r="AR1417" s="15"/>
      <c r="AS1417" s="15">
        <f t="shared" si="277"/>
        <v>1</v>
      </c>
      <c r="AT1417" s="15" t="s">
        <v>115</v>
      </c>
      <c r="AU1417" s="13" t="str">
        <f t="shared" si="278"/>
        <v>0</v>
      </c>
      <c r="AV1417" s="15"/>
      <c r="AW1417" s="15"/>
      <c r="AX1417" s="15"/>
      <c r="AY1417" s="15"/>
      <c r="AZ1417" s="14"/>
      <c r="BA1417" s="15"/>
      <c r="BB1417" s="15"/>
      <c r="BC1417" s="15"/>
      <c r="BD1417" s="13" t="str">
        <f t="shared" si="279"/>
        <v>0</v>
      </c>
      <c r="BE1417" s="2"/>
      <c r="BF1417" s="2"/>
      <c r="BG1417" s="2"/>
      <c r="BH1417" s="2"/>
      <c r="BI1417" s="2"/>
      <c r="BJ1417" s="2"/>
      <c r="BK1417" s="2" t="s">
        <v>1369</v>
      </c>
      <c r="BL1417" s="10" t="s">
        <v>1370</v>
      </c>
      <c r="BM1417" t="str" cm="1">
        <f t="array" ref="BM1417">_xlfn.IFS(LEFT(G1417,1)="L","外注品",LEFT(G1417,1)="W","内製品",G1417="","購買品")</f>
        <v>外注品</v>
      </c>
    </row>
    <row r="1418" spans="1:65">
      <c r="A1418" s="2" t="str">
        <f t="shared" si="280"/>
        <v>WG01</v>
      </c>
      <c r="B1418" t="s">
        <v>1595</v>
      </c>
      <c r="C1418" s="2" t="s">
        <v>1348</v>
      </c>
      <c r="D1418" s="10"/>
      <c r="E1418" s="10"/>
      <c r="G1418" s="19" t="s">
        <v>5008</v>
      </c>
      <c r="H1418" s="19"/>
      <c r="K1418" s="2" t="str">
        <f t="shared" si="272"/>
        <v>11L0004787301</v>
      </c>
      <c r="L1418" s="7" t="str">
        <f t="shared" si="281"/>
        <v>2001/01/01</v>
      </c>
      <c r="M1418" s="7" t="str">
        <f t="shared" si="282"/>
        <v>2199/12/31</v>
      </c>
      <c r="N1418" s="2" t="str">
        <f t="shared" si="273"/>
        <v/>
      </c>
      <c r="O1418" s="13">
        <v>0</v>
      </c>
      <c r="P1418" s="15"/>
      <c r="Q1418" s="13">
        <v>15</v>
      </c>
      <c r="R1418" s="18"/>
      <c r="S1418" s="18">
        <v>100000000</v>
      </c>
      <c r="T1418" s="2"/>
      <c r="U1418" s="2"/>
      <c r="V1418" s="2"/>
      <c r="W1418" s="2"/>
      <c r="X1418" s="2"/>
      <c r="Y1418" s="2"/>
      <c r="Z1418" s="2"/>
      <c r="AA1418" s="13">
        <v>1</v>
      </c>
      <c r="AB1418" s="13">
        <f t="shared" si="274"/>
        <v>0</v>
      </c>
      <c r="AC1418" s="13">
        <f t="shared" si="275"/>
        <v>0</v>
      </c>
      <c r="AD1418" s="15"/>
      <c r="AE1418" s="15"/>
      <c r="AF1418" s="13" t="str">
        <f t="shared" si="276"/>
        <v>1</v>
      </c>
      <c r="AG1418" s="15"/>
      <c r="AH1418" s="15"/>
      <c r="AI1418" s="15"/>
      <c r="AJ1418" s="14"/>
      <c r="AK1418" s="15" cm="1">
        <f t="array" ref="AK1418">_xlfn.IFS(B1418="","",LEFT(G1418,1)="L",1,LEFT(G1418,1)="W",1,AND(LEFT(B1418,1)="H",G1418=""),0)</f>
        <v>1</v>
      </c>
      <c r="AL1418" s="15"/>
      <c r="AM1418" s="15"/>
      <c r="AN1418" s="15"/>
      <c r="AO1418" s="15"/>
      <c r="AP1418" s="15"/>
      <c r="AQ1418" s="15"/>
      <c r="AR1418" s="15"/>
      <c r="AS1418" s="15">
        <f t="shared" si="277"/>
        <v>1</v>
      </c>
      <c r="AT1418" s="15" t="s">
        <v>115</v>
      </c>
      <c r="AU1418" s="13" t="str">
        <f t="shared" si="278"/>
        <v>0</v>
      </c>
      <c r="AV1418" s="15"/>
      <c r="AW1418" s="15"/>
      <c r="AX1418" s="15"/>
      <c r="AY1418" s="15"/>
      <c r="AZ1418" s="14"/>
      <c r="BA1418" s="15"/>
      <c r="BB1418" s="15"/>
      <c r="BC1418" s="15"/>
      <c r="BD1418" s="13" t="str">
        <f t="shared" si="279"/>
        <v>0</v>
      </c>
      <c r="BE1418" s="2"/>
      <c r="BF1418" s="2"/>
      <c r="BG1418" s="2"/>
      <c r="BH1418" s="2"/>
      <c r="BI1418" s="2"/>
      <c r="BJ1418" s="2"/>
      <c r="BK1418" s="2" t="s">
        <v>1369</v>
      </c>
      <c r="BL1418" s="10" t="s">
        <v>1370</v>
      </c>
      <c r="BM1418" t="str" cm="1">
        <f t="array" ref="BM1418">_xlfn.IFS(LEFT(G1418,1)="L","外注品",LEFT(G1418,1)="W","内製品",G1418="","購買品")</f>
        <v>外注品</v>
      </c>
    </row>
    <row r="1419" spans="1:65">
      <c r="A1419" s="2" t="str">
        <f t="shared" si="280"/>
        <v>WG01</v>
      </c>
      <c r="B1419" t="s">
        <v>1596</v>
      </c>
      <c r="C1419" s="2" t="s">
        <v>1348</v>
      </c>
      <c r="D1419" s="10"/>
      <c r="E1419" s="10"/>
      <c r="G1419" s="19" t="s">
        <v>5008</v>
      </c>
      <c r="H1419" s="19"/>
      <c r="K1419" s="2" t="str">
        <f t="shared" si="272"/>
        <v>11L0004787302</v>
      </c>
      <c r="L1419" s="7" t="str">
        <f t="shared" si="281"/>
        <v>2001/01/01</v>
      </c>
      <c r="M1419" s="7" t="str">
        <f t="shared" si="282"/>
        <v>2199/12/31</v>
      </c>
      <c r="N1419" s="2" t="str">
        <f t="shared" si="273"/>
        <v/>
      </c>
      <c r="O1419" s="13">
        <v>0</v>
      </c>
      <c r="P1419" s="15"/>
      <c r="Q1419" s="13">
        <v>15</v>
      </c>
      <c r="R1419" s="18"/>
      <c r="S1419" s="18">
        <v>100000000</v>
      </c>
      <c r="T1419" s="2"/>
      <c r="U1419" s="2"/>
      <c r="V1419" s="2"/>
      <c r="W1419" s="2"/>
      <c r="X1419" s="2"/>
      <c r="Y1419" s="2"/>
      <c r="Z1419" s="2"/>
      <c r="AA1419" s="13">
        <v>1</v>
      </c>
      <c r="AB1419" s="13">
        <f t="shared" si="274"/>
        <v>0</v>
      </c>
      <c r="AC1419" s="13">
        <f t="shared" si="275"/>
        <v>0</v>
      </c>
      <c r="AD1419" s="15"/>
      <c r="AE1419" s="15"/>
      <c r="AF1419" s="13" t="str">
        <f t="shared" si="276"/>
        <v>1</v>
      </c>
      <c r="AG1419" s="15"/>
      <c r="AH1419" s="15"/>
      <c r="AI1419" s="15"/>
      <c r="AJ1419" s="14"/>
      <c r="AK1419" s="15" cm="1">
        <f t="array" ref="AK1419">_xlfn.IFS(B1419="","",LEFT(G1419,1)="L",1,LEFT(G1419,1)="W",1,AND(LEFT(B1419,1)="H",G1419=""),0)</f>
        <v>1</v>
      </c>
      <c r="AL1419" s="15"/>
      <c r="AM1419" s="15"/>
      <c r="AN1419" s="15"/>
      <c r="AO1419" s="15"/>
      <c r="AP1419" s="15"/>
      <c r="AQ1419" s="15"/>
      <c r="AR1419" s="15"/>
      <c r="AS1419" s="15">
        <f t="shared" si="277"/>
        <v>1</v>
      </c>
      <c r="AT1419" s="15" t="s">
        <v>115</v>
      </c>
      <c r="AU1419" s="13" t="str">
        <f t="shared" si="278"/>
        <v>0</v>
      </c>
      <c r="AV1419" s="15"/>
      <c r="AW1419" s="15"/>
      <c r="AX1419" s="15"/>
      <c r="AY1419" s="15"/>
      <c r="AZ1419" s="14"/>
      <c r="BA1419" s="15"/>
      <c r="BB1419" s="15"/>
      <c r="BC1419" s="15"/>
      <c r="BD1419" s="13" t="str">
        <f t="shared" si="279"/>
        <v>0</v>
      </c>
      <c r="BE1419" s="2"/>
      <c r="BF1419" s="2"/>
      <c r="BG1419" s="2"/>
      <c r="BH1419" s="2"/>
      <c r="BI1419" s="2"/>
      <c r="BJ1419" s="2"/>
      <c r="BK1419" s="2" t="s">
        <v>1369</v>
      </c>
      <c r="BL1419" s="10" t="s">
        <v>1370</v>
      </c>
      <c r="BM1419" t="str" cm="1">
        <f t="array" ref="BM1419">_xlfn.IFS(LEFT(G1419,1)="L","外注品",LEFT(G1419,1)="W","内製品",G1419="","購買品")</f>
        <v>外注品</v>
      </c>
    </row>
    <row r="1420" spans="1:65">
      <c r="A1420" s="2" t="str">
        <f t="shared" si="280"/>
        <v>WG01</v>
      </c>
      <c r="B1420" t="s">
        <v>1597</v>
      </c>
      <c r="C1420" s="2" t="s">
        <v>1348</v>
      </c>
      <c r="D1420" s="10"/>
      <c r="E1420" s="10"/>
      <c r="G1420" s="19" t="s">
        <v>5008</v>
      </c>
      <c r="H1420" s="19"/>
      <c r="K1420" s="2" t="str">
        <f t="shared" si="272"/>
        <v>11L0004787303</v>
      </c>
      <c r="L1420" s="7" t="str">
        <f t="shared" si="281"/>
        <v>2001/01/01</v>
      </c>
      <c r="M1420" s="7" t="str">
        <f t="shared" si="282"/>
        <v>2199/12/31</v>
      </c>
      <c r="N1420" s="2" t="str">
        <f t="shared" si="273"/>
        <v/>
      </c>
      <c r="O1420" s="13">
        <v>0</v>
      </c>
      <c r="P1420" s="15"/>
      <c r="Q1420" s="13">
        <v>15</v>
      </c>
      <c r="R1420" s="18"/>
      <c r="S1420" s="18">
        <v>100000000</v>
      </c>
      <c r="T1420" s="2"/>
      <c r="U1420" s="2"/>
      <c r="V1420" s="2"/>
      <c r="W1420" s="2"/>
      <c r="X1420" s="2"/>
      <c r="Y1420" s="2"/>
      <c r="Z1420" s="2"/>
      <c r="AA1420" s="13">
        <v>1</v>
      </c>
      <c r="AB1420" s="13">
        <f t="shared" si="274"/>
        <v>0</v>
      </c>
      <c r="AC1420" s="13">
        <f t="shared" si="275"/>
        <v>0</v>
      </c>
      <c r="AD1420" s="15"/>
      <c r="AE1420" s="15"/>
      <c r="AF1420" s="13" t="str">
        <f t="shared" si="276"/>
        <v>1</v>
      </c>
      <c r="AG1420" s="15"/>
      <c r="AH1420" s="15"/>
      <c r="AI1420" s="15"/>
      <c r="AJ1420" s="14"/>
      <c r="AK1420" s="15" cm="1">
        <f t="array" ref="AK1420">_xlfn.IFS(B1420="","",LEFT(G1420,1)="L",1,LEFT(G1420,1)="W",1,AND(LEFT(B1420,1)="H",G1420=""),0)</f>
        <v>1</v>
      </c>
      <c r="AL1420" s="15"/>
      <c r="AM1420" s="15"/>
      <c r="AN1420" s="15"/>
      <c r="AO1420" s="15"/>
      <c r="AP1420" s="15"/>
      <c r="AQ1420" s="15"/>
      <c r="AR1420" s="15"/>
      <c r="AS1420" s="15">
        <f t="shared" si="277"/>
        <v>1</v>
      </c>
      <c r="AT1420" s="15" t="s">
        <v>115</v>
      </c>
      <c r="AU1420" s="13" t="str">
        <f t="shared" si="278"/>
        <v>0</v>
      </c>
      <c r="AV1420" s="15"/>
      <c r="AW1420" s="15"/>
      <c r="AX1420" s="15"/>
      <c r="AY1420" s="15"/>
      <c r="AZ1420" s="14"/>
      <c r="BA1420" s="15"/>
      <c r="BB1420" s="15"/>
      <c r="BC1420" s="15"/>
      <c r="BD1420" s="13" t="str">
        <f t="shared" si="279"/>
        <v>0</v>
      </c>
      <c r="BE1420" s="2"/>
      <c r="BF1420" s="2"/>
      <c r="BG1420" s="2"/>
      <c r="BH1420" s="2"/>
      <c r="BI1420" s="2"/>
      <c r="BJ1420" s="2"/>
      <c r="BK1420" s="2" t="s">
        <v>1369</v>
      </c>
      <c r="BL1420" s="10" t="s">
        <v>1370</v>
      </c>
      <c r="BM1420" t="str" cm="1">
        <f t="array" ref="BM1420">_xlfn.IFS(LEFT(G1420,1)="L","外注品",LEFT(G1420,1)="W","内製品",G1420="","購買品")</f>
        <v>外注品</v>
      </c>
    </row>
    <row r="1421" spans="1:65">
      <c r="A1421" s="2" t="str">
        <f t="shared" si="280"/>
        <v>WG01</v>
      </c>
      <c r="B1421" t="s">
        <v>1598</v>
      </c>
      <c r="C1421" s="2" t="s">
        <v>1348</v>
      </c>
      <c r="D1421" s="10"/>
      <c r="E1421" s="10"/>
      <c r="G1421" s="19" t="s">
        <v>5008</v>
      </c>
      <c r="H1421" s="19"/>
      <c r="K1421" s="2" t="str">
        <f t="shared" si="272"/>
        <v>11L0004787304</v>
      </c>
      <c r="L1421" s="7" t="str">
        <f t="shared" si="281"/>
        <v>2001/01/01</v>
      </c>
      <c r="M1421" s="7" t="str">
        <f t="shared" si="282"/>
        <v>2199/12/31</v>
      </c>
      <c r="N1421" s="2" t="str">
        <f t="shared" si="273"/>
        <v/>
      </c>
      <c r="O1421" s="13">
        <v>0</v>
      </c>
      <c r="P1421" s="15"/>
      <c r="Q1421" s="13">
        <v>15</v>
      </c>
      <c r="R1421" s="18"/>
      <c r="S1421" s="18">
        <v>100000000</v>
      </c>
      <c r="T1421" s="2"/>
      <c r="U1421" s="2"/>
      <c r="V1421" s="2"/>
      <c r="W1421" s="2"/>
      <c r="X1421" s="2"/>
      <c r="Y1421" s="2"/>
      <c r="Z1421" s="2"/>
      <c r="AA1421" s="13">
        <v>1</v>
      </c>
      <c r="AB1421" s="13">
        <f t="shared" si="274"/>
        <v>0</v>
      </c>
      <c r="AC1421" s="13">
        <f t="shared" si="275"/>
        <v>0</v>
      </c>
      <c r="AD1421" s="15"/>
      <c r="AE1421" s="15"/>
      <c r="AF1421" s="13" t="str">
        <f t="shared" si="276"/>
        <v>1</v>
      </c>
      <c r="AG1421" s="15"/>
      <c r="AH1421" s="15"/>
      <c r="AI1421" s="15"/>
      <c r="AJ1421" s="14"/>
      <c r="AK1421" s="15" cm="1">
        <f t="array" ref="AK1421">_xlfn.IFS(B1421="","",LEFT(G1421,1)="L",1,LEFT(G1421,1)="W",1,AND(LEFT(B1421,1)="H",G1421=""),0)</f>
        <v>1</v>
      </c>
      <c r="AL1421" s="15"/>
      <c r="AM1421" s="15"/>
      <c r="AN1421" s="15"/>
      <c r="AO1421" s="15"/>
      <c r="AP1421" s="15"/>
      <c r="AQ1421" s="15"/>
      <c r="AR1421" s="15"/>
      <c r="AS1421" s="15">
        <f t="shared" si="277"/>
        <v>1</v>
      </c>
      <c r="AT1421" s="15" t="s">
        <v>115</v>
      </c>
      <c r="AU1421" s="13" t="str">
        <f t="shared" si="278"/>
        <v>0</v>
      </c>
      <c r="AV1421" s="15"/>
      <c r="AW1421" s="15"/>
      <c r="AX1421" s="15"/>
      <c r="AY1421" s="15"/>
      <c r="AZ1421" s="14"/>
      <c r="BA1421" s="15"/>
      <c r="BB1421" s="15"/>
      <c r="BC1421" s="15"/>
      <c r="BD1421" s="13" t="str">
        <f t="shared" si="279"/>
        <v>0</v>
      </c>
      <c r="BE1421" s="2"/>
      <c r="BF1421" s="2"/>
      <c r="BG1421" s="2"/>
      <c r="BH1421" s="2"/>
      <c r="BI1421" s="2"/>
      <c r="BJ1421" s="2"/>
      <c r="BK1421" s="2" t="s">
        <v>1369</v>
      </c>
      <c r="BL1421" s="10" t="s">
        <v>1370</v>
      </c>
      <c r="BM1421" t="str" cm="1">
        <f t="array" ref="BM1421">_xlfn.IFS(LEFT(G1421,1)="L","外注品",LEFT(G1421,1)="W","内製品",G1421="","購買品")</f>
        <v>外注品</v>
      </c>
    </row>
    <row r="1422" spans="1:65">
      <c r="A1422" s="2" t="str">
        <f t="shared" si="280"/>
        <v>WG01</v>
      </c>
      <c r="B1422" t="s">
        <v>1599</v>
      </c>
      <c r="C1422" s="2" t="s">
        <v>1348</v>
      </c>
      <c r="D1422" s="10"/>
      <c r="E1422" s="10"/>
      <c r="G1422" s="19" t="s">
        <v>5008</v>
      </c>
      <c r="H1422" s="19"/>
      <c r="K1422" s="2" t="str">
        <f t="shared" si="272"/>
        <v>11L0004787305</v>
      </c>
      <c r="L1422" s="7" t="str">
        <f t="shared" si="281"/>
        <v>2001/01/01</v>
      </c>
      <c r="M1422" s="7" t="str">
        <f t="shared" si="282"/>
        <v>2199/12/31</v>
      </c>
      <c r="N1422" s="2" t="str">
        <f t="shared" si="273"/>
        <v/>
      </c>
      <c r="O1422" s="13">
        <v>0</v>
      </c>
      <c r="P1422" s="15"/>
      <c r="Q1422" s="13">
        <v>15</v>
      </c>
      <c r="R1422" s="18"/>
      <c r="S1422" s="18">
        <v>100000000</v>
      </c>
      <c r="T1422" s="2"/>
      <c r="U1422" s="2"/>
      <c r="V1422" s="2"/>
      <c r="W1422" s="2"/>
      <c r="X1422" s="2"/>
      <c r="Y1422" s="2"/>
      <c r="Z1422" s="2"/>
      <c r="AA1422" s="13">
        <v>1</v>
      </c>
      <c r="AB1422" s="13">
        <f t="shared" si="274"/>
        <v>0</v>
      </c>
      <c r="AC1422" s="13">
        <f t="shared" si="275"/>
        <v>0</v>
      </c>
      <c r="AD1422" s="15"/>
      <c r="AE1422" s="15"/>
      <c r="AF1422" s="13" t="str">
        <f t="shared" si="276"/>
        <v>1</v>
      </c>
      <c r="AG1422" s="15"/>
      <c r="AH1422" s="15"/>
      <c r="AI1422" s="15"/>
      <c r="AJ1422" s="14"/>
      <c r="AK1422" s="15" cm="1">
        <f t="array" ref="AK1422">_xlfn.IFS(B1422="","",LEFT(G1422,1)="L",1,LEFT(G1422,1)="W",1,AND(LEFT(B1422,1)="H",G1422=""),0)</f>
        <v>1</v>
      </c>
      <c r="AL1422" s="15"/>
      <c r="AM1422" s="15"/>
      <c r="AN1422" s="15"/>
      <c r="AO1422" s="15"/>
      <c r="AP1422" s="15"/>
      <c r="AQ1422" s="15"/>
      <c r="AR1422" s="15"/>
      <c r="AS1422" s="15">
        <f t="shared" si="277"/>
        <v>1</v>
      </c>
      <c r="AT1422" s="15" t="s">
        <v>115</v>
      </c>
      <c r="AU1422" s="13" t="str">
        <f t="shared" si="278"/>
        <v>0</v>
      </c>
      <c r="AV1422" s="15"/>
      <c r="AW1422" s="15"/>
      <c r="AX1422" s="15"/>
      <c r="AY1422" s="15"/>
      <c r="AZ1422" s="14"/>
      <c r="BA1422" s="15"/>
      <c r="BB1422" s="15"/>
      <c r="BC1422" s="15"/>
      <c r="BD1422" s="13" t="str">
        <f t="shared" si="279"/>
        <v>0</v>
      </c>
      <c r="BE1422" s="2"/>
      <c r="BF1422" s="2"/>
      <c r="BG1422" s="2"/>
      <c r="BH1422" s="2"/>
      <c r="BI1422" s="2"/>
      <c r="BJ1422" s="2"/>
      <c r="BK1422" s="2" t="s">
        <v>1369</v>
      </c>
      <c r="BL1422" s="10" t="s">
        <v>1370</v>
      </c>
      <c r="BM1422" t="str" cm="1">
        <f t="array" ref="BM1422">_xlfn.IFS(LEFT(G1422,1)="L","外注品",LEFT(G1422,1)="W","内製品",G1422="","購買品")</f>
        <v>外注品</v>
      </c>
    </row>
    <row r="1423" spans="1:65">
      <c r="A1423" s="2" t="str">
        <f t="shared" si="280"/>
        <v>WG01</v>
      </c>
      <c r="B1423" t="s">
        <v>1600</v>
      </c>
      <c r="C1423" s="2" t="s">
        <v>1348</v>
      </c>
      <c r="D1423" s="10"/>
      <c r="E1423" s="10"/>
      <c r="G1423" s="19" t="s">
        <v>5008</v>
      </c>
      <c r="H1423" s="19"/>
      <c r="K1423" s="2" t="str">
        <f t="shared" si="272"/>
        <v>11L0004787306</v>
      </c>
      <c r="L1423" s="7" t="str">
        <f t="shared" si="281"/>
        <v>2001/01/01</v>
      </c>
      <c r="M1423" s="7" t="str">
        <f t="shared" si="282"/>
        <v>2199/12/31</v>
      </c>
      <c r="N1423" s="2" t="str">
        <f t="shared" si="273"/>
        <v/>
      </c>
      <c r="O1423" s="13">
        <v>0</v>
      </c>
      <c r="P1423" s="15"/>
      <c r="Q1423" s="13">
        <v>15</v>
      </c>
      <c r="R1423" s="18"/>
      <c r="S1423" s="18">
        <v>100000000</v>
      </c>
      <c r="T1423" s="2"/>
      <c r="U1423" s="2"/>
      <c r="V1423" s="2"/>
      <c r="W1423" s="2"/>
      <c r="X1423" s="2"/>
      <c r="Y1423" s="2"/>
      <c r="Z1423" s="2"/>
      <c r="AA1423" s="13">
        <v>1</v>
      </c>
      <c r="AB1423" s="13">
        <f t="shared" si="274"/>
        <v>0</v>
      </c>
      <c r="AC1423" s="13">
        <f t="shared" si="275"/>
        <v>0</v>
      </c>
      <c r="AD1423" s="15"/>
      <c r="AE1423" s="15"/>
      <c r="AF1423" s="13" t="str">
        <f t="shared" si="276"/>
        <v>1</v>
      </c>
      <c r="AG1423" s="15"/>
      <c r="AH1423" s="15"/>
      <c r="AI1423" s="15"/>
      <c r="AJ1423" s="14"/>
      <c r="AK1423" s="15" cm="1">
        <f t="array" ref="AK1423">_xlfn.IFS(B1423="","",LEFT(G1423,1)="L",1,LEFT(G1423,1)="W",1,AND(LEFT(B1423,1)="H",G1423=""),0)</f>
        <v>1</v>
      </c>
      <c r="AL1423" s="15"/>
      <c r="AM1423" s="15"/>
      <c r="AN1423" s="15"/>
      <c r="AO1423" s="15"/>
      <c r="AP1423" s="15"/>
      <c r="AQ1423" s="15"/>
      <c r="AR1423" s="15"/>
      <c r="AS1423" s="15">
        <f t="shared" si="277"/>
        <v>1</v>
      </c>
      <c r="AT1423" s="15" t="s">
        <v>115</v>
      </c>
      <c r="AU1423" s="13" t="str">
        <f t="shared" si="278"/>
        <v>0</v>
      </c>
      <c r="AV1423" s="15"/>
      <c r="AW1423" s="15"/>
      <c r="AX1423" s="15"/>
      <c r="AY1423" s="15"/>
      <c r="AZ1423" s="14"/>
      <c r="BA1423" s="15"/>
      <c r="BB1423" s="15"/>
      <c r="BC1423" s="15"/>
      <c r="BD1423" s="13" t="str">
        <f t="shared" si="279"/>
        <v>0</v>
      </c>
      <c r="BE1423" s="2"/>
      <c r="BF1423" s="2"/>
      <c r="BG1423" s="2"/>
      <c r="BH1423" s="2"/>
      <c r="BI1423" s="2"/>
      <c r="BJ1423" s="2"/>
      <c r="BK1423" s="2" t="s">
        <v>1369</v>
      </c>
      <c r="BL1423" s="10" t="s">
        <v>1370</v>
      </c>
      <c r="BM1423" t="str" cm="1">
        <f t="array" ref="BM1423">_xlfn.IFS(LEFT(G1423,1)="L","外注品",LEFT(G1423,1)="W","内製品",G1423="","購買品")</f>
        <v>外注品</v>
      </c>
    </row>
    <row r="1424" spans="1:65">
      <c r="A1424" s="2" t="str">
        <f t="shared" si="280"/>
        <v>WG01</v>
      </c>
      <c r="B1424" t="s">
        <v>1601</v>
      </c>
      <c r="C1424" s="2" t="s">
        <v>1348</v>
      </c>
      <c r="D1424" s="10"/>
      <c r="E1424" s="10"/>
      <c r="G1424" s="19" t="s">
        <v>5008</v>
      </c>
      <c r="H1424" s="19"/>
      <c r="K1424" s="2" t="str">
        <f t="shared" si="272"/>
        <v>11L0004787307</v>
      </c>
      <c r="L1424" s="7" t="str">
        <f t="shared" si="281"/>
        <v>2001/01/01</v>
      </c>
      <c r="M1424" s="7" t="str">
        <f t="shared" si="282"/>
        <v>2199/12/31</v>
      </c>
      <c r="N1424" s="2" t="str">
        <f t="shared" si="273"/>
        <v/>
      </c>
      <c r="O1424" s="13">
        <v>0</v>
      </c>
      <c r="P1424" s="15"/>
      <c r="Q1424" s="13">
        <v>15</v>
      </c>
      <c r="R1424" s="18"/>
      <c r="S1424" s="18">
        <v>100000000</v>
      </c>
      <c r="T1424" s="2"/>
      <c r="U1424" s="2"/>
      <c r="V1424" s="2"/>
      <c r="W1424" s="2"/>
      <c r="X1424" s="2"/>
      <c r="Y1424" s="2"/>
      <c r="Z1424" s="2"/>
      <c r="AA1424" s="13">
        <v>1</v>
      </c>
      <c r="AB1424" s="13">
        <f t="shared" si="274"/>
        <v>0</v>
      </c>
      <c r="AC1424" s="13">
        <f t="shared" si="275"/>
        <v>0</v>
      </c>
      <c r="AD1424" s="15"/>
      <c r="AE1424" s="15"/>
      <c r="AF1424" s="13" t="str">
        <f t="shared" si="276"/>
        <v>1</v>
      </c>
      <c r="AG1424" s="15"/>
      <c r="AH1424" s="15"/>
      <c r="AI1424" s="15"/>
      <c r="AJ1424" s="14"/>
      <c r="AK1424" s="15" cm="1">
        <f t="array" ref="AK1424">_xlfn.IFS(B1424="","",LEFT(G1424,1)="L",1,LEFT(G1424,1)="W",1,AND(LEFT(B1424,1)="H",G1424=""),0)</f>
        <v>1</v>
      </c>
      <c r="AL1424" s="15"/>
      <c r="AM1424" s="15"/>
      <c r="AN1424" s="15"/>
      <c r="AO1424" s="15"/>
      <c r="AP1424" s="15"/>
      <c r="AQ1424" s="15"/>
      <c r="AR1424" s="15"/>
      <c r="AS1424" s="15">
        <f t="shared" si="277"/>
        <v>1</v>
      </c>
      <c r="AT1424" s="15" t="s">
        <v>115</v>
      </c>
      <c r="AU1424" s="13" t="str">
        <f t="shared" si="278"/>
        <v>0</v>
      </c>
      <c r="AV1424" s="15"/>
      <c r="AW1424" s="15"/>
      <c r="AX1424" s="15"/>
      <c r="AY1424" s="15"/>
      <c r="AZ1424" s="14"/>
      <c r="BA1424" s="15"/>
      <c r="BB1424" s="15"/>
      <c r="BC1424" s="15"/>
      <c r="BD1424" s="13" t="str">
        <f t="shared" si="279"/>
        <v>0</v>
      </c>
      <c r="BE1424" s="2"/>
      <c r="BF1424" s="2"/>
      <c r="BG1424" s="2"/>
      <c r="BH1424" s="2"/>
      <c r="BI1424" s="2"/>
      <c r="BJ1424" s="2"/>
      <c r="BK1424" s="2" t="s">
        <v>1369</v>
      </c>
      <c r="BL1424" s="10" t="s">
        <v>1370</v>
      </c>
      <c r="BM1424" t="str" cm="1">
        <f t="array" ref="BM1424">_xlfn.IFS(LEFT(G1424,1)="L","外注品",LEFT(G1424,1)="W","内製品",G1424="","購買品")</f>
        <v>外注品</v>
      </c>
    </row>
    <row r="1425" spans="1:65">
      <c r="A1425" s="2" t="str">
        <f t="shared" si="280"/>
        <v>WG01</v>
      </c>
      <c r="B1425" t="s">
        <v>1602</v>
      </c>
      <c r="C1425" s="2" t="s">
        <v>1348</v>
      </c>
      <c r="D1425" s="10"/>
      <c r="E1425" s="10"/>
      <c r="G1425" s="19" t="s">
        <v>5008</v>
      </c>
      <c r="H1425" s="19"/>
      <c r="K1425" s="2" t="str">
        <f t="shared" si="272"/>
        <v>11L0004787308</v>
      </c>
      <c r="L1425" s="7" t="str">
        <f t="shared" si="281"/>
        <v>2001/01/01</v>
      </c>
      <c r="M1425" s="7" t="str">
        <f t="shared" si="282"/>
        <v>2199/12/31</v>
      </c>
      <c r="N1425" s="2" t="str">
        <f t="shared" si="273"/>
        <v/>
      </c>
      <c r="O1425" s="13">
        <v>0</v>
      </c>
      <c r="P1425" s="15"/>
      <c r="Q1425" s="13">
        <v>15</v>
      </c>
      <c r="R1425" s="18"/>
      <c r="S1425" s="18">
        <v>100000000</v>
      </c>
      <c r="T1425" s="2"/>
      <c r="U1425" s="2"/>
      <c r="V1425" s="2"/>
      <c r="W1425" s="2"/>
      <c r="X1425" s="2"/>
      <c r="Y1425" s="2"/>
      <c r="Z1425" s="2"/>
      <c r="AA1425" s="13">
        <v>1</v>
      </c>
      <c r="AB1425" s="13">
        <f t="shared" si="274"/>
        <v>0</v>
      </c>
      <c r="AC1425" s="13">
        <f t="shared" si="275"/>
        <v>0</v>
      </c>
      <c r="AD1425" s="15"/>
      <c r="AE1425" s="15"/>
      <c r="AF1425" s="13" t="str">
        <f t="shared" si="276"/>
        <v>1</v>
      </c>
      <c r="AG1425" s="15"/>
      <c r="AH1425" s="15"/>
      <c r="AI1425" s="15"/>
      <c r="AJ1425" s="14"/>
      <c r="AK1425" s="15" cm="1">
        <f t="array" ref="AK1425">_xlfn.IFS(B1425="","",LEFT(G1425,1)="L",1,LEFT(G1425,1)="W",1,AND(LEFT(B1425,1)="H",G1425=""),0)</f>
        <v>1</v>
      </c>
      <c r="AL1425" s="15"/>
      <c r="AM1425" s="15"/>
      <c r="AN1425" s="15"/>
      <c r="AO1425" s="15"/>
      <c r="AP1425" s="15"/>
      <c r="AQ1425" s="15"/>
      <c r="AR1425" s="15"/>
      <c r="AS1425" s="15">
        <f t="shared" si="277"/>
        <v>1</v>
      </c>
      <c r="AT1425" s="15" t="s">
        <v>115</v>
      </c>
      <c r="AU1425" s="13" t="str">
        <f t="shared" si="278"/>
        <v>0</v>
      </c>
      <c r="AV1425" s="15"/>
      <c r="AW1425" s="15"/>
      <c r="AX1425" s="15"/>
      <c r="AY1425" s="15"/>
      <c r="AZ1425" s="14"/>
      <c r="BA1425" s="15"/>
      <c r="BB1425" s="15"/>
      <c r="BC1425" s="15"/>
      <c r="BD1425" s="13" t="str">
        <f t="shared" si="279"/>
        <v>0</v>
      </c>
      <c r="BE1425" s="2"/>
      <c r="BF1425" s="2"/>
      <c r="BG1425" s="2"/>
      <c r="BH1425" s="2"/>
      <c r="BI1425" s="2"/>
      <c r="BJ1425" s="2"/>
      <c r="BK1425" s="2" t="s">
        <v>1369</v>
      </c>
      <c r="BL1425" s="10" t="s">
        <v>1370</v>
      </c>
      <c r="BM1425" t="str" cm="1">
        <f t="array" ref="BM1425">_xlfn.IFS(LEFT(G1425,1)="L","外注品",LEFT(G1425,1)="W","内製品",G1425="","購買品")</f>
        <v>外注品</v>
      </c>
    </row>
    <row r="1426" spans="1:65">
      <c r="A1426" s="2" t="str">
        <f t="shared" si="280"/>
        <v>WG01</v>
      </c>
      <c r="B1426" t="s">
        <v>1603</v>
      </c>
      <c r="C1426" s="2" t="s">
        <v>1348</v>
      </c>
      <c r="D1426" s="10"/>
      <c r="E1426" s="10"/>
      <c r="G1426" s="19" t="s">
        <v>5008</v>
      </c>
      <c r="H1426" s="19"/>
      <c r="K1426" s="2" t="str">
        <f t="shared" si="272"/>
        <v>11L0004787309</v>
      </c>
      <c r="L1426" s="7" t="str">
        <f t="shared" si="281"/>
        <v>2001/01/01</v>
      </c>
      <c r="M1426" s="7" t="str">
        <f t="shared" si="282"/>
        <v>2199/12/31</v>
      </c>
      <c r="N1426" s="2" t="str">
        <f t="shared" si="273"/>
        <v/>
      </c>
      <c r="O1426" s="13">
        <v>0</v>
      </c>
      <c r="P1426" s="15"/>
      <c r="Q1426" s="13">
        <v>15</v>
      </c>
      <c r="R1426" s="18"/>
      <c r="S1426" s="18">
        <v>100000000</v>
      </c>
      <c r="T1426" s="2"/>
      <c r="U1426" s="2"/>
      <c r="V1426" s="2"/>
      <c r="W1426" s="2"/>
      <c r="X1426" s="2"/>
      <c r="Y1426" s="2"/>
      <c r="Z1426" s="2"/>
      <c r="AA1426" s="13">
        <v>1</v>
      </c>
      <c r="AB1426" s="13">
        <f t="shared" si="274"/>
        <v>0</v>
      </c>
      <c r="AC1426" s="13">
        <f t="shared" si="275"/>
        <v>0</v>
      </c>
      <c r="AD1426" s="15"/>
      <c r="AE1426" s="15"/>
      <c r="AF1426" s="13" t="str">
        <f t="shared" si="276"/>
        <v>1</v>
      </c>
      <c r="AG1426" s="15"/>
      <c r="AH1426" s="15"/>
      <c r="AI1426" s="15"/>
      <c r="AJ1426" s="14"/>
      <c r="AK1426" s="15" cm="1">
        <f t="array" ref="AK1426">_xlfn.IFS(B1426="","",LEFT(G1426,1)="L",1,LEFT(G1426,1)="W",1,AND(LEFT(B1426,1)="H",G1426=""),0)</f>
        <v>1</v>
      </c>
      <c r="AL1426" s="15"/>
      <c r="AM1426" s="15"/>
      <c r="AN1426" s="15"/>
      <c r="AO1426" s="15"/>
      <c r="AP1426" s="15"/>
      <c r="AQ1426" s="15"/>
      <c r="AR1426" s="15"/>
      <c r="AS1426" s="15">
        <f t="shared" si="277"/>
        <v>1</v>
      </c>
      <c r="AT1426" s="15" t="s">
        <v>115</v>
      </c>
      <c r="AU1426" s="13" t="str">
        <f t="shared" si="278"/>
        <v>0</v>
      </c>
      <c r="AV1426" s="15"/>
      <c r="AW1426" s="15"/>
      <c r="AX1426" s="15"/>
      <c r="AY1426" s="15"/>
      <c r="AZ1426" s="14"/>
      <c r="BA1426" s="15"/>
      <c r="BB1426" s="15"/>
      <c r="BC1426" s="15"/>
      <c r="BD1426" s="13" t="str">
        <f t="shared" si="279"/>
        <v>0</v>
      </c>
      <c r="BE1426" s="2"/>
      <c r="BF1426" s="2"/>
      <c r="BG1426" s="2"/>
      <c r="BH1426" s="2"/>
      <c r="BI1426" s="2"/>
      <c r="BJ1426" s="2"/>
      <c r="BK1426" s="2" t="s">
        <v>1369</v>
      </c>
      <c r="BL1426" s="10" t="s">
        <v>1370</v>
      </c>
      <c r="BM1426" t="str" cm="1">
        <f t="array" ref="BM1426">_xlfn.IFS(LEFT(G1426,1)="L","外注品",LEFT(G1426,1)="W","内製品",G1426="","購買品")</f>
        <v>外注品</v>
      </c>
    </row>
    <row r="1427" spans="1:65">
      <c r="A1427" s="2" t="str">
        <f t="shared" si="280"/>
        <v>WG01</v>
      </c>
      <c r="B1427" t="s">
        <v>1604</v>
      </c>
      <c r="C1427" s="2" t="s">
        <v>1348</v>
      </c>
      <c r="D1427" s="10"/>
      <c r="E1427" s="10"/>
      <c r="G1427" s="19" t="s">
        <v>5008</v>
      </c>
      <c r="H1427" s="19"/>
      <c r="K1427" s="2" t="str">
        <f t="shared" si="272"/>
        <v>11L0004787310</v>
      </c>
      <c r="L1427" s="7" t="str">
        <f t="shared" si="281"/>
        <v>2001/01/01</v>
      </c>
      <c r="M1427" s="7" t="str">
        <f t="shared" si="282"/>
        <v>2199/12/31</v>
      </c>
      <c r="N1427" s="2" t="str">
        <f t="shared" si="273"/>
        <v/>
      </c>
      <c r="O1427" s="13">
        <v>0</v>
      </c>
      <c r="P1427" s="15"/>
      <c r="Q1427" s="13">
        <v>15</v>
      </c>
      <c r="R1427" s="18"/>
      <c r="S1427" s="18">
        <v>100000000</v>
      </c>
      <c r="T1427" s="2"/>
      <c r="U1427" s="2"/>
      <c r="V1427" s="2"/>
      <c r="W1427" s="2"/>
      <c r="X1427" s="2"/>
      <c r="Y1427" s="2"/>
      <c r="Z1427" s="2"/>
      <c r="AA1427" s="13">
        <v>1</v>
      </c>
      <c r="AB1427" s="13">
        <f t="shared" si="274"/>
        <v>0</v>
      </c>
      <c r="AC1427" s="13">
        <f t="shared" si="275"/>
        <v>0</v>
      </c>
      <c r="AD1427" s="15"/>
      <c r="AE1427" s="15"/>
      <c r="AF1427" s="13" t="str">
        <f t="shared" si="276"/>
        <v>1</v>
      </c>
      <c r="AG1427" s="15"/>
      <c r="AH1427" s="15"/>
      <c r="AI1427" s="15"/>
      <c r="AJ1427" s="14"/>
      <c r="AK1427" s="15" cm="1">
        <f t="array" ref="AK1427">_xlfn.IFS(B1427="","",LEFT(G1427,1)="L",1,LEFT(G1427,1)="W",1,AND(LEFT(B1427,1)="H",G1427=""),0)</f>
        <v>1</v>
      </c>
      <c r="AL1427" s="15"/>
      <c r="AM1427" s="15"/>
      <c r="AN1427" s="15"/>
      <c r="AO1427" s="15"/>
      <c r="AP1427" s="15"/>
      <c r="AQ1427" s="15"/>
      <c r="AR1427" s="15"/>
      <c r="AS1427" s="15">
        <f t="shared" si="277"/>
        <v>1</v>
      </c>
      <c r="AT1427" s="15" t="s">
        <v>115</v>
      </c>
      <c r="AU1427" s="13" t="str">
        <f t="shared" si="278"/>
        <v>0</v>
      </c>
      <c r="AV1427" s="15"/>
      <c r="AW1427" s="15"/>
      <c r="AX1427" s="15"/>
      <c r="AY1427" s="15"/>
      <c r="AZ1427" s="14"/>
      <c r="BA1427" s="15"/>
      <c r="BB1427" s="15"/>
      <c r="BC1427" s="15"/>
      <c r="BD1427" s="13" t="str">
        <f t="shared" si="279"/>
        <v>0</v>
      </c>
      <c r="BE1427" s="2"/>
      <c r="BF1427" s="2"/>
      <c r="BG1427" s="2"/>
      <c r="BH1427" s="2"/>
      <c r="BI1427" s="2"/>
      <c r="BJ1427" s="2"/>
      <c r="BK1427" s="2" t="s">
        <v>1369</v>
      </c>
      <c r="BL1427" s="10" t="s">
        <v>1370</v>
      </c>
      <c r="BM1427" t="str" cm="1">
        <f t="array" ref="BM1427">_xlfn.IFS(LEFT(G1427,1)="L","外注品",LEFT(G1427,1)="W","内製品",G1427="","購買品")</f>
        <v>外注品</v>
      </c>
    </row>
    <row r="1428" spans="1:65">
      <c r="A1428" s="2" t="str">
        <f t="shared" si="280"/>
        <v>WG01</v>
      </c>
      <c r="B1428" t="s">
        <v>1605</v>
      </c>
      <c r="C1428" s="2" t="s">
        <v>1348</v>
      </c>
      <c r="D1428" s="10"/>
      <c r="E1428" s="10"/>
      <c r="G1428" s="19" t="s">
        <v>5008</v>
      </c>
      <c r="H1428" s="19"/>
      <c r="K1428" s="2" t="str">
        <f t="shared" si="272"/>
        <v>11L0004787311</v>
      </c>
      <c r="L1428" s="7" t="str">
        <f t="shared" si="281"/>
        <v>2001/01/01</v>
      </c>
      <c r="M1428" s="7" t="str">
        <f t="shared" si="282"/>
        <v>2199/12/31</v>
      </c>
      <c r="N1428" s="2" t="str">
        <f t="shared" si="273"/>
        <v/>
      </c>
      <c r="O1428" s="13">
        <v>0</v>
      </c>
      <c r="P1428" s="15"/>
      <c r="Q1428" s="13">
        <v>15</v>
      </c>
      <c r="R1428" s="18"/>
      <c r="S1428" s="18">
        <v>100000000</v>
      </c>
      <c r="T1428" s="2"/>
      <c r="U1428" s="2"/>
      <c r="V1428" s="2"/>
      <c r="W1428" s="2"/>
      <c r="X1428" s="2"/>
      <c r="Y1428" s="2"/>
      <c r="Z1428" s="2"/>
      <c r="AA1428" s="13">
        <v>1</v>
      </c>
      <c r="AB1428" s="13">
        <f t="shared" si="274"/>
        <v>0</v>
      </c>
      <c r="AC1428" s="13">
        <f t="shared" si="275"/>
        <v>0</v>
      </c>
      <c r="AD1428" s="15"/>
      <c r="AE1428" s="15"/>
      <c r="AF1428" s="13" t="str">
        <f t="shared" si="276"/>
        <v>1</v>
      </c>
      <c r="AG1428" s="15"/>
      <c r="AH1428" s="15"/>
      <c r="AI1428" s="15"/>
      <c r="AJ1428" s="14"/>
      <c r="AK1428" s="15" cm="1">
        <f t="array" ref="AK1428">_xlfn.IFS(B1428="","",LEFT(G1428,1)="L",1,LEFT(G1428,1)="W",1,AND(LEFT(B1428,1)="H",G1428=""),0)</f>
        <v>1</v>
      </c>
      <c r="AL1428" s="15"/>
      <c r="AM1428" s="15"/>
      <c r="AN1428" s="15"/>
      <c r="AO1428" s="15"/>
      <c r="AP1428" s="15"/>
      <c r="AQ1428" s="15"/>
      <c r="AR1428" s="15"/>
      <c r="AS1428" s="15">
        <f t="shared" si="277"/>
        <v>1</v>
      </c>
      <c r="AT1428" s="15" t="s">
        <v>115</v>
      </c>
      <c r="AU1428" s="13" t="str">
        <f t="shared" si="278"/>
        <v>0</v>
      </c>
      <c r="AV1428" s="15"/>
      <c r="AW1428" s="15"/>
      <c r="AX1428" s="15"/>
      <c r="AY1428" s="15"/>
      <c r="AZ1428" s="14"/>
      <c r="BA1428" s="15"/>
      <c r="BB1428" s="15"/>
      <c r="BC1428" s="15"/>
      <c r="BD1428" s="13" t="str">
        <f t="shared" si="279"/>
        <v>0</v>
      </c>
      <c r="BE1428" s="2"/>
      <c r="BF1428" s="2"/>
      <c r="BG1428" s="2"/>
      <c r="BH1428" s="2"/>
      <c r="BI1428" s="2"/>
      <c r="BJ1428" s="2"/>
      <c r="BK1428" s="2" t="s">
        <v>1369</v>
      </c>
      <c r="BL1428" s="10" t="s">
        <v>1370</v>
      </c>
      <c r="BM1428" t="str" cm="1">
        <f t="array" ref="BM1428">_xlfn.IFS(LEFT(G1428,1)="L","外注品",LEFT(G1428,1)="W","内製品",G1428="","購買品")</f>
        <v>外注品</v>
      </c>
    </row>
    <row r="1429" spans="1:65">
      <c r="A1429" s="2" t="str">
        <f t="shared" si="280"/>
        <v>WG01</v>
      </c>
      <c r="B1429" t="s">
        <v>1606</v>
      </c>
      <c r="C1429" s="2" t="s">
        <v>1348</v>
      </c>
      <c r="D1429" s="10"/>
      <c r="E1429" s="10"/>
      <c r="G1429" s="19" t="s">
        <v>5008</v>
      </c>
      <c r="H1429" s="19"/>
      <c r="K1429" s="2" t="str">
        <f t="shared" si="272"/>
        <v>11L0004787312</v>
      </c>
      <c r="L1429" s="7" t="str">
        <f t="shared" si="281"/>
        <v>2001/01/01</v>
      </c>
      <c r="M1429" s="7" t="str">
        <f t="shared" si="282"/>
        <v>2199/12/31</v>
      </c>
      <c r="N1429" s="2" t="str">
        <f t="shared" si="273"/>
        <v/>
      </c>
      <c r="O1429" s="13">
        <v>0</v>
      </c>
      <c r="P1429" s="15"/>
      <c r="Q1429" s="13">
        <v>15</v>
      </c>
      <c r="R1429" s="18"/>
      <c r="S1429" s="18">
        <v>100000000</v>
      </c>
      <c r="T1429" s="2"/>
      <c r="U1429" s="2"/>
      <c r="V1429" s="2"/>
      <c r="W1429" s="2"/>
      <c r="X1429" s="2"/>
      <c r="Y1429" s="2"/>
      <c r="Z1429" s="2"/>
      <c r="AA1429" s="13">
        <v>1</v>
      </c>
      <c r="AB1429" s="13">
        <f t="shared" si="274"/>
        <v>0</v>
      </c>
      <c r="AC1429" s="13">
        <f t="shared" si="275"/>
        <v>0</v>
      </c>
      <c r="AD1429" s="15"/>
      <c r="AE1429" s="15"/>
      <c r="AF1429" s="13" t="str">
        <f t="shared" si="276"/>
        <v>1</v>
      </c>
      <c r="AG1429" s="15"/>
      <c r="AH1429" s="15"/>
      <c r="AI1429" s="15"/>
      <c r="AJ1429" s="14"/>
      <c r="AK1429" s="15" cm="1">
        <f t="array" ref="AK1429">_xlfn.IFS(B1429="","",LEFT(G1429,1)="L",1,LEFT(G1429,1)="W",1,AND(LEFT(B1429,1)="H",G1429=""),0)</f>
        <v>1</v>
      </c>
      <c r="AL1429" s="15"/>
      <c r="AM1429" s="15"/>
      <c r="AN1429" s="15"/>
      <c r="AO1429" s="15"/>
      <c r="AP1429" s="15"/>
      <c r="AQ1429" s="15"/>
      <c r="AR1429" s="15"/>
      <c r="AS1429" s="15">
        <f t="shared" si="277"/>
        <v>1</v>
      </c>
      <c r="AT1429" s="15" t="s">
        <v>115</v>
      </c>
      <c r="AU1429" s="13" t="str">
        <f t="shared" si="278"/>
        <v>0</v>
      </c>
      <c r="AV1429" s="15"/>
      <c r="AW1429" s="15"/>
      <c r="AX1429" s="15"/>
      <c r="AY1429" s="15"/>
      <c r="AZ1429" s="14"/>
      <c r="BA1429" s="15"/>
      <c r="BB1429" s="15"/>
      <c r="BC1429" s="15"/>
      <c r="BD1429" s="13" t="str">
        <f t="shared" si="279"/>
        <v>0</v>
      </c>
      <c r="BE1429" s="2"/>
      <c r="BF1429" s="2"/>
      <c r="BG1429" s="2"/>
      <c r="BH1429" s="2"/>
      <c r="BI1429" s="2"/>
      <c r="BJ1429" s="2"/>
      <c r="BK1429" s="2" t="s">
        <v>1369</v>
      </c>
      <c r="BL1429" s="10" t="s">
        <v>1370</v>
      </c>
      <c r="BM1429" t="str" cm="1">
        <f t="array" ref="BM1429">_xlfn.IFS(LEFT(G1429,1)="L","外注品",LEFT(G1429,1)="W","内製品",G1429="","購買品")</f>
        <v>外注品</v>
      </c>
    </row>
    <row r="1430" spans="1:65">
      <c r="A1430" s="2" t="str">
        <f t="shared" si="280"/>
        <v>WG01</v>
      </c>
      <c r="B1430" t="s">
        <v>1607</v>
      </c>
      <c r="C1430" s="2" t="s">
        <v>1348</v>
      </c>
      <c r="D1430" s="10"/>
      <c r="E1430" s="10"/>
      <c r="G1430" s="19" t="s">
        <v>5008</v>
      </c>
      <c r="H1430" s="19"/>
      <c r="K1430" s="2" t="str">
        <f t="shared" si="272"/>
        <v>11L0004787313</v>
      </c>
      <c r="L1430" s="7" t="str">
        <f t="shared" si="281"/>
        <v>2001/01/01</v>
      </c>
      <c r="M1430" s="7" t="str">
        <f t="shared" si="282"/>
        <v>2199/12/31</v>
      </c>
      <c r="N1430" s="2" t="str">
        <f t="shared" si="273"/>
        <v/>
      </c>
      <c r="O1430" s="13">
        <v>0</v>
      </c>
      <c r="P1430" s="15"/>
      <c r="Q1430" s="13">
        <v>15</v>
      </c>
      <c r="R1430" s="18"/>
      <c r="S1430" s="18">
        <v>100000000</v>
      </c>
      <c r="T1430" s="2"/>
      <c r="U1430" s="2"/>
      <c r="V1430" s="2"/>
      <c r="W1430" s="2"/>
      <c r="X1430" s="2"/>
      <c r="Y1430" s="2"/>
      <c r="Z1430" s="2"/>
      <c r="AA1430" s="13">
        <v>1</v>
      </c>
      <c r="AB1430" s="13">
        <f t="shared" si="274"/>
        <v>0</v>
      </c>
      <c r="AC1430" s="13">
        <f t="shared" si="275"/>
        <v>0</v>
      </c>
      <c r="AD1430" s="15"/>
      <c r="AE1430" s="15"/>
      <c r="AF1430" s="13" t="str">
        <f t="shared" si="276"/>
        <v>1</v>
      </c>
      <c r="AG1430" s="15"/>
      <c r="AH1430" s="15"/>
      <c r="AI1430" s="15"/>
      <c r="AJ1430" s="14"/>
      <c r="AK1430" s="15" cm="1">
        <f t="array" ref="AK1430">_xlfn.IFS(B1430="","",LEFT(G1430,1)="L",1,LEFT(G1430,1)="W",1,AND(LEFT(B1430,1)="H",G1430=""),0)</f>
        <v>1</v>
      </c>
      <c r="AL1430" s="15"/>
      <c r="AM1430" s="15"/>
      <c r="AN1430" s="15"/>
      <c r="AO1430" s="15"/>
      <c r="AP1430" s="15"/>
      <c r="AQ1430" s="15"/>
      <c r="AR1430" s="15"/>
      <c r="AS1430" s="15">
        <f t="shared" si="277"/>
        <v>1</v>
      </c>
      <c r="AT1430" s="15" t="s">
        <v>115</v>
      </c>
      <c r="AU1430" s="13" t="str">
        <f t="shared" si="278"/>
        <v>0</v>
      </c>
      <c r="AV1430" s="15"/>
      <c r="AW1430" s="15"/>
      <c r="AX1430" s="15"/>
      <c r="AY1430" s="15"/>
      <c r="AZ1430" s="14"/>
      <c r="BA1430" s="15"/>
      <c r="BB1430" s="15"/>
      <c r="BC1430" s="15"/>
      <c r="BD1430" s="13" t="str">
        <f t="shared" si="279"/>
        <v>0</v>
      </c>
      <c r="BE1430" s="2"/>
      <c r="BF1430" s="2"/>
      <c r="BG1430" s="2"/>
      <c r="BH1430" s="2"/>
      <c r="BI1430" s="2"/>
      <c r="BJ1430" s="2"/>
      <c r="BK1430" s="2" t="s">
        <v>1369</v>
      </c>
      <c r="BL1430" s="10" t="s">
        <v>1370</v>
      </c>
      <c r="BM1430" t="str" cm="1">
        <f t="array" ref="BM1430">_xlfn.IFS(LEFT(G1430,1)="L","外注品",LEFT(G1430,1)="W","内製品",G1430="","購買品")</f>
        <v>外注品</v>
      </c>
    </row>
    <row r="1431" spans="1:65">
      <c r="A1431" s="2" t="str">
        <f t="shared" si="280"/>
        <v>WG01</v>
      </c>
      <c r="B1431" t="s">
        <v>1608</v>
      </c>
      <c r="C1431" s="2" t="s">
        <v>1348</v>
      </c>
      <c r="D1431" s="10"/>
      <c r="E1431" s="10"/>
      <c r="G1431" s="19" t="s">
        <v>5008</v>
      </c>
      <c r="H1431" s="19"/>
      <c r="K1431" s="2" t="str">
        <f t="shared" si="272"/>
        <v>11L0004787314</v>
      </c>
      <c r="L1431" s="7" t="str">
        <f t="shared" si="281"/>
        <v>2001/01/01</v>
      </c>
      <c r="M1431" s="7" t="str">
        <f t="shared" si="282"/>
        <v>2199/12/31</v>
      </c>
      <c r="N1431" s="2" t="str">
        <f t="shared" si="273"/>
        <v/>
      </c>
      <c r="O1431" s="13">
        <v>0</v>
      </c>
      <c r="P1431" s="15"/>
      <c r="Q1431" s="13">
        <v>15</v>
      </c>
      <c r="R1431" s="18"/>
      <c r="S1431" s="18">
        <v>100000000</v>
      </c>
      <c r="T1431" s="2"/>
      <c r="U1431" s="2"/>
      <c r="V1431" s="2"/>
      <c r="W1431" s="2"/>
      <c r="X1431" s="2"/>
      <c r="Y1431" s="2"/>
      <c r="Z1431" s="2"/>
      <c r="AA1431" s="13">
        <v>1</v>
      </c>
      <c r="AB1431" s="13">
        <f t="shared" si="274"/>
        <v>0</v>
      </c>
      <c r="AC1431" s="13">
        <f t="shared" si="275"/>
        <v>0</v>
      </c>
      <c r="AD1431" s="15"/>
      <c r="AE1431" s="15"/>
      <c r="AF1431" s="13" t="str">
        <f t="shared" si="276"/>
        <v>1</v>
      </c>
      <c r="AG1431" s="15"/>
      <c r="AH1431" s="15"/>
      <c r="AI1431" s="15"/>
      <c r="AJ1431" s="14"/>
      <c r="AK1431" s="15" cm="1">
        <f t="array" ref="AK1431">_xlfn.IFS(B1431="","",LEFT(G1431,1)="L",1,LEFT(G1431,1)="W",1,AND(LEFT(B1431,1)="H",G1431=""),0)</f>
        <v>1</v>
      </c>
      <c r="AL1431" s="15"/>
      <c r="AM1431" s="15"/>
      <c r="AN1431" s="15"/>
      <c r="AO1431" s="15"/>
      <c r="AP1431" s="15"/>
      <c r="AQ1431" s="15"/>
      <c r="AR1431" s="15"/>
      <c r="AS1431" s="15">
        <f t="shared" si="277"/>
        <v>1</v>
      </c>
      <c r="AT1431" s="15" t="s">
        <v>115</v>
      </c>
      <c r="AU1431" s="13" t="str">
        <f t="shared" si="278"/>
        <v>0</v>
      </c>
      <c r="AV1431" s="15"/>
      <c r="AW1431" s="15"/>
      <c r="AX1431" s="15"/>
      <c r="AY1431" s="15"/>
      <c r="AZ1431" s="14"/>
      <c r="BA1431" s="15"/>
      <c r="BB1431" s="15"/>
      <c r="BC1431" s="15"/>
      <c r="BD1431" s="13" t="str">
        <f t="shared" si="279"/>
        <v>0</v>
      </c>
      <c r="BE1431" s="2"/>
      <c r="BF1431" s="2"/>
      <c r="BG1431" s="2"/>
      <c r="BH1431" s="2"/>
      <c r="BI1431" s="2"/>
      <c r="BJ1431" s="2"/>
      <c r="BK1431" s="2" t="s">
        <v>1369</v>
      </c>
      <c r="BL1431" s="10" t="s">
        <v>1370</v>
      </c>
      <c r="BM1431" t="str" cm="1">
        <f t="array" ref="BM1431">_xlfn.IFS(LEFT(G1431,1)="L","外注品",LEFT(G1431,1)="W","内製品",G1431="","購買品")</f>
        <v>外注品</v>
      </c>
    </row>
    <row r="1432" spans="1:65">
      <c r="A1432" s="2" t="str">
        <f t="shared" si="280"/>
        <v>WG01</v>
      </c>
      <c r="B1432" t="s">
        <v>1609</v>
      </c>
      <c r="C1432" s="2" t="s">
        <v>1348</v>
      </c>
      <c r="D1432" s="10"/>
      <c r="E1432" s="10"/>
      <c r="G1432" s="19" t="s">
        <v>5008</v>
      </c>
      <c r="H1432" s="19"/>
      <c r="K1432" s="2" t="str">
        <f t="shared" si="272"/>
        <v>11L0004787315</v>
      </c>
      <c r="L1432" s="7" t="str">
        <f t="shared" si="281"/>
        <v>2001/01/01</v>
      </c>
      <c r="M1432" s="7" t="str">
        <f t="shared" si="282"/>
        <v>2199/12/31</v>
      </c>
      <c r="N1432" s="2" t="str">
        <f t="shared" si="273"/>
        <v/>
      </c>
      <c r="O1432" s="13">
        <v>0</v>
      </c>
      <c r="P1432" s="15"/>
      <c r="Q1432" s="13">
        <v>15</v>
      </c>
      <c r="R1432" s="18"/>
      <c r="S1432" s="18">
        <v>100000000</v>
      </c>
      <c r="T1432" s="2"/>
      <c r="U1432" s="2"/>
      <c r="V1432" s="2"/>
      <c r="W1432" s="2"/>
      <c r="X1432" s="2"/>
      <c r="Y1432" s="2"/>
      <c r="Z1432" s="2"/>
      <c r="AA1432" s="13">
        <v>1</v>
      </c>
      <c r="AB1432" s="13">
        <f t="shared" si="274"/>
        <v>0</v>
      </c>
      <c r="AC1432" s="13">
        <f t="shared" si="275"/>
        <v>0</v>
      </c>
      <c r="AD1432" s="15"/>
      <c r="AE1432" s="15"/>
      <c r="AF1432" s="13" t="str">
        <f t="shared" si="276"/>
        <v>1</v>
      </c>
      <c r="AG1432" s="15"/>
      <c r="AH1432" s="15"/>
      <c r="AI1432" s="15"/>
      <c r="AJ1432" s="14"/>
      <c r="AK1432" s="15" cm="1">
        <f t="array" ref="AK1432">_xlfn.IFS(B1432="","",LEFT(G1432,1)="L",1,LEFT(G1432,1)="W",1,AND(LEFT(B1432,1)="H",G1432=""),0)</f>
        <v>1</v>
      </c>
      <c r="AL1432" s="15"/>
      <c r="AM1432" s="15"/>
      <c r="AN1432" s="15"/>
      <c r="AO1432" s="15"/>
      <c r="AP1432" s="15"/>
      <c r="AQ1432" s="15"/>
      <c r="AR1432" s="15"/>
      <c r="AS1432" s="15">
        <f t="shared" si="277"/>
        <v>1</v>
      </c>
      <c r="AT1432" s="15" t="s">
        <v>115</v>
      </c>
      <c r="AU1432" s="13" t="str">
        <f t="shared" si="278"/>
        <v>0</v>
      </c>
      <c r="AV1432" s="15"/>
      <c r="AW1432" s="15"/>
      <c r="AX1432" s="15"/>
      <c r="AY1432" s="15"/>
      <c r="AZ1432" s="14"/>
      <c r="BA1432" s="15"/>
      <c r="BB1432" s="15"/>
      <c r="BC1432" s="15"/>
      <c r="BD1432" s="13" t="str">
        <f t="shared" si="279"/>
        <v>0</v>
      </c>
      <c r="BE1432" s="2"/>
      <c r="BF1432" s="2"/>
      <c r="BG1432" s="2"/>
      <c r="BH1432" s="2"/>
      <c r="BI1432" s="2"/>
      <c r="BJ1432" s="2"/>
      <c r="BK1432" s="2" t="s">
        <v>1369</v>
      </c>
      <c r="BL1432" s="10" t="s">
        <v>1370</v>
      </c>
      <c r="BM1432" t="str" cm="1">
        <f t="array" ref="BM1432">_xlfn.IFS(LEFT(G1432,1)="L","外注品",LEFT(G1432,1)="W","内製品",G1432="","購買品")</f>
        <v>外注品</v>
      </c>
    </row>
    <row r="1433" spans="1:65">
      <c r="A1433" s="2" t="str">
        <f t="shared" si="280"/>
        <v>WG01</v>
      </c>
      <c r="B1433" t="s">
        <v>1610</v>
      </c>
      <c r="C1433" s="2" t="s">
        <v>1348</v>
      </c>
      <c r="D1433" s="10"/>
      <c r="E1433" s="10"/>
      <c r="G1433" s="19" t="s">
        <v>5008</v>
      </c>
      <c r="H1433" s="19"/>
      <c r="K1433" s="2" t="str">
        <f t="shared" si="272"/>
        <v>11L0004787316</v>
      </c>
      <c r="L1433" s="7" t="str">
        <f t="shared" si="281"/>
        <v>2001/01/01</v>
      </c>
      <c r="M1433" s="7" t="str">
        <f t="shared" si="282"/>
        <v>2199/12/31</v>
      </c>
      <c r="N1433" s="2" t="str">
        <f t="shared" si="273"/>
        <v/>
      </c>
      <c r="O1433" s="13">
        <v>0</v>
      </c>
      <c r="P1433" s="15"/>
      <c r="Q1433" s="13">
        <v>15</v>
      </c>
      <c r="R1433" s="18"/>
      <c r="S1433" s="18">
        <v>100000000</v>
      </c>
      <c r="T1433" s="2"/>
      <c r="U1433" s="2"/>
      <c r="V1433" s="2"/>
      <c r="W1433" s="2"/>
      <c r="X1433" s="2"/>
      <c r="Y1433" s="2"/>
      <c r="Z1433" s="2"/>
      <c r="AA1433" s="13">
        <v>1</v>
      </c>
      <c r="AB1433" s="13">
        <f t="shared" si="274"/>
        <v>0</v>
      </c>
      <c r="AC1433" s="13">
        <f t="shared" si="275"/>
        <v>0</v>
      </c>
      <c r="AD1433" s="15"/>
      <c r="AE1433" s="15"/>
      <c r="AF1433" s="13" t="str">
        <f t="shared" si="276"/>
        <v>1</v>
      </c>
      <c r="AG1433" s="15"/>
      <c r="AH1433" s="15"/>
      <c r="AI1433" s="15"/>
      <c r="AJ1433" s="14"/>
      <c r="AK1433" s="15" cm="1">
        <f t="array" ref="AK1433">_xlfn.IFS(B1433="","",LEFT(G1433,1)="L",1,LEFT(G1433,1)="W",1,AND(LEFT(B1433,1)="H",G1433=""),0)</f>
        <v>1</v>
      </c>
      <c r="AL1433" s="15"/>
      <c r="AM1433" s="15"/>
      <c r="AN1433" s="15"/>
      <c r="AO1433" s="15"/>
      <c r="AP1433" s="15"/>
      <c r="AQ1433" s="15"/>
      <c r="AR1433" s="15"/>
      <c r="AS1433" s="15">
        <f t="shared" si="277"/>
        <v>1</v>
      </c>
      <c r="AT1433" s="15" t="s">
        <v>115</v>
      </c>
      <c r="AU1433" s="13" t="str">
        <f t="shared" si="278"/>
        <v>0</v>
      </c>
      <c r="AV1433" s="15"/>
      <c r="AW1433" s="15"/>
      <c r="AX1433" s="15"/>
      <c r="AY1433" s="15"/>
      <c r="AZ1433" s="14"/>
      <c r="BA1433" s="15"/>
      <c r="BB1433" s="15"/>
      <c r="BC1433" s="15"/>
      <c r="BD1433" s="13" t="str">
        <f t="shared" si="279"/>
        <v>0</v>
      </c>
      <c r="BE1433" s="2"/>
      <c r="BF1433" s="2"/>
      <c r="BG1433" s="2"/>
      <c r="BH1433" s="2"/>
      <c r="BI1433" s="2"/>
      <c r="BJ1433" s="2"/>
      <c r="BK1433" s="2" t="s">
        <v>1369</v>
      </c>
      <c r="BL1433" s="10" t="s">
        <v>1370</v>
      </c>
      <c r="BM1433" t="str" cm="1">
        <f t="array" ref="BM1433">_xlfn.IFS(LEFT(G1433,1)="L","外注品",LEFT(G1433,1)="W","内製品",G1433="","購買品")</f>
        <v>外注品</v>
      </c>
    </row>
    <row r="1434" spans="1:65">
      <c r="A1434" s="2" t="str">
        <f t="shared" si="280"/>
        <v>WG01</v>
      </c>
      <c r="B1434" t="s">
        <v>1611</v>
      </c>
      <c r="C1434" s="2" t="s">
        <v>1348</v>
      </c>
      <c r="D1434" s="10"/>
      <c r="E1434" s="10"/>
      <c r="G1434" s="19" t="s">
        <v>5008</v>
      </c>
      <c r="H1434" s="19"/>
      <c r="K1434" s="2" t="str">
        <f t="shared" si="272"/>
        <v>11L0004787317</v>
      </c>
      <c r="L1434" s="7" t="str">
        <f t="shared" si="281"/>
        <v>2001/01/01</v>
      </c>
      <c r="M1434" s="7" t="str">
        <f t="shared" si="282"/>
        <v>2199/12/31</v>
      </c>
      <c r="N1434" s="2" t="str">
        <f t="shared" si="273"/>
        <v/>
      </c>
      <c r="O1434" s="13">
        <v>0</v>
      </c>
      <c r="P1434" s="15"/>
      <c r="Q1434" s="13">
        <v>15</v>
      </c>
      <c r="R1434" s="18"/>
      <c r="S1434" s="18">
        <v>100000000</v>
      </c>
      <c r="T1434" s="2"/>
      <c r="U1434" s="2"/>
      <c r="V1434" s="2"/>
      <c r="W1434" s="2"/>
      <c r="X1434" s="2"/>
      <c r="Y1434" s="2"/>
      <c r="Z1434" s="2"/>
      <c r="AA1434" s="13">
        <v>1</v>
      </c>
      <c r="AB1434" s="13">
        <f t="shared" si="274"/>
        <v>0</v>
      </c>
      <c r="AC1434" s="13">
        <f t="shared" si="275"/>
        <v>0</v>
      </c>
      <c r="AD1434" s="15"/>
      <c r="AE1434" s="15"/>
      <c r="AF1434" s="13" t="str">
        <f t="shared" si="276"/>
        <v>1</v>
      </c>
      <c r="AG1434" s="15"/>
      <c r="AH1434" s="15"/>
      <c r="AI1434" s="15"/>
      <c r="AJ1434" s="14"/>
      <c r="AK1434" s="15" cm="1">
        <f t="array" ref="AK1434">_xlfn.IFS(B1434="","",LEFT(G1434,1)="L",1,LEFT(G1434,1)="W",1,AND(LEFT(B1434,1)="H",G1434=""),0)</f>
        <v>1</v>
      </c>
      <c r="AL1434" s="15"/>
      <c r="AM1434" s="15"/>
      <c r="AN1434" s="15"/>
      <c r="AO1434" s="15"/>
      <c r="AP1434" s="15"/>
      <c r="AQ1434" s="15"/>
      <c r="AR1434" s="15"/>
      <c r="AS1434" s="15">
        <f t="shared" si="277"/>
        <v>1</v>
      </c>
      <c r="AT1434" s="15" t="s">
        <v>115</v>
      </c>
      <c r="AU1434" s="13" t="str">
        <f t="shared" si="278"/>
        <v>0</v>
      </c>
      <c r="AV1434" s="15"/>
      <c r="AW1434" s="15"/>
      <c r="AX1434" s="15"/>
      <c r="AY1434" s="15"/>
      <c r="AZ1434" s="14"/>
      <c r="BA1434" s="15"/>
      <c r="BB1434" s="15"/>
      <c r="BC1434" s="15"/>
      <c r="BD1434" s="13" t="str">
        <f t="shared" si="279"/>
        <v>0</v>
      </c>
      <c r="BE1434" s="2"/>
      <c r="BF1434" s="2"/>
      <c r="BG1434" s="2"/>
      <c r="BH1434" s="2"/>
      <c r="BI1434" s="2"/>
      <c r="BJ1434" s="2"/>
      <c r="BK1434" s="2" t="s">
        <v>1369</v>
      </c>
      <c r="BL1434" s="10" t="s">
        <v>1370</v>
      </c>
      <c r="BM1434" t="str" cm="1">
        <f t="array" ref="BM1434">_xlfn.IFS(LEFT(G1434,1)="L","外注品",LEFT(G1434,1)="W","内製品",G1434="","購買品")</f>
        <v>外注品</v>
      </c>
    </row>
    <row r="1435" spans="1:65">
      <c r="A1435" s="2" t="str">
        <f t="shared" si="280"/>
        <v>WG01</v>
      </c>
      <c r="B1435" t="s">
        <v>1612</v>
      </c>
      <c r="C1435" s="2" t="s">
        <v>1348</v>
      </c>
      <c r="D1435" s="10"/>
      <c r="E1435" s="10"/>
      <c r="G1435" s="19" t="s">
        <v>5008</v>
      </c>
      <c r="H1435" s="19"/>
      <c r="K1435" s="2" t="str">
        <f t="shared" si="272"/>
        <v>11L0004787318</v>
      </c>
      <c r="L1435" s="7" t="str">
        <f t="shared" si="281"/>
        <v>2001/01/01</v>
      </c>
      <c r="M1435" s="7" t="str">
        <f t="shared" si="282"/>
        <v>2199/12/31</v>
      </c>
      <c r="N1435" s="2" t="str">
        <f t="shared" si="273"/>
        <v/>
      </c>
      <c r="O1435" s="13">
        <v>0</v>
      </c>
      <c r="P1435" s="15"/>
      <c r="Q1435" s="13">
        <v>15</v>
      </c>
      <c r="R1435" s="18"/>
      <c r="S1435" s="18">
        <v>100000000</v>
      </c>
      <c r="T1435" s="2"/>
      <c r="U1435" s="2"/>
      <c r="V1435" s="2"/>
      <c r="W1435" s="2"/>
      <c r="X1435" s="2"/>
      <c r="Y1435" s="2"/>
      <c r="Z1435" s="2"/>
      <c r="AA1435" s="13">
        <v>1</v>
      </c>
      <c r="AB1435" s="13">
        <f t="shared" si="274"/>
        <v>0</v>
      </c>
      <c r="AC1435" s="13">
        <f t="shared" si="275"/>
        <v>0</v>
      </c>
      <c r="AD1435" s="15"/>
      <c r="AE1435" s="15"/>
      <c r="AF1435" s="13" t="str">
        <f t="shared" si="276"/>
        <v>1</v>
      </c>
      <c r="AG1435" s="15"/>
      <c r="AH1435" s="15"/>
      <c r="AI1435" s="15"/>
      <c r="AJ1435" s="14"/>
      <c r="AK1435" s="15" cm="1">
        <f t="array" ref="AK1435">_xlfn.IFS(B1435="","",LEFT(G1435,1)="L",1,LEFT(G1435,1)="W",1,AND(LEFT(B1435,1)="H",G1435=""),0)</f>
        <v>1</v>
      </c>
      <c r="AL1435" s="15"/>
      <c r="AM1435" s="15"/>
      <c r="AN1435" s="15"/>
      <c r="AO1435" s="15"/>
      <c r="AP1435" s="15"/>
      <c r="AQ1435" s="15"/>
      <c r="AR1435" s="15"/>
      <c r="AS1435" s="15">
        <f t="shared" si="277"/>
        <v>1</v>
      </c>
      <c r="AT1435" s="15" t="s">
        <v>115</v>
      </c>
      <c r="AU1435" s="13" t="str">
        <f t="shared" si="278"/>
        <v>0</v>
      </c>
      <c r="AV1435" s="15"/>
      <c r="AW1435" s="15"/>
      <c r="AX1435" s="15"/>
      <c r="AY1435" s="15"/>
      <c r="AZ1435" s="14"/>
      <c r="BA1435" s="15"/>
      <c r="BB1435" s="15"/>
      <c r="BC1435" s="15"/>
      <c r="BD1435" s="13" t="str">
        <f t="shared" si="279"/>
        <v>0</v>
      </c>
      <c r="BE1435" s="2"/>
      <c r="BF1435" s="2"/>
      <c r="BG1435" s="2"/>
      <c r="BH1435" s="2"/>
      <c r="BI1435" s="2"/>
      <c r="BJ1435" s="2"/>
      <c r="BK1435" s="2" t="s">
        <v>1369</v>
      </c>
      <c r="BL1435" s="10" t="s">
        <v>1370</v>
      </c>
      <c r="BM1435" t="str" cm="1">
        <f t="array" ref="BM1435">_xlfn.IFS(LEFT(G1435,1)="L","外注品",LEFT(G1435,1)="W","内製品",G1435="","購買品")</f>
        <v>外注品</v>
      </c>
    </row>
    <row r="1436" spans="1:65">
      <c r="A1436" s="2" t="str">
        <f t="shared" si="280"/>
        <v>WG01</v>
      </c>
      <c r="B1436" t="s">
        <v>1613</v>
      </c>
      <c r="C1436" s="2" t="s">
        <v>1348</v>
      </c>
      <c r="D1436" s="10"/>
      <c r="E1436" s="10"/>
      <c r="G1436" s="19" t="s">
        <v>5008</v>
      </c>
      <c r="H1436" s="19"/>
      <c r="K1436" s="2" t="str">
        <f t="shared" si="272"/>
        <v>11L0004787319</v>
      </c>
      <c r="L1436" s="7" t="str">
        <f t="shared" si="281"/>
        <v>2001/01/01</v>
      </c>
      <c r="M1436" s="7" t="str">
        <f t="shared" si="282"/>
        <v>2199/12/31</v>
      </c>
      <c r="N1436" s="2" t="str">
        <f t="shared" si="273"/>
        <v/>
      </c>
      <c r="O1436" s="13">
        <v>0</v>
      </c>
      <c r="P1436" s="15"/>
      <c r="Q1436" s="13">
        <v>15</v>
      </c>
      <c r="R1436" s="18"/>
      <c r="S1436" s="18">
        <v>100000000</v>
      </c>
      <c r="T1436" s="2"/>
      <c r="U1436" s="2"/>
      <c r="V1436" s="2"/>
      <c r="W1436" s="2"/>
      <c r="X1436" s="2"/>
      <c r="Y1436" s="2"/>
      <c r="Z1436" s="2"/>
      <c r="AA1436" s="13">
        <v>1</v>
      </c>
      <c r="AB1436" s="13">
        <f t="shared" si="274"/>
        <v>0</v>
      </c>
      <c r="AC1436" s="13">
        <f t="shared" si="275"/>
        <v>0</v>
      </c>
      <c r="AD1436" s="15"/>
      <c r="AE1436" s="15"/>
      <c r="AF1436" s="13" t="str">
        <f t="shared" si="276"/>
        <v>1</v>
      </c>
      <c r="AG1436" s="15"/>
      <c r="AH1436" s="15"/>
      <c r="AI1436" s="15"/>
      <c r="AJ1436" s="14"/>
      <c r="AK1436" s="15" cm="1">
        <f t="array" ref="AK1436">_xlfn.IFS(B1436="","",LEFT(G1436,1)="L",1,LEFT(G1436,1)="W",1,AND(LEFT(B1436,1)="H",G1436=""),0)</f>
        <v>1</v>
      </c>
      <c r="AL1436" s="15"/>
      <c r="AM1436" s="15"/>
      <c r="AN1436" s="15"/>
      <c r="AO1436" s="15"/>
      <c r="AP1436" s="15"/>
      <c r="AQ1436" s="15"/>
      <c r="AR1436" s="15"/>
      <c r="AS1436" s="15">
        <f t="shared" si="277"/>
        <v>1</v>
      </c>
      <c r="AT1436" s="15" t="s">
        <v>115</v>
      </c>
      <c r="AU1436" s="13" t="str">
        <f t="shared" si="278"/>
        <v>0</v>
      </c>
      <c r="AV1436" s="15"/>
      <c r="AW1436" s="15"/>
      <c r="AX1436" s="15"/>
      <c r="AY1436" s="15"/>
      <c r="AZ1436" s="14"/>
      <c r="BA1436" s="15"/>
      <c r="BB1436" s="15"/>
      <c r="BC1436" s="15"/>
      <c r="BD1436" s="13" t="str">
        <f t="shared" si="279"/>
        <v>0</v>
      </c>
      <c r="BE1436" s="2"/>
      <c r="BF1436" s="2"/>
      <c r="BG1436" s="2"/>
      <c r="BH1436" s="2"/>
      <c r="BI1436" s="2"/>
      <c r="BJ1436" s="2"/>
      <c r="BK1436" s="2" t="s">
        <v>1369</v>
      </c>
      <c r="BL1436" s="10" t="s">
        <v>1370</v>
      </c>
      <c r="BM1436" t="str" cm="1">
        <f t="array" ref="BM1436">_xlfn.IFS(LEFT(G1436,1)="L","外注品",LEFT(G1436,1)="W","内製品",G1436="","購買品")</f>
        <v>外注品</v>
      </c>
    </row>
    <row r="1437" spans="1:65">
      <c r="A1437" s="2" t="str">
        <f t="shared" si="280"/>
        <v>WG01</v>
      </c>
      <c r="B1437" t="s">
        <v>1614</v>
      </c>
      <c r="C1437" s="2" t="s">
        <v>1348</v>
      </c>
      <c r="D1437" s="10"/>
      <c r="E1437" s="10"/>
      <c r="G1437" s="19" t="s">
        <v>5008</v>
      </c>
      <c r="H1437" s="19"/>
      <c r="K1437" s="2" t="str">
        <f t="shared" si="272"/>
        <v>11L0004787320</v>
      </c>
      <c r="L1437" s="7" t="str">
        <f t="shared" si="281"/>
        <v>2001/01/01</v>
      </c>
      <c r="M1437" s="7" t="str">
        <f t="shared" si="282"/>
        <v>2199/12/31</v>
      </c>
      <c r="N1437" s="2" t="str">
        <f t="shared" si="273"/>
        <v/>
      </c>
      <c r="O1437" s="13">
        <v>0</v>
      </c>
      <c r="P1437" s="15"/>
      <c r="Q1437" s="13">
        <v>15</v>
      </c>
      <c r="R1437" s="18"/>
      <c r="S1437" s="18">
        <v>100000000</v>
      </c>
      <c r="T1437" s="2"/>
      <c r="U1437" s="2"/>
      <c r="V1437" s="2"/>
      <c r="W1437" s="2"/>
      <c r="X1437" s="2"/>
      <c r="Y1437" s="2"/>
      <c r="Z1437" s="2"/>
      <c r="AA1437" s="13">
        <v>1</v>
      </c>
      <c r="AB1437" s="13">
        <f t="shared" si="274"/>
        <v>0</v>
      </c>
      <c r="AC1437" s="13">
        <f t="shared" si="275"/>
        <v>0</v>
      </c>
      <c r="AD1437" s="15"/>
      <c r="AE1437" s="15"/>
      <c r="AF1437" s="13" t="str">
        <f t="shared" si="276"/>
        <v>1</v>
      </c>
      <c r="AG1437" s="15"/>
      <c r="AH1437" s="15"/>
      <c r="AI1437" s="15"/>
      <c r="AJ1437" s="14"/>
      <c r="AK1437" s="15" cm="1">
        <f t="array" ref="AK1437">_xlfn.IFS(B1437="","",LEFT(G1437,1)="L",1,LEFT(G1437,1)="W",1,AND(LEFT(B1437,1)="H",G1437=""),0)</f>
        <v>1</v>
      </c>
      <c r="AL1437" s="15"/>
      <c r="AM1437" s="15"/>
      <c r="AN1437" s="15"/>
      <c r="AO1437" s="15"/>
      <c r="AP1437" s="15"/>
      <c r="AQ1437" s="15"/>
      <c r="AR1437" s="15"/>
      <c r="AS1437" s="15">
        <f t="shared" si="277"/>
        <v>1</v>
      </c>
      <c r="AT1437" s="15" t="s">
        <v>115</v>
      </c>
      <c r="AU1437" s="13" t="str">
        <f t="shared" si="278"/>
        <v>0</v>
      </c>
      <c r="AV1437" s="15"/>
      <c r="AW1437" s="15"/>
      <c r="AX1437" s="15"/>
      <c r="AY1437" s="15"/>
      <c r="AZ1437" s="14"/>
      <c r="BA1437" s="15"/>
      <c r="BB1437" s="15"/>
      <c r="BC1437" s="15"/>
      <c r="BD1437" s="13" t="str">
        <f t="shared" si="279"/>
        <v>0</v>
      </c>
      <c r="BE1437" s="2"/>
      <c r="BF1437" s="2"/>
      <c r="BG1437" s="2"/>
      <c r="BH1437" s="2"/>
      <c r="BI1437" s="2"/>
      <c r="BJ1437" s="2"/>
      <c r="BK1437" s="2" t="s">
        <v>1369</v>
      </c>
      <c r="BL1437" s="10" t="s">
        <v>1370</v>
      </c>
      <c r="BM1437" t="str" cm="1">
        <f t="array" ref="BM1437">_xlfn.IFS(LEFT(G1437,1)="L","外注品",LEFT(G1437,1)="W","内製品",G1437="","購買品")</f>
        <v>外注品</v>
      </c>
    </row>
    <row r="1438" spans="1:65">
      <c r="A1438" s="2" t="str">
        <f t="shared" si="280"/>
        <v>WG01</v>
      </c>
      <c r="B1438" t="s">
        <v>1615</v>
      </c>
      <c r="C1438" s="2" t="s">
        <v>1348</v>
      </c>
      <c r="D1438" s="10"/>
      <c r="E1438" s="10"/>
      <c r="G1438" s="19" t="s">
        <v>5008</v>
      </c>
      <c r="H1438" s="19"/>
      <c r="K1438" s="2" t="str">
        <f t="shared" si="272"/>
        <v>11L0004787321</v>
      </c>
      <c r="L1438" s="7" t="str">
        <f t="shared" si="281"/>
        <v>2001/01/01</v>
      </c>
      <c r="M1438" s="7" t="str">
        <f t="shared" si="282"/>
        <v>2199/12/31</v>
      </c>
      <c r="N1438" s="2" t="str">
        <f t="shared" si="273"/>
        <v/>
      </c>
      <c r="O1438" s="13">
        <v>0</v>
      </c>
      <c r="P1438" s="15"/>
      <c r="Q1438" s="13">
        <v>15</v>
      </c>
      <c r="R1438" s="18"/>
      <c r="S1438" s="18">
        <v>100000000</v>
      </c>
      <c r="T1438" s="2"/>
      <c r="U1438" s="2"/>
      <c r="V1438" s="2"/>
      <c r="W1438" s="2"/>
      <c r="X1438" s="2"/>
      <c r="Y1438" s="2"/>
      <c r="Z1438" s="2"/>
      <c r="AA1438" s="13">
        <v>1</v>
      </c>
      <c r="AB1438" s="13">
        <f t="shared" si="274"/>
        <v>0</v>
      </c>
      <c r="AC1438" s="13">
        <f t="shared" si="275"/>
        <v>0</v>
      </c>
      <c r="AD1438" s="15"/>
      <c r="AE1438" s="15"/>
      <c r="AF1438" s="13" t="str">
        <f t="shared" si="276"/>
        <v>1</v>
      </c>
      <c r="AG1438" s="15"/>
      <c r="AH1438" s="15"/>
      <c r="AI1438" s="15"/>
      <c r="AJ1438" s="14"/>
      <c r="AK1438" s="15" cm="1">
        <f t="array" ref="AK1438">_xlfn.IFS(B1438="","",LEFT(G1438,1)="L",1,LEFT(G1438,1)="W",1,AND(LEFT(B1438,1)="H",G1438=""),0)</f>
        <v>1</v>
      </c>
      <c r="AL1438" s="15"/>
      <c r="AM1438" s="15"/>
      <c r="AN1438" s="15"/>
      <c r="AO1438" s="15"/>
      <c r="AP1438" s="15"/>
      <c r="AQ1438" s="15"/>
      <c r="AR1438" s="15"/>
      <c r="AS1438" s="15">
        <f t="shared" si="277"/>
        <v>1</v>
      </c>
      <c r="AT1438" s="15" t="s">
        <v>115</v>
      </c>
      <c r="AU1438" s="13" t="str">
        <f t="shared" si="278"/>
        <v>0</v>
      </c>
      <c r="AV1438" s="15"/>
      <c r="AW1438" s="15"/>
      <c r="AX1438" s="15"/>
      <c r="AY1438" s="15"/>
      <c r="AZ1438" s="14"/>
      <c r="BA1438" s="15"/>
      <c r="BB1438" s="15"/>
      <c r="BC1438" s="15"/>
      <c r="BD1438" s="13" t="str">
        <f t="shared" si="279"/>
        <v>0</v>
      </c>
      <c r="BE1438" s="2"/>
      <c r="BF1438" s="2"/>
      <c r="BG1438" s="2"/>
      <c r="BH1438" s="2"/>
      <c r="BI1438" s="2"/>
      <c r="BJ1438" s="2"/>
      <c r="BK1438" s="2" t="s">
        <v>1369</v>
      </c>
      <c r="BL1438" s="10" t="s">
        <v>1370</v>
      </c>
      <c r="BM1438" t="str" cm="1">
        <f t="array" ref="BM1438">_xlfn.IFS(LEFT(G1438,1)="L","外注品",LEFT(G1438,1)="W","内製品",G1438="","購買品")</f>
        <v>外注品</v>
      </c>
    </row>
    <row r="1439" spans="1:65">
      <c r="A1439" s="2" t="str">
        <f t="shared" si="280"/>
        <v>WG01</v>
      </c>
      <c r="B1439" t="s">
        <v>1616</v>
      </c>
      <c r="C1439" s="2" t="s">
        <v>1348</v>
      </c>
      <c r="D1439" s="10"/>
      <c r="E1439" s="10"/>
      <c r="G1439" s="19" t="s">
        <v>5008</v>
      </c>
      <c r="H1439" s="19"/>
      <c r="K1439" s="2" t="str">
        <f t="shared" si="272"/>
        <v>11L0004787322</v>
      </c>
      <c r="L1439" s="7" t="str">
        <f t="shared" si="281"/>
        <v>2001/01/01</v>
      </c>
      <c r="M1439" s="7" t="str">
        <f t="shared" si="282"/>
        <v>2199/12/31</v>
      </c>
      <c r="N1439" s="2" t="str">
        <f t="shared" si="273"/>
        <v/>
      </c>
      <c r="O1439" s="13">
        <v>0</v>
      </c>
      <c r="P1439" s="15"/>
      <c r="Q1439" s="13">
        <v>15</v>
      </c>
      <c r="R1439" s="18"/>
      <c r="S1439" s="18">
        <v>100000000</v>
      </c>
      <c r="T1439" s="2"/>
      <c r="U1439" s="2"/>
      <c r="V1439" s="2"/>
      <c r="W1439" s="2"/>
      <c r="X1439" s="2"/>
      <c r="Y1439" s="2"/>
      <c r="Z1439" s="2"/>
      <c r="AA1439" s="13">
        <v>1</v>
      </c>
      <c r="AB1439" s="13">
        <f t="shared" si="274"/>
        <v>0</v>
      </c>
      <c r="AC1439" s="13">
        <f t="shared" si="275"/>
        <v>0</v>
      </c>
      <c r="AD1439" s="15"/>
      <c r="AE1439" s="15"/>
      <c r="AF1439" s="13" t="str">
        <f t="shared" si="276"/>
        <v>1</v>
      </c>
      <c r="AG1439" s="15"/>
      <c r="AH1439" s="15"/>
      <c r="AI1439" s="15"/>
      <c r="AJ1439" s="14"/>
      <c r="AK1439" s="15" cm="1">
        <f t="array" ref="AK1439">_xlfn.IFS(B1439="","",LEFT(G1439,1)="L",1,LEFT(G1439,1)="W",1,AND(LEFT(B1439,1)="H",G1439=""),0)</f>
        <v>1</v>
      </c>
      <c r="AL1439" s="15"/>
      <c r="AM1439" s="15"/>
      <c r="AN1439" s="15"/>
      <c r="AO1439" s="15"/>
      <c r="AP1439" s="15"/>
      <c r="AQ1439" s="15"/>
      <c r="AR1439" s="15"/>
      <c r="AS1439" s="15">
        <f t="shared" si="277"/>
        <v>1</v>
      </c>
      <c r="AT1439" s="15" t="s">
        <v>115</v>
      </c>
      <c r="AU1439" s="13" t="str">
        <f t="shared" si="278"/>
        <v>0</v>
      </c>
      <c r="AV1439" s="15"/>
      <c r="AW1439" s="15"/>
      <c r="AX1439" s="15"/>
      <c r="AY1439" s="15"/>
      <c r="AZ1439" s="14"/>
      <c r="BA1439" s="15"/>
      <c r="BB1439" s="15"/>
      <c r="BC1439" s="15"/>
      <c r="BD1439" s="13" t="str">
        <f t="shared" si="279"/>
        <v>0</v>
      </c>
      <c r="BE1439" s="2"/>
      <c r="BF1439" s="2"/>
      <c r="BG1439" s="2"/>
      <c r="BH1439" s="2"/>
      <c r="BI1439" s="2"/>
      <c r="BJ1439" s="2"/>
      <c r="BK1439" s="2" t="s">
        <v>1369</v>
      </c>
      <c r="BL1439" s="10" t="s">
        <v>1370</v>
      </c>
      <c r="BM1439" t="str" cm="1">
        <f t="array" ref="BM1439">_xlfn.IFS(LEFT(G1439,1)="L","外注品",LEFT(G1439,1)="W","内製品",G1439="","購買品")</f>
        <v>外注品</v>
      </c>
    </row>
    <row r="1440" spans="1:65">
      <c r="A1440" s="2" t="str">
        <f t="shared" si="280"/>
        <v>WG01</v>
      </c>
      <c r="B1440" t="s">
        <v>1617</v>
      </c>
      <c r="C1440" s="2" t="s">
        <v>1348</v>
      </c>
      <c r="D1440" s="10"/>
      <c r="E1440" s="10"/>
      <c r="G1440" s="19" t="s">
        <v>5008</v>
      </c>
      <c r="H1440" s="19"/>
      <c r="K1440" s="2" t="str">
        <f t="shared" si="272"/>
        <v>11L0004787323</v>
      </c>
      <c r="L1440" s="7" t="str">
        <f t="shared" si="281"/>
        <v>2001/01/01</v>
      </c>
      <c r="M1440" s="7" t="str">
        <f t="shared" si="282"/>
        <v>2199/12/31</v>
      </c>
      <c r="N1440" s="2" t="str">
        <f t="shared" si="273"/>
        <v/>
      </c>
      <c r="O1440" s="13">
        <v>0</v>
      </c>
      <c r="P1440" s="15"/>
      <c r="Q1440" s="13">
        <v>15</v>
      </c>
      <c r="R1440" s="18"/>
      <c r="S1440" s="18">
        <v>100000000</v>
      </c>
      <c r="T1440" s="2"/>
      <c r="U1440" s="2"/>
      <c r="V1440" s="2"/>
      <c r="W1440" s="2"/>
      <c r="X1440" s="2"/>
      <c r="Y1440" s="2"/>
      <c r="Z1440" s="2"/>
      <c r="AA1440" s="13">
        <v>1</v>
      </c>
      <c r="AB1440" s="13">
        <f t="shared" si="274"/>
        <v>0</v>
      </c>
      <c r="AC1440" s="13">
        <f t="shared" si="275"/>
        <v>0</v>
      </c>
      <c r="AD1440" s="15"/>
      <c r="AE1440" s="15"/>
      <c r="AF1440" s="13" t="str">
        <f t="shared" si="276"/>
        <v>1</v>
      </c>
      <c r="AG1440" s="15"/>
      <c r="AH1440" s="15"/>
      <c r="AI1440" s="15"/>
      <c r="AJ1440" s="14"/>
      <c r="AK1440" s="15" cm="1">
        <f t="array" ref="AK1440">_xlfn.IFS(B1440="","",LEFT(G1440,1)="L",1,LEFT(G1440,1)="W",1,AND(LEFT(B1440,1)="H",G1440=""),0)</f>
        <v>1</v>
      </c>
      <c r="AL1440" s="15"/>
      <c r="AM1440" s="15"/>
      <c r="AN1440" s="15"/>
      <c r="AO1440" s="15"/>
      <c r="AP1440" s="15"/>
      <c r="AQ1440" s="15"/>
      <c r="AR1440" s="15"/>
      <c r="AS1440" s="15">
        <f t="shared" si="277"/>
        <v>1</v>
      </c>
      <c r="AT1440" s="15" t="s">
        <v>115</v>
      </c>
      <c r="AU1440" s="13" t="str">
        <f t="shared" si="278"/>
        <v>0</v>
      </c>
      <c r="AV1440" s="15"/>
      <c r="AW1440" s="15"/>
      <c r="AX1440" s="15"/>
      <c r="AY1440" s="15"/>
      <c r="AZ1440" s="14"/>
      <c r="BA1440" s="15"/>
      <c r="BB1440" s="15"/>
      <c r="BC1440" s="15"/>
      <c r="BD1440" s="13" t="str">
        <f t="shared" si="279"/>
        <v>0</v>
      </c>
      <c r="BE1440" s="2"/>
      <c r="BF1440" s="2"/>
      <c r="BG1440" s="2"/>
      <c r="BH1440" s="2"/>
      <c r="BI1440" s="2"/>
      <c r="BJ1440" s="2"/>
      <c r="BK1440" s="2" t="s">
        <v>1369</v>
      </c>
      <c r="BL1440" s="10" t="s">
        <v>1370</v>
      </c>
      <c r="BM1440" t="str" cm="1">
        <f t="array" ref="BM1440">_xlfn.IFS(LEFT(G1440,1)="L","外注品",LEFT(G1440,1)="W","内製品",G1440="","購買品")</f>
        <v>外注品</v>
      </c>
    </row>
    <row r="1441" spans="1:65">
      <c r="A1441" s="2" t="str">
        <f t="shared" si="280"/>
        <v>WG01</v>
      </c>
      <c r="B1441" t="s">
        <v>1618</v>
      </c>
      <c r="C1441" s="2" t="s">
        <v>1348</v>
      </c>
      <c r="D1441" s="10"/>
      <c r="E1441" s="10"/>
      <c r="G1441" s="19" t="s">
        <v>5008</v>
      </c>
      <c r="H1441" s="19"/>
      <c r="K1441" s="2" t="str">
        <f t="shared" si="272"/>
        <v>11L0004787324</v>
      </c>
      <c r="L1441" s="7" t="str">
        <f t="shared" si="281"/>
        <v>2001/01/01</v>
      </c>
      <c r="M1441" s="7" t="str">
        <f t="shared" si="282"/>
        <v>2199/12/31</v>
      </c>
      <c r="N1441" s="2" t="str">
        <f t="shared" si="273"/>
        <v/>
      </c>
      <c r="O1441" s="13">
        <v>0</v>
      </c>
      <c r="P1441" s="15"/>
      <c r="Q1441" s="13">
        <v>15</v>
      </c>
      <c r="R1441" s="18"/>
      <c r="S1441" s="18">
        <v>100000000</v>
      </c>
      <c r="T1441" s="2"/>
      <c r="U1441" s="2"/>
      <c r="V1441" s="2"/>
      <c r="W1441" s="2"/>
      <c r="X1441" s="2"/>
      <c r="Y1441" s="2"/>
      <c r="Z1441" s="2"/>
      <c r="AA1441" s="13">
        <v>1</v>
      </c>
      <c r="AB1441" s="13">
        <f t="shared" si="274"/>
        <v>0</v>
      </c>
      <c r="AC1441" s="13">
        <f t="shared" si="275"/>
        <v>0</v>
      </c>
      <c r="AD1441" s="15"/>
      <c r="AE1441" s="15"/>
      <c r="AF1441" s="13" t="str">
        <f t="shared" si="276"/>
        <v>1</v>
      </c>
      <c r="AG1441" s="15"/>
      <c r="AH1441" s="15"/>
      <c r="AI1441" s="15"/>
      <c r="AJ1441" s="14"/>
      <c r="AK1441" s="15" cm="1">
        <f t="array" ref="AK1441">_xlfn.IFS(B1441="","",LEFT(G1441,1)="L",1,LEFT(G1441,1)="W",1,AND(LEFT(B1441,1)="H",G1441=""),0)</f>
        <v>1</v>
      </c>
      <c r="AL1441" s="15"/>
      <c r="AM1441" s="15"/>
      <c r="AN1441" s="15"/>
      <c r="AO1441" s="15"/>
      <c r="AP1441" s="15"/>
      <c r="AQ1441" s="15"/>
      <c r="AR1441" s="15"/>
      <c r="AS1441" s="15">
        <f t="shared" si="277"/>
        <v>1</v>
      </c>
      <c r="AT1441" s="15" t="s">
        <v>115</v>
      </c>
      <c r="AU1441" s="13" t="str">
        <f t="shared" si="278"/>
        <v>0</v>
      </c>
      <c r="AV1441" s="15"/>
      <c r="AW1441" s="15"/>
      <c r="AX1441" s="15"/>
      <c r="AY1441" s="15"/>
      <c r="AZ1441" s="14"/>
      <c r="BA1441" s="15"/>
      <c r="BB1441" s="15"/>
      <c r="BC1441" s="15"/>
      <c r="BD1441" s="13" t="str">
        <f t="shared" si="279"/>
        <v>0</v>
      </c>
      <c r="BE1441" s="2"/>
      <c r="BF1441" s="2"/>
      <c r="BG1441" s="2"/>
      <c r="BH1441" s="2"/>
      <c r="BI1441" s="2"/>
      <c r="BJ1441" s="2"/>
      <c r="BK1441" s="2" t="s">
        <v>1369</v>
      </c>
      <c r="BL1441" s="10" t="s">
        <v>1370</v>
      </c>
      <c r="BM1441" t="str" cm="1">
        <f t="array" ref="BM1441">_xlfn.IFS(LEFT(G1441,1)="L","外注品",LEFT(G1441,1)="W","内製品",G1441="","購買品")</f>
        <v>外注品</v>
      </c>
    </row>
    <row r="1442" spans="1:65">
      <c r="A1442" s="2" t="str">
        <f t="shared" si="280"/>
        <v>WG01</v>
      </c>
      <c r="B1442" t="s">
        <v>1619</v>
      </c>
      <c r="C1442" s="2" t="s">
        <v>1348</v>
      </c>
      <c r="D1442" s="10"/>
      <c r="E1442" s="10"/>
      <c r="G1442" s="19" t="s">
        <v>5008</v>
      </c>
      <c r="H1442" s="19"/>
      <c r="K1442" s="2" t="str">
        <f t="shared" si="272"/>
        <v>11L0004787325</v>
      </c>
      <c r="L1442" s="7" t="str">
        <f t="shared" si="281"/>
        <v>2001/01/01</v>
      </c>
      <c r="M1442" s="7" t="str">
        <f t="shared" si="282"/>
        <v>2199/12/31</v>
      </c>
      <c r="N1442" s="2" t="str">
        <f t="shared" si="273"/>
        <v/>
      </c>
      <c r="O1442" s="13">
        <v>0</v>
      </c>
      <c r="P1442" s="15"/>
      <c r="Q1442" s="13">
        <v>15</v>
      </c>
      <c r="R1442" s="18"/>
      <c r="S1442" s="18">
        <v>100000000</v>
      </c>
      <c r="T1442" s="2"/>
      <c r="U1442" s="2"/>
      <c r="V1442" s="2"/>
      <c r="W1442" s="2"/>
      <c r="X1442" s="2"/>
      <c r="Y1442" s="2"/>
      <c r="Z1442" s="2"/>
      <c r="AA1442" s="13">
        <v>1</v>
      </c>
      <c r="AB1442" s="13">
        <f t="shared" si="274"/>
        <v>0</v>
      </c>
      <c r="AC1442" s="13">
        <f t="shared" si="275"/>
        <v>0</v>
      </c>
      <c r="AD1442" s="15"/>
      <c r="AE1442" s="15"/>
      <c r="AF1442" s="13" t="str">
        <f t="shared" si="276"/>
        <v>1</v>
      </c>
      <c r="AG1442" s="15"/>
      <c r="AH1442" s="15"/>
      <c r="AI1442" s="15"/>
      <c r="AJ1442" s="14"/>
      <c r="AK1442" s="15" cm="1">
        <f t="array" ref="AK1442">_xlfn.IFS(B1442="","",LEFT(G1442,1)="L",1,LEFT(G1442,1)="W",1,AND(LEFT(B1442,1)="H",G1442=""),0)</f>
        <v>1</v>
      </c>
      <c r="AL1442" s="15"/>
      <c r="AM1442" s="15"/>
      <c r="AN1442" s="15"/>
      <c r="AO1442" s="15"/>
      <c r="AP1442" s="15"/>
      <c r="AQ1442" s="15"/>
      <c r="AR1442" s="15"/>
      <c r="AS1442" s="15">
        <f t="shared" si="277"/>
        <v>1</v>
      </c>
      <c r="AT1442" s="15" t="s">
        <v>115</v>
      </c>
      <c r="AU1442" s="13" t="str">
        <f t="shared" si="278"/>
        <v>0</v>
      </c>
      <c r="AV1442" s="15"/>
      <c r="AW1442" s="15"/>
      <c r="AX1442" s="15"/>
      <c r="AY1442" s="15"/>
      <c r="AZ1442" s="14"/>
      <c r="BA1442" s="15"/>
      <c r="BB1442" s="15"/>
      <c r="BC1442" s="15"/>
      <c r="BD1442" s="13" t="str">
        <f t="shared" si="279"/>
        <v>0</v>
      </c>
      <c r="BE1442" s="2"/>
      <c r="BF1442" s="2"/>
      <c r="BG1442" s="2"/>
      <c r="BH1442" s="2"/>
      <c r="BI1442" s="2"/>
      <c r="BJ1442" s="2"/>
      <c r="BK1442" s="2" t="s">
        <v>1369</v>
      </c>
      <c r="BL1442" s="10" t="s">
        <v>1370</v>
      </c>
      <c r="BM1442" t="str" cm="1">
        <f t="array" ref="BM1442">_xlfn.IFS(LEFT(G1442,1)="L","外注品",LEFT(G1442,1)="W","内製品",G1442="","購買品")</f>
        <v>外注品</v>
      </c>
    </row>
    <row r="1443" spans="1:65">
      <c r="A1443" s="2" t="str">
        <f t="shared" si="280"/>
        <v>WG01</v>
      </c>
      <c r="B1443" t="s">
        <v>1620</v>
      </c>
      <c r="C1443" s="2" t="s">
        <v>1348</v>
      </c>
      <c r="D1443" s="10"/>
      <c r="E1443" s="10"/>
      <c r="G1443" s="19" t="s">
        <v>5008</v>
      </c>
      <c r="H1443" s="19"/>
      <c r="K1443" s="2" t="str">
        <f t="shared" si="272"/>
        <v>11L0004787326</v>
      </c>
      <c r="L1443" s="7" t="str">
        <f t="shared" si="281"/>
        <v>2001/01/01</v>
      </c>
      <c r="M1443" s="7" t="str">
        <f t="shared" si="282"/>
        <v>2199/12/31</v>
      </c>
      <c r="N1443" s="2" t="str">
        <f t="shared" si="273"/>
        <v/>
      </c>
      <c r="O1443" s="13">
        <v>0</v>
      </c>
      <c r="P1443" s="15"/>
      <c r="Q1443" s="13">
        <v>15</v>
      </c>
      <c r="R1443" s="18"/>
      <c r="S1443" s="18">
        <v>100000000</v>
      </c>
      <c r="T1443" s="2"/>
      <c r="U1443" s="2"/>
      <c r="V1443" s="2"/>
      <c r="W1443" s="2"/>
      <c r="X1443" s="2"/>
      <c r="Y1443" s="2"/>
      <c r="Z1443" s="2"/>
      <c r="AA1443" s="13">
        <v>1</v>
      </c>
      <c r="AB1443" s="13">
        <f t="shared" si="274"/>
        <v>0</v>
      </c>
      <c r="AC1443" s="13">
        <f t="shared" si="275"/>
        <v>0</v>
      </c>
      <c r="AD1443" s="15"/>
      <c r="AE1443" s="15"/>
      <c r="AF1443" s="13" t="str">
        <f t="shared" si="276"/>
        <v>1</v>
      </c>
      <c r="AG1443" s="15"/>
      <c r="AH1443" s="15"/>
      <c r="AI1443" s="15"/>
      <c r="AJ1443" s="14"/>
      <c r="AK1443" s="15" cm="1">
        <f t="array" ref="AK1443">_xlfn.IFS(B1443="","",LEFT(G1443,1)="L",1,LEFT(G1443,1)="W",1,AND(LEFT(B1443,1)="H",G1443=""),0)</f>
        <v>1</v>
      </c>
      <c r="AL1443" s="15"/>
      <c r="AM1443" s="15"/>
      <c r="AN1443" s="15"/>
      <c r="AO1443" s="15"/>
      <c r="AP1443" s="15"/>
      <c r="AQ1443" s="15"/>
      <c r="AR1443" s="15"/>
      <c r="AS1443" s="15">
        <f t="shared" si="277"/>
        <v>1</v>
      </c>
      <c r="AT1443" s="15" t="s">
        <v>115</v>
      </c>
      <c r="AU1443" s="13" t="str">
        <f t="shared" si="278"/>
        <v>0</v>
      </c>
      <c r="AV1443" s="15"/>
      <c r="AW1443" s="15"/>
      <c r="AX1443" s="15"/>
      <c r="AY1443" s="15"/>
      <c r="AZ1443" s="14"/>
      <c r="BA1443" s="15"/>
      <c r="BB1443" s="15"/>
      <c r="BC1443" s="15"/>
      <c r="BD1443" s="13" t="str">
        <f t="shared" si="279"/>
        <v>0</v>
      </c>
      <c r="BE1443" s="2"/>
      <c r="BF1443" s="2"/>
      <c r="BG1443" s="2"/>
      <c r="BH1443" s="2"/>
      <c r="BI1443" s="2"/>
      <c r="BJ1443" s="2"/>
      <c r="BK1443" s="2" t="s">
        <v>1369</v>
      </c>
      <c r="BL1443" s="10" t="s">
        <v>1370</v>
      </c>
      <c r="BM1443" t="str" cm="1">
        <f t="array" ref="BM1443">_xlfn.IFS(LEFT(G1443,1)="L","外注品",LEFT(G1443,1)="W","内製品",G1443="","購買品")</f>
        <v>外注品</v>
      </c>
    </row>
    <row r="1444" spans="1:65">
      <c r="A1444" s="2" t="str">
        <f t="shared" si="280"/>
        <v>WG01</v>
      </c>
      <c r="B1444" t="s">
        <v>1621</v>
      </c>
      <c r="C1444" s="2" t="s">
        <v>1348</v>
      </c>
      <c r="D1444" s="10"/>
      <c r="E1444" s="10"/>
      <c r="G1444" s="19" t="s">
        <v>5008</v>
      </c>
      <c r="H1444" s="19"/>
      <c r="K1444" s="2" t="str">
        <f t="shared" si="272"/>
        <v>11L0004787327</v>
      </c>
      <c r="L1444" s="7" t="str">
        <f t="shared" si="281"/>
        <v>2001/01/01</v>
      </c>
      <c r="M1444" s="7" t="str">
        <f t="shared" si="282"/>
        <v>2199/12/31</v>
      </c>
      <c r="N1444" s="2" t="str">
        <f t="shared" si="273"/>
        <v/>
      </c>
      <c r="O1444" s="13">
        <v>0</v>
      </c>
      <c r="P1444" s="15"/>
      <c r="Q1444" s="13">
        <v>15</v>
      </c>
      <c r="R1444" s="18"/>
      <c r="S1444" s="18">
        <v>100000000</v>
      </c>
      <c r="T1444" s="2"/>
      <c r="U1444" s="2"/>
      <c r="V1444" s="2"/>
      <c r="W1444" s="2"/>
      <c r="X1444" s="2"/>
      <c r="Y1444" s="2"/>
      <c r="Z1444" s="2"/>
      <c r="AA1444" s="13">
        <v>1</v>
      </c>
      <c r="AB1444" s="13">
        <f t="shared" si="274"/>
        <v>0</v>
      </c>
      <c r="AC1444" s="13">
        <f t="shared" si="275"/>
        <v>0</v>
      </c>
      <c r="AD1444" s="15"/>
      <c r="AE1444" s="15"/>
      <c r="AF1444" s="13" t="str">
        <f t="shared" si="276"/>
        <v>1</v>
      </c>
      <c r="AG1444" s="15"/>
      <c r="AH1444" s="15"/>
      <c r="AI1444" s="15"/>
      <c r="AJ1444" s="14"/>
      <c r="AK1444" s="15" cm="1">
        <f t="array" ref="AK1444">_xlfn.IFS(B1444="","",LEFT(G1444,1)="L",1,LEFT(G1444,1)="W",1,AND(LEFT(B1444,1)="H",G1444=""),0)</f>
        <v>1</v>
      </c>
      <c r="AL1444" s="15"/>
      <c r="AM1444" s="15"/>
      <c r="AN1444" s="15"/>
      <c r="AO1444" s="15"/>
      <c r="AP1444" s="15"/>
      <c r="AQ1444" s="15"/>
      <c r="AR1444" s="15"/>
      <c r="AS1444" s="15">
        <f t="shared" si="277"/>
        <v>1</v>
      </c>
      <c r="AT1444" s="15" t="s">
        <v>115</v>
      </c>
      <c r="AU1444" s="13" t="str">
        <f t="shared" si="278"/>
        <v>0</v>
      </c>
      <c r="AV1444" s="15"/>
      <c r="AW1444" s="15"/>
      <c r="AX1444" s="15"/>
      <c r="AY1444" s="15"/>
      <c r="AZ1444" s="14"/>
      <c r="BA1444" s="15"/>
      <c r="BB1444" s="15"/>
      <c r="BC1444" s="15"/>
      <c r="BD1444" s="13" t="str">
        <f t="shared" si="279"/>
        <v>0</v>
      </c>
      <c r="BE1444" s="2"/>
      <c r="BF1444" s="2"/>
      <c r="BG1444" s="2"/>
      <c r="BH1444" s="2"/>
      <c r="BI1444" s="2"/>
      <c r="BJ1444" s="2"/>
      <c r="BK1444" s="2" t="s">
        <v>1369</v>
      </c>
      <c r="BL1444" s="10" t="s">
        <v>1370</v>
      </c>
      <c r="BM1444" t="str" cm="1">
        <f t="array" ref="BM1444">_xlfn.IFS(LEFT(G1444,1)="L","外注品",LEFT(G1444,1)="W","内製品",G1444="","購買品")</f>
        <v>外注品</v>
      </c>
    </row>
    <row r="1445" spans="1:65">
      <c r="A1445" s="2" t="str">
        <f t="shared" si="280"/>
        <v>WG01</v>
      </c>
      <c r="B1445" t="s">
        <v>1622</v>
      </c>
      <c r="C1445" s="2" t="s">
        <v>1348</v>
      </c>
      <c r="D1445" s="10"/>
      <c r="E1445" s="10"/>
      <c r="G1445" s="19" t="s">
        <v>5008</v>
      </c>
      <c r="H1445" s="19"/>
      <c r="K1445" s="2" t="str">
        <f t="shared" si="272"/>
        <v>11L0004787328</v>
      </c>
      <c r="L1445" s="7" t="str">
        <f t="shared" si="281"/>
        <v>2001/01/01</v>
      </c>
      <c r="M1445" s="7" t="str">
        <f t="shared" si="282"/>
        <v>2199/12/31</v>
      </c>
      <c r="N1445" s="2" t="str">
        <f t="shared" si="273"/>
        <v/>
      </c>
      <c r="O1445" s="13">
        <v>0</v>
      </c>
      <c r="P1445" s="15"/>
      <c r="Q1445" s="13">
        <v>15</v>
      </c>
      <c r="R1445" s="18"/>
      <c r="S1445" s="18">
        <v>100000000</v>
      </c>
      <c r="T1445" s="2"/>
      <c r="U1445" s="2"/>
      <c r="V1445" s="2"/>
      <c r="W1445" s="2"/>
      <c r="X1445" s="2"/>
      <c r="Y1445" s="2"/>
      <c r="Z1445" s="2"/>
      <c r="AA1445" s="13">
        <v>1</v>
      </c>
      <c r="AB1445" s="13">
        <f t="shared" si="274"/>
        <v>0</v>
      </c>
      <c r="AC1445" s="13">
        <f t="shared" si="275"/>
        <v>0</v>
      </c>
      <c r="AD1445" s="15"/>
      <c r="AE1445" s="15"/>
      <c r="AF1445" s="13" t="str">
        <f t="shared" si="276"/>
        <v>1</v>
      </c>
      <c r="AG1445" s="15"/>
      <c r="AH1445" s="15"/>
      <c r="AI1445" s="15"/>
      <c r="AJ1445" s="14"/>
      <c r="AK1445" s="15" cm="1">
        <f t="array" ref="AK1445">_xlfn.IFS(B1445="","",LEFT(G1445,1)="L",1,LEFT(G1445,1)="W",1,AND(LEFT(B1445,1)="H",G1445=""),0)</f>
        <v>1</v>
      </c>
      <c r="AL1445" s="15"/>
      <c r="AM1445" s="15"/>
      <c r="AN1445" s="15"/>
      <c r="AO1445" s="15"/>
      <c r="AP1445" s="15"/>
      <c r="AQ1445" s="15"/>
      <c r="AR1445" s="15"/>
      <c r="AS1445" s="15">
        <f t="shared" si="277"/>
        <v>1</v>
      </c>
      <c r="AT1445" s="15" t="s">
        <v>115</v>
      </c>
      <c r="AU1445" s="13" t="str">
        <f t="shared" si="278"/>
        <v>0</v>
      </c>
      <c r="AV1445" s="15"/>
      <c r="AW1445" s="15"/>
      <c r="AX1445" s="15"/>
      <c r="AY1445" s="15"/>
      <c r="AZ1445" s="14"/>
      <c r="BA1445" s="15"/>
      <c r="BB1445" s="15"/>
      <c r="BC1445" s="15"/>
      <c r="BD1445" s="13" t="str">
        <f t="shared" si="279"/>
        <v>0</v>
      </c>
      <c r="BE1445" s="2"/>
      <c r="BF1445" s="2"/>
      <c r="BG1445" s="2"/>
      <c r="BH1445" s="2"/>
      <c r="BI1445" s="2"/>
      <c r="BJ1445" s="2"/>
      <c r="BK1445" s="2" t="s">
        <v>1369</v>
      </c>
      <c r="BL1445" s="10" t="s">
        <v>1370</v>
      </c>
      <c r="BM1445" t="str" cm="1">
        <f t="array" ref="BM1445">_xlfn.IFS(LEFT(G1445,1)="L","外注品",LEFT(G1445,1)="W","内製品",G1445="","購買品")</f>
        <v>外注品</v>
      </c>
    </row>
    <row r="1446" spans="1:65">
      <c r="A1446" s="2" t="str">
        <f t="shared" si="280"/>
        <v>WG01</v>
      </c>
      <c r="B1446" t="s">
        <v>1623</v>
      </c>
      <c r="C1446" s="2" t="s">
        <v>1348</v>
      </c>
      <c r="D1446" s="10"/>
      <c r="E1446" s="10"/>
      <c r="G1446" s="19" t="s">
        <v>5008</v>
      </c>
      <c r="H1446" s="19"/>
      <c r="K1446" s="2" t="str">
        <f t="shared" si="272"/>
        <v>11L0004787329</v>
      </c>
      <c r="L1446" s="7" t="str">
        <f t="shared" si="281"/>
        <v>2001/01/01</v>
      </c>
      <c r="M1446" s="7" t="str">
        <f t="shared" si="282"/>
        <v>2199/12/31</v>
      </c>
      <c r="N1446" s="2" t="str">
        <f t="shared" si="273"/>
        <v/>
      </c>
      <c r="O1446" s="13">
        <v>0</v>
      </c>
      <c r="P1446" s="15"/>
      <c r="Q1446" s="13">
        <v>15</v>
      </c>
      <c r="R1446" s="18"/>
      <c r="S1446" s="18">
        <v>100000000</v>
      </c>
      <c r="T1446" s="2"/>
      <c r="U1446" s="2"/>
      <c r="V1446" s="2"/>
      <c r="W1446" s="2"/>
      <c r="X1446" s="2"/>
      <c r="Y1446" s="2"/>
      <c r="Z1446" s="2"/>
      <c r="AA1446" s="13">
        <v>1</v>
      </c>
      <c r="AB1446" s="13">
        <f t="shared" si="274"/>
        <v>0</v>
      </c>
      <c r="AC1446" s="13">
        <f t="shared" si="275"/>
        <v>0</v>
      </c>
      <c r="AD1446" s="15"/>
      <c r="AE1446" s="15"/>
      <c r="AF1446" s="13" t="str">
        <f t="shared" si="276"/>
        <v>1</v>
      </c>
      <c r="AG1446" s="15"/>
      <c r="AH1446" s="15"/>
      <c r="AI1446" s="15"/>
      <c r="AJ1446" s="14"/>
      <c r="AK1446" s="15" cm="1">
        <f t="array" ref="AK1446">_xlfn.IFS(B1446="","",LEFT(G1446,1)="L",1,LEFT(G1446,1)="W",1,AND(LEFT(B1446,1)="H",G1446=""),0)</f>
        <v>1</v>
      </c>
      <c r="AL1446" s="15"/>
      <c r="AM1446" s="15"/>
      <c r="AN1446" s="15"/>
      <c r="AO1446" s="15"/>
      <c r="AP1446" s="15"/>
      <c r="AQ1446" s="15"/>
      <c r="AR1446" s="15"/>
      <c r="AS1446" s="15">
        <f t="shared" si="277"/>
        <v>1</v>
      </c>
      <c r="AT1446" s="15" t="s">
        <v>115</v>
      </c>
      <c r="AU1446" s="13" t="str">
        <f t="shared" si="278"/>
        <v>0</v>
      </c>
      <c r="AV1446" s="15"/>
      <c r="AW1446" s="15"/>
      <c r="AX1446" s="15"/>
      <c r="AY1446" s="15"/>
      <c r="AZ1446" s="14"/>
      <c r="BA1446" s="15"/>
      <c r="BB1446" s="15"/>
      <c r="BC1446" s="15"/>
      <c r="BD1446" s="13" t="str">
        <f t="shared" si="279"/>
        <v>0</v>
      </c>
      <c r="BE1446" s="2"/>
      <c r="BF1446" s="2"/>
      <c r="BG1446" s="2"/>
      <c r="BH1446" s="2"/>
      <c r="BI1446" s="2"/>
      <c r="BJ1446" s="2"/>
      <c r="BK1446" s="2" t="s">
        <v>1369</v>
      </c>
      <c r="BL1446" s="10" t="s">
        <v>1370</v>
      </c>
      <c r="BM1446" t="str" cm="1">
        <f t="array" ref="BM1446">_xlfn.IFS(LEFT(G1446,1)="L","外注品",LEFT(G1446,1)="W","内製品",G1446="","購買品")</f>
        <v>外注品</v>
      </c>
    </row>
    <row r="1447" spans="1:65">
      <c r="A1447" s="2" t="str">
        <f t="shared" si="280"/>
        <v>WG01</v>
      </c>
      <c r="B1447" t="s">
        <v>1624</v>
      </c>
      <c r="C1447" s="2" t="s">
        <v>1348</v>
      </c>
      <c r="D1447" s="10"/>
      <c r="E1447" s="10"/>
      <c r="G1447" s="19" t="s">
        <v>5008</v>
      </c>
      <c r="H1447" s="19"/>
      <c r="K1447" s="2" t="str">
        <f t="shared" si="272"/>
        <v>11L0004787330</v>
      </c>
      <c r="L1447" s="7" t="str">
        <f t="shared" si="281"/>
        <v>2001/01/01</v>
      </c>
      <c r="M1447" s="7" t="str">
        <f t="shared" si="282"/>
        <v>2199/12/31</v>
      </c>
      <c r="N1447" s="2" t="str">
        <f t="shared" si="273"/>
        <v/>
      </c>
      <c r="O1447" s="13">
        <v>0</v>
      </c>
      <c r="P1447" s="15"/>
      <c r="Q1447" s="13">
        <v>15</v>
      </c>
      <c r="R1447" s="18"/>
      <c r="S1447" s="18">
        <v>100000000</v>
      </c>
      <c r="T1447" s="2"/>
      <c r="U1447" s="2"/>
      <c r="V1447" s="2"/>
      <c r="W1447" s="2"/>
      <c r="X1447" s="2"/>
      <c r="Y1447" s="2"/>
      <c r="Z1447" s="2"/>
      <c r="AA1447" s="13">
        <v>1</v>
      </c>
      <c r="AB1447" s="13">
        <f t="shared" si="274"/>
        <v>0</v>
      </c>
      <c r="AC1447" s="13">
        <f t="shared" si="275"/>
        <v>0</v>
      </c>
      <c r="AD1447" s="15"/>
      <c r="AE1447" s="15"/>
      <c r="AF1447" s="13" t="str">
        <f t="shared" si="276"/>
        <v>1</v>
      </c>
      <c r="AG1447" s="15"/>
      <c r="AH1447" s="15"/>
      <c r="AI1447" s="15"/>
      <c r="AJ1447" s="14"/>
      <c r="AK1447" s="15" cm="1">
        <f t="array" ref="AK1447">_xlfn.IFS(B1447="","",LEFT(G1447,1)="L",1,LEFT(G1447,1)="W",1,AND(LEFT(B1447,1)="H",G1447=""),0)</f>
        <v>1</v>
      </c>
      <c r="AL1447" s="15"/>
      <c r="AM1447" s="15"/>
      <c r="AN1447" s="15"/>
      <c r="AO1447" s="15"/>
      <c r="AP1447" s="15"/>
      <c r="AQ1447" s="15"/>
      <c r="AR1447" s="15"/>
      <c r="AS1447" s="15">
        <f t="shared" si="277"/>
        <v>1</v>
      </c>
      <c r="AT1447" s="15" t="s">
        <v>115</v>
      </c>
      <c r="AU1447" s="13" t="str">
        <f t="shared" si="278"/>
        <v>0</v>
      </c>
      <c r="AV1447" s="15"/>
      <c r="AW1447" s="15"/>
      <c r="AX1447" s="15"/>
      <c r="AY1447" s="15"/>
      <c r="AZ1447" s="14"/>
      <c r="BA1447" s="15"/>
      <c r="BB1447" s="15"/>
      <c r="BC1447" s="15"/>
      <c r="BD1447" s="13" t="str">
        <f t="shared" si="279"/>
        <v>0</v>
      </c>
      <c r="BE1447" s="2"/>
      <c r="BF1447" s="2"/>
      <c r="BG1447" s="2"/>
      <c r="BH1447" s="2"/>
      <c r="BI1447" s="2"/>
      <c r="BJ1447" s="2"/>
      <c r="BK1447" s="2" t="s">
        <v>1369</v>
      </c>
      <c r="BL1447" s="10" t="s">
        <v>1370</v>
      </c>
      <c r="BM1447" t="str" cm="1">
        <f t="array" ref="BM1447">_xlfn.IFS(LEFT(G1447,1)="L","外注品",LEFT(G1447,1)="W","内製品",G1447="","購買品")</f>
        <v>外注品</v>
      </c>
    </row>
    <row r="1448" spans="1:65">
      <c r="A1448" s="2" t="str">
        <f t="shared" si="280"/>
        <v>WG01</v>
      </c>
      <c r="B1448" t="s">
        <v>1625</v>
      </c>
      <c r="C1448" s="2" t="s">
        <v>1348</v>
      </c>
      <c r="D1448" s="10"/>
      <c r="E1448" s="10"/>
      <c r="G1448" s="19" t="s">
        <v>5008</v>
      </c>
      <c r="H1448" s="19"/>
      <c r="K1448" s="2" t="str">
        <f t="shared" si="272"/>
        <v>11L0004787331</v>
      </c>
      <c r="L1448" s="7" t="str">
        <f t="shared" si="281"/>
        <v>2001/01/01</v>
      </c>
      <c r="M1448" s="7" t="str">
        <f t="shared" si="282"/>
        <v>2199/12/31</v>
      </c>
      <c r="N1448" s="2" t="str">
        <f t="shared" si="273"/>
        <v/>
      </c>
      <c r="O1448" s="13">
        <v>0</v>
      </c>
      <c r="P1448" s="15"/>
      <c r="Q1448" s="13">
        <v>15</v>
      </c>
      <c r="R1448" s="18"/>
      <c r="S1448" s="18">
        <v>100000000</v>
      </c>
      <c r="T1448" s="2"/>
      <c r="U1448" s="2"/>
      <c r="V1448" s="2"/>
      <c r="W1448" s="2"/>
      <c r="X1448" s="2"/>
      <c r="Y1448" s="2"/>
      <c r="Z1448" s="2"/>
      <c r="AA1448" s="13">
        <v>1</v>
      </c>
      <c r="AB1448" s="13">
        <f t="shared" si="274"/>
        <v>0</v>
      </c>
      <c r="AC1448" s="13">
        <f t="shared" si="275"/>
        <v>0</v>
      </c>
      <c r="AD1448" s="15"/>
      <c r="AE1448" s="15"/>
      <c r="AF1448" s="13" t="str">
        <f t="shared" si="276"/>
        <v>1</v>
      </c>
      <c r="AG1448" s="15"/>
      <c r="AH1448" s="15"/>
      <c r="AI1448" s="15"/>
      <c r="AJ1448" s="14"/>
      <c r="AK1448" s="15" cm="1">
        <f t="array" ref="AK1448">_xlfn.IFS(B1448="","",LEFT(G1448,1)="L",1,LEFT(G1448,1)="W",1,AND(LEFT(B1448,1)="H",G1448=""),0)</f>
        <v>1</v>
      </c>
      <c r="AL1448" s="15"/>
      <c r="AM1448" s="15"/>
      <c r="AN1448" s="15"/>
      <c r="AO1448" s="15"/>
      <c r="AP1448" s="15"/>
      <c r="AQ1448" s="15"/>
      <c r="AR1448" s="15"/>
      <c r="AS1448" s="15">
        <f t="shared" si="277"/>
        <v>1</v>
      </c>
      <c r="AT1448" s="15" t="s">
        <v>115</v>
      </c>
      <c r="AU1448" s="13" t="str">
        <f t="shared" si="278"/>
        <v>0</v>
      </c>
      <c r="AV1448" s="15"/>
      <c r="AW1448" s="15"/>
      <c r="AX1448" s="15"/>
      <c r="AY1448" s="15"/>
      <c r="AZ1448" s="14"/>
      <c r="BA1448" s="15"/>
      <c r="BB1448" s="15"/>
      <c r="BC1448" s="15"/>
      <c r="BD1448" s="13" t="str">
        <f t="shared" si="279"/>
        <v>0</v>
      </c>
      <c r="BE1448" s="2"/>
      <c r="BF1448" s="2"/>
      <c r="BG1448" s="2"/>
      <c r="BH1448" s="2"/>
      <c r="BI1448" s="2"/>
      <c r="BJ1448" s="2"/>
      <c r="BK1448" s="2" t="s">
        <v>1369</v>
      </c>
      <c r="BL1448" s="10" t="s">
        <v>1370</v>
      </c>
      <c r="BM1448" t="str" cm="1">
        <f t="array" ref="BM1448">_xlfn.IFS(LEFT(G1448,1)="L","外注品",LEFT(G1448,1)="W","内製品",G1448="","購買品")</f>
        <v>外注品</v>
      </c>
    </row>
    <row r="1449" spans="1:65">
      <c r="A1449" s="2" t="str">
        <f t="shared" si="280"/>
        <v>WG01</v>
      </c>
      <c r="B1449" t="s">
        <v>1626</v>
      </c>
      <c r="C1449" s="2" t="s">
        <v>1348</v>
      </c>
      <c r="D1449" s="10"/>
      <c r="E1449" s="10"/>
      <c r="G1449" s="19" t="s">
        <v>5008</v>
      </c>
      <c r="H1449" s="19"/>
      <c r="K1449" s="2" t="str">
        <f t="shared" si="272"/>
        <v>11L0004787332</v>
      </c>
      <c r="L1449" s="7" t="str">
        <f t="shared" si="281"/>
        <v>2001/01/01</v>
      </c>
      <c r="M1449" s="7" t="str">
        <f t="shared" si="282"/>
        <v>2199/12/31</v>
      </c>
      <c r="N1449" s="2" t="str">
        <f t="shared" si="273"/>
        <v/>
      </c>
      <c r="O1449" s="13">
        <v>0</v>
      </c>
      <c r="P1449" s="15"/>
      <c r="Q1449" s="13">
        <v>15</v>
      </c>
      <c r="R1449" s="18"/>
      <c r="S1449" s="18">
        <v>100000000</v>
      </c>
      <c r="T1449" s="2"/>
      <c r="U1449" s="2"/>
      <c r="V1449" s="2"/>
      <c r="W1449" s="2"/>
      <c r="X1449" s="2"/>
      <c r="Y1449" s="2"/>
      <c r="Z1449" s="2"/>
      <c r="AA1449" s="13">
        <v>1</v>
      </c>
      <c r="AB1449" s="13">
        <f t="shared" si="274"/>
        <v>0</v>
      </c>
      <c r="AC1449" s="13">
        <f t="shared" si="275"/>
        <v>0</v>
      </c>
      <c r="AD1449" s="15"/>
      <c r="AE1449" s="15"/>
      <c r="AF1449" s="13" t="str">
        <f t="shared" si="276"/>
        <v>1</v>
      </c>
      <c r="AG1449" s="15"/>
      <c r="AH1449" s="15"/>
      <c r="AI1449" s="15"/>
      <c r="AJ1449" s="14"/>
      <c r="AK1449" s="15" cm="1">
        <f t="array" ref="AK1449">_xlfn.IFS(B1449="","",LEFT(G1449,1)="L",1,LEFT(G1449,1)="W",1,AND(LEFT(B1449,1)="H",G1449=""),0)</f>
        <v>1</v>
      </c>
      <c r="AL1449" s="15"/>
      <c r="AM1449" s="15"/>
      <c r="AN1449" s="15"/>
      <c r="AO1449" s="15"/>
      <c r="AP1449" s="15"/>
      <c r="AQ1449" s="15"/>
      <c r="AR1449" s="15"/>
      <c r="AS1449" s="15">
        <f t="shared" si="277"/>
        <v>1</v>
      </c>
      <c r="AT1449" s="15" t="s">
        <v>115</v>
      </c>
      <c r="AU1449" s="13" t="str">
        <f t="shared" si="278"/>
        <v>0</v>
      </c>
      <c r="AV1449" s="15"/>
      <c r="AW1449" s="15"/>
      <c r="AX1449" s="15"/>
      <c r="AY1449" s="15"/>
      <c r="AZ1449" s="14"/>
      <c r="BA1449" s="15"/>
      <c r="BB1449" s="15"/>
      <c r="BC1449" s="15"/>
      <c r="BD1449" s="13" t="str">
        <f t="shared" si="279"/>
        <v>0</v>
      </c>
      <c r="BE1449" s="2"/>
      <c r="BF1449" s="2"/>
      <c r="BG1449" s="2"/>
      <c r="BH1449" s="2"/>
      <c r="BI1449" s="2"/>
      <c r="BJ1449" s="2"/>
      <c r="BK1449" s="2" t="s">
        <v>1369</v>
      </c>
      <c r="BL1449" s="10" t="s">
        <v>1370</v>
      </c>
      <c r="BM1449" t="str" cm="1">
        <f t="array" ref="BM1449">_xlfn.IFS(LEFT(G1449,1)="L","外注品",LEFT(G1449,1)="W","内製品",G1449="","購買品")</f>
        <v>外注品</v>
      </c>
    </row>
    <row r="1450" spans="1:65">
      <c r="A1450" s="2" t="str">
        <f t="shared" si="280"/>
        <v>WG01</v>
      </c>
      <c r="B1450" t="s">
        <v>1627</v>
      </c>
      <c r="C1450" s="2" t="s">
        <v>1348</v>
      </c>
      <c r="D1450" s="10"/>
      <c r="E1450" s="10"/>
      <c r="G1450" s="19" t="s">
        <v>5008</v>
      </c>
      <c r="H1450" s="19"/>
      <c r="K1450" s="2" t="str">
        <f t="shared" si="272"/>
        <v>11L0004787333</v>
      </c>
      <c r="L1450" s="7" t="str">
        <f t="shared" si="281"/>
        <v>2001/01/01</v>
      </c>
      <c r="M1450" s="7" t="str">
        <f t="shared" si="282"/>
        <v>2199/12/31</v>
      </c>
      <c r="N1450" s="2" t="str">
        <f t="shared" si="273"/>
        <v/>
      </c>
      <c r="O1450" s="13">
        <v>0</v>
      </c>
      <c r="P1450" s="15"/>
      <c r="Q1450" s="13">
        <v>15</v>
      </c>
      <c r="R1450" s="18"/>
      <c r="S1450" s="18">
        <v>100000000</v>
      </c>
      <c r="T1450" s="2"/>
      <c r="U1450" s="2"/>
      <c r="V1450" s="2"/>
      <c r="W1450" s="2"/>
      <c r="X1450" s="2"/>
      <c r="Y1450" s="2"/>
      <c r="Z1450" s="2"/>
      <c r="AA1450" s="13">
        <v>1</v>
      </c>
      <c r="AB1450" s="13">
        <f t="shared" si="274"/>
        <v>0</v>
      </c>
      <c r="AC1450" s="13">
        <f t="shared" si="275"/>
        <v>0</v>
      </c>
      <c r="AD1450" s="15"/>
      <c r="AE1450" s="15"/>
      <c r="AF1450" s="13" t="str">
        <f t="shared" si="276"/>
        <v>1</v>
      </c>
      <c r="AG1450" s="15"/>
      <c r="AH1450" s="15"/>
      <c r="AI1450" s="15"/>
      <c r="AJ1450" s="14"/>
      <c r="AK1450" s="15" cm="1">
        <f t="array" ref="AK1450">_xlfn.IFS(B1450="","",LEFT(G1450,1)="L",1,LEFT(G1450,1)="W",1,AND(LEFT(B1450,1)="H",G1450=""),0)</f>
        <v>1</v>
      </c>
      <c r="AL1450" s="15"/>
      <c r="AM1450" s="15"/>
      <c r="AN1450" s="15"/>
      <c r="AO1450" s="15"/>
      <c r="AP1450" s="15"/>
      <c r="AQ1450" s="15"/>
      <c r="AR1450" s="15"/>
      <c r="AS1450" s="15">
        <f t="shared" si="277"/>
        <v>1</v>
      </c>
      <c r="AT1450" s="15" t="s">
        <v>115</v>
      </c>
      <c r="AU1450" s="13" t="str">
        <f t="shared" si="278"/>
        <v>0</v>
      </c>
      <c r="AV1450" s="15"/>
      <c r="AW1450" s="15"/>
      <c r="AX1450" s="15"/>
      <c r="AY1450" s="15"/>
      <c r="AZ1450" s="14"/>
      <c r="BA1450" s="15"/>
      <c r="BB1450" s="15"/>
      <c r="BC1450" s="15"/>
      <c r="BD1450" s="13" t="str">
        <f t="shared" si="279"/>
        <v>0</v>
      </c>
      <c r="BE1450" s="2"/>
      <c r="BF1450" s="2"/>
      <c r="BG1450" s="2"/>
      <c r="BH1450" s="2"/>
      <c r="BI1450" s="2"/>
      <c r="BJ1450" s="2"/>
      <c r="BK1450" s="2" t="s">
        <v>1369</v>
      </c>
      <c r="BL1450" s="10" t="s">
        <v>1370</v>
      </c>
      <c r="BM1450" t="str" cm="1">
        <f t="array" ref="BM1450">_xlfn.IFS(LEFT(G1450,1)="L","外注品",LEFT(G1450,1)="W","内製品",G1450="","購買品")</f>
        <v>外注品</v>
      </c>
    </row>
    <row r="1451" spans="1:65">
      <c r="A1451" s="2" t="str">
        <f t="shared" si="280"/>
        <v>WG01</v>
      </c>
      <c r="B1451" t="s">
        <v>1628</v>
      </c>
      <c r="C1451" s="2" t="s">
        <v>1348</v>
      </c>
      <c r="D1451" s="10"/>
      <c r="E1451" s="10"/>
      <c r="G1451" s="19" t="s">
        <v>5008</v>
      </c>
      <c r="H1451" s="19"/>
      <c r="K1451" s="2" t="str">
        <f t="shared" si="272"/>
        <v>11L0004787334</v>
      </c>
      <c r="L1451" s="7" t="str">
        <f t="shared" si="281"/>
        <v>2001/01/01</v>
      </c>
      <c r="M1451" s="7" t="str">
        <f t="shared" si="282"/>
        <v>2199/12/31</v>
      </c>
      <c r="N1451" s="2" t="str">
        <f t="shared" si="273"/>
        <v/>
      </c>
      <c r="O1451" s="13">
        <v>0</v>
      </c>
      <c r="P1451" s="15"/>
      <c r="Q1451" s="13">
        <v>15</v>
      </c>
      <c r="R1451" s="18"/>
      <c r="S1451" s="18">
        <v>100000000</v>
      </c>
      <c r="T1451" s="2"/>
      <c r="U1451" s="2"/>
      <c r="V1451" s="2"/>
      <c r="W1451" s="2"/>
      <c r="X1451" s="2"/>
      <c r="Y1451" s="2"/>
      <c r="Z1451" s="2"/>
      <c r="AA1451" s="13">
        <v>1</v>
      </c>
      <c r="AB1451" s="13">
        <f t="shared" si="274"/>
        <v>0</v>
      </c>
      <c r="AC1451" s="13">
        <f t="shared" si="275"/>
        <v>0</v>
      </c>
      <c r="AD1451" s="15"/>
      <c r="AE1451" s="15"/>
      <c r="AF1451" s="13" t="str">
        <f t="shared" si="276"/>
        <v>1</v>
      </c>
      <c r="AG1451" s="15"/>
      <c r="AH1451" s="15"/>
      <c r="AI1451" s="15"/>
      <c r="AJ1451" s="14"/>
      <c r="AK1451" s="15" cm="1">
        <f t="array" ref="AK1451">_xlfn.IFS(B1451="","",LEFT(G1451,1)="L",1,LEFT(G1451,1)="W",1,AND(LEFT(B1451,1)="H",G1451=""),0)</f>
        <v>1</v>
      </c>
      <c r="AL1451" s="15"/>
      <c r="AM1451" s="15"/>
      <c r="AN1451" s="15"/>
      <c r="AO1451" s="15"/>
      <c r="AP1451" s="15"/>
      <c r="AQ1451" s="15"/>
      <c r="AR1451" s="15"/>
      <c r="AS1451" s="15">
        <f t="shared" si="277"/>
        <v>1</v>
      </c>
      <c r="AT1451" s="15" t="s">
        <v>115</v>
      </c>
      <c r="AU1451" s="13" t="str">
        <f t="shared" si="278"/>
        <v>0</v>
      </c>
      <c r="AV1451" s="15"/>
      <c r="AW1451" s="15"/>
      <c r="AX1451" s="15"/>
      <c r="AY1451" s="15"/>
      <c r="AZ1451" s="14"/>
      <c r="BA1451" s="15"/>
      <c r="BB1451" s="15"/>
      <c r="BC1451" s="15"/>
      <c r="BD1451" s="13" t="str">
        <f t="shared" si="279"/>
        <v>0</v>
      </c>
      <c r="BE1451" s="2"/>
      <c r="BF1451" s="2"/>
      <c r="BG1451" s="2"/>
      <c r="BH1451" s="2"/>
      <c r="BI1451" s="2"/>
      <c r="BJ1451" s="2"/>
      <c r="BK1451" s="2" t="s">
        <v>1369</v>
      </c>
      <c r="BL1451" s="10" t="s">
        <v>1370</v>
      </c>
      <c r="BM1451" t="str" cm="1">
        <f t="array" ref="BM1451">_xlfn.IFS(LEFT(G1451,1)="L","外注品",LEFT(G1451,1)="W","内製品",G1451="","購買品")</f>
        <v>外注品</v>
      </c>
    </row>
    <row r="1452" spans="1:65">
      <c r="A1452" s="2" t="str">
        <f t="shared" si="280"/>
        <v>WG01</v>
      </c>
      <c r="B1452" t="s">
        <v>1629</v>
      </c>
      <c r="C1452" s="2" t="s">
        <v>1348</v>
      </c>
      <c r="D1452" s="10"/>
      <c r="E1452" s="10"/>
      <c r="G1452" s="19" t="s">
        <v>5008</v>
      </c>
      <c r="H1452" s="19"/>
      <c r="K1452" s="2" t="str">
        <f t="shared" si="272"/>
        <v>11L0004787335</v>
      </c>
      <c r="L1452" s="7" t="str">
        <f t="shared" si="281"/>
        <v>2001/01/01</v>
      </c>
      <c r="M1452" s="7" t="str">
        <f t="shared" si="282"/>
        <v>2199/12/31</v>
      </c>
      <c r="N1452" s="2" t="str">
        <f t="shared" si="273"/>
        <v/>
      </c>
      <c r="O1452" s="13">
        <v>0</v>
      </c>
      <c r="P1452" s="15"/>
      <c r="Q1452" s="13">
        <v>15</v>
      </c>
      <c r="R1452" s="18"/>
      <c r="S1452" s="18">
        <v>100000000</v>
      </c>
      <c r="T1452" s="2"/>
      <c r="U1452" s="2"/>
      <c r="V1452" s="2"/>
      <c r="W1452" s="2"/>
      <c r="X1452" s="2"/>
      <c r="Y1452" s="2"/>
      <c r="Z1452" s="2"/>
      <c r="AA1452" s="13">
        <v>1</v>
      </c>
      <c r="AB1452" s="13">
        <f t="shared" si="274"/>
        <v>0</v>
      </c>
      <c r="AC1452" s="13">
        <f t="shared" si="275"/>
        <v>0</v>
      </c>
      <c r="AD1452" s="15"/>
      <c r="AE1452" s="15"/>
      <c r="AF1452" s="13" t="str">
        <f t="shared" si="276"/>
        <v>1</v>
      </c>
      <c r="AG1452" s="15"/>
      <c r="AH1452" s="15"/>
      <c r="AI1452" s="15"/>
      <c r="AJ1452" s="14"/>
      <c r="AK1452" s="15" cm="1">
        <f t="array" ref="AK1452">_xlfn.IFS(B1452="","",LEFT(G1452,1)="L",1,LEFT(G1452,1)="W",1,AND(LEFT(B1452,1)="H",G1452=""),0)</f>
        <v>1</v>
      </c>
      <c r="AL1452" s="15"/>
      <c r="AM1452" s="15"/>
      <c r="AN1452" s="15"/>
      <c r="AO1452" s="15"/>
      <c r="AP1452" s="15"/>
      <c r="AQ1452" s="15"/>
      <c r="AR1452" s="15"/>
      <c r="AS1452" s="15">
        <f t="shared" si="277"/>
        <v>1</v>
      </c>
      <c r="AT1452" s="15" t="s">
        <v>115</v>
      </c>
      <c r="AU1452" s="13" t="str">
        <f t="shared" si="278"/>
        <v>0</v>
      </c>
      <c r="AV1452" s="15"/>
      <c r="AW1452" s="15"/>
      <c r="AX1452" s="15"/>
      <c r="AY1452" s="15"/>
      <c r="AZ1452" s="14"/>
      <c r="BA1452" s="15"/>
      <c r="BB1452" s="15"/>
      <c r="BC1452" s="15"/>
      <c r="BD1452" s="13" t="str">
        <f t="shared" si="279"/>
        <v>0</v>
      </c>
      <c r="BE1452" s="2"/>
      <c r="BF1452" s="2"/>
      <c r="BG1452" s="2"/>
      <c r="BH1452" s="2"/>
      <c r="BI1452" s="2"/>
      <c r="BJ1452" s="2"/>
      <c r="BK1452" s="2" t="s">
        <v>1369</v>
      </c>
      <c r="BL1452" s="10" t="s">
        <v>1370</v>
      </c>
      <c r="BM1452" t="str" cm="1">
        <f t="array" ref="BM1452">_xlfn.IFS(LEFT(G1452,1)="L","外注品",LEFT(G1452,1)="W","内製品",G1452="","購買品")</f>
        <v>外注品</v>
      </c>
    </row>
    <row r="1453" spans="1:65">
      <c r="A1453" s="2" t="str">
        <f t="shared" si="280"/>
        <v>WG01</v>
      </c>
      <c r="B1453" t="s">
        <v>1630</v>
      </c>
      <c r="C1453" s="2" t="s">
        <v>1348</v>
      </c>
      <c r="D1453" s="10"/>
      <c r="E1453" s="10"/>
      <c r="G1453" s="19" t="s">
        <v>5008</v>
      </c>
      <c r="H1453" s="19"/>
      <c r="K1453" s="2" t="str">
        <f t="shared" si="272"/>
        <v>11L0004787336</v>
      </c>
      <c r="L1453" s="7" t="str">
        <f t="shared" si="281"/>
        <v>2001/01/01</v>
      </c>
      <c r="M1453" s="7" t="str">
        <f t="shared" si="282"/>
        <v>2199/12/31</v>
      </c>
      <c r="N1453" s="2" t="str">
        <f t="shared" si="273"/>
        <v/>
      </c>
      <c r="O1453" s="13">
        <v>0</v>
      </c>
      <c r="P1453" s="15"/>
      <c r="Q1453" s="13">
        <v>15</v>
      </c>
      <c r="R1453" s="18"/>
      <c r="S1453" s="18">
        <v>100000000</v>
      </c>
      <c r="T1453" s="2"/>
      <c r="U1453" s="2"/>
      <c r="V1453" s="2"/>
      <c r="W1453" s="2"/>
      <c r="X1453" s="2"/>
      <c r="Y1453" s="2"/>
      <c r="Z1453" s="2"/>
      <c r="AA1453" s="13">
        <v>1</v>
      </c>
      <c r="AB1453" s="13">
        <f t="shared" si="274"/>
        <v>0</v>
      </c>
      <c r="AC1453" s="13">
        <f t="shared" si="275"/>
        <v>0</v>
      </c>
      <c r="AD1453" s="15"/>
      <c r="AE1453" s="15"/>
      <c r="AF1453" s="13" t="str">
        <f t="shared" si="276"/>
        <v>1</v>
      </c>
      <c r="AG1453" s="15"/>
      <c r="AH1453" s="15"/>
      <c r="AI1453" s="15"/>
      <c r="AJ1453" s="14"/>
      <c r="AK1453" s="15" cm="1">
        <f t="array" ref="AK1453">_xlfn.IFS(B1453="","",LEFT(G1453,1)="L",1,LEFT(G1453,1)="W",1,AND(LEFT(B1453,1)="H",G1453=""),0)</f>
        <v>1</v>
      </c>
      <c r="AL1453" s="15"/>
      <c r="AM1453" s="15"/>
      <c r="AN1453" s="15"/>
      <c r="AO1453" s="15"/>
      <c r="AP1453" s="15"/>
      <c r="AQ1453" s="15"/>
      <c r="AR1453" s="15"/>
      <c r="AS1453" s="15">
        <f t="shared" si="277"/>
        <v>1</v>
      </c>
      <c r="AT1453" s="15" t="s">
        <v>115</v>
      </c>
      <c r="AU1453" s="13" t="str">
        <f t="shared" si="278"/>
        <v>0</v>
      </c>
      <c r="AV1453" s="15"/>
      <c r="AW1453" s="15"/>
      <c r="AX1453" s="15"/>
      <c r="AY1453" s="15"/>
      <c r="AZ1453" s="14"/>
      <c r="BA1453" s="15"/>
      <c r="BB1453" s="15"/>
      <c r="BC1453" s="15"/>
      <c r="BD1453" s="13" t="str">
        <f t="shared" si="279"/>
        <v>0</v>
      </c>
      <c r="BE1453" s="2"/>
      <c r="BF1453" s="2"/>
      <c r="BG1453" s="2"/>
      <c r="BH1453" s="2"/>
      <c r="BI1453" s="2"/>
      <c r="BJ1453" s="2"/>
      <c r="BK1453" s="2" t="s">
        <v>1369</v>
      </c>
      <c r="BL1453" s="10" t="s">
        <v>1370</v>
      </c>
      <c r="BM1453" t="str" cm="1">
        <f t="array" ref="BM1453">_xlfn.IFS(LEFT(G1453,1)="L","外注品",LEFT(G1453,1)="W","内製品",G1453="","購買品")</f>
        <v>外注品</v>
      </c>
    </row>
    <row r="1454" spans="1:65">
      <c r="A1454" s="2" t="str">
        <f t="shared" si="280"/>
        <v>WG01</v>
      </c>
      <c r="B1454" t="s">
        <v>1631</v>
      </c>
      <c r="C1454" s="2" t="s">
        <v>1348</v>
      </c>
      <c r="D1454" s="10"/>
      <c r="E1454" s="10"/>
      <c r="G1454" s="19" t="s">
        <v>5008</v>
      </c>
      <c r="H1454" s="19"/>
      <c r="K1454" s="2" t="str">
        <f t="shared" si="272"/>
        <v>11L0004787337</v>
      </c>
      <c r="L1454" s="7" t="str">
        <f t="shared" si="281"/>
        <v>2001/01/01</v>
      </c>
      <c r="M1454" s="7" t="str">
        <f t="shared" si="282"/>
        <v>2199/12/31</v>
      </c>
      <c r="N1454" s="2" t="str">
        <f t="shared" si="273"/>
        <v/>
      </c>
      <c r="O1454" s="13">
        <v>0</v>
      </c>
      <c r="P1454" s="15"/>
      <c r="Q1454" s="13">
        <v>15</v>
      </c>
      <c r="R1454" s="18"/>
      <c r="S1454" s="18">
        <v>100000000</v>
      </c>
      <c r="T1454" s="2"/>
      <c r="U1454" s="2"/>
      <c r="V1454" s="2"/>
      <c r="W1454" s="2"/>
      <c r="X1454" s="2"/>
      <c r="Y1454" s="2"/>
      <c r="Z1454" s="2"/>
      <c r="AA1454" s="13">
        <v>1</v>
      </c>
      <c r="AB1454" s="13">
        <f t="shared" si="274"/>
        <v>0</v>
      </c>
      <c r="AC1454" s="13">
        <f t="shared" si="275"/>
        <v>0</v>
      </c>
      <c r="AD1454" s="15"/>
      <c r="AE1454" s="15"/>
      <c r="AF1454" s="13" t="str">
        <f t="shared" si="276"/>
        <v>1</v>
      </c>
      <c r="AG1454" s="15"/>
      <c r="AH1454" s="15"/>
      <c r="AI1454" s="15"/>
      <c r="AJ1454" s="14"/>
      <c r="AK1454" s="15" cm="1">
        <f t="array" ref="AK1454">_xlfn.IFS(B1454="","",LEFT(G1454,1)="L",1,LEFT(G1454,1)="W",1,AND(LEFT(B1454,1)="H",G1454=""),0)</f>
        <v>1</v>
      </c>
      <c r="AL1454" s="15"/>
      <c r="AM1454" s="15"/>
      <c r="AN1454" s="15"/>
      <c r="AO1454" s="15"/>
      <c r="AP1454" s="15"/>
      <c r="AQ1454" s="15"/>
      <c r="AR1454" s="15"/>
      <c r="AS1454" s="15">
        <f t="shared" si="277"/>
        <v>1</v>
      </c>
      <c r="AT1454" s="15" t="s">
        <v>115</v>
      </c>
      <c r="AU1454" s="13" t="str">
        <f t="shared" si="278"/>
        <v>0</v>
      </c>
      <c r="AV1454" s="15"/>
      <c r="AW1454" s="15"/>
      <c r="AX1454" s="15"/>
      <c r="AY1454" s="15"/>
      <c r="AZ1454" s="14"/>
      <c r="BA1454" s="15"/>
      <c r="BB1454" s="15"/>
      <c r="BC1454" s="15"/>
      <c r="BD1454" s="13" t="str">
        <f t="shared" si="279"/>
        <v>0</v>
      </c>
      <c r="BE1454" s="2"/>
      <c r="BF1454" s="2"/>
      <c r="BG1454" s="2"/>
      <c r="BH1454" s="2"/>
      <c r="BI1454" s="2"/>
      <c r="BJ1454" s="2"/>
      <c r="BK1454" s="2" t="s">
        <v>1369</v>
      </c>
      <c r="BL1454" s="10" t="s">
        <v>1370</v>
      </c>
      <c r="BM1454" t="str" cm="1">
        <f t="array" ref="BM1454">_xlfn.IFS(LEFT(G1454,1)="L","外注品",LEFT(G1454,1)="W","内製品",G1454="","購買品")</f>
        <v>外注品</v>
      </c>
    </row>
    <row r="1455" spans="1:65">
      <c r="A1455" s="2" t="str">
        <f t="shared" si="280"/>
        <v>WG01</v>
      </c>
      <c r="B1455" t="s">
        <v>1632</v>
      </c>
      <c r="C1455" s="2" t="s">
        <v>1348</v>
      </c>
      <c r="D1455" s="10"/>
      <c r="E1455" s="10"/>
      <c r="G1455" s="19" t="s">
        <v>5008</v>
      </c>
      <c r="H1455" s="19"/>
      <c r="K1455" s="2" t="str">
        <f t="shared" si="272"/>
        <v>11L0004787338</v>
      </c>
      <c r="L1455" s="7" t="str">
        <f t="shared" si="281"/>
        <v>2001/01/01</v>
      </c>
      <c r="M1455" s="7" t="str">
        <f t="shared" si="282"/>
        <v>2199/12/31</v>
      </c>
      <c r="N1455" s="2" t="str">
        <f t="shared" si="273"/>
        <v/>
      </c>
      <c r="O1455" s="13">
        <v>0</v>
      </c>
      <c r="P1455" s="15"/>
      <c r="Q1455" s="13">
        <v>15</v>
      </c>
      <c r="R1455" s="18"/>
      <c r="S1455" s="18">
        <v>100000000</v>
      </c>
      <c r="T1455" s="2"/>
      <c r="U1455" s="2"/>
      <c r="V1455" s="2"/>
      <c r="W1455" s="2"/>
      <c r="X1455" s="2"/>
      <c r="Y1455" s="2"/>
      <c r="Z1455" s="2"/>
      <c r="AA1455" s="13">
        <v>1</v>
      </c>
      <c r="AB1455" s="13">
        <f t="shared" si="274"/>
        <v>0</v>
      </c>
      <c r="AC1455" s="13">
        <f t="shared" si="275"/>
        <v>0</v>
      </c>
      <c r="AD1455" s="15"/>
      <c r="AE1455" s="15"/>
      <c r="AF1455" s="13" t="str">
        <f t="shared" si="276"/>
        <v>1</v>
      </c>
      <c r="AG1455" s="15"/>
      <c r="AH1455" s="15"/>
      <c r="AI1455" s="15"/>
      <c r="AJ1455" s="14"/>
      <c r="AK1455" s="15" cm="1">
        <f t="array" ref="AK1455">_xlfn.IFS(B1455="","",LEFT(G1455,1)="L",1,LEFT(G1455,1)="W",1,AND(LEFT(B1455,1)="H",G1455=""),0)</f>
        <v>1</v>
      </c>
      <c r="AL1455" s="15"/>
      <c r="AM1455" s="15"/>
      <c r="AN1455" s="15"/>
      <c r="AO1455" s="15"/>
      <c r="AP1455" s="15"/>
      <c r="AQ1455" s="15"/>
      <c r="AR1455" s="15"/>
      <c r="AS1455" s="15">
        <f t="shared" si="277"/>
        <v>1</v>
      </c>
      <c r="AT1455" s="15" t="s">
        <v>115</v>
      </c>
      <c r="AU1455" s="13" t="str">
        <f t="shared" si="278"/>
        <v>0</v>
      </c>
      <c r="AV1455" s="15"/>
      <c r="AW1455" s="15"/>
      <c r="AX1455" s="15"/>
      <c r="AY1455" s="15"/>
      <c r="AZ1455" s="14"/>
      <c r="BA1455" s="15"/>
      <c r="BB1455" s="15"/>
      <c r="BC1455" s="15"/>
      <c r="BD1455" s="13" t="str">
        <f t="shared" si="279"/>
        <v>0</v>
      </c>
      <c r="BE1455" s="2"/>
      <c r="BF1455" s="2"/>
      <c r="BG1455" s="2"/>
      <c r="BH1455" s="2"/>
      <c r="BI1455" s="2"/>
      <c r="BJ1455" s="2"/>
      <c r="BK1455" s="2" t="s">
        <v>1369</v>
      </c>
      <c r="BL1455" s="10" t="s">
        <v>1370</v>
      </c>
      <c r="BM1455" t="str" cm="1">
        <f t="array" ref="BM1455">_xlfn.IFS(LEFT(G1455,1)="L","外注品",LEFT(G1455,1)="W","内製品",G1455="","購買品")</f>
        <v>外注品</v>
      </c>
    </row>
    <row r="1456" spans="1:65">
      <c r="A1456" s="2" t="str">
        <f t="shared" si="280"/>
        <v>WG01</v>
      </c>
      <c r="B1456" t="s">
        <v>1633</v>
      </c>
      <c r="C1456" s="2" t="s">
        <v>1348</v>
      </c>
      <c r="D1456" s="10"/>
      <c r="E1456" s="10"/>
      <c r="G1456" s="19" t="s">
        <v>5008</v>
      </c>
      <c r="H1456" s="19"/>
      <c r="K1456" s="2" t="str">
        <f t="shared" si="272"/>
        <v>11L0004787339</v>
      </c>
      <c r="L1456" s="7" t="str">
        <f t="shared" si="281"/>
        <v>2001/01/01</v>
      </c>
      <c r="M1456" s="7" t="str">
        <f t="shared" si="282"/>
        <v>2199/12/31</v>
      </c>
      <c r="N1456" s="2" t="str">
        <f t="shared" si="273"/>
        <v/>
      </c>
      <c r="O1456" s="13">
        <v>0</v>
      </c>
      <c r="P1456" s="15"/>
      <c r="Q1456" s="13">
        <v>15</v>
      </c>
      <c r="R1456" s="18"/>
      <c r="S1456" s="18">
        <v>100000000</v>
      </c>
      <c r="T1456" s="2"/>
      <c r="U1456" s="2"/>
      <c r="V1456" s="2"/>
      <c r="W1456" s="2"/>
      <c r="X1456" s="2"/>
      <c r="Y1456" s="2"/>
      <c r="Z1456" s="2"/>
      <c r="AA1456" s="13">
        <v>1</v>
      </c>
      <c r="AB1456" s="13">
        <f t="shared" si="274"/>
        <v>0</v>
      </c>
      <c r="AC1456" s="13">
        <f t="shared" si="275"/>
        <v>0</v>
      </c>
      <c r="AD1456" s="15"/>
      <c r="AE1456" s="15"/>
      <c r="AF1456" s="13" t="str">
        <f t="shared" si="276"/>
        <v>1</v>
      </c>
      <c r="AG1456" s="15"/>
      <c r="AH1456" s="15"/>
      <c r="AI1456" s="15"/>
      <c r="AJ1456" s="14"/>
      <c r="AK1456" s="15" cm="1">
        <f t="array" ref="AK1456">_xlfn.IFS(B1456="","",LEFT(G1456,1)="L",1,LEFT(G1456,1)="W",1,AND(LEFT(B1456,1)="H",G1456=""),0)</f>
        <v>1</v>
      </c>
      <c r="AL1456" s="15"/>
      <c r="AM1456" s="15"/>
      <c r="AN1456" s="15"/>
      <c r="AO1456" s="15"/>
      <c r="AP1456" s="15"/>
      <c r="AQ1456" s="15"/>
      <c r="AR1456" s="15"/>
      <c r="AS1456" s="15">
        <f t="shared" si="277"/>
        <v>1</v>
      </c>
      <c r="AT1456" s="15" t="s">
        <v>115</v>
      </c>
      <c r="AU1456" s="13" t="str">
        <f t="shared" si="278"/>
        <v>0</v>
      </c>
      <c r="AV1456" s="15"/>
      <c r="AW1456" s="15"/>
      <c r="AX1456" s="15"/>
      <c r="AY1456" s="15"/>
      <c r="AZ1456" s="14"/>
      <c r="BA1456" s="15"/>
      <c r="BB1456" s="15"/>
      <c r="BC1456" s="15"/>
      <c r="BD1456" s="13" t="str">
        <f t="shared" si="279"/>
        <v>0</v>
      </c>
      <c r="BE1456" s="2"/>
      <c r="BF1456" s="2"/>
      <c r="BG1456" s="2"/>
      <c r="BH1456" s="2"/>
      <c r="BI1456" s="2"/>
      <c r="BJ1456" s="2"/>
      <c r="BK1456" s="2" t="s">
        <v>1369</v>
      </c>
      <c r="BL1456" s="10" t="s">
        <v>1370</v>
      </c>
      <c r="BM1456" t="str" cm="1">
        <f t="array" ref="BM1456">_xlfn.IFS(LEFT(G1456,1)="L","外注品",LEFT(G1456,1)="W","内製品",G1456="","購買品")</f>
        <v>外注品</v>
      </c>
    </row>
    <row r="1457" spans="1:65">
      <c r="A1457" s="2" t="str">
        <f t="shared" si="280"/>
        <v>WG01</v>
      </c>
      <c r="B1457" t="s">
        <v>1634</v>
      </c>
      <c r="C1457" s="2" t="s">
        <v>1348</v>
      </c>
      <c r="D1457" s="10"/>
      <c r="E1457" s="10"/>
      <c r="G1457" s="19" t="s">
        <v>5008</v>
      </c>
      <c r="H1457" s="19"/>
      <c r="K1457" s="2" t="str">
        <f t="shared" si="272"/>
        <v>11L0004787340</v>
      </c>
      <c r="L1457" s="7" t="str">
        <f t="shared" si="281"/>
        <v>2001/01/01</v>
      </c>
      <c r="M1457" s="7" t="str">
        <f t="shared" si="282"/>
        <v>2199/12/31</v>
      </c>
      <c r="N1457" s="2" t="str">
        <f t="shared" si="273"/>
        <v/>
      </c>
      <c r="O1457" s="13">
        <v>0</v>
      </c>
      <c r="P1457" s="15"/>
      <c r="Q1457" s="13">
        <v>15</v>
      </c>
      <c r="R1457" s="18"/>
      <c r="S1457" s="18">
        <v>100000000</v>
      </c>
      <c r="T1457" s="2"/>
      <c r="U1457" s="2"/>
      <c r="V1457" s="2"/>
      <c r="W1457" s="2"/>
      <c r="X1457" s="2"/>
      <c r="Y1457" s="2"/>
      <c r="Z1457" s="2"/>
      <c r="AA1457" s="13">
        <v>1</v>
      </c>
      <c r="AB1457" s="13">
        <f t="shared" si="274"/>
        <v>0</v>
      </c>
      <c r="AC1457" s="13">
        <f t="shared" si="275"/>
        <v>0</v>
      </c>
      <c r="AD1457" s="15"/>
      <c r="AE1457" s="15"/>
      <c r="AF1457" s="13" t="str">
        <f t="shared" si="276"/>
        <v>1</v>
      </c>
      <c r="AG1457" s="15"/>
      <c r="AH1457" s="15"/>
      <c r="AI1457" s="15"/>
      <c r="AJ1457" s="14"/>
      <c r="AK1457" s="15" cm="1">
        <f t="array" ref="AK1457">_xlfn.IFS(B1457="","",LEFT(G1457,1)="L",1,LEFT(G1457,1)="W",1,AND(LEFT(B1457,1)="H",G1457=""),0)</f>
        <v>1</v>
      </c>
      <c r="AL1457" s="15"/>
      <c r="AM1457" s="15"/>
      <c r="AN1457" s="15"/>
      <c r="AO1457" s="15"/>
      <c r="AP1457" s="15"/>
      <c r="AQ1457" s="15"/>
      <c r="AR1457" s="15"/>
      <c r="AS1457" s="15">
        <f t="shared" si="277"/>
        <v>1</v>
      </c>
      <c r="AT1457" s="15" t="s">
        <v>115</v>
      </c>
      <c r="AU1457" s="13" t="str">
        <f t="shared" si="278"/>
        <v>0</v>
      </c>
      <c r="AV1457" s="15"/>
      <c r="AW1457" s="15"/>
      <c r="AX1457" s="15"/>
      <c r="AY1457" s="15"/>
      <c r="AZ1457" s="14"/>
      <c r="BA1457" s="15"/>
      <c r="BB1457" s="15"/>
      <c r="BC1457" s="15"/>
      <c r="BD1457" s="13" t="str">
        <f t="shared" si="279"/>
        <v>0</v>
      </c>
      <c r="BE1457" s="2"/>
      <c r="BF1457" s="2"/>
      <c r="BG1457" s="2"/>
      <c r="BH1457" s="2"/>
      <c r="BI1457" s="2"/>
      <c r="BJ1457" s="2"/>
      <c r="BK1457" s="2" t="s">
        <v>1369</v>
      </c>
      <c r="BL1457" s="10" t="s">
        <v>1370</v>
      </c>
      <c r="BM1457" t="str" cm="1">
        <f t="array" ref="BM1457">_xlfn.IFS(LEFT(G1457,1)="L","外注品",LEFT(G1457,1)="W","内製品",G1457="","購買品")</f>
        <v>外注品</v>
      </c>
    </row>
    <row r="1458" spans="1:65">
      <c r="A1458" s="2" t="str">
        <f t="shared" si="280"/>
        <v>WG01</v>
      </c>
      <c r="B1458" t="s">
        <v>1635</v>
      </c>
      <c r="C1458" s="2" t="s">
        <v>1348</v>
      </c>
      <c r="D1458" s="10"/>
      <c r="E1458" s="10"/>
      <c r="G1458" s="19" t="s">
        <v>5008</v>
      </c>
      <c r="H1458" s="19"/>
      <c r="K1458" s="2" t="str">
        <f t="shared" si="272"/>
        <v>11L0004787341</v>
      </c>
      <c r="L1458" s="7" t="str">
        <f t="shared" si="281"/>
        <v>2001/01/01</v>
      </c>
      <c r="M1458" s="7" t="str">
        <f t="shared" si="282"/>
        <v>2199/12/31</v>
      </c>
      <c r="N1458" s="2" t="str">
        <f t="shared" si="273"/>
        <v/>
      </c>
      <c r="O1458" s="13">
        <v>0</v>
      </c>
      <c r="P1458" s="15"/>
      <c r="Q1458" s="13">
        <v>15</v>
      </c>
      <c r="R1458" s="18"/>
      <c r="S1458" s="18">
        <v>100000000</v>
      </c>
      <c r="T1458" s="2"/>
      <c r="U1458" s="2"/>
      <c r="V1458" s="2"/>
      <c r="W1458" s="2"/>
      <c r="X1458" s="2"/>
      <c r="Y1458" s="2"/>
      <c r="Z1458" s="2"/>
      <c r="AA1458" s="13">
        <v>1</v>
      </c>
      <c r="AB1458" s="13">
        <f t="shared" si="274"/>
        <v>0</v>
      </c>
      <c r="AC1458" s="13">
        <f t="shared" si="275"/>
        <v>0</v>
      </c>
      <c r="AD1458" s="15"/>
      <c r="AE1458" s="15"/>
      <c r="AF1458" s="13" t="str">
        <f t="shared" si="276"/>
        <v>1</v>
      </c>
      <c r="AG1458" s="15"/>
      <c r="AH1458" s="15"/>
      <c r="AI1458" s="15"/>
      <c r="AJ1458" s="14"/>
      <c r="AK1458" s="15" cm="1">
        <f t="array" ref="AK1458">_xlfn.IFS(B1458="","",LEFT(G1458,1)="L",1,LEFT(G1458,1)="W",1,AND(LEFT(B1458,1)="H",G1458=""),0)</f>
        <v>1</v>
      </c>
      <c r="AL1458" s="15"/>
      <c r="AM1458" s="15"/>
      <c r="AN1458" s="15"/>
      <c r="AO1458" s="15"/>
      <c r="AP1458" s="15"/>
      <c r="AQ1458" s="15"/>
      <c r="AR1458" s="15"/>
      <c r="AS1458" s="15">
        <f t="shared" si="277"/>
        <v>1</v>
      </c>
      <c r="AT1458" s="15" t="s">
        <v>115</v>
      </c>
      <c r="AU1458" s="13" t="str">
        <f t="shared" si="278"/>
        <v>0</v>
      </c>
      <c r="AV1458" s="15"/>
      <c r="AW1458" s="15"/>
      <c r="AX1458" s="15"/>
      <c r="AY1458" s="15"/>
      <c r="AZ1458" s="14"/>
      <c r="BA1458" s="15"/>
      <c r="BB1458" s="15"/>
      <c r="BC1458" s="15"/>
      <c r="BD1458" s="13" t="str">
        <f t="shared" si="279"/>
        <v>0</v>
      </c>
      <c r="BE1458" s="2"/>
      <c r="BF1458" s="2"/>
      <c r="BG1458" s="2"/>
      <c r="BH1458" s="2"/>
      <c r="BI1458" s="2"/>
      <c r="BJ1458" s="2"/>
      <c r="BK1458" s="2" t="s">
        <v>1369</v>
      </c>
      <c r="BL1458" s="10" t="s">
        <v>1370</v>
      </c>
      <c r="BM1458" t="str" cm="1">
        <f t="array" ref="BM1458">_xlfn.IFS(LEFT(G1458,1)="L","外注品",LEFT(G1458,1)="W","内製品",G1458="","購買品")</f>
        <v>外注品</v>
      </c>
    </row>
    <row r="1459" spans="1:65">
      <c r="A1459" s="2" t="str">
        <f t="shared" si="280"/>
        <v>WG01</v>
      </c>
      <c r="B1459" t="s">
        <v>1636</v>
      </c>
      <c r="C1459" s="2" t="s">
        <v>1348</v>
      </c>
      <c r="D1459" s="10"/>
      <c r="E1459" s="10"/>
      <c r="G1459" s="19" t="s">
        <v>5008</v>
      </c>
      <c r="H1459" s="19"/>
      <c r="K1459" s="2" t="str">
        <f t="shared" si="272"/>
        <v>11L0004787342</v>
      </c>
      <c r="L1459" s="7" t="str">
        <f t="shared" si="281"/>
        <v>2001/01/01</v>
      </c>
      <c r="M1459" s="7" t="str">
        <f t="shared" si="282"/>
        <v>2199/12/31</v>
      </c>
      <c r="N1459" s="2" t="str">
        <f t="shared" si="273"/>
        <v/>
      </c>
      <c r="O1459" s="13">
        <v>0</v>
      </c>
      <c r="P1459" s="15"/>
      <c r="Q1459" s="13">
        <v>15</v>
      </c>
      <c r="R1459" s="18"/>
      <c r="S1459" s="18">
        <v>100000000</v>
      </c>
      <c r="T1459" s="2"/>
      <c r="U1459" s="2"/>
      <c r="V1459" s="2"/>
      <c r="W1459" s="2"/>
      <c r="X1459" s="2"/>
      <c r="Y1459" s="2"/>
      <c r="Z1459" s="2"/>
      <c r="AA1459" s="13">
        <v>1</v>
      </c>
      <c r="AB1459" s="13">
        <f t="shared" si="274"/>
        <v>0</v>
      </c>
      <c r="AC1459" s="13">
        <f t="shared" si="275"/>
        <v>0</v>
      </c>
      <c r="AD1459" s="15"/>
      <c r="AE1459" s="15"/>
      <c r="AF1459" s="13" t="str">
        <f t="shared" si="276"/>
        <v>1</v>
      </c>
      <c r="AG1459" s="15"/>
      <c r="AH1459" s="15"/>
      <c r="AI1459" s="15"/>
      <c r="AJ1459" s="14"/>
      <c r="AK1459" s="15" cm="1">
        <f t="array" ref="AK1459">_xlfn.IFS(B1459="","",LEFT(G1459,1)="L",1,LEFT(G1459,1)="W",1,AND(LEFT(B1459,1)="H",G1459=""),0)</f>
        <v>1</v>
      </c>
      <c r="AL1459" s="15"/>
      <c r="AM1459" s="15"/>
      <c r="AN1459" s="15"/>
      <c r="AO1459" s="15"/>
      <c r="AP1459" s="15"/>
      <c r="AQ1459" s="15"/>
      <c r="AR1459" s="15"/>
      <c r="AS1459" s="15">
        <f t="shared" si="277"/>
        <v>1</v>
      </c>
      <c r="AT1459" s="15" t="s">
        <v>115</v>
      </c>
      <c r="AU1459" s="13" t="str">
        <f t="shared" si="278"/>
        <v>0</v>
      </c>
      <c r="AV1459" s="15"/>
      <c r="AW1459" s="15"/>
      <c r="AX1459" s="15"/>
      <c r="AY1459" s="15"/>
      <c r="AZ1459" s="14"/>
      <c r="BA1459" s="15"/>
      <c r="BB1459" s="15"/>
      <c r="BC1459" s="15"/>
      <c r="BD1459" s="13" t="str">
        <f t="shared" si="279"/>
        <v>0</v>
      </c>
      <c r="BE1459" s="2"/>
      <c r="BF1459" s="2"/>
      <c r="BG1459" s="2"/>
      <c r="BH1459" s="2"/>
      <c r="BI1459" s="2"/>
      <c r="BJ1459" s="2"/>
      <c r="BK1459" s="2" t="s">
        <v>1369</v>
      </c>
      <c r="BL1459" s="10" t="s">
        <v>1370</v>
      </c>
      <c r="BM1459" t="str" cm="1">
        <f t="array" ref="BM1459">_xlfn.IFS(LEFT(G1459,1)="L","外注品",LEFT(G1459,1)="W","内製品",G1459="","購買品")</f>
        <v>外注品</v>
      </c>
    </row>
    <row r="1460" spans="1:65">
      <c r="A1460" s="2" t="str">
        <f t="shared" si="280"/>
        <v>WG01</v>
      </c>
      <c r="B1460" t="s">
        <v>1637</v>
      </c>
      <c r="C1460" s="2" t="s">
        <v>1348</v>
      </c>
      <c r="D1460" s="10"/>
      <c r="E1460" s="10"/>
      <c r="G1460" s="19" t="s">
        <v>5008</v>
      </c>
      <c r="H1460" s="19"/>
      <c r="K1460" s="2" t="str">
        <f t="shared" si="272"/>
        <v>11L0004787343</v>
      </c>
      <c r="L1460" s="7" t="str">
        <f t="shared" si="281"/>
        <v>2001/01/01</v>
      </c>
      <c r="M1460" s="7" t="str">
        <f t="shared" si="282"/>
        <v>2199/12/31</v>
      </c>
      <c r="N1460" s="2" t="str">
        <f t="shared" si="273"/>
        <v/>
      </c>
      <c r="O1460" s="13">
        <v>0</v>
      </c>
      <c r="P1460" s="15"/>
      <c r="Q1460" s="13">
        <v>15</v>
      </c>
      <c r="R1460" s="18"/>
      <c r="S1460" s="18">
        <v>100000000</v>
      </c>
      <c r="T1460" s="2"/>
      <c r="U1460" s="2"/>
      <c r="V1460" s="2"/>
      <c r="W1460" s="2"/>
      <c r="X1460" s="2"/>
      <c r="Y1460" s="2"/>
      <c r="Z1460" s="2"/>
      <c r="AA1460" s="13">
        <v>1</v>
      </c>
      <c r="AB1460" s="13">
        <f t="shared" si="274"/>
        <v>0</v>
      </c>
      <c r="AC1460" s="13">
        <f t="shared" si="275"/>
        <v>0</v>
      </c>
      <c r="AD1460" s="15"/>
      <c r="AE1460" s="15"/>
      <c r="AF1460" s="13" t="str">
        <f t="shared" si="276"/>
        <v>1</v>
      </c>
      <c r="AG1460" s="15"/>
      <c r="AH1460" s="15"/>
      <c r="AI1460" s="15"/>
      <c r="AJ1460" s="14"/>
      <c r="AK1460" s="15" cm="1">
        <f t="array" ref="AK1460">_xlfn.IFS(B1460="","",LEFT(G1460,1)="L",1,LEFT(G1460,1)="W",1,AND(LEFT(B1460,1)="H",G1460=""),0)</f>
        <v>1</v>
      </c>
      <c r="AL1460" s="15"/>
      <c r="AM1460" s="15"/>
      <c r="AN1460" s="15"/>
      <c r="AO1460" s="15"/>
      <c r="AP1460" s="15"/>
      <c r="AQ1460" s="15"/>
      <c r="AR1460" s="15"/>
      <c r="AS1460" s="15">
        <f t="shared" si="277"/>
        <v>1</v>
      </c>
      <c r="AT1460" s="15" t="s">
        <v>115</v>
      </c>
      <c r="AU1460" s="13" t="str">
        <f t="shared" si="278"/>
        <v>0</v>
      </c>
      <c r="AV1460" s="15"/>
      <c r="AW1460" s="15"/>
      <c r="AX1460" s="15"/>
      <c r="AY1460" s="15"/>
      <c r="AZ1460" s="14"/>
      <c r="BA1460" s="15"/>
      <c r="BB1460" s="15"/>
      <c r="BC1460" s="15"/>
      <c r="BD1460" s="13" t="str">
        <f t="shared" si="279"/>
        <v>0</v>
      </c>
      <c r="BE1460" s="2"/>
      <c r="BF1460" s="2"/>
      <c r="BG1460" s="2"/>
      <c r="BH1460" s="2"/>
      <c r="BI1460" s="2"/>
      <c r="BJ1460" s="2"/>
      <c r="BK1460" s="2" t="s">
        <v>1369</v>
      </c>
      <c r="BL1460" s="10" t="s">
        <v>1370</v>
      </c>
      <c r="BM1460" t="str" cm="1">
        <f t="array" ref="BM1460">_xlfn.IFS(LEFT(G1460,1)="L","外注品",LEFT(G1460,1)="W","内製品",G1460="","購買品")</f>
        <v>外注品</v>
      </c>
    </row>
    <row r="1461" spans="1:65">
      <c r="A1461" s="2" t="str">
        <f t="shared" si="280"/>
        <v>WG01</v>
      </c>
      <c r="B1461" t="s">
        <v>1638</v>
      </c>
      <c r="C1461" s="2" t="s">
        <v>1348</v>
      </c>
      <c r="D1461" s="10"/>
      <c r="E1461" s="10"/>
      <c r="G1461" s="19" t="s">
        <v>5008</v>
      </c>
      <c r="H1461" s="19"/>
      <c r="K1461" s="2" t="str">
        <f t="shared" si="272"/>
        <v>11L0004787344</v>
      </c>
      <c r="L1461" s="7" t="str">
        <f t="shared" si="281"/>
        <v>2001/01/01</v>
      </c>
      <c r="M1461" s="7" t="str">
        <f t="shared" si="282"/>
        <v>2199/12/31</v>
      </c>
      <c r="N1461" s="2" t="str">
        <f t="shared" si="273"/>
        <v/>
      </c>
      <c r="O1461" s="13">
        <v>0</v>
      </c>
      <c r="P1461" s="15"/>
      <c r="Q1461" s="13">
        <v>15</v>
      </c>
      <c r="R1461" s="18"/>
      <c r="S1461" s="18">
        <v>100000000</v>
      </c>
      <c r="T1461" s="2"/>
      <c r="U1461" s="2"/>
      <c r="V1461" s="2"/>
      <c r="W1461" s="2"/>
      <c r="X1461" s="2"/>
      <c r="Y1461" s="2"/>
      <c r="Z1461" s="2"/>
      <c r="AA1461" s="13">
        <v>1</v>
      </c>
      <c r="AB1461" s="13">
        <f t="shared" si="274"/>
        <v>0</v>
      </c>
      <c r="AC1461" s="13">
        <f t="shared" si="275"/>
        <v>0</v>
      </c>
      <c r="AD1461" s="15"/>
      <c r="AE1461" s="15"/>
      <c r="AF1461" s="13" t="str">
        <f t="shared" si="276"/>
        <v>1</v>
      </c>
      <c r="AG1461" s="15"/>
      <c r="AH1461" s="15"/>
      <c r="AI1461" s="15"/>
      <c r="AJ1461" s="14"/>
      <c r="AK1461" s="15" cm="1">
        <f t="array" ref="AK1461">_xlfn.IFS(B1461="","",LEFT(G1461,1)="L",1,LEFT(G1461,1)="W",1,AND(LEFT(B1461,1)="H",G1461=""),0)</f>
        <v>1</v>
      </c>
      <c r="AL1461" s="15"/>
      <c r="AM1461" s="15"/>
      <c r="AN1461" s="15"/>
      <c r="AO1461" s="15"/>
      <c r="AP1461" s="15"/>
      <c r="AQ1461" s="15"/>
      <c r="AR1461" s="15"/>
      <c r="AS1461" s="15">
        <f t="shared" si="277"/>
        <v>1</v>
      </c>
      <c r="AT1461" s="15" t="s">
        <v>115</v>
      </c>
      <c r="AU1461" s="13" t="str">
        <f t="shared" si="278"/>
        <v>0</v>
      </c>
      <c r="AV1461" s="15"/>
      <c r="AW1461" s="15"/>
      <c r="AX1461" s="15"/>
      <c r="AY1461" s="15"/>
      <c r="AZ1461" s="14"/>
      <c r="BA1461" s="15"/>
      <c r="BB1461" s="15"/>
      <c r="BC1461" s="15"/>
      <c r="BD1461" s="13" t="str">
        <f t="shared" si="279"/>
        <v>0</v>
      </c>
      <c r="BE1461" s="2"/>
      <c r="BF1461" s="2"/>
      <c r="BG1461" s="2"/>
      <c r="BH1461" s="2"/>
      <c r="BI1461" s="2"/>
      <c r="BJ1461" s="2"/>
      <c r="BK1461" s="2" t="s">
        <v>1369</v>
      </c>
      <c r="BL1461" s="10" t="s">
        <v>1370</v>
      </c>
      <c r="BM1461" t="str" cm="1">
        <f t="array" ref="BM1461">_xlfn.IFS(LEFT(G1461,1)="L","外注品",LEFT(G1461,1)="W","内製品",G1461="","購買品")</f>
        <v>外注品</v>
      </c>
    </row>
    <row r="1462" spans="1:65">
      <c r="A1462" s="2" t="str">
        <f t="shared" si="280"/>
        <v>WG01</v>
      </c>
      <c r="B1462" t="s">
        <v>1639</v>
      </c>
      <c r="C1462" s="2" t="s">
        <v>1348</v>
      </c>
      <c r="D1462" s="10"/>
      <c r="E1462" s="10"/>
      <c r="G1462" s="19" t="s">
        <v>5008</v>
      </c>
      <c r="H1462" s="19"/>
      <c r="K1462" s="2" t="str">
        <f t="shared" si="272"/>
        <v>11L0004787345</v>
      </c>
      <c r="L1462" s="7" t="str">
        <f t="shared" si="281"/>
        <v>2001/01/01</v>
      </c>
      <c r="M1462" s="7" t="str">
        <f t="shared" si="282"/>
        <v>2199/12/31</v>
      </c>
      <c r="N1462" s="2" t="str">
        <f t="shared" si="273"/>
        <v/>
      </c>
      <c r="O1462" s="13">
        <v>0</v>
      </c>
      <c r="P1462" s="15"/>
      <c r="Q1462" s="13">
        <v>15</v>
      </c>
      <c r="R1462" s="18"/>
      <c r="S1462" s="18">
        <v>100000000</v>
      </c>
      <c r="T1462" s="2"/>
      <c r="U1462" s="2"/>
      <c r="V1462" s="2"/>
      <c r="W1462" s="2"/>
      <c r="X1462" s="2"/>
      <c r="Y1462" s="2"/>
      <c r="Z1462" s="2"/>
      <c r="AA1462" s="13">
        <v>1</v>
      </c>
      <c r="AB1462" s="13">
        <f t="shared" si="274"/>
        <v>0</v>
      </c>
      <c r="AC1462" s="13">
        <f t="shared" si="275"/>
        <v>0</v>
      </c>
      <c r="AD1462" s="15"/>
      <c r="AE1462" s="15"/>
      <c r="AF1462" s="13" t="str">
        <f t="shared" si="276"/>
        <v>1</v>
      </c>
      <c r="AG1462" s="15"/>
      <c r="AH1462" s="15"/>
      <c r="AI1462" s="15"/>
      <c r="AJ1462" s="14"/>
      <c r="AK1462" s="15" cm="1">
        <f t="array" ref="AK1462">_xlfn.IFS(B1462="","",LEFT(G1462,1)="L",1,LEFT(G1462,1)="W",1,AND(LEFT(B1462,1)="H",G1462=""),0)</f>
        <v>1</v>
      </c>
      <c r="AL1462" s="15"/>
      <c r="AM1462" s="15"/>
      <c r="AN1462" s="15"/>
      <c r="AO1462" s="15"/>
      <c r="AP1462" s="15"/>
      <c r="AQ1462" s="15"/>
      <c r="AR1462" s="15"/>
      <c r="AS1462" s="15">
        <f t="shared" si="277"/>
        <v>1</v>
      </c>
      <c r="AT1462" s="15" t="s">
        <v>115</v>
      </c>
      <c r="AU1462" s="13" t="str">
        <f t="shared" si="278"/>
        <v>0</v>
      </c>
      <c r="AV1462" s="15"/>
      <c r="AW1462" s="15"/>
      <c r="AX1462" s="15"/>
      <c r="AY1462" s="15"/>
      <c r="AZ1462" s="14"/>
      <c r="BA1462" s="15"/>
      <c r="BB1462" s="15"/>
      <c r="BC1462" s="15"/>
      <c r="BD1462" s="13" t="str">
        <f t="shared" si="279"/>
        <v>0</v>
      </c>
      <c r="BE1462" s="2"/>
      <c r="BF1462" s="2"/>
      <c r="BG1462" s="2"/>
      <c r="BH1462" s="2"/>
      <c r="BI1462" s="2"/>
      <c r="BJ1462" s="2"/>
      <c r="BK1462" s="2" t="s">
        <v>1369</v>
      </c>
      <c r="BL1462" s="10" t="s">
        <v>1370</v>
      </c>
      <c r="BM1462" t="str" cm="1">
        <f t="array" ref="BM1462">_xlfn.IFS(LEFT(G1462,1)="L","外注品",LEFT(G1462,1)="W","内製品",G1462="","購買品")</f>
        <v>外注品</v>
      </c>
    </row>
    <row r="1463" spans="1:65">
      <c r="A1463" s="2" t="str">
        <f t="shared" si="280"/>
        <v>WG01</v>
      </c>
      <c r="B1463" t="s">
        <v>1640</v>
      </c>
      <c r="C1463" s="2" t="s">
        <v>1348</v>
      </c>
      <c r="D1463" s="10"/>
      <c r="E1463" s="10"/>
      <c r="G1463" s="19" t="s">
        <v>5008</v>
      </c>
      <c r="H1463" s="19"/>
      <c r="K1463" s="2" t="str">
        <f t="shared" si="272"/>
        <v>11L0004787346</v>
      </c>
      <c r="L1463" s="7" t="str">
        <f t="shared" si="281"/>
        <v>2001/01/01</v>
      </c>
      <c r="M1463" s="7" t="str">
        <f t="shared" si="282"/>
        <v>2199/12/31</v>
      </c>
      <c r="N1463" s="2" t="str">
        <f t="shared" si="273"/>
        <v/>
      </c>
      <c r="O1463" s="13">
        <v>0</v>
      </c>
      <c r="P1463" s="15"/>
      <c r="Q1463" s="13">
        <v>15</v>
      </c>
      <c r="R1463" s="18"/>
      <c r="S1463" s="18">
        <v>100000000</v>
      </c>
      <c r="T1463" s="2"/>
      <c r="U1463" s="2"/>
      <c r="V1463" s="2"/>
      <c r="W1463" s="2"/>
      <c r="X1463" s="2"/>
      <c r="Y1463" s="2"/>
      <c r="Z1463" s="2"/>
      <c r="AA1463" s="13">
        <v>1</v>
      </c>
      <c r="AB1463" s="13">
        <f t="shared" si="274"/>
        <v>0</v>
      </c>
      <c r="AC1463" s="13">
        <f t="shared" si="275"/>
        <v>0</v>
      </c>
      <c r="AD1463" s="15"/>
      <c r="AE1463" s="15"/>
      <c r="AF1463" s="13" t="str">
        <f t="shared" si="276"/>
        <v>1</v>
      </c>
      <c r="AG1463" s="15"/>
      <c r="AH1463" s="15"/>
      <c r="AI1463" s="15"/>
      <c r="AJ1463" s="14"/>
      <c r="AK1463" s="15" cm="1">
        <f t="array" ref="AK1463">_xlfn.IFS(B1463="","",LEFT(G1463,1)="L",1,LEFT(G1463,1)="W",1,AND(LEFT(B1463,1)="H",G1463=""),0)</f>
        <v>1</v>
      </c>
      <c r="AL1463" s="15"/>
      <c r="AM1463" s="15"/>
      <c r="AN1463" s="15"/>
      <c r="AO1463" s="15"/>
      <c r="AP1463" s="15"/>
      <c r="AQ1463" s="15"/>
      <c r="AR1463" s="15"/>
      <c r="AS1463" s="15">
        <f t="shared" si="277"/>
        <v>1</v>
      </c>
      <c r="AT1463" s="15" t="s">
        <v>115</v>
      </c>
      <c r="AU1463" s="13" t="str">
        <f t="shared" si="278"/>
        <v>0</v>
      </c>
      <c r="AV1463" s="15"/>
      <c r="AW1463" s="15"/>
      <c r="AX1463" s="15"/>
      <c r="AY1463" s="15"/>
      <c r="AZ1463" s="14"/>
      <c r="BA1463" s="15"/>
      <c r="BB1463" s="15"/>
      <c r="BC1463" s="15"/>
      <c r="BD1463" s="13" t="str">
        <f t="shared" si="279"/>
        <v>0</v>
      </c>
      <c r="BE1463" s="2"/>
      <c r="BF1463" s="2"/>
      <c r="BG1463" s="2"/>
      <c r="BH1463" s="2"/>
      <c r="BI1463" s="2"/>
      <c r="BJ1463" s="2"/>
      <c r="BK1463" s="2" t="s">
        <v>1369</v>
      </c>
      <c r="BL1463" s="10" t="s">
        <v>1370</v>
      </c>
      <c r="BM1463" t="str" cm="1">
        <f t="array" ref="BM1463">_xlfn.IFS(LEFT(G1463,1)="L","外注品",LEFT(G1463,1)="W","内製品",G1463="","購買品")</f>
        <v>外注品</v>
      </c>
    </row>
    <row r="1464" spans="1:65">
      <c r="A1464" s="2" t="str">
        <f t="shared" si="280"/>
        <v>WG01</v>
      </c>
      <c r="B1464" t="s">
        <v>1641</v>
      </c>
      <c r="C1464" s="2" t="s">
        <v>1348</v>
      </c>
      <c r="D1464" s="10"/>
      <c r="E1464" s="10"/>
      <c r="G1464" s="19" t="s">
        <v>5008</v>
      </c>
      <c r="H1464" s="19"/>
      <c r="K1464" s="2" t="str">
        <f t="shared" si="272"/>
        <v>11L0004787347</v>
      </c>
      <c r="L1464" s="7" t="str">
        <f t="shared" si="281"/>
        <v>2001/01/01</v>
      </c>
      <c r="M1464" s="7" t="str">
        <f t="shared" si="282"/>
        <v>2199/12/31</v>
      </c>
      <c r="N1464" s="2" t="str">
        <f t="shared" si="273"/>
        <v/>
      </c>
      <c r="O1464" s="13">
        <v>0</v>
      </c>
      <c r="P1464" s="15"/>
      <c r="Q1464" s="13">
        <v>15</v>
      </c>
      <c r="R1464" s="18"/>
      <c r="S1464" s="18">
        <v>100000000</v>
      </c>
      <c r="T1464" s="2"/>
      <c r="U1464" s="2"/>
      <c r="V1464" s="2"/>
      <c r="W1464" s="2"/>
      <c r="X1464" s="2"/>
      <c r="Y1464" s="2"/>
      <c r="Z1464" s="2"/>
      <c r="AA1464" s="13">
        <v>1</v>
      </c>
      <c r="AB1464" s="13">
        <f t="shared" si="274"/>
        <v>0</v>
      </c>
      <c r="AC1464" s="13">
        <f t="shared" si="275"/>
        <v>0</v>
      </c>
      <c r="AD1464" s="15"/>
      <c r="AE1464" s="15"/>
      <c r="AF1464" s="13" t="str">
        <f t="shared" si="276"/>
        <v>1</v>
      </c>
      <c r="AG1464" s="15"/>
      <c r="AH1464" s="15"/>
      <c r="AI1464" s="15"/>
      <c r="AJ1464" s="14"/>
      <c r="AK1464" s="15" cm="1">
        <f t="array" ref="AK1464">_xlfn.IFS(B1464="","",LEFT(G1464,1)="L",1,LEFT(G1464,1)="W",1,AND(LEFT(B1464,1)="H",G1464=""),0)</f>
        <v>1</v>
      </c>
      <c r="AL1464" s="15"/>
      <c r="AM1464" s="15"/>
      <c r="AN1464" s="15"/>
      <c r="AO1464" s="15"/>
      <c r="AP1464" s="15"/>
      <c r="AQ1464" s="15"/>
      <c r="AR1464" s="15"/>
      <c r="AS1464" s="15">
        <f t="shared" si="277"/>
        <v>1</v>
      </c>
      <c r="AT1464" s="15" t="s">
        <v>115</v>
      </c>
      <c r="AU1464" s="13" t="str">
        <f t="shared" si="278"/>
        <v>0</v>
      </c>
      <c r="AV1464" s="15"/>
      <c r="AW1464" s="15"/>
      <c r="AX1464" s="15"/>
      <c r="AY1464" s="15"/>
      <c r="AZ1464" s="14"/>
      <c r="BA1464" s="15"/>
      <c r="BB1464" s="15"/>
      <c r="BC1464" s="15"/>
      <c r="BD1464" s="13" t="str">
        <f t="shared" si="279"/>
        <v>0</v>
      </c>
      <c r="BE1464" s="2"/>
      <c r="BF1464" s="2"/>
      <c r="BG1464" s="2"/>
      <c r="BH1464" s="2"/>
      <c r="BI1464" s="2"/>
      <c r="BJ1464" s="2"/>
      <c r="BK1464" s="2" t="s">
        <v>1369</v>
      </c>
      <c r="BL1464" s="10" t="s">
        <v>1370</v>
      </c>
      <c r="BM1464" t="str" cm="1">
        <f t="array" ref="BM1464">_xlfn.IFS(LEFT(G1464,1)="L","外注品",LEFT(G1464,1)="W","内製品",G1464="","購買品")</f>
        <v>外注品</v>
      </c>
    </row>
    <row r="1465" spans="1:65">
      <c r="A1465" s="2" t="str">
        <f t="shared" si="280"/>
        <v>WG01</v>
      </c>
      <c r="B1465" t="s">
        <v>1642</v>
      </c>
      <c r="C1465" s="2" t="s">
        <v>1348</v>
      </c>
      <c r="D1465" s="10"/>
      <c r="E1465" s="10"/>
      <c r="G1465" s="19" t="s">
        <v>5008</v>
      </c>
      <c r="H1465" s="19"/>
      <c r="K1465" s="2" t="str">
        <f t="shared" si="272"/>
        <v>11L0004787348</v>
      </c>
      <c r="L1465" s="7" t="str">
        <f t="shared" si="281"/>
        <v>2001/01/01</v>
      </c>
      <c r="M1465" s="7" t="str">
        <f t="shared" si="282"/>
        <v>2199/12/31</v>
      </c>
      <c r="N1465" s="2" t="str">
        <f t="shared" si="273"/>
        <v/>
      </c>
      <c r="O1465" s="13">
        <v>0</v>
      </c>
      <c r="P1465" s="15"/>
      <c r="Q1465" s="13">
        <v>15</v>
      </c>
      <c r="R1465" s="18"/>
      <c r="S1465" s="18">
        <v>100000000</v>
      </c>
      <c r="T1465" s="2"/>
      <c r="U1465" s="2"/>
      <c r="V1465" s="2"/>
      <c r="W1465" s="2"/>
      <c r="X1465" s="2"/>
      <c r="Y1465" s="2"/>
      <c r="Z1465" s="2"/>
      <c r="AA1465" s="13">
        <v>1</v>
      </c>
      <c r="AB1465" s="13">
        <f t="shared" si="274"/>
        <v>0</v>
      </c>
      <c r="AC1465" s="13">
        <f t="shared" si="275"/>
        <v>0</v>
      </c>
      <c r="AD1465" s="15"/>
      <c r="AE1465" s="15"/>
      <c r="AF1465" s="13" t="str">
        <f t="shared" si="276"/>
        <v>1</v>
      </c>
      <c r="AG1465" s="15"/>
      <c r="AH1465" s="15"/>
      <c r="AI1465" s="15"/>
      <c r="AJ1465" s="14"/>
      <c r="AK1465" s="15" cm="1">
        <f t="array" ref="AK1465">_xlfn.IFS(B1465="","",LEFT(G1465,1)="L",1,LEFT(G1465,1)="W",1,AND(LEFT(B1465,1)="H",G1465=""),0)</f>
        <v>1</v>
      </c>
      <c r="AL1465" s="15"/>
      <c r="AM1465" s="15"/>
      <c r="AN1465" s="15"/>
      <c r="AO1465" s="15"/>
      <c r="AP1465" s="15"/>
      <c r="AQ1465" s="15"/>
      <c r="AR1465" s="15"/>
      <c r="AS1465" s="15">
        <f t="shared" si="277"/>
        <v>1</v>
      </c>
      <c r="AT1465" s="15" t="s">
        <v>115</v>
      </c>
      <c r="AU1465" s="13" t="str">
        <f t="shared" si="278"/>
        <v>0</v>
      </c>
      <c r="AV1465" s="15"/>
      <c r="AW1465" s="15"/>
      <c r="AX1465" s="15"/>
      <c r="AY1465" s="15"/>
      <c r="AZ1465" s="14"/>
      <c r="BA1465" s="15"/>
      <c r="BB1465" s="15"/>
      <c r="BC1465" s="15"/>
      <c r="BD1465" s="13" t="str">
        <f t="shared" si="279"/>
        <v>0</v>
      </c>
      <c r="BE1465" s="2"/>
      <c r="BF1465" s="2"/>
      <c r="BG1465" s="2"/>
      <c r="BH1465" s="2"/>
      <c r="BI1465" s="2"/>
      <c r="BJ1465" s="2"/>
      <c r="BK1465" s="2" t="s">
        <v>1369</v>
      </c>
      <c r="BL1465" s="10" t="s">
        <v>1370</v>
      </c>
      <c r="BM1465" t="str" cm="1">
        <f t="array" ref="BM1465">_xlfn.IFS(LEFT(G1465,1)="L","外注品",LEFT(G1465,1)="W","内製品",G1465="","購買品")</f>
        <v>外注品</v>
      </c>
    </row>
    <row r="1466" spans="1:65">
      <c r="A1466" s="2" t="str">
        <f t="shared" si="280"/>
        <v>WG01</v>
      </c>
      <c r="B1466" t="s">
        <v>1643</v>
      </c>
      <c r="C1466" s="2" t="s">
        <v>1348</v>
      </c>
      <c r="D1466" s="10"/>
      <c r="E1466" s="10"/>
      <c r="G1466" s="19" t="s">
        <v>5008</v>
      </c>
      <c r="H1466" s="19"/>
      <c r="K1466" s="2" t="str">
        <f t="shared" si="272"/>
        <v>11L0004787349</v>
      </c>
      <c r="L1466" s="7" t="str">
        <f t="shared" si="281"/>
        <v>2001/01/01</v>
      </c>
      <c r="M1466" s="7" t="str">
        <f t="shared" si="282"/>
        <v>2199/12/31</v>
      </c>
      <c r="N1466" s="2" t="str">
        <f t="shared" si="273"/>
        <v/>
      </c>
      <c r="O1466" s="13">
        <v>0</v>
      </c>
      <c r="P1466" s="15"/>
      <c r="Q1466" s="13">
        <v>15</v>
      </c>
      <c r="R1466" s="18"/>
      <c r="S1466" s="18">
        <v>100000000</v>
      </c>
      <c r="T1466" s="2"/>
      <c r="U1466" s="2"/>
      <c r="V1466" s="2"/>
      <c r="W1466" s="2"/>
      <c r="X1466" s="2"/>
      <c r="Y1466" s="2"/>
      <c r="Z1466" s="2"/>
      <c r="AA1466" s="13">
        <v>1</v>
      </c>
      <c r="AB1466" s="13">
        <f t="shared" si="274"/>
        <v>0</v>
      </c>
      <c r="AC1466" s="13">
        <f t="shared" si="275"/>
        <v>0</v>
      </c>
      <c r="AD1466" s="15"/>
      <c r="AE1466" s="15"/>
      <c r="AF1466" s="13" t="str">
        <f t="shared" si="276"/>
        <v>1</v>
      </c>
      <c r="AG1466" s="15"/>
      <c r="AH1466" s="15"/>
      <c r="AI1466" s="15"/>
      <c r="AJ1466" s="14"/>
      <c r="AK1466" s="15" cm="1">
        <f t="array" ref="AK1466">_xlfn.IFS(B1466="","",LEFT(G1466,1)="L",1,LEFT(G1466,1)="W",1,AND(LEFT(B1466,1)="H",G1466=""),0)</f>
        <v>1</v>
      </c>
      <c r="AL1466" s="15"/>
      <c r="AM1466" s="15"/>
      <c r="AN1466" s="15"/>
      <c r="AO1466" s="15"/>
      <c r="AP1466" s="15"/>
      <c r="AQ1466" s="15"/>
      <c r="AR1466" s="15"/>
      <c r="AS1466" s="15">
        <f t="shared" si="277"/>
        <v>1</v>
      </c>
      <c r="AT1466" s="15" t="s">
        <v>115</v>
      </c>
      <c r="AU1466" s="13" t="str">
        <f t="shared" si="278"/>
        <v>0</v>
      </c>
      <c r="AV1466" s="15"/>
      <c r="AW1466" s="15"/>
      <c r="AX1466" s="15"/>
      <c r="AY1466" s="15"/>
      <c r="AZ1466" s="14"/>
      <c r="BA1466" s="15"/>
      <c r="BB1466" s="15"/>
      <c r="BC1466" s="15"/>
      <c r="BD1466" s="13" t="str">
        <f t="shared" si="279"/>
        <v>0</v>
      </c>
      <c r="BE1466" s="2"/>
      <c r="BF1466" s="2"/>
      <c r="BG1466" s="2"/>
      <c r="BH1466" s="2"/>
      <c r="BI1466" s="2"/>
      <c r="BJ1466" s="2"/>
      <c r="BK1466" s="2" t="s">
        <v>1369</v>
      </c>
      <c r="BL1466" s="10" t="s">
        <v>1370</v>
      </c>
      <c r="BM1466" t="str" cm="1">
        <f t="array" ref="BM1466">_xlfn.IFS(LEFT(G1466,1)="L","外注品",LEFT(G1466,1)="W","内製品",G1466="","購買品")</f>
        <v>外注品</v>
      </c>
    </row>
    <row r="1467" spans="1:65">
      <c r="A1467" s="2" t="str">
        <f t="shared" si="280"/>
        <v>WG01</v>
      </c>
      <c r="B1467" t="s">
        <v>1644</v>
      </c>
      <c r="C1467" s="2" t="s">
        <v>1348</v>
      </c>
      <c r="D1467" s="10"/>
      <c r="E1467" s="10"/>
      <c r="G1467" s="19" t="s">
        <v>5008</v>
      </c>
      <c r="H1467" s="19"/>
      <c r="K1467" s="2" t="str">
        <f t="shared" si="272"/>
        <v>11L0004787350</v>
      </c>
      <c r="L1467" s="7" t="str">
        <f t="shared" si="281"/>
        <v>2001/01/01</v>
      </c>
      <c r="M1467" s="7" t="str">
        <f t="shared" si="282"/>
        <v>2199/12/31</v>
      </c>
      <c r="N1467" s="2" t="str">
        <f t="shared" si="273"/>
        <v/>
      </c>
      <c r="O1467" s="13">
        <v>0</v>
      </c>
      <c r="P1467" s="15"/>
      <c r="Q1467" s="13">
        <v>15</v>
      </c>
      <c r="R1467" s="18"/>
      <c r="S1467" s="18">
        <v>100000000</v>
      </c>
      <c r="T1467" s="2"/>
      <c r="U1467" s="2"/>
      <c r="V1467" s="2"/>
      <c r="W1467" s="2"/>
      <c r="X1467" s="2"/>
      <c r="Y1467" s="2"/>
      <c r="Z1467" s="2"/>
      <c r="AA1467" s="13">
        <v>1</v>
      </c>
      <c r="AB1467" s="13">
        <f t="shared" si="274"/>
        <v>0</v>
      </c>
      <c r="AC1467" s="13">
        <f t="shared" si="275"/>
        <v>0</v>
      </c>
      <c r="AD1467" s="15"/>
      <c r="AE1467" s="15"/>
      <c r="AF1467" s="13" t="str">
        <f t="shared" si="276"/>
        <v>1</v>
      </c>
      <c r="AG1467" s="15"/>
      <c r="AH1467" s="15"/>
      <c r="AI1467" s="15"/>
      <c r="AJ1467" s="14"/>
      <c r="AK1467" s="15" cm="1">
        <f t="array" ref="AK1467">_xlfn.IFS(B1467="","",LEFT(G1467,1)="L",1,LEFT(G1467,1)="W",1,AND(LEFT(B1467,1)="H",G1467=""),0)</f>
        <v>1</v>
      </c>
      <c r="AL1467" s="15"/>
      <c r="AM1467" s="15"/>
      <c r="AN1467" s="15"/>
      <c r="AO1467" s="15"/>
      <c r="AP1467" s="15"/>
      <c r="AQ1467" s="15"/>
      <c r="AR1467" s="15"/>
      <c r="AS1467" s="15">
        <f t="shared" si="277"/>
        <v>1</v>
      </c>
      <c r="AT1467" s="15" t="s">
        <v>115</v>
      </c>
      <c r="AU1467" s="13" t="str">
        <f t="shared" si="278"/>
        <v>0</v>
      </c>
      <c r="AV1467" s="15"/>
      <c r="AW1467" s="15"/>
      <c r="AX1467" s="15"/>
      <c r="AY1467" s="15"/>
      <c r="AZ1467" s="14"/>
      <c r="BA1467" s="15"/>
      <c r="BB1467" s="15"/>
      <c r="BC1467" s="15"/>
      <c r="BD1467" s="13" t="str">
        <f t="shared" si="279"/>
        <v>0</v>
      </c>
      <c r="BE1467" s="2"/>
      <c r="BF1467" s="2"/>
      <c r="BG1467" s="2"/>
      <c r="BH1467" s="2"/>
      <c r="BI1467" s="2"/>
      <c r="BJ1467" s="2"/>
      <c r="BK1467" s="2" t="s">
        <v>1369</v>
      </c>
      <c r="BL1467" s="10" t="s">
        <v>1370</v>
      </c>
      <c r="BM1467" t="str" cm="1">
        <f t="array" ref="BM1467">_xlfn.IFS(LEFT(G1467,1)="L","外注品",LEFT(G1467,1)="W","内製品",G1467="","購買品")</f>
        <v>外注品</v>
      </c>
    </row>
    <row r="1468" spans="1:65">
      <c r="A1468" s="2" t="str">
        <f t="shared" si="280"/>
        <v>WG01</v>
      </c>
      <c r="B1468" t="s">
        <v>1645</v>
      </c>
      <c r="C1468" s="2" t="s">
        <v>1348</v>
      </c>
      <c r="D1468" s="10"/>
      <c r="E1468" s="10"/>
      <c r="G1468" s="19" t="s">
        <v>5008</v>
      </c>
      <c r="H1468" s="19"/>
      <c r="K1468" s="2" t="str">
        <f t="shared" si="272"/>
        <v>11L0004787351</v>
      </c>
      <c r="L1468" s="7" t="str">
        <f t="shared" si="281"/>
        <v>2001/01/01</v>
      </c>
      <c r="M1468" s="7" t="str">
        <f t="shared" si="282"/>
        <v>2199/12/31</v>
      </c>
      <c r="N1468" s="2" t="str">
        <f t="shared" si="273"/>
        <v/>
      </c>
      <c r="O1468" s="13">
        <v>0</v>
      </c>
      <c r="P1468" s="15"/>
      <c r="Q1468" s="13">
        <v>15</v>
      </c>
      <c r="R1468" s="18"/>
      <c r="S1468" s="18">
        <v>100000000</v>
      </c>
      <c r="T1468" s="2"/>
      <c r="U1468" s="2"/>
      <c r="V1468" s="2"/>
      <c r="W1468" s="2"/>
      <c r="X1468" s="2"/>
      <c r="Y1468" s="2"/>
      <c r="Z1468" s="2"/>
      <c r="AA1468" s="13">
        <v>1</v>
      </c>
      <c r="AB1468" s="13">
        <f t="shared" si="274"/>
        <v>0</v>
      </c>
      <c r="AC1468" s="13">
        <f t="shared" si="275"/>
        <v>0</v>
      </c>
      <c r="AD1468" s="15"/>
      <c r="AE1468" s="15"/>
      <c r="AF1468" s="13" t="str">
        <f t="shared" si="276"/>
        <v>1</v>
      </c>
      <c r="AG1468" s="15"/>
      <c r="AH1468" s="15"/>
      <c r="AI1468" s="15"/>
      <c r="AJ1468" s="14"/>
      <c r="AK1468" s="15" cm="1">
        <f t="array" ref="AK1468">_xlfn.IFS(B1468="","",LEFT(G1468,1)="L",1,LEFT(G1468,1)="W",1,AND(LEFT(B1468,1)="H",G1468=""),0)</f>
        <v>1</v>
      </c>
      <c r="AL1468" s="15"/>
      <c r="AM1468" s="15"/>
      <c r="AN1468" s="15"/>
      <c r="AO1468" s="15"/>
      <c r="AP1468" s="15"/>
      <c r="AQ1468" s="15"/>
      <c r="AR1468" s="15"/>
      <c r="AS1468" s="15">
        <f t="shared" si="277"/>
        <v>1</v>
      </c>
      <c r="AT1468" s="15" t="s">
        <v>115</v>
      </c>
      <c r="AU1468" s="13" t="str">
        <f t="shared" si="278"/>
        <v>0</v>
      </c>
      <c r="AV1468" s="15"/>
      <c r="AW1468" s="15"/>
      <c r="AX1468" s="15"/>
      <c r="AY1468" s="15"/>
      <c r="AZ1468" s="14"/>
      <c r="BA1468" s="15"/>
      <c r="BB1468" s="15"/>
      <c r="BC1468" s="15"/>
      <c r="BD1468" s="13" t="str">
        <f t="shared" si="279"/>
        <v>0</v>
      </c>
      <c r="BE1468" s="2"/>
      <c r="BF1468" s="2"/>
      <c r="BG1468" s="2"/>
      <c r="BH1468" s="2"/>
      <c r="BI1468" s="2"/>
      <c r="BJ1468" s="2"/>
      <c r="BK1468" s="2" t="s">
        <v>1369</v>
      </c>
      <c r="BL1468" s="10" t="s">
        <v>1370</v>
      </c>
      <c r="BM1468" t="str" cm="1">
        <f t="array" ref="BM1468">_xlfn.IFS(LEFT(G1468,1)="L","外注品",LEFT(G1468,1)="W","内製品",G1468="","購買品")</f>
        <v>外注品</v>
      </c>
    </row>
    <row r="1469" spans="1:65">
      <c r="A1469" s="2" t="str">
        <f t="shared" si="280"/>
        <v>WG01</v>
      </c>
      <c r="B1469" t="s">
        <v>1646</v>
      </c>
      <c r="C1469" s="2" t="s">
        <v>1348</v>
      </c>
      <c r="D1469" s="10"/>
      <c r="E1469" s="10"/>
      <c r="G1469" s="19" t="s">
        <v>5008</v>
      </c>
      <c r="H1469" s="19"/>
      <c r="K1469" s="2" t="str">
        <f t="shared" si="272"/>
        <v>11L0004787352</v>
      </c>
      <c r="L1469" s="7" t="str">
        <f t="shared" si="281"/>
        <v>2001/01/01</v>
      </c>
      <c r="M1469" s="7" t="str">
        <f t="shared" si="282"/>
        <v>2199/12/31</v>
      </c>
      <c r="N1469" s="2" t="str">
        <f t="shared" si="273"/>
        <v/>
      </c>
      <c r="O1469" s="13">
        <v>0</v>
      </c>
      <c r="P1469" s="15"/>
      <c r="Q1469" s="13">
        <v>15</v>
      </c>
      <c r="R1469" s="18"/>
      <c r="S1469" s="18">
        <v>100000000</v>
      </c>
      <c r="T1469" s="2"/>
      <c r="U1469" s="2"/>
      <c r="V1469" s="2"/>
      <c r="W1469" s="2"/>
      <c r="X1469" s="2"/>
      <c r="Y1469" s="2"/>
      <c r="Z1469" s="2"/>
      <c r="AA1469" s="13">
        <v>1</v>
      </c>
      <c r="AB1469" s="13">
        <f t="shared" si="274"/>
        <v>0</v>
      </c>
      <c r="AC1469" s="13">
        <f t="shared" si="275"/>
        <v>0</v>
      </c>
      <c r="AD1469" s="15"/>
      <c r="AE1469" s="15"/>
      <c r="AF1469" s="13" t="str">
        <f t="shared" si="276"/>
        <v>1</v>
      </c>
      <c r="AG1469" s="15"/>
      <c r="AH1469" s="15"/>
      <c r="AI1469" s="15"/>
      <c r="AJ1469" s="14"/>
      <c r="AK1469" s="15" cm="1">
        <f t="array" ref="AK1469">_xlfn.IFS(B1469="","",LEFT(G1469,1)="L",1,LEFT(G1469,1)="W",1,AND(LEFT(B1469,1)="H",G1469=""),0)</f>
        <v>1</v>
      </c>
      <c r="AL1469" s="15"/>
      <c r="AM1469" s="15"/>
      <c r="AN1469" s="15"/>
      <c r="AO1469" s="15"/>
      <c r="AP1469" s="15"/>
      <c r="AQ1469" s="15"/>
      <c r="AR1469" s="15"/>
      <c r="AS1469" s="15">
        <f t="shared" si="277"/>
        <v>1</v>
      </c>
      <c r="AT1469" s="15" t="s">
        <v>115</v>
      </c>
      <c r="AU1469" s="13" t="str">
        <f t="shared" si="278"/>
        <v>0</v>
      </c>
      <c r="AV1469" s="15"/>
      <c r="AW1469" s="15"/>
      <c r="AX1469" s="15"/>
      <c r="AY1469" s="15"/>
      <c r="AZ1469" s="14"/>
      <c r="BA1469" s="15"/>
      <c r="BB1469" s="15"/>
      <c r="BC1469" s="15"/>
      <c r="BD1469" s="13" t="str">
        <f t="shared" si="279"/>
        <v>0</v>
      </c>
      <c r="BE1469" s="2"/>
      <c r="BF1469" s="2"/>
      <c r="BG1469" s="2"/>
      <c r="BH1469" s="2"/>
      <c r="BI1469" s="2"/>
      <c r="BJ1469" s="2"/>
      <c r="BK1469" s="2" t="s">
        <v>1369</v>
      </c>
      <c r="BL1469" s="10" t="s">
        <v>1370</v>
      </c>
      <c r="BM1469" t="str" cm="1">
        <f t="array" ref="BM1469">_xlfn.IFS(LEFT(G1469,1)="L","外注品",LEFT(G1469,1)="W","内製品",G1469="","購買品")</f>
        <v>外注品</v>
      </c>
    </row>
    <row r="1470" spans="1:65">
      <c r="A1470" s="2" t="str">
        <f t="shared" si="280"/>
        <v>WG01</v>
      </c>
      <c r="B1470" t="s">
        <v>1647</v>
      </c>
      <c r="C1470" s="2" t="s">
        <v>1348</v>
      </c>
      <c r="D1470" s="10"/>
      <c r="E1470" s="10"/>
      <c r="G1470" s="19" t="s">
        <v>5008</v>
      </c>
      <c r="H1470" s="19"/>
      <c r="K1470" s="2" t="str">
        <f t="shared" si="272"/>
        <v>11L0004787353</v>
      </c>
      <c r="L1470" s="7" t="str">
        <f t="shared" si="281"/>
        <v>2001/01/01</v>
      </c>
      <c r="M1470" s="7" t="str">
        <f t="shared" si="282"/>
        <v>2199/12/31</v>
      </c>
      <c r="N1470" s="2" t="str">
        <f t="shared" si="273"/>
        <v/>
      </c>
      <c r="O1470" s="13">
        <v>0</v>
      </c>
      <c r="P1470" s="15"/>
      <c r="Q1470" s="13">
        <v>15</v>
      </c>
      <c r="R1470" s="18"/>
      <c r="S1470" s="18">
        <v>100000000</v>
      </c>
      <c r="T1470" s="2"/>
      <c r="U1470" s="2"/>
      <c r="V1470" s="2"/>
      <c r="W1470" s="2"/>
      <c r="X1470" s="2"/>
      <c r="Y1470" s="2"/>
      <c r="Z1470" s="2"/>
      <c r="AA1470" s="13">
        <v>1</v>
      </c>
      <c r="AB1470" s="13">
        <f t="shared" si="274"/>
        <v>0</v>
      </c>
      <c r="AC1470" s="13">
        <f t="shared" si="275"/>
        <v>0</v>
      </c>
      <c r="AD1470" s="15"/>
      <c r="AE1470" s="15"/>
      <c r="AF1470" s="13" t="str">
        <f t="shared" si="276"/>
        <v>1</v>
      </c>
      <c r="AG1470" s="15"/>
      <c r="AH1470" s="15"/>
      <c r="AI1470" s="15"/>
      <c r="AJ1470" s="14"/>
      <c r="AK1470" s="15" cm="1">
        <f t="array" ref="AK1470">_xlfn.IFS(B1470="","",LEFT(G1470,1)="L",1,LEFT(G1470,1)="W",1,AND(LEFT(B1470,1)="H",G1470=""),0)</f>
        <v>1</v>
      </c>
      <c r="AL1470" s="15"/>
      <c r="AM1470" s="15"/>
      <c r="AN1470" s="15"/>
      <c r="AO1470" s="15"/>
      <c r="AP1470" s="15"/>
      <c r="AQ1470" s="15"/>
      <c r="AR1470" s="15"/>
      <c r="AS1470" s="15">
        <f t="shared" si="277"/>
        <v>1</v>
      </c>
      <c r="AT1470" s="15" t="s">
        <v>115</v>
      </c>
      <c r="AU1470" s="13" t="str">
        <f t="shared" si="278"/>
        <v>0</v>
      </c>
      <c r="AV1470" s="15"/>
      <c r="AW1470" s="15"/>
      <c r="AX1470" s="15"/>
      <c r="AY1470" s="15"/>
      <c r="AZ1470" s="14"/>
      <c r="BA1470" s="15"/>
      <c r="BB1470" s="15"/>
      <c r="BC1470" s="15"/>
      <c r="BD1470" s="13" t="str">
        <f t="shared" si="279"/>
        <v>0</v>
      </c>
      <c r="BE1470" s="2"/>
      <c r="BF1470" s="2"/>
      <c r="BG1470" s="2"/>
      <c r="BH1470" s="2"/>
      <c r="BI1470" s="2"/>
      <c r="BJ1470" s="2"/>
      <c r="BK1470" s="2" t="s">
        <v>1369</v>
      </c>
      <c r="BL1470" s="10" t="s">
        <v>1370</v>
      </c>
      <c r="BM1470" t="str" cm="1">
        <f t="array" ref="BM1470">_xlfn.IFS(LEFT(G1470,1)="L","外注品",LEFT(G1470,1)="W","内製品",G1470="","購買品")</f>
        <v>外注品</v>
      </c>
    </row>
    <row r="1471" spans="1:65">
      <c r="A1471" s="2" t="str">
        <f t="shared" si="280"/>
        <v>WG01</v>
      </c>
      <c r="B1471" t="s">
        <v>1648</v>
      </c>
      <c r="C1471" s="2" t="s">
        <v>1348</v>
      </c>
      <c r="D1471" s="10"/>
      <c r="E1471" s="10"/>
      <c r="G1471" s="19" t="s">
        <v>5008</v>
      </c>
      <c r="H1471" s="19"/>
      <c r="K1471" s="2" t="str">
        <f t="shared" si="272"/>
        <v>11L0004787354</v>
      </c>
      <c r="L1471" s="7" t="str">
        <f t="shared" si="281"/>
        <v>2001/01/01</v>
      </c>
      <c r="M1471" s="7" t="str">
        <f t="shared" si="282"/>
        <v>2199/12/31</v>
      </c>
      <c r="N1471" s="2" t="str">
        <f t="shared" si="273"/>
        <v/>
      </c>
      <c r="O1471" s="13">
        <v>0</v>
      </c>
      <c r="P1471" s="15"/>
      <c r="Q1471" s="13">
        <v>15</v>
      </c>
      <c r="R1471" s="18"/>
      <c r="S1471" s="18">
        <v>100000000</v>
      </c>
      <c r="T1471" s="2"/>
      <c r="U1471" s="2"/>
      <c r="V1471" s="2"/>
      <c r="W1471" s="2"/>
      <c r="X1471" s="2"/>
      <c r="Y1471" s="2"/>
      <c r="Z1471" s="2"/>
      <c r="AA1471" s="13">
        <v>1</v>
      </c>
      <c r="AB1471" s="13">
        <f t="shared" si="274"/>
        <v>0</v>
      </c>
      <c r="AC1471" s="13">
        <f t="shared" si="275"/>
        <v>0</v>
      </c>
      <c r="AD1471" s="15"/>
      <c r="AE1471" s="15"/>
      <c r="AF1471" s="13" t="str">
        <f t="shared" si="276"/>
        <v>1</v>
      </c>
      <c r="AG1471" s="15"/>
      <c r="AH1471" s="15"/>
      <c r="AI1471" s="15"/>
      <c r="AJ1471" s="14"/>
      <c r="AK1471" s="15" cm="1">
        <f t="array" ref="AK1471">_xlfn.IFS(B1471="","",LEFT(G1471,1)="L",1,LEFT(G1471,1)="W",1,AND(LEFT(B1471,1)="H",G1471=""),0)</f>
        <v>1</v>
      </c>
      <c r="AL1471" s="15"/>
      <c r="AM1471" s="15"/>
      <c r="AN1471" s="15"/>
      <c r="AO1471" s="15"/>
      <c r="AP1471" s="15"/>
      <c r="AQ1471" s="15"/>
      <c r="AR1471" s="15"/>
      <c r="AS1471" s="15">
        <f t="shared" si="277"/>
        <v>1</v>
      </c>
      <c r="AT1471" s="15" t="s">
        <v>115</v>
      </c>
      <c r="AU1471" s="13" t="str">
        <f t="shared" si="278"/>
        <v>0</v>
      </c>
      <c r="AV1471" s="15"/>
      <c r="AW1471" s="15"/>
      <c r="AX1471" s="15"/>
      <c r="AY1471" s="15"/>
      <c r="AZ1471" s="14"/>
      <c r="BA1471" s="15"/>
      <c r="BB1471" s="15"/>
      <c r="BC1471" s="15"/>
      <c r="BD1471" s="13" t="str">
        <f t="shared" si="279"/>
        <v>0</v>
      </c>
      <c r="BE1471" s="2"/>
      <c r="BF1471" s="2"/>
      <c r="BG1471" s="2"/>
      <c r="BH1471" s="2"/>
      <c r="BI1471" s="2"/>
      <c r="BJ1471" s="2"/>
      <c r="BK1471" s="2" t="s">
        <v>1369</v>
      </c>
      <c r="BL1471" s="10" t="s">
        <v>1370</v>
      </c>
      <c r="BM1471" t="str" cm="1">
        <f t="array" ref="BM1471">_xlfn.IFS(LEFT(G1471,1)="L","外注品",LEFT(G1471,1)="W","内製品",G1471="","購買品")</f>
        <v>外注品</v>
      </c>
    </row>
    <row r="1472" spans="1:65">
      <c r="A1472" s="2" t="str">
        <f t="shared" si="280"/>
        <v>WG01</v>
      </c>
      <c r="B1472" t="s">
        <v>1649</v>
      </c>
      <c r="C1472" s="2" t="s">
        <v>1348</v>
      </c>
      <c r="D1472" s="10"/>
      <c r="E1472" s="10"/>
      <c r="G1472" s="19" t="s">
        <v>5008</v>
      </c>
      <c r="H1472" s="19"/>
      <c r="K1472" s="2" t="str">
        <f t="shared" si="272"/>
        <v>11L0004787355</v>
      </c>
      <c r="L1472" s="7" t="str">
        <f t="shared" si="281"/>
        <v>2001/01/01</v>
      </c>
      <c r="M1472" s="7" t="str">
        <f t="shared" si="282"/>
        <v>2199/12/31</v>
      </c>
      <c r="N1472" s="2" t="str">
        <f t="shared" si="273"/>
        <v/>
      </c>
      <c r="O1472" s="13">
        <v>0</v>
      </c>
      <c r="P1472" s="15"/>
      <c r="Q1472" s="13">
        <v>15</v>
      </c>
      <c r="R1472" s="18"/>
      <c r="S1472" s="18">
        <v>100000000</v>
      </c>
      <c r="T1472" s="2"/>
      <c r="U1472" s="2"/>
      <c r="V1472" s="2"/>
      <c r="W1472" s="2"/>
      <c r="X1472" s="2"/>
      <c r="Y1472" s="2"/>
      <c r="Z1472" s="2"/>
      <c r="AA1472" s="13">
        <v>1</v>
      </c>
      <c r="AB1472" s="13">
        <f t="shared" si="274"/>
        <v>0</v>
      </c>
      <c r="AC1472" s="13">
        <f t="shared" si="275"/>
        <v>0</v>
      </c>
      <c r="AD1472" s="15"/>
      <c r="AE1472" s="15"/>
      <c r="AF1472" s="13" t="str">
        <f t="shared" si="276"/>
        <v>1</v>
      </c>
      <c r="AG1472" s="15"/>
      <c r="AH1472" s="15"/>
      <c r="AI1472" s="15"/>
      <c r="AJ1472" s="14"/>
      <c r="AK1472" s="15" cm="1">
        <f t="array" ref="AK1472">_xlfn.IFS(B1472="","",LEFT(G1472,1)="L",1,LEFT(G1472,1)="W",1,AND(LEFT(B1472,1)="H",G1472=""),0)</f>
        <v>1</v>
      </c>
      <c r="AL1472" s="15"/>
      <c r="AM1472" s="15"/>
      <c r="AN1472" s="15"/>
      <c r="AO1472" s="15"/>
      <c r="AP1472" s="15"/>
      <c r="AQ1472" s="15"/>
      <c r="AR1472" s="15"/>
      <c r="AS1472" s="15">
        <f t="shared" si="277"/>
        <v>1</v>
      </c>
      <c r="AT1472" s="15" t="s">
        <v>115</v>
      </c>
      <c r="AU1472" s="13" t="str">
        <f t="shared" si="278"/>
        <v>0</v>
      </c>
      <c r="AV1472" s="15"/>
      <c r="AW1472" s="15"/>
      <c r="AX1472" s="15"/>
      <c r="AY1472" s="15"/>
      <c r="AZ1472" s="14"/>
      <c r="BA1472" s="15"/>
      <c r="BB1472" s="15"/>
      <c r="BC1472" s="15"/>
      <c r="BD1472" s="13" t="str">
        <f t="shared" si="279"/>
        <v>0</v>
      </c>
      <c r="BE1472" s="2"/>
      <c r="BF1472" s="2"/>
      <c r="BG1472" s="2"/>
      <c r="BH1472" s="2"/>
      <c r="BI1472" s="2"/>
      <c r="BJ1472" s="2"/>
      <c r="BK1472" s="2" t="s">
        <v>1369</v>
      </c>
      <c r="BL1472" s="10" t="s">
        <v>1370</v>
      </c>
      <c r="BM1472" t="str" cm="1">
        <f t="array" ref="BM1472">_xlfn.IFS(LEFT(G1472,1)="L","外注品",LEFT(G1472,1)="W","内製品",G1472="","購買品")</f>
        <v>外注品</v>
      </c>
    </row>
    <row r="1473" spans="1:65">
      <c r="A1473" s="2" t="str">
        <f t="shared" si="280"/>
        <v>WG01</v>
      </c>
      <c r="B1473" t="s">
        <v>1650</v>
      </c>
      <c r="C1473" s="2" t="s">
        <v>1348</v>
      </c>
      <c r="D1473" s="10"/>
      <c r="E1473" s="10"/>
      <c r="G1473" s="19" t="s">
        <v>5008</v>
      </c>
      <c r="H1473" s="19"/>
      <c r="K1473" s="2" t="str">
        <f t="shared" si="272"/>
        <v>11L0004787356</v>
      </c>
      <c r="L1473" s="7" t="str">
        <f t="shared" si="281"/>
        <v>2001/01/01</v>
      </c>
      <c r="M1473" s="7" t="str">
        <f t="shared" si="282"/>
        <v>2199/12/31</v>
      </c>
      <c r="N1473" s="2" t="str">
        <f t="shared" si="273"/>
        <v/>
      </c>
      <c r="O1473" s="13">
        <v>0</v>
      </c>
      <c r="P1473" s="15"/>
      <c r="Q1473" s="13">
        <v>15</v>
      </c>
      <c r="R1473" s="18"/>
      <c r="S1473" s="18">
        <v>100000000</v>
      </c>
      <c r="T1473" s="2"/>
      <c r="U1473" s="2"/>
      <c r="V1473" s="2"/>
      <c r="W1473" s="2"/>
      <c r="X1473" s="2"/>
      <c r="Y1473" s="2"/>
      <c r="Z1473" s="2"/>
      <c r="AA1473" s="13">
        <v>1</v>
      </c>
      <c r="AB1473" s="13">
        <f t="shared" si="274"/>
        <v>0</v>
      </c>
      <c r="AC1473" s="13">
        <f t="shared" si="275"/>
        <v>0</v>
      </c>
      <c r="AD1473" s="15"/>
      <c r="AE1473" s="15"/>
      <c r="AF1473" s="13" t="str">
        <f t="shared" si="276"/>
        <v>1</v>
      </c>
      <c r="AG1473" s="15"/>
      <c r="AH1473" s="15"/>
      <c r="AI1473" s="15"/>
      <c r="AJ1473" s="14"/>
      <c r="AK1473" s="15" cm="1">
        <f t="array" ref="AK1473">_xlfn.IFS(B1473="","",LEFT(G1473,1)="L",1,LEFT(G1473,1)="W",1,AND(LEFT(B1473,1)="H",G1473=""),0)</f>
        <v>1</v>
      </c>
      <c r="AL1473" s="15"/>
      <c r="AM1473" s="15"/>
      <c r="AN1473" s="15"/>
      <c r="AO1473" s="15"/>
      <c r="AP1473" s="15"/>
      <c r="AQ1473" s="15"/>
      <c r="AR1473" s="15"/>
      <c r="AS1473" s="15">
        <f t="shared" si="277"/>
        <v>1</v>
      </c>
      <c r="AT1473" s="15" t="s">
        <v>115</v>
      </c>
      <c r="AU1473" s="13" t="str">
        <f t="shared" si="278"/>
        <v>0</v>
      </c>
      <c r="AV1473" s="15"/>
      <c r="AW1473" s="15"/>
      <c r="AX1473" s="15"/>
      <c r="AY1473" s="15"/>
      <c r="AZ1473" s="14"/>
      <c r="BA1473" s="15"/>
      <c r="BB1473" s="15"/>
      <c r="BC1473" s="15"/>
      <c r="BD1473" s="13" t="str">
        <f t="shared" si="279"/>
        <v>0</v>
      </c>
      <c r="BE1473" s="2"/>
      <c r="BF1473" s="2"/>
      <c r="BG1473" s="2"/>
      <c r="BH1473" s="2"/>
      <c r="BI1473" s="2"/>
      <c r="BJ1473" s="2"/>
      <c r="BK1473" s="2" t="s">
        <v>1369</v>
      </c>
      <c r="BL1473" s="10" t="s">
        <v>1370</v>
      </c>
      <c r="BM1473" t="str" cm="1">
        <f t="array" ref="BM1473">_xlfn.IFS(LEFT(G1473,1)="L","外注品",LEFT(G1473,1)="W","内製品",G1473="","購買品")</f>
        <v>外注品</v>
      </c>
    </row>
    <row r="1474" spans="1:65">
      <c r="A1474" s="2" t="str">
        <f t="shared" si="280"/>
        <v>WG01</v>
      </c>
      <c r="B1474" t="s">
        <v>1651</v>
      </c>
      <c r="C1474" s="2" t="s">
        <v>1348</v>
      </c>
      <c r="D1474" s="10"/>
      <c r="E1474" s="10"/>
      <c r="G1474" s="19" t="s">
        <v>5008</v>
      </c>
      <c r="H1474" s="19"/>
      <c r="K1474" s="2" t="str">
        <f t="shared" si="272"/>
        <v>11L0004787357</v>
      </c>
      <c r="L1474" s="7" t="str">
        <f t="shared" si="281"/>
        <v>2001/01/01</v>
      </c>
      <c r="M1474" s="7" t="str">
        <f t="shared" si="282"/>
        <v>2199/12/31</v>
      </c>
      <c r="N1474" s="2" t="str">
        <f t="shared" si="273"/>
        <v/>
      </c>
      <c r="O1474" s="13">
        <v>0</v>
      </c>
      <c r="P1474" s="15"/>
      <c r="Q1474" s="13">
        <v>15</v>
      </c>
      <c r="R1474" s="18"/>
      <c r="S1474" s="18">
        <v>100000000</v>
      </c>
      <c r="T1474" s="2"/>
      <c r="U1474" s="2"/>
      <c r="V1474" s="2"/>
      <c r="W1474" s="2"/>
      <c r="X1474" s="2"/>
      <c r="Y1474" s="2"/>
      <c r="Z1474" s="2"/>
      <c r="AA1474" s="13">
        <v>1</v>
      </c>
      <c r="AB1474" s="13">
        <f t="shared" si="274"/>
        <v>0</v>
      </c>
      <c r="AC1474" s="13">
        <f t="shared" si="275"/>
        <v>0</v>
      </c>
      <c r="AD1474" s="15"/>
      <c r="AE1474" s="15"/>
      <c r="AF1474" s="13" t="str">
        <f t="shared" si="276"/>
        <v>1</v>
      </c>
      <c r="AG1474" s="15"/>
      <c r="AH1474" s="15"/>
      <c r="AI1474" s="15"/>
      <c r="AJ1474" s="14"/>
      <c r="AK1474" s="15" cm="1">
        <f t="array" ref="AK1474">_xlfn.IFS(B1474="","",LEFT(G1474,1)="L",1,LEFT(G1474,1)="W",1,AND(LEFT(B1474,1)="H",G1474=""),0)</f>
        <v>1</v>
      </c>
      <c r="AL1474" s="15"/>
      <c r="AM1474" s="15"/>
      <c r="AN1474" s="15"/>
      <c r="AO1474" s="15"/>
      <c r="AP1474" s="15"/>
      <c r="AQ1474" s="15"/>
      <c r="AR1474" s="15"/>
      <c r="AS1474" s="15">
        <f t="shared" si="277"/>
        <v>1</v>
      </c>
      <c r="AT1474" s="15" t="s">
        <v>115</v>
      </c>
      <c r="AU1474" s="13" t="str">
        <f t="shared" si="278"/>
        <v>0</v>
      </c>
      <c r="AV1474" s="15"/>
      <c r="AW1474" s="15"/>
      <c r="AX1474" s="15"/>
      <c r="AY1474" s="15"/>
      <c r="AZ1474" s="14"/>
      <c r="BA1474" s="15"/>
      <c r="BB1474" s="15"/>
      <c r="BC1474" s="15"/>
      <c r="BD1474" s="13" t="str">
        <f t="shared" si="279"/>
        <v>0</v>
      </c>
      <c r="BE1474" s="2"/>
      <c r="BF1474" s="2"/>
      <c r="BG1474" s="2"/>
      <c r="BH1474" s="2"/>
      <c r="BI1474" s="2"/>
      <c r="BJ1474" s="2"/>
      <c r="BK1474" s="2" t="s">
        <v>1369</v>
      </c>
      <c r="BL1474" s="10" t="s">
        <v>1370</v>
      </c>
      <c r="BM1474" t="str" cm="1">
        <f t="array" ref="BM1474">_xlfn.IFS(LEFT(G1474,1)="L","外注品",LEFT(G1474,1)="W","内製品",G1474="","購買品")</f>
        <v>外注品</v>
      </c>
    </row>
    <row r="1475" spans="1:65">
      <c r="A1475" s="2" t="str">
        <f t="shared" si="280"/>
        <v>WG01</v>
      </c>
      <c r="B1475" t="s">
        <v>1652</v>
      </c>
      <c r="C1475" s="2" t="s">
        <v>1348</v>
      </c>
      <c r="D1475" s="10"/>
      <c r="E1475" s="10"/>
      <c r="G1475" s="19" t="s">
        <v>5008</v>
      </c>
      <c r="H1475" s="19"/>
      <c r="K1475" s="2" t="str">
        <f t="shared" ref="K1475:K1538" si="283">IF(G1475="","","11"&amp;G1475&amp;RIGHT(B1475,5))</f>
        <v>11L0004787358</v>
      </c>
      <c r="L1475" s="7" t="str">
        <f t="shared" si="281"/>
        <v>2001/01/01</v>
      </c>
      <c r="M1475" s="7" t="str">
        <f t="shared" si="282"/>
        <v>2199/12/31</v>
      </c>
      <c r="N1475" s="2" t="str">
        <f t="shared" ref="N1475:N1538" si="284">IF(LEFT(G1475,1)="W",K1475,"")</f>
        <v/>
      </c>
      <c r="O1475" s="13">
        <v>0</v>
      </c>
      <c r="P1475" s="15"/>
      <c r="Q1475" s="13">
        <v>15</v>
      </c>
      <c r="R1475" s="18"/>
      <c r="S1475" s="18">
        <v>100000000</v>
      </c>
      <c r="T1475" s="2"/>
      <c r="U1475" s="2"/>
      <c r="V1475" s="2"/>
      <c r="W1475" s="2"/>
      <c r="X1475" s="2"/>
      <c r="Y1475" s="2"/>
      <c r="Z1475" s="2"/>
      <c r="AA1475" s="13">
        <v>1</v>
      </c>
      <c r="AB1475" s="13">
        <f t="shared" ref="AB1475:AB1538" si="285">IF(B1475="","",0)</f>
        <v>0</v>
      </c>
      <c r="AC1475" s="13">
        <f t="shared" ref="AC1475:AC1538" si="286">IF(B1475="","",0)</f>
        <v>0</v>
      </c>
      <c r="AD1475" s="15"/>
      <c r="AE1475" s="15"/>
      <c r="AF1475" s="13" t="str">
        <f t="shared" ref="AF1475:AF1538" si="287">IF(B1475="","","1")</f>
        <v>1</v>
      </c>
      <c r="AG1475" s="15"/>
      <c r="AH1475" s="15"/>
      <c r="AI1475" s="15"/>
      <c r="AJ1475" s="14"/>
      <c r="AK1475" s="15" cm="1">
        <f t="array" ref="AK1475">_xlfn.IFS(B1475="","",LEFT(G1475,1)="L",1,LEFT(G1475,1)="W",1,AND(LEFT(B1475,1)="H",G1475=""),0)</f>
        <v>1</v>
      </c>
      <c r="AL1475" s="15"/>
      <c r="AM1475" s="15"/>
      <c r="AN1475" s="15"/>
      <c r="AO1475" s="15"/>
      <c r="AP1475" s="15"/>
      <c r="AQ1475" s="15"/>
      <c r="AR1475" s="15"/>
      <c r="AS1475" s="15">
        <f t="shared" ref="AS1475:AS1538" si="288">IF(Q1475="","",1)</f>
        <v>1</v>
      </c>
      <c r="AT1475" s="15" t="s">
        <v>115</v>
      </c>
      <c r="AU1475" s="13" t="str">
        <f t="shared" ref="AU1475:AU1538" si="289">IF(B1475="","","0")</f>
        <v>0</v>
      </c>
      <c r="AV1475" s="15"/>
      <c r="AW1475" s="15"/>
      <c r="AX1475" s="15"/>
      <c r="AY1475" s="15"/>
      <c r="AZ1475" s="14"/>
      <c r="BA1475" s="15"/>
      <c r="BB1475" s="15"/>
      <c r="BC1475" s="15"/>
      <c r="BD1475" s="13" t="str">
        <f t="shared" ref="BD1475:BD1538" si="290">IF(B1475="","","0")</f>
        <v>0</v>
      </c>
      <c r="BE1475" s="2"/>
      <c r="BF1475" s="2"/>
      <c r="BG1475" s="2"/>
      <c r="BH1475" s="2"/>
      <c r="BI1475" s="2"/>
      <c r="BJ1475" s="2"/>
      <c r="BK1475" s="2" t="s">
        <v>1369</v>
      </c>
      <c r="BL1475" s="10" t="s">
        <v>1370</v>
      </c>
      <c r="BM1475" t="str" cm="1">
        <f t="array" ref="BM1475">_xlfn.IFS(LEFT(G1475,1)="L","外注品",LEFT(G1475,1)="W","内製品",G1475="","購買品")</f>
        <v>外注品</v>
      </c>
    </row>
    <row r="1476" spans="1:65">
      <c r="A1476" s="2" t="str">
        <f t="shared" ref="A1476:A1539" si="291">IF(B1476="","","WG01")</f>
        <v>WG01</v>
      </c>
      <c r="B1476" t="s">
        <v>1653</v>
      </c>
      <c r="C1476" s="2" t="s">
        <v>1348</v>
      </c>
      <c r="D1476" s="10"/>
      <c r="E1476" s="10"/>
      <c r="G1476" s="19" t="s">
        <v>5008</v>
      </c>
      <c r="H1476" s="19"/>
      <c r="K1476" s="2" t="str">
        <f t="shared" si="283"/>
        <v>11L0004787359</v>
      </c>
      <c r="L1476" s="7" t="str">
        <f t="shared" ref="L1476:L1539" si="292">IF(B1476="","","2001/01/01")</f>
        <v>2001/01/01</v>
      </c>
      <c r="M1476" s="7" t="str">
        <f t="shared" ref="M1476:M1539" si="293">IF(C1476="","","2199/12/31")</f>
        <v>2199/12/31</v>
      </c>
      <c r="N1476" s="2" t="str">
        <f t="shared" si="284"/>
        <v/>
      </c>
      <c r="O1476" s="13">
        <v>0</v>
      </c>
      <c r="P1476" s="15"/>
      <c r="Q1476" s="13">
        <v>15</v>
      </c>
      <c r="R1476" s="18"/>
      <c r="S1476" s="18">
        <v>100000000</v>
      </c>
      <c r="T1476" s="2"/>
      <c r="U1476" s="2"/>
      <c r="V1476" s="2"/>
      <c r="W1476" s="2"/>
      <c r="X1476" s="2"/>
      <c r="Y1476" s="2"/>
      <c r="Z1476" s="2"/>
      <c r="AA1476" s="13">
        <v>1</v>
      </c>
      <c r="AB1476" s="13">
        <f t="shared" si="285"/>
        <v>0</v>
      </c>
      <c r="AC1476" s="13">
        <f t="shared" si="286"/>
        <v>0</v>
      </c>
      <c r="AD1476" s="15"/>
      <c r="AE1476" s="15"/>
      <c r="AF1476" s="13" t="str">
        <f t="shared" si="287"/>
        <v>1</v>
      </c>
      <c r="AG1476" s="15"/>
      <c r="AH1476" s="15"/>
      <c r="AI1476" s="15"/>
      <c r="AJ1476" s="14"/>
      <c r="AK1476" s="15" cm="1">
        <f t="array" ref="AK1476">_xlfn.IFS(B1476="","",LEFT(G1476,1)="L",1,LEFT(G1476,1)="W",1,AND(LEFT(B1476,1)="H",G1476=""),0)</f>
        <v>1</v>
      </c>
      <c r="AL1476" s="15"/>
      <c r="AM1476" s="15"/>
      <c r="AN1476" s="15"/>
      <c r="AO1476" s="15"/>
      <c r="AP1476" s="15"/>
      <c r="AQ1476" s="15"/>
      <c r="AR1476" s="15"/>
      <c r="AS1476" s="15">
        <f t="shared" si="288"/>
        <v>1</v>
      </c>
      <c r="AT1476" s="15" t="s">
        <v>115</v>
      </c>
      <c r="AU1476" s="13" t="str">
        <f t="shared" si="289"/>
        <v>0</v>
      </c>
      <c r="AV1476" s="15"/>
      <c r="AW1476" s="15"/>
      <c r="AX1476" s="15"/>
      <c r="AY1476" s="15"/>
      <c r="AZ1476" s="14"/>
      <c r="BA1476" s="15"/>
      <c r="BB1476" s="15"/>
      <c r="BC1476" s="15"/>
      <c r="BD1476" s="13" t="str">
        <f t="shared" si="290"/>
        <v>0</v>
      </c>
      <c r="BE1476" s="2"/>
      <c r="BF1476" s="2"/>
      <c r="BG1476" s="2"/>
      <c r="BH1476" s="2"/>
      <c r="BI1476" s="2"/>
      <c r="BJ1476" s="2"/>
      <c r="BK1476" s="2" t="s">
        <v>1369</v>
      </c>
      <c r="BL1476" s="10" t="s">
        <v>1370</v>
      </c>
      <c r="BM1476" t="str" cm="1">
        <f t="array" ref="BM1476">_xlfn.IFS(LEFT(G1476,1)="L","外注品",LEFT(G1476,1)="W","内製品",G1476="","購買品")</f>
        <v>外注品</v>
      </c>
    </row>
    <row r="1477" spans="1:65">
      <c r="A1477" s="2" t="str">
        <f t="shared" si="291"/>
        <v>WG01</v>
      </c>
      <c r="B1477" t="s">
        <v>1654</v>
      </c>
      <c r="C1477" s="2" t="s">
        <v>1348</v>
      </c>
      <c r="D1477" s="10"/>
      <c r="E1477" s="10"/>
      <c r="G1477" s="19" t="s">
        <v>5008</v>
      </c>
      <c r="H1477" s="19"/>
      <c r="K1477" s="2" t="str">
        <f t="shared" si="283"/>
        <v>11L0004787360</v>
      </c>
      <c r="L1477" s="7" t="str">
        <f t="shared" si="292"/>
        <v>2001/01/01</v>
      </c>
      <c r="M1477" s="7" t="str">
        <f t="shared" si="293"/>
        <v>2199/12/31</v>
      </c>
      <c r="N1477" s="2" t="str">
        <f t="shared" si="284"/>
        <v/>
      </c>
      <c r="O1477" s="13">
        <v>0</v>
      </c>
      <c r="P1477" s="15"/>
      <c r="Q1477" s="13">
        <v>15</v>
      </c>
      <c r="R1477" s="18"/>
      <c r="S1477" s="18">
        <v>100000000</v>
      </c>
      <c r="T1477" s="2"/>
      <c r="U1477" s="2"/>
      <c r="V1477" s="2"/>
      <c r="W1477" s="2"/>
      <c r="X1477" s="2"/>
      <c r="Y1477" s="2"/>
      <c r="Z1477" s="2"/>
      <c r="AA1477" s="13">
        <v>1</v>
      </c>
      <c r="AB1477" s="13">
        <f t="shared" si="285"/>
        <v>0</v>
      </c>
      <c r="AC1477" s="13">
        <f t="shared" si="286"/>
        <v>0</v>
      </c>
      <c r="AD1477" s="15"/>
      <c r="AE1477" s="15"/>
      <c r="AF1477" s="13" t="str">
        <f t="shared" si="287"/>
        <v>1</v>
      </c>
      <c r="AG1477" s="15"/>
      <c r="AH1477" s="15"/>
      <c r="AI1477" s="15"/>
      <c r="AJ1477" s="14"/>
      <c r="AK1477" s="15" cm="1">
        <f t="array" ref="AK1477">_xlfn.IFS(B1477="","",LEFT(G1477,1)="L",1,LEFT(G1477,1)="W",1,AND(LEFT(B1477,1)="H",G1477=""),0)</f>
        <v>1</v>
      </c>
      <c r="AL1477" s="15"/>
      <c r="AM1477" s="15"/>
      <c r="AN1477" s="15"/>
      <c r="AO1477" s="15"/>
      <c r="AP1477" s="15"/>
      <c r="AQ1477" s="15"/>
      <c r="AR1477" s="15"/>
      <c r="AS1477" s="15">
        <f t="shared" si="288"/>
        <v>1</v>
      </c>
      <c r="AT1477" s="15" t="s">
        <v>115</v>
      </c>
      <c r="AU1477" s="13" t="str">
        <f t="shared" si="289"/>
        <v>0</v>
      </c>
      <c r="AV1477" s="15"/>
      <c r="AW1477" s="15"/>
      <c r="AX1477" s="15"/>
      <c r="AY1477" s="15"/>
      <c r="AZ1477" s="14"/>
      <c r="BA1477" s="15"/>
      <c r="BB1477" s="15"/>
      <c r="BC1477" s="15"/>
      <c r="BD1477" s="13" t="str">
        <f t="shared" si="290"/>
        <v>0</v>
      </c>
      <c r="BE1477" s="2"/>
      <c r="BF1477" s="2"/>
      <c r="BG1477" s="2"/>
      <c r="BH1477" s="2"/>
      <c r="BI1477" s="2"/>
      <c r="BJ1477" s="2"/>
      <c r="BK1477" s="2" t="s">
        <v>1369</v>
      </c>
      <c r="BL1477" s="10" t="s">
        <v>1370</v>
      </c>
      <c r="BM1477" t="str" cm="1">
        <f t="array" ref="BM1477">_xlfn.IFS(LEFT(G1477,1)="L","外注品",LEFT(G1477,1)="W","内製品",G1477="","購買品")</f>
        <v>外注品</v>
      </c>
    </row>
    <row r="1478" spans="1:65">
      <c r="A1478" s="2" t="str">
        <f t="shared" si="291"/>
        <v>WG01</v>
      </c>
      <c r="B1478" t="s">
        <v>1655</v>
      </c>
      <c r="C1478" s="2" t="s">
        <v>1348</v>
      </c>
      <c r="D1478" s="10"/>
      <c r="E1478" s="10"/>
      <c r="G1478" s="19" t="s">
        <v>5008</v>
      </c>
      <c r="H1478" s="19"/>
      <c r="K1478" s="2" t="str">
        <f t="shared" si="283"/>
        <v>11L0004787361</v>
      </c>
      <c r="L1478" s="7" t="str">
        <f t="shared" si="292"/>
        <v>2001/01/01</v>
      </c>
      <c r="M1478" s="7" t="str">
        <f t="shared" si="293"/>
        <v>2199/12/31</v>
      </c>
      <c r="N1478" s="2" t="str">
        <f t="shared" si="284"/>
        <v/>
      </c>
      <c r="O1478" s="13">
        <v>0</v>
      </c>
      <c r="P1478" s="15"/>
      <c r="Q1478" s="13">
        <v>15</v>
      </c>
      <c r="R1478" s="18"/>
      <c r="S1478" s="18">
        <v>100000000</v>
      </c>
      <c r="T1478" s="2"/>
      <c r="U1478" s="2"/>
      <c r="V1478" s="2"/>
      <c r="W1478" s="2"/>
      <c r="X1478" s="2"/>
      <c r="Y1478" s="2"/>
      <c r="Z1478" s="2"/>
      <c r="AA1478" s="13">
        <v>1</v>
      </c>
      <c r="AB1478" s="13">
        <f t="shared" si="285"/>
        <v>0</v>
      </c>
      <c r="AC1478" s="13">
        <f t="shared" si="286"/>
        <v>0</v>
      </c>
      <c r="AD1478" s="15"/>
      <c r="AE1478" s="15"/>
      <c r="AF1478" s="13" t="str">
        <f t="shared" si="287"/>
        <v>1</v>
      </c>
      <c r="AG1478" s="15"/>
      <c r="AH1478" s="15"/>
      <c r="AI1478" s="15"/>
      <c r="AJ1478" s="14"/>
      <c r="AK1478" s="15" cm="1">
        <f t="array" ref="AK1478">_xlfn.IFS(B1478="","",LEFT(G1478,1)="L",1,LEFT(G1478,1)="W",1,AND(LEFT(B1478,1)="H",G1478=""),0)</f>
        <v>1</v>
      </c>
      <c r="AL1478" s="15"/>
      <c r="AM1478" s="15"/>
      <c r="AN1478" s="15"/>
      <c r="AO1478" s="15"/>
      <c r="AP1478" s="15"/>
      <c r="AQ1478" s="15"/>
      <c r="AR1478" s="15"/>
      <c r="AS1478" s="15">
        <f t="shared" si="288"/>
        <v>1</v>
      </c>
      <c r="AT1478" s="15" t="s">
        <v>115</v>
      </c>
      <c r="AU1478" s="13" t="str">
        <f t="shared" si="289"/>
        <v>0</v>
      </c>
      <c r="AV1478" s="15"/>
      <c r="AW1478" s="15"/>
      <c r="AX1478" s="15"/>
      <c r="AY1478" s="15"/>
      <c r="AZ1478" s="14"/>
      <c r="BA1478" s="15"/>
      <c r="BB1478" s="15"/>
      <c r="BC1478" s="15"/>
      <c r="BD1478" s="13" t="str">
        <f t="shared" si="290"/>
        <v>0</v>
      </c>
      <c r="BE1478" s="2"/>
      <c r="BF1478" s="2"/>
      <c r="BG1478" s="2"/>
      <c r="BH1478" s="2"/>
      <c r="BI1478" s="2"/>
      <c r="BJ1478" s="2"/>
      <c r="BK1478" s="2" t="s">
        <v>1369</v>
      </c>
      <c r="BL1478" s="10" t="s">
        <v>1370</v>
      </c>
      <c r="BM1478" t="str" cm="1">
        <f t="array" ref="BM1478">_xlfn.IFS(LEFT(G1478,1)="L","外注品",LEFT(G1478,1)="W","内製品",G1478="","購買品")</f>
        <v>外注品</v>
      </c>
    </row>
    <row r="1479" spans="1:65">
      <c r="A1479" s="2" t="str">
        <f t="shared" si="291"/>
        <v>WG01</v>
      </c>
      <c r="B1479" t="s">
        <v>1656</v>
      </c>
      <c r="C1479" s="2" t="s">
        <v>1348</v>
      </c>
      <c r="D1479" s="10"/>
      <c r="E1479" s="10"/>
      <c r="G1479" s="19" t="s">
        <v>5008</v>
      </c>
      <c r="H1479" s="19"/>
      <c r="K1479" s="2" t="str">
        <f t="shared" si="283"/>
        <v>11L0004787362</v>
      </c>
      <c r="L1479" s="7" t="str">
        <f t="shared" si="292"/>
        <v>2001/01/01</v>
      </c>
      <c r="M1479" s="7" t="str">
        <f t="shared" si="293"/>
        <v>2199/12/31</v>
      </c>
      <c r="N1479" s="2" t="str">
        <f t="shared" si="284"/>
        <v/>
      </c>
      <c r="O1479" s="13">
        <v>0</v>
      </c>
      <c r="P1479" s="15"/>
      <c r="Q1479" s="13">
        <v>15</v>
      </c>
      <c r="R1479" s="18"/>
      <c r="S1479" s="18">
        <v>100000000</v>
      </c>
      <c r="T1479" s="2"/>
      <c r="U1479" s="2"/>
      <c r="V1479" s="2"/>
      <c r="W1479" s="2"/>
      <c r="X1479" s="2"/>
      <c r="Y1479" s="2"/>
      <c r="Z1479" s="2"/>
      <c r="AA1479" s="13">
        <v>1</v>
      </c>
      <c r="AB1479" s="13">
        <f t="shared" si="285"/>
        <v>0</v>
      </c>
      <c r="AC1479" s="13">
        <f t="shared" si="286"/>
        <v>0</v>
      </c>
      <c r="AD1479" s="15"/>
      <c r="AE1479" s="15"/>
      <c r="AF1479" s="13" t="str">
        <f t="shared" si="287"/>
        <v>1</v>
      </c>
      <c r="AG1479" s="15"/>
      <c r="AH1479" s="15"/>
      <c r="AI1479" s="15"/>
      <c r="AJ1479" s="14"/>
      <c r="AK1479" s="15" cm="1">
        <f t="array" ref="AK1479">_xlfn.IFS(B1479="","",LEFT(G1479,1)="L",1,LEFT(G1479,1)="W",1,AND(LEFT(B1479,1)="H",G1479=""),0)</f>
        <v>1</v>
      </c>
      <c r="AL1479" s="15"/>
      <c r="AM1479" s="15"/>
      <c r="AN1479" s="15"/>
      <c r="AO1479" s="15"/>
      <c r="AP1479" s="15"/>
      <c r="AQ1479" s="15"/>
      <c r="AR1479" s="15"/>
      <c r="AS1479" s="15">
        <f t="shared" si="288"/>
        <v>1</v>
      </c>
      <c r="AT1479" s="15" t="s">
        <v>115</v>
      </c>
      <c r="AU1479" s="13" t="str">
        <f t="shared" si="289"/>
        <v>0</v>
      </c>
      <c r="AV1479" s="15"/>
      <c r="AW1479" s="15"/>
      <c r="AX1479" s="15"/>
      <c r="AY1479" s="15"/>
      <c r="AZ1479" s="14"/>
      <c r="BA1479" s="15"/>
      <c r="BB1479" s="15"/>
      <c r="BC1479" s="15"/>
      <c r="BD1479" s="13" t="str">
        <f t="shared" si="290"/>
        <v>0</v>
      </c>
      <c r="BE1479" s="2"/>
      <c r="BF1479" s="2"/>
      <c r="BG1479" s="2"/>
      <c r="BH1479" s="2"/>
      <c r="BI1479" s="2"/>
      <c r="BJ1479" s="2"/>
      <c r="BK1479" s="2" t="s">
        <v>1369</v>
      </c>
      <c r="BL1479" s="10" t="s">
        <v>1370</v>
      </c>
      <c r="BM1479" t="str" cm="1">
        <f t="array" ref="BM1479">_xlfn.IFS(LEFT(G1479,1)="L","外注品",LEFT(G1479,1)="W","内製品",G1479="","購買品")</f>
        <v>外注品</v>
      </c>
    </row>
    <row r="1480" spans="1:65">
      <c r="A1480" s="2" t="str">
        <f t="shared" si="291"/>
        <v>WG01</v>
      </c>
      <c r="B1480" t="s">
        <v>1657</v>
      </c>
      <c r="C1480" s="2" t="s">
        <v>1348</v>
      </c>
      <c r="D1480" s="10"/>
      <c r="E1480" s="10"/>
      <c r="G1480" s="19" t="s">
        <v>5008</v>
      </c>
      <c r="H1480" s="19"/>
      <c r="K1480" s="2" t="str">
        <f t="shared" si="283"/>
        <v>11L0004787363</v>
      </c>
      <c r="L1480" s="7" t="str">
        <f t="shared" si="292"/>
        <v>2001/01/01</v>
      </c>
      <c r="M1480" s="7" t="str">
        <f t="shared" si="293"/>
        <v>2199/12/31</v>
      </c>
      <c r="N1480" s="2" t="str">
        <f t="shared" si="284"/>
        <v/>
      </c>
      <c r="O1480" s="13">
        <v>0</v>
      </c>
      <c r="P1480" s="15"/>
      <c r="Q1480" s="13">
        <v>15</v>
      </c>
      <c r="R1480" s="18"/>
      <c r="S1480" s="18">
        <v>100000000</v>
      </c>
      <c r="T1480" s="2"/>
      <c r="U1480" s="2"/>
      <c r="V1480" s="2"/>
      <c r="W1480" s="2"/>
      <c r="X1480" s="2"/>
      <c r="Y1480" s="2"/>
      <c r="Z1480" s="2"/>
      <c r="AA1480" s="13">
        <v>1</v>
      </c>
      <c r="AB1480" s="13">
        <f t="shared" si="285"/>
        <v>0</v>
      </c>
      <c r="AC1480" s="13">
        <f t="shared" si="286"/>
        <v>0</v>
      </c>
      <c r="AD1480" s="15"/>
      <c r="AE1480" s="15"/>
      <c r="AF1480" s="13" t="str">
        <f t="shared" si="287"/>
        <v>1</v>
      </c>
      <c r="AG1480" s="15"/>
      <c r="AH1480" s="15"/>
      <c r="AI1480" s="15"/>
      <c r="AJ1480" s="14"/>
      <c r="AK1480" s="15" cm="1">
        <f t="array" ref="AK1480">_xlfn.IFS(B1480="","",LEFT(G1480,1)="L",1,LEFT(G1480,1)="W",1,AND(LEFT(B1480,1)="H",G1480=""),0)</f>
        <v>1</v>
      </c>
      <c r="AL1480" s="15"/>
      <c r="AM1480" s="15"/>
      <c r="AN1480" s="15"/>
      <c r="AO1480" s="15"/>
      <c r="AP1480" s="15"/>
      <c r="AQ1480" s="15"/>
      <c r="AR1480" s="15"/>
      <c r="AS1480" s="15">
        <f t="shared" si="288"/>
        <v>1</v>
      </c>
      <c r="AT1480" s="15" t="s">
        <v>115</v>
      </c>
      <c r="AU1480" s="13" t="str">
        <f t="shared" si="289"/>
        <v>0</v>
      </c>
      <c r="AV1480" s="15"/>
      <c r="AW1480" s="15"/>
      <c r="AX1480" s="15"/>
      <c r="AY1480" s="15"/>
      <c r="AZ1480" s="14"/>
      <c r="BA1480" s="15"/>
      <c r="BB1480" s="15"/>
      <c r="BC1480" s="15"/>
      <c r="BD1480" s="13" t="str">
        <f t="shared" si="290"/>
        <v>0</v>
      </c>
      <c r="BE1480" s="2"/>
      <c r="BF1480" s="2"/>
      <c r="BG1480" s="2"/>
      <c r="BH1480" s="2"/>
      <c r="BI1480" s="2"/>
      <c r="BJ1480" s="2"/>
      <c r="BK1480" s="2" t="s">
        <v>1369</v>
      </c>
      <c r="BL1480" s="10" t="s">
        <v>1370</v>
      </c>
      <c r="BM1480" t="str" cm="1">
        <f t="array" ref="BM1480">_xlfn.IFS(LEFT(G1480,1)="L","外注品",LEFT(G1480,1)="W","内製品",G1480="","購買品")</f>
        <v>外注品</v>
      </c>
    </row>
    <row r="1481" spans="1:65">
      <c r="A1481" s="2" t="str">
        <f t="shared" si="291"/>
        <v>WG01</v>
      </c>
      <c r="B1481" t="s">
        <v>1658</v>
      </c>
      <c r="C1481" s="2" t="s">
        <v>1348</v>
      </c>
      <c r="D1481" s="10"/>
      <c r="E1481" s="10"/>
      <c r="G1481" s="19" t="s">
        <v>5008</v>
      </c>
      <c r="H1481" s="19"/>
      <c r="K1481" s="2" t="str">
        <f t="shared" si="283"/>
        <v>11L0004787364</v>
      </c>
      <c r="L1481" s="7" t="str">
        <f t="shared" si="292"/>
        <v>2001/01/01</v>
      </c>
      <c r="M1481" s="7" t="str">
        <f t="shared" si="293"/>
        <v>2199/12/31</v>
      </c>
      <c r="N1481" s="2" t="str">
        <f t="shared" si="284"/>
        <v/>
      </c>
      <c r="O1481" s="13">
        <v>0</v>
      </c>
      <c r="P1481" s="15"/>
      <c r="Q1481" s="13">
        <v>15</v>
      </c>
      <c r="R1481" s="18"/>
      <c r="S1481" s="18">
        <v>100000000</v>
      </c>
      <c r="T1481" s="2"/>
      <c r="U1481" s="2"/>
      <c r="V1481" s="2"/>
      <c r="W1481" s="2"/>
      <c r="X1481" s="2"/>
      <c r="Y1481" s="2"/>
      <c r="Z1481" s="2"/>
      <c r="AA1481" s="13">
        <v>1</v>
      </c>
      <c r="AB1481" s="13">
        <f t="shared" si="285"/>
        <v>0</v>
      </c>
      <c r="AC1481" s="13">
        <f t="shared" si="286"/>
        <v>0</v>
      </c>
      <c r="AD1481" s="15"/>
      <c r="AE1481" s="15"/>
      <c r="AF1481" s="13" t="str">
        <f t="shared" si="287"/>
        <v>1</v>
      </c>
      <c r="AG1481" s="15"/>
      <c r="AH1481" s="15"/>
      <c r="AI1481" s="15"/>
      <c r="AJ1481" s="14"/>
      <c r="AK1481" s="15" cm="1">
        <f t="array" ref="AK1481">_xlfn.IFS(B1481="","",LEFT(G1481,1)="L",1,LEFT(G1481,1)="W",1,AND(LEFT(B1481,1)="H",G1481=""),0)</f>
        <v>1</v>
      </c>
      <c r="AL1481" s="15"/>
      <c r="AM1481" s="15"/>
      <c r="AN1481" s="15"/>
      <c r="AO1481" s="15"/>
      <c r="AP1481" s="15"/>
      <c r="AQ1481" s="15"/>
      <c r="AR1481" s="15"/>
      <c r="AS1481" s="15">
        <f t="shared" si="288"/>
        <v>1</v>
      </c>
      <c r="AT1481" s="15" t="s">
        <v>115</v>
      </c>
      <c r="AU1481" s="13" t="str">
        <f t="shared" si="289"/>
        <v>0</v>
      </c>
      <c r="AV1481" s="15"/>
      <c r="AW1481" s="15"/>
      <c r="AX1481" s="15"/>
      <c r="AY1481" s="15"/>
      <c r="AZ1481" s="14"/>
      <c r="BA1481" s="15"/>
      <c r="BB1481" s="15"/>
      <c r="BC1481" s="15"/>
      <c r="BD1481" s="13" t="str">
        <f t="shared" si="290"/>
        <v>0</v>
      </c>
      <c r="BE1481" s="2"/>
      <c r="BF1481" s="2"/>
      <c r="BG1481" s="2"/>
      <c r="BH1481" s="2"/>
      <c r="BI1481" s="2"/>
      <c r="BJ1481" s="2"/>
      <c r="BK1481" s="2" t="s">
        <v>1369</v>
      </c>
      <c r="BL1481" s="10" t="s">
        <v>1370</v>
      </c>
      <c r="BM1481" t="str" cm="1">
        <f t="array" ref="BM1481">_xlfn.IFS(LEFT(G1481,1)="L","外注品",LEFT(G1481,1)="W","内製品",G1481="","購買品")</f>
        <v>外注品</v>
      </c>
    </row>
    <row r="1482" spans="1:65">
      <c r="A1482" s="2" t="str">
        <f t="shared" si="291"/>
        <v>WG01</v>
      </c>
      <c r="B1482" t="s">
        <v>1659</v>
      </c>
      <c r="C1482" s="2" t="s">
        <v>1348</v>
      </c>
      <c r="D1482" s="10"/>
      <c r="E1482" s="10"/>
      <c r="G1482" s="19" t="s">
        <v>5008</v>
      </c>
      <c r="H1482" s="19"/>
      <c r="K1482" s="2" t="str">
        <f t="shared" si="283"/>
        <v>11L0004787365</v>
      </c>
      <c r="L1482" s="7" t="str">
        <f t="shared" si="292"/>
        <v>2001/01/01</v>
      </c>
      <c r="M1482" s="7" t="str">
        <f t="shared" si="293"/>
        <v>2199/12/31</v>
      </c>
      <c r="N1482" s="2" t="str">
        <f t="shared" si="284"/>
        <v/>
      </c>
      <c r="O1482" s="13">
        <v>0</v>
      </c>
      <c r="P1482" s="15"/>
      <c r="Q1482" s="13">
        <v>15</v>
      </c>
      <c r="R1482" s="18"/>
      <c r="S1482" s="18">
        <v>100000000</v>
      </c>
      <c r="T1482" s="2"/>
      <c r="U1482" s="2"/>
      <c r="V1482" s="2"/>
      <c r="W1482" s="2"/>
      <c r="X1482" s="2"/>
      <c r="Y1482" s="2"/>
      <c r="Z1482" s="2"/>
      <c r="AA1482" s="13">
        <v>1</v>
      </c>
      <c r="AB1482" s="13">
        <f t="shared" si="285"/>
        <v>0</v>
      </c>
      <c r="AC1482" s="13">
        <f t="shared" si="286"/>
        <v>0</v>
      </c>
      <c r="AD1482" s="15"/>
      <c r="AE1482" s="15"/>
      <c r="AF1482" s="13" t="str">
        <f t="shared" si="287"/>
        <v>1</v>
      </c>
      <c r="AG1482" s="15"/>
      <c r="AH1482" s="15"/>
      <c r="AI1482" s="15"/>
      <c r="AJ1482" s="14"/>
      <c r="AK1482" s="15" cm="1">
        <f t="array" ref="AK1482">_xlfn.IFS(B1482="","",LEFT(G1482,1)="L",1,LEFT(G1482,1)="W",1,AND(LEFT(B1482,1)="H",G1482=""),0)</f>
        <v>1</v>
      </c>
      <c r="AL1482" s="15"/>
      <c r="AM1482" s="15"/>
      <c r="AN1482" s="15"/>
      <c r="AO1482" s="15"/>
      <c r="AP1482" s="15"/>
      <c r="AQ1482" s="15"/>
      <c r="AR1482" s="15"/>
      <c r="AS1482" s="15">
        <f t="shared" si="288"/>
        <v>1</v>
      </c>
      <c r="AT1482" s="15" t="s">
        <v>115</v>
      </c>
      <c r="AU1482" s="13" t="str">
        <f t="shared" si="289"/>
        <v>0</v>
      </c>
      <c r="AV1482" s="15"/>
      <c r="AW1482" s="15"/>
      <c r="AX1482" s="15"/>
      <c r="AY1482" s="15"/>
      <c r="AZ1482" s="14"/>
      <c r="BA1482" s="15"/>
      <c r="BB1482" s="15"/>
      <c r="BC1482" s="15"/>
      <c r="BD1482" s="13" t="str">
        <f t="shared" si="290"/>
        <v>0</v>
      </c>
      <c r="BE1482" s="2"/>
      <c r="BF1482" s="2"/>
      <c r="BG1482" s="2"/>
      <c r="BH1482" s="2"/>
      <c r="BI1482" s="2"/>
      <c r="BJ1482" s="2"/>
      <c r="BK1482" s="2" t="s">
        <v>1369</v>
      </c>
      <c r="BL1482" s="10" t="s">
        <v>1370</v>
      </c>
      <c r="BM1482" t="str" cm="1">
        <f t="array" ref="BM1482">_xlfn.IFS(LEFT(G1482,1)="L","外注品",LEFT(G1482,1)="W","内製品",G1482="","購買品")</f>
        <v>外注品</v>
      </c>
    </row>
    <row r="1483" spans="1:65">
      <c r="A1483" s="2" t="str">
        <f t="shared" si="291"/>
        <v>WG01</v>
      </c>
      <c r="B1483" t="s">
        <v>1660</v>
      </c>
      <c r="C1483" s="2" t="s">
        <v>1348</v>
      </c>
      <c r="D1483" s="10"/>
      <c r="E1483" s="10"/>
      <c r="G1483" s="19" t="s">
        <v>5008</v>
      </c>
      <c r="H1483" s="19"/>
      <c r="K1483" s="2" t="str">
        <f t="shared" si="283"/>
        <v>11L0004787366</v>
      </c>
      <c r="L1483" s="7" t="str">
        <f t="shared" si="292"/>
        <v>2001/01/01</v>
      </c>
      <c r="M1483" s="7" t="str">
        <f t="shared" si="293"/>
        <v>2199/12/31</v>
      </c>
      <c r="N1483" s="2" t="str">
        <f t="shared" si="284"/>
        <v/>
      </c>
      <c r="O1483" s="13">
        <v>0</v>
      </c>
      <c r="P1483" s="15"/>
      <c r="Q1483" s="13">
        <v>15</v>
      </c>
      <c r="R1483" s="18"/>
      <c r="S1483" s="18">
        <v>100000000</v>
      </c>
      <c r="T1483" s="2"/>
      <c r="U1483" s="2"/>
      <c r="V1483" s="2"/>
      <c r="W1483" s="2"/>
      <c r="X1483" s="2"/>
      <c r="Y1483" s="2"/>
      <c r="Z1483" s="2"/>
      <c r="AA1483" s="13">
        <v>1</v>
      </c>
      <c r="AB1483" s="13">
        <f t="shared" si="285"/>
        <v>0</v>
      </c>
      <c r="AC1483" s="13">
        <f t="shared" si="286"/>
        <v>0</v>
      </c>
      <c r="AD1483" s="15"/>
      <c r="AE1483" s="15"/>
      <c r="AF1483" s="13" t="str">
        <f t="shared" si="287"/>
        <v>1</v>
      </c>
      <c r="AG1483" s="15"/>
      <c r="AH1483" s="15"/>
      <c r="AI1483" s="15"/>
      <c r="AJ1483" s="14"/>
      <c r="AK1483" s="15" cm="1">
        <f t="array" ref="AK1483">_xlfn.IFS(B1483="","",LEFT(G1483,1)="L",1,LEFT(G1483,1)="W",1,AND(LEFT(B1483,1)="H",G1483=""),0)</f>
        <v>1</v>
      </c>
      <c r="AL1483" s="15"/>
      <c r="AM1483" s="15"/>
      <c r="AN1483" s="15"/>
      <c r="AO1483" s="15"/>
      <c r="AP1483" s="15"/>
      <c r="AQ1483" s="15"/>
      <c r="AR1483" s="15"/>
      <c r="AS1483" s="15">
        <f t="shared" si="288"/>
        <v>1</v>
      </c>
      <c r="AT1483" s="15" t="s">
        <v>115</v>
      </c>
      <c r="AU1483" s="13" t="str">
        <f t="shared" si="289"/>
        <v>0</v>
      </c>
      <c r="AV1483" s="15"/>
      <c r="AW1483" s="15"/>
      <c r="AX1483" s="15"/>
      <c r="AY1483" s="15"/>
      <c r="AZ1483" s="14"/>
      <c r="BA1483" s="15"/>
      <c r="BB1483" s="15"/>
      <c r="BC1483" s="15"/>
      <c r="BD1483" s="13" t="str">
        <f t="shared" si="290"/>
        <v>0</v>
      </c>
      <c r="BE1483" s="2"/>
      <c r="BF1483" s="2"/>
      <c r="BG1483" s="2"/>
      <c r="BH1483" s="2"/>
      <c r="BI1483" s="2"/>
      <c r="BJ1483" s="2"/>
      <c r="BK1483" s="2" t="s">
        <v>1369</v>
      </c>
      <c r="BL1483" s="10" t="s">
        <v>1370</v>
      </c>
      <c r="BM1483" t="str" cm="1">
        <f t="array" ref="BM1483">_xlfn.IFS(LEFT(G1483,1)="L","外注品",LEFT(G1483,1)="W","内製品",G1483="","購買品")</f>
        <v>外注品</v>
      </c>
    </row>
    <row r="1484" spans="1:65">
      <c r="A1484" s="2" t="str">
        <f t="shared" si="291"/>
        <v>WG01</v>
      </c>
      <c r="B1484" t="s">
        <v>1661</v>
      </c>
      <c r="C1484" s="2" t="s">
        <v>1348</v>
      </c>
      <c r="D1484" s="10"/>
      <c r="E1484" s="10"/>
      <c r="G1484" s="19" t="s">
        <v>5008</v>
      </c>
      <c r="H1484" s="19"/>
      <c r="K1484" s="2" t="str">
        <f t="shared" si="283"/>
        <v>11L0004787367</v>
      </c>
      <c r="L1484" s="7" t="str">
        <f t="shared" si="292"/>
        <v>2001/01/01</v>
      </c>
      <c r="M1484" s="7" t="str">
        <f t="shared" si="293"/>
        <v>2199/12/31</v>
      </c>
      <c r="N1484" s="2" t="str">
        <f t="shared" si="284"/>
        <v/>
      </c>
      <c r="O1484" s="13">
        <v>0</v>
      </c>
      <c r="P1484" s="15"/>
      <c r="Q1484" s="13">
        <v>15</v>
      </c>
      <c r="R1484" s="18"/>
      <c r="S1484" s="18">
        <v>100000000</v>
      </c>
      <c r="T1484" s="2"/>
      <c r="U1484" s="2"/>
      <c r="V1484" s="2"/>
      <c r="W1484" s="2"/>
      <c r="X1484" s="2"/>
      <c r="Y1484" s="2"/>
      <c r="Z1484" s="2"/>
      <c r="AA1484" s="13">
        <v>1</v>
      </c>
      <c r="AB1484" s="13">
        <f t="shared" si="285"/>
        <v>0</v>
      </c>
      <c r="AC1484" s="13">
        <f t="shared" si="286"/>
        <v>0</v>
      </c>
      <c r="AD1484" s="15"/>
      <c r="AE1484" s="15"/>
      <c r="AF1484" s="13" t="str">
        <f t="shared" si="287"/>
        <v>1</v>
      </c>
      <c r="AG1484" s="15"/>
      <c r="AH1484" s="15"/>
      <c r="AI1484" s="15"/>
      <c r="AJ1484" s="14"/>
      <c r="AK1484" s="15" cm="1">
        <f t="array" ref="AK1484">_xlfn.IFS(B1484="","",LEFT(G1484,1)="L",1,LEFT(G1484,1)="W",1,AND(LEFT(B1484,1)="H",G1484=""),0)</f>
        <v>1</v>
      </c>
      <c r="AL1484" s="15"/>
      <c r="AM1484" s="15"/>
      <c r="AN1484" s="15"/>
      <c r="AO1484" s="15"/>
      <c r="AP1484" s="15"/>
      <c r="AQ1484" s="15"/>
      <c r="AR1484" s="15"/>
      <c r="AS1484" s="15">
        <f t="shared" si="288"/>
        <v>1</v>
      </c>
      <c r="AT1484" s="15" t="s">
        <v>115</v>
      </c>
      <c r="AU1484" s="13" t="str">
        <f t="shared" si="289"/>
        <v>0</v>
      </c>
      <c r="AV1484" s="15"/>
      <c r="AW1484" s="15"/>
      <c r="AX1484" s="15"/>
      <c r="AY1484" s="15"/>
      <c r="AZ1484" s="14"/>
      <c r="BA1484" s="15"/>
      <c r="BB1484" s="15"/>
      <c r="BC1484" s="15"/>
      <c r="BD1484" s="13" t="str">
        <f t="shared" si="290"/>
        <v>0</v>
      </c>
      <c r="BE1484" s="2"/>
      <c r="BF1484" s="2"/>
      <c r="BG1484" s="2"/>
      <c r="BH1484" s="2"/>
      <c r="BI1484" s="2"/>
      <c r="BJ1484" s="2"/>
      <c r="BK1484" s="2" t="s">
        <v>1369</v>
      </c>
      <c r="BL1484" s="10" t="s">
        <v>1370</v>
      </c>
      <c r="BM1484" t="str" cm="1">
        <f t="array" ref="BM1484">_xlfn.IFS(LEFT(G1484,1)="L","外注品",LEFT(G1484,1)="W","内製品",G1484="","購買品")</f>
        <v>外注品</v>
      </c>
    </row>
    <row r="1485" spans="1:65">
      <c r="A1485" s="2" t="str">
        <f t="shared" si="291"/>
        <v>WG01</v>
      </c>
      <c r="B1485" t="s">
        <v>1662</v>
      </c>
      <c r="C1485" s="2" t="s">
        <v>1348</v>
      </c>
      <c r="D1485" s="10"/>
      <c r="E1485" s="10"/>
      <c r="G1485" s="19" t="s">
        <v>5008</v>
      </c>
      <c r="H1485" s="19"/>
      <c r="K1485" s="2" t="str">
        <f t="shared" si="283"/>
        <v>11L0004787368</v>
      </c>
      <c r="L1485" s="7" t="str">
        <f t="shared" si="292"/>
        <v>2001/01/01</v>
      </c>
      <c r="M1485" s="7" t="str">
        <f t="shared" si="293"/>
        <v>2199/12/31</v>
      </c>
      <c r="N1485" s="2" t="str">
        <f t="shared" si="284"/>
        <v/>
      </c>
      <c r="O1485" s="13">
        <v>0</v>
      </c>
      <c r="P1485" s="15"/>
      <c r="Q1485" s="13">
        <v>15</v>
      </c>
      <c r="R1485" s="18"/>
      <c r="S1485" s="18">
        <v>100000000</v>
      </c>
      <c r="T1485" s="2"/>
      <c r="U1485" s="2"/>
      <c r="V1485" s="2"/>
      <c r="W1485" s="2"/>
      <c r="X1485" s="2"/>
      <c r="Y1485" s="2"/>
      <c r="Z1485" s="2"/>
      <c r="AA1485" s="13">
        <v>1</v>
      </c>
      <c r="AB1485" s="13">
        <f t="shared" si="285"/>
        <v>0</v>
      </c>
      <c r="AC1485" s="13">
        <f t="shared" si="286"/>
        <v>0</v>
      </c>
      <c r="AD1485" s="15"/>
      <c r="AE1485" s="15"/>
      <c r="AF1485" s="13" t="str">
        <f t="shared" si="287"/>
        <v>1</v>
      </c>
      <c r="AG1485" s="15"/>
      <c r="AH1485" s="15"/>
      <c r="AI1485" s="15"/>
      <c r="AJ1485" s="14"/>
      <c r="AK1485" s="15" cm="1">
        <f t="array" ref="AK1485">_xlfn.IFS(B1485="","",LEFT(G1485,1)="L",1,LEFT(G1485,1)="W",1,AND(LEFT(B1485,1)="H",G1485=""),0)</f>
        <v>1</v>
      </c>
      <c r="AL1485" s="15"/>
      <c r="AM1485" s="15"/>
      <c r="AN1485" s="15"/>
      <c r="AO1485" s="15"/>
      <c r="AP1485" s="15"/>
      <c r="AQ1485" s="15"/>
      <c r="AR1485" s="15"/>
      <c r="AS1485" s="15">
        <f t="shared" si="288"/>
        <v>1</v>
      </c>
      <c r="AT1485" s="15" t="s">
        <v>115</v>
      </c>
      <c r="AU1485" s="13" t="str">
        <f t="shared" si="289"/>
        <v>0</v>
      </c>
      <c r="AV1485" s="15"/>
      <c r="AW1485" s="15"/>
      <c r="AX1485" s="15"/>
      <c r="AY1485" s="15"/>
      <c r="AZ1485" s="14"/>
      <c r="BA1485" s="15"/>
      <c r="BB1485" s="15"/>
      <c r="BC1485" s="15"/>
      <c r="BD1485" s="13" t="str">
        <f t="shared" si="290"/>
        <v>0</v>
      </c>
      <c r="BE1485" s="2"/>
      <c r="BF1485" s="2"/>
      <c r="BG1485" s="2"/>
      <c r="BH1485" s="2"/>
      <c r="BI1485" s="2"/>
      <c r="BJ1485" s="2"/>
      <c r="BK1485" s="2" t="s">
        <v>1369</v>
      </c>
      <c r="BL1485" s="10" t="s">
        <v>1370</v>
      </c>
      <c r="BM1485" t="str" cm="1">
        <f t="array" ref="BM1485">_xlfn.IFS(LEFT(G1485,1)="L","外注品",LEFT(G1485,1)="W","内製品",G1485="","購買品")</f>
        <v>外注品</v>
      </c>
    </row>
    <row r="1486" spans="1:65">
      <c r="A1486" s="2" t="str">
        <f t="shared" si="291"/>
        <v>WG01</v>
      </c>
      <c r="B1486" t="s">
        <v>1663</v>
      </c>
      <c r="C1486" s="2" t="s">
        <v>1348</v>
      </c>
      <c r="D1486" s="10"/>
      <c r="E1486" s="10"/>
      <c r="G1486" s="19" t="s">
        <v>5008</v>
      </c>
      <c r="H1486" s="19"/>
      <c r="K1486" s="2" t="str">
        <f t="shared" si="283"/>
        <v>11L0004787369</v>
      </c>
      <c r="L1486" s="7" t="str">
        <f t="shared" si="292"/>
        <v>2001/01/01</v>
      </c>
      <c r="M1486" s="7" t="str">
        <f t="shared" si="293"/>
        <v>2199/12/31</v>
      </c>
      <c r="N1486" s="2" t="str">
        <f t="shared" si="284"/>
        <v/>
      </c>
      <c r="O1486" s="13">
        <v>0</v>
      </c>
      <c r="P1486" s="15"/>
      <c r="Q1486" s="13">
        <v>15</v>
      </c>
      <c r="R1486" s="18"/>
      <c r="S1486" s="18">
        <v>100000000</v>
      </c>
      <c r="T1486" s="2"/>
      <c r="U1486" s="2"/>
      <c r="V1486" s="2"/>
      <c r="W1486" s="2"/>
      <c r="X1486" s="2"/>
      <c r="Y1486" s="2"/>
      <c r="Z1486" s="2"/>
      <c r="AA1486" s="13">
        <v>1</v>
      </c>
      <c r="AB1486" s="13">
        <f t="shared" si="285"/>
        <v>0</v>
      </c>
      <c r="AC1486" s="13">
        <f t="shared" si="286"/>
        <v>0</v>
      </c>
      <c r="AD1486" s="15"/>
      <c r="AE1486" s="15"/>
      <c r="AF1486" s="13" t="str">
        <f t="shared" si="287"/>
        <v>1</v>
      </c>
      <c r="AG1486" s="15"/>
      <c r="AH1486" s="15"/>
      <c r="AI1486" s="15"/>
      <c r="AJ1486" s="14"/>
      <c r="AK1486" s="15" cm="1">
        <f t="array" ref="AK1486">_xlfn.IFS(B1486="","",LEFT(G1486,1)="L",1,LEFT(G1486,1)="W",1,AND(LEFT(B1486,1)="H",G1486=""),0)</f>
        <v>1</v>
      </c>
      <c r="AL1486" s="15"/>
      <c r="AM1486" s="15"/>
      <c r="AN1486" s="15"/>
      <c r="AO1486" s="15"/>
      <c r="AP1486" s="15"/>
      <c r="AQ1486" s="15"/>
      <c r="AR1486" s="15"/>
      <c r="AS1486" s="15">
        <f t="shared" si="288"/>
        <v>1</v>
      </c>
      <c r="AT1486" s="15" t="s">
        <v>115</v>
      </c>
      <c r="AU1486" s="13" t="str">
        <f t="shared" si="289"/>
        <v>0</v>
      </c>
      <c r="AV1486" s="15"/>
      <c r="AW1486" s="15"/>
      <c r="AX1486" s="15"/>
      <c r="AY1486" s="15"/>
      <c r="AZ1486" s="14"/>
      <c r="BA1486" s="15"/>
      <c r="BB1486" s="15"/>
      <c r="BC1486" s="15"/>
      <c r="BD1486" s="13" t="str">
        <f t="shared" si="290"/>
        <v>0</v>
      </c>
      <c r="BE1486" s="2"/>
      <c r="BF1486" s="2"/>
      <c r="BG1486" s="2"/>
      <c r="BH1486" s="2"/>
      <c r="BI1486" s="2"/>
      <c r="BJ1486" s="2"/>
      <c r="BK1486" s="2" t="s">
        <v>1369</v>
      </c>
      <c r="BL1486" s="10" t="s">
        <v>1370</v>
      </c>
      <c r="BM1486" t="str" cm="1">
        <f t="array" ref="BM1486">_xlfn.IFS(LEFT(G1486,1)="L","外注品",LEFT(G1486,1)="W","内製品",G1486="","購買品")</f>
        <v>外注品</v>
      </c>
    </row>
    <row r="1487" spans="1:65">
      <c r="A1487" s="2" t="str">
        <f t="shared" si="291"/>
        <v>WG01</v>
      </c>
      <c r="B1487" t="s">
        <v>1664</v>
      </c>
      <c r="C1487" s="2" t="s">
        <v>1348</v>
      </c>
      <c r="D1487" s="10"/>
      <c r="E1487" s="10"/>
      <c r="G1487" s="19" t="s">
        <v>5008</v>
      </c>
      <c r="H1487" s="19"/>
      <c r="K1487" s="2" t="str">
        <f t="shared" si="283"/>
        <v>11L0004787370</v>
      </c>
      <c r="L1487" s="7" t="str">
        <f t="shared" si="292"/>
        <v>2001/01/01</v>
      </c>
      <c r="M1487" s="7" t="str">
        <f t="shared" si="293"/>
        <v>2199/12/31</v>
      </c>
      <c r="N1487" s="2" t="str">
        <f t="shared" si="284"/>
        <v/>
      </c>
      <c r="O1487" s="13">
        <v>0</v>
      </c>
      <c r="P1487" s="15"/>
      <c r="Q1487" s="13">
        <v>15</v>
      </c>
      <c r="R1487" s="18"/>
      <c r="S1487" s="18">
        <v>100000000</v>
      </c>
      <c r="T1487" s="2"/>
      <c r="U1487" s="2"/>
      <c r="V1487" s="2"/>
      <c r="W1487" s="2"/>
      <c r="X1487" s="2"/>
      <c r="Y1487" s="2"/>
      <c r="Z1487" s="2"/>
      <c r="AA1487" s="13">
        <v>1</v>
      </c>
      <c r="AB1487" s="13">
        <f t="shared" si="285"/>
        <v>0</v>
      </c>
      <c r="AC1487" s="13">
        <f t="shared" si="286"/>
        <v>0</v>
      </c>
      <c r="AD1487" s="15"/>
      <c r="AE1487" s="15"/>
      <c r="AF1487" s="13" t="str">
        <f t="shared" si="287"/>
        <v>1</v>
      </c>
      <c r="AG1487" s="15"/>
      <c r="AH1487" s="15"/>
      <c r="AI1487" s="15"/>
      <c r="AJ1487" s="14"/>
      <c r="AK1487" s="15" cm="1">
        <f t="array" ref="AK1487">_xlfn.IFS(B1487="","",LEFT(G1487,1)="L",1,LEFT(G1487,1)="W",1,AND(LEFT(B1487,1)="H",G1487=""),0)</f>
        <v>1</v>
      </c>
      <c r="AL1487" s="15"/>
      <c r="AM1487" s="15"/>
      <c r="AN1487" s="15"/>
      <c r="AO1487" s="15"/>
      <c r="AP1487" s="15"/>
      <c r="AQ1487" s="15"/>
      <c r="AR1487" s="15"/>
      <c r="AS1487" s="15">
        <f t="shared" si="288"/>
        <v>1</v>
      </c>
      <c r="AT1487" s="15" t="s">
        <v>115</v>
      </c>
      <c r="AU1487" s="13" t="str">
        <f t="shared" si="289"/>
        <v>0</v>
      </c>
      <c r="AV1487" s="15"/>
      <c r="AW1487" s="15"/>
      <c r="AX1487" s="15"/>
      <c r="AY1487" s="15"/>
      <c r="AZ1487" s="14"/>
      <c r="BA1487" s="15"/>
      <c r="BB1487" s="15"/>
      <c r="BC1487" s="15"/>
      <c r="BD1487" s="13" t="str">
        <f t="shared" si="290"/>
        <v>0</v>
      </c>
      <c r="BE1487" s="2"/>
      <c r="BF1487" s="2"/>
      <c r="BG1487" s="2"/>
      <c r="BH1487" s="2"/>
      <c r="BI1487" s="2"/>
      <c r="BJ1487" s="2"/>
      <c r="BK1487" s="2" t="s">
        <v>1369</v>
      </c>
      <c r="BL1487" s="10" t="s">
        <v>1370</v>
      </c>
      <c r="BM1487" t="str" cm="1">
        <f t="array" ref="BM1487">_xlfn.IFS(LEFT(G1487,1)="L","外注品",LEFT(G1487,1)="W","内製品",G1487="","購買品")</f>
        <v>外注品</v>
      </c>
    </row>
    <row r="1488" spans="1:65">
      <c r="A1488" s="2" t="str">
        <f t="shared" si="291"/>
        <v>WG01</v>
      </c>
      <c r="B1488" t="s">
        <v>1665</v>
      </c>
      <c r="C1488" s="2" t="s">
        <v>1348</v>
      </c>
      <c r="D1488" s="10"/>
      <c r="E1488" s="10"/>
      <c r="G1488" s="19" t="s">
        <v>5008</v>
      </c>
      <c r="H1488" s="19"/>
      <c r="K1488" s="2" t="str">
        <f t="shared" si="283"/>
        <v>11L0004787371</v>
      </c>
      <c r="L1488" s="7" t="str">
        <f t="shared" si="292"/>
        <v>2001/01/01</v>
      </c>
      <c r="M1488" s="7" t="str">
        <f t="shared" si="293"/>
        <v>2199/12/31</v>
      </c>
      <c r="N1488" s="2" t="str">
        <f t="shared" si="284"/>
        <v/>
      </c>
      <c r="O1488" s="13">
        <v>0</v>
      </c>
      <c r="P1488" s="15"/>
      <c r="Q1488" s="13">
        <v>15</v>
      </c>
      <c r="R1488" s="18"/>
      <c r="S1488" s="18">
        <v>100000000</v>
      </c>
      <c r="T1488" s="2"/>
      <c r="U1488" s="2"/>
      <c r="V1488" s="2"/>
      <c r="W1488" s="2"/>
      <c r="X1488" s="2"/>
      <c r="Y1488" s="2"/>
      <c r="Z1488" s="2"/>
      <c r="AA1488" s="13">
        <v>1</v>
      </c>
      <c r="AB1488" s="13">
        <f t="shared" si="285"/>
        <v>0</v>
      </c>
      <c r="AC1488" s="13">
        <f t="shared" si="286"/>
        <v>0</v>
      </c>
      <c r="AD1488" s="15"/>
      <c r="AE1488" s="15"/>
      <c r="AF1488" s="13" t="str">
        <f t="shared" si="287"/>
        <v>1</v>
      </c>
      <c r="AG1488" s="15"/>
      <c r="AH1488" s="15"/>
      <c r="AI1488" s="15"/>
      <c r="AJ1488" s="14"/>
      <c r="AK1488" s="15" cm="1">
        <f t="array" ref="AK1488">_xlfn.IFS(B1488="","",LEFT(G1488,1)="L",1,LEFT(G1488,1)="W",1,AND(LEFT(B1488,1)="H",G1488=""),0)</f>
        <v>1</v>
      </c>
      <c r="AL1488" s="15"/>
      <c r="AM1488" s="15"/>
      <c r="AN1488" s="15"/>
      <c r="AO1488" s="15"/>
      <c r="AP1488" s="15"/>
      <c r="AQ1488" s="15"/>
      <c r="AR1488" s="15"/>
      <c r="AS1488" s="15">
        <f t="shared" si="288"/>
        <v>1</v>
      </c>
      <c r="AT1488" s="15" t="s">
        <v>115</v>
      </c>
      <c r="AU1488" s="13" t="str">
        <f t="shared" si="289"/>
        <v>0</v>
      </c>
      <c r="AV1488" s="15"/>
      <c r="AW1488" s="15"/>
      <c r="AX1488" s="15"/>
      <c r="AY1488" s="15"/>
      <c r="AZ1488" s="14"/>
      <c r="BA1488" s="15"/>
      <c r="BB1488" s="15"/>
      <c r="BC1488" s="15"/>
      <c r="BD1488" s="13" t="str">
        <f t="shared" si="290"/>
        <v>0</v>
      </c>
      <c r="BE1488" s="2"/>
      <c r="BF1488" s="2"/>
      <c r="BG1488" s="2"/>
      <c r="BH1488" s="2"/>
      <c r="BI1488" s="2"/>
      <c r="BJ1488" s="2"/>
      <c r="BK1488" s="2" t="s">
        <v>1369</v>
      </c>
      <c r="BL1488" s="10" t="s">
        <v>1370</v>
      </c>
      <c r="BM1488" t="str" cm="1">
        <f t="array" ref="BM1488">_xlfn.IFS(LEFT(G1488,1)="L","外注品",LEFT(G1488,1)="W","内製品",G1488="","購買品")</f>
        <v>外注品</v>
      </c>
    </row>
    <row r="1489" spans="1:65">
      <c r="A1489" s="2" t="str">
        <f t="shared" si="291"/>
        <v>WG01</v>
      </c>
      <c r="B1489" t="s">
        <v>1666</v>
      </c>
      <c r="C1489" s="2" t="s">
        <v>1348</v>
      </c>
      <c r="D1489" s="10"/>
      <c r="E1489" s="10"/>
      <c r="G1489" s="19" t="s">
        <v>5008</v>
      </c>
      <c r="H1489" s="19"/>
      <c r="K1489" s="2" t="str">
        <f t="shared" si="283"/>
        <v>11L0004787372</v>
      </c>
      <c r="L1489" s="7" t="str">
        <f t="shared" si="292"/>
        <v>2001/01/01</v>
      </c>
      <c r="M1489" s="7" t="str">
        <f t="shared" si="293"/>
        <v>2199/12/31</v>
      </c>
      <c r="N1489" s="2" t="str">
        <f t="shared" si="284"/>
        <v/>
      </c>
      <c r="O1489" s="13">
        <v>0</v>
      </c>
      <c r="P1489" s="15"/>
      <c r="Q1489" s="13">
        <v>15</v>
      </c>
      <c r="R1489" s="18"/>
      <c r="S1489" s="18">
        <v>100000000</v>
      </c>
      <c r="T1489" s="2"/>
      <c r="U1489" s="2"/>
      <c r="V1489" s="2"/>
      <c r="W1489" s="2"/>
      <c r="X1489" s="2"/>
      <c r="Y1489" s="2"/>
      <c r="Z1489" s="2"/>
      <c r="AA1489" s="13">
        <v>1</v>
      </c>
      <c r="AB1489" s="13">
        <f t="shared" si="285"/>
        <v>0</v>
      </c>
      <c r="AC1489" s="13">
        <f t="shared" si="286"/>
        <v>0</v>
      </c>
      <c r="AD1489" s="15"/>
      <c r="AE1489" s="15"/>
      <c r="AF1489" s="13" t="str">
        <f t="shared" si="287"/>
        <v>1</v>
      </c>
      <c r="AG1489" s="15"/>
      <c r="AH1489" s="15"/>
      <c r="AI1489" s="15"/>
      <c r="AJ1489" s="14"/>
      <c r="AK1489" s="15" cm="1">
        <f t="array" ref="AK1489">_xlfn.IFS(B1489="","",LEFT(G1489,1)="L",1,LEFT(G1489,1)="W",1,AND(LEFT(B1489,1)="H",G1489=""),0)</f>
        <v>1</v>
      </c>
      <c r="AL1489" s="15"/>
      <c r="AM1489" s="15"/>
      <c r="AN1489" s="15"/>
      <c r="AO1489" s="15"/>
      <c r="AP1489" s="15"/>
      <c r="AQ1489" s="15"/>
      <c r="AR1489" s="15"/>
      <c r="AS1489" s="15">
        <f t="shared" si="288"/>
        <v>1</v>
      </c>
      <c r="AT1489" s="15" t="s">
        <v>115</v>
      </c>
      <c r="AU1489" s="13" t="str">
        <f t="shared" si="289"/>
        <v>0</v>
      </c>
      <c r="AV1489" s="15"/>
      <c r="AW1489" s="15"/>
      <c r="AX1489" s="15"/>
      <c r="AY1489" s="15"/>
      <c r="AZ1489" s="14"/>
      <c r="BA1489" s="15"/>
      <c r="BB1489" s="15"/>
      <c r="BC1489" s="15"/>
      <c r="BD1489" s="13" t="str">
        <f t="shared" si="290"/>
        <v>0</v>
      </c>
      <c r="BE1489" s="2"/>
      <c r="BF1489" s="2"/>
      <c r="BG1489" s="2"/>
      <c r="BH1489" s="2"/>
      <c r="BI1489" s="2"/>
      <c r="BJ1489" s="2"/>
      <c r="BK1489" s="2" t="s">
        <v>1369</v>
      </c>
      <c r="BL1489" s="10" t="s">
        <v>1370</v>
      </c>
      <c r="BM1489" t="str" cm="1">
        <f t="array" ref="BM1489">_xlfn.IFS(LEFT(G1489,1)="L","外注品",LEFT(G1489,1)="W","内製品",G1489="","購買品")</f>
        <v>外注品</v>
      </c>
    </row>
    <row r="1490" spans="1:65">
      <c r="A1490" s="2" t="str">
        <f t="shared" si="291"/>
        <v>WG01</v>
      </c>
      <c r="B1490" t="s">
        <v>1667</v>
      </c>
      <c r="C1490" s="2" t="s">
        <v>1348</v>
      </c>
      <c r="D1490" s="10"/>
      <c r="E1490" s="10"/>
      <c r="G1490" s="19" t="s">
        <v>5008</v>
      </c>
      <c r="H1490" s="19"/>
      <c r="K1490" s="2" t="str">
        <f t="shared" si="283"/>
        <v>11L0004787373</v>
      </c>
      <c r="L1490" s="7" t="str">
        <f t="shared" si="292"/>
        <v>2001/01/01</v>
      </c>
      <c r="M1490" s="7" t="str">
        <f t="shared" si="293"/>
        <v>2199/12/31</v>
      </c>
      <c r="N1490" s="2" t="str">
        <f t="shared" si="284"/>
        <v/>
      </c>
      <c r="O1490" s="13">
        <v>0</v>
      </c>
      <c r="P1490" s="15"/>
      <c r="Q1490" s="13">
        <v>15</v>
      </c>
      <c r="R1490" s="18"/>
      <c r="S1490" s="18">
        <v>100000000</v>
      </c>
      <c r="T1490" s="2"/>
      <c r="U1490" s="2"/>
      <c r="V1490" s="2"/>
      <c r="W1490" s="2"/>
      <c r="X1490" s="2"/>
      <c r="Y1490" s="2"/>
      <c r="Z1490" s="2"/>
      <c r="AA1490" s="13">
        <v>1</v>
      </c>
      <c r="AB1490" s="13">
        <f t="shared" si="285"/>
        <v>0</v>
      </c>
      <c r="AC1490" s="13">
        <f t="shared" si="286"/>
        <v>0</v>
      </c>
      <c r="AD1490" s="15"/>
      <c r="AE1490" s="15"/>
      <c r="AF1490" s="13" t="str">
        <f t="shared" si="287"/>
        <v>1</v>
      </c>
      <c r="AG1490" s="15"/>
      <c r="AH1490" s="15"/>
      <c r="AI1490" s="15"/>
      <c r="AJ1490" s="14"/>
      <c r="AK1490" s="15" cm="1">
        <f t="array" ref="AK1490">_xlfn.IFS(B1490="","",LEFT(G1490,1)="L",1,LEFT(G1490,1)="W",1,AND(LEFT(B1490,1)="H",G1490=""),0)</f>
        <v>1</v>
      </c>
      <c r="AL1490" s="15"/>
      <c r="AM1490" s="15"/>
      <c r="AN1490" s="15"/>
      <c r="AO1490" s="15"/>
      <c r="AP1490" s="15"/>
      <c r="AQ1490" s="15"/>
      <c r="AR1490" s="15"/>
      <c r="AS1490" s="15">
        <f t="shared" si="288"/>
        <v>1</v>
      </c>
      <c r="AT1490" s="15" t="s">
        <v>115</v>
      </c>
      <c r="AU1490" s="13" t="str">
        <f t="shared" si="289"/>
        <v>0</v>
      </c>
      <c r="AV1490" s="15"/>
      <c r="AW1490" s="15"/>
      <c r="AX1490" s="15"/>
      <c r="AY1490" s="15"/>
      <c r="AZ1490" s="14"/>
      <c r="BA1490" s="15"/>
      <c r="BB1490" s="15"/>
      <c r="BC1490" s="15"/>
      <c r="BD1490" s="13" t="str">
        <f t="shared" si="290"/>
        <v>0</v>
      </c>
      <c r="BE1490" s="2"/>
      <c r="BF1490" s="2"/>
      <c r="BG1490" s="2"/>
      <c r="BH1490" s="2"/>
      <c r="BI1490" s="2"/>
      <c r="BJ1490" s="2"/>
      <c r="BK1490" s="2" t="s">
        <v>1369</v>
      </c>
      <c r="BL1490" s="10" t="s">
        <v>1370</v>
      </c>
      <c r="BM1490" t="str" cm="1">
        <f t="array" ref="BM1490">_xlfn.IFS(LEFT(G1490,1)="L","外注品",LEFT(G1490,1)="W","内製品",G1490="","購買品")</f>
        <v>外注品</v>
      </c>
    </row>
    <row r="1491" spans="1:65">
      <c r="A1491" s="2" t="str">
        <f t="shared" si="291"/>
        <v>WG01</v>
      </c>
      <c r="B1491" t="s">
        <v>1668</v>
      </c>
      <c r="C1491" s="2" t="s">
        <v>1348</v>
      </c>
      <c r="D1491" s="10"/>
      <c r="E1491" s="10"/>
      <c r="G1491" s="19" t="s">
        <v>5008</v>
      </c>
      <c r="H1491" s="19"/>
      <c r="K1491" s="2" t="str">
        <f t="shared" si="283"/>
        <v>11L0004787374</v>
      </c>
      <c r="L1491" s="7" t="str">
        <f t="shared" si="292"/>
        <v>2001/01/01</v>
      </c>
      <c r="M1491" s="7" t="str">
        <f t="shared" si="293"/>
        <v>2199/12/31</v>
      </c>
      <c r="N1491" s="2" t="str">
        <f t="shared" si="284"/>
        <v/>
      </c>
      <c r="O1491" s="13">
        <v>0</v>
      </c>
      <c r="P1491" s="15"/>
      <c r="Q1491" s="13">
        <v>15</v>
      </c>
      <c r="R1491" s="18"/>
      <c r="S1491" s="18">
        <v>100000000</v>
      </c>
      <c r="T1491" s="2"/>
      <c r="U1491" s="2"/>
      <c r="V1491" s="2"/>
      <c r="W1491" s="2"/>
      <c r="X1491" s="2"/>
      <c r="Y1491" s="2"/>
      <c r="Z1491" s="2"/>
      <c r="AA1491" s="13">
        <v>1</v>
      </c>
      <c r="AB1491" s="13">
        <f t="shared" si="285"/>
        <v>0</v>
      </c>
      <c r="AC1491" s="13">
        <f t="shared" si="286"/>
        <v>0</v>
      </c>
      <c r="AD1491" s="15"/>
      <c r="AE1491" s="15"/>
      <c r="AF1491" s="13" t="str">
        <f t="shared" si="287"/>
        <v>1</v>
      </c>
      <c r="AG1491" s="15"/>
      <c r="AH1491" s="15"/>
      <c r="AI1491" s="15"/>
      <c r="AJ1491" s="14"/>
      <c r="AK1491" s="15" cm="1">
        <f t="array" ref="AK1491">_xlfn.IFS(B1491="","",LEFT(G1491,1)="L",1,LEFT(G1491,1)="W",1,AND(LEFT(B1491,1)="H",G1491=""),0)</f>
        <v>1</v>
      </c>
      <c r="AL1491" s="15"/>
      <c r="AM1491" s="15"/>
      <c r="AN1491" s="15"/>
      <c r="AO1491" s="15"/>
      <c r="AP1491" s="15"/>
      <c r="AQ1491" s="15"/>
      <c r="AR1491" s="15"/>
      <c r="AS1491" s="15">
        <f t="shared" si="288"/>
        <v>1</v>
      </c>
      <c r="AT1491" s="15" t="s">
        <v>115</v>
      </c>
      <c r="AU1491" s="13" t="str">
        <f t="shared" si="289"/>
        <v>0</v>
      </c>
      <c r="AV1491" s="15"/>
      <c r="AW1491" s="15"/>
      <c r="AX1491" s="15"/>
      <c r="AY1491" s="15"/>
      <c r="AZ1491" s="14"/>
      <c r="BA1491" s="15"/>
      <c r="BB1491" s="15"/>
      <c r="BC1491" s="15"/>
      <c r="BD1491" s="13" t="str">
        <f t="shared" si="290"/>
        <v>0</v>
      </c>
      <c r="BE1491" s="2"/>
      <c r="BF1491" s="2"/>
      <c r="BG1491" s="2"/>
      <c r="BH1491" s="2"/>
      <c r="BI1491" s="2"/>
      <c r="BJ1491" s="2"/>
      <c r="BK1491" s="2" t="s">
        <v>1369</v>
      </c>
      <c r="BL1491" s="10" t="s">
        <v>1370</v>
      </c>
      <c r="BM1491" t="str" cm="1">
        <f t="array" ref="BM1491">_xlfn.IFS(LEFT(G1491,1)="L","外注品",LEFT(G1491,1)="W","内製品",G1491="","購買品")</f>
        <v>外注品</v>
      </c>
    </row>
    <row r="1492" spans="1:65">
      <c r="A1492" s="2" t="str">
        <f t="shared" si="291"/>
        <v>WG01</v>
      </c>
      <c r="B1492" t="s">
        <v>1669</v>
      </c>
      <c r="C1492" s="2" t="s">
        <v>1348</v>
      </c>
      <c r="D1492" s="10"/>
      <c r="E1492" s="10"/>
      <c r="G1492" s="19" t="s">
        <v>5008</v>
      </c>
      <c r="H1492" s="19"/>
      <c r="K1492" s="2" t="str">
        <f t="shared" si="283"/>
        <v>11L0004787375</v>
      </c>
      <c r="L1492" s="7" t="str">
        <f t="shared" si="292"/>
        <v>2001/01/01</v>
      </c>
      <c r="M1492" s="7" t="str">
        <f t="shared" si="293"/>
        <v>2199/12/31</v>
      </c>
      <c r="N1492" s="2" t="str">
        <f t="shared" si="284"/>
        <v/>
      </c>
      <c r="O1492" s="13">
        <v>0</v>
      </c>
      <c r="P1492" s="15"/>
      <c r="Q1492" s="13">
        <v>15</v>
      </c>
      <c r="R1492" s="18"/>
      <c r="S1492" s="18">
        <v>100000000</v>
      </c>
      <c r="T1492" s="2"/>
      <c r="U1492" s="2"/>
      <c r="V1492" s="2"/>
      <c r="W1492" s="2"/>
      <c r="X1492" s="2"/>
      <c r="Y1492" s="2"/>
      <c r="Z1492" s="2"/>
      <c r="AA1492" s="13">
        <v>1</v>
      </c>
      <c r="AB1492" s="13">
        <f t="shared" si="285"/>
        <v>0</v>
      </c>
      <c r="AC1492" s="13">
        <f t="shared" si="286"/>
        <v>0</v>
      </c>
      <c r="AD1492" s="15"/>
      <c r="AE1492" s="15"/>
      <c r="AF1492" s="13" t="str">
        <f t="shared" si="287"/>
        <v>1</v>
      </c>
      <c r="AG1492" s="15"/>
      <c r="AH1492" s="15"/>
      <c r="AI1492" s="15"/>
      <c r="AJ1492" s="14"/>
      <c r="AK1492" s="15" cm="1">
        <f t="array" ref="AK1492">_xlfn.IFS(B1492="","",LEFT(G1492,1)="L",1,LEFT(G1492,1)="W",1,AND(LEFT(B1492,1)="H",G1492=""),0)</f>
        <v>1</v>
      </c>
      <c r="AL1492" s="15"/>
      <c r="AM1492" s="15"/>
      <c r="AN1492" s="15"/>
      <c r="AO1492" s="15"/>
      <c r="AP1492" s="15"/>
      <c r="AQ1492" s="15"/>
      <c r="AR1492" s="15"/>
      <c r="AS1492" s="15">
        <f t="shared" si="288"/>
        <v>1</v>
      </c>
      <c r="AT1492" s="15" t="s">
        <v>115</v>
      </c>
      <c r="AU1492" s="13" t="str">
        <f t="shared" si="289"/>
        <v>0</v>
      </c>
      <c r="AV1492" s="15"/>
      <c r="AW1492" s="15"/>
      <c r="AX1492" s="15"/>
      <c r="AY1492" s="15"/>
      <c r="AZ1492" s="14"/>
      <c r="BA1492" s="15"/>
      <c r="BB1492" s="15"/>
      <c r="BC1492" s="15"/>
      <c r="BD1492" s="13" t="str">
        <f t="shared" si="290"/>
        <v>0</v>
      </c>
      <c r="BE1492" s="2"/>
      <c r="BF1492" s="2"/>
      <c r="BG1492" s="2"/>
      <c r="BH1492" s="2"/>
      <c r="BI1492" s="2"/>
      <c r="BJ1492" s="2"/>
      <c r="BK1492" s="2" t="s">
        <v>1369</v>
      </c>
      <c r="BL1492" s="10" t="s">
        <v>1370</v>
      </c>
      <c r="BM1492" t="str" cm="1">
        <f t="array" ref="BM1492">_xlfn.IFS(LEFT(G1492,1)="L","外注品",LEFT(G1492,1)="W","内製品",G1492="","購買品")</f>
        <v>外注品</v>
      </c>
    </row>
    <row r="1493" spans="1:65">
      <c r="A1493" s="2" t="str">
        <f t="shared" si="291"/>
        <v>WG01</v>
      </c>
      <c r="B1493" t="s">
        <v>1670</v>
      </c>
      <c r="C1493" s="2" t="s">
        <v>1348</v>
      </c>
      <c r="D1493" s="10"/>
      <c r="E1493" s="10"/>
      <c r="G1493" s="19" t="s">
        <v>5008</v>
      </c>
      <c r="H1493" s="19"/>
      <c r="K1493" s="2" t="str">
        <f t="shared" si="283"/>
        <v>11L0004787376</v>
      </c>
      <c r="L1493" s="7" t="str">
        <f t="shared" si="292"/>
        <v>2001/01/01</v>
      </c>
      <c r="M1493" s="7" t="str">
        <f t="shared" si="293"/>
        <v>2199/12/31</v>
      </c>
      <c r="N1493" s="2" t="str">
        <f t="shared" si="284"/>
        <v/>
      </c>
      <c r="O1493" s="13">
        <v>0</v>
      </c>
      <c r="P1493" s="15"/>
      <c r="Q1493" s="13">
        <v>15</v>
      </c>
      <c r="R1493" s="18"/>
      <c r="S1493" s="18">
        <v>100000000</v>
      </c>
      <c r="T1493" s="2"/>
      <c r="U1493" s="2"/>
      <c r="V1493" s="2"/>
      <c r="W1493" s="2"/>
      <c r="X1493" s="2"/>
      <c r="Y1493" s="2"/>
      <c r="Z1493" s="2"/>
      <c r="AA1493" s="13">
        <v>1</v>
      </c>
      <c r="AB1493" s="13">
        <f t="shared" si="285"/>
        <v>0</v>
      </c>
      <c r="AC1493" s="13">
        <f t="shared" si="286"/>
        <v>0</v>
      </c>
      <c r="AD1493" s="15"/>
      <c r="AE1493" s="15"/>
      <c r="AF1493" s="13" t="str">
        <f t="shared" si="287"/>
        <v>1</v>
      </c>
      <c r="AG1493" s="15"/>
      <c r="AH1493" s="15"/>
      <c r="AI1493" s="15"/>
      <c r="AJ1493" s="14"/>
      <c r="AK1493" s="15" cm="1">
        <f t="array" ref="AK1493">_xlfn.IFS(B1493="","",LEFT(G1493,1)="L",1,LEFT(G1493,1)="W",1,AND(LEFT(B1493,1)="H",G1493=""),0)</f>
        <v>1</v>
      </c>
      <c r="AL1493" s="15"/>
      <c r="AM1493" s="15"/>
      <c r="AN1493" s="15"/>
      <c r="AO1493" s="15"/>
      <c r="AP1493" s="15"/>
      <c r="AQ1493" s="15"/>
      <c r="AR1493" s="15"/>
      <c r="AS1493" s="15">
        <f t="shared" si="288"/>
        <v>1</v>
      </c>
      <c r="AT1493" s="15" t="s">
        <v>115</v>
      </c>
      <c r="AU1493" s="13" t="str">
        <f t="shared" si="289"/>
        <v>0</v>
      </c>
      <c r="AV1493" s="15"/>
      <c r="AW1493" s="15"/>
      <c r="AX1493" s="15"/>
      <c r="AY1493" s="15"/>
      <c r="AZ1493" s="14"/>
      <c r="BA1493" s="15"/>
      <c r="BB1493" s="15"/>
      <c r="BC1493" s="15"/>
      <c r="BD1493" s="13" t="str">
        <f t="shared" si="290"/>
        <v>0</v>
      </c>
      <c r="BE1493" s="2"/>
      <c r="BF1493" s="2"/>
      <c r="BG1493" s="2"/>
      <c r="BH1493" s="2"/>
      <c r="BI1493" s="2"/>
      <c r="BJ1493" s="2"/>
      <c r="BK1493" s="2" t="s">
        <v>1369</v>
      </c>
      <c r="BL1493" s="10" t="s">
        <v>1370</v>
      </c>
      <c r="BM1493" t="str" cm="1">
        <f t="array" ref="BM1493">_xlfn.IFS(LEFT(G1493,1)="L","外注品",LEFT(G1493,1)="W","内製品",G1493="","購買品")</f>
        <v>外注品</v>
      </c>
    </row>
    <row r="1494" spans="1:65">
      <c r="A1494" s="2" t="str">
        <f t="shared" si="291"/>
        <v>WG01</v>
      </c>
      <c r="B1494" t="s">
        <v>1671</v>
      </c>
      <c r="C1494" s="2" t="s">
        <v>1348</v>
      </c>
      <c r="D1494" s="10"/>
      <c r="E1494" s="10"/>
      <c r="G1494" s="19" t="s">
        <v>5008</v>
      </c>
      <c r="H1494" s="19"/>
      <c r="K1494" s="2" t="str">
        <f t="shared" si="283"/>
        <v>11L0004787377</v>
      </c>
      <c r="L1494" s="7" t="str">
        <f t="shared" si="292"/>
        <v>2001/01/01</v>
      </c>
      <c r="M1494" s="7" t="str">
        <f t="shared" si="293"/>
        <v>2199/12/31</v>
      </c>
      <c r="N1494" s="2" t="str">
        <f t="shared" si="284"/>
        <v/>
      </c>
      <c r="O1494" s="13">
        <v>0</v>
      </c>
      <c r="P1494" s="15"/>
      <c r="Q1494" s="13">
        <v>15</v>
      </c>
      <c r="R1494" s="18"/>
      <c r="S1494" s="18">
        <v>100000000</v>
      </c>
      <c r="T1494" s="2"/>
      <c r="U1494" s="2"/>
      <c r="V1494" s="2"/>
      <c r="W1494" s="2"/>
      <c r="X1494" s="2"/>
      <c r="Y1494" s="2"/>
      <c r="Z1494" s="2"/>
      <c r="AA1494" s="13">
        <v>1</v>
      </c>
      <c r="AB1494" s="13">
        <f t="shared" si="285"/>
        <v>0</v>
      </c>
      <c r="AC1494" s="13">
        <f t="shared" si="286"/>
        <v>0</v>
      </c>
      <c r="AD1494" s="15"/>
      <c r="AE1494" s="15"/>
      <c r="AF1494" s="13" t="str">
        <f t="shared" si="287"/>
        <v>1</v>
      </c>
      <c r="AG1494" s="15"/>
      <c r="AH1494" s="15"/>
      <c r="AI1494" s="15"/>
      <c r="AJ1494" s="14"/>
      <c r="AK1494" s="15" cm="1">
        <f t="array" ref="AK1494">_xlfn.IFS(B1494="","",LEFT(G1494,1)="L",1,LEFT(G1494,1)="W",1,AND(LEFT(B1494,1)="H",G1494=""),0)</f>
        <v>1</v>
      </c>
      <c r="AL1494" s="15"/>
      <c r="AM1494" s="15"/>
      <c r="AN1494" s="15"/>
      <c r="AO1494" s="15"/>
      <c r="AP1494" s="15"/>
      <c r="AQ1494" s="15"/>
      <c r="AR1494" s="15"/>
      <c r="AS1494" s="15">
        <f t="shared" si="288"/>
        <v>1</v>
      </c>
      <c r="AT1494" s="15" t="s">
        <v>115</v>
      </c>
      <c r="AU1494" s="13" t="str">
        <f t="shared" si="289"/>
        <v>0</v>
      </c>
      <c r="AV1494" s="15"/>
      <c r="AW1494" s="15"/>
      <c r="AX1494" s="15"/>
      <c r="AY1494" s="15"/>
      <c r="AZ1494" s="14"/>
      <c r="BA1494" s="15"/>
      <c r="BB1494" s="15"/>
      <c r="BC1494" s="15"/>
      <c r="BD1494" s="13" t="str">
        <f t="shared" si="290"/>
        <v>0</v>
      </c>
      <c r="BE1494" s="2"/>
      <c r="BF1494" s="2"/>
      <c r="BG1494" s="2"/>
      <c r="BH1494" s="2"/>
      <c r="BI1494" s="2"/>
      <c r="BJ1494" s="2"/>
      <c r="BK1494" s="2" t="s">
        <v>1369</v>
      </c>
      <c r="BL1494" s="10" t="s">
        <v>1370</v>
      </c>
      <c r="BM1494" t="str" cm="1">
        <f t="array" ref="BM1494">_xlfn.IFS(LEFT(G1494,1)="L","外注品",LEFT(G1494,1)="W","内製品",G1494="","購買品")</f>
        <v>外注品</v>
      </c>
    </row>
    <row r="1495" spans="1:65">
      <c r="A1495" s="2" t="str">
        <f t="shared" si="291"/>
        <v>WG01</v>
      </c>
      <c r="B1495" t="s">
        <v>1672</v>
      </c>
      <c r="C1495" s="2" t="s">
        <v>1348</v>
      </c>
      <c r="D1495" s="10"/>
      <c r="E1495" s="10"/>
      <c r="G1495" s="19" t="s">
        <v>5008</v>
      </c>
      <c r="H1495" s="19"/>
      <c r="K1495" s="2" t="str">
        <f t="shared" si="283"/>
        <v>11L0004787378</v>
      </c>
      <c r="L1495" s="7" t="str">
        <f t="shared" si="292"/>
        <v>2001/01/01</v>
      </c>
      <c r="M1495" s="7" t="str">
        <f t="shared" si="293"/>
        <v>2199/12/31</v>
      </c>
      <c r="N1495" s="2" t="str">
        <f t="shared" si="284"/>
        <v/>
      </c>
      <c r="O1495" s="13">
        <v>0</v>
      </c>
      <c r="P1495" s="15"/>
      <c r="Q1495" s="13">
        <v>15</v>
      </c>
      <c r="R1495" s="18"/>
      <c r="S1495" s="18">
        <v>100000000</v>
      </c>
      <c r="T1495" s="2"/>
      <c r="U1495" s="2"/>
      <c r="V1495" s="2"/>
      <c r="W1495" s="2"/>
      <c r="X1495" s="2"/>
      <c r="Y1495" s="2"/>
      <c r="Z1495" s="2"/>
      <c r="AA1495" s="13">
        <v>1</v>
      </c>
      <c r="AB1495" s="13">
        <f t="shared" si="285"/>
        <v>0</v>
      </c>
      <c r="AC1495" s="13">
        <f t="shared" si="286"/>
        <v>0</v>
      </c>
      <c r="AD1495" s="15"/>
      <c r="AE1495" s="15"/>
      <c r="AF1495" s="13" t="str">
        <f t="shared" si="287"/>
        <v>1</v>
      </c>
      <c r="AG1495" s="15"/>
      <c r="AH1495" s="15"/>
      <c r="AI1495" s="15"/>
      <c r="AJ1495" s="14"/>
      <c r="AK1495" s="15" cm="1">
        <f t="array" ref="AK1495">_xlfn.IFS(B1495="","",LEFT(G1495,1)="L",1,LEFT(G1495,1)="W",1,AND(LEFT(B1495,1)="H",G1495=""),0)</f>
        <v>1</v>
      </c>
      <c r="AL1495" s="15"/>
      <c r="AM1495" s="15"/>
      <c r="AN1495" s="15"/>
      <c r="AO1495" s="15"/>
      <c r="AP1495" s="15"/>
      <c r="AQ1495" s="15"/>
      <c r="AR1495" s="15"/>
      <c r="AS1495" s="15">
        <f t="shared" si="288"/>
        <v>1</v>
      </c>
      <c r="AT1495" s="15" t="s">
        <v>115</v>
      </c>
      <c r="AU1495" s="13" t="str">
        <f t="shared" si="289"/>
        <v>0</v>
      </c>
      <c r="AV1495" s="15"/>
      <c r="AW1495" s="15"/>
      <c r="AX1495" s="15"/>
      <c r="AY1495" s="15"/>
      <c r="AZ1495" s="14"/>
      <c r="BA1495" s="15"/>
      <c r="BB1495" s="15"/>
      <c r="BC1495" s="15"/>
      <c r="BD1495" s="13" t="str">
        <f t="shared" si="290"/>
        <v>0</v>
      </c>
      <c r="BE1495" s="2"/>
      <c r="BF1495" s="2"/>
      <c r="BG1495" s="2"/>
      <c r="BH1495" s="2"/>
      <c r="BI1495" s="2"/>
      <c r="BJ1495" s="2"/>
      <c r="BK1495" s="2" t="s">
        <v>1369</v>
      </c>
      <c r="BL1495" s="10" t="s">
        <v>1370</v>
      </c>
      <c r="BM1495" t="str" cm="1">
        <f t="array" ref="BM1495">_xlfn.IFS(LEFT(G1495,1)="L","外注品",LEFT(G1495,1)="W","内製品",G1495="","購買品")</f>
        <v>外注品</v>
      </c>
    </row>
    <row r="1496" spans="1:65">
      <c r="A1496" s="2" t="str">
        <f t="shared" si="291"/>
        <v>WG01</v>
      </c>
      <c r="B1496" t="s">
        <v>1673</v>
      </c>
      <c r="C1496" s="2" t="s">
        <v>1348</v>
      </c>
      <c r="D1496" s="10"/>
      <c r="E1496" s="10"/>
      <c r="G1496" s="19" t="s">
        <v>5008</v>
      </c>
      <c r="H1496" s="19"/>
      <c r="K1496" s="2" t="str">
        <f t="shared" si="283"/>
        <v>11L0004787379</v>
      </c>
      <c r="L1496" s="7" t="str">
        <f t="shared" si="292"/>
        <v>2001/01/01</v>
      </c>
      <c r="M1496" s="7" t="str">
        <f t="shared" si="293"/>
        <v>2199/12/31</v>
      </c>
      <c r="N1496" s="2" t="str">
        <f t="shared" si="284"/>
        <v/>
      </c>
      <c r="O1496" s="13">
        <v>0</v>
      </c>
      <c r="P1496" s="15"/>
      <c r="Q1496" s="13">
        <v>15</v>
      </c>
      <c r="R1496" s="18"/>
      <c r="S1496" s="18">
        <v>100000000</v>
      </c>
      <c r="T1496" s="2"/>
      <c r="U1496" s="2"/>
      <c r="V1496" s="2"/>
      <c r="W1496" s="2"/>
      <c r="X1496" s="2"/>
      <c r="Y1496" s="2"/>
      <c r="Z1496" s="2"/>
      <c r="AA1496" s="13">
        <v>1</v>
      </c>
      <c r="AB1496" s="13">
        <f t="shared" si="285"/>
        <v>0</v>
      </c>
      <c r="AC1496" s="13">
        <f t="shared" si="286"/>
        <v>0</v>
      </c>
      <c r="AD1496" s="15"/>
      <c r="AE1496" s="15"/>
      <c r="AF1496" s="13" t="str">
        <f t="shared" si="287"/>
        <v>1</v>
      </c>
      <c r="AG1496" s="15"/>
      <c r="AH1496" s="15"/>
      <c r="AI1496" s="15"/>
      <c r="AJ1496" s="14"/>
      <c r="AK1496" s="15" cm="1">
        <f t="array" ref="AK1496">_xlfn.IFS(B1496="","",LEFT(G1496,1)="L",1,LEFT(G1496,1)="W",1,AND(LEFT(B1496,1)="H",G1496=""),0)</f>
        <v>1</v>
      </c>
      <c r="AL1496" s="15"/>
      <c r="AM1496" s="15"/>
      <c r="AN1496" s="15"/>
      <c r="AO1496" s="15"/>
      <c r="AP1496" s="15"/>
      <c r="AQ1496" s="15"/>
      <c r="AR1496" s="15"/>
      <c r="AS1496" s="15">
        <f t="shared" si="288"/>
        <v>1</v>
      </c>
      <c r="AT1496" s="15" t="s">
        <v>115</v>
      </c>
      <c r="AU1496" s="13" t="str">
        <f t="shared" si="289"/>
        <v>0</v>
      </c>
      <c r="AV1496" s="15"/>
      <c r="AW1496" s="15"/>
      <c r="AX1496" s="15"/>
      <c r="AY1496" s="15"/>
      <c r="AZ1496" s="14"/>
      <c r="BA1496" s="15"/>
      <c r="BB1496" s="15"/>
      <c r="BC1496" s="15"/>
      <c r="BD1496" s="13" t="str">
        <f t="shared" si="290"/>
        <v>0</v>
      </c>
      <c r="BE1496" s="2"/>
      <c r="BF1496" s="2"/>
      <c r="BG1496" s="2"/>
      <c r="BH1496" s="2"/>
      <c r="BI1496" s="2"/>
      <c r="BJ1496" s="2"/>
      <c r="BK1496" s="2" t="s">
        <v>1369</v>
      </c>
      <c r="BL1496" s="10" t="s">
        <v>1370</v>
      </c>
      <c r="BM1496" t="str" cm="1">
        <f t="array" ref="BM1496">_xlfn.IFS(LEFT(G1496,1)="L","外注品",LEFT(G1496,1)="W","内製品",G1496="","購買品")</f>
        <v>外注品</v>
      </c>
    </row>
    <row r="1497" spans="1:65">
      <c r="A1497" s="2" t="str">
        <f t="shared" si="291"/>
        <v>WG01</v>
      </c>
      <c r="B1497" t="s">
        <v>1674</v>
      </c>
      <c r="C1497" s="2" t="s">
        <v>1348</v>
      </c>
      <c r="D1497" s="10"/>
      <c r="E1497" s="10"/>
      <c r="G1497" s="19" t="s">
        <v>5008</v>
      </c>
      <c r="H1497" s="19"/>
      <c r="K1497" s="2" t="str">
        <f t="shared" si="283"/>
        <v>11L0004787380</v>
      </c>
      <c r="L1497" s="7" t="str">
        <f t="shared" si="292"/>
        <v>2001/01/01</v>
      </c>
      <c r="M1497" s="7" t="str">
        <f t="shared" si="293"/>
        <v>2199/12/31</v>
      </c>
      <c r="N1497" s="2" t="str">
        <f t="shared" si="284"/>
        <v/>
      </c>
      <c r="O1497" s="13">
        <v>0</v>
      </c>
      <c r="P1497" s="15"/>
      <c r="Q1497" s="13">
        <v>15</v>
      </c>
      <c r="R1497" s="18"/>
      <c r="S1497" s="18">
        <v>100000000</v>
      </c>
      <c r="T1497" s="2"/>
      <c r="U1497" s="2"/>
      <c r="V1497" s="2"/>
      <c r="W1497" s="2"/>
      <c r="X1497" s="2"/>
      <c r="Y1497" s="2"/>
      <c r="Z1497" s="2"/>
      <c r="AA1497" s="13">
        <v>1</v>
      </c>
      <c r="AB1497" s="13">
        <f t="shared" si="285"/>
        <v>0</v>
      </c>
      <c r="AC1497" s="13">
        <f t="shared" si="286"/>
        <v>0</v>
      </c>
      <c r="AD1497" s="15"/>
      <c r="AE1497" s="15"/>
      <c r="AF1497" s="13" t="str">
        <f t="shared" si="287"/>
        <v>1</v>
      </c>
      <c r="AG1497" s="15"/>
      <c r="AH1497" s="15"/>
      <c r="AI1497" s="15"/>
      <c r="AJ1497" s="14"/>
      <c r="AK1497" s="15" cm="1">
        <f t="array" ref="AK1497">_xlfn.IFS(B1497="","",LEFT(G1497,1)="L",1,LEFT(G1497,1)="W",1,AND(LEFT(B1497,1)="H",G1497=""),0)</f>
        <v>1</v>
      </c>
      <c r="AL1497" s="15"/>
      <c r="AM1497" s="15"/>
      <c r="AN1497" s="15"/>
      <c r="AO1497" s="15"/>
      <c r="AP1497" s="15"/>
      <c r="AQ1497" s="15"/>
      <c r="AR1497" s="15"/>
      <c r="AS1497" s="15">
        <f t="shared" si="288"/>
        <v>1</v>
      </c>
      <c r="AT1497" s="15" t="s">
        <v>115</v>
      </c>
      <c r="AU1497" s="13" t="str">
        <f t="shared" si="289"/>
        <v>0</v>
      </c>
      <c r="AV1497" s="15"/>
      <c r="AW1497" s="15"/>
      <c r="AX1497" s="15"/>
      <c r="AY1497" s="15"/>
      <c r="AZ1497" s="14"/>
      <c r="BA1497" s="15"/>
      <c r="BB1497" s="15"/>
      <c r="BC1497" s="15"/>
      <c r="BD1497" s="13" t="str">
        <f t="shared" si="290"/>
        <v>0</v>
      </c>
      <c r="BE1497" s="2"/>
      <c r="BF1497" s="2"/>
      <c r="BG1497" s="2"/>
      <c r="BH1497" s="2"/>
      <c r="BI1497" s="2"/>
      <c r="BJ1497" s="2"/>
      <c r="BK1497" s="2" t="s">
        <v>1369</v>
      </c>
      <c r="BL1497" s="10" t="s">
        <v>1370</v>
      </c>
      <c r="BM1497" t="str" cm="1">
        <f t="array" ref="BM1497">_xlfn.IFS(LEFT(G1497,1)="L","外注品",LEFT(G1497,1)="W","内製品",G1497="","購買品")</f>
        <v>外注品</v>
      </c>
    </row>
    <row r="1498" spans="1:65">
      <c r="A1498" s="2" t="str">
        <f t="shared" si="291"/>
        <v>WG01</v>
      </c>
      <c r="B1498" t="s">
        <v>1675</v>
      </c>
      <c r="C1498" s="2" t="s">
        <v>1348</v>
      </c>
      <c r="D1498" s="10"/>
      <c r="E1498" s="10"/>
      <c r="G1498" s="19" t="s">
        <v>5008</v>
      </c>
      <c r="H1498" s="19"/>
      <c r="K1498" s="2" t="str">
        <f t="shared" si="283"/>
        <v>11L0004787381</v>
      </c>
      <c r="L1498" s="7" t="str">
        <f t="shared" si="292"/>
        <v>2001/01/01</v>
      </c>
      <c r="M1498" s="7" t="str">
        <f t="shared" si="293"/>
        <v>2199/12/31</v>
      </c>
      <c r="N1498" s="2" t="str">
        <f t="shared" si="284"/>
        <v/>
      </c>
      <c r="O1498" s="13">
        <v>0</v>
      </c>
      <c r="P1498" s="15"/>
      <c r="Q1498" s="13">
        <v>15</v>
      </c>
      <c r="R1498" s="18"/>
      <c r="S1498" s="18">
        <v>100000000</v>
      </c>
      <c r="T1498" s="2"/>
      <c r="U1498" s="2"/>
      <c r="V1498" s="2"/>
      <c r="W1498" s="2"/>
      <c r="X1498" s="2"/>
      <c r="Y1498" s="2"/>
      <c r="Z1498" s="2"/>
      <c r="AA1498" s="13">
        <v>1</v>
      </c>
      <c r="AB1498" s="13">
        <f t="shared" si="285"/>
        <v>0</v>
      </c>
      <c r="AC1498" s="13">
        <f t="shared" si="286"/>
        <v>0</v>
      </c>
      <c r="AD1498" s="15"/>
      <c r="AE1498" s="15"/>
      <c r="AF1498" s="13" t="str">
        <f t="shared" si="287"/>
        <v>1</v>
      </c>
      <c r="AG1498" s="15"/>
      <c r="AH1498" s="15"/>
      <c r="AI1498" s="15"/>
      <c r="AJ1498" s="14"/>
      <c r="AK1498" s="15" cm="1">
        <f t="array" ref="AK1498">_xlfn.IFS(B1498="","",LEFT(G1498,1)="L",1,LEFT(G1498,1)="W",1,AND(LEFT(B1498,1)="H",G1498=""),0)</f>
        <v>1</v>
      </c>
      <c r="AL1498" s="15"/>
      <c r="AM1498" s="15"/>
      <c r="AN1498" s="15"/>
      <c r="AO1498" s="15"/>
      <c r="AP1498" s="15"/>
      <c r="AQ1498" s="15"/>
      <c r="AR1498" s="15"/>
      <c r="AS1498" s="15">
        <f t="shared" si="288"/>
        <v>1</v>
      </c>
      <c r="AT1498" s="15" t="s">
        <v>115</v>
      </c>
      <c r="AU1498" s="13" t="str">
        <f t="shared" si="289"/>
        <v>0</v>
      </c>
      <c r="AV1498" s="15"/>
      <c r="AW1498" s="15"/>
      <c r="AX1498" s="15"/>
      <c r="AY1498" s="15"/>
      <c r="AZ1498" s="14"/>
      <c r="BA1498" s="15"/>
      <c r="BB1498" s="15"/>
      <c r="BC1498" s="15"/>
      <c r="BD1498" s="13" t="str">
        <f t="shared" si="290"/>
        <v>0</v>
      </c>
      <c r="BE1498" s="2"/>
      <c r="BF1498" s="2"/>
      <c r="BG1498" s="2"/>
      <c r="BH1498" s="2"/>
      <c r="BI1498" s="2"/>
      <c r="BJ1498" s="2"/>
      <c r="BK1498" s="2" t="s">
        <v>1369</v>
      </c>
      <c r="BL1498" s="10" t="s">
        <v>1370</v>
      </c>
      <c r="BM1498" t="str" cm="1">
        <f t="array" ref="BM1498">_xlfn.IFS(LEFT(G1498,1)="L","外注品",LEFT(G1498,1)="W","内製品",G1498="","購買品")</f>
        <v>外注品</v>
      </c>
    </row>
    <row r="1499" spans="1:65">
      <c r="A1499" s="2" t="str">
        <f t="shared" si="291"/>
        <v>WG01</v>
      </c>
      <c r="B1499" t="s">
        <v>1676</v>
      </c>
      <c r="C1499" s="2" t="s">
        <v>1348</v>
      </c>
      <c r="D1499" s="10"/>
      <c r="E1499" s="10"/>
      <c r="G1499" s="19" t="s">
        <v>5008</v>
      </c>
      <c r="H1499" s="19"/>
      <c r="K1499" s="2" t="str">
        <f t="shared" si="283"/>
        <v>11L0004787382</v>
      </c>
      <c r="L1499" s="7" t="str">
        <f t="shared" si="292"/>
        <v>2001/01/01</v>
      </c>
      <c r="M1499" s="7" t="str">
        <f t="shared" si="293"/>
        <v>2199/12/31</v>
      </c>
      <c r="N1499" s="2" t="str">
        <f t="shared" si="284"/>
        <v/>
      </c>
      <c r="O1499" s="13">
        <v>0</v>
      </c>
      <c r="P1499" s="15"/>
      <c r="Q1499" s="13">
        <v>15</v>
      </c>
      <c r="R1499" s="18"/>
      <c r="S1499" s="18">
        <v>100000000</v>
      </c>
      <c r="T1499" s="2"/>
      <c r="U1499" s="2"/>
      <c r="V1499" s="2"/>
      <c r="W1499" s="2"/>
      <c r="X1499" s="2"/>
      <c r="Y1499" s="2"/>
      <c r="Z1499" s="2"/>
      <c r="AA1499" s="13">
        <v>1</v>
      </c>
      <c r="AB1499" s="13">
        <f t="shared" si="285"/>
        <v>0</v>
      </c>
      <c r="AC1499" s="13">
        <f t="shared" si="286"/>
        <v>0</v>
      </c>
      <c r="AD1499" s="15"/>
      <c r="AE1499" s="15"/>
      <c r="AF1499" s="13" t="str">
        <f t="shared" si="287"/>
        <v>1</v>
      </c>
      <c r="AG1499" s="15"/>
      <c r="AH1499" s="15"/>
      <c r="AI1499" s="15"/>
      <c r="AJ1499" s="14"/>
      <c r="AK1499" s="15" cm="1">
        <f t="array" ref="AK1499">_xlfn.IFS(B1499="","",LEFT(G1499,1)="L",1,LEFT(G1499,1)="W",1,AND(LEFT(B1499,1)="H",G1499=""),0)</f>
        <v>1</v>
      </c>
      <c r="AL1499" s="15"/>
      <c r="AM1499" s="15"/>
      <c r="AN1499" s="15"/>
      <c r="AO1499" s="15"/>
      <c r="AP1499" s="15"/>
      <c r="AQ1499" s="15"/>
      <c r="AR1499" s="15"/>
      <c r="AS1499" s="15">
        <f t="shared" si="288"/>
        <v>1</v>
      </c>
      <c r="AT1499" s="15" t="s">
        <v>115</v>
      </c>
      <c r="AU1499" s="13" t="str">
        <f t="shared" si="289"/>
        <v>0</v>
      </c>
      <c r="AV1499" s="15"/>
      <c r="AW1499" s="15"/>
      <c r="AX1499" s="15"/>
      <c r="AY1499" s="15"/>
      <c r="AZ1499" s="14"/>
      <c r="BA1499" s="15"/>
      <c r="BB1499" s="15"/>
      <c r="BC1499" s="15"/>
      <c r="BD1499" s="13" t="str">
        <f t="shared" si="290"/>
        <v>0</v>
      </c>
      <c r="BE1499" s="2"/>
      <c r="BF1499" s="2"/>
      <c r="BG1499" s="2"/>
      <c r="BH1499" s="2"/>
      <c r="BI1499" s="2"/>
      <c r="BJ1499" s="2"/>
      <c r="BK1499" s="2" t="s">
        <v>1369</v>
      </c>
      <c r="BL1499" s="10" t="s">
        <v>1370</v>
      </c>
      <c r="BM1499" t="str" cm="1">
        <f t="array" ref="BM1499">_xlfn.IFS(LEFT(G1499,1)="L","外注品",LEFT(G1499,1)="W","内製品",G1499="","購買品")</f>
        <v>外注品</v>
      </c>
    </row>
    <row r="1500" spans="1:65">
      <c r="A1500" s="2" t="str">
        <f t="shared" si="291"/>
        <v>WG01</v>
      </c>
      <c r="B1500" t="s">
        <v>1677</v>
      </c>
      <c r="C1500" s="2" t="s">
        <v>1348</v>
      </c>
      <c r="D1500" s="10"/>
      <c r="E1500" s="10"/>
      <c r="G1500" s="19" t="s">
        <v>5008</v>
      </c>
      <c r="H1500" s="19"/>
      <c r="K1500" s="2" t="str">
        <f t="shared" si="283"/>
        <v>11L0004787383</v>
      </c>
      <c r="L1500" s="7" t="str">
        <f t="shared" si="292"/>
        <v>2001/01/01</v>
      </c>
      <c r="M1500" s="7" t="str">
        <f t="shared" si="293"/>
        <v>2199/12/31</v>
      </c>
      <c r="N1500" s="2" t="str">
        <f t="shared" si="284"/>
        <v/>
      </c>
      <c r="O1500" s="13">
        <v>0</v>
      </c>
      <c r="P1500" s="15"/>
      <c r="Q1500" s="13">
        <v>15</v>
      </c>
      <c r="R1500" s="18"/>
      <c r="S1500" s="18">
        <v>100000000</v>
      </c>
      <c r="T1500" s="2"/>
      <c r="U1500" s="2"/>
      <c r="V1500" s="2"/>
      <c r="W1500" s="2"/>
      <c r="X1500" s="2"/>
      <c r="Y1500" s="2"/>
      <c r="Z1500" s="2"/>
      <c r="AA1500" s="13">
        <v>1</v>
      </c>
      <c r="AB1500" s="13">
        <f t="shared" si="285"/>
        <v>0</v>
      </c>
      <c r="AC1500" s="13">
        <f t="shared" si="286"/>
        <v>0</v>
      </c>
      <c r="AD1500" s="15"/>
      <c r="AE1500" s="15"/>
      <c r="AF1500" s="13" t="str">
        <f t="shared" si="287"/>
        <v>1</v>
      </c>
      <c r="AG1500" s="15"/>
      <c r="AH1500" s="15"/>
      <c r="AI1500" s="15"/>
      <c r="AJ1500" s="14"/>
      <c r="AK1500" s="15" cm="1">
        <f t="array" ref="AK1500">_xlfn.IFS(B1500="","",LEFT(G1500,1)="L",1,LEFT(G1500,1)="W",1,AND(LEFT(B1500,1)="H",G1500=""),0)</f>
        <v>1</v>
      </c>
      <c r="AL1500" s="15"/>
      <c r="AM1500" s="15"/>
      <c r="AN1500" s="15"/>
      <c r="AO1500" s="15"/>
      <c r="AP1500" s="15"/>
      <c r="AQ1500" s="15"/>
      <c r="AR1500" s="15"/>
      <c r="AS1500" s="15">
        <f t="shared" si="288"/>
        <v>1</v>
      </c>
      <c r="AT1500" s="15" t="s">
        <v>115</v>
      </c>
      <c r="AU1500" s="13" t="str">
        <f t="shared" si="289"/>
        <v>0</v>
      </c>
      <c r="AV1500" s="15"/>
      <c r="AW1500" s="15"/>
      <c r="AX1500" s="15"/>
      <c r="AY1500" s="15"/>
      <c r="AZ1500" s="14"/>
      <c r="BA1500" s="15"/>
      <c r="BB1500" s="15"/>
      <c r="BC1500" s="15"/>
      <c r="BD1500" s="13" t="str">
        <f t="shared" si="290"/>
        <v>0</v>
      </c>
      <c r="BE1500" s="2"/>
      <c r="BF1500" s="2"/>
      <c r="BG1500" s="2"/>
      <c r="BH1500" s="2"/>
      <c r="BI1500" s="2"/>
      <c r="BJ1500" s="2"/>
      <c r="BK1500" s="2" t="s">
        <v>1369</v>
      </c>
      <c r="BL1500" s="10" t="s">
        <v>1370</v>
      </c>
      <c r="BM1500" t="str" cm="1">
        <f t="array" ref="BM1500">_xlfn.IFS(LEFT(G1500,1)="L","外注品",LEFT(G1500,1)="W","内製品",G1500="","購買品")</f>
        <v>外注品</v>
      </c>
    </row>
    <row r="1501" spans="1:65">
      <c r="A1501" s="2" t="str">
        <f t="shared" si="291"/>
        <v>WG01</v>
      </c>
      <c r="B1501" t="s">
        <v>1678</v>
      </c>
      <c r="C1501" s="2" t="s">
        <v>1348</v>
      </c>
      <c r="D1501" s="10"/>
      <c r="E1501" s="10"/>
      <c r="G1501" s="19" t="s">
        <v>5008</v>
      </c>
      <c r="H1501" s="19"/>
      <c r="K1501" s="2" t="str">
        <f t="shared" si="283"/>
        <v>11L0004787384</v>
      </c>
      <c r="L1501" s="7" t="str">
        <f t="shared" si="292"/>
        <v>2001/01/01</v>
      </c>
      <c r="M1501" s="7" t="str">
        <f t="shared" si="293"/>
        <v>2199/12/31</v>
      </c>
      <c r="N1501" s="2" t="str">
        <f t="shared" si="284"/>
        <v/>
      </c>
      <c r="O1501" s="13">
        <v>0</v>
      </c>
      <c r="P1501" s="15"/>
      <c r="Q1501" s="13">
        <v>15</v>
      </c>
      <c r="R1501" s="18"/>
      <c r="S1501" s="18">
        <v>100000000</v>
      </c>
      <c r="T1501" s="2"/>
      <c r="U1501" s="2"/>
      <c r="V1501" s="2"/>
      <c r="W1501" s="2"/>
      <c r="X1501" s="2"/>
      <c r="Y1501" s="2"/>
      <c r="Z1501" s="2"/>
      <c r="AA1501" s="13">
        <v>1</v>
      </c>
      <c r="AB1501" s="13">
        <f t="shared" si="285"/>
        <v>0</v>
      </c>
      <c r="AC1501" s="13">
        <f t="shared" si="286"/>
        <v>0</v>
      </c>
      <c r="AD1501" s="15"/>
      <c r="AE1501" s="15"/>
      <c r="AF1501" s="13" t="str">
        <f t="shared" si="287"/>
        <v>1</v>
      </c>
      <c r="AG1501" s="15"/>
      <c r="AH1501" s="15"/>
      <c r="AI1501" s="15"/>
      <c r="AJ1501" s="14"/>
      <c r="AK1501" s="15" cm="1">
        <f t="array" ref="AK1501">_xlfn.IFS(B1501="","",LEFT(G1501,1)="L",1,LEFT(G1501,1)="W",1,AND(LEFT(B1501,1)="H",G1501=""),0)</f>
        <v>1</v>
      </c>
      <c r="AL1501" s="15"/>
      <c r="AM1501" s="15"/>
      <c r="AN1501" s="15"/>
      <c r="AO1501" s="15"/>
      <c r="AP1501" s="15"/>
      <c r="AQ1501" s="15"/>
      <c r="AR1501" s="15"/>
      <c r="AS1501" s="15">
        <f t="shared" si="288"/>
        <v>1</v>
      </c>
      <c r="AT1501" s="15" t="s">
        <v>115</v>
      </c>
      <c r="AU1501" s="13" t="str">
        <f t="shared" si="289"/>
        <v>0</v>
      </c>
      <c r="AV1501" s="15"/>
      <c r="AW1501" s="15"/>
      <c r="AX1501" s="15"/>
      <c r="AY1501" s="15"/>
      <c r="AZ1501" s="14"/>
      <c r="BA1501" s="15"/>
      <c r="BB1501" s="15"/>
      <c r="BC1501" s="15"/>
      <c r="BD1501" s="13" t="str">
        <f t="shared" si="290"/>
        <v>0</v>
      </c>
      <c r="BE1501" s="2"/>
      <c r="BF1501" s="2"/>
      <c r="BG1501" s="2"/>
      <c r="BH1501" s="2"/>
      <c r="BI1501" s="2"/>
      <c r="BJ1501" s="2"/>
      <c r="BK1501" s="2" t="s">
        <v>1369</v>
      </c>
      <c r="BL1501" s="10" t="s">
        <v>1370</v>
      </c>
      <c r="BM1501" t="str" cm="1">
        <f t="array" ref="BM1501">_xlfn.IFS(LEFT(G1501,1)="L","外注品",LEFT(G1501,1)="W","内製品",G1501="","購買品")</f>
        <v>外注品</v>
      </c>
    </row>
    <row r="1502" spans="1:65">
      <c r="A1502" s="2" t="str">
        <f t="shared" si="291"/>
        <v>WG01</v>
      </c>
      <c r="B1502" t="s">
        <v>1679</v>
      </c>
      <c r="C1502" s="2" t="s">
        <v>1348</v>
      </c>
      <c r="D1502" s="10"/>
      <c r="E1502" s="10"/>
      <c r="G1502" s="19" t="s">
        <v>5008</v>
      </c>
      <c r="H1502" s="19"/>
      <c r="K1502" s="2" t="str">
        <f t="shared" si="283"/>
        <v>11L0004787385</v>
      </c>
      <c r="L1502" s="7" t="str">
        <f t="shared" si="292"/>
        <v>2001/01/01</v>
      </c>
      <c r="M1502" s="7" t="str">
        <f t="shared" si="293"/>
        <v>2199/12/31</v>
      </c>
      <c r="N1502" s="2" t="str">
        <f t="shared" si="284"/>
        <v/>
      </c>
      <c r="O1502" s="13">
        <v>0</v>
      </c>
      <c r="P1502" s="15"/>
      <c r="Q1502" s="13">
        <v>15</v>
      </c>
      <c r="R1502" s="18"/>
      <c r="S1502" s="18">
        <v>100000000</v>
      </c>
      <c r="T1502" s="2"/>
      <c r="U1502" s="2"/>
      <c r="V1502" s="2"/>
      <c r="W1502" s="2"/>
      <c r="X1502" s="2"/>
      <c r="Y1502" s="2"/>
      <c r="Z1502" s="2"/>
      <c r="AA1502" s="13">
        <v>1</v>
      </c>
      <c r="AB1502" s="13">
        <f t="shared" si="285"/>
        <v>0</v>
      </c>
      <c r="AC1502" s="13">
        <f t="shared" si="286"/>
        <v>0</v>
      </c>
      <c r="AD1502" s="15"/>
      <c r="AE1502" s="15"/>
      <c r="AF1502" s="13" t="str">
        <f t="shared" si="287"/>
        <v>1</v>
      </c>
      <c r="AG1502" s="15"/>
      <c r="AH1502" s="15"/>
      <c r="AI1502" s="15"/>
      <c r="AJ1502" s="14"/>
      <c r="AK1502" s="15" cm="1">
        <f t="array" ref="AK1502">_xlfn.IFS(B1502="","",LEFT(G1502,1)="L",1,LEFT(G1502,1)="W",1,AND(LEFT(B1502,1)="H",G1502=""),0)</f>
        <v>1</v>
      </c>
      <c r="AL1502" s="15"/>
      <c r="AM1502" s="15"/>
      <c r="AN1502" s="15"/>
      <c r="AO1502" s="15"/>
      <c r="AP1502" s="15"/>
      <c r="AQ1502" s="15"/>
      <c r="AR1502" s="15"/>
      <c r="AS1502" s="15">
        <f t="shared" si="288"/>
        <v>1</v>
      </c>
      <c r="AT1502" s="15" t="s">
        <v>115</v>
      </c>
      <c r="AU1502" s="13" t="str">
        <f t="shared" si="289"/>
        <v>0</v>
      </c>
      <c r="AV1502" s="15"/>
      <c r="AW1502" s="15"/>
      <c r="AX1502" s="15"/>
      <c r="AY1502" s="15"/>
      <c r="AZ1502" s="14"/>
      <c r="BA1502" s="15"/>
      <c r="BB1502" s="15"/>
      <c r="BC1502" s="15"/>
      <c r="BD1502" s="13" t="str">
        <f t="shared" si="290"/>
        <v>0</v>
      </c>
      <c r="BE1502" s="2"/>
      <c r="BF1502" s="2"/>
      <c r="BG1502" s="2"/>
      <c r="BH1502" s="2"/>
      <c r="BI1502" s="2"/>
      <c r="BJ1502" s="2"/>
      <c r="BK1502" s="2" t="s">
        <v>1369</v>
      </c>
      <c r="BL1502" s="10" t="s">
        <v>1370</v>
      </c>
      <c r="BM1502" t="str" cm="1">
        <f t="array" ref="BM1502">_xlfn.IFS(LEFT(G1502,1)="L","外注品",LEFT(G1502,1)="W","内製品",G1502="","購買品")</f>
        <v>外注品</v>
      </c>
    </row>
    <row r="1503" spans="1:65">
      <c r="A1503" s="2" t="str">
        <f t="shared" si="291"/>
        <v>WG01</v>
      </c>
      <c r="B1503" t="s">
        <v>1680</v>
      </c>
      <c r="C1503" s="2" t="s">
        <v>1348</v>
      </c>
      <c r="D1503" s="10"/>
      <c r="E1503" s="10"/>
      <c r="G1503" s="19" t="s">
        <v>5008</v>
      </c>
      <c r="H1503" s="19"/>
      <c r="K1503" s="2" t="str">
        <f t="shared" si="283"/>
        <v>11L0004787386</v>
      </c>
      <c r="L1503" s="7" t="str">
        <f t="shared" si="292"/>
        <v>2001/01/01</v>
      </c>
      <c r="M1503" s="7" t="str">
        <f t="shared" si="293"/>
        <v>2199/12/31</v>
      </c>
      <c r="N1503" s="2" t="str">
        <f t="shared" si="284"/>
        <v/>
      </c>
      <c r="O1503" s="13">
        <v>0</v>
      </c>
      <c r="P1503" s="15"/>
      <c r="Q1503" s="13">
        <v>15</v>
      </c>
      <c r="R1503" s="18"/>
      <c r="S1503" s="18">
        <v>100000000</v>
      </c>
      <c r="T1503" s="2"/>
      <c r="U1503" s="2"/>
      <c r="V1503" s="2"/>
      <c r="W1503" s="2"/>
      <c r="X1503" s="2"/>
      <c r="Y1503" s="2"/>
      <c r="Z1503" s="2"/>
      <c r="AA1503" s="13">
        <v>1</v>
      </c>
      <c r="AB1503" s="13">
        <f t="shared" si="285"/>
        <v>0</v>
      </c>
      <c r="AC1503" s="13">
        <f t="shared" si="286"/>
        <v>0</v>
      </c>
      <c r="AD1503" s="15"/>
      <c r="AE1503" s="15"/>
      <c r="AF1503" s="13" t="str">
        <f t="shared" si="287"/>
        <v>1</v>
      </c>
      <c r="AG1503" s="15"/>
      <c r="AH1503" s="15"/>
      <c r="AI1503" s="15"/>
      <c r="AJ1503" s="14"/>
      <c r="AK1503" s="15" cm="1">
        <f t="array" ref="AK1503">_xlfn.IFS(B1503="","",LEFT(G1503,1)="L",1,LEFT(G1503,1)="W",1,AND(LEFT(B1503,1)="H",G1503=""),0)</f>
        <v>1</v>
      </c>
      <c r="AL1503" s="15"/>
      <c r="AM1503" s="15"/>
      <c r="AN1503" s="15"/>
      <c r="AO1503" s="15"/>
      <c r="AP1503" s="15"/>
      <c r="AQ1503" s="15"/>
      <c r="AR1503" s="15"/>
      <c r="AS1503" s="15">
        <f t="shared" si="288"/>
        <v>1</v>
      </c>
      <c r="AT1503" s="15" t="s">
        <v>115</v>
      </c>
      <c r="AU1503" s="13" t="str">
        <f t="shared" si="289"/>
        <v>0</v>
      </c>
      <c r="AV1503" s="15"/>
      <c r="AW1503" s="15"/>
      <c r="AX1503" s="15"/>
      <c r="AY1503" s="15"/>
      <c r="AZ1503" s="14"/>
      <c r="BA1503" s="15"/>
      <c r="BB1503" s="15"/>
      <c r="BC1503" s="15"/>
      <c r="BD1503" s="13" t="str">
        <f t="shared" si="290"/>
        <v>0</v>
      </c>
      <c r="BE1503" s="2"/>
      <c r="BF1503" s="2"/>
      <c r="BG1503" s="2"/>
      <c r="BH1503" s="2"/>
      <c r="BI1503" s="2"/>
      <c r="BJ1503" s="2"/>
      <c r="BK1503" s="2" t="s">
        <v>1369</v>
      </c>
      <c r="BL1503" s="10" t="s">
        <v>1370</v>
      </c>
      <c r="BM1503" t="str" cm="1">
        <f t="array" ref="BM1503">_xlfn.IFS(LEFT(G1503,1)="L","外注品",LEFT(G1503,1)="W","内製品",G1503="","購買品")</f>
        <v>外注品</v>
      </c>
    </row>
    <row r="1504" spans="1:65">
      <c r="A1504" s="2" t="str">
        <f t="shared" si="291"/>
        <v>WG01</v>
      </c>
      <c r="B1504" t="s">
        <v>1681</v>
      </c>
      <c r="C1504" s="2" t="s">
        <v>1348</v>
      </c>
      <c r="D1504" s="10"/>
      <c r="E1504" s="10"/>
      <c r="G1504" s="19" t="s">
        <v>5008</v>
      </c>
      <c r="H1504" s="19"/>
      <c r="K1504" s="2" t="str">
        <f t="shared" si="283"/>
        <v>11L0004787387</v>
      </c>
      <c r="L1504" s="7" t="str">
        <f t="shared" si="292"/>
        <v>2001/01/01</v>
      </c>
      <c r="M1504" s="7" t="str">
        <f t="shared" si="293"/>
        <v>2199/12/31</v>
      </c>
      <c r="N1504" s="2" t="str">
        <f t="shared" si="284"/>
        <v/>
      </c>
      <c r="O1504" s="13">
        <v>0</v>
      </c>
      <c r="P1504" s="15"/>
      <c r="Q1504" s="13">
        <v>15</v>
      </c>
      <c r="R1504" s="18"/>
      <c r="S1504" s="18">
        <v>100000000</v>
      </c>
      <c r="T1504" s="2"/>
      <c r="U1504" s="2"/>
      <c r="V1504" s="2"/>
      <c r="W1504" s="2"/>
      <c r="X1504" s="2"/>
      <c r="Y1504" s="2"/>
      <c r="Z1504" s="2"/>
      <c r="AA1504" s="13">
        <v>1</v>
      </c>
      <c r="AB1504" s="13">
        <f t="shared" si="285"/>
        <v>0</v>
      </c>
      <c r="AC1504" s="13">
        <f t="shared" si="286"/>
        <v>0</v>
      </c>
      <c r="AD1504" s="15"/>
      <c r="AE1504" s="15"/>
      <c r="AF1504" s="13" t="str">
        <f t="shared" si="287"/>
        <v>1</v>
      </c>
      <c r="AG1504" s="15"/>
      <c r="AH1504" s="15"/>
      <c r="AI1504" s="15"/>
      <c r="AJ1504" s="14"/>
      <c r="AK1504" s="15" cm="1">
        <f t="array" ref="AK1504">_xlfn.IFS(B1504="","",LEFT(G1504,1)="L",1,LEFT(G1504,1)="W",1,AND(LEFT(B1504,1)="H",G1504=""),0)</f>
        <v>1</v>
      </c>
      <c r="AL1504" s="15"/>
      <c r="AM1504" s="15"/>
      <c r="AN1504" s="15"/>
      <c r="AO1504" s="15"/>
      <c r="AP1504" s="15"/>
      <c r="AQ1504" s="15"/>
      <c r="AR1504" s="15"/>
      <c r="AS1504" s="15">
        <f t="shared" si="288"/>
        <v>1</v>
      </c>
      <c r="AT1504" s="15" t="s">
        <v>115</v>
      </c>
      <c r="AU1504" s="13" t="str">
        <f t="shared" si="289"/>
        <v>0</v>
      </c>
      <c r="AV1504" s="15"/>
      <c r="AW1504" s="15"/>
      <c r="AX1504" s="15"/>
      <c r="AY1504" s="15"/>
      <c r="AZ1504" s="14"/>
      <c r="BA1504" s="15"/>
      <c r="BB1504" s="15"/>
      <c r="BC1504" s="15"/>
      <c r="BD1504" s="13" t="str">
        <f t="shared" si="290"/>
        <v>0</v>
      </c>
      <c r="BE1504" s="2"/>
      <c r="BF1504" s="2"/>
      <c r="BG1504" s="2"/>
      <c r="BH1504" s="2"/>
      <c r="BI1504" s="2"/>
      <c r="BJ1504" s="2"/>
      <c r="BK1504" s="2" t="s">
        <v>1369</v>
      </c>
      <c r="BL1504" s="10" t="s">
        <v>1370</v>
      </c>
      <c r="BM1504" t="str" cm="1">
        <f t="array" ref="BM1504">_xlfn.IFS(LEFT(G1504,1)="L","外注品",LEFT(G1504,1)="W","内製品",G1504="","購買品")</f>
        <v>外注品</v>
      </c>
    </row>
    <row r="1505" spans="1:65">
      <c r="A1505" s="2" t="str">
        <f t="shared" si="291"/>
        <v>WG01</v>
      </c>
      <c r="B1505" t="s">
        <v>1682</v>
      </c>
      <c r="C1505" s="2" t="s">
        <v>1348</v>
      </c>
      <c r="D1505" s="10"/>
      <c r="E1505" s="10"/>
      <c r="G1505" s="19" t="s">
        <v>5008</v>
      </c>
      <c r="H1505" s="19"/>
      <c r="K1505" s="2" t="str">
        <f t="shared" si="283"/>
        <v>11L0004787388</v>
      </c>
      <c r="L1505" s="7" t="str">
        <f t="shared" si="292"/>
        <v>2001/01/01</v>
      </c>
      <c r="M1505" s="7" t="str">
        <f t="shared" si="293"/>
        <v>2199/12/31</v>
      </c>
      <c r="N1505" s="2" t="str">
        <f t="shared" si="284"/>
        <v/>
      </c>
      <c r="O1505" s="13">
        <v>0</v>
      </c>
      <c r="P1505" s="15"/>
      <c r="Q1505" s="13">
        <v>15</v>
      </c>
      <c r="R1505" s="18"/>
      <c r="S1505" s="18">
        <v>100000000</v>
      </c>
      <c r="T1505" s="2"/>
      <c r="U1505" s="2"/>
      <c r="V1505" s="2"/>
      <c r="W1505" s="2"/>
      <c r="X1505" s="2"/>
      <c r="Y1505" s="2"/>
      <c r="Z1505" s="2"/>
      <c r="AA1505" s="13">
        <v>1</v>
      </c>
      <c r="AB1505" s="13">
        <f t="shared" si="285"/>
        <v>0</v>
      </c>
      <c r="AC1505" s="13">
        <f t="shared" si="286"/>
        <v>0</v>
      </c>
      <c r="AD1505" s="15"/>
      <c r="AE1505" s="15"/>
      <c r="AF1505" s="13" t="str">
        <f t="shared" si="287"/>
        <v>1</v>
      </c>
      <c r="AG1505" s="15"/>
      <c r="AH1505" s="15"/>
      <c r="AI1505" s="15"/>
      <c r="AJ1505" s="14"/>
      <c r="AK1505" s="15" cm="1">
        <f t="array" ref="AK1505">_xlfn.IFS(B1505="","",LEFT(G1505,1)="L",1,LEFT(G1505,1)="W",1,AND(LEFT(B1505,1)="H",G1505=""),0)</f>
        <v>1</v>
      </c>
      <c r="AL1505" s="15"/>
      <c r="AM1505" s="15"/>
      <c r="AN1505" s="15"/>
      <c r="AO1505" s="15"/>
      <c r="AP1505" s="15"/>
      <c r="AQ1505" s="15"/>
      <c r="AR1505" s="15"/>
      <c r="AS1505" s="15">
        <f t="shared" si="288"/>
        <v>1</v>
      </c>
      <c r="AT1505" s="15" t="s">
        <v>115</v>
      </c>
      <c r="AU1505" s="13" t="str">
        <f t="shared" si="289"/>
        <v>0</v>
      </c>
      <c r="AV1505" s="15"/>
      <c r="AW1505" s="15"/>
      <c r="AX1505" s="15"/>
      <c r="AY1505" s="15"/>
      <c r="AZ1505" s="14"/>
      <c r="BA1505" s="15"/>
      <c r="BB1505" s="15"/>
      <c r="BC1505" s="15"/>
      <c r="BD1505" s="13" t="str">
        <f t="shared" si="290"/>
        <v>0</v>
      </c>
      <c r="BE1505" s="2"/>
      <c r="BF1505" s="2"/>
      <c r="BG1505" s="2"/>
      <c r="BH1505" s="2"/>
      <c r="BI1505" s="2"/>
      <c r="BJ1505" s="2"/>
      <c r="BK1505" s="2" t="s">
        <v>1369</v>
      </c>
      <c r="BL1505" s="10" t="s">
        <v>1370</v>
      </c>
      <c r="BM1505" t="str" cm="1">
        <f t="array" ref="BM1505">_xlfn.IFS(LEFT(G1505,1)="L","外注品",LEFT(G1505,1)="W","内製品",G1505="","購買品")</f>
        <v>外注品</v>
      </c>
    </row>
    <row r="1506" spans="1:65">
      <c r="A1506" s="2" t="str">
        <f t="shared" si="291"/>
        <v>WG01</v>
      </c>
      <c r="B1506" t="s">
        <v>1683</v>
      </c>
      <c r="C1506" s="2" t="s">
        <v>1348</v>
      </c>
      <c r="D1506" s="10"/>
      <c r="E1506" s="10"/>
      <c r="G1506" s="19" t="s">
        <v>5008</v>
      </c>
      <c r="H1506" s="19"/>
      <c r="K1506" s="2" t="str">
        <f t="shared" si="283"/>
        <v>11L0004787389</v>
      </c>
      <c r="L1506" s="7" t="str">
        <f t="shared" si="292"/>
        <v>2001/01/01</v>
      </c>
      <c r="M1506" s="7" t="str">
        <f t="shared" si="293"/>
        <v>2199/12/31</v>
      </c>
      <c r="N1506" s="2" t="str">
        <f t="shared" si="284"/>
        <v/>
      </c>
      <c r="O1506" s="13">
        <v>0</v>
      </c>
      <c r="P1506" s="15"/>
      <c r="Q1506" s="13">
        <v>15</v>
      </c>
      <c r="R1506" s="18"/>
      <c r="S1506" s="18">
        <v>100000000</v>
      </c>
      <c r="T1506" s="2"/>
      <c r="U1506" s="2"/>
      <c r="V1506" s="2"/>
      <c r="W1506" s="2"/>
      <c r="X1506" s="2"/>
      <c r="Y1506" s="2"/>
      <c r="Z1506" s="2"/>
      <c r="AA1506" s="13">
        <v>1</v>
      </c>
      <c r="AB1506" s="13">
        <f t="shared" si="285"/>
        <v>0</v>
      </c>
      <c r="AC1506" s="13">
        <f t="shared" si="286"/>
        <v>0</v>
      </c>
      <c r="AD1506" s="15"/>
      <c r="AE1506" s="15"/>
      <c r="AF1506" s="13" t="str">
        <f t="shared" si="287"/>
        <v>1</v>
      </c>
      <c r="AG1506" s="15"/>
      <c r="AH1506" s="15"/>
      <c r="AI1506" s="15"/>
      <c r="AJ1506" s="14"/>
      <c r="AK1506" s="15" cm="1">
        <f t="array" ref="AK1506">_xlfn.IFS(B1506="","",LEFT(G1506,1)="L",1,LEFT(G1506,1)="W",1,AND(LEFT(B1506,1)="H",G1506=""),0)</f>
        <v>1</v>
      </c>
      <c r="AL1506" s="15"/>
      <c r="AM1506" s="15"/>
      <c r="AN1506" s="15"/>
      <c r="AO1506" s="15"/>
      <c r="AP1506" s="15"/>
      <c r="AQ1506" s="15"/>
      <c r="AR1506" s="15"/>
      <c r="AS1506" s="15">
        <f t="shared" si="288"/>
        <v>1</v>
      </c>
      <c r="AT1506" s="15" t="s">
        <v>115</v>
      </c>
      <c r="AU1506" s="13" t="str">
        <f t="shared" si="289"/>
        <v>0</v>
      </c>
      <c r="AV1506" s="15"/>
      <c r="AW1506" s="15"/>
      <c r="AX1506" s="15"/>
      <c r="AY1506" s="15"/>
      <c r="AZ1506" s="14"/>
      <c r="BA1506" s="15"/>
      <c r="BB1506" s="15"/>
      <c r="BC1506" s="15"/>
      <c r="BD1506" s="13" t="str">
        <f t="shared" si="290"/>
        <v>0</v>
      </c>
      <c r="BE1506" s="2"/>
      <c r="BF1506" s="2"/>
      <c r="BG1506" s="2"/>
      <c r="BH1506" s="2"/>
      <c r="BI1506" s="2"/>
      <c r="BJ1506" s="2"/>
      <c r="BK1506" s="2" t="s">
        <v>1369</v>
      </c>
      <c r="BL1506" s="10" t="s">
        <v>1370</v>
      </c>
      <c r="BM1506" t="str" cm="1">
        <f t="array" ref="BM1506">_xlfn.IFS(LEFT(G1506,1)="L","外注品",LEFT(G1506,1)="W","内製品",G1506="","購買品")</f>
        <v>外注品</v>
      </c>
    </row>
    <row r="1507" spans="1:65">
      <c r="A1507" s="2" t="str">
        <f t="shared" si="291"/>
        <v>WG01</v>
      </c>
      <c r="B1507" t="s">
        <v>1684</v>
      </c>
      <c r="C1507" s="2" t="s">
        <v>1348</v>
      </c>
      <c r="D1507" s="10"/>
      <c r="E1507" s="10"/>
      <c r="G1507" s="19" t="s">
        <v>5008</v>
      </c>
      <c r="H1507" s="19"/>
      <c r="K1507" s="2" t="str">
        <f t="shared" si="283"/>
        <v>11L0004787390</v>
      </c>
      <c r="L1507" s="7" t="str">
        <f t="shared" si="292"/>
        <v>2001/01/01</v>
      </c>
      <c r="M1507" s="7" t="str">
        <f t="shared" si="293"/>
        <v>2199/12/31</v>
      </c>
      <c r="N1507" s="2" t="str">
        <f t="shared" si="284"/>
        <v/>
      </c>
      <c r="O1507" s="13">
        <v>0</v>
      </c>
      <c r="P1507" s="15"/>
      <c r="Q1507" s="13">
        <v>15</v>
      </c>
      <c r="R1507" s="18"/>
      <c r="S1507" s="18">
        <v>100000000</v>
      </c>
      <c r="T1507" s="2"/>
      <c r="U1507" s="2"/>
      <c r="V1507" s="2"/>
      <c r="W1507" s="2"/>
      <c r="X1507" s="2"/>
      <c r="Y1507" s="2"/>
      <c r="Z1507" s="2"/>
      <c r="AA1507" s="13">
        <v>1</v>
      </c>
      <c r="AB1507" s="13">
        <f t="shared" si="285"/>
        <v>0</v>
      </c>
      <c r="AC1507" s="13">
        <f t="shared" si="286"/>
        <v>0</v>
      </c>
      <c r="AD1507" s="15"/>
      <c r="AE1507" s="15"/>
      <c r="AF1507" s="13" t="str">
        <f t="shared" si="287"/>
        <v>1</v>
      </c>
      <c r="AG1507" s="15"/>
      <c r="AH1507" s="15"/>
      <c r="AI1507" s="15"/>
      <c r="AJ1507" s="14"/>
      <c r="AK1507" s="15" cm="1">
        <f t="array" ref="AK1507">_xlfn.IFS(B1507="","",LEFT(G1507,1)="L",1,LEFT(G1507,1)="W",1,AND(LEFT(B1507,1)="H",G1507=""),0)</f>
        <v>1</v>
      </c>
      <c r="AL1507" s="15"/>
      <c r="AM1507" s="15"/>
      <c r="AN1507" s="15"/>
      <c r="AO1507" s="15"/>
      <c r="AP1507" s="15"/>
      <c r="AQ1507" s="15"/>
      <c r="AR1507" s="15"/>
      <c r="AS1507" s="15">
        <f t="shared" si="288"/>
        <v>1</v>
      </c>
      <c r="AT1507" s="15" t="s">
        <v>115</v>
      </c>
      <c r="AU1507" s="13" t="str">
        <f t="shared" si="289"/>
        <v>0</v>
      </c>
      <c r="AV1507" s="15"/>
      <c r="AW1507" s="15"/>
      <c r="AX1507" s="15"/>
      <c r="AY1507" s="15"/>
      <c r="AZ1507" s="14"/>
      <c r="BA1507" s="15"/>
      <c r="BB1507" s="15"/>
      <c r="BC1507" s="15"/>
      <c r="BD1507" s="13" t="str">
        <f t="shared" si="290"/>
        <v>0</v>
      </c>
      <c r="BE1507" s="2"/>
      <c r="BF1507" s="2"/>
      <c r="BG1507" s="2"/>
      <c r="BH1507" s="2"/>
      <c r="BI1507" s="2"/>
      <c r="BJ1507" s="2"/>
      <c r="BK1507" s="2" t="s">
        <v>1369</v>
      </c>
      <c r="BL1507" s="10" t="s">
        <v>1370</v>
      </c>
      <c r="BM1507" t="str" cm="1">
        <f t="array" ref="BM1507">_xlfn.IFS(LEFT(G1507,1)="L","外注品",LEFT(G1507,1)="W","内製品",G1507="","購買品")</f>
        <v>外注品</v>
      </c>
    </row>
    <row r="1508" spans="1:65">
      <c r="A1508" s="2" t="str">
        <f t="shared" si="291"/>
        <v>WG01</v>
      </c>
      <c r="B1508" t="s">
        <v>1685</v>
      </c>
      <c r="C1508" s="2" t="s">
        <v>1348</v>
      </c>
      <c r="D1508" s="10"/>
      <c r="E1508" s="10"/>
      <c r="G1508" s="19" t="s">
        <v>5008</v>
      </c>
      <c r="H1508" s="19"/>
      <c r="K1508" s="2" t="str">
        <f t="shared" si="283"/>
        <v>11L0004787391</v>
      </c>
      <c r="L1508" s="7" t="str">
        <f t="shared" si="292"/>
        <v>2001/01/01</v>
      </c>
      <c r="M1508" s="7" t="str">
        <f t="shared" si="293"/>
        <v>2199/12/31</v>
      </c>
      <c r="N1508" s="2" t="str">
        <f t="shared" si="284"/>
        <v/>
      </c>
      <c r="O1508" s="13">
        <v>0</v>
      </c>
      <c r="P1508" s="15"/>
      <c r="Q1508" s="13">
        <v>15</v>
      </c>
      <c r="R1508" s="18"/>
      <c r="S1508" s="18">
        <v>100000000</v>
      </c>
      <c r="T1508" s="2"/>
      <c r="U1508" s="2"/>
      <c r="V1508" s="2"/>
      <c r="W1508" s="2"/>
      <c r="X1508" s="2"/>
      <c r="Y1508" s="2"/>
      <c r="Z1508" s="2"/>
      <c r="AA1508" s="13">
        <v>1</v>
      </c>
      <c r="AB1508" s="13">
        <f t="shared" si="285"/>
        <v>0</v>
      </c>
      <c r="AC1508" s="13">
        <f t="shared" si="286"/>
        <v>0</v>
      </c>
      <c r="AD1508" s="15"/>
      <c r="AE1508" s="15"/>
      <c r="AF1508" s="13" t="str">
        <f t="shared" si="287"/>
        <v>1</v>
      </c>
      <c r="AG1508" s="15"/>
      <c r="AH1508" s="15"/>
      <c r="AI1508" s="15"/>
      <c r="AJ1508" s="14"/>
      <c r="AK1508" s="15" cm="1">
        <f t="array" ref="AK1508">_xlfn.IFS(B1508="","",LEFT(G1508,1)="L",1,LEFT(G1508,1)="W",1,AND(LEFT(B1508,1)="H",G1508=""),0)</f>
        <v>1</v>
      </c>
      <c r="AL1508" s="15"/>
      <c r="AM1508" s="15"/>
      <c r="AN1508" s="15"/>
      <c r="AO1508" s="15"/>
      <c r="AP1508" s="15"/>
      <c r="AQ1508" s="15"/>
      <c r="AR1508" s="15"/>
      <c r="AS1508" s="15">
        <f t="shared" si="288"/>
        <v>1</v>
      </c>
      <c r="AT1508" s="15" t="s">
        <v>115</v>
      </c>
      <c r="AU1508" s="13" t="str">
        <f t="shared" si="289"/>
        <v>0</v>
      </c>
      <c r="AV1508" s="15"/>
      <c r="AW1508" s="15"/>
      <c r="AX1508" s="15"/>
      <c r="AY1508" s="15"/>
      <c r="AZ1508" s="14"/>
      <c r="BA1508" s="15"/>
      <c r="BB1508" s="15"/>
      <c r="BC1508" s="15"/>
      <c r="BD1508" s="13" t="str">
        <f t="shared" si="290"/>
        <v>0</v>
      </c>
      <c r="BE1508" s="2"/>
      <c r="BF1508" s="2"/>
      <c r="BG1508" s="2"/>
      <c r="BH1508" s="2"/>
      <c r="BI1508" s="2"/>
      <c r="BJ1508" s="2"/>
      <c r="BK1508" s="2" t="s">
        <v>1369</v>
      </c>
      <c r="BL1508" s="10" t="s">
        <v>1370</v>
      </c>
      <c r="BM1508" t="str" cm="1">
        <f t="array" ref="BM1508">_xlfn.IFS(LEFT(G1508,1)="L","外注品",LEFT(G1508,1)="W","内製品",G1508="","購買品")</f>
        <v>外注品</v>
      </c>
    </row>
    <row r="1509" spans="1:65">
      <c r="A1509" s="2" t="str">
        <f t="shared" si="291"/>
        <v>WG01</v>
      </c>
      <c r="B1509" t="s">
        <v>1686</v>
      </c>
      <c r="C1509" s="2" t="s">
        <v>1348</v>
      </c>
      <c r="D1509" s="10"/>
      <c r="E1509" s="10"/>
      <c r="G1509" s="19" t="s">
        <v>5008</v>
      </c>
      <c r="H1509" s="19"/>
      <c r="K1509" s="2" t="str">
        <f t="shared" si="283"/>
        <v>11L0004787392</v>
      </c>
      <c r="L1509" s="7" t="str">
        <f t="shared" si="292"/>
        <v>2001/01/01</v>
      </c>
      <c r="M1509" s="7" t="str">
        <f t="shared" si="293"/>
        <v>2199/12/31</v>
      </c>
      <c r="N1509" s="2" t="str">
        <f t="shared" si="284"/>
        <v/>
      </c>
      <c r="O1509" s="13">
        <v>0</v>
      </c>
      <c r="P1509" s="15"/>
      <c r="Q1509" s="13">
        <v>15</v>
      </c>
      <c r="R1509" s="18"/>
      <c r="S1509" s="18">
        <v>100000000</v>
      </c>
      <c r="T1509" s="2"/>
      <c r="U1509" s="2"/>
      <c r="V1509" s="2"/>
      <c r="W1509" s="2"/>
      <c r="X1509" s="2"/>
      <c r="Y1509" s="2"/>
      <c r="Z1509" s="2"/>
      <c r="AA1509" s="13">
        <v>1</v>
      </c>
      <c r="AB1509" s="13">
        <f t="shared" si="285"/>
        <v>0</v>
      </c>
      <c r="AC1509" s="13">
        <f t="shared" si="286"/>
        <v>0</v>
      </c>
      <c r="AD1509" s="15"/>
      <c r="AE1509" s="15"/>
      <c r="AF1509" s="13" t="str">
        <f t="shared" si="287"/>
        <v>1</v>
      </c>
      <c r="AG1509" s="15"/>
      <c r="AH1509" s="15"/>
      <c r="AI1509" s="15"/>
      <c r="AJ1509" s="14"/>
      <c r="AK1509" s="15" cm="1">
        <f t="array" ref="AK1509">_xlfn.IFS(B1509="","",LEFT(G1509,1)="L",1,LEFT(G1509,1)="W",1,AND(LEFT(B1509,1)="H",G1509=""),0)</f>
        <v>1</v>
      </c>
      <c r="AL1509" s="15"/>
      <c r="AM1509" s="15"/>
      <c r="AN1509" s="15"/>
      <c r="AO1509" s="15"/>
      <c r="AP1509" s="15"/>
      <c r="AQ1509" s="15"/>
      <c r="AR1509" s="15"/>
      <c r="AS1509" s="15">
        <f t="shared" si="288"/>
        <v>1</v>
      </c>
      <c r="AT1509" s="15" t="s">
        <v>115</v>
      </c>
      <c r="AU1509" s="13" t="str">
        <f t="shared" si="289"/>
        <v>0</v>
      </c>
      <c r="AV1509" s="15"/>
      <c r="AW1509" s="15"/>
      <c r="AX1509" s="15"/>
      <c r="AY1509" s="15"/>
      <c r="AZ1509" s="14"/>
      <c r="BA1509" s="15"/>
      <c r="BB1509" s="15"/>
      <c r="BC1509" s="15"/>
      <c r="BD1509" s="13" t="str">
        <f t="shared" si="290"/>
        <v>0</v>
      </c>
      <c r="BE1509" s="2"/>
      <c r="BF1509" s="2"/>
      <c r="BG1509" s="2"/>
      <c r="BH1509" s="2"/>
      <c r="BI1509" s="2"/>
      <c r="BJ1509" s="2"/>
      <c r="BK1509" s="2" t="s">
        <v>1369</v>
      </c>
      <c r="BL1509" s="10" t="s">
        <v>1370</v>
      </c>
      <c r="BM1509" t="str" cm="1">
        <f t="array" ref="BM1509">_xlfn.IFS(LEFT(G1509,1)="L","外注品",LEFT(G1509,1)="W","内製品",G1509="","購買品")</f>
        <v>外注品</v>
      </c>
    </row>
    <row r="1510" spans="1:65">
      <c r="A1510" s="2" t="str">
        <f t="shared" si="291"/>
        <v>WG01</v>
      </c>
      <c r="B1510" t="s">
        <v>1687</v>
      </c>
      <c r="C1510" s="2" t="s">
        <v>1348</v>
      </c>
      <c r="D1510" s="10"/>
      <c r="E1510" s="10"/>
      <c r="G1510" s="19" t="s">
        <v>5008</v>
      </c>
      <c r="H1510" s="19"/>
      <c r="K1510" s="2" t="str">
        <f t="shared" si="283"/>
        <v>11L0004787393</v>
      </c>
      <c r="L1510" s="7" t="str">
        <f t="shared" si="292"/>
        <v>2001/01/01</v>
      </c>
      <c r="M1510" s="7" t="str">
        <f t="shared" si="293"/>
        <v>2199/12/31</v>
      </c>
      <c r="N1510" s="2" t="str">
        <f t="shared" si="284"/>
        <v/>
      </c>
      <c r="O1510" s="13">
        <v>0</v>
      </c>
      <c r="P1510" s="15"/>
      <c r="Q1510" s="13">
        <v>15</v>
      </c>
      <c r="R1510" s="18"/>
      <c r="S1510" s="18">
        <v>100000000</v>
      </c>
      <c r="T1510" s="2"/>
      <c r="U1510" s="2"/>
      <c r="V1510" s="2"/>
      <c r="W1510" s="2"/>
      <c r="X1510" s="2"/>
      <c r="Y1510" s="2"/>
      <c r="Z1510" s="2"/>
      <c r="AA1510" s="13">
        <v>1</v>
      </c>
      <c r="AB1510" s="13">
        <f t="shared" si="285"/>
        <v>0</v>
      </c>
      <c r="AC1510" s="13">
        <f t="shared" si="286"/>
        <v>0</v>
      </c>
      <c r="AD1510" s="15"/>
      <c r="AE1510" s="15"/>
      <c r="AF1510" s="13" t="str">
        <f t="shared" si="287"/>
        <v>1</v>
      </c>
      <c r="AG1510" s="15"/>
      <c r="AH1510" s="15"/>
      <c r="AI1510" s="15"/>
      <c r="AJ1510" s="14"/>
      <c r="AK1510" s="15" cm="1">
        <f t="array" ref="AK1510">_xlfn.IFS(B1510="","",LEFT(G1510,1)="L",1,LEFT(G1510,1)="W",1,AND(LEFT(B1510,1)="H",G1510=""),0)</f>
        <v>1</v>
      </c>
      <c r="AL1510" s="15"/>
      <c r="AM1510" s="15"/>
      <c r="AN1510" s="15"/>
      <c r="AO1510" s="15"/>
      <c r="AP1510" s="15"/>
      <c r="AQ1510" s="15"/>
      <c r="AR1510" s="15"/>
      <c r="AS1510" s="15">
        <f t="shared" si="288"/>
        <v>1</v>
      </c>
      <c r="AT1510" s="15" t="s">
        <v>115</v>
      </c>
      <c r="AU1510" s="13" t="str">
        <f t="shared" si="289"/>
        <v>0</v>
      </c>
      <c r="AV1510" s="15"/>
      <c r="AW1510" s="15"/>
      <c r="AX1510" s="15"/>
      <c r="AY1510" s="15"/>
      <c r="AZ1510" s="14"/>
      <c r="BA1510" s="15"/>
      <c r="BB1510" s="15"/>
      <c r="BC1510" s="15"/>
      <c r="BD1510" s="13" t="str">
        <f t="shared" si="290"/>
        <v>0</v>
      </c>
      <c r="BE1510" s="2"/>
      <c r="BF1510" s="2"/>
      <c r="BG1510" s="2"/>
      <c r="BH1510" s="2"/>
      <c r="BI1510" s="2"/>
      <c r="BJ1510" s="2"/>
      <c r="BK1510" s="2" t="s">
        <v>1369</v>
      </c>
      <c r="BL1510" s="10" t="s">
        <v>1370</v>
      </c>
      <c r="BM1510" t="str" cm="1">
        <f t="array" ref="BM1510">_xlfn.IFS(LEFT(G1510,1)="L","外注品",LEFT(G1510,1)="W","内製品",G1510="","購買品")</f>
        <v>外注品</v>
      </c>
    </row>
    <row r="1511" spans="1:65">
      <c r="A1511" s="2" t="str">
        <f t="shared" si="291"/>
        <v>WG01</v>
      </c>
      <c r="B1511" t="s">
        <v>1688</v>
      </c>
      <c r="C1511" s="2" t="s">
        <v>1348</v>
      </c>
      <c r="D1511" s="10"/>
      <c r="E1511" s="10"/>
      <c r="G1511" s="19" t="s">
        <v>5008</v>
      </c>
      <c r="H1511" s="19"/>
      <c r="K1511" s="2" t="str">
        <f t="shared" si="283"/>
        <v>11L0004787394</v>
      </c>
      <c r="L1511" s="7" t="str">
        <f t="shared" si="292"/>
        <v>2001/01/01</v>
      </c>
      <c r="M1511" s="7" t="str">
        <f t="shared" si="293"/>
        <v>2199/12/31</v>
      </c>
      <c r="N1511" s="2" t="str">
        <f t="shared" si="284"/>
        <v/>
      </c>
      <c r="O1511" s="13">
        <v>0</v>
      </c>
      <c r="P1511" s="15"/>
      <c r="Q1511" s="13">
        <v>15</v>
      </c>
      <c r="R1511" s="18"/>
      <c r="S1511" s="18">
        <v>100000000</v>
      </c>
      <c r="T1511" s="2"/>
      <c r="U1511" s="2"/>
      <c r="V1511" s="2"/>
      <c r="W1511" s="2"/>
      <c r="X1511" s="2"/>
      <c r="Y1511" s="2"/>
      <c r="Z1511" s="2"/>
      <c r="AA1511" s="13">
        <v>1</v>
      </c>
      <c r="AB1511" s="13">
        <f t="shared" si="285"/>
        <v>0</v>
      </c>
      <c r="AC1511" s="13">
        <f t="shared" si="286"/>
        <v>0</v>
      </c>
      <c r="AD1511" s="15"/>
      <c r="AE1511" s="15"/>
      <c r="AF1511" s="13" t="str">
        <f t="shared" si="287"/>
        <v>1</v>
      </c>
      <c r="AG1511" s="15"/>
      <c r="AH1511" s="15"/>
      <c r="AI1511" s="15"/>
      <c r="AJ1511" s="14"/>
      <c r="AK1511" s="15" cm="1">
        <f t="array" ref="AK1511">_xlfn.IFS(B1511="","",LEFT(G1511,1)="L",1,LEFT(G1511,1)="W",1,AND(LEFT(B1511,1)="H",G1511=""),0)</f>
        <v>1</v>
      </c>
      <c r="AL1511" s="15"/>
      <c r="AM1511" s="15"/>
      <c r="AN1511" s="15"/>
      <c r="AO1511" s="15"/>
      <c r="AP1511" s="15"/>
      <c r="AQ1511" s="15"/>
      <c r="AR1511" s="15"/>
      <c r="AS1511" s="15">
        <f t="shared" si="288"/>
        <v>1</v>
      </c>
      <c r="AT1511" s="15" t="s">
        <v>115</v>
      </c>
      <c r="AU1511" s="13" t="str">
        <f t="shared" si="289"/>
        <v>0</v>
      </c>
      <c r="AV1511" s="15"/>
      <c r="AW1511" s="15"/>
      <c r="AX1511" s="15"/>
      <c r="AY1511" s="15"/>
      <c r="AZ1511" s="14"/>
      <c r="BA1511" s="15"/>
      <c r="BB1511" s="15"/>
      <c r="BC1511" s="15"/>
      <c r="BD1511" s="13" t="str">
        <f t="shared" si="290"/>
        <v>0</v>
      </c>
      <c r="BE1511" s="2"/>
      <c r="BF1511" s="2"/>
      <c r="BG1511" s="2"/>
      <c r="BH1511" s="2"/>
      <c r="BI1511" s="2"/>
      <c r="BJ1511" s="2"/>
      <c r="BK1511" s="2" t="s">
        <v>1369</v>
      </c>
      <c r="BL1511" s="10" t="s">
        <v>1370</v>
      </c>
      <c r="BM1511" t="str" cm="1">
        <f t="array" ref="BM1511">_xlfn.IFS(LEFT(G1511,1)="L","外注品",LEFT(G1511,1)="W","内製品",G1511="","購買品")</f>
        <v>外注品</v>
      </c>
    </row>
    <row r="1512" spans="1:65">
      <c r="A1512" s="2" t="str">
        <f t="shared" si="291"/>
        <v>WG01</v>
      </c>
      <c r="B1512" t="s">
        <v>1689</v>
      </c>
      <c r="C1512" s="2" t="s">
        <v>1348</v>
      </c>
      <c r="D1512" s="10"/>
      <c r="E1512" s="10"/>
      <c r="G1512" s="19" t="s">
        <v>5008</v>
      </c>
      <c r="H1512" s="19"/>
      <c r="K1512" s="2" t="str">
        <f t="shared" si="283"/>
        <v>11L0004787395</v>
      </c>
      <c r="L1512" s="7" t="str">
        <f t="shared" si="292"/>
        <v>2001/01/01</v>
      </c>
      <c r="M1512" s="7" t="str">
        <f t="shared" si="293"/>
        <v>2199/12/31</v>
      </c>
      <c r="N1512" s="2" t="str">
        <f t="shared" si="284"/>
        <v/>
      </c>
      <c r="O1512" s="13">
        <v>0</v>
      </c>
      <c r="P1512" s="15"/>
      <c r="Q1512" s="13">
        <v>15</v>
      </c>
      <c r="R1512" s="18"/>
      <c r="S1512" s="18">
        <v>100000000</v>
      </c>
      <c r="T1512" s="2"/>
      <c r="U1512" s="2"/>
      <c r="V1512" s="2"/>
      <c r="W1512" s="2"/>
      <c r="X1512" s="2"/>
      <c r="Y1512" s="2"/>
      <c r="Z1512" s="2"/>
      <c r="AA1512" s="13">
        <v>1</v>
      </c>
      <c r="AB1512" s="13">
        <f t="shared" si="285"/>
        <v>0</v>
      </c>
      <c r="AC1512" s="13">
        <f t="shared" si="286"/>
        <v>0</v>
      </c>
      <c r="AD1512" s="15"/>
      <c r="AE1512" s="15"/>
      <c r="AF1512" s="13" t="str">
        <f t="shared" si="287"/>
        <v>1</v>
      </c>
      <c r="AG1512" s="15"/>
      <c r="AH1512" s="15"/>
      <c r="AI1512" s="15"/>
      <c r="AJ1512" s="14"/>
      <c r="AK1512" s="15" cm="1">
        <f t="array" ref="AK1512">_xlfn.IFS(B1512="","",LEFT(G1512,1)="L",1,LEFT(G1512,1)="W",1,AND(LEFT(B1512,1)="H",G1512=""),0)</f>
        <v>1</v>
      </c>
      <c r="AL1512" s="15"/>
      <c r="AM1512" s="15"/>
      <c r="AN1512" s="15"/>
      <c r="AO1512" s="15"/>
      <c r="AP1512" s="15"/>
      <c r="AQ1512" s="15"/>
      <c r="AR1512" s="15"/>
      <c r="AS1512" s="15">
        <f t="shared" si="288"/>
        <v>1</v>
      </c>
      <c r="AT1512" s="15" t="s">
        <v>115</v>
      </c>
      <c r="AU1512" s="13" t="str">
        <f t="shared" si="289"/>
        <v>0</v>
      </c>
      <c r="AV1512" s="15"/>
      <c r="AW1512" s="15"/>
      <c r="AX1512" s="15"/>
      <c r="AY1512" s="15"/>
      <c r="AZ1512" s="14"/>
      <c r="BA1512" s="15"/>
      <c r="BB1512" s="15"/>
      <c r="BC1512" s="15"/>
      <c r="BD1512" s="13" t="str">
        <f t="shared" si="290"/>
        <v>0</v>
      </c>
      <c r="BE1512" s="2"/>
      <c r="BF1512" s="2"/>
      <c r="BG1512" s="2"/>
      <c r="BH1512" s="2"/>
      <c r="BI1512" s="2"/>
      <c r="BJ1512" s="2"/>
      <c r="BK1512" s="2" t="s">
        <v>1369</v>
      </c>
      <c r="BL1512" s="10" t="s">
        <v>1370</v>
      </c>
      <c r="BM1512" t="str" cm="1">
        <f t="array" ref="BM1512">_xlfn.IFS(LEFT(G1512,1)="L","外注品",LEFT(G1512,1)="W","内製品",G1512="","購買品")</f>
        <v>外注品</v>
      </c>
    </row>
    <row r="1513" spans="1:65">
      <c r="A1513" s="2" t="str">
        <f t="shared" si="291"/>
        <v>WG01</v>
      </c>
      <c r="B1513" t="s">
        <v>1690</v>
      </c>
      <c r="C1513" s="2" t="s">
        <v>1348</v>
      </c>
      <c r="D1513" s="10"/>
      <c r="E1513" s="10"/>
      <c r="G1513" s="19" t="s">
        <v>5008</v>
      </c>
      <c r="H1513" s="19"/>
      <c r="K1513" s="2" t="str">
        <f t="shared" si="283"/>
        <v>11L0004787396</v>
      </c>
      <c r="L1513" s="7" t="str">
        <f t="shared" si="292"/>
        <v>2001/01/01</v>
      </c>
      <c r="M1513" s="7" t="str">
        <f t="shared" si="293"/>
        <v>2199/12/31</v>
      </c>
      <c r="N1513" s="2" t="str">
        <f t="shared" si="284"/>
        <v/>
      </c>
      <c r="O1513" s="13">
        <v>0</v>
      </c>
      <c r="P1513" s="15"/>
      <c r="Q1513" s="13">
        <v>15</v>
      </c>
      <c r="R1513" s="18"/>
      <c r="S1513" s="18">
        <v>100000000</v>
      </c>
      <c r="T1513" s="2"/>
      <c r="U1513" s="2"/>
      <c r="V1513" s="2"/>
      <c r="W1513" s="2"/>
      <c r="X1513" s="2"/>
      <c r="Y1513" s="2"/>
      <c r="Z1513" s="2"/>
      <c r="AA1513" s="13">
        <v>1</v>
      </c>
      <c r="AB1513" s="13">
        <f t="shared" si="285"/>
        <v>0</v>
      </c>
      <c r="AC1513" s="13">
        <f t="shared" si="286"/>
        <v>0</v>
      </c>
      <c r="AD1513" s="15"/>
      <c r="AE1513" s="15"/>
      <c r="AF1513" s="13" t="str">
        <f t="shared" si="287"/>
        <v>1</v>
      </c>
      <c r="AG1513" s="15"/>
      <c r="AH1513" s="15"/>
      <c r="AI1513" s="15"/>
      <c r="AJ1513" s="14"/>
      <c r="AK1513" s="15" cm="1">
        <f t="array" ref="AK1513">_xlfn.IFS(B1513="","",LEFT(G1513,1)="L",1,LEFT(G1513,1)="W",1,AND(LEFT(B1513,1)="H",G1513=""),0)</f>
        <v>1</v>
      </c>
      <c r="AL1513" s="15"/>
      <c r="AM1513" s="15"/>
      <c r="AN1513" s="15"/>
      <c r="AO1513" s="15"/>
      <c r="AP1513" s="15"/>
      <c r="AQ1513" s="15"/>
      <c r="AR1513" s="15"/>
      <c r="AS1513" s="15">
        <f t="shared" si="288"/>
        <v>1</v>
      </c>
      <c r="AT1513" s="15" t="s">
        <v>115</v>
      </c>
      <c r="AU1513" s="13" t="str">
        <f t="shared" si="289"/>
        <v>0</v>
      </c>
      <c r="AV1513" s="15"/>
      <c r="AW1513" s="15"/>
      <c r="AX1513" s="15"/>
      <c r="AY1513" s="15"/>
      <c r="AZ1513" s="14"/>
      <c r="BA1513" s="15"/>
      <c r="BB1513" s="15"/>
      <c r="BC1513" s="15"/>
      <c r="BD1513" s="13" t="str">
        <f t="shared" si="290"/>
        <v>0</v>
      </c>
      <c r="BE1513" s="2"/>
      <c r="BF1513" s="2"/>
      <c r="BG1513" s="2"/>
      <c r="BH1513" s="2"/>
      <c r="BI1513" s="2"/>
      <c r="BJ1513" s="2"/>
      <c r="BK1513" s="2" t="s">
        <v>1369</v>
      </c>
      <c r="BL1513" s="10" t="s">
        <v>1370</v>
      </c>
      <c r="BM1513" t="str" cm="1">
        <f t="array" ref="BM1513">_xlfn.IFS(LEFT(G1513,1)="L","外注品",LEFT(G1513,1)="W","内製品",G1513="","購買品")</f>
        <v>外注品</v>
      </c>
    </row>
    <row r="1514" spans="1:65">
      <c r="A1514" s="2" t="str">
        <f t="shared" si="291"/>
        <v>WG01</v>
      </c>
      <c r="B1514" t="s">
        <v>1691</v>
      </c>
      <c r="C1514" s="2" t="s">
        <v>1348</v>
      </c>
      <c r="D1514" s="10"/>
      <c r="E1514" s="10"/>
      <c r="G1514" s="19" t="s">
        <v>5008</v>
      </c>
      <c r="H1514" s="19"/>
      <c r="K1514" s="2" t="str">
        <f t="shared" si="283"/>
        <v>11L0004787397</v>
      </c>
      <c r="L1514" s="7" t="str">
        <f t="shared" si="292"/>
        <v>2001/01/01</v>
      </c>
      <c r="M1514" s="7" t="str">
        <f t="shared" si="293"/>
        <v>2199/12/31</v>
      </c>
      <c r="N1514" s="2" t="str">
        <f t="shared" si="284"/>
        <v/>
      </c>
      <c r="O1514" s="13">
        <v>0</v>
      </c>
      <c r="P1514" s="15"/>
      <c r="Q1514" s="13">
        <v>15</v>
      </c>
      <c r="R1514" s="18"/>
      <c r="S1514" s="18">
        <v>100000000</v>
      </c>
      <c r="T1514" s="2"/>
      <c r="U1514" s="2"/>
      <c r="V1514" s="2"/>
      <c r="W1514" s="2"/>
      <c r="X1514" s="2"/>
      <c r="Y1514" s="2"/>
      <c r="Z1514" s="2"/>
      <c r="AA1514" s="13">
        <v>1</v>
      </c>
      <c r="AB1514" s="13">
        <f t="shared" si="285"/>
        <v>0</v>
      </c>
      <c r="AC1514" s="13">
        <f t="shared" si="286"/>
        <v>0</v>
      </c>
      <c r="AD1514" s="15"/>
      <c r="AE1514" s="15"/>
      <c r="AF1514" s="13" t="str">
        <f t="shared" si="287"/>
        <v>1</v>
      </c>
      <c r="AG1514" s="15"/>
      <c r="AH1514" s="15"/>
      <c r="AI1514" s="15"/>
      <c r="AJ1514" s="14"/>
      <c r="AK1514" s="15" cm="1">
        <f t="array" ref="AK1514">_xlfn.IFS(B1514="","",LEFT(G1514,1)="L",1,LEFT(G1514,1)="W",1,AND(LEFT(B1514,1)="H",G1514=""),0)</f>
        <v>1</v>
      </c>
      <c r="AL1514" s="15"/>
      <c r="AM1514" s="15"/>
      <c r="AN1514" s="15"/>
      <c r="AO1514" s="15"/>
      <c r="AP1514" s="15"/>
      <c r="AQ1514" s="15"/>
      <c r="AR1514" s="15"/>
      <c r="AS1514" s="15">
        <f t="shared" si="288"/>
        <v>1</v>
      </c>
      <c r="AT1514" s="15" t="s">
        <v>115</v>
      </c>
      <c r="AU1514" s="13" t="str">
        <f t="shared" si="289"/>
        <v>0</v>
      </c>
      <c r="AV1514" s="15"/>
      <c r="AW1514" s="15"/>
      <c r="AX1514" s="15"/>
      <c r="AY1514" s="15"/>
      <c r="AZ1514" s="14"/>
      <c r="BA1514" s="15"/>
      <c r="BB1514" s="15"/>
      <c r="BC1514" s="15"/>
      <c r="BD1514" s="13" t="str">
        <f t="shared" si="290"/>
        <v>0</v>
      </c>
      <c r="BE1514" s="2"/>
      <c r="BF1514" s="2"/>
      <c r="BG1514" s="2"/>
      <c r="BH1514" s="2"/>
      <c r="BI1514" s="2"/>
      <c r="BJ1514" s="2"/>
      <c r="BK1514" s="2" t="s">
        <v>1369</v>
      </c>
      <c r="BL1514" s="10" t="s">
        <v>1370</v>
      </c>
      <c r="BM1514" t="str" cm="1">
        <f t="array" ref="BM1514">_xlfn.IFS(LEFT(G1514,1)="L","外注品",LEFT(G1514,1)="W","内製品",G1514="","購買品")</f>
        <v>外注品</v>
      </c>
    </row>
    <row r="1515" spans="1:65">
      <c r="A1515" s="2" t="str">
        <f t="shared" si="291"/>
        <v>WG01</v>
      </c>
      <c r="B1515" t="s">
        <v>1692</v>
      </c>
      <c r="C1515" s="2" t="s">
        <v>1348</v>
      </c>
      <c r="D1515" s="10"/>
      <c r="E1515" s="10"/>
      <c r="G1515" s="19" t="s">
        <v>5008</v>
      </c>
      <c r="H1515" s="19"/>
      <c r="K1515" s="2" t="str">
        <f t="shared" si="283"/>
        <v>11L0004787398</v>
      </c>
      <c r="L1515" s="7" t="str">
        <f t="shared" si="292"/>
        <v>2001/01/01</v>
      </c>
      <c r="M1515" s="7" t="str">
        <f t="shared" si="293"/>
        <v>2199/12/31</v>
      </c>
      <c r="N1515" s="2" t="str">
        <f t="shared" si="284"/>
        <v/>
      </c>
      <c r="O1515" s="13">
        <v>0</v>
      </c>
      <c r="P1515" s="15"/>
      <c r="Q1515" s="13">
        <v>15</v>
      </c>
      <c r="R1515" s="18"/>
      <c r="S1515" s="18">
        <v>100000000</v>
      </c>
      <c r="T1515" s="2"/>
      <c r="U1515" s="2"/>
      <c r="V1515" s="2"/>
      <c r="W1515" s="2"/>
      <c r="X1515" s="2"/>
      <c r="Y1515" s="2"/>
      <c r="Z1515" s="2"/>
      <c r="AA1515" s="13">
        <v>1</v>
      </c>
      <c r="AB1515" s="13">
        <f t="shared" si="285"/>
        <v>0</v>
      </c>
      <c r="AC1515" s="13">
        <f t="shared" si="286"/>
        <v>0</v>
      </c>
      <c r="AD1515" s="15"/>
      <c r="AE1515" s="15"/>
      <c r="AF1515" s="13" t="str">
        <f t="shared" si="287"/>
        <v>1</v>
      </c>
      <c r="AG1515" s="15"/>
      <c r="AH1515" s="15"/>
      <c r="AI1515" s="15"/>
      <c r="AJ1515" s="14"/>
      <c r="AK1515" s="15" cm="1">
        <f t="array" ref="AK1515">_xlfn.IFS(B1515="","",LEFT(G1515,1)="L",1,LEFT(G1515,1)="W",1,AND(LEFT(B1515,1)="H",G1515=""),0)</f>
        <v>1</v>
      </c>
      <c r="AL1515" s="15"/>
      <c r="AM1515" s="15"/>
      <c r="AN1515" s="15"/>
      <c r="AO1515" s="15"/>
      <c r="AP1515" s="15"/>
      <c r="AQ1515" s="15"/>
      <c r="AR1515" s="15"/>
      <c r="AS1515" s="15">
        <f t="shared" si="288"/>
        <v>1</v>
      </c>
      <c r="AT1515" s="15" t="s">
        <v>115</v>
      </c>
      <c r="AU1515" s="13" t="str">
        <f t="shared" si="289"/>
        <v>0</v>
      </c>
      <c r="AV1515" s="15"/>
      <c r="AW1515" s="15"/>
      <c r="AX1515" s="15"/>
      <c r="AY1515" s="15"/>
      <c r="AZ1515" s="14"/>
      <c r="BA1515" s="15"/>
      <c r="BB1515" s="15"/>
      <c r="BC1515" s="15"/>
      <c r="BD1515" s="13" t="str">
        <f t="shared" si="290"/>
        <v>0</v>
      </c>
      <c r="BE1515" s="2"/>
      <c r="BF1515" s="2"/>
      <c r="BG1515" s="2"/>
      <c r="BH1515" s="2"/>
      <c r="BI1515" s="2"/>
      <c r="BJ1515" s="2"/>
      <c r="BK1515" s="2" t="s">
        <v>1369</v>
      </c>
      <c r="BL1515" s="10" t="s">
        <v>1370</v>
      </c>
      <c r="BM1515" t="str" cm="1">
        <f t="array" ref="BM1515">_xlfn.IFS(LEFT(G1515,1)="L","外注品",LEFT(G1515,1)="W","内製品",G1515="","購買品")</f>
        <v>外注品</v>
      </c>
    </row>
    <row r="1516" spans="1:65">
      <c r="A1516" s="2" t="str">
        <f t="shared" si="291"/>
        <v>WG01</v>
      </c>
      <c r="B1516" t="s">
        <v>1693</v>
      </c>
      <c r="C1516" s="2" t="s">
        <v>1348</v>
      </c>
      <c r="D1516" s="10"/>
      <c r="E1516" s="10"/>
      <c r="G1516" s="19" t="s">
        <v>5008</v>
      </c>
      <c r="H1516" s="19"/>
      <c r="K1516" s="2" t="str">
        <f t="shared" si="283"/>
        <v>11L0004787399</v>
      </c>
      <c r="L1516" s="7" t="str">
        <f t="shared" si="292"/>
        <v>2001/01/01</v>
      </c>
      <c r="M1516" s="7" t="str">
        <f t="shared" si="293"/>
        <v>2199/12/31</v>
      </c>
      <c r="N1516" s="2" t="str">
        <f t="shared" si="284"/>
        <v/>
      </c>
      <c r="O1516" s="13">
        <v>0</v>
      </c>
      <c r="P1516" s="15"/>
      <c r="Q1516" s="13">
        <v>15</v>
      </c>
      <c r="R1516" s="18"/>
      <c r="S1516" s="18">
        <v>100000000</v>
      </c>
      <c r="T1516" s="2"/>
      <c r="U1516" s="2"/>
      <c r="V1516" s="2"/>
      <c r="W1516" s="2"/>
      <c r="X1516" s="2"/>
      <c r="Y1516" s="2"/>
      <c r="Z1516" s="2"/>
      <c r="AA1516" s="13">
        <v>1</v>
      </c>
      <c r="AB1516" s="13">
        <f t="shared" si="285"/>
        <v>0</v>
      </c>
      <c r="AC1516" s="13">
        <f t="shared" si="286"/>
        <v>0</v>
      </c>
      <c r="AD1516" s="15"/>
      <c r="AE1516" s="15"/>
      <c r="AF1516" s="13" t="str">
        <f t="shared" si="287"/>
        <v>1</v>
      </c>
      <c r="AG1516" s="15"/>
      <c r="AH1516" s="15"/>
      <c r="AI1516" s="15"/>
      <c r="AJ1516" s="14"/>
      <c r="AK1516" s="15" cm="1">
        <f t="array" ref="AK1516">_xlfn.IFS(B1516="","",LEFT(G1516,1)="L",1,LEFT(G1516,1)="W",1,AND(LEFT(B1516,1)="H",G1516=""),0)</f>
        <v>1</v>
      </c>
      <c r="AL1516" s="15"/>
      <c r="AM1516" s="15"/>
      <c r="AN1516" s="15"/>
      <c r="AO1516" s="15"/>
      <c r="AP1516" s="15"/>
      <c r="AQ1516" s="15"/>
      <c r="AR1516" s="15"/>
      <c r="AS1516" s="15">
        <f t="shared" si="288"/>
        <v>1</v>
      </c>
      <c r="AT1516" s="15" t="s">
        <v>115</v>
      </c>
      <c r="AU1516" s="13" t="str">
        <f t="shared" si="289"/>
        <v>0</v>
      </c>
      <c r="AV1516" s="15"/>
      <c r="AW1516" s="15"/>
      <c r="AX1516" s="15"/>
      <c r="AY1516" s="15"/>
      <c r="AZ1516" s="14"/>
      <c r="BA1516" s="15"/>
      <c r="BB1516" s="15"/>
      <c r="BC1516" s="15"/>
      <c r="BD1516" s="13" t="str">
        <f t="shared" si="290"/>
        <v>0</v>
      </c>
      <c r="BE1516" s="2"/>
      <c r="BF1516" s="2"/>
      <c r="BG1516" s="2"/>
      <c r="BH1516" s="2"/>
      <c r="BI1516" s="2"/>
      <c r="BJ1516" s="2"/>
      <c r="BK1516" s="2" t="s">
        <v>1369</v>
      </c>
      <c r="BL1516" s="10" t="s">
        <v>1370</v>
      </c>
      <c r="BM1516" t="str" cm="1">
        <f t="array" ref="BM1516">_xlfn.IFS(LEFT(G1516,1)="L","外注品",LEFT(G1516,1)="W","内製品",G1516="","購買品")</f>
        <v>外注品</v>
      </c>
    </row>
    <row r="1517" spans="1:65">
      <c r="A1517" s="2" t="str">
        <f t="shared" si="291"/>
        <v>WG01</v>
      </c>
      <c r="B1517" t="s">
        <v>1694</v>
      </c>
      <c r="C1517" s="2" t="s">
        <v>1348</v>
      </c>
      <c r="D1517" s="10"/>
      <c r="E1517" s="10"/>
      <c r="G1517" s="19" t="s">
        <v>5008</v>
      </c>
      <c r="H1517" s="19"/>
      <c r="K1517" s="2" t="str">
        <f t="shared" si="283"/>
        <v>11L0004787400</v>
      </c>
      <c r="L1517" s="7" t="str">
        <f t="shared" si="292"/>
        <v>2001/01/01</v>
      </c>
      <c r="M1517" s="7" t="str">
        <f t="shared" si="293"/>
        <v>2199/12/31</v>
      </c>
      <c r="N1517" s="2" t="str">
        <f t="shared" si="284"/>
        <v/>
      </c>
      <c r="O1517" s="13">
        <v>0</v>
      </c>
      <c r="P1517" s="15"/>
      <c r="Q1517" s="13">
        <v>15</v>
      </c>
      <c r="R1517" s="18"/>
      <c r="S1517" s="18">
        <v>100000000</v>
      </c>
      <c r="T1517" s="2"/>
      <c r="U1517" s="2"/>
      <c r="V1517" s="2"/>
      <c r="W1517" s="2"/>
      <c r="X1517" s="2"/>
      <c r="Y1517" s="2"/>
      <c r="Z1517" s="2"/>
      <c r="AA1517" s="13">
        <v>1</v>
      </c>
      <c r="AB1517" s="13">
        <f t="shared" si="285"/>
        <v>0</v>
      </c>
      <c r="AC1517" s="13">
        <f t="shared" si="286"/>
        <v>0</v>
      </c>
      <c r="AD1517" s="15"/>
      <c r="AE1517" s="15"/>
      <c r="AF1517" s="13" t="str">
        <f t="shared" si="287"/>
        <v>1</v>
      </c>
      <c r="AG1517" s="15"/>
      <c r="AH1517" s="15"/>
      <c r="AI1517" s="15"/>
      <c r="AJ1517" s="14"/>
      <c r="AK1517" s="15" cm="1">
        <f t="array" ref="AK1517">_xlfn.IFS(B1517="","",LEFT(G1517,1)="L",1,LEFT(G1517,1)="W",1,AND(LEFT(B1517,1)="H",G1517=""),0)</f>
        <v>1</v>
      </c>
      <c r="AL1517" s="15"/>
      <c r="AM1517" s="15"/>
      <c r="AN1517" s="15"/>
      <c r="AO1517" s="15"/>
      <c r="AP1517" s="15"/>
      <c r="AQ1517" s="15"/>
      <c r="AR1517" s="15"/>
      <c r="AS1517" s="15">
        <f t="shared" si="288"/>
        <v>1</v>
      </c>
      <c r="AT1517" s="15" t="s">
        <v>115</v>
      </c>
      <c r="AU1517" s="13" t="str">
        <f t="shared" si="289"/>
        <v>0</v>
      </c>
      <c r="AV1517" s="15"/>
      <c r="AW1517" s="15"/>
      <c r="AX1517" s="15"/>
      <c r="AY1517" s="15"/>
      <c r="AZ1517" s="14"/>
      <c r="BA1517" s="15"/>
      <c r="BB1517" s="15"/>
      <c r="BC1517" s="15"/>
      <c r="BD1517" s="13" t="str">
        <f t="shared" si="290"/>
        <v>0</v>
      </c>
      <c r="BE1517" s="2"/>
      <c r="BF1517" s="2"/>
      <c r="BG1517" s="2"/>
      <c r="BH1517" s="2"/>
      <c r="BI1517" s="2"/>
      <c r="BJ1517" s="2"/>
      <c r="BK1517" s="2" t="s">
        <v>1369</v>
      </c>
      <c r="BL1517" s="10" t="s">
        <v>1370</v>
      </c>
      <c r="BM1517" t="str" cm="1">
        <f t="array" ref="BM1517">_xlfn.IFS(LEFT(G1517,1)="L","外注品",LEFT(G1517,1)="W","内製品",G1517="","購買品")</f>
        <v>外注品</v>
      </c>
    </row>
    <row r="1518" spans="1:65">
      <c r="A1518" s="2" t="str">
        <f t="shared" si="291"/>
        <v>WG01</v>
      </c>
      <c r="B1518" t="s">
        <v>1695</v>
      </c>
      <c r="C1518" s="2" t="s">
        <v>1348</v>
      </c>
      <c r="D1518" s="10"/>
      <c r="E1518" s="10"/>
      <c r="G1518" s="19" t="s">
        <v>5008</v>
      </c>
      <c r="H1518" s="19"/>
      <c r="K1518" s="2" t="str">
        <f t="shared" si="283"/>
        <v>11L0004787401</v>
      </c>
      <c r="L1518" s="7" t="str">
        <f t="shared" si="292"/>
        <v>2001/01/01</v>
      </c>
      <c r="M1518" s="7" t="str">
        <f t="shared" si="293"/>
        <v>2199/12/31</v>
      </c>
      <c r="N1518" s="2" t="str">
        <f t="shared" si="284"/>
        <v/>
      </c>
      <c r="O1518" s="13">
        <v>0</v>
      </c>
      <c r="P1518" s="15"/>
      <c r="Q1518" s="13">
        <v>15</v>
      </c>
      <c r="R1518" s="18"/>
      <c r="S1518" s="18">
        <v>100000000</v>
      </c>
      <c r="T1518" s="2"/>
      <c r="U1518" s="2"/>
      <c r="V1518" s="2"/>
      <c r="W1518" s="2"/>
      <c r="X1518" s="2"/>
      <c r="Y1518" s="2"/>
      <c r="Z1518" s="2"/>
      <c r="AA1518" s="13">
        <v>1</v>
      </c>
      <c r="AB1518" s="13">
        <f t="shared" si="285"/>
        <v>0</v>
      </c>
      <c r="AC1518" s="13">
        <f t="shared" si="286"/>
        <v>0</v>
      </c>
      <c r="AD1518" s="15"/>
      <c r="AE1518" s="15"/>
      <c r="AF1518" s="13" t="str">
        <f t="shared" si="287"/>
        <v>1</v>
      </c>
      <c r="AG1518" s="15"/>
      <c r="AH1518" s="15"/>
      <c r="AI1518" s="15"/>
      <c r="AJ1518" s="14"/>
      <c r="AK1518" s="15" cm="1">
        <f t="array" ref="AK1518">_xlfn.IFS(B1518="","",LEFT(G1518,1)="L",1,LEFT(G1518,1)="W",1,AND(LEFT(B1518,1)="H",G1518=""),0)</f>
        <v>1</v>
      </c>
      <c r="AL1518" s="15"/>
      <c r="AM1518" s="15"/>
      <c r="AN1518" s="15"/>
      <c r="AO1518" s="15"/>
      <c r="AP1518" s="15"/>
      <c r="AQ1518" s="15"/>
      <c r="AR1518" s="15"/>
      <c r="AS1518" s="15">
        <f t="shared" si="288"/>
        <v>1</v>
      </c>
      <c r="AT1518" s="15" t="s">
        <v>115</v>
      </c>
      <c r="AU1518" s="13" t="str">
        <f t="shared" si="289"/>
        <v>0</v>
      </c>
      <c r="AV1518" s="15"/>
      <c r="AW1518" s="15"/>
      <c r="AX1518" s="15"/>
      <c r="AY1518" s="15"/>
      <c r="AZ1518" s="14"/>
      <c r="BA1518" s="15"/>
      <c r="BB1518" s="15"/>
      <c r="BC1518" s="15"/>
      <c r="BD1518" s="13" t="str">
        <f t="shared" si="290"/>
        <v>0</v>
      </c>
      <c r="BE1518" s="2"/>
      <c r="BF1518" s="2"/>
      <c r="BG1518" s="2"/>
      <c r="BH1518" s="2"/>
      <c r="BI1518" s="2"/>
      <c r="BJ1518" s="2"/>
      <c r="BK1518" s="2" t="s">
        <v>1369</v>
      </c>
      <c r="BL1518" s="10" t="s">
        <v>1370</v>
      </c>
      <c r="BM1518" t="str" cm="1">
        <f t="array" ref="BM1518">_xlfn.IFS(LEFT(G1518,1)="L","外注品",LEFT(G1518,1)="W","内製品",G1518="","購買品")</f>
        <v>外注品</v>
      </c>
    </row>
    <row r="1519" spans="1:65">
      <c r="A1519" s="2" t="str">
        <f t="shared" si="291"/>
        <v>WG01</v>
      </c>
      <c r="B1519" t="s">
        <v>1696</v>
      </c>
      <c r="C1519" s="2" t="s">
        <v>1348</v>
      </c>
      <c r="D1519" s="10"/>
      <c r="E1519" s="10"/>
      <c r="G1519" s="19" t="s">
        <v>5008</v>
      </c>
      <c r="H1519" s="19"/>
      <c r="K1519" s="2" t="str">
        <f t="shared" si="283"/>
        <v>11L0004787402</v>
      </c>
      <c r="L1519" s="7" t="str">
        <f t="shared" si="292"/>
        <v>2001/01/01</v>
      </c>
      <c r="M1519" s="7" t="str">
        <f t="shared" si="293"/>
        <v>2199/12/31</v>
      </c>
      <c r="N1519" s="2" t="str">
        <f t="shared" si="284"/>
        <v/>
      </c>
      <c r="O1519" s="13">
        <v>0</v>
      </c>
      <c r="P1519" s="15"/>
      <c r="Q1519" s="13">
        <v>15</v>
      </c>
      <c r="R1519" s="18"/>
      <c r="S1519" s="18">
        <v>100000000</v>
      </c>
      <c r="T1519" s="2"/>
      <c r="U1519" s="2"/>
      <c r="V1519" s="2"/>
      <c r="W1519" s="2"/>
      <c r="X1519" s="2"/>
      <c r="Y1519" s="2"/>
      <c r="Z1519" s="2"/>
      <c r="AA1519" s="13">
        <v>1</v>
      </c>
      <c r="AB1519" s="13">
        <f t="shared" si="285"/>
        <v>0</v>
      </c>
      <c r="AC1519" s="13">
        <f t="shared" si="286"/>
        <v>0</v>
      </c>
      <c r="AD1519" s="15"/>
      <c r="AE1519" s="15"/>
      <c r="AF1519" s="13" t="str">
        <f t="shared" si="287"/>
        <v>1</v>
      </c>
      <c r="AG1519" s="15"/>
      <c r="AH1519" s="15"/>
      <c r="AI1519" s="15"/>
      <c r="AJ1519" s="14"/>
      <c r="AK1519" s="15" cm="1">
        <f t="array" ref="AK1519">_xlfn.IFS(B1519="","",LEFT(G1519,1)="L",1,LEFT(G1519,1)="W",1,AND(LEFT(B1519,1)="H",G1519=""),0)</f>
        <v>1</v>
      </c>
      <c r="AL1519" s="15"/>
      <c r="AM1519" s="15"/>
      <c r="AN1519" s="15"/>
      <c r="AO1519" s="15"/>
      <c r="AP1519" s="15"/>
      <c r="AQ1519" s="15"/>
      <c r="AR1519" s="15"/>
      <c r="AS1519" s="15">
        <f t="shared" si="288"/>
        <v>1</v>
      </c>
      <c r="AT1519" s="15" t="s">
        <v>115</v>
      </c>
      <c r="AU1519" s="13" t="str">
        <f t="shared" si="289"/>
        <v>0</v>
      </c>
      <c r="AV1519" s="15"/>
      <c r="AW1519" s="15"/>
      <c r="AX1519" s="15"/>
      <c r="AY1519" s="15"/>
      <c r="AZ1519" s="14"/>
      <c r="BA1519" s="15"/>
      <c r="BB1519" s="15"/>
      <c r="BC1519" s="15"/>
      <c r="BD1519" s="13" t="str">
        <f t="shared" si="290"/>
        <v>0</v>
      </c>
      <c r="BE1519" s="2"/>
      <c r="BF1519" s="2"/>
      <c r="BG1519" s="2"/>
      <c r="BH1519" s="2"/>
      <c r="BI1519" s="2"/>
      <c r="BJ1519" s="2"/>
      <c r="BK1519" s="2" t="s">
        <v>1369</v>
      </c>
      <c r="BL1519" s="10" t="s">
        <v>1370</v>
      </c>
      <c r="BM1519" t="str" cm="1">
        <f t="array" ref="BM1519">_xlfn.IFS(LEFT(G1519,1)="L","外注品",LEFT(G1519,1)="W","内製品",G1519="","購買品")</f>
        <v>外注品</v>
      </c>
    </row>
    <row r="1520" spans="1:65">
      <c r="A1520" s="2" t="str">
        <f t="shared" si="291"/>
        <v>WG01</v>
      </c>
      <c r="B1520" t="s">
        <v>1697</v>
      </c>
      <c r="C1520" s="2" t="s">
        <v>1348</v>
      </c>
      <c r="D1520" s="10"/>
      <c r="E1520" s="10"/>
      <c r="G1520" s="19" t="s">
        <v>5008</v>
      </c>
      <c r="H1520" s="19"/>
      <c r="K1520" s="2" t="str">
        <f t="shared" si="283"/>
        <v>11L0004787403</v>
      </c>
      <c r="L1520" s="7" t="str">
        <f t="shared" si="292"/>
        <v>2001/01/01</v>
      </c>
      <c r="M1520" s="7" t="str">
        <f t="shared" si="293"/>
        <v>2199/12/31</v>
      </c>
      <c r="N1520" s="2" t="str">
        <f t="shared" si="284"/>
        <v/>
      </c>
      <c r="O1520" s="13">
        <v>0</v>
      </c>
      <c r="P1520" s="15"/>
      <c r="Q1520" s="13">
        <v>15</v>
      </c>
      <c r="R1520" s="18"/>
      <c r="S1520" s="18">
        <v>100000000</v>
      </c>
      <c r="T1520" s="2"/>
      <c r="U1520" s="2"/>
      <c r="V1520" s="2"/>
      <c r="W1520" s="2"/>
      <c r="X1520" s="2"/>
      <c r="Y1520" s="2"/>
      <c r="Z1520" s="2"/>
      <c r="AA1520" s="13">
        <v>1</v>
      </c>
      <c r="AB1520" s="13">
        <f t="shared" si="285"/>
        <v>0</v>
      </c>
      <c r="AC1520" s="13">
        <f t="shared" si="286"/>
        <v>0</v>
      </c>
      <c r="AD1520" s="15"/>
      <c r="AE1520" s="15"/>
      <c r="AF1520" s="13" t="str">
        <f t="shared" si="287"/>
        <v>1</v>
      </c>
      <c r="AG1520" s="15"/>
      <c r="AH1520" s="15"/>
      <c r="AI1520" s="15"/>
      <c r="AJ1520" s="14"/>
      <c r="AK1520" s="15" cm="1">
        <f t="array" ref="AK1520">_xlfn.IFS(B1520="","",LEFT(G1520,1)="L",1,LEFT(G1520,1)="W",1,AND(LEFT(B1520,1)="H",G1520=""),0)</f>
        <v>1</v>
      </c>
      <c r="AL1520" s="15"/>
      <c r="AM1520" s="15"/>
      <c r="AN1520" s="15"/>
      <c r="AO1520" s="15"/>
      <c r="AP1520" s="15"/>
      <c r="AQ1520" s="15"/>
      <c r="AR1520" s="15"/>
      <c r="AS1520" s="15">
        <f t="shared" si="288"/>
        <v>1</v>
      </c>
      <c r="AT1520" s="15" t="s">
        <v>115</v>
      </c>
      <c r="AU1520" s="13" t="str">
        <f t="shared" si="289"/>
        <v>0</v>
      </c>
      <c r="AV1520" s="15"/>
      <c r="AW1520" s="15"/>
      <c r="AX1520" s="15"/>
      <c r="AY1520" s="15"/>
      <c r="AZ1520" s="14"/>
      <c r="BA1520" s="15"/>
      <c r="BB1520" s="15"/>
      <c r="BC1520" s="15"/>
      <c r="BD1520" s="13" t="str">
        <f t="shared" si="290"/>
        <v>0</v>
      </c>
      <c r="BE1520" s="2"/>
      <c r="BF1520" s="2"/>
      <c r="BG1520" s="2"/>
      <c r="BH1520" s="2"/>
      <c r="BI1520" s="2"/>
      <c r="BJ1520" s="2"/>
      <c r="BK1520" s="2" t="s">
        <v>1369</v>
      </c>
      <c r="BL1520" s="10" t="s">
        <v>1370</v>
      </c>
      <c r="BM1520" t="str" cm="1">
        <f t="array" ref="BM1520">_xlfn.IFS(LEFT(G1520,1)="L","外注品",LEFT(G1520,1)="W","内製品",G1520="","購買品")</f>
        <v>外注品</v>
      </c>
    </row>
    <row r="1521" spans="1:65">
      <c r="A1521" s="2" t="str">
        <f t="shared" si="291"/>
        <v>WG01</v>
      </c>
      <c r="B1521" t="s">
        <v>1698</v>
      </c>
      <c r="C1521" s="2" t="s">
        <v>1348</v>
      </c>
      <c r="D1521" s="10"/>
      <c r="E1521" s="10"/>
      <c r="G1521" s="19" t="s">
        <v>5008</v>
      </c>
      <c r="H1521" s="19"/>
      <c r="K1521" s="2" t="str">
        <f t="shared" si="283"/>
        <v>11L0004787404</v>
      </c>
      <c r="L1521" s="7" t="str">
        <f t="shared" si="292"/>
        <v>2001/01/01</v>
      </c>
      <c r="M1521" s="7" t="str">
        <f t="shared" si="293"/>
        <v>2199/12/31</v>
      </c>
      <c r="N1521" s="2" t="str">
        <f t="shared" si="284"/>
        <v/>
      </c>
      <c r="O1521" s="13">
        <v>0</v>
      </c>
      <c r="P1521" s="15"/>
      <c r="Q1521" s="13">
        <v>15</v>
      </c>
      <c r="R1521" s="18"/>
      <c r="S1521" s="18">
        <v>100000000</v>
      </c>
      <c r="T1521" s="2"/>
      <c r="U1521" s="2"/>
      <c r="V1521" s="2"/>
      <c r="W1521" s="2"/>
      <c r="X1521" s="2"/>
      <c r="Y1521" s="2"/>
      <c r="Z1521" s="2"/>
      <c r="AA1521" s="13">
        <v>1</v>
      </c>
      <c r="AB1521" s="13">
        <f t="shared" si="285"/>
        <v>0</v>
      </c>
      <c r="AC1521" s="13">
        <f t="shared" si="286"/>
        <v>0</v>
      </c>
      <c r="AD1521" s="15"/>
      <c r="AE1521" s="15"/>
      <c r="AF1521" s="13" t="str">
        <f t="shared" si="287"/>
        <v>1</v>
      </c>
      <c r="AG1521" s="15"/>
      <c r="AH1521" s="15"/>
      <c r="AI1521" s="15"/>
      <c r="AJ1521" s="14"/>
      <c r="AK1521" s="15" cm="1">
        <f t="array" ref="AK1521">_xlfn.IFS(B1521="","",LEFT(G1521,1)="L",1,LEFT(G1521,1)="W",1,AND(LEFT(B1521,1)="H",G1521=""),0)</f>
        <v>1</v>
      </c>
      <c r="AL1521" s="15"/>
      <c r="AM1521" s="15"/>
      <c r="AN1521" s="15"/>
      <c r="AO1521" s="15"/>
      <c r="AP1521" s="15"/>
      <c r="AQ1521" s="15"/>
      <c r="AR1521" s="15"/>
      <c r="AS1521" s="15">
        <f t="shared" si="288"/>
        <v>1</v>
      </c>
      <c r="AT1521" s="15" t="s">
        <v>115</v>
      </c>
      <c r="AU1521" s="13" t="str">
        <f t="shared" si="289"/>
        <v>0</v>
      </c>
      <c r="AV1521" s="15"/>
      <c r="AW1521" s="15"/>
      <c r="AX1521" s="15"/>
      <c r="AY1521" s="15"/>
      <c r="AZ1521" s="14"/>
      <c r="BA1521" s="15"/>
      <c r="BB1521" s="15"/>
      <c r="BC1521" s="15"/>
      <c r="BD1521" s="13" t="str">
        <f t="shared" si="290"/>
        <v>0</v>
      </c>
      <c r="BE1521" s="2"/>
      <c r="BF1521" s="2"/>
      <c r="BG1521" s="2"/>
      <c r="BH1521" s="2"/>
      <c r="BI1521" s="2"/>
      <c r="BJ1521" s="2"/>
      <c r="BK1521" s="2" t="s">
        <v>1369</v>
      </c>
      <c r="BL1521" s="10" t="s">
        <v>1370</v>
      </c>
      <c r="BM1521" t="str" cm="1">
        <f t="array" ref="BM1521">_xlfn.IFS(LEFT(G1521,1)="L","外注品",LEFT(G1521,1)="W","内製品",G1521="","購買品")</f>
        <v>外注品</v>
      </c>
    </row>
    <row r="1522" spans="1:65">
      <c r="A1522" s="2" t="str">
        <f t="shared" si="291"/>
        <v>WG01</v>
      </c>
      <c r="B1522" t="s">
        <v>1699</v>
      </c>
      <c r="C1522" s="2" t="s">
        <v>1348</v>
      </c>
      <c r="D1522" s="10"/>
      <c r="E1522" s="10"/>
      <c r="G1522" s="19" t="s">
        <v>5008</v>
      </c>
      <c r="H1522" s="19"/>
      <c r="K1522" s="2" t="str">
        <f t="shared" si="283"/>
        <v>11L0004787405</v>
      </c>
      <c r="L1522" s="7" t="str">
        <f t="shared" si="292"/>
        <v>2001/01/01</v>
      </c>
      <c r="M1522" s="7" t="str">
        <f t="shared" si="293"/>
        <v>2199/12/31</v>
      </c>
      <c r="N1522" s="2" t="str">
        <f t="shared" si="284"/>
        <v/>
      </c>
      <c r="O1522" s="13">
        <v>0</v>
      </c>
      <c r="P1522" s="15"/>
      <c r="Q1522" s="13">
        <v>15</v>
      </c>
      <c r="R1522" s="18"/>
      <c r="S1522" s="18">
        <v>100000000</v>
      </c>
      <c r="T1522" s="2"/>
      <c r="U1522" s="2"/>
      <c r="V1522" s="2"/>
      <c r="W1522" s="2"/>
      <c r="X1522" s="2"/>
      <c r="Y1522" s="2"/>
      <c r="Z1522" s="2"/>
      <c r="AA1522" s="13">
        <v>1</v>
      </c>
      <c r="AB1522" s="13">
        <f t="shared" si="285"/>
        <v>0</v>
      </c>
      <c r="AC1522" s="13">
        <f t="shared" si="286"/>
        <v>0</v>
      </c>
      <c r="AD1522" s="15"/>
      <c r="AE1522" s="15"/>
      <c r="AF1522" s="13" t="str">
        <f t="shared" si="287"/>
        <v>1</v>
      </c>
      <c r="AG1522" s="15"/>
      <c r="AH1522" s="15"/>
      <c r="AI1522" s="15"/>
      <c r="AJ1522" s="14"/>
      <c r="AK1522" s="15" cm="1">
        <f t="array" ref="AK1522">_xlfn.IFS(B1522="","",LEFT(G1522,1)="L",1,LEFT(G1522,1)="W",1,AND(LEFT(B1522,1)="H",G1522=""),0)</f>
        <v>1</v>
      </c>
      <c r="AL1522" s="15"/>
      <c r="AM1522" s="15"/>
      <c r="AN1522" s="15"/>
      <c r="AO1522" s="15"/>
      <c r="AP1522" s="15"/>
      <c r="AQ1522" s="15"/>
      <c r="AR1522" s="15"/>
      <c r="AS1522" s="15">
        <f t="shared" si="288"/>
        <v>1</v>
      </c>
      <c r="AT1522" s="15" t="s">
        <v>115</v>
      </c>
      <c r="AU1522" s="13" t="str">
        <f t="shared" si="289"/>
        <v>0</v>
      </c>
      <c r="AV1522" s="15"/>
      <c r="AW1522" s="15"/>
      <c r="AX1522" s="15"/>
      <c r="AY1522" s="15"/>
      <c r="AZ1522" s="14"/>
      <c r="BA1522" s="15"/>
      <c r="BB1522" s="15"/>
      <c r="BC1522" s="15"/>
      <c r="BD1522" s="13" t="str">
        <f t="shared" si="290"/>
        <v>0</v>
      </c>
      <c r="BE1522" s="2"/>
      <c r="BF1522" s="2"/>
      <c r="BG1522" s="2"/>
      <c r="BH1522" s="2"/>
      <c r="BI1522" s="2"/>
      <c r="BJ1522" s="2"/>
      <c r="BK1522" s="2" t="s">
        <v>1369</v>
      </c>
      <c r="BL1522" s="10" t="s">
        <v>1370</v>
      </c>
      <c r="BM1522" t="str" cm="1">
        <f t="array" ref="BM1522">_xlfn.IFS(LEFT(G1522,1)="L","外注品",LEFT(G1522,1)="W","内製品",G1522="","購買品")</f>
        <v>外注品</v>
      </c>
    </row>
    <row r="1523" spans="1:65">
      <c r="A1523" s="2" t="str">
        <f t="shared" si="291"/>
        <v>WG01</v>
      </c>
      <c r="B1523" t="s">
        <v>1700</v>
      </c>
      <c r="C1523" s="2" t="s">
        <v>1348</v>
      </c>
      <c r="D1523" s="10"/>
      <c r="E1523" s="10"/>
      <c r="G1523" s="19" t="s">
        <v>5008</v>
      </c>
      <c r="H1523" s="19"/>
      <c r="K1523" s="2" t="str">
        <f t="shared" si="283"/>
        <v>11L0004787406</v>
      </c>
      <c r="L1523" s="7" t="str">
        <f t="shared" si="292"/>
        <v>2001/01/01</v>
      </c>
      <c r="M1523" s="7" t="str">
        <f t="shared" si="293"/>
        <v>2199/12/31</v>
      </c>
      <c r="N1523" s="2" t="str">
        <f t="shared" si="284"/>
        <v/>
      </c>
      <c r="O1523" s="13">
        <v>0</v>
      </c>
      <c r="P1523" s="15"/>
      <c r="Q1523" s="13">
        <v>15</v>
      </c>
      <c r="R1523" s="18"/>
      <c r="S1523" s="18">
        <v>100000000</v>
      </c>
      <c r="T1523" s="2"/>
      <c r="U1523" s="2"/>
      <c r="V1523" s="2"/>
      <c r="W1523" s="2"/>
      <c r="X1523" s="2"/>
      <c r="Y1523" s="2"/>
      <c r="Z1523" s="2"/>
      <c r="AA1523" s="13">
        <v>1</v>
      </c>
      <c r="AB1523" s="13">
        <f t="shared" si="285"/>
        <v>0</v>
      </c>
      <c r="AC1523" s="13">
        <f t="shared" si="286"/>
        <v>0</v>
      </c>
      <c r="AD1523" s="15"/>
      <c r="AE1523" s="15"/>
      <c r="AF1523" s="13" t="str">
        <f t="shared" si="287"/>
        <v>1</v>
      </c>
      <c r="AG1523" s="15"/>
      <c r="AH1523" s="15"/>
      <c r="AI1523" s="15"/>
      <c r="AJ1523" s="14"/>
      <c r="AK1523" s="15" cm="1">
        <f t="array" ref="AK1523">_xlfn.IFS(B1523="","",LEFT(G1523,1)="L",1,LEFT(G1523,1)="W",1,AND(LEFT(B1523,1)="H",G1523=""),0)</f>
        <v>1</v>
      </c>
      <c r="AL1523" s="15"/>
      <c r="AM1523" s="15"/>
      <c r="AN1523" s="15"/>
      <c r="AO1523" s="15"/>
      <c r="AP1523" s="15"/>
      <c r="AQ1523" s="15"/>
      <c r="AR1523" s="15"/>
      <c r="AS1523" s="15">
        <f t="shared" si="288"/>
        <v>1</v>
      </c>
      <c r="AT1523" s="15" t="s">
        <v>115</v>
      </c>
      <c r="AU1523" s="13" t="str">
        <f t="shared" si="289"/>
        <v>0</v>
      </c>
      <c r="AV1523" s="15"/>
      <c r="AW1523" s="15"/>
      <c r="AX1523" s="15"/>
      <c r="AY1523" s="15"/>
      <c r="AZ1523" s="14"/>
      <c r="BA1523" s="15"/>
      <c r="BB1523" s="15"/>
      <c r="BC1523" s="15"/>
      <c r="BD1523" s="13" t="str">
        <f t="shared" si="290"/>
        <v>0</v>
      </c>
      <c r="BE1523" s="2"/>
      <c r="BF1523" s="2"/>
      <c r="BG1523" s="2"/>
      <c r="BH1523" s="2"/>
      <c r="BI1523" s="2"/>
      <c r="BJ1523" s="2"/>
      <c r="BK1523" s="2" t="s">
        <v>1369</v>
      </c>
      <c r="BL1523" s="10" t="s">
        <v>1370</v>
      </c>
      <c r="BM1523" t="str" cm="1">
        <f t="array" ref="BM1523">_xlfn.IFS(LEFT(G1523,1)="L","外注品",LEFT(G1523,1)="W","内製品",G1523="","購買品")</f>
        <v>外注品</v>
      </c>
    </row>
    <row r="1524" spans="1:65">
      <c r="A1524" s="2" t="str">
        <f t="shared" si="291"/>
        <v>WG01</v>
      </c>
      <c r="B1524" t="s">
        <v>1701</v>
      </c>
      <c r="C1524" s="2" t="s">
        <v>1348</v>
      </c>
      <c r="D1524" s="10"/>
      <c r="E1524" s="10"/>
      <c r="G1524" s="19" t="s">
        <v>5008</v>
      </c>
      <c r="H1524" s="19"/>
      <c r="K1524" s="2" t="str">
        <f t="shared" si="283"/>
        <v>11L0004787407</v>
      </c>
      <c r="L1524" s="7" t="str">
        <f t="shared" si="292"/>
        <v>2001/01/01</v>
      </c>
      <c r="M1524" s="7" t="str">
        <f t="shared" si="293"/>
        <v>2199/12/31</v>
      </c>
      <c r="N1524" s="2" t="str">
        <f t="shared" si="284"/>
        <v/>
      </c>
      <c r="O1524" s="13">
        <v>0</v>
      </c>
      <c r="P1524" s="15"/>
      <c r="Q1524" s="13">
        <v>15</v>
      </c>
      <c r="R1524" s="18"/>
      <c r="S1524" s="18">
        <v>100000000</v>
      </c>
      <c r="T1524" s="2"/>
      <c r="U1524" s="2"/>
      <c r="V1524" s="2"/>
      <c r="W1524" s="2"/>
      <c r="X1524" s="2"/>
      <c r="Y1524" s="2"/>
      <c r="Z1524" s="2"/>
      <c r="AA1524" s="13">
        <v>1</v>
      </c>
      <c r="AB1524" s="13">
        <f t="shared" si="285"/>
        <v>0</v>
      </c>
      <c r="AC1524" s="13">
        <f t="shared" si="286"/>
        <v>0</v>
      </c>
      <c r="AD1524" s="15"/>
      <c r="AE1524" s="15"/>
      <c r="AF1524" s="13" t="str">
        <f t="shared" si="287"/>
        <v>1</v>
      </c>
      <c r="AG1524" s="15"/>
      <c r="AH1524" s="15"/>
      <c r="AI1524" s="15"/>
      <c r="AJ1524" s="14"/>
      <c r="AK1524" s="15" cm="1">
        <f t="array" ref="AK1524">_xlfn.IFS(B1524="","",LEFT(G1524,1)="L",1,LEFT(G1524,1)="W",1,AND(LEFT(B1524,1)="H",G1524=""),0)</f>
        <v>1</v>
      </c>
      <c r="AL1524" s="15"/>
      <c r="AM1524" s="15"/>
      <c r="AN1524" s="15"/>
      <c r="AO1524" s="15"/>
      <c r="AP1524" s="15"/>
      <c r="AQ1524" s="15"/>
      <c r="AR1524" s="15"/>
      <c r="AS1524" s="15">
        <f t="shared" si="288"/>
        <v>1</v>
      </c>
      <c r="AT1524" s="15" t="s">
        <v>115</v>
      </c>
      <c r="AU1524" s="13" t="str">
        <f t="shared" si="289"/>
        <v>0</v>
      </c>
      <c r="AV1524" s="15"/>
      <c r="AW1524" s="15"/>
      <c r="AX1524" s="15"/>
      <c r="AY1524" s="15"/>
      <c r="AZ1524" s="14"/>
      <c r="BA1524" s="15"/>
      <c r="BB1524" s="15"/>
      <c r="BC1524" s="15"/>
      <c r="BD1524" s="13" t="str">
        <f t="shared" si="290"/>
        <v>0</v>
      </c>
      <c r="BE1524" s="2"/>
      <c r="BF1524" s="2"/>
      <c r="BG1524" s="2"/>
      <c r="BH1524" s="2"/>
      <c r="BI1524" s="2"/>
      <c r="BJ1524" s="2"/>
      <c r="BK1524" s="2" t="s">
        <v>1369</v>
      </c>
      <c r="BL1524" s="10" t="s">
        <v>1370</v>
      </c>
      <c r="BM1524" t="str" cm="1">
        <f t="array" ref="BM1524">_xlfn.IFS(LEFT(G1524,1)="L","外注品",LEFT(G1524,1)="W","内製品",G1524="","購買品")</f>
        <v>外注品</v>
      </c>
    </row>
    <row r="1525" spans="1:65">
      <c r="A1525" s="2" t="str">
        <f t="shared" si="291"/>
        <v>WG01</v>
      </c>
      <c r="B1525" t="s">
        <v>1702</v>
      </c>
      <c r="C1525" s="2" t="s">
        <v>1348</v>
      </c>
      <c r="D1525" s="10"/>
      <c r="E1525" s="10"/>
      <c r="G1525" s="19" t="s">
        <v>5008</v>
      </c>
      <c r="H1525" s="19"/>
      <c r="K1525" s="2" t="str">
        <f t="shared" si="283"/>
        <v>11L0004787408</v>
      </c>
      <c r="L1525" s="7" t="str">
        <f t="shared" si="292"/>
        <v>2001/01/01</v>
      </c>
      <c r="M1525" s="7" t="str">
        <f t="shared" si="293"/>
        <v>2199/12/31</v>
      </c>
      <c r="N1525" s="2" t="str">
        <f t="shared" si="284"/>
        <v/>
      </c>
      <c r="O1525" s="13">
        <v>0</v>
      </c>
      <c r="P1525" s="15"/>
      <c r="Q1525" s="13">
        <v>15</v>
      </c>
      <c r="R1525" s="18"/>
      <c r="S1525" s="18">
        <v>100000000</v>
      </c>
      <c r="T1525" s="2"/>
      <c r="U1525" s="2"/>
      <c r="V1525" s="2"/>
      <c r="W1525" s="2"/>
      <c r="X1525" s="2"/>
      <c r="Y1525" s="2"/>
      <c r="Z1525" s="2"/>
      <c r="AA1525" s="13">
        <v>1</v>
      </c>
      <c r="AB1525" s="13">
        <f t="shared" si="285"/>
        <v>0</v>
      </c>
      <c r="AC1525" s="13">
        <f t="shared" si="286"/>
        <v>0</v>
      </c>
      <c r="AD1525" s="15"/>
      <c r="AE1525" s="15"/>
      <c r="AF1525" s="13" t="str">
        <f t="shared" si="287"/>
        <v>1</v>
      </c>
      <c r="AG1525" s="15"/>
      <c r="AH1525" s="15"/>
      <c r="AI1525" s="15"/>
      <c r="AJ1525" s="14"/>
      <c r="AK1525" s="15" cm="1">
        <f t="array" ref="AK1525">_xlfn.IFS(B1525="","",LEFT(G1525,1)="L",1,LEFT(G1525,1)="W",1,AND(LEFT(B1525,1)="H",G1525=""),0)</f>
        <v>1</v>
      </c>
      <c r="AL1525" s="15"/>
      <c r="AM1525" s="15"/>
      <c r="AN1525" s="15"/>
      <c r="AO1525" s="15"/>
      <c r="AP1525" s="15"/>
      <c r="AQ1525" s="15"/>
      <c r="AR1525" s="15"/>
      <c r="AS1525" s="15">
        <f t="shared" si="288"/>
        <v>1</v>
      </c>
      <c r="AT1525" s="15" t="s">
        <v>115</v>
      </c>
      <c r="AU1525" s="13" t="str">
        <f t="shared" si="289"/>
        <v>0</v>
      </c>
      <c r="AV1525" s="15"/>
      <c r="AW1525" s="15"/>
      <c r="AX1525" s="15"/>
      <c r="AY1525" s="15"/>
      <c r="AZ1525" s="14"/>
      <c r="BA1525" s="15"/>
      <c r="BB1525" s="15"/>
      <c r="BC1525" s="15"/>
      <c r="BD1525" s="13" t="str">
        <f t="shared" si="290"/>
        <v>0</v>
      </c>
      <c r="BE1525" s="2"/>
      <c r="BF1525" s="2"/>
      <c r="BG1525" s="2"/>
      <c r="BH1525" s="2"/>
      <c r="BI1525" s="2"/>
      <c r="BJ1525" s="2"/>
      <c r="BK1525" s="2" t="s">
        <v>1369</v>
      </c>
      <c r="BL1525" s="10" t="s">
        <v>1370</v>
      </c>
      <c r="BM1525" t="str" cm="1">
        <f t="array" ref="BM1525">_xlfn.IFS(LEFT(G1525,1)="L","外注品",LEFT(G1525,1)="W","内製品",G1525="","購買品")</f>
        <v>外注品</v>
      </c>
    </row>
    <row r="1526" spans="1:65">
      <c r="A1526" s="2" t="str">
        <f t="shared" si="291"/>
        <v>WG01</v>
      </c>
      <c r="B1526" t="s">
        <v>1703</v>
      </c>
      <c r="C1526" s="2" t="s">
        <v>1348</v>
      </c>
      <c r="D1526" s="10"/>
      <c r="E1526" s="10"/>
      <c r="G1526" s="19" t="s">
        <v>5008</v>
      </c>
      <c r="H1526" s="19"/>
      <c r="K1526" s="2" t="str">
        <f t="shared" si="283"/>
        <v>11L0004787409</v>
      </c>
      <c r="L1526" s="7" t="str">
        <f t="shared" si="292"/>
        <v>2001/01/01</v>
      </c>
      <c r="M1526" s="7" t="str">
        <f t="shared" si="293"/>
        <v>2199/12/31</v>
      </c>
      <c r="N1526" s="2" t="str">
        <f t="shared" si="284"/>
        <v/>
      </c>
      <c r="O1526" s="13">
        <v>0</v>
      </c>
      <c r="P1526" s="15"/>
      <c r="Q1526" s="13">
        <v>15</v>
      </c>
      <c r="R1526" s="18"/>
      <c r="S1526" s="18">
        <v>100000000</v>
      </c>
      <c r="T1526" s="2"/>
      <c r="U1526" s="2"/>
      <c r="V1526" s="2"/>
      <c r="W1526" s="2"/>
      <c r="X1526" s="2"/>
      <c r="Y1526" s="2"/>
      <c r="Z1526" s="2"/>
      <c r="AA1526" s="13">
        <v>1</v>
      </c>
      <c r="AB1526" s="13">
        <f t="shared" si="285"/>
        <v>0</v>
      </c>
      <c r="AC1526" s="13">
        <f t="shared" si="286"/>
        <v>0</v>
      </c>
      <c r="AD1526" s="15"/>
      <c r="AE1526" s="15"/>
      <c r="AF1526" s="13" t="str">
        <f t="shared" si="287"/>
        <v>1</v>
      </c>
      <c r="AG1526" s="15"/>
      <c r="AH1526" s="15"/>
      <c r="AI1526" s="15"/>
      <c r="AJ1526" s="14"/>
      <c r="AK1526" s="15" cm="1">
        <f t="array" ref="AK1526">_xlfn.IFS(B1526="","",LEFT(G1526,1)="L",1,LEFT(G1526,1)="W",1,AND(LEFT(B1526,1)="H",G1526=""),0)</f>
        <v>1</v>
      </c>
      <c r="AL1526" s="15"/>
      <c r="AM1526" s="15"/>
      <c r="AN1526" s="15"/>
      <c r="AO1526" s="15"/>
      <c r="AP1526" s="15"/>
      <c r="AQ1526" s="15"/>
      <c r="AR1526" s="15"/>
      <c r="AS1526" s="15">
        <f t="shared" si="288"/>
        <v>1</v>
      </c>
      <c r="AT1526" s="15" t="s">
        <v>115</v>
      </c>
      <c r="AU1526" s="13" t="str">
        <f t="shared" si="289"/>
        <v>0</v>
      </c>
      <c r="AV1526" s="15"/>
      <c r="AW1526" s="15"/>
      <c r="AX1526" s="15"/>
      <c r="AY1526" s="15"/>
      <c r="AZ1526" s="14"/>
      <c r="BA1526" s="15"/>
      <c r="BB1526" s="15"/>
      <c r="BC1526" s="15"/>
      <c r="BD1526" s="13" t="str">
        <f t="shared" si="290"/>
        <v>0</v>
      </c>
      <c r="BE1526" s="2"/>
      <c r="BF1526" s="2"/>
      <c r="BG1526" s="2"/>
      <c r="BH1526" s="2"/>
      <c r="BI1526" s="2"/>
      <c r="BJ1526" s="2"/>
      <c r="BK1526" s="2" t="s">
        <v>1369</v>
      </c>
      <c r="BL1526" s="10" t="s">
        <v>1370</v>
      </c>
      <c r="BM1526" t="str" cm="1">
        <f t="array" ref="BM1526">_xlfn.IFS(LEFT(G1526,1)="L","外注品",LEFT(G1526,1)="W","内製品",G1526="","購買品")</f>
        <v>外注品</v>
      </c>
    </row>
    <row r="1527" spans="1:65">
      <c r="A1527" s="2" t="str">
        <f t="shared" si="291"/>
        <v>WG01</v>
      </c>
      <c r="B1527" t="s">
        <v>1704</v>
      </c>
      <c r="C1527" s="2" t="s">
        <v>1348</v>
      </c>
      <c r="D1527" s="10"/>
      <c r="E1527" s="10"/>
      <c r="G1527" s="19" t="s">
        <v>5008</v>
      </c>
      <c r="H1527" s="19"/>
      <c r="K1527" s="2" t="str">
        <f t="shared" si="283"/>
        <v>11L0004787410</v>
      </c>
      <c r="L1527" s="7" t="str">
        <f t="shared" si="292"/>
        <v>2001/01/01</v>
      </c>
      <c r="M1527" s="7" t="str">
        <f t="shared" si="293"/>
        <v>2199/12/31</v>
      </c>
      <c r="N1527" s="2" t="str">
        <f t="shared" si="284"/>
        <v/>
      </c>
      <c r="O1527" s="13">
        <v>0</v>
      </c>
      <c r="P1527" s="15"/>
      <c r="Q1527" s="13">
        <v>15</v>
      </c>
      <c r="R1527" s="18"/>
      <c r="S1527" s="18">
        <v>100000000</v>
      </c>
      <c r="T1527" s="2"/>
      <c r="U1527" s="2"/>
      <c r="V1527" s="2"/>
      <c r="W1527" s="2"/>
      <c r="X1527" s="2"/>
      <c r="Y1527" s="2"/>
      <c r="Z1527" s="2"/>
      <c r="AA1527" s="13">
        <v>1</v>
      </c>
      <c r="AB1527" s="13">
        <f t="shared" si="285"/>
        <v>0</v>
      </c>
      <c r="AC1527" s="13">
        <f t="shared" si="286"/>
        <v>0</v>
      </c>
      <c r="AD1527" s="15"/>
      <c r="AE1527" s="15"/>
      <c r="AF1527" s="13" t="str">
        <f t="shared" si="287"/>
        <v>1</v>
      </c>
      <c r="AG1527" s="15"/>
      <c r="AH1527" s="15"/>
      <c r="AI1527" s="15"/>
      <c r="AJ1527" s="14"/>
      <c r="AK1527" s="15" cm="1">
        <f t="array" ref="AK1527">_xlfn.IFS(B1527="","",LEFT(G1527,1)="L",1,LEFT(G1527,1)="W",1,AND(LEFT(B1527,1)="H",G1527=""),0)</f>
        <v>1</v>
      </c>
      <c r="AL1527" s="15"/>
      <c r="AM1527" s="15"/>
      <c r="AN1527" s="15"/>
      <c r="AO1527" s="15"/>
      <c r="AP1527" s="15"/>
      <c r="AQ1527" s="15"/>
      <c r="AR1527" s="15"/>
      <c r="AS1527" s="15">
        <f t="shared" si="288"/>
        <v>1</v>
      </c>
      <c r="AT1527" s="15" t="s">
        <v>115</v>
      </c>
      <c r="AU1527" s="13" t="str">
        <f t="shared" si="289"/>
        <v>0</v>
      </c>
      <c r="AV1527" s="15"/>
      <c r="AW1527" s="15"/>
      <c r="AX1527" s="15"/>
      <c r="AY1527" s="15"/>
      <c r="AZ1527" s="14"/>
      <c r="BA1527" s="15"/>
      <c r="BB1527" s="15"/>
      <c r="BC1527" s="15"/>
      <c r="BD1527" s="13" t="str">
        <f t="shared" si="290"/>
        <v>0</v>
      </c>
      <c r="BE1527" s="2"/>
      <c r="BF1527" s="2"/>
      <c r="BG1527" s="2"/>
      <c r="BH1527" s="2"/>
      <c r="BI1527" s="2"/>
      <c r="BJ1527" s="2"/>
      <c r="BK1527" s="2" t="s">
        <v>1369</v>
      </c>
      <c r="BL1527" s="10" t="s">
        <v>1370</v>
      </c>
      <c r="BM1527" t="str" cm="1">
        <f t="array" ref="BM1527">_xlfn.IFS(LEFT(G1527,1)="L","外注品",LEFT(G1527,1)="W","内製品",G1527="","購買品")</f>
        <v>外注品</v>
      </c>
    </row>
    <row r="1528" spans="1:65">
      <c r="A1528" s="2" t="str">
        <f t="shared" si="291"/>
        <v>WG01</v>
      </c>
      <c r="B1528" t="s">
        <v>1705</v>
      </c>
      <c r="C1528" s="2" t="s">
        <v>1348</v>
      </c>
      <c r="D1528" s="10"/>
      <c r="E1528" s="10"/>
      <c r="G1528" s="19" t="s">
        <v>5008</v>
      </c>
      <c r="H1528" s="19"/>
      <c r="K1528" s="2" t="str">
        <f t="shared" si="283"/>
        <v>11L0004787411</v>
      </c>
      <c r="L1528" s="7" t="str">
        <f t="shared" si="292"/>
        <v>2001/01/01</v>
      </c>
      <c r="M1528" s="7" t="str">
        <f t="shared" si="293"/>
        <v>2199/12/31</v>
      </c>
      <c r="N1528" s="2" t="str">
        <f t="shared" si="284"/>
        <v/>
      </c>
      <c r="O1528" s="13">
        <v>0</v>
      </c>
      <c r="P1528" s="15"/>
      <c r="Q1528" s="13">
        <v>15</v>
      </c>
      <c r="R1528" s="18"/>
      <c r="S1528" s="18">
        <v>100000000</v>
      </c>
      <c r="T1528" s="2"/>
      <c r="U1528" s="2"/>
      <c r="V1528" s="2"/>
      <c r="W1528" s="2"/>
      <c r="X1528" s="2"/>
      <c r="Y1528" s="2"/>
      <c r="Z1528" s="2"/>
      <c r="AA1528" s="13">
        <v>1</v>
      </c>
      <c r="AB1528" s="13">
        <f t="shared" si="285"/>
        <v>0</v>
      </c>
      <c r="AC1528" s="13">
        <f t="shared" si="286"/>
        <v>0</v>
      </c>
      <c r="AD1528" s="15"/>
      <c r="AE1528" s="15"/>
      <c r="AF1528" s="13" t="str">
        <f t="shared" si="287"/>
        <v>1</v>
      </c>
      <c r="AG1528" s="15"/>
      <c r="AH1528" s="15"/>
      <c r="AI1528" s="15"/>
      <c r="AJ1528" s="14"/>
      <c r="AK1528" s="15" cm="1">
        <f t="array" ref="AK1528">_xlfn.IFS(B1528="","",LEFT(G1528,1)="L",1,LEFT(G1528,1)="W",1,AND(LEFT(B1528,1)="H",G1528=""),0)</f>
        <v>1</v>
      </c>
      <c r="AL1528" s="15"/>
      <c r="AM1528" s="15"/>
      <c r="AN1528" s="15"/>
      <c r="AO1528" s="15"/>
      <c r="AP1528" s="15"/>
      <c r="AQ1528" s="15"/>
      <c r="AR1528" s="15"/>
      <c r="AS1528" s="15">
        <f t="shared" si="288"/>
        <v>1</v>
      </c>
      <c r="AT1528" s="15" t="s">
        <v>115</v>
      </c>
      <c r="AU1528" s="13" t="str">
        <f t="shared" si="289"/>
        <v>0</v>
      </c>
      <c r="AV1528" s="15"/>
      <c r="AW1528" s="15"/>
      <c r="AX1528" s="15"/>
      <c r="AY1528" s="15"/>
      <c r="AZ1528" s="14"/>
      <c r="BA1528" s="15"/>
      <c r="BB1528" s="15"/>
      <c r="BC1528" s="15"/>
      <c r="BD1528" s="13" t="str">
        <f t="shared" si="290"/>
        <v>0</v>
      </c>
      <c r="BE1528" s="2"/>
      <c r="BF1528" s="2"/>
      <c r="BG1528" s="2"/>
      <c r="BH1528" s="2"/>
      <c r="BI1528" s="2"/>
      <c r="BJ1528" s="2"/>
      <c r="BK1528" s="2" t="s">
        <v>1369</v>
      </c>
      <c r="BL1528" s="10" t="s">
        <v>1370</v>
      </c>
      <c r="BM1528" t="str" cm="1">
        <f t="array" ref="BM1528">_xlfn.IFS(LEFT(G1528,1)="L","外注品",LEFT(G1528,1)="W","内製品",G1528="","購買品")</f>
        <v>外注品</v>
      </c>
    </row>
    <row r="1529" spans="1:65">
      <c r="A1529" s="2" t="str">
        <f t="shared" si="291"/>
        <v>WG01</v>
      </c>
      <c r="B1529" t="s">
        <v>1706</v>
      </c>
      <c r="C1529" s="2" t="s">
        <v>1348</v>
      </c>
      <c r="D1529" s="10"/>
      <c r="E1529" s="10"/>
      <c r="G1529" s="19" t="s">
        <v>5008</v>
      </c>
      <c r="H1529" s="19"/>
      <c r="K1529" s="2" t="str">
        <f t="shared" si="283"/>
        <v>11L0004787412</v>
      </c>
      <c r="L1529" s="7" t="str">
        <f t="shared" si="292"/>
        <v>2001/01/01</v>
      </c>
      <c r="M1529" s="7" t="str">
        <f t="shared" si="293"/>
        <v>2199/12/31</v>
      </c>
      <c r="N1529" s="2" t="str">
        <f t="shared" si="284"/>
        <v/>
      </c>
      <c r="O1529" s="13">
        <v>0</v>
      </c>
      <c r="P1529" s="15"/>
      <c r="Q1529" s="13">
        <v>15</v>
      </c>
      <c r="R1529" s="18"/>
      <c r="S1529" s="18">
        <v>100000000</v>
      </c>
      <c r="T1529" s="2"/>
      <c r="U1529" s="2"/>
      <c r="V1529" s="2"/>
      <c r="W1529" s="2"/>
      <c r="X1529" s="2"/>
      <c r="Y1529" s="2"/>
      <c r="Z1529" s="2"/>
      <c r="AA1529" s="13">
        <v>1</v>
      </c>
      <c r="AB1529" s="13">
        <f t="shared" si="285"/>
        <v>0</v>
      </c>
      <c r="AC1529" s="13">
        <f t="shared" si="286"/>
        <v>0</v>
      </c>
      <c r="AD1529" s="15"/>
      <c r="AE1529" s="15"/>
      <c r="AF1529" s="13" t="str">
        <f t="shared" si="287"/>
        <v>1</v>
      </c>
      <c r="AG1529" s="15"/>
      <c r="AH1529" s="15"/>
      <c r="AI1529" s="15"/>
      <c r="AJ1529" s="14"/>
      <c r="AK1529" s="15" cm="1">
        <f t="array" ref="AK1529">_xlfn.IFS(B1529="","",LEFT(G1529,1)="L",1,LEFT(G1529,1)="W",1,AND(LEFT(B1529,1)="H",G1529=""),0)</f>
        <v>1</v>
      </c>
      <c r="AL1529" s="15"/>
      <c r="AM1529" s="15"/>
      <c r="AN1529" s="15"/>
      <c r="AO1529" s="15"/>
      <c r="AP1529" s="15"/>
      <c r="AQ1529" s="15"/>
      <c r="AR1529" s="15"/>
      <c r="AS1529" s="15">
        <f t="shared" si="288"/>
        <v>1</v>
      </c>
      <c r="AT1529" s="15" t="s">
        <v>115</v>
      </c>
      <c r="AU1529" s="13" t="str">
        <f t="shared" si="289"/>
        <v>0</v>
      </c>
      <c r="AV1529" s="15"/>
      <c r="AW1529" s="15"/>
      <c r="AX1529" s="15"/>
      <c r="AY1529" s="15"/>
      <c r="AZ1529" s="14"/>
      <c r="BA1529" s="15"/>
      <c r="BB1529" s="15"/>
      <c r="BC1529" s="15"/>
      <c r="BD1529" s="13" t="str">
        <f t="shared" si="290"/>
        <v>0</v>
      </c>
      <c r="BE1529" s="2"/>
      <c r="BF1529" s="2"/>
      <c r="BG1529" s="2"/>
      <c r="BH1529" s="2"/>
      <c r="BI1529" s="2"/>
      <c r="BJ1529" s="2"/>
      <c r="BK1529" s="2" t="s">
        <v>1369</v>
      </c>
      <c r="BL1529" s="10" t="s">
        <v>1370</v>
      </c>
      <c r="BM1529" t="str" cm="1">
        <f t="array" ref="BM1529">_xlfn.IFS(LEFT(G1529,1)="L","外注品",LEFT(G1529,1)="W","内製品",G1529="","購買品")</f>
        <v>外注品</v>
      </c>
    </row>
    <row r="1530" spans="1:65">
      <c r="A1530" s="2" t="str">
        <f t="shared" si="291"/>
        <v>WG01</v>
      </c>
      <c r="B1530" t="s">
        <v>1707</v>
      </c>
      <c r="C1530" s="2" t="s">
        <v>1348</v>
      </c>
      <c r="D1530" s="10"/>
      <c r="E1530" s="10"/>
      <c r="G1530" s="19" t="s">
        <v>5008</v>
      </c>
      <c r="H1530" s="19"/>
      <c r="K1530" s="2" t="str">
        <f t="shared" si="283"/>
        <v>11L0004787413</v>
      </c>
      <c r="L1530" s="7" t="str">
        <f t="shared" si="292"/>
        <v>2001/01/01</v>
      </c>
      <c r="M1530" s="7" t="str">
        <f t="shared" si="293"/>
        <v>2199/12/31</v>
      </c>
      <c r="N1530" s="2" t="str">
        <f t="shared" si="284"/>
        <v/>
      </c>
      <c r="O1530" s="13">
        <v>0</v>
      </c>
      <c r="P1530" s="15"/>
      <c r="Q1530" s="13">
        <v>15</v>
      </c>
      <c r="R1530" s="18"/>
      <c r="S1530" s="18">
        <v>100000000</v>
      </c>
      <c r="T1530" s="2"/>
      <c r="U1530" s="2"/>
      <c r="V1530" s="2"/>
      <c r="W1530" s="2"/>
      <c r="X1530" s="2"/>
      <c r="Y1530" s="2"/>
      <c r="Z1530" s="2"/>
      <c r="AA1530" s="13">
        <v>1</v>
      </c>
      <c r="AB1530" s="13">
        <f t="shared" si="285"/>
        <v>0</v>
      </c>
      <c r="AC1530" s="13">
        <f t="shared" si="286"/>
        <v>0</v>
      </c>
      <c r="AD1530" s="15"/>
      <c r="AE1530" s="15"/>
      <c r="AF1530" s="13" t="str">
        <f t="shared" si="287"/>
        <v>1</v>
      </c>
      <c r="AG1530" s="15"/>
      <c r="AH1530" s="15"/>
      <c r="AI1530" s="15"/>
      <c r="AJ1530" s="14"/>
      <c r="AK1530" s="15" cm="1">
        <f t="array" ref="AK1530">_xlfn.IFS(B1530="","",LEFT(G1530,1)="L",1,LEFT(G1530,1)="W",1,AND(LEFT(B1530,1)="H",G1530=""),0)</f>
        <v>1</v>
      </c>
      <c r="AL1530" s="15"/>
      <c r="AM1530" s="15"/>
      <c r="AN1530" s="15"/>
      <c r="AO1530" s="15"/>
      <c r="AP1530" s="15"/>
      <c r="AQ1530" s="15"/>
      <c r="AR1530" s="15"/>
      <c r="AS1530" s="15">
        <f t="shared" si="288"/>
        <v>1</v>
      </c>
      <c r="AT1530" s="15" t="s">
        <v>115</v>
      </c>
      <c r="AU1530" s="13" t="str">
        <f t="shared" si="289"/>
        <v>0</v>
      </c>
      <c r="AV1530" s="15"/>
      <c r="AW1530" s="15"/>
      <c r="AX1530" s="15"/>
      <c r="AY1530" s="15"/>
      <c r="AZ1530" s="14"/>
      <c r="BA1530" s="15"/>
      <c r="BB1530" s="15"/>
      <c r="BC1530" s="15"/>
      <c r="BD1530" s="13" t="str">
        <f t="shared" si="290"/>
        <v>0</v>
      </c>
      <c r="BE1530" s="2"/>
      <c r="BF1530" s="2"/>
      <c r="BG1530" s="2"/>
      <c r="BH1530" s="2"/>
      <c r="BI1530" s="2"/>
      <c r="BJ1530" s="2"/>
      <c r="BK1530" s="2" t="s">
        <v>1369</v>
      </c>
      <c r="BL1530" s="10" t="s">
        <v>1370</v>
      </c>
      <c r="BM1530" t="str" cm="1">
        <f t="array" ref="BM1530">_xlfn.IFS(LEFT(G1530,1)="L","外注品",LEFT(G1530,1)="W","内製品",G1530="","購買品")</f>
        <v>外注品</v>
      </c>
    </row>
    <row r="1531" spans="1:65">
      <c r="A1531" s="2" t="str">
        <f t="shared" si="291"/>
        <v>WG01</v>
      </c>
      <c r="B1531" t="s">
        <v>1708</v>
      </c>
      <c r="C1531" s="2" t="s">
        <v>1348</v>
      </c>
      <c r="D1531" s="10"/>
      <c r="E1531" s="10"/>
      <c r="G1531" s="19" t="s">
        <v>5008</v>
      </c>
      <c r="H1531" s="19"/>
      <c r="K1531" s="2" t="str">
        <f t="shared" si="283"/>
        <v>11L0004787414</v>
      </c>
      <c r="L1531" s="7" t="str">
        <f t="shared" si="292"/>
        <v>2001/01/01</v>
      </c>
      <c r="M1531" s="7" t="str">
        <f t="shared" si="293"/>
        <v>2199/12/31</v>
      </c>
      <c r="N1531" s="2" t="str">
        <f t="shared" si="284"/>
        <v/>
      </c>
      <c r="O1531" s="13">
        <v>0</v>
      </c>
      <c r="P1531" s="15"/>
      <c r="Q1531" s="13">
        <v>15</v>
      </c>
      <c r="R1531" s="18"/>
      <c r="S1531" s="18">
        <v>100000000</v>
      </c>
      <c r="T1531" s="2"/>
      <c r="U1531" s="2"/>
      <c r="V1531" s="2"/>
      <c r="W1531" s="2"/>
      <c r="X1531" s="2"/>
      <c r="Y1531" s="2"/>
      <c r="Z1531" s="2"/>
      <c r="AA1531" s="13">
        <v>1</v>
      </c>
      <c r="AB1531" s="13">
        <f t="shared" si="285"/>
        <v>0</v>
      </c>
      <c r="AC1531" s="13">
        <f t="shared" si="286"/>
        <v>0</v>
      </c>
      <c r="AD1531" s="15"/>
      <c r="AE1531" s="15"/>
      <c r="AF1531" s="13" t="str">
        <f t="shared" si="287"/>
        <v>1</v>
      </c>
      <c r="AG1531" s="15"/>
      <c r="AH1531" s="15"/>
      <c r="AI1531" s="15"/>
      <c r="AJ1531" s="14"/>
      <c r="AK1531" s="15" cm="1">
        <f t="array" ref="AK1531">_xlfn.IFS(B1531="","",LEFT(G1531,1)="L",1,LEFT(G1531,1)="W",1,AND(LEFT(B1531,1)="H",G1531=""),0)</f>
        <v>1</v>
      </c>
      <c r="AL1531" s="15"/>
      <c r="AM1531" s="15"/>
      <c r="AN1531" s="15"/>
      <c r="AO1531" s="15"/>
      <c r="AP1531" s="15"/>
      <c r="AQ1531" s="15"/>
      <c r="AR1531" s="15"/>
      <c r="AS1531" s="15">
        <f t="shared" si="288"/>
        <v>1</v>
      </c>
      <c r="AT1531" s="15" t="s">
        <v>115</v>
      </c>
      <c r="AU1531" s="13" t="str">
        <f t="shared" si="289"/>
        <v>0</v>
      </c>
      <c r="AV1531" s="15"/>
      <c r="AW1531" s="15"/>
      <c r="AX1531" s="15"/>
      <c r="AY1531" s="15"/>
      <c r="AZ1531" s="14"/>
      <c r="BA1531" s="15"/>
      <c r="BB1531" s="15"/>
      <c r="BC1531" s="15"/>
      <c r="BD1531" s="13" t="str">
        <f t="shared" si="290"/>
        <v>0</v>
      </c>
      <c r="BE1531" s="2"/>
      <c r="BF1531" s="2"/>
      <c r="BG1531" s="2"/>
      <c r="BH1531" s="2"/>
      <c r="BI1531" s="2"/>
      <c r="BJ1531" s="2"/>
      <c r="BK1531" s="2" t="s">
        <v>1369</v>
      </c>
      <c r="BL1531" s="10" t="s">
        <v>1370</v>
      </c>
      <c r="BM1531" t="str" cm="1">
        <f t="array" ref="BM1531">_xlfn.IFS(LEFT(G1531,1)="L","外注品",LEFT(G1531,1)="W","内製品",G1531="","購買品")</f>
        <v>外注品</v>
      </c>
    </row>
    <row r="1532" spans="1:65">
      <c r="A1532" s="2" t="str">
        <f t="shared" si="291"/>
        <v>WG01</v>
      </c>
      <c r="B1532" t="s">
        <v>1709</v>
      </c>
      <c r="C1532" s="2" t="s">
        <v>1348</v>
      </c>
      <c r="D1532" s="10"/>
      <c r="E1532" s="10"/>
      <c r="G1532" s="19" t="s">
        <v>5008</v>
      </c>
      <c r="H1532" s="19"/>
      <c r="K1532" s="2" t="str">
        <f t="shared" si="283"/>
        <v>11L0004787415</v>
      </c>
      <c r="L1532" s="7" t="str">
        <f t="shared" si="292"/>
        <v>2001/01/01</v>
      </c>
      <c r="M1532" s="7" t="str">
        <f t="shared" si="293"/>
        <v>2199/12/31</v>
      </c>
      <c r="N1532" s="2" t="str">
        <f t="shared" si="284"/>
        <v/>
      </c>
      <c r="O1532" s="13">
        <v>0</v>
      </c>
      <c r="P1532" s="15"/>
      <c r="Q1532" s="13">
        <v>15</v>
      </c>
      <c r="R1532" s="18"/>
      <c r="S1532" s="18">
        <v>100000000</v>
      </c>
      <c r="T1532" s="2"/>
      <c r="U1532" s="2"/>
      <c r="V1532" s="2"/>
      <c r="W1532" s="2"/>
      <c r="X1532" s="2"/>
      <c r="Y1532" s="2"/>
      <c r="Z1532" s="2"/>
      <c r="AA1532" s="13">
        <v>1</v>
      </c>
      <c r="AB1532" s="13">
        <f t="shared" si="285"/>
        <v>0</v>
      </c>
      <c r="AC1532" s="13">
        <f t="shared" si="286"/>
        <v>0</v>
      </c>
      <c r="AD1532" s="15"/>
      <c r="AE1532" s="15"/>
      <c r="AF1532" s="13" t="str">
        <f t="shared" si="287"/>
        <v>1</v>
      </c>
      <c r="AG1532" s="15"/>
      <c r="AH1532" s="15"/>
      <c r="AI1532" s="15"/>
      <c r="AJ1532" s="14"/>
      <c r="AK1532" s="15" cm="1">
        <f t="array" ref="AK1532">_xlfn.IFS(B1532="","",LEFT(G1532,1)="L",1,LEFT(G1532,1)="W",1,AND(LEFT(B1532,1)="H",G1532=""),0)</f>
        <v>1</v>
      </c>
      <c r="AL1532" s="15"/>
      <c r="AM1532" s="15"/>
      <c r="AN1532" s="15"/>
      <c r="AO1532" s="15"/>
      <c r="AP1532" s="15"/>
      <c r="AQ1532" s="15"/>
      <c r="AR1532" s="15"/>
      <c r="AS1532" s="15">
        <f t="shared" si="288"/>
        <v>1</v>
      </c>
      <c r="AT1532" s="15" t="s">
        <v>115</v>
      </c>
      <c r="AU1532" s="13" t="str">
        <f t="shared" si="289"/>
        <v>0</v>
      </c>
      <c r="AV1532" s="15"/>
      <c r="AW1532" s="15"/>
      <c r="AX1532" s="15"/>
      <c r="AY1532" s="15"/>
      <c r="AZ1532" s="14"/>
      <c r="BA1532" s="15"/>
      <c r="BB1532" s="15"/>
      <c r="BC1532" s="15"/>
      <c r="BD1532" s="13" t="str">
        <f t="shared" si="290"/>
        <v>0</v>
      </c>
      <c r="BE1532" s="2"/>
      <c r="BF1532" s="2"/>
      <c r="BG1532" s="2"/>
      <c r="BH1532" s="2"/>
      <c r="BI1532" s="2"/>
      <c r="BJ1532" s="2"/>
      <c r="BK1532" s="2" t="s">
        <v>1369</v>
      </c>
      <c r="BL1532" s="10" t="s">
        <v>1370</v>
      </c>
      <c r="BM1532" t="str" cm="1">
        <f t="array" ref="BM1532">_xlfn.IFS(LEFT(G1532,1)="L","外注品",LEFT(G1532,1)="W","内製品",G1532="","購買品")</f>
        <v>外注品</v>
      </c>
    </row>
    <row r="1533" spans="1:65">
      <c r="A1533" s="2" t="str">
        <f t="shared" si="291"/>
        <v>WG01</v>
      </c>
      <c r="B1533" t="s">
        <v>1710</v>
      </c>
      <c r="C1533" s="2" t="s">
        <v>1348</v>
      </c>
      <c r="D1533" s="10"/>
      <c r="E1533" s="10"/>
      <c r="G1533" s="19" t="s">
        <v>5008</v>
      </c>
      <c r="H1533" s="19"/>
      <c r="K1533" s="2" t="str">
        <f t="shared" si="283"/>
        <v>11L0004787416</v>
      </c>
      <c r="L1533" s="7" t="str">
        <f t="shared" si="292"/>
        <v>2001/01/01</v>
      </c>
      <c r="M1533" s="7" t="str">
        <f t="shared" si="293"/>
        <v>2199/12/31</v>
      </c>
      <c r="N1533" s="2" t="str">
        <f t="shared" si="284"/>
        <v/>
      </c>
      <c r="O1533" s="13">
        <v>0</v>
      </c>
      <c r="P1533" s="15"/>
      <c r="Q1533" s="13">
        <v>15</v>
      </c>
      <c r="R1533" s="18"/>
      <c r="S1533" s="18">
        <v>100000000</v>
      </c>
      <c r="T1533" s="2"/>
      <c r="U1533" s="2"/>
      <c r="V1533" s="2"/>
      <c r="W1533" s="2"/>
      <c r="X1533" s="2"/>
      <c r="Y1533" s="2"/>
      <c r="Z1533" s="2"/>
      <c r="AA1533" s="13">
        <v>1</v>
      </c>
      <c r="AB1533" s="13">
        <f t="shared" si="285"/>
        <v>0</v>
      </c>
      <c r="AC1533" s="13">
        <f t="shared" si="286"/>
        <v>0</v>
      </c>
      <c r="AD1533" s="15"/>
      <c r="AE1533" s="15"/>
      <c r="AF1533" s="13" t="str">
        <f t="shared" si="287"/>
        <v>1</v>
      </c>
      <c r="AG1533" s="15"/>
      <c r="AH1533" s="15"/>
      <c r="AI1533" s="15"/>
      <c r="AJ1533" s="14"/>
      <c r="AK1533" s="15" cm="1">
        <f t="array" ref="AK1533">_xlfn.IFS(B1533="","",LEFT(G1533,1)="L",1,LEFT(G1533,1)="W",1,AND(LEFT(B1533,1)="H",G1533=""),0)</f>
        <v>1</v>
      </c>
      <c r="AL1533" s="15"/>
      <c r="AM1533" s="15"/>
      <c r="AN1533" s="15"/>
      <c r="AO1533" s="15"/>
      <c r="AP1533" s="15"/>
      <c r="AQ1533" s="15"/>
      <c r="AR1533" s="15"/>
      <c r="AS1533" s="15">
        <f t="shared" si="288"/>
        <v>1</v>
      </c>
      <c r="AT1533" s="15" t="s">
        <v>115</v>
      </c>
      <c r="AU1533" s="13" t="str">
        <f t="shared" si="289"/>
        <v>0</v>
      </c>
      <c r="AV1533" s="15"/>
      <c r="AW1533" s="15"/>
      <c r="AX1533" s="15"/>
      <c r="AY1533" s="15"/>
      <c r="AZ1533" s="14"/>
      <c r="BA1533" s="15"/>
      <c r="BB1533" s="15"/>
      <c r="BC1533" s="15"/>
      <c r="BD1533" s="13" t="str">
        <f t="shared" si="290"/>
        <v>0</v>
      </c>
      <c r="BE1533" s="2"/>
      <c r="BF1533" s="2"/>
      <c r="BG1533" s="2"/>
      <c r="BH1533" s="2"/>
      <c r="BI1533" s="2"/>
      <c r="BJ1533" s="2"/>
      <c r="BK1533" s="2" t="s">
        <v>1369</v>
      </c>
      <c r="BL1533" s="10" t="s">
        <v>1370</v>
      </c>
      <c r="BM1533" t="str" cm="1">
        <f t="array" ref="BM1533">_xlfn.IFS(LEFT(G1533,1)="L","外注品",LEFT(G1533,1)="W","内製品",G1533="","購買品")</f>
        <v>外注品</v>
      </c>
    </row>
    <row r="1534" spans="1:65">
      <c r="A1534" s="2" t="str">
        <f t="shared" si="291"/>
        <v>WG01</v>
      </c>
      <c r="B1534" t="s">
        <v>1711</v>
      </c>
      <c r="C1534" s="2" t="s">
        <v>1348</v>
      </c>
      <c r="D1534" s="10"/>
      <c r="E1534" s="10"/>
      <c r="G1534" s="19" t="s">
        <v>5008</v>
      </c>
      <c r="H1534" s="19"/>
      <c r="K1534" s="2" t="str">
        <f t="shared" si="283"/>
        <v>11L0004787417</v>
      </c>
      <c r="L1534" s="7" t="str">
        <f t="shared" si="292"/>
        <v>2001/01/01</v>
      </c>
      <c r="M1534" s="7" t="str">
        <f t="shared" si="293"/>
        <v>2199/12/31</v>
      </c>
      <c r="N1534" s="2" t="str">
        <f t="shared" si="284"/>
        <v/>
      </c>
      <c r="O1534" s="13">
        <v>0</v>
      </c>
      <c r="P1534" s="15"/>
      <c r="Q1534" s="13">
        <v>15</v>
      </c>
      <c r="R1534" s="18"/>
      <c r="S1534" s="18">
        <v>100000000</v>
      </c>
      <c r="T1534" s="2"/>
      <c r="U1534" s="2"/>
      <c r="V1534" s="2"/>
      <c r="W1534" s="2"/>
      <c r="X1534" s="2"/>
      <c r="Y1534" s="2"/>
      <c r="Z1534" s="2"/>
      <c r="AA1534" s="13">
        <v>1</v>
      </c>
      <c r="AB1534" s="13">
        <f t="shared" si="285"/>
        <v>0</v>
      </c>
      <c r="AC1534" s="13">
        <f t="shared" si="286"/>
        <v>0</v>
      </c>
      <c r="AD1534" s="15"/>
      <c r="AE1534" s="15"/>
      <c r="AF1534" s="13" t="str">
        <f t="shared" si="287"/>
        <v>1</v>
      </c>
      <c r="AG1534" s="15"/>
      <c r="AH1534" s="15"/>
      <c r="AI1534" s="15"/>
      <c r="AJ1534" s="14"/>
      <c r="AK1534" s="15" cm="1">
        <f t="array" ref="AK1534">_xlfn.IFS(B1534="","",LEFT(G1534,1)="L",1,LEFT(G1534,1)="W",1,AND(LEFT(B1534,1)="H",G1534=""),0)</f>
        <v>1</v>
      </c>
      <c r="AL1534" s="15"/>
      <c r="AM1534" s="15"/>
      <c r="AN1534" s="15"/>
      <c r="AO1534" s="15"/>
      <c r="AP1534" s="15"/>
      <c r="AQ1534" s="15"/>
      <c r="AR1534" s="15"/>
      <c r="AS1534" s="15">
        <f t="shared" si="288"/>
        <v>1</v>
      </c>
      <c r="AT1534" s="15" t="s">
        <v>115</v>
      </c>
      <c r="AU1534" s="13" t="str">
        <f t="shared" si="289"/>
        <v>0</v>
      </c>
      <c r="AV1534" s="15"/>
      <c r="AW1534" s="15"/>
      <c r="AX1534" s="15"/>
      <c r="AY1534" s="15"/>
      <c r="AZ1534" s="14"/>
      <c r="BA1534" s="15"/>
      <c r="BB1534" s="15"/>
      <c r="BC1534" s="15"/>
      <c r="BD1534" s="13" t="str">
        <f t="shared" si="290"/>
        <v>0</v>
      </c>
      <c r="BE1534" s="2"/>
      <c r="BF1534" s="2"/>
      <c r="BG1534" s="2"/>
      <c r="BH1534" s="2"/>
      <c r="BI1534" s="2"/>
      <c r="BJ1534" s="2"/>
      <c r="BK1534" s="2" t="s">
        <v>1369</v>
      </c>
      <c r="BL1534" s="10" t="s">
        <v>1370</v>
      </c>
      <c r="BM1534" t="str" cm="1">
        <f t="array" ref="BM1534">_xlfn.IFS(LEFT(G1534,1)="L","外注品",LEFT(G1534,1)="W","内製品",G1534="","購買品")</f>
        <v>外注品</v>
      </c>
    </row>
    <row r="1535" spans="1:65">
      <c r="A1535" s="2" t="str">
        <f t="shared" si="291"/>
        <v>WG01</v>
      </c>
      <c r="B1535" t="s">
        <v>1712</v>
      </c>
      <c r="C1535" s="2" t="s">
        <v>1348</v>
      </c>
      <c r="D1535" s="10"/>
      <c r="E1535" s="10"/>
      <c r="G1535" s="19" t="s">
        <v>5008</v>
      </c>
      <c r="H1535" s="19"/>
      <c r="K1535" s="2" t="str">
        <f t="shared" si="283"/>
        <v>11L0004787418</v>
      </c>
      <c r="L1535" s="7" t="str">
        <f t="shared" si="292"/>
        <v>2001/01/01</v>
      </c>
      <c r="M1535" s="7" t="str">
        <f t="shared" si="293"/>
        <v>2199/12/31</v>
      </c>
      <c r="N1535" s="2" t="str">
        <f t="shared" si="284"/>
        <v/>
      </c>
      <c r="O1535" s="13">
        <v>0</v>
      </c>
      <c r="P1535" s="15"/>
      <c r="Q1535" s="13">
        <v>15</v>
      </c>
      <c r="R1535" s="18"/>
      <c r="S1535" s="18">
        <v>100000000</v>
      </c>
      <c r="T1535" s="2"/>
      <c r="U1535" s="2"/>
      <c r="V1535" s="2"/>
      <c r="W1535" s="2"/>
      <c r="X1535" s="2"/>
      <c r="Y1535" s="2"/>
      <c r="Z1535" s="2"/>
      <c r="AA1535" s="13">
        <v>1</v>
      </c>
      <c r="AB1535" s="13">
        <f t="shared" si="285"/>
        <v>0</v>
      </c>
      <c r="AC1535" s="13">
        <f t="shared" si="286"/>
        <v>0</v>
      </c>
      <c r="AD1535" s="15"/>
      <c r="AE1535" s="15"/>
      <c r="AF1535" s="13" t="str">
        <f t="shared" si="287"/>
        <v>1</v>
      </c>
      <c r="AG1535" s="15"/>
      <c r="AH1535" s="15"/>
      <c r="AI1535" s="15"/>
      <c r="AJ1535" s="14"/>
      <c r="AK1535" s="15" cm="1">
        <f t="array" ref="AK1535">_xlfn.IFS(B1535="","",LEFT(G1535,1)="L",1,LEFT(G1535,1)="W",1,AND(LEFT(B1535,1)="H",G1535=""),0)</f>
        <v>1</v>
      </c>
      <c r="AL1535" s="15"/>
      <c r="AM1535" s="15"/>
      <c r="AN1535" s="15"/>
      <c r="AO1535" s="15"/>
      <c r="AP1535" s="15"/>
      <c r="AQ1535" s="15"/>
      <c r="AR1535" s="15"/>
      <c r="AS1535" s="15">
        <f t="shared" si="288"/>
        <v>1</v>
      </c>
      <c r="AT1535" s="15" t="s">
        <v>115</v>
      </c>
      <c r="AU1535" s="13" t="str">
        <f t="shared" si="289"/>
        <v>0</v>
      </c>
      <c r="AV1535" s="15"/>
      <c r="AW1535" s="15"/>
      <c r="AX1535" s="15"/>
      <c r="AY1535" s="15"/>
      <c r="AZ1535" s="14"/>
      <c r="BA1535" s="15"/>
      <c r="BB1535" s="15"/>
      <c r="BC1535" s="15"/>
      <c r="BD1535" s="13" t="str">
        <f t="shared" si="290"/>
        <v>0</v>
      </c>
      <c r="BE1535" s="2"/>
      <c r="BF1535" s="2"/>
      <c r="BG1535" s="2"/>
      <c r="BH1535" s="2"/>
      <c r="BI1535" s="2"/>
      <c r="BJ1535" s="2"/>
      <c r="BK1535" s="2" t="s">
        <v>1369</v>
      </c>
      <c r="BL1535" s="10" t="s">
        <v>1370</v>
      </c>
      <c r="BM1535" t="str" cm="1">
        <f t="array" ref="BM1535">_xlfn.IFS(LEFT(G1535,1)="L","外注品",LEFT(G1535,1)="W","内製品",G1535="","購買品")</f>
        <v>外注品</v>
      </c>
    </row>
    <row r="1536" spans="1:65">
      <c r="A1536" s="2" t="str">
        <f t="shared" si="291"/>
        <v>WG01</v>
      </c>
      <c r="B1536" t="s">
        <v>1713</v>
      </c>
      <c r="C1536" s="2" t="s">
        <v>1348</v>
      </c>
      <c r="D1536" s="10"/>
      <c r="E1536" s="10"/>
      <c r="G1536" s="19" t="s">
        <v>5008</v>
      </c>
      <c r="H1536" s="19"/>
      <c r="K1536" s="2" t="str">
        <f t="shared" si="283"/>
        <v>11L0004787419</v>
      </c>
      <c r="L1536" s="7" t="str">
        <f t="shared" si="292"/>
        <v>2001/01/01</v>
      </c>
      <c r="M1536" s="7" t="str">
        <f t="shared" si="293"/>
        <v>2199/12/31</v>
      </c>
      <c r="N1536" s="2" t="str">
        <f t="shared" si="284"/>
        <v/>
      </c>
      <c r="O1536" s="13">
        <v>0</v>
      </c>
      <c r="P1536" s="15"/>
      <c r="Q1536" s="13">
        <v>15</v>
      </c>
      <c r="R1536" s="18"/>
      <c r="S1536" s="18">
        <v>100000000</v>
      </c>
      <c r="T1536" s="2"/>
      <c r="U1536" s="2"/>
      <c r="V1536" s="2"/>
      <c r="W1536" s="2"/>
      <c r="X1536" s="2"/>
      <c r="Y1536" s="2"/>
      <c r="Z1536" s="2"/>
      <c r="AA1536" s="13">
        <v>1</v>
      </c>
      <c r="AB1536" s="13">
        <f t="shared" si="285"/>
        <v>0</v>
      </c>
      <c r="AC1536" s="13">
        <f t="shared" si="286"/>
        <v>0</v>
      </c>
      <c r="AD1536" s="15"/>
      <c r="AE1536" s="15"/>
      <c r="AF1536" s="13" t="str">
        <f t="shared" si="287"/>
        <v>1</v>
      </c>
      <c r="AG1536" s="15"/>
      <c r="AH1536" s="15"/>
      <c r="AI1536" s="15"/>
      <c r="AJ1536" s="14"/>
      <c r="AK1536" s="15" cm="1">
        <f t="array" ref="AK1536">_xlfn.IFS(B1536="","",LEFT(G1536,1)="L",1,LEFT(G1536,1)="W",1,AND(LEFT(B1536,1)="H",G1536=""),0)</f>
        <v>1</v>
      </c>
      <c r="AL1536" s="15"/>
      <c r="AM1536" s="15"/>
      <c r="AN1536" s="15"/>
      <c r="AO1536" s="15"/>
      <c r="AP1536" s="15"/>
      <c r="AQ1536" s="15"/>
      <c r="AR1536" s="15"/>
      <c r="AS1536" s="15">
        <f t="shared" si="288"/>
        <v>1</v>
      </c>
      <c r="AT1536" s="15" t="s">
        <v>115</v>
      </c>
      <c r="AU1536" s="13" t="str">
        <f t="shared" si="289"/>
        <v>0</v>
      </c>
      <c r="AV1536" s="15"/>
      <c r="AW1536" s="15"/>
      <c r="AX1536" s="15"/>
      <c r="AY1536" s="15"/>
      <c r="AZ1536" s="14"/>
      <c r="BA1536" s="15"/>
      <c r="BB1536" s="15"/>
      <c r="BC1536" s="15"/>
      <c r="BD1536" s="13" t="str">
        <f t="shared" si="290"/>
        <v>0</v>
      </c>
      <c r="BE1536" s="2"/>
      <c r="BF1536" s="2"/>
      <c r="BG1536" s="2"/>
      <c r="BH1536" s="2"/>
      <c r="BI1536" s="2"/>
      <c r="BJ1536" s="2"/>
      <c r="BK1536" s="2" t="s">
        <v>1369</v>
      </c>
      <c r="BL1536" s="10" t="s">
        <v>1370</v>
      </c>
      <c r="BM1536" t="str" cm="1">
        <f t="array" ref="BM1536">_xlfn.IFS(LEFT(G1536,1)="L","外注品",LEFT(G1536,1)="W","内製品",G1536="","購買品")</f>
        <v>外注品</v>
      </c>
    </row>
    <row r="1537" spans="1:65">
      <c r="A1537" s="2" t="str">
        <f t="shared" si="291"/>
        <v>WG01</v>
      </c>
      <c r="B1537" t="s">
        <v>1714</v>
      </c>
      <c r="C1537" s="2" t="s">
        <v>1348</v>
      </c>
      <c r="D1537" s="10"/>
      <c r="E1537" s="10"/>
      <c r="G1537" s="19" t="s">
        <v>5008</v>
      </c>
      <c r="H1537" s="19"/>
      <c r="K1537" s="2" t="str">
        <f t="shared" si="283"/>
        <v>11L0004787420</v>
      </c>
      <c r="L1537" s="7" t="str">
        <f t="shared" si="292"/>
        <v>2001/01/01</v>
      </c>
      <c r="M1537" s="7" t="str">
        <f t="shared" si="293"/>
        <v>2199/12/31</v>
      </c>
      <c r="N1537" s="2" t="str">
        <f t="shared" si="284"/>
        <v/>
      </c>
      <c r="O1537" s="13">
        <v>0</v>
      </c>
      <c r="P1537" s="15"/>
      <c r="Q1537" s="13">
        <v>15</v>
      </c>
      <c r="R1537" s="18"/>
      <c r="S1537" s="18">
        <v>100000000</v>
      </c>
      <c r="T1537" s="2"/>
      <c r="U1537" s="2"/>
      <c r="V1537" s="2"/>
      <c r="W1537" s="2"/>
      <c r="X1537" s="2"/>
      <c r="Y1537" s="2"/>
      <c r="Z1537" s="2"/>
      <c r="AA1537" s="13">
        <v>1</v>
      </c>
      <c r="AB1537" s="13">
        <f t="shared" si="285"/>
        <v>0</v>
      </c>
      <c r="AC1537" s="13">
        <f t="shared" si="286"/>
        <v>0</v>
      </c>
      <c r="AD1537" s="15"/>
      <c r="AE1537" s="15"/>
      <c r="AF1537" s="13" t="str">
        <f t="shared" si="287"/>
        <v>1</v>
      </c>
      <c r="AG1537" s="15"/>
      <c r="AH1537" s="15"/>
      <c r="AI1537" s="15"/>
      <c r="AJ1537" s="14"/>
      <c r="AK1537" s="15" cm="1">
        <f t="array" ref="AK1537">_xlfn.IFS(B1537="","",LEFT(G1537,1)="L",1,LEFT(G1537,1)="W",1,AND(LEFT(B1537,1)="H",G1537=""),0)</f>
        <v>1</v>
      </c>
      <c r="AL1537" s="15"/>
      <c r="AM1537" s="15"/>
      <c r="AN1537" s="15"/>
      <c r="AO1537" s="15"/>
      <c r="AP1537" s="15"/>
      <c r="AQ1537" s="15"/>
      <c r="AR1537" s="15"/>
      <c r="AS1537" s="15">
        <f t="shared" si="288"/>
        <v>1</v>
      </c>
      <c r="AT1537" s="15" t="s">
        <v>115</v>
      </c>
      <c r="AU1537" s="13" t="str">
        <f t="shared" si="289"/>
        <v>0</v>
      </c>
      <c r="AV1537" s="15"/>
      <c r="AW1537" s="15"/>
      <c r="AX1537" s="15"/>
      <c r="AY1537" s="15"/>
      <c r="AZ1537" s="14"/>
      <c r="BA1537" s="15"/>
      <c r="BB1537" s="15"/>
      <c r="BC1537" s="15"/>
      <c r="BD1537" s="13" t="str">
        <f t="shared" si="290"/>
        <v>0</v>
      </c>
      <c r="BE1537" s="2"/>
      <c r="BF1537" s="2"/>
      <c r="BG1537" s="2"/>
      <c r="BH1537" s="2"/>
      <c r="BI1537" s="2"/>
      <c r="BJ1537" s="2"/>
      <c r="BK1537" s="2" t="s">
        <v>1369</v>
      </c>
      <c r="BL1537" s="10" t="s">
        <v>1370</v>
      </c>
      <c r="BM1537" t="str" cm="1">
        <f t="array" ref="BM1537">_xlfn.IFS(LEFT(G1537,1)="L","外注品",LEFT(G1537,1)="W","内製品",G1537="","購買品")</f>
        <v>外注品</v>
      </c>
    </row>
    <row r="1538" spans="1:65">
      <c r="A1538" s="2" t="str">
        <f t="shared" si="291"/>
        <v>WG01</v>
      </c>
      <c r="B1538" t="s">
        <v>1715</v>
      </c>
      <c r="C1538" s="2" t="s">
        <v>1348</v>
      </c>
      <c r="D1538" s="10"/>
      <c r="E1538" s="10"/>
      <c r="G1538" s="19" t="s">
        <v>5008</v>
      </c>
      <c r="H1538" s="19"/>
      <c r="K1538" s="2" t="str">
        <f t="shared" si="283"/>
        <v>11L0004787421</v>
      </c>
      <c r="L1538" s="7" t="str">
        <f t="shared" si="292"/>
        <v>2001/01/01</v>
      </c>
      <c r="M1538" s="7" t="str">
        <f t="shared" si="293"/>
        <v>2199/12/31</v>
      </c>
      <c r="N1538" s="2" t="str">
        <f t="shared" si="284"/>
        <v/>
      </c>
      <c r="O1538" s="13">
        <v>0</v>
      </c>
      <c r="P1538" s="15"/>
      <c r="Q1538" s="13">
        <v>15</v>
      </c>
      <c r="R1538" s="18"/>
      <c r="S1538" s="18">
        <v>100000000</v>
      </c>
      <c r="T1538" s="2"/>
      <c r="U1538" s="2"/>
      <c r="V1538" s="2"/>
      <c r="W1538" s="2"/>
      <c r="X1538" s="2"/>
      <c r="Y1538" s="2"/>
      <c r="Z1538" s="2"/>
      <c r="AA1538" s="13">
        <v>1</v>
      </c>
      <c r="AB1538" s="13">
        <f t="shared" si="285"/>
        <v>0</v>
      </c>
      <c r="AC1538" s="13">
        <f t="shared" si="286"/>
        <v>0</v>
      </c>
      <c r="AD1538" s="15"/>
      <c r="AE1538" s="15"/>
      <c r="AF1538" s="13" t="str">
        <f t="shared" si="287"/>
        <v>1</v>
      </c>
      <c r="AG1538" s="15"/>
      <c r="AH1538" s="15"/>
      <c r="AI1538" s="15"/>
      <c r="AJ1538" s="14"/>
      <c r="AK1538" s="15" cm="1">
        <f t="array" ref="AK1538">_xlfn.IFS(B1538="","",LEFT(G1538,1)="L",1,LEFT(G1538,1)="W",1,AND(LEFT(B1538,1)="H",G1538=""),0)</f>
        <v>1</v>
      </c>
      <c r="AL1538" s="15"/>
      <c r="AM1538" s="15"/>
      <c r="AN1538" s="15"/>
      <c r="AO1538" s="15"/>
      <c r="AP1538" s="15"/>
      <c r="AQ1538" s="15"/>
      <c r="AR1538" s="15"/>
      <c r="AS1538" s="15">
        <f t="shared" si="288"/>
        <v>1</v>
      </c>
      <c r="AT1538" s="15" t="s">
        <v>115</v>
      </c>
      <c r="AU1538" s="13" t="str">
        <f t="shared" si="289"/>
        <v>0</v>
      </c>
      <c r="AV1538" s="15"/>
      <c r="AW1538" s="15"/>
      <c r="AX1538" s="15"/>
      <c r="AY1538" s="15"/>
      <c r="AZ1538" s="14"/>
      <c r="BA1538" s="15"/>
      <c r="BB1538" s="15"/>
      <c r="BC1538" s="15"/>
      <c r="BD1538" s="13" t="str">
        <f t="shared" si="290"/>
        <v>0</v>
      </c>
      <c r="BE1538" s="2"/>
      <c r="BF1538" s="2"/>
      <c r="BG1538" s="2"/>
      <c r="BH1538" s="2"/>
      <c r="BI1538" s="2"/>
      <c r="BJ1538" s="2"/>
      <c r="BK1538" s="2" t="s">
        <v>1369</v>
      </c>
      <c r="BL1538" s="10" t="s">
        <v>1370</v>
      </c>
      <c r="BM1538" t="str" cm="1">
        <f t="array" ref="BM1538">_xlfn.IFS(LEFT(G1538,1)="L","外注品",LEFT(G1538,1)="W","内製品",G1538="","購買品")</f>
        <v>外注品</v>
      </c>
    </row>
    <row r="1539" spans="1:65">
      <c r="A1539" s="2" t="str">
        <f t="shared" si="291"/>
        <v>WG01</v>
      </c>
      <c r="B1539" t="s">
        <v>1716</v>
      </c>
      <c r="C1539" s="2" t="s">
        <v>1348</v>
      </c>
      <c r="D1539" s="10"/>
      <c r="E1539" s="10"/>
      <c r="G1539" s="19" t="s">
        <v>5008</v>
      </c>
      <c r="H1539" s="19"/>
      <c r="K1539" s="2" t="str">
        <f t="shared" ref="K1539:K1602" si="294">IF(G1539="","","11"&amp;G1539&amp;RIGHT(B1539,5))</f>
        <v>11L0004787422</v>
      </c>
      <c r="L1539" s="7" t="str">
        <f t="shared" si="292"/>
        <v>2001/01/01</v>
      </c>
      <c r="M1539" s="7" t="str">
        <f t="shared" si="293"/>
        <v>2199/12/31</v>
      </c>
      <c r="N1539" s="2" t="str">
        <f t="shared" ref="N1539:N1602" si="295">IF(LEFT(G1539,1)="W",K1539,"")</f>
        <v/>
      </c>
      <c r="O1539" s="13">
        <v>0</v>
      </c>
      <c r="P1539" s="15"/>
      <c r="Q1539" s="13">
        <v>15</v>
      </c>
      <c r="R1539" s="18"/>
      <c r="S1539" s="18">
        <v>100000000</v>
      </c>
      <c r="T1539" s="2"/>
      <c r="U1539" s="2"/>
      <c r="V1539" s="2"/>
      <c r="W1539" s="2"/>
      <c r="X1539" s="2"/>
      <c r="Y1539" s="2"/>
      <c r="Z1539" s="2"/>
      <c r="AA1539" s="13">
        <v>1</v>
      </c>
      <c r="AB1539" s="13">
        <f t="shared" ref="AB1539:AB1602" si="296">IF(B1539="","",0)</f>
        <v>0</v>
      </c>
      <c r="AC1539" s="13">
        <f t="shared" ref="AC1539:AC1602" si="297">IF(B1539="","",0)</f>
        <v>0</v>
      </c>
      <c r="AD1539" s="15"/>
      <c r="AE1539" s="15"/>
      <c r="AF1539" s="13" t="str">
        <f t="shared" ref="AF1539:AF1602" si="298">IF(B1539="","","1")</f>
        <v>1</v>
      </c>
      <c r="AG1539" s="15"/>
      <c r="AH1539" s="15"/>
      <c r="AI1539" s="15"/>
      <c r="AJ1539" s="14"/>
      <c r="AK1539" s="15" cm="1">
        <f t="array" ref="AK1539">_xlfn.IFS(B1539="","",LEFT(G1539,1)="L",1,LEFT(G1539,1)="W",1,AND(LEFT(B1539,1)="H",G1539=""),0)</f>
        <v>1</v>
      </c>
      <c r="AL1539" s="15"/>
      <c r="AM1539" s="15"/>
      <c r="AN1539" s="15"/>
      <c r="AO1539" s="15"/>
      <c r="AP1539" s="15"/>
      <c r="AQ1539" s="15"/>
      <c r="AR1539" s="15"/>
      <c r="AS1539" s="15">
        <f t="shared" ref="AS1539:AS1602" si="299">IF(Q1539="","",1)</f>
        <v>1</v>
      </c>
      <c r="AT1539" s="15" t="s">
        <v>115</v>
      </c>
      <c r="AU1539" s="13" t="str">
        <f t="shared" ref="AU1539:AU1602" si="300">IF(B1539="","","0")</f>
        <v>0</v>
      </c>
      <c r="AV1539" s="15"/>
      <c r="AW1539" s="15"/>
      <c r="AX1539" s="15"/>
      <c r="AY1539" s="15"/>
      <c r="AZ1539" s="14"/>
      <c r="BA1539" s="15"/>
      <c r="BB1539" s="15"/>
      <c r="BC1539" s="15"/>
      <c r="BD1539" s="13" t="str">
        <f t="shared" ref="BD1539:BD1602" si="301">IF(B1539="","","0")</f>
        <v>0</v>
      </c>
      <c r="BE1539" s="2"/>
      <c r="BF1539" s="2"/>
      <c r="BG1539" s="2"/>
      <c r="BH1539" s="2"/>
      <c r="BI1539" s="2"/>
      <c r="BJ1539" s="2"/>
      <c r="BK1539" s="2" t="s">
        <v>1369</v>
      </c>
      <c r="BL1539" s="10" t="s">
        <v>1370</v>
      </c>
      <c r="BM1539" t="str" cm="1">
        <f t="array" ref="BM1539">_xlfn.IFS(LEFT(G1539,1)="L","外注品",LEFT(G1539,1)="W","内製品",G1539="","購買品")</f>
        <v>外注品</v>
      </c>
    </row>
    <row r="1540" spans="1:65">
      <c r="A1540" s="2" t="str">
        <f t="shared" ref="A1540:A1603" si="302">IF(B1540="","","WG01")</f>
        <v>WG01</v>
      </c>
      <c r="B1540" t="s">
        <v>1717</v>
      </c>
      <c r="C1540" s="2" t="s">
        <v>1348</v>
      </c>
      <c r="D1540" s="10"/>
      <c r="E1540" s="10"/>
      <c r="G1540" s="19" t="s">
        <v>5008</v>
      </c>
      <c r="H1540" s="19"/>
      <c r="K1540" s="2" t="str">
        <f t="shared" si="294"/>
        <v>11L0004787423</v>
      </c>
      <c r="L1540" s="7" t="str">
        <f t="shared" ref="L1540:L1603" si="303">IF(B1540="","","2001/01/01")</f>
        <v>2001/01/01</v>
      </c>
      <c r="M1540" s="7" t="str">
        <f t="shared" ref="M1540:M1603" si="304">IF(C1540="","","2199/12/31")</f>
        <v>2199/12/31</v>
      </c>
      <c r="N1540" s="2" t="str">
        <f t="shared" si="295"/>
        <v/>
      </c>
      <c r="O1540" s="13">
        <v>0</v>
      </c>
      <c r="P1540" s="15"/>
      <c r="Q1540" s="13">
        <v>15</v>
      </c>
      <c r="R1540" s="18"/>
      <c r="S1540" s="18">
        <v>100000000</v>
      </c>
      <c r="T1540" s="2"/>
      <c r="U1540" s="2"/>
      <c r="V1540" s="2"/>
      <c r="W1540" s="2"/>
      <c r="X1540" s="2"/>
      <c r="Y1540" s="2"/>
      <c r="Z1540" s="2"/>
      <c r="AA1540" s="13">
        <v>1</v>
      </c>
      <c r="AB1540" s="13">
        <f t="shared" si="296"/>
        <v>0</v>
      </c>
      <c r="AC1540" s="13">
        <f t="shared" si="297"/>
        <v>0</v>
      </c>
      <c r="AD1540" s="15"/>
      <c r="AE1540" s="15"/>
      <c r="AF1540" s="13" t="str">
        <f t="shared" si="298"/>
        <v>1</v>
      </c>
      <c r="AG1540" s="15"/>
      <c r="AH1540" s="15"/>
      <c r="AI1540" s="15"/>
      <c r="AJ1540" s="14"/>
      <c r="AK1540" s="15" cm="1">
        <f t="array" ref="AK1540">_xlfn.IFS(B1540="","",LEFT(G1540,1)="L",1,LEFT(G1540,1)="W",1,AND(LEFT(B1540,1)="H",G1540=""),0)</f>
        <v>1</v>
      </c>
      <c r="AL1540" s="15"/>
      <c r="AM1540" s="15"/>
      <c r="AN1540" s="15"/>
      <c r="AO1540" s="15"/>
      <c r="AP1540" s="15"/>
      <c r="AQ1540" s="15"/>
      <c r="AR1540" s="15"/>
      <c r="AS1540" s="15">
        <f t="shared" si="299"/>
        <v>1</v>
      </c>
      <c r="AT1540" s="15" t="s">
        <v>115</v>
      </c>
      <c r="AU1540" s="13" t="str">
        <f t="shared" si="300"/>
        <v>0</v>
      </c>
      <c r="AV1540" s="15"/>
      <c r="AW1540" s="15"/>
      <c r="AX1540" s="15"/>
      <c r="AY1540" s="15"/>
      <c r="AZ1540" s="14"/>
      <c r="BA1540" s="15"/>
      <c r="BB1540" s="15"/>
      <c r="BC1540" s="15"/>
      <c r="BD1540" s="13" t="str">
        <f t="shared" si="301"/>
        <v>0</v>
      </c>
      <c r="BE1540" s="2"/>
      <c r="BF1540" s="2"/>
      <c r="BG1540" s="2"/>
      <c r="BH1540" s="2"/>
      <c r="BI1540" s="2"/>
      <c r="BJ1540" s="2"/>
      <c r="BK1540" s="2" t="s">
        <v>1369</v>
      </c>
      <c r="BL1540" s="10" t="s">
        <v>1370</v>
      </c>
      <c r="BM1540" t="str" cm="1">
        <f t="array" ref="BM1540">_xlfn.IFS(LEFT(G1540,1)="L","外注品",LEFT(G1540,1)="W","内製品",G1540="","購買品")</f>
        <v>外注品</v>
      </c>
    </row>
    <row r="1541" spans="1:65">
      <c r="A1541" s="2" t="str">
        <f t="shared" si="302"/>
        <v>WG01</v>
      </c>
      <c r="B1541" t="s">
        <v>1718</v>
      </c>
      <c r="C1541" s="2" t="s">
        <v>1348</v>
      </c>
      <c r="D1541" s="10"/>
      <c r="E1541" s="10"/>
      <c r="G1541" s="19" t="s">
        <v>5008</v>
      </c>
      <c r="H1541" s="19"/>
      <c r="K1541" s="2" t="str">
        <f t="shared" si="294"/>
        <v>11L0004787424</v>
      </c>
      <c r="L1541" s="7" t="str">
        <f t="shared" si="303"/>
        <v>2001/01/01</v>
      </c>
      <c r="M1541" s="7" t="str">
        <f t="shared" si="304"/>
        <v>2199/12/31</v>
      </c>
      <c r="N1541" s="2" t="str">
        <f t="shared" si="295"/>
        <v/>
      </c>
      <c r="O1541" s="13">
        <v>0</v>
      </c>
      <c r="P1541" s="15"/>
      <c r="Q1541" s="13">
        <v>15</v>
      </c>
      <c r="R1541" s="18"/>
      <c r="S1541" s="18">
        <v>100000000</v>
      </c>
      <c r="T1541" s="2"/>
      <c r="U1541" s="2"/>
      <c r="V1541" s="2"/>
      <c r="W1541" s="2"/>
      <c r="X1541" s="2"/>
      <c r="Y1541" s="2"/>
      <c r="Z1541" s="2"/>
      <c r="AA1541" s="13">
        <v>1</v>
      </c>
      <c r="AB1541" s="13">
        <f t="shared" si="296"/>
        <v>0</v>
      </c>
      <c r="AC1541" s="13">
        <f t="shared" si="297"/>
        <v>0</v>
      </c>
      <c r="AD1541" s="15"/>
      <c r="AE1541" s="15"/>
      <c r="AF1541" s="13" t="str">
        <f t="shared" si="298"/>
        <v>1</v>
      </c>
      <c r="AG1541" s="15"/>
      <c r="AH1541" s="15"/>
      <c r="AI1541" s="15"/>
      <c r="AJ1541" s="14"/>
      <c r="AK1541" s="15" cm="1">
        <f t="array" ref="AK1541">_xlfn.IFS(B1541="","",LEFT(G1541,1)="L",1,LEFT(G1541,1)="W",1,AND(LEFT(B1541,1)="H",G1541=""),0)</f>
        <v>1</v>
      </c>
      <c r="AL1541" s="15"/>
      <c r="AM1541" s="15"/>
      <c r="AN1541" s="15"/>
      <c r="AO1541" s="15"/>
      <c r="AP1541" s="15"/>
      <c r="AQ1541" s="15"/>
      <c r="AR1541" s="15"/>
      <c r="AS1541" s="15">
        <f t="shared" si="299"/>
        <v>1</v>
      </c>
      <c r="AT1541" s="15" t="s">
        <v>115</v>
      </c>
      <c r="AU1541" s="13" t="str">
        <f t="shared" si="300"/>
        <v>0</v>
      </c>
      <c r="AV1541" s="15"/>
      <c r="AW1541" s="15"/>
      <c r="AX1541" s="15"/>
      <c r="AY1541" s="15"/>
      <c r="AZ1541" s="14"/>
      <c r="BA1541" s="15"/>
      <c r="BB1541" s="15"/>
      <c r="BC1541" s="15"/>
      <c r="BD1541" s="13" t="str">
        <f t="shared" si="301"/>
        <v>0</v>
      </c>
      <c r="BE1541" s="2"/>
      <c r="BF1541" s="2"/>
      <c r="BG1541" s="2"/>
      <c r="BH1541" s="2"/>
      <c r="BI1541" s="2"/>
      <c r="BJ1541" s="2"/>
      <c r="BK1541" s="2" t="s">
        <v>1369</v>
      </c>
      <c r="BL1541" s="10" t="s">
        <v>1370</v>
      </c>
      <c r="BM1541" t="str" cm="1">
        <f t="array" ref="BM1541">_xlfn.IFS(LEFT(G1541,1)="L","外注品",LEFT(G1541,1)="W","内製品",G1541="","購買品")</f>
        <v>外注品</v>
      </c>
    </row>
    <row r="1542" spans="1:65">
      <c r="A1542" s="2" t="str">
        <f t="shared" si="302"/>
        <v>WG01</v>
      </c>
      <c r="B1542" t="s">
        <v>1719</v>
      </c>
      <c r="C1542" s="2" t="s">
        <v>1348</v>
      </c>
      <c r="D1542" s="10"/>
      <c r="E1542" s="10"/>
      <c r="G1542" s="19" t="s">
        <v>5008</v>
      </c>
      <c r="H1542" s="19"/>
      <c r="K1542" s="2" t="str">
        <f t="shared" si="294"/>
        <v>11L0004787425</v>
      </c>
      <c r="L1542" s="7" t="str">
        <f t="shared" si="303"/>
        <v>2001/01/01</v>
      </c>
      <c r="M1542" s="7" t="str">
        <f t="shared" si="304"/>
        <v>2199/12/31</v>
      </c>
      <c r="N1542" s="2" t="str">
        <f t="shared" si="295"/>
        <v/>
      </c>
      <c r="O1542" s="13">
        <v>0</v>
      </c>
      <c r="P1542" s="15"/>
      <c r="Q1542" s="13">
        <v>15</v>
      </c>
      <c r="R1542" s="18"/>
      <c r="S1542" s="18">
        <v>100000000</v>
      </c>
      <c r="T1542" s="2"/>
      <c r="U1542" s="2"/>
      <c r="V1542" s="2"/>
      <c r="W1542" s="2"/>
      <c r="X1542" s="2"/>
      <c r="Y1542" s="2"/>
      <c r="Z1542" s="2"/>
      <c r="AA1542" s="13">
        <v>1</v>
      </c>
      <c r="AB1542" s="13">
        <f t="shared" si="296"/>
        <v>0</v>
      </c>
      <c r="AC1542" s="13">
        <f t="shared" si="297"/>
        <v>0</v>
      </c>
      <c r="AD1542" s="15"/>
      <c r="AE1542" s="15"/>
      <c r="AF1542" s="13" t="str">
        <f t="shared" si="298"/>
        <v>1</v>
      </c>
      <c r="AG1542" s="15"/>
      <c r="AH1542" s="15"/>
      <c r="AI1542" s="15"/>
      <c r="AJ1542" s="14"/>
      <c r="AK1542" s="15" cm="1">
        <f t="array" ref="AK1542">_xlfn.IFS(B1542="","",LEFT(G1542,1)="L",1,LEFT(G1542,1)="W",1,AND(LEFT(B1542,1)="H",G1542=""),0)</f>
        <v>1</v>
      </c>
      <c r="AL1542" s="15"/>
      <c r="AM1542" s="15"/>
      <c r="AN1542" s="15"/>
      <c r="AO1542" s="15"/>
      <c r="AP1542" s="15"/>
      <c r="AQ1542" s="15"/>
      <c r="AR1542" s="15"/>
      <c r="AS1542" s="15">
        <f t="shared" si="299"/>
        <v>1</v>
      </c>
      <c r="AT1542" s="15" t="s">
        <v>115</v>
      </c>
      <c r="AU1542" s="13" t="str">
        <f t="shared" si="300"/>
        <v>0</v>
      </c>
      <c r="AV1542" s="15"/>
      <c r="AW1542" s="15"/>
      <c r="AX1542" s="15"/>
      <c r="AY1542" s="15"/>
      <c r="AZ1542" s="14"/>
      <c r="BA1542" s="15"/>
      <c r="BB1542" s="15"/>
      <c r="BC1542" s="15"/>
      <c r="BD1542" s="13" t="str">
        <f t="shared" si="301"/>
        <v>0</v>
      </c>
      <c r="BE1542" s="2"/>
      <c r="BF1542" s="2"/>
      <c r="BG1542" s="2"/>
      <c r="BH1542" s="2"/>
      <c r="BI1542" s="2"/>
      <c r="BJ1542" s="2"/>
      <c r="BK1542" s="2" t="s">
        <v>1369</v>
      </c>
      <c r="BL1542" s="10" t="s">
        <v>1370</v>
      </c>
      <c r="BM1542" t="str" cm="1">
        <f t="array" ref="BM1542">_xlfn.IFS(LEFT(G1542,1)="L","外注品",LEFT(G1542,1)="W","内製品",G1542="","購買品")</f>
        <v>外注品</v>
      </c>
    </row>
    <row r="1543" spans="1:65">
      <c r="A1543" s="2" t="str">
        <f t="shared" si="302"/>
        <v>WG01</v>
      </c>
      <c r="B1543" t="s">
        <v>1720</v>
      </c>
      <c r="C1543" s="2" t="s">
        <v>1348</v>
      </c>
      <c r="D1543" s="10"/>
      <c r="E1543" s="10"/>
      <c r="G1543" s="19" t="s">
        <v>5008</v>
      </c>
      <c r="H1543" s="19"/>
      <c r="K1543" s="2" t="str">
        <f t="shared" si="294"/>
        <v>11L0004787426</v>
      </c>
      <c r="L1543" s="7" t="str">
        <f t="shared" si="303"/>
        <v>2001/01/01</v>
      </c>
      <c r="M1543" s="7" t="str">
        <f t="shared" si="304"/>
        <v>2199/12/31</v>
      </c>
      <c r="N1543" s="2" t="str">
        <f t="shared" si="295"/>
        <v/>
      </c>
      <c r="O1543" s="13">
        <v>0</v>
      </c>
      <c r="P1543" s="15"/>
      <c r="Q1543" s="13">
        <v>15</v>
      </c>
      <c r="R1543" s="18"/>
      <c r="S1543" s="18">
        <v>100000000</v>
      </c>
      <c r="T1543" s="2"/>
      <c r="U1543" s="2"/>
      <c r="V1543" s="2"/>
      <c r="W1543" s="2"/>
      <c r="X1543" s="2"/>
      <c r="Y1543" s="2"/>
      <c r="Z1543" s="2"/>
      <c r="AA1543" s="13">
        <v>1</v>
      </c>
      <c r="AB1543" s="13">
        <f t="shared" si="296"/>
        <v>0</v>
      </c>
      <c r="AC1543" s="13">
        <f t="shared" si="297"/>
        <v>0</v>
      </c>
      <c r="AD1543" s="15"/>
      <c r="AE1543" s="15"/>
      <c r="AF1543" s="13" t="str">
        <f t="shared" si="298"/>
        <v>1</v>
      </c>
      <c r="AG1543" s="15"/>
      <c r="AH1543" s="15"/>
      <c r="AI1543" s="15"/>
      <c r="AJ1543" s="14"/>
      <c r="AK1543" s="15" cm="1">
        <f t="array" ref="AK1543">_xlfn.IFS(B1543="","",LEFT(G1543,1)="L",1,LEFT(G1543,1)="W",1,AND(LEFT(B1543,1)="H",G1543=""),0)</f>
        <v>1</v>
      </c>
      <c r="AL1543" s="15"/>
      <c r="AM1543" s="15"/>
      <c r="AN1543" s="15"/>
      <c r="AO1543" s="15"/>
      <c r="AP1543" s="15"/>
      <c r="AQ1543" s="15"/>
      <c r="AR1543" s="15"/>
      <c r="AS1543" s="15">
        <f t="shared" si="299"/>
        <v>1</v>
      </c>
      <c r="AT1543" s="15" t="s">
        <v>115</v>
      </c>
      <c r="AU1543" s="13" t="str">
        <f t="shared" si="300"/>
        <v>0</v>
      </c>
      <c r="AV1543" s="15"/>
      <c r="AW1543" s="15"/>
      <c r="AX1543" s="15"/>
      <c r="AY1543" s="15"/>
      <c r="AZ1543" s="14"/>
      <c r="BA1543" s="15"/>
      <c r="BB1543" s="15"/>
      <c r="BC1543" s="15"/>
      <c r="BD1543" s="13" t="str">
        <f t="shared" si="301"/>
        <v>0</v>
      </c>
      <c r="BE1543" s="2"/>
      <c r="BF1543" s="2"/>
      <c r="BG1543" s="2"/>
      <c r="BH1543" s="2"/>
      <c r="BI1543" s="2"/>
      <c r="BJ1543" s="2"/>
      <c r="BK1543" s="2" t="s">
        <v>1369</v>
      </c>
      <c r="BL1543" s="10" t="s">
        <v>1370</v>
      </c>
      <c r="BM1543" t="str" cm="1">
        <f t="array" ref="BM1543">_xlfn.IFS(LEFT(G1543,1)="L","外注品",LEFT(G1543,1)="W","内製品",G1543="","購買品")</f>
        <v>外注品</v>
      </c>
    </row>
    <row r="1544" spans="1:65">
      <c r="A1544" s="2" t="str">
        <f t="shared" si="302"/>
        <v>WG01</v>
      </c>
      <c r="B1544" t="s">
        <v>1721</v>
      </c>
      <c r="C1544" s="2" t="s">
        <v>1348</v>
      </c>
      <c r="D1544" s="10"/>
      <c r="E1544" s="10"/>
      <c r="G1544" s="19" t="s">
        <v>5008</v>
      </c>
      <c r="H1544" s="19"/>
      <c r="K1544" s="2" t="str">
        <f t="shared" si="294"/>
        <v>11L0004787427</v>
      </c>
      <c r="L1544" s="7" t="str">
        <f t="shared" si="303"/>
        <v>2001/01/01</v>
      </c>
      <c r="M1544" s="7" t="str">
        <f t="shared" si="304"/>
        <v>2199/12/31</v>
      </c>
      <c r="N1544" s="2" t="str">
        <f t="shared" si="295"/>
        <v/>
      </c>
      <c r="O1544" s="13">
        <v>0</v>
      </c>
      <c r="P1544" s="15"/>
      <c r="Q1544" s="13">
        <v>15</v>
      </c>
      <c r="R1544" s="18"/>
      <c r="S1544" s="18">
        <v>100000000</v>
      </c>
      <c r="T1544" s="2"/>
      <c r="U1544" s="2"/>
      <c r="V1544" s="2"/>
      <c r="W1544" s="2"/>
      <c r="X1544" s="2"/>
      <c r="Y1544" s="2"/>
      <c r="Z1544" s="2"/>
      <c r="AA1544" s="13">
        <v>1</v>
      </c>
      <c r="AB1544" s="13">
        <f t="shared" si="296"/>
        <v>0</v>
      </c>
      <c r="AC1544" s="13">
        <f t="shared" si="297"/>
        <v>0</v>
      </c>
      <c r="AD1544" s="15"/>
      <c r="AE1544" s="15"/>
      <c r="AF1544" s="13" t="str">
        <f t="shared" si="298"/>
        <v>1</v>
      </c>
      <c r="AG1544" s="15"/>
      <c r="AH1544" s="15"/>
      <c r="AI1544" s="15"/>
      <c r="AJ1544" s="14"/>
      <c r="AK1544" s="15" cm="1">
        <f t="array" ref="AK1544">_xlfn.IFS(B1544="","",LEFT(G1544,1)="L",1,LEFT(G1544,1)="W",1,AND(LEFT(B1544,1)="H",G1544=""),0)</f>
        <v>1</v>
      </c>
      <c r="AL1544" s="15"/>
      <c r="AM1544" s="15"/>
      <c r="AN1544" s="15"/>
      <c r="AO1544" s="15"/>
      <c r="AP1544" s="15"/>
      <c r="AQ1544" s="15"/>
      <c r="AR1544" s="15"/>
      <c r="AS1544" s="15">
        <f t="shared" si="299"/>
        <v>1</v>
      </c>
      <c r="AT1544" s="15" t="s">
        <v>115</v>
      </c>
      <c r="AU1544" s="13" t="str">
        <f t="shared" si="300"/>
        <v>0</v>
      </c>
      <c r="AV1544" s="15"/>
      <c r="AW1544" s="15"/>
      <c r="AX1544" s="15"/>
      <c r="AY1544" s="15"/>
      <c r="AZ1544" s="14"/>
      <c r="BA1544" s="15"/>
      <c r="BB1544" s="15"/>
      <c r="BC1544" s="15"/>
      <c r="BD1544" s="13" t="str">
        <f t="shared" si="301"/>
        <v>0</v>
      </c>
      <c r="BE1544" s="2"/>
      <c r="BF1544" s="2"/>
      <c r="BG1544" s="2"/>
      <c r="BH1544" s="2"/>
      <c r="BI1544" s="2"/>
      <c r="BJ1544" s="2"/>
      <c r="BK1544" s="2" t="s">
        <v>1369</v>
      </c>
      <c r="BL1544" s="10" t="s">
        <v>1370</v>
      </c>
      <c r="BM1544" t="str" cm="1">
        <f t="array" ref="BM1544">_xlfn.IFS(LEFT(G1544,1)="L","外注品",LEFT(G1544,1)="W","内製品",G1544="","購買品")</f>
        <v>外注品</v>
      </c>
    </row>
    <row r="1545" spans="1:65">
      <c r="A1545" s="2" t="str">
        <f t="shared" si="302"/>
        <v>WG01</v>
      </c>
      <c r="B1545" t="s">
        <v>1722</v>
      </c>
      <c r="C1545" s="2" t="s">
        <v>1348</v>
      </c>
      <c r="D1545" s="10"/>
      <c r="E1545" s="10"/>
      <c r="G1545" s="19" t="s">
        <v>5008</v>
      </c>
      <c r="H1545" s="19"/>
      <c r="K1545" s="2" t="str">
        <f t="shared" si="294"/>
        <v>11L0004787428</v>
      </c>
      <c r="L1545" s="7" t="str">
        <f t="shared" si="303"/>
        <v>2001/01/01</v>
      </c>
      <c r="M1545" s="7" t="str">
        <f t="shared" si="304"/>
        <v>2199/12/31</v>
      </c>
      <c r="N1545" s="2" t="str">
        <f t="shared" si="295"/>
        <v/>
      </c>
      <c r="O1545" s="13">
        <v>0</v>
      </c>
      <c r="P1545" s="15"/>
      <c r="Q1545" s="13">
        <v>15</v>
      </c>
      <c r="R1545" s="18"/>
      <c r="S1545" s="18">
        <v>100000000</v>
      </c>
      <c r="T1545" s="2"/>
      <c r="U1545" s="2"/>
      <c r="V1545" s="2"/>
      <c r="W1545" s="2"/>
      <c r="X1545" s="2"/>
      <c r="Y1545" s="2"/>
      <c r="Z1545" s="2"/>
      <c r="AA1545" s="13">
        <v>1</v>
      </c>
      <c r="AB1545" s="13">
        <f t="shared" si="296"/>
        <v>0</v>
      </c>
      <c r="AC1545" s="13">
        <f t="shared" si="297"/>
        <v>0</v>
      </c>
      <c r="AD1545" s="15"/>
      <c r="AE1545" s="15"/>
      <c r="AF1545" s="13" t="str">
        <f t="shared" si="298"/>
        <v>1</v>
      </c>
      <c r="AG1545" s="15"/>
      <c r="AH1545" s="15"/>
      <c r="AI1545" s="15"/>
      <c r="AJ1545" s="14"/>
      <c r="AK1545" s="15" cm="1">
        <f t="array" ref="AK1545">_xlfn.IFS(B1545="","",LEFT(G1545,1)="L",1,LEFT(G1545,1)="W",1,AND(LEFT(B1545,1)="H",G1545=""),0)</f>
        <v>1</v>
      </c>
      <c r="AL1545" s="15"/>
      <c r="AM1545" s="15"/>
      <c r="AN1545" s="15"/>
      <c r="AO1545" s="15"/>
      <c r="AP1545" s="15"/>
      <c r="AQ1545" s="15"/>
      <c r="AR1545" s="15"/>
      <c r="AS1545" s="15">
        <f t="shared" si="299"/>
        <v>1</v>
      </c>
      <c r="AT1545" s="15" t="s">
        <v>115</v>
      </c>
      <c r="AU1545" s="13" t="str">
        <f t="shared" si="300"/>
        <v>0</v>
      </c>
      <c r="AV1545" s="15"/>
      <c r="AW1545" s="15"/>
      <c r="AX1545" s="15"/>
      <c r="AY1545" s="15"/>
      <c r="AZ1545" s="14"/>
      <c r="BA1545" s="15"/>
      <c r="BB1545" s="15"/>
      <c r="BC1545" s="15"/>
      <c r="BD1545" s="13" t="str">
        <f t="shared" si="301"/>
        <v>0</v>
      </c>
      <c r="BE1545" s="2"/>
      <c r="BF1545" s="2"/>
      <c r="BG1545" s="2"/>
      <c r="BH1545" s="2"/>
      <c r="BI1545" s="2"/>
      <c r="BJ1545" s="2"/>
      <c r="BK1545" s="2" t="s">
        <v>1369</v>
      </c>
      <c r="BL1545" s="10" t="s">
        <v>1370</v>
      </c>
      <c r="BM1545" t="str" cm="1">
        <f t="array" ref="BM1545">_xlfn.IFS(LEFT(G1545,1)="L","外注品",LEFT(G1545,1)="W","内製品",G1545="","購買品")</f>
        <v>外注品</v>
      </c>
    </row>
    <row r="1546" spans="1:65">
      <c r="A1546" s="2" t="str">
        <f t="shared" si="302"/>
        <v>WG01</v>
      </c>
      <c r="B1546" t="s">
        <v>1723</v>
      </c>
      <c r="C1546" s="2" t="s">
        <v>1348</v>
      </c>
      <c r="D1546" s="10"/>
      <c r="E1546" s="10"/>
      <c r="G1546" s="19" t="s">
        <v>5008</v>
      </c>
      <c r="H1546" s="19"/>
      <c r="K1546" s="2" t="str">
        <f t="shared" si="294"/>
        <v>11L0004787429</v>
      </c>
      <c r="L1546" s="7" t="str">
        <f t="shared" si="303"/>
        <v>2001/01/01</v>
      </c>
      <c r="M1546" s="7" t="str">
        <f t="shared" si="304"/>
        <v>2199/12/31</v>
      </c>
      <c r="N1546" s="2" t="str">
        <f t="shared" si="295"/>
        <v/>
      </c>
      <c r="O1546" s="13">
        <v>0</v>
      </c>
      <c r="P1546" s="15"/>
      <c r="Q1546" s="13">
        <v>15</v>
      </c>
      <c r="R1546" s="18"/>
      <c r="S1546" s="18">
        <v>100000000</v>
      </c>
      <c r="T1546" s="2"/>
      <c r="U1546" s="2"/>
      <c r="V1546" s="2"/>
      <c r="W1546" s="2"/>
      <c r="X1546" s="2"/>
      <c r="Y1546" s="2"/>
      <c r="Z1546" s="2"/>
      <c r="AA1546" s="13">
        <v>1</v>
      </c>
      <c r="AB1546" s="13">
        <f t="shared" si="296"/>
        <v>0</v>
      </c>
      <c r="AC1546" s="13">
        <f t="shared" si="297"/>
        <v>0</v>
      </c>
      <c r="AD1546" s="15"/>
      <c r="AE1546" s="15"/>
      <c r="AF1546" s="13" t="str">
        <f t="shared" si="298"/>
        <v>1</v>
      </c>
      <c r="AG1546" s="15"/>
      <c r="AH1546" s="15"/>
      <c r="AI1546" s="15"/>
      <c r="AJ1546" s="14"/>
      <c r="AK1546" s="15" cm="1">
        <f t="array" ref="AK1546">_xlfn.IFS(B1546="","",LEFT(G1546,1)="L",1,LEFT(G1546,1)="W",1,AND(LEFT(B1546,1)="H",G1546=""),0)</f>
        <v>1</v>
      </c>
      <c r="AL1546" s="15"/>
      <c r="AM1546" s="15"/>
      <c r="AN1546" s="15"/>
      <c r="AO1546" s="15"/>
      <c r="AP1546" s="15"/>
      <c r="AQ1546" s="15"/>
      <c r="AR1546" s="15"/>
      <c r="AS1546" s="15">
        <f t="shared" si="299"/>
        <v>1</v>
      </c>
      <c r="AT1546" s="15" t="s">
        <v>115</v>
      </c>
      <c r="AU1546" s="13" t="str">
        <f t="shared" si="300"/>
        <v>0</v>
      </c>
      <c r="AV1546" s="15"/>
      <c r="AW1546" s="15"/>
      <c r="AX1546" s="15"/>
      <c r="AY1546" s="15"/>
      <c r="AZ1546" s="14"/>
      <c r="BA1546" s="15"/>
      <c r="BB1546" s="15"/>
      <c r="BC1546" s="15"/>
      <c r="BD1546" s="13" t="str">
        <f t="shared" si="301"/>
        <v>0</v>
      </c>
      <c r="BE1546" s="2"/>
      <c r="BF1546" s="2"/>
      <c r="BG1546" s="2"/>
      <c r="BH1546" s="2"/>
      <c r="BI1546" s="2"/>
      <c r="BJ1546" s="2"/>
      <c r="BK1546" s="2" t="s">
        <v>1369</v>
      </c>
      <c r="BL1546" s="10" t="s">
        <v>1370</v>
      </c>
      <c r="BM1546" t="str" cm="1">
        <f t="array" ref="BM1546">_xlfn.IFS(LEFT(G1546,1)="L","外注品",LEFT(G1546,1)="W","内製品",G1546="","購買品")</f>
        <v>外注品</v>
      </c>
    </row>
    <row r="1547" spans="1:65">
      <c r="A1547" s="2" t="str">
        <f t="shared" si="302"/>
        <v>WG01</v>
      </c>
      <c r="B1547" t="s">
        <v>1724</v>
      </c>
      <c r="C1547" s="2" t="s">
        <v>1348</v>
      </c>
      <c r="D1547" s="10"/>
      <c r="E1547" s="10"/>
      <c r="G1547" s="19" t="s">
        <v>5008</v>
      </c>
      <c r="H1547" s="19"/>
      <c r="K1547" s="2" t="str">
        <f t="shared" si="294"/>
        <v>11L0004787430</v>
      </c>
      <c r="L1547" s="7" t="str">
        <f t="shared" si="303"/>
        <v>2001/01/01</v>
      </c>
      <c r="M1547" s="7" t="str">
        <f t="shared" si="304"/>
        <v>2199/12/31</v>
      </c>
      <c r="N1547" s="2" t="str">
        <f t="shared" si="295"/>
        <v/>
      </c>
      <c r="O1547" s="13">
        <v>0</v>
      </c>
      <c r="P1547" s="15"/>
      <c r="Q1547" s="13">
        <v>15</v>
      </c>
      <c r="R1547" s="18"/>
      <c r="S1547" s="18">
        <v>100000000</v>
      </c>
      <c r="T1547" s="2"/>
      <c r="U1547" s="2"/>
      <c r="V1547" s="2"/>
      <c r="W1547" s="2"/>
      <c r="X1547" s="2"/>
      <c r="Y1547" s="2"/>
      <c r="Z1547" s="2"/>
      <c r="AA1547" s="13">
        <v>1</v>
      </c>
      <c r="AB1547" s="13">
        <f t="shared" si="296"/>
        <v>0</v>
      </c>
      <c r="AC1547" s="13">
        <f t="shared" si="297"/>
        <v>0</v>
      </c>
      <c r="AD1547" s="15"/>
      <c r="AE1547" s="15"/>
      <c r="AF1547" s="13" t="str">
        <f t="shared" si="298"/>
        <v>1</v>
      </c>
      <c r="AG1547" s="15"/>
      <c r="AH1547" s="15"/>
      <c r="AI1547" s="15"/>
      <c r="AJ1547" s="14"/>
      <c r="AK1547" s="15" cm="1">
        <f t="array" ref="AK1547">_xlfn.IFS(B1547="","",LEFT(G1547,1)="L",1,LEFT(G1547,1)="W",1,AND(LEFT(B1547,1)="H",G1547=""),0)</f>
        <v>1</v>
      </c>
      <c r="AL1547" s="15"/>
      <c r="AM1547" s="15"/>
      <c r="AN1547" s="15"/>
      <c r="AO1547" s="15"/>
      <c r="AP1547" s="15"/>
      <c r="AQ1547" s="15"/>
      <c r="AR1547" s="15"/>
      <c r="AS1547" s="15">
        <f t="shared" si="299"/>
        <v>1</v>
      </c>
      <c r="AT1547" s="15" t="s">
        <v>115</v>
      </c>
      <c r="AU1547" s="13" t="str">
        <f t="shared" si="300"/>
        <v>0</v>
      </c>
      <c r="AV1547" s="15"/>
      <c r="AW1547" s="15"/>
      <c r="AX1547" s="15"/>
      <c r="AY1547" s="15"/>
      <c r="AZ1547" s="14"/>
      <c r="BA1547" s="15"/>
      <c r="BB1547" s="15"/>
      <c r="BC1547" s="15"/>
      <c r="BD1547" s="13" t="str">
        <f t="shared" si="301"/>
        <v>0</v>
      </c>
      <c r="BE1547" s="2"/>
      <c r="BF1547" s="2"/>
      <c r="BG1547" s="2"/>
      <c r="BH1547" s="2"/>
      <c r="BI1547" s="2"/>
      <c r="BJ1547" s="2"/>
      <c r="BK1547" s="2" t="s">
        <v>1369</v>
      </c>
      <c r="BL1547" s="10" t="s">
        <v>1370</v>
      </c>
      <c r="BM1547" t="str" cm="1">
        <f t="array" ref="BM1547">_xlfn.IFS(LEFT(G1547,1)="L","外注品",LEFT(G1547,1)="W","内製品",G1547="","購買品")</f>
        <v>外注品</v>
      </c>
    </row>
    <row r="1548" spans="1:65">
      <c r="A1548" s="2" t="str">
        <f t="shared" si="302"/>
        <v>WG01</v>
      </c>
      <c r="B1548" t="s">
        <v>1725</v>
      </c>
      <c r="C1548" s="2" t="s">
        <v>1348</v>
      </c>
      <c r="D1548" s="10"/>
      <c r="E1548" s="10"/>
      <c r="G1548" s="19" t="s">
        <v>5008</v>
      </c>
      <c r="H1548" s="19"/>
      <c r="K1548" s="2" t="str">
        <f t="shared" si="294"/>
        <v>11L0004787431</v>
      </c>
      <c r="L1548" s="7" t="str">
        <f t="shared" si="303"/>
        <v>2001/01/01</v>
      </c>
      <c r="M1548" s="7" t="str">
        <f t="shared" si="304"/>
        <v>2199/12/31</v>
      </c>
      <c r="N1548" s="2" t="str">
        <f t="shared" si="295"/>
        <v/>
      </c>
      <c r="O1548" s="13">
        <v>0</v>
      </c>
      <c r="P1548" s="15"/>
      <c r="Q1548" s="13">
        <v>15</v>
      </c>
      <c r="R1548" s="18"/>
      <c r="S1548" s="18">
        <v>100000000</v>
      </c>
      <c r="T1548" s="2"/>
      <c r="U1548" s="2"/>
      <c r="V1548" s="2"/>
      <c r="W1548" s="2"/>
      <c r="X1548" s="2"/>
      <c r="Y1548" s="2"/>
      <c r="Z1548" s="2"/>
      <c r="AA1548" s="13">
        <v>1</v>
      </c>
      <c r="AB1548" s="13">
        <f t="shared" si="296"/>
        <v>0</v>
      </c>
      <c r="AC1548" s="13">
        <f t="shared" si="297"/>
        <v>0</v>
      </c>
      <c r="AD1548" s="15"/>
      <c r="AE1548" s="15"/>
      <c r="AF1548" s="13" t="str">
        <f t="shared" si="298"/>
        <v>1</v>
      </c>
      <c r="AG1548" s="15"/>
      <c r="AH1548" s="15"/>
      <c r="AI1548" s="15"/>
      <c r="AJ1548" s="14"/>
      <c r="AK1548" s="15" cm="1">
        <f t="array" ref="AK1548">_xlfn.IFS(B1548="","",LEFT(G1548,1)="L",1,LEFT(G1548,1)="W",1,AND(LEFT(B1548,1)="H",G1548=""),0)</f>
        <v>1</v>
      </c>
      <c r="AL1548" s="15"/>
      <c r="AM1548" s="15"/>
      <c r="AN1548" s="15"/>
      <c r="AO1548" s="15"/>
      <c r="AP1548" s="15"/>
      <c r="AQ1548" s="15"/>
      <c r="AR1548" s="15"/>
      <c r="AS1548" s="15">
        <f t="shared" si="299"/>
        <v>1</v>
      </c>
      <c r="AT1548" s="15" t="s">
        <v>115</v>
      </c>
      <c r="AU1548" s="13" t="str">
        <f t="shared" si="300"/>
        <v>0</v>
      </c>
      <c r="AV1548" s="15"/>
      <c r="AW1548" s="15"/>
      <c r="AX1548" s="15"/>
      <c r="AY1548" s="15"/>
      <c r="AZ1548" s="14"/>
      <c r="BA1548" s="15"/>
      <c r="BB1548" s="15"/>
      <c r="BC1548" s="15"/>
      <c r="BD1548" s="13" t="str">
        <f t="shared" si="301"/>
        <v>0</v>
      </c>
      <c r="BE1548" s="2"/>
      <c r="BF1548" s="2"/>
      <c r="BG1548" s="2"/>
      <c r="BH1548" s="2"/>
      <c r="BI1548" s="2"/>
      <c r="BJ1548" s="2"/>
      <c r="BK1548" s="2" t="s">
        <v>1369</v>
      </c>
      <c r="BL1548" s="10" t="s">
        <v>1370</v>
      </c>
      <c r="BM1548" t="str" cm="1">
        <f t="array" ref="BM1548">_xlfn.IFS(LEFT(G1548,1)="L","外注品",LEFT(G1548,1)="W","内製品",G1548="","購買品")</f>
        <v>外注品</v>
      </c>
    </row>
    <row r="1549" spans="1:65">
      <c r="A1549" s="2" t="str">
        <f t="shared" si="302"/>
        <v>WG01</v>
      </c>
      <c r="B1549" t="s">
        <v>1726</v>
      </c>
      <c r="C1549" s="2" t="s">
        <v>1348</v>
      </c>
      <c r="D1549" s="10"/>
      <c r="E1549" s="10"/>
      <c r="G1549" s="19" t="s">
        <v>5008</v>
      </c>
      <c r="H1549" s="19"/>
      <c r="K1549" s="2" t="str">
        <f t="shared" si="294"/>
        <v>11L0004787432</v>
      </c>
      <c r="L1549" s="7" t="str">
        <f t="shared" si="303"/>
        <v>2001/01/01</v>
      </c>
      <c r="M1549" s="7" t="str">
        <f t="shared" si="304"/>
        <v>2199/12/31</v>
      </c>
      <c r="N1549" s="2" t="str">
        <f t="shared" si="295"/>
        <v/>
      </c>
      <c r="O1549" s="13">
        <v>0</v>
      </c>
      <c r="P1549" s="15"/>
      <c r="Q1549" s="13">
        <v>15</v>
      </c>
      <c r="R1549" s="18"/>
      <c r="S1549" s="18">
        <v>100000000</v>
      </c>
      <c r="T1549" s="2"/>
      <c r="U1549" s="2"/>
      <c r="V1549" s="2"/>
      <c r="W1549" s="2"/>
      <c r="X1549" s="2"/>
      <c r="Y1549" s="2"/>
      <c r="Z1549" s="2"/>
      <c r="AA1549" s="13">
        <v>1</v>
      </c>
      <c r="AB1549" s="13">
        <f t="shared" si="296"/>
        <v>0</v>
      </c>
      <c r="AC1549" s="13">
        <f t="shared" si="297"/>
        <v>0</v>
      </c>
      <c r="AD1549" s="15"/>
      <c r="AE1549" s="15"/>
      <c r="AF1549" s="13" t="str">
        <f t="shared" si="298"/>
        <v>1</v>
      </c>
      <c r="AG1549" s="15"/>
      <c r="AH1549" s="15"/>
      <c r="AI1549" s="15"/>
      <c r="AJ1549" s="14"/>
      <c r="AK1549" s="15" cm="1">
        <f t="array" ref="AK1549">_xlfn.IFS(B1549="","",LEFT(G1549,1)="L",1,LEFT(G1549,1)="W",1,AND(LEFT(B1549,1)="H",G1549=""),0)</f>
        <v>1</v>
      </c>
      <c r="AL1549" s="15"/>
      <c r="AM1549" s="15"/>
      <c r="AN1549" s="15"/>
      <c r="AO1549" s="15"/>
      <c r="AP1549" s="15"/>
      <c r="AQ1549" s="15"/>
      <c r="AR1549" s="15"/>
      <c r="AS1549" s="15">
        <f t="shared" si="299"/>
        <v>1</v>
      </c>
      <c r="AT1549" s="15" t="s">
        <v>115</v>
      </c>
      <c r="AU1549" s="13" t="str">
        <f t="shared" si="300"/>
        <v>0</v>
      </c>
      <c r="AV1549" s="15"/>
      <c r="AW1549" s="15"/>
      <c r="AX1549" s="15"/>
      <c r="AY1549" s="15"/>
      <c r="AZ1549" s="14"/>
      <c r="BA1549" s="15"/>
      <c r="BB1549" s="15"/>
      <c r="BC1549" s="15"/>
      <c r="BD1549" s="13" t="str">
        <f t="shared" si="301"/>
        <v>0</v>
      </c>
      <c r="BE1549" s="2"/>
      <c r="BF1549" s="2"/>
      <c r="BG1549" s="2"/>
      <c r="BH1549" s="2"/>
      <c r="BI1549" s="2"/>
      <c r="BJ1549" s="2"/>
      <c r="BK1549" s="2" t="s">
        <v>1369</v>
      </c>
      <c r="BL1549" s="10" t="s">
        <v>1370</v>
      </c>
      <c r="BM1549" t="str" cm="1">
        <f t="array" ref="BM1549">_xlfn.IFS(LEFT(G1549,1)="L","外注品",LEFT(G1549,1)="W","内製品",G1549="","購買品")</f>
        <v>外注品</v>
      </c>
    </row>
    <row r="1550" spans="1:65">
      <c r="A1550" s="2" t="str">
        <f t="shared" si="302"/>
        <v>WG01</v>
      </c>
      <c r="B1550" t="s">
        <v>1727</v>
      </c>
      <c r="C1550" s="2" t="s">
        <v>1348</v>
      </c>
      <c r="D1550" s="10"/>
      <c r="E1550" s="10"/>
      <c r="G1550" s="19" t="s">
        <v>5008</v>
      </c>
      <c r="H1550" s="19"/>
      <c r="K1550" s="2" t="str">
        <f t="shared" si="294"/>
        <v>11L0004787433</v>
      </c>
      <c r="L1550" s="7" t="str">
        <f t="shared" si="303"/>
        <v>2001/01/01</v>
      </c>
      <c r="M1550" s="7" t="str">
        <f t="shared" si="304"/>
        <v>2199/12/31</v>
      </c>
      <c r="N1550" s="2" t="str">
        <f t="shared" si="295"/>
        <v/>
      </c>
      <c r="O1550" s="13">
        <v>0</v>
      </c>
      <c r="P1550" s="15"/>
      <c r="Q1550" s="13">
        <v>15</v>
      </c>
      <c r="R1550" s="18"/>
      <c r="S1550" s="18">
        <v>100000000</v>
      </c>
      <c r="T1550" s="2"/>
      <c r="U1550" s="2"/>
      <c r="V1550" s="2"/>
      <c r="W1550" s="2"/>
      <c r="X1550" s="2"/>
      <c r="Y1550" s="2"/>
      <c r="Z1550" s="2"/>
      <c r="AA1550" s="13">
        <v>1</v>
      </c>
      <c r="AB1550" s="13">
        <f t="shared" si="296"/>
        <v>0</v>
      </c>
      <c r="AC1550" s="13">
        <f t="shared" si="297"/>
        <v>0</v>
      </c>
      <c r="AD1550" s="15"/>
      <c r="AE1550" s="15"/>
      <c r="AF1550" s="13" t="str">
        <f t="shared" si="298"/>
        <v>1</v>
      </c>
      <c r="AG1550" s="15"/>
      <c r="AH1550" s="15"/>
      <c r="AI1550" s="15"/>
      <c r="AJ1550" s="14"/>
      <c r="AK1550" s="15" cm="1">
        <f t="array" ref="AK1550">_xlfn.IFS(B1550="","",LEFT(G1550,1)="L",1,LEFT(G1550,1)="W",1,AND(LEFT(B1550,1)="H",G1550=""),0)</f>
        <v>1</v>
      </c>
      <c r="AL1550" s="15"/>
      <c r="AM1550" s="15"/>
      <c r="AN1550" s="15"/>
      <c r="AO1550" s="15"/>
      <c r="AP1550" s="15"/>
      <c r="AQ1550" s="15"/>
      <c r="AR1550" s="15"/>
      <c r="AS1550" s="15">
        <f t="shared" si="299"/>
        <v>1</v>
      </c>
      <c r="AT1550" s="15" t="s">
        <v>115</v>
      </c>
      <c r="AU1550" s="13" t="str">
        <f t="shared" si="300"/>
        <v>0</v>
      </c>
      <c r="AV1550" s="15"/>
      <c r="AW1550" s="15"/>
      <c r="AX1550" s="15"/>
      <c r="AY1550" s="15"/>
      <c r="AZ1550" s="14"/>
      <c r="BA1550" s="15"/>
      <c r="BB1550" s="15"/>
      <c r="BC1550" s="15"/>
      <c r="BD1550" s="13" t="str">
        <f t="shared" si="301"/>
        <v>0</v>
      </c>
      <c r="BE1550" s="2"/>
      <c r="BF1550" s="2"/>
      <c r="BG1550" s="2"/>
      <c r="BH1550" s="2"/>
      <c r="BI1550" s="2"/>
      <c r="BJ1550" s="2"/>
      <c r="BK1550" s="2" t="s">
        <v>1369</v>
      </c>
      <c r="BL1550" s="10" t="s">
        <v>1370</v>
      </c>
      <c r="BM1550" t="str" cm="1">
        <f t="array" ref="BM1550">_xlfn.IFS(LEFT(G1550,1)="L","外注品",LEFT(G1550,1)="W","内製品",G1550="","購買品")</f>
        <v>外注品</v>
      </c>
    </row>
    <row r="1551" spans="1:65">
      <c r="A1551" s="2" t="str">
        <f t="shared" si="302"/>
        <v>WG01</v>
      </c>
      <c r="B1551" t="s">
        <v>1728</v>
      </c>
      <c r="C1551" s="2" t="s">
        <v>1348</v>
      </c>
      <c r="D1551" s="10"/>
      <c r="E1551" s="10"/>
      <c r="G1551" s="19" t="s">
        <v>5008</v>
      </c>
      <c r="H1551" s="19"/>
      <c r="K1551" s="2" t="str">
        <f t="shared" si="294"/>
        <v>11L0004787434</v>
      </c>
      <c r="L1551" s="7" t="str">
        <f t="shared" si="303"/>
        <v>2001/01/01</v>
      </c>
      <c r="M1551" s="7" t="str">
        <f t="shared" si="304"/>
        <v>2199/12/31</v>
      </c>
      <c r="N1551" s="2" t="str">
        <f t="shared" si="295"/>
        <v/>
      </c>
      <c r="O1551" s="13">
        <v>0</v>
      </c>
      <c r="P1551" s="15"/>
      <c r="Q1551" s="13">
        <v>15</v>
      </c>
      <c r="R1551" s="18"/>
      <c r="S1551" s="18">
        <v>100000000</v>
      </c>
      <c r="T1551" s="2"/>
      <c r="U1551" s="2"/>
      <c r="V1551" s="2"/>
      <c r="W1551" s="2"/>
      <c r="X1551" s="2"/>
      <c r="Y1551" s="2"/>
      <c r="Z1551" s="2"/>
      <c r="AA1551" s="13">
        <v>1</v>
      </c>
      <c r="AB1551" s="13">
        <f t="shared" si="296"/>
        <v>0</v>
      </c>
      <c r="AC1551" s="13">
        <f t="shared" si="297"/>
        <v>0</v>
      </c>
      <c r="AD1551" s="15"/>
      <c r="AE1551" s="15"/>
      <c r="AF1551" s="13" t="str">
        <f t="shared" si="298"/>
        <v>1</v>
      </c>
      <c r="AG1551" s="15"/>
      <c r="AH1551" s="15"/>
      <c r="AI1551" s="15"/>
      <c r="AJ1551" s="14"/>
      <c r="AK1551" s="15" cm="1">
        <f t="array" ref="AK1551">_xlfn.IFS(B1551="","",LEFT(G1551,1)="L",1,LEFT(G1551,1)="W",1,AND(LEFT(B1551,1)="H",G1551=""),0)</f>
        <v>1</v>
      </c>
      <c r="AL1551" s="15"/>
      <c r="AM1551" s="15"/>
      <c r="AN1551" s="15"/>
      <c r="AO1551" s="15"/>
      <c r="AP1551" s="15"/>
      <c r="AQ1551" s="15"/>
      <c r="AR1551" s="15"/>
      <c r="AS1551" s="15">
        <f t="shared" si="299"/>
        <v>1</v>
      </c>
      <c r="AT1551" s="15" t="s">
        <v>115</v>
      </c>
      <c r="AU1551" s="13" t="str">
        <f t="shared" si="300"/>
        <v>0</v>
      </c>
      <c r="AV1551" s="15"/>
      <c r="AW1551" s="15"/>
      <c r="AX1551" s="15"/>
      <c r="AY1551" s="15"/>
      <c r="AZ1551" s="14"/>
      <c r="BA1551" s="15"/>
      <c r="BB1551" s="15"/>
      <c r="BC1551" s="15"/>
      <c r="BD1551" s="13" t="str">
        <f t="shared" si="301"/>
        <v>0</v>
      </c>
      <c r="BE1551" s="2"/>
      <c r="BF1551" s="2"/>
      <c r="BG1551" s="2"/>
      <c r="BH1551" s="2"/>
      <c r="BI1551" s="2"/>
      <c r="BJ1551" s="2"/>
      <c r="BK1551" s="2" t="s">
        <v>1369</v>
      </c>
      <c r="BL1551" s="10" t="s">
        <v>1370</v>
      </c>
      <c r="BM1551" t="str" cm="1">
        <f t="array" ref="BM1551">_xlfn.IFS(LEFT(G1551,1)="L","外注品",LEFT(G1551,1)="W","内製品",G1551="","購買品")</f>
        <v>外注品</v>
      </c>
    </row>
    <row r="1552" spans="1:65">
      <c r="A1552" s="2" t="str">
        <f t="shared" si="302"/>
        <v>WG01</v>
      </c>
      <c r="B1552" t="s">
        <v>1729</v>
      </c>
      <c r="C1552" s="2" t="s">
        <v>1348</v>
      </c>
      <c r="D1552" s="10"/>
      <c r="E1552" s="10"/>
      <c r="G1552" s="19" t="s">
        <v>5008</v>
      </c>
      <c r="H1552" s="19"/>
      <c r="K1552" s="2" t="str">
        <f t="shared" si="294"/>
        <v>11L0004787435</v>
      </c>
      <c r="L1552" s="7" t="str">
        <f t="shared" si="303"/>
        <v>2001/01/01</v>
      </c>
      <c r="M1552" s="7" t="str">
        <f t="shared" si="304"/>
        <v>2199/12/31</v>
      </c>
      <c r="N1552" s="2" t="str">
        <f t="shared" si="295"/>
        <v/>
      </c>
      <c r="O1552" s="13">
        <v>0</v>
      </c>
      <c r="P1552" s="15"/>
      <c r="Q1552" s="13">
        <v>15</v>
      </c>
      <c r="R1552" s="18"/>
      <c r="S1552" s="18">
        <v>100000000</v>
      </c>
      <c r="T1552" s="2"/>
      <c r="U1552" s="2"/>
      <c r="V1552" s="2"/>
      <c r="W1552" s="2"/>
      <c r="X1552" s="2"/>
      <c r="Y1552" s="2"/>
      <c r="Z1552" s="2"/>
      <c r="AA1552" s="13">
        <v>1</v>
      </c>
      <c r="AB1552" s="13">
        <f t="shared" si="296"/>
        <v>0</v>
      </c>
      <c r="AC1552" s="13">
        <f t="shared" si="297"/>
        <v>0</v>
      </c>
      <c r="AD1552" s="15"/>
      <c r="AE1552" s="15"/>
      <c r="AF1552" s="13" t="str">
        <f t="shared" si="298"/>
        <v>1</v>
      </c>
      <c r="AG1552" s="15"/>
      <c r="AH1552" s="15"/>
      <c r="AI1552" s="15"/>
      <c r="AJ1552" s="14"/>
      <c r="AK1552" s="15" cm="1">
        <f t="array" ref="AK1552">_xlfn.IFS(B1552="","",LEFT(G1552,1)="L",1,LEFT(G1552,1)="W",1,AND(LEFT(B1552,1)="H",G1552=""),0)</f>
        <v>1</v>
      </c>
      <c r="AL1552" s="15"/>
      <c r="AM1552" s="15"/>
      <c r="AN1552" s="15"/>
      <c r="AO1552" s="15"/>
      <c r="AP1552" s="15"/>
      <c r="AQ1552" s="15"/>
      <c r="AR1552" s="15"/>
      <c r="AS1552" s="15">
        <f t="shared" si="299"/>
        <v>1</v>
      </c>
      <c r="AT1552" s="15" t="s">
        <v>115</v>
      </c>
      <c r="AU1552" s="13" t="str">
        <f t="shared" si="300"/>
        <v>0</v>
      </c>
      <c r="AV1552" s="15"/>
      <c r="AW1552" s="15"/>
      <c r="AX1552" s="15"/>
      <c r="AY1552" s="15"/>
      <c r="AZ1552" s="14"/>
      <c r="BA1552" s="15"/>
      <c r="BB1552" s="15"/>
      <c r="BC1552" s="15"/>
      <c r="BD1552" s="13" t="str">
        <f t="shared" si="301"/>
        <v>0</v>
      </c>
      <c r="BE1552" s="2"/>
      <c r="BF1552" s="2"/>
      <c r="BG1552" s="2"/>
      <c r="BH1552" s="2"/>
      <c r="BI1552" s="2"/>
      <c r="BJ1552" s="2"/>
      <c r="BK1552" s="2" t="s">
        <v>1369</v>
      </c>
      <c r="BL1552" s="10" t="s">
        <v>1370</v>
      </c>
      <c r="BM1552" t="str" cm="1">
        <f t="array" ref="BM1552">_xlfn.IFS(LEFT(G1552,1)="L","外注品",LEFT(G1552,1)="W","内製品",G1552="","購買品")</f>
        <v>外注品</v>
      </c>
    </row>
    <row r="1553" spans="1:65">
      <c r="A1553" s="2" t="str">
        <f t="shared" si="302"/>
        <v>WG01</v>
      </c>
      <c r="B1553" t="s">
        <v>1730</v>
      </c>
      <c r="C1553" s="2" t="s">
        <v>1348</v>
      </c>
      <c r="D1553" s="10"/>
      <c r="E1553" s="10"/>
      <c r="G1553" s="19" t="s">
        <v>5008</v>
      </c>
      <c r="H1553" s="19"/>
      <c r="K1553" s="2" t="str">
        <f t="shared" si="294"/>
        <v>11L0004787436</v>
      </c>
      <c r="L1553" s="7" t="str">
        <f t="shared" si="303"/>
        <v>2001/01/01</v>
      </c>
      <c r="M1553" s="7" t="str">
        <f t="shared" si="304"/>
        <v>2199/12/31</v>
      </c>
      <c r="N1553" s="2" t="str">
        <f t="shared" si="295"/>
        <v/>
      </c>
      <c r="O1553" s="13">
        <v>0</v>
      </c>
      <c r="P1553" s="15"/>
      <c r="Q1553" s="13">
        <v>15</v>
      </c>
      <c r="R1553" s="18"/>
      <c r="S1553" s="18">
        <v>100000000</v>
      </c>
      <c r="T1553" s="2"/>
      <c r="U1553" s="2"/>
      <c r="V1553" s="2"/>
      <c r="W1553" s="2"/>
      <c r="X1553" s="2"/>
      <c r="Y1553" s="2"/>
      <c r="Z1553" s="2"/>
      <c r="AA1553" s="13">
        <v>1</v>
      </c>
      <c r="AB1553" s="13">
        <f t="shared" si="296"/>
        <v>0</v>
      </c>
      <c r="AC1553" s="13">
        <f t="shared" si="297"/>
        <v>0</v>
      </c>
      <c r="AD1553" s="15"/>
      <c r="AE1553" s="15"/>
      <c r="AF1553" s="13" t="str">
        <f t="shared" si="298"/>
        <v>1</v>
      </c>
      <c r="AG1553" s="15"/>
      <c r="AH1553" s="15"/>
      <c r="AI1553" s="15"/>
      <c r="AJ1553" s="14"/>
      <c r="AK1553" s="15" cm="1">
        <f t="array" ref="AK1553">_xlfn.IFS(B1553="","",LEFT(G1553,1)="L",1,LEFT(G1553,1)="W",1,AND(LEFT(B1553,1)="H",G1553=""),0)</f>
        <v>1</v>
      </c>
      <c r="AL1553" s="15"/>
      <c r="AM1553" s="15"/>
      <c r="AN1553" s="15"/>
      <c r="AO1553" s="15"/>
      <c r="AP1553" s="15"/>
      <c r="AQ1553" s="15"/>
      <c r="AR1553" s="15"/>
      <c r="AS1553" s="15">
        <f t="shared" si="299"/>
        <v>1</v>
      </c>
      <c r="AT1553" s="15" t="s">
        <v>115</v>
      </c>
      <c r="AU1553" s="13" t="str">
        <f t="shared" si="300"/>
        <v>0</v>
      </c>
      <c r="AV1553" s="15"/>
      <c r="AW1553" s="15"/>
      <c r="AX1553" s="15"/>
      <c r="AY1553" s="15"/>
      <c r="AZ1553" s="14"/>
      <c r="BA1553" s="15"/>
      <c r="BB1553" s="15"/>
      <c r="BC1553" s="15"/>
      <c r="BD1553" s="13" t="str">
        <f t="shared" si="301"/>
        <v>0</v>
      </c>
      <c r="BE1553" s="2"/>
      <c r="BF1553" s="2"/>
      <c r="BG1553" s="2"/>
      <c r="BH1553" s="2"/>
      <c r="BI1553" s="2"/>
      <c r="BJ1553" s="2"/>
      <c r="BK1553" s="2" t="s">
        <v>1369</v>
      </c>
      <c r="BL1553" s="10" t="s">
        <v>1370</v>
      </c>
      <c r="BM1553" t="str" cm="1">
        <f t="array" ref="BM1553">_xlfn.IFS(LEFT(G1553,1)="L","外注品",LEFT(G1553,1)="W","内製品",G1553="","購買品")</f>
        <v>外注品</v>
      </c>
    </row>
    <row r="1554" spans="1:65">
      <c r="A1554" s="2" t="str">
        <f t="shared" si="302"/>
        <v>WG01</v>
      </c>
      <c r="B1554" t="s">
        <v>1731</v>
      </c>
      <c r="C1554" s="2" t="s">
        <v>1348</v>
      </c>
      <c r="D1554" s="10"/>
      <c r="E1554" s="10"/>
      <c r="G1554" s="19" t="s">
        <v>5008</v>
      </c>
      <c r="H1554" s="19"/>
      <c r="K1554" s="2" t="str">
        <f t="shared" si="294"/>
        <v>11L0004787437</v>
      </c>
      <c r="L1554" s="7" t="str">
        <f t="shared" si="303"/>
        <v>2001/01/01</v>
      </c>
      <c r="M1554" s="7" t="str">
        <f t="shared" si="304"/>
        <v>2199/12/31</v>
      </c>
      <c r="N1554" s="2" t="str">
        <f t="shared" si="295"/>
        <v/>
      </c>
      <c r="O1554" s="13">
        <v>0</v>
      </c>
      <c r="P1554" s="15"/>
      <c r="Q1554" s="13">
        <v>15</v>
      </c>
      <c r="R1554" s="18"/>
      <c r="S1554" s="18">
        <v>100000000</v>
      </c>
      <c r="T1554" s="2"/>
      <c r="U1554" s="2"/>
      <c r="V1554" s="2"/>
      <c r="W1554" s="2"/>
      <c r="X1554" s="2"/>
      <c r="Y1554" s="2"/>
      <c r="Z1554" s="2"/>
      <c r="AA1554" s="13">
        <v>1</v>
      </c>
      <c r="AB1554" s="13">
        <f t="shared" si="296"/>
        <v>0</v>
      </c>
      <c r="AC1554" s="13">
        <f t="shared" si="297"/>
        <v>0</v>
      </c>
      <c r="AD1554" s="15"/>
      <c r="AE1554" s="15"/>
      <c r="AF1554" s="13" t="str">
        <f t="shared" si="298"/>
        <v>1</v>
      </c>
      <c r="AG1554" s="15"/>
      <c r="AH1554" s="15"/>
      <c r="AI1554" s="15"/>
      <c r="AJ1554" s="14"/>
      <c r="AK1554" s="15" cm="1">
        <f t="array" ref="AK1554">_xlfn.IFS(B1554="","",LEFT(G1554,1)="L",1,LEFT(G1554,1)="W",1,AND(LEFT(B1554,1)="H",G1554=""),0)</f>
        <v>1</v>
      </c>
      <c r="AL1554" s="15"/>
      <c r="AM1554" s="15"/>
      <c r="AN1554" s="15"/>
      <c r="AO1554" s="15"/>
      <c r="AP1554" s="15"/>
      <c r="AQ1554" s="15"/>
      <c r="AR1554" s="15"/>
      <c r="AS1554" s="15">
        <f t="shared" si="299"/>
        <v>1</v>
      </c>
      <c r="AT1554" s="15" t="s">
        <v>115</v>
      </c>
      <c r="AU1554" s="13" t="str">
        <f t="shared" si="300"/>
        <v>0</v>
      </c>
      <c r="AV1554" s="15"/>
      <c r="AW1554" s="15"/>
      <c r="AX1554" s="15"/>
      <c r="AY1554" s="15"/>
      <c r="AZ1554" s="14"/>
      <c r="BA1554" s="15"/>
      <c r="BB1554" s="15"/>
      <c r="BC1554" s="15"/>
      <c r="BD1554" s="13" t="str">
        <f t="shared" si="301"/>
        <v>0</v>
      </c>
      <c r="BE1554" s="2"/>
      <c r="BF1554" s="2"/>
      <c r="BG1554" s="2"/>
      <c r="BH1554" s="2"/>
      <c r="BI1554" s="2"/>
      <c r="BJ1554" s="2"/>
      <c r="BK1554" s="2" t="s">
        <v>1369</v>
      </c>
      <c r="BL1554" s="10" t="s">
        <v>1370</v>
      </c>
      <c r="BM1554" t="str" cm="1">
        <f t="array" ref="BM1554">_xlfn.IFS(LEFT(G1554,1)="L","外注品",LEFT(G1554,1)="W","内製品",G1554="","購買品")</f>
        <v>外注品</v>
      </c>
    </row>
    <row r="1555" spans="1:65">
      <c r="A1555" s="2" t="str">
        <f t="shared" si="302"/>
        <v>WG01</v>
      </c>
      <c r="B1555" t="s">
        <v>1732</v>
      </c>
      <c r="C1555" s="2" t="s">
        <v>1348</v>
      </c>
      <c r="D1555" s="10"/>
      <c r="E1555" s="10"/>
      <c r="G1555" s="19" t="s">
        <v>5008</v>
      </c>
      <c r="H1555" s="19"/>
      <c r="K1555" s="2" t="str">
        <f t="shared" si="294"/>
        <v>11L0004787438</v>
      </c>
      <c r="L1555" s="7" t="str">
        <f t="shared" si="303"/>
        <v>2001/01/01</v>
      </c>
      <c r="M1555" s="7" t="str">
        <f t="shared" si="304"/>
        <v>2199/12/31</v>
      </c>
      <c r="N1555" s="2" t="str">
        <f t="shared" si="295"/>
        <v/>
      </c>
      <c r="O1555" s="13">
        <v>0</v>
      </c>
      <c r="P1555" s="15"/>
      <c r="Q1555" s="13">
        <v>15</v>
      </c>
      <c r="R1555" s="18"/>
      <c r="S1555" s="18">
        <v>100000000</v>
      </c>
      <c r="T1555" s="2"/>
      <c r="U1555" s="2"/>
      <c r="V1555" s="2"/>
      <c r="W1555" s="2"/>
      <c r="X1555" s="2"/>
      <c r="Y1555" s="2"/>
      <c r="Z1555" s="2"/>
      <c r="AA1555" s="13">
        <v>1</v>
      </c>
      <c r="AB1555" s="13">
        <f t="shared" si="296"/>
        <v>0</v>
      </c>
      <c r="AC1555" s="13">
        <f t="shared" si="297"/>
        <v>0</v>
      </c>
      <c r="AD1555" s="15"/>
      <c r="AE1555" s="15"/>
      <c r="AF1555" s="13" t="str">
        <f t="shared" si="298"/>
        <v>1</v>
      </c>
      <c r="AG1555" s="15"/>
      <c r="AH1555" s="15"/>
      <c r="AI1555" s="15"/>
      <c r="AJ1555" s="14"/>
      <c r="AK1555" s="15" cm="1">
        <f t="array" ref="AK1555">_xlfn.IFS(B1555="","",LEFT(G1555,1)="L",1,LEFT(G1555,1)="W",1,AND(LEFT(B1555,1)="H",G1555=""),0)</f>
        <v>1</v>
      </c>
      <c r="AL1555" s="15"/>
      <c r="AM1555" s="15"/>
      <c r="AN1555" s="15"/>
      <c r="AO1555" s="15"/>
      <c r="AP1555" s="15"/>
      <c r="AQ1555" s="15"/>
      <c r="AR1555" s="15"/>
      <c r="AS1555" s="15">
        <f t="shared" si="299"/>
        <v>1</v>
      </c>
      <c r="AT1555" s="15" t="s">
        <v>115</v>
      </c>
      <c r="AU1555" s="13" t="str">
        <f t="shared" si="300"/>
        <v>0</v>
      </c>
      <c r="AV1555" s="15"/>
      <c r="AW1555" s="15"/>
      <c r="AX1555" s="15"/>
      <c r="AY1555" s="15"/>
      <c r="AZ1555" s="14"/>
      <c r="BA1555" s="15"/>
      <c r="BB1555" s="15"/>
      <c r="BC1555" s="15"/>
      <c r="BD1555" s="13" t="str">
        <f t="shared" si="301"/>
        <v>0</v>
      </c>
      <c r="BE1555" s="2"/>
      <c r="BF1555" s="2"/>
      <c r="BG1555" s="2"/>
      <c r="BH1555" s="2"/>
      <c r="BI1555" s="2"/>
      <c r="BJ1555" s="2"/>
      <c r="BK1555" s="2" t="s">
        <v>1369</v>
      </c>
      <c r="BL1555" s="10" t="s">
        <v>1370</v>
      </c>
      <c r="BM1555" t="str" cm="1">
        <f t="array" ref="BM1555">_xlfn.IFS(LEFT(G1555,1)="L","外注品",LEFT(G1555,1)="W","内製品",G1555="","購買品")</f>
        <v>外注品</v>
      </c>
    </row>
    <row r="1556" spans="1:65">
      <c r="A1556" s="2" t="str">
        <f t="shared" si="302"/>
        <v>WG01</v>
      </c>
      <c r="B1556" t="s">
        <v>1733</v>
      </c>
      <c r="C1556" s="2" t="s">
        <v>1348</v>
      </c>
      <c r="D1556" s="10"/>
      <c r="E1556" s="10"/>
      <c r="G1556" s="19" t="s">
        <v>5008</v>
      </c>
      <c r="H1556" s="19"/>
      <c r="K1556" s="2" t="str">
        <f t="shared" si="294"/>
        <v>11L0004787439</v>
      </c>
      <c r="L1556" s="7" t="str">
        <f t="shared" si="303"/>
        <v>2001/01/01</v>
      </c>
      <c r="M1556" s="7" t="str">
        <f t="shared" si="304"/>
        <v>2199/12/31</v>
      </c>
      <c r="N1556" s="2" t="str">
        <f t="shared" si="295"/>
        <v/>
      </c>
      <c r="O1556" s="13">
        <v>0</v>
      </c>
      <c r="P1556" s="15"/>
      <c r="Q1556" s="13">
        <v>15</v>
      </c>
      <c r="R1556" s="18"/>
      <c r="S1556" s="18">
        <v>100000000</v>
      </c>
      <c r="T1556" s="2"/>
      <c r="U1556" s="2"/>
      <c r="V1556" s="2"/>
      <c r="W1556" s="2"/>
      <c r="X1556" s="2"/>
      <c r="Y1556" s="2"/>
      <c r="Z1556" s="2"/>
      <c r="AA1556" s="13">
        <v>1</v>
      </c>
      <c r="AB1556" s="13">
        <f t="shared" si="296"/>
        <v>0</v>
      </c>
      <c r="AC1556" s="13">
        <f t="shared" si="297"/>
        <v>0</v>
      </c>
      <c r="AD1556" s="15"/>
      <c r="AE1556" s="15"/>
      <c r="AF1556" s="13" t="str">
        <f t="shared" si="298"/>
        <v>1</v>
      </c>
      <c r="AG1556" s="15"/>
      <c r="AH1556" s="15"/>
      <c r="AI1556" s="15"/>
      <c r="AJ1556" s="14"/>
      <c r="AK1556" s="15" cm="1">
        <f t="array" ref="AK1556">_xlfn.IFS(B1556="","",LEFT(G1556,1)="L",1,LEFT(G1556,1)="W",1,AND(LEFT(B1556,1)="H",G1556=""),0)</f>
        <v>1</v>
      </c>
      <c r="AL1556" s="15"/>
      <c r="AM1556" s="15"/>
      <c r="AN1556" s="15"/>
      <c r="AO1556" s="15"/>
      <c r="AP1556" s="15"/>
      <c r="AQ1556" s="15"/>
      <c r="AR1556" s="15"/>
      <c r="AS1556" s="15">
        <f t="shared" si="299"/>
        <v>1</v>
      </c>
      <c r="AT1556" s="15" t="s">
        <v>115</v>
      </c>
      <c r="AU1556" s="13" t="str">
        <f t="shared" si="300"/>
        <v>0</v>
      </c>
      <c r="AV1556" s="15"/>
      <c r="AW1556" s="15"/>
      <c r="AX1556" s="15"/>
      <c r="AY1556" s="15"/>
      <c r="AZ1556" s="14"/>
      <c r="BA1556" s="15"/>
      <c r="BB1556" s="15"/>
      <c r="BC1556" s="15"/>
      <c r="BD1556" s="13" t="str">
        <f t="shared" si="301"/>
        <v>0</v>
      </c>
      <c r="BE1556" s="2"/>
      <c r="BF1556" s="2"/>
      <c r="BG1556" s="2"/>
      <c r="BH1556" s="2"/>
      <c r="BI1556" s="2"/>
      <c r="BJ1556" s="2"/>
      <c r="BK1556" s="2" t="s">
        <v>1369</v>
      </c>
      <c r="BL1556" s="10" t="s">
        <v>1370</v>
      </c>
      <c r="BM1556" t="str" cm="1">
        <f t="array" ref="BM1556">_xlfn.IFS(LEFT(G1556,1)="L","外注品",LEFT(G1556,1)="W","内製品",G1556="","購買品")</f>
        <v>外注品</v>
      </c>
    </row>
    <row r="1557" spans="1:65">
      <c r="A1557" s="2" t="str">
        <f t="shared" si="302"/>
        <v>WG01</v>
      </c>
      <c r="B1557" t="s">
        <v>1734</v>
      </c>
      <c r="C1557" s="2" t="s">
        <v>1348</v>
      </c>
      <c r="D1557" s="10"/>
      <c r="E1557" s="10"/>
      <c r="G1557" s="19" t="s">
        <v>5008</v>
      </c>
      <c r="H1557" s="19"/>
      <c r="K1557" s="2" t="str">
        <f t="shared" si="294"/>
        <v>11L0004787440</v>
      </c>
      <c r="L1557" s="7" t="str">
        <f t="shared" si="303"/>
        <v>2001/01/01</v>
      </c>
      <c r="M1557" s="7" t="str">
        <f t="shared" si="304"/>
        <v>2199/12/31</v>
      </c>
      <c r="N1557" s="2" t="str">
        <f t="shared" si="295"/>
        <v/>
      </c>
      <c r="O1557" s="13">
        <v>0</v>
      </c>
      <c r="P1557" s="15"/>
      <c r="Q1557" s="13">
        <v>15</v>
      </c>
      <c r="R1557" s="18"/>
      <c r="S1557" s="18">
        <v>100000000</v>
      </c>
      <c r="T1557" s="2"/>
      <c r="U1557" s="2"/>
      <c r="V1557" s="2"/>
      <c r="W1557" s="2"/>
      <c r="X1557" s="2"/>
      <c r="Y1557" s="2"/>
      <c r="Z1557" s="2"/>
      <c r="AA1557" s="13">
        <v>1</v>
      </c>
      <c r="AB1557" s="13">
        <f t="shared" si="296"/>
        <v>0</v>
      </c>
      <c r="AC1557" s="13">
        <f t="shared" si="297"/>
        <v>0</v>
      </c>
      <c r="AD1557" s="15"/>
      <c r="AE1557" s="15"/>
      <c r="AF1557" s="13" t="str">
        <f t="shared" si="298"/>
        <v>1</v>
      </c>
      <c r="AG1557" s="15"/>
      <c r="AH1557" s="15"/>
      <c r="AI1557" s="15"/>
      <c r="AJ1557" s="14"/>
      <c r="AK1557" s="15" cm="1">
        <f t="array" ref="AK1557">_xlfn.IFS(B1557="","",LEFT(G1557,1)="L",1,LEFT(G1557,1)="W",1,AND(LEFT(B1557,1)="H",G1557=""),0)</f>
        <v>1</v>
      </c>
      <c r="AL1557" s="15"/>
      <c r="AM1557" s="15"/>
      <c r="AN1557" s="15"/>
      <c r="AO1557" s="15"/>
      <c r="AP1557" s="15"/>
      <c r="AQ1557" s="15"/>
      <c r="AR1557" s="15"/>
      <c r="AS1557" s="15">
        <f t="shared" si="299"/>
        <v>1</v>
      </c>
      <c r="AT1557" s="15" t="s">
        <v>115</v>
      </c>
      <c r="AU1557" s="13" t="str">
        <f t="shared" si="300"/>
        <v>0</v>
      </c>
      <c r="AV1557" s="15"/>
      <c r="AW1557" s="15"/>
      <c r="AX1557" s="15"/>
      <c r="AY1557" s="15"/>
      <c r="AZ1557" s="14"/>
      <c r="BA1557" s="15"/>
      <c r="BB1557" s="15"/>
      <c r="BC1557" s="15"/>
      <c r="BD1557" s="13" t="str">
        <f t="shared" si="301"/>
        <v>0</v>
      </c>
      <c r="BE1557" s="2"/>
      <c r="BF1557" s="2"/>
      <c r="BG1557" s="2"/>
      <c r="BH1557" s="2"/>
      <c r="BI1557" s="2"/>
      <c r="BJ1557" s="2"/>
      <c r="BK1557" s="2" t="s">
        <v>1369</v>
      </c>
      <c r="BL1557" s="10" t="s">
        <v>1370</v>
      </c>
      <c r="BM1557" t="str" cm="1">
        <f t="array" ref="BM1557">_xlfn.IFS(LEFT(G1557,1)="L","外注品",LEFT(G1557,1)="W","内製品",G1557="","購買品")</f>
        <v>外注品</v>
      </c>
    </row>
    <row r="1558" spans="1:65">
      <c r="A1558" s="2" t="str">
        <f t="shared" si="302"/>
        <v>WG01</v>
      </c>
      <c r="B1558" t="s">
        <v>1735</v>
      </c>
      <c r="C1558" s="2" t="s">
        <v>1348</v>
      </c>
      <c r="D1558" s="10"/>
      <c r="E1558" s="10"/>
      <c r="G1558" s="19" t="s">
        <v>5008</v>
      </c>
      <c r="H1558" s="19"/>
      <c r="K1558" s="2" t="str">
        <f t="shared" si="294"/>
        <v>11L0004787441</v>
      </c>
      <c r="L1558" s="7" t="str">
        <f t="shared" si="303"/>
        <v>2001/01/01</v>
      </c>
      <c r="M1558" s="7" t="str">
        <f t="shared" si="304"/>
        <v>2199/12/31</v>
      </c>
      <c r="N1558" s="2" t="str">
        <f t="shared" si="295"/>
        <v/>
      </c>
      <c r="O1558" s="13">
        <v>0</v>
      </c>
      <c r="P1558" s="15"/>
      <c r="Q1558" s="13">
        <v>15</v>
      </c>
      <c r="R1558" s="18"/>
      <c r="S1558" s="18">
        <v>100000000</v>
      </c>
      <c r="T1558" s="2"/>
      <c r="U1558" s="2"/>
      <c r="V1558" s="2"/>
      <c r="W1558" s="2"/>
      <c r="X1558" s="2"/>
      <c r="Y1558" s="2"/>
      <c r="Z1558" s="2"/>
      <c r="AA1558" s="13">
        <v>1</v>
      </c>
      <c r="AB1558" s="13">
        <f t="shared" si="296"/>
        <v>0</v>
      </c>
      <c r="AC1558" s="13">
        <f t="shared" si="297"/>
        <v>0</v>
      </c>
      <c r="AD1558" s="15"/>
      <c r="AE1558" s="15"/>
      <c r="AF1558" s="13" t="str">
        <f t="shared" si="298"/>
        <v>1</v>
      </c>
      <c r="AG1558" s="15"/>
      <c r="AH1558" s="15"/>
      <c r="AI1558" s="15"/>
      <c r="AJ1558" s="14"/>
      <c r="AK1558" s="15" cm="1">
        <f t="array" ref="AK1558">_xlfn.IFS(B1558="","",LEFT(G1558,1)="L",1,LEFT(G1558,1)="W",1,AND(LEFT(B1558,1)="H",G1558=""),0)</f>
        <v>1</v>
      </c>
      <c r="AL1558" s="15"/>
      <c r="AM1558" s="15"/>
      <c r="AN1558" s="15"/>
      <c r="AO1558" s="15"/>
      <c r="AP1558" s="15"/>
      <c r="AQ1558" s="15"/>
      <c r="AR1558" s="15"/>
      <c r="AS1558" s="15">
        <f t="shared" si="299"/>
        <v>1</v>
      </c>
      <c r="AT1558" s="15" t="s">
        <v>115</v>
      </c>
      <c r="AU1558" s="13" t="str">
        <f t="shared" si="300"/>
        <v>0</v>
      </c>
      <c r="AV1558" s="15"/>
      <c r="AW1558" s="15"/>
      <c r="AX1558" s="15"/>
      <c r="AY1558" s="15"/>
      <c r="AZ1558" s="14"/>
      <c r="BA1558" s="15"/>
      <c r="BB1558" s="15"/>
      <c r="BC1558" s="15"/>
      <c r="BD1558" s="13" t="str">
        <f t="shared" si="301"/>
        <v>0</v>
      </c>
      <c r="BE1558" s="2"/>
      <c r="BF1558" s="2"/>
      <c r="BG1558" s="2"/>
      <c r="BH1558" s="2"/>
      <c r="BI1558" s="2"/>
      <c r="BJ1558" s="2"/>
      <c r="BK1558" s="2" t="s">
        <v>1369</v>
      </c>
      <c r="BL1558" s="10" t="s">
        <v>1370</v>
      </c>
      <c r="BM1558" t="str" cm="1">
        <f t="array" ref="BM1558">_xlfn.IFS(LEFT(G1558,1)="L","外注品",LEFT(G1558,1)="W","内製品",G1558="","購買品")</f>
        <v>外注品</v>
      </c>
    </row>
    <row r="1559" spans="1:65">
      <c r="A1559" s="2" t="str">
        <f t="shared" si="302"/>
        <v>WG01</v>
      </c>
      <c r="B1559" t="s">
        <v>1736</v>
      </c>
      <c r="C1559" s="2" t="s">
        <v>1348</v>
      </c>
      <c r="D1559" s="10"/>
      <c r="E1559" s="10"/>
      <c r="G1559" s="19" t="s">
        <v>5008</v>
      </c>
      <c r="H1559" s="19"/>
      <c r="K1559" s="2" t="str">
        <f t="shared" si="294"/>
        <v>11L0004787442</v>
      </c>
      <c r="L1559" s="7" t="str">
        <f t="shared" si="303"/>
        <v>2001/01/01</v>
      </c>
      <c r="M1559" s="7" t="str">
        <f t="shared" si="304"/>
        <v>2199/12/31</v>
      </c>
      <c r="N1559" s="2" t="str">
        <f t="shared" si="295"/>
        <v/>
      </c>
      <c r="O1559" s="13">
        <v>0</v>
      </c>
      <c r="P1559" s="15"/>
      <c r="Q1559" s="13">
        <v>15</v>
      </c>
      <c r="R1559" s="18"/>
      <c r="S1559" s="18">
        <v>100000000</v>
      </c>
      <c r="T1559" s="2"/>
      <c r="U1559" s="2"/>
      <c r="V1559" s="2"/>
      <c r="W1559" s="2"/>
      <c r="X1559" s="2"/>
      <c r="Y1559" s="2"/>
      <c r="Z1559" s="2"/>
      <c r="AA1559" s="13">
        <v>1</v>
      </c>
      <c r="AB1559" s="13">
        <f t="shared" si="296"/>
        <v>0</v>
      </c>
      <c r="AC1559" s="13">
        <f t="shared" si="297"/>
        <v>0</v>
      </c>
      <c r="AD1559" s="15"/>
      <c r="AE1559" s="15"/>
      <c r="AF1559" s="13" t="str">
        <f t="shared" si="298"/>
        <v>1</v>
      </c>
      <c r="AG1559" s="15"/>
      <c r="AH1559" s="15"/>
      <c r="AI1559" s="15"/>
      <c r="AJ1559" s="14"/>
      <c r="AK1559" s="15" cm="1">
        <f t="array" ref="AK1559">_xlfn.IFS(B1559="","",LEFT(G1559,1)="L",1,LEFT(G1559,1)="W",1,AND(LEFT(B1559,1)="H",G1559=""),0)</f>
        <v>1</v>
      </c>
      <c r="AL1559" s="15"/>
      <c r="AM1559" s="15"/>
      <c r="AN1559" s="15"/>
      <c r="AO1559" s="15"/>
      <c r="AP1559" s="15"/>
      <c r="AQ1559" s="15"/>
      <c r="AR1559" s="15"/>
      <c r="AS1559" s="15">
        <f t="shared" si="299"/>
        <v>1</v>
      </c>
      <c r="AT1559" s="15" t="s">
        <v>115</v>
      </c>
      <c r="AU1559" s="13" t="str">
        <f t="shared" si="300"/>
        <v>0</v>
      </c>
      <c r="AV1559" s="15"/>
      <c r="AW1559" s="15"/>
      <c r="AX1559" s="15"/>
      <c r="AY1559" s="15"/>
      <c r="AZ1559" s="14"/>
      <c r="BA1559" s="15"/>
      <c r="BB1559" s="15"/>
      <c r="BC1559" s="15"/>
      <c r="BD1559" s="13" t="str">
        <f t="shared" si="301"/>
        <v>0</v>
      </c>
      <c r="BE1559" s="2"/>
      <c r="BF1559" s="2"/>
      <c r="BG1559" s="2"/>
      <c r="BH1559" s="2"/>
      <c r="BI1559" s="2"/>
      <c r="BJ1559" s="2"/>
      <c r="BK1559" s="2" t="s">
        <v>1369</v>
      </c>
      <c r="BL1559" s="10" t="s">
        <v>1370</v>
      </c>
      <c r="BM1559" t="str" cm="1">
        <f t="array" ref="BM1559">_xlfn.IFS(LEFT(G1559,1)="L","外注品",LEFT(G1559,1)="W","内製品",G1559="","購買品")</f>
        <v>外注品</v>
      </c>
    </row>
    <row r="1560" spans="1:65">
      <c r="A1560" s="2" t="str">
        <f t="shared" si="302"/>
        <v>WG01</v>
      </c>
      <c r="B1560" t="s">
        <v>1737</v>
      </c>
      <c r="C1560" s="2" t="s">
        <v>1348</v>
      </c>
      <c r="D1560" s="10"/>
      <c r="E1560" s="10"/>
      <c r="G1560" s="19" t="s">
        <v>5008</v>
      </c>
      <c r="H1560" s="19"/>
      <c r="K1560" s="2" t="str">
        <f t="shared" si="294"/>
        <v>11L0004787443</v>
      </c>
      <c r="L1560" s="7" t="str">
        <f t="shared" si="303"/>
        <v>2001/01/01</v>
      </c>
      <c r="M1560" s="7" t="str">
        <f t="shared" si="304"/>
        <v>2199/12/31</v>
      </c>
      <c r="N1560" s="2" t="str">
        <f t="shared" si="295"/>
        <v/>
      </c>
      <c r="O1560" s="13">
        <v>0</v>
      </c>
      <c r="P1560" s="15"/>
      <c r="Q1560" s="13">
        <v>15</v>
      </c>
      <c r="R1560" s="18"/>
      <c r="S1560" s="18">
        <v>100000000</v>
      </c>
      <c r="T1560" s="2"/>
      <c r="U1560" s="2"/>
      <c r="V1560" s="2"/>
      <c r="W1560" s="2"/>
      <c r="X1560" s="2"/>
      <c r="Y1560" s="2"/>
      <c r="Z1560" s="2"/>
      <c r="AA1560" s="13">
        <v>1</v>
      </c>
      <c r="AB1560" s="13">
        <f t="shared" si="296"/>
        <v>0</v>
      </c>
      <c r="AC1560" s="13">
        <f t="shared" si="297"/>
        <v>0</v>
      </c>
      <c r="AD1560" s="15"/>
      <c r="AE1560" s="15"/>
      <c r="AF1560" s="13" t="str">
        <f t="shared" si="298"/>
        <v>1</v>
      </c>
      <c r="AG1560" s="15"/>
      <c r="AH1560" s="15"/>
      <c r="AI1560" s="15"/>
      <c r="AJ1560" s="14"/>
      <c r="AK1560" s="15" cm="1">
        <f t="array" ref="AK1560">_xlfn.IFS(B1560="","",LEFT(G1560,1)="L",1,LEFT(G1560,1)="W",1,AND(LEFT(B1560,1)="H",G1560=""),0)</f>
        <v>1</v>
      </c>
      <c r="AL1560" s="15"/>
      <c r="AM1560" s="15"/>
      <c r="AN1560" s="15"/>
      <c r="AO1560" s="15"/>
      <c r="AP1560" s="15"/>
      <c r="AQ1560" s="15"/>
      <c r="AR1560" s="15"/>
      <c r="AS1560" s="15">
        <f t="shared" si="299"/>
        <v>1</v>
      </c>
      <c r="AT1560" s="15" t="s">
        <v>115</v>
      </c>
      <c r="AU1560" s="13" t="str">
        <f t="shared" si="300"/>
        <v>0</v>
      </c>
      <c r="AV1560" s="15"/>
      <c r="AW1560" s="15"/>
      <c r="AX1560" s="15"/>
      <c r="AY1560" s="15"/>
      <c r="AZ1560" s="14"/>
      <c r="BA1560" s="15"/>
      <c r="BB1560" s="15"/>
      <c r="BC1560" s="15"/>
      <c r="BD1560" s="13" t="str">
        <f t="shared" si="301"/>
        <v>0</v>
      </c>
      <c r="BE1560" s="2"/>
      <c r="BF1560" s="2"/>
      <c r="BG1560" s="2"/>
      <c r="BH1560" s="2"/>
      <c r="BI1560" s="2"/>
      <c r="BJ1560" s="2"/>
      <c r="BK1560" s="2" t="s">
        <v>1369</v>
      </c>
      <c r="BL1560" s="10" t="s">
        <v>1370</v>
      </c>
      <c r="BM1560" t="str" cm="1">
        <f t="array" ref="BM1560">_xlfn.IFS(LEFT(G1560,1)="L","外注品",LEFT(G1560,1)="W","内製品",G1560="","購買品")</f>
        <v>外注品</v>
      </c>
    </row>
    <row r="1561" spans="1:65">
      <c r="A1561" s="2" t="str">
        <f t="shared" si="302"/>
        <v>WG01</v>
      </c>
      <c r="B1561" t="s">
        <v>1738</v>
      </c>
      <c r="C1561" s="2" t="s">
        <v>1348</v>
      </c>
      <c r="D1561" s="10"/>
      <c r="E1561" s="10"/>
      <c r="G1561" s="19" t="s">
        <v>5008</v>
      </c>
      <c r="H1561" s="19"/>
      <c r="K1561" s="2" t="str">
        <f t="shared" si="294"/>
        <v>11L0004787444</v>
      </c>
      <c r="L1561" s="7" t="str">
        <f t="shared" si="303"/>
        <v>2001/01/01</v>
      </c>
      <c r="M1561" s="7" t="str">
        <f t="shared" si="304"/>
        <v>2199/12/31</v>
      </c>
      <c r="N1561" s="2" t="str">
        <f t="shared" si="295"/>
        <v/>
      </c>
      <c r="O1561" s="13">
        <v>0</v>
      </c>
      <c r="P1561" s="15"/>
      <c r="Q1561" s="13">
        <v>15</v>
      </c>
      <c r="R1561" s="18"/>
      <c r="S1561" s="18">
        <v>100000000</v>
      </c>
      <c r="T1561" s="2"/>
      <c r="U1561" s="2"/>
      <c r="V1561" s="2"/>
      <c r="W1561" s="2"/>
      <c r="X1561" s="2"/>
      <c r="Y1561" s="2"/>
      <c r="Z1561" s="2"/>
      <c r="AA1561" s="13">
        <v>1</v>
      </c>
      <c r="AB1561" s="13">
        <f t="shared" si="296"/>
        <v>0</v>
      </c>
      <c r="AC1561" s="13">
        <f t="shared" si="297"/>
        <v>0</v>
      </c>
      <c r="AD1561" s="15"/>
      <c r="AE1561" s="15"/>
      <c r="AF1561" s="13" t="str">
        <f t="shared" si="298"/>
        <v>1</v>
      </c>
      <c r="AG1561" s="15"/>
      <c r="AH1561" s="15"/>
      <c r="AI1561" s="15"/>
      <c r="AJ1561" s="14"/>
      <c r="AK1561" s="15" cm="1">
        <f t="array" ref="AK1561">_xlfn.IFS(B1561="","",LEFT(G1561,1)="L",1,LEFT(G1561,1)="W",1,AND(LEFT(B1561,1)="H",G1561=""),0)</f>
        <v>1</v>
      </c>
      <c r="AL1561" s="15"/>
      <c r="AM1561" s="15"/>
      <c r="AN1561" s="15"/>
      <c r="AO1561" s="15"/>
      <c r="AP1561" s="15"/>
      <c r="AQ1561" s="15"/>
      <c r="AR1561" s="15"/>
      <c r="AS1561" s="15">
        <f t="shared" si="299"/>
        <v>1</v>
      </c>
      <c r="AT1561" s="15" t="s">
        <v>115</v>
      </c>
      <c r="AU1561" s="13" t="str">
        <f t="shared" si="300"/>
        <v>0</v>
      </c>
      <c r="AV1561" s="15"/>
      <c r="AW1561" s="15"/>
      <c r="AX1561" s="15"/>
      <c r="AY1561" s="15"/>
      <c r="AZ1561" s="14"/>
      <c r="BA1561" s="15"/>
      <c r="BB1561" s="15"/>
      <c r="BC1561" s="15"/>
      <c r="BD1561" s="13" t="str">
        <f t="shared" si="301"/>
        <v>0</v>
      </c>
      <c r="BE1561" s="2"/>
      <c r="BF1561" s="2"/>
      <c r="BG1561" s="2"/>
      <c r="BH1561" s="2"/>
      <c r="BI1561" s="2"/>
      <c r="BJ1561" s="2"/>
      <c r="BK1561" s="2" t="s">
        <v>1369</v>
      </c>
      <c r="BL1561" s="10" t="s">
        <v>1370</v>
      </c>
      <c r="BM1561" t="str" cm="1">
        <f t="array" ref="BM1561">_xlfn.IFS(LEFT(G1561,1)="L","外注品",LEFT(G1561,1)="W","内製品",G1561="","購買品")</f>
        <v>外注品</v>
      </c>
    </row>
    <row r="1562" spans="1:65">
      <c r="A1562" s="2" t="str">
        <f t="shared" si="302"/>
        <v>WG01</v>
      </c>
      <c r="B1562" t="s">
        <v>1739</v>
      </c>
      <c r="C1562" s="2" t="s">
        <v>1348</v>
      </c>
      <c r="D1562" s="10"/>
      <c r="E1562" s="10"/>
      <c r="G1562" s="19" t="s">
        <v>5008</v>
      </c>
      <c r="H1562" s="19"/>
      <c r="K1562" s="2" t="str">
        <f t="shared" si="294"/>
        <v>11L0004787445</v>
      </c>
      <c r="L1562" s="7" t="str">
        <f t="shared" si="303"/>
        <v>2001/01/01</v>
      </c>
      <c r="M1562" s="7" t="str">
        <f t="shared" si="304"/>
        <v>2199/12/31</v>
      </c>
      <c r="N1562" s="2" t="str">
        <f t="shared" si="295"/>
        <v/>
      </c>
      <c r="O1562" s="13">
        <v>0</v>
      </c>
      <c r="P1562" s="15"/>
      <c r="Q1562" s="13">
        <v>15</v>
      </c>
      <c r="R1562" s="18"/>
      <c r="S1562" s="18">
        <v>100000000</v>
      </c>
      <c r="T1562" s="2"/>
      <c r="U1562" s="2"/>
      <c r="V1562" s="2"/>
      <c r="W1562" s="2"/>
      <c r="X1562" s="2"/>
      <c r="Y1562" s="2"/>
      <c r="Z1562" s="2"/>
      <c r="AA1562" s="13">
        <v>1</v>
      </c>
      <c r="AB1562" s="13">
        <f t="shared" si="296"/>
        <v>0</v>
      </c>
      <c r="AC1562" s="13">
        <f t="shared" si="297"/>
        <v>0</v>
      </c>
      <c r="AD1562" s="15"/>
      <c r="AE1562" s="15"/>
      <c r="AF1562" s="13" t="str">
        <f t="shared" si="298"/>
        <v>1</v>
      </c>
      <c r="AG1562" s="15"/>
      <c r="AH1562" s="15"/>
      <c r="AI1562" s="15"/>
      <c r="AJ1562" s="14"/>
      <c r="AK1562" s="15" cm="1">
        <f t="array" ref="AK1562">_xlfn.IFS(B1562="","",LEFT(G1562,1)="L",1,LEFT(G1562,1)="W",1,AND(LEFT(B1562,1)="H",G1562=""),0)</f>
        <v>1</v>
      </c>
      <c r="AL1562" s="15"/>
      <c r="AM1562" s="15"/>
      <c r="AN1562" s="15"/>
      <c r="AO1562" s="15"/>
      <c r="AP1562" s="15"/>
      <c r="AQ1562" s="15"/>
      <c r="AR1562" s="15"/>
      <c r="AS1562" s="15">
        <f t="shared" si="299"/>
        <v>1</v>
      </c>
      <c r="AT1562" s="15" t="s">
        <v>115</v>
      </c>
      <c r="AU1562" s="13" t="str">
        <f t="shared" si="300"/>
        <v>0</v>
      </c>
      <c r="AV1562" s="15"/>
      <c r="AW1562" s="15"/>
      <c r="AX1562" s="15"/>
      <c r="AY1562" s="15"/>
      <c r="AZ1562" s="14"/>
      <c r="BA1562" s="15"/>
      <c r="BB1562" s="15"/>
      <c r="BC1562" s="15"/>
      <c r="BD1562" s="13" t="str">
        <f t="shared" si="301"/>
        <v>0</v>
      </c>
      <c r="BE1562" s="2"/>
      <c r="BF1562" s="2"/>
      <c r="BG1562" s="2"/>
      <c r="BH1562" s="2"/>
      <c r="BI1562" s="2"/>
      <c r="BJ1562" s="2"/>
      <c r="BK1562" s="2" t="s">
        <v>1369</v>
      </c>
      <c r="BL1562" s="10" t="s">
        <v>1370</v>
      </c>
      <c r="BM1562" t="str" cm="1">
        <f t="array" ref="BM1562">_xlfn.IFS(LEFT(G1562,1)="L","外注品",LEFT(G1562,1)="W","内製品",G1562="","購買品")</f>
        <v>外注品</v>
      </c>
    </row>
    <row r="1563" spans="1:65">
      <c r="A1563" s="2" t="str">
        <f t="shared" si="302"/>
        <v>WG01</v>
      </c>
      <c r="B1563" t="s">
        <v>1740</v>
      </c>
      <c r="C1563" s="2" t="s">
        <v>1348</v>
      </c>
      <c r="D1563" s="10"/>
      <c r="E1563" s="10"/>
      <c r="G1563" s="19" t="s">
        <v>5008</v>
      </c>
      <c r="H1563" s="19"/>
      <c r="K1563" s="2" t="str">
        <f t="shared" si="294"/>
        <v>11L0004787446</v>
      </c>
      <c r="L1563" s="7" t="str">
        <f t="shared" si="303"/>
        <v>2001/01/01</v>
      </c>
      <c r="M1563" s="7" t="str">
        <f t="shared" si="304"/>
        <v>2199/12/31</v>
      </c>
      <c r="N1563" s="2" t="str">
        <f t="shared" si="295"/>
        <v/>
      </c>
      <c r="O1563" s="13">
        <v>0</v>
      </c>
      <c r="P1563" s="15"/>
      <c r="Q1563" s="13">
        <v>15</v>
      </c>
      <c r="R1563" s="18"/>
      <c r="S1563" s="18">
        <v>100000000</v>
      </c>
      <c r="T1563" s="2"/>
      <c r="U1563" s="2"/>
      <c r="V1563" s="2"/>
      <c r="W1563" s="2"/>
      <c r="X1563" s="2"/>
      <c r="Y1563" s="2"/>
      <c r="Z1563" s="2"/>
      <c r="AA1563" s="13">
        <v>1</v>
      </c>
      <c r="AB1563" s="13">
        <f t="shared" si="296"/>
        <v>0</v>
      </c>
      <c r="AC1563" s="13">
        <f t="shared" si="297"/>
        <v>0</v>
      </c>
      <c r="AD1563" s="15"/>
      <c r="AE1563" s="15"/>
      <c r="AF1563" s="13" t="str">
        <f t="shared" si="298"/>
        <v>1</v>
      </c>
      <c r="AG1563" s="15"/>
      <c r="AH1563" s="15"/>
      <c r="AI1563" s="15"/>
      <c r="AJ1563" s="14"/>
      <c r="AK1563" s="15" cm="1">
        <f t="array" ref="AK1563">_xlfn.IFS(B1563="","",LEFT(G1563,1)="L",1,LEFT(G1563,1)="W",1,AND(LEFT(B1563,1)="H",G1563=""),0)</f>
        <v>1</v>
      </c>
      <c r="AL1563" s="15"/>
      <c r="AM1563" s="15"/>
      <c r="AN1563" s="15"/>
      <c r="AO1563" s="15"/>
      <c r="AP1563" s="15"/>
      <c r="AQ1563" s="15"/>
      <c r="AR1563" s="15"/>
      <c r="AS1563" s="15">
        <f t="shared" si="299"/>
        <v>1</v>
      </c>
      <c r="AT1563" s="15" t="s">
        <v>115</v>
      </c>
      <c r="AU1563" s="13" t="str">
        <f t="shared" si="300"/>
        <v>0</v>
      </c>
      <c r="AV1563" s="15"/>
      <c r="AW1563" s="15"/>
      <c r="AX1563" s="15"/>
      <c r="AY1563" s="15"/>
      <c r="AZ1563" s="14"/>
      <c r="BA1563" s="15"/>
      <c r="BB1563" s="15"/>
      <c r="BC1563" s="15"/>
      <c r="BD1563" s="13" t="str">
        <f t="shared" si="301"/>
        <v>0</v>
      </c>
      <c r="BE1563" s="2"/>
      <c r="BF1563" s="2"/>
      <c r="BG1563" s="2"/>
      <c r="BH1563" s="2"/>
      <c r="BI1563" s="2"/>
      <c r="BJ1563" s="2"/>
      <c r="BK1563" s="2" t="s">
        <v>1369</v>
      </c>
      <c r="BL1563" s="10" t="s">
        <v>1370</v>
      </c>
      <c r="BM1563" t="str" cm="1">
        <f t="array" ref="BM1563">_xlfn.IFS(LEFT(G1563,1)="L","外注品",LEFT(G1563,1)="W","内製品",G1563="","購買品")</f>
        <v>外注品</v>
      </c>
    </row>
    <row r="1564" spans="1:65">
      <c r="A1564" s="2" t="str">
        <f t="shared" si="302"/>
        <v>WG01</v>
      </c>
      <c r="B1564" t="s">
        <v>1741</v>
      </c>
      <c r="C1564" s="2" t="s">
        <v>1348</v>
      </c>
      <c r="D1564" s="10"/>
      <c r="E1564" s="10"/>
      <c r="G1564" s="19" t="s">
        <v>5008</v>
      </c>
      <c r="H1564" s="19"/>
      <c r="K1564" s="2" t="str">
        <f t="shared" si="294"/>
        <v>11L0004787447</v>
      </c>
      <c r="L1564" s="7" t="str">
        <f t="shared" si="303"/>
        <v>2001/01/01</v>
      </c>
      <c r="M1564" s="7" t="str">
        <f t="shared" si="304"/>
        <v>2199/12/31</v>
      </c>
      <c r="N1564" s="2" t="str">
        <f t="shared" si="295"/>
        <v/>
      </c>
      <c r="O1564" s="13">
        <v>0</v>
      </c>
      <c r="P1564" s="15"/>
      <c r="Q1564" s="13">
        <v>15</v>
      </c>
      <c r="R1564" s="18"/>
      <c r="S1564" s="18">
        <v>100000000</v>
      </c>
      <c r="T1564" s="2"/>
      <c r="U1564" s="2"/>
      <c r="V1564" s="2"/>
      <c r="W1564" s="2"/>
      <c r="X1564" s="2"/>
      <c r="Y1564" s="2"/>
      <c r="Z1564" s="2"/>
      <c r="AA1564" s="13">
        <v>1</v>
      </c>
      <c r="AB1564" s="13">
        <f t="shared" si="296"/>
        <v>0</v>
      </c>
      <c r="AC1564" s="13">
        <f t="shared" si="297"/>
        <v>0</v>
      </c>
      <c r="AD1564" s="15"/>
      <c r="AE1564" s="15"/>
      <c r="AF1564" s="13" t="str">
        <f t="shared" si="298"/>
        <v>1</v>
      </c>
      <c r="AG1564" s="15"/>
      <c r="AH1564" s="15"/>
      <c r="AI1564" s="15"/>
      <c r="AJ1564" s="14"/>
      <c r="AK1564" s="15" cm="1">
        <f t="array" ref="AK1564">_xlfn.IFS(B1564="","",LEFT(G1564,1)="L",1,LEFT(G1564,1)="W",1,AND(LEFT(B1564,1)="H",G1564=""),0)</f>
        <v>1</v>
      </c>
      <c r="AL1564" s="15"/>
      <c r="AM1564" s="15"/>
      <c r="AN1564" s="15"/>
      <c r="AO1564" s="15"/>
      <c r="AP1564" s="15"/>
      <c r="AQ1564" s="15"/>
      <c r="AR1564" s="15"/>
      <c r="AS1564" s="15">
        <f t="shared" si="299"/>
        <v>1</v>
      </c>
      <c r="AT1564" s="15" t="s">
        <v>115</v>
      </c>
      <c r="AU1564" s="13" t="str">
        <f t="shared" si="300"/>
        <v>0</v>
      </c>
      <c r="AV1564" s="15"/>
      <c r="AW1564" s="15"/>
      <c r="AX1564" s="15"/>
      <c r="AY1564" s="15"/>
      <c r="AZ1564" s="14"/>
      <c r="BA1564" s="15"/>
      <c r="BB1564" s="15"/>
      <c r="BC1564" s="15"/>
      <c r="BD1564" s="13" t="str">
        <f t="shared" si="301"/>
        <v>0</v>
      </c>
      <c r="BE1564" s="2"/>
      <c r="BF1564" s="2"/>
      <c r="BG1564" s="2"/>
      <c r="BH1564" s="2"/>
      <c r="BI1564" s="2"/>
      <c r="BJ1564" s="2"/>
      <c r="BK1564" s="2" t="s">
        <v>1369</v>
      </c>
      <c r="BL1564" s="10" t="s">
        <v>1370</v>
      </c>
      <c r="BM1564" t="str" cm="1">
        <f t="array" ref="BM1564">_xlfn.IFS(LEFT(G1564,1)="L","外注品",LEFT(G1564,1)="W","内製品",G1564="","購買品")</f>
        <v>外注品</v>
      </c>
    </row>
    <row r="1565" spans="1:65">
      <c r="A1565" s="2" t="str">
        <f t="shared" si="302"/>
        <v>WG01</v>
      </c>
      <c r="B1565" t="s">
        <v>1742</v>
      </c>
      <c r="C1565" s="2" t="s">
        <v>1348</v>
      </c>
      <c r="D1565" s="10"/>
      <c r="E1565" s="10"/>
      <c r="G1565" s="19" t="s">
        <v>5008</v>
      </c>
      <c r="H1565" s="19"/>
      <c r="K1565" s="2" t="str">
        <f t="shared" si="294"/>
        <v>11L0004787448</v>
      </c>
      <c r="L1565" s="7" t="str">
        <f t="shared" si="303"/>
        <v>2001/01/01</v>
      </c>
      <c r="M1565" s="7" t="str">
        <f t="shared" si="304"/>
        <v>2199/12/31</v>
      </c>
      <c r="N1565" s="2" t="str">
        <f t="shared" si="295"/>
        <v/>
      </c>
      <c r="O1565" s="13">
        <v>0</v>
      </c>
      <c r="P1565" s="15"/>
      <c r="Q1565" s="13">
        <v>15</v>
      </c>
      <c r="R1565" s="18"/>
      <c r="S1565" s="18">
        <v>100000000</v>
      </c>
      <c r="T1565" s="2"/>
      <c r="U1565" s="2"/>
      <c r="V1565" s="2"/>
      <c r="W1565" s="2"/>
      <c r="X1565" s="2"/>
      <c r="Y1565" s="2"/>
      <c r="Z1565" s="2"/>
      <c r="AA1565" s="13">
        <v>1</v>
      </c>
      <c r="AB1565" s="13">
        <f t="shared" si="296"/>
        <v>0</v>
      </c>
      <c r="AC1565" s="13">
        <f t="shared" si="297"/>
        <v>0</v>
      </c>
      <c r="AD1565" s="15"/>
      <c r="AE1565" s="15"/>
      <c r="AF1565" s="13" t="str">
        <f t="shared" si="298"/>
        <v>1</v>
      </c>
      <c r="AG1565" s="15"/>
      <c r="AH1565" s="15"/>
      <c r="AI1565" s="15"/>
      <c r="AJ1565" s="14"/>
      <c r="AK1565" s="15" cm="1">
        <f t="array" ref="AK1565">_xlfn.IFS(B1565="","",LEFT(G1565,1)="L",1,LEFT(G1565,1)="W",1,AND(LEFT(B1565,1)="H",G1565=""),0)</f>
        <v>1</v>
      </c>
      <c r="AL1565" s="15"/>
      <c r="AM1565" s="15"/>
      <c r="AN1565" s="15"/>
      <c r="AO1565" s="15"/>
      <c r="AP1565" s="15"/>
      <c r="AQ1565" s="15"/>
      <c r="AR1565" s="15"/>
      <c r="AS1565" s="15">
        <f t="shared" si="299"/>
        <v>1</v>
      </c>
      <c r="AT1565" s="15" t="s">
        <v>115</v>
      </c>
      <c r="AU1565" s="13" t="str">
        <f t="shared" si="300"/>
        <v>0</v>
      </c>
      <c r="AV1565" s="15"/>
      <c r="AW1565" s="15"/>
      <c r="AX1565" s="15"/>
      <c r="AY1565" s="15"/>
      <c r="AZ1565" s="14"/>
      <c r="BA1565" s="15"/>
      <c r="BB1565" s="15"/>
      <c r="BC1565" s="15"/>
      <c r="BD1565" s="13" t="str">
        <f t="shared" si="301"/>
        <v>0</v>
      </c>
      <c r="BE1565" s="2"/>
      <c r="BF1565" s="2"/>
      <c r="BG1565" s="2"/>
      <c r="BH1565" s="2"/>
      <c r="BI1565" s="2"/>
      <c r="BJ1565" s="2"/>
      <c r="BK1565" s="2" t="s">
        <v>1369</v>
      </c>
      <c r="BL1565" s="10" t="s">
        <v>1370</v>
      </c>
      <c r="BM1565" t="str" cm="1">
        <f t="array" ref="BM1565">_xlfn.IFS(LEFT(G1565,1)="L","外注品",LEFT(G1565,1)="W","内製品",G1565="","購買品")</f>
        <v>外注品</v>
      </c>
    </row>
    <row r="1566" spans="1:65">
      <c r="A1566" s="2" t="str">
        <f t="shared" si="302"/>
        <v>WG01</v>
      </c>
      <c r="B1566" t="s">
        <v>1743</v>
      </c>
      <c r="C1566" s="2" t="s">
        <v>1348</v>
      </c>
      <c r="D1566" s="10"/>
      <c r="E1566" s="10"/>
      <c r="G1566" s="19" t="s">
        <v>5008</v>
      </c>
      <c r="H1566" s="19"/>
      <c r="K1566" s="2" t="str">
        <f t="shared" si="294"/>
        <v>11L0004787449</v>
      </c>
      <c r="L1566" s="7" t="str">
        <f t="shared" si="303"/>
        <v>2001/01/01</v>
      </c>
      <c r="M1566" s="7" t="str">
        <f t="shared" si="304"/>
        <v>2199/12/31</v>
      </c>
      <c r="N1566" s="2" t="str">
        <f t="shared" si="295"/>
        <v/>
      </c>
      <c r="O1566" s="13">
        <v>0</v>
      </c>
      <c r="P1566" s="15"/>
      <c r="Q1566" s="13">
        <v>15</v>
      </c>
      <c r="R1566" s="18"/>
      <c r="S1566" s="18">
        <v>100000000</v>
      </c>
      <c r="T1566" s="2"/>
      <c r="U1566" s="2"/>
      <c r="V1566" s="2"/>
      <c r="W1566" s="2"/>
      <c r="X1566" s="2"/>
      <c r="Y1566" s="2"/>
      <c r="Z1566" s="2"/>
      <c r="AA1566" s="13">
        <v>1</v>
      </c>
      <c r="AB1566" s="13">
        <f t="shared" si="296"/>
        <v>0</v>
      </c>
      <c r="AC1566" s="13">
        <f t="shared" si="297"/>
        <v>0</v>
      </c>
      <c r="AD1566" s="15"/>
      <c r="AE1566" s="15"/>
      <c r="AF1566" s="13" t="str">
        <f t="shared" si="298"/>
        <v>1</v>
      </c>
      <c r="AG1566" s="15"/>
      <c r="AH1566" s="15"/>
      <c r="AI1566" s="15"/>
      <c r="AJ1566" s="14"/>
      <c r="AK1566" s="15" cm="1">
        <f t="array" ref="AK1566">_xlfn.IFS(B1566="","",LEFT(G1566,1)="L",1,LEFT(G1566,1)="W",1,AND(LEFT(B1566,1)="H",G1566=""),0)</f>
        <v>1</v>
      </c>
      <c r="AL1566" s="15"/>
      <c r="AM1566" s="15"/>
      <c r="AN1566" s="15"/>
      <c r="AO1566" s="15"/>
      <c r="AP1566" s="15"/>
      <c r="AQ1566" s="15"/>
      <c r="AR1566" s="15"/>
      <c r="AS1566" s="15">
        <f t="shared" si="299"/>
        <v>1</v>
      </c>
      <c r="AT1566" s="15" t="s">
        <v>115</v>
      </c>
      <c r="AU1566" s="13" t="str">
        <f t="shared" si="300"/>
        <v>0</v>
      </c>
      <c r="AV1566" s="15"/>
      <c r="AW1566" s="15"/>
      <c r="AX1566" s="15"/>
      <c r="AY1566" s="15"/>
      <c r="AZ1566" s="14"/>
      <c r="BA1566" s="15"/>
      <c r="BB1566" s="15"/>
      <c r="BC1566" s="15"/>
      <c r="BD1566" s="13" t="str">
        <f t="shared" si="301"/>
        <v>0</v>
      </c>
      <c r="BE1566" s="2"/>
      <c r="BF1566" s="2"/>
      <c r="BG1566" s="2"/>
      <c r="BH1566" s="2"/>
      <c r="BI1566" s="2"/>
      <c r="BJ1566" s="2"/>
      <c r="BK1566" s="2" t="s">
        <v>1369</v>
      </c>
      <c r="BL1566" s="10" t="s">
        <v>1370</v>
      </c>
      <c r="BM1566" t="str" cm="1">
        <f t="array" ref="BM1566">_xlfn.IFS(LEFT(G1566,1)="L","外注品",LEFT(G1566,1)="W","内製品",G1566="","購買品")</f>
        <v>外注品</v>
      </c>
    </row>
    <row r="1567" spans="1:65">
      <c r="A1567" s="2" t="str">
        <f t="shared" si="302"/>
        <v>WG01</v>
      </c>
      <c r="B1567" t="s">
        <v>1744</v>
      </c>
      <c r="C1567" s="2" t="s">
        <v>1348</v>
      </c>
      <c r="D1567" s="10"/>
      <c r="E1567" s="10"/>
      <c r="G1567" s="19" t="s">
        <v>5008</v>
      </c>
      <c r="H1567" s="19"/>
      <c r="K1567" s="2" t="str">
        <f t="shared" si="294"/>
        <v>11L0004787450</v>
      </c>
      <c r="L1567" s="7" t="str">
        <f t="shared" si="303"/>
        <v>2001/01/01</v>
      </c>
      <c r="M1567" s="7" t="str">
        <f t="shared" si="304"/>
        <v>2199/12/31</v>
      </c>
      <c r="N1567" s="2" t="str">
        <f t="shared" si="295"/>
        <v/>
      </c>
      <c r="O1567" s="13">
        <v>0</v>
      </c>
      <c r="P1567" s="15"/>
      <c r="Q1567" s="13">
        <v>15</v>
      </c>
      <c r="R1567" s="18"/>
      <c r="S1567" s="18">
        <v>100000000</v>
      </c>
      <c r="T1567" s="2"/>
      <c r="U1567" s="2"/>
      <c r="V1567" s="2"/>
      <c r="W1567" s="2"/>
      <c r="X1567" s="2"/>
      <c r="Y1567" s="2"/>
      <c r="Z1567" s="2"/>
      <c r="AA1567" s="13">
        <v>1</v>
      </c>
      <c r="AB1567" s="13">
        <f t="shared" si="296"/>
        <v>0</v>
      </c>
      <c r="AC1567" s="13">
        <f t="shared" si="297"/>
        <v>0</v>
      </c>
      <c r="AD1567" s="15"/>
      <c r="AE1567" s="15"/>
      <c r="AF1567" s="13" t="str">
        <f t="shared" si="298"/>
        <v>1</v>
      </c>
      <c r="AG1567" s="15"/>
      <c r="AH1567" s="15"/>
      <c r="AI1567" s="15"/>
      <c r="AJ1567" s="14"/>
      <c r="AK1567" s="15" cm="1">
        <f t="array" ref="AK1567">_xlfn.IFS(B1567="","",LEFT(G1567,1)="L",1,LEFT(G1567,1)="W",1,AND(LEFT(B1567,1)="H",G1567=""),0)</f>
        <v>1</v>
      </c>
      <c r="AL1567" s="15"/>
      <c r="AM1567" s="15"/>
      <c r="AN1567" s="15"/>
      <c r="AO1567" s="15"/>
      <c r="AP1567" s="15"/>
      <c r="AQ1567" s="15"/>
      <c r="AR1567" s="15"/>
      <c r="AS1567" s="15">
        <f t="shared" si="299"/>
        <v>1</v>
      </c>
      <c r="AT1567" s="15" t="s">
        <v>115</v>
      </c>
      <c r="AU1567" s="13" t="str">
        <f t="shared" si="300"/>
        <v>0</v>
      </c>
      <c r="AV1567" s="15"/>
      <c r="AW1567" s="15"/>
      <c r="AX1567" s="15"/>
      <c r="AY1567" s="15"/>
      <c r="AZ1567" s="14"/>
      <c r="BA1567" s="15"/>
      <c r="BB1567" s="15"/>
      <c r="BC1567" s="15"/>
      <c r="BD1567" s="13" t="str">
        <f t="shared" si="301"/>
        <v>0</v>
      </c>
      <c r="BE1567" s="2"/>
      <c r="BF1567" s="2"/>
      <c r="BG1567" s="2"/>
      <c r="BH1567" s="2"/>
      <c r="BI1567" s="2"/>
      <c r="BJ1567" s="2"/>
      <c r="BK1567" s="2" t="s">
        <v>1369</v>
      </c>
      <c r="BL1567" s="10" t="s">
        <v>1370</v>
      </c>
      <c r="BM1567" t="str" cm="1">
        <f t="array" ref="BM1567">_xlfn.IFS(LEFT(G1567,1)="L","外注品",LEFT(G1567,1)="W","内製品",G1567="","購買品")</f>
        <v>外注品</v>
      </c>
    </row>
    <row r="1568" spans="1:65">
      <c r="A1568" s="2" t="str">
        <f t="shared" si="302"/>
        <v>WG01</v>
      </c>
      <c r="B1568" t="s">
        <v>1745</v>
      </c>
      <c r="C1568" s="2" t="s">
        <v>1348</v>
      </c>
      <c r="D1568" s="10"/>
      <c r="E1568" s="10"/>
      <c r="G1568" s="19" t="s">
        <v>5008</v>
      </c>
      <c r="H1568" s="19"/>
      <c r="K1568" s="2" t="str">
        <f t="shared" si="294"/>
        <v>11L0004787451</v>
      </c>
      <c r="L1568" s="7" t="str">
        <f t="shared" si="303"/>
        <v>2001/01/01</v>
      </c>
      <c r="M1568" s="7" t="str">
        <f t="shared" si="304"/>
        <v>2199/12/31</v>
      </c>
      <c r="N1568" s="2" t="str">
        <f t="shared" si="295"/>
        <v/>
      </c>
      <c r="O1568" s="13">
        <v>0</v>
      </c>
      <c r="P1568" s="15"/>
      <c r="Q1568" s="13">
        <v>15</v>
      </c>
      <c r="R1568" s="18"/>
      <c r="S1568" s="18">
        <v>100000000</v>
      </c>
      <c r="T1568" s="2"/>
      <c r="U1568" s="2"/>
      <c r="V1568" s="2"/>
      <c r="W1568" s="2"/>
      <c r="X1568" s="2"/>
      <c r="Y1568" s="2"/>
      <c r="Z1568" s="2"/>
      <c r="AA1568" s="13">
        <v>1</v>
      </c>
      <c r="AB1568" s="13">
        <f t="shared" si="296"/>
        <v>0</v>
      </c>
      <c r="AC1568" s="13">
        <f t="shared" si="297"/>
        <v>0</v>
      </c>
      <c r="AD1568" s="15"/>
      <c r="AE1568" s="15"/>
      <c r="AF1568" s="13" t="str">
        <f t="shared" si="298"/>
        <v>1</v>
      </c>
      <c r="AG1568" s="15"/>
      <c r="AH1568" s="15"/>
      <c r="AI1568" s="15"/>
      <c r="AJ1568" s="14"/>
      <c r="AK1568" s="15" cm="1">
        <f t="array" ref="AK1568">_xlfn.IFS(B1568="","",LEFT(G1568,1)="L",1,LEFT(G1568,1)="W",1,AND(LEFT(B1568,1)="H",G1568=""),0)</f>
        <v>1</v>
      </c>
      <c r="AL1568" s="15"/>
      <c r="AM1568" s="15"/>
      <c r="AN1568" s="15"/>
      <c r="AO1568" s="15"/>
      <c r="AP1568" s="15"/>
      <c r="AQ1568" s="15"/>
      <c r="AR1568" s="15"/>
      <c r="AS1568" s="15">
        <f t="shared" si="299"/>
        <v>1</v>
      </c>
      <c r="AT1568" s="15" t="s">
        <v>115</v>
      </c>
      <c r="AU1568" s="13" t="str">
        <f t="shared" si="300"/>
        <v>0</v>
      </c>
      <c r="AV1568" s="15"/>
      <c r="AW1568" s="15"/>
      <c r="AX1568" s="15"/>
      <c r="AY1568" s="15"/>
      <c r="AZ1568" s="14"/>
      <c r="BA1568" s="15"/>
      <c r="BB1568" s="15"/>
      <c r="BC1568" s="15"/>
      <c r="BD1568" s="13" t="str">
        <f t="shared" si="301"/>
        <v>0</v>
      </c>
      <c r="BE1568" s="2"/>
      <c r="BF1568" s="2"/>
      <c r="BG1568" s="2"/>
      <c r="BH1568" s="2"/>
      <c r="BI1568" s="2"/>
      <c r="BJ1568" s="2"/>
      <c r="BK1568" s="2" t="s">
        <v>1369</v>
      </c>
      <c r="BL1568" s="10" t="s">
        <v>1370</v>
      </c>
      <c r="BM1568" t="str" cm="1">
        <f t="array" ref="BM1568">_xlfn.IFS(LEFT(G1568,1)="L","外注品",LEFT(G1568,1)="W","内製品",G1568="","購買品")</f>
        <v>外注品</v>
      </c>
    </row>
    <row r="1569" spans="1:65">
      <c r="A1569" s="2" t="str">
        <f t="shared" si="302"/>
        <v>WG01</v>
      </c>
      <c r="B1569" t="s">
        <v>1746</v>
      </c>
      <c r="C1569" s="2" t="s">
        <v>1348</v>
      </c>
      <c r="D1569" s="10"/>
      <c r="E1569" s="10"/>
      <c r="G1569" s="19" t="s">
        <v>5008</v>
      </c>
      <c r="H1569" s="19"/>
      <c r="K1569" s="2" t="str">
        <f t="shared" si="294"/>
        <v>11L0004787452</v>
      </c>
      <c r="L1569" s="7" t="str">
        <f t="shared" si="303"/>
        <v>2001/01/01</v>
      </c>
      <c r="M1569" s="7" t="str">
        <f t="shared" si="304"/>
        <v>2199/12/31</v>
      </c>
      <c r="N1569" s="2" t="str">
        <f t="shared" si="295"/>
        <v/>
      </c>
      <c r="O1569" s="13">
        <v>0</v>
      </c>
      <c r="P1569" s="15"/>
      <c r="Q1569" s="13">
        <v>15</v>
      </c>
      <c r="R1569" s="18"/>
      <c r="S1569" s="18">
        <v>100000000</v>
      </c>
      <c r="T1569" s="2"/>
      <c r="U1569" s="2"/>
      <c r="V1569" s="2"/>
      <c r="W1569" s="2"/>
      <c r="X1569" s="2"/>
      <c r="Y1569" s="2"/>
      <c r="Z1569" s="2"/>
      <c r="AA1569" s="13">
        <v>1</v>
      </c>
      <c r="AB1569" s="13">
        <f t="shared" si="296"/>
        <v>0</v>
      </c>
      <c r="AC1569" s="13">
        <f t="shared" si="297"/>
        <v>0</v>
      </c>
      <c r="AD1569" s="15"/>
      <c r="AE1569" s="15"/>
      <c r="AF1569" s="13" t="str">
        <f t="shared" si="298"/>
        <v>1</v>
      </c>
      <c r="AG1569" s="15"/>
      <c r="AH1569" s="15"/>
      <c r="AI1569" s="15"/>
      <c r="AJ1569" s="14"/>
      <c r="AK1569" s="15" cm="1">
        <f t="array" ref="AK1569">_xlfn.IFS(B1569="","",LEFT(G1569,1)="L",1,LEFT(G1569,1)="W",1,AND(LEFT(B1569,1)="H",G1569=""),0)</f>
        <v>1</v>
      </c>
      <c r="AL1569" s="15"/>
      <c r="AM1569" s="15"/>
      <c r="AN1569" s="15"/>
      <c r="AO1569" s="15"/>
      <c r="AP1569" s="15"/>
      <c r="AQ1569" s="15"/>
      <c r="AR1569" s="15"/>
      <c r="AS1569" s="15">
        <f t="shared" si="299"/>
        <v>1</v>
      </c>
      <c r="AT1569" s="15" t="s">
        <v>115</v>
      </c>
      <c r="AU1569" s="13" t="str">
        <f t="shared" si="300"/>
        <v>0</v>
      </c>
      <c r="AV1569" s="15"/>
      <c r="AW1569" s="15"/>
      <c r="AX1569" s="15"/>
      <c r="AY1569" s="15"/>
      <c r="AZ1569" s="14"/>
      <c r="BA1569" s="15"/>
      <c r="BB1569" s="15"/>
      <c r="BC1569" s="15"/>
      <c r="BD1569" s="13" t="str">
        <f t="shared" si="301"/>
        <v>0</v>
      </c>
      <c r="BE1569" s="2"/>
      <c r="BF1569" s="2"/>
      <c r="BG1569" s="2"/>
      <c r="BH1569" s="2"/>
      <c r="BI1569" s="2"/>
      <c r="BJ1569" s="2"/>
      <c r="BK1569" s="2" t="s">
        <v>1369</v>
      </c>
      <c r="BL1569" s="10" t="s">
        <v>1370</v>
      </c>
      <c r="BM1569" t="str" cm="1">
        <f t="array" ref="BM1569">_xlfn.IFS(LEFT(G1569,1)="L","外注品",LEFT(G1569,1)="W","内製品",G1569="","購買品")</f>
        <v>外注品</v>
      </c>
    </row>
    <row r="1570" spans="1:65">
      <c r="A1570" s="2" t="str">
        <f t="shared" si="302"/>
        <v>WG01</v>
      </c>
      <c r="B1570" t="s">
        <v>1747</v>
      </c>
      <c r="C1570" s="2" t="s">
        <v>1348</v>
      </c>
      <c r="D1570" s="10"/>
      <c r="E1570" s="10"/>
      <c r="G1570" s="19" t="s">
        <v>5008</v>
      </c>
      <c r="H1570" s="19"/>
      <c r="K1570" s="2" t="str">
        <f t="shared" si="294"/>
        <v>11L0004787453</v>
      </c>
      <c r="L1570" s="7" t="str">
        <f t="shared" si="303"/>
        <v>2001/01/01</v>
      </c>
      <c r="M1570" s="7" t="str">
        <f t="shared" si="304"/>
        <v>2199/12/31</v>
      </c>
      <c r="N1570" s="2" t="str">
        <f t="shared" si="295"/>
        <v/>
      </c>
      <c r="O1570" s="13">
        <v>0</v>
      </c>
      <c r="P1570" s="15"/>
      <c r="Q1570" s="13">
        <v>15</v>
      </c>
      <c r="R1570" s="18"/>
      <c r="S1570" s="18">
        <v>100000000</v>
      </c>
      <c r="T1570" s="2"/>
      <c r="U1570" s="2"/>
      <c r="V1570" s="2"/>
      <c r="W1570" s="2"/>
      <c r="X1570" s="2"/>
      <c r="Y1570" s="2"/>
      <c r="Z1570" s="2"/>
      <c r="AA1570" s="13">
        <v>1</v>
      </c>
      <c r="AB1570" s="13">
        <f t="shared" si="296"/>
        <v>0</v>
      </c>
      <c r="AC1570" s="13">
        <f t="shared" si="297"/>
        <v>0</v>
      </c>
      <c r="AD1570" s="15"/>
      <c r="AE1570" s="15"/>
      <c r="AF1570" s="13" t="str">
        <f t="shared" si="298"/>
        <v>1</v>
      </c>
      <c r="AG1570" s="15"/>
      <c r="AH1570" s="15"/>
      <c r="AI1570" s="15"/>
      <c r="AJ1570" s="14"/>
      <c r="AK1570" s="15" cm="1">
        <f t="array" ref="AK1570">_xlfn.IFS(B1570="","",LEFT(G1570,1)="L",1,LEFT(G1570,1)="W",1,AND(LEFT(B1570,1)="H",G1570=""),0)</f>
        <v>1</v>
      </c>
      <c r="AL1570" s="15"/>
      <c r="AM1570" s="15"/>
      <c r="AN1570" s="15"/>
      <c r="AO1570" s="15"/>
      <c r="AP1570" s="15"/>
      <c r="AQ1570" s="15"/>
      <c r="AR1570" s="15"/>
      <c r="AS1570" s="15">
        <f t="shared" si="299"/>
        <v>1</v>
      </c>
      <c r="AT1570" s="15" t="s">
        <v>115</v>
      </c>
      <c r="AU1570" s="13" t="str">
        <f t="shared" si="300"/>
        <v>0</v>
      </c>
      <c r="AV1570" s="15"/>
      <c r="AW1570" s="15"/>
      <c r="AX1570" s="15"/>
      <c r="AY1570" s="15"/>
      <c r="AZ1570" s="14"/>
      <c r="BA1570" s="15"/>
      <c r="BB1570" s="15"/>
      <c r="BC1570" s="15"/>
      <c r="BD1570" s="13" t="str">
        <f t="shared" si="301"/>
        <v>0</v>
      </c>
      <c r="BE1570" s="2"/>
      <c r="BF1570" s="2"/>
      <c r="BG1570" s="2"/>
      <c r="BH1570" s="2"/>
      <c r="BI1570" s="2"/>
      <c r="BJ1570" s="2"/>
      <c r="BK1570" s="2" t="s">
        <v>1369</v>
      </c>
      <c r="BL1570" s="10" t="s">
        <v>1370</v>
      </c>
      <c r="BM1570" t="str" cm="1">
        <f t="array" ref="BM1570">_xlfn.IFS(LEFT(G1570,1)="L","外注品",LEFT(G1570,1)="W","内製品",G1570="","購買品")</f>
        <v>外注品</v>
      </c>
    </row>
    <row r="1571" spans="1:65">
      <c r="A1571" s="2" t="str">
        <f t="shared" si="302"/>
        <v>WG01</v>
      </c>
      <c r="B1571" t="s">
        <v>1748</v>
      </c>
      <c r="C1571" s="2" t="s">
        <v>1348</v>
      </c>
      <c r="D1571" s="10"/>
      <c r="E1571" s="10"/>
      <c r="G1571" s="19" t="s">
        <v>5008</v>
      </c>
      <c r="H1571" s="19"/>
      <c r="K1571" s="2" t="str">
        <f t="shared" si="294"/>
        <v>11L0004787454</v>
      </c>
      <c r="L1571" s="7" t="str">
        <f t="shared" si="303"/>
        <v>2001/01/01</v>
      </c>
      <c r="M1571" s="7" t="str">
        <f t="shared" si="304"/>
        <v>2199/12/31</v>
      </c>
      <c r="N1571" s="2" t="str">
        <f t="shared" si="295"/>
        <v/>
      </c>
      <c r="O1571" s="13">
        <v>0</v>
      </c>
      <c r="P1571" s="15"/>
      <c r="Q1571" s="13">
        <v>15</v>
      </c>
      <c r="R1571" s="18"/>
      <c r="S1571" s="18">
        <v>100000000</v>
      </c>
      <c r="T1571" s="2"/>
      <c r="U1571" s="2"/>
      <c r="V1571" s="2"/>
      <c r="W1571" s="2"/>
      <c r="X1571" s="2"/>
      <c r="Y1571" s="2"/>
      <c r="Z1571" s="2"/>
      <c r="AA1571" s="13">
        <v>1</v>
      </c>
      <c r="AB1571" s="13">
        <f t="shared" si="296"/>
        <v>0</v>
      </c>
      <c r="AC1571" s="13">
        <f t="shared" si="297"/>
        <v>0</v>
      </c>
      <c r="AD1571" s="15"/>
      <c r="AE1571" s="15"/>
      <c r="AF1571" s="13" t="str">
        <f t="shared" si="298"/>
        <v>1</v>
      </c>
      <c r="AG1571" s="15"/>
      <c r="AH1571" s="15"/>
      <c r="AI1571" s="15"/>
      <c r="AJ1571" s="14"/>
      <c r="AK1571" s="15" cm="1">
        <f t="array" ref="AK1571">_xlfn.IFS(B1571="","",LEFT(G1571,1)="L",1,LEFT(G1571,1)="W",1,AND(LEFT(B1571,1)="H",G1571=""),0)</f>
        <v>1</v>
      </c>
      <c r="AL1571" s="15"/>
      <c r="AM1571" s="15"/>
      <c r="AN1571" s="15"/>
      <c r="AO1571" s="15"/>
      <c r="AP1571" s="15"/>
      <c r="AQ1571" s="15"/>
      <c r="AR1571" s="15"/>
      <c r="AS1571" s="15">
        <f t="shared" si="299"/>
        <v>1</v>
      </c>
      <c r="AT1571" s="15" t="s">
        <v>115</v>
      </c>
      <c r="AU1571" s="13" t="str">
        <f t="shared" si="300"/>
        <v>0</v>
      </c>
      <c r="AV1571" s="15"/>
      <c r="AW1571" s="15"/>
      <c r="AX1571" s="15"/>
      <c r="AY1571" s="15"/>
      <c r="AZ1571" s="14"/>
      <c r="BA1571" s="15"/>
      <c r="BB1571" s="15"/>
      <c r="BC1571" s="15"/>
      <c r="BD1571" s="13" t="str">
        <f t="shared" si="301"/>
        <v>0</v>
      </c>
      <c r="BE1571" s="2"/>
      <c r="BF1571" s="2"/>
      <c r="BG1571" s="2"/>
      <c r="BH1571" s="2"/>
      <c r="BI1571" s="2"/>
      <c r="BJ1571" s="2"/>
      <c r="BK1571" s="2" t="s">
        <v>1369</v>
      </c>
      <c r="BL1571" s="10" t="s">
        <v>1370</v>
      </c>
      <c r="BM1571" t="str" cm="1">
        <f t="array" ref="BM1571">_xlfn.IFS(LEFT(G1571,1)="L","外注品",LEFT(G1571,1)="W","内製品",G1571="","購買品")</f>
        <v>外注品</v>
      </c>
    </row>
    <row r="1572" spans="1:65">
      <c r="A1572" s="2" t="str">
        <f t="shared" si="302"/>
        <v>WG01</v>
      </c>
      <c r="B1572" t="s">
        <v>1749</v>
      </c>
      <c r="C1572" s="2" t="s">
        <v>1348</v>
      </c>
      <c r="D1572" s="10"/>
      <c r="E1572" s="10"/>
      <c r="G1572" s="19" t="s">
        <v>5008</v>
      </c>
      <c r="H1572" s="19"/>
      <c r="K1572" s="2" t="str">
        <f t="shared" si="294"/>
        <v>11L0004787455</v>
      </c>
      <c r="L1572" s="7" t="str">
        <f t="shared" si="303"/>
        <v>2001/01/01</v>
      </c>
      <c r="M1572" s="7" t="str">
        <f t="shared" si="304"/>
        <v>2199/12/31</v>
      </c>
      <c r="N1572" s="2" t="str">
        <f t="shared" si="295"/>
        <v/>
      </c>
      <c r="O1572" s="13">
        <v>0</v>
      </c>
      <c r="P1572" s="15"/>
      <c r="Q1572" s="13">
        <v>15</v>
      </c>
      <c r="R1572" s="18"/>
      <c r="S1572" s="18">
        <v>100000000</v>
      </c>
      <c r="T1572" s="2"/>
      <c r="U1572" s="2"/>
      <c r="V1572" s="2"/>
      <c r="W1572" s="2"/>
      <c r="X1572" s="2"/>
      <c r="Y1572" s="2"/>
      <c r="Z1572" s="2"/>
      <c r="AA1572" s="13">
        <v>1</v>
      </c>
      <c r="AB1572" s="13">
        <f t="shared" si="296"/>
        <v>0</v>
      </c>
      <c r="AC1572" s="13">
        <f t="shared" si="297"/>
        <v>0</v>
      </c>
      <c r="AD1572" s="15"/>
      <c r="AE1572" s="15"/>
      <c r="AF1572" s="13" t="str">
        <f t="shared" si="298"/>
        <v>1</v>
      </c>
      <c r="AG1572" s="15"/>
      <c r="AH1572" s="15"/>
      <c r="AI1572" s="15"/>
      <c r="AJ1572" s="14"/>
      <c r="AK1572" s="15" cm="1">
        <f t="array" ref="AK1572">_xlfn.IFS(B1572="","",LEFT(G1572,1)="L",1,LEFT(G1572,1)="W",1,AND(LEFT(B1572,1)="H",G1572=""),0)</f>
        <v>1</v>
      </c>
      <c r="AL1572" s="15"/>
      <c r="AM1572" s="15"/>
      <c r="AN1572" s="15"/>
      <c r="AO1572" s="15"/>
      <c r="AP1572" s="15"/>
      <c r="AQ1572" s="15"/>
      <c r="AR1572" s="15"/>
      <c r="AS1572" s="15">
        <f t="shared" si="299"/>
        <v>1</v>
      </c>
      <c r="AT1572" s="15" t="s">
        <v>115</v>
      </c>
      <c r="AU1572" s="13" t="str">
        <f t="shared" si="300"/>
        <v>0</v>
      </c>
      <c r="AV1572" s="15"/>
      <c r="AW1572" s="15"/>
      <c r="AX1572" s="15"/>
      <c r="AY1572" s="15"/>
      <c r="AZ1572" s="14"/>
      <c r="BA1572" s="15"/>
      <c r="BB1572" s="15"/>
      <c r="BC1572" s="15"/>
      <c r="BD1572" s="13" t="str">
        <f t="shared" si="301"/>
        <v>0</v>
      </c>
      <c r="BE1572" s="2"/>
      <c r="BF1572" s="2"/>
      <c r="BG1572" s="2"/>
      <c r="BH1572" s="2"/>
      <c r="BI1572" s="2"/>
      <c r="BJ1572" s="2"/>
      <c r="BK1572" s="2" t="s">
        <v>1369</v>
      </c>
      <c r="BL1572" s="10" t="s">
        <v>1370</v>
      </c>
      <c r="BM1572" t="str" cm="1">
        <f t="array" ref="BM1572">_xlfn.IFS(LEFT(G1572,1)="L","外注品",LEFT(G1572,1)="W","内製品",G1572="","購買品")</f>
        <v>外注品</v>
      </c>
    </row>
    <row r="1573" spans="1:65">
      <c r="A1573" s="2" t="str">
        <f t="shared" si="302"/>
        <v>WG01</v>
      </c>
      <c r="B1573" t="s">
        <v>1750</v>
      </c>
      <c r="C1573" s="2" t="s">
        <v>1348</v>
      </c>
      <c r="D1573" s="10"/>
      <c r="E1573" s="10"/>
      <c r="G1573" s="19" t="s">
        <v>5008</v>
      </c>
      <c r="H1573" s="19"/>
      <c r="K1573" s="2" t="str">
        <f t="shared" si="294"/>
        <v>11L0004787456</v>
      </c>
      <c r="L1573" s="7" t="str">
        <f t="shared" si="303"/>
        <v>2001/01/01</v>
      </c>
      <c r="M1573" s="7" t="str">
        <f t="shared" si="304"/>
        <v>2199/12/31</v>
      </c>
      <c r="N1573" s="2" t="str">
        <f t="shared" si="295"/>
        <v/>
      </c>
      <c r="O1573" s="13">
        <v>0</v>
      </c>
      <c r="P1573" s="15"/>
      <c r="Q1573" s="13">
        <v>15</v>
      </c>
      <c r="R1573" s="18"/>
      <c r="S1573" s="18">
        <v>100000000</v>
      </c>
      <c r="T1573" s="2"/>
      <c r="U1573" s="2"/>
      <c r="V1573" s="2"/>
      <c r="W1573" s="2"/>
      <c r="X1573" s="2"/>
      <c r="Y1573" s="2"/>
      <c r="Z1573" s="2"/>
      <c r="AA1573" s="13">
        <v>1</v>
      </c>
      <c r="AB1573" s="13">
        <f t="shared" si="296"/>
        <v>0</v>
      </c>
      <c r="AC1573" s="13">
        <f t="shared" si="297"/>
        <v>0</v>
      </c>
      <c r="AD1573" s="15"/>
      <c r="AE1573" s="15"/>
      <c r="AF1573" s="13" t="str">
        <f t="shared" si="298"/>
        <v>1</v>
      </c>
      <c r="AG1573" s="15"/>
      <c r="AH1573" s="15"/>
      <c r="AI1573" s="15"/>
      <c r="AJ1573" s="14"/>
      <c r="AK1573" s="15" cm="1">
        <f t="array" ref="AK1573">_xlfn.IFS(B1573="","",LEFT(G1573,1)="L",1,LEFT(G1573,1)="W",1,AND(LEFT(B1573,1)="H",G1573=""),0)</f>
        <v>1</v>
      </c>
      <c r="AL1573" s="15"/>
      <c r="AM1573" s="15"/>
      <c r="AN1573" s="15"/>
      <c r="AO1573" s="15"/>
      <c r="AP1573" s="15"/>
      <c r="AQ1573" s="15"/>
      <c r="AR1573" s="15"/>
      <c r="AS1573" s="15">
        <f t="shared" si="299"/>
        <v>1</v>
      </c>
      <c r="AT1573" s="15" t="s">
        <v>115</v>
      </c>
      <c r="AU1573" s="13" t="str">
        <f t="shared" si="300"/>
        <v>0</v>
      </c>
      <c r="AV1573" s="15"/>
      <c r="AW1573" s="15"/>
      <c r="AX1573" s="15"/>
      <c r="AY1573" s="15"/>
      <c r="AZ1573" s="14"/>
      <c r="BA1573" s="15"/>
      <c r="BB1573" s="15"/>
      <c r="BC1573" s="15"/>
      <c r="BD1573" s="13" t="str">
        <f t="shared" si="301"/>
        <v>0</v>
      </c>
      <c r="BE1573" s="2"/>
      <c r="BF1573" s="2"/>
      <c r="BG1573" s="2"/>
      <c r="BH1573" s="2"/>
      <c r="BI1573" s="2"/>
      <c r="BJ1573" s="2"/>
      <c r="BK1573" s="2" t="s">
        <v>1369</v>
      </c>
      <c r="BL1573" s="10" t="s">
        <v>1370</v>
      </c>
      <c r="BM1573" t="str" cm="1">
        <f t="array" ref="BM1573">_xlfn.IFS(LEFT(G1573,1)="L","外注品",LEFT(G1573,1)="W","内製品",G1573="","購買品")</f>
        <v>外注品</v>
      </c>
    </row>
    <row r="1574" spans="1:65">
      <c r="A1574" s="2" t="str">
        <f t="shared" si="302"/>
        <v>WG01</v>
      </c>
      <c r="B1574" t="s">
        <v>1751</v>
      </c>
      <c r="C1574" s="2" t="s">
        <v>1348</v>
      </c>
      <c r="D1574" s="10"/>
      <c r="E1574" s="10"/>
      <c r="G1574" s="19" t="s">
        <v>5008</v>
      </c>
      <c r="H1574" s="19"/>
      <c r="K1574" s="2" t="str">
        <f t="shared" si="294"/>
        <v>11L0004787457</v>
      </c>
      <c r="L1574" s="7" t="str">
        <f t="shared" si="303"/>
        <v>2001/01/01</v>
      </c>
      <c r="M1574" s="7" t="str">
        <f t="shared" si="304"/>
        <v>2199/12/31</v>
      </c>
      <c r="N1574" s="2" t="str">
        <f t="shared" si="295"/>
        <v/>
      </c>
      <c r="O1574" s="13">
        <v>0</v>
      </c>
      <c r="P1574" s="15"/>
      <c r="Q1574" s="13">
        <v>15</v>
      </c>
      <c r="R1574" s="18"/>
      <c r="S1574" s="18">
        <v>100000000</v>
      </c>
      <c r="T1574" s="2"/>
      <c r="U1574" s="2"/>
      <c r="V1574" s="2"/>
      <c r="W1574" s="2"/>
      <c r="X1574" s="2"/>
      <c r="Y1574" s="2"/>
      <c r="Z1574" s="2"/>
      <c r="AA1574" s="13">
        <v>1</v>
      </c>
      <c r="AB1574" s="13">
        <f t="shared" si="296"/>
        <v>0</v>
      </c>
      <c r="AC1574" s="13">
        <f t="shared" si="297"/>
        <v>0</v>
      </c>
      <c r="AD1574" s="15"/>
      <c r="AE1574" s="15"/>
      <c r="AF1574" s="13" t="str">
        <f t="shared" si="298"/>
        <v>1</v>
      </c>
      <c r="AG1574" s="15"/>
      <c r="AH1574" s="15"/>
      <c r="AI1574" s="15"/>
      <c r="AJ1574" s="14"/>
      <c r="AK1574" s="15" cm="1">
        <f t="array" ref="AK1574">_xlfn.IFS(B1574="","",LEFT(G1574,1)="L",1,LEFT(G1574,1)="W",1,AND(LEFT(B1574,1)="H",G1574=""),0)</f>
        <v>1</v>
      </c>
      <c r="AL1574" s="15"/>
      <c r="AM1574" s="15"/>
      <c r="AN1574" s="15"/>
      <c r="AO1574" s="15"/>
      <c r="AP1574" s="15"/>
      <c r="AQ1574" s="15"/>
      <c r="AR1574" s="15"/>
      <c r="AS1574" s="15">
        <f t="shared" si="299"/>
        <v>1</v>
      </c>
      <c r="AT1574" s="15" t="s">
        <v>115</v>
      </c>
      <c r="AU1574" s="13" t="str">
        <f t="shared" si="300"/>
        <v>0</v>
      </c>
      <c r="AV1574" s="15"/>
      <c r="AW1574" s="15"/>
      <c r="AX1574" s="15"/>
      <c r="AY1574" s="15"/>
      <c r="AZ1574" s="14"/>
      <c r="BA1574" s="15"/>
      <c r="BB1574" s="15"/>
      <c r="BC1574" s="15"/>
      <c r="BD1574" s="13" t="str">
        <f t="shared" si="301"/>
        <v>0</v>
      </c>
      <c r="BE1574" s="2"/>
      <c r="BF1574" s="2"/>
      <c r="BG1574" s="2"/>
      <c r="BH1574" s="2"/>
      <c r="BI1574" s="2"/>
      <c r="BJ1574" s="2"/>
      <c r="BK1574" s="2" t="s">
        <v>1369</v>
      </c>
      <c r="BL1574" s="10" t="s">
        <v>1370</v>
      </c>
      <c r="BM1574" t="str" cm="1">
        <f t="array" ref="BM1574">_xlfn.IFS(LEFT(G1574,1)="L","外注品",LEFT(G1574,1)="W","内製品",G1574="","購買品")</f>
        <v>外注品</v>
      </c>
    </row>
    <row r="1575" spans="1:65">
      <c r="A1575" s="2" t="str">
        <f t="shared" si="302"/>
        <v>WG01</v>
      </c>
      <c r="B1575" t="s">
        <v>1752</v>
      </c>
      <c r="C1575" s="2" t="s">
        <v>1348</v>
      </c>
      <c r="D1575" s="10"/>
      <c r="E1575" s="10"/>
      <c r="G1575" s="19" t="s">
        <v>5008</v>
      </c>
      <c r="H1575" s="19"/>
      <c r="K1575" s="2" t="str">
        <f t="shared" si="294"/>
        <v>11L0004787458</v>
      </c>
      <c r="L1575" s="7" t="str">
        <f t="shared" si="303"/>
        <v>2001/01/01</v>
      </c>
      <c r="M1575" s="7" t="str">
        <f t="shared" si="304"/>
        <v>2199/12/31</v>
      </c>
      <c r="N1575" s="2" t="str">
        <f t="shared" si="295"/>
        <v/>
      </c>
      <c r="O1575" s="13">
        <v>0</v>
      </c>
      <c r="P1575" s="15"/>
      <c r="Q1575" s="13">
        <v>15</v>
      </c>
      <c r="R1575" s="18"/>
      <c r="S1575" s="18">
        <v>100000000</v>
      </c>
      <c r="T1575" s="2"/>
      <c r="U1575" s="2"/>
      <c r="V1575" s="2"/>
      <c r="W1575" s="2"/>
      <c r="X1575" s="2"/>
      <c r="Y1575" s="2"/>
      <c r="Z1575" s="2"/>
      <c r="AA1575" s="13">
        <v>1</v>
      </c>
      <c r="AB1575" s="13">
        <f t="shared" si="296"/>
        <v>0</v>
      </c>
      <c r="AC1575" s="13">
        <f t="shared" si="297"/>
        <v>0</v>
      </c>
      <c r="AD1575" s="15"/>
      <c r="AE1575" s="15"/>
      <c r="AF1575" s="13" t="str">
        <f t="shared" si="298"/>
        <v>1</v>
      </c>
      <c r="AG1575" s="15"/>
      <c r="AH1575" s="15"/>
      <c r="AI1575" s="15"/>
      <c r="AJ1575" s="14"/>
      <c r="AK1575" s="15" cm="1">
        <f t="array" ref="AK1575">_xlfn.IFS(B1575="","",LEFT(G1575,1)="L",1,LEFT(G1575,1)="W",1,AND(LEFT(B1575,1)="H",G1575=""),0)</f>
        <v>1</v>
      </c>
      <c r="AL1575" s="15"/>
      <c r="AM1575" s="15"/>
      <c r="AN1575" s="15"/>
      <c r="AO1575" s="15"/>
      <c r="AP1575" s="15"/>
      <c r="AQ1575" s="15"/>
      <c r="AR1575" s="15"/>
      <c r="AS1575" s="15">
        <f t="shared" si="299"/>
        <v>1</v>
      </c>
      <c r="AT1575" s="15" t="s">
        <v>115</v>
      </c>
      <c r="AU1575" s="13" t="str">
        <f t="shared" si="300"/>
        <v>0</v>
      </c>
      <c r="AV1575" s="15"/>
      <c r="AW1575" s="15"/>
      <c r="AX1575" s="15"/>
      <c r="AY1575" s="15"/>
      <c r="AZ1575" s="14"/>
      <c r="BA1575" s="15"/>
      <c r="BB1575" s="15"/>
      <c r="BC1575" s="15"/>
      <c r="BD1575" s="13" t="str">
        <f t="shared" si="301"/>
        <v>0</v>
      </c>
      <c r="BE1575" s="2"/>
      <c r="BF1575" s="2"/>
      <c r="BG1575" s="2"/>
      <c r="BH1575" s="2"/>
      <c r="BI1575" s="2"/>
      <c r="BJ1575" s="2"/>
      <c r="BK1575" s="2" t="s">
        <v>1369</v>
      </c>
      <c r="BL1575" s="10" t="s">
        <v>1370</v>
      </c>
      <c r="BM1575" t="str" cm="1">
        <f t="array" ref="BM1575">_xlfn.IFS(LEFT(G1575,1)="L","外注品",LEFT(G1575,1)="W","内製品",G1575="","購買品")</f>
        <v>外注品</v>
      </c>
    </row>
    <row r="1576" spans="1:65">
      <c r="A1576" s="2" t="str">
        <f t="shared" si="302"/>
        <v>WG01</v>
      </c>
      <c r="B1576" t="s">
        <v>1753</v>
      </c>
      <c r="C1576" s="2" t="s">
        <v>1348</v>
      </c>
      <c r="D1576" s="10"/>
      <c r="E1576" s="10"/>
      <c r="G1576" s="19" t="s">
        <v>5008</v>
      </c>
      <c r="H1576" s="19"/>
      <c r="K1576" s="2" t="str">
        <f t="shared" si="294"/>
        <v>11L0004787459</v>
      </c>
      <c r="L1576" s="7" t="str">
        <f t="shared" si="303"/>
        <v>2001/01/01</v>
      </c>
      <c r="M1576" s="7" t="str">
        <f t="shared" si="304"/>
        <v>2199/12/31</v>
      </c>
      <c r="N1576" s="2" t="str">
        <f t="shared" si="295"/>
        <v/>
      </c>
      <c r="O1576" s="13">
        <v>0</v>
      </c>
      <c r="P1576" s="15"/>
      <c r="Q1576" s="13">
        <v>15</v>
      </c>
      <c r="R1576" s="18"/>
      <c r="S1576" s="18">
        <v>100000000</v>
      </c>
      <c r="T1576" s="2"/>
      <c r="U1576" s="2"/>
      <c r="V1576" s="2"/>
      <c r="W1576" s="2"/>
      <c r="X1576" s="2"/>
      <c r="Y1576" s="2"/>
      <c r="Z1576" s="2"/>
      <c r="AA1576" s="13">
        <v>1</v>
      </c>
      <c r="AB1576" s="13">
        <f t="shared" si="296"/>
        <v>0</v>
      </c>
      <c r="AC1576" s="13">
        <f t="shared" si="297"/>
        <v>0</v>
      </c>
      <c r="AD1576" s="15"/>
      <c r="AE1576" s="15"/>
      <c r="AF1576" s="13" t="str">
        <f t="shared" si="298"/>
        <v>1</v>
      </c>
      <c r="AG1576" s="15"/>
      <c r="AH1576" s="15"/>
      <c r="AI1576" s="15"/>
      <c r="AJ1576" s="14"/>
      <c r="AK1576" s="15" cm="1">
        <f t="array" ref="AK1576">_xlfn.IFS(B1576="","",LEFT(G1576,1)="L",1,LEFT(G1576,1)="W",1,AND(LEFT(B1576,1)="H",G1576=""),0)</f>
        <v>1</v>
      </c>
      <c r="AL1576" s="15"/>
      <c r="AM1576" s="15"/>
      <c r="AN1576" s="15"/>
      <c r="AO1576" s="15"/>
      <c r="AP1576" s="15"/>
      <c r="AQ1576" s="15"/>
      <c r="AR1576" s="15"/>
      <c r="AS1576" s="15">
        <f t="shared" si="299"/>
        <v>1</v>
      </c>
      <c r="AT1576" s="15" t="s">
        <v>115</v>
      </c>
      <c r="AU1576" s="13" t="str">
        <f t="shared" si="300"/>
        <v>0</v>
      </c>
      <c r="AV1576" s="15"/>
      <c r="AW1576" s="15"/>
      <c r="AX1576" s="15"/>
      <c r="AY1576" s="15"/>
      <c r="AZ1576" s="14"/>
      <c r="BA1576" s="15"/>
      <c r="BB1576" s="15"/>
      <c r="BC1576" s="15"/>
      <c r="BD1576" s="13" t="str">
        <f t="shared" si="301"/>
        <v>0</v>
      </c>
      <c r="BE1576" s="2"/>
      <c r="BF1576" s="2"/>
      <c r="BG1576" s="2"/>
      <c r="BH1576" s="2"/>
      <c r="BI1576" s="2"/>
      <c r="BJ1576" s="2"/>
      <c r="BK1576" s="2" t="s">
        <v>1369</v>
      </c>
      <c r="BL1576" s="10" t="s">
        <v>1370</v>
      </c>
      <c r="BM1576" t="str" cm="1">
        <f t="array" ref="BM1576">_xlfn.IFS(LEFT(G1576,1)="L","外注品",LEFT(G1576,1)="W","内製品",G1576="","購買品")</f>
        <v>外注品</v>
      </c>
    </row>
    <row r="1577" spans="1:65">
      <c r="A1577" s="2" t="str">
        <f t="shared" si="302"/>
        <v>WG01</v>
      </c>
      <c r="B1577" t="s">
        <v>1754</v>
      </c>
      <c r="C1577" s="2" t="s">
        <v>1348</v>
      </c>
      <c r="D1577" s="10"/>
      <c r="E1577" s="10"/>
      <c r="G1577" s="19" t="s">
        <v>5008</v>
      </c>
      <c r="H1577" s="19"/>
      <c r="K1577" s="2" t="str">
        <f t="shared" si="294"/>
        <v>11L0004787460</v>
      </c>
      <c r="L1577" s="7" t="str">
        <f t="shared" si="303"/>
        <v>2001/01/01</v>
      </c>
      <c r="M1577" s="7" t="str">
        <f t="shared" si="304"/>
        <v>2199/12/31</v>
      </c>
      <c r="N1577" s="2" t="str">
        <f t="shared" si="295"/>
        <v/>
      </c>
      <c r="O1577" s="13">
        <v>0</v>
      </c>
      <c r="P1577" s="15"/>
      <c r="Q1577" s="13">
        <v>15</v>
      </c>
      <c r="R1577" s="18"/>
      <c r="S1577" s="18">
        <v>100000000</v>
      </c>
      <c r="T1577" s="2"/>
      <c r="U1577" s="2"/>
      <c r="V1577" s="2"/>
      <c r="W1577" s="2"/>
      <c r="X1577" s="2"/>
      <c r="Y1577" s="2"/>
      <c r="Z1577" s="2"/>
      <c r="AA1577" s="13">
        <v>1</v>
      </c>
      <c r="AB1577" s="13">
        <f t="shared" si="296"/>
        <v>0</v>
      </c>
      <c r="AC1577" s="13">
        <f t="shared" si="297"/>
        <v>0</v>
      </c>
      <c r="AD1577" s="15"/>
      <c r="AE1577" s="15"/>
      <c r="AF1577" s="13" t="str">
        <f t="shared" si="298"/>
        <v>1</v>
      </c>
      <c r="AG1577" s="15"/>
      <c r="AH1577" s="15"/>
      <c r="AI1577" s="15"/>
      <c r="AJ1577" s="14"/>
      <c r="AK1577" s="15" cm="1">
        <f t="array" ref="AK1577">_xlfn.IFS(B1577="","",LEFT(G1577,1)="L",1,LEFT(G1577,1)="W",1,AND(LEFT(B1577,1)="H",G1577=""),0)</f>
        <v>1</v>
      </c>
      <c r="AL1577" s="15"/>
      <c r="AM1577" s="15"/>
      <c r="AN1577" s="15"/>
      <c r="AO1577" s="15"/>
      <c r="AP1577" s="15"/>
      <c r="AQ1577" s="15"/>
      <c r="AR1577" s="15"/>
      <c r="AS1577" s="15">
        <f t="shared" si="299"/>
        <v>1</v>
      </c>
      <c r="AT1577" s="15" t="s">
        <v>115</v>
      </c>
      <c r="AU1577" s="13" t="str">
        <f t="shared" si="300"/>
        <v>0</v>
      </c>
      <c r="AV1577" s="15"/>
      <c r="AW1577" s="15"/>
      <c r="AX1577" s="15"/>
      <c r="AY1577" s="15"/>
      <c r="AZ1577" s="14"/>
      <c r="BA1577" s="15"/>
      <c r="BB1577" s="15"/>
      <c r="BC1577" s="15"/>
      <c r="BD1577" s="13" t="str">
        <f t="shared" si="301"/>
        <v>0</v>
      </c>
      <c r="BE1577" s="2"/>
      <c r="BF1577" s="2"/>
      <c r="BG1577" s="2"/>
      <c r="BH1577" s="2"/>
      <c r="BI1577" s="2"/>
      <c r="BJ1577" s="2"/>
      <c r="BK1577" s="2" t="s">
        <v>1369</v>
      </c>
      <c r="BL1577" s="10" t="s">
        <v>1370</v>
      </c>
      <c r="BM1577" t="str" cm="1">
        <f t="array" ref="BM1577">_xlfn.IFS(LEFT(G1577,1)="L","外注品",LEFT(G1577,1)="W","内製品",G1577="","購買品")</f>
        <v>外注品</v>
      </c>
    </row>
    <row r="1578" spans="1:65">
      <c r="A1578" s="2" t="str">
        <f t="shared" si="302"/>
        <v>WG01</v>
      </c>
      <c r="B1578" t="s">
        <v>1755</v>
      </c>
      <c r="C1578" s="2" t="s">
        <v>1348</v>
      </c>
      <c r="D1578" s="10"/>
      <c r="E1578" s="10"/>
      <c r="G1578" s="19" t="s">
        <v>5008</v>
      </c>
      <c r="H1578" s="19"/>
      <c r="K1578" s="2" t="str">
        <f t="shared" si="294"/>
        <v>11L0004787461</v>
      </c>
      <c r="L1578" s="7" t="str">
        <f t="shared" si="303"/>
        <v>2001/01/01</v>
      </c>
      <c r="M1578" s="7" t="str">
        <f t="shared" si="304"/>
        <v>2199/12/31</v>
      </c>
      <c r="N1578" s="2" t="str">
        <f t="shared" si="295"/>
        <v/>
      </c>
      <c r="O1578" s="13">
        <v>0</v>
      </c>
      <c r="P1578" s="15"/>
      <c r="Q1578" s="13">
        <v>15</v>
      </c>
      <c r="R1578" s="18"/>
      <c r="S1578" s="18">
        <v>100000000</v>
      </c>
      <c r="T1578" s="2"/>
      <c r="U1578" s="2"/>
      <c r="V1578" s="2"/>
      <c r="W1578" s="2"/>
      <c r="X1578" s="2"/>
      <c r="Y1578" s="2"/>
      <c r="Z1578" s="2"/>
      <c r="AA1578" s="13">
        <v>1</v>
      </c>
      <c r="AB1578" s="13">
        <f t="shared" si="296"/>
        <v>0</v>
      </c>
      <c r="AC1578" s="13">
        <f t="shared" si="297"/>
        <v>0</v>
      </c>
      <c r="AD1578" s="15"/>
      <c r="AE1578" s="15"/>
      <c r="AF1578" s="13" t="str">
        <f t="shared" si="298"/>
        <v>1</v>
      </c>
      <c r="AG1578" s="15"/>
      <c r="AH1578" s="15"/>
      <c r="AI1578" s="15"/>
      <c r="AJ1578" s="14"/>
      <c r="AK1578" s="15" cm="1">
        <f t="array" ref="AK1578">_xlfn.IFS(B1578="","",LEFT(G1578,1)="L",1,LEFT(G1578,1)="W",1,AND(LEFT(B1578,1)="H",G1578=""),0)</f>
        <v>1</v>
      </c>
      <c r="AL1578" s="15"/>
      <c r="AM1578" s="15"/>
      <c r="AN1578" s="15"/>
      <c r="AO1578" s="15"/>
      <c r="AP1578" s="15"/>
      <c r="AQ1578" s="15"/>
      <c r="AR1578" s="15"/>
      <c r="AS1578" s="15">
        <f t="shared" si="299"/>
        <v>1</v>
      </c>
      <c r="AT1578" s="15" t="s">
        <v>115</v>
      </c>
      <c r="AU1578" s="13" t="str">
        <f t="shared" si="300"/>
        <v>0</v>
      </c>
      <c r="AV1578" s="15"/>
      <c r="AW1578" s="15"/>
      <c r="AX1578" s="15"/>
      <c r="AY1578" s="15"/>
      <c r="AZ1578" s="14"/>
      <c r="BA1578" s="15"/>
      <c r="BB1578" s="15"/>
      <c r="BC1578" s="15"/>
      <c r="BD1578" s="13" t="str">
        <f t="shared" si="301"/>
        <v>0</v>
      </c>
      <c r="BE1578" s="2"/>
      <c r="BF1578" s="2"/>
      <c r="BG1578" s="2"/>
      <c r="BH1578" s="2"/>
      <c r="BI1578" s="2"/>
      <c r="BJ1578" s="2"/>
      <c r="BK1578" s="2" t="s">
        <v>1369</v>
      </c>
      <c r="BL1578" s="10" t="s">
        <v>1370</v>
      </c>
      <c r="BM1578" t="str" cm="1">
        <f t="array" ref="BM1578">_xlfn.IFS(LEFT(G1578,1)="L","外注品",LEFT(G1578,1)="W","内製品",G1578="","購買品")</f>
        <v>外注品</v>
      </c>
    </row>
    <row r="1579" spans="1:65">
      <c r="A1579" s="2" t="str">
        <f t="shared" si="302"/>
        <v>WG01</v>
      </c>
      <c r="B1579" t="s">
        <v>1756</v>
      </c>
      <c r="C1579" s="2" t="s">
        <v>1348</v>
      </c>
      <c r="D1579" s="10"/>
      <c r="E1579" s="10"/>
      <c r="G1579" s="19" t="s">
        <v>5008</v>
      </c>
      <c r="H1579" s="19"/>
      <c r="K1579" s="2" t="str">
        <f t="shared" si="294"/>
        <v>11L0004787462</v>
      </c>
      <c r="L1579" s="7" t="str">
        <f t="shared" si="303"/>
        <v>2001/01/01</v>
      </c>
      <c r="M1579" s="7" t="str">
        <f t="shared" si="304"/>
        <v>2199/12/31</v>
      </c>
      <c r="N1579" s="2" t="str">
        <f t="shared" si="295"/>
        <v/>
      </c>
      <c r="O1579" s="13">
        <v>0</v>
      </c>
      <c r="P1579" s="15"/>
      <c r="Q1579" s="13">
        <v>15</v>
      </c>
      <c r="R1579" s="18"/>
      <c r="S1579" s="18">
        <v>100000000</v>
      </c>
      <c r="T1579" s="2"/>
      <c r="U1579" s="2"/>
      <c r="V1579" s="2"/>
      <c r="W1579" s="2"/>
      <c r="X1579" s="2"/>
      <c r="Y1579" s="2"/>
      <c r="Z1579" s="2"/>
      <c r="AA1579" s="13">
        <v>1</v>
      </c>
      <c r="AB1579" s="13">
        <f t="shared" si="296"/>
        <v>0</v>
      </c>
      <c r="AC1579" s="13">
        <f t="shared" si="297"/>
        <v>0</v>
      </c>
      <c r="AD1579" s="15"/>
      <c r="AE1579" s="15"/>
      <c r="AF1579" s="13" t="str">
        <f t="shared" si="298"/>
        <v>1</v>
      </c>
      <c r="AG1579" s="15"/>
      <c r="AH1579" s="15"/>
      <c r="AI1579" s="15"/>
      <c r="AJ1579" s="14"/>
      <c r="AK1579" s="15" cm="1">
        <f t="array" ref="AK1579">_xlfn.IFS(B1579="","",LEFT(G1579,1)="L",1,LEFT(G1579,1)="W",1,AND(LEFT(B1579,1)="H",G1579=""),0)</f>
        <v>1</v>
      </c>
      <c r="AL1579" s="15"/>
      <c r="AM1579" s="15"/>
      <c r="AN1579" s="15"/>
      <c r="AO1579" s="15"/>
      <c r="AP1579" s="15"/>
      <c r="AQ1579" s="15"/>
      <c r="AR1579" s="15"/>
      <c r="AS1579" s="15">
        <f t="shared" si="299"/>
        <v>1</v>
      </c>
      <c r="AT1579" s="15" t="s">
        <v>115</v>
      </c>
      <c r="AU1579" s="13" t="str">
        <f t="shared" si="300"/>
        <v>0</v>
      </c>
      <c r="AV1579" s="15"/>
      <c r="AW1579" s="15"/>
      <c r="AX1579" s="15"/>
      <c r="AY1579" s="15"/>
      <c r="AZ1579" s="14"/>
      <c r="BA1579" s="15"/>
      <c r="BB1579" s="15"/>
      <c r="BC1579" s="15"/>
      <c r="BD1579" s="13" t="str">
        <f t="shared" si="301"/>
        <v>0</v>
      </c>
      <c r="BE1579" s="2"/>
      <c r="BF1579" s="2"/>
      <c r="BG1579" s="2"/>
      <c r="BH1579" s="2"/>
      <c r="BI1579" s="2"/>
      <c r="BJ1579" s="2"/>
      <c r="BK1579" s="2" t="s">
        <v>1369</v>
      </c>
      <c r="BL1579" s="10" t="s">
        <v>1370</v>
      </c>
      <c r="BM1579" t="str" cm="1">
        <f t="array" ref="BM1579">_xlfn.IFS(LEFT(G1579,1)="L","外注品",LEFT(G1579,1)="W","内製品",G1579="","購買品")</f>
        <v>外注品</v>
      </c>
    </row>
    <row r="1580" spans="1:65">
      <c r="A1580" s="2" t="str">
        <f t="shared" si="302"/>
        <v>WG01</v>
      </c>
      <c r="B1580" t="s">
        <v>1757</v>
      </c>
      <c r="C1580" s="2" t="s">
        <v>1348</v>
      </c>
      <c r="D1580" s="10"/>
      <c r="E1580" s="10"/>
      <c r="G1580" s="19" t="s">
        <v>5008</v>
      </c>
      <c r="H1580" s="19"/>
      <c r="K1580" s="2" t="str">
        <f t="shared" si="294"/>
        <v>11L0004787463</v>
      </c>
      <c r="L1580" s="7" t="str">
        <f t="shared" si="303"/>
        <v>2001/01/01</v>
      </c>
      <c r="M1580" s="7" t="str">
        <f t="shared" si="304"/>
        <v>2199/12/31</v>
      </c>
      <c r="N1580" s="2" t="str">
        <f t="shared" si="295"/>
        <v/>
      </c>
      <c r="O1580" s="13">
        <v>0</v>
      </c>
      <c r="P1580" s="15"/>
      <c r="Q1580" s="13">
        <v>15</v>
      </c>
      <c r="R1580" s="18"/>
      <c r="S1580" s="18">
        <v>100000000</v>
      </c>
      <c r="T1580" s="2"/>
      <c r="U1580" s="2"/>
      <c r="V1580" s="2"/>
      <c r="W1580" s="2"/>
      <c r="X1580" s="2"/>
      <c r="Y1580" s="2"/>
      <c r="Z1580" s="2"/>
      <c r="AA1580" s="13">
        <v>1</v>
      </c>
      <c r="AB1580" s="13">
        <f t="shared" si="296"/>
        <v>0</v>
      </c>
      <c r="AC1580" s="13">
        <f t="shared" si="297"/>
        <v>0</v>
      </c>
      <c r="AD1580" s="15"/>
      <c r="AE1580" s="15"/>
      <c r="AF1580" s="13" t="str">
        <f t="shared" si="298"/>
        <v>1</v>
      </c>
      <c r="AG1580" s="15"/>
      <c r="AH1580" s="15"/>
      <c r="AI1580" s="15"/>
      <c r="AJ1580" s="14"/>
      <c r="AK1580" s="15" cm="1">
        <f t="array" ref="AK1580">_xlfn.IFS(B1580="","",LEFT(G1580,1)="L",1,LEFT(G1580,1)="W",1,AND(LEFT(B1580,1)="H",G1580=""),0)</f>
        <v>1</v>
      </c>
      <c r="AL1580" s="15"/>
      <c r="AM1580" s="15"/>
      <c r="AN1580" s="15"/>
      <c r="AO1580" s="15"/>
      <c r="AP1580" s="15"/>
      <c r="AQ1580" s="15"/>
      <c r="AR1580" s="15"/>
      <c r="AS1580" s="15">
        <f t="shared" si="299"/>
        <v>1</v>
      </c>
      <c r="AT1580" s="15" t="s">
        <v>115</v>
      </c>
      <c r="AU1580" s="13" t="str">
        <f t="shared" si="300"/>
        <v>0</v>
      </c>
      <c r="AV1580" s="15"/>
      <c r="AW1580" s="15"/>
      <c r="AX1580" s="15"/>
      <c r="AY1580" s="15"/>
      <c r="AZ1580" s="14"/>
      <c r="BA1580" s="15"/>
      <c r="BB1580" s="15"/>
      <c r="BC1580" s="15"/>
      <c r="BD1580" s="13" t="str">
        <f t="shared" si="301"/>
        <v>0</v>
      </c>
      <c r="BE1580" s="2"/>
      <c r="BF1580" s="2"/>
      <c r="BG1580" s="2"/>
      <c r="BH1580" s="2"/>
      <c r="BI1580" s="2"/>
      <c r="BJ1580" s="2"/>
      <c r="BK1580" s="2" t="s">
        <v>1369</v>
      </c>
      <c r="BL1580" s="10" t="s">
        <v>1370</v>
      </c>
      <c r="BM1580" t="str" cm="1">
        <f t="array" ref="BM1580">_xlfn.IFS(LEFT(G1580,1)="L","外注品",LEFT(G1580,1)="W","内製品",G1580="","購買品")</f>
        <v>外注品</v>
      </c>
    </row>
    <row r="1581" spans="1:65">
      <c r="A1581" s="2" t="str">
        <f t="shared" si="302"/>
        <v>WG01</v>
      </c>
      <c r="B1581" t="s">
        <v>1758</v>
      </c>
      <c r="C1581" s="2" t="s">
        <v>1348</v>
      </c>
      <c r="D1581" s="10"/>
      <c r="E1581" s="10"/>
      <c r="G1581" s="19" t="s">
        <v>5008</v>
      </c>
      <c r="H1581" s="19"/>
      <c r="K1581" s="2" t="str">
        <f t="shared" si="294"/>
        <v>11L0004787464</v>
      </c>
      <c r="L1581" s="7" t="str">
        <f t="shared" si="303"/>
        <v>2001/01/01</v>
      </c>
      <c r="M1581" s="7" t="str">
        <f t="shared" si="304"/>
        <v>2199/12/31</v>
      </c>
      <c r="N1581" s="2" t="str">
        <f t="shared" si="295"/>
        <v/>
      </c>
      <c r="O1581" s="13">
        <v>0</v>
      </c>
      <c r="P1581" s="15"/>
      <c r="Q1581" s="13">
        <v>15</v>
      </c>
      <c r="R1581" s="18"/>
      <c r="S1581" s="18">
        <v>100000000</v>
      </c>
      <c r="T1581" s="2"/>
      <c r="U1581" s="2"/>
      <c r="V1581" s="2"/>
      <c r="W1581" s="2"/>
      <c r="X1581" s="2"/>
      <c r="Y1581" s="2"/>
      <c r="Z1581" s="2"/>
      <c r="AA1581" s="13">
        <v>1</v>
      </c>
      <c r="AB1581" s="13">
        <f t="shared" si="296"/>
        <v>0</v>
      </c>
      <c r="AC1581" s="13">
        <f t="shared" si="297"/>
        <v>0</v>
      </c>
      <c r="AD1581" s="15"/>
      <c r="AE1581" s="15"/>
      <c r="AF1581" s="13" t="str">
        <f t="shared" si="298"/>
        <v>1</v>
      </c>
      <c r="AG1581" s="15"/>
      <c r="AH1581" s="15"/>
      <c r="AI1581" s="15"/>
      <c r="AJ1581" s="14"/>
      <c r="AK1581" s="15" cm="1">
        <f t="array" ref="AK1581">_xlfn.IFS(B1581="","",LEFT(G1581,1)="L",1,LEFT(G1581,1)="W",1,AND(LEFT(B1581,1)="H",G1581=""),0)</f>
        <v>1</v>
      </c>
      <c r="AL1581" s="15"/>
      <c r="AM1581" s="15"/>
      <c r="AN1581" s="15"/>
      <c r="AO1581" s="15"/>
      <c r="AP1581" s="15"/>
      <c r="AQ1581" s="15"/>
      <c r="AR1581" s="15"/>
      <c r="AS1581" s="15">
        <f t="shared" si="299"/>
        <v>1</v>
      </c>
      <c r="AT1581" s="15" t="s">
        <v>115</v>
      </c>
      <c r="AU1581" s="13" t="str">
        <f t="shared" si="300"/>
        <v>0</v>
      </c>
      <c r="AV1581" s="15"/>
      <c r="AW1581" s="15"/>
      <c r="AX1581" s="15"/>
      <c r="AY1581" s="15"/>
      <c r="AZ1581" s="14"/>
      <c r="BA1581" s="15"/>
      <c r="BB1581" s="15"/>
      <c r="BC1581" s="15"/>
      <c r="BD1581" s="13" t="str">
        <f t="shared" si="301"/>
        <v>0</v>
      </c>
      <c r="BE1581" s="2"/>
      <c r="BF1581" s="2"/>
      <c r="BG1581" s="2"/>
      <c r="BH1581" s="2"/>
      <c r="BI1581" s="2"/>
      <c r="BJ1581" s="2"/>
      <c r="BK1581" s="2" t="s">
        <v>1369</v>
      </c>
      <c r="BL1581" s="10" t="s">
        <v>1370</v>
      </c>
      <c r="BM1581" t="str" cm="1">
        <f t="array" ref="BM1581">_xlfn.IFS(LEFT(G1581,1)="L","外注品",LEFT(G1581,1)="W","内製品",G1581="","購買品")</f>
        <v>外注品</v>
      </c>
    </row>
    <row r="1582" spans="1:65">
      <c r="A1582" s="2" t="str">
        <f t="shared" si="302"/>
        <v>WG01</v>
      </c>
      <c r="B1582" t="s">
        <v>1759</v>
      </c>
      <c r="C1582" s="2" t="s">
        <v>1348</v>
      </c>
      <c r="D1582" s="10"/>
      <c r="E1582" s="10"/>
      <c r="G1582" s="19" t="s">
        <v>5008</v>
      </c>
      <c r="H1582" s="19"/>
      <c r="K1582" s="2" t="str">
        <f t="shared" si="294"/>
        <v>11L0004787465</v>
      </c>
      <c r="L1582" s="7" t="str">
        <f t="shared" si="303"/>
        <v>2001/01/01</v>
      </c>
      <c r="M1582" s="7" t="str">
        <f t="shared" si="304"/>
        <v>2199/12/31</v>
      </c>
      <c r="N1582" s="2" t="str">
        <f t="shared" si="295"/>
        <v/>
      </c>
      <c r="O1582" s="13">
        <v>0</v>
      </c>
      <c r="P1582" s="15"/>
      <c r="Q1582" s="13">
        <v>15</v>
      </c>
      <c r="R1582" s="18"/>
      <c r="S1582" s="18">
        <v>100000000</v>
      </c>
      <c r="T1582" s="2"/>
      <c r="U1582" s="2"/>
      <c r="V1582" s="2"/>
      <c r="W1582" s="2"/>
      <c r="X1582" s="2"/>
      <c r="Y1582" s="2"/>
      <c r="Z1582" s="2"/>
      <c r="AA1582" s="13">
        <v>1</v>
      </c>
      <c r="AB1582" s="13">
        <f t="shared" si="296"/>
        <v>0</v>
      </c>
      <c r="AC1582" s="13">
        <f t="shared" si="297"/>
        <v>0</v>
      </c>
      <c r="AD1582" s="15"/>
      <c r="AE1582" s="15"/>
      <c r="AF1582" s="13" t="str">
        <f t="shared" si="298"/>
        <v>1</v>
      </c>
      <c r="AG1582" s="15"/>
      <c r="AH1582" s="15"/>
      <c r="AI1582" s="15"/>
      <c r="AJ1582" s="14"/>
      <c r="AK1582" s="15" cm="1">
        <f t="array" ref="AK1582">_xlfn.IFS(B1582="","",LEFT(G1582,1)="L",1,LEFT(G1582,1)="W",1,AND(LEFT(B1582,1)="H",G1582=""),0)</f>
        <v>1</v>
      </c>
      <c r="AL1582" s="15"/>
      <c r="AM1582" s="15"/>
      <c r="AN1582" s="15"/>
      <c r="AO1582" s="15"/>
      <c r="AP1582" s="15"/>
      <c r="AQ1582" s="15"/>
      <c r="AR1582" s="15"/>
      <c r="AS1582" s="15">
        <f t="shared" si="299"/>
        <v>1</v>
      </c>
      <c r="AT1582" s="15" t="s">
        <v>115</v>
      </c>
      <c r="AU1582" s="13" t="str">
        <f t="shared" si="300"/>
        <v>0</v>
      </c>
      <c r="AV1582" s="15"/>
      <c r="AW1582" s="15"/>
      <c r="AX1582" s="15"/>
      <c r="AY1582" s="15"/>
      <c r="AZ1582" s="14"/>
      <c r="BA1582" s="15"/>
      <c r="BB1582" s="15"/>
      <c r="BC1582" s="15"/>
      <c r="BD1582" s="13" t="str">
        <f t="shared" si="301"/>
        <v>0</v>
      </c>
      <c r="BE1582" s="2"/>
      <c r="BF1582" s="2"/>
      <c r="BG1582" s="2"/>
      <c r="BH1582" s="2"/>
      <c r="BI1582" s="2"/>
      <c r="BJ1582" s="2"/>
      <c r="BK1582" s="2" t="s">
        <v>1369</v>
      </c>
      <c r="BL1582" s="10" t="s">
        <v>1370</v>
      </c>
      <c r="BM1582" t="str" cm="1">
        <f t="array" ref="BM1582">_xlfn.IFS(LEFT(G1582,1)="L","外注品",LEFT(G1582,1)="W","内製品",G1582="","購買品")</f>
        <v>外注品</v>
      </c>
    </row>
    <row r="1583" spans="1:65">
      <c r="A1583" s="2" t="str">
        <f t="shared" si="302"/>
        <v>WG01</v>
      </c>
      <c r="B1583" t="s">
        <v>1760</v>
      </c>
      <c r="C1583" s="2" t="s">
        <v>1348</v>
      </c>
      <c r="D1583" s="10"/>
      <c r="E1583" s="10"/>
      <c r="G1583" s="19" t="s">
        <v>5008</v>
      </c>
      <c r="H1583" s="19"/>
      <c r="K1583" s="2" t="str">
        <f t="shared" si="294"/>
        <v>11L0004787466</v>
      </c>
      <c r="L1583" s="7" t="str">
        <f t="shared" si="303"/>
        <v>2001/01/01</v>
      </c>
      <c r="M1583" s="7" t="str">
        <f t="shared" si="304"/>
        <v>2199/12/31</v>
      </c>
      <c r="N1583" s="2" t="str">
        <f t="shared" si="295"/>
        <v/>
      </c>
      <c r="O1583" s="13">
        <v>0</v>
      </c>
      <c r="P1583" s="15"/>
      <c r="Q1583" s="13">
        <v>15</v>
      </c>
      <c r="R1583" s="18"/>
      <c r="S1583" s="18">
        <v>100000000</v>
      </c>
      <c r="T1583" s="2"/>
      <c r="U1583" s="2"/>
      <c r="V1583" s="2"/>
      <c r="W1583" s="2"/>
      <c r="X1583" s="2"/>
      <c r="Y1583" s="2"/>
      <c r="Z1583" s="2"/>
      <c r="AA1583" s="13">
        <v>1</v>
      </c>
      <c r="AB1583" s="13">
        <f t="shared" si="296"/>
        <v>0</v>
      </c>
      <c r="AC1583" s="13">
        <f t="shared" si="297"/>
        <v>0</v>
      </c>
      <c r="AD1583" s="15"/>
      <c r="AE1583" s="15"/>
      <c r="AF1583" s="13" t="str">
        <f t="shared" si="298"/>
        <v>1</v>
      </c>
      <c r="AG1583" s="15"/>
      <c r="AH1583" s="15"/>
      <c r="AI1583" s="15"/>
      <c r="AJ1583" s="14"/>
      <c r="AK1583" s="15" cm="1">
        <f t="array" ref="AK1583">_xlfn.IFS(B1583="","",LEFT(G1583,1)="L",1,LEFT(G1583,1)="W",1,AND(LEFT(B1583,1)="H",G1583=""),0)</f>
        <v>1</v>
      </c>
      <c r="AL1583" s="15"/>
      <c r="AM1583" s="15"/>
      <c r="AN1583" s="15"/>
      <c r="AO1583" s="15"/>
      <c r="AP1583" s="15"/>
      <c r="AQ1583" s="15"/>
      <c r="AR1583" s="15"/>
      <c r="AS1583" s="15">
        <f t="shared" si="299"/>
        <v>1</v>
      </c>
      <c r="AT1583" s="15" t="s">
        <v>115</v>
      </c>
      <c r="AU1583" s="13" t="str">
        <f t="shared" si="300"/>
        <v>0</v>
      </c>
      <c r="AV1583" s="15"/>
      <c r="AW1583" s="15"/>
      <c r="AX1583" s="15"/>
      <c r="AY1583" s="15"/>
      <c r="AZ1583" s="14"/>
      <c r="BA1583" s="15"/>
      <c r="BB1583" s="15"/>
      <c r="BC1583" s="15"/>
      <c r="BD1583" s="13" t="str">
        <f t="shared" si="301"/>
        <v>0</v>
      </c>
      <c r="BE1583" s="2"/>
      <c r="BF1583" s="2"/>
      <c r="BG1583" s="2"/>
      <c r="BH1583" s="2"/>
      <c r="BI1583" s="2"/>
      <c r="BJ1583" s="2"/>
      <c r="BK1583" s="2" t="s">
        <v>1369</v>
      </c>
      <c r="BL1583" s="10" t="s">
        <v>1370</v>
      </c>
      <c r="BM1583" t="str" cm="1">
        <f t="array" ref="BM1583">_xlfn.IFS(LEFT(G1583,1)="L","外注品",LEFT(G1583,1)="W","内製品",G1583="","購買品")</f>
        <v>外注品</v>
      </c>
    </row>
    <row r="1584" spans="1:65">
      <c r="A1584" s="2" t="str">
        <f t="shared" si="302"/>
        <v>WG01</v>
      </c>
      <c r="B1584" t="s">
        <v>1761</v>
      </c>
      <c r="C1584" s="2" t="s">
        <v>1348</v>
      </c>
      <c r="D1584" s="10"/>
      <c r="E1584" s="10"/>
      <c r="G1584" s="19" t="s">
        <v>5008</v>
      </c>
      <c r="H1584" s="19"/>
      <c r="K1584" s="2" t="str">
        <f t="shared" si="294"/>
        <v>11L0004787467</v>
      </c>
      <c r="L1584" s="7" t="str">
        <f t="shared" si="303"/>
        <v>2001/01/01</v>
      </c>
      <c r="M1584" s="7" t="str">
        <f t="shared" si="304"/>
        <v>2199/12/31</v>
      </c>
      <c r="N1584" s="2" t="str">
        <f t="shared" si="295"/>
        <v/>
      </c>
      <c r="O1584" s="13">
        <v>0</v>
      </c>
      <c r="P1584" s="15"/>
      <c r="Q1584" s="13">
        <v>15</v>
      </c>
      <c r="R1584" s="18"/>
      <c r="S1584" s="18">
        <v>100000000</v>
      </c>
      <c r="T1584" s="2"/>
      <c r="U1584" s="2"/>
      <c r="V1584" s="2"/>
      <c r="W1584" s="2"/>
      <c r="X1584" s="2"/>
      <c r="Y1584" s="2"/>
      <c r="Z1584" s="2"/>
      <c r="AA1584" s="13">
        <v>1</v>
      </c>
      <c r="AB1584" s="13">
        <f t="shared" si="296"/>
        <v>0</v>
      </c>
      <c r="AC1584" s="13">
        <f t="shared" si="297"/>
        <v>0</v>
      </c>
      <c r="AD1584" s="15"/>
      <c r="AE1584" s="15"/>
      <c r="AF1584" s="13" t="str">
        <f t="shared" si="298"/>
        <v>1</v>
      </c>
      <c r="AG1584" s="15"/>
      <c r="AH1584" s="15"/>
      <c r="AI1584" s="15"/>
      <c r="AJ1584" s="14"/>
      <c r="AK1584" s="15" cm="1">
        <f t="array" ref="AK1584">_xlfn.IFS(B1584="","",LEFT(G1584,1)="L",1,LEFT(G1584,1)="W",1,AND(LEFT(B1584,1)="H",G1584=""),0)</f>
        <v>1</v>
      </c>
      <c r="AL1584" s="15"/>
      <c r="AM1584" s="15"/>
      <c r="AN1584" s="15"/>
      <c r="AO1584" s="15"/>
      <c r="AP1584" s="15"/>
      <c r="AQ1584" s="15"/>
      <c r="AR1584" s="15"/>
      <c r="AS1584" s="15">
        <f t="shared" si="299"/>
        <v>1</v>
      </c>
      <c r="AT1584" s="15" t="s">
        <v>115</v>
      </c>
      <c r="AU1584" s="13" t="str">
        <f t="shared" si="300"/>
        <v>0</v>
      </c>
      <c r="AV1584" s="15"/>
      <c r="AW1584" s="15"/>
      <c r="AX1584" s="15"/>
      <c r="AY1584" s="15"/>
      <c r="AZ1584" s="14"/>
      <c r="BA1584" s="15"/>
      <c r="BB1584" s="15"/>
      <c r="BC1584" s="15"/>
      <c r="BD1584" s="13" t="str">
        <f t="shared" si="301"/>
        <v>0</v>
      </c>
      <c r="BE1584" s="2"/>
      <c r="BF1584" s="2"/>
      <c r="BG1584" s="2"/>
      <c r="BH1584" s="2"/>
      <c r="BI1584" s="2"/>
      <c r="BJ1584" s="2"/>
      <c r="BK1584" s="2" t="s">
        <v>1369</v>
      </c>
      <c r="BL1584" s="10" t="s">
        <v>1370</v>
      </c>
      <c r="BM1584" t="str" cm="1">
        <f t="array" ref="BM1584">_xlfn.IFS(LEFT(G1584,1)="L","外注品",LEFT(G1584,1)="W","内製品",G1584="","購買品")</f>
        <v>外注品</v>
      </c>
    </row>
    <row r="1585" spans="1:65">
      <c r="A1585" s="2" t="str">
        <f t="shared" si="302"/>
        <v>WG01</v>
      </c>
      <c r="B1585" t="s">
        <v>1762</v>
      </c>
      <c r="C1585" s="2" t="s">
        <v>1348</v>
      </c>
      <c r="D1585" s="10"/>
      <c r="E1585" s="10"/>
      <c r="G1585" s="19" t="s">
        <v>5008</v>
      </c>
      <c r="H1585" s="19"/>
      <c r="K1585" s="2" t="str">
        <f t="shared" si="294"/>
        <v>11L0004787468</v>
      </c>
      <c r="L1585" s="7" t="str">
        <f t="shared" si="303"/>
        <v>2001/01/01</v>
      </c>
      <c r="M1585" s="7" t="str">
        <f t="shared" si="304"/>
        <v>2199/12/31</v>
      </c>
      <c r="N1585" s="2" t="str">
        <f t="shared" si="295"/>
        <v/>
      </c>
      <c r="O1585" s="13">
        <v>0</v>
      </c>
      <c r="P1585" s="15"/>
      <c r="Q1585" s="13">
        <v>15</v>
      </c>
      <c r="R1585" s="18"/>
      <c r="S1585" s="18">
        <v>100000000</v>
      </c>
      <c r="T1585" s="2"/>
      <c r="U1585" s="2"/>
      <c r="V1585" s="2"/>
      <c r="W1585" s="2"/>
      <c r="X1585" s="2"/>
      <c r="Y1585" s="2"/>
      <c r="Z1585" s="2"/>
      <c r="AA1585" s="13">
        <v>1</v>
      </c>
      <c r="AB1585" s="13">
        <f t="shared" si="296"/>
        <v>0</v>
      </c>
      <c r="AC1585" s="13">
        <f t="shared" si="297"/>
        <v>0</v>
      </c>
      <c r="AD1585" s="15"/>
      <c r="AE1585" s="15"/>
      <c r="AF1585" s="13" t="str">
        <f t="shared" si="298"/>
        <v>1</v>
      </c>
      <c r="AG1585" s="15"/>
      <c r="AH1585" s="15"/>
      <c r="AI1585" s="15"/>
      <c r="AJ1585" s="14"/>
      <c r="AK1585" s="15" cm="1">
        <f t="array" ref="AK1585">_xlfn.IFS(B1585="","",LEFT(G1585,1)="L",1,LEFT(G1585,1)="W",1,AND(LEFT(B1585,1)="H",G1585=""),0)</f>
        <v>1</v>
      </c>
      <c r="AL1585" s="15"/>
      <c r="AM1585" s="15"/>
      <c r="AN1585" s="15"/>
      <c r="AO1585" s="15"/>
      <c r="AP1585" s="15"/>
      <c r="AQ1585" s="15"/>
      <c r="AR1585" s="15"/>
      <c r="AS1585" s="15">
        <f t="shared" si="299"/>
        <v>1</v>
      </c>
      <c r="AT1585" s="15" t="s">
        <v>115</v>
      </c>
      <c r="AU1585" s="13" t="str">
        <f t="shared" si="300"/>
        <v>0</v>
      </c>
      <c r="AV1585" s="15"/>
      <c r="AW1585" s="15"/>
      <c r="AX1585" s="15"/>
      <c r="AY1585" s="15"/>
      <c r="AZ1585" s="14"/>
      <c r="BA1585" s="15"/>
      <c r="BB1585" s="15"/>
      <c r="BC1585" s="15"/>
      <c r="BD1585" s="13" t="str">
        <f t="shared" si="301"/>
        <v>0</v>
      </c>
      <c r="BE1585" s="2"/>
      <c r="BF1585" s="2"/>
      <c r="BG1585" s="2"/>
      <c r="BH1585" s="2"/>
      <c r="BI1585" s="2"/>
      <c r="BJ1585" s="2"/>
      <c r="BK1585" s="2" t="s">
        <v>1369</v>
      </c>
      <c r="BL1585" s="10" t="s">
        <v>1370</v>
      </c>
      <c r="BM1585" t="str" cm="1">
        <f t="array" ref="BM1585">_xlfn.IFS(LEFT(G1585,1)="L","外注品",LEFT(G1585,1)="W","内製品",G1585="","購買品")</f>
        <v>外注品</v>
      </c>
    </row>
    <row r="1586" spans="1:65">
      <c r="A1586" s="2" t="str">
        <f t="shared" si="302"/>
        <v>WG01</v>
      </c>
      <c r="B1586" t="s">
        <v>1763</v>
      </c>
      <c r="C1586" s="2" t="s">
        <v>1348</v>
      </c>
      <c r="D1586" s="10"/>
      <c r="E1586" s="10"/>
      <c r="G1586" s="19" t="s">
        <v>5008</v>
      </c>
      <c r="H1586" s="19"/>
      <c r="K1586" s="2" t="str">
        <f t="shared" si="294"/>
        <v>11L0004787469</v>
      </c>
      <c r="L1586" s="7" t="str">
        <f t="shared" si="303"/>
        <v>2001/01/01</v>
      </c>
      <c r="M1586" s="7" t="str">
        <f t="shared" si="304"/>
        <v>2199/12/31</v>
      </c>
      <c r="N1586" s="2" t="str">
        <f t="shared" si="295"/>
        <v/>
      </c>
      <c r="O1586" s="13">
        <v>0</v>
      </c>
      <c r="P1586" s="15"/>
      <c r="Q1586" s="13">
        <v>15</v>
      </c>
      <c r="R1586" s="18"/>
      <c r="S1586" s="18">
        <v>100000000</v>
      </c>
      <c r="T1586" s="2"/>
      <c r="U1586" s="2"/>
      <c r="V1586" s="2"/>
      <c r="W1586" s="2"/>
      <c r="X1586" s="2"/>
      <c r="Y1586" s="2"/>
      <c r="Z1586" s="2"/>
      <c r="AA1586" s="13">
        <v>1</v>
      </c>
      <c r="AB1586" s="13">
        <f t="shared" si="296"/>
        <v>0</v>
      </c>
      <c r="AC1586" s="13">
        <f t="shared" si="297"/>
        <v>0</v>
      </c>
      <c r="AD1586" s="15"/>
      <c r="AE1586" s="15"/>
      <c r="AF1586" s="13" t="str">
        <f t="shared" si="298"/>
        <v>1</v>
      </c>
      <c r="AG1586" s="15"/>
      <c r="AH1586" s="15"/>
      <c r="AI1586" s="15"/>
      <c r="AJ1586" s="14"/>
      <c r="AK1586" s="15" cm="1">
        <f t="array" ref="AK1586">_xlfn.IFS(B1586="","",LEFT(G1586,1)="L",1,LEFT(G1586,1)="W",1,AND(LEFT(B1586,1)="H",G1586=""),0)</f>
        <v>1</v>
      </c>
      <c r="AL1586" s="15"/>
      <c r="AM1586" s="15"/>
      <c r="AN1586" s="15"/>
      <c r="AO1586" s="15"/>
      <c r="AP1586" s="15"/>
      <c r="AQ1586" s="15"/>
      <c r="AR1586" s="15"/>
      <c r="AS1586" s="15">
        <f t="shared" si="299"/>
        <v>1</v>
      </c>
      <c r="AT1586" s="15" t="s">
        <v>115</v>
      </c>
      <c r="AU1586" s="13" t="str">
        <f t="shared" si="300"/>
        <v>0</v>
      </c>
      <c r="AV1586" s="15"/>
      <c r="AW1586" s="15"/>
      <c r="AX1586" s="15"/>
      <c r="AY1586" s="15"/>
      <c r="AZ1586" s="14"/>
      <c r="BA1586" s="15"/>
      <c r="BB1586" s="15"/>
      <c r="BC1586" s="15"/>
      <c r="BD1586" s="13" t="str">
        <f t="shared" si="301"/>
        <v>0</v>
      </c>
      <c r="BE1586" s="2"/>
      <c r="BF1586" s="2"/>
      <c r="BG1586" s="2"/>
      <c r="BH1586" s="2"/>
      <c r="BI1586" s="2"/>
      <c r="BJ1586" s="2"/>
      <c r="BK1586" s="2" t="s">
        <v>1369</v>
      </c>
      <c r="BL1586" s="10" t="s">
        <v>1370</v>
      </c>
      <c r="BM1586" t="str" cm="1">
        <f t="array" ref="BM1586">_xlfn.IFS(LEFT(G1586,1)="L","外注品",LEFT(G1586,1)="W","内製品",G1586="","購買品")</f>
        <v>外注品</v>
      </c>
    </row>
    <row r="1587" spans="1:65">
      <c r="A1587" s="2" t="str">
        <f t="shared" si="302"/>
        <v>WG01</v>
      </c>
      <c r="B1587" t="s">
        <v>1764</v>
      </c>
      <c r="C1587" s="2" t="s">
        <v>1348</v>
      </c>
      <c r="D1587" s="10"/>
      <c r="E1587" s="10"/>
      <c r="G1587" s="19" t="s">
        <v>5008</v>
      </c>
      <c r="H1587" s="19"/>
      <c r="K1587" s="2" t="str">
        <f t="shared" si="294"/>
        <v>11L0004787470</v>
      </c>
      <c r="L1587" s="7" t="str">
        <f t="shared" si="303"/>
        <v>2001/01/01</v>
      </c>
      <c r="M1587" s="7" t="str">
        <f t="shared" si="304"/>
        <v>2199/12/31</v>
      </c>
      <c r="N1587" s="2" t="str">
        <f t="shared" si="295"/>
        <v/>
      </c>
      <c r="O1587" s="13">
        <v>0</v>
      </c>
      <c r="P1587" s="15"/>
      <c r="Q1587" s="13">
        <v>15</v>
      </c>
      <c r="R1587" s="18"/>
      <c r="S1587" s="18">
        <v>100000000</v>
      </c>
      <c r="T1587" s="2"/>
      <c r="U1587" s="2"/>
      <c r="V1587" s="2"/>
      <c r="W1587" s="2"/>
      <c r="X1587" s="2"/>
      <c r="Y1587" s="2"/>
      <c r="Z1587" s="2"/>
      <c r="AA1587" s="13">
        <v>1</v>
      </c>
      <c r="AB1587" s="13">
        <f t="shared" si="296"/>
        <v>0</v>
      </c>
      <c r="AC1587" s="13">
        <f t="shared" si="297"/>
        <v>0</v>
      </c>
      <c r="AD1587" s="15"/>
      <c r="AE1587" s="15"/>
      <c r="AF1587" s="13" t="str">
        <f t="shared" si="298"/>
        <v>1</v>
      </c>
      <c r="AG1587" s="15"/>
      <c r="AH1587" s="15"/>
      <c r="AI1587" s="15"/>
      <c r="AJ1587" s="14"/>
      <c r="AK1587" s="15" cm="1">
        <f t="array" ref="AK1587">_xlfn.IFS(B1587="","",LEFT(G1587,1)="L",1,LEFT(G1587,1)="W",1,AND(LEFT(B1587,1)="H",G1587=""),0)</f>
        <v>1</v>
      </c>
      <c r="AL1587" s="15"/>
      <c r="AM1587" s="15"/>
      <c r="AN1587" s="15"/>
      <c r="AO1587" s="15"/>
      <c r="AP1587" s="15"/>
      <c r="AQ1587" s="15"/>
      <c r="AR1587" s="15"/>
      <c r="AS1587" s="15">
        <f t="shared" si="299"/>
        <v>1</v>
      </c>
      <c r="AT1587" s="15" t="s">
        <v>115</v>
      </c>
      <c r="AU1587" s="13" t="str">
        <f t="shared" si="300"/>
        <v>0</v>
      </c>
      <c r="AV1587" s="15"/>
      <c r="AW1587" s="15"/>
      <c r="AX1587" s="15"/>
      <c r="AY1587" s="15"/>
      <c r="AZ1587" s="14"/>
      <c r="BA1587" s="15"/>
      <c r="BB1587" s="15"/>
      <c r="BC1587" s="15"/>
      <c r="BD1587" s="13" t="str">
        <f t="shared" si="301"/>
        <v>0</v>
      </c>
      <c r="BE1587" s="2"/>
      <c r="BF1587" s="2"/>
      <c r="BG1587" s="2"/>
      <c r="BH1587" s="2"/>
      <c r="BI1587" s="2"/>
      <c r="BJ1587" s="2"/>
      <c r="BK1587" s="2" t="s">
        <v>1369</v>
      </c>
      <c r="BL1587" s="10" t="s">
        <v>1370</v>
      </c>
      <c r="BM1587" t="str" cm="1">
        <f t="array" ref="BM1587">_xlfn.IFS(LEFT(G1587,1)="L","外注品",LEFT(G1587,1)="W","内製品",G1587="","購買品")</f>
        <v>外注品</v>
      </c>
    </row>
    <row r="1588" spans="1:65">
      <c r="A1588" s="2" t="str">
        <f t="shared" si="302"/>
        <v>WG01</v>
      </c>
      <c r="B1588" t="s">
        <v>1765</v>
      </c>
      <c r="C1588" s="2" t="s">
        <v>1348</v>
      </c>
      <c r="D1588" s="10"/>
      <c r="E1588" s="10"/>
      <c r="G1588" s="19" t="s">
        <v>5008</v>
      </c>
      <c r="H1588" s="19"/>
      <c r="K1588" s="2" t="str">
        <f t="shared" si="294"/>
        <v>11L0004787471</v>
      </c>
      <c r="L1588" s="7" t="str">
        <f t="shared" si="303"/>
        <v>2001/01/01</v>
      </c>
      <c r="M1588" s="7" t="str">
        <f t="shared" si="304"/>
        <v>2199/12/31</v>
      </c>
      <c r="N1588" s="2" t="str">
        <f t="shared" si="295"/>
        <v/>
      </c>
      <c r="O1588" s="13">
        <v>0</v>
      </c>
      <c r="P1588" s="15"/>
      <c r="Q1588" s="13">
        <v>15</v>
      </c>
      <c r="R1588" s="18"/>
      <c r="S1588" s="18">
        <v>100000000</v>
      </c>
      <c r="T1588" s="2"/>
      <c r="U1588" s="2"/>
      <c r="V1588" s="2"/>
      <c r="W1588" s="2"/>
      <c r="X1588" s="2"/>
      <c r="Y1588" s="2"/>
      <c r="Z1588" s="2"/>
      <c r="AA1588" s="13">
        <v>1</v>
      </c>
      <c r="AB1588" s="13">
        <f t="shared" si="296"/>
        <v>0</v>
      </c>
      <c r="AC1588" s="13">
        <f t="shared" si="297"/>
        <v>0</v>
      </c>
      <c r="AD1588" s="15"/>
      <c r="AE1588" s="15"/>
      <c r="AF1588" s="13" t="str">
        <f t="shared" si="298"/>
        <v>1</v>
      </c>
      <c r="AG1588" s="15"/>
      <c r="AH1588" s="15"/>
      <c r="AI1588" s="15"/>
      <c r="AJ1588" s="14"/>
      <c r="AK1588" s="15" cm="1">
        <f t="array" ref="AK1588">_xlfn.IFS(B1588="","",LEFT(G1588,1)="L",1,LEFT(G1588,1)="W",1,AND(LEFT(B1588,1)="H",G1588=""),0)</f>
        <v>1</v>
      </c>
      <c r="AL1588" s="15"/>
      <c r="AM1588" s="15"/>
      <c r="AN1588" s="15"/>
      <c r="AO1588" s="15"/>
      <c r="AP1588" s="15"/>
      <c r="AQ1588" s="15"/>
      <c r="AR1588" s="15"/>
      <c r="AS1588" s="15">
        <f t="shared" si="299"/>
        <v>1</v>
      </c>
      <c r="AT1588" s="15" t="s">
        <v>115</v>
      </c>
      <c r="AU1588" s="13" t="str">
        <f t="shared" si="300"/>
        <v>0</v>
      </c>
      <c r="AV1588" s="15"/>
      <c r="AW1588" s="15"/>
      <c r="AX1588" s="15"/>
      <c r="AY1588" s="15"/>
      <c r="AZ1588" s="14"/>
      <c r="BA1588" s="15"/>
      <c r="BB1588" s="15"/>
      <c r="BC1588" s="15"/>
      <c r="BD1588" s="13" t="str">
        <f t="shared" si="301"/>
        <v>0</v>
      </c>
      <c r="BE1588" s="2"/>
      <c r="BF1588" s="2"/>
      <c r="BG1588" s="2"/>
      <c r="BH1588" s="2"/>
      <c r="BI1588" s="2"/>
      <c r="BJ1588" s="2"/>
      <c r="BK1588" s="2" t="s">
        <v>1369</v>
      </c>
      <c r="BL1588" s="10" t="s">
        <v>1370</v>
      </c>
      <c r="BM1588" t="str" cm="1">
        <f t="array" ref="BM1588">_xlfn.IFS(LEFT(G1588,1)="L","外注品",LEFT(G1588,1)="W","内製品",G1588="","購買品")</f>
        <v>外注品</v>
      </c>
    </row>
    <row r="1589" spans="1:65">
      <c r="A1589" s="2" t="str">
        <f t="shared" si="302"/>
        <v>WG01</v>
      </c>
      <c r="B1589" t="s">
        <v>1766</v>
      </c>
      <c r="C1589" s="2" t="s">
        <v>1348</v>
      </c>
      <c r="D1589" s="10"/>
      <c r="E1589" s="10"/>
      <c r="G1589" s="19" t="s">
        <v>5008</v>
      </c>
      <c r="H1589" s="19"/>
      <c r="K1589" s="2" t="str">
        <f t="shared" si="294"/>
        <v>11L0004787472</v>
      </c>
      <c r="L1589" s="7" t="str">
        <f t="shared" si="303"/>
        <v>2001/01/01</v>
      </c>
      <c r="M1589" s="7" t="str">
        <f t="shared" si="304"/>
        <v>2199/12/31</v>
      </c>
      <c r="N1589" s="2" t="str">
        <f t="shared" si="295"/>
        <v/>
      </c>
      <c r="O1589" s="13">
        <v>0</v>
      </c>
      <c r="P1589" s="15"/>
      <c r="Q1589" s="13">
        <v>15</v>
      </c>
      <c r="R1589" s="18"/>
      <c r="S1589" s="18">
        <v>100000000</v>
      </c>
      <c r="T1589" s="2"/>
      <c r="U1589" s="2"/>
      <c r="V1589" s="2"/>
      <c r="W1589" s="2"/>
      <c r="X1589" s="2"/>
      <c r="Y1589" s="2"/>
      <c r="Z1589" s="2"/>
      <c r="AA1589" s="13">
        <v>1</v>
      </c>
      <c r="AB1589" s="13">
        <f t="shared" si="296"/>
        <v>0</v>
      </c>
      <c r="AC1589" s="13">
        <f t="shared" si="297"/>
        <v>0</v>
      </c>
      <c r="AD1589" s="15"/>
      <c r="AE1589" s="15"/>
      <c r="AF1589" s="13" t="str">
        <f t="shared" si="298"/>
        <v>1</v>
      </c>
      <c r="AG1589" s="15"/>
      <c r="AH1589" s="15"/>
      <c r="AI1589" s="15"/>
      <c r="AJ1589" s="14"/>
      <c r="AK1589" s="15" cm="1">
        <f t="array" ref="AK1589">_xlfn.IFS(B1589="","",LEFT(G1589,1)="L",1,LEFT(G1589,1)="W",1,AND(LEFT(B1589,1)="H",G1589=""),0)</f>
        <v>1</v>
      </c>
      <c r="AL1589" s="15"/>
      <c r="AM1589" s="15"/>
      <c r="AN1589" s="15"/>
      <c r="AO1589" s="15"/>
      <c r="AP1589" s="15"/>
      <c r="AQ1589" s="15"/>
      <c r="AR1589" s="15"/>
      <c r="AS1589" s="15">
        <f t="shared" si="299"/>
        <v>1</v>
      </c>
      <c r="AT1589" s="15" t="s">
        <v>115</v>
      </c>
      <c r="AU1589" s="13" t="str">
        <f t="shared" si="300"/>
        <v>0</v>
      </c>
      <c r="AV1589" s="15"/>
      <c r="AW1589" s="15"/>
      <c r="AX1589" s="15"/>
      <c r="AY1589" s="15"/>
      <c r="AZ1589" s="14"/>
      <c r="BA1589" s="15"/>
      <c r="BB1589" s="15"/>
      <c r="BC1589" s="15"/>
      <c r="BD1589" s="13" t="str">
        <f t="shared" si="301"/>
        <v>0</v>
      </c>
      <c r="BE1589" s="2"/>
      <c r="BF1589" s="2"/>
      <c r="BG1589" s="2"/>
      <c r="BH1589" s="2"/>
      <c r="BI1589" s="2"/>
      <c r="BJ1589" s="2"/>
      <c r="BK1589" s="2" t="s">
        <v>1369</v>
      </c>
      <c r="BL1589" s="10" t="s">
        <v>1370</v>
      </c>
      <c r="BM1589" t="str" cm="1">
        <f t="array" ref="BM1589">_xlfn.IFS(LEFT(G1589,1)="L","外注品",LEFT(G1589,1)="W","内製品",G1589="","購買品")</f>
        <v>外注品</v>
      </c>
    </row>
    <row r="1590" spans="1:65">
      <c r="A1590" s="2" t="str">
        <f t="shared" si="302"/>
        <v>WG01</v>
      </c>
      <c r="B1590" t="s">
        <v>1767</v>
      </c>
      <c r="C1590" s="2" t="s">
        <v>1348</v>
      </c>
      <c r="D1590" s="10"/>
      <c r="E1590" s="10"/>
      <c r="G1590" s="19" t="s">
        <v>5008</v>
      </c>
      <c r="H1590" s="19"/>
      <c r="K1590" s="2" t="str">
        <f t="shared" si="294"/>
        <v>11L0004787473</v>
      </c>
      <c r="L1590" s="7" t="str">
        <f t="shared" si="303"/>
        <v>2001/01/01</v>
      </c>
      <c r="M1590" s="7" t="str">
        <f t="shared" si="304"/>
        <v>2199/12/31</v>
      </c>
      <c r="N1590" s="2" t="str">
        <f t="shared" si="295"/>
        <v/>
      </c>
      <c r="O1590" s="13">
        <v>0</v>
      </c>
      <c r="P1590" s="15"/>
      <c r="Q1590" s="13">
        <v>15</v>
      </c>
      <c r="R1590" s="18"/>
      <c r="S1590" s="18">
        <v>100000000</v>
      </c>
      <c r="T1590" s="2"/>
      <c r="U1590" s="2"/>
      <c r="V1590" s="2"/>
      <c r="W1590" s="2"/>
      <c r="X1590" s="2"/>
      <c r="Y1590" s="2"/>
      <c r="Z1590" s="2"/>
      <c r="AA1590" s="13">
        <v>1</v>
      </c>
      <c r="AB1590" s="13">
        <f t="shared" si="296"/>
        <v>0</v>
      </c>
      <c r="AC1590" s="13">
        <f t="shared" si="297"/>
        <v>0</v>
      </c>
      <c r="AD1590" s="15"/>
      <c r="AE1590" s="15"/>
      <c r="AF1590" s="13" t="str">
        <f t="shared" si="298"/>
        <v>1</v>
      </c>
      <c r="AG1590" s="15"/>
      <c r="AH1590" s="15"/>
      <c r="AI1590" s="15"/>
      <c r="AJ1590" s="14"/>
      <c r="AK1590" s="15" cm="1">
        <f t="array" ref="AK1590">_xlfn.IFS(B1590="","",LEFT(G1590,1)="L",1,LEFT(G1590,1)="W",1,AND(LEFT(B1590,1)="H",G1590=""),0)</f>
        <v>1</v>
      </c>
      <c r="AL1590" s="15"/>
      <c r="AM1590" s="15"/>
      <c r="AN1590" s="15"/>
      <c r="AO1590" s="15"/>
      <c r="AP1590" s="15"/>
      <c r="AQ1590" s="15"/>
      <c r="AR1590" s="15"/>
      <c r="AS1590" s="15">
        <f t="shared" si="299"/>
        <v>1</v>
      </c>
      <c r="AT1590" s="15" t="s">
        <v>115</v>
      </c>
      <c r="AU1590" s="13" t="str">
        <f t="shared" si="300"/>
        <v>0</v>
      </c>
      <c r="AV1590" s="15"/>
      <c r="AW1590" s="15"/>
      <c r="AX1590" s="15"/>
      <c r="AY1590" s="15"/>
      <c r="AZ1590" s="14"/>
      <c r="BA1590" s="15"/>
      <c r="BB1590" s="15"/>
      <c r="BC1590" s="15"/>
      <c r="BD1590" s="13" t="str">
        <f t="shared" si="301"/>
        <v>0</v>
      </c>
      <c r="BE1590" s="2"/>
      <c r="BF1590" s="2"/>
      <c r="BG1590" s="2"/>
      <c r="BH1590" s="2"/>
      <c r="BI1590" s="2"/>
      <c r="BJ1590" s="2"/>
      <c r="BK1590" s="2" t="s">
        <v>1369</v>
      </c>
      <c r="BL1590" s="10" t="s">
        <v>1370</v>
      </c>
      <c r="BM1590" t="str" cm="1">
        <f t="array" ref="BM1590">_xlfn.IFS(LEFT(G1590,1)="L","外注品",LEFT(G1590,1)="W","内製品",G1590="","購買品")</f>
        <v>外注品</v>
      </c>
    </row>
    <row r="1591" spans="1:65">
      <c r="A1591" s="2" t="str">
        <f t="shared" si="302"/>
        <v>WG01</v>
      </c>
      <c r="B1591" t="s">
        <v>1768</v>
      </c>
      <c r="C1591" s="2" t="s">
        <v>1348</v>
      </c>
      <c r="D1591" s="10"/>
      <c r="E1591" s="10"/>
      <c r="G1591" s="19" t="s">
        <v>5008</v>
      </c>
      <c r="H1591" s="19"/>
      <c r="K1591" s="2" t="str">
        <f t="shared" si="294"/>
        <v>11L0004787474</v>
      </c>
      <c r="L1591" s="7" t="str">
        <f t="shared" si="303"/>
        <v>2001/01/01</v>
      </c>
      <c r="M1591" s="7" t="str">
        <f t="shared" si="304"/>
        <v>2199/12/31</v>
      </c>
      <c r="N1591" s="2" t="str">
        <f t="shared" si="295"/>
        <v/>
      </c>
      <c r="O1591" s="13">
        <v>0</v>
      </c>
      <c r="P1591" s="15"/>
      <c r="Q1591" s="13">
        <v>15</v>
      </c>
      <c r="R1591" s="18"/>
      <c r="S1591" s="18">
        <v>100000000</v>
      </c>
      <c r="T1591" s="2"/>
      <c r="U1591" s="2"/>
      <c r="V1591" s="2"/>
      <c r="W1591" s="2"/>
      <c r="X1591" s="2"/>
      <c r="Y1591" s="2"/>
      <c r="Z1591" s="2"/>
      <c r="AA1591" s="13">
        <v>1</v>
      </c>
      <c r="AB1591" s="13">
        <f t="shared" si="296"/>
        <v>0</v>
      </c>
      <c r="AC1591" s="13">
        <f t="shared" si="297"/>
        <v>0</v>
      </c>
      <c r="AD1591" s="15"/>
      <c r="AE1591" s="15"/>
      <c r="AF1591" s="13" t="str">
        <f t="shared" si="298"/>
        <v>1</v>
      </c>
      <c r="AG1591" s="15"/>
      <c r="AH1591" s="15"/>
      <c r="AI1591" s="15"/>
      <c r="AJ1591" s="14"/>
      <c r="AK1591" s="15" cm="1">
        <f t="array" ref="AK1591">_xlfn.IFS(B1591="","",LEFT(G1591,1)="L",1,LEFT(G1591,1)="W",1,AND(LEFT(B1591,1)="H",G1591=""),0)</f>
        <v>1</v>
      </c>
      <c r="AL1591" s="15"/>
      <c r="AM1591" s="15"/>
      <c r="AN1591" s="15"/>
      <c r="AO1591" s="15"/>
      <c r="AP1591" s="15"/>
      <c r="AQ1591" s="15"/>
      <c r="AR1591" s="15"/>
      <c r="AS1591" s="15">
        <f t="shared" si="299"/>
        <v>1</v>
      </c>
      <c r="AT1591" s="15" t="s">
        <v>115</v>
      </c>
      <c r="AU1591" s="13" t="str">
        <f t="shared" si="300"/>
        <v>0</v>
      </c>
      <c r="AV1591" s="15"/>
      <c r="AW1591" s="15"/>
      <c r="AX1591" s="15"/>
      <c r="AY1591" s="15"/>
      <c r="AZ1591" s="14"/>
      <c r="BA1591" s="15"/>
      <c r="BB1591" s="15"/>
      <c r="BC1591" s="15"/>
      <c r="BD1591" s="13" t="str">
        <f t="shared" si="301"/>
        <v>0</v>
      </c>
      <c r="BE1591" s="2"/>
      <c r="BF1591" s="2"/>
      <c r="BG1591" s="2"/>
      <c r="BH1591" s="2"/>
      <c r="BI1591" s="2"/>
      <c r="BJ1591" s="2"/>
      <c r="BK1591" s="2" t="s">
        <v>1369</v>
      </c>
      <c r="BL1591" s="10" t="s">
        <v>1370</v>
      </c>
      <c r="BM1591" t="str" cm="1">
        <f t="array" ref="BM1591">_xlfn.IFS(LEFT(G1591,1)="L","外注品",LEFT(G1591,1)="W","内製品",G1591="","購買品")</f>
        <v>外注品</v>
      </c>
    </row>
    <row r="1592" spans="1:65">
      <c r="A1592" s="2" t="str">
        <f t="shared" si="302"/>
        <v>WG01</v>
      </c>
      <c r="B1592" t="s">
        <v>1769</v>
      </c>
      <c r="C1592" s="2" t="s">
        <v>1348</v>
      </c>
      <c r="D1592" s="10"/>
      <c r="E1592" s="10"/>
      <c r="G1592" s="19" t="s">
        <v>5008</v>
      </c>
      <c r="H1592" s="19"/>
      <c r="K1592" s="2" t="str">
        <f t="shared" si="294"/>
        <v>11L0004787475</v>
      </c>
      <c r="L1592" s="7" t="str">
        <f t="shared" si="303"/>
        <v>2001/01/01</v>
      </c>
      <c r="M1592" s="7" t="str">
        <f t="shared" si="304"/>
        <v>2199/12/31</v>
      </c>
      <c r="N1592" s="2" t="str">
        <f t="shared" si="295"/>
        <v/>
      </c>
      <c r="O1592" s="13">
        <v>0</v>
      </c>
      <c r="P1592" s="15"/>
      <c r="Q1592" s="13">
        <v>15</v>
      </c>
      <c r="R1592" s="18"/>
      <c r="S1592" s="18">
        <v>100000000</v>
      </c>
      <c r="T1592" s="2"/>
      <c r="U1592" s="2"/>
      <c r="V1592" s="2"/>
      <c r="W1592" s="2"/>
      <c r="X1592" s="2"/>
      <c r="Y1592" s="2"/>
      <c r="Z1592" s="2"/>
      <c r="AA1592" s="13">
        <v>1</v>
      </c>
      <c r="AB1592" s="13">
        <f t="shared" si="296"/>
        <v>0</v>
      </c>
      <c r="AC1592" s="13">
        <f t="shared" si="297"/>
        <v>0</v>
      </c>
      <c r="AD1592" s="15"/>
      <c r="AE1592" s="15"/>
      <c r="AF1592" s="13" t="str">
        <f t="shared" si="298"/>
        <v>1</v>
      </c>
      <c r="AG1592" s="15"/>
      <c r="AH1592" s="15"/>
      <c r="AI1592" s="15"/>
      <c r="AJ1592" s="14"/>
      <c r="AK1592" s="15" cm="1">
        <f t="array" ref="AK1592">_xlfn.IFS(B1592="","",LEFT(G1592,1)="L",1,LEFT(G1592,1)="W",1,AND(LEFT(B1592,1)="H",G1592=""),0)</f>
        <v>1</v>
      </c>
      <c r="AL1592" s="15"/>
      <c r="AM1592" s="15"/>
      <c r="AN1592" s="15"/>
      <c r="AO1592" s="15"/>
      <c r="AP1592" s="15"/>
      <c r="AQ1592" s="15"/>
      <c r="AR1592" s="15"/>
      <c r="AS1592" s="15">
        <f t="shared" si="299"/>
        <v>1</v>
      </c>
      <c r="AT1592" s="15" t="s">
        <v>115</v>
      </c>
      <c r="AU1592" s="13" t="str">
        <f t="shared" si="300"/>
        <v>0</v>
      </c>
      <c r="AV1592" s="15"/>
      <c r="AW1592" s="15"/>
      <c r="AX1592" s="15"/>
      <c r="AY1592" s="15"/>
      <c r="AZ1592" s="14"/>
      <c r="BA1592" s="15"/>
      <c r="BB1592" s="15"/>
      <c r="BC1592" s="15"/>
      <c r="BD1592" s="13" t="str">
        <f t="shared" si="301"/>
        <v>0</v>
      </c>
      <c r="BE1592" s="2"/>
      <c r="BF1592" s="2"/>
      <c r="BG1592" s="2"/>
      <c r="BH1592" s="2"/>
      <c r="BI1592" s="2"/>
      <c r="BJ1592" s="2"/>
      <c r="BK1592" s="2" t="s">
        <v>1369</v>
      </c>
      <c r="BL1592" s="10" t="s">
        <v>1370</v>
      </c>
      <c r="BM1592" t="str" cm="1">
        <f t="array" ref="BM1592">_xlfn.IFS(LEFT(G1592,1)="L","外注品",LEFT(G1592,1)="W","内製品",G1592="","購買品")</f>
        <v>外注品</v>
      </c>
    </row>
    <row r="1593" spans="1:65">
      <c r="A1593" s="2" t="str">
        <f t="shared" si="302"/>
        <v>WG01</v>
      </c>
      <c r="B1593" t="s">
        <v>1770</v>
      </c>
      <c r="C1593" s="2" t="s">
        <v>1348</v>
      </c>
      <c r="D1593" s="10"/>
      <c r="E1593" s="10"/>
      <c r="G1593" s="19" t="s">
        <v>5008</v>
      </c>
      <c r="H1593" s="19"/>
      <c r="K1593" s="2" t="str">
        <f t="shared" si="294"/>
        <v>11L0004787476</v>
      </c>
      <c r="L1593" s="7" t="str">
        <f t="shared" si="303"/>
        <v>2001/01/01</v>
      </c>
      <c r="M1593" s="7" t="str">
        <f t="shared" si="304"/>
        <v>2199/12/31</v>
      </c>
      <c r="N1593" s="2" t="str">
        <f t="shared" si="295"/>
        <v/>
      </c>
      <c r="O1593" s="13">
        <v>0</v>
      </c>
      <c r="P1593" s="15"/>
      <c r="Q1593" s="13">
        <v>15</v>
      </c>
      <c r="R1593" s="18"/>
      <c r="S1593" s="18">
        <v>100000000</v>
      </c>
      <c r="T1593" s="2"/>
      <c r="U1593" s="2"/>
      <c r="V1593" s="2"/>
      <c r="W1593" s="2"/>
      <c r="X1593" s="2"/>
      <c r="Y1593" s="2"/>
      <c r="Z1593" s="2"/>
      <c r="AA1593" s="13">
        <v>1</v>
      </c>
      <c r="AB1593" s="13">
        <f t="shared" si="296"/>
        <v>0</v>
      </c>
      <c r="AC1593" s="13">
        <f t="shared" si="297"/>
        <v>0</v>
      </c>
      <c r="AD1593" s="15"/>
      <c r="AE1593" s="15"/>
      <c r="AF1593" s="13" t="str">
        <f t="shared" si="298"/>
        <v>1</v>
      </c>
      <c r="AG1593" s="15"/>
      <c r="AH1593" s="15"/>
      <c r="AI1593" s="15"/>
      <c r="AJ1593" s="14"/>
      <c r="AK1593" s="15" cm="1">
        <f t="array" ref="AK1593">_xlfn.IFS(B1593="","",LEFT(G1593,1)="L",1,LEFT(G1593,1)="W",1,AND(LEFT(B1593,1)="H",G1593=""),0)</f>
        <v>1</v>
      </c>
      <c r="AL1593" s="15"/>
      <c r="AM1593" s="15"/>
      <c r="AN1593" s="15"/>
      <c r="AO1593" s="15"/>
      <c r="AP1593" s="15"/>
      <c r="AQ1593" s="15"/>
      <c r="AR1593" s="15"/>
      <c r="AS1593" s="15">
        <f t="shared" si="299"/>
        <v>1</v>
      </c>
      <c r="AT1593" s="15" t="s">
        <v>115</v>
      </c>
      <c r="AU1593" s="13" t="str">
        <f t="shared" si="300"/>
        <v>0</v>
      </c>
      <c r="AV1593" s="15"/>
      <c r="AW1593" s="15"/>
      <c r="AX1593" s="15"/>
      <c r="AY1593" s="15"/>
      <c r="AZ1593" s="14"/>
      <c r="BA1593" s="15"/>
      <c r="BB1593" s="15"/>
      <c r="BC1593" s="15"/>
      <c r="BD1593" s="13" t="str">
        <f t="shared" si="301"/>
        <v>0</v>
      </c>
      <c r="BE1593" s="2"/>
      <c r="BF1593" s="2"/>
      <c r="BG1593" s="2"/>
      <c r="BH1593" s="2"/>
      <c r="BI1593" s="2"/>
      <c r="BJ1593" s="2"/>
      <c r="BK1593" s="2" t="s">
        <v>1372</v>
      </c>
      <c r="BL1593" s="10" t="s">
        <v>1373</v>
      </c>
      <c r="BM1593" t="str" cm="1">
        <f t="array" ref="BM1593">_xlfn.IFS(LEFT(G1593,1)="L","外注品",LEFT(G1593,1)="W","内製品",G1593="","購買品")</f>
        <v>外注品</v>
      </c>
    </row>
    <row r="1594" spans="1:65">
      <c r="A1594" s="2" t="str">
        <f t="shared" si="302"/>
        <v>WG01</v>
      </c>
      <c r="B1594" t="s">
        <v>1771</v>
      </c>
      <c r="C1594" s="2" t="s">
        <v>1348</v>
      </c>
      <c r="D1594" s="10"/>
      <c r="E1594" s="10"/>
      <c r="G1594" s="19" t="s">
        <v>5008</v>
      </c>
      <c r="H1594" s="19"/>
      <c r="K1594" s="2" t="str">
        <f t="shared" si="294"/>
        <v>11L0004787477</v>
      </c>
      <c r="L1594" s="7" t="str">
        <f t="shared" si="303"/>
        <v>2001/01/01</v>
      </c>
      <c r="M1594" s="7" t="str">
        <f t="shared" si="304"/>
        <v>2199/12/31</v>
      </c>
      <c r="N1594" s="2" t="str">
        <f t="shared" si="295"/>
        <v/>
      </c>
      <c r="O1594" s="13">
        <v>0</v>
      </c>
      <c r="P1594" s="15"/>
      <c r="Q1594" s="13">
        <v>15</v>
      </c>
      <c r="R1594" s="18"/>
      <c r="S1594" s="18">
        <v>100000000</v>
      </c>
      <c r="T1594" s="2"/>
      <c r="U1594" s="2"/>
      <c r="V1594" s="2"/>
      <c r="W1594" s="2"/>
      <c r="X1594" s="2"/>
      <c r="Y1594" s="2"/>
      <c r="Z1594" s="2"/>
      <c r="AA1594" s="13">
        <v>1</v>
      </c>
      <c r="AB1594" s="13">
        <f t="shared" si="296"/>
        <v>0</v>
      </c>
      <c r="AC1594" s="13">
        <f t="shared" si="297"/>
        <v>0</v>
      </c>
      <c r="AD1594" s="15"/>
      <c r="AE1594" s="15"/>
      <c r="AF1594" s="13" t="str">
        <f t="shared" si="298"/>
        <v>1</v>
      </c>
      <c r="AG1594" s="15"/>
      <c r="AH1594" s="15"/>
      <c r="AI1594" s="15"/>
      <c r="AJ1594" s="14"/>
      <c r="AK1594" s="15" cm="1">
        <f t="array" ref="AK1594">_xlfn.IFS(B1594="","",LEFT(G1594,1)="L",1,LEFT(G1594,1)="W",1,AND(LEFT(B1594,1)="H",G1594=""),0)</f>
        <v>1</v>
      </c>
      <c r="AL1594" s="15"/>
      <c r="AM1594" s="15"/>
      <c r="AN1594" s="15"/>
      <c r="AO1594" s="15"/>
      <c r="AP1594" s="15"/>
      <c r="AQ1594" s="15"/>
      <c r="AR1594" s="15"/>
      <c r="AS1594" s="15">
        <f t="shared" si="299"/>
        <v>1</v>
      </c>
      <c r="AT1594" s="15" t="s">
        <v>115</v>
      </c>
      <c r="AU1594" s="13" t="str">
        <f t="shared" si="300"/>
        <v>0</v>
      </c>
      <c r="AV1594" s="15"/>
      <c r="AW1594" s="15"/>
      <c r="AX1594" s="15"/>
      <c r="AY1594" s="15"/>
      <c r="AZ1594" s="14"/>
      <c r="BA1594" s="15"/>
      <c r="BB1594" s="15"/>
      <c r="BC1594" s="15"/>
      <c r="BD1594" s="13" t="str">
        <f t="shared" si="301"/>
        <v>0</v>
      </c>
      <c r="BE1594" s="2"/>
      <c r="BF1594" s="2"/>
      <c r="BG1594" s="2"/>
      <c r="BH1594" s="2"/>
      <c r="BI1594" s="2"/>
      <c r="BJ1594" s="2"/>
      <c r="BK1594" s="2" t="s">
        <v>1372</v>
      </c>
      <c r="BL1594" s="10" t="s">
        <v>1373</v>
      </c>
      <c r="BM1594" t="str" cm="1">
        <f t="array" ref="BM1594">_xlfn.IFS(LEFT(G1594,1)="L","外注品",LEFT(G1594,1)="W","内製品",G1594="","購買品")</f>
        <v>外注品</v>
      </c>
    </row>
    <row r="1595" spans="1:65">
      <c r="A1595" s="2" t="str">
        <f t="shared" si="302"/>
        <v>WG01</v>
      </c>
      <c r="B1595" t="s">
        <v>1772</v>
      </c>
      <c r="C1595" s="2" t="s">
        <v>1348</v>
      </c>
      <c r="D1595" s="10"/>
      <c r="E1595" s="10"/>
      <c r="G1595" s="19" t="s">
        <v>5008</v>
      </c>
      <c r="H1595" s="19"/>
      <c r="K1595" s="2" t="str">
        <f t="shared" si="294"/>
        <v>11L0004787478</v>
      </c>
      <c r="L1595" s="7" t="str">
        <f t="shared" si="303"/>
        <v>2001/01/01</v>
      </c>
      <c r="M1595" s="7" t="str">
        <f t="shared" si="304"/>
        <v>2199/12/31</v>
      </c>
      <c r="N1595" s="2" t="str">
        <f t="shared" si="295"/>
        <v/>
      </c>
      <c r="O1595" s="13">
        <v>0</v>
      </c>
      <c r="P1595" s="15"/>
      <c r="Q1595" s="13">
        <v>15</v>
      </c>
      <c r="R1595" s="18"/>
      <c r="S1595" s="18">
        <v>100000000</v>
      </c>
      <c r="T1595" s="2"/>
      <c r="U1595" s="2"/>
      <c r="V1595" s="2"/>
      <c r="W1595" s="2"/>
      <c r="X1595" s="2"/>
      <c r="Y1595" s="2"/>
      <c r="Z1595" s="2"/>
      <c r="AA1595" s="13">
        <v>1</v>
      </c>
      <c r="AB1595" s="13">
        <f t="shared" si="296"/>
        <v>0</v>
      </c>
      <c r="AC1595" s="13">
        <f t="shared" si="297"/>
        <v>0</v>
      </c>
      <c r="AD1595" s="15"/>
      <c r="AE1595" s="15"/>
      <c r="AF1595" s="13" t="str">
        <f t="shared" si="298"/>
        <v>1</v>
      </c>
      <c r="AG1595" s="15"/>
      <c r="AH1595" s="15"/>
      <c r="AI1595" s="15"/>
      <c r="AJ1595" s="14"/>
      <c r="AK1595" s="15" cm="1">
        <f t="array" ref="AK1595">_xlfn.IFS(B1595="","",LEFT(G1595,1)="L",1,LEFT(G1595,1)="W",1,AND(LEFT(B1595,1)="H",G1595=""),0)</f>
        <v>1</v>
      </c>
      <c r="AL1595" s="15"/>
      <c r="AM1595" s="15"/>
      <c r="AN1595" s="15"/>
      <c r="AO1595" s="15"/>
      <c r="AP1595" s="15"/>
      <c r="AQ1595" s="15"/>
      <c r="AR1595" s="15"/>
      <c r="AS1595" s="15">
        <f t="shared" si="299"/>
        <v>1</v>
      </c>
      <c r="AT1595" s="15" t="s">
        <v>115</v>
      </c>
      <c r="AU1595" s="13" t="str">
        <f t="shared" si="300"/>
        <v>0</v>
      </c>
      <c r="AV1595" s="15"/>
      <c r="AW1595" s="15"/>
      <c r="AX1595" s="15"/>
      <c r="AY1595" s="15"/>
      <c r="AZ1595" s="14"/>
      <c r="BA1595" s="15"/>
      <c r="BB1595" s="15"/>
      <c r="BC1595" s="15"/>
      <c r="BD1595" s="13" t="str">
        <f t="shared" si="301"/>
        <v>0</v>
      </c>
      <c r="BE1595" s="2"/>
      <c r="BF1595" s="2"/>
      <c r="BG1595" s="2"/>
      <c r="BH1595" s="2"/>
      <c r="BI1595" s="2"/>
      <c r="BJ1595" s="2"/>
      <c r="BK1595" s="2" t="s">
        <v>1372</v>
      </c>
      <c r="BL1595" s="10" t="s">
        <v>1373</v>
      </c>
      <c r="BM1595" t="str" cm="1">
        <f t="array" ref="BM1595">_xlfn.IFS(LEFT(G1595,1)="L","外注品",LEFT(G1595,1)="W","内製品",G1595="","購買品")</f>
        <v>外注品</v>
      </c>
    </row>
    <row r="1596" spans="1:65">
      <c r="A1596" s="2" t="str">
        <f t="shared" si="302"/>
        <v>WG01</v>
      </c>
      <c r="B1596" t="s">
        <v>1773</v>
      </c>
      <c r="C1596" s="2" t="s">
        <v>1348</v>
      </c>
      <c r="D1596" s="10"/>
      <c r="E1596" s="10"/>
      <c r="G1596" s="19" t="s">
        <v>5008</v>
      </c>
      <c r="H1596" s="19"/>
      <c r="K1596" s="2" t="str">
        <f t="shared" si="294"/>
        <v>11L0004787479</v>
      </c>
      <c r="L1596" s="7" t="str">
        <f t="shared" si="303"/>
        <v>2001/01/01</v>
      </c>
      <c r="M1596" s="7" t="str">
        <f t="shared" si="304"/>
        <v>2199/12/31</v>
      </c>
      <c r="N1596" s="2" t="str">
        <f t="shared" si="295"/>
        <v/>
      </c>
      <c r="O1596" s="13">
        <v>0</v>
      </c>
      <c r="P1596" s="15"/>
      <c r="Q1596" s="13">
        <v>15</v>
      </c>
      <c r="R1596" s="18"/>
      <c r="S1596" s="18">
        <v>100000000</v>
      </c>
      <c r="T1596" s="2"/>
      <c r="U1596" s="2"/>
      <c r="V1596" s="2"/>
      <c r="W1596" s="2"/>
      <c r="X1596" s="2"/>
      <c r="Y1596" s="2"/>
      <c r="Z1596" s="2"/>
      <c r="AA1596" s="13">
        <v>1</v>
      </c>
      <c r="AB1596" s="13">
        <f t="shared" si="296"/>
        <v>0</v>
      </c>
      <c r="AC1596" s="13">
        <f t="shared" si="297"/>
        <v>0</v>
      </c>
      <c r="AD1596" s="15"/>
      <c r="AE1596" s="15"/>
      <c r="AF1596" s="13" t="str">
        <f t="shared" si="298"/>
        <v>1</v>
      </c>
      <c r="AG1596" s="15"/>
      <c r="AH1596" s="15"/>
      <c r="AI1596" s="15"/>
      <c r="AJ1596" s="14"/>
      <c r="AK1596" s="15" cm="1">
        <f t="array" ref="AK1596">_xlfn.IFS(B1596="","",LEFT(G1596,1)="L",1,LEFT(G1596,1)="W",1,AND(LEFT(B1596,1)="H",G1596=""),0)</f>
        <v>1</v>
      </c>
      <c r="AL1596" s="15"/>
      <c r="AM1596" s="15"/>
      <c r="AN1596" s="15"/>
      <c r="AO1596" s="15"/>
      <c r="AP1596" s="15"/>
      <c r="AQ1596" s="15"/>
      <c r="AR1596" s="15"/>
      <c r="AS1596" s="15">
        <f t="shared" si="299"/>
        <v>1</v>
      </c>
      <c r="AT1596" s="15" t="s">
        <v>115</v>
      </c>
      <c r="AU1596" s="13" t="str">
        <f t="shared" si="300"/>
        <v>0</v>
      </c>
      <c r="AV1596" s="15"/>
      <c r="AW1596" s="15"/>
      <c r="AX1596" s="15"/>
      <c r="AY1596" s="15"/>
      <c r="AZ1596" s="14"/>
      <c r="BA1596" s="15"/>
      <c r="BB1596" s="15"/>
      <c r="BC1596" s="15"/>
      <c r="BD1596" s="13" t="str">
        <f t="shared" si="301"/>
        <v>0</v>
      </c>
      <c r="BE1596" s="2"/>
      <c r="BF1596" s="2"/>
      <c r="BG1596" s="2"/>
      <c r="BH1596" s="2"/>
      <c r="BI1596" s="2"/>
      <c r="BJ1596" s="2"/>
      <c r="BK1596" s="2" t="s">
        <v>1372</v>
      </c>
      <c r="BL1596" s="10" t="s">
        <v>1373</v>
      </c>
      <c r="BM1596" t="str" cm="1">
        <f t="array" ref="BM1596">_xlfn.IFS(LEFT(G1596,1)="L","外注品",LEFT(G1596,1)="W","内製品",G1596="","購買品")</f>
        <v>外注品</v>
      </c>
    </row>
    <row r="1597" spans="1:65">
      <c r="A1597" s="2" t="str">
        <f t="shared" si="302"/>
        <v>WG01</v>
      </c>
      <c r="B1597" t="s">
        <v>1774</v>
      </c>
      <c r="C1597" s="2" t="s">
        <v>1348</v>
      </c>
      <c r="D1597" s="10"/>
      <c r="E1597" s="10"/>
      <c r="G1597" s="19" t="s">
        <v>5008</v>
      </c>
      <c r="H1597" s="19"/>
      <c r="K1597" s="2" t="str">
        <f t="shared" si="294"/>
        <v>11L0004787480</v>
      </c>
      <c r="L1597" s="7" t="str">
        <f t="shared" si="303"/>
        <v>2001/01/01</v>
      </c>
      <c r="M1597" s="7" t="str">
        <f t="shared" si="304"/>
        <v>2199/12/31</v>
      </c>
      <c r="N1597" s="2" t="str">
        <f t="shared" si="295"/>
        <v/>
      </c>
      <c r="O1597" s="13">
        <v>0</v>
      </c>
      <c r="P1597" s="15"/>
      <c r="Q1597" s="13">
        <v>15</v>
      </c>
      <c r="R1597" s="18"/>
      <c r="S1597" s="18">
        <v>100000000</v>
      </c>
      <c r="T1597" s="2"/>
      <c r="U1597" s="2"/>
      <c r="V1597" s="2"/>
      <c r="W1597" s="2"/>
      <c r="X1597" s="2"/>
      <c r="Y1597" s="2"/>
      <c r="Z1597" s="2"/>
      <c r="AA1597" s="13">
        <v>1</v>
      </c>
      <c r="AB1597" s="13">
        <f t="shared" si="296"/>
        <v>0</v>
      </c>
      <c r="AC1597" s="13">
        <f t="shared" si="297"/>
        <v>0</v>
      </c>
      <c r="AD1597" s="15"/>
      <c r="AE1597" s="15"/>
      <c r="AF1597" s="13" t="str">
        <f t="shared" si="298"/>
        <v>1</v>
      </c>
      <c r="AG1597" s="15"/>
      <c r="AH1597" s="15"/>
      <c r="AI1597" s="15"/>
      <c r="AJ1597" s="14"/>
      <c r="AK1597" s="15" cm="1">
        <f t="array" ref="AK1597">_xlfn.IFS(B1597="","",LEFT(G1597,1)="L",1,LEFT(G1597,1)="W",1,AND(LEFT(B1597,1)="H",G1597=""),0)</f>
        <v>1</v>
      </c>
      <c r="AL1597" s="15"/>
      <c r="AM1597" s="15"/>
      <c r="AN1597" s="15"/>
      <c r="AO1597" s="15"/>
      <c r="AP1597" s="15"/>
      <c r="AQ1597" s="15"/>
      <c r="AR1597" s="15"/>
      <c r="AS1597" s="15">
        <f t="shared" si="299"/>
        <v>1</v>
      </c>
      <c r="AT1597" s="15" t="s">
        <v>115</v>
      </c>
      <c r="AU1597" s="13" t="str">
        <f t="shared" si="300"/>
        <v>0</v>
      </c>
      <c r="AV1597" s="15"/>
      <c r="AW1597" s="15"/>
      <c r="AX1597" s="15"/>
      <c r="AY1597" s="15"/>
      <c r="AZ1597" s="14"/>
      <c r="BA1597" s="15"/>
      <c r="BB1597" s="15"/>
      <c r="BC1597" s="15"/>
      <c r="BD1597" s="13" t="str">
        <f t="shared" si="301"/>
        <v>0</v>
      </c>
      <c r="BE1597" s="2"/>
      <c r="BF1597" s="2"/>
      <c r="BG1597" s="2"/>
      <c r="BH1597" s="2"/>
      <c r="BI1597" s="2"/>
      <c r="BJ1597" s="2"/>
      <c r="BK1597" s="2" t="s">
        <v>1372</v>
      </c>
      <c r="BL1597" s="10" t="s">
        <v>1373</v>
      </c>
      <c r="BM1597" t="str" cm="1">
        <f t="array" ref="BM1597">_xlfn.IFS(LEFT(G1597,1)="L","外注品",LEFT(G1597,1)="W","内製品",G1597="","購買品")</f>
        <v>外注品</v>
      </c>
    </row>
    <row r="1598" spans="1:65">
      <c r="A1598" s="2" t="str">
        <f t="shared" si="302"/>
        <v>WG01</v>
      </c>
      <c r="B1598" t="s">
        <v>1775</v>
      </c>
      <c r="C1598" s="2" t="s">
        <v>1348</v>
      </c>
      <c r="D1598" s="10"/>
      <c r="E1598" s="10"/>
      <c r="G1598" s="19" t="s">
        <v>5008</v>
      </c>
      <c r="H1598" s="19"/>
      <c r="K1598" s="2" t="str">
        <f t="shared" si="294"/>
        <v>11L0004787481</v>
      </c>
      <c r="L1598" s="7" t="str">
        <f t="shared" si="303"/>
        <v>2001/01/01</v>
      </c>
      <c r="M1598" s="7" t="str">
        <f t="shared" si="304"/>
        <v>2199/12/31</v>
      </c>
      <c r="N1598" s="2" t="str">
        <f t="shared" si="295"/>
        <v/>
      </c>
      <c r="O1598" s="13">
        <v>0</v>
      </c>
      <c r="P1598" s="15"/>
      <c r="Q1598" s="13">
        <v>15</v>
      </c>
      <c r="R1598" s="18"/>
      <c r="S1598" s="18">
        <v>100000000</v>
      </c>
      <c r="T1598" s="2"/>
      <c r="U1598" s="2"/>
      <c r="V1598" s="2"/>
      <c r="W1598" s="2"/>
      <c r="X1598" s="2"/>
      <c r="Y1598" s="2"/>
      <c r="Z1598" s="2"/>
      <c r="AA1598" s="13">
        <v>1</v>
      </c>
      <c r="AB1598" s="13">
        <f t="shared" si="296"/>
        <v>0</v>
      </c>
      <c r="AC1598" s="13">
        <f t="shared" si="297"/>
        <v>0</v>
      </c>
      <c r="AD1598" s="15"/>
      <c r="AE1598" s="15"/>
      <c r="AF1598" s="13" t="str">
        <f t="shared" si="298"/>
        <v>1</v>
      </c>
      <c r="AG1598" s="15"/>
      <c r="AH1598" s="15"/>
      <c r="AI1598" s="15"/>
      <c r="AJ1598" s="14"/>
      <c r="AK1598" s="15" cm="1">
        <f t="array" ref="AK1598">_xlfn.IFS(B1598="","",LEFT(G1598,1)="L",1,LEFT(G1598,1)="W",1,AND(LEFT(B1598,1)="H",G1598=""),0)</f>
        <v>1</v>
      </c>
      <c r="AL1598" s="15"/>
      <c r="AM1598" s="15"/>
      <c r="AN1598" s="15"/>
      <c r="AO1598" s="15"/>
      <c r="AP1598" s="15"/>
      <c r="AQ1598" s="15"/>
      <c r="AR1598" s="15"/>
      <c r="AS1598" s="15">
        <f t="shared" si="299"/>
        <v>1</v>
      </c>
      <c r="AT1598" s="15" t="s">
        <v>115</v>
      </c>
      <c r="AU1598" s="13" t="str">
        <f t="shared" si="300"/>
        <v>0</v>
      </c>
      <c r="AV1598" s="15"/>
      <c r="AW1598" s="15"/>
      <c r="AX1598" s="15"/>
      <c r="AY1598" s="15"/>
      <c r="AZ1598" s="14"/>
      <c r="BA1598" s="15"/>
      <c r="BB1598" s="15"/>
      <c r="BC1598" s="15"/>
      <c r="BD1598" s="13" t="str">
        <f t="shared" si="301"/>
        <v>0</v>
      </c>
      <c r="BE1598" s="2"/>
      <c r="BF1598" s="2"/>
      <c r="BG1598" s="2"/>
      <c r="BH1598" s="2"/>
      <c r="BI1598" s="2"/>
      <c r="BJ1598" s="2"/>
      <c r="BK1598" s="2" t="s">
        <v>1372</v>
      </c>
      <c r="BL1598" s="10" t="s">
        <v>1373</v>
      </c>
      <c r="BM1598" t="str" cm="1">
        <f t="array" ref="BM1598">_xlfn.IFS(LEFT(G1598,1)="L","外注品",LEFT(G1598,1)="W","内製品",G1598="","購買品")</f>
        <v>外注品</v>
      </c>
    </row>
    <row r="1599" spans="1:65">
      <c r="A1599" s="2" t="str">
        <f t="shared" si="302"/>
        <v>WG01</v>
      </c>
      <c r="B1599" t="s">
        <v>1776</v>
      </c>
      <c r="C1599" s="2" t="s">
        <v>1348</v>
      </c>
      <c r="D1599" s="10"/>
      <c r="E1599" s="10"/>
      <c r="G1599" s="19" t="s">
        <v>5008</v>
      </c>
      <c r="H1599" s="19"/>
      <c r="K1599" s="2" t="str">
        <f t="shared" si="294"/>
        <v>11L0004787482</v>
      </c>
      <c r="L1599" s="7" t="str">
        <f t="shared" si="303"/>
        <v>2001/01/01</v>
      </c>
      <c r="M1599" s="7" t="str">
        <f t="shared" si="304"/>
        <v>2199/12/31</v>
      </c>
      <c r="N1599" s="2" t="str">
        <f t="shared" si="295"/>
        <v/>
      </c>
      <c r="O1599" s="13">
        <v>0</v>
      </c>
      <c r="P1599" s="15"/>
      <c r="Q1599" s="13">
        <v>15</v>
      </c>
      <c r="R1599" s="18"/>
      <c r="S1599" s="18">
        <v>100000000</v>
      </c>
      <c r="T1599" s="2"/>
      <c r="U1599" s="2"/>
      <c r="V1599" s="2"/>
      <c r="W1599" s="2"/>
      <c r="X1599" s="2"/>
      <c r="Y1599" s="2"/>
      <c r="Z1599" s="2"/>
      <c r="AA1599" s="13">
        <v>1</v>
      </c>
      <c r="AB1599" s="13">
        <f t="shared" si="296"/>
        <v>0</v>
      </c>
      <c r="AC1599" s="13">
        <f t="shared" si="297"/>
        <v>0</v>
      </c>
      <c r="AD1599" s="15"/>
      <c r="AE1599" s="15"/>
      <c r="AF1599" s="13" t="str">
        <f t="shared" si="298"/>
        <v>1</v>
      </c>
      <c r="AG1599" s="15"/>
      <c r="AH1599" s="15"/>
      <c r="AI1599" s="15"/>
      <c r="AJ1599" s="14"/>
      <c r="AK1599" s="15" cm="1">
        <f t="array" ref="AK1599">_xlfn.IFS(B1599="","",LEFT(G1599,1)="L",1,LEFT(G1599,1)="W",1,AND(LEFT(B1599,1)="H",G1599=""),0)</f>
        <v>1</v>
      </c>
      <c r="AL1599" s="15"/>
      <c r="AM1599" s="15"/>
      <c r="AN1599" s="15"/>
      <c r="AO1599" s="15"/>
      <c r="AP1599" s="15"/>
      <c r="AQ1599" s="15"/>
      <c r="AR1599" s="15"/>
      <c r="AS1599" s="15">
        <f t="shared" si="299"/>
        <v>1</v>
      </c>
      <c r="AT1599" s="15" t="s">
        <v>115</v>
      </c>
      <c r="AU1599" s="13" t="str">
        <f t="shared" si="300"/>
        <v>0</v>
      </c>
      <c r="AV1599" s="15"/>
      <c r="AW1599" s="15"/>
      <c r="AX1599" s="15"/>
      <c r="AY1599" s="15"/>
      <c r="AZ1599" s="14"/>
      <c r="BA1599" s="15"/>
      <c r="BB1599" s="15"/>
      <c r="BC1599" s="15"/>
      <c r="BD1599" s="13" t="str">
        <f t="shared" si="301"/>
        <v>0</v>
      </c>
      <c r="BE1599" s="2"/>
      <c r="BF1599" s="2"/>
      <c r="BG1599" s="2"/>
      <c r="BH1599" s="2"/>
      <c r="BI1599" s="2"/>
      <c r="BJ1599" s="2"/>
      <c r="BK1599" s="2" t="s">
        <v>1372</v>
      </c>
      <c r="BL1599" s="10" t="s">
        <v>1373</v>
      </c>
      <c r="BM1599" t="str" cm="1">
        <f t="array" ref="BM1599">_xlfn.IFS(LEFT(G1599,1)="L","外注品",LEFT(G1599,1)="W","内製品",G1599="","購買品")</f>
        <v>外注品</v>
      </c>
    </row>
    <row r="1600" spans="1:65">
      <c r="A1600" s="2" t="str">
        <f t="shared" si="302"/>
        <v>WG01</v>
      </c>
      <c r="B1600" t="s">
        <v>1777</v>
      </c>
      <c r="C1600" s="2" t="s">
        <v>1348</v>
      </c>
      <c r="D1600" s="10"/>
      <c r="E1600" s="10"/>
      <c r="G1600" s="19" t="s">
        <v>5008</v>
      </c>
      <c r="H1600" s="19"/>
      <c r="K1600" s="2" t="str">
        <f t="shared" si="294"/>
        <v>11L0004787483</v>
      </c>
      <c r="L1600" s="7" t="str">
        <f t="shared" si="303"/>
        <v>2001/01/01</v>
      </c>
      <c r="M1600" s="7" t="str">
        <f t="shared" si="304"/>
        <v>2199/12/31</v>
      </c>
      <c r="N1600" s="2" t="str">
        <f t="shared" si="295"/>
        <v/>
      </c>
      <c r="O1600" s="13">
        <v>0</v>
      </c>
      <c r="P1600" s="15"/>
      <c r="Q1600" s="13">
        <v>15</v>
      </c>
      <c r="R1600" s="18"/>
      <c r="S1600" s="18">
        <v>100000000</v>
      </c>
      <c r="T1600" s="2"/>
      <c r="U1600" s="2"/>
      <c r="V1600" s="2"/>
      <c r="W1600" s="2"/>
      <c r="X1600" s="2"/>
      <c r="Y1600" s="2"/>
      <c r="Z1600" s="2"/>
      <c r="AA1600" s="13">
        <v>1</v>
      </c>
      <c r="AB1600" s="13">
        <f t="shared" si="296"/>
        <v>0</v>
      </c>
      <c r="AC1600" s="13">
        <f t="shared" si="297"/>
        <v>0</v>
      </c>
      <c r="AD1600" s="15"/>
      <c r="AE1600" s="15"/>
      <c r="AF1600" s="13" t="str">
        <f t="shared" si="298"/>
        <v>1</v>
      </c>
      <c r="AG1600" s="15"/>
      <c r="AH1600" s="15"/>
      <c r="AI1600" s="15"/>
      <c r="AJ1600" s="14"/>
      <c r="AK1600" s="15" cm="1">
        <f t="array" ref="AK1600">_xlfn.IFS(B1600="","",LEFT(G1600,1)="L",1,LEFT(G1600,1)="W",1,AND(LEFT(B1600,1)="H",G1600=""),0)</f>
        <v>1</v>
      </c>
      <c r="AL1600" s="15"/>
      <c r="AM1600" s="15"/>
      <c r="AN1600" s="15"/>
      <c r="AO1600" s="15"/>
      <c r="AP1600" s="15"/>
      <c r="AQ1600" s="15"/>
      <c r="AR1600" s="15"/>
      <c r="AS1600" s="15">
        <f t="shared" si="299"/>
        <v>1</v>
      </c>
      <c r="AT1600" s="15" t="s">
        <v>115</v>
      </c>
      <c r="AU1600" s="13" t="str">
        <f t="shared" si="300"/>
        <v>0</v>
      </c>
      <c r="AV1600" s="15"/>
      <c r="AW1600" s="15"/>
      <c r="AX1600" s="15"/>
      <c r="AY1600" s="15"/>
      <c r="AZ1600" s="14"/>
      <c r="BA1600" s="15"/>
      <c r="BB1600" s="15"/>
      <c r="BC1600" s="15"/>
      <c r="BD1600" s="13" t="str">
        <f t="shared" si="301"/>
        <v>0</v>
      </c>
      <c r="BE1600" s="2"/>
      <c r="BF1600" s="2"/>
      <c r="BG1600" s="2"/>
      <c r="BH1600" s="2"/>
      <c r="BI1600" s="2"/>
      <c r="BJ1600" s="2"/>
      <c r="BK1600" s="2" t="s">
        <v>1372</v>
      </c>
      <c r="BL1600" s="10" t="s">
        <v>1373</v>
      </c>
      <c r="BM1600" t="str" cm="1">
        <f t="array" ref="BM1600">_xlfn.IFS(LEFT(G1600,1)="L","外注品",LEFT(G1600,1)="W","内製品",G1600="","購買品")</f>
        <v>外注品</v>
      </c>
    </row>
    <row r="1601" spans="1:65">
      <c r="A1601" s="2" t="str">
        <f t="shared" si="302"/>
        <v>WG01</v>
      </c>
      <c r="B1601" t="s">
        <v>1778</v>
      </c>
      <c r="C1601" s="2" t="s">
        <v>1348</v>
      </c>
      <c r="D1601" s="10"/>
      <c r="E1601" s="10"/>
      <c r="G1601" s="19" t="s">
        <v>5008</v>
      </c>
      <c r="H1601" s="19"/>
      <c r="K1601" s="2" t="str">
        <f t="shared" si="294"/>
        <v>11L0004787484</v>
      </c>
      <c r="L1601" s="7" t="str">
        <f t="shared" si="303"/>
        <v>2001/01/01</v>
      </c>
      <c r="M1601" s="7" t="str">
        <f t="shared" si="304"/>
        <v>2199/12/31</v>
      </c>
      <c r="N1601" s="2" t="str">
        <f t="shared" si="295"/>
        <v/>
      </c>
      <c r="O1601" s="13">
        <v>0</v>
      </c>
      <c r="P1601" s="15"/>
      <c r="Q1601" s="13">
        <v>15</v>
      </c>
      <c r="R1601" s="18"/>
      <c r="S1601" s="18">
        <v>100000000</v>
      </c>
      <c r="T1601" s="2"/>
      <c r="U1601" s="2"/>
      <c r="V1601" s="2"/>
      <c r="W1601" s="2"/>
      <c r="X1601" s="2"/>
      <c r="Y1601" s="2"/>
      <c r="Z1601" s="2"/>
      <c r="AA1601" s="13">
        <v>1</v>
      </c>
      <c r="AB1601" s="13">
        <f t="shared" si="296"/>
        <v>0</v>
      </c>
      <c r="AC1601" s="13">
        <f t="shared" si="297"/>
        <v>0</v>
      </c>
      <c r="AD1601" s="15"/>
      <c r="AE1601" s="15"/>
      <c r="AF1601" s="13" t="str">
        <f t="shared" si="298"/>
        <v>1</v>
      </c>
      <c r="AG1601" s="15"/>
      <c r="AH1601" s="15"/>
      <c r="AI1601" s="15"/>
      <c r="AJ1601" s="14"/>
      <c r="AK1601" s="15" cm="1">
        <f t="array" ref="AK1601">_xlfn.IFS(B1601="","",LEFT(G1601,1)="L",1,LEFT(G1601,1)="W",1,AND(LEFT(B1601,1)="H",G1601=""),0)</f>
        <v>1</v>
      </c>
      <c r="AL1601" s="15"/>
      <c r="AM1601" s="15"/>
      <c r="AN1601" s="15"/>
      <c r="AO1601" s="15"/>
      <c r="AP1601" s="15"/>
      <c r="AQ1601" s="15"/>
      <c r="AR1601" s="15"/>
      <c r="AS1601" s="15">
        <f t="shared" si="299"/>
        <v>1</v>
      </c>
      <c r="AT1601" s="15" t="s">
        <v>115</v>
      </c>
      <c r="AU1601" s="13" t="str">
        <f t="shared" si="300"/>
        <v>0</v>
      </c>
      <c r="AV1601" s="15"/>
      <c r="AW1601" s="15"/>
      <c r="AX1601" s="15"/>
      <c r="AY1601" s="15"/>
      <c r="AZ1601" s="14"/>
      <c r="BA1601" s="15"/>
      <c r="BB1601" s="15"/>
      <c r="BC1601" s="15"/>
      <c r="BD1601" s="13" t="str">
        <f t="shared" si="301"/>
        <v>0</v>
      </c>
      <c r="BE1601" s="2"/>
      <c r="BF1601" s="2"/>
      <c r="BG1601" s="2"/>
      <c r="BH1601" s="2"/>
      <c r="BI1601" s="2"/>
      <c r="BJ1601" s="2"/>
      <c r="BK1601" s="2" t="s">
        <v>1372</v>
      </c>
      <c r="BL1601" s="10" t="s">
        <v>1373</v>
      </c>
      <c r="BM1601" t="str" cm="1">
        <f t="array" ref="BM1601">_xlfn.IFS(LEFT(G1601,1)="L","外注品",LEFT(G1601,1)="W","内製品",G1601="","購買品")</f>
        <v>外注品</v>
      </c>
    </row>
    <row r="1602" spans="1:65">
      <c r="A1602" s="2" t="str">
        <f t="shared" si="302"/>
        <v>WG01</v>
      </c>
      <c r="B1602" t="s">
        <v>1779</v>
      </c>
      <c r="C1602" s="2" t="s">
        <v>1348</v>
      </c>
      <c r="D1602" s="10"/>
      <c r="E1602" s="10"/>
      <c r="G1602" s="19" t="s">
        <v>5008</v>
      </c>
      <c r="H1602" s="19"/>
      <c r="K1602" s="2" t="str">
        <f t="shared" si="294"/>
        <v>11L0004787485</v>
      </c>
      <c r="L1602" s="7" t="str">
        <f t="shared" si="303"/>
        <v>2001/01/01</v>
      </c>
      <c r="M1602" s="7" t="str">
        <f t="shared" si="304"/>
        <v>2199/12/31</v>
      </c>
      <c r="N1602" s="2" t="str">
        <f t="shared" si="295"/>
        <v/>
      </c>
      <c r="O1602" s="13">
        <v>0</v>
      </c>
      <c r="P1602" s="15"/>
      <c r="Q1602" s="13">
        <v>15</v>
      </c>
      <c r="R1602" s="18"/>
      <c r="S1602" s="18">
        <v>100000000</v>
      </c>
      <c r="T1602" s="2"/>
      <c r="U1602" s="2"/>
      <c r="V1602" s="2"/>
      <c r="W1602" s="2"/>
      <c r="X1602" s="2"/>
      <c r="Y1602" s="2"/>
      <c r="Z1602" s="2"/>
      <c r="AA1602" s="13">
        <v>1</v>
      </c>
      <c r="AB1602" s="13">
        <f t="shared" si="296"/>
        <v>0</v>
      </c>
      <c r="AC1602" s="13">
        <f t="shared" si="297"/>
        <v>0</v>
      </c>
      <c r="AD1602" s="15"/>
      <c r="AE1602" s="15"/>
      <c r="AF1602" s="13" t="str">
        <f t="shared" si="298"/>
        <v>1</v>
      </c>
      <c r="AG1602" s="15"/>
      <c r="AH1602" s="15"/>
      <c r="AI1602" s="15"/>
      <c r="AJ1602" s="14"/>
      <c r="AK1602" s="15" cm="1">
        <f t="array" ref="AK1602">_xlfn.IFS(B1602="","",LEFT(G1602,1)="L",1,LEFT(G1602,1)="W",1,AND(LEFT(B1602,1)="H",G1602=""),0)</f>
        <v>1</v>
      </c>
      <c r="AL1602" s="15"/>
      <c r="AM1602" s="15"/>
      <c r="AN1602" s="15"/>
      <c r="AO1602" s="15"/>
      <c r="AP1602" s="15"/>
      <c r="AQ1602" s="15"/>
      <c r="AR1602" s="15"/>
      <c r="AS1602" s="15">
        <f t="shared" si="299"/>
        <v>1</v>
      </c>
      <c r="AT1602" s="15" t="s">
        <v>115</v>
      </c>
      <c r="AU1602" s="13" t="str">
        <f t="shared" si="300"/>
        <v>0</v>
      </c>
      <c r="AV1602" s="15"/>
      <c r="AW1602" s="15"/>
      <c r="AX1602" s="15"/>
      <c r="AY1602" s="15"/>
      <c r="AZ1602" s="14"/>
      <c r="BA1602" s="15"/>
      <c r="BB1602" s="15"/>
      <c r="BC1602" s="15"/>
      <c r="BD1602" s="13" t="str">
        <f t="shared" si="301"/>
        <v>0</v>
      </c>
      <c r="BE1602" s="2"/>
      <c r="BF1602" s="2"/>
      <c r="BG1602" s="2"/>
      <c r="BH1602" s="2"/>
      <c r="BI1602" s="2"/>
      <c r="BJ1602" s="2"/>
      <c r="BK1602" s="2" t="s">
        <v>1372</v>
      </c>
      <c r="BL1602" s="10" t="s">
        <v>1373</v>
      </c>
      <c r="BM1602" t="str" cm="1">
        <f t="array" ref="BM1602">_xlfn.IFS(LEFT(G1602,1)="L","外注品",LEFT(G1602,1)="W","内製品",G1602="","購買品")</f>
        <v>外注品</v>
      </c>
    </row>
    <row r="1603" spans="1:65">
      <c r="A1603" s="2" t="str">
        <f t="shared" si="302"/>
        <v>WG01</v>
      </c>
      <c r="B1603" t="s">
        <v>1780</v>
      </c>
      <c r="C1603" s="2" t="s">
        <v>1348</v>
      </c>
      <c r="D1603" s="10"/>
      <c r="E1603" s="10"/>
      <c r="G1603" s="19" t="s">
        <v>5008</v>
      </c>
      <c r="H1603" s="19"/>
      <c r="K1603" s="2" t="str">
        <f t="shared" ref="K1603:K1666" si="305">IF(G1603="","","11"&amp;G1603&amp;RIGHT(B1603,5))</f>
        <v>11L0004787486</v>
      </c>
      <c r="L1603" s="7" t="str">
        <f t="shared" si="303"/>
        <v>2001/01/01</v>
      </c>
      <c r="M1603" s="7" t="str">
        <f t="shared" si="304"/>
        <v>2199/12/31</v>
      </c>
      <c r="N1603" s="2" t="str">
        <f t="shared" ref="N1603:N1666" si="306">IF(LEFT(G1603,1)="W",K1603,"")</f>
        <v/>
      </c>
      <c r="O1603" s="13">
        <v>0</v>
      </c>
      <c r="P1603" s="15"/>
      <c r="Q1603" s="13">
        <v>15</v>
      </c>
      <c r="R1603" s="18"/>
      <c r="S1603" s="18">
        <v>100000000</v>
      </c>
      <c r="T1603" s="2"/>
      <c r="U1603" s="2"/>
      <c r="V1603" s="2"/>
      <c r="W1603" s="2"/>
      <c r="X1603" s="2"/>
      <c r="Y1603" s="2"/>
      <c r="Z1603" s="2"/>
      <c r="AA1603" s="13">
        <v>1</v>
      </c>
      <c r="AB1603" s="13">
        <f t="shared" ref="AB1603:AB1666" si="307">IF(B1603="","",0)</f>
        <v>0</v>
      </c>
      <c r="AC1603" s="13">
        <f t="shared" ref="AC1603:AC1666" si="308">IF(B1603="","",0)</f>
        <v>0</v>
      </c>
      <c r="AD1603" s="15"/>
      <c r="AE1603" s="15"/>
      <c r="AF1603" s="13" t="str">
        <f t="shared" ref="AF1603:AF1666" si="309">IF(B1603="","","1")</f>
        <v>1</v>
      </c>
      <c r="AG1603" s="15"/>
      <c r="AH1603" s="15"/>
      <c r="AI1603" s="15"/>
      <c r="AJ1603" s="14"/>
      <c r="AK1603" s="15" cm="1">
        <f t="array" ref="AK1603">_xlfn.IFS(B1603="","",LEFT(G1603,1)="L",1,LEFT(G1603,1)="W",1,AND(LEFT(B1603,1)="H",G1603=""),0)</f>
        <v>1</v>
      </c>
      <c r="AL1603" s="15"/>
      <c r="AM1603" s="15"/>
      <c r="AN1603" s="15"/>
      <c r="AO1603" s="15"/>
      <c r="AP1603" s="15"/>
      <c r="AQ1603" s="15"/>
      <c r="AR1603" s="15"/>
      <c r="AS1603" s="15">
        <f t="shared" ref="AS1603:AS1666" si="310">IF(Q1603="","",1)</f>
        <v>1</v>
      </c>
      <c r="AT1603" s="15" t="s">
        <v>115</v>
      </c>
      <c r="AU1603" s="13" t="str">
        <f t="shared" ref="AU1603:AU1666" si="311">IF(B1603="","","0")</f>
        <v>0</v>
      </c>
      <c r="AV1603" s="15"/>
      <c r="AW1603" s="15"/>
      <c r="AX1603" s="15"/>
      <c r="AY1603" s="15"/>
      <c r="AZ1603" s="14"/>
      <c r="BA1603" s="15"/>
      <c r="BB1603" s="15"/>
      <c r="BC1603" s="15"/>
      <c r="BD1603" s="13" t="str">
        <f t="shared" ref="BD1603:BD1666" si="312">IF(B1603="","","0")</f>
        <v>0</v>
      </c>
      <c r="BE1603" s="2"/>
      <c r="BF1603" s="2"/>
      <c r="BG1603" s="2"/>
      <c r="BH1603" s="2"/>
      <c r="BI1603" s="2"/>
      <c r="BJ1603" s="2"/>
      <c r="BK1603" s="2" t="s">
        <v>1372</v>
      </c>
      <c r="BL1603" s="10" t="s">
        <v>1373</v>
      </c>
      <c r="BM1603" t="str" cm="1">
        <f t="array" ref="BM1603">_xlfn.IFS(LEFT(G1603,1)="L","外注品",LEFT(G1603,1)="W","内製品",G1603="","購買品")</f>
        <v>外注品</v>
      </c>
    </row>
    <row r="1604" spans="1:65">
      <c r="A1604" s="2" t="str">
        <f t="shared" ref="A1604:A1667" si="313">IF(B1604="","","WG01")</f>
        <v>WG01</v>
      </c>
      <c r="B1604" t="s">
        <v>1781</v>
      </c>
      <c r="C1604" s="2" t="s">
        <v>1348</v>
      </c>
      <c r="D1604" s="10"/>
      <c r="E1604" s="10"/>
      <c r="G1604" s="19" t="s">
        <v>5008</v>
      </c>
      <c r="H1604" s="19"/>
      <c r="K1604" s="2" t="str">
        <f t="shared" si="305"/>
        <v>11L0004787487</v>
      </c>
      <c r="L1604" s="7" t="str">
        <f t="shared" ref="L1604:L1667" si="314">IF(B1604="","","2001/01/01")</f>
        <v>2001/01/01</v>
      </c>
      <c r="M1604" s="7" t="str">
        <f t="shared" ref="M1604:M1667" si="315">IF(C1604="","","2199/12/31")</f>
        <v>2199/12/31</v>
      </c>
      <c r="N1604" s="2" t="str">
        <f t="shared" si="306"/>
        <v/>
      </c>
      <c r="O1604" s="13">
        <v>0</v>
      </c>
      <c r="P1604" s="15"/>
      <c r="Q1604" s="13">
        <v>15</v>
      </c>
      <c r="R1604" s="18"/>
      <c r="S1604" s="18">
        <v>100000000</v>
      </c>
      <c r="T1604" s="2"/>
      <c r="U1604" s="2"/>
      <c r="V1604" s="2"/>
      <c r="W1604" s="2"/>
      <c r="X1604" s="2"/>
      <c r="Y1604" s="2"/>
      <c r="Z1604" s="2"/>
      <c r="AA1604" s="13">
        <v>1</v>
      </c>
      <c r="AB1604" s="13">
        <f t="shared" si="307"/>
        <v>0</v>
      </c>
      <c r="AC1604" s="13">
        <f t="shared" si="308"/>
        <v>0</v>
      </c>
      <c r="AD1604" s="15"/>
      <c r="AE1604" s="15"/>
      <c r="AF1604" s="13" t="str">
        <f t="shared" si="309"/>
        <v>1</v>
      </c>
      <c r="AG1604" s="15"/>
      <c r="AH1604" s="15"/>
      <c r="AI1604" s="15"/>
      <c r="AJ1604" s="14"/>
      <c r="AK1604" s="15" cm="1">
        <f t="array" ref="AK1604">_xlfn.IFS(B1604="","",LEFT(G1604,1)="L",1,LEFT(G1604,1)="W",1,AND(LEFT(B1604,1)="H",G1604=""),0)</f>
        <v>1</v>
      </c>
      <c r="AL1604" s="15"/>
      <c r="AM1604" s="15"/>
      <c r="AN1604" s="15"/>
      <c r="AO1604" s="15"/>
      <c r="AP1604" s="15"/>
      <c r="AQ1604" s="15"/>
      <c r="AR1604" s="15"/>
      <c r="AS1604" s="15">
        <f t="shared" si="310"/>
        <v>1</v>
      </c>
      <c r="AT1604" s="15" t="s">
        <v>115</v>
      </c>
      <c r="AU1604" s="13" t="str">
        <f t="shared" si="311"/>
        <v>0</v>
      </c>
      <c r="AV1604" s="15"/>
      <c r="AW1604" s="15"/>
      <c r="AX1604" s="15"/>
      <c r="AY1604" s="15"/>
      <c r="AZ1604" s="14"/>
      <c r="BA1604" s="15"/>
      <c r="BB1604" s="15"/>
      <c r="BC1604" s="15"/>
      <c r="BD1604" s="13" t="str">
        <f t="shared" si="312"/>
        <v>0</v>
      </c>
      <c r="BE1604" s="2"/>
      <c r="BF1604" s="2"/>
      <c r="BG1604" s="2"/>
      <c r="BH1604" s="2"/>
      <c r="BI1604" s="2"/>
      <c r="BJ1604" s="2"/>
      <c r="BK1604" s="2" t="s">
        <v>1372</v>
      </c>
      <c r="BL1604" s="10" t="s">
        <v>1373</v>
      </c>
      <c r="BM1604" t="str" cm="1">
        <f t="array" ref="BM1604">_xlfn.IFS(LEFT(G1604,1)="L","外注品",LEFT(G1604,1)="W","内製品",G1604="","購買品")</f>
        <v>外注品</v>
      </c>
    </row>
    <row r="1605" spans="1:65">
      <c r="A1605" s="2" t="str">
        <f t="shared" si="313"/>
        <v>WG01</v>
      </c>
      <c r="B1605" t="s">
        <v>1782</v>
      </c>
      <c r="C1605" s="2" t="s">
        <v>1348</v>
      </c>
      <c r="D1605" s="10"/>
      <c r="E1605" s="10"/>
      <c r="G1605" s="19" t="s">
        <v>5008</v>
      </c>
      <c r="H1605" s="19"/>
      <c r="K1605" s="2" t="str">
        <f t="shared" si="305"/>
        <v>11L0004787488</v>
      </c>
      <c r="L1605" s="7" t="str">
        <f t="shared" si="314"/>
        <v>2001/01/01</v>
      </c>
      <c r="M1605" s="7" t="str">
        <f t="shared" si="315"/>
        <v>2199/12/31</v>
      </c>
      <c r="N1605" s="2" t="str">
        <f t="shared" si="306"/>
        <v/>
      </c>
      <c r="O1605" s="13">
        <v>0</v>
      </c>
      <c r="P1605" s="15"/>
      <c r="Q1605" s="13">
        <v>15</v>
      </c>
      <c r="R1605" s="18"/>
      <c r="S1605" s="18">
        <v>100000000</v>
      </c>
      <c r="T1605" s="2"/>
      <c r="U1605" s="2"/>
      <c r="V1605" s="2"/>
      <c r="W1605" s="2"/>
      <c r="X1605" s="2"/>
      <c r="Y1605" s="2"/>
      <c r="Z1605" s="2"/>
      <c r="AA1605" s="13">
        <v>1</v>
      </c>
      <c r="AB1605" s="13">
        <f t="shared" si="307"/>
        <v>0</v>
      </c>
      <c r="AC1605" s="13">
        <f t="shared" si="308"/>
        <v>0</v>
      </c>
      <c r="AD1605" s="15"/>
      <c r="AE1605" s="15"/>
      <c r="AF1605" s="13" t="str">
        <f t="shared" si="309"/>
        <v>1</v>
      </c>
      <c r="AG1605" s="15"/>
      <c r="AH1605" s="15"/>
      <c r="AI1605" s="15"/>
      <c r="AJ1605" s="14"/>
      <c r="AK1605" s="15" cm="1">
        <f t="array" ref="AK1605">_xlfn.IFS(B1605="","",LEFT(G1605,1)="L",1,LEFT(G1605,1)="W",1,AND(LEFT(B1605,1)="H",G1605=""),0)</f>
        <v>1</v>
      </c>
      <c r="AL1605" s="15"/>
      <c r="AM1605" s="15"/>
      <c r="AN1605" s="15"/>
      <c r="AO1605" s="15"/>
      <c r="AP1605" s="15"/>
      <c r="AQ1605" s="15"/>
      <c r="AR1605" s="15"/>
      <c r="AS1605" s="15">
        <f t="shared" si="310"/>
        <v>1</v>
      </c>
      <c r="AT1605" s="15" t="s">
        <v>115</v>
      </c>
      <c r="AU1605" s="13" t="str">
        <f t="shared" si="311"/>
        <v>0</v>
      </c>
      <c r="AV1605" s="15"/>
      <c r="AW1605" s="15"/>
      <c r="AX1605" s="15"/>
      <c r="AY1605" s="15"/>
      <c r="AZ1605" s="14"/>
      <c r="BA1605" s="15"/>
      <c r="BB1605" s="15"/>
      <c r="BC1605" s="15"/>
      <c r="BD1605" s="13" t="str">
        <f t="shared" si="312"/>
        <v>0</v>
      </c>
      <c r="BE1605" s="2"/>
      <c r="BF1605" s="2"/>
      <c r="BG1605" s="2"/>
      <c r="BH1605" s="2"/>
      <c r="BI1605" s="2"/>
      <c r="BJ1605" s="2"/>
      <c r="BK1605" s="2" t="s">
        <v>1372</v>
      </c>
      <c r="BL1605" s="10" t="s">
        <v>1373</v>
      </c>
      <c r="BM1605" t="str" cm="1">
        <f t="array" ref="BM1605">_xlfn.IFS(LEFT(G1605,1)="L","外注品",LEFT(G1605,1)="W","内製品",G1605="","購買品")</f>
        <v>外注品</v>
      </c>
    </row>
    <row r="1606" spans="1:65">
      <c r="A1606" s="2" t="str">
        <f t="shared" si="313"/>
        <v>WG01</v>
      </c>
      <c r="B1606" t="s">
        <v>1783</v>
      </c>
      <c r="C1606" s="2" t="s">
        <v>1348</v>
      </c>
      <c r="D1606" s="10"/>
      <c r="E1606" s="10"/>
      <c r="G1606" s="19" t="s">
        <v>5008</v>
      </c>
      <c r="H1606" s="19"/>
      <c r="K1606" s="2" t="str">
        <f t="shared" si="305"/>
        <v>11L0004787489</v>
      </c>
      <c r="L1606" s="7" t="str">
        <f t="shared" si="314"/>
        <v>2001/01/01</v>
      </c>
      <c r="M1606" s="7" t="str">
        <f t="shared" si="315"/>
        <v>2199/12/31</v>
      </c>
      <c r="N1606" s="2" t="str">
        <f t="shared" si="306"/>
        <v/>
      </c>
      <c r="O1606" s="13">
        <v>0</v>
      </c>
      <c r="P1606" s="15"/>
      <c r="Q1606" s="13">
        <v>15</v>
      </c>
      <c r="R1606" s="18"/>
      <c r="S1606" s="18">
        <v>100000000</v>
      </c>
      <c r="T1606" s="2"/>
      <c r="U1606" s="2"/>
      <c r="V1606" s="2"/>
      <c r="W1606" s="2"/>
      <c r="X1606" s="2"/>
      <c r="Y1606" s="2"/>
      <c r="Z1606" s="2"/>
      <c r="AA1606" s="13">
        <v>1</v>
      </c>
      <c r="AB1606" s="13">
        <f t="shared" si="307"/>
        <v>0</v>
      </c>
      <c r="AC1606" s="13">
        <f t="shared" si="308"/>
        <v>0</v>
      </c>
      <c r="AD1606" s="15"/>
      <c r="AE1606" s="15"/>
      <c r="AF1606" s="13" t="str">
        <f t="shared" si="309"/>
        <v>1</v>
      </c>
      <c r="AG1606" s="15"/>
      <c r="AH1606" s="15"/>
      <c r="AI1606" s="15"/>
      <c r="AJ1606" s="14"/>
      <c r="AK1606" s="15" cm="1">
        <f t="array" ref="AK1606">_xlfn.IFS(B1606="","",LEFT(G1606,1)="L",1,LEFT(G1606,1)="W",1,AND(LEFT(B1606,1)="H",G1606=""),0)</f>
        <v>1</v>
      </c>
      <c r="AL1606" s="15"/>
      <c r="AM1606" s="15"/>
      <c r="AN1606" s="15"/>
      <c r="AO1606" s="15"/>
      <c r="AP1606" s="15"/>
      <c r="AQ1606" s="15"/>
      <c r="AR1606" s="15"/>
      <c r="AS1606" s="15">
        <f t="shared" si="310"/>
        <v>1</v>
      </c>
      <c r="AT1606" s="15" t="s">
        <v>115</v>
      </c>
      <c r="AU1606" s="13" t="str">
        <f t="shared" si="311"/>
        <v>0</v>
      </c>
      <c r="AV1606" s="15"/>
      <c r="AW1606" s="15"/>
      <c r="AX1606" s="15"/>
      <c r="AY1606" s="15"/>
      <c r="AZ1606" s="14"/>
      <c r="BA1606" s="15"/>
      <c r="BB1606" s="15"/>
      <c r="BC1606" s="15"/>
      <c r="BD1606" s="13" t="str">
        <f t="shared" si="312"/>
        <v>0</v>
      </c>
      <c r="BE1606" s="2"/>
      <c r="BF1606" s="2"/>
      <c r="BG1606" s="2"/>
      <c r="BH1606" s="2"/>
      <c r="BI1606" s="2"/>
      <c r="BJ1606" s="2"/>
      <c r="BK1606" s="2" t="s">
        <v>1372</v>
      </c>
      <c r="BL1606" s="10" t="s">
        <v>1373</v>
      </c>
      <c r="BM1606" t="str" cm="1">
        <f t="array" ref="BM1606">_xlfn.IFS(LEFT(G1606,1)="L","外注品",LEFT(G1606,1)="W","内製品",G1606="","購買品")</f>
        <v>外注品</v>
      </c>
    </row>
    <row r="1607" spans="1:65">
      <c r="A1607" s="2" t="str">
        <f t="shared" si="313"/>
        <v>WG01</v>
      </c>
      <c r="B1607" t="s">
        <v>1784</v>
      </c>
      <c r="C1607" s="2" t="s">
        <v>1348</v>
      </c>
      <c r="D1607" s="10"/>
      <c r="E1607" s="10"/>
      <c r="G1607" s="19" t="s">
        <v>5008</v>
      </c>
      <c r="H1607" s="19"/>
      <c r="K1607" s="2" t="str">
        <f t="shared" si="305"/>
        <v>11L0004787490</v>
      </c>
      <c r="L1607" s="7" t="str">
        <f t="shared" si="314"/>
        <v>2001/01/01</v>
      </c>
      <c r="M1607" s="7" t="str">
        <f t="shared" si="315"/>
        <v>2199/12/31</v>
      </c>
      <c r="N1607" s="2" t="str">
        <f t="shared" si="306"/>
        <v/>
      </c>
      <c r="O1607" s="13">
        <v>0</v>
      </c>
      <c r="P1607" s="15"/>
      <c r="Q1607" s="13">
        <v>15</v>
      </c>
      <c r="R1607" s="18"/>
      <c r="S1607" s="18">
        <v>100000000</v>
      </c>
      <c r="T1607" s="2"/>
      <c r="U1607" s="2"/>
      <c r="V1607" s="2"/>
      <c r="W1607" s="2"/>
      <c r="X1607" s="2"/>
      <c r="Y1607" s="2"/>
      <c r="Z1607" s="2"/>
      <c r="AA1607" s="13">
        <v>1</v>
      </c>
      <c r="AB1607" s="13">
        <f t="shared" si="307"/>
        <v>0</v>
      </c>
      <c r="AC1607" s="13">
        <f t="shared" si="308"/>
        <v>0</v>
      </c>
      <c r="AD1607" s="15"/>
      <c r="AE1607" s="15"/>
      <c r="AF1607" s="13" t="str">
        <f t="shared" si="309"/>
        <v>1</v>
      </c>
      <c r="AG1607" s="15"/>
      <c r="AH1607" s="15"/>
      <c r="AI1607" s="15"/>
      <c r="AJ1607" s="14"/>
      <c r="AK1607" s="15" cm="1">
        <f t="array" ref="AK1607">_xlfn.IFS(B1607="","",LEFT(G1607,1)="L",1,LEFT(G1607,1)="W",1,AND(LEFT(B1607,1)="H",G1607=""),0)</f>
        <v>1</v>
      </c>
      <c r="AL1607" s="15"/>
      <c r="AM1607" s="15"/>
      <c r="AN1607" s="15"/>
      <c r="AO1607" s="15"/>
      <c r="AP1607" s="15"/>
      <c r="AQ1607" s="15"/>
      <c r="AR1607" s="15"/>
      <c r="AS1607" s="15">
        <f t="shared" si="310"/>
        <v>1</v>
      </c>
      <c r="AT1607" s="15" t="s">
        <v>115</v>
      </c>
      <c r="AU1607" s="13" t="str">
        <f t="shared" si="311"/>
        <v>0</v>
      </c>
      <c r="AV1607" s="15"/>
      <c r="AW1607" s="15"/>
      <c r="AX1607" s="15"/>
      <c r="AY1607" s="15"/>
      <c r="AZ1607" s="14"/>
      <c r="BA1607" s="15"/>
      <c r="BB1607" s="15"/>
      <c r="BC1607" s="15"/>
      <c r="BD1607" s="13" t="str">
        <f t="shared" si="312"/>
        <v>0</v>
      </c>
      <c r="BE1607" s="2"/>
      <c r="BF1607" s="2"/>
      <c r="BG1607" s="2"/>
      <c r="BH1607" s="2"/>
      <c r="BI1607" s="2"/>
      <c r="BJ1607" s="2"/>
      <c r="BK1607" s="2" t="s">
        <v>1372</v>
      </c>
      <c r="BL1607" s="10" t="s">
        <v>1373</v>
      </c>
      <c r="BM1607" t="str" cm="1">
        <f t="array" ref="BM1607">_xlfn.IFS(LEFT(G1607,1)="L","外注品",LEFT(G1607,1)="W","内製品",G1607="","購買品")</f>
        <v>外注品</v>
      </c>
    </row>
    <row r="1608" spans="1:65">
      <c r="A1608" s="2" t="str">
        <f t="shared" si="313"/>
        <v>WG01</v>
      </c>
      <c r="B1608" t="s">
        <v>1785</v>
      </c>
      <c r="C1608" s="2" t="s">
        <v>1348</v>
      </c>
      <c r="D1608" s="10"/>
      <c r="E1608" s="10"/>
      <c r="G1608" s="19" t="s">
        <v>5008</v>
      </c>
      <c r="H1608" s="19"/>
      <c r="K1608" s="2" t="str">
        <f t="shared" si="305"/>
        <v>11L0004787491</v>
      </c>
      <c r="L1608" s="7" t="str">
        <f t="shared" si="314"/>
        <v>2001/01/01</v>
      </c>
      <c r="M1608" s="7" t="str">
        <f t="shared" si="315"/>
        <v>2199/12/31</v>
      </c>
      <c r="N1608" s="2" t="str">
        <f t="shared" si="306"/>
        <v/>
      </c>
      <c r="O1608" s="13">
        <v>0</v>
      </c>
      <c r="P1608" s="15"/>
      <c r="Q1608" s="13">
        <v>15</v>
      </c>
      <c r="R1608" s="18"/>
      <c r="S1608" s="18">
        <v>100000000</v>
      </c>
      <c r="T1608" s="2"/>
      <c r="U1608" s="2"/>
      <c r="V1608" s="2"/>
      <c r="W1608" s="2"/>
      <c r="X1608" s="2"/>
      <c r="Y1608" s="2"/>
      <c r="Z1608" s="2"/>
      <c r="AA1608" s="13">
        <v>1</v>
      </c>
      <c r="AB1608" s="13">
        <f t="shared" si="307"/>
        <v>0</v>
      </c>
      <c r="AC1608" s="13">
        <f t="shared" si="308"/>
        <v>0</v>
      </c>
      <c r="AD1608" s="15"/>
      <c r="AE1608" s="15"/>
      <c r="AF1608" s="13" t="str">
        <f t="shared" si="309"/>
        <v>1</v>
      </c>
      <c r="AG1608" s="15"/>
      <c r="AH1608" s="15"/>
      <c r="AI1608" s="15"/>
      <c r="AJ1608" s="14"/>
      <c r="AK1608" s="15" cm="1">
        <f t="array" ref="AK1608">_xlfn.IFS(B1608="","",LEFT(G1608,1)="L",1,LEFT(G1608,1)="W",1,AND(LEFT(B1608,1)="H",G1608=""),0)</f>
        <v>1</v>
      </c>
      <c r="AL1608" s="15"/>
      <c r="AM1608" s="15"/>
      <c r="AN1608" s="15"/>
      <c r="AO1608" s="15"/>
      <c r="AP1608" s="15"/>
      <c r="AQ1608" s="15"/>
      <c r="AR1608" s="15"/>
      <c r="AS1608" s="15">
        <f t="shared" si="310"/>
        <v>1</v>
      </c>
      <c r="AT1608" s="15" t="s">
        <v>115</v>
      </c>
      <c r="AU1608" s="13" t="str">
        <f t="shared" si="311"/>
        <v>0</v>
      </c>
      <c r="AV1608" s="15"/>
      <c r="AW1608" s="15"/>
      <c r="AX1608" s="15"/>
      <c r="AY1608" s="15"/>
      <c r="AZ1608" s="14"/>
      <c r="BA1608" s="15"/>
      <c r="BB1608" s="15"/>
      <c r="BC1608" s="15"/>
      <c r="BD1608" s="13" t="str">
        <f t="shared" si="312"/>
        <v>0</v>
      </c>
      <c r="BE1608" s="2"/>
      <c r="BF1608" s="2"/>
      <c r="BG1608" s="2"/>
      <c r="BH1608" s="2"/>
      <c r="BI1608" s="2"/>
      <c r="BJ1608" s="2"/>
      <c r="BK1608" s="2" t="s">
        <v>1372</v>
      </c>
      <c r="BL1608" s="10" t="s">
        <v>1373</v>
      </c>
      <c r="BM1608" t="str" cm="1">
        <f t="array" ref="BM1608">_xlfn.IFS(LEFT(G1608,1)="L","外注品",LEFT(G1608,1)="W","内製品",G1608="","購買品")</f>
        <v>外注品</v>
      </c>
    </row>
    <row r="1609" spans="1:65">
      <c r="A1609" s="2" t="str">
        <f t="shared" si="313"/>
        <v>WG01</v>
      </c>
      <c r="B1609" t="s">
        <v>1786</v>
      </c>
      <c r="C1609" s="2" t="s">
        <v>1348</v>
      </c>
      <c r="D1609" s="10"/>
      <c r="E1609" s="10"/>
      <c r="G1609" s="19" t="s">
        <v>5008</v>
      </c>
      <c r="H1609" s="19"/>
      <c r="K1609" s="2" t="str">
        <f t="shared" si="305"/>
        <v>11L0004787492</v>
      </c>
      <c r="L1609" s="7" t="str">
        <f t="shared" si="314"/>
        <v>2001/01/01</v>
      </c>
      <c r="M1609" s="7" t="str">
        <f t="shared" si="315"/>
        <v>2199/12/31</v>
      </c>
      <c r="N1609" s="2" t="str">
        <f t="shared" si="306"/>
        <v/>
      </c>
      <c r="O1609" s="13">
        <v>0</v>
      </c>
      <c r="P1609" s="15"/>
      <c r="Q1609" s="13">
        <v>15</v>
      </c>
      <c r="R1609" s="18"/>
      <c r="S1609" s="18">
        <v>100000000</v>
      </c>
      <c r="T1609" s="2"/>
      <c r="U1609" s="2"/>
      <c r="V1609" s="2"/>
      <c r="W1609" s="2"/>
      <c r="X1609" s="2"/>
      <c r="Y1609" s="2"/>
      <c r="Z1609" s="2"/>
      <c r="AA1609" s="13">
        <v>1</v>
      </c>
      <c r="AB1609" s="13">
        <f t="shared" si="307"/>
        <v>0</v>
      </c>
      <c r="AC1609" s="13">
        <f t="shared" si="308"/>
        <v>0</v>
      </c>
      <c r="AD1609" s="15"/>
      <c r="AE1609" s="15"/>
      <c r="AF1609" s="13" t="str">
        <f t="shared" si="309"/>
        <v>1</v>
      </c>
      <c r="AG1609" s="15"/>
      <c r="AH1609" s="15"/>
      <c r="AI1609" s="15"/>
      <c r="AJ1609" s="14"/>
      <c r="AK1609" s="15" cm="1">
        <f t="array" ref="AK1609">_xlfn.IFS(B1609="","",LEFT(G1609,1)="L",1,LEFT(G1609,1)="W",1,AND(LEFT(B1609,1)="H",G1609=""),0)</f>
        <v>1</v>
      </c>
      <c r="AL1609" s="15"/>
      <c r="AM1609" s="15"/>
      <c r="AN1609" s="15"/>
      <c r="AO1609" s="15"/>
      <c r="AP1609" s="15"/>
      <c r="AQ1609" s="15"/>
      <c r="AR1609" s="15"/>
      <c r="AS1609" s="15">
        <f t="shared" si="310"/>
        <v>1</v>
      </c>
      <c r="AT1609" s="15" t="s">
        <v>115</v>
      </c>
      <c r="AU1609" s="13" t="str">
        <f t="shared" si="311"/>
        <v>0</v>
      </c>
      <c r="AV1609" s="15"/>
      <c r="AW1609" s="15"/>
      <c r="AX1609" s="15"/>
      <c r="AY1609" s="15"/>
      <c r="AZ1609" s="14"/>
      <c r="BA1609" s="15"/>
      <c r="BB1609" s="15"/>
      <c r="BC1609" s="15"/>
      <c r="BD1609" s="13" t="str">
        <f t="shared" si="312"/>
        <v>0</v>
      </c>
      <c r="BE1609" s="2"/>
      <c r="BF1609" s="2"/>
      <c r="BG1609" s="2"/>
      <c r="BH1609" s="2"/>
      <c r="BI1609" s="2"/>
      <c r="BJ1609" s="2"/>
      <c r="BK1609" s="2" t="s">
        <v>1372</v>
      </c>
      <c r="BL1609" s="10" t="s">
        <v>1373</v>
      </c>
      <c r="BM1609" t="str" cm="1">
        <f t="array" ref="BM1609">_xlfn.IFS(LEFT(G1609,1)="L","外注品",LEFT(G1609,1)="W","内製品",G1609="","購買品")</f>
        <v>外注品</v>
      </c>
    </row>
    <row r="1610" spans="1:65">
      <c r="A1610" s="2" t="str">
        <f t="shared" si="313"/>
        <v>WG01</v>
      </c>
      <c r="B1610" t="s">
        <v>1787</v>
      </c>
      <c r="C1610" s="2" t="s">
        <v>1348</v>
      </c>
      <c r="D1610" s="10"/>
      <c r="E1610" s="10"/>
      <c r="G1610" s="19" t="s">
        <v>5008</v>
      </c>
      <c r="H1610" s="19"/>
      <c r="K1610" s="2" t="str">
        <f t="shared" si="305"/>
        <v>11L0004787493</v>
      </c>
      <c r="L1610" s="7" t="str">
        <f t="shared" si="314"/>
        <v>2001/01/01</v>
      </c>
      <c r="M1610" s="7" t="str">
        <f t="shared" si="315"/>
        <v>2199/12/31</v>
      </c>
      <c r="N1610" s="2" t="str">
        <f t="shared" si="306"/>
        <v/>
      </c>
      <c r="O1610" s="13">
        <v>0</v>
      </c>
      <c r="P1610" s="15"/>
      <c r="Q1610" s="13">
        <v>15</v>
      </c>
      <c r="R1610" s="18"/>
      <c r="S1610" s="18">
        <v>100000000</v>
      </c>
      <c r="T1610" s="2"/>
      <c r="U1610" s="2"/>
      <c r="V1610" s="2"/>
      <c r="W1610" s="2"/>
      <c r="X1610" s="2"/>
      <c r="Y1610" s="2"/>
      <c r="Z1610" s="2"/>
      <c r="AA1610" s="13">
        <v>1</v>
      </c>
      <c r="AB1610" s="13">
        <f t="shared" si="307"/>
        <v>0</v>
      </c>
      <c r="AC1610" s="13">
        <f t="shared" si="308"/>
        <v>0</v>
      </c>
      <c r="AD1610" s="15"/>
      <c r="AE1610" s="15"/>
      <c r="AF1610" s="13" t="str">
        <f t="shared" si="309"/>
        <v>1</v>
      </c>
      <c r="AG1610" s="15"/>
      <c r="AH1610" s="15"/>
      <c r="AI1610" s="15"/>
      <c r="AJ1610" s="14"/>
      <c r="AK1610" s="15" cm="1">
        <f t="array" ref="AK1610">_xlfn.IFS(B1610="","",LEFT(G1610,1)="L",1,LEFT(G1610,1)="W",1,AND(LEFT(B1610,1)="H",G1610=""),0)</f>
        <v>1</v>
      </c>
      <c r="AL1610" s="15"/>
      <c r="AM1610" s="15"/>
      <c r="AN1610" s="15"/>
      <c r="AO1610" s="15"/>
      <c r="AP1610" s="15"/>
      <c r="AQ1610" s="15"/>
      <c r="AR1610" s="15"/>
      <c r="AS1610" s="15">
        <f t="shared" si="310"/>
        <v>1</v>
      </c>
      <c r="AT1610" s="15" t="s">
        <v>115</v>
      </c>
      <c r="AU1610" s="13" t="str">
        <f t="shared" si="311"/>
        <v>0</v>
      </c>
      <c r="AV1610" s="15"/>
      <c r="AW1610" s="15"/>
      <c r="AX1610" s="15"/>
      <c r="AY1610" s="15"/>
      <c r="AZ1610" s="14"/>
      <c r="BA1610" s="15"/>
      <c r="BB1610" s="15"/>
      <c r="BC1610" s="15"/>
      <c r="BD1610" s="13" t="str">
        <f t="shared" si="312"/>
        <v>0</v>
      </c>
      <c r="BE1610" s="2"/>
      <c r="BF1610" s="2"/>
      <c r="BG1610" s="2"/>
      <c r="BH1610" s="2"/>
      <c r="BI1610" s="2"/>
      <c r="BJ1610" s="2"/>
      <c r="BK1610" s="2" t="s">
        <v>1372</v>
      </c>
      <c r="BL1610" s="10" t="s">
        <v>1373</v>
      </c>
      <c r="BM1610" t="str" cm="1">
        <f t="array" ref="BM1610">_xlfn.IFS(LEFT(G1610,1)="L","外注品",LEFT(G1610,1)="W","内製品",G1610="","購買品")</f>
        <v>外注品</v>
      </c>
    </row>
    <row r="1611" spans="1:65">
      <c r="A1611" s="2" t="str">
        <f t="shared" si="313"/>
        <v>WG01</v>
      </c>
      <c r="B1611" t="s">
        <v>1788</v>
      </c>
      <c r="C1611" s="2" t="s">
        <v>1348</v>
      </c>
      <c r="D1611" s="10"/>
      <c r="E1611" s="10"/>
      <c r="G1611" s="19" t="s">
        <v>5008</v>
      </c>
      <c r="H1611" s="19"/>
      <c r="K1611" s="2" t="str">
        <f t="shared" si="305"/>
        <v>11L0004787494</v>
      </c>
      <c r="L1611" s="7" t="str">
        <f t="shared" si="314"/>
        <v>2001/01/01</v>
      </c>
      <c r="M1611" s="7" t="str">
        <f t="shared" si="315"/>
        <v>2199/12/31</v>
      </c>
      <c r="N1611" s="2" t="str">
        <f t="shared" si="306"/>
        <v/>
      </c>
      <c r="O1611" s="13">
        <v>0</v>
      </c>
      <c r="P1611" s="15"/>
      <c r="Q1611" s="13">
        <v>15</v>
      </c>
      <c r="R1611" s="18"/>
      <c r="S1611" s="18">
        <v>100000000</v>
      </c>
      <c r="T1611" s="2"/>
      <c r="U1611" s="2"/>
      <c r="V1611" s="2"/>
      <c r="W1611" s="2"/>
      <c r="X1611" s="2"/>
      <c r="Y1611" s="2"/>
      <c r="Z1611" s="2"/>
      <c r="AA1611" s="13">
        <v>1</v>
      </c>
      <c r="AB1611" s="13">
        <f t="shared" si="307"/>
        <v>0</v>
      </c>
      <c r="AC1611" s="13">
        <f t="shared" si="308"/>
        <v>0</v>
      </c>
      <c r="AD1611" s="15"/>
      <c r="AE1611" s="15"/>
      <c r="AF1611" s="13" t="str">
        <f t="shared" si="309"/>
        <v>1</v>
      </c>
      <c r="AG1611" s="15"/>
      <c r="AH1611" s="15"/>
      <c r="AI1611" s="15"/>
      <c r="AJ1611" s="14"/>
      <c r="AK1611" s="15" cm="1">
        <f t="array" ref="AK1611">_xlfn.IFS(B1611="","",LEFT(G1611,1)="L",1,LEFT(G1611,1)="W",1,AND(LEFT(B1611,1)="H",G1611=""),0)</f>
        <v>1</v>
      </c>
      <c r="AL1611" s="15"/>
      <c r="AM1611" s="15"/>
      <c r="AN1611" s="15"/>
      <c r="AO1611" s="15"/>
      <c r="AP1611" s="15"/>
      <c r="AQ1611" s="15"/>
      <c r="AR1611" s="15"/>
      <c r="AS1611" s="15">
        <f t="shared" si="310"/>
        <v>1</v>
      </c>
      <c r="AT1611" s="15" t="s">
        <v>115</v>
      </c>
      <c r="AU1611" s="13" t="str">
        <f t="shared" si="311"/>
        <v>0</v>
      </c>
      <c r="AV1611" s="15"/>
      <c r="AW1611" s="15"/>
      <c r="AX1611" s="15"/>
      <c r="AY1611" s="15"/>
      <c r="AZ1611" s="14"/>
      <c r="BA1611" s="15"/>
      <c r="BB1611" s="15"/>
      <c r="BC1611" s="15"/>
      <c r="BD1611" s="13" t="str">
        <f t="shared" si="312"/>
        <v>0</v>
      </c>
      <c r="BE1611" s="2"/>
      <c r="BF1611" s="2"/>
      <c r="BG1611" s="2"/>
      <c r="BH1611" s="2"/>
      <c r="BI1611" s="2"/>
      <c r="BJ1611" s="2"/>
      <c r="BK1611" s="2" t="s">
        <v>1372</v>
      </c>
      <c r="BL1611" s="10" t="s">
        <v>1373</v>
      </c>
      <c r="BM1611" t="str" cm="1">
        <f t="array" ref="BM1611">_xlfn.IFS(LEFT(G1611,1)="L","外注品",LEFT(G1611,1)="W","内製品",G1611="","購買品")</f>
        <v>外注品</v>
      </c>
    </row>
    <row r="1612" spans="1:65">
      <c r="A1612" s="2" t="str">
        <f t="shared" si="313"/>
        <v>WG01</v>
      </c>
      <c r="B1612" t="s">
        <v>1789</v>
      </c>
      <c r="C1612" s="2" t="s">
        <v>1348</v>
      </c>
      <c r="D1612" s="10"/>
      <c r="E1612" s="10"/>
      <c r="G1612" s="19" t="s">
        <v>5008</v>
      </c>
      <c r="H1612" s="19"/>
      <c r="K1612" s="2" t="str">
        <f t="shared" si="305"/>
        <v>11L0004787495</v>
      </c>
      <c r="L1612" s="7" t="str">
        <f t="shared" si="314"/>
        <v>2001/01/01</v>
      </c>
      <c r="M1612" s="7" t="str">
        <f t="shared" si="315"/>
        <v>2199/12/31</v>
      </c>
      <c r="N1612" s="2" t="str">
        <f t="shared" si="306"/>
        <v/>
      </c>
      <c r="O1612" s="13">
        <v>0</v>
      </c>
      <c r="P1612" s="15"/>
      <c r="Q1612" s="13">
        <v>15</v>
      </c>
      <c r="R1612" s="18"/>
      <c r="S1612" s="18">
        <v>100000000</v>
      </c>
      <c r="T1612" s="2"/>
      <c r="U1612" s="2"/>
      <c r="V1612" s="2"/>
      <c r="W1612" s="2"/>
      <c r="X1612" s="2"/>
      <c r="Y1612" s="2"/>
      <c r="Z1612" s="2"/>
      <c r="AA1612" s="13">
        <v>1</v>
      </c>
      <c r="AB1612" s="13">
        <f t="shared" si="307"/>
        <v>0</v>
      </c>
      <c r="AC1612" s="13">
        <f t="shared" si="308"/>
        <v>0</v>
      </c>
      <c r="AD1612" s="15"/>
      <c r="AE1612" s="15"/>
      <c r="AF1612" s="13" t="str">
        <f t="shared" si="309"/>
        <v>1</v>
      </c>
      <c r="AG1612" s="15"/>
      <c r="AH1612" s="15"/>
      <c r="AI1612" s="15"/>
      <c r="AJ1612" s="14"/>
      <c r="AK1612" s="15" cm="1">
        <f t="array" ref="AK1612">_xlfn.IFS(B1612="","",LEFT(G1612,1)="L",1,LEFT(G1612,1)="W",1,AND(LEFT(B1612,1)="H",G1612=""),0)</f>
        <v>1</v>
      </c>
      <c r="AL1612" s="15"/>
      <c r="AM1612" s="15"/>
      <c r="AN1612" s="15"/>
      <c r="AO1612" s="15"/>
      <c r="AP1612" s="15"/>
      <c r="AQ1612" s="15"/>
      <c r="AR1612" s="15"/>
      <c r="AS1612" s="15">
        <f t="shared" si="310"/>
        <v>1</v>
      </c>
      <c r="AT1612" s="15" t="s">
        <v>115</v>
      </c>
      <c r="AU1612" s="13" t="str">
        <f t="shared" si="311"/>
        <v>0</v>
      </c>
      <c r="AV1612" s="15"/>
      <c r="AW1612" s="15"/>
      <c r="AX1612" s="15"/>
      <c r="AY1612" s="15"/>
      <c r="AZ1612" s="14"/>
      <c r="BA1612" s="15"/>
      <c r="BB1612" s="15"/>
      <c r="BC1612" s="15"/>
      <c r="BD1612" s="13" t="str">
        <f t="shared" si="312"/>
        <v>0</v>
      </c>
      <c r="BE1612" s="2"/>
      <c r="BF1612" s="2"/>
      <c r="BG1612" s="2"/>
      <c r="BH1612" s="2"/>
      <c r="BI1612" s="2"/>
      <c r="BJ1612" s="2"/>
      <c r="BK1612" s="2" t="s">
        <v>1372</v>
      </c>
      <c r="BL1612" s="10" t="s">
        <v>1373</v>
      </c>
      <c r="BM1612" t="str" cm="1">
        <f t="array" ref="BM1612">_xlfn.IFS(LEFT(G1612,1)="L","外注品",LEFT(G1612,1)="W","内製品",G1612="","購買品")</f>
        <v>外注品</v>
      </c>
    </row>
    <row r="1613" spans="1:65">
      <c r="A1613" s="2" t="str">
        <f t="shared" si="313"/>
        <v>WG01</v>
      </c>
      <c r="B1613" t="s">
        <v>1790</v>
      </c>
      <c r="C1613" s="2" t="s">
        <v>1348</v>
      </c>
      <c r="D1613" s="10"/>
      <c r="E1613" s="10"/>
      <c r="G1613" s="19" t="s">
        <v>5008</v>
      </c>
      <c r="H1613" s="19"/>
      <c r="K1613" s="2" t="str">
        <f t="shared" si="305"/>
        <v>11L0004787496</v>
      </c>
      <c r="L1613" s="7" t="str">
        <f t="shared" si="314"/>
        <v>2001/01/01</v>
      </c>
      <c r="M1613" s="7" t="str">
        <f t="shared" si="315"/>
        <v>2199/12/31</v>
      </c>
      <c r="N1613" s="2" t="str">
        <f t="shared" si="306"/>
        <v/>
      </c>
      <c r="O1613" s="13">
        <v>0</v>
      </c>
      <c r="P1613" s="15"/>
      <c r="Q1613" s="13">
        <v>15</v>
      </c>
      <c r="R1613" s="18"/>
      <c r="S1613" s="18">
        <v>100000000</v>
      </c>
      <c r="T1613" s="2"/>
      <c r="U1613" s="2"/>
      <c r="V1613" s="2"/>
      <c r="W1613" s="2"/>
      <c r="X1613" s="2"/>
      <c r="Y1613" s="2"/>
      <c r="Z1613" s="2"/>
      <c r="AA1613" s="13">
        <v>1</v>
      </c>
      <c r="AB1613" s="13">
        <f t="shared" si="307"/>
        <v>0</v>
      </c>
      <c r="AC1613" s="13">
        <f t="shared" si="308"/>
        <v>0</v>
      </c>
      <c r="AD1613" s="15"/>
      <c r="AE1613" s="15"/>
      <c r="AF1613" s="13" t="str">
        <f t="shared" si="309"/>
        <v>1</v>
      </c>
      <c r="AG1613" s="15"/>
      <c r="AH1613" s="15"/>
      <c r="AI1613" s="15"/>
      <c r="AJ1613" s="14"/>
      <c r="AK1613" s="15" cm="1">
        <f t="array" ref="AK1613">_xlfn.IFS(B1613="","",LEFT(G1613,1)="L",1,LEFT(G1613,1)="W",1,AND(LEFT(B1613,1)="H",G1613=""),0)</f>
        <v>1</v>
      </c>
      <c r="AL1613" s="15"/>
      <c r="AM1613" s="15"/>
      <c r="AN1613" s="15"/>
      <c r="AO1613" s="15"/>
      <c r="AP1613" s="15"/>
      <c r="AQ1613" s="15"/>
      <c r="AR1613" s="15"/>
      <c r="AS1613" s="15">
        <f t="shared" si="310"/>
        <v>1</v>
      </c>
      <c r="AT1613" s="15" t="s">
        <v>115</v>
      </c>
      <c r="AU1613" s="13" t="str">
        <f t="shared" si="311"/>
        <v>0</v>
      </c>
      <c r="AV1613" s="15"/>
      <c r="AW1613" s="15"/>
      <c r="AX1613" s="15"/>
      <c r="AY1613" s="15"/>
      <c r="AZ1613" s="14"/>
      <c r="BA1613" s="15"/>
      <c r="BB1613" s="15"/>
      <c r="BC1613" s="15"/>
      <c r="BD1613" s="13" t="str">
        <f t="shared" si="312"/>
        <v>0</v>
      </c>
      <c r="BE1613" s="2"/>
      <c r="BF1613" s="2"/>
      <c r="BG1613" s="2"/>
      <c r="BH1613" s="2"/>
      <c r="BI1613" s="2"/>
      <c r="BJ1613" s="2"/>
      <c r="BK1613" s="2" t="s">
        <v>1372</v>
      </c>
      <c r="BL1613" s="10" t="s">
        <v>1373</v>
      </c>
      <c r="BM1613" t="str" cm="1">
        <f t="array" ref="BM1613">_xlfn.IFS(LEFT(G1613,1)="L","外注品",LEFT(G1613,1)="W","内製品",G1613="","購買品")</f>
        <v>外注品</v>
      </c>
    </row>
    <row r="1614" spans="1:65">
      <c r="A1614" s="2" t="str">
        <f t="shared" si="313"/>
        <v>WG01</v>
      </c>
      <c r="B1614" t="s">
        <v>1791</v>
      </c>
      <c r="C1614" s="2" t="s">
        <v>1348</v>
      </c>
      <c r="D1614" s="10"/>
      <c r="E1614" s="10"/>
      <c r="G1614" s="19" t="s">
        <v>5008</v>
      </c>
      <c r="H1614" s="19"/>
      <c r="K1614" s="2" t="str">
        <f t="shared" si="305"/>
        <v>11L0004787497</v>
      </c>
      <c r="L1614" s="7" t="str">
        <f t="shared" si="314"/>
        <v>2001/01/01</v>
      </c>
      <c r="M1614" s="7" t="str">
        <f t="shared" si="315"/>
        <v>2199/12/31</v>
      </c>
      <c r="N1614" s="2" t="str">
        <f t="shared" si="306"/>
        <v/>
      </c>
      <c r="O1614" s="13">
        <v>0</v>
      </c>
      <c r="P1614" s="15"/>
      <c r="Q1614" s="13">
        <v>15</v>
      </c>
      <c r="R1614" s="18"/>
      <c r="S1614" s="18">
        <v>100000000</v>
      </c>
      <c r="T1614" s="2"/>
      <c r="U1614" s="2"/>
      <c r="V1614" s="2"/>
      <c r="W1614" s="2"/>
      <c r="X1614" s="2"/>
      <c r="Y1614" s="2"/>
      <c r="Z1614" s="2"/>
      <c r="AA1614" s="13">
        <v>1</v>
      </c>
      <c r="AB1614" s="13">
        <f t="shared" si="307"/>
        <v>0</v>
      </c>
      <c r="AC1614" s="13">
        <f t="shared" si="308"/>
        <v>0</v>
      </c>
      <c r="AD1614" s="15"/>
      <c r="AE1614" s="15"/>
      <c r="AF1614" s="13" t="str">
        <f t="shared" si="309"/>
        <v>1</v>
      </c>
      <c r="AG1614" s="15"/>
      <c r="AH1614" s="15"/>
      <c r="AI1614" s="15"/>
      <c r="AJ1614" s="14"/>
      <c r="AK1614" s="15" cm="1">
        <f t="array" ref="AK1614">_xlfn.IFS(B1614="","",LEFT(G1614,1)="L",1,LEFT(G1614,1)="W",1,AND(LEFT(B1614,1)="H",G1614=""),0)</f>
        <v>1</v>
      </c>
      <c r="AL1614" s="15"/>
      <c r="AM1614" s="15"/>
      <c r="AN1614" s="15"/>
      <c r="AO1614" s="15"/>
      <c r="AP1614" s="15"/>
      <c r="AQ1614" s="15"/>
      <c r="AR1614" s="15"/>
      <c r="AS1614" s="15">
        <f t="shared" si="310"/>
        <v>1</v>
      </c>
      <c r="AT1614" s="15" t="s">
        <v>115</v>
      </c>
      <c r="AU1614" s="13" t="str">
        <f t="shared" si="311"/>
        <v>0</v>
      </c>
      <c r="AV1614" s="15"/>
      <c r="AW1614" s="15"/>
      <c r="AX1614" s="15"/>
      <c r="AY1614" s="15"/>
      <c r="AZ1614" s="14"/>
      <c r="BA1614" s="15"/>
      <c r="BB1614" s="15"/>
      <c r="BC1614" s="15"/>
      <c r="BD1614" s="13" t="str">
        <f t="shared" si="312"/>
        <v>0</v>
      </c>
      <c r="BE1614" s="2"/>
      <c r="BF1614" s="2"/>
      <c r="BG1614" s="2"/>
      <c r="BH1614" s="2"/>
      <c r="BI1614" s="2"/>
      <c r="BJ1614" s="2"/>
      <c r="BK1614" s="2" t="s">
        <v>1372</v>
      </c>
      <c r="BL1614" s="10" t="s">
        <v>1373</v>
      </c>
      <c r="BM1614" t="str" cm="1">
        <f t="array" ref="BM1614">_xlfn.IFS(LEFT(G1614,1)="L","外注品",LEFT(G1614,1)="W","内製品",G1614="","購買品")</f>
        <v>外注品</v>
      </c>
    </row>
    <row r="1615" spans="1:65">
      <c r="A1615" s="2" t="str">
        <f t="shared" si="313"/>
        <v>WG01</v>
      </c>
      <c r="B1615" t="s">
        <v>1792</v>
      </c>
      <c r="C1615" s="2" t="s">
        <v>1348</v>
      </c>
      <c r="D1615" s="10"/>
      <c r="E1615" s="10"/>
      <c r="G1615" s="19" t="s">
        <v>5008</v>
      </c>
      <c r="H1615" s="19"/>
      <c r="K1615" s="2" t="str">
        <f t="shared" si="305"/>
        <v>11L0004787498</v>
      </c>
      <c r="L1615" s="7" t="str">
        <f t="shared" si="314"/>
        <v>2001/01/01</v>
      </c>
      <c r="M1615" s="7" t="str">
        <f t="shared" si="315"/>
        <v>2199/12/31</v>
      </c>
      <c r="N1615" s="2" t="str">
        <f t="shared" si="306"/>
        <v/>
      </c>
      <c r="O1615" s="13">
        <v>0</v>
      </c>
      <c r="P1615" s="15"/>
      <c r="Q1615" s="13">
        <v>15</v>
      </c>
      <c r="R1615" s="18"/>
      <c r="S1615" s="18">
        <v>100000000</v>
      </c>
      <c r="T1615" s="2"/>
      <c r="U1615" s="2"/>
      <c r="V1615" s="2"/>
      <c r="W1615" s="2"/>
      <c r="X1615" s="2"/>
      <c r="Y1615" s="2"/>
      <c r="Z1615" s="2"/>
      <c r="AA1615" s="13">
        <v>1</v>
      </c>
      <c r="AB1615" s="13">
        <f t="shared" si="307"/>
        <v>0</v>
      </c>
      <c r="AC1615" s="13">
        <f t="shared" si="308"/>
        <v>0</v>
      </c>
      <c r="AD1615" s="15"/>
      <c r="AE1615" s="15"/>
      <c r="AF1615" s="13" t="str">
        <f t="shared" si="309"/>
        <v>1</v>
      </c>
      <c r="AG1615" s="15"/>
      <c r="AH1615" s="15"/>
      <c r="AI1615" s="15"/>
      <c r="AJ1615" s="14"/>
      <c r="AK1615" s="15" cm="1">
        <f t="array" ref="AK1615">_xlfn.IFS(B1615="","",LEFT(G1615,1)="L",1,LEFT(G1615,1)="W",1,AND(LEFT(B1615,1)="H",G1615=""),0)</f>
        <v>1</v>
      </c>
      <c r="AL1615" s="15"/>
      <c r="AM1615" s="15"/>
      <c r="AN1615" s="15"/>
      <c r="AO1615" s="15"/>
      <c r="AP1615" s="15"/>
      <c r="AQ1615" s="15"/>
      <c r="AR1615" s="15"/>
      <c r="AS1615" s="15">
        <f t="shared" si="310"/>
        <v>1</v>
      </c>
      <c r="AT1615" s="15" t="s">
        <v>115</v>
      </c>
      <c r="AU1615" s="13" t="str">
        <f t="shared" si="311"/>
        <v>0</v>
      </c>
      <c r="AV1615" s="15"/>
      <c r="AW1615" s="15"/>
      <c r="AX1615" s="15"/>
      <c r="AY1615" s="15"/>
      <c r="AZ1615" s="14"/>
      <c r="BA1615" s="15"/>
      <c r="BB1615" s="15"/>
      <c r="BC1615" s="15"/>
      <c r="BD1615" s="13" t="str">
        <f t="shared" si="312"/>
        <v>0</v>
      </c>
      <c r="BE1615" s="2"/>
      <c r="BF1615" s="2"/>
      <c r="BG1615" s="2"/>
      <c r="BH1615" s="2"/>
      <c r="BI1615" s="2"/>
      <c r="BJ1615" s="2"/>
      <c r="BK1615" s="2" t="s">
        <v>1372</v>
      </c>
      <c r="BL1615" s="10" t="s">
        <v>1373</v>
      </c>
      <c r="BM1615" t="str" cm="1">
        <f t="array" ref="BM1615">_xlfn.IFS(LEFT(G1615,1)="L","外注品",LEFT(G1615,1)="W","内製品",G1615="","購買品")</f>
        <v>外注品</v>
      </c>
    </row>
    <row r="1616" spans="1:65">
      <c r="A1616" s="2" t="str">
        <f t="shared" si="313"/>
        <v>WG01</v>
      </c>
      <c r="B1616" t="s">
        <v>1793</v>
      </c>
      <c r="C1616" s="2" t="s">
        <v>1348</v>
      </c>
      <c r="D1616" s="10"/>
      <c r="E1616" s="10"/>
      <c r="G1616" s="19" t="s">
        <v>5008</v>
      </c>
      <c r="H1616" s="19"/>
      <c r="K1616" s="2" t="str">
        <f t="shared" si="305"/>
        <v>11L0004787499</v>
      </c>
      <c r="L1616" s="7" t="str">
        <f t="shared" si="314"/>
        <v>2001/01/01</v>
      </c>
      <c r="M1616" s="7" t="str">
        <f t="shared" si="315"/>
        <v>2199/12/31</v>
      </c>
      <c r="N1616" s="2" t="str">
        <f t="shared" si="306"/>
        <v/>
      </c>
      <c r="O1616" s="13">
        <v>0</v>
      </c>
      <c r="P1616" s="15"/>
      <c r="Q1616" s="13">
        <v>15</v>
      </c>
      <c r="R1616" s="18"/>
      <c r="S1616" s="18">
        <v>100000000</v>
      </c>
      <c r="T1616" s="2"/>
      <c r="U1616" s="2"/>
      <c r="V1616" s="2"/>
      <c r="W1616" s="2"/>
      <c r="X1616" s="2"/>
      <c r="Y1616" s="2"/>
      <c r="Z1616" s="2"/>
      <c r="AA1616" s="13">
        <v>1</v>
      </c>
      <c r="AB1616" s="13">
        <f t="shared" si="307"/>
        <v>0</v>
      </c>
      <c r="AC1616" s="13">
        <f t="shared" si="308"/>
        <v>0</v>
      </c>
      <c r="AD1616" s="15"/>
      <c r="AE1616" s="15"/>
      <c r="AF1616" s="13" t="str">
        <f t="shared" si="309"/>
        <v>1</v>
      </c>
      <c r="AG1616" s="15"/>
      <c r="AH1616" s="15"/>
      <c r="AI1616" s="15"/>
      <c r="AJ1616" s="14"/>
      <c r="AK1616" s="15" cm="1">
        <f t="array" ref="AK1616">_xlfn.IFS(B1616="","",LEFT(G1616,1)="L",1,LEFT(G1616,1)="W",1,AND(LEFT(B1616,1)="H",G1616=""),0)</f>
        <v>1</v>
      </c>
      <c r="AL1616" s="15"/>
      <c r="AM1616" s="15"/>
      <c r="AN1616" s="15"/>
      <c r="AO1616" s="15"/>
      <c r="AP1616" s="15"/>
      <c r="AQ1616" s="15"/>
      <c r="AR1616" s="15"/>
      <c r="AS1616" s="15">
        <f t="shared" si="310"/>
        <v>1</v>
      </c>
      <c r="AT1616" s="15" t="s">
        <v>115</v>
      </c>
      <c r="AU1616" s="13" t="str">
        <f t="shared" si="311"/>
        <v>0</v>
      </c>
      <c r="AV1616" s="15"/>
      <c r="AW1616" s="15"/>
      <c r="AX1616" s="15"/>
      <c r="AY1616" s="15"/>
      <c r="AZ1616" s="14"/>
      <c r="BA1616" s="15"/>
      <c r="BB1616" s="15"/>
      <c r="BC1616" s="15"/>
      <c r="BD1616" s="13" t="str">
        <f t="shared" si="312"/>
        <v>0</v>
      </c>
      <c r="BE1616" s="2"/>
      <c r="BF1616" s="2"/>
      <c r="BG1616" s="2"/>
      <c r="BH1616" s="2"/>
      <c r="BI1616" s="2"/>
      <c r="BJ1616" s="2"/>
      <c r="BK1616" s="2" t="s">
        <v>1372</v>
      </c>
      <c r="BL1616" s="10" t="s">
        <v>1373</v>
      </c>
      <c r="BM1616" t="str" cm="1">
        <f t="array" ref="BM1616">_xlfn.IFS(LEFT(G1616,1)="L","外注品",LEFT(G1616,1)="W","内製品",G1616="","購買品")</f>
        <v>外注品</v>
      </c>
    </row>
    <row r="1617" spans="1:65">
      <c r="A1617" s="2" t="str">
        <f t="shared" si="313"/>
        <v>WG01</v>
      </c>
      <c r="B1617" t="s">
        <v>1794</v>
      </c>
      <c r="C1617" s="2" t="s">
        <v>1348</v>
      </c>
      <c r="D1617" s="10"/>
      <c r="E1617" s="10"/>
      <c r="G1617" s="19" t="s">
        <v>5008</v>
      </c>
      <c r="H1617" s="19"/>
      <c r="K1617" s="2" t="str">
        <f t="shared" si="305"/>
        <v>11L0004787500</v>
      </c>
      <c r="L1617" s="7" t="str">
        <f t="shared" si="314"/>
        <v>2001/01/01</v>
      </c>
      <c r="M1617" s="7" t="str">
        <f t="shared" si="315"/>
        <v>2199/12/31</v>
      </c>
      <c r="N1617" s="2" t="str">
        <f t="shared" si="306"/>
        <v/>
      </c>
      <c r="O1617" s="13">
        <v>0</v>
      </c>
      <c r="P1617" s="15"/>
      <c r="Q1617" s="13">
        <v>15</v>
      </c>
      <c r="R1617" s="18"/>
      <c r="S1617" s="18">
        <v>100000000</v>
      </c>
      <c r="T1617" s="2"/>
      <c r="U1617" s="2"/>
      <c r="V1617" s="2"/>
      <c r="W1617" s="2"/>
      <c r="X1617" s="2"/>
      <c r="Y1617" s="2"/>
      <c r="Z1617" s="2"/>
      <c r="AA1617" s="13">
        <v>1</v>
      </c>
      <c r="AB1617" s="13">
        <f t="shared" si="307"/>
        <v>0</v>
      </c>
      <c r="AC1617" s="13">
        <f t="shared" si="308"/>
        <v>0</v>
      </c>
      <c r="AD1617" s="15"/>
      <c r="AE1617" s="15"/>
      <c r="AF1617" s="13" t="str">
        <f t="shared" si="309"/>
        <v>1</v>
      </c>
      <c r="AG1617" s="15"/>
      <c r="AH1617" s="15"/>
      <c r="AI1617" s="15"/>
      <c r="AJ1617" s="14"/>
      <c r="AK1617" s="15" cm="1">
        <f t="array" ref="AK1617">_xlfn.IFS(B1617="","",LEFT(G1617,1)="L",1,LEFT(G1617,1)="W",1,AND(LEFT(B1617,1)="H",G1617=""),0)</f>
        <v>1</v>
      </c>
      <c r="AL1617" s="15"/>
      <c r="AM1617" s="15"/>
      <c r="AN1617" s="15"/>
      <c r="AO1617" s="15"/>
      <c r="AP1617" s="15"/>
      <c r="AQ1617" s="15"/>
      <c r="AR1617" s="15"/>
      <c r="AS1617" s="15">
        <f t="shared" si="310"/>
        <v>1</v>
      </c>
      <c r="AT1617" s="15" t="s">
        <v>115</v>
      </c>
      <c r="AU1617" s="13" t="str">
        <f t="shared" si="311"/>
        <v>0</v>
      </c>
      <c r="AV1617" s="15"/>
      <c r="AW1617" s="15"/>
      <c r="AX1617" s="15"/>
      <c r="AY1617" s="15"/>
      <c r="AZ1617" s="14"/>
      <c r="BA1617" s="15"/>
      <c r="BB1617" s="15"/>
      <c r="BC1617" s="15"/>
      <c r="BD1617" s="13" t="str">
        <f t="shared" si="312"/>
        <v>0</v>
      </c>
      <c r="BE1617" s="2"/>
      <c r="BF1617" s="2"/>
      <c r="BG1617" s="2"/>
      <c r="BH1617" s="2"/>
      <c r="BI1617" s="2"/>
      <c r="BJ1617" s="2"/>
      <c r="BK1617" s="2" t="s">
        <v>1372</v>
      </c>
      <c r="BL1617" s="10" t="s">
        <v>1373</v>
      </c>
      <c r="BM1617" t="str" cm="1">
        <f t="array" ref="BM1617">_xlfn.IFS(LEFT(G1617,1)="L","外注品",LEFT(G1617,1)="W","内製品",G1617="","購買品")</f>
        <v>外注品</v>
      </c>
    </row>
    <row r="1618" spans="1:65">
      <c r="A1618" s="2" t="str">
        <f t="shared" si="313"/>
        <v>WG01</v>
      </c>
      <c r="B1618" t="s">
        <v>1795</v>
      </c>
      <c r="C1618" s="2" t="s">
        <v>1348</v>
      </c>
      <c r="D1618" s="10"/>
      <c r="E1618" s="10"/>
      <c r="G1618" s="19" t="s">
        <v>5008</v>
      </c>
      <c r="H1618" s="19"/>
      <c r="K1618" s="2" t="str">
        <f t="shared" si="305"/>
        <v>11L0004787501</v>
      </c>
      <c r="L1618" s="7" t="str">
        <f t="shared" si="314"/>
        <v>2001/01/01</v>
      </c>
      <c r="M1618" s="7" t="str">
        <f t="shared" si="315"/>
        <v>2199/12/31</v>
      </c>
      <c r="N1618" s="2" t="str">
        <f t="shared" si="306"/>
        <v/>
      </c>
      <c r="O1618" s="13">
        <v>0</v>
      </c>
      <c r="P1618" s="15"/>
      <c r="Q1618" s="13">
        <v>15</v>
      </c>
      <c r="R1618" s="18"/>
      <c r="S1618" s="18">
        <v>100000000</v>
      </c>
      <c r="T1618" s="2"/>
      <c r="U1618" s="2"/>
      <c r="V1618" s="2"/>
      <c r="W1618" s="2"/>
      <c r="X1618" s="2"/>
      <c r="Y1618" s="2"/>
      <c r="Z1618" s="2"/>
      <c r="AA1618" s="13">
        <v>1</v>
      </c>
      <c r="AB1618" s="13">
        <f t="shared" si="307"/>
        <v>0</v>
      </c>
      <c r="AC1618" s="13">
        <f t="shared" si="308"/>
        <v>0</v>
      </c>
      <c r="AD1618" s="15"/>
      <c r="AE1618" s="15"/>
      <c r="AF1618" s="13" t="str">
        <f t="shared" si="309"/>
        <v>1</v>
      </c>
      <c r="AG1618" s="15"/>
      <c r="AH1618" s="15"/>
      <c r="AI1618" s="15"/>
      <c r="AJ1618" s="14"/>
      <c r="AK1618" s="15" cm="1">
        <f t="array" ref="AK1618">_xlfn.IFS(B1618="","",LEFT(G1618,1)="L",1,LEFT(G1618,1)="W",1,AND(LEFT(B1618,1)="H",G1618=""),0)</f>
        <v>1</v>
      </c>
      <c r="AL1618" s="15"/>
      <c r="AM1618" s="15"/>
      <c r="AN1618" s="15"/>
      <c r="AO1618" s="15"/>
      <c r="AP1618" s="15"/>
      <c r="AQ1618" s="15"/>
      <c r="AR1618" s="15"/>
      <c r="AS1618" s="15">
        <f t="shared" si="310"/>
        <v>1</v>
      </c>
      <c r="AT1618" s="15" t="s">
        <v>115</v>
      </c>
      <c r="AU1618" s="13" t="str">
        <f t="shared" si="311"/>
        <v>0</v>
      </c>
      <c r="AV1618" s="15"/>
      <c r="AW1618" s="15"/>
      <c r="AX1618" s="15"/>
      <c r="AY1618" s="15"/>
      <c r="AZ1618" s="14"/>
      <c r="BA1618" s="15"/>
      <c r="BB1618" s="15"/>
      <c r="BC1618" s="15"/>
      <c r="BD1618" s="13" t="str">
        <f t="shared" si="312"/>
        <v>0</v>
      </c>
      <c r="BE1618" s="2"/>
      <c r="BF1618" s="2"/>
      <c r="BG1618" s="2"/>
      <c r="BH1618" s="2"/>
      <c r="BI1618" s="2"/>
      <c r="BJ1618" s="2"/>
      <c r="BK1618" s="2" t="s">
        <v>1372</v>
      </c>
      <c r="BL1618" s="10" t="s">
        <v>1373</v>
      </c>
      <c r="BM1618" t="str" cm="1">
        <f t="array" ref="BM1618">_xlfn.IFS(LEFT(G1618,1)="L","外注品",LEFT(G1618,1)="W","内製品",G1618="","購買品")</f>
        <v>外注品</v>
      </c>
    </row>
    <row r="1619" spans="1:65">
      <c r="A1619" s="2" t="str">
        <f t="shared" si="313"/>
        <v>WG01</v>
      </c>
      <c r="B1619" t="s">
        <v>1796</v>
      </c>
      <c r="C1619" s="2" t="s">
        <v>1348</v>
      </c>
      <c r="D1619" s="10"/>
      <c r="E1619" s="10"/>
      <c r="G1619" s="19" t="s">
        <v>5008</v>
      </c>
      <c r="H1619" s="19"/>
      <c r="K1619" s="2" t="str">
        <f t="shared" si="305"/>
        <v>11L0004787502</v>
      </c>
      <c r="L1619" s="7" t="str">
        <f t="shared" si="314"/>
        <v>2001/01/01</v>
      </c>
      <c r="M1619" s="7" t="str">
        <f t="shared" si="315"/>
        <v>2199/12/31</v>
      </c>
      <c r="N1619" s="2" t="str">
        <f t="shared" si="306"/>
        <v/>
      </c>
      <c r="O1619" s="13">
        <v>0</v>
      </c>
      <c r="P1619" s="15"/>
      <c r="Q1619" s="13">
        <v>15</v>
      </c>
      <c r="R1619" s="18"/>
      <c r="S1619" s="18">
        <v>100000000</v>
      </c>
      <c r="T1619" s="2"/>
      <c r="U1619" s="2"/>
      <c r="V1619" s="2"/>
      <c r="W1619" s="2"/>
      <c r="X1619" s="2"/>
      <c r="Y1619" s="2"/>
      <c r="Z1619" s="2"/>
      <c r="AA1619" s="13">
        <v>1</v>
      </c>
      <c r="AB1619" s="13">
        <f t="shared" si="307"/>
        <v>0</v>
      </c>
      <c r="AC1619" s="13">
        <f t="shared" si="308"/>
        <v>0</v>
      </c>
      <c r="AD1619" s="15"/>
      <c r="AE1619" s="15"/>
      <c r="AF1619" s="13" t="str">
        <f t="shared" si="309"/>
        <v>1</v>
      </c>
      <c r="AG1619" s="15"/>
      <c r="AH1619" s="15"/>
      <c r="AI1619" s="15"/>
      <c r="AJ1619" s="14"/>
      <c r="AK1619" s="15" cm="1">
        <f t="array" ref="AK1619">_xlfn.IFS(B1619="","",LEFT(G1619,1)="L",1,LEFT(G1619,1)="W",1,AND(LEFT(B1619,1)="H",G1619=""),0)</f>
        <v>1</v>
      </c>
      <c r="AL1619" s="15"/>
      <c r="AM1619" s="15"/>
      <c r="AN1619" s="15"/>
      <c r="AO1619" s="15"/>
      <c r="AP1619" s="15"/>
      <c r="AQ1619" s="15"/>
      <c r="AR1619" s="15"/>
      <c r="AS1619" s="15">
        <f t="shared" si="310"/>
        <v>1</v>
      </c>
      <c r="AT1619" s="15" t="s">
        <v>115</v>
      </c>
      <c r="AU1619" s="13" t="str">
        <f t="shared" si="311"/>
        <v>0</v>
      </c>
      <c r="AV1619" s="15"/>
      <c r="AW1619" s="15"/>
      <c r="AX1619" s="15"/>
      <c r="AY1619" s="15"/>
      <c r="AZ1619" s="14"/>
      <c r="BA1619" s="15"/>
      <c r="BB1619" s="15"/>
      <c r="BC1619" s="15"/>
      <c r="BD1619" s="13" t="str">
        <f t="shared" si="312"/>
        <v>0</v>
      </c>
      <c r="BE1619" s="2"/>
      <c r="BF1619" s="2"/>
      <c r="BG1619" s="2"/>
      <c r="BH1619" s="2"/>
      <c r="BI1619" s="2"/>
      <c r="BJ1619" s="2"/>
      <c r="BK1619" s="2" t="s">
        <v>1372</v>
      </c>
      <c r="BL1619" s="10" t="s">
        <v>1373</v>
      </c>
      <c r="BM1619" t="str" cm="1">
        <f t="array" ref="BM1619">_xlfn.IFS(LEFT(G1619,1)="L","外注品",LEFT(G1619,1)="W","内製品",G1619="","購買品")</f>
        <v>外注品</v>
      </c>
    </row>
    <row r="1620" spans="1:65">
      <c r="A1620" s="2" t="str">
        <f t="shared" si="313"/>
        <v>WG01</v>
      </c>
      <c r="B1620" t="s">
        <v>1797</v>
      </c>
      <c r="C1620" s="2" t="s">
        <v>1348</v>
      </c>
      <c r="D1620" s="10"/>
      <c r="E1620" s="10"/>
      <c r="G1620" s="19" t="s">
        <v>5008</v>
      </c>
      <c r="H1620" s="19"/>
      <c r="K1620" s="2" t="str">
        <f t="shared" si="305"/>
        <v>11L0004787503</v>
      </c>
      <c r="L1620" s="7" t="str">
        <f t="shared" si="314"/>
        <v>2001/01/01</v>
      </c>
      <c r="M1620" s="7" t="str">
        <f t="shared" si="315"/>
        <v>2199/12/31</v>
      </c>
      <c r="N1620" s="2" t="str">
        <f t="shared" si="306"/>
        <v/>
      </c>
      <c r="O1620" s="13">
        <v>0</v>
      </c>
      <c r="P1620" s="15"/>
      <c r="Q1620" s="13">
        <v>15</v>
      </c>
      <c r="R1620" s="18"/>
      <c r="S1620" s="18">
        <v>100000000</v>
      </c>
      <c r="T1620" s="2"/>
      <c r="U1620" s="2"/>
      <c r="V1620" s="2"/>
      <c r="W1620" s="2"/>
      <c r="X1620" s="2"/>
      <c r="Y1620" s="2"/>
      <c r="Z1620" s="2"/>
      <c r="AA1620" s="13">
        <v>1</v>
      </c>
      <c r="AB1620" s="13">
        <f t="shared" si="307"/>
        <v>0</v>
      </c>
      <c r="AC1620" s="13">
        <f t="shared" si="308"/>
        <v>0</v>
      </c>
      <c r="AD1620" s="15"/>
      <c r="AE1620" s="15"/>
      <c r="AF1620" s="13" t="str">
        <f t="shared" si="309"/>
        <v>1</v>
      </c>
      <c r="AG1620" s="15"/>
      <c r="AH1620" s="15"/>
      <c r="AI1620" s="15"/>
      <c r="AJ1620" s="14"/>
      <c r="AK1620" s="15" cm="1">
        <f t="array" ref="AK1620">_xlfn.IFS(B1620="","",LEFT(G1620,1)="L",1,LEFT(G1620,1)="W",1,AND(LEFT(B1620,1)="H",G1620=""),0)</f>
        <v>1</v>
      </c>
      <c r="AL1620" s="15"/>
      <c r="AM1620" s="15"/>
      <c r="AN1620" s="15"/>
      <c r="AO1620" s="15"/>
      <c r="AP1620" s="15"/>
      <c r="AQ1620" s="15"/>
      <c r="AR1620" s="15"/>
      <c r="AS1620" s="15">
        <f t="shared" si="310"/>
        <v>1</v>
      </c>
      <c r="AT1620" s="15" t="s">
        <v>115</v>
      </c>
      <c r="AU1620" s="13" t="str">
        <f t="shared" si="311"/>
        <v>0</v>
      </c>
      <c r="AV1620" s="15"/>
      <c r="AW1620" s="15"/>
      <c r="AX1620" s="15"/>
      <c r="AY1620" s="15"/>
      <c r="AZ1620" s="14"/>
      <c r="BA1620" s="15"/>
      <c r="BB1620" s="15"/>
      <c r="BC1620" s="15"/>
      <c r="BD1620" s="13" t="str">
        <f t="shared" si="312"/>
        <v>0</v>
      </c>
      <c r="BE1620" s="2"/>
      <c r="BF1620" s="2"/>
      <c r="BG1620" s="2"/>
      <c r="BH1620" s="2"/>
      <c r="BI1620" s="2"/>
      <c r="BJ1620" s="2"/>
      <c r="BK1620" s="2" t="s">
        <v>1372</v>
      </c>
      <c r="BL1620" s="10" t="s">
        <v>1373</v>
      </c>
      <c r="BM1620" t="str" cm="1">
        <f t="array" ref="BM1620">_xlfn.IFS(LEFT(G1620,1)="L","外注品",LEFT(G1620,1)="W","内製品",G1620="","購買品")</f>
        <v>外注品</v>
      </c>
    </row>
    <row r="1621" spans="1:65">
      <c r="A1621" s="2" t="str">
        <f t="shared" si="313"/>
        <v>WG01</v>
      </c>
      <c r="B1621" t="s">
        <v>1798</v>
      </c>
      <c r="C1621" s="2" t="s">
        <v>1348</v>
      </c>
      <c r="D1621" s="10"/>
      <c r="E1621" s="10"/>
      <c r="G1621" s="19" t="s">
        <v>5008</v>
      </c>
      <c r="H1621" s="19"/>
      <c r="K1621" s="2" t="str">
        <f t="shared" si="305"/>
        <v>11L0004787504</v>
      </c>
      <c r="L1621" s="7" t="str">
        <f t="shared" si="314"/>
        <v>2001/01/01</v>
      </c>
      <c r="M1621" s="7" t="str">
        <f t="shared" si="315"/>
        <v>2199/12/31</v>
      </c>
      <c r="N1621" s="2" t="str">
        <f t="shared" si="306"/>
        <v/>
      </c>
      <c r="O1621" s="13">
        <v>0</v>
      </c>
      <c r="P1621" s="15"/>
      <c r="Q1621" s="13">
        <v>15</v>
      </c>
      <c r="R1621" s="18"/>
      <c r="S1621" s="18">
        <v>100000000</v>
      </c>
      <c r="T1621" s="2"/>
      <c r="U1621" s="2"/>
      <c r="V1621" s="2"/>
      <c r="W1621" s="2"/>
      <c r="X1621" s="2"/>
      <c r="Y1621" s="2"/>
      <c r="Z1621" s="2"/>
      <c r="AA1621" s="13">
        <v>1</v>
      </c>
      <c r="AB1621" s="13">
        <f t="shared" si="307"/>
        <v>0</v>
      </c>
      <c r="AC1621" s="13">
        <f t="shared" si="308"/>
        <v>0</v>
      </c>
      <c r="AD1621" s="15"/>
      <c r="AE1621" s="15"/>
      <c r="AF1621" s="13" t="str">
        <f t="shared" si="309"/>
        <v>1</v>
      </c>
      <c r="AG1621" s="15"/>
      <c r="AH1621" s="15"/>
      <c r="AI1621" s="15"/>
      <c r="AJ1621" s="14"/>
      <c r="AK1621" s="15" cm="1">
        <f t="array" ref="AK1621">_xlfn.IFS(B1621="","",LEFT(G1621,1)="L",1,LEFT(G1621,1)="W",1,AND(LEFT(B1621,1)="H",G1621=""),0)</f>
        <v>1</v>
      </c>
      <c r="AL1621" s="15"/>
      <c r="AM1621" s="15"/>
      <c r="AN1621" s="15"/>
      <c r="AO1621" s="15"/>
      <c r="AP1621" s="15"/>
      <c r="AQ1621" s="15"/>
      <c r="AR1621" s="15"/>
      <c r="AS1621" s="15">
        <f t="shared" si="310"/>
        <v>1</v>
      </c>
      <c r="AT1621" s="15" t="s">
        <v>115</v>
      </c>
      <c r="AU1621" s="13" t="str">
        <f t="shared" si="311"/>
        <v>0</v>
      </c>
      <c r="AV1621" s="15"/>
      <c r="AW1621" s="15"/>
      <c r="AX1621" s="15"/>
      <c r="AY1621" s="15"/>
      <c r="AZ1621" s="14"/>
      <c r="BA1621" s="15"/>
      <c r="BB1621" s="15"/>
      <c r="BC1621" s="15"/>
      <c r="BD1621" s="13" t="str">
        <f t="shared" si="312"/>
        <v>0</v>
      </c>
      <c r="BE1621" s="2"/>
      <c r="BF1621" s="2"/>
      <c r="BG1621" s="2"/>
      <c r="BH1621" s="2"/>
      <c r="BI1621" s="2"/>
      <c r="BJ1621" s="2"/>
      <c r="BK1621" s="2" t="s">
        <v>1372</v>
      </c>
      <c r="BL1621" s="10" t="s">
        <v>1373</v>
      </c>
      <c r="BM1621" t="str" cm="1">
        <f t="array" ref="BM1621">_xlfn.IFS(LEFT(G1621,1)="L","外注品",LEFT(G1621,1)="W","内製品",G1621="","購買品")</f>
        <v>外注品</v>
      </c>
    </row>
    <row r="1622" spans="1:65">
      <c r="A1622" s="2" t="str">
        <f t="shared" si="313"/>
        <v>WG01</v>
      </c>
      <c r="B1622" t="s">
        <v>1799</v>
      </c>
      <c r="C1622" s="2" t="s">
        <v>1348</v>
      </c>
      <c r="D1622" s="10"/>
      <c r="E1622" s="10"/>
      <c r="G1622" s="19" t="s">
        <v>5008</v>
      </c>
      <c r="H1622" s="19"/>
      <c r="K1622" s="2" t="str">
        <f t="shared" si="305"/>
        <v>11L0004787505</v>
      </c>
      <c r="L1622" s="7" t="str">
        <f t="shared" si="314"/>
        <v>2001/01/01</v>
      </c>
      <c r="M1622" s="7" t="str">
        <f t="shared" si="315"/>
        <v>2199/12/31</v>
      </c>
      <c r="N1622" s="2" t="str">
        <f t="shared" si="306"/>
        <v/>
      </c>
      <c r="O1622" s="13">
        <v>0</v>
      </c>
      <c r="P1622" s="15"/>
      <c r="Q1622" s="13">
        <v>15</v>
      </c>
      <c r="R1622" s="18"/>
      <c r="S1622" s="18">
        <v>100000000</v>
      </c>
      <c r="T1622" s="2"/>
      <c r="U1622" s="2"/>
      <c r="V1622" s="2"/>
      <c r="W1622" s="2"/>
      <c r="X1622" s="2"/>
      <c r="Y1622" s="2"/>
      <c r="Z1622" s="2"/>
      <c r="AA1622" s="13">
        <v>1</v>
      </c>
      <c r="AB1622" s="13">
        <f t="shared" si="307"/>
        <v>0</v>
      </c>
      <c r="AC1622" s="13">
        <f t="shared" si="308"/>
        <v>0</v>
      </c>
      <c r="AD1622" s="15"/>
      <c r="AE1622" s="15"/>
      <c r="AF1622" s="13" t="str">
        <f t="shared" si="309"/>
        <v>1</v>
      </c>
      <c r="AG1622" s="15"/>
      <c r="AH1622" s="15"/>
      <c r="AI1622" s="15"/>
      <c r="AJ1622" s="14"/>
      <c r="AK1622" s="15" cm="1">
        <f t="array" ref="AK1622">_xlfn.IFS(B1622="","",LEFT(G1622,1)="L",1,LEFT(G1622,1)="W",1,AND(LEFT(B1622,1)="H",G1622=""),0)</f>
        <v>1</v>
      </c>
      <c r="AL1622" s="15"/>
      <c r="AM1622" s="15"/>
      <c r="AN1622" s="15"/>
      <c r="AO1622" s="15"/>
      <c r="AP1622" s="15"/>
      <c r="AQ1622" s="15"/>
      <c r="AR1622" s="15"/>
      <c r="AS1622" s="15">
        <f t="shared" si="310"/>
        <v>1</v>
      </c>
      <c r="AT1622" s="15" t="s">
        <v>115</v>
      </c>
      <c r="AU1622" s="13" t="str">
        <f t="shared" si="311"/>
        <v>0</v>
      </c>
      <c r="AV1622" s="15"/>
      <c r="AW1622" s="15"/>
      <c r="AX1622" s="15"/>
      <c r="AY1622" s="15"/>
      <c r="AZ1622" s="14"/>
      <c r="BA1622" s="15"/>
      <c r="BB1622" s="15"/>
      <c r="BC1622" s="15"/>
      <c r="BD1622" s="13" t="str">
        <f t="shared" si="312"/>
        <v>0</v>
      </c>
      <c r="BE1622" s="2"/>
      <c r="BF1622" s="2"/>
      <c r="BG1622" s="2"/>
      <c r="BH1622" s="2"/>
      <c r="BI1622" s="2"/>
      <c r="BJ1622" s="2"/>
      <c r="BK1622" s="2" t="s">
        <v>1372</v>
      </c>
      <c r="BL1622" s="10" t="s">
        <v>1373</v>
      </c>
      <c r="BM1622" t="str" cm="1">
        <f t="array" ref="BM1622">_xlfn.IFS(LEFT(G1622,1)="L","外注品",LEFT(G1622,1)="W","内製品",G1622="","購買品")</f>
        <v>外注品</v>
      </c>
    </row>
    <row r="1623" spans="1:65">
      <c r="A1623" s="2" t="str">
        <f t="shared" si="313"/>
        <v>WG01</v>
      </c>
      <c r="B1623" t="s">
        <v>1800</v>
      </c>
      <c r="C1623" s="2" t="s">
        <v>1348</v>
      </c>
      <c r="D1623" s="10"/>
      <c r="E1623" s="10"/>
      <c r="G1623" s="19" t="s">
        <v>5008</v>
      </c>
      <c r="H1623" s="19"/>
      <c r="K1623" s="2" t="str">
        <f t="shared" si="305"/>
        <v>11L0004787506</v>
      </c>
      <c r="L1623" s="7" t="str">
        <f t="shared" si="314"/>
        <v>2001/01/01</v>
      </c>
      <c r="M1623" s="7" t="str">
        <f t="shared" si="315"/>
        <v>2199/12/31</v>
      </c>
      <c r="N1623" s="2" t="str">
        <f t="shared" si="306"/>
        <v/>
      </c>
      <c r="O1623" s="13">
        <v>0</v>
      </c>
      <c r="P1623" s="15"/>
      <c r="Q1623" s="13">
        <v>15</v>
      </c>
      <c r="R1623" s="18"/>
      <c r="S1623" s="18">
        <v>100000000</v>
      </c>
      <c r="T1623" s="2"/>
      <c r="U1623" s="2"/>
      <c r="V1623" s="2"/>
      <c r="W1623" s="2"/>
      <c r="X1623" s="2"/>
      <c r="Y1623" s="2"/>
      <c r="Z1623" s="2"/>
      <c r="AA1623" s="13">
        <v>1</v>
      </c>
      <c r="AB1623" s="13">
        <f t="shared" si="307"/>
        <v>0</v>
      </c>
      <c r="AC1623" s="13">
        <f t="shared" si="308"/>
        <v>0</v>
      </c>
      <c r="AD1623" s="15"/>
      <c r="AE1623" s="15"/>
      <c r="AF1623" s="13" t="str">
        <f t="shared" si="309"/>
        <v>1</v>
      </c>
      <c r="AG1623" s="15"/>
      <c r="AH1623" s="15"/>
      <c r="AI1623" s="15"/>
      <c r="AJ1623" s="14"/>
      <c r="AK1623" s="15" cm="1">
        <f t="array" ref="AK1623">_xlfn.IFS(B1623="","",LEFT(G1623,1)="L",1,LEFT(G1623,1)="W",1,AND(LEFT(B1623,1)="H",G1623=""),0)</f>
        <v>1</v>
      </c>
      <c r="AL1623" s="15"/>
      <c r="AM1623" s="15"/>
      <c r="AN1623" s="15"/>
      <c r="AO1623" s="15"/>
      <c r="AP1623" s="15"/>
      <c r="AQ1623" s="15"/>
      <c r="AR1623" s="15"/>
      <c r="AS1623" s="15">
        <f t="shared" si="310"/>
        <v>1</v>
      </c>
      <c r="AT1623" s="15" t="s">
        <v>115</v>
      </c>
      <c r="AU1623" s="13" t="str">
        <f t="shared" si="311"/>
        <v>0</v>
      </c>
      <c r="AV1623" s="15"/>
      <c r="AW1623" s="15"/>
      <c r="AX1623" s="15"/>
      <c r="AY1623" s="15"/>
      <c r="AZ1623" s="14"/>
      <c r="BA1623" s="15"/>
      <c r="BB1623" s="15"/>
      <c r="BC1623" s="15"/>
      <c r="BD1623" s="13" t="str">
        <f t="shared" si="312"/>
        <v>0</v>
      </c>
      <c r="BE1623" s="2"/>
      <c r="BF1623" s="2"/>
      <c r="BG1623" s="2"/>
      <c r="BH1623" s="2"/>
      <c r="BI1623" s="2"/>
      <c r="BJ1623" s="2"/>
      <c r="BK1623" s="2" t="s">
        <v>1372</v>
      </c>
      <c r="BL1623" s="10" t="s">
        <v>1373</v>
      </c>
      <c r="BM1623" t="str" cm="1">
        <f t="array" ref="BM1623">_xlfn.IFS(LEFT(G1623,1)="L","外注品",LEFT(G1623,1)="W","内製品",G1623="","購買品")</f>
        <v>外注品</v>
      </c>
    </row>
    <row r="1624" spans="1:65">
      <c r="A1624" s="2" t="str">
        <f t="shared" si="313"/>
        <v>WG01</v>
      </c>
      <c r="B1624" t="s">
        <v>1801</v>
      </c>
      <c r="C1624" s="2" t="s">
        <v>1348</v>
      </c>
      <c r="D1624" s="10"/>
      <c r="E1624" s="10"/>
      <c r="G1624" s="19" t="s">
        <v>5008</v>
      </c>
      <c r="H1624" s="19"/>
      <c r="K1624" s="2" t="str">
        <f t="shared" si="305"/>
        <v>11L0004787507</v>
      </c>
      <c r="L1624" s="7" t="str">
        <f t="shared" si="314"/>
        <v>2001/01/01</v>
      </c>
      <c r="M1624" s="7" t="str">
        <f t="shared" si="315"/>
        <v>2199/12/31</v>
      </c>
      <c r="N1624" s="2" t="str">
        <f t="shared" si="306"/>
        <v/>
      </c>
      <c r="O1624" s="13">
        <v>0</v>
      </c>
      <c r="P1624" s="15"/>
      <c r="Q1624" s="13">
        <v>15</v>
      </c>
      <c r="R1624" s="18"/>
      <c r="S1624" s="18">
        <v>100000000</v>
      </c>
      <c r="T1624" s="2"/>
      <c r="U1624" s="2"/>
      <c r="V1624" s="2"/>
      <c r="W1624" s="2"/>
      <c r="X1624" s="2"/>
      <c r="Y1624" s="2"/>
      <c r="Z1624" s="2"/>
      <c r="AA1624" s="13">
        <v>1</v>
      </c>
      <c r="AB1624" s="13">
        <f t="shared" si="307"/>
        <v>0</v>
      </c>
      <c r="AC1624" s="13">
        <f t="shared" si="308"/>
        <v>0</v>
      </c>
      <c r="AD1624" s="15"/>
      <c r="AE1624" s="15"/>
      <c r="AF1624" s="13" t="str">
        <f t="shared" si="309"/>
        <v>1</v>
      </c>
      <c r="AG1624" s="15"/>
      <c r="AH1624" s="15"/>
      <c r="AI1624" s="15"/>
      <c r="AJ1624" s="14"/>
      <c r="AK1624" s="15" cm="1">
        <f t="array" ref="AK1624">_xlfn.IFS(B1624="","",LEFT(G1624,1)="L",1,LEFT(G1624,1)="W",1,AND(LEFT(B1624,1)="H",G1624=""),0)</f>
        <v>1</v>
      </c>
      <c r="AL1624" s="15"/>
      <c r="AM1624" s="15"/>
      <c r="AN1624" s="15"/>
      <c r="AO1624" s="15"/>
      <c r="AP1624" s="15"/>
      <c r="AQ1624" s="15"/>
      <c r="AR1624" s="15"/>
      <c r="AS1624" s="15">
        <f t="shared" si="310"/>
        <v>1</v>
      </c>
      <c r="AT1624" s="15" t="s">
        <v>115</v>
      </c>
      <c r="AU1624" s="13" t="str">
        <f t="shared" si="311"/>
        <v>0</v>
      </c>
      <c r="AV1624" s="15"/>
      <c r="AW1624" s="15"/>
      <c r="AX1624" s="15"/>
      <c r="AY1624" s="15"/>
      <c r="AZ1624" s="14"/>
      <c r="BA1624" s="15"/>
      <c r="BB1624" s="15"/>
      <c r="BC1624" s="15"/>
      <c r="BD1624" s="13" t="str">
        <f t="shared" si="312"/>
        <v>0</v>
      </c>
      <c r="BE1624" s="2"/>
      <c r="BF1624" s="2"/>
      <c r="BG1624" s="2"/>
      <c r="BH1624" s="2"/>
      <c r="BI1624" s="2"/>
      <c r="BJ1624" s="2"/>
      <c r="BK1624" s="2" t="s">
        <v>1372</v>
      </c>
      <c r="BL1624" s="10" t="s">
        <v>1373</v>
      </c>
      <c r="BM1624" t="str" cm="1">
        <f t="array" ref="BM1624">_xlfn.IFS(LEFT(G1624,1)="L","外注品",LEFT(G1624,1)="W","内製品",G1624="","購買品")</f>
        <v>外注品</v>
      </c>
    </row>
    <row r="1625" spans="1:65">
      <c r="A1625" s="2" t="str">
        <f t="shared" si="313"/>
        <v>WG01</v>
      </c>
      <c r="B1625" t="s">
        <v>1802</v>
      </c>
      <c r="C1625" s="2" t="s">
        <v>1348</v>
      </c>
      <c r="D1625" s="10"/>
      <c r="E1625" s="10"/>
      <c r="G1625" s="19" t="s">
        <v>5008</v>
      </c>
      <c r="H1625" s="19"/>
      <c r="K1625" s="2" t="str">
        <f t="shared" si="305"/>
        <v>11L0004787508</v>
      </c>
      <c r="L1625" s="7" t="str">
        <f t="shared" si="314"/>
        <v>2001/01/01</v>
      </c>
      <c r="M1625" s="7" t="str">
        <f t="shared" si="315"/>
        <v>2199/12/31</v>
      </c>
      <c r="N1625" s="2" t="str">
        <f t="shared" si="306"/>
        <v/>
      </c>
      <c r="O1625" s="13">
        <v>0</v>
      </c>
      <c r="P1625" s="15"/>
      <c r="Q1625" s="13">
        <v>15</v>
      </c>
      <c r="R1625" s="18"/>
      <c r="S1625" s="18">
        <v>100000000</v>
      </c>
      <c r="T1625" s="2"/>
      <c r="U1625" s="2"/>
      <c r="V1625" s="2"/>
      <c r="W1625" s="2"/>
      <c r="X1625" s="2"/>
      <c r="Y1625" s="2"/>
      <c r="Z1625" s="2"/>
      <c r="AA1625" s="13">
        <v>1</v>
      </c>
      <c r="AB1625" s="13">
        <f t="shared" si="307"/>
        <v>0</v>
      </c>
      <c r="AC1625" s="13">
        <f t="shared" si="308"/>
        <v>0</v>
      </c>
      <c r="AD1625" s="15"/>
      <c r="AE1625" s="15"/>
      <c r="AF1625" s="13" t="str">
        <f t="shared" si="309"/>
        <v>1</v>
      </c>
      <c r="AG1625" s="15"/>
      <c r="AH1625" s="15"/>
      <c r="AI1625" s="15"/>
      <c r="AJ1625" s="14"/>
      <c r="AK1625" s="15" cm="1">
        <f t="array" ref="AK1625">_xlfn.IFS(B1625="","",LEFT(G1625,1)="L",1,LEFT(G1625,1)="W",1,AND(LEFT(B1625,1)="H",G1625=""),0)</f>
        <v>1</v>
      </c>
      <c r="AL1625" s="15"/>
      <c r="AM1625" s="15"/>
      <c r="AN1625" s="15"/>
      <c r="AO1625" s="15"/>
      <c r="AP1625" s="15"/>
      <c r="AQ1625" s="15"/>
      <c r="AR1625" s="15"/>
      <c r="AS1625" s="15">
        <f t="shared" si="310"/>
        <v>1</v>
      </c>
      <c r="AT1625" s="15" t="s">
        <v>115</v>
      </c>
      <c r="AU1625" s="13" t="str">
        <f t="shared" si="311"/>
        <v>0</v>
      </c>
      <c r="AV1625" s="15"/>
      <c r="AW1625" s="15"/>
      <c r="AX1625" s="15"/>
      <c r="AY1625" s="15"/>
      <c r="AZ1625" s="14"/>
      <c r="BA1625" s="15"/>
      <c r="BB1625" s="15"/>
      <c r="BC1625" s="15"/>
      <c r="BD1625" s="13" t="str">
        <f t="shared" si="312"/>
        <v>0</v>
      </c>
      <c r="BE1625" s="2"/>
      <c r="BF1625" s="2"/>
      <c r="BG1625" s="2"/>
      <c r="BH1625" s="2"/>
      <c r="BI1625" s="2"/>
      <c r="BJ1625" s="2"/>
      <c r="BK1625" s="2" t="s">
        <v>1372</v>
      </c>
      <c r="BL1625" s="10" t="s">
        <v>1373</v>
      </c>
      <c r="BM1625" t="str" cm="1">
        <f t="array" ref="BM1625">_xlfn.IFS(LEFT(G1625,1)="L","外注品",LEFT(G1625,1)="W","内製品",G1625="","購買品")</f>
        <v>外注品</v>
      </c>
    </row>
    <row r="1626" spans="1:65">
      <c r="A1626" s="2" t="str">
        <f t="shared" si="313"/>
        <v>WG01</v>
      </c>
      <c r="B1626" t="s">
        <v>1803</v>
      </c>
      <c r="C1626" s="2" t="s">
        <v>1348</v>
      </c>
      <c r="D1626" s="10"/>
      <c r="E1626" s="10"/>
      <c r="G1626" s="19" t="s">
        <v>5008</v>
      </c>
      <c r="H1626" s="19"/>
      <c r="K1626" s="2" t="str">
        <f t="shared" si="305"/>
        <v>11L0004787509</v>
      </c>
      <c r="L1626" s="7" t="str">
        <f t="shared" si="314"/>
        <v>2001/01/01</v>
      </c>
      <c r="M1626" s="7" t="str">
        <f t="shared" si="315"/>
        <v>2199/12/31</v>
      </c>
      <c r="N1626" s="2" t="str">
        <f t="shared" si="306"/>
        <v/>
      </c>
      <c r="O1626" s="13">
        <v>0</v>
      </c>
      <c r="P1626" s="15"/>
      <c r="Q1626" s="13">
        <v>15</v>
      </c>
      <c r="R1626" s="18"/>
      <c r="S1626" s="18">
        <v>100000000</v>
      </c>
      <c r="T1626" s="2"/>
      <c r="U1626" s="2"/>
      <c r="V1626" s="2"/>
      <c r="W1626" s="2"/>
      <c r="X1626" s="2"/>
      <c r="Y1626" s="2"/>
      <c r="Z1626" s="2"/>
      <c r="AA1626" s="13">
        <v>1</v>
      </c>
      <c r="AB1626" s="13">
        <f t="shared" si="307"/>
        <v>0</v>
      </c>
      <c r="AC1626" s="13">
        <f t="shared" si="308"/>
        <v>0</v>
      </c>
      <c r="AD1626" s="15"/>
      <c r="AE1626" s="15"/>
      <c r="AF1626" s="13" t="str">
        <f t="shared" si="309"/>
        <v>1</v>
      </c>
      <c r="AG1626" s="15"/>
      <c r="AH1626" s="15"/>
      <c r="AI1626" s="15"/>
      <c r="AJ1626" s="14"/>
      <c r="AK1626" s="15" cm="1">
        <f t="array" ref="AK1626">_xlfn.IFS(B1626="","",LEFT(G1626,1)="L",1,LEFT(G1626,1)="W",1,AND(LEFT(B1626,1)="H",G1626=""),0)</f>
        <v>1</v>
      </c>
      <c r="AL1626" s="15"/>
      <c r="AM1626" s="15"/>
      <c r="AN1626" s="15"/>
      <c r="AO1626" s="15"/>
      <c r="AP1626" s="15"/>
      <c r="AQ1626" s="15"/>
      <c r="AR1626" s="15"/>
      <c r="AS1626" s="15">
        <f t="shared" si="310"/>
        <v>1</v>
      </c>
      <c r="AT1626" s="15" t="s">
        <v>115</v>
      </c>
      <c r="AU1626" s="13" t="str">
        <f t="shared" si="311"/>
        <v>0</v>
      </c>
      <c r="AV1626" s="15"/>
      <c r="AW1626" s="15"/>
      <c r="AX1626" s="15"/>
      <c r="AY1626" s="15"/>
      <c r="AZ1626" s="14"/>
      <c r="BA1626" s="15"/>
      <c r="BB1626" s="15"/>
      <c r="BC1626" s="15"/>
      <c r="BD1626" s="13" t="str">
        <f t="shared" si="312"/>
        <v>0</v>
      </c>
      <c r="BE1626" s="2"/>
      <c r="BF1626" s="2"/>
      <c r="BG1626" s="2"/>
      <c r="BH1626" s="2"/>
      <c r="BI1626" s="2"/>
      <c r="BJ1626" s="2"/>
      <c r="BK1626" s="2" t="s">
        <v>1372</v>
      </c>
      <c r="BL1626" s="10" t="s">
        <v>1373</v>
      </c>
      <c r="BM1626" t="str" cm="1">
        <f t="array" ref="BM1626">_xlfn.IFS(LEFT(G1626,1)="L","外注品",LEFT(G1626,1)="W","内製品",G1626="","購買品")</f>
        <v>外注品</v>
      </c>
    </row>
    <row r="1627" spans="1:65">
      <c r="A1627" s="2" t="str">
        <f t="shared" si="313"/>
        <v>WG01</v>
      </c>
      <c r="B1627" t="s">
        <v>1804</v>
      </c>
      <c r="C1627" s="2" t="s">
        <v>1348</v>
      </c>
      <c r="D1627" s="10"/>
      <c r="E1627" s="10"/>
      <c r="G1627" s="19" t="s">
        <v>5008</v>
      </c>
      <c r="H1627" s="19"/>
      <c r="K1627" s="2" t="str">
        <f t="shared" si="305"/>
        <v>11L0004787510</v>
      </c>
      <c r="L1627" s="7" t="str">
        <f t="shared" si="314"/>
        <v>2001/01/01</v>
      </c>
      <c r="M1627" s="7" t="str">
        <f t="shared" si="315"/>
        <v>2199/12/31</v>
      </c>
      <c r="N1627" s="2" t="str">
        <f t="shared" si="306"/>
        <v/>
      </c>
      <c r="O1627" s="13">
        <v>0</v>
      </c>
      <c r="P1627" s="15"/>
      <c r="Q1627" s="13">
        <v>15</v>
      </c>
      <c r="R1627" s="18"/>
      <c r="S1627" s="18">
        <v>100000000</v>
      </c>
      <c r="T1627" s="2"/>
      <c r="U1627" s="2"/>
      <c r="V1627" s="2"/>
      <c r="W1627" s="2"/>
      <c r="X1627" s="2"/>
      <c r="Y1627" s="2"/>
      <c r="Z1627" s="2"/>
      <c r="AA1627" s="13">
        <v>1</v>
      </c>
      <c r="AB1627" s="13">
        <f t="shared" si="307"/>
        <v>0</v>
      </c>
      <c r="AC1627" s="13">
        <f t="shared" si="308"/>
        <v>0</v>
      </c>
      <c r="AD1627" s="15"/>
      <c r="AE1627" s="15"/>
      <c r="AF1627" s="13" t="str">
        <f t="shared" si="309"/>
        <v>1</v>
      </c>
      <c r="AG1627" s="15"/>
      <c r="AH1627" s="15"/>
      <c r="AI1627" s="15"/>
      <c r="AJ1627" s="14"/>
      <c r="AK1627" s="15" cm="1">
        <f t="array" ref="AK1627">_xlfn.IFS(B1627="","",LEFT(G1627,1)="L",1,LEFT(G1627,1)="W",1,AND(LEFT(B1627,1)="H",G1627=""),0)</f>
        <v>1</v>
      </c>
      <c r="AL1627" s="15"/>
      <c r="AM1627" s="15"/>
      <c r="AN1627" s="15"/>
      <c r="AO1627" s="15"/>
      <c r="AP1627" s="15"/>
      <c r="AQ1627" s="15"/>
      <c r="AR1627" s="15"/>
      <c r="AS1627" s="15">
        <f t="shared" si="310"/>
        <v>1</v>
      </c>
      <c r="AT1627" s="15" t="s">
        <v>115</v>
      </c>
      <c r="AU1627" s="13" t="str">
        <f t="shared" si="311"/>
        <v>0</v>
      </c>
      <c r="AV1627" s="15"/>
      <c r="AW1627" s="15"/>
      <c r="AX1627" s="15"/>
      <c r="AY1627" s="15"/>
      <c r="AZ1627" s="14"/>
      <c r="BA1627" s="15"/>
      <c r="BB1627" s="15"/>
      <c r="BC1627" s="15"/>
      <c r="BD1627" s="13" t="str">
        <f t="shared" si="312"/>
        <v>0</v>
      </c>
      <c r="BE1627" s="2"/>
      <c r="BF1627" s="2"/>
      <c r="BG1627" s="2"/>
      <c r="BH1627" s="2"/>
      <c r="BI1627" s="2"/>
      <c r="BJ1627" s="2"/>
      <c r="BK1627" s="2" t="s">
        <v>1372</v>
      </c>
      <c r="BL1627" s="10" t="s">
        <v>1373</v>
      </c>
      <c r="BM1627" t="str" cm="1">
        <f t="array" ref="BM1627">_xlfn.IFS(LEFT(G1627,1)="L","外注品",LEFT(G1627,1)="W","内製品",G1627="","購買品")</f>
        <v>外注品</v>
      </c>
    </row>
    <row r="1628" spans="1:65">
      <c r="A1628" s="2" t="str">
        <f t="shared" si="313"/>
        <v>WG01</v>
      </c>
      <c r="B1628" t="s">
        <v>1805</v>
      </c>
      <c r="C1628" s="2" t="s">
        <v>1348</v>
      </c>
      <c r="D1628" s="10"/>
      <c r="E1628" s="10"/>
      <c r="G1628" s="19" t="s">
        <v>5008</v>
      </c>
      <c r="H1628" s="19"/>
      <c r="K1628" s="2" t="str">
        <f t="shared" si="305"/>
        <v>11L0004787511</v>
      </c>
      <c r="L1628" s="7" t="str">
        <f t="shared" si="314"/>
        <v>2001/01/01</v>
      </c>
      <c r="M1628" s="7" t="str">
        <f t="shared" si="315"/>
        <v>2199/12/31</v>
      </c>
      <c r="N1628" s="2" t="str">
        <f t="shared" si="306"/>
        <v/>
      </c>
      <c r="O1628" s="13">
        <v>0</v>
      </c>
      <c r="P1628" s="15"/>
      <c r="Q1628" s="13">
        <v>15</v>
      </c>
      <c r="R1628" s="18"/>
      <c r="S1628" s="18">
        <v>100000000</v>
      </c>
      <c r="T1628" s="2"/>
      <c r="U1628" s="2"/>
      <c r="V1628" s="2"/>
      <c r="W1628" s="2"/>
      <c r="X1628" s="2"/>
      <c r="Y1628" s="2"/>
      <c r="Z1628" s="2"/>
      <c r="AA1628" s="13">
        <v>1</v>
      </c>
      <c r="AB1628" s="13">
        <f t="shared" si="307"/>
        <v>0</v>
      </c>
      <c r="AC1628" s="13">
        <f t="shared" si="308"/>
        <v>0</v>
      </c>
      <c r="AD1628" s="15"/>
      <c r="AE1628" s="15"/>
      <c r="AF1628" s="13" t="str">
        <f t="shared" si="309"/>
        <v>1</v>
      </c>
      <c r="AG1628" s="15"/>
      <c r="AH1628" s="15"/>
      <c r="AI1628" s="15"/>
      <c r="AJ1628" s="14"/>
      <c r="AK1628" s="15" cm="1">
        <f t="array" ref="AK1628">_xlfn.IFS(B1628="","",LEFT(G1628,1)="L",1,LEFT(G1628,1)="W",1,AND(LEFT(B1628,1)="H",G1628=""),0)</f>
        <v>1</v>
      </c>
      <c r="AL1628" s="15"/>
      <c r="AM1628" s="15"/>
      <c r="AN1628" s="15"/>
      <c r="AO1628" s="15"/>
      <c r="AP1628" s="15"/>
      <c r="AQ1628" s="15"/>
      <c r="AR1628" s="15"/>
      <c r="AS1628" s="15">
        <f t="shared" si="310"/>
        <v>1</v>
      </c>
      <c r="AT1628" s="15" t="s">
        <v>115</v>
      </c>
      <c r="AU1628" s="13" t="str">
        <f t="shared" si="311"/>
        <v>0</v>
      </c>
      <c r="AV1628" s="15"/>
      <c r="AW1628" s="15"/>
      <c r="AX1628" s="15"/>
      <c r="AY1628" s="15"/>
      <c r="AZ1628" s="14"/>
      <c r="BA1628" s="15"/>
      <c r="BB1628" s="15"/>
      <c r="BC1628" s="15"/>
      <c r="BD1628" s="13" t="str">
        <f t="shared" si="312"/>
        <v>0</v>
      </c>
      <c r="BE1628" s="2"/>
      <c r="BF1628" s="2"/>
      <c r="BG1628" s="2"/>
      <c r="BH1628" s="2"/>
      <c r="BI1628" s="2"/>
      <c r="BJ1628" s="2"/>
      <c r="BK1628" s="2" t="s">
        <v>1372</v>
      </c>
      <c r="BL1628" s="10" t="s">
        <v>1373</v>
      </c>
      <c r="BM1628" t="str" cm="1">
        <f t="array" ref="BM1628">_xlfn.IFS(LEFT(G1628,1)="L","外注品",LEFT(G1628,1)="W","内製品",G1628="","購買品")</f>
        <v>外注品</v>
      </c>
    </row>
    <row r="1629" spans="1:65">
      <c r="A1629" s="2" t="str">
        <f t="shared" si="313"/>
        <v>WG01</v>
      </c>
      <c r="B1629" t="s">
        <v>1806</v>
      </c>
      <c r="C1629" s="2" t="s">
        <v>1348</v>
      </c>
      <c r="D1629" s="10"/>
      <c r="E1629" s="10"/>
      <c r="G1629" s="19" t="s">
        <v>5008</v>
      </c>
      <c r="H1629" s="19"/>
      <c r="K1629" s="2" t="str">
        <f t="shared" si="305"/>
        <v>11L0004787512</v>
      </c>
      <c r="L1629" s="7" t="str">
        <f t="shared" si="314"/>
        <v>2001/01/01</v>
      </c>
      <c r="M1629" s="7" t="str">
        <f t="shared" si="315"/>
        <v>2199/12/31</v>
      </c>
      <c r="N1629" s="2" t="str">
        <f t="shared" si="306"/>
        <v/>
      </c>
      <c r="O1629" s="13">
        <v>0</v>
      </c>
      <c r="P1629" s="15"/>
      <c r="Q1629" s="13">
        <v>15</v>
      </c>
      <c r="R1629" s="18"/>
      <c r="S1629" s="18">
        <v>100000000</v>
      </c>
      <c r="T1629" s="2"/>
      <c r="U1629" s="2"/>
      <c r="V1629" s="2"/>
      <c r="W1629" s="2"/>
      <c r="X1629" s="2"/>
      <c r="Y1629" s="2"/>
      <c r="Z1629" s="2"/>
      <c r="AA1629" s="13">
        <v>1</v>
      </c>
      <c r="AB1629" s="13">
        <f t="shared" si="307"/>
        <v>0</v>
      </c>
      <c r="AC1629" s="13">
        <f t="shared" si="308"/>
        <v>0</v>
      </c>
      <c r="AD1629" s="15"/>
      <c r="AE1629" s="15"/>
      <c r="AF1629" s="13" t="str">
        <f t="shared" si="309"/>
        <v>1</v>
      </c>
      <c r="AG1629" s="15"/>
      <c r="AH1629" s="15"/>
      <c r="AI1629" s="15"/>
      <c r="AJ1629" s="14"/>
      <c r="AK1629" s="15" cm="1">
        <f t="array" ref="AK1629">_xlfn.IFS(B1629="","",LEFT(G1629,1)="L",1,LEFT(G1629,1)="W",1,AND(LEFT(B1629,1)="H",G1629=""),0)</f>
        <v>1</v>
      </c>
      <c r="AL1629" s="15"/>
      <c r="AM1629" s="15"/>
      <c r="AN1629" s="15"/>
      <c r="AO1629" s="15"/>
      <c r="AP1629" s="15"/>
      <c r="AQ1629" s="15"/>
      <c r="AR1629" s="15"/>
      <c r="AS1629" s="15">
        <f t="shared" si="310"/>
        <v>1</v>
      </c>
      <c r="AT1629" s="15" t="s">
        <v>115</v>
      </c>
      <c r="AU1629" s="13" t="str">
        <f t="shared" si="311"/>
        <v>0</v>
      </c>
      <c r="AV1629" s="15"/>
      <c r="AW1629" s="15"/>
      <c r="AX1629" s="15"/>
      <c r="AY1629" s="15"/>
      <c r="AZ1629" s="14"/>
      <c r="BA1629" s="15"/>
      <c r="BB1629" s="15"/>
      <c r="BC1629" s="15"/>
      <c r="BD1629" s="13" t="str">
        <f t="shared" si="312"/>
        <v>0</v>
      </c>
      <c r="BE1629" s="2"/>
      <c r="BF1629" s="2"/>
      <c r="BG1629" s="2"/>
      <c r="BH1629" s="2"/>
      <c r="BI1629" s="2"/>
      <c r="BJ1629" s="2"/>
      <c r="BK1629" s="2" t="s">
        <v>1372</v>
      </c>
      <c r="BL1629" s="10" t="s">
        <v>1373</v>
      </c>
      <c r="BM1629" t="str" cm="1">
        <f t="array" ref="BM1629">_xlfn.IFS(LEFT(G1629,1)="L","外注品",LEFT(G1629,1)="W","内製品",G1629="","購買品")</f>
        <v>外注品</v>
      </c>
    </row>
    <row r="1630" spans="1:65">
      <c r="A1630" s="2" t="str">
        <f t="shared" si="313"/>
        <v>WG01</v>
      </c>
      <c r="B1630" t="s">
        <v>1807</v>
      </c>
      <c r="C1630" s="2" t="s">
        <v>1348</v>
      </c>
      <c r="D1630" s="10"/>
      <c r="E1630" s="10"/>
      <c r="G1630" s="19" t="s">
        <v>5008</v>
      </c>
      <c r="H1630" s="19"/>
      <c r="K1630" s="2" t="str">
        <f t="shared" si="305"/>
        <v>11L0004787513</v>
      </c>
      <c r="L1630" s="7" t="str">
        <f t="shared" si="314"/>
        <v>2001/01/01</v>
      </c>
      <c r="M1630" s="7" t="str">
        <f t="shared" si="315"/>
        <v>2199/12/31</v>
      </c>
      <c r="N1630" s="2" t="str">
        <f t="shared" si="306"/>
        <v/>
      </c>
      <c r="O1630" s="13">
        <v>0</v>
      </c>
      <c r="P1630" s="15"/>
      <c r="Q1630" s="13">
        <v>15</v>
      </c>
      <c r="R1630" s="18"/>
      <c r="S1630" s="18">
        <v>100000000</v>
      </c>
      <c r="T1630" s="2"/>
      <c r="U1630" s="2"/>
      <c r="V1630" s="2"/>
      <c r="W1630" s="2"/>
      <c r="X1630" s="2"/>
      <c r="Y1630" s="2"/>
      <c r="Z1630" s="2"/>
      <c r="AA1630" s="13">
        <v>1</v>
      </c>
      <c r="AB1630" s="13">
        <f t="shared" si="307"/>
        <v>0</v>
      </c>
      <c r="AC1630" s="13">
        <f t="shared" si="308"/>
        <v>0</v>
      </c>
      <c r="AD1630" s="15"/>
      <c r="AE1630" s="15"/>
      <c r="AF1630" s="13" t="str">
        <f t="shared" si="309"/>
        <v>1</v>
      </c>
      <c r="AG1630" s="15"/>
      <c r="AH1630" s="15"/>
      <c r="AI1630" s="15"/>
      <c r="AJ1630" s="14"/>
      <c r="AK1630" s="15" cm="1">
        <f t="array" ref="AK1630">_xlfn.IFS(B1630="","",LEFT(G1630,1)="L",1,LEFT(G1630,1)="W",1,AND(LEFT(B1630,1)="H",G1630=""),0)</f>
        <v>1</v>
      </c>
      <c r="AL1630" s="15"/>
      <c r="AM1630" s="15"/>
      <c r="AN1630" s="15"/>
      <c r="AO1630" s="15"/>
      <c r="AP1630" s="15"/>
      <c r="AQ1630" s="15"/>
      <c r="AR1630" s="15"/>
      <c r="AS1630" s="15">
        <f t="shared" si="310"/>
        <v>1</v>
      </c>
      <c r="AT1630" s="15" t="s">
        <v>115</v>
      </c>
      <c r="AU1630" s="13" t="str">
        <f t="shared" si="311"/>
        <v>0</v>
      </c>
      <c r="AV1630" s="15"/>
      <c r="AW1630" s="15"/>
      <c r="AX1630" s="15"/>
      <c r="AY1630" s="15"/>
      <c r="AZ1630" s="14"/>
      <c r="BA1630" s="15"/>
      <c r="BB1630" s="15"/>
      <c r="BC1630" s="15"/>
      <c r="BD1630" s="13" t="str">
        <f t="shared" si="312"/>
        <v>0</v>
      </c>
      <c r="BE1630" s="2"/>
      <c r="BF1630" s="2"/>
      <c r="BG1630" s="2"/>
      <c r="BH1630" s="2"/>
      <c r="BI1630" s="2"/>
      <c r="BJ1630" s="2"/>
      <c r="BK1630" s="2" t="s">
        <v>1372</v>
      </c>
      <c r="BL1630" s="10" t="s">
        <v>1373</v>
      </c>
      <c r="BM1630" t="str" cm="1">
        <f t="array" ref="BM1630">_xlfn.IFS(LEFT(G1630,1)="L","外注品",LEFT(G1630,1)="W","内製品",G1630="","購買品")</f>
        <v>外注品</v>
      </c>
    </row>
    <row r="1631" spans="1:65">
      <c r="A1631" s="2" t="str">
        <f t="shared" si="313"/>
        <v>WG01</v>
      </c>
      <c r="B1631" t="s">
        <v>1808</v>
      </c>
      <c r="C1631" s="2" t="s">
        <v>1348</v>
      </c>
      <c r="D1631" s="10"/>
      <c r="E1631" s="10"/>
      <c r="G1631" s="19" t="s">
        <v>5008</v>
      </c>
      <c r="H1631" s="19"/>
      <c r="K1631" s="2" t="str">
        <f t="shared" si="305"/>
        <v>11L0004787514</v>
      </c>
      <c r="L1631" s="7" t="str">
        <f t="shared" si="314"/>
        <v>2001/01/01</v>
      </c>
      <c r="M1631" s="7" t="str">
        <f t="shared" si="315"/>
        <v>2199/12/31</v>
      </c>
      <c r="N1631" s="2" t="str">
        <f t="shared" si="306"/>
        <v/>
      </c>
      <c r="O1631" s="13">
        <v>0</v>
      </c>
      <c r="P1631" s="15"/>
      <c r="Q1631" s="13">
        <v>15</v>
      </c>
      <c r="R1631" s="18"/>
      <c r="S1631" s="18">
        <v>100000000</v>
      </c>
      <c r="T1631" s="2"/>
      <c r="U1631" s="2"/>
      <c r="V1631" s="2"/>
      <c r="W1631" s="2"/>
      <c r="X1631" s="2"/>
      <c r="Y1631" s="2"/>
      <c r="Z1631" s="2"/>
      <c r="AA1631" s="13">
        <v>1</v>
      </c>
      <c r="AB1631" s="13">
        <f t="shared" si="307"/>
        <v>0</v>
      </c>
      <c r="AC1631" s="13">
        <f t="shared" si="308"/>
        <v>0</v>
      </c>
      <c r="AD1631" s="15"/>
      <c r="AE1631" s="15"/>
      <c r="AF1631" s="13" t="str">
        <f t="shared" si="309"/>
        <v>1</v>
      </c>
      <c r="AG1631" s="15"/>
      <c r="AH1631" s="15"/>
      <c r="AI1631" s="15"/>
      <c r="AJ1631" s="14"/>
      <c r="AK1631" s="15" cm="1">
        <f t="array" ref="AK1631">_xlfn.IFS(B1631="","",LEFT(G1631,1)="L",1,LEFT(G1631,1)="W",1,AND(LEFT(B1631,1)="H",G1631=""),0)</f>
        <v>1</v>
      </c>
      <c r="AL1631" s="15"/>
      <c r="AM1631" s="15"/>
      <c r="AN1631" s="15"/>
      <c r="AO1631" s="15"/>
      <c r="AP1631" s="15"/>
      <c r="AQ1631" s="15"/>
      <c r="AR1631" s="15"/>
      <c r="AS1631" s="15">
        <f t="shared" si="310"/>
        <v>1</v>
      </c>
      <c r="AT1631" s="15" t="s">
        <v>115</v>
      </c>
      <c r="AU1631" s="13" t="str">
        <f t="shared" si="311"/>
        <v>0</v>
      </c>
      <c r="AV1631" s="15"/>
      <c r="AW1631" s="15"/>
      <c r="AX1631" s="15"/>
      <c r="AY1631" s="15"/>
      <c r="AZ1631" s="14"/>
      <c r="BA1631" s="15"/>
      <c r="BB1631" s="15"/>
      <c r="BC1631" s="15"/>
      <c r="BD1631" s="13" t="str">
        <f t="shared" si="312"/>
        <v>0</v>
      </c>
      <c r="BE1631" s="2"/>
      <c r="BF1631" s="2"/>
      <c r="BG1631" s="2"/>
      <c r="BH1631" s="2"/>
      <c r="BI1631" s="2"/>
      <c r="BJ1631" s="2"/>
      <c r="BK1631" s="2" t="s">
        <v>1372</v>
      </c>
      <c r="BL1631" s="10" t="s">
        <v>1373</v>
      </c>
      <c r="BM1631" t="str" cm="1">
        <f t="array" ref="BM1631">_xlfn.IFS(LEFT(G1631,1)="L","外注品",LEFT(G1631,1)="W","内製品",G1631="","購買品")</f>
        <v>外注品</v>
      </c>
    </row>
    <row r="1632" spans="1:65">
      <c r="A1632" s="2" t="str">
        <f t="shared" si="313"/>
        <v>WG01</v>
      </c>
      <c r="B1632" t="s">
        <v>1809</v>
      </c>
      <c r="C1632" s="2" t="s">
        <v>1348</v>
      </c>
      <c r="D1632" s="10"/>
      <c r="E1632" s="10"/>
      <c r="G1632" s="19" t="s">
        <v>5008</v>
      </c>
      <c r="H1632" s="19"/>
      <c r="K1632" s="2" t="str">
        <f t="shared" si="305"/>
        <v>11L0004787515</v>
      </c>
      <c r="L1632" s="7" t="str">
        <f t="shared" si="314"/>
        <v>2001/01/01</v>
      </c>
      <c r="M1632" s="7" t="str">
        <f t="shared" si="315"/>
        <v>2199/12/31</v>
      </c>
      <c r="N1632" s="2" t="str">
        <f t="shared" si="306"/>
        <v/>
      </c>
      <c r="O1632" s="13">
        <v>0</v>
      </c>
      <c r="P1632" s="15"/>
      <c r="Q1632" s="13">
        <v>15</v>
      </c>
      <c r="R1632" s="18"/>
      <c r="S1632" s="18">
        <v>100000000</v>
      </c>
      <c r="T1632" s="2"/>
      <c r="U1632" s="2"/>
      <c r="V1632" s="2"/>
      <c r="W1632" s="2"/>
      <c r="X1632" s="2"/>
      <c r="Y1632" s="2"/>
      <c r="Z1632" s="2"/>
      <c r="AA1632" s="13">
        <v>1</v>
      </c>
      <c r="AB1632" s="13">
        <f t="shared" si="307"/>
        <v>0</v>
      </c>
      <c r="AC1632" s="13">
        <f t="shared" si="308"/>
        <v>0</v>
      </c>
      <c r="AD1632" s="15"/>
      <c r="AE1632" s="15"/>
      <c r="AF1632" s="13" t="str">
        <f t="shared" si="309"/>
        <v>1</v>
      </c>
      <c r="AG1632" s="15"/>
      <c r="AH1632" s="15"/>
      <c r="AI1632" s="15"/>
      <c r="AJ1632" s="14"/>
      <c r="AK1632" s="15" cm="1">
        <f t="array" ref="AK1632">_xlfn.IFS(B1632="","",LEFT(G1632,1)="L",1,LEFT(G1632,1)="W",1,AND(LEFT(B1632,1)="H",G1632=""),0)</f>
        <v>1</v>
      </c>
      <c r="AL1632" s="15"/>
      <c r="AM1632" s="15"/>
      <c r="AN1632" s="15"/>
      <c r="AO1632" s="15"/>
      <c r="AP1632" s="15"/>
      <c r="AQ1632" s="15"/>
      <c r="AR1632" s="15"/>
      <c r="AS1632" s="15">
        <f t="shared" si="310"/>
        <v>1</v>
      </c>
      <c r="AT1632" s="15" t="s">
        <v>115</v>
      </c>
      <c r="AU1632" s="13" t="str">
        <f t="shared" si="311"/>
        <v>0</v>
      </c>
      <c r="AV1632" s="15"/>
      <c r="AW1632" s="15"/>
      <c r="AX1632" s="15"/>
      <c r="AY1632" s="15"/>
      <c r="AZ1632" s="14"/>
      <c r="BA1632" s="15"/>
      <c r="BB1632" s="15"/>
      <c r="BC1632" s="15"/>
      <c r="BD1632" s="13" t="str">
        <f t="shared" si="312"/>
        <v>0</v>
      </c>
      <c r="BE1632" s="2"/>
      <c r="BF1632" s="2"/>
      <c r="BG1632" s="2"/>
      <c r="BH1632" s="2"/>
      <c r="BI1632" s="2"/>
      <c r="BJ1632" s="2"/>
      <c r="BK1632" s="2" t="s">
        <v>1372</v>
      </c>
      <c r="BL1632" s="10" t="s">
        <v>1373</v>
      </c>
      <c r="BM1632" t="str" cm="1">
        <f t="array" ref="BM1632">_xlfn.IFS(LEFT(G1632,1)="L","外注品",LEFT(G1632,1)="W","内製品",G1632="","購買品")</f>
        <v>外注品</v>
      </c>
    </row>
    <row r="1633" spans="1:65">
      <c r="A1633" s="2" t="str">
        <f t="shared" si="313"/>
        <v>WG01</v>
      </c>
      <c r="B1633" t="s">
        <v>1810</v>
      </c>
      <c r="C1633" s="2" t="s">
        <v>1348</v>
      </c>
      <c r="D1633" s="10"/>
      <c r="E1633" s="10"/>
      <c r="G1633" s="19" t="s">
        <v>5008</v>
      </c>
      <c r="H1633" s="19"/>
      <c r="K1633" s="2" t="str">
        <f t="shared" si="305"/>
        <v>11L0004787516</v>
      </c>
      <c r="L1633" s="7" t="str">
        <f t="shared" si="314"/>
        <v>2001/01/01</v>
      </c>
      <c r="M1633" s="7" t="str">
        <f t="shared" si="315"/>
        <v>2199/12/31</v>
      </c>
      <c r="N1633" s="2" t="str">
        <f t="shared" si="306"/>
        <v/>
      </c>
      <c r="O1633" s="13">
        <v>0</v>
      </c>
      <c r="P1633" s="15"/>
      <c r="Q1633" s="13">
        <v>15</v>
      </c>
      <c r="R1633" s="18"/>
      <c r="S1633" s="18">
        <v>100000000</v>
      </c>
      <c r="T1633" s="2"/>
      <c r="U1633" s="2"/>
      <c r="V1633" s="2"/>
      <c r="W1633" s="2"/>
      <c r="X1633" s="2"/>
      <c r="Y1633" s="2"/>
      <c r="Z1633" s="2"/>
      <c r="AA1633" s="13">
        <v>1</v>
      </c>
      <c r="AB1633" s="13">
        <f t="shared" si="307"/>
        <v>0</v>
      </c>
      <c r="AC1633" s="13">
        <f t="shared" si="308"/>
        <v>0</v>
      </c>
      <c r="AD1633" s="15"/>
      <c r="AE1633" s="15"/>
      <c r="AF1633" s="13" t="str">
        <f t="shared" si="309"/>
        <v>1</v>
      </c>
      <c r="AG1633" s="15"/>
      <c r="AH1633" s="15"/>
      <c r="AI1633" s="15"/>
      <c r="AJ1633" s="14"/>
      <c r="AK1633" s="15" cm="1">
        <f t="array" ref="AK1633">_xlfn.IFS(B1633="","",LEFT(G1633,1)="L",1,LEFT(G1633,1)="W",1,AND(LEFT(B1633,1)="H",G1633=""),0)</f>
        <v>1</v>
      </c>
      <c r="AL1633" s="15"/>
      <c r="AM1633" s="15"/>
      <c r="AN1633" s="15"/>
      <c r="AO1633" s="15"/>
      <c r="AP1633" s="15"/>
      <c r="AQ1633" s="15"/>
      <c r="AR1633" s="15"/>
      <c r="AS1633" s="15">
        <f t="shared" si="310"/>
        <v>1</v>
      </c>
      <c r="AT1633" s="15" t="s">
        <v>115</v>
      </c>
      <c r="AU1633" s="13" t="str">
        <f t="shared" si="311"/>
        <v>0</v>
      </c>
      <c r="AV1633" s="15"/>
      <c r="AW1633" s="15"/>
      <c r="AX1633" s="15"/>
      <c r="AY1633" s="15"/>
      <c r="AZ1633" s="14"/>
      <c r="BA1633" s="15"/>
      <c r="BB1633" s="15"/>
      <c r="BC1633" s="15"/>
      <c r="BD1633" s="13" t="str">
        <f t="shared" si="312"/>
        <v>0</v>
      </c>
      <c r="BE1633" s="2"/>
      <c r="BF1633" s="2"/>
      <c r="BG1633" s="2"/>
      <c r="BH1633" s="2"/>
      <c r="BI1633" s="2"/>
      <c r="BJ1633" s="2"/>
      <c r="BK1633" s="2" t="s">
        <v>1372</v>
      </c>
      <c r="BL1633" s="10" t="s">
        <v>1373</v>
      </c>
      <c r="BM1633" t="str" cm="1">
        <f t="array" ref="BM1633">_xlfn.IFS(LEFT(G1633,1)="L","外注品",LEFT(G1633,1)="W","内製品",G1633="","購買品")</f>
        <v>外注品</v>
      </c>
    </row>
    <row r="1634" spans="1:65">
      <c r="A1634" s="2" t="str">
        <f t="shared" si="313"/>
        <v>WG01</v>
      </c>
      <c r="B1634" t="s">
        <v>1811</v>
      </c>
      <c r="C1634" s="2" t="s">
        <v>1348</v>
      </c>
      <c r="D1634" s="10"/>
      <c r="E1634" s="10"/>
      <c r="G1634" s="19" t="s">
        <v>5008</v>
      </c>
      <c r="H1634" s="19"/>
      <c r="K1634" s="2" t="str">
        <f t="shared" si="305"/>
        <v>11L0004787517</v>
      </c>
      <c r="L1634" s="7" t="str">
        <f t="shared" si="314"/>
        <v>2001/01/01</v>
      </c>
      <c r="M1634" s="7" t="str">
        <f t="shared" si="315"/>
        <v>2199/12/31</v>
      </c>
      <c r="N1634" s="2" t="str">
        <f t="shared" si="306"/>
        <v/>
      </c>
      <c r="O1634" s="13">
        <v>0</v>
      </c>
      <c r="P1634" s="15"/>
      <c r="Q1634" s="13">
        <v>15</v>
      </c>
      <c r="R1634" s="18"/>
      <c r="S1634" s="18">
        <v>100000000</v>
      </c>
      <c r="T1634" s="2"/>
      <c r="U1634" s="2"/>
      <c r="V1634" s="2"/>
      <c r="W1634" s="2"/>
      <c r="X1634" s="2"/>
      <c r="Y1634" s="2"/>
      <c r="Z1634" s="2"/>
      <c r="AA1634" s="13">
        <v>1</v>
      </c>
      <c r="AB1634" s="13">
        <f t="shared" si="307"/>
        <v>0</v>
      </c>
      <c r="AC1634" s="13">
        <f t="shared" si="308"/>
        <v>0</v>
      </c>
      <c r="AD1634" s="15"/>
      <c r="AE1634" s="15"/>
      <c r="AF1634" s="13" t="str">
        <f t="shared" si="309"/>
        <v>1</v>
      </c>
      <c r="AG1634" s="15"/>
      <c r="AH1634" s="15"/>
      <c r="AI1634" s="15"/>
      <c r="AJ1634" s="14"/>
      <c r="AK1634" s="15" cm="1">
        <f t="array" ref="AK1634">_xlfn.IFS(B1634="","",LEFT(G1634,1)="L",1,LEFT(G1634,1)="W",1,AND(LEFT(B1634,1)="H",G1634=""),0)</f>
        <v>1</v>
      </c>
      <c r="AL1634" s="15"/>
      <c r="AM1634" s="15"/>
      <c r="AN1634" s="15"/>
      <c r="AO1634" s="15"/>
      <c r="AP1634" s="15"/>
      <c r="AQ1634" s="15"/>
      <c r="AR1634" s="15"/>
      <c r="AS1634" s="15">
        <f t="shared" si="310"/>
        <v>1</v>
      </c>
      <c r="AT1634" s="15" t="s">
        <v>115</v>
      </c>
      <c r="AU1634" s="13" t="str">
        <f t="shared" si="311"/>
        <v>0</v>
      </c>
      <c r="AV1634" s="15"/>
      <c r="AW1634" s="15"/>
      <c r="AX1634" s="15"/>
      <c r="AY1634" s="15"/>
      <c r="AZ1634" s="14"/>
      <c r="BA1634" s="15"/>
      <c r="BB1634" s="15"/>
      <c r="BC1634" s="15"/>
      <c r="BD1634" s="13" t="str">
        <f t="shared" si="312"/>
        <v>0</v>
      </c>
      <c r="BE1634" s="2"/>
      <c r="BF1634" s="2"/>
      <c r="BG1634" s="2"/>
      <c r="BH1634" s="2"/>
      <c r="BI1634" s="2"/>
      <c r="BJ1634" s="2"/>
      <c r="BK1634" s="2" t="s">
        <v>1372</v>
      </c>
      <c r="BL1634" s="10" t="s">
        <v>1373</v>
      </c>
      <c r="BM1634" t="str" cm="1">
        <f t="array" ref="BM1634">_xlfn.IFS(LEFT(G1634,1)="L","外注品",LEFT(G1634,1)="W","内製品",G1634="","購買品")</f>
        <v>外注品</v>
      </c>
    </row>
    <row r="1635" spans="1:65">
      <c r="A1635" s="2" t="str">
        <f t="shared" si="313"/>
        <v>WG01</v>
      </c>
      <c r="B1635" t="s">
        <v>1812</v>
      </c>
      <c r="C1635" s="2" t="s">
        <v>1348</v>
      </c>
      <c r="D1635" s="10"/>
      <c r="E1635" s="10"/>
      <c r="G1635" s="19" t="s">
        <v>5008</v>
      </c>
      <c r="H1635" s="19"/>
      <c r="K1635" s="2" t="str">
        <f t="shared" si="305"/>
        <v>11L0004787518</v>
      </c>
      <c r="L1635" s="7" t="str">
        <f t="shared" si="314"/>
        <v>2001/01/01</v>
      </c>
      <c r="M1635" s="7" t="str">
        <f t="shared" si="315"/>
        <v>2199/12/31</v>
      </c>
      <c r="N1635" s="2" t="str">
        <f t="shared" si="306"/>
        <v/>
      </c>
      <c r="O1635" s="13">
        <v>0</v>
      </c>
      <c r="P1635" s="15"/>
      <c r="Q1635" s="13">
        <v>15</v>
      </c>
      <c r="R1635" s="18"/>
      <c r="S1635" s="18">
        <v>100000000</v>
      </c>
      <c r="T1635" s="2"/>
      <c r="U1635" s="2"/>
      <c r="V1635" s="2"/>
      <c r="W1635" s="2"/>
      <c r="X1635" s="2"/>
      <c r="Y1635" s="2"/>
      <c r="Z1635" s="2"/>
      <c r="AA1635" s="13">
        <v>1</v>
      </c>
      <c r="AB1635" s="13">
        <f t="shared" si="307"/>
        <v>0</v>
      </c>
      <c r="AC1635" s="13">
        <f t="shared" si="308"/>
        <v>0</v>
      </c>
      <c r="AD1635" s="15"/>
      <c r="AE1635" s="15"/>
      <c r="AF1635" s="13" t="str">
        <f t="shared" si="309"/>
        <v>1</v>
      </c>
      <c r="AG1635" s="15"/>
      <c r="AH1635" s="15"/>
      <c r="AI1635" s="15"/>
      <c r="AJ1635" s="14"/>
      <c r="AK1635" s="15" cm="1">
        <f t="array" ref="AK1635">_xlfn.IFS(B1635="","",LEFT(G1635,1)="L",1,LEFT(G1635,1)="W",1,AND(LEFT(B1635,1)="H",G1635=""),0)</f>
        <v>1</v>
      </c>
      <c r="AL1635" s="15"/>
      <c r="AM1635" s="15"/>
      <c r="AN1635" s="15"/>
      <c r="AO1635" s="15"/>
      <c r="AP1635" s="15"/>
      <c r="AQ1635" s="15"/>
      <c r="AR1635" s="15"/>
      <c r="AS1635" s="15">
        <f t="shared" si="310"/>
        <v>1</v>
      </c>
      <c r="AT1635" s="15" t="s">
        <v>115</v>
      </c>
      <c r="AU1635" s="13" t="str">
        <f t="shared" si="311"/>
        <v>0</v>
      </c>
      <c r="AV1635" s="15"/>
      <c r="AW1635" s="15"/>
      <c r="AX1635" s="15"/>
      <c r="AY1635" s="15"/>
      <c r="AZ1635" s="14"/>
      <c r="BA1635" s="15"/>
      <c r="BB1635" s="15"/>
      <c r="BC1635" s="15"/>
      <c r="BD1635" s="13" t="str">
        <f t="shared" si="312"/>
        <v>0</v>
      </c>
      <c r="BE1635" s="2"/>
      <c r="BF1635" s="2"/>
      <c r="BG1635" s="2"/>
      <c r="BH1635" s="2"/>
      <c r="BI1635" s="2"/>
      <c r="BJ1635" s="2"/>
      <c r="BK1635" s="2" t="s">
        <v>1372</v>
      </c>
      <c r="BL1635" s="10" t="s">
        <v>1373</v>
      </c>
      <c r="BM1635" t="str" cm="1">
        <f t="array" ref="BM1635">_xlfn.IFS(LEFT(G1635,1)="L","外注品",LEFT(G1635,1)="W","内製品",G1635="","購買品")</f>
        <v>外注品</v>
      </c>
    </row>
    <row r="1636" spans="1:65">
      <c r="A1636" s="2" t="str">
        <f t="shared" si="313"/>
        <v>WG01</v>
      </c>
      <c r="B1636" t="s">
        <v>1813</v>
      </c>
      <c r="C1636" s="2" t="s">
        <v>1348</v>
      </c>
      <c r="D1636" s="10"/>
      <c r="E1636" s="10"/>
      <c r="G1636" s="19" t="s">
        <v>5008</v>
      </c>
      <c r="H1636" s="19"/>
      <c r="K1636" s="2" t="str">
        <f t="shared" si="305"/>
        <v>11L0004787519</v>
      </c>
      <c r="L1636" s="7" t="str">
        <f t="shared" si="314"/>
        <v>2001/01/01</v>
      </c>
      <c r="M1636" s="7" t="str">
        <f t="shared" si="315"/>
        <v>2199/12/31</v>
      </c>
      <c r="N1636" s="2" t="str">
        <f t="shared" si="306"/>
        <v/>
      </c>
      <c r="O1636" s="13">
        <v>0</v>
      </c>
      <c r="P1636" s="15"/>
      <c r="Q1636" s="13">
        <v>15</v>
      </c>
      <c r="R1636" s="18"/>
      <c r="S1636" s="18">
        <v>100000000</v>
      </c>
      <c r="T1636" s="2"/>
      <c r="U1636" s="2"/>
      <c r="V1636" s="2"/>
      <c r="W1636" s="2"/>
      <c r="X1636" s="2"/>
      <c r="Y1636" s="2"/>
      <c r="Z1636" s="2"/>
      <c r="AA1636" s="13">
        <v>1</v>
      </c>
      <c r="AB1636" s="13">
        <f t="shared" si="307"/>
        <v>0</v>
      </c>
      <c r="AC1636" s="13">
        <f t="shared" si="308"/>
        <v>0</v>
      </c>
      <c r="AD1636" s="15"/>
      <c r="AE1636" s="15"/>
      <c r="AF1636" s="13" t="str">
        <f t="shared" si="309"/>
        <v>1</v>
      </c>
      <c r="AG1636" s="15"/>
      <c r="AH1636" s="15"/>
      <c r="AI1636" s="15"/>
      <c r="AJ1636" s="14"/>
      <c r="AK1636" s="15" cm="1">
        <f t="array" ref="AK1636">_xlfn.IFS(B1636="","",LEFT(G1636,1)="L",1,LEFT(G1636,1)="W",1,AND(LEFT(B1636,1)="H",G1636=""),0)</f>
        <v>1</v>
      </c>
      <c r="AL1636" s="15"/>
      <c r="AM1636" s="15"/>
      <c r="AN1636" s="15"/>
      <c r="AO1636" s="15"/>
      <c r="AP1636" s="15"/>
      <c r="AQ1636" s="15"/>
      <c r="AR1636" s="15"/>
      <c r="AS1636" s="15">
        <f t="shared" si="310"/>
        <v>1</v>
      </c>
      <c r="AT1636" s="15" t="s">
        <v>115</v>
      </c>
      <c r="AU1636" s="13" t="str">
        <f t="shared" si="311"/>
        <v>0</v>
      </c>
      <c r="AV1636" s="15"/>
      <c r="AW1636" s="15"/>
      <c r="AX1636" s="15"/>
      <c r="AY1636" s="15"/>
      <c r="AZ1636" s="14"/>
      <c r="BA1636" s="15"/>
      <c r="BB1636" s="15"/>
      <c r="BC1636" s="15"/>
      <c r="BD1636" s="13" t="str">
        <f t="shared" si="312"/>
        <v>0</v>
      </c>
      <c r="BE1636" s="2"/>
      <c r="BF1636" s="2"/>
      <c r="BG1636" s="2"/>
      <c r="BH1636" s="2"/>
      <c r="BI1636" s="2"/>
      <c r="BJ1636" s="2"/>
      <c r="BK1636" s="2" t="s">
        <v>1372</v>
      </c>
      <c r="BL1636" s="10" t="s">
        <v>1373</v>
      </c>
      <c r="BM1636" t="str" cm="1">
        <f t="array" ref="BM1636">_xlfn.IFS(LEFT(G1636,1)="L","外注品",LEFT(G1636,1)="W","内製品",G1636="","購買品")</f>
        <v>外注品</v>
      </c>
    </row>
    <row r="1637" spans="1:65">
      <c r="A1637" s="2" t="str">
        <f t="shared" si="313"/>
        <v>WG01</v>
      </c>
      <c r="B1637" t="s">
        <v>1814</v>
      </c>
      <c r="C1637" s="2" t="s">
        <v>1348</v>
      </c>
      <c r="D1637" s="10"/>
      <c r="E1637" s="10"/>
      <c r="G1637" s="19" t="s">
        <v>5008</v>
      </c>
      <c r="H1637" s="19"/>
      <c r="K1637" s="2" t="str">
        <f t="shared" si="305"/>
        <v>11L0004787520</v>
      </c>
      <c r="L1637" s="7" t="str">
        <f t="shared" si="314"/>
        <v>2001/01/01</v>
      </c>
      <c r="M1637" s="7" t="str">
        <f t="shared" si="315"/>
        <v>2199/12/31</v>
      </c>
      <c r="N1637" s="2" t="str">
        <f t="shared" si="306"/>
        <v/>
      </c>
      <c r="O1637" s="13">
        <v>0</v>
      </c>
      <c r="P1637" s="15"/>
      <c r="Q1637" s="13">
        <v>15</v>
      </c>
      <c r="R1637" s="18"/>
      <c r="S1637" s="18">
        <v>100000000</v>
      </c>
      <c r="T1637" s="2"/>
      <c r="U1637" s="2"/>
      <c r="V1637" s="2"/>
      <c r="W1637" s="2"/>
      <c r="X1637" s="2"/>
      <c r="Y1637" s="2"/>
      <c r="Z1637" s="2"/>
      <c r="AA1637" s="13">
        <v>1</v>
      </c>
      <c r="AB1637" s="13">
        <f t="shared" si="307"/>
        <v>0</v>
      </c>
      <c r="AC1637" s="13">
        <f t="shared" si="308"/>
        <v>0</v>
      </c>
      <c r="AD1637" s="15"/>
      <c r="AE1637" s="15"/>
      <c r="AF1637" s="13" t="str">
        <f t="shared" si="309"/>
        <v>1</v>
      </c>
      <c r="AG1637" s="15"/>
      <c r="AH1637" s="15"/>
      <c r="AI1637" s="15"/>
      <c r="AJ1637" s="14"/>
      <c r="AK1637" s="15" cm="1">
        <f t="array" ref="AK1637">_xlfn.IFS(B1637="","",LEFT(G1637,1)="L",1,LEFT(G1637,1)="W",1,AND(LEFT(B1637,1)="H",G1637=""),0)</f>
        <v>1</v>
      </c>
      <c r="AL1637" s="15"/>
      <c r="AM1637" s="15"/>
      <c r="AN1637" s="15"/>
      <c r="AO1637" s="15"/>
      <c r="AP1637" s="15"/>
      <c r="AQ1637" s="15"/>
      <c r="AR1637" s="15"/>
      <c r="AS1637" s="15">
        <f t="shared" si="310"/>
        <v>1</v>
      </c>
      <c r="AT1637" s="15" t="s">
        <v>115</v>
      </c>
      <c r="AU1637" s="13" t="str">
        <f t="shared" si="311"/>
        <v>0</v>
      </c>
      <c r="AV1637" s="15"/>
      <c r="AW1637" s="15"/>
      <c r="AX1637" s="15"/>
      <c r="AY1637" s="15"/>
      <c r="AZ1637" s="14"/>
      <c r="BA1637" s="15"/>
      <c r="BB1637" s="15"/>
      <c r="BC1637" s="15"/>
      <c r="BD1637" s="13" t="str">
        <f t="shared" si="312"/>
        <v>0</v>
      </c>
      <c r="BE1637" s="2"/>
      <c r="BF1637" s="2"/>
      <c r="BG1637" s="2"/>
      <c r="BH1637" s="2"/>
      <c r="BI1637" s="2"/>
      <c r="BJ1637" s="2"/>
      <c r="BK1637" s="2" t="s">
        <v>1372</v>
      </c>
      <c r="BL1637" s="10" t="s">
        <v>1373</v>
      </c>
      <c r="BM1637" t="str" cm="1">
        <f t="array" ref="BM1637">_xlfn.IFS(LEFT(G1637,1)="L","外注品",LEFT(G1637,1)="W","内製品",G1637="","購買品")</f>
        <v>外注品</v>
      </c>
    </row>
    <row r="1638" spans="1:65">
      <c r="A1638" s="2" t="str">
        <f t="shared" si="313"/>
        <v>WG01</v>
      </c>
      <c r="B1638" t="s">
        <v>1815</v>
      </c>
      <c r="C1638" s="2" t="s">
        <v>1348</v>
      </c>
      <c r="D1638" s="10"/>
      <c r="E1638" s="10"/>
      <c r="G1638" s="19" t="s">
        <v>5008</v>
      </c>
      <c r="H1638" s="19"/>
      <c r="K1638" s="2" t="str">
        <f t="shared" si="305"/>
        <v>11L0004787521</v>
      </c>
      <c r="L1638" s="7" t="str">
        <f t="shared" si="314"/>
        <v>2001/01/01</v>
      </c>
      <c r="M1638" s="7" t="str">
        <f t="shared" si="315"/>
        <v>2199/12/31</v>
      </c>
      <c r="N1638" s="2" t="str">
        <f t="shared" si="306"/>
        <v/>
      </c>
      <c r="O1638" s="13">
        <v>0</v>
      </c>
      <c r="P1638" s="15"/>
      <c r="Q1638" s="13">
        <v>15</v>
      </c>
      <c r="R1638" s="18"/>
      <c r="S1638" s="18">
        <v>100000000</v>
      </c>
      <c r="T1638" s="2"/>
      <c r="U1638" s="2"/>
      <c r="V1638" s="2"/>
      <c r="W1638" s="2"/>
      <c r="X1638" s="2"/>
      <c r="Y1638" s="2"/>
      <c r="Z1638" s="2"/>
      <c r="AA1638" s="13">
        <v>1</v>
      </c>
      <c r="AB1638" s="13">
        <f t="shared" si="307"/>
        <v>0</v>
      </c>
      <c r="AC1638" s="13">
        <f t="shared" si="308"/>
        <v>0</v>
      </c>
      <c r="AD1638" s="15"/>
      <c r="AE1638" s="15"/>
      <c r="AF1638" s="13" t="str">
        <f t="shared" si="309"/>
        <v>1</v>
      </c>
      <c r="AG1638" s="15"/>
      <c r="AH1638" s="15"/>
      <c r="AI1638" s="15"/>
      <c r="AJ1638" s="14"/>
      <c r="AK1638" s="15" cm="1">
        <f t="array" ref="AK1638">_xlfn.IFS(B1638="","",LEFT(G1638,1)="L",1,LEFT(G1638,1)="W",1,AND(LEFT(B1638,1)="H",G1638=""),0)</f>
        <v>1</v>
      </c>
      <c r="AL1638" s="15"/>
      <c r="AM1638" s="15"/>
      <c r="AN1638" s="15"/>
      <c r="AO1638" s="15"/>
      <c r="AP1638" s="15"/>
      <c r="AQ1638" s="15"/>
      <c r="AR1638" s="15"/>
      <c r="AS1638" s="15">
        <f t="shared" si="310"/>
        <v>1</v>
      </c>
      <c r="AT1638" s="15" t="s">
        <v>115</v>
      </c>
      <c r="AU1638" s="13" t="str">
        <f t="shared" si="311"/>
        <v>0</v>
      </c>
      <c r="AV1638" s="15"/>
      <c r="AW1638" s="15"/>
      <c r="AX1638" s="15"/>
      <c r="AY1638" s="15"/>
      <c r="AZ1638" s="14"/>
      <c r="BA1638" s="15"/>
      <c r="BB1638" s="15"/>
      <c r="BC1638" s="15"/>
      <c r="BD1638" s="13" t="str">
        <f t="shared" si="312"/>
        <v>0</v>
      </c>
      <c r="BE1638" s="2"/>
      <c r="BF1638" s="2"/>
      <c r="BG1638" s="2"/>
      <c r="BH1638" s="2"/>
      <c r="BI1638" s="2"/>
      <c r="BJ1638" s="2"/>
      <c r="BK1638" s="2" t="s">
        <v>1372</v>
      </c>
      <c r="BL1638" s="10" t="s">
        <v>1373</v>
      </c>
      <c r="BM1638" t="str" cm="1">
        <f t="array" ref="BM1638">_xlfn.IFS(LEFT(G1638,1)="L","外注品",LEFT(G1638,1)="W","内製品",G1638="","購買品")</f>
        <v>外注品</v>
      </c>
    </row>
    <row r="1639" spans="1:65">
      <c r="A1639" s="2" t="str">
        <f t="shared" si="313"/>
        <v>WG01</v>
      </c>
      <c r="B1639" t="s">
        <v>1816</v>
      </c>
      <c r="C1639" s="2" t="s">
        <v>1348</v>
      </c>
      <c r="D1639" s="10"/>
      <c r="E1639" s="10"/>
      <c r="G1639" s="19" t="s">
        <v>5008</v>
      </c>
      <c r="H1639" s="19"/>
      <c r="K1639" s="2" t="str">
        <f t="shared" si="305"/>
        <v>11L0004787522</v>
      </c>
      <c r="L1639" s="7" t="str">
        <f t="shared" si="314"/>
        <v>2001/01/01</v>
      </c>
      <c r="M1639" s="7" t="str">
        <f t="shared" si="315"/>
        <v>2199/12/31</v>
      </c>
      <c r="N1639" s="2" t="str">
        <f t="shared" si="306"/>
        <v/>
      </c>
      <c r="O1639" s="13">
        <v>0</v>
      </c>
      <c r="P1639" s="15"/>
      <c r="Q1639" s="13">
        <v>15</v>
      </c>
      <c r="R1639" s="18"/>
      <c r="S1639" s="18">
        <v>100000000</v>
      </c>
      <c r="T1639" s="2"/>
      <c r="U1639" s="2"/>
      <c r="V1639" s="2"/>
      <c r="W1639" s="2"/>
      <c r="X1639" s="2"/>
      <c r="Y1639" s="2"/>
      <c r="Z1639" s="2"/>
      <c r="AA1639" s="13">
        <v>1</v>
      </c>
      <c r="AB1639" s="13">
        <f t="shared" si="307"/>
        <v>0</v>
      </c>
      <c r="AC1639" s="13">
        <f t="shared" si="308"/>
        <v>0</v>
      </c>
      <c r="AD1639" s="15"/>
      <c r="AE1639" s="15"/>
      <c r="AF1639" s="13" t="str">
        <f t="shared" si="309"/>
        <v>1</v>
      </c>
      <c r="AG1639" s="15"/>
      <c r="AH1639" s="15"/>
      <c r="AI1639" s="15"/>
      <c r="AJ1639" s="14"/>
      <c r="AK1639" s="15" cm="1">
        <f t="array" ref="AK1639">_xlfn.IFS(B1639="","",LEFT(G1639,1)="L",1,LEFT(G1639,1)="W",1,AND(LEFT(B1639,1)="H",G1639=""),0)</f>
        <v>1</v>
      </c>
      <c r="AL1639" s="15"/>
      <c r="AM1639" s="15"/>
      <c r="AN1639" s="15"/>
      <c r="AO1639" s="15"/>
      <c r="AP1639" s="15"/>
      <c r="AQ1639" s="15"/>
      <c r="AR1639" s="15"/>
      <c r="AS1639" s="15">
        <f t="shared" si="310"/>
        <v>1</v>
      </c>
      <c r="AT1639" s="15" t="s">
        <v>115</v>
      </c>
      <c r="AU1639" s="13" t="str">
        <f t="shared" si="311"/>
        <v>0</v>
      </c>
      <c r="AV1639" s="15"/>
      <c r="AW1639" s="15"/>
      <c r="AX1639" s="15"/>
      <c r="AY1639" s="15"/>
      <c r="AZ1639" s="14"/>
      <c r="BA1639" s="15"/>
      <c r="BB1639" s="15"/>
      <c r="BC1639" s="15"/>
      <c r="BD1639" s="13" t="str">
        <f t="shared" si="312"/>
        <v>0</v>
      </c>
      <c r="BE1639" s="2"/>
      <c r="BF1639" s="2"/>
      <c r="BG1639" s="2"/>
      <c r="BH1639" s="2"/>
      <c r="BI1639" s="2"/>
      <c r="BJ1639" s="2"/>
      <c r="BK1639" s="2" t="s">
        <v>1372</v>
      </c>
      <c r="BL1639" s="10" t="s">
        <v>1373</v>
      </c>
      <c r="BM1639" t="str" cm="1">
        <f t="array" ref="BM1639">_xlfn.IFS(LEFT(G1639,1)="L","外注品",LEFT(G1639,1)="W","内製品",G1639="","購買品")</f>
        <v>外注品</v>
      </c>
    </row>
    <row r="1640" spans="1:65">
      <c r="A1640" s="2" t="str">
        <f t="shared" si="313"/>
        <v>WG01</v>
      </c>
      <c r="B1640" t="s">
        <v>1817</v>
      </c>
      <c r="C1640" s="2" t="s">
        <v>1348</v>
      </c>
      <c r="D1640" s="10"/>
      <c r="E1640" s="10"/>
      <c r="G1640" s="19" t="s">
        <v>5008</v>
      </c>
      <c r="H1640" s="19"/>
      <c r="K1640" s="2" t="str">
        <f t="shared" si="305"/>
        <v>11L0004787523</v>
      </c>
      <c r="L1640" s="7" t="str">
        <f t="shared" si="314"/>
        <v>2001/01/01</v>
      </c>
      <c r="M1640" s="7" t="str">
        <f t="shared" si="315"/>
        <v>2199/12/31</v>
      </c>
      <c r="N1640" s="2" t="str">
        <f t="shared" si="306"/>
        <v/>
      </c>
      <c r="O1640" s="13">
        <v>0</v>
      </c>
      <c r="P1640" s="15"/>
      <c r="Q1640" s="13">
        <v>15</v>
      </c>
      <c r="R1640" s="18"/>
      <c r="S1640" s="18">
        <v>100000000</v>
      </c>
      <c r="T1640" s="2"/>
      <c r="U1640" s="2"/>
      <c r="V1640" s="2"/>
      <c r="W1640" s="2"/>
      <c r="X1640" s="2"/>
      <c r="Y1640" s="2"/>
      <c r="Z1640" s="2"/>
      <c r="AA1640" s="13">
        <v>1</v>
      </c>
      <c r="AB1640" s="13">
        <f t="shared" si="307"/>
        <v>0</v>
      </c>
      <c r="AC1640" s="13">
        <f t="shared" si="308"/>
        <v>0</v>
      </c>
      <c r="AD1640" s="15"/>
      <c r="AE1640" s="15"/>
      <c r="AF1640" s="13" t="str">
        <f t="shared" si="309"/>
        <v>1</v>
      </c>
      <c r="AG1640" s="15"/>
      <c r="AH1640" s="15"/>
      <c r="AI1640" s="15"/>
      <c r="AJ1640" s="14"/>
      <c r="AK1640" s="15" cm="1">
        <f t="array" ref="AK1640">_xlfn.IFS(B1640="","",LEFT(G1640,1)="L",1,LEFT(G1640,1)="W",1,AND(LEFT(B1640,1)="H",G1640=""),0)</f>
        <v>1</v>
      </c>
      <c r="AL1640" s="15"/>
      <c r="AM1640" s="15"/>
      <c r="AN1640" s="15"/>
      <c r="AO1640" s="15"/>
      <c r="AP1640" s="15"/>
      <c r="AQ1640" s="15"/>
      <c r="AR1640" s="15"/>
      <c r="AS1640" s="15">
        <f t="shared" si="310"/>
        <v>1</v>
      </c>
      <c r="AT1640" s="15" t="s">
        <v>115</v>
      </c>
      <c r="AU1640" s="13" t="str">
        <f t="shared" si="311"/>
        <v>0</v>
      </c>
      <c r="AV1640" s="15"/>
      <c r="AW1640" s="15"/>
      <c r="AX1640" s="15"/>
      <c r="AY1640" s="15"/>
      <c r="AZ1640" s="14"/>
      <c r="BA1640" s="15"/>
      <c r="BB1640" s="15"/>
      <c r="BC1640" s="15"/>
      <c r="BD1640" s="13" t="str">
        <f t="shared" si="312"/>
        <v>0</v>
      </c>
      <c r="BE1640" s="2"/>
      <c r="BF1640" s="2"/>
      <c r="BG1640" s="2"/>
      <c r="BH1640" s="2"/>
      <c r="BI1640" s="2"/>
      <c r="BJ1640" s="2"/>
      <c r="BK1640" s="2" t="s">
        <v>1372</v>
      </c>
      <c r="BL1640" s="10" t="s">
        <v>1373</v>
      </c>
      <c r="BM1640" t="str" cm="1">
        <f t="array" ref="BM1640">_xlfn.IFS(LEFT(G1640,1)="L","外注品",LEFT(G1640,1)="W","内製品",G1640="","購買品")</f>
        <v>外注品</v>
      </c>
    </row>
    <row r="1641" spans="1:65">
      <c r="A1641" s="2" t="str">
        <f t="shared" si="313"/>
        <v>WG01</v>
      </c>
      <c r="B1641" t="s">
        <v>1818</v>
      </c>
      <c r="C1641" s="2" t="s">
        <v>1348</v>
      </c>
      <c r="D1641" s="10"/>
      <c r="E1641" s="10"/>
      <c r="G1641" s="19" t="s">
        <v>5008</v>
      </c>
      <c r="H1641" s="19"/>
      <c r="K1641" s="2" t="str">
        <f t="shared" si="305"/>
        <v>11L0004787524</v>
      </c>
      <c r="L1641" s="7" t="str">
        <f t="shared" si="314"/>
        <v>2001/01/01</v>
      </c>
      <c r="M1641" s="7" t="str">
        <f t="shared" si="315"/>
        <v>2199/12/31</v>
      </c>
      <c r="N1641" s="2" t="str">
        <f t="shared" si="306"/>
        <v/>
      </c>
      <c r="O1641" s="13">
        <v>0</v>
      </c>
      <c r="P1641" s="15"/>
      <c r="Q1641" s="13">
        <v>15</v>
      </c>
      <c r="R1641" s="18"/>
      <c r="S1641" s="18">
        <v>100000000</v>
      </c>
      <c r="T1641" s="2"/>
      <c r="U1641" s="2"/>
      <c r="V1641" s="2"/>
      <c r="W1641" s="2"/>
      <c r="X1641" s="2"/>
      <c r="Y1641" s="2"/>
      <c r="Z1641" s="2"/>
      <c r="AA1641" s="13">
        <v>1</v>
      </c>
      <c r="AB1641" s="13">
        <f t="shared" si="307"/>
        <v>0</v>
      </c>
      <c r="AC1641" s="13">
        <f t="shared" si="308"/>
        <v>0</v>
      </c>
      <c r="AD1641" s="15"/>
      <c r="AE1641" s="15"/>
      <c r="AF1641" s="13" t="str">
        <f t="shared" si="309"/>
        <v>1</v>
      </c>
      <c r="AG1641" s="15"/>
      <c r="AH1641" s="15"/>
      <c r="AI1641" s="15"/>
      <c r="AJ1641" s="14"/>
      <c r="AK1641" s="15" cm="1">
        <f t="array" ref="AK1641">_xlfn.IFS(B1641="","",LEFT(G1641,1)="L",1,LEFT(G1641,1)="W",1,AND(LEFT(B1641,1)="H",G1641=""),0)</f>
        <v>1</v>
      </c>
      <c r="AL1641" s="15"/>
      <c r="AM1641" s="15"/>
      <c r="AN1641" s="15"/>
      <c r="AO1641" s="15"/>
      <c r="AP1641" s="15"/>
      <c r="AQ1641" s="15"/>
      <c r="AR1641" s="15"/>
      <c r="AS1641" s="15">
        <f t="shared" si="310"/>
        <v>1</v>
      </c>
      <c r="AT1641" s="15" t="s">
        <v>115</v>
      </c>
      <c r="AU1641" s="13" t="str">
        <f t="shared" si="311"/>
        <v>0</v>
      </c>
      <c r="AV1641" s="15"/>
      <c r="AW1641" s="15"/>
      <c r="AX1641" s="15"/>
      <c r="AY1641" s="15"/>
      <c r="AZ1641" s="14"/>
      <c r="BA1641" s="15"/>
      <c r="BB1641" s="15"/>
      <c r="BC1641" s="15"/>
      <c r="BD1641" s="13" t="str">
        <f t="shared" si="312"/>
        <v>0</v>
      </c>
      <c r="BE1641" s="2"/>
      <c r="BF1641" s="2"/>
      <c r="BG1641" s="2"/>
      <c r="BH1641" s="2"/>
      <c r="BI1641" s="2"/>
      <c r="BJ1641" s="2"/>
      <c r="BK1641" s="2" t="s">
        <v>1372</v>
      </c>
      <c r="BL1641" s="10" t="s">
        <v>1373</v>
      </c>
      <c r="BM1641" t="str" cm="1">
        <f t="array" ref="BM1641">_xlfn.IFS(LEFT(G1641,1)="L","外注品",LEFT(G1641,1)="W","内製品",G1641="","購買品")</f>
        <v>外注品</v>
      </c>
    </row>
    <row r="1642" spans="1:65">
      <c r="A1642" s="2" t="str">
        <f t="shared" si="313"/>
        <v>WG01</v>
      </c>
      <c r="B1642" t="s">
        <v>1819</v>
      </c>
      <c r="C1642" s="2" t="s">
        <v>1348</v>
      </c>
      <c r="D1642" s="10"/>
      <c r="E1642" s="10"/>
      <c r="G1642" s="19" t="s">
        <v>5008</v>
      </c>
      <c r="H1642" s="19"/>
      <c r="K1642" s="2" t="str">
        <f t="shared" si="305"/>
        <v>11L0004787525</v>
      </c>
      <c r="L1642" s="7" t="str">
        <f t="shared" si="314"/>
        <v>2001/01/01</v>
      </c>
      <c r="M1642" s="7" t="str">
        <f t="shared" si="315"/>
        <v>2199/12/31</v>
      </c>
      <c r="N1642" s="2" t="str">
        <f t="shared" si="306"/>
        <v/>
      </c>
      <c r="O1642" s="13">
        <v>0</v>
      </c>
      <c r="P1642" s="15"/>
      <c r="Q1642" s="13">
        <v>15</v>
      </c>
      <c r="R1642" s="18"/>
      <c r="S1642" s="18">
        <v>100000000</v>
      </c>
      <c r="T1642" s="2"/>
      <c r="U1642" s="2"/>
      <c r="V1642" s="2"/>
      <c r="W1642" s="2"/>
      <c r="X1642" s="2"/>
      <c r="Y1642" s="2"/>
      <c r="Z1642" s="2"/>
      <c r="AA1642" s="13">
        <v>1</v>
      </c>
      <c r="AB1642" s="13">
        <f t="shared" si="307"/>
        <v>0</v>
      </c>
      <c r="AC1642" s="13">
        <f t="shared" si="308"/>
        <v>0</v>
      </c>
      <c r="AD1642" s="15"/>
      <c r="AE1642" s="15"/>
      <c r="AF1642" s="13" t="str">
        <f t="shared" si="309"/>
        <v>1</v>
      </c>
      <c r="AG1642" s="15"/>
      <c r="AH1642" s="15"/>
      <c r="AI1642" s="15"/>
      <c r="AJ1642" s="14"/>
      <c r="AK1642" s="15" cm="1">
        <f t="array" ref="AK1642">_xlfn.IFS(B1642="","",LEFT(G1642,1)="L",1,LEFT(G1642,1)="W",1,AND(LEFT(B1642,1)="H",G1642=""),0)</f>
        <v>1</v>
      </c>
      <c r="AL1642" s="15"/>
      <c r="AM1642" s="15"/>
      <c r="AN1642" s="15"/>
      <c r="AO1642" s="15"/>
      <c r="AP1642" s="15"/>
      <c r="AQ1642" s="15"/>
      <c r="AR1642" s="15"/>
      <c r="AS1642" s="15">
        <f t="shared" si="310"/>
        <v>1</v>
      </c>
      <c r="AT1642" s="15" t="s">
        <v>115</v>
      </c>
      <c r="AU1642" s="13" t="str">
        <f t="shared" si="311"/>
        <v>0</v>
      </c>
      <c r="AV1642" s="15"/>
      <c r="AW1642" s="15"/>
      <c r="AX1642" s="15"/>
      <c r="AY1642" s="15"/>
      <c r="AZ1642" s="14"/>
      <c r="BA1642" s="15"/>
      <c r="BB1642" s="15"/>
      <c r="BC1642" s="15"/>
      <c r="BD1642" s="13" t="str">
        <f t="shared" si="312"/>
        <v>0</v>
      </c>
      <c r="BE1642" s="2"/>
      <c r="BF1642" s="2"/>
      <c r="BG1642" s="2"/>
      <c r="BH1642" s="2"/>
      <c r="BI1642" s="2"/>
      <c r="BJ1642" s="2"/>
      <c r="BK1642" s="2" t="s">
        <v>1372</v>
      </c>
      <c r="BL1642" s="10" t="s">
        <v>1373</v>
      </c>
      <c r="BM1642" t="str" cm="1">
        <f t="array" ref="BM1642">_xlfn.IFS(LEFT(G1642,1)="L","外注品",LEFT(G1642,1)="W","内製品",G1642="","購買品")</f>
        <v>外注品</v>
      </c>
    </row>
    <row r="1643" spans="1:65">
      <c r="A1643" s="2" t="str">
        <f t="shared" si="313"/>
        <v>WG01</v>
      </c>
      <c r="B1643" t="s">
        <v>1820</v>
      </c>
      <c r="C1643" s="2" t="s">
        <v>1348</v>
      </c>
      <c r="D1643" s="10"/>
      <c r="E1643" s="10"/>
      <c r="G1643" s="19" t="s">
        <v>5008</v>
      </c>
      <c r="H1643" s="19"/>
      <c r="K1643" s="2" t="str">
        <f t="shared" si="305"/>
        <v>11L0004787526</v>
      </c>
      <c r="L1643" s="7" t="str">
        <f t="shared" si="314"/>
        <v>2001/01/01</v>
      </c>
      <c r="M1643" s="7" t="str">
        <f t="shared" si="315"/>
        <v>2199/12/31</v>
      </c>
      <c r="N1643" s="2" t="str">
        <f t="shared" si="306"/>
        <v/>
      </c>
      <c r="O1643" s="13">
        <v>0</v>
      </c>
      <c r="P1643" s="15"/>
      <c r="Q1643" s="13">
        <v>15</v>
      </c>
      <c r="R1643" s="18"/>
      <c r="S1643" s="18">
        <v>100000000</v>
      </c>
      <c r="T1643" s="2"/>
      <c r="U1643" s="2"/>
      <c r="V1643" s="2"/>
      <c r="W1643" s="2"/>
      <c r="X1643" s="2"/>
      <c r="Y1643" s="2"/>
      <c r="Z1643" s="2"/>
      <c r="AA1643" s="13">
        <v>1</v>
      </c>
      <c r="AB1643" s="13">
        <f t="shared" si="307"/>
        <v>0</v>
      </c>
      <c r="AC1643" s="13">
        <f t="shared" si="308"/>
        <v>0</v>
      </c>
      <c r="AD1643" s="15"/>
      <c r="AE1643" s="15"/>
      <c r="AF1643" s="13" t="str">
        <f t="shared" si="309"/>
        <v>1</v>
      </c>
      <c r="AG1643" s="15"/>
      <c r="AH1643" s="15"/>
      <c r="AI1643" s="15"/>
      <c r="AJ1643" s="14"/>
      <c r="AK1643" s="15" cm="1">
        <f t="array" ref="AK1643">_xlfn.IFS(B1643="","",LEFT(G1643,1)="L",1,LEFT(G1643,1)="W",1,AND(LEFT(B1643,1)="H",G1643=""),0)</f>
        <v>1</v>
      </c>
      <c r="AL1643" s="15"/>
      <c r="AM1643" s="15"/>
      <c r="AN1643" s="15"/>
      <c r="AO1643" s="15"/>
      <c r="AP1643" s="15"/>
      <c r="AQ1643" s="15"/>
      <c r="AR1643" s="15"/>
      <c r="AS1643" s="15">
        <f t="shared" si="310"/>
        <v>1</v>
      </c>
      <c r="AT1643" s="15" t="s">
        <v>115</v>
      </c>
      <c r="AU1643" s="13" t="str">
        <f t="shared" si="311"/>
        <v>0</v>
      </c>
      <c r="AV1643" s="15"/>
      <c r="AW1643" s="15"/>
      <c r="AX1643" s="15"/>
      <c r="AY1643" s="15"/>
      <c r="AZ1643" s="14"/>
      <c r="BA1643" s="15"/>
      <c r="BB1643" s="15"/>
      <c r="BC1643" s="15"/>
      <c r="BD1643" s="13" t="str">
        <f t="shared" si="312"/>
        <v>0</v>
      </c>
      <c r="BE1643" s="2"/>
      <c r="BF1643" s="2"/>
      <c r="BG1643" s="2"/>
      <c r="BH1643" s="2"/>
      <c r="BI1643" s="2"/>
      <c r="BJ1643" s="2"/>
      <c r="BK1643" s="2" t="s">
        <v>1372</v>
      </c>
      <c r="BL1643" s="10" t="s">
        <v>1373</v>
      </c>
      <c r="BM1643" t="str" cm="1">
        <f t="array" ref="BM1643">_xlfn.IFS(LEFT(G1643,1)="L","外注品",LEFT(G1643,1)="W","内製品",G1643="","購買品")</f>
        <v>外注品</v>
      </c>
    </row>
    <row r="1644" spans="1:65">
      <c r="A1644" s="2" t="str">
        <f t="shared" si="313"/>
        <v>WG01</v>
      </c>
      <c r="B1644" t="s">
        <v>1821</v>
      </c>
      <c r="C1644" s="2" t="s">
        <v>1348</v>
      </c>
      <c r="D1644" s="10"/>
      <c r="E1644" s="10"/>
      <c r="G1644" s="19" t="s">
        <v>5008</v>
      </c>
      <c r="H1644" s="19"/>
      <c r="K1644" s="2" t="str">
        <f t="shared" si="305"/>
        <v>11L0004787527</v>
      </c>
      <c r="L1644" s="7" t="str">
        <f t="shared" si="314"/>
        <v>2001/01/01</v>
      </c>
      <c r="M1644" s="7" t="str">
        <f t="shared" si="315"/>
        <v>2199/12/31</v>
      </c>
      <c r="N1644" s="2" t="str">
        <f t="shared" si="306"/>
        <v/>
      </c>
      <c r="O1644" s="13">
        <v>0</v>
      </c>
      <c r="P1644" s="15"/>
      <c r="Q1644" s="13">
        <v>15</v>
      </c>
      <c r="R1644" s="18"/>
      <c r="S1644" s="18">
        <v>100000000</v>
      </c>
      <c r="T1644" s="2"/>
      <c r="U1644" s="2"/>
      <c r="V1644" s="2"/>
      <c r="W1644" s="2"/>
      <c r="X1644" s="2"/>
      <c r="Y1644" s="2"/>
      <c r="Z1644" s="2"/>
      <c r="AA1644" s="13">
        <v>1</v>
      </c>
      <c r="AB1644" s="13">
        <f t="shared" si="307"/>
        <v>0</v>
      </c>
      <c r="AC1644" s="13">
        <f t="shared" si="308"/>
        <v>0</v>
      </c>
      <c r="AD1644" s="15"/>
      <c r="AE1644" s="15"/>
      <c r="AF1644" s="13" t="str">
        <f t="shared" si="309"/>
        <v>1</v>
      </c>
      <c r="AG1644" s="15"/>
      <c r="AH1644" s="15"/>
      <c r="AI1644" s="15"/>
      <c r="AJ1644" s="14"/>
      <c r="AK1644" s="15" cm="1">
        <f t="array" ref="AK1644">_xlfn.IFS(B1644="","",LEFT(G1644,1)="L",1,LEFT(G1644,1)="W",1,AND(LEFT(B1644,1)="H",G1644=""),0)</f>
        <v>1</v>
      </c>
      <c r="AL1644" s="15"/>
      <c r="AM1644" s="15"/>
      <c r="AN1644" s="15"/>
      <c r="AO1644" s="15"/>
      <c r="AP1644" s="15"/>
      <c r="AQ1644" s="15"/>
      <c r="AR1644" s="15"/>
      <c r="AS1644" s="15">
        <f t="shared" si="310"/>
        <v>1</v>
      </c>
      <c r="AT1644" s="15" t="s">
        <v>115</v>
      </c>
      <c r="AU1644" s="13" t="str">
        <f t="shared" si="311"/>
        <v>0</v>
      </c>
      <c r="AV1644" s="15"/>
      <c r="AW1644" s="15"/>
      <c r="AX1644" s="15"/>
      <c r="AY1644" s="15"/>
      <c r="AZ1644" s="14"/>
      <c r="BA1644" s="15"/>
      <c r="BB1644" s="15"/>
      <c r="BC1644" s="15"/>
      <c r="BD1644" s="13" t="str">
        <f t="shared" si="312"/>
        <v>0</v>
      </c>
      <c r="BE1644" s="2"/>
      <c r="BF1644" s="2"/>
      <c r="BG1644" s="2"/>
      <c r="BH1644" s="2"/>
      <c r="BI1644" s="2"/>
      <c r="BJ1644" s="2"/>
      <c r="BK1644" s="2" t="s">
        <v>1372</v>
      </c>
      <c r="BL1644" s="10" t="s">
        <v>1373</v>
      </c>
      <c r="BM1644" t="str" cm="1">
        <f t="array" ref="BM1644">_xlfn.IFS(LEFT(G1644,1)="L","外注品",LEFT(G1644,1)="W","内製品",G1644="","購買品")</f>
        <v>外注品</v>
      </c>
    </row>
    <row r="1645" spans="1:65">
      <c r="A1645" s="2" t="str">
        <f t="shared" si="313"/>
        <v>WG01</v>
      </c>
      <c r="B1645" t="s">
        <v>1822</v>
      </c>
      <c r="C1645" s="2" t="s">
        <v>1348</v>
      </c>
      <c r="D1645" s="10"/>
      <c r="E1645" s="10"/>
      <c r="G1645" s="19" t="s">
        <v>5008</v>
      </c>
      <c r="H1645" s="19"/>
      <c r="K1645" s="2" t="str">
        <f t="shared" si="305"/>
        <v>11L0004787528</v>
      </c>
      <c r="L1645" s="7" t="str">
        <f t="shared" si="314"/>
        <v>2001/01/01</v>
      </c>
      <c r="M1645" s="7" t="str">
        <f t="shared" si="315"/>
        <v>2199/12/31</v>
      </c>
      <c r="N1645" s="2" t="str">
        <f t="shared" si="306"/>
        <v/>
      </c>
      <c r="O1645" s="13">
        <v>0</v>
      </c>
      <c r="P1645" s="15"/>
      <c r="Q1645" s="13">
        <v>15</v>
      </c>
      <c r="R1645" s="18"/>
      <c r="S1645" s="18">
        <v>100000000</v>
      </c>
      <c r="T1645" s="2"/>
      <c r="U1645" s="2"/>
      <c r="V1645" s="2"/>
      <c r="W1645" s="2"/>
      <c r="X1645" s="2"/>
      <c r="Y1645" s="2"/>
      <c r="Z1645" s="2"/>
      <c r="AA1645" s="13">
        <v>1</v>
      </c>
      <c r="AB1645" s="13">
        <f t="shared" si="307"/>
        <v>0</v>
      </c>
      <c r="AC1645" s="13">
        <f t="shared" si="308"/>
        <v>0</v>
      </c>
      <c r="AD1645" s="15"/>
      <c r="AE1645" s="15"/>
      <c r="AF1645" s="13" t="str">
        <f t="shared" si="309"/>
        <v>1</v>
      </c>
      <c r="AG1645" s="15"/>
      <c r="AH1645" s="15"/>
      <c r="AI1645" s="15"/>
      <c r="AJ1645" s="14"/>
      <c r="AK1645" s="15" cm="1">
        <f t="array" ref="AK1645">_xlfn.IFS(B1645="","",LEFT(G1645,1)="L",1,LEFT(G1645,1)="W",1,AND(LEFT(B1645,1)="H",G1645=""),0)</f>
        <v>1</v>
      </c>
      <c r="AL1645" s="15"/>
      <c r="AM1645" s="15"/>
      <c r="AN1645" s="15"/>
      <c r="AO1645" s="15"/>
      <c r="AP1645" s="15"/>
      <c r="AQ1645" s="15"/>
      <c r="AR1645" s="15"/>
      <c r="AS1645" s="15">
        <f t="shared" si="310"/>
        <v>1</v>
      </c>
      <c r="AT1645" s="15" t="s">
        <v>115</v>
      </c>
      <c r="AU1645" s="13" t="str">
        <f t="shared" si="311"/>
        <v>0</v>
      </c>
      <c r="AV1645" s="15"/>
      <c r="AW1645" s="15"/>
      <c r="AX1645" s="15"/>
      <c r="AY1645" s="15"/>
      <c r="AZ1645" s="14"/>
      <c r="BA1645" s="15"/>
      <c r="BB1645" s="15"/>
      <c r="BC1645" s="15"/>
      <c r="BD1645" s="13" t="str">
        <f t="shared" si="312"/>
        <v>0</v>
      </c>
      <c r="BE1645" s="2"/>
      <c r="BF1645" s="2"/>
      <c r="BG1645" s="2"/>
      <c r="BH1645" s="2"/>
      <c r="BI1645" s="2"/>
      <c r="BJ1645" s="2"/>
      <c r="BK1645" s="2" t="s">
        <v>1372</v>
      </c>
      <c r="BL1645" s="10" t="s">
        <v>1373</v>
      </c>
      <c r="BM1645" t="str" cm="1">
        <f t="array" ref="BM1645">_xlfn.IFS(LEFT(G1645,1)="L","外注品",LEFT(G1645,1)="W","内製品",G1645="","購買品")</f>
        <v>外注品</v>
      </c>
    </row>
    <row r="1646" spans="1:65">
      <c r="A1646" s="2" t="str">
        <f t="shared" si="313"/>
        <v>WG01</v>
      </c>
      <c r="B1646" t="s">
        <v>1823</v>
      </c>
      <c r="C1646" s="2" t="s">
        <v>1348</v>
      </c>
      <c r="D1646" s="10"/>
      <c r="E1646" s="10"/>
      <c r="G1646" s="19" t="s">
        <v>5008</v>
      </c>
      <c r="H1646" s="19"/>
      <c r="K1646" s="2" t="str">
        <f t="shared" si="305"/>
        <v>11L0004787529</v>
      </c>
      <c r="L1646" s="7" t="str">
        <f t="shared" si="314"/>
        <v>2001/01/01</v>
      </c>
      <c r="M1646" s="7" t="str">
        <f t="shared" si="315"/>
        <v>2199/12/31</v>
      </c>
      <c r="N1646" s="2" t="str">
        <f t="shared" si="306"/>
        <v/>
      </c>
      <c r="O1646" s="13">
        <v>0</v>
      </c>
      <c r="P1646" s="15"/>
      <c r="Q1646" s="13">
        <v>15</v>
      </c>
      <c r="R1646" s="18"/>
      <c r="S1646" s="18">
        <v>100000000</v>
      </c>
      <c r="T1646" s="2"/>
      <c r="U1646" s="2"/>
      <c r="V1646" s="2"/>
      <c r="W1646" s="2"/>
      <c r="X1646" s="2"/>
      <c r="Y1646" s="2"/>
      <c r="Z1646" s="2"/>
      <c r="AA1646" s="13">
        <v>1</v>
      </c>
      <c r="AB1646" s="13">
        <f t="shared" si="307"/>
        <v>0</v>
      </c>
      <c r="AC1646" s="13">
        <f t="shared" si="308"/>
        <v>0</v>
      </c>
      <c r="AD1646" s="15"/>
      <c r="AE1646" s="15"/>
      <c r="AF1646" s="13" t="str">
        <f t="shared" si="309"/>
        <v>1</v>
      </c>
      <c r="AG1646" s="15"/>
      <c r="AH1646" s="15"/>
      <c r="AI1646" s="15"/>
      <c r="AJ1646" s="14"/>
      <c r="AK1646" s="15" cm="1">
        <f t="array" ref="AK1646">_xlfn.IFS(B1646="","",LEFT(G1646,1)="L",1,LEFT(G1646,1)="W",1,AND(LEFT(B1646,1)="H",G1646=""),0)</f>
        <v>1</v>
      </c>
      <c r="AL1646" s="15"/>
      <c r="AM1646" s="15"/>
      <c r="AN1646" s="15"/>
      <c r="AO1646" s="15"/>
      <c r="AP1646" s="15"/>
      <c r="AQ1646" s="15"/>
      <c r="AR1646" s="15"/>
      <c r="AS1646" s="15">
        <f t="shared" si="310"/>
        <v>1</v>
      </c>
      <c r="AT1646" s="15" t="s">
        <v>115</v>
      </c>
      <c r="AU1646" s="13" t="str">
        <f t="shared" si="311"/>
        <v>0</v>
      </c>
      <c r="AV1646" s="15"/>
      <c r="AW1646" s="15"/>
      <c r="AX1646" s="15"/>
      <c r="AY1646" s="15"/>
      <c r="AZ1646" s="14"/>
      <c r="BA1646" s="15"/>
      <c r="BB1646" s="15"/>
      <c r="BC1646" s="15"/>
      <c r="BD1646" s="13" t="str">
        <f t="shared" si="312"/>
        <v>0</v>
      </c>
      <c r="BE1646" s="2"/>
      <c r="BF1646" s="2"/>
      <c r="BG1646" s="2"/>
      <c r="BH1646" s="2"/>
      <c r="BI1646" s="2"/>
      <c r="BJ1646" s="2"/>
      <c r="BK1646" s="2" t="s">
        <v>1372</v>
      </c>
      <c r="BL1646" s="10" t="s">
        <v>1373</v>
      </c>
      <c r="BM1646" t="str" cm="1">
        <f t="array" ref="BM1646">_xlfn.IFS(LEFT(G1646,1)="L","外注品",LEFT(G1646,1)="W","内製品",G1646="","購買品")</f>
        <v>外注品</v>
      </c>
    </row>
    <row r="1647" spans="1:65">
      <c r="A1647" s="2" t="str">
        <f t="shared" si="313"/>
        <v>WG01</v>
      </c>
      <c r="B1647" t="s">
        <v>1824</v>
      </c>
      <c r="C1647" s="2" t="s">
        <v>1348</v>
      </c>
      <c r="D1647" s="10"/>
      <c r="E1647" s="10"/>
      <c r="G1647" s="19" t="s">
        <v>5008</v>
      </c>
      <c r="H1647" s="19"/>
      <c r="K1647" s="2" t="str">
        <f t="shared" si="305"/>
        <v>11L0004787530</v>
      </c>
      <c r="L1647" s="7" t="str">
        <f t="shared" si="314"/>
        <v>2001/01/01</v>
      </c>
      <c r="M1647" s="7" t="str">
        <f t="shared" si="315"/>
        <v>2199/12/31</v>
      </c>
      <c r="N1647" s="2" t="str">
        <f t="shared" si="306"/>
        <v/>
      </c>
      <c r="O1647" s="13">
        <v>0</v>
      </c>
      <c r="P1647" s="15"/>
      <c r="Q1647" s="13">
        <v>15</v>
      </c>
      <c r="R1647" s="18"/>
      <c r="S1647" s="18">
        <v>100000000</v>
      </c>
      <c r="T1647" s="2"/>
      <c r="U1647" s="2"/>
      <c r="V1647" s="2"/>
      <c r="W1647" s="2"/>
      <c r="X1647" s="2"/>
      <c r="Y1647" s="2"/>
      <c r="Z1647" s="2"/>
      <c r="AA1647" s="13">
        <v>1</v>
      </c>
      <c r="AB1647" s="13">
        <f t="shared" si="307"/>
        <v>0</v>
      </c>
      <c r="AC1647" s="13">
        <f t="shared" si="308"/>
        <v>0</v>
      </c>
      <c r="AD1647" s="15"/>
      <c r="AE1647" s="15"/>
      <c r="AF1647" s="13" t="str">
        <f t="shared" si="309"/>
        <v>1</v>
      </c>
      <c r="AG1647" s="15"/>
      <c r="AH1647" s="15"/>
      <c r="AI1647" s="15"/>
      <c r="AJ1647" s="14"/>
      <c r="AK1647" s="15" cm="1">
        <f t="array" ref="AK1647">_xlfn.IFS(B1647="","",LEFT(G1647,1)="L",1,LEFT(G1647,1)="W",1,AND(LEFT(B1647,1)="H",G1647=""),0)</f>
        <v>1</v>
      </c>
      <c r="AL1647" s="15"/>
      <c r="AM1647" s="15"/>
      <c r="AN1647" s="15"/>
      <c r="AO1647" s="15"/>
      <c r="AP1647" s="15"/>
      <c r="AQ1647" s="15"/>
      <c r="AR1647" s="15"/>
      <c r="AS1647" s="15">
        <f t="shared" si="310"/>
        <v>1</v>
      </c>
      <c r="AT1647" s="15" t="s">
        <v>115</v>
      </c>
      <c r="AU1647" s="13" t="str">
        <f t="shared" si="311"/>
        <v>0</v>
      </c>
      <c r="AV1647" s="15"/>
      <c r="AW1647" s="15"/>
      <c r="AX1647" s="15"/>
      <c r="AY1647" s="15"/>
      <c r="AZ1647" s="14"/>
      <c r="BA1647" s="15"/>
      <c r="BB1647" s="15"/>
      <c r="BC1647" s="15"/>
      <c r="BD1647" s="13" t="str">
        <f t="shared" si="312"/>
        <v>0</v>
      </c>
      <c r="BE1647" s="2"/>
      <c r="BF1647" s="2"/>
      <c r="BG1647" s="2"/>
      <c r="BH1647" s="2"/>
      <c r="BI1647" s="2"/>
      <c r="BJ1647" s="2"/>
      <c r="BK1647" s="2" t="s">
        <v>1372</v>
      </c>
      <c r="BL1647" s="10" t="s">
        <v>1373</v>
      </c>
      <c r="BM1647" t="str" cm="1">
        <f t="array" ref="BM1647">_xlfn.IFS(LEFT(G1647,1)="L","外注品",LEFT(G1647,1)="W","内製品",G1647="","購買品")</f>
        <v>外注品</v>
      </c>
    </row>
    <row r="1648" spans="1:65">
      <c r="A1648" s="2" t="str">
        <f t="shared" si="313"/>
        <v>WG01</v>
      </c>
      <c r="B1648" t="s">
        <v>1825</v>
      </c>
      <c r="C1648" s="2" t="s">
        <v>1348</v>
      </c>
      <c r="D1648" s="10"/>
      <c r="E1648" s="10"/>
      <c r="G1648" s="19" t="s">
        <v>5008</v>
      </c>
      <c r="H1648" s="19"/>
      <c r="K1648" s="2" t="str">
        <f t="shared" si="305"/>
        <v>11L0004787531</v>
      </c>
      <c r="L1648" s="7" t="str">
        <f t="shared" si="314"/>
        <v>2001/01/01</v>
      </c>
      <c r="M1648" s="7" t="str">
        <f t="shared" si="315"/>
        <v>2199/12/31</v>
      </c>
      <c r="N1648" s="2" t="str">
        <f t="shared" si="306"/>
        <v/>
      </c>
      <c r="O1648" s="13">
        <v>0</v>
      </c>
      <c r="P1648" s="15"/>
      <c r="Q1648" s="13">
        <v>15</v>
      </c>
      <c r="R1648" s="18"/>
      <c r="S1648" s="18">
        <v>100000000</v>
      </c>
      <c r="T1648" s="2"/>
      <c r="U1648" s="2"/>
      <c r="V1648" s="2"/>
      <c r="W1648" s="2"/>
      <c r="X1648" s="2"/>
      <c r="Y1648" s="2"/>
      <c r="Z1648" s="2"/>
      <c r="AA1648" s="13">
        <v>1</v>
      </c>
      <c r="AB1648" s="13">
        <f t="shared" si="307"/>
        <v>0</v>
      </c>
      <c r="AC1648" s="13">
        <f t="shared" si="308"/>
        <v>0</v>
      </c>
      <c r="AD1648" s="15"/>
      <c r="AE1648" s="15"/>
      <c r="AF1648" s="13" t="str">
        <f t="shared" si="309"/>
        <v>1</v>
      </c>
      <c r="AG1648" s="15"/>
      <c r="AH1648" s="15"/>
      <c r="AI1648" s="15"/>
      <c r="AJ1648" s="14"/>
      <c r="AK1648" s="15" cm="1">
        <f t="array" ref="AK1648">_xlfn.IFS(B1648="","",LEFT(G1648,1)="L",1,LEFT(G1648,1)="W",1,AND(LEFT(B1648,1)="H",G1648=""),0)</f>
        <v>1</v>
      </c>
      <c r="AL1648" s="15"/>
      <c r="AM1648" s="15"/>
      <c r="AN1648" s="15"/>
      <c r="AO1648" s="15"/>
      <c r="AP1648" s="15"/>
      <c r="AQ1648" s="15"/>
      <c r="AR1648" s="15"/>
      <c r="AS1648" s="15">
        <f t="shared" si="310"/>
        <v>1</v>
      </c>
      <c r="AT1648" s="15" t="s">
        <v>115</v>
      </c>
      <c r="AU1648" s="13" t="str">
        <f t="shared" si="311"/>
        <v>0</v>
      </c>
      <c r="AV1648" s="15"/>
      <c r="AW1648" s="15"/>
      <c r="AX1648" s="15"/>
      <c r="AY1648" s="15"/>
      <c r="AZ1648" s="14"/>
      <c r="BA1648" s="15"/>
      <c r="BB1648" s="15"/>
      <c r="BC1648" s="15"/>
      <c r="BD1648" s="13" t="str">
        <f t="shared" si="312"/>
        <v>0</v>
      </c>
      <c r="BE1648" s="2"/>
      <c r="BF1648" s="2"/>
      <c r="BG1648" s="2"/>
      <c r="BH1648" s="2"/>
      <c r="BI1648" s="2"/>
      <c r="BJ1648" s="2"/>
      <c r="BK1648" s="2" t="s">
        <v>1372</v>
      </c>
      <c r="BL1648" s="10" t="s">
        <v>1373</v>
      </c>
      <c r="BM1648" t="str" cm="1">
        <f t="array" ref="BM1648">_xlfn.IFS(LEFT(G1648,1)="L","外注品",LEFT(G1648,1)="W","内製品",G1648="","購買品")</f>
        <v>外注品</v>
      </c>
    </row>
    <row r="1649" spans="1:65">
      <c r="A1649" s="2" t="str">
        <f t="shared" si="313"/>
        <v>WG01</v>
      </c>
      <c r="B1649" t="s">
        <v>1826</v>
      </c>
      <c r="C1649" s="2" t="s">
        <v>1348</v>
      </c>
      <c r="D1649" s="10"/>
      <c r="E1649" s="10"/>
      <c r="G1649" s="19" t="s">
        <v>5008</v>
      </c>
      <c r="H1649" s="19"/>
      <c r="K1649" s="2" t="str">
        <f t="shared" si="305"/>
        <v>11L0004787532</v>
      </c>
      <c r="L1649" s="7" t="str">
        <f t="shared" si="314"/>
        <v>2001/01/01</v>
      </c>
      <c r="M1649" s="7" t="str">
        <f t="shared" si="315"/>
        <v>2199/12/31</v>
      </c>
      <c r="N1649" s="2" t="str">
        <f t="shared" si="306"/>
        <v/>
      </c>
      <c r="O1649" s="13">
        <v>0</v>
      </c>
      <c r="P1649" s="15"/>
      <c r="Q1649" s="13">
        <v>15</v>
      </c>
      <c r="R1649" s="18"/>
      <c r="S1649" s="18">
        <v>100000000</v>
      </c>
      <c r="T1649" s="2"/>
      <c r="U1649" s="2"/>
      <c r="V1649" s="2"/>
      <c r="W1649" s="2"/>
      <c r="X1649" s="2"/>
      <c r="Y1649" s="2"/>
      <c r="Z1649" s="2"/>
      <c r="AA1649" s="13">
        <v>1</v>
      </c>
      <c r="AB1649" s="13">
        <f t="shared" si="307"/>
        <v>0</v>
      </c>
      <c r="AC1649" s="13">
        <f t="shared" si="308"/>
        <v>0</v>
      </c>
      <c r="AD1649" s="15"/>
      <c r="AE1649" s="15"/>
      <c r="AF1649" s="13" t="str">
        <f t="shared" si="309"/>
        <v>1</v>
      </c>
      <c r="AG1649" s="15"/>
      <c r="AH1649" s="15"/>
      <c r="AI1649" s="15"/>
      <c r="AJ1649" s="14"/>
      <c r="AK1649" s="15" cm="1">
        <f t="array" ref="AK1649">_xlfn.IFS(B1649="","",LEFT(G1649,1)="L",1,LEFT(G1649,1)="W",1,AND(LEFT(B1649,1)="H",G1649=""),0)</f>
        <v>1</v>
      </c>
      <c r="AL1649" s="15"/>
      <c r="AM1649" s="15"/>
      <c r="AN1649" s="15"/>
      <c r="AO1649" s="15"/>
      <c r="AP1649" s="15"/>
      <c r="AQ1649" s="15"/>
      <c r="AR1649" s="15"/>
      <c r="AS1649" s="15">
        <f t="shared" si="310"/>
        <v>1</v>
      </c>
      <c r="AT1649" s="15" t="s">
        <v>115</v>
      </c>
      <c r="AU1649" s="13" t="str">
        <f t="shared" si="311"/>
        <v>0</v>
      </c>
      <c r="AV1649" s="15"/>
      <c r="AW1649" s="15"/>
      <c r="AX1649" s="15"/>
      <c r="AY1649" s="15"/>
      <c r="AZ1649" s="14"/>
      <c r="BA1649" s="15"/>
      <c r="BB1649" s="15"/>
      <c r="BC1649" s="15"/>
      <c r="BD1649" s="13" t="str">
        <f t="shared" si="312"/>
        <v>0</v>
      </c>
      <c r="BE1649" s="2"/>
      <c r="BF1649" s="2"/>
      <c r="BG1649" s="2"/>
      <c r="BH1649" s="2"/>
      <c r="BI1649" s="2"/>
      <c r="BJ1649" s="2"/>
      <c r="BK1649" s="2" t="s">
        <v>1372</v>
      </c>
      <c r="BL1649" s="10" t="s">
        <v>1373</v>
      </c>
      <c r="BM1649" t="str" cm="1">
        <f t="array" ref="BM1649">_xlfn.IFS(LEFT(G1649,1)="L","外注品",LEFT(G1649,1)="W","内製品",G1649="","購買品")</f>
        <v>外注品</v>
      </c>
    </row>
    <row r="1650" spans="1:65">
      <c r="A1650" s="2" t="str">
        <f t="shared" si="313"/>
        <v>WG01</v>
      </c>
      <c r="B1650" t="s">
        <v>1827</v>
      </c>
      <c r="C1650" s="2" t="s">
        <v>1348</v>
      </c>
      <c r="D1650" s="10"/>
      <c r="E1650" s="10"/>
      <c r="G1650" s="19" t="s">
        <v>5008</v>
      </c>
      <c r="H1650" s="19"/>
      <c r="K1650" s="2" t="str">
        <f t="shared" si="305"/>
        <v>11L0004787533</v>
      </c>
      <c r="L1650" s="7" t="str">
        <f t="shared" si="314"/>
        <v>2001/01/01</v>
      </c>
      <c r="M1650" s="7" t="str">
        <f t="shared" si="315"/>
        <v>2199/12/31</v>
      </c>
      <c r="N1650" s="2" t="str">
        <f t="shared" si="306"/>
        <v/>
      </c>
      <c r="O1650" s="13">
        <v>0</v>
      </c>
      <c r="P1650" s="15"/>
      <c r="Q1650" s="13">
        <v>15</v>
      </c>
      <c r="R1650" s="18"/>
      <c r="S1650" s="18">
        <v>100000000</v>
      </c>
      <c r="T1650" s="2"/>
      <c r="U1650" s="2"/>
      <c r="V1650" s="2"/>
      <c r="W1650" s="2"/>
      <c r="X1650" s="2"/>
      <c r="Y1650" s="2"/>
      <c r="Z1650" s="2"/>
      <c r="AA1650" s="13">
        <v>1</v>
      </c>
      <c r="AB1650" s="13">
        <f t="shared" si="307"/>
        <v>0</v>
      </c>
      <c r="AC1650" s="13">
        <f t="shared" si="308"/>
        <v>0</v>
      </c>
      <c r="AD1650" s="15"/>
      <c r="AE1650" s="15"/>
      <c r="AF1650" s="13" t="str">
        <f t="shared" si="309"/>
        <v>1</v>
      </c>
      <c r="AG1650" s="15"/>
      <c r="AH1650" s="15"/>
      <c r="AI1650" s="15"/>
      <c r="AJ1650" s="14"/>
      <c r="AK1650" s="15" cm="1">
        <f t="array" ref="AK1650">_xlfn.IFS(B1650="","",LEFT(G1650,1)="L",1,LEFT(G1650,1)="W",1,AND(LEFT(B1650,1)="H",G1650=""),0)</f>
        <v>1</v>
      </c>
      <c r="AL1650" s="15"/>
      <c r="AM1650" s="15"/>
      <c r="AN1650" s="15"/>
      <c r="AO1650" s="15"/>
      <c r="AP1650" s="15"/>
      <c r="AQ1650" s="15"/>
      <c r="AR1650" s="15"/>
      <c r="AS1650" s="15">
        <f t="shared" si="310"/>
        <v>1</v>
      </c>
      <c r="AT1650" s="15" t="s">
        <v>115</v>
      </c>
      <c r="AU1650" s="13" t="str">
        <f t="shared" si="311"/>
        <v>0</v>
      </c>
      <c r="AV1650" s="15"/>
      <c r="AW1650" s="15"/>
      <c r="AX1650" s="15"/>
      <c r="AY1650" s="15"/>
      <c r="AZ1650" s="14"/>
      <c r="BA1650" s="15"/>
      <c r="BB1650" s="15"/>
      <c r="BC1650" s="15"/>
      <c r="BD1650" s="13" t="str">
        <f t="shared" si="312"/>
        <v>0</v>
      </c>
      <c r="BE1650" s="2"/>
      <c r="BF1650" s="2"/>
      <c r="BG1650" s="2"/>
      <c r="BH1650" s="2"/>
      <c r="BI1650" s="2"/>
      <c r="BJ1650" s="2"/>
      <c r="BK1650" s="2" t="s">
        <v>1372</v>
      </c>
      <c r="BL1650" s="10" t="s">
        <v>1373</v>
      </c>
      <c r="BM1650" t="str" cm="1">
        <f t="array" ref="BM1650">_xlfn.IFS(LEFT(G1650,1)="L","外注品",LEFT(G1650,1)="W","内製品",G1650="","購買品")</f>
        <v>外注品</v>
      </c>
    </row>
    <row r="1651" spans="1:65">
      <c r="A1651" s="2" t="str">
        <f t="shared" si="313"/>
        <v>WG01</v>
      </c>
      <c r="B1651" t="s">
        <v>1828</v>
      </c>
      <c r="C1651" s="2" t="s">
        <v>1348</v>
      </c>
      <c r="D1651" s="10"/>
      <c r="E1651" s="10"/>
      <c r="G1651" s="19" t="s">
        <v>5008</v>
      </c>
      <c r="H1651" s="19"/>
      <c r="K1651" s="2" t="str">
        <f t="shared" si="305"/>
        <v>11L0004787534</v>
      </c>
      <c r="L1651" s="7" t="str">
        <f t="shared" si="314"/>
        <v>2001/01/01</v>
      </c>
      <c r="M1651" s="7" t="str">
        <f t="shared" si="315"/>
        <v>2199/12/31</v>
      </c>
      <c r="N1651" s="2" t="str">
        <f t="shared" si="306"/>
        <v/>
      </c>
      <c r="O1651" s="13">
        <v>0</v>
      </c>
      <c r="P1651" s="15"/>
      <c r="Q1651" s="13">
        <v>15</v>
      </c>
      <c r="R1651" s="18"/>
      <c r="S1651" s="18">
        <v>100000000</v>
      </c>
      <c r="T1651" s="2"/>
      <c r="U1651" s="2"/>
      <c r="V1651" s="2"/>
      <c r="W1651" s="2"/>
      <c r="X1651" s="2"/>
      <c r="Y1651" s="2"/>
      <c r="Z1651" s="2"/>
      <c r="AA1651" s="13">
        <v>1</v>
      </c>
      <c r="AB1651" s="13">
        <f t="shared" si="307"/>
        <v>0</v>
      </c>
      <c r="AC1651" s="13">
        <f t="shared" si="308"/>
        <v>0</v>
      </c>
      <c r="AD1651" s="15"/>
      <c r="AE1651" s="15"/>
      <c r="AF1651" s="13" t="str">
        <f t="shared" si="309"/>
        <v>1</v>
      </c>
      <c r="AG1651" s="15"/>
      <c r="AH1651" s="15"/>
      <c r="AI1651" s="15"/>
      <c r="AJ1651" s="14"/>
      <c r="AK1651" s="15" cm="1">
        <f t="array" ref="AK1651">_xlfn.IFS(B1651="","",LEFT(G1651,1)="L",1,LEFT(G1651,1)="W",1,AND(LEFT(B1651,1)="H",G1651=""),0)</f>
        <v>1</v>
      </c>
      <c r="AL1651" s="15"/>
      <c r="AM1651" s="15"/>
      <c r="AN1651" s="15"/>
      <c r="AO1651" s="15"/>
      <c r="AP1651" s="15"/>
      <c r="AQ1651" s="15"/>
      <c r="AR1651" s="15"/>
      <c r="AS1651" s="15">
        <f t="shared" si="310"/>
        <v>1</v>
      </c>
      <c r="AT1651" s="15" t="s">
        <v>115</v>
      </c>
      <c r="AU1651" s="13" t="str">
        <f t="shared" si="311"/>
        <v>0</v>
      </c>
      <c r="AV1651" s="15"/>
      <c r="AW1651" s="15"/>
      <c r="AX1651" s="15"/>
      <c r="AY1651" s="15"/>
      <c r="AZ1651" s="14"/>
      <c r="BA1651" s="15"/>
      <c r="BB1651" s="15"/>
      <c r="BC1651" s="15"/>
      <c r="BD1651" s="13" t="str">
        <f t="shared" si="312"/>
        <v>0</v>
      </c>
      <c r="BE1651" s="2"/>
      <c r="BF1651" s="2"/>
      <c r="BG1651" s="2"/>
      <c r="BH1651" s="2"/>
      <c r="BI1651" s="2"/>
      <c r="BJ1651" s="2"/>
      <c r="BK1651" s="2" t="s">
        <v>1372</v>
      </c>
      <c r="BL1651" s="10" t="s">
        <v>1373</v>
      </c>
      <c r="BM1651" t="str" cm="1">
        <f t="array" ref="BM1651">_xlfn.IFS(LEFT(G1651,1)="L","外注品",LEFT(G1651,1)="W","内製品",G1651="","購買品")</f>
        <v>外注品</v>
      </c>
    </row>
    <row r="1652" spans="1:65">
      <c r="A1652" s="2" t="str">
        <f t="shared" si="313"/>
        <v>WG01</v>
      </c>
      <c r="B1652" t="s">
        <v>1829</v>
      </c>
      <c r="C1652" s="2" t="s">
        <v>1348</v>
      </c>
      <c r="D1652" s="10"/>
      <c r="E1652" s="10"/>
      <c r="G1652" s="19" t="s">
        <v>5008</v>
      </c>
      <c r="H1652" s="19"/>
      <c r="K1652" s="2" t="str">
        <f t="shared" si="305"/>
        <v>11L0004787535</v>
      </c>
      <c r="L1652" s="7" t="str">
        <f t="shared" si="314"/>
        <v>2001/01/01</v>
      </c>
      <c r="M1652" s="7" t="str">
        <f t="shared" si="315"/>
        <v>2199/12/31</v>
      </c>
      <c r="N1652" s="2" t="str">
        <f t="shared" si="306"/>
        <v/>
      </c>
      <c r="O1652" s="13">
        <v>0</v>
      </c>
      <c r="P1652" s="15"/>
      <c r="Q1652" s="13">
        <v>15</v>
      </c>
      <c r="R1652" s="18"/>
      <c r="S1652" s="18">
        <v>100000000</v>
      </c>
      <c r="T1652" s="2"/>
      <c r="U1652" s="2"/>
      <c r="V1652" s="2"/>
      <c r="W1652" s="2"/>
      <c r="X1652" s="2"/>
      <c r="Y1652" s="2"/>
      <c r="Z1652" s="2"/>
      <c r="AA1652" s="13">
        <v>1</v>
      </c>
      <c r="AB1652" s="13">
        <f t="shared" si="307"/>
        <v>0</v>
      </c>
      <c r="AC1652" s="13">
        <f t="shared" si="308"/>
        <v>0</v>
      </c>
      <c r="AD1652" s="15"/>
      <c r="AE1652" s="15"/>
      <c r="AF1652" s="13" t="str">
        <f t="shared" si="309"/>
        <v>1</v>
      </c>
      <c r="AG1652" s="15"/>
      <c r="AH1652" s="15"/>
      <c r="AI1652" s="15"/>
      <c r="AJ1652" s="14"/>
      <c r="AK1652" s="15" cm="1">
        <f t="array" ref="AK1652">_xlfn.IFS(B1652="","",LEFT(G1652,1)="L",1,LEFT(G1652,1)="W",1,AND(LEFT(B1652,1)="H",G1652=""),0)</f>
        <v>1</v>
      </c>
      <c r="AL1652" s="15"/>
      <c r="AM1652" s="15"/>
      <c r="AN1652" s="15"/>
      <c r="AO1652" s="15"/>
      <c r="AP1652" s="15"/>
      <c r="AQ1652" s="15"/>
      <c r="AR1652" s="15"/>
      <c r="AS1652" s="15">
        <f t="shared" si="310"/>
        <v>1</v>
      </c>
      <c r="AT1652" s="15" t="s">
        <v>115</v>
      </c>
      <c r="AU1652" s="13" t="str">
        <f t="shared" si="311"/>
        <v>0</v>
      </c>
      <c r="AV1652" s="15"/>
      <c r="AW1652" s="15"/>
      <c r="AX1652" s="15"/>
      <c r="AY1652" s="15"/>
      <c r="AZ1652" s="14"/>
      <c r="BA1652" s="15"/>
      <c r="BB1652" s="15"/>
      <c r="BC1652" s="15"/>
      <c r="BD1652" s="13" t="str">
        <f t="shared" si="312"/>
        <v>0</v>
      </c>
      <c r="BE1652" s="2"/>
      <c r="BF1652" s="2"/>
      <c r="BG1652" s="2"/>
      <c r="BH1652" s="2"/>
      <c r="BI1652" s="2"/>
      <c r="BJ1652" s="2"/>
      <c r="BK1652" s="2" t="s">
        <v>1372</v>
      </c>
      <c r="BL1652" s="10" t="s">
        <v>1373</v>
      </c>
      <c r="BM1652" t="str" cm="1">
        <f t="array" ref="BM1652">_xlfn.IFS(LEFT(G1652,1)="L","外注品",LEFT(G1652,1)="W","内製品",G1652="","購買品")</f>
        <v>外注品</v>
      </c>
    </row>
    <row r="1653" spans="1:65">
      <c r="A1653" s="2" t="str">
        <f t="shared" si="313"/>
        <v>WG01</v>
      </c>
      <c r="B1653" t="s">
        <v>1830</v>
      </c>
      <c r="C1653" s="2" t="s">
        <v>1348</v>
      </c>
      <c r="D1653" s="10"/>
      <c r="E1653" s="10"/>
      <c r="G1653" s="19" t="s">
        <v>5008</v>
      </c>
      <c r="H1653" s="19"/>
      <c r="K1653" s="2" t="str">
        <f t="shared" si="305"/>
        <v>11L0004787536</v>
      </c>
      <c r="L1653" s="7" t="str">
        <f t="shared" si="314"/>
        <v>2001/01/01</v>
      </c>
      <c r="M1653" s="7" t="str">
        <f t="shared" si="315"/>
        <v>2199/12/31</v>
      </c>
      <c r="N1653" s="2" t="str">
        <f t="shared" si="306"/>
        <v/>
      </c>
      <c r="O1653" s="13">
        <v>0</v>
      </c>
      <c r="P1653" s="15"/>
      <c r="Q1653" s="13">
        <v>15</v>
      </c>
      <c r="R1653" s="18"/>
      <c r="S1653" s="18">
        <v>100000000</v>
      </c>
      <c r="T1653" s="2"/>
      <c r="U1653" s="2"/>
      <c r="V1653" s="2"/>
      <c r="W1653" s="2"/>
      <c r="X1653" s="2"/>
      <c r="Y1653" s="2"/>
      <c r="Z1653" s="2"/>
      <c r="AA1653" s="13">
        <v>1</v>
      </c>
      <c r="AB1653" s="13">
        <f t="shared" si="307"/>
        <v>0</v>
      </c>
      <c r="AC1653" s="13">
        <f t="shared" si="308"/>
        <v>0</v>
      </c>
      <c r="AD1653" s="15"/>
      <c r="AE1653" s="15"/>
      <c r="AF1653" s="13" t="str">
        <f t="shared" si="309"/>
        <v>1</v>
      </c>
      <c r="AG1653" s="15"/>
      <c r="AH1653" s="15"/>
      <c r="AI1653" s="15"/>
      <c r="AJ1653" s="14"/>
      <c r="AK1653" s="15" cm="1">
        <f t="array" ref="AK1653">_xlfn.IFS(B1653="","",LEFT(G1653,1)="L",1,LEFT(G1653,1)="W",1,AND(LEFT(B1653,1)="H",G1653=""),0)</f>
        <v>1</v>
      </c>
      <c r="AL1653" s="15"/>
      <c r="AM1653" s="15"/>
      <c r="AN1653" s="15"/>
      <c r="AO1653" s="15"/>
      <c r="AP1653" s="15"/>
      <c r="AQ1653" s="15"/>
      <c r="AR1653" s="15"/>
      <c r="AS1653" s="15">
        <f t="shared" si="310"/>
        <v>1</v>
      </c>
      <c r="AT1653" s="15" t="s">
        <v>115</v>
      </c>
      <c r="AU1653" s="13" t="str">
        <f t="shared" si="311"/>
        <v>0</v>
      </c>
      <c r="AV1653" s="15"/>
      <c r="AW1653" s="15"/>
      <c r="AX1653" s="15"/>
      <c r="AY1653" s="15"/>
      <c r="AZ1653" s="14"/>
      <c r="BA1653" s="15"/>
      <c r="BB1653" s="15"/>
      <c r="BC1653" s="15"/>
      <c r="BD1653" s="13" t="str">
        <f t="shared" si="312"/>
        <v>0</v>
      </c>
      <c r="BE1653" s="2"/>
      <c r="BF1653" s="2"/>
      <c r="BG1653" s="2"/>
      <c r="BH1653" s="2"/>
      <c r="BI1653" s="2"/>
      <c r="BJ1653" s="2"/>
      <c r="BK1653" s="2" t="s">
        <v>1372</v>
      </c>
      <c r="BL1653" s="10" t="s">
        <v>1373</v>
      </c>
      <c r="BM1653" t="str" cm="1">
        <f t="array" ref="BM1653">_xlfn.IFS(LEFT(G1653,1)="L","外注品",LEFT(G1653,1)="W","内製品",G1653="","購買品")</f>
        <v>外注品</v>
      </c>
    </row>
    <row r="1654" spans="1:65">
      <c r="A1654" s="2" t="str">
        <f t="shared" si="313"/>
        <v>WG01</v>
      </c>
      <c r="B1654" t="s">
        <v>1831</v>
      </c>
      <c r="C1654" s="2" t="s">
        <v>1348</v>
      </c>
      <c r="D1654" s="10"/>
      <c r="E1654" s="10"/>
      <c r="G1654" s="19" t="s">
        <v>5008</v>
      </c>
      <c r="H1654" s="19"/>
      <c r="K1654" s="2" t="str">
        <f t="shared" si="305"/>
        <v>11L0004787537</v>
      </c>
      <c r="L1654" s="7" t="str">
        <f t="shared" si="314"/>
        <v>2001/01/01</v>
      </c>
      <c r="M1654" s="7" t="str">
        <f t="shared" si="315"/>
        <v>2199/12/31</v>
      </c>
      <c r="N1654" s="2" t="str">
        <f t="shared" si="306"/>
        <v/>
      </c>
      <c r="O1654" s="13">
        <v>0</v>
      </c>
      <c r="P1654" s="15"/>
      <c r="Q1654" s="13">
        <v>15</v>
      </c>
      <c r="R1654" s="18"/>
      <c r="S1654" s="18">
        <v>100000000</v>
      </c>
      <c r="T1654" s="2"/>
      <c r="U1654" s="2"/>
      <c r="V1654" s="2"/>
      <c r="W1654" s="2"/>
      <c r="X1654" s="2"/>
      <c r="Y1654" s="2"/>
      <c r="Z1654" s="2"/>
      <c r="AA1654" s="13">
        <v>1</v>
      </c>
      <c r="AB1654" s="13">
        <f t="shared" si="307"/>
        <v>0</v>
      </c>
      <c r="AC1654" s="13">
        <f t="shared" si="308"/>
        <v>0</v>
      </c>
      <c r="AD1654" s="15"/>
      <c r="AE1654" s="15"/>
      <c r="AF1654" s="13" t="str">
        <f t="shared" si="309"/>
        <v>1</v>
      </c>
      <c r="AG1654" s="15"/>
      <c r="AH1654" s="15"/>
      <c r="AI1654" s="15"/>
      <c r="AJ1654" s="14"/>
      <c r="AK1654" s="15" cm="1">
        <f t="array" ref="AK1654">_xlfn.IFS(B1654="","",LEFT(G1654,1)="L",1,LEFT(G1654,1)="W",1,AND(LEFT(B1654,1)="H",G1654=""),0)</f>
        <v>1</v>
      </c>
      <c r="AL1654" s="15"/>
      <c r="AM1654" s="15"/>
      <c r="AN1654" s="15"/>
      <c r="AO1654" s="15"/>
      <c r="AP1654" s="15"/>
      <c r="AQ1654" s="15"/>
      <c r="AR1654" s="15"/>
      <c r="AS1654" s="15">
        <f t="shared" si="310"/>
        <v>1</v>
      </c>
      <c r="AT1654" s="15" t="s">
        <v>115</v>
      </c>
      <c r="AU1654" s="13" t="str">
        <f t="shared" si="311"/>
        <v>0</v>
      </c>
      <c r="AV1654" s="15"/>
      <c r="AW1654" s="15"/>
      <c r="AX1654" s="15"/>
      <c r="AY1654" s="15"/>
      <c r="AZ1654" s="14"/>
      <c r="BA1654" s="15"/>
      <c r="BB1654" s="15"/>
      <c r="BC1654" s="15"/>
      <c r="BD1654" s="13" t="str">
        <f t="shared" si="312"/>
        <v>0</v>
      </c>
      <c r="BE1654" s="2"/>
      <c r="BF1654" s="2"/>
      <c r="BG1654" s="2"/>
      <c r="BH1654" s="2"/>
      <c r="BI1654" s="2"/>
      <c r="BJ1654" s="2"/>
      <c r="BK1654" s="2" t="s">
        <v>1372</v>
      </c>
      <c r="BL1654" s="10" t="s">
        <v>1373</v>
      </c>
      <c r="BM1654" t="str" cm="1">
        <f t="array" ref="BM1654">_xlfn.IFS(LEFT(G1654,1)="L","外注品",LEFT(G1654,1)="W","内製品",G1654="","購買品")</f>
        <v>外注品</v>
      </c>
    </row>
    <row r="1655" spans="1:65">
      <c r="A1655" s="2" t="str">
        <f t="shared" si="313"/>
        <v>WG01</v>
      </c>
      <c r="B1655" t="s">
        <v>1832</v>
      </c>
      <c r="C1655" s="2" t="s">
        <v>1348</v>
      </c>
      <c r="D1655" s="10"/>
      <c r="E1655" s="10"/>
      <c r="G1655" s="19" t="s">
        <v>5008</v>
      </c>
      <c r="H1655" s="19"/>
      <c r="K1655" s="2" t="str">
        <f t="shared" si="305"/>
        <v>11L0004787538</v>
      </c>
      <c r="L1655" s="7" t="str">
        <f t="shared" si="314"/>
        <v>2001/01/01</v>
      </c>
      <c r="M1655" s="7" t="str">
        <f t="shared" si="315"/>
        <v>2199/12/31</v>
      </c>
      <c r="N1655" s="2" t="str">
        <f t="shared" si="306"/>
        <v/>
      </c>
      <c r="O1655" s="13">
        <v>0</v>
      </c>
      <c r="P1655" s="15"/>
      <c r="Q1655" s="13">
        <v>15</v>
      </c>
      <c r="R1655" s="18"/>
      <c r="S1655" s="18">
        <v>100000000</v>
      </c>
      <c r="T1655" s="2"/>
      <c r="U1655" s="2"/>
      <c r="V1655" s="2"/>
      <c r="W1655" s="2"/>
      <c r="X1655" s="2"/>
      <c r="Y1655" s="2"/>
      <c r="Z1655" s="2"/>
      <c r="AA1655" s="13">
        <v>1</v>
      </c>
      <c r="AB1655" s="13">
        <f t="shared" si="307"/>
        <v>0</v>
      </c>
      <c r="AC1655" s="13">
        <f t="shared" si="308"/>
        <v>0</v>
      </c>
      <c r="AD1655" s="15"/>
      <c r="AE1655" s="15"/>
      <c r="AF1655" s="13" t="str">
        <f t="shared" si="309"/>
        <v>1</v>
      </c>
      <c r="AG1655" s="15"/>
      <c r="AH1655" s="15"/>
      <c r="AI1655" s="15"/>
      <c r="AJ1655" s="14"/>
      <c r="AK1655" s="15" cm="1">
        <f t="array" ref="AK1655">_xlfn.IFS(B1655="","",LEFT(G1655,1)="L",1,LEFT(G1655,1)="W",1,AND(LEFT(B1655,1)="H",G1655=""),0)</f>
        <v>1</v>
      </c>
      <c r="AL1655" s="15"/>
      <c r="AM1655" s="15"/>
      <c r="AN1655" s="15"/>
      <c r="AO1655" s="15"/>
      <c r="AP1655" s="15"/>
      <c r="AQ1655" s="15"/>
      <c r="AR1655" s="15"/>
      <c r="AS1655" s="15">
        <f t="shared" si="310"/>
        <v>1</v>
      </c>
      <c r="AT1655" s="15" t="s">
        <v>115</v>
      </c>
      <c r="AU1655" s="13" t="str">
        <f t="shared" si="311"/>
        <v>0</v>
      </c>
      <c r="AV1655" s="15"/>
      <c r="AW1655" s="15"/>
      <c r="AX1655" s="15"/>
      <c r="AY1655" s="15"/>
      <c r="AZ1655" s="14"/>
      <c r="BA1655" s="15"/>
      <c r="BB1655" s="15"/>
      <c r="BC1655" s="15"/>
      <c r="BD1655" s="13" t="str">
        <f t="shared" si="312"/>
        <v>0</v>
      </c>
      <c r="BE1655" s="2"/>
      <c r="BF1655" s="2"/>
      <c r="BG1655" s="2"/>
      <c r="BH1655" s="2"/>
      <c r="BI1655" s="2"/>
      <c r="BJ1655" s="2"/>
      <c r="BK1655" s="2" t="s">
        <v>1372</v>
      </c>
      <c r="BL1655" s="10" t="s">
        <v>1373</v>
      </c>
      <c r="BM1655" t="str" cm="1">
        <f t="array" ref="BM1655">_xlfn.IFS(LEFT(G1655,1)="L","外注品",LEFT(G1655,1)="W","内製品",G1655="","購買品")</f>
        <v>外注品</v>
      </c>
    </row>
    <row r="1656" spans="1:65">
      <c r="A1656" s="2" t="str">
        <f t="shared" si="313"/>
        <v>WG01</v>
      </c>
      <c r="B1656" t="s">
        <v>1833</v>
      </c>
      <c r="C1656" s="2" t="s">
        <v>1348</v>
      </c>
      <c r="D1656" s="10"/>
      <c r="E1656" s="10"/>
      <c r="G1656" s="19" t="s">
        <v>5008</v>
      </c>
      <c r="H1656" s="19"/>
      <c r="K1656" s="2" t="str">
        <f t="shared" si="305"/>
        <v>11L0004787539</v>
      </c>
      <c r="L1656" s="7" t="str">
        <f t="shared" si="314"/>
        <v>2001/01/01</v>
      </c>
      <c r="M1656" s="7" t="str">
        <f t="shared" si="315"/>
        <v>2199/12/31</v>
      </c>
      <c r="N1656" s="2" t="str">
        <f t="shared" si="306"/>
        <v/>
      </c>
      <c r="O1656" s="13">
        <v>0</v>
      </c>
      <c r="P1656" s="15"/>
      <c r="Q1656" s="13">
        <v>15</v>
      </c>
      <c r="R1656" s="18"/>
      <c r="S1656" s="18">
        <v>100000000</v>
      </c>
      <c r="T1656" s="2"/>
      <c r="U1656" s="2"/>
      <c r="V1656" s="2"/>
      <c r="W1656" s="2"/>
      <c r="X1656" s="2"/>
      <c r="Y1656" s="2"/>
      <c r="Z1656" s="2"/>
      <c r="AA1656" s="13">
        <v>1</v>
      </c>
      <c r="AB1656" s="13">
        <f t="shared" si="307"/>
        <v>0</v>
      </c>
      <c r="AC1656" s="13">
        <f t="shared" si="308"/>
        <v>0</v>
      </c>
      <c r="AD1656" s="15"/>
      <c r="AE1656" s="15"/>
      <c r="AF1656" s="13" t="str">
        <f t="shared" si="309"/>
        <v>1</v>
      </c>
      <c r="AG1656" s="15"/>
      <c r="AH1656" s="15"/>
      <c r="AI1656" s="15"/>
      <c r="AJ1656" s="14"/>
      <c r="AK1656" s="15" cm="1">
        <f t="array" ref="AK1656">_xlfn.IFS(B1656="","",LEFT(G1656,1)="L",1,LEFT(G1656,1)="W",1,AND(LEFT(B1656,1)="H",G1656=""),0)</f>
        <v>1</v>
      </c>
      <c r="AL1656" s="15"/>
      <c r="AM1656" s="15"/>
      <c r="AN1656" s="15"/>
      <c r="AO1656" s="15"/>
      <c r="AP1656" s="15"/>
      <c r="AQ1656" s="15"/>
      <c r="AR1656" s="15"/>
      <c r="AS1656" s="15">
        <f t="shared" si="310"/>
        <v>1</v>
      </c>
      <c r="AT1656" s="15" t="s">
        <v>115</v>
      </c>
      <c r="AU1656" s="13" t="str">
        <f t="shared" si="311"/>
        <v>0</v>
      </c>
      <c r="AV1656" s="15"/>
      <c r="AW1656" s="15"/>
      <c r="AX1656" s="15"/>
      <c r="AY1656" s="15"/>
      <c r="AZ1656" s="14"/>
      <c r="BA1656" s="15"/>
      <c r="BB1656" s="15"/>
      <c r="BC1656" s="15"/>
      <c r="BD1656" s="13" t="str">
        <f t="shared" si="312"/>
        <v>0</v>
      </c>
      <c r="BE1656" s="2"/>
      <c r="BF1656" s="2"/>
      <c r="BG1656" s="2"/>
      <c r="BH1656" s="2"/>
      <c r="BI1656" s="2"/>
      <c r="BJ1656" s="2"/>
      <c r="BK1656" s="2" t="s">
        <v>1372</v>
      </c>
      <c r="BL1656" s="10" t="s">
        <v>1373</v>
      </c>
      <c r="BM1656" t="str" cm="1">
        <f t="array" ref="BM1656">_xlfn.IFS(LEFT(G1656,1)="L","外注品",LEFT(G1656,1)="W","内製品",G1656="","購買品")</f>
        <v>外注品</v>
      </c>
    </row>
    <row r="1657" spans="1:65">
      <c r="A1657" s="2" t="str">
        <f t="shared" si="313"/>
        <v>WG01</v>
      </c>
      <c r="B1657" t="s">
        <v>1834</v>
      </c>
      <c r="C1657" s="2" t="s">
        <v>1348</v>
      </c>
      <c r="D1657" s="10"/>
      <c r="E1657" s="10"/>
      <c r="G1657" s="19" t="s">
        <v>5008</v>
      </c>
      <c r="H1657" s="19"/>
      <c r="K1657" s="2" t="str">
        <f t="shared" si="305"/>
        <v>11L0004787540</v>
      </c>
      <c r="L1657" s="7" t="str">
        <f t="shared" si="314"/>
        <v>2001/01/01</v>
      </c>
      <c r="M1657" s="7" t="str">
        <f t="shared" si="315"/>
        <v>2199/12/31</v>
      </c>
      <c r="N1657" s="2" t="str">
        <f t="shared" si="306"/>
        <v/>
      </c>
      <c r="O1657" s="13">
        <v>0</v>
      </c>
      <c r="P1657" s="15"/>
      <c r="Q1657" s="13">
        <v>15</v>
      </c>
      <c r="R1657" s="18"/>
      <c r="S1657" s="18">
        <v>100000000</v>
      </c>
      <c r="T1657" s="2"/>
      <c r="U1657" s="2"/>
      <c r="V1657" s="2"/>
      <c r="W1657" s="2"/>
      <c r="X1657" s="2"/>
      <c r="Y1657" s="2"/>
      <c r="Z1657" s="2"/>
      <c r="AA1657" s="13">
        <v>1</v>
      </c>
      <c r="AB1657" s="13">
        <f t="shared" si="307"/>
        <v>0</v>
      </c>
      <c r="AC1657" s="13">
        <f t="shared" si="308"/>
        <v>0</v>
      </c>
      <c r="AD1657" s="15"/>
      <c r="AE1657" s="15"/>
      <c r="AF1657" s="13" t="str">
        <f t="shared" si="309"/>
        <v>1</v>
      </c>
      <c r="AG1657" s="15"/>
      <c r="AH1657" s="15"/>
      <c r="AI1657" s="15"/>
      <c r="AJ1657" s="14"/>
      <c r="AK1657" s="15" cm="1">
        <f t="array" ref="AK1657">_xlfn.IFS(B1657="","",LEFT(G1657,1)="L",1,LEFT(G1657,1)="W",1,AND(LEFT(B1657,1)="H",G1657=""),0)</f>
        <v>1</v>
      </c>
      <c r="AL1657" s="15"/>
      <c r="AM1657" s="15"/>
      <c r="AN1657" s="15"/>
      <c r="AO1657" s="15"/>
      <c r="AP1657" s="15"/>
      <c r="AQ1657" s="15"/>
      <c r="AR1657" s="15"/>
      <c r="AS1657" s="15">
        <f t="shared" si="310"/>
        <v>1</v>
      </c>
      <c r="AT1657" s="15" t="s">
        <v>115</v>
      </c>
      <c r="AU1657" s="13" t="str">
        <f t="shared" si="311"/>
        <v>0</v>
      </c>
      <c r="AV1657" s="15"/>
      <c r="AW1657" s="15"/>
      <c r="AX1657" s="15"/>
      <c r="AY1657" s="15"/>
      <c r="AZ1657" s="14"/>
      <c r="BA1657" s="15"/>
      <c r="BB1657" s="15"/>
      <c r="BC1657" s="15"/>
      <c r="BD1657" s="13" t="str">
        <f t="shared" si="312"/>
        <v>0</v>
      </c>
      <c r="BE1657" s="2"/>
      <c r="BF1657" s="2"/>
      <c r="BG1657" s="2"/>
      <c r="BH1657" s="2"/>
      <c r="BI1657" s="2"/>
      <c r="BJ1657" s="2"/>
      <c r="BK1657" s="2" t="s">
        <v>1372</v>
      </c>
      <c r="BL1657" s="10" t="s">
        <v>1373</v>
      </c>
      <c r="BM1657" t="str" cm="1">
        <f t="array" ref="BM1657">_xlfn.IFS(LEFT(G1657,1)="L","外注品",LEFT(G1657,1)="W","内製品",G1657="","購買品")</f>
        <v>外注品</v>
      </c>
    </row>
    <row r="1658" spans="1:65">
      <c r="A1658" s="2" t="str">
        <f t="shared" si="313"/>
        <v>WG01</v>
      </c>
      <c r="B1658" t="s">
        <v>1835</v>
      </c>
      <c r="C1658" s="2" t="s">
        <v>1348</v>
      </c>
      <c r="D1658" s="10"/>
      <c r="E1658" s="10"/>
      <c r="G1658" s="19" t="s">
        <v>5008</v>
      </c>
      <c r="H1658" s="19"/>
      <c r="K1658" s="2" t="str">
        <f t="shared" si="305"/>
        <v>11L0004787541</v>
      </c>
      <c r="L1658" s="7" t="str">
        <f t="shared" si="314"/>
        <v>2001/01/01</v>
      </c>
      <c r="M1658" s="7" t="str">
        <f t="shared" si="315"/>
        <v>2199/12/31</v>
      </c>
      <c r="N1658" s="2" t="str">
        <f t="shared" si="306"/>
        <v/>
      </c>
      <c r="O1658" s="13">
        <v>0</v>
      </c>
      <c r="P1658" s="15"/>
      <c r="Q1658" s="13">
        <v>15</v>
      </c>
      <c r="R1658" s="18"/>
      <c r="S1658" s="18">
        <v>100000000</v>
      </c>
      <c r="T1658" s="2"/>
      <c r="U1658" s="2"/>
      <c r="V1658" s="2"/>
      <c r="W1658" s="2"/>
      <c r="X1658" s="2"/>
      <c r="Y1658" s="2"/>
      <c r="Z1658" s="2"/>
      <c r="AA1658" s="13">
        <v>1</v>
      </c>
      <c r="AB1658" s="13">
        <f t="shared" si="307"/>
        <v>0</v>
      </c>
      <c r="AC1658" s="13">
        <f t="shared" si="308"/>
        <v>0</v>
      </c>
      <c r="AD1658" s="15"/>
      <c r="AE1658" s="15"/>
      <c r="AF1658" s="13" t="str">
        <f t="shared" si="309"/>
        <v>1</v>
      </c>
      <c r="AG1658" s="15"/>
      <c r="AH1658" s="15"/>
      <c r="AI1658" s="15"/>
      <c r="AJ1658" s="14"/>
      <c r="AK1658" s="15" cm="1">
        <f t="array" ref="AK1658">_xlfn.IFS(B1658="","",LEFT(G1658,1)="L",1,LEFT(G1658,1)="W",1,AND(LEFT(B1658,1)="H",G1658=""),0)</f>
        <v>1</v>
      </c>
      <c r="AL1658" s="15"/>
      <c r="AM1658" s="15"/>
      <c r="AN1658" s="15"/>
      <c r="AO1658" s="15"/>
      <c r="AP1658" s="15"/>
      <c r="AQ1658" s="15"/>
      <c r="AR1658" s="15"/>
      <c r="AS1658" s="15">
        <f t="shared" si="310"/>
        <v>1</v>
      </c>
      <c r="AT1658" s="15" t="s">
        <v>115</v>
      </c>
      <c r="AU1658" s="13" t="str">
        <f t="shared" si="311"/>
        <v>0</v>
      </c>
      <c r="AV1658" s="15"/>
      <c r="AW1658" s="15"/>
      <c r="AX1658" s="15"/>
      <c r="AY1658" s="15"/>
      <c r="AZ1658" s="14"/>
      <c r="BA1658" s="15"/>
      <c r="BB1658" s="15"/>
      <c r="BC1658" s="15"/>
      <c r="BD1658" s="13" t="str">
        <f t="shared" si="312"/>
        <v>0</v>
      </c>
      <c r="BE1658" s="2"/>
      <c r="BF1658" s="2"/>
      <c r="BG1658" s="2"/>
      <c r="BH1658" s="2"/>
      <c r="BI1658" s="2"/>
      <c r="BJ1658" s="2"/>
      <c r="BK1658" s="2" t="s">
        <v>1372</v>
      </c>
      <c r="BL1658" s="10" t="s">
        <v>1373</v>
      </c>
      <c r="BM1658" t="str" cm="1">
        <f t="array" ref="BM1658">_xlfn.IFS(LEFT(G1658,1)="L","外注品",LEFT(G1658,1)="W","内製品",G1658="","購買品")</f>
        <v>外注品</v>
      </c>
    </row>
    <row r="1659" spans="1:65">
      <c r="A1659" s="2" t="str">
        <f t="shared" si="313"/>
        <v>WG01</v>
      </c>
      <c r="B1659" t="s">
        <v>1836</v>
      </c>
      <c r="C1659" s="2" t="s">
        <v>1348</v>
      </c>
      <c r="D1659" s="10"/>
      <c r="E1659" s="10"/>
      <c r="G1659" s="19" t="s">
        <v>5008</v>
      </c>
      <c r="H1659" s="19"/>
      <c r="K1659" s="2" t="str">
        <f t="shared" si="305"/>
        <v>11L0004787542</v>
      </c>
      <c r="L1659" s="7" t="str">
        <f t="shared" si="314"/>
        <v>2001/01/01</v>
      </c>
      <c r="M1659" s="7" t="str">
        <f t="shared" si="315"/>
        <v>2199/12/31</v>
      </c>
      <c r="N1659" s="2" t="str">
        <f t="shared" si="306"/>
        <v/>
      </c>
      <c r="O1659" s="13">
        <v>0</v>
      </c>
      <c r="P1659" s="15"/>
      <c r="Q1659" s="13">
        <v>15</v>
      </c>
      <c r="R1659" s="18"/>
      <c r="S1659" s="18">
        <v>100000000</v>
      </c>
      <c r="T1659" s="2"/>
      <c r="U1659" s="2"/>
      <c r="V1659" s="2"/>
      <c r="W1659" s="2"/>
      <c r="X1659" s="2"/>
      <c r="Y1659" s="2"/>
      <c r="Z1659" s="2"/>
      <c r="AA1659" s="13">
        <v>1</v>
      </c>
      <c r="AB1659" s="13">
        <f t="shared" si="307"/>
        <v>0</v>
      </c>
      <c r="AC1659" s="13">
        <f t="shared" si="308"/>
        <v>0</v>
      </c>
      <c r="AD1659" s="15"/>
      <c r="AE1659" s="15"/>
      <c r="AF1659" s="13" t="str">
        <f t="shared" si="309"/>
        <v>1</v>
      </c>
      <c r="AG1659" s="15"/>
      <c r="AH1659" s="15"/>
      <c r="AI1659" s="15"/>
      <c r="AJ1659" s="14"/>
      <c r="AK1659" s="15" cm="1">
        <f t="array" ref="AK1659">_xlfn.IFS(B1659="","",LEFT(G1659,1)="L",1,LEFT(G1659,1)="W",1,AND(LEFT(B1659,1)="H",G1659=""),0)</f>
        <v>1</v>
      </c>
      <c r="AL1659" s="15"/>
      <c r="AM1659" s="15"/>
      <c r="AN1659" s="15"/>
      <c r="AO1659" s="15"/>
      <c r="AP1659" s="15"/>
      <c r="AQ1659" s="15"/>
      <c r="AR1659" s="15"/>
      <c r="AS1659" s="15">
        <f t="shared" si="310"/>
        <v>1</v>
      </c>
      <c r="AT1659" s="15" t="s">
        <v>115</v>
      </c>
      <c r="AU1659" s="13" t="str">
        <f t="shared" si="311"/>
        <v>0</v>
      </c>
      <c r="AV1659" s="15"/>
      <c r="AW1659" s="15"/>
      <c r="AX1659" s="15"/>
      <c r="AY1659" s="15"/>
      <c r="AZ1659" s="14"/>
      <c r="BA1659" s="15"/>
      <c r="BB1659" s="15"/>
      <c r="BC1659" s="15"/>
      <c r="BD1659" s="13" t="str">
        <f t="shared" si="312"/>
        <v>0</v>
      </c>
      <c r="BE1659" s="2"/>
      <c r="BF1659" s="2"/>
      <c r="BG1659" s="2"/>
      <c r="BH1659" s="2"/>
      <c r="BI1659" s="2"/>
      <c r="BJ1659" s="2"/>
      <c r="BK1659" s="2" t="s">
        <v>1372</v>
      </c>
      <c r="BL1659" s="10" t="s">
        <v>1373</v>
      </c>
      <c r="BM1659" t="str" cm="1">
        <f t="array" ref="BM1659">_xlfn.IFS(LEFT(G1659,1)="L","外注品",LEFT(G1659,1)="W","内製品",G1659="","購買品")</f>
        <v>外注品</v>
      </c>
    </row>
    <row r="1660" spans="1:65">
      <c r="A1660" s="2" t="str">
        <f t="shared" si="313"/>
        <v>WG01</v>
      </c>
      <c r="B1660" t="s">
        <v>1837</v>
      </c>
      <c r="C1660" s="2" t="s">
        <v>1348</v>
      </c>
      <c r="D1660" s="10"/>
      <c r="E1660" s="10"/>
      <c r="G1660" s="19" t="s">
        <v>5008</v>
      </c>
      <c r="H1660" s="19"/>
      <c r="K1660" s="2" t="str">
        <f t="shared" si="305"/>
        <v>11L0004787543</v>
      </c>
      <c r="L1660" s="7" t="str">
        <f t="shared" si="314"/>
        <v>2001/01/01</v>
      </c>
      <c r="M1660" s="7" t="str">
        <f t="shared" si="315"/>
        <v>2199/12/31</v>
      </c>
      <c r="N1660" s="2" t="str">
        <f t="shared" si="306"/>
        <v/>
      </c>
      <c r="O1660" s="13">
        <v>0</v>
      </c>
      <c r="P1660" s="15"/>
      <c r="Q1660" s="13">
        <v>15</v>
      </c>
      <c r="R1660" s="18"/>
      <c r="S1660" s="18">
        <v>100000000</v>
      </c>
      <c r="T1660" s="2"/>
      <c r="U1660" s="2"/>
      <c r="V1660" s="2"/>
      <c r="W1660" s="2"/>
      <c r="X1660" s="2"/>
      <c r="Y1660" s="2"/>
      <c r="Z1660" s="2"/>
      <c r="AA1660" s="13">
        <v>1</v>
      </c>
      <c r="AB1660" s="13">
        <f t="shared" si="307"/>
        <v>0</v>
      </c>
      <c r="AC1660" s="13">
        <f t="shared" si="308"/>
        <v>0</v>
      </c>
      <c r="AD1660" s="15"/>
      <c r="AE1660" s="15"/>
      <c r="AF1660" s="13" t="str">
        <f t="shared" si="309"/>
        <v>1</v>
      </c>
      <c r="AG1660" s="15"/>
      <c r="AH1660" s="15"/>
      <c r="AI1660" s="15"/>
      <c r="AJ1660" s="14"/>
      <c r="AK1660" s="15" cm="1">
        <f t="array" ref="AK1660">_xlfn.IFS(B1660="","",LEFT(G1660,1)="L",1,LEFT(G1660,1)="W",1,AND(LEFT(B1660,1)="H",G1660=""),0)</f>
        <v>1</v>
      </c>
      <c r="AL1660" s="15"/>
      <c r="AM1660" s="15"/>
      <c r="AN1660" s="15"/>
      <c r="AO1660" s="15"/>
      <c r="AP1660" s="15"/>
      <c r="AQ1660" s="15"/>
      <c r="AR1660" s="15"/>
      <c r="AS1660" s="15">
        <f t="shared" si="310"/>
        <v>1</v>
      </c>
      <c r="AT1660" s="15" t="s">
        <v>115</v>
      </c>
      <c r="AU1660" s="13" t="str">
        <f t="shared" si="311"/>
        <v>0</v>
      </c>
      <c r="AV1660" s="15"/>
      <c r="AW1660" s="15"/>
      <c r="AX1660" s="15"/>
      <c r="AY1660" s="15"/>
      <c r="AZ1660" s="14"/>
      <c r="BA1660" s="15"/>
      <c r="BB1660" s="15"/>
      <c r="BC1660" s="15"/>
      <c r="BD1660" s="13" t="str">
        <f t="shared" si="312"/>
        <v>0</v>
      </c>
      <c r="BE1660" s="2"/>
      <c r="BF1660" s="2"/>
      <c r="BG1660" s="2"/>
      <c r="BH1660" s="2"/>
      <c r="BI1660" s="2"/>
      <c r="BJ1660" s="2"/>
      <c r="BK1660" s="2" t="s">
        <v>1372</v>
      </c>
      <c r="BL1660" s="10" t="s">
        <v>1373</v>
      </c>
      <c r="BM1660" t="str" cm="1">
        <f t="array" ref="BM1660">_xlfn.IFS(LEFT(G1660,1)="L","外注品",LEFT(G1660,1)="W","内製品",G1660="","購買品")</f>
        <v>外注品</v>
      </c>
    </row>
    <row r="1661" spans="1:65">
      <c r="A1661" s="2" t="str">
        <f t="shared" si="313"/>
        <v>WG01</v>
      </c>
      <c r="B1661" t="s">
        <v>1838</v>
      </c>
      <c r="C1661" s="2" t="s">
        <v>1348</v>
      </c>
      <c r="D1661" s="10"/>
      <c r="E1661" s="10"/>
      <c r="G1661" s="19" t="s">
        <v>5008</v>
      </c>
      <c r="H1661" s="19"/>
      <c r="K1661" s="2" t="str">
        <f t="shared" si="305"/>
        <v>11L0004787544</v>
      </c>
      <c r="L1661" s="7" t="str">
        <f t="shared" si="314"/>
        <v>2001/01/01</v>
      </c>
      <c r="M1661" s="7" t="str">
        <f t="shared" si="315"/>
        <v>2199/12/31</v>
      </c>
      <c r="N1661" s="2" t="str">
        <f t="shared" si="306"/>
        <v/>
      </c>
      <c r="O1661" s="13">
        <v>0</v>
      </c>
      <c r="P1661" s="15"/>
      <c r="Q1661" s="13">
        <v>15</v>
      </c>
      <c r="R1661" s="18"/>
      <c r="S1661" s="18">
        <v>100000000</v>
      </c>
      <c r="T1661" s="2"/>
      <c r="U1661" s="2"/>
      <c r="V1661" s="2"/>
      <c r="W1661" s="2"/>
      <c r="X1661" s="2"/>
      <c r="Y1661" s="2"/>
      <c r="Z1661" s="2"/>
      <c r="AA1661" s="13">
        <v>1</v>
      </c>
      <c r="AB1661" s="13">
        <f t="shared" si="307"/>
        <v>0</v>
      </c>
      <c r="AC1661" s="13">
        <f t="shared" si="308"/>
        <v>0</v>
      </c>
      <c r="AD1661" s="15"/>
      <c r="AE1661" s="15"/>
      <c r="AF1661" s="13" t="str">
        <f t="shared" si="309"/>
        <v>1</v>
      </c>
      <c r="AG1661" s="15"/>
      <c r="AH1661" s="15"/>
      <c r="AI1661" s="15"/>
      <c r="AJ1661" s="14"/>
      <c r="AK1661" s="15" cm="1">
        <f t="array" ref="AK1661">_xlfn.IFS(B1661="","",LEFT(G1661,1)="L",1,LEFT(G1661,1)="W",1,AND(LEFT(B1661,1)="H",G1661=""),0)</f>
        <v>1</v>
      </c>
      <c r="AL1661" s="15"/>
      <c r="AM1661" s="15"/>
      <c r="AN1661" s="15"/>
      <c r="AO1661" s="15"/>
      <c r="AP1661" s="15"/>
      <c r="AQ1661" s="15"/>
      <c r="AR1661" s="15"/>
      <c r="AS1661" s="15">
        <f t="shared" si="310"/>
        <v>1</v>
      </c>
      <c r="AT1661" s="15" t="s">
        <v>115</v>
      </c>
      <c r="AU1661" s="13" t="str">
        <f t="shared" si="311"/>
        <v>0</v>
      </c>
      <c r="AV1661" s="15"/>
      <c r="AW1661" s="15"/>
      <c r="AX1661" s="15"/>
      <c r="AY1661" s="15"/>
      <c r="AZ1661" s="14"/>
      <c r="BA1661" s="15"/>
      <c r="BB1661" s="15"/>
      <c r="BC1661" s="15"/>
      <c r="BD1661" s="13" t="str">
        <f t="shared" si="312"/>
        <v>0</v>
      </c>
      <c r="BE1661" s="2"/>
      <c r="BF1661" s="2"/>
      <c r="BG1661" s="2"/>
      <c r="BH1661" s="2"/>
      <c r="BI1661" s="2"/>
      <c r="BJ1661" s="2"/>
      <c r="BK1661" s="2" t="s">
        <v>1372</v>
      </c>
      <c r="BL1661" s="10" t="s">
        <v>1373</v>
      </c>
      <c r="BM1661" t="str" cm="1">
        <f t="array" ref="BM1661">_xlfn.IFS(LEFT(G1661,1)="L","外注品",LEFT(G1661,1)="W","内製品",G1661="","購買品")</f>
        <v>外注品</v>
      </c>
    </row>
    <row r="1662" spans="1:65">
      <c r="A1662" s="2" t="str">
        <f t="shared" si="313"/>
        <v>WG01</v>
      </c>
      <c r="B1662" t="s">
        <v>1839</v>
      </c>
      <c r="C1662" s="2" t="s">
        <v>1348</v>
      </c>
      <c r="D1662" s="10"/>
      <c r="E1662" s="10"/>
      <c r="G1662" s="19" t="s">
        <v>5008</v>
      </c>
      <c r="H1662" s="19"/>
      <c r="K1662" s="2" t="str">
        <f t="shared" si="305"/>
        <v>11L0004787545</v>
      </c>
      <c r="L1662" s="7" t="str">
        <f t="shared" si="314"/>
        <v>2001/01/01</v>
      </c>
      <c r="M1662" s="7" t="str">
        <f t="shared" si="315"/>
        <v>2199/12/31</v>
      </c>
      <c r="N1662" s="2" t="str">
        <f t="shared" si="306"/>
        <v/>
      </c>
      <c r="O1662" s="13">
        <v>0</v>
      </c>
      <c r="P1662" s="15"/>
      <c r="Q1662" s="13">
        <v>15</v>
      </c>
      <c r="R1662" s="18"/>
      <c r="S1662" s="18">
        <v>100000000</v>
      </c>
      <c r="T1662" s="2"/>
      <c r="U1662" s="2"/>
      <c r="V1662" s="2"/>
      <c r="W1662" s="2"/>
      <c r="X1662" s="2"/>
      <c r="Y1662" s="2"/>
      <c r="Z1662" s="2"/>
      <c r="AA1662" s="13">
        <v>1</v>
      </c>
      <c r="AB1662" s="13">
        <f t="shared" si="307"/>
        <v>0</v>
      </c>
      <c r="AC1662" s="13">
        <f t="shared" si="308"/>
        <v>0</v>
      </c>
      <c r="AD1662" s="15"/>
      <c r="AE1662" s="15"/>
      <c r="AF1662" s="13" t="str">
        <f t="shared" si="309"/>
        <v>1</v>
      </c>
      <c r="AG1662" s="15"/>
      <c r="AH1662" s="15"/>
      <c r="AI1662" s="15"/>
      <c r="AJ1662" s="14"/>
      <c r="AK1662" s="15" cm="1">
        <f t="array" ref="AK1662">_xlfn.IFS(B1662="","",LEFT(G1662,1)="L",1,LEFT(G1662,1)="W",1,AND(LEFT(B1662,1)="H",G1662=""),0)</f>
        <v>1</v>
      </c>
      <c r="AL1662" s="15"/>
      <c r="AM1662" s="15"/>
      <c r="AN1662" s="15"/>
      <c r="AO1662" s="15"/>
      <c r="AP1662" s="15"/>
      <c r="AQ1662" s="15"/>
      <c r="AR1662" s="15"/>
      <c r="AS1662" s="15">
        <f t="shared" si="310"/>
        <v>1</v>
      </c>
      <c r="AT1662" s="15" t="s">
        <v>115</v>
      </c>
      <c r="AU1662" s="13" t="str">
        <f t="shared" si="311"/>
        <v>0</v>
      </c>
      <c r="AV1662" s="15"/>
      <c r="AW1662" s="15"/>
      <c r="AX1662" s="15"/>
      <c r="AY1662" s="15"/>
      <c r="AZ1662" s="14"/>
      <c r="BA1662" s="15"/>
      <c r="BB1662" s="15"/>
      <c r="BC1662" s="15"/>
      <c r="BD1662" s="13" t="str">
        <f t="shared" si="312"/>
        <v>0</v>
      </c>
      <c r="BE1662" s="2"/>
      <c r="BF1662" s="2"/>
      <c r="BG1662" s="2"/>
      <c r="BH1662" s="2"/>
      <c r="BI1662" s="2"/>
      <c r="BJ1662" s="2"/>
      <c r="BK1662" s="2" t="s">
        <v>1372</v>
      </c>
      <c r="BL1662" s="10" t="s">
        <v>1373</v>
      </c>
      <c r="BM1662" t="str" cm="1">
        <f t="array" ref="BM1662">_xlfn.IFS(LEFT(G1662,1)="L","外注品",LEFT(G1662,1)="W","内製品",G1662="","購買品")</f>
        <v>外注品</v>
      </c>
    </row>
    <row r="1663" spans="1:65">
      <c r="A1663" s="2" t="str">
        <f t="shared" si="313"/>
        <v>WG01</v>
      </c>
      <c r="B1663" t="s">
        <v>1840</v>
      </c>
      <c r="C1663" s="2" t="s">
        <v>1348</v>
      </c>
      <c r="D1663" s="10"/>
      <c r="E1663" s="10"/>
      <c r="G1663" s="19" t="s">
        <v>5008</v>
      </c>
      <c r="H1663" s="19"/>
      <c r="K1663" s="2" t="str">
        <f t="shared" si="305"/>
        <v>11L0004787546</v>
      </c>
      <c r="L1663" s="7" t="str">
        <f t="shared" si="314"/>
        <v>2001/01/01</v>
      </c>
      <c r="M1663" s="7" t="str">
        <f t="shared" si="315"/>
        <v>2199/12/31</v>
      </c>
      <c r="N1663" s="2" t="str">
        <f t="shared" si="306"/>
        <v/>
      </c>
      <c r="O1663" s="13">
        <v>0</v>
      </c>
      <c r="P1663" s="15"/>
      <c r="Q1663" s="13">
        <v>15</v>
      </c>
      <c r="R1663" s="18"/>
      <c r="S1663" s="18">
        <v>100000000</v>
      </c>
      <c r="T1663" s="2"/>
      <c r="U1663" s="2"/>
      <c r="V1663" s="2"/>
      <c r="W1663" s="2"/>
      <c r="X1663" s="2"/>
      <c r="Y1663" s="2"/>
      <c r="Z1663" s="2"/>
      <c r="AA1663" s="13">
        <v>1</v>
      </c>
      <c r="AB1663" s="13">
        <f t="shared" si="307"/>
        <v>0</v>
      </c>
      <c r="AC1663" s="13">
        <f t="shared" si="308"/>
        <v>0</v>
      </c>
      <c r="AD1663" s="15"/>
      <c r="AE1663" s="15"/>
      <c r="AF1663" s="13" t="str">
        <f t="shared" si="309"/>
        <v>1</v>
      </c>
      <c r="AG1663" s="15"/>
      <c r="AH1663" s="15"/>
      <c r="AI1663" s="15"/>
      <c r="AJ1663" s="14"/>
      <c r="AK1663" s="15" cm="1">
        <f t="array" ref="AK1663">_xlfn.IFS(B1663="","",LEFT(G1663,1)="L",1,LEFT(G1663,1)="W",1,AND(LEFT(B1663,1)="H",G1663=""),0)</f>
        <v>1</v>
      </c>
      <c r="AL1663" s="15"/>
      <c r="AM1663" s="15"/>
      <c r="AN1663" s="15"/>
      <c r="AO1663" s="15"/>
      <c r="AP1663" s="15"/>
      <c r="AQ1663" s="15"/>
      <c r="AR1663" s="15"/>
      <c r="AS1663" s="15">
        <f t="shared" si="310"/>
        <v>1</v>
      </c>
      <c r="AT1663" s="15" t="s">
        <v>115</v>
      </c>
      <c r="AU1663" s="13" t="str">
        <f t="shared" si="311"/>
        <v>0</v>
      </c>
      <c r="AV1663" s="15"/>
      <c r="AW1663" s="15"/>
      <c r="AX1663" s="15"/>
      <c r="AY1663" s="15"/>
      <c r="AZ1663" s="14"/>
      <c r="BA1663" s="15"/>
      <c r="BB1663" s="15"/>
      <c r="BC1663" s="15"/>
      <c r="BD1663" s="13" t="str">
        <f t="shared" si="312"/>
        <v>0</v>
      </c>
      <c r="BE1663" s="2"/>
      <c r="BF1663" s="2"/>
      <c r="BG1663" s="2"/>
      <c r="BH1663" s="2"/>
      <c r="BI1663" s="2"/>
      <c r="BJ1663" s="2"/>
      <c r="BK1663" s="2" t="s">
        <v>1372</v>
      </c>
      <c r="BL1663" s="10" t="s">
        <v>1373</v>
      </c>
      <c r="BM1663" t="str" cm="1">
        <f t="array" ref="BM1663">_xlfn.IFS(LEFT(G1663,1)="L","外注品",LEFT(G1663,1)="W","内製品",G1663="","購買品")</f>
        <v>外注品</v>
      </c>
    </row>
    <row r="1664" spans="1:65">
      <c r="A1664" s="2" t="str">
        <f t="shared" si="313"/>
        <v>WG01</v>
      </c>
      <c r="B1664" t="s">
        <v>1841</v>
      </c>
      <c r="C1664" s="2" t="s">
        <v>1348</v>
      </c>
      <c r="D1664" s="10"/>
      <c r="E1664" s="10"/>
      <c r="G1664" s="19" t="s">
        <v>5008</v>
      </c>
      <c r="H1664" s="19"/>
      <c r="K1664" s="2" t="str">
        <f t="shared" si="305"/>
        <v>11L0004787547</v>
      </c>
      <c r="L1664" s="7" t="str">
        <f t="shared" si="314"/>
        <v>2001/01/01</v>
      </c>
      <c r="M1664" s="7" t="str">
        <f t="shared" si="315"/>
        <v>2199/12/31</v>
      </c>
      <c r="N1664" s="2" t="str">
        <f t="shared" si="306"/>
        <v/>
      </c>
      <c r="O1664" s="13">
        <v>0</v>
      </c>
      <c r="P1664" s="15"/>
      <c r="Q1664" s="13">
        <v>15</v>
      </c>
      <c r="R1664" s="18"/>
      <c r="S1664" s="18">
        <v>100000000</v>
      </c>
      <c r="T1664" s="2"/>
      <c r="U1664" s="2"/>
      <c r="V1664" s="2"/>
      <c r="W1664" s="2"/>
      <c r="X1664" s="2"/>
      <c r="Y1664" s="2"/>
      <c r="Z1664" s="2"/>
      <c r="AA1664" s="13">
        <v>1</v>
      </c>
      <c r="AB1664" s="13">
        <f t="shared" si="307"/>
        <v>0</v>
      </c>
      <c r="AC1664" s="13">
        <f t="shared" si="308"/>
        <v>0</v>
      </c>
      <c r="AD1664" s="15"/>
      <c r="AE1664" s="15"/>
      <c r="AF1664" s="13" t="str">
        <f t="shared" si="309"/>
        <v>1</v>
      </c>
      <c r="AG1664" s="15"/>
      <c r="AH1664" s="15"/>
      <c r="AI1664" s="15"/>
      <c r="AJ1664" s="14"/>
      <c r="AK1664" s="15" cm="1">
        <f t="array" ref="AK1664">_xlfn.IFS(B1664="","",LEFT(G1664,1)="L",1,LEFT(G1664,1)="W",1,AND(LEFT(B1664,1)="H",G1664=""),0)</f>
        <v>1</v>
      </c>
      <c r="AL1664" s="15"/>
      <c r="AM1664" s="15"/>
      <c r="AN1664" s="15"/>
      <c r="AO1664" s="15"/>
      <c r="AP1664" s="15"/>
      <c r="AQ1664" s="15"/>
      <c r="AR1664" s="15"/>
      <c r="AS1664" s="15">
        <f t="shared" si="310"/>
        <v>1</v>
      </c>
      <c r="AT1664" s="15" t="s">
        <v>115</v>
      </c>
      <c r="AU1664" s="13" t="str">
        <f t="shared" si="311"/>
        <v>0</v>
      </c>
      <c r="AV1664" s="15"/>
      <c r="AW1664" s="15"/>
      <c r="AX1664" s="15"/>
      <c r="AY1664" s="15"/>
      <c r="AZ1664" s="14"/>
      <c r="BA1664" s="15"/>
      <c r="BB1664" s="15"/>
      <c r="BC1664" s="15"/>
      <c r="BD1664" s="13" t="str">
        <f t="shared" si="312"/>
        <v>0</v>
      </c>
      <c r="BE1664" s="2"/>
      <c r="BF1664" s="2"/>
      <c r="BG1664" s="2"/>
      <c r="BH1664" s="2"/>
      <c r="BI1664" s="2"/>
      <c r="BJ1664" s="2"/>
      <c r="BK1664" s="2" t="s">
        <v>1372</v>
      </c>
      <c r="BL1664" s="10" t="s">
        <v>1373</v>
      </c>
      <c r="BM1664" t="str" cm="1">
        <f t="array" ref="BM1664">_xlfn.IFS(LEFT(G1664,1)="L","外注品",LEFT(G1664,1)="W","内製品",G1664="","購買品")</f>
        <v>外注品</v>
      </c>
    </row>
    <row r="1665" spans="1:65">
      <c r="A1665" s="2" t="str">
        <f t="shared" si="313"/>
        <v>WG01</v>
      </c>
      <c r="B1665" t="s">
        <v>1842</v>
      </c>
      <c r="C1665" s="2" t="s">
        <v>1348</v>
      </c>
      <c r="D1665" s="10"/>
      <c r="E1665" s="10"/>
      <c r="G1665" s="19" t="s">
        <v>5008</v>
      </c>
      <c r="H1665" s="19"/>
      <c r="K1665" s="2" t="str">
        <f t="shared" si="305"/>
        <v>11L0004787548</v>
      </c>
      <c r="L1665" s="7" t="str">
        <f t="shared" si="314"/>
        <v>2001/01/01</v>
      </c>
      <c r="M1665" s="7" t="str">
        <f t="shared" si="315"/>
        <v>2199/12/31</v>
      </c>
      <c r="N1665" s="2" t="str">
        <f t="shared" si="306"/>
        <v/>
      </c>
      <c r="O1665" s="13">
        <v>0</v>
      </c>
      <c r="P1665" s="15"/>
      <c r="Q1665" s="13">
        <v>15</v>
      </c>
      <c r="R1665" s="18"/>
      <c r="S1665" s="18">
        <v>100000000</v>
      </c>
      <c r="T1665" s="2"/>
      <c r="U1665" s="2"/>
      <c r="V1665" s="2"/>
      <c r="W1665" s="2"/>
      <c r="X1665" s="2"/>
      <c r="Y1665" s="2"/>
      <c r="Z1665" s="2"/>
      <c r="AA1665" s="13">
        <v>1</v>
      </c>
      <c r="AB1665" s="13">
        <f t="shared" si="307"/>
        <v>0</v>
      </c>
      <c r="AC1665" s="13">
        <f t="shared" si="308"/>
        <v>0</v>
      </c>
      <c r="AD1665" s="15"/>
      <c r="AE1665" s="15"/>
      <c r="AF1665" s="13" t="str">
        <f t="shared" si="309"/>
        <v>1</v>
      </c>
      <c r="AG1665" s="15"/>
      <c r="AH1665" s="15"/>
      <c r="AI1665" s="15"/>
      <c r="AJ1665" s="14"/>
      <c r="AK1665" s="15" cm="1">
        <f t="array" ref="AK1665">_xlfn.IFS(B1665="","",LEFT(G1665,1)="L",1,LEFT(G1665,1)="W",1,AND(LEFT(B1665,1)="H",G1665=""),0)</f>
        <v>1</v>
      </c>
      <c r="AL1665" s="15"/>
      <c r="AM1665" s="15"/>
      <c r="AN1665" s="15"/>
      <c r="AO1665" s="15"/>
      <c r="AP1665" s="15"/>
      <c r="AQ1665" s="15"/>
      <c r="AR1665" s="15"/>
      <c r="AS1665" s="15">
        <f t="shared" si="310"/>
        <v>1</v>
      </c>
      <c r="AT1665" s="15" t="s">
        <v>115</v>
      </c>
      <c r="AU1665" s="13" t="str">
        <f t="shared" si="311"/>
        <v>0</v>
      </c>
      <c r="AV1665" s="15"/>
      <c r="AW1665" s="15"/>
      <c r="AX1665" s="15"/>
      <c r="AY1665" s="15"/>
      <c r="AZ1665" s="14"/>
      <c r="BA1665" s="15"/>
      <c r="BB1665" s="15"/>
      <c r="BC1665" s="15"/>
      <c r="BD1665" s="13" t="str">
        <f t="shared" si="312"/>
        <v>0</v>
      </c>
      <c r="BE1665" s="2"/>
      <c r="BF1665" s="2"/>
      <c r="BG1665" s="2"/>
      <c r="BH1665" s="2"/>
      <c r="BI1665" s="2"/>
      <c r="BJ1665" s="2"/>
      <c r="BK1665" s="2" t="s">
        <v>1372</v>
      </c>
      <c r="BL1665" s="10" t="s">
        <v>1373</v>
      </c>
      <c r="BM1665" t="str" cm="1">
        <f t="array" ref="BM1665">_xlfn.IFS(LEFT(G1665,1)="L","外注品",LEFT(G1665,1)="W","内製品",G1665="","購買品")</f>
        <v>外注品</v>
      </c>
    </row>
    <row r="1666" spans="1:65">
      <c r="A1666" s="2" t="str">
        <f t="shared" si="313"/>
        <v>WG01</v>
      </c>
      <c r="B1666" t="s">
        <v>1843</v>
      </c>
      <c r="C1666" s="2" t="s">
        <v>1348</v>
      </c>
      <c r="D1666" s="10"/>
      <c r="E1666" s="10"/>
      <c r="G1666" s="19" t="s">
        <v>5008</v>
      </c>
      <c r="H1666" s="19"/>
      <c r="K1666" s="2" t="str">
        <f t="shared" si="305"/>
        <v>11L0004787549</v>
      </c>
      <c r="L1666" s="7" t="str">
        <f t="shared" si="314"/>
        <v>2001/01/01</v>
      </c>
      <c r="M1666" s="7" t="str">
        <f t="shared" si="315"/>
        <v>2199/12/31</v>
      </c>
      <c r="N1666" s="2" t="str">
        <f t="shared" si="306"/>
        <v/>
      </c>
      <c r="O1666" s="13">
        <v>0</v>
      </c>
      <c r="P1666" s="15"/>
      <c r="Q1666" s="13">
        <v>15</v>
      </c>
      <c r="R1666" s="18"/>
      <c r="S1666" s="18">
        <v>100000000</v>
      </c>
      <c r="T1666" s="2"/>
      <c r="U1666" s="2"/>
      <c r="V1666" s="2"/>
      <c r="W1666" s="2"/>
      <c r="X1666" s="2"/>
      <c r="Y1666" s="2"/>
      <c r="Z1666" s="2"/>
      <c r="AA1666" s="13">
        <v>1</v>
      </c>
      <c r="AB1666" s="13">
        <f t="shared" si="307"/>
        <v>0</v>
      </c>
      <c r="AC1666" s="13">
        <f t="shared" si="308"/>
        <v>0</v>
      </c>
      <c r="AD1666" s="15"/>
      <c r="AE1666" s="15"/>
      <c r="AF1666" s="13" t="str">
        <f t="shared" si="309"/>
        <v>1</v>
      </c>
      <c r="AG1666" s="15"/>
      <c r="AH1666" s="15"/>
      <c r="AI1666" s="15"/>
      <c r="AJ1666" s="14"/>
      <c r="AK1666" s="15" cm="1">
        <f t="array" ref="AK1666">_xlfn.IFS(B1666="","",LEFT(G1666,1)="L",1,LEFT(G1666,1)="W",1,AND(LEFT(B1666,1)="H",G1666=""),0)</f>
        <v>1</v>
      </c>
      <c r="AL1666" s="15"/>
      <c r="AM1666" s="15"/>
      <c r="AN1666" s="15"/>
      <c r="AO1666" s="15"/>
      <c r="AP1666" s="15"/>
      <c r="AQ1666" s="15"/>
      <c r="AR1666" s="15"/>
      <c r="AS1666" s="15">
        <f t="shared" si="310"/>
        <v>1</v>
      </c>
      <c r="AT1666" s="15" t="s">
        <v>115</v>
      </c>
      <c r="AU1666" s="13" t="str">
        <f t="shared" si="311"/>
        <v>0</v>
      </c>
      <c r="AV1666" s="15"/>
      <c r="AW1666" s="15"/>
      <c r="AX1666" s="15"/>
      <c r="AY1666" s="15"/>
      <c r="AZ1666" s="14"/>
      <c r="BA1666" s="15"/>
      <c r="BB1666" s="15"/>
      <c r="BC1666" s="15"/>
      <c r="BD1666" s="13" t="str">
        <f t="shared" si="312"/>
        <v>0</v>
      </c>
      <c r="BE1666" s="2"/>
      <c r="BF1666" s="2"/>
      <c r="BG1666" s="2"/>
      <c r="BH1666" s="2"/>
      <c r="BI1666" s="2"/>
      <c r="BJ1666" s="2"/>
      <c r="BK1666" s="2" t="s">
        <v>1372</v>
      </c>
      <c r="BL1666" s="10" t="s">
        <v>1373</v>
      </c>
      <c r="BM1666" t="str" cm="1">
        <f t="array" ref="BM1666">_xlfn.IFS(LEFT(G1666,1)="L","外注品",LEFT(G1666,1)="W","内製品",G1666="","購買品")</f>
        <v>外注品</v>
      </c>
    </row>
    <row r="1667" spans="1:65">
      <c r="A1667" s="2" t="str">
        <f t="shared" si="313"/>
        <v>WG01</v>
      </c>
      <c r="B1667" t="s">
        <v>1844</v>
      </c>
      <c r="C1667" s="2" t="s">
        <v>1348</v>
      </c>
      <c r="D1667" s="10"/>
      <c r="E1667" s="10"/>
      <c r="G1667" s="19" t="s">
        <v>5008</v>
      </c>
      <c r="H1667" s="19"/>
      <c r="K1667" s="2" t="str">
        <f t="shared" ref="K1667:K1730" si="316">IF(G1667="","","11"&amp;G1667&amp;RIGHT(B1667,5))</f>
        <v>11L0004787550</v>
      </c>
      <c r="L1667" s="7" t="str">
        <f t="shared" si="314"/>
        <v>2001/01/01</v>
      </c>
      <c r="M1667" s="7" t="str">
        <f t="shared" si="315"/>
        <v>2199/12/31</v>
      </c>
      <c r="N1667" s="2" t="str">
        <f t="shared" ref="N1667:N1730" si="317">IF(LEFT(G1667,1)="W",K1667,"")</f>
        <v/>
      </c>
      <c r="O1667" s="13">
        <v>0</v>
      </c>
      <c r="P1667" s="15"/>
      <c r="Q1667" s="13">
        <v>15</v>
      </c>
      <c r="R1667" s="18"/>
      <c r="S1667" s="18">
        <v>100000000</v>
      </c>
      <c r="T1667" s="2"/>
      <c r="U1667" s="2"/>
      <c r="V1667" s="2"/>
      <c r="W1667" s="2"/>
      <c r="X1667" s="2"/>
      <c r="Y1667" s="2"/>
      <c r="Z1667" s="2"/>
      <c r="AA1667" s="13">
        <v>1</v>
      </c>
      <c r="AB1667" s="13">
        <f t="shared" ref="AB1667:AB1730" si="318">IF(B1667="","",0)</f>
        <v>0</v>
      </c>
      <c r="AC1667" s="13">
        <f t="shared" ref="AC1667:AC1730" si="319">IF(B1667="","",0)</f>
        <v>0</v>
      </c>
      <c r="AD1667" s="15"/>
      <c r="AE1667" s="15"/>
      <c r="AF1667" s="13" t="str">
        <f t="shared" ref="AF1667:AF1730" si="320">IF(B1667="","","1")</f>
        <v>1</v>
      </c>
      <c r="AG1667" s="15"/>
      <c r="AH1667" s="15"/>
      <c r="AI1667" s="15"/>
      <c r="AJ1667" s="14"/>
      <c r="AK1667" s="15" cm="1">
        <f t="array" ref="AK1667">_xlfn.IFS(B1667="","",LEFT(G1667,1)="L",1,LEFT(G1667,1)="W",1,AND(LEFT(B1667,1)="H",G1667=""),0)</f>
        <v>1</v>
      </c>
      <c r="AL1667" s="15"/>
      <c r="AM1667" s="15"/>
      <c r="AN1667" s="15"/>
      <c r="AO1667" s="15"/>
      <c r="AP1667" s="15"/>
      <c r="AQ1667" s="15"/>
      <c r="AR1667" s="15"/>
      <c r="AS1667" s="15">
        <f t="shared" ref="AS1667:AS1730" si="321">IF(Q1667="","",1)</f>
        <v>1</v>
      </c>
      <c r="AT1667" s="15" t="s">
        <v>115</v>
      </c>
      <c r="AU1667" s="13" t="str">
        <f t="shared" ref="AU1667:AU1730" si="322">IF(B1667="","","0")</f>
        <v>0</v>
      </c>
      <c r="AV1667" s="15"/>
      <c r="AW1667" s="15"/>
      <c r="AX1667" s="15"/>
      <c r="AY1667" s="15"/>
      <c r="AZ1667" s="14"/>
      <c r="BA1667" s="15"/>
      <c r="BB1667" s="15"/>
      <c r="BC1667" s="15"/>
      <c r="BD1667" s="13" t="str">
        <f t="shared" ref="BD1667:BD1730" si="323">IF(B1667="","","0")</f>
        <v>0</v>
      </c>
      <c r="BE1667" s="2"/>
      <c r="BF1667" s="2"/>
      <c r="BG1667" s="2"/>
      <c r="BH1667" s="2"/>
      <c r="BI1667" s="2"/>
      <c r="BJ1667" s="2"/>
      <c r="BK1667" s="2" t="s">
        <v>1372</v>
      </c>
      <c r="BL1667" s="10" t="s">
        <v>1373</v>
      </c>
      <c r="BM1667" t="str" cm="1">
        <f t="array" ref="BM1667">_xlfn.IFS(LEFT(G1667,1)="L","外注品",LEFT(G1667,1)="W","内製品",G1667="","購買品")</f>
        <v>外注品</v>
      </c>
    </row>
    <row r="1668" spans="1:65">
      <c r="A1668" s="2" t="str">
        <f t="shared" ref="A1668:A1731" si="324">IF(B1668="","","WG01")</f>
        <v>WG01</v>
      </c>
      <c r="B1668" t="s">
        <v>1845</v>
      </c>
      <c r="C1668" s="2" t="s">
        <v>1348</v>
      </c>
      <c r="D1668" s="10"/>
      <c r="E1668" s="10"/>
      <c r="G1668" s="19" t="s">
        <v>5008</v>
      </c>
      <c r="H1668" s="19"/>
      <c r="K1668" s="2" t="str">
        <f t="shared" si="316"/>
        <v>11L0004787551</v>
      </c>
      <c r="L1668" s="7" t="str">
        <f t="shared" ref="L1668:L1731" si="325">IF(B1668="","","2001/01/01")</f>
        <v>2001/01/01</v>
      </c>
      <c r="M1668" s="7" t="str">
        <f t="shared" ref="M1668:M1731" si="326">IF(C1668="","","2199/12/31")</f>
        <v>2199/12/31</v>
      </c>
      <c r="N1668" s="2" t="str">
        <f t="shared" si="317"/>
        <v/>
      </c>
      <c r="O1668" s="13">
        <v>0</v>
      </c>
      <c r="P1668" s="15"/>
      <c r="Q1668" s="13">
        <v>15</v>
      </c>
      <c r="R1668" s="18"/>
      <c r="S1668" s="18">
        <v>100000000</v>
      </c>
      <c r="T1668" s="2"/>
      <c r="U1668" s="2"/>
      <c r="V1668" s="2"/>
      <c r="W1668" s="2"/>
      <c r="X1668" s="2"/>
      <c r="Y1668" s="2"/>
      <c r="Z1668" s="2"/>
      <c r="AA1668" s="13">
        <v>1</v>
      </c>
      <c r="AB1668" s="13">
        <f t="shared" si="318"/>
        <v>0</v>
      </c>
      <c r="AC1668" s="13">
        <f t="shared" si="319"/>
        <v>0</v>
      </c>
      <c r="AD1668" s="15"/>
      <c r="AE1668" s="15"/>
      <c r="AF1668" s="13" t="str">
        <f t="shared" si="320"/>
        <v>1</v>
      </c>
      <c r="AG1668" s="15"/>
      <c r="AH1668" s="15"/>
      <c r="AI1668" s="15"/>
      <c r="AJ1668" s="14"/>
      <c r="AK1668" s="15" cm="1">
        <f t="array" ref="AK1668">_xlfn.IFS(B1668="","",LEFT(G1668,1)="L",1,LEFT(G1668,1)="W",1,AND(LEFT(B1668,1)="H",G1668=""),0)</f>
        <v>1</v>
      </c>
      <c r="AL1668" s="15"/>
      <c r="AM1668" s="15"/>
      <c r="AN1668" s="15"/>
      <c r="AO1668" s="15"/>
      <c r="AP1668" s="15"/>
      <c r="AQ1668" s="15"/>
      <c r="AR1668" s="15"/>
      <c r="AS1668" s="15">
        <f t="shared" si="321"/>
        <v>1</v>
      </c>
      <c r="AT1668" s="15" t="s">
        <v>115</v>
      </c>
      <c r="AU1668" s="13" t="str">
        <f t="shared" si="322"/>
        <v>0</v>
      </c>
      <c r="AV1668" s="15"/>
      <c r="AW1668" s="15"/>
      <c r="AX1668" s="15"/>
      <c r="AY1668" s="15"/>
      <c r="AZ1668" s="14"/>
      <c r="BA1668" s="15"/>
      <c r="BB1668" s="15"/>
      <c r="BC1668" s="15"/>
      <c r="BD1668" s="13" t="str">
        <f t="shared" si="323"/>
        <v>0</v>
      </c>
      <c r="BE1668" s="2"/>
      <c r="BF1668" s="2"/>
      <c r="BG1668" s="2"/>
      <c r="BH1668" s="2"/>
      <c r="BI1668" s="2"/>
      <c r="BJ1668" s="2"/>
      <c r="BK1668" s="2" t="s">
        <v>1372</v>
      </c>
      <c r="BL1668" s="10" t="s">
        <v>1373</v>
      </c>
      <c r="BM1668" t="str" cm="1">
        <f t="array" ref="BM1668">_xlfn.IFS(LEFT(G1668,1)="L","外注品",LEFT(G1668,1)="W","内製品",G1668="","購買品")</f>
        <v>外注品</v>
      </c>
    </row>
    <row r="1669" spans="1:65">
      <c r="A1669" s="2" t="str">
        <f t="shared" si="324"/>
        <v>WG01</v>
      </c>
      <c r="B1669" t="s">
        <v>1846</v>
      </c>
      <c r="C1669" s="2" t="s">
        <v>1348</v>
      </c>
      <c r="D1669" s="10"/>
      <c r="E1669" s="10"/>
      <c r="G1669" s="19" t="s">
        <v>5008</v>
      </c>
      <c r="H1669" s="19"/>
      <c r="K1669" s="2" t="str">
        <f t="shared" si="316"/>
        <v>11L0004787552</v>
      </c>
      <c r="L1669" s="7" t="str">
        <f t="shared" si="325"/>
        <v>2001/01/01</v>
      </c>
      <c r="M1669" s="7" t="str">
        <f t="shared" si="326"/>
        <v>2199/12/31</v>
      </c>
      <c r="N1669" s="2" t="str">
        <f t="shared" si="317"/>
        <v/>
      </c>
      <c r="O1669" s="13">
        <v>0</v>
      </c>
      <c r="P1669" s="15"/>
      <c r="Q1669" s="13">
        <v>15</v>
      </c>
      <c r="R1669" s="18"/>
      <c r="S1669" s="18">
        <v>100000000</v>
      </c>
      <c r="T1669" s="2"/>
      <c r="U1669" s="2"/>
      <c r="V1669" s="2"/>
      <c r="W1669" s="2"/>
      <c r="X1669" s="2"/>
      <c r="Y1669" s="2"/>
      <c r="Z1669" s="2"/>
      <c r="AA1669" s="13">
        <v>1</v>
      </c>
      <c r="AB1669" s="13">
        <f t="shared" si="318"/>
        <v>0</v>
      </c>
      <c r="AC1669" s="13">
        <f t="shared" si="319"/>
        <v>0</v>
      </c>
      <c r="AD1669" s="15"/>
      <c r="AE1669" s="15"/>
      <c r="AF1669" s="13" t="str">
        <f t="shared" si="320"/>
        <v>1</v>
      </c>
      <c r="AG1669" s="15"/>
      <c r="AH1669" s="15"/>
      <c r="AI1669" s="15"/>
      <c r="AJ1669" s="14"/>
      <c r="AK1669" s="15" cm="1">
        <f t="array" ref="AK1669">_xlfn.IFS(B1669="","",LEFT(G1669,1)="L",1,LEFT(G1669,1)="W",1,AND(LEFT(B1669,1)="H",G1669=""),0)</f>
        <v>1</v>
      </c>
      <c r="AL1669" s="15"/>
      <c r="AM1669" s="15"/>
      <c r="AN1669" s="15"/>
      <c r="AO1669" s="15"/>
      <c r="AP1669" s="15"/>
      <c r="AQ1669" s="15"/>
      <c r="AR1669" s="15"/>
      <c r="AS1669" s="15">
        <f t="shared" si="321"/>
        <v>1</v>
      </c>
      <c r="AT1669" s="15" t="s">
        <v>115</v>
      </c>
      <c r="AU1669" s="13" t="str">
        <f t="shared" si="322"/>
        <v>0</v>
      </c>
      <c r="AV1669" s="15"/>
      <c r="AW1669" s="15"/>
      <c r="AX1669" s="15"/>
      <c r="AY1669" s="15"/>
      <c r="AZ1669" s="14"/>
      <c r="BA1669" s="15"/>
      <c r="BB1669" s="15"/>
      <c r="BC1669" s="15"/>
      <c r="BD1669" s="13" t="str">
        <f t="shared" si="323"/>
        <v>0</v>
      </c>
      <c r="BE1669" s="2"/>
      <c r="BF1669" s="2"/>
      <c r="BG1669" s="2"/>
      <c r="BH1669" s="2"/>
      <c r="BI1669" s="2"/>
      <c r="BJ1669" s="2"/>
      <c r="BK1669" s="2" t="s">
        <v>1372</v>
      </c>
      <c r="BL1669" s="10" t="s">
        <v>1373</v>
      </c>
      <c r="BM1669" t="str" cm="1">
        <f t="array" ref="BM1669">_xlfn.IFS(LEFT(G1669,1)="L","外注品",LEFT(G1669,1)="W","内製品",G1669="","購買品")</f>
        <v>外注品</v>
      </c>
    </row>
    <row r="1670" spans="1:65">
      <c r="A1670" s="2" t="str">
        <f t="shared" si="324"/>
        <v>WG01</v>
      </c>
      <c r="B1670" t="s">
        <v>1847</v>
      </c>
      <c r="C1670" s="2" t="s">
        <v>1348</v>
      </c>
      <c r="D1670" s="10"/>
      <c r="E1670" s="10"/>
      <c r="G1670" s="19" t="s">
        <v>5008</v>
      </c>
      <c r="H1670" s="19"/>
      <c r="K1670" s="2" t="str">
        <f t="shared" si="316"/>
        <v>11L0004787553</v>
      </c>
      <c r="L1670" s="7" t="str">
        <f t="shared" si="325"/>
        <v>2001/01/01</v>
      </c>
      <c r="M1670" s="7" t="str">
        <f t="shared" si="326"/>
        <v>2199/12/31</v>
      </c>
      <c r="N1670" s="2" t="str">
        <f t="shared" si="317"/>
        <v/>
      </c>
      <c r="O1670" s="13">
        <v>0</v>
      </c>
      <c r="P1670" s="15"/>
      <c r="Q1670" s="13">
        <v>15</v>
      </c>
      <c r="R1670" s="18"/>
      <c r="S1670" s="18">
        <v>100000000</v>
      </c>
      <c r="T1670" s="2"/>
      <c r="U1670" s="2"/>
      <c r="V1670" s="2"/>
      <c r="W1670" s="2"/>
      <c r="X1670" s="2"/>
      <c r="Y1670" s="2"/>
      <c r="Z1670" s="2"/>
      <c r="AA1670" s="13">
        <v>1</v>
      </c>
      <c r="AB1670" s="13">
        <f t="shared" si="318"/>
        <v>0</v>
      </c>
      <c r="AC1670" s="13">
        <f t="shared" si="319"/>
        <v>0</v>
      </c>
      <c r="AD1670" s="15"/>
      <c r="AE1670" s="15"/>
      <c r="AF1670" s="13" t="str">
        <f t="shared" si="320"/>
        <v>1</v>
      </c>
      <c r="AG1670" s="15"/>
      <c r="AH1670" s="15"/>
      <c r="AI1670" s="15"/>
      <c r="AJ1670" s="14"/>
      <c r="AK1670" s="15" cm="1">
        <f t="array" ref="AK1670">_xlfn.IFS(B1670="","",LEFT(G1670,1)="L",1,LEFT(G1670,1)="W",1,AND(LEFT(B1670,1)="H",G1670=""),0)</f>
        <v>1</v>
      </c>
      <c r="AL1670" s="15"/>
      <c r="AM1670" s="15"/>
      <c r="AN1670" s="15"/>
      <c r="AO1670" s="15"/>
      <c r="AP1670" s="15"/>
      <c r="AQ1670" s="15"/>
      <c r="AR1670" s="15"/>
      <c r="AS1670" s="15">
        <f t="shared" si="321"/>
        <v>1</v>
      </c>
      <c r="AT1670" s="15" t="s">
        <v>115</v>
      </c>
      <c r="AU1670" s="13" t="str">
        <f t="shared" si="322"/>
        <v>0</v>
      </c>
      <c r="AV1670" s="15"/>
      <c r="AW1670" s="15"/>
      <c r="AX1670" s="15"/>
      <c r="AY1670" s="15"/>
      <c r="AZ1670" s="14"/>
      <c r="BA1670" s="15"/>
      <c r="BB1670" s="15"/>
      <c r="BC1670" s="15"/>
      <c r="BD1670" s="13" t="str">
        <f t="shared" si="323"/>
        <v>0</v>
      </c>
      <c r="BE1670" s="2"/>
      <c r="BF1670" s="2"/>
      <c r="BG1670" s="2"/>
      <c r="BH1670" s="2"/>
      <c r="BI1670" s="2"/>
      <c r="BJ1670" s="2"/>
      <c r="BK1670" s="2" t="s">
        <v>1372</v>
      </c>
      <c r="BL1670" s="10" t="s">
        <v>1373</v>
      </c>
      <c r="BM1670" t="str" cm="1">
        <f t="array" ref="BM1670">_xlfn.IFS(LEFT(G1670,1)="L","外注品",LEFT(G1670,1)="W","内製品",G1670="","購買品")</f>
        <v>外注品</v>
      </c>
    </row>
    <row r="1671" spans="1:65">
      <c r="A1671" s="2" t="str">
        <f t="shared" si="324"/>
        <v>WG01</v>
      </c>
      <c r="B1671" t="s">
        <v>1848</v>
      </c>
      <c r="C1671" s="2" t="s">
        <v>1348</v>
      </c>
      <c r="D1671" s="10"/>
      <c r="E1671" s="10"/>
      <c r="G1671" s="19" t="s">
        <v>5008</v>
      </c>
      <c r="H1671" s="19"/>
      <c r="K1671" s="2" t="str">
        <f t="shared" si="316"/>
        <v>11L0004787554</v>
      </c>
      <c r="L1671" s="7" t="str">
        <f t="shared" si="325"/>
        <v>2001/01/01</v>
      </c>
      <c r="M1671" s="7" t="str">
        <f t="shared" si="326"/>
        <v>2199/12/31</v>
      </c>
      <c r="N1671" s="2" t="str">
        <f t="shared" si="317"/>
        <v/>
      </c>
      <c r="O1671" s="13">
        <v>0</v>
      </c>
      <c r="P1671" s="15"/>
      <c r="Q1671" s="13">
        <v>15</v>
      </c>
      <c r="R1671" s="18"/>
      <c r="S1671" s="18">
        <v>100000000</v>
      </c>
      <c r="T1671" s="2"/>
      <c r="U1671" s="2"/>
      <c r="V1671" s="2"/>
      <c r="W1671" s="2"/>
      <c r="X1671" s="2"/>
      <c r="Y1671" s="2"/>
      <c r="Z1671" s="2"/>
      <c r="AA1671" s="13">
        <v>1</v>
      </c>
      <c r="AB1671" s="13">
        <f t="shared" si="318"/>
        <v>0</v>
      </c>
      <c r="AC1671" s="13">
        <f t="shared" si="319"/>
        <v>0</v>
      </c>
      <c r="AD1671" s="15"/>
      <c r="AE1671" s="15"/>
      <c r="AF1671" s="13" t="str">
        <f t="shared" si="320"/>
        <v>1</v>
      </c>
      <c r="AG1671" s="15"/>
      <c r="AH1671" s="15"/>
      <c r="AI1671" s="15"/>
      <c r="AJ1671" s="14"/>
      <c r="AK1671" s="15" cm="1">
        <f t="array" ref="AK1671">_xlfn.IFS(B1671="","",LEFT(G1671,1)="L",1,LEFT(G1671,1)="W",1,AND(LEFT(B1671,1)="H",G1671=""),0)</f>
        <v>1</v>
      </c>
      <c r="AL1671" s="15"/>
      <c r="AM1671" s="15"/>
      <c r="AN1671" s="15"/>
      <c r="AO1671" s="15"/>
      <c r="AP1671" s="15"/>
      <c r="AQ1671" s="15"/>
      <c r="AR1671" s="15"/>
      <c r="AS1671" s="15">
        <f t="shared" si="321"/>
        <v>1</v>
      </c>
      <c r="AT1671" s="15" t="s">
        <v>115</v>
      </c>
      <c r="AU1671" s="13" t="str">
        <f t="shared" si="322"/>
        <v>0</v>
      </c>
      <c r="AV1671" s="15"/>
      <c r="AW1671" s="15"/>
      <c r="AX1671" s="15"/>
      <c r="AY1671" s="15"/>
      <c r="AZ1671" s="14"/>
      <c r="BA1671" s="15"/>
      <c r="BB1671" s="15"/>
      <c r="BC1671" s="15"/>
      <c r="BD1671" s="13" t="str">
        <f t="shared" si="323"/>
        <v>0</v>
      </c>
      <c r="BE1671" s="2"/>
      <c r="BF1671" s="2"/>
      <c r="BG1671" s="2"/>
      <c r="BH1671" s="2"/>
      <c r="BI1671" s="2"/>
      <c r="BJ1671" s="2"/>
      <c r="BK1671" s="2" t="s">
        <v>1372</v>
      </c>
      <c r="BL1671" s="10" t="s">
        <v>1373</v>
      </c>
      <c r="BM1671" t="str" cm="1">
        <f t="array" ref="BM1671">_xlfn.IFS(LEFT(G1671,1)="L","外注品",LEFT(G1671,1)="W","内製品",G1671="","購買品")</f>
        <v>外注品</v>
      </c>
    </row>
    <row r="1672" spans="1:65">
      <c r="A1672" s="2" t="str">
        <f t="shared" si="324"/>
        <v>WG01</v>
      </c>
      <c r="B1672" t="s">
        <v>1849</v>
      </c>
      <c r="C1672" s="2" t="s">
        <v>1348</v>
      </c>
      <c r="D1672" s="10"/>
      <c r="E1672" s="10"/>
      <c r="G1672" s="19" t="s">
        <v>5008</v>
      </c>
      <c r="H1672" s="19"/>
      <c r="K1672" s="2" t="str">
        <f t="shared" si="316"/>
        <v>11L0004787555</v>
      </c>
      <c r="L1672" s="7" t="str">
        <f t="shared" si="325"/>
        <v>2001/01/01</v>
      </c>
      <c r="M1672" s="7" t="str">
        <f t="shared" si="326"/>
        <v>2199/12/31</v>
      </c>
      <c r="N1672" s="2" t="str">
        <f t="shared" si="317"/>
        <v/>
      </c>
      <c r="O1672" s="13">
        <v>0</v>
      </c>
      <c r="P1672" s="15"/>
      <c r="Q1672" s="13">
        <v>15</v>
      </c>
      <c r="R1672" s="18"/>
      <c r="S1672" s="18">
        <v>100000000</v>
      </c>
      <c r="T1672" s="2"/>
      <c r="U1672" s="2"/>
      <c r="V1672" s="2"/>
      <c r="W1672" s="2"/>
      <c r="X1672" s="2"/>
      <c r="Y1672" s="2"/>
      <c r="Z1672" s="2"/>
      <c r="AA1672" s="13">
        <v>1</v>
      </c>
      <c r="AB1672" s="13">
        <f t="shared" si="318"/>
        <v>0</v>
      </c>
      <c r="AC1672" s="13">
        <f t="shared" si="319"/>
        <v>0</v>
      </c>
      <c r="AD1672" s="15"/>
      <c r="AE1672" s="15"/>
      <c r="AF1672" s="13" t="str">
        <f t="shared" si="320"/>
        <v>1</v>
      </c>
      <c r="AG1672" s="15"/>
      <c r="AH1672" s="15"/>
      <c r="AI1672" s="15"/>
      <c r="AJ1672" s="14"/>
      <c r="AK1672" s="15" cm="1">
        <f t="array" ref="AK1672">_xlfn.IFS(B1672="","",LEFT(G1672,1)="L",1,LEFT(G1672,1)="W",1,AND(LEFT(B1672,1)="H",G1672=""),0)</f>
        <v>1</v>
      </c>
      <c r="AL1672" s="15"/>
      <c r="AM1672" s="15"/>
      <c r="AN1672" s="15"/>
      <c r="AO1672" s="15"/>
      <c r="AP1672" s="15"/>
      <c r="AQ1672" s="15"/>
      <c r="AR1672" s="15"/>
      <c r="AS1672" s="15">
        <f t="shared" si="321"/>
        <v>1</v>
      </c>
      <c r="AT1672" s="15" t="s">
        <v>115</v>
      </c>
      <c r="AU1672" s="13" t="str">
        <f t="shared" si="322"/>
        <v>0</v>
      </c>
      <c r="AV1672" s="15"/>
      <c r="AW1672" s="15"/>
      <c r="AX1672" s="15"/>
      <c r="AY1672" s="15"/>
      <c r="AZ1672" s="14"/>
      <c r="BA1672" s="15"/>
      <c r="BB1672" s="15"/>
      <c r="BC1672" s="15"/>
      <c r="BD1672" s="13" t="str">
        <f t="shared" si="323"/>
        <v>0</v>
      </c>
      <c r="BE1672" s="2"/>
      <c r="BF1672" s="2"/>
      <c r="BG1672" s="2"/>
      <c r="BH1672" s="2"/>
      <c r="BI1672" s="2"/>
      <c r="BJ1672" s="2"/>
      <c r="BK1672" s="2" t="s">
        <v>1372</v>
      </c>
      <c r="BL1672" s="10" t="s">
        <v>1373</v>
      </c>
      <c r="BM1672" t="str" cm="1">
        <f t="array" ref="BM1672">_xlfn.IFS(LEFT(G1672,1)="L","外注品",LEFT(G1672,1)="W","内製品",G1672="","購買品")</f>
        <v>外注品</v>
      </c>
    </row>
    <row r="1673" spans="1:65">
      <c r="A1673" s="2" t="str">
        <f t="shared" si="324"/>
        <v>WG01</v>
      </c>
      <c r="B1673" t="s">
        <v>1850</v>
      </c>
      <c r="C1673" s="2" t="s">
        <v>1348</v>
      </c>
      <c r="D1673" s="10"/>
      <c r="E1673" s="10"/>
      <c r="G1673" s="19" t="s">
        <v>5008</v>
      </c>
      <c r="H1673" s="19"/>
      <c r="K1673" s="2" t="str">
        <f t="shared" si="316"/>
        <v>11L0004787556</v>
      </c>
      <c r="L1673" s="7" t="str">
        <f t="shared" si="325"/>
        <v>2001/01/01</v>
      </c>
      <c r="M1673" s="7" t="str">
        <f t="shared" si="326"/>
        <v>2199/12/31</v>
      </c>
      <c r="N1673" s="2" t="str">
        <f t="shared" si="317"/>
        <v/>
      </c>
      <c r="O1673" s="13">
        <v>0</v>
      </c>
      <c r="P1673" s="15"/>
      <c r="Q1673" s="13">
        <v>15</v>
      </c>
      <c r="R1673" s="18"/>
      <c r="S1673" s="18">
        <v>100000000</v>
      </c>
      <c r="T1673" s="2"/>
      <c r="U1673" s="2"/>
      <c r="V1673" s="2"/>
      <c r="W1673" s="2"/>
      <c r="X1673" s="2"/>
      <c r="Y1673" s="2"/>
      <c r="Z1673" s="2"/>
      <c r="AA1673" s="13">
        <v>1</v>
      </c>
      <c r="AB1673" s="13">
        <f t="shared" si="318"/>
        <v>0</v>
      </c>
      <c r="AC1673" s="13">
        <f t="shared" si="319"/>
        <v>0</v>
      </c>
      <c r="AD1673" s="15"/>
      <c r="AE1673" s="15"/>
      <c r="AF1673" s="13" t="str">
        <f t="shared" si="320"/>
        <v>1</v>
      </c>
      <c r="AG1673" s="15"/>
      <c r="AH1673" s="15"/>
      <c r="AI1673" s="15"/>
      <c r="AJ1673" s="14"/>
      <c r="AK1673" s="15" cm="1">
        <f t="array" ref="AK1673">_xlfn.IFS(B1673="","",LEFT(G1673,1)="L",1,LEFT(G1673,1)="W",1,AND(LEFT(B1673,1)="H",G1673=""),0)</f>
        <v>1</v>
      </c>
      <c r="AL1673" s="15"/>
      <c r="AM1673" s="15"/>
      <c r="AN1673" s="15"/>
      <c r="AO1673" s="15"/>
      <c r="AP1673" s="15"/>
      <c r="AQ1673" s="15"/>
      <c r="AR1673" s="15"/>
      <c r="AS1673" s="15">
        <f t="shared" si="321"/>
        <v>1</v>
      </c>
      <c r="AT1673" s="15" t="s">
        <v>115</v>
      </c>
      <c r="AU1673" s="13" t="str">
        <f t="shared" si="322"/>
        <v>0</v>
      </c>
      <c r="AV1673" s="15"/>
      <c r="AW1673" s="15"/>
      <c r="AX1673" s="15"/>
      <c r="AY1673" s="15"/>
      <c r="AZ1673" s="14"/>
      <c r="BA1673" s="15"/>
      <c r="BB1673" s="15"/>
      <c r="BC1673" s="15"/>
      <c r="BD1673" s="13" t="str">
        <f t="shared" si="323"/>
        <v>0</v>
      </c>
      <c r="BE1673" s="2"/>
      <c r="BF1673" s="2"/>
      <c r="BG1673" s="2"/>
      <c r="BH1673" s="2"/>
      <c r="BI1673" s="2"/>
      <c r="BJ1673" s="2"/>
      <c r="BK1673" s="2" t="s">
        <v>1372</v>
      </c>
      <c r="BL1673" s="10" t="s">
        <v>1373</v>
      </c>
      <c r="BM1673" t="str" cm="1">
        <f t="array" ref="BM1673">_xlfn.IFS(LEFT(G1673,1)="L","外注品",LEFT(G1673,1)="W","内製品",G1673="","購買品")</f>
        <v>外注品</v>
      </c>
    </row>
    <row r="1674" spans="1:65">
      <c r="A1674" s="2" t="str">
        <f t="shared" si="324"/>
        <v>WG01</v>
      </c>
      <c r="B1674" t="s">
        <v>1851</v>
      </c>
      <c r="C1674" s="2" t="s">
        <v>1348</v>
      </c>
      <c r="D1674" s="10"/>
      <c r="E1674" s="10"/>
      <c r="G1674" s="19" t="s">
        <v>5008</v>
      </c>
      <c r="H1674" s="19"/>
      <c r="K1674" s="2" t="str">
        <f t="shared" si="316"/>
        <v>11L0004787557</v>
      </c>
      <c r="L1674" s="7" t="str">
        <f t="shared" si="325"/>
        <v>2001/01/01</v>
      </c>
      <c r="M1674" s="7" t="str">
        <f t="shared" si="326"/>
        <v>2199/12/31</v>
      </c>
      <c r="N1674" s="2" t="str">
        <f t="shared" si="317"/>
        <v/>
      </c>
      <c r="O1674" s="13">
        <v>0</v>
      </c>
      <c r="P1674" s="15"/>
      <c r="Q1674" s="13">
        <v>15</v>
      </c>
      <c r="R1674" s="18"/>
      <c r="S1674" s="18">
        <v>100000000</v>
      </c>
      <c r="T1674" s="2"/>
      <c r="U1674" s="2"/>
      <c r="V1674" s="2"/>
      <c r="W1674" s="2"/>
      <c r="X1674" s="2"/>
      <c r="Y1674" s="2"/>
      <c r="Z1674" s="2"/>
      <c r="AA1674" s="13">
        <v>1</v>
      </c>
      <c r="AB1674" s="13">
        <f t="shared" si="318"/>
        <v>0</v>
      </c>
      <c r="AC1674" s="13">
        <f t="shared" si="319"/>
        <v>0</v>
      </c>
      <c r="AD1674" s="15"/>
      <c r="AE1674" s="15"/>
      <c r="AF1674" s="13" t="str">
        <f t="shared" si="320"/>
        <v>1</v>
      </c>
      <c r="AG1674" s="15"/>
      <c r="AH1674" s="15"/>
      <c r="AI1674" s="15"/>
      <c r="AJ1674" s="14"/>
      <c r="AK1674" s="15" cm="1">
        <f t="array" ref="AK1674">_xlfn.IFS(B1674="","",LEFT(G1674,1)="L",1,LEFT(G1674,1)="W",1,AND(LEFT(B1674,1)="H",G1674=""),0)</f>
        <v>1</v>
      </c>
      <c r="AL1674" s="15"/>
      <c r="AM1674" s="15"/>
      <c r="AN1674" s="15"/>
      <c r="AO1674" s="15"/>
      <c r="AP1674" s="15"/>
      <c r="AQ1674" s="15"/>
      <c r="AR1674" s="15"/>
      <c r="AS1674" s="15">
        <f t="shared" si="321"/>
        <v>1</v>
      </c>
      <c r="AT1674" s="15" t="s">
        <v>115</v>
      </c>
      <c r="AU1674" s="13" t="str">
        <f t="shared" si="322"/>
        <v>0</v>
      </c>
      <c r="AV1674" s="15"/>
      <c r="AW1674" s="15"/>
      <c r="AX1674" s="15"/>
      <c r="AY1674" s="15"/>
      <c r="AZ1674" s="14"/>
      <c r="BA1674" s="15"/>
      <c r="BB1674" s="15"/>
      <c r="BC1674" s="15"/>
      <c r="BD1674" s="13" t="str">
        <f t="shared" si="323"/>
        <v>0</v>
      </c>
      <c r="BE1674" s="2"/>
      <c r="BF1674" s="2"/>
      <c r="BG1674" s="2"/>
      <c r="BH1674" s="2"/>
      <c r="BI1674" s="2"/>
      <c r="BJ1674" s="2"/>
      <c r="BK1674" s="2" t="s">
        <v>1372</v>
      </c>
      <c r="BL1674" s="10" t="s">
        <v>1373</v>
      </c>
      <c r="BM1674" t="str" cm="1">
        <f t="array" ref="BM1674">_xlfn.IFS(LEFT(G1674,1)="L","外注品",LEFT(G1674,1)="W","内製品",G1674="","購買品")</f>
        <v>外注品</v>
      </c>
    </row>
    <row r="1675" spans="1:65">
      <c r="A1675" s="2" t="str">
        <f t="shared" si="324"/>
        <v>WG01</v>
      </c>
      <c r="B1675" t="s">
        <v>1852</v>
      </c>
      <c r="C1675" s="2" t="s">
        <v>1348</v>
      </c>
      <c r="D1675" s="10"/>
      <c r="E1675" s="10"/>
      <c r="G1675" s="19" t="s">
        <v>5008</v>
      </c>
      <c r="H1675" s="19"/>
      <c r="K1675" s="2" t="str">
        <f t="shared" si="316"/>
        <v>11L0004787558</v>
      </c>
      <c r="L1675" s="7" t="str">
        <f t="shared" si="325"/>
        <v>2001/01/01</v>
      </c>
      <c r="M1675" s="7" t="str">
        <f t="shared" si="326"/>
        <v>2199/12/31</v>
      </c>
      <c r="N1675" s="2" t="str">
        <f t="shared" si="317"/>
        <v/>
      </c>
      <c r="O1675" s="13">
        <v>0</v>
      </c>
      <c r="P1675" s="15"/>
      <c r="Q1675" s="13">
        <v>15</v>
      </c>
      <c r="R1675" s="18"/>
      <c r="S1675" s="18">
        <v>100000000</v>
      </c>
      <c r="T1675" s="2"/>
      <c r="U1675" s="2"/>
      <c r="V1675" s="2"/>
      <c r="W1675" s="2"/>
      <c r="X1675" s="2"/>
      <c r="Y1675" s="2"/>
      <c r="Z1675" s="2"/>
      <c r="AA1675" s="13">
        <v>1</v>
      </c>
      <c r="AB1675" s="13">
        <f t="shared" si="318"/>
        <v>0</v>
      </c>
      <c r="AC1675" s="13">
        <f t="shared" si="319"/>
        <v>0</v>
      </c>
      <c r="AD1675" s="15"/>
      <c r="AE1675" s="15"/>
      <c r="AF1675" s="13" t="str">
        <f t="shared" si="320"/>
        <v>1</v>
      </c>
      <c r="AG1675" s="15"/>
      <c r="AH1675" s="15"/>
      <c r="AI1675" s="15"/>
      <c r="AJ1675" s="14"/>
      <c r="AK1675" s="15" cm="1">
        <f t="array" ref="AK1675">_xlfn.IFS(B1675="","",LEFT(G1675,1)="L",1,LEFT(G1675,1)="W",1,AND(LEFT(B1675,1)="H",G1675=""),0)</f>
        <v>1</v>
      </c>
      <c r="AL1675" s="15"/>
      <c r="AM1675" s="15"/>
      <c r="AN1675" s="15"/>
      <c r="AO1675" s="15"/>
      <c r="AP1675" s="15"/>
      <c r="AQ1675" s="15"/>
      <c r="AR1675" s="15"/>
      <c r="AS1675" s="15">
        <f t="shared" si="321"/>
        <v>1</v>
      </c>
      <c r="AT1675" s="15" t="s">
        <v>115</v>
      </c>
      <c r="AU1675" s="13" t="str">
        <f t="shared" si="322"/>
        <v>0</v>
      </c>
      <c r="AV1675" s="15"/>
      <c r="AW1675" s="15"/>
      <c r="AX1675" s="15"/>
      <c r="AY1675" s="15"/>
      <c r="AZ1675" s="14"/>
      <c r="BA1675" s="15"/>
      <c r="BB1675" s="15"/>
      <c r="BC1675" s="15"/>
      <c r="BD1675" s="13" t="str">
        <f t="shared" si="323"/>
        <v>0</v>
      </c>
      <c r="BE1675" s="2"/>
      <c r="BF1675" s="2"/>
      <c r="BG1675" s="2"/>
      <c r="BH1675" s="2"/>
      <c r="BI1675" s="2"/>
      <c r="BJ1675" s="2"/>
      <c r="BK1675" s="2" t="s">
        <v>1372</v>
      </c>
      <c r="BL1675" s="10" t="s">
        <v>1373</v>
      </c>
      <c r="BM1675" t="str" cm="1">
        <f t="array" ref="BM1675">_xlfn.IFS(LEFT(G1675,1)="L","外注品",LEFT(G1675,1)="W","内製品",G1675="","購買品")</f>
        <v>外注品</v>
      </c>
    </row>
    <row r="1676" spans="1:65">
      <c r="A1676" s="2" t="str">
        <f t="shared" si="324"/>
        <v>WG01</v>
      </c>
      <c r="B1676" t="s">
        <v>1853</v>
      </c>
      <c r="C1676" s="2" t="s">
        <v>1348</v>
      </c>
      <c r="D1676" s="10"/>
      <c r="E1676" s="10"/>
      <c r="G1676" s="19" t="s">
        <v>5008</v>
      </c>
      <c r="H1676" s="19"/>
      <c r="K1676" s="2" t="str">
        <f t="shared" si="316"/>
        <v>11L0004787559</v>
      </c>
      <c r="L1676" s="7" t="str">
        <f t="shared" si="325"/>
        <v>2001/01/01</v>
      </c>
      <c r="M1676" s="7" t="str">
        <f t="shared" si="326"/>
        <v>2199/12/31</v>
      </c>
      <c r="N1676" s="2" t="str">
        <f t="shared" si="317"/>
        <v/>
      </c>
      <c r="O1676" s="13">
        <v>0</v>
      </c>
      <c r="P1676" s="15"/>
      <c r="Q1676" s="13">
        <v>15</v>
      </c>
      <c r="R1676" s="18"/>
      <c r="S1676" s="18">
        <v>100000000</v>
      </c>
      <c r="T1676" s="2"/>
      <c r="U1676" s="2"/>
      <c r="V1676" s="2"/>
      <c r="W1676" s="2"/>
      <c r="X1676" s="2"/>
      <c r="Y1676" s="2"/>
      <c r="Z1676" s="2"/>
      <c r="AA1676" s="13">
        <v>1</v>
      </c>
      <c r="AB1676" s="13">
        <f t="shared" si="318"/>
        <v>0</v>
      </c>
      <c r="AC1676" s="13">
        <f t="shared" si="319"/>
        <v>0</v>
      </c>
      <c r="AD1676" s="15"/>
      <c r="AE1676" s="15"/>
      <c r="AF1676" s="13" t="str">
        <f t="shared" si="320"/>
        <v>1</v>
      </c>
      <c r="AG1676" s="15"/>
      <c r="AH1676" s="15"/>
      <c r="AI1676" s="15"/>
      <c r="AJ1676" s="14"/>
      <c r="AK1676" s="15" cm="1">
        <f t="array" ref="AK1676">_xlfn.IFS(B1676="","",LEFT(G1676,1)="L",1,LEFT(G1676,1)="W",1,AND(LEFT(B1676,1)="H",G1676=""),0)</f>
        <v>1</v>
      </c>
      <c r="AL1676" s="15"/>
      <c r="AM1676" s="15"/>
      <c r="AN1676" s="15"/>
      <c r="AO1676" s="15"/>
      <c r="AP1676" s="15"/>
      <c r="AQ1676" s="15"/>
      <c r="AR1676" s="15"/>
      <c r="AS1676" s="15">
        <f t="shared" si="321"/>
        <v>1</v>
      </c>
      <c r="AT1676" s="15" t="s">
        <v>115</v>
      </c>
      <c r="AU1676" s="13" t="str">
        <f t="shared" si="322"/>
        <v>0</v>
      </c>
      <c r="AV1676" s="15"/>
      <c r="AW1676" s="15"/>
      <c r="AX1676" s="15"/>
      <c r="AY1676" s="15"/>
      <c r="AZ1676" s="14"/>
      <c r="BA1676" s="15"/>
      <c r="BB1676" s="15"/>
      <c r="BC1676" s="15"/>
      <c r="BD1676" s="13" t="str">
        <f t="shared" si="323"/>
        <v>0</v>
      </c>
      <c r="BE1676" s="2"/>
      <c r="BF1676" s="2"/>
      <c r="BG1676" s="2"/>
      <c r="BH1676" s="2"/>
      <c r="BI1676" s="2"/>
      <c r="BJ1676" s="2"/>
      <c r="BK1676" s="2" t="s">
        <v>1372</v>
      </c>
      <c r="BL1676" s="10" t="s">
        <v>1373</v>
      </c>
      <c r="BM1676" t="str" cm="1">
        <f t="array" ref="BM1676">_xlfn.IFS(LEFT(G1676,1)="L","外注品",LEFT(G1676,1)="W","内製品",G1676="","購買品")</f>
        <v>外注品</v>
      </c>
    </row>
    <row r="1677" spans="1:65">
      <c r="A1677" s="2" t="str">
        <f t="shared" si="324"/>
        <v>WG01</v>
      </c>
      <c r="B1677" t="s">
        <v>1854</v>
      </c>
      <c r="C1677" s="2" t="s">
        <v>1348</v>
      </c>
      <c r="D1677" s="10"/>
      <c r="E1677" s="10"/>
      <c r="G1677" s="19" t="s">
        <v>5008</v>
      </c>
      <c r="H1677" s="19"/>
      <c r="K1677" s="2" t="str">
        <f t="shared" si="316"/>
        <v>11L0004787560</v>
      </c>
      <c r="L1677" s="7" t="str">
        <f t="shared" si="325"/>
        <v>2001/01/01</v>
      </c>
      <c r="M1677" s="7" t="str">
        <f t="shared" si="326"/>
        <v>2199/12/31</v>
      </c>
      <c r="N1677" s="2" t="str">
        <f t="shared" si="317"/>
        <v/>
      </c>
      <c r="O1677" s="13">
        <v>0</v>
      </c>
      <c r="P1677" s="15"/>
      <c r="Q1677" s="13">
        <v>15</v>
      </c>
      <c r="R1677" s="18"/>
      <c r="S1677" s="18">
        <v>100000000</v>
      </c>
      <c r="T1677" s="2"/>
      <c r="U1677" s="2"/>
      <c r="V1677" s="2"/>
      <c r="W1677" s="2"/>
      <c r="X1677" s="2"/>
      <c r="Y1677" s="2"/>
      <c r="Z1677" s="2"/>
      <c r="AA1677" s="13">
        <v>1</v>
      </c>
      <c r="AB1677" s="13">
        <f t="shared" si="318"/>
        <v>0</v>
      </c>
      <c r="AC1677" s="13">
        <f t="shared" si="319"/>
        <v>0</v>
      </c>
      <c r="AD1677" s="15"/>
      <c r="AE1677" s="15"/>
      <c r="AF1677" s="13" t="str">
        <f t="shared" si="320"/>
        <v>1</v>
      </c>
      <c r="AG1677" s="15"/>
      <c r="AH1677" s="15"/>
      <c r="AI1677" s="15"/>
      <c r="AJ1677" s="14"/>
      <c r="AK1677" s="15" cm="1">
        <f t="array" ref="AK1677">_xlfn.IFS(B1677="","",LEFT(G1677,1)="L",1,LEFT(G1677,1)="W",1,AND(LEFT(B1677,1)="H",G1677=""),0)</f>
        <v>1</v>
      </c>
      <c r="AL1677" s="15"/>
      <c r="AM1677" s="15"/>
      <c r="AN1677" s="15"/>
      <c r="AO1677" s="15"/>
      <c r="AP1677" s="15"/>
      <c r="AQ1677" s="15"/>
      <c r="AR1677" s="15"/>
      <c r="AS1677" s="15">
        <f t="shared" si="321"/>
        <v>1</v>
      </c>
      <c r="AT1677" s="15" t="s">
        <v>115</v>
      </c>
      <c r="AU1677" s="13" t="str">
        <f t="shared" si="322"/>
        <v>0</v>
      </c>
      <c r="AV1677" s="15"/>
      <c r="AW1677" s="15"/>
      <c r="AX1677" s="15"/>
      <c r="AY1677" s="15"/>
      <c r="AZ1677" s="14"/>
      <c r="BA1677" s="15"/>
      <c r="BB1677" s="15"/>
      <c r="BC1677" s="15"/>
      <c r="BD1677" s="13" t="str">
        <f t="shared" si="323"/>
        <v>0</v>
      </c>
      <c r="BE1677" s="2"/>
      <c r="BF1677" s="2"/>
      <c r="BG1677" s="2"/>
      <c r="BH1677" s="2"/>
      <c r="BI1677" s="2"/>
      <c r="BJ1677" s="2"/>
      <c r="BK1677" s="2" t="s">
        <v>1372</v>
      </c>
      <c r="BL1677" s="10" t="s">
        <v>1373</v>
      </c>
      <c r="BM1677" t="str" cm="1">
        <f t="array" ref="BM1677">_xlfn.IFS(LEFT(G1677,1)="L","外注品",LEFT(G1677,1)="W","内製品",G1677="","購買品")</f>
        <v>外注品</v>
      </c>
    </row>
    <row r="1678" spans="1:65">
      <c r="A1678" s="2" t="str">
        <f t="shared" si="324"/>
        <v>WG01</v>
      </c>
      <c r="B1678" t="s">
        <v>1855</v>
      </c>
      <c r="C1678" s="2" t="s">
        <v>1348</v>
      </c>
      <c r="D1678" s="10"/>
      <c r="E1678" s="10"/>
      <c r="G1678" s="19" t="s">
        <v>5008</v>
      </c>
      <c r="H1678" s="19"/>
      <c r="K1678" s="2" t="str">
        <f t="shared" si="316"/>
        <v>11L0004787561</v>
      </c>
      <c r="L1678" s="7" t="str">
        <f t="shared" si="325"/>
        <v>2001/01/01</v>
      </c>
      <c r="M1678" s="7" t="str">
        <f t="shared" si="326"/>
        <v>2199/12/31</v>
      </c>
      <c r="N1678" s="2" t="str">
        <f t="shared" si="317"/>
        <v/>
      </c>
      <c r="O1678" s="13">
        <v>0</v>
      </c>
      <c r="P1678" s="15"/>
      <c r="Q1678" s="13">
        <v>15</v>
      </c>
      <c r="R1678" s="18"/>
      <c r="S1678" s="18">
        <v>100000000</v>
      </c>
      <c r="T1678" s="2"/>
      <c r="U1678" s="2"/>
      <c r="V1678" s="2"/>
      <c r="W1678" s="2"/>
      <c r="X1678" s="2"/>
      <c r="Y1678" s="2"/>
      <c r="Z1678" s="2"/>
      <c r="AA1678" s="13">
        <v>1</v>
      </c>
      <c r="AB1678" s="13">
        <f t="shared" si="318"/>
        <v>0</v>
      </c>
      <c r="AC1678" s="13">
        <f t="shared" si="319"/>
        <v>0</v>
      </c>
      <c r="AD1678" s="15"/>
      <c r="AE1678" s="15"/>
      <c r="AF1678" s="13" t="str">
        <f t="shared" si="320"/>
        <v>1</v>
      </c>
      <c r="AG1678" s="15"/>
      <c r="AH1678" s="15"/>
      <c r="AI1678" s="15"/>
      <c r="AJ1678" s="14"/>
      <c r="AK1678" s="15" cm="1">
        <f t="array" ref="AK1678">_xlfn.IFS(B1678="","",LEFT(G1678,1)="L",1,LEFT(G1678,1)="W",1,AND(LEFT(B1678,1)="H",G1678=""),0)</f>
        <v>1</v>
      </c>
      <c r="AL1678" s="15"/>
      <c r="AM1678" s="15"/>
      <c r="AN1678" s="15"/>
      <c r="AO1678" s="15"/>
      <c r="AP1678" s="15"/>
      <c r="AQ1678" s="15"/>
      <c r="AR1678" s="15"/>
      <c r="AS1678" s="15">
        <f t="shared" si="321"/>
        <v>1</v>
      </c>
      <c r="AT1678" s="15" t="s">
        <v>115</v>
      </c>
      <c r="AU1678" s="13" t="str">
        <f t="shared" si="322"/>
        <v>0</v>
      </c>
      <c r="AV1678" s="15"/>
      <c r="AW1678" s="15"/>
      <c r="AX1678" s="15"/>
      <c r="AY1678" s="15"/>
      <c r="AZ1678" s="14"/>
      <c r="BA1678" s="15"/>
      <c r="BB1678" s="15"/>
      <c r="BC1678" s="15"/>
      <c r="BD1678" s="13" t="str">
        <f t="shared" si="323"/>
        <v>0</v>
      </c>
      <c r="BE1678" s="2"/>
      <c r="BF1678" s="2"/>
      <c r="BG1678" s="2"/>
      <c r="BH1678" s="2"/>
      <c r="BI1678" s="2"/>
      <c r="BJ1678" s="2"/>
      <c r="BK1678" s="2" t="s">
        <v>1372</v>
      </c>
      <c r="BL1678" s="10" t="s">
        <v>1373</v>
      </c>
      <c r="BM1678" t="str" cm="1">
        <f t="array" ref="BM1678">_xlfn.IFS(LEFT(G1678,1)="L","外注品",LEFT(G1678,1)="W","内製品",G1678="","購買品")</f>
        <v>外注品</v>
      </c>
    </row>
    <row r="1679" spans="1:65">
      <c r="A1679" s="2" t="str">
        <f t="shared" si="324"/>
        <v>WG01</v>
      </c>
      <c r="B1679" t="s">
        <v>1856</v>
      </c>
      <c r="C1679" s="2" t="s">
        <v>1348</v>
      </c>
      <c r="D1679" s="10"/>
      <c r="E1679" s="10"/>
      <c r="G1679" s="19" t="s">
        <v>5008</v>
      </c>
      <c r="H1679" s="19"/>
      <c r="K1679" s="2" t="str">
        <f t="shared" si="316"/>
        <v>11L0004787562</v>
      </c>
      <c r="L1679" s="7" t="str">
        <f t="shared" si="325"/>
        <v>2001/01/01</v>
      </c>
      <c r="M1679" s="7" t="str">
        <f t="shared" si="326"/>
        <v>2199/12/31</v>
      </c>
      <c r="N1679" s="2" t="str">
        <f t="shared" si="317"/>
        <v/>
      </c>
      <c r="O1679" s="13">
        <v>0</v>
      </c>
      <c r="P1679" s="15"/>
      <c r="Q1679" s="13">
        <v>15</v>
      </c>
      <c r="R1679" s="18"/>
      <c r="S1679" s="18">
        <v>100000000</v>
      </c>
      <c r="T1679" s="2"/>
      <c r="U1679" s="2"/>
      <c r="V1679" s="2"/>
      <c r="W1679" s="2"/>
      <c r="X1679" s="2"/>
      <c r="Y1679" s="2"/>
      <c r="Z1679" s="2"/>
      <c r="AA1679" s="13">
        <v>1</v>
      </c>
      <c r="AB1679" s="13">
        <f t="shared" si="318"/>
        <v>0</v>
      </c>
      <c r="AC1679" s="13">
        <f t="shared" si="319"/>
        <v>0</v>
      </c>
      <c r="AD1679" s="15"/>
      <c r="AE1679" s="15"/>
      <c r="AF1679" s="13" t="str">
        <f t="shared" si="320"/>
        <v>1</v>
      </c>
      <c r="AG1679" s="15"/>
      <c r="AH1679" s="15"/>
      <c r="AI1679" s="15"/>
      <c r="AJ1679" s="14"/>
      <c r="AK1679" s="15" cm="1">
        <f t="array" ref="AK1679">_xlfn.IFS(B1679="","",LEFT(G1679,1)="L",1,LEFT(G1679,1)="W",1,AND(LEFT(B1679,1)="H",G1679=""),0)</f>
        <v>1</v>
      </c>
      <c r="AL1679" s="15"/>
      <c r="AM1679" s="15"/>
      <c r="AN1679" s="15"/>
      <c r="AO1679" s="15"/>
      <c r="AP1679" s="15"/>
      <c r="AQ1679" s="15"/>
      <c r="AR1679" s="15"/>
      <c r="AS1679" s="15">
        <f t="shared" si="321"/>
        <v>1</v>
      </c>
      <c r="AT1679" s="15" t="s">
        <v>115</v>
      </c>
      <c r="AU1679" s="13" t="str">
        <f t="shared" si="322"/>
        <v>0</v>
      </c>
      <c r="AV1679" s="15"/>
      <c r="AW1679" s="15"/>
      <c r="AX1679" s="15"/>
      <c r="AY1679" s="15"/>
      <c r="AZ1679" s="14"/>
      <c r="BA1679" s="15"/>
      <c r="BB1679" s="15"/>
      <c r="BC1679" s="15"/>
      <c r="BD1679" s="13" t="str">
        <f t="shared" si="323"/>
        <v>0</v>
      </c>
      <c r="BE1679" s="2"/>
      <c r="BF1679" s="2"/>
      <c r="BG1679" s="2"/>
      <c r="BH1679" s="2"/>
      <c r="BI1679" s="2"/>
      <c r="BJ1679" s="2"/>
      <c r="BK1679" s="2" t="s">
        <v>1372</v>
      </c>
      <c r="BL1679" s="10" t="s">
        <v>1373</v>
      </c>
      <c r="BM1679" t="str" cm="1">
        <f t="array" ref="BM1679">_xlfn.IFS(LEFT(G1679,1)="L","外注品",LEFT(G1679,1)="W","内製品",G1679="","購買品")</f>
        <v>外注品</v>
      </c>
    </row>
    <row r="1680" spans="1:65">
      <c r="A1680" s="2" t="str">
        <f t="shared" si="324"/>
        <v>WG01</v>
      </c>
      <c r="B1680" t="s">
        <v>1857</v>
      </c>
      <c r="C1680" s="2" t="s">
        <v>1348</v>
      </c>
      <c r="D1680" s="10"/>
      <c r="E1680" s="10"/>
      <c r="G1680" s="19" t="s">
        <v>5008</v>
      </c>
      <c r="H1680" s="19"/>
      <c r="K1680" s="2" t="str">
        <f t="shared" si="316"/>
        <v>11L0004787563</v>
      </c>
      <c r="L1680" s="7" t="str">
        <f t="shared" si="325"/>
        <v>2001/01/01</v>
      </c>
      <c r="M1680" s="7" t="str">
        <f t="shared" si="326"/>
        <v>2199/12/31</v>
      </c>
      <c r="N1680" s="2" t="str">
        <f t="shared" si="317"/>
        <v/>
      </c>
      <c r="O1680" s="13">
        <v>0</v>
      </c>
      <c r="P1680" s="15"/>
      <c r="Q1680" s="13">
        <v>15</v>
      </c>
      <c r="R1680" s="18"/>
      <c r="S1680" s="18">
        <v>100000000</v>
      </c>
      <c r="T1680" s="2"/>
      <c r="U1680" s="2"/>
      <c r="V1680" s="2"/>
      <c r="W1680" s="2"/>
      <c r="X1680" s="2"/>
      <c r="Y1680" s="2"/>
      <c r="Z1680" s="2"/>
      <c r="AA1680" s="13">
        <v>1</v>
      </c>
      <c r="AB1680" s="13">
        <f t="shared" si="318"/>
        <v>0</v>
      </c>
      <c r="AC1680" s="13">
        <f t="shared" si="319"/>
        <v>0</v>
      </c>
      <c r="AD1680" s="15"/>
      <c r="AE1680" s="15"/>
      <c r="AF1680" s="13" t="str">
        <f t="shared" si="320"/>
        <v>1</v>
      </c>
      <c r="AG1680" s="15"/>
      <c r="AH1680" s="15"/>
      <c r="AI1680" s="15"/>
      <c r="AJ1680" s="14"/>
      <c r="AK1680" s="15" cm="1">
        <f t="array" ref="AK1680">_xlfn.IFS(B1680="","",LEFT(G1680,1)="L",1,LEFT(G1680,1)="W",1,AND(LEFT(B1680,1)="H",G1680=""),0)</f>
        <v>1</v>
      </c>
      <c r="AL1680" s="15"/>
      <c r="AM1680" s="15"/>
      <c r="AN1680" s="15"/>
      <c r="AO1680" s="15"/>
      <c r="AP1680" s="15"/>
      <c r="AQ1680" s="15"/>
      <c r="AR1680" s="15"/>
      <c r="AS1680" s="15">
        <f t="shared" si="321"/>
        <v>1</v>
      </c>
      <c r="AT1680" s="15" t="s">
        <v>115</v>
      </c>
      <c r="AU1680" s="13" t="str">
        <f t="shared" si="322"/>
        <v>0</v>
      </c>
      <c r="AV1680" s="15"/>
      <c r="AW1680" s="15"/>
      <c r="AX1680" s="15"/>
      <c r="AY1680" s="15"/>
      <c r="AZ1680" s="14"/>
      <c r="BA1680" s="15"/>
      <c r="BB1680" s="15"/>
      <c r="BC1680" s="15"/>
      <c r="BD1680" s="13" t="str">
        <f t="shared" si="323"/>
        <v>0</v>
      </c>
      <c r="BE1680" s="2"/>
      <c r="BF1680" s="2"/>
      <c r="BG1680" s="2"/>
      <c r="BH1680" s="2"/>
      <c r="BI1680" s="2"/>
      <c r="BJ1680" s="2"/>
      <c r="BK1680" s="2" t="s">
        <v>1372</v>
      </c>
      <c r="BL1680" s="10" t="s">
        <v>1373</v>
      </c>
      <c r="BM1680" t="str" cm="1">
        <f t="array" ref="BM1680">_xlfn.IFS(LEFT(G1680,1)="L","外注品",LEFT(G1680,1)="W","内製品",G1680="","購買品")</f>
        <v>外注品</v>
      </c>
    </row>
    <row r="1681" spans="1:65">
      <c r="A1681" s="2" t="str">
        <f t="shared" si="324"/>
        <v>WG01</v>
      </c>
      <c r="B1681" t="s">
        <v>1858</v>
      </c>
      <c r="C1681" s="2" t="s">
        <v>1348</v>
      </c>
      <c r="D1681" s="10"/>
      <c r="E1681" s="10"/>
      <c r="G1681" s="19" t="s">
        <v>5008</v>
      </c>
      <c r="H1681" s="19"/>
      <c r="K1681" s="2" t="str">
        <f t="shared" si="316"/>
        <v>11L0004787564</v>
      </c>
      <c r="L1681" s="7" t="str">
        <f t="shared" si="325"/>
        <v>2001/01/01</v>
      </c>
      <c r="M1681" s="7" t="str">
        <f t="shared" si="326"/>
        <v>2199/12/31</v>
      </c>
      <c r="N1681" s="2" t="str">
        <f t="shared" si="317"/>
        <v/>
      </c>
      <c r="O1681" s="13">
        <v>0</v>
      </c>
      <c r="P1681" s="15"/>
      <c r="Q1681" s="13">
        <v>15</v>
      </c>
      <c r="R1681" s="18"/>
      <c r="S1681" s="18">
        <v>100000000</v>
      </c>
      <c r="T1681" s="2"/>
      <c r="U1681" s="2"/>
      <c r="V1681" s="2"/>
      <c r="W1681" s="2"/>
      <c r="X1681" s="2"/>
      <c r="Y1681" s="2"/>
      <c r="Z1681" s="2"/>
      <c r="AA1681" s="13">
        <v>1</v>
      </c>
      <c r="AB1681" s="13">
        <f t="shared" si="318"/>
        <v>0</v>
      </c>
      <c r="AC1681" s="13">
        <f t="shared" si="319"/>
        <v>0</v>
      </c>
      <c r="AD1681" s="15"/>
      <c r="AE1681" s="15"/>
      <c r="AF1681" s="13" t="str">
        <f t="shared" si="320"/>
        <v>1</v>
      </c>
      <c r="AG1681" s="15"/>
      <c r="AH1681" s="15"/>
      <c r="AI1681" s="15"/>
      <c r="AJ1681" s="14"/>
      <c r="AK1681" s="15" cm="1">
        <f t="array" ref="AK1681">_xlfn.IFS(B1681="","",LEFT(G1681,1)="L",1,LEFT(G1681,1)="W",1,AND(LEFT(B1681,1)="H",G1681=""),0)</f>
        <v>1</v>
      </c>
      <c r="AL1681" s="15"/>
      <c r="AM1681" s="15"/>
      <c r="AN1681" s="15"/>
      <c r="AO1681" s="15"/>
      <c r="AP1681" s="15"/>
      <c r="AQ1681" s="15"/>
      <c r="AR1681" s="15"/>
      <c r="AS1681" s="15">
        <f t="shared" si="321"/>
        <v>1</v>
      </c>
      <c r="AT1681" s="15" t="s">
        <v>115</v>
      </c>
      <c r="AU1681" s="13" t="str">
        <f t="shared" si="322"/>
        <v>0</v>
      </c>
      <c r="AV1681" s="15"/>
      <c r="AW1681" s="15"/>
      <c r="AX1681" s="15"/>
      <c r="AY1681" s="15"/>
      <c r="AZ1681" s="14"/>
      <c r="BA1681" s="15"/>
      <c r="BB1681" s="15"/>
      <c r="BC1681" s="15"/>
      <c r="BD1681" s="13" t="str">
        <f t="shared" si="323"/>
        <v>0</v>
      </c>
      <c r="BE1681" s="2"/>
      <c r="BF1681" s="2"/>
      <c r="BG1681" s="2"/>
      <c r="BH1681" s="2"/>
      <c r="BI1681" s="2"/>
      <c r="BJ1681" s="2"/>
      <c r="BK1681" s="2" t="s">
        <v>1372</v>
      </c>
      <c r="BL1681" s="10" t="s">
        <v>1373</v>
      </c>
      <c r="BM1681" t="str" cm="1">
        <f t="array" ref="BM1681">_xlfn.IFS(LEFT(G1681,1)="L","外注品",LEFT(G1681,1)="W","内製品",G1681="","購買品")</f>
        <v>外注品</v>
      </c>
    </row>
    <row r="1682" spans="1:65">
      <c r="A1682" s="2" t="str">
        <f t="shared" si="324"/>
        <v>WG01</v>
      </c>
      <c r="B1682" t="s">
        <v>1859</v>
      </c>
      <c r="C1682" s="2" t="s">
        <v>1348</v>
      </c>
      <c r="D1682" s="10"/>
      <c r="E1682" s="10"/>
      <c r="G1682" s="19" t="s">
        <v>5008</v>
      </c>
      <c r="H1682" s="19"/>
      <c r="K1682" s="2" t="str">
        <f t="shared" si="316"/>
        <v>11L0004787565</v>
      </c>
      <c r="L1682" s="7" t="str">
        <f t="shared" si="325"/>
        <v>2001/01/01</v>
      </c>
      <c r="M1682" s="7" t="str">
        <f t="shared" si="326"/>
        <v>2199/12/31</v>
      </c>
      <c r="N1682" s="2" t="str">
        <f t="shared" si="317"/>
        <v/>
      </c>
      <c r="O1682" s="13">
        <v>0</v>
      </c>
      <c r="P1682" s="15"/>
      <c r="Q1682" s="13">
        <v>15</v>
      </c>
      <c r="R1682" s="18"/>
      <c r="S1682" s="18">
        <v>100000000</v>
      </c>
      <c r="T1682" s="2"/>
      <c r="U1682" s="2"/>
      <c r="V1682" s="2"/>
      <c r="W1682" s="2"/>
      <c r="X1682" s="2"/>
      <c r="Y1682" s="2"/>
      <c r="Z1682" s="2"/>
      <c r="AA1682" s="13">
        <v>1</v>
      </c>
      <c r="AB1682" s="13">
        <f t="shared" si="318"/>
        <v>0</v>
      </c>
      <c r="AC1682" s="13">
        <f t="shared" si="319"/>
        <v>0</v>
      </c>
      <c r="AD1682" s="15"/>
      <c r="AE1682" s="15"/>
      <c r="AF1682" s="13" t="str">
        <f t="shared" si="320"/>
        <v>1</v>
      </c>
      <c r="AG1682" s="15"/>
      <c r="AH1682" s="15"/>
      <c r="AI1682" s="15"/>
      <c r="AJ1682" s="14"/>
      <c r="AK1682" s="15" cm="1">
        <f t="array" ref="AK1682">_xlfn.IFS(B1682="","",LEFT(G1682,1)="L",1,LEFT(G1682,1)="W",1,AND(LEFT(B1682,1)="H",G1682=""),0)</f>
        <v>1</v>
      </c>
      <c r="AL1682" s="15"/>
      <c r="AM1682" s="15"/>
      <c r="AN1682" s="15"/>
      <c r="AO1682" s="15"/>
      <c r="AP1682" s="15"/>
      <c r="AQ1682" s="15"/>
      <c r="AR1682" s="15"/>
      <c r="AS1682" s="15">
        <f t="shared" si="321"/>
        <v>1</v>
      </c>
      <c r="AT1682" s="15" t="s">
        <v>115</v>
      </c>
      <c r="AU1682" s="13" t="str">
        <f t="shared" si="322"/>
        <v>0</v>
      </c>
      <c r="AV1682" s="15"/>
      <c r="AW1682" s="15"/>
      <c r="AX1682" s="15"/>
      <c r="AY1682" s="15"/>
      <c r="AZ1682" s="14"/>
      <c r="BA1682" s="15"/>
      <c r="BB1682" s="15"/>
      <c r="BC1682" s="15"/>
      <c r="BD1682" s="13" t="str">
        <f t="shared" si="323"/>
        <v>0</v>
      </c>
      <c r="BE1682" s="2"/>
      <c r="BF1682" s="2"/>
      <c r="BG1682" s="2"/>
      <c r="BH1682" s="2"/>
      <c r="BI1682" s="2"/>
      <c r="BJ1682" s="2"/>
      <c r="BK1682" s="2" t="s">
        <v>1372</v>
      </c>
      <c r="BL1682" s="10" t="s">
        <v>1373</v>
      </c>
      <c r="BM1682" t="str" cm="1">
        <f t="array" ref="BM1682">_xlfn.IFS(LEFT(G1682,1)="L","外注品",LEFT(G1682,1)="W","内製品",G1682="","購買品")</f>
        <v>外注品</v>
      </c>
    </row>
    <row r="1683" spans="1:65">
      <c r="A1683" s="2" t="str">
        <f t="shared" si="324"/>
        <v>WG01</v>
      </c>
      <c r="B1683" t="s">
        <v>1860</v>
      </c>
      <c r="C1683" s="2" t="s">
        <v>1348</v>
      </c>
      <c r="D1683" s="10"/>
      <c r="E1683" s="10"/>
      <c r="G1683" s="19" t="s">
        <v>5008</v>
      </c>
      <c r="H1683" s="19"/>
      <c r="K1683" s="2" t="str">
        <f t="shared" si="316"/>
        <v>11L0004787566</v>
      </c>
      <c r="L1683" s="7" t="str">
        <f t="shared" si="325"/>
        <v>2001/01/01</v>
      </c>
      <c r="M1683" s="7" t="str">
        <f t="shared" si="326"/>
        <v>2199/12/31</v>
      </c>
      <c r="N1683" s="2" t="str">
        <f t="shared" si="317"/>
        <v/>
      </c>
      <c r="O1683" s="13">
        <v>0</v>
      </c>
      <c r="P1683" s="15"/>
      <c r="Q1683" s="13">
        <v>15</v>
      </c>
      <c r="R1683" s="18"/>
      <c r="S1683" s="18">
        <v>100000000</v>
      </c>
      <c r="T1683" s="2"/>
      <c r="U1683" s="2"/>
      <c r="V1683" s="2"/>
      <c r="W1683" s="2"/>
      <c r="X1683" s="2"/>
      <c r="Y1683" s="2"/>
      <c r="Z1683" s="2"/>
      <c r="AA1683" s="13">
        <v>1</v>
      </c>
      <c r="AB1683" s="13">
        <f t="shared" si="318"/>
        <v>0</v>
      </c>
      <c r="AC1683" s="13">
        <f t="shared" si="319"/>
        <v>0</v>
      </c>
      <c r="AD1683" s="15"/>
      <c r="AE1683" s="15"/>
      <c r="AF1683" s="13" t="str">
        <f t="shared" si="320"/>
        <v>1</v>
      </c>
      <c r="AG1683" s="15"/>
      <c r="AH1683" s="15"/>
      <c r="AI1683" s="15"/>
      <c r="AJ1683" s="14"/>
      <c r="AK1683" s="15" cm="1">
        <f t="array" ref="AK1683">_xlfn.IFS(B1683="","",LEFT(G1683,1)="L",1,LEFT(G1683,1)="W",1,AND(LEFT(B1683,1)="H",G1683=""),0)</f>
        <v>1</v>
      </c>
      <c r="AL1683" s="15"/>
      <c r="AM1683" s="15"/>
      <c r="AN1683" s="15"/>
      <c r="AO1683" s="15"/>
      <c r="AP1683" s="15"/>
      <c r="AQ1683" s="15"/>
      <c r="AR1683" s="15"/>
      <c r="AS1683" s="15">
        <f t="shared" si="321"/>
        <v>1</v>
      </c>
      <c r="AT1683" s="15" t="s">
        <v>115</v>
      </c>
      <c r="AU1683" s="13" t="str">
        <f t="shared" si="322"/>
        <v>0</v>
      </c>
      <c r="AV1683" s="15"/>
      <c r="AW1683" s="15"/>
      <c r="AX1683" s="15"/>
      <c r="AY1683" s="15"/>
      <c r="AZ1683" s="14"/>
      <c r="BA1683" s="15"/>
      <c r="BB1683" s="15"/>
      <c r="BC1683" s="15"/>
      <c r="BD1683" s="13" t="str">
        <f t="shared" si="323"/>
        <v>0</v>
      </c>
      <c r="BE1683" s="2"/>
      <c r="BF1683" s="2"/>
      <c r="BG1683" s="2"/>
      <c r="BH1683" s="2"/>
      <c r="BI1683" s="2"/>
      <c r="BJ1683" s="2"/>
      <c r="BK1683" s="2" t="s">
        <v>1372</v>
      </c>
      <c r="BL1683" s="10" t="s">
        <v>1373</v>
      </c>
      <c r="BM1683" t="str" cm="1">
        <f t="array" ref="BM1683">_xlfn.IFS(LEFT(G1683,1)="L","外注品",LEFT(G1683,1)="W","内製品",G1683="","購買品")</f>
        <v>外注品</v>
      </c>
    </row>
    <row r="1684" spans="1:65">
      <c r="A1684" s="2" t="str">
        <f t="shared" si="324"/>
        <v>WG01</v>
      </c>
      <c r="B1684" t="s">
        <v>1861</v>
      </c>
      <c r="C1684" s="2" t="s">
        <v>1348</v>
      </c>
      <c r="D1684" s="10"/>
      <c r="E1684" s="10"/>
      <c r="G1684" s="19" t="s">
        <v>5008</v>
      </c>
      <c r="H1684" s="19"/>
      <c r="K1684" s="2" t="str">
        <f t="shared" si="316"/>
        <v>11L0004787567</v>
      </c>
      <c r="L1684" s="7" t="str">
        <f t="shared" si="325"/>
        <v>2001/01/01</v>
      </c>
      <c r="M1684" s="7" t="str">
        <f t="shared" si="326"/>
        <v>2199/12/31</v>
      </c>
      <c r="N1684" s="2" t="str">
        <f t="shared" si="317"/>
        <v/>
      </c>
      <c r="O1684" s="13">
        <v>0</v>
      </c>
      <c r="P1684" s="15"/>
      <c r="Q1684" s="13">
        <v>15</v>
      </c>
      <c r="R1684" s="18"/>
      <c r="S1684" s="18">
        <v>100000000</v>
      </c>
      <c r="T1684" s="2"/>
      <c r="U1684" s="2"/>
      <c r="V1684" s="2"/>
      <c r="W1684" s="2"/>
      <c r="X1684" s="2"/>
      <c r="Y1684" s="2"/>
      <c r="Z1684" s="2"/>
      <c r="AA1684" s="13">
        <v>1</v>
      </c>
      <c r="AB1684" s="13">
        <f t="shared" si="318"/>
        <v>0</v>
      </c>
      <c r="AC1684" s="13">
        <f t="shared" si="319"/>
        <v>0</v>
      </c>
      <c r="AD1684" s="15"/>
      <c r="AE1684" s="15"/>
      <c r="AF1684" s="13" t="str">
        <f t="shared" si="320"/>
        <v>1</v>
      </c>
      <c r="AG1684" s="15"/>
      <c r="AH1684" s="15"/>
      <c r="AI1684" s="15"/>
      <c r="AJ1684" s="14"/>
      <c r="AK1684" s="15" cm="1">
        <f t="array" ref="AK1684">_xlfn.IFS(B1684="","",LEFT(G1684,1)="L",1,LEFT(G1684,1)="W",1,AND(LEFT(B1684,1)="H",G1684=""),0)</f>
        <v>1</v>
      </c>
      <c r="AL1684" s="15"/>
      <c r="AM1684" s="15"/>
      <c r="AN1684" s="15"/>
      <c r="AO1684" s="15"/>
      <c r="AP1684" s="15"/>
      <c r="AQ1684" s="15"/>
      <c r="AR1684" s="15"/>
      <c r="AS1684" s="15">
        <f t="shared" si="321"/>
        <v>1</v>
      </c>
      <c r="AT1684" s="15" t="s">
        <v>115</v>
      </c>
      <c r="AU1684" s="13" t="str">
        <f t="shared" si="322"/>
        <v>0</v>
      </c>
      <c r="AV1684" s="15"/>
      <c r="AW1684" s="15"/>
      <c r="AX1684" s="15"/>
      <c r="AY1684" s="15"/>
      <c r="AZ1684" s="14"/>
      <c r="BA1684" s="15"/>
      <c r="BB1684" s="15"/>
      <c r="BC1684" s="15"/>
      <c r="BD1684" s="13" t="str">
        <f t="shared" si="323"/>
        <v>0</v>
      </c>
      <c r="BE1684" s="2"/>
      <c r="BF1684" s="2"/>
      <c r="BG1684" s="2"/>
      <c r="BH1684" s="2"/>
      <c r="BI1684" s="2"/>
      <c r="BJ1684" s="2"/>
      <c r="BK1684" s="2" t="s">
        <v>1372</v>
      </c>
      <c r="BL1684" s="10" t="s">
        <v>1373</v>
      </c>
      <c r="BM1684" t="str" cm="1">
        <f t="array" ref="BM1684">_xlfn.IFS(LEFT(G1684,1)="L","外注品",LEFT(G1684,1)="W","内製品",G1684="","購買品")</f>
        <v>外注品</v>
      </c>
    </row>
    <row r="1685" spans="1:65">
      <c r="A1685" s="2" t="str">
        <f t="shared" si="324"/>
        <v>WG01</v>
      </c>
      <c r="B1685" t="s">
        <v>1862</v>
      </c>
      <c r="C1685" s="2" t="s">
        <v>1348</v>
      </c>
      <c r="D1685" s="10"/>
      <c r="E1685" s="10"/>
      <c r="G1685" s="19" t="s">
        <v>5008</v>
      </c>
      <c r="H1685" s="19"/>
      <c r="K1685" s="2" t="str">
        <f t="shared" si="316"/>
        <v>11L0004787568</v>
      </c>
      <c r="L1685" s="7" t="str">
        <f t="shared" si="325"/>
        <v>2001/01/01</v>
      </c>
      <c r="M1685" s="7" t="str">
        <f t="shared" si="326"/>
        <v>2199/12/31</v>
      </c>
      <c r="N1685" s="2" t="str">
        <f t="shared" si="317"/>
        <v/>
      </c>
      <c r="O1685" s="13">
        <v>0</v>
      </c>
      <c r="P1685" s="15"/>
      <c r="Q1685" s="13">
        <v>15</v>
      </c>
      <c r="R1685" s="18"/>
      <c r="S1685" s="18">
        <v>100000000</v>
      </c>
      <c r="T1685" s="2"/>
      <c r="U1685" s="2"/>
      <c r="V1685" s="2"/>
      <c r="W1685" s="2"/>
      <c r="X1685" s="2"/>
      <c r="Y1685" s="2"/>
      <c r="Z1685" s="2"/>
      <c r="AA1685" s="13">
        <v>1</v>
      </c>
      <c r="AB1685" s="13">
        <f t="shared" si="318"/>
        <v>0</v>
      </c>
      <c r="AC1685" s="13">
        <f t="shared" si="319"/>
        <v>0</v>
      </c>
      <c r="AD1685" s="15"/>
      <c r="AE1685" s="15"/>
      <c r="AF1685" s="13" t="str">
        <f t="shared" si="320"/>
        <v>1</v>
      </c>
      <c r="AG1685" s="15"/>
      <c r="AH1685" s="15"/>
      <c r="AI1685" s="15"/>
      <c r="AJ1685" s="14"/>
      <c r="AK1685" s="15" cm="1">
        <f t="array" ref="AK1685">_xlfn.IFS(B1685="","",LEFT(G1685,1)="L",1,LEFT(G1685,1)="W",1,AND(LEFT(B1685,1)="H",G1685=""),0)</f>
        <v>1</v>
      </c>
      <c r="AL1685" s="15"/>
      <c r="AM1685" s="15"/>
      <c r="AN1685" s="15"/>
      <c r="AO1685" s="15"/>
      <c r="AP1685" s="15"/>
      <c r="AQ1685" s="15"/>
      <c r="AR1685" s="15"/>
      <c r="AS1685" s="15">
        <f t="shared" si="321"/>
        <v>1</v>
      </c>
      <c r="AT1685" s="15" t="s">
        <v>115</v>
      </c>
      <c r="AU1685" s="13" t="str">
        <f t="shared" si="322"/>
        <v>0</v>
      </c>
      <c r="AV1685" s="15"/>
      <c r="AW1685" s="15"/>
      <c r="AX1685" s="15"/>
      <c r="AY1685" s="15"/>
      <c r="AZ1685" s="14"/>
      <c r="BA1685" s="15"/>
      <c r="BB1685" s="15"/>
      <c r="BC1685" s="15"/>
      <c r="BD1685" s="13" t="str">
        <f t="shared" si="323"/>
        <v>0</v>
      </c>
      <c r="BE1685" s="2"/>
      <c r="BF1685" s="2"/>
      <c r="BG1685" s="2"/>
      <c r="BH1685" s="2"/>
      <c r="BI1685" s="2"/>
      <c r="BJ1685" s="2"/>
      <c r="BK1685" s="2" t="s">
        <v>1372</v>
      </c>
      <c r="BL1685" s="10" t="s">
        <v>1373</v>
      </c>
      <c r="BM1685" t="str" cm="1">
        <f t="array" ref="BM1685">_xlfn.IFS(LEFT(G1685,1)="L","外注品",LEFT(G1685,1)="W","内製品",G1685="","購買品")</f>
        <v>外注品</v>
      </c>
    </row>
    <row r="1686" spans="1:65">
      <c r="A1686" s="2" t="str">
        <f t="shared" si="324"/>
        <v>WG01</v>
      </c>
      <c r="B1686" t="s">
        <v>1863</v>
      </c>
      <c r="C1686" s="2" t="s">
        <v>1348</v>
      </c>
      <c r="D1686" s="10"/>
      <c r="E1686" s="10"/>
      <c r="G1686" s="19" t="s">
        <v>5008</v>
      </c>
      <c r="H1686" s="19"/>
      <c r="K1686" s="2" t="str">
        <f t="shared" si="316"/>
        <v>11L0004787569</v>
      </c>
      <c r="L1686" s="7" t="str">
        <f t="shared" si="325"/>
        <v>2001/01/01</v>
      </c>
      <c r="M1686" s="7" t="str">
        <f t="shared" si="326"/>
        <v>2199/12/31</v>
      </c>
      <c r="N1686" s="2" t="str">
        <f t="shared" si="317"/>
        <v/>
      </c>
      <c r="O1686" s="13">
        <v>0</v>
      </c>
      <c r="P1686" s="15"/>
      <c r="Q1686" s="13">
        <v>15</v>
      </c>
      <c r="R1686" s="18"/>
      <c r="S1686" s="18">
        <v>100000000</v>
      </c>
      <c r="T1686" s="2"/>
      <c r="U1686" s="2"/>
      <c r="V1686" s="2"/>
      <c r="W1686" s="2"/>
      <c r="X1686" s="2"/>
      <c r="Y1686" s="2"/>
      <c r="Z1686" s="2"/>
      <c r="AA1686" s="13">
        <v>1</v>
      </c>
      <c r="AB1686" s="13">
        <f t="shared" si="318"/>
        <v>0</v>
      </c>
      <c r="AC1686" s="13">
        <f t="shared" si="319"/>
        <v>0</v>
      </c>
      <c r="AD1686" s="15"/>
      <c r="AE1686" s="15"/>
      <c r="AF1686" s="13" t="str">
        <f t="shared" si="320"/>
        <v>1</v>
      </c>
      <c r="AG1686" s="15"/>
      <c r="AH1686" s="15"/>
      <c r="AI1686" s="15"/>
      <c r="AJ1686" s="14"/>
      <c r="AK1686" s="15" cm="1">
        <f t="array" ref="AK1686">_xlfn.IFS(B1686="","",LEFT(G1686,1)="L",1,LEFT(G1686,1)="W",1,AND(LEFT(B1686,1)="H",G1686=""),0)</f>
        <v>1</v>
      </c>
      <c r="AL1686" s="15"/>
      <c r="AM1686" s="15"/>
      <c r="AN1686" s="15"/>
      <c r="AO1686" s="15"/>
      <c r="AP1686" s="15"/>
      <c r="AQ1686" s="15"/>
      <c r="AR1686" s="15"/>
      <c r="AS1686" s="15">
        <f t="shared" si="321"/>
        <v>1</v>
      </c>
      <c r="AT1686" s="15" t="s">
        <v>115</v>
      </c>
      <c r="AU1686" s="13" t="str">
        <f t="shared" si="322"/>
        <v>0</v>
      </c>
      <c r="AV1686" s="15"/>
      <c r="AW1686" s="15"/>
      <c r="AX1686" s="15"/>
      <c r="AY1686" s="15"/>
      <c r="AZ1686" s="14"/>
      <c r="BA1686" s="15"/>
      <c r="BB1686" s="15"/>
      <c r="BC1686" s="15"/>
      <c r="BD1686" s="13" t="str">
        <f t="shared" si="323"/>
        <v>0</v>
      </c>
      <c r="BE1686" s="2"/>
      <c r="BF1686" s="2"/>
      <c r="BG1686" s="2"/>
      <c r="BH1686" s="2"/>
      <c r="BI1686" s="2"/>
      <c r="BJ1686" s="2"/>
      <c r="BK1686" s="2" t="s">
        <v>1372</v>
      </c>
      <c r="BL1686" s="10" t="s">
        <v>1373</v>
      </c>
      <c r="BM1686" t="str" cm="1">
        <f t="array" ref="BM1686">_xlfn.IFS(LEFT(G1686,1)="L","外注品",LEFT(G1686,1)="W","内製品",G1686="","購買品")</f>
        <v>外注品</v>
      </c>
    </row>
    <row r="1687" spans="1:65">
      <c r="A1687" s="2" t="str">
        <f t="shared" si="324"/>
        <v>WG01</v>
      </c>
      <c r="B1687" t="s">
        <v>1864</v>
      </c>
      <c r="C1687" s="2" t="s">
        <v>1348</v>
      </c>
      <c r="D1687" s="10"/>
      <c r="E1687" s="10"/>
      <c r="G1687" s="19" t="s">
        <v>5008</v>
      </c>
      <c r="H1687" s="19"/>
      <c r="K1687" s="2" t="str">
        <f t="shared" si="316"/>
        <v>11L0004787570</v>
      </c>
      <c r="L1687" s="7" t="str">
        <f t="shared" si="325"/>
        <v>2001/01/01</v>
      </c>
      <c r="M1687" s="7" t="str">
        <f t="shared" si="326"/>
        <v>2199/12/31</v>
      </c>
      <c r="N1687" s="2" t="str">
        <f t="shared" si="317"/>
        <v/>
      </c>
      <c r="O1687" s="13">
        <v>0</v>
      </c>
      <c r="P1687" s="15"/>
      <c r="Q1687" s="13">
        <v>15</v>
      </c>
      <c r="R1687" s="18"/>
      <c r="S1687" s="18">
        <v>100000000</v>
      </c>
      <c r="T1687" s="2"/>
      <c r="U1687" s="2"/>
      <c r="V1687" s="2"/>
      <c r="W1687" s="2"/>
      <c r="X1687" s="2"/>
      <c r="Y1687" s="2"/>
      <c r="Z1687" s="2"/>
      <c r="AA1687" s="13">
        <v>1</v>
      </c>
      <c r="AB1687" s="13">
        <f t="shared" si="318"/>
        <v>0</v>
      </c>
      <c r="AC1687" s="13">
        <f t="shared" si="319"/>
        <v>0</v>
      </c>
      <c r="AD1687" s="15"/>
      <c r="AE1687" s="15"/>
      <c r="AF1687" s="13" t="str">
        <f t="shared" si="320"/>
        <v>1</v>
      </c>
      <c r="AG1687" s="15"/>
      <c r="AH1687" s="15"/>
      <c r="AI1687" s="15"/>
      <c r="AJ1687" s="14"/>
      <c r="AK1687" s="15" cm="1">
        <f t="array" ref="AK1687">_xlfn.IFS(B1687="","",LEFT(G1687,1)="L",1,LEFT(G1687,1)="W",1,AND(LEFT(B1687,1)="H",G1687=""),0)</f>
        <v>1</v>
      </c>
      <c r="AL1687" s="15"/>
      <c r="AM1687" s="15"/>
      <c r="AN1687" s="15"/>
      <c r="AO1687" s="15"/>
      <c r="AP1687" s="15"/>
      <c r="AQ1687" s="15"/>
      <c r="AR1687" s="15"/>
      <c r="AS1687" s="15">
        <f t="shared" si="321"/>
        <v>1</v>
      </c>
      <c r="AT1687" s="15" t="s">
        <v>115</v>
      </c>
      <c r="AU1687" s="13" t="str">
        <f t="shared" si="322"/>
        <v>0</v>
      </c>
      <c r="AV1687" s="15"/>
      <c r="AW1687" s="15"/>
      <c r="AX1687" s="15"/>
      <c r="AY1687" s="15"/>
      <c r="AZ1687" s="14"/>
      <c r="BA1687" s="15"/>
      <c r="BB1687" s="15"/>
      <c r="BC1687" s="15"/>
      <c r="BD1687" s="13" t="str">
        <f t="shared" si="323"/>
        <v>0</v>
      </c>
      <c r="BE1687" s="2"/>
      <c r="BF1687" s="2"/>
      <c r="BG1687" s="2"/>
      <c r="BH1687" s="2"/>
      <c r="BI1687" s="2"/>
      <c r="BJ1687" s="2"/>
      <c r="BK1687" s="2" t="s">
        <v>1372</v>
      </c>
      <c r="BL1687" s="10" t="s">
        <v>1373</v>
      </c>
      <c r="BM1687" t="str" cm="1">
        <f t="array" ref="BM1687">_xlfn.IFS(LEFT(G1687,1)="L","外注品",LEFT(G1687,1)="W","内製品",G1687="","購買品")</f>
        <v>外注品</v>
      </c>
    </row>
    <row r="1688" spans="1:65">
      <c r="A1688" s="2" t="str">
        <f t="shared" si="324"/>
        <v>WG01</v>
      </c>
      <c r="B1688" t="s">
        <v>1865</v>
      </c>
      <c r="C1688" s="2" t="s">
        <v>1348</v>
      </c>
      <c r="D1688" s="10"/>
      <c r="E1688" s="10"/>
      <c r="G1688" s="19" t="s">
        <v>5008</v>
      </c>
      <c r="H1688" s="19"/>
      <c r="K1688" s="2" t="str">
        <f t="shared" si="316"/>
        <v>11L0004787571</v>
      </c>
      <c r="L1688" s="7" t="str">
        <f t="shared" si="325"/>
        <v>2001/01/01</v>
      </c>
      <c r="M1688" s="7" t="str">
        <f t="shared" si="326"/>
        <v>2199/12/31</v>
      </c>
      <c r="N1688" s="2" t="str">
        <f t="shared" si="317"/>
        <v/>
      </c>
      <c r="O1688" s="13">
        <v>0</v>
      </c>
      <c r="P1688" s="15"/>
      <c r="Q1688" s="13">
        <v>15</v>
      </c>
      <c r="R1688" s="18"/>
      <c r="S1688" s="18">
        <v>100000000</v>
      </c>
      <c r="T1688" s="2"/>
      <c r="U1688" s="2"/>
      <c r="V1688" s="2"/>
      <c r="W1688" s="2"/>
      <c r="X1688" s="2"/>
      <c r="Y1688" s="2"/>
      <c r="Z1688" s="2"/>
      <c r="AA1688" s="13">
        <v>1</v>
      </c>
      <c r="AB1688" s="13">
        <f t="shared" si="318"/>
        <v>0</v>
      </c>
      <c r="AC1688" s="13">
        <f t="shared" si="319"/>
        <v>0</v>
      </c>
      <c r="AD1688" s="15"/>
      <c r="AE1688" s="15"/>
      <c r="AF1688" s="13" t="str">
        <f t="shared" si="320"/>
        <v>1</v>
      </c>
      <c r="AG1688" s="15"/>
      <c r="AH1688" s="15"/>
      <c r="AI1688" s="15"/>
      <c r="AJ1688" s="14"/>
      <c r="AK1688" s="15" cm="1">
        <f t="array" ref="AK1688">_xlfn.IFS(B1688="","",LEFT(G1688,1)="L",1,LEFT(G1688,1)="W",1,AND(LEFT(B1688,1)="H",G1688=""),0)</f>
        <v>1</v>
      </c>
      <c r="AL1688" s="15"/>
      <c r="AM1688" s="15"/>
      <c r="AN1688" s="15"/>
      <c r="AO1688" s="15"/>
      <c r="AP1688" s="15"/>
      <c r="AQ1688" s="15"/>
      <c r="AR1688" s="15"/>
      <c r="AS1688" s="15">
        <f t="shared" si="321"/>
        <v>1</v>
      </c>
      <c r="AT1688" s="15" t="s">
        <v>115</v>
      </c>
      <c r="AU1688" s="13" t="str">
        <f t="shared" si="322"/>
        <v>0</v>
      </c>
      <c r="AV1688" s="15"/>
      <c r="AW1688" s="15"/>
      <c r="AX1688" s="15"/>
      <c r="AY1688" s="15"/>
      <c r="AZ1688" s="14"/>
      <c r="BA1688" s="15"/>
      <c r="BB1688" s="15"/>
      <c r="BC1688" s="15"/>
      <c r="BD1688" s="13" t="str">
        <f t="shared" si="323"/>
        <v>0</v>
      </c>
      <c r="BE1688" s="2"/>
      <c r="BF1688" s="2"/>
      <c r="BG1688" s="2"/>
      <c r="BH1688" s="2"/>
      <c r="BI1688" s="2"/>
      <c r="BJ1688" s="2"/>
      <c r="BK1688" s="2" t="s">
        <v>1372</v>
      </c>
      <c r="BL1688" s="10" t="s">
        <v>1373</v>
      </c>
      <c r="BM1688" t="str" cm="1">
        <f t="array" ref="BM1688">_xlfn.IFS(LEFT(G1688,1)="L","外注品",LEFT(G1688,1)="W","内製品",G1688="","購買品")</f>
        <v>外注品</v>
      </c>
    </row>
    <row r="1689" spans="1:65">
      <c r="A1689" s="2" t="str">
        <f t="shared" si="324"/>
        <v>WG01</v>
      </c>
      <c r="B1689" t="s">
        <v>1866</v>
      </c>
      <c r="C1689" s="2" t="s">
        <v>1348</v>
      </c>
      <c r="D1689" s="10"/>
      <c r="E1689" s="10"/>
      <c r="G1689" s="19" t="s">
        <v>5008</v>
      </c>
      <c r="H1689" s="19"/>
      <c r="K1689" s="2" t="str">
        <f t="shared" si="316"/>
        <v>11L0004787572</v>
      </c>
      <c r="L1689" s="7" t="str">
        <f t="shared" si="325"/>
        <v>2001/01/01</v>
      </c>
      <c r="M1689" s="7" t="str">
        <f t="shared" si="326"/>
        <v>2199/12/31</v>
      </c>
      <c r="N1689" s="2" t="str">
        <f t="shared" si="317"/>
        <v/>
      </c>
      <c r="O1689" s="13">
        <v>0</v>
      </c>
      <c r="P1689" s="15"/>
      <c r="Q1689" s="13">
        <v>15</v>
      </c>
      <c r="R1689" s="18"/>
      <c r="S1689" s="18">
        <v>100000000</v>
      </c>
      <c r="T1689" s="2"/>
      <c r="U1689" s="2"/>
      <c r="V1689" s="2"/>
      <c r="W1689" s="2"/>
      <c r="X1689" s="2"/>
      <c r="Y1689" s="2"/>
      <c r="Z1689" s="2"/>
      <c r="AA1689" s="13">
        <v>1</v>
      </c>
      <c r="AB1689" s="13">
        <f t="shared" si="318"/>
        <v>0</v>
      </c>
      <c r="AC1689" s="13">
        <f t="shared" si="319"/>
        <v>0</v>
      </c>
      <c r="AD1689" s="15"/>
      <c r="AE1689" s="15"/>
      <c r="AF1689" s="13" t="str">
        <f t="shared" si="320"/>
        <v>1</v>
      </c>
      <c r="AG1689" s="15"/>
      <c r="AH1689" s="15"/>
      <c r="AI1689" s="15"/>
      <c r="AJ1689" s="14"/>
      <c r="AK1689" s="15" cm="1">
        <f t="array" ref="AK1689">_xlfn.IFS(B1689="","",LEFT(G1689,1)="L",1,LEFT(G1689,1)="W",1,AND(LEFT(B1689,1)="H",G1689=""),0)</f>
        <v>1</v>
      </c>
      <c r="AL1689" s="15"/>
      <c r="AM1689" s="15"/>
      <c r="AN1689" s="15"/>
      <c r="AO1689" s="15"/>
      <c r="AP1689" s="15"/>
      <c r="AQ1689" s="15"/>
      <c r="AR1689" s="15"/>
      <c r="AS1689" s="15">
        <f t="shared" si="321"/>
        <v>1</v>
      </c>
      <c r="AT1689" s="15" t="s">
        <v>115</v>
      </c>
      <c r="AU1689" s="13" t="str">
        <f t="shared" si="322"/>
        <v>0</v>
      </c>
      <c r="AV1689" s="15"/>
      <c r="AW1689" s="15"/>
      <c r="AX1689" s="15"/>
      <c r="AY1689" s="15"/>
      <c r="AZ1689" s="14"/>
      <c r="BA1689" s="15"/>
      <c r="BB1689" s="15"/>
      <c r="BC1689" s="15"/>
      <c r="BD1689" s="13" t="str">
        <f t="shared" si="323"/>
        <v>0</v>
      </c>
      <c r="BE1689" s="2"/>
      <c r="BF1689" s="2"/>
      <c r="BG1689" s="2"/>
      <c r="BH1689" s="2"/>
      <c r="BI1689" s="2"/>
      <c r="BJ1689" s="2"/>
      <c r="BK1689" s="2" t="s">
        <v>1372</v>
      </c>
      <c r="BL1689" s="10" t="s">
        <v>1373</v>
      </c>
      <c r="BM1689" t="str" cm="1">
        <f t="array" ref="BM1689">_xlfn.IFS(LEFT(G1689,1)="L","外注品",LEFT(G1689,1)="W","内製品",G1689="","購買品")</f>
        <v>外注品</v>
      </c>
    </row>
    <row r="1690" spans="1:65">
      <c r="A1690" s="2" t="str">
        <f t="shared" si="324"/>
        <v>WG01</v>
      </c>
      <c r="B1690" t="s">
        <v>1867</v>
      </c>
      <c r="C1690" s="2" t="s">
        <v>1348</v>
      </c>
      <c r="D1690" s="10"/>
      <c r="E1690" s="10"/>
      <c r="G1690" s="19" t="s">
        <v>5008</v>
      </c>
      <c r="H1690" s="19"/>
      <c r="K1690" s="2" t="str">
        <f t="shared" si="316"/>
        <v>11L0004787573</v>
      </c>
      <c r="L1690" s="7" t="str">
        <f t="shared" si="325"/>
        <v>2001/01/01</v>
      </c>
      <c r="M1690" s="7" t="str">
        <f t="shared" si="326"/>
        <v>2199/12/31</v>
      </c>
      <c r="N1690" s="2" t="str">
        <f t="shared" si="317"/>
        <v/>
      </c>
      <c r="O1690" s="13">
        <v>0</v>
      </c>
      <c r="P1690" s="15"/>
      <c r="Q1690" s="13">
        <v>15</v>
      </c>
      <c r="R1690" s="18"/>
      <c r="S1690" s="18">
        <v>100000000</v>
      </c>
      <c r="T1690" s="2"/>
      <c r="U1690" s="2"/>
      <c r="V1690" s="2"/>
      <c r="W1690" s="2"/>
      <c r="X1690" s="2"/>
      <c r="Y1690" s="2"/>
      <c r="Z1690" s="2"/>
      <c r="AA1690" s="13">
        <v>1</v>
      </c>
      <c r="AB1690" s="13">
        <f t="shared" si="318"/>
        <v>0</v>
      </c>
      <c r="AC1690" s="13">
        <f t="shared" si="319"/>
        <v>0</v>
      </c>
      <c r="AD1690" s="15"/>
      <c r="AE1690" s="15"/>
      <c r="AF1690" s="13" t="str">
        <f t="shared" si="320"/>
        <v>1</v>
      </c>
      <c r="AG1690" s="15"/>
      <c r="AH1690" s="15"/>
      <c r="AI1690" s="15"/>
      <c r="AJ1690" s="14"/>
      <c r="AK1690" s="15" cm="1">
        <f t="array" ref="AK1690">_xlfn.IFS(B1690="","",LEFT(G1690,1)="L",1,LEFT(G1690,1)="W",1,AND(LEFT(B1690,1)="H",G1690=""),0)</f>
        <v>1</v>
      </c>
      <c r="AL1690" s="15"/>
      <c r="AM1690" s="15"/>
      <c r="AN1690" s="15"/>
      <c r="AO1690" s="15"/>
      <c r="AP1690" s="15"/>
      <c r="AQ1690" s="15"/>
      <c r="AR1690" s="15"/>
      <c r="AS1690" s="15">
        <f t="shared" si="321"/>
        <v>1</v>
      </c>
      <c r="AT1690" s="15" t="s">
        <v>115</v>
      </c>
      <c r="AU1690" s="13" t="str">
        <f t="shared" si="322"/>
        <v>0</v>
      </c>
      <c r="AV1690" s="15"/>
      <c r="AW1690" s="15"/>
      <c r="AX1690" s="15"/>
      <c r="AY1690" s="15"/>
      <c r="AZ1690" s="14"/>
      <c r="BA1690" s="15"/>
      <c r="BB1690" s="15"/>
      <c r="BC1690" s="15"/>
      <c r="BD1690" s="13" t="str">
        <f t="shared" si="323"/>
        <v>0</v>
      </c>
      <c r="BE1690" s="2"/>
      <c r="BF1690" s="2"/>
      <c r="BG1690" s="2"/>
      <c r="BH1690" s="2"/>
      <c r="BI1690" s="2"/>
      <c r="BJ1690" s="2"/>
      <c r="BK1690" s="2" t="s">
        <v>1372</v>
      </c>
      <c r="BL1690" s="10" t="s">
        <v>1373</v>
      </c>
      <c r="BM1690" t="str" cm="1">
        <f t="array" ref="BM1690">_xlfn.IFS(LEFT(G1690,1)="L","外注品",LEFT(G1690,1)="W","内製品",G1690="","購買品")</f>
        <v>外注品</v>
      </c>
    </row>
    <row r="1691" spans="1:65">
      <c r="A1691" s="2" t="str">
        <f t="shared" si="324"/>
        <v>WG01</v>
      </c>
      <c r="B1691" t="s">
        <v>1868</v>
      </c>
      <c r="C1691" s="2" t="s">
        <v>1348</v>
      </c>
      <c r="D1691" s="10"/>
      <c r="E1691" s="10"/>
      <c r="G1691" s="19" t="s">
        <v>5008</v>
      </c>
      <c r="H1691" s="19"/>
      <c r="K1691" s="2" t="str">
        <f t="shared" si="316"/>
        <v>11L0004787574</v>
      </c>
      <c r="L1691" s="7" t="str">
        <f t="shared" si="325"/>
        <v>2001/01/01</v>
      </c>
      <c r="M1691" s="7" t="str">
        <f t="shared" si="326"/>
        <v>2199/12/31</v>
      </c>
      <c r="N1691" s="2" t="str">
        <f t="shared" si="317"/>
        <v/>
      </c>
      <c r="O1691" s="13">
        <v>0</v>
      </c>
      <c r="P1691" s="15"/>
      <c r="Q1691" s="13">
        <v>15</v>
      </c>
      <c r="R1691" s="18"/>
      <c r="S1691" s="18">
        <v>100000000</v>
      </c>
      <c r="T1691" s="2"/>
      <c r="U1691" s="2"/>
      <c r="V1691" s="2"/>
      <c r="W1691" s="2"/>
      <c r="X1691" s="2"/>
      <c r="Y1691" s="2"/>
      <c r="Z1691" s="2"/>
      <c r="AA1691" s="13">
        <v>1</v>
      </c>
      <c r="AB1691" s="13">
        <f t="shared" si="318"/>
        <v>0</v>
      </c>
      <c r="AC1691" s="13">
        <f t="shared" si="319"/>
        <v>0</v>
      </c>
      <c r="AD1691" s="15"/>
      <c r="AE1691" s="15"/>
      <c r="AF1691" s="13" t="str">
        <f t="shared" si="320"/>
        <v>1</v>
      </c>
      <c r="AG1691" s="15"/>
      <c r="AH1691" s="15"/>
      <c r="AI1691" s="15"/>
      <c r="AJ1691" s="14"/>
      <c r="AK1691" s="15" cm="1">
        <f t="array" ref="AK1691">_xlfn.IFS(B1691="","",LEFT(G1691,1)="L",1,LEFT(G1691,1)="W",1,AND(LEFT(B1691,1)="H",G1691=""),0)</f>
        <v>1</v>
      </c>
      <c r="AL1691" s="15"/>
      <c r="AM1691" s="15"/>
      <c r="AN1691" s="15"/>
      <c r="AO1691" s="15"/>
      <c r="AP1691" s="15"/>
      <c r="AQ1691" s="15"/>
      <c r="AR1691" s="15"/>
      <c r="AS1691" s="15">
        <f t="shared" si="321"/>
        <v>1</v>
      </c>
      <c r="AT1691" s="15" t="s">
        <v>115</v>
      </c>
      <c r="AU1691" s="13" t="str">
        <f t="shared" si="322"/>
        <v>0</v>
      </c>
      <c r="AV1691" s="15"/>
      <c r="AW1691" s="15"/>
      <c r="AX1691" s="15"/>
      <c r="AY1691" s="15"/>
      <c r="AZ1691" s="14"/>
      <c r="BA1691" s="15"/>
      <c r="BB1691" s="15"/>
      <c r="BC1691" s="15"/>
      <c r="BD1691" s="13" t="str">
        <f t="shared" si="323"/>
        <v>0</v>
      </c>
      <c r="BE1691" s="2"/>
      <c r="BF1691" s="2"/>
      <c r="BG1691" s="2"/>
      <c r="BH1691" s="2"/>
      <c r="BI1691" s="2"/>
      <c r="BJ1691" s="2"/>
      <c r="BK1691" s="2" t="s">
        <v>1372</v>
      </c>
      <c r="BL1691" s="10" t="s">
        <v>1373</v>
      </c>
      <c r="BM1691" t="str" cm="1">
        <f t="array" ref="BM1691">_xlfn.IFS(LEFT(G1691,1)="L","外注品",LEFT(G1691,1)="W","内製品",G1691="","購買品")</f>
        <v>外注品</v>
      </c>
    </row>
    <row r="1692" spans="1:65">
      <c r="A1692" s="2" t="str">
        <f t="shared" si="324"/>
        <v>WG01</v>
      </c>
      <c r="B1692" t="s">
        <v>1869</v>
      </c>
      <c r="C1692" s="2" t="s">
        <v>1348</v>
      </c>
      <c r="D1692" s="10"/>
      <c r="E1692" s="10"/>
      <c r="G1692" s="19" t="s">
        <v>5008</v>
      </c>
      <c r="H1692" s="19"/>
      <c r="K1692" s="2" t="str">
        <f t="shared" si="316"/>
        <v>11L0004787575</v>
      </c>
      <c r="L1692" s="7" t="str">
        <f t="shared" si="325"/>
        <v>2001/01/01</v>
      </c>
      <c r="M1692" s="7" t="str">
        <f t="shared" si="326"/>
        <v>2199/12/31</v>
      </c>
      <c r="N1692" s="2" t="str">
        <f t="shared" si="317"/>
        <v/>
      </c>
      <c r="O1692" s="13">
        <v>0</v>
      </c>
      <c r="P1692" s="15"/>
      <c r="Q1692" s="13">
        <v>15</v>
      </c>
      <c r="R1692" s="18"/>
      <c r="S1692" s="18">
        <v>100000000</v>
      </c>
      <c r="T1692" s="2"/>
      <c r="U1692" s="2"/>
      <c r="V1692" s="2"/>
      <c r="W1692" s="2"/>
      <c r="X1692" s="2"/>
      <c r="Y1692" s="2"/>
      <c r="Z1692" s="2"/>
      <c r="AA1692" s="13">
        <v>1</v>
      </c>
      <c r="AB1692" s="13">
        <f t="shared" si="318"/>
        <v>0</v>
      </c>
      <c r="AC1692" s="13">
        <f t="shared" si="319"/>
        <v>0</v>
      </c>
      <c r="AD1692" s="15"/>
      <c r="AE1692" s="15"/>
      <c r="AF1692" s="13" t="str">
        <f t="shared" si="320"/>
        <v>1</v>
      </c>
      <c r="AG1692" s="15"/>
      <c r="AH1692" s="15"/>
      <c r="AI1692" s="15"/>
      <c r="AJ1692" s="14"/>
      <c r="AK1692" s="15" cm="1">
        <f t="array" ref="AK1692">_xlfn.IFS(B1692="","",LEFT(G1692,1)="L",1,LEFT(G1692,1)="W",1,AND(LEFT(B1692,1)="H",G1692=""),0)</f>
        <v>1</v>
      </c>
      <c r="AL1692" s="15"/>
      <c r="AM1692" s="15"/>
      <c r="AN1692" s="15"/>
      <c r="AO1692" s="15"/>
      <c r="AP1692" s="15"/>
      <c r="AQ1692" s="15"/>
      <c r="AR1692" s="15"/>
      <c r="AS1692" s="15">
        <f t="shared" si="321"/>
        <v>1</v>
      </c>
      <c r="AT1692" s="15" t="s">
        <v>115</v>
      </c>
      <c r="AU1692" s="13" t="str">
        <f t="shared" si="322"/>
        <v>0</v>
      </c>
      <c r="AV1692" s="15"/>
      <c r="AW1692" s="15"/>
      <c r="AX1692" s="15"/>
      <c r="AY1692" s="15"/>
      <c r="AZ1692" s="14"/>
      <c r="BA1692" s="15"/>
      <c r="BB1692" s="15"/>
      <c r="BC1692" s="15"/>
      <c r="BD1692" s="13" t="str">
        <f t="shared" si="323"/>
        <v>0</v>
      </c>
      <c r="BE1692" s="2"/>
      <c r="BF1692" s="2"/>
      <c r="BG1692" s="2"/>
      <c r="BH1692" s="2"/>
      <c r="BI1692" s="2"/>
      <c r="BJ1692" s="2"/>
      <c r="BK1692" s="2" t="s">
        <v>1372</v>
      </c>
      <c r="BL1692" s="10" t="s">
        <v>1373</v>
      </c>
      <c r="BM1692" t="str" cm="1">
        <f t="array" ref="BM1692">_xlfn.IFS(LEFT(G1692,1)="L","外注品",LEFT(G1692,1)="W","内製品",G1692="","購買品")</f>
        <v>外注品</v>
      </c>
    </row>
    <row r="1693" spans="1:65">
      <c r="A1693" s="2" t="str">
        <f t="shared" si="324"/>
        <v>WG01</v>
      </c>
      <c r="B1693" t="s">
        <v>1870</v>
      </c>
      <c r="C1693" s="2" t="s">
        <v>1348</v>
      </c>
      <c r="D1693" s="10"/>
      <c r="E1693" s="10"/>
      <c r="G1693" s="19" t="s">
        <v>5008</v>
      </c>
      <c r="H1693" s="19"/>
      <c r="K1693" s="2" t="str">
        <f t="shared" si="316"/>
        <v>11L0004787576</v>
      </c>
      <c r="L1693" s="7" t="str">
        <f t="shared" si="325"/>
        <v>2001/01/01</v>
      </c>
      <c r="M1693" s="7" t="str">
        <f t="shared" si="326"/>
        <v>2199/12/31</v>
      </c>
      <c r="N1693" s="2" t="str">
        <f t="shared" si="317"/>
        <v/>
      </c>
      <c r="O1693" s="13">
        <v>0</v>
      </c>
      <c r="P1693" s="15"/>
      <c r="Q1693" s="13">
        <v>15</v>
      </c>
      <c r="R1693" s="18"/>
      <c r="S1693" s="18">
        <v>100000000</v>
      </c>
      <c r="T1693" s="2"/>
      <c r="U1693" s="2"/>
      <c r="V1693" s="2"/>
      <c r="W1693" s="2"/>
      <c r="X1693" s="2"/>
      <c r="Y1693" s="2"/>
      <c r="Z1693" s="2"/>
      <c r="AA1693" s="13">
        <v>1</v>
      </c>
      <c r="AB1693" s="13">
        <f t="shared" si="318"/>
        <v>0</v>
      </c>
      <c r="AC1693" s="13">
        <f t="shared" si="319"/>
        <v>0</v>
      </c>
      <c r="AD1693" s="15"/>
      <c r="AE1693" s="15"/>
      <c r="AF1693" s="13" t="str">
        <f t="shared" si="320"/>
        <v>1</v>
      </c>
      <c r="AG1693" s="15"/>
      <c r="AH1693" s="15"/>
      <c r="AI1693" s="15"/>
      <c r="AJ1693" s="14"/>
      <c r="AK1693" s="15" cm="1">
        <f t="array" ref="AK1693">_xlfn.IFS(B1693="","",LEFT(G1693,1)="L",1,LEFT(G1693,1)="W",1,AND(LEFT(B1693,1)="H",G1693=""),0)</f>
        <v>1</v>
      </c>
      <c r="AL1693" s="15"/>
      <c r="AM1693" s="15"/>
      <c r="AN1693" s="15"/>
      <c r="AO1693" s="15"/>
      <c r="AP1693" s="15"/>
      <c r="AQ1693" s="15"/>
      <c r="AR1693" s="15"/>
      <c r="AS1693" s="15">
        <f t="shared" si="321"/>
        <v>1</v>
      </c>
      <c r="AT1693" s="15" t="s">
        <v>115</v>
      </c>
      <c r="AU1693" s="13" t="str">
        <f t="shared" si="322"/>
        <v>0</v>
      </c>
      <c r="AV1693" s="15"/>
      <c r="AW1693" s="15"/>
      <c r="AX1693" s="15"/>
      <c r="AY1693" s="15"/>
      <c r="AZ1693" s="14"/>
      <c r="BA1693" s="15"/>
      <c r="BB1693" s="15"/>
      <c r="BC1693" s="15"/>
      <c r="BD1693" s="13" t="str">
        <f t="shared" si="323"/>
        <v>0</v>
      </c>
      <c r="BE1693" s="2"/>
      <c r="BF1693" s="2"/>
      <c r="BG1693" s="2"/>
      <c r="BH1693" s="2"/>
      <c r="BI1693" s="2"/>
      <c r="BJ1693" s="2"/>
      <c r="BK1693" s="2" t="s">
        <v>1372</v>
      </c>
      <c r="BL1693" s="10" t="s">
        <v>1373</v>
      </c>
      <c r="BM1693" t="str" cm="1">
        <f t="array" ref="BM1693">_xlfn.IFS(LEFT(G1693,1)="L","外注品",LEFT(G1693,1)="W","内製品",G1693="","購買品")</f>
        <v>外注品</v>
      </c>
    </row>
    <row r="1694" spans="1:65">
      <c r="A1694" s="2" t="str">
        <f t="shared" si="324"/>
        <v>WG01</v>
      </c>
      <c r="B1694" t="s">
        <v>1871</v>
      </c>
      <c r="C1694" s="2" t="s">
        <v>1348</v>
      </c>
      <c r="D1694" s="10"/>
      <c r="E1694" s="10"/>
      <c r="G1694" s="19" t="s">
        <v>5008</v>
      </c>
      <c r="H1694" s="19"/>
      <c r="K1694" s="2" t="str">
        <f t="shared" si="316"/>
        <v>11L0004787577</v>
      </c>
      <c r="L1694" s="7" t="str">
        <f t="shared" si="325"/>
        <v>2001/01/01</v>
      </c>
      <c r="M1694" s="7" t="str">
        <f t="shared" si="326"/>
        <v>2199/12/31</v>
      </c>
      <c r="N1694" s="2" t="str">
        <f t="shared" si="317"/>
        <v/>
      </c>
      <c r="O1694" s="13">
        <v>0</v>
      </c>
      <c r="P1694" s="15"/>
      <c r="Q1694" s="13">
        <v>15</v>
      </c>
      <c r="R1694" s="18"/>
      <c r="S1694" s="18">
        <v>100000000</v>
      </c>
      <c r="T1694" s="2"/>
      <c r="U1694" s="2"/>
      <c r="V1694" s="2"/>
      <c r="W1694" s="2"/>
      <c r="X1694" s="2"/>
      <c r="Y1694" s="2"/>
      <c r="Z1694" s="2"/>
      <c r="AA1694" s="13">
        <v>1</v>
      </c>
      <c r="AB1694" s="13">
        <f t="shared" si="318"/>
        <v>0</v>
      </c>
      <c r="AC1694" s="13">
        <f t="shared" si="319"/>
        <v>0</v>
      </c>
      <c r="AD1694" s="15"/>
      <c r="AE1694" s="15"/>
      <c r="AF1694" s="13" t="str">
        <f t="shared" si="320"/>
        <v>1</v>
      </c>
      <c r="AG1694" s="15"/>
      <c r="AH1694" s="15"/>
      <c r="AI1694" s="15"/>
      <c r="AJ1694" s="14"/>
      <c r="AK1694" s="15" cm="1">
        <f t="array" ref="AK1694">_xlfn.IFS(B1694="","",LEFT(G1694,1)="L",1,LEFT(G1694,1)="W",1,AND(LEFT(B1694,1)="H",G1694=""),0)</f>
        <v>1</v>
      </c>
      <c r="AL1694" s="15"/>
      <c r="AM1694" s="15"/>
      <c r="AN1694" s="15"/>
      <c r="AO1694" s="15"/>
      <c r="AP1694" s="15"/>
      <c r="AQ1694" s="15"/>
      <c r="AR1694" s="15"/>
      <c r="AS1694" s="15">
        <f t="shared" si="321"/>
        <v>1</v>
      </c>
      <c r="AT1694" s="15" t="s">
        <v>115</v>
      </c>
      <c r="AU1694" s="13" t="str">
        <f t="shared" si="322"/>
        <v>0</v>
      </c>
      <c r="AV1694" s="15"/>
      <c r="AW1694" s="15"/>
      <c r="AX1694" s="15"/>
      <c r="AY1694" s="15"/>
      <c r="AZ1694" s="14"/>
      <c r="BA1694" s="15"/>
      <c r="BB1694" s="15"/>
      <c r="BC1694" s="15"/>
      <c r="BD1694" s="13" t="str">
        <f t="shared" si="323"/>
        <v>0</v>
      </c>
      <c r="BE1694" s="2"/>
      <c r="BF1694" s="2"/>
      <c r="BG1694" s="2"/>
      <c r="BH1694" s="2"/>
      <c r="BI1694" s="2"/>
      <c r="BJ1694" s="2"/>
      <c r="BK1694" s="2" t="s">
        <v>1372</v>
      </c>
      <c r="BL1694" s="10" t="s">
        <v>1373</v>
      </c>
      <c r="BM1694" t="str" cm="1">
        <f t="array" ref="BM1694">_xlfn.IFS(LEFT(G1694,1)="L","外注品",LEFT(G1694,1)="W","内製品",G1694="","購買品")</f>
        <v>外注品</v>
      </c>
    </row>
    <row r="1695" spans="1:65">
      <c r="A1695" s="2" t="str">
        <f t="shared" si="324"/>
        <v>WG01</v>
      </c>
      <c r="B1695" t="s">
        <v>1872</v>
      </c>
      <c r="C1695" s="2" t="s">
        <v>1348</v>
      </c>
      <c r="D1695" s="10"/>
      <c r="E1695" s="10"/>
      <c r="G1695" s="19" t="s">
        <v>5008</v>
      </c>
      <c r="H1695" s="19"/>
      <c r="K1695" s="2" t="str">
        <f t="shared" si="316"/>
        <v>11L0004787578</v>
      </c>
      <c r="L1695" s="7" t="str">
        <f t="shared" si="325"/>
        <v>2001/01/01</v>
      </c>
      <c r="M1695" s="7" t="str">
        <f t="shared" si="326"/>
        <v>2199/12/31</v>
      </c>
      <c r="N1695" s="2" t="str">
        <f t="shared" si="317"/>
        <v/>
      </c>
      <c r="O1695" s="13">
        <v>0</v>
      </c>
      <c r="P1695" s="15"/>
      <c r="Q1695" s="13">
        <v>15</v>
      </c>
      <c r="R1695" s="18"/>
      <c r="S1695" s="18">
        <v>100000000</v>
      </c>
      <c r="T1695" s="2"/>
      <c r="U1695" s="2"/>
      <c r="V1695" s="2"/>
      <c r="W1695" s="2"/>
      <c r="X1695" s="2"/>
      <c r="Y1695" s="2"/>
      <c r="Z1695" s="2"/>
      <c r="AA1695" s="13">
        <v>1</v>
      </c>
      <c r="AB1695" s="13">
        <f t="shared" si="318"/>
        <v>0</v>
      </c>
      <c r="AC1695" s="13">
        <f t="shared" si="319"/>
        <v>0</v>
      </c>
      <c r="AD1695" s="15"/>
      <c r="AE1695" s="15"/>
      <c r="AF1695" s="13" t="str">
        <f t="shared" si="320"/>
        <v>1</v>
      </c>
      <c r="AG1695" s="15"/>
      <c r="AH1695" s="15"/>
      <c r="AI1695" s="15"/>
      <c r="AJ1695" s="14"/>
      <c r="AK1695" s="15" cm="1">
        <f t="array" ref="AK1695">_xlfn.IFS(B1695="","",LEFT(G1695,1)="L",1,LEFT(G1695,1)="W",1,AND(LEFT(B1695,1)="H",G1695=""),0)</f>
        <v>1</v>
      </c>
      <c r="AL1695" s="15"/>
      <c r="AM1695" s="15"/>
      <c r="AN1695" s="15"/>
      <c r="AO1695" s="15"/>
      <c r="AP1695" s="15"/>
      <c r="AQ1695" s="15"/>
      <c r="AR1695" s="15"/>
      <c r="AS1695" s="15">
        <f t="shared" si="321"/>
        <v>1</v>
      </c>
      <c r="AT1695" s="15" t="s">
        <v>115</v>
      </c>
      <c r="AU1695" s="13" t="str">
        <f t="shared" si="322"/>
        <v>0</v>
      </c>
      <c r="AV1695" s="15"/>
      <c r="AW1695" s="15"/>
      <c r="AX1695" s="15"/>
      <c r="AY1695" s="15"/>
      <c r="AZ1695" s="14"/>
      <c r="BA1695" s="15"/>
      <c r="BB1695" s="15"/>
      <c r="BC1695" s="15"/>
      <c r="BD1695" s="13" t="str">
        <f t="shared" si="323"/>
        <v>0</v>
      </c>
      <c r="BE1695" s="2"/>
      <c r="BF1695" s="2"/>
      <c r="BG1695" s="2"/>
      <c r="BH1695" s="2"/>
      <c r="BI1695" s="2"/>
      <c r="BJ1695" s="2"/>
      <c r="BK1695" s="2" t="s">
        <v>1372</v>
      </c>
      <c r="BL1695" s="10" t="s">
        <v>1373</v>
      </c>
      <c r="BM1695" t="str" cm="1">
        <f t="array" ref="BM1695">_xlfn.IFS(LEFT(G1695,1)="L","外注品",LEFT(G1695,1)="W","内製品",G1695="","購買品")</f>
        <v>外注品</v>
      </c>
    </row>
    <row r="1696" spans="1:65">
      <c r="A1696" s="2" t="str">
        <f t="shared" si="324"/>
        <v>WG01</v>
      </c>
      <c r="B1696" t="s">
        <v>1873</v>
      </c>
      <c r="C1696" s="2" t="s">
        <v>1348</v>
      </c>
      <c r="D1696" s="10"/>
      <c r="E1696" s="10"/>
      <c r="G1696" s="19" t="s">
        <v>5008</v>
      </c>
      <c r="H1696" s="19"/>
      <c r="K1696" s="2" t="str">
        <f t="shared" si="316"/>
        <v>11L0004787579</v>
      </c>
      <c r="L1696" s="7" t="str">
        <f t="shared" si="325"/>
        <v>2001/01/01</v>
      </c>
      <c r="M1696" s="7" t="str">
        <f t="shared" si="326"/>
        <v>2199/12/31</v>
      </c>
      <c r="N1696" s="2" t="str">
        <f t="shared" si="317"/>
        <v/>
      </c>
      <c r="O1696" s="13">
        <v>0</v>
      </c>
      <c r="P1696" s="15"/>
      <c r="Q1696" s="13">
        <v>15</v>
      </c>
      <c r="R1696" s="18"/>
      <c r="S1696" s="18">
        <v>100000000</v>
      </c>
      <c r="T1696" s="2"/>
      <c r="U1696" s="2"/>
      <c r="V1696" s="2"/>
      <c r="W1696" s="2"/>
      <c r="X1696" s="2"/>
      <c r="Y1696" s="2"/>
      <c r="Z1696" s="2"/>
      <c r="AA1696" s="13">
        <v>1</v>
      </c>
      <c r="AB1696" s="13">
        <f t="shared" si="318"/>
        <v>0</v>
      </c>
      <c r="AC1696" s="13">
        <f t="shared" si="319"/>
        <v>0</v>
      </c>
      <c r="AD1696" s="15"/>
      <c r="AE1696" s="15"/>
      <c r="AF1696" s="13" t="str">
        <f t="shared" si="320"/>
        <v>1</v>
      </c>
      <c r="AG1696" s="15"/>
      <c r="AH1696" s="15"/>
      <c r="AI1696" s="15"/>
      <c r="AJ1696" s="14"/>
      <c r="AK1696" s="15" cm="1">
        <f t="array" ref="AK1696">_xlfn.IFS(B1696="","",LEFT(G1696,1)="L",1,LEFT(G1696,1)="W",1,AND(LEFT(B1696,1)="H",G1696=""),0)</f>
        <v>1</v>
      </c>
      <c r="AL1696" s="15"/>
      <c r="AM1696" s="15"/>
      <c r="AN1696" s="15"/>
      <c r="AO1696" s="15"/>
      <c r="AP1696" s="15"/>
      <c r="AQ1696" s="15"/>
      <c r="AR1696" s="15"/>
      <c r="AS1696" s="15">
        <f t="shared" si="321"/>
        <v>1</v>
      </c>
      <c r="AT1696" s="15" t="s">
        <v>115</v>
      </c>
      <c r="AU1696" s="13" t="str">
        <f t="shared" si="322"/>
        <v>0</v>
      </c>
      <c r="AV1696" s="15"/>
      <c r="AW1696" s="15"/>
      <c r="AX1696" s="15"/>
      <c r="AY1696" s="15"/>
      <c r="AZ1696" s="14"/>
      <c r="BA1696" s="15"/>
      <c r="BB1696" s="15"/>
      <c r="BC1696" s="15"/>
      <c r="BD1696" s="13" t="str">
        <f t="shared" si="323"/>
        <v>0</v>
      </c>
      <c r="BE1696" s="2"/>
      <c r="BF1696" s="2"/>
      <c r="BG1696" s="2"/>
      <c r="BH1696" s="2"/>
      <c r="BI1696" s="2"/>
      <c r="BJ1696" s="2"/>
      <c r="BK1696" s="2" t="s">
        <v>1372</v>
      </c>
      <c r="BL1696" s="10" t="s">
        <v>1373</v>
      </c>
      <c r="BM1696" t="str" cm="1">
        <f t="array" ref="BM1696">_xlfn.IFS(LEFT(G1696,1)="L","外注品",LEFT(G1696,1)="W","内製品",G1696="","購買品")</f>
        <v>外注品</v>
      </c>
    </row>
    <row r="1697" spans="1:65">
      <c r="A1697" s="2" t="str">
        <f t="shared" si="324"/>
        <v>WG01</v>
      </c>
      <c r="B1697" t="s">
        <v>1874</v>
      </c>
      <c r="C1697" s="2" t="s">
        <v>1348</v>
      </c>
      <c r="D1697" s="10"/>
      <c r="E1697" s="10"/>
      <c r="G1697" s="19" t="s">
        <v>5008</v>
      </c>
      <c r="H1697" s="19"/>
      <c r="K1697" s="2" t="str">
        <f t="shared" si="316"/>
        <v>11L0004787580</v>
      </c>
      <c r="L1697" s="7" t="str">
        <f t="shared" si="325"/>
        <v>2001/01/01</v>
      </c>
      <c r="M1697" s="7" t="str">
        <f t="shared" si="326"/>
        <v>2199/12/31</v>
      </c>
      <c r="N1697" s="2" t="str">
        <f t="shared" si="317"/>
        <v/>
      </c>
      <c r="O1697" s="13">
        <v>0</v>
      </c>
      <c r="P1697" s="15"/>
      <c r="Q1697" s="13">
        <v>15</v>
      </c>
      <c r="R1697" s="18"/>
      <c r="S1697" s="18">
        <v>100000000</v>
      </c>
      <c r="T1697" s="2"/>
      <c r="U1697" s="2"/>
      <c r="V1697" s="2"/>
      <c r="W1697" s="2"/>
      <c r="X1697" s="2"/>
      <c r="Y1697" s="2"/>
      <c r="Z1697" s="2"/>
      <c r="AA1697" s="13">
        <v>1</v>
      </c>
      <c r="AB1697" s="13">
        <f t="shared" si="318"/>
        <v>0</v>
      </c>
      <c r="AC1697" s="13">
        <f t="shared" si="319"/>
        <v>0</v>
      </c>
      <c r="AD1697" s="15"/>
      <c r="AE1697" s="15"/>
      <c r="AF1697" s="13" t="str">
        <f t="shared" si="320"/>
        <v>1</v>
      </c>
      <c r="AG1697" s="15"/>
      <c r="AH1697" s="15"/>
      <c r="AI1697" s="15"/>
      <c r="AJ1697" s="14"/>
      <c r="AK1697" s="15" cm="1">
        <f t="array" ref="AK1697">_xlfn.IFS(B1697="","",LEFT(G1697,1)="L",1,LEFT(G1697,1)="W",1,AND(LEFT(B1697,1)="H",G1697=""),0)</f>
        <v>1</v>
      </c>
      <c r="AL1697" s="15"/>
      <c r="AM1697" s="15"/>
      <c r="AN1697" s="15"/>
      <c r="AO1697" s="15"/>
      <c r="AP1697" s="15"/>
      <c r="AQ1697" s="15"/>
      <c r="AR1697" s="15"/>
      <c r="AS1697" s="15">
        <f t="shared" si="321"/>
        <v>1</v>
      </c>
      <c r="AT1697" s="15" t="s">
        <v>115</v>
      </c>
      <c r="AU1697" s="13" t="str">
        <f t="shared" si="322"/>
        <v>0</v>
      </c>
      <c r="AV1697" s="15"/>
      <c r="AW1697" s="15"/>
      <c r="AX1697" s="15"/>
      <c r="AY1697" s="15"/>
      <c r="AZ1697" s="14"/>
      <c r="BA1697" s="15"/>
      <c r="BB1697" s="15"/>
      <c r="BC1697" s="15"/>
      <c r="BD1697" s="13" t="str">
        <f t="shared" si="323"/>
        <v>0</v>
      </c>
      <c r="BE1697" s="2"/>
      <c r="BF1697" s="2"/>
      <c r="BG1697" s="2"/>
      <c r="BH1697" s="2"/>
      <c r="BI1697" s="2"/>
      <c r="BJ1697" s="2"/>
      <c r="BK1697" s="2" t="s">
        <v>1372</v>
      </c>
      <c r="BL1697" s="10" t="s">
        <v>1373</v>
      </c>
      <c r="BM1697" t="str" cm="1">
        <f t="array" ref="BM1697">_xlfn.IFS(LEFT(G1697,1)="L","外注品",LEFT(G1697,1)="W","内製品",G1697="","購買品")</f>
        <v>外注品</v>
      </c>
    </row>
    <row r="1698" spans="1:65">
      <c r="A1698" s="2" t="str">
        <f t="shared" si="324"/>
        <v>WG01</v>
      </c>
      <c r="B1698" t="s">
        <v>1875</v>
      </c>
      <c r="C1698" s="2" t="s">
        <v>1348</v>
      </c>
      <c r="D1698" s="10"/>
      <c r="E1698" s="10"/>
      <c r="G1698" s="19" t="s">
        <v>5008</v>
      </c>
      <c r="H1698" s="19"/>
      <c r="K1698" s="2" t="str">
        <f t="shared" si="316"/>
        <v>11L0004787581</v>
      </c>
      <c r="L1698" s="7" t="str">
        <f t="shared" si="325"/>
        <v>2001/01/01</v>
      </c>
      <c r="M1698" s="7" t="str">
        <f t="shared" si="326"/>
        <v>2199/12/31</v>
      </c>
      <c r="N1698" s="2" t="str">
        <f t="shared" si="317"/>
        <v/>
      </c>
      <c r="O1698" s="13">
        <v>0</v>
      </c>
      <c r="P1698" s="15"/>
      <c r="Q1698" s="13">
        <v>15</v>
      </c>
      <c r="R1698" s="18"/>
      <c r="S1698" s="18">
        <v>100000000</v>
      </c>
      <c r="T1698" s="2"/>
      <c r="U1698" s="2"/>
      <c r="V1698" s="2"/>
      <c r="W1698" s="2"/>
      <c r="X1698" s="2"/>
      <c r="Y1698" s="2"/>
      <c r="Z1698" s="2"/>
      <c r="AA1698" s="13">
        <v>1</v>
      </c>
      <c r="AB1698" s="13">
        <f t="shared" si="318"/>
        <v>0</v>
      </c>
      <c r="AC1698" s="13">
        <f t="shared" si="319"/>
        <v>0</v>
      </c>
      <c r="AD1698" s="15"/>
      <c r="AE1698" s="15"/>
      <c r="AF1698" s="13" t="str">
        <f t="shared" si="320"/>
        <v>1</v>
      </c>
      <c r="AG1698" s="15"/>
      <c r="AH1698" s="15"/>
      <c r="AI1698" s="15"/>
      <c r="AJ1698" s="14"/>
      <c r="AK1698" s="15" cm="1">
        <f t="array" ref="AK1698">_xlfn.IFS(B1698="","",LEFT(G1698,1)="L",1,LEFT(G1698,1)="W",1,AND(LEFT(B1698,1)="H",G1698=""),0)</f>
        <v>1</v>
      </c>
      <c r="AL1698" s="15"/>
      <c r="AM1698" s="15"/>
      <c r="AN1698" s="15"/>
      <c r="AO1698" s="15"/>
      <c r="AP1698" s="15"/>
      <c r="AQ1698" s="15"/>
      <c r="AR1698" s="15"/>
      <c r="AS1698" s="15">
        <f t="shared" si="321"/>
        <v>1</v>
      </c>
      <c r="AT1698" s="15" t="s">
        <v>115</v>
      </c>
      <c r="AU1698" s="13" t="str">
        <f t="shared" si="322"/>
        <v>0</v>
      </c>
      <c r="AV1698" s="15"/>
      <c r="AW1698" s="15"/>
      <c r="AX1698" s="15"/>
      <c r="AY1698" s="15"/>
      <c r="AZ1698" s="14"/>
      <c r="BA1698" s="15"/>
      <c r="BB1698" s="15"/>
      <c r="BC1698" s="15"/>
      <c r="BD1698" s="13" t="str">
        <f t="shared" si="323"/>
        <v>0</v>
      </c>
      <c r="BE1698" s="2"/>
      <c r="BF1698" s="2"/>
      <c r="BG1698" s="2"/>
      <c r="BH1698" s="2"/>
      <c r="BI1698" s="2"/>
      <c r="BJ1698" s="2"/>
      <c r="BK1698" s="2" t="s">
        <v>1372</v>
      </c>
      <c r="BL1698" s="10" t="s">
        <v>1373</v>
      </c>
      <c r="BM1698" t="str" cm="1">
        <f t="array" ref="BM1698">_xlfn.IFS(LEFT(G1698,1)="L","外注品",LEFT(G1698,1)="W","内製品",G1698="","購買品")</f>
        <v>外注品</v>
      </c>
    </row>
    <row r="1699" spans="1:65">
      <c r="A1699" s="2" t="str">
        <f t="shared" si="324"/>
        <v>WG01</v>
      </c>
      <c r="B1699" t="s">
        <v>1876</v>
      </c>
      <c r="C1699" s="2" t="s">
        <v>1348</v>
      </c>
      <c r="D1699" s="10"/>
      <c r="E1699" s="10"/>
      <c r="G1699" s="19" t="s">
        <v>5008</v>
      </c>
      <c r="H1699" s="19"/>
      <c r="K1699" s="2" t="str">
        <f t="shared" si="316"/>
        <v>11L0004787582</v>
      </c>
      <c r="L1699" s="7" t="str">
        <f t="shared" si="325"/>
        <v>2001/01/01</v>
      </c>
      <c r="M1699" s="7" t="str">
        <f t="shared" si="326"/>
        <v>2199/12/31</v>
      </c>
      <c r="N1699" s="2" t="str">
        <f t="shared" si="317"/>
        <v/>
      </c>
      <c r="O1699" s="13">
        <v>0</v>
      </c>
      <c r="P1699" s="15"/>
      <c r="Q1699" s="13">
        <v>15</v>
      </c>
      <c r="R1699" s="18"/>
      <c r="S1699" s="18">
        <v>100000000</v>
      </c>
      <c r="T1699" s="2"/>
      <c r="U1699" s="2"/>
      <c r="V1699" s="2"/>
      <c r="W1699" s="2"/>
      <c r="X1699" s="2"/>
      <c r="Y1699" s="2"/>
      <c r="Z1699" s="2"/>
      <c r="AA1699" s="13">
        <v>1</v>
      </c>
      <c r="AB1699" s="13">
        <f t="shared" si="318"/>
        <v>0</v>
      </c>
      <c r="AC1699" s="13">
        <f t="shared" si="319"/>
        <v>0</v>
      </c>
      <c r="AD1699" s="15"/>
      <c r="AE1699" s="15"/>
      <c r="AF1699" s="13" t="str">
        <f t="shared" si="320"/>
        <v>1</v>
      </c>
      <c r="AG1699" s="15"/>
      <c r="AH1699" s="15"/>
      <c r="AI1699" s="15"/>
      <c r="AJ1699" s="14"/>
      <c r="AK1699" s="15" cm="1">
        <f t="array" ref="AK1699">_xlfn.IFS(B1699="","",LEFT(G1699,1)="L",1,LEFT(G1699,1)="W",1,AND(LEFT(B1699,1)="H",G1699=""),0)</f>
        <v>1</v>
      </c>
      <c r="AL1699" s="15"/>
      <c r="AM1699" s="15"/>
      <c r="AN1699" s="15"/>
      <c r="AO1699" s="15"/>
      <c r="AP1699" s="15"/>
      <c r="AQ1699" s="15"/>
      <c r="AR1699" s="15"/>
      <c r="AS1699" s="15">
        <f t="shared" si="321"/>
        <v>1</v>
      </c>
      <c r="AT1699" s="15" t="s">
        <v>115</v>
      </c>
      <c r="AU1699" s="13" t="str">
        <f t="shared" si="322"/>
        <v>0</v>
      </c>
      <c r="AV1699" s="15"/>
      <c r="AW1699" s="15"/>
      <c r="AX1699" s="15"/>
      <c r="AY1699" s="15"/>
      <c r="AZ1699" s="14"/>
      <c r="BA1699" s="15"/>
      <c r="BB1699" s="15"/>
      <c r="BC1699" s="15"/>
      <c r="BD1699" s="13" t="str">
        <f t="shared" si="323"/>
        <v>0</v>
      </c>
      <c r="BE1699" s="2"/>
      <c r="BF1699" s="2"/>
      <c r="BG1699" s="2"/>
      <c r="BH1699" s="2"/>
      <c r="BI1699" s="2"/>
      <c r="BJ1699" s="2"/>
      <c r="BK1699" s="2" t="s">
        <v>1372</v>
      </c>
      <c r="BL1699" s="10" t="s">
        <v>1373</v>
      </c>
      <c r="BM1699" t="str" cm="1">
        <f t="array" ref="BM1699">_xlfn.IFS(LEFT(G1699,1)="L","外注品",LEFT(G1699,1)="W","内製品",G1699="","購買品")</f>
        <v>外注品</v>
      </c>
    </row>
    <row r="1700" spans="1:65">
      <c r="A1700" s="2" t="str">
        <f t="shared" si="324"/>
        <v>WG01</v>
      </c>
      <c r="B1700" t="s">
        <v>1877</v>
      </c>
      <c r="C1700" s="2" t="s">
        <v>1348</v>
      </c>
      <c r="D1700" s="10"/>
      <c r="E1700" s="10"/>
      <c r="G1700" s="19" t="s">
        <v>5008</v>
      </c>
      <c r="H1700" s="19"/>
      <c r="K1700" s="2" t="str">
        <f t="shared" si="316"/>
        <v>11L0004787583</v>
      </c>
      <c r="L1700" s="7" t="str">
        <f t="shared" si="325"/>
        <v>2001/01/01</v>
      </c>
      <c r="M1700" s="7" t="str">
        <f t="shared" si="326"/>
        <v>2199/12/31</v>
      </c>
      <c r="N1700" s="2" t="str">
        <f t="shared" si="317"/>
        <v/>
      </c>
      <c r="O1700" s="13">
        <v>0</v>
      </c>
      <c r="P1700" s="15"/>
      <c r="Q1700" s="13">
        <v>15</v>
      </c>
      <c r="R1700" s="18"/>
      <c r="S1700" s="18">
        <v>100000000</v>
      </c>
      <c r="T1700" s="2"/>
      <c r="U1700" s="2"/>
      <c r="V1700" s="2"/>
      <c r="W1700" s="2"/>
      <c r="X1700" s="2"/>
      <c r="Y1700" s="2"/>
      <c r="Z1700" s="2"/>
      <c r="AA1700" s="13">
        <v>1</v>
      </c>
      <c r="AB1700" s="13">
        <f t="shared" si="318"/>
        <v>0</v>
      </c>
      <c r="AC1700" s="13">
        <f t="shared" si="319"/>
        <v>0</v>
      </c>
      <c r="AD1700" s="15"/>
      <c r="AE1700" s="15"/>
      <c r="AF1700" s="13" t="str">
        <f t="shared" si="320"/>
        <v>1</v>
      </c>
      <c r="AG1700" s="15"/>
      <c r="AH1700" s="15"/>
      <c r="AI1700" s="15"/>
      <c r="AJ1700" s="14"/>
      <c r="AK1700" s="15" cm="1">
        <f t="array" ref="AK1700">_xlfn.IFS(B1700="","",LEFT(G1700,1)="L",1,LEFT(G1700,1)="W",1,AND(LEFT(B1700,1)="H",G1700=""),0)</f>
        <v>1</v>
      </c>
      <c r="AL1700" s="15"/>
      <c r="AM1700" s="15"/>
      <c r="AN1700" s="15"/>
      <c r="AO1700" s="15"/>
      <c r="AP1700" s="15"/>
      <c r="AQ1700" s="15"/>
      <c r="AR1700" s="15"/>
      <c r="AS1700" s="15">
        <f t="shared" si="321"/>
        <v>1</v>
      </c>
      <c r="AT1700" s="15" t="s">
        <v>115</v>
      </c>
      <c r="AU1700" s="13" t="str">
        <f t="shared" si="322"/>
        <v>0</v>
      </c>
      <c r="AV1700" s="15"/>
      <c r="AW1700" s="15"/>
      <c r="AX1700" s="15"/>
      <c r="AY1700" s="15"/>
      <c r="AZ1700" s="14"/>
      <c r="BA1700" s="15"/>
      <c r="BB1700" s="15"/>
      <c r="BC1700" s="15"/>
      <c r="BD1700" s="13" t="str">
        <f t="shared" si="323"/>
        <v>0</v>
      </c>
      <c r="BE1700" s="2"/>
      <c r="BF1700" s="2"/>
      <c r="BG1700" s="2"/>
      <c r="BH1700" s="2"/>
      <c r="BI1700" s="2"/>
      <c r="BJ1700" s="2"/>
      <c r="BK1700" s="2" t="s">
        <v>1372</v>
      </c>
      <c r="BL1700" s="10" t="s">
        <v>1373</v>
      </c>
      <c r="BM1700" t="str" cm="1">
        <f t="array" ref="BM1700">_xlfn.IFS(LEFT(G1700,1)="L","外注品",LEFT(G1700,1)="W","内製品",G1700="","購買品")</f>
        <v>外注品</v>
      </c>
    </row>
    <row r="1701" spans="1:65">
      <c r="A1701" s="2" t="str">
        <f t="shared" si="324"/>
        <v>WG01</v>
      </c>
      <c r="B1701" t="s">
        <v>1878</v>
      </c>
      <c r="C1701" s="2" t="s">
        <v>1348</v>
      </c>
      <c r="D1701" s="10"/>
      <c r="E1701" s="10"/>
      <c r="G1701" s="19" t="s">
        <v>5008</v>
      </c>
      <c r="H1701" s="19"/>
      <c r="K1701" s="2" t="str">
        <f t="shared" si="316"/>
        <v>11L0004787584</v>
      </c>
      <c r="L1701" s="7" t="str">
        <f t="shared" si="325"/>
        <v>2001/01/01</v>
      </c>
      <c r="M1701" s="7" t="str">
        <f t="shared" si="326"/>
        <v>2199/12/31</v>
      </c>
      <c r="N1701" s="2" t="str">
        <f t="shared" si="317"/>
        <v/>
      </c>
      <c r="O1701" s="13">
        <v>0</v>
      </c>
      <c r="P1701" s="15"/>
      <c r="Q1701" s="13">
        <v>15</v>
      </c>
      <c r="R1701" s="18"/>
      <c r="S1701" s="18">
        <v>100000000</v>
      </c>
      <c r="T1701" s="2"/>
      <c r="U1701" s="2"/>
      <c r="V1701" s="2"/>
      <c r="W1701" s="2"/>
      <c r="X1701" s="2"/>
      <c r="Y1701" s="2"/>
      <c r="Z1701" s="2"/>
      <c r="AA1701" s="13">
        <v>1</v>
      </c>
      <c r="AB1701" s="13">
        <f t="shared" si="318"/>
        <v>0</v>
      </c>
      <c r="AC1701" s="13">
        <f t="shared" si="319"/>
        <v>0</v>
      </c>
      <c r="AD1701" s="15"/>
      <c r="AE1701" s="15"/>
      <c r="AF1701" s="13" t="str">
        <f t="shared" si="320"/>
        <v>1</v>
      </c>
      <c r="AG1701" s="15"/>
      <c r="AH1701" s="15"/>
      <c r="AI1701" s="15"/>
      <c r="AJ1701" s="14"/>
      <c r="AK1701" s="15" cm="1">
        <f t="array" ref="AK1701">_xlfn.IFS(B1701="","",LEFT(G1701,1)="L",1,LEFT(G1701,1)="W",1,AND(LEFT(B1701,1)="H",G1701=""),0)</f>
        <v>1</v>
      </c>
      <c r="AL1701" s="15"/>
      <c r="AM1701" s="15"/>
      <c r="AN1701" s="15"/>
      <c r="AO1701" s="15"/>
      <c r="AP1701" s="15"/>
      <c r="AQ1701" s="15"/>
      <c r="AR1701" s="15"/>
      <c r="AS1701" s="15">
        <f t="shared" si="321"/>
        <v>1</v>
      </c>
      <c r="AT1701" s="15" t="s">
        <v>115</v>
      </c>
      <c r="AU1701" s="13" t="str">
        <f t="shared" si="322"/>
        <v>0</v>
      </c>
      <c r="AV1701" s="15"/>
      <c r="AW1701" s="15"/>
      <c r="AX1701" s="15"/>
      <c r="AY1701" s="15"/>
      <c r="AZ1701" s="14"/>
      <c r="BA1701" s="15"/>
      <c r="BB1701" s="15"/>
      <c r="BC1701" s="15"/>
      <c r="BD1701" s="13" t="str">
        <f t="shared" si="323"/>
        <v>0</v>
      </c>
      <c r="BE1701" s="2"/>
      <c r="BF1701" s="2"/>
      <c r="BG1701" s="2"/>
      <c r="BH1701" s="2"/>
      <c r="BI1701" s="2"/>
      <c r="BJ1701" s="2"/>
      <c r="BK1701" s="2" t="s">
        <v>1372</v>
      </c>
      <c r="BL1701" s="10" t="s">
        <v>1373</v>
      </c>
      <c r="BM1701" t="str" cm="1">
        <f t="array" ref="BM1701">_xlfn.IFS(LEFT(G1701,1)="L","外注品",LEFT(G1701,1)="W","内製品",G1701="","購買品")</f>
        <v>外注品</v>
      </c>
    </row>
    <row r="1702" spans="1:65">
      <c r="A1702" s="2" t="str">
        <f t="shared" si="324"/>
        <v>WG01</v>
      </c>
      <c r="B1702" t="s">
        <v>1879</v>
      </c>
      <c r="C1702" s="2" t="s">
        <v>1348</v>
      </c>
      <c r="D1702" s="10"/>
      <c r="E1702" s="10"/>
      <c r="G1702" s="19" t="s">
        <v>5008</v>
      </c>
      <c r="H1702" s="19"/>
      <c r="K1702" s="2" t="str">
        <f t="shared" si="316"/>
        <v>11L0004787585</v>
      </c>
      <c r="L1702" s="7" t="str">
        <f t="shared" si="325"/>
        <v>2001/01/01</v>
      </c>
      <c r="M1702" s="7" t="str">
        <f t="shared" si="326"/>
        <v>2199/12/31</v>
      </c>
      <c r="N1702" s="2" t="str">
        <f t="shared" si="317"/>
        <v/>
      </c>
      <c r="O1702" s="13">
        <v>0</v>
      </c>
      <c r="P1702" s="15"/>
      <c r="Q1702" s="13">
        <v>15</v>
      </c>
      <c r="R1702" s="18"/>
      <c r="S1702" s="18">
        <v>100000000</v>
      </c>
      <c r="T1702" s="2"/>
      <c r="U1702" s="2"/>
      <c r="V1702" s="2"/>
      <c r="W1702" s="2"/>
      <c r="X1702" s="2"/>
      <c r="Y1702" s="2"/>
      <c r="Z1702" s="2"/>
      <c r="AA1702" s="13">
        <v>1</v>
      </c>
      <c r="AB1702" s="13">
        <f t="shared" si="318"/>
        <v>0</v>
      </c>
      <c r="AC1702" s="13">
        <f t="shared" si="319"/>
        <v>0</v>
      </c>
      <c r="AD1702" s="15"/>
      <c r="AE1702" s="15"/>
      <c r="AF1702" s="13" t="str">
        <f t="shared" si="320"/>
        <v>1</v>
      </c>
      <c r="AG1702" s="15"/>
      <c r="AH1702" s="15"/>
      <c r="AI1702" s="15"/>
      <c r="AJ1702" s="14"/>
      <c r="AK1702" s="15" cm="1">
        <f t="array" ref="AK1702">_xlfn.IFS(B1702="","",LEFT(G1702,1)="L",1,LEFT(G1702,1)="W",1,AND(LEFT(B1702,1)="H",G1702=""),0)</f>
        <v>1</v>
      </c>
      <c r="AL1702" s="15"/>
      <c r="AM1702" s="15"/>
      <c r="AN1702" s="15"/>
      <c r="AO1702" s="15"/>
      <c r="AP1702" s="15"/>
      <c r="AQ1702" s="15"/>
      <c r="AR1702" s="15"/>
      <c r="AS1702" s="15">
        <f t="shared" si="321"/>
        <v>1</v>
      </c>
      <c r="AT1702" s="15" t="s">
        <v>115</v>
      </c>
      <c r="AU1702" s="13" t="str">
        <f t="shared" si="322"/>
        <v>0</v>
      </c>
      <c r="AV1702" s="15"/>
      <c r="AW1702" s="15"/>
      <c r="AX1702" s="15"/>
      <c r="AY1702" s="15"/>
      <c r="AZ1702" s="14"/>
      <c r="BA1702" s="15"/>
      <c r="BB1702" s="15"/>
      <c r="BC1702" s="15"/>
      <c r="BD1702" s="13" t="str">
        <f t="shared" si="323"/>
        <v>0</v>
      </c>
      <c r="BE1702" s="2"/>
      <c r="BF1702" s="2"/>
      <c r="BG1702" s="2"/>
      <c r="BH1702" s="2"/>
      <c r="BI1702" s="2"/>
      <c r="BJ1702" s="2"/>
      <c r="BK1702" s="2" t="s">
        <v>1372</v>
      </c>
      <c r="BL1702" s="10" t="s">
        <v>1373</v>
      </c>
      <c r="BM1702" t="str" cm="1">
        <f t="array" ref="BM1702">_xlfn.IFS(LEFT(G1702,1)="L","外注品",LEFT(G1702,1)="W","内製品",G1702="","購買品")</f>
        <v>外注品</v>
      </c>
    </row>
    <row r="1703" spans="1:65">
      <c r="A1703" s="2" t="str">
        <f t="shared" si="324"/>
        <v>WG01</v>
      </c>
      <c r="B1703" t="s">
        <v>1880</v>
      </c>
      <c r="C1703" s="2" t="s">
        <v>1348</v>
      </c>
      <c r="D1703" s="10"/>
      <c r="E1703" s="10"/>
      <c r="G1703" s="19" t="s">
        <v>5008</v>
      </c>
      <c r="H1703" s="19"/>
      <c r="K1703" s="2" t="str">
        <f t="shared" si="316"/>
        <v>11L0004787586</v>
      </c>
      <c r="L1703" s="7" t="str">
        <f t="shared" si="325"/>
        <v>2001/01/01</v>
      </c>
      <c r="M1703" s="7" t="str">
        <f t="shared" si="326"/>
        <v>2199/12/31</v>
      </c>
      <c r="N1703" s="2" t="str">
        <f t="shared" si="317"/>
        <v/>
      </c>
      <c r="O1703" s="13">
        <v>0</v>
      </c>
      <c r="P1703" s="15"/>
      <c r="Q1703" s="13">
        <v>15</v>
      </c>
      <c r="R1703" s="18"/>
      <c r="S1703" s="18">
        <v>100000000</v>
      </c>
      <c r="T1703" s="2"/>
      <c r="U1703" s="2"/>
      <c r="V1703" s="2"/>
      <c r="W1703" s="2"/>
      <c r="X1703" s="2"/>
      <c r="Y1703" s="2"/>
      <c r="Z1703" s="2"/>
      <c r="AA1703" s="13">
        <v>1</v>
      </c>
      <c r="AB1703" s="13">
        <f t="shared" si="318"/>
        <v>0</v>
      </c>
      <c r="AC1703" s="13">
        <f t="shared" si="319"/>
        <v>0</v>
      </c>
      <c r="AD1703" s="15"/>
      <c r="AE1703" s="15"/>
      <c r="AF1703" s="13" t="str">
        <f t="shared" si="320"/>
        <v>1</v>
      </c>
      <c r="AG1703" s="15"/>
      <c r="AH1703" s="15"/>
      <c r="AI1703" s="15"/>
      <c r="AJ1703" s="14"/>
      <c r="AK1703" s="15" cm="1">
        <f t="array" ref="AK1703">_xlfn.IFS(B1703="","",LEFT(G1703,1)="L",1,LEFT(G1703,1)="W",1,AND(LEFT(B1703,1)="H",G1703=""),0)</f>
        <v>1</v>
      </c>
      <c r="AL1703" s="15"/>
      <c r="AM1703" s="15"/>
      <c r="AN1703" s="15"/>
      <c r="AO1703" s="15"/>
      <c r="AP1703" s="15"/>
      <c r="AQ1703" s="15"/>
      <c r="AR1703" s="15"/>
      <c r="AS1703" s="15">
        <f t="shared" si="321"/>
        <v>1</v>
      </c>
      <c r="AT1703" s="15" t="s">
        <v>115</v>
      </c>
      <c r="AU1703" s="13" t="str">
        <f t="shared" si="322"/>
        <v>0</v>
      </c>
      <c r="AV1703" s="15"/>
      <c r="AW1703" s="15"/>
      <c r="AX1703" s="15"/>
      <c r="AY1703" s="15"/>
      <c r="AZ1703" s="14"/>
      <c r="BA1703" s="15"/>
      <c r="BB1703" s="15"/>
      <c r="BC1703" s="15"/>
      <c r="BD1703" s="13" t="str">
        <f t="shared" si="323"/>
        <v>0</v>
      </c>
      <c r="BE1703" s="2"/>
      <c r="BF1703" s="2"/>
      <c r="BG1703" s="2"/>
      <c r="BH1703" s="2"/>
      <c r="BI1703" s="2"/>
      <c r="BJ1703" s="2"/>
      <c r="BK1703" s="2" t="s">
        <v>1372</v>
      </c>
      <c r="BL1703" s="10" t="s">
        <v>1373</v>
      </c>
      <c r="BM1703" t="str" cm="1">
        <f t="array" ref="BM1703">_xlfn.IFS(LEFT(G1703,1)="L","外注品",LEFT(G1703,1)="W","内製品",G1703="","購買品")</f>
        <v>外注品</v>
      </c>
    </row>
    <row r="1704" spans="1:65">
      <c r="A1704" s="2" t="str">
        <f t="shared" si="324"/>
        <v>WG01</v>
      </c>
      <c r="B1704" t="s">
        <v>1881</v>
      </c>
      <c r="C1704" s="2" t="s">
        <v>1348</v>
      </c>
      <c r="D1704" s="10"/>
      <c r="E1704" s="10"/>
      <c r="G1704" s="19" t="s">
        <v>5008</v>
      </c>
      <c r="H1704" s="19"/>
      <c r="K1704" s="2" t="str">
        <f t="shared" si="316"/>
        <v>11L0004787587</v>
      </c>
      <c r="L1704" s="7" t="str">
        <f t="shared" si="325"/>
        <v>2001/01/01</v>
      </c>
      <c r="M1704" s="7" t="str">
        <f t="shared" si="326"/>
        <v>2199/12/31</v>
      </c>
      <c r="N1704" s="2" t="str">
        <f t="shared" si="317"/>
        <v/>
      </c>
      <c r="O1704" s="13">
        <v>0</v>
      </c>
      <c r="P1704" s="15"/>
      <c r="Q1704" s="13">
        <v>15</v>
      </c>
      <c r="R1704" s="18"/>
      <c r="S1704" s="18">
        <v>100000000</v>
      </c>
      <c r="T1704" s="2"/>
      <c r="U1704" s="2"/>
      <c r="V1704" s="2"/>
      <c r="W1704" s="2"/>
      <c r="X1704" s="2"/>
      <c r="Y1704" s="2"/>
      <c r="Z1704" s="2"/>
      <c r="AA1704" s="13">
        <v>1</v>
      </c>
      <c r="AB1704" s="13">
        <f t="shared" si="318"/>
        <v>0</v>
      </c>
      <c r="AC1704" s="13">
        <f t="shared" si="319"/>
        <v>0</v>
      </c>
      <c r="AD1704" s="15"/>
      <c r="AE1704" s="15"/>
      <c r="AF1704" s="13" t="str">
        <f t="shared" si="320"/>
        <v>1</v>
      </c>
      <c r="AG1704" s="15"/>
      <c r="AH1704" s="15"/>
      <c r="AI1704" s="15"/>
      <c r="AJ1704" s="14"/>
      <c r="AK1704" s="15" cm="1">
        <f t="array" ref="AK1704">_xlfn.IFS(B1704="","",LEFT(G1704,1)="L",1,LEFT(G1704,1)="W",1,AND(LEFT(B1704,1)="H",G1704=""),0)</f>
        <v>1</v>
      </c>
      <c r="AL1704" s="15"/>
      <c r="AM1704" s="15"/>
      <c r="AN1704" s="15"/>
      <c r="AO1704" s="15"/>
      <c r="AP1704" s="15"/>
      <c r="AQ1704" s="15"/>
      <c r="AR1704" s="15"/>
      <c r="AS1704" s="15">
        <f t="shared" si="321"/>
        <v>1</v>
      </c>
      <c r="AT1704" s="15" t="s">
        <v>115</v>
      </c>
      <c r="AU1704" s="13" t="str">
        <f t="shared" si="322"/>
        <v>0</v>
      </c>
      <c r="AV1704" s="15"/>
      <c r="AW1704" s="15"/>
      <c r="AX1704" s="15"/>
      <c r="AY1704" s="15"/>
      <c r="AZ1704" s="14"/>
      <c r="BA1704" s="15"/>
      <c r="BB1704" s="15"/>
      <c r="BC1704" s="15"/>
      <c r="BD1704" s="13" t="str">
        <f t="shared" si="323"/>
        <v>0</v>
      </c>
      <c r="BE1704" s="2"/>
      <c r="BF1704" s="2"/>
      <c r="BG1704" s="2"/>
      <c r="BH1704" s="2"/>
      <c r="BI1704" s="2"/>
      <c r="BJ1704" s="2"/>
      <c r="BK1704" s="2" t="s">
        <v>1372</v>
      </c>
      <c r="BL1704" s="10" t="s">
        <v>1373</v>
      </c>
      <c r="BM1704" t="str" cm="1">
        <f t="array" ref="BM1704">_xlfn.IFS(LEFT(G1704,1)="L","外注品",LEFT(G1704,1)="W","内製品",G1704="","購買品")</f>
        <v>外注品</v>
      </c>
    </row>
    <row r="1705" spans="1:65">
      <c r="A1705" s="2" t="str">
        <f t="shared" si="324"/>
        <v>WG01</v>
      </c>
      <c r="B1705" t="s">
        <v>1882</v>
      </c>
      <c r="C1705" s="2" t="s">
        <v>1348</v>
      </c>
      <c r="D1705" s="10"/>
      <c r="E1705" s="10"/>
      <c r="G1705" s="19" t="s">
        <v>5008</v>
      </c>
      <c r="H1705" s="19"/>
      <c r="K1705" s="2" t="str">
        <f t="shared" si="316"/>
        <v>11L0004787588</v>
      </c>
      <c r="L1705" s="7" t="str">
        <f t="shared" si="325"/>
        <v>2001/01/01</v>
      </c>
      <c r="M1705" s="7" t="str">
        <f t="shared" si="326"/>
        <v>2199/12/31</v>
      </c>
      <c r="N1705" s="2" t="str">
        <f t="shared" si="317"/>
        <v/>
      </c>
      <c r="O1705" s="13">
        <v>0</v>
      </c>
      <c r="P1705" s="15"/>
      <c r="Q1705" s="13">
        <v>15</v>
      </c>
      <c r="R1705" s="18"/>
      <c r="S1705" s="18">
        <v>100000000</v>
      </c>
      <c r="T1705" s="2"/>
      <c r="U1705" s="2"/>
      <c r="V1705" s="2"/>
      <c r="W1705" s="2"/>
      <c r="X1705" s="2"/>
      <c r="Y1705" s="2"/>
      <c r="Z1705" s="2"/>
      <c r="AA1705" s="13">
        <v>1</v>
      </c>
      <c r="AB1705" s="13">
        <f t="shared" si="318"/>
        <v>0</v>
      </c>
      <c r="AC1705" s="13">
        <f t="shared" si="319"/>
        <v>0</v>
      </c>
      <c r="AD1705" s="15"/>
      <c r="AE1705" s="15"/>
      <c r="AF1705" s="13" t="str">
        <f t="shared" si="320"/>
        <v>1</v>
      </c>
      <c r="AG1705" s="15"/>
      <c r="AH1705" s="15"/>
      <c r="AI1705" s="15"/>
      <c r="AJ1705" s="14"/>
      <c r="AK1705" s="15" cm="1">
        <f t="array" ref="AK1705">_xlfn.IFS(B1705="","",LEFT(G1705,1)="L",1,LEFT(G1705,1)="W",1,AND(LEFT(B1705,1)="H",G1705=""),0)</f>
        <v>1</v>
      </c>
      <c r="AL1705" s="15"/>
      <c r="AM1705" s="15"/>
      <c r="AN1705" s="15"/>
      <c r="AO1705" s="15"/>
      <c r="AP1705" s="15"/>
      <c r="AQ1705" s="15"/>
      <c r="AR1705" s="15"/>
      <c r="AS1705" s="15">
        <f t="shared" si="321"/>
        <v>1</v>
      </c>
      <c r="AT1705" s="15" t="s">
        <v>115</v>
      </c>
      <c r="AU1705" s="13" t="str">
        <f t="shared" si="322"/>
        <v>0</v>
      </c>
      <c r="AV1705" s="15"/>
      <c r="AW1705" s="15"/>
      <c r="AX1705" s="15"/>
      <c r="AY1705" s="15"/>
      <c r="AZ1705" s="14"/>
      <c r="BA1705" s="15"/>
      <c r="BB1705" s="15"/>
      <c r="BC1705" s="15"/>
      <c r="BD1705" s="13" t="str">
        <f t="shared" si="323"/>
        <v>0</v>
      </c>
      <c r="BE1705" s="2"/>
      <c r="BF1705" s="2"/>
      <c r="BG1705" s="2"/>
      <c r="BH1705" s="2"/>
      <c r="BI1705" s="2"/>
      <c r="BJ1705" s="2"/>
      <c r="BK1705" s="2" t="s">
        <v>1372</v>
      </c>
      <c r="BL1705" s="10" t="s">
        <v>1373</v>
      </c>
      <c r="BM1705" t="str" cm="1">
        <f t="array" ref="BM1705">_xlfn.IFS(LEFT(G1705,1)="L","外注品",LEFT(G1705,1)="W","内製品",G1705="","購買品")</f>
        <v>外注品</v>
      </c>
    </row>
    <row r="1706" spans="1:65">
      <c r="A1706" s="2" t="str">
        <f t="shared" si="324"/>
        <v>WG01</v>
      </c>
      <c r="B1706" t="s">
        <v>1883</v>
      </c>
      <c r="C1706" s="2" t="s">
        <v>1348</v>
      </c>
      <c r="D1706" s="10"/>
      <c r="E1706" s="10"/>
      <c r="G1706" s="19" t="s">
        <v>5008</v>
      </c>
      <c r="H1706" s="19"/>
      <c r="K1706" s="2" t="str">
        <f t="shared" si="316"/>
        <v>11L0004787589</v>
      </c>
      <c r="L1706" s="7" t="str">
        <f t="shared" si="325"/>
        <v>2001/01/01</v>
      </c>
      <c r="M1706" s="7" t="str">
        <f t="shared" si="326"/>
        <v>2199/12/31</v>
      </c>
      <c r="N1706" s="2" t="str">
        <f t="shared" si="317"/>
        <v/>
      </c>
      <c r="O1706" s="13">
        <v>0</v>
      </c>
      <c r="P1706" s="15"/>
      <c r="Q1706" s="13">
        <v>15</v>
      </c>
      <c r="R1706" s="18"/>
      <c r="S1706" s="18">
        <v>100000000</v>
      </c>
      <c r="T1706" s="2"/>
      <c r="U1706" s="2"/>
      <c r="V1706" s="2"/>
      <c r="W1706" s="2"/>
      <c r="X1706" s="2"/>
      <c r="Y1706" s="2"/>
      <c r="Z1706" s="2"/>
      <c r="AA1706" s="13">
        <v>1</v>
      </c>
      <c r="AB1706" s="13">
        <f t="shared" si="318"/>
        <v>0</v>
      </c>
      <c r="AC1706" s="13">
        <f t="shared" si="319"/>
        <v>0</v>
      </c>
      <c r="AD1706" s="15"/>
      <c r="AE1706" s="15"/>
      <c r="AF1706" s="13" t="str">
        <f t="shared" si="320"/>
        <v>1</v>
      </c>
      <c r="AG1706" s="15"/>
      <c r="AH1706" s="15"/>
      <c r="AI1706" s="15"/>
      <c r="AJ1706" s="14"/>
      <c r="AK1706" s="15" cm="1">
        <f t="array" ref="AK1706">_xlfn.IFS(B1706="","",LEFT(G1706,1)="L",1,LEFT(G1706,1)="W",1,AND(LEFT(B1706,1)="H",G1706=""),0)</f>
        <v>1</v>
      </c>
      <c r="AL1706" s="15"/>
      <c r="AM1706" s="15"/>
      <c r="AN1706" s="15"/>
      <c r="AO1706" s="15"/>
      <c r="AP1706" s="15"/>
      <c r="AQ1706" s="15"/>
      <c r="AR1706" s="15"/>
      <c r="AS1706" s="15">
        <f t="shared" si="321"/>
        <v>1</v>
      </c>
      <c r="AT1706" s="15" t="s">
        <v>115</v>
      </c>
      <c r="AU1706" s="13" t="str">
        <f t="shared" si="322"/>
        <v>0</v>
      </c>
      <c r="AV1706" s="15"/>
      <c r="AW1706" s="15"/>
      <c r="AX1706" s="15"/>
      <c r="AY1706" s="15"/>
      <c r="AZ1706" s="14"/>
      <c r="BA1706" s="15"/>
      <c r="BB1706" s="15"/>
      <c r="BC1706" s="15"/>
      <c r="BD1706" s="13" t="str">
        <f t="shared" si="323"/>
        <v>0</v>
      </c>
      <c r="BE1706" s="2"/>
      <c r="BF1706" s="2"/>
      <c r="BG1706" s="2"/>
      <c r="BH1706" s="2"/>
      <c r="BI1706" s="2"/>
      <c r="BJ1706" s="2"/>
      <c r="BK1706" s="2" t="s">
        <v>1372</v>
      </c>
      <c r="BL1706" s="10" t="s">
        <v>1373</v>
      </c>
      <c r="BM1706" t="str" cm="1">
        <f t="array" ref="BM1706">_xlfn.IFS(LEFT(G1706,1)="L","外注品",LEFT(G1706,1)="W","内製品",G1706="","購買品")</f>
        <v>外注品</v>
      </c>
    </row>
    <row r="1707" spans="1:65">
      <c r="A1707" s="2" t="str">
        <f t="shared" si="324"/>
        <v>WG01</v>
      </c>
      <c r="B1707" t="s">
        <v>1884</v>
      </c>
      <c r="C1707" s="2" t="s">
        <v>1348</v>
      </c>
      <c r="D1707" s="10"/>
      <c r="E1707" s="10"/>
      <c r="G1707" s="19" t="s">
        <v>5008</v>
      </c>
      <c r="H1707" s="19"/>
      <c r="K1707" s="2" t="str">
        <f t="shared" si="316"/>
        <v>11L0004787590</v>
      </c>
      <c r="L1707" s="7" t="str">
        <f t="shared" si="325"/>
        <v>2001/01/01</v>
      </c>
      <c r="M1707" s="7" t="str">
        <f t="shared" si="326"/>
        <v>2199/12/31</v>
      </c>
      <c r="N1707" s="2" t="str">
        <f t="shared" si="317"/>
        <v/>
      </c>
      <c r="O1707" s="13">
        <v>0</v>
      </c>
      <c r="P1707" s="15"/>
      <c r="Q1707" s="13">
        <v>15</v>
      </c>
      <c r="R1707" s="18"/>
      <c r="S1707" s="18">
        <v>100000000</v>
      </c>
      <c r="T1707" s="2"/>
      <c r="U1707" s="2"/>
      <c r="V1707" s="2"/>
      <c r="W1707" s="2"/>
      <c r="X1707" s="2"/>
      <c r="Y1707" s="2"/>
      <c r="Z1707" s="2"/>
      <c r="AA1707" s="13">
        <v>1</v>
      </c>
      <c r="AB1707" s="13">
        <f t="shared" si="318"/>
        <v>0</v>
      </c>
      <c r="AC1707" s="13">
        <f t="shared" si="319"/>
        <v>0</v>
      </c>
      <c r="AD1707" s="15"/>
      <c r="AE1707" s="15"/>
      <c r="AF1707" s="13" t="str">
        <f t="shared" si="320"/>
        <v>1</v>
      </c>
      <c r="AG1707" s="15"/>
      <c r="AH1707" s="15"/>
      <c r="AI1707" s="15"/>
      <c r="AJ1707" s="14"/>
      <c r="AK1707" s="15" cm="1">
        <f t="array" ref="AK1707">_xlfn.IFS(B1707="","",LEFT(G1707,1)="L",1,LEFT(G1707,1)="W",1,AND(LEFT(B1707,1)="H",G1707=""),0)</f>
        <v>1</v>
      </c>
      <c r="AL1707" s="15"/>
      <c r="AM1707" s="15"/>
      <c r="AN1707" s="15"/>
      <c r="AO1707" s="15"/>
      <c r="AP1707" s="15"/>
      <c r="AQ1707" s="15"/>
      <c r="AR1707" s="15"/>
      <c r="AS1707" s="15">
        <f t="shared" si="321"/>
        <v>1</v>
      </c>
      <c r="AT1707" s="15" t="s">
        <v>115</v>
      </c>
      <c r="AU1707" s="13" t="str">
        <f t="shared" si="322"/>
        <v>0</v>
      </c>
      <c r="AV1707" s="15"/>
      <c r="AW1707" s="15"/>
      <c r="AX1707" s="15"/>
      <c r="AY1707" s="15"/>
      <c r="AZ1707" s="14"/>
      <c r="BA1707" s="15"/>
      <c r="BB1707" s="15"/>
      <c r="BC1707" s="15"/>
      <c r="BD1707" s="13" t="str">
        <f t="shared" si="323"/>
        <v>0</v>
      </c>
      <c r="BE1707" s="2"/>
      <c r="BF1707" s="2"/>
      <c r="BG1707" s="2"/>
      <c r="BH1707" s="2"/>
      <c r="BI1707" s="2"/>
      <c r="BJ1707" s="2"/>
      <c r="BK1707" s="2" t="s">
        <v>1372</v>
      </c>
      <c r="BL1707" s="10" t="s">
        <v>1373</v>
      </c>
      <c r="BM1707" t="str" cm="1">
        <f t="array" ref="BM1707">_xlfn.IFS(LEFT(G1707,1)="L","外注品",LEFT(G1707,1)="W","内製品",G1707="","購買品")</f>
        <v>外注品</v>
      </c>
    </row>
    <row r="1708" spans="1:65">
      <c r="A1708" s="2" t="str">
        <f t="shared" si="324"/>
        <v>WG01</v>
      </c>
      <c r="B1708" t="s">
        <v>1885</v>
      </c>
      <c r="C1708" s="2" t="s">
        <v>1348</v>
      </c>
      <c r="D1708" s="10"/>
      <c r="E1708" s="10"/>
      <c r="G1708" s="19" t="s">
        <v>5008</v>
      </c>
      <c r="H1708" s="19"/>
      <c r="K1708" s="2" t="str">
        <f t="shared" si="316"/>
        <v>11L0004787591</v>
      </c>
      <c r="L1708" s="7" t="str">
        <f t="shared" si="325"/>
        <v>2001/01/01</v>
      </c>
      <c r="M1708" s="7" t="str">
        <f t="shared" si="326"/>
        <v>2199/12/31</v>
      </c>
      <c r="N1708" s="2" t="str">
        <f t="shared" si="317"/>
        <v/>
      </c>
      <c r="O1708" s="13">
        <v>0</v>
      </c>
      <c r="P1708" s="15"/>
      <c r="Q1708" s="13">
        <v>15</v>
      </c>
      <c r="R1708" s="18"/>
      <c r="S1708" s="18">
        <v>100000000</v>
      </c>
      <c r="T1708" s="2"/>
      <c r="U1708" s="2"/>
      <c r="V1708" s="2"/>
      <c r="W1708" s="2"/>
      <c r="X1708" s="2"/>
      <c r="Y1708" s="2"/>
      <c r="Z1708" s="2"/>
      <c r="AA1708" s="13">
        <v>1</v>
      </c>
      <c r="AB1708" s="13">
        <f t="shared" si="318"/>
        <v>0</v>
      </c>
      <c r="AC1708" s="13">
        <f t="shared" si="319"/>
        <v>0</v>
      </c>
      <c r="AD1708" s="15"/>
      <c r="AE1708" s="15"/>
      <c r="AF1708" s="13" t="str">
        <f t="shared" si="320"/>
        <v>1</v>
      </c>
      <c r="AG1708" s="15"/>
      <c r="AH1708" s="15"/>
      <c r="AI1708" s="15"/>
      <c r="AJ1708" s="14"/>
      <c r="AK1708" s="15" cm="1">
        <f t="array" ref="AK1708">_xlfn.IFS(B1708="","",LEFT(G1708,1)="L",1,LEFT(G1708,1)="W",1,AND(LEFT(B1708,1)="H",G1708=""),0)</f>
        <v>1</v>
      </c>
      <c r="AL1708" s="15"/>
      <c r="AM1708" s="15"/>
      <c r="AN1708" s="15"/>
      <c r="AO1708" s="15"/>
      <c r="AP1708" s="15"/>
      <c r="AQ1708" s="15"/>
      <c r="AR1708" s="15"/>
      <c r="AS1708" s="15">
        <f t="shared" si="321"/>
        <v>1</v>
      </c>
      <c r="AT1708" s="15" t="s">
        <v>115</v>
      </c>
      <c r="AU1708" s="13" t="str">
        <f t="shared" si="322"/>
        <v>0</v>
      </c>
      <c r="AV1708" s="15"/>
      <c r="AW1708" s="15"/>
      <c r="AX1708" s="15"/>
      <c r="AY1708" s="15"/>
      <c r="AZ1708" s="14"/>
      <c r="BA1708" s="15"/>
      <c r="BB1708" s="15"/>
      <c r="BC1708" s="15"/>
      <c r="BD1708" s="13" t="str">
        <f t="shared" si="323"/>
        <v>0</v>
      </c>
      <c r="BE1708" s="2"/>
      <c r="BF1708" s="2"/>
      <c r="BG1708" s="2"/>
      <c r="BH1708" s="2"/>
      <c r="BI1708" s="2"/>
      <c r="BJ1708" s="2"/>
      <c r="BK1708" s="2" t="s">
        <v>1372</v>
      </c>
      <c r="BL1708" s="10" t="s">
        <v>1373</v>
      </c>
      <c r="BM1708" t="str" cm="1">
        <f t="array" ref="BM1708">_xlfn.IFS(LEFT(G1708,1)="L","外注品",LEFT(G1708,1)="W","内製品",G1708="","購買品")</f>
        <v>外注品</v>
      </c>
    </row>
    <row r="1709" spans="1:65">
      <c r="A1709" s="2" t="str">
        <f t="shared" si="324"/>
        <v>WG01</v>
      </c>
      <c r="B1709" t="s">
        <v>1886</v>
      </c>
      <c r="C1709" s="2" t="s">
        <v>1348</v>
      </c>
      <c r="D1709" s="10"/>
      <c r="E1709" s="10"/>
      <c r="G1709" s="19" t="s">
        <v>5008</v>
      </c>
      <c r="H1709" s="19"/>
      <c r="K1709" s="2" t="str">
        <f t="shared" si="316"/>
        <v>11L0004787592</v>
      </c>
      <c r="L1709" s="7" t="str">
        <f t="shared" si="325"/>
        <v>2001/01/01</v>
      </c>
      <c r="M1709" s="7" t="str">
        <f t="shared" si="326"/>
        <v>2199/12/31</v>
      </c>
      <c r="N1709" s="2" t="str">
        <f t="shared" si="317"/>
        <v/>
      </c>
      <c r="O1709" s="13">
        <v>0</v>
      </c>
      <c r="P1709" s="15"/>
      <c r="Q1709" s="13">
        <v>15</v>
      </c>
      <c r="R1709" s="18"/>
      <c r="S1709" s="18">
        <v>100000000</v>
      </c>
      <c r="T1709" s="2"/>
      <c r="U1709" s="2"/>
      <c r="V1709" s="2"/>
      <c r="W1709" s="2"/>
      <c r="X1709" s="2"/>
      <c r="Y1709" s="2"/>
      <c r="Z1709" s="2"/>
      <c r="AA1709" s="13">
        <v>1</v>
      </c>
      <c r="AB1709" s="13">
        <f t="shared" si="318"/>
        <v>0</v>
      </c>
      <c r="AC1709" s="13">
        <f t="shared" si="319"/>
        <v>0</v>
      </c>
      <c r="AD1709" s="15"/>
      <c r="AE1709" s="15"/>
      <c r="AF1709" s="13" t="str">
        <f t="shared" si="320"/>
        <v>1</v>
      </c>
      <c r="AG1709" s="15"/>
      <c r="AH1709" s="15"/>
      <c r="AI1709" s="15"/>
      <c r="AJ1709" s="14"/>
      <c r="AK1709" s="15" cm="1">
        <f t="array" ref="AK1709">_xlfn.IFS(B1709="","",LEFT(G1709,1)="L",1,LEFT(G1709,1)="W",1,AND(LEFT(B1709,1)="H",G1709=""),0)</f>
        <v>1</v>
      </c>
      <c r="AL1709" s="15"/>
      <c r="AM1709" s="15"/>
      <c r="AN1709" s="15"/>
      <c r="AO1709" s="15"/>
      <c r="AP1709" s="15"/>
      <c r="AQ1709" s="15"/>
      <c r="AR1709" s="15"/>
      <c r="AS1709" s="15">
        <f t="shared" si="321"/>
        <v>1</v>
      </c>
      <c r="AT1709" s="15" t="s">
        <v>115</v>
      </c>
      <c r="AU1709" s="13" t="str">
        <f t="shared" si="322"/>
        <v>0</v>
      </c>
      <c r="AV1709" s="15"/>
      <c r="AW1709" s="15"/>
      <c r="AX1709" s="15"/>
      <c r="AY1709" s="15"/>
      <c r="AZ1709" s="14"/>
      <c r="BA1709" s="15"/>
      <c r="BB1709" s="15"/>
      <c r="BC1709" s="15"/>
      <c r="BD1709" s="13" t="str">
        <f t="shared" si="323"/>
        <v>0</v>
      </c>
      <c r="BE1709" s="2"/>
      <c r="BF1709" s="2"/>
      <c r="BG1709" s="2"/>
      <c r="BH1709" s="2"/>
      <c r="BI1709" s="2"/>
      <c r="BJ1709" s="2"/>
      <c r="BK1709" s="2" t="s">
        <v>1372</v>
      </c>
      <c r="BL1709" s="10" t="s">
        <v>1373</v>
      </c>
      <c r="BM1709" t="str" cm="1">
        <f t="array" ref="BM1709">_xlfn.IFS(LEFT(G1709,1)="L","外注品",LEFT(G1709,1)="W","内製品",G1709="","購買品")</f>
        <v>外注品</v>
      </c>
    </row>
    <row r="1710" spans="1:65">
      <c r="A1710" s="2" t="str">
        <f t="shared" si="324"/>
        <v>WG01</v>
      </c>
      <c r="B1710" t="s">
        <v>1887</v>
      </c>
      <c r="C1710" s="2" t="s">
        <v>1348</v>
      </c>
      <c r="D1710" s="10"/>
      <c r="E1710" s="10"/>
      <c r="G1710" s="19" t="s">
        <v>5008</v>
      </c>
      <c r="H1710" s="19"/>
      <c r="K1710" s="2" t="str">
        <f t="shared" si="316"/>
        <v>11L0004787593</v>
      </c>
      <c r="L1710" s="7" t="str">
        <f t="shared" si="325"/>
        <v>2001/01/01</v>
      </c>
      <c r="M1710" s="7" t="str">
        <f t="shared" si="326"/>
        <v>2199/12/31</v>
      </c>
      <c r="N1710" s="2" t="str">
        <f t="shared" si="317"/>
        <v/>
      </c>
      <c r="O1710" s="13">
        <v>0</v>
      </c>
      <c r="P1710" s="15"/>
      <c r="Q1710" s="13">
        <v>15</v>
      </c>
      <c r="R1710" s="18"/>
      <c r="S1710" s="18">
        <v>100000000</v>
      </c>
      <c r="T1710" s="2"/>
      <c r="U1710" s="2"/>
      <c r="V1710" s="2"/>
      <c r="W1710" s="2"/>
      <c r="X1710" s="2"/>
      <c r="Y1710" s="2"/>
      <c r="Z1710" s="2"/>
      <c r="AA1710" s="13">
        <v>1</v>
      </c>
      <c r="AB1710" s="13">
        <f t="shared" si="318"/>
        <v>0</v>
      </c>
      <c r="AC1710" s="13">
        <f t="shared" si="319"/>
        <v>0</v>
      </c>
      <c r="AD1710" s="15"/>
      <c r="AE1710" s="15"/>
      <c r="AF1710" s="13" t="str">
        <f t="shared" si="320"/>
        <v>1</v>
      </c>
      <c r="AG1710" s="15"/>
      <c r="AH1710" s="15"/>
      <c r="AI1710" s="15"/>
      <c r="AJ1710" s="14"/>
      <c r="AK1710" s="15" cm="1">
        <f t="array" ref="AK1710">_xlfn.IFS(B1710="","",LEFT(G1710,1)="L",1,LEFT(G1710,1)="W",1,AND(LEFT(B1710,1)="H",G1710=""),0)</f>
        <v>1</v>
      </c>
      <c r="AL1710" s="15"/>
      <c r="AM1710" s="15"/>
      <c r="AN1710" s="15"/>
      <c r="AO1710" s="15"/>
      <c r="AP1710" s="15"/>
      <c r="AQ1710" s="15"/>
      <c r="AR1710" s="15"/>
      <c r="AS1710" s="15">
        <f t="shared" si="321"/>
        <v>1</v>
      </c>
      <c r="AT1710" s="15" t="s">
        <v>115</v>
      </c>
      <c r="AU1710" s="13" t="str">
        <f t="shared" si="322"/>
        <v>0</v>
      </c>
      <c r="AV1710" s="15"/>
      <c r="AW1710" s="15"/>
      <c r="AX1710" s="15"/>
      <c r="AY1710" s="15"/>
      <c r="AZ1710" s="14"/>
      <c r="BA1710" s="15"/>
      <c r="BB1710" s="15"/>
      <c r="BC1710" s="15"/>
      <c r="BD1710" s="13" t="str">
        <f t="shared" si="323"/>
        <v>0</v>
      </c>
      <c r="BE1710" s="2"/>
      <c r="BF1710" s="2"/>
      <c r="BG1710" s="2"/>
      <c r="BH1710" s="2"/>
      <c r="BI1710" s="2"/>
      <c r="BJ1710" s="2"/>
      <c r="BK1710" s="2" t="s">
        <v>1372</v>
      </c>
      <c r="BL1710" s="10" t="s">
        <v>1373</v>
      </c>
      <c r="BM1710" t="str" cm="1">
        <f t="array" ref="BM1710">_xlfn.IFS(LEFT(G1710,1)="L","外注品",LEFT(G1710,1)="W","内製品",G1710="","購買品")</f>
        <v>外注品</v>
      </c>
    </row>
    <row r="1711" spans="1:65">
      <c r="A1711" s="2" t="str">
        <f t="shared" si="324"/>
        <v>WG01</v>
      </c>
      <c r="B1711" t="s">
        <v>1888</v>
      </c>
      <c r="C1711" s="2" t="s">
        <v>1348</v>
      </c>
      <c r="D1711" s="10"/>
      <c r="E1711" s="10"/>
      <c r="G1711" s="19" t="s">
        <v>5008</v>
      </c>
      <c r="H1711" s="19"/>
      <c r="K1711" s="2" t="str">
        <f t="shared" si="316"/>
        <v>11L0004787594</v>
      </c>
      <c r="L1711" s="7" t="str">
        <f t="shared" si="325"/>
        <v>2001/01/01</v>
      </c>
      <c r="M1711" s="7" t="str">
        <f t="shared" si="326"/>
        <v>2199/12/31</v>
      </c>
      <c r="N1711" s="2" t="str">
        <f t="shared" si="317"/>
        <v/>
      </c>
      <c r="O1711" s="13">
        <v>0</v>
      </c>
      <c r="P1711" s="15"/>
      <c r="Q1711" s="13">
        <v>15</v>
      </c>
      <c r="R1711" s="18"/>
      <c r="S1711" s="18">
        <v>100000000</v>
      </c>
      <c r="T1711" s="2"/>
      <c r="U1711" s="2"/>
      <c r="V1711" s="2"/>
      <c r="W1711" s="2"/>
      <c r="X1711" s="2"/>
      <c r="Y1711" s="2"/>
      <c r="Z1711" s="2"/>
      <c r="AA1711" s="13">
        <v>1</v>
      </c>
      <c r="AB1711" s="13">
        <f t="shared" si="318"/>
        <v>0</v>
      </c>
      <c r="AC1711" s="13">
        <f t="shared" si="319"/>
        <v>0</v>
      </c>
      <c r="AD1711" s="15"/>
      <c r="AE1711" s="15"/>
      <c r="AF1711" s="13" t="str">
        <f t="shared" si="320"/>
        <v>1</v>
      </c>
      <c r="AG1711" s="15"/>
      <c r="AH1711" s="15"/>
      <c r="AI1711" s="15"/>
      <c r="AJ1711" s="14"/>
      <c r="AK1711" s="15" cm="1">
        <f t="array" ref="AK1711">_xlfn.IFS(B1711="","",LEFT(G1711,1)="L",1,LEFT(G1711,1)="W",1,AND(LEFT(B1711,1)="H",G1711=""),0)</f>
        <v>1</v>
      </c>
      <c r="AL1711" s="15"/>
      <c r="AM1711" s="15"/>
      <c r="AN1711" s="15"/>
      <c r="AO1711" s="15"/>
      <c r="AP1711" s="15"/>
      <c r="AQ1711" s="15"/>
      <c r="AR1711" s="15"/>
      <c r="AS1711" s="15">
        <f t="shared" si="321"/>
        <v>1</v>
      </c>
      <c r="AT1711" s="15" t="s">
        <v>115</v>
      </c>
      <c r="AU1711" s="13" t="str">
        <f t="shared" si="322"/>
        <v>0</v>
      </c>
      <c r="AV1711" s="15"/>
      <c r="AW1711" s="15"/>
      <c r="AX1711" s="15"/>
      <c r="AY1711" s="15"/>
      <c r="AZ1711" s="14"/>
      <c r="BA1711" s="15"/>
      <c r="BB1711" s="15"/>
      <c r="BC1711" s="15"/>
      <c r="BD1711" s="13" t="str">
        <f t="shared" si="323"/>
        <v>0</v>
      </c>
      <c r="BE1711" s="2"/>
      <c r="BF1711" s="2"/>
      <c r="BG1711" s="2"/>
      <c r="BH1711" s="2"/>
      <c r="BI1711" s="2"/>
      <c r="BJ1711" s="2"/>
      <c r="BK1711" s="2" t="s">
        <v>1372</v>
      </c>
      <c r="BL1711" s="10" t="s">
        <v>1373</v>
      </c>
      <c r="BM1711" t="str" cm="1">
        <f t="array" ref="BM1711">_xlfn.IFS(LEFT(G1711,1)="L","外注品",LEFT(G1711,1)="W","内製品",G1711="","購買品")</f>
        <v>外注品</v>
      </c>
    </row>
    <row r="1712" spans="1:65">
      <c r="A1712" s="2" t="str">
        <f t="shared" si="324"/>
        <v>WG01</v>
      </c>
      <c r="B1712" t="s">
        <v>1889</v>
      </c>
      <c r="C1712" s="2" t="s">
        <v>1348</v>
      </c>
      <c r="D1712" s="10"/>
      <c r="E1712" s="10"/>
      <c r="G1712" s="19" t="s">
        <v>5008</v>
      </c>
      <c r="H1712" s="19"/>
      <c r="K1712" s="2" t="str">
        <f t="shared" si="316"/>
        <v>11L0004787595</v>
      </c>
      <c r="L1712" s="7" t="str">
        <f t="shared" si="325"/>
        <v>2001/01/01</v>
      </c>
      <c r="M1712" s="7" t="str">
        <f t="shared" si="326"/>
        <v>2199/12/31</v>
      </c>
      <c r="N1712" s="2" t="str">
        <f t="shared" si="317"/>
        <v/>
      </c>
      <c r="O1712" s="13">
        <v>0</v>
      </c>
      <c r="P1712" s="15"/>
      <c r="Q1712" s="13">
        <v>15</v>
      </c>
      <c r="R1712" s="18"/>
      <c r="S1712" s="18">
        <v>100000000</v>
      </c>
      <c r="T1712" s="2"/>
      <c r="U1712" s="2"/>
      <c r="V1712" s="2"/>
      <c r="W1712" s="2"/>
      <c r="X1712" s="2"/>
      <c r="Y1712" s="2"/>
      <c r="Z1712" s="2"/>
      <c r="AA1712" s="13">
        <v>1</v>
      </c>
      <c r="AB1712" s="13">
        <f t="shared" si="318"/>
        <v>0</v>
      </c>
      <c r="AC1712" s="13">
        <f t="shared" si="319"/>
        <v>0</v>
      </c>
      <c r="AD1712" s="15"/>
      <c r="AE1712" s="15"/>
      <c r="AF1712" s="13" t="str">
        <f t="shared" si="320"/>
        <v>1</v>
      </c>
      <c r="AG1712" s="15"/>
      <c r="AH1712" s="15"/>
      <c r="AI1712" s="15"/>
      <c r="AJ1712" s="14"/>
      <c r="AK1712" s="15" cm="1">
        <f t="array" ref="AK1712">_xlfn.IFS(B1712="","",LEFT(G1712,1)="L",1,LEFT(G1712,1)="W",1,AND(LEFT(B1712,1)="H",G1712=""),0)</f>
        <v>1</v>
      </c>
      <c r="AL1712" s="15"/>
      <c r="AM1712" s="15"/>
      <c r="AN1712" s="15"/>
      <c r="AO1712" s="15"/>
      <c r="AP1712" s="15"/>
      <c r="AQ1712" s="15"/>
      <c r="AR1712" s="15"/>
      <c r="AS1712" s="15">
        <f t="shared" si="321"/>
        <v>1</v>
      </c>
      <c r="AT1712" s="15" t="s">
        <v>115</v>
      </c>
      <c r="AU1712" s="13" t="str">
        <f t="shared" si="322"/>
        <v>0</v>
      </c>
      <c r="AV1712" s="15"/>
      <c r="AW1712" s="15"/>
      <c r="AX1712" s="15"/>
      <c r="AY1712" s="15"/>
      <c r="AZ1712" s="14"/>
      <c r="BA1712" s="15"/>
      <c r="BB1712" s="15"/>
      <c r="BC1712" s="15"/>
      <c r="BD1712" s="13" t="str">
        <f t="shared" si="323"/>
        <v>0</v>
      </c>
      <c r="BE1712" s="2"/>
      <c r="BF1712" s="2"/>
      <c r="BG1712" s="2"/>
      <c r="BH1712" s="2"/>
      <c r="BI1712" s="2"/>
      <c r="BJ1712" s="2"/>
      <c r="BK1712" s="2" t="s">
        <v>1372</v>
      </c>
      <c r="BL1712" s="10" t="s">
        <v>1373</v>
      </c>
      <c r="BM1712" t="str" cm="1">
        <f t="array" ref="BM1712">_xlfn.IFS(LEFT(G1712,1)="L","外注品",LEFT(G1712,1)="W","内製品",G1712="","購買品")</f>
        <v>外注品</v>
      </c>
    </row>
    <row r="1713" spans="1:65">
      <c r="A1713" s="2" t="str">
        <f t="shared" si="324"/>
        <v>WG01</v>
      </c>
      <c r="B1713" t="s">
        <v>1890</v>
      </c>
      <c r="C1713" s="2" t="s">
        <v>1348</v>
      </c>
      <c r="D1713" s="10"/>
      <c r="E1713" s="10"/>
      <c r="G1713" s="19" t="s">
        <v>5008</v>
      </c>
      <c r="H1713" s="19"/>
      <c r="K1713" s="2" t="str">
        <f t="shared" si="316"/>
        <v>11L0004787596</v>
      </c>
      <c r="L1713" s="7" t="str">
        <f t="shared" si="325"/>
        <v>2001/01/01</v>
      </c>
      <c r="M1713" s="7" t="str">
        <f t="shared" si="326"/>
        <v>2199/12/31</v>
      </c>
      <c r="N1713" s="2" t="str">
        <f t="shared" si="317"/>
        <v/>
      </c>
      <c r="O1713" s="13">
        <v>0</v>
      </c>
      <c r="P1713" s="15"/>
      <c r="Q1713" s="13">
        <v>15</v>
      </c>
      <c r="R1713" s="18"/>
      <c r="S1713" s="18">
        <v>100000000</v>
      </c>
      <c r="T1713" s="2"/>
      <c r="U1713" s="2"/>
      <c r="V1713" s="2"/>
      <c r="W1713" s="2"/>
      <c r="X1713" s="2"/>
      <c r="Y1713" s="2"/>
      <c r="Z1713" s="2"/>
      <c r="AA1713" s="13">
        <v>1</v>
      </c>
      <c r="AB1713" s="13">
        <f t="shared" si="318"/>
        <v>0</v>
      </c>
      <c r="AC1713" s="13">
        <f t="shared" si="319"/>
        <v>0</v>
      </c>
      <c r="AD1713" s="15"/>
      <c r="AE1713" s="15"/>
      <c r="AF1713" s="13" t="str">
        <f t="shared" si="320"/>
        <v>1</v>
      </c>
      <c r="AG1713" s="15"/>
      <c r="AH1713" s="15"/>
      <c r="AI1713" s="15"/>
      <c r="AJ1713" s="14"/>
      <c r="AK1713" s="15" cm="1">
        <f t="array" ref="AK1713">_xlfn.IFS(B1713="","",LEFT(G1713,1)="L",1,LEFT(G1713,1)="W",1,AND(LEFT(B1713,1)="H",G1713=""),0)</f>
        <v>1</v>
      </c>
      <c r="AL1713" s="15"/>
      <c r="AM1713" s="15"/>
      <c r="AN1713" s="15"/>
      <c r="AO1713" s="15"/>
      <c r="AP1713" s="15"/>
      <c r="AQ1713" s="15"/>
      <c r="AR1713" s="15"/>
      <c r="AS1713" s="15">
        <f t="shared" si="321"/>
        <v>1</v>
      </c>
      <c r="AT1713" s="15" t="s">
        <v>115</v>
      </c>
      <c r="AU1713" s="13" t="str">
        <f t="shared" si="322"/>
        <v>0</v>
      </c>
      <c r="AV1713" s="15"/>
      <c r="AW1713" s="15"/>
      <c r="AX1713" s="15"/>
      <c r="AY1713" s="15"/>
      <c r="AZ1713" s="14"/>
      <c r="BA1713" s="15"/>
      <c r="BB1713" s="15"/>
      <c r="BC1713" s="15"/>
      <c r="BD1713" s="13" t="str">
        <f t="shared" si="323"/>
        <v>0</v>
      </c>
      <c r="BE1713" s="2"/>
      <c r="BF1713" s="2"/>
      <c r="BG1713" s="2"/>
      <c r="BH1713" s="2"/>
      <c r="BI1713" s="2"/>
      <c r="BJ1713" s="2"/>
      <c r="BK1713" s="2" t="s">
        <v>1372</v>
      </c>
      <c r="BL1713" s="10" t="s">
        <v>1373</v>
      </c>
      <c r="BM1713" t="str" cm="1">
        <f t="array" ref="BM1713">_xlfn.IFS(LEFT(G1713,1)="L","外注品",LEFT(G1713,1)="W","内製品",G1713="","購買品")</f>
        <v>外注品</v>
      </c>
    </row>
    <row r="1714" spans="1:65">
      <c r="A1714" s="2" t="str">
        <f t="shared" si="324"/>
        <v>WG01</v>
      </c>
      <c r="B1714" t="s">
        <v>1891</v>
      </c>
      <c r="C1714" s="2" t="s">
        <v>1348</v>
      </c>
      <c r="D1714" s="10"/>
      <c r="E1714" s="10"/>
      <c r="G1714" s="19" t="s">
        <v>5008</v>
      </c>
      <c r="H1714" s="19"/>
      <c r="K1714" s="2" t="str">
        <f t="shared" si="316"/>
        <v>11L0004787597</v>
      </c>
      <c r="L1714" s="7" t="str">
        <f t="shared" si="325"/>
        <v>2001/01/01</v>
      </c>
      <c r="M1714" s="7" t="str">
        <f t="shared" si="326"/>
        <v>2199/12/31</v>
      </c>
      <c r="N1714" s="2" t="str">
        <f t="shared" si="317"/>
        <v/>
      </c>
      <c r="O1714" s="13">
        <v>0</v>
      </c>
      <c r="P1714" s="15"/>
      <c r="Q1714" s="13">
        <v>15</v>
      </c>
      <c r="R1714" s="18"/>
      <c r="S1714" s="18">
        <v>100000000</v>
      </c>
      <c r="T1714" s="2"/>
      <c r="U1714" s="2"/>
      <c r="V1714" s="2"/>
      <c r="W1714" s="2"/>
      <c r="X1714" s="2"/>
      <c r="Y1714" s="2"/>
      <c r="Z1714" s="2"/>
      <c r="AA1714" s="13">
        <v>1</v>
      </c>
      <c r="AB1714" s="13">
        <f t="shared" si="318"/>
        <v>0</v>
      </c>
      <c r="AC1714" s="13">
        <f t="shared" si="319"/>
        <v>0</v>
      </c>
      <c r="AD1714" s="15"/>
      <c r="AE1714" s="15"/>
      <c r="AF1714" s="13" t="str">
        <f t="shared" si="320"/>
        <v>1</v>
      </c>
      <c r="AG1714" s="15"/>
      <c r="AH1714" s="15"/>
      <c r="AI1714" s="15"/>
      <c r="AJ1714" s="14"/>
      <c r="AK1714" s="15" cm="1">
        <f t="array" ref="AK1714">_xlfn.IFS(B1714="","",LEFT(G1714,1)="L",1,LEFT(G1714,1)="W",1,AND(LEFT(B1714,1)="H",G1714=""),0)</f>
        <v>1</v>
      </c>
      <c r="AL1714" s="15"/>
      <c r="AM1714" s="15"/>
      <c r="AN1714" s="15"/>
      <c r="AO1714" s="15"/>
      <c r="AP1714" s="15"/>
      <c r="AQ1714" s="15"/>
      <c r="AR1714" s="15"/>
      <c r="AS1714" s="15">
        <f t="shared" si="321"/>
        <v>1</v>
      </c>
      <c r="AT1714" s="15" t="s">
        <v>115</v>
      </c>
      <c r="AU1714" s="13" t="str">
        <f t="shared" si="322"/>
        <v>0</v>
      </c>
      <c r="AV1714" s="15"/>
      <c r="AW1714" s="15"/>
      <c r="AX1714" s="15"/>
      <c r="AY1714" s="15"/>
      <c r="AZ1714" s="14"/>
      <c r="BA1714" s="15"/>
      <c r="BB1714" s="15"/>
      <c r="BC1714" s="15"/>
      <c r="BD1714" s="13" t="str">
        <f t="shared" si="323"/>
        <v>0</v>
      </c>
      <c r="BE1714" s="2"/>
      <c r="BF1714" s="2"/>
      <c r="BG1714" s="2"/>
      <c r="BH1714" s="2"/>
      <c r="BI1714" s="2"/>
      <c r="BJ1714" s="2"/>
      <c r="BK1714" s="2" t="s">
        <v>1372</v>
      </c>
      <c r="BL1714" s="10" t="s">
        <v>1373</v>
      </c>
      <c r="BM1714" t="str" cm="1">
        <f t="array" ref="BM1714">_xlfn.IFS(LEFT(G1714,1)="L","外注品",LEFT(G1714,1)="W","内製品",G1714="","購買品")</f>
        <v>外注品</v>
      </c>
    </row>
    <row r="1715" spans="1:65">
      <c r="A1715" s="2" t="str">
        <f t="shared" si="324"/>
        <v>WG01</v>
      </c>
      <c r="B1715" t="s">
        <v>1892</v>
      </c>
      <c r="C1715" s="2" t="s">
        <v>1348</v>
      </c>
      <c r="D1715" s="10"/>
      <c r="E1715" s="10"/>
      <c r="G1715" s="19" t="s">
        <v>5008</v>
      </c>
      <c r="H1715" s="19"/>
      <c r="K1715" s="2" t="str">
        <f t="shared" si="316"/>
        <v>11L0004787598</v>
      </c>
      <c r="L1715" s="7" t="str">
        <f t="shared" si="325"/>
        <v>2001/01/01</v>
      </c>
      <c r="M1715" s="7" t="str">
        <f t="shared" si="326"/>
        <v>2199/12/31</v>
      </c>
      <c r="N1715" s="2" t="str">
        <f t="shared" si="317"/>
        <v/>
      </c>
      <c r="O1715" s="13">
        <v>0</v>
      </c>
      <c r="P1715" s="15"/>
      <c r="Q1715" s="13">
        <v>15</v>
      </c>
      <c r="R1715" s="18"/>
      <c r="S1715" s="18">
        <v>100000000</v>
      </c>
      <c r="T1715" s="2"/>
      <c r="U1715" s="2"/>
      <c r="V1715" s="2"/>
      <c r="W1715" s="2"/>
      <c r="X1715" s="2"/>
      <c r="Y1715" s="2"/>
      <c r="Z1715" s="2"/>
      <c r="AA1715" s="13">
        <v>1</v>
      </c>
      <c r="AB1715" s="13">
        <f t="shared" si="318"/>
        <v>0</v>
      </c>
      <c r="AC1715" s="13">
        <f t="shared" si="319"/>
        <v>0</v>
      </c>
      <c r="AD1715" s="15"/>
      <c r="AE1715" s="15"/>
      <c r="AF1715" s="13" t="str">
        <f t="shared" si="320"/>
        <v>1</v>
      </c>
      <c r="AG1715" s="15"/>
      <c r="AH1715" s="15"/>
      <c r="AI1715" s="15"/>
      <c r="AJ1715" s="14"/>
      <c r="AK1715" s="15" cm="1">
        <f t="array" ref="AK1715">_xlfn.IFS(B1715="","",LEFT(G1715,1)="L",1,LEFT(G1715,1)="W",1,AND(LEFT(B1715,1)="H",G1715=""),0)</f>
        <v>1</v>
      </c>
      <c r="AL1715" s="15"/>
      <c r="AM1715" s="15"/>
      <c r="AN1715" s="15"/>
      <c r="AO1715" s="15"/>
      <c r="AP1715" s="15"/>
      <c r="AQ1715" s="15"/>
      <c r="AR1715" s="15"/>
      <c r="AS1715" s="15">
        <f t="shared" si="321"/>
        <v>1</v>
      </c>
      <c r="AT1715" s="15" t="s">
        <v>115</v>
      </c>
      <c r="AU1715" s="13" t="str">
        <f t="shared" si="322"/>
        <v>0</v>
      </c>
      <c r="AV1715" s="15"/>
      <c r="AW1715" s="15"/>
      <c r="AX1715" s="15"/>
      <c r="AY1715" s="15"/>
      <c r="AZ1715" s="14"/>
      <c r="BA1715" s="15"/>
      <c r="BB1715" s="15"/>
      <c r="BC1715" s="15"/>
      <c r="BD1715" s="13" t="str">
        <f t="shared" si="323"/>
        <v>0</v>
      </c>
      <c r="BE1715" s="2"/>
      <c r="BF1715" s="2"/>
      <c r="BG1715" s="2"/>
      <c r="BH1715" s="2"/>
      <c r="BI1715" s="2"/>
      <c r="BJ1715" s="2"/>
      <c r="BK1715" s="2" t="s">
        <v>1372</v>
      </c>
      <c r="BL1715" s="10" t="s">
        <v>1373</v>
      </c>
      <c r="BM1715" t="str" cm="1">
        <f t="array" ref="BM1715">_xlfn.IFS(LEFT(G1715,1)="L","外注品",LEFT(G1715,1)="W","内製品",G1715="","購買品")</f>
        <v>外注品</v>
      </c>
    </row>
    <row r="1716" spans="1:65">
      <c r="A1716" s="2" t="str">
        <f t="shared" si="324"/>
        <v>WG01</v>
      </c>
      <c r="B1716" t="s">
        <v>1893</v>
      </c>
      <c r="C1716" s="2" t="s">
        <v>1348</v>
      </c>
      <c r="D1716" s="10"/>
      <c r="E1716" s="10"/>
      <c r="G1716" s="19" t="s">
        <v>5008</v>
      </c>
      <c r="H1716" s="19"/>
      <c r="K1716" s="2" t="str">
        <f t="shared" si="316"/>
        <v>11L0004787599</v>
      </c>
      <c r="L1716" s="7" t="str">
        <f t="shared" si="325"/>
        <v>2001/01/01</v>
      </c>
      <c r="M1716" s="7" t="str">
        <f t="shared" si="326"/>
        <v>2199/12/31</v>
      </c>
      <c r="N1716" s="2" t="str">
        <f t="shared" si="317"/>
        <v/>
      </c>
      <c r="O1716" s="13">
        <v>0</v>
      </c>
      <c r="P1716" s="15"/>
      <c r="Q1716" s="13">
        <v>15</v>
      </c>
      <c r="R1716" s="18"/>
      <c r="S1716" s="18">
        <v>100000000</v>
      </c>
      <c r="T1716" s="2"/>
      <c r="U1716" s="2"/>
      <c r="V1716" s="2"/>
      <c r="W1716" s="2"/>
      <c r="X1716" s="2"/>
      <c r="Y1716" s="2"/>
      <c r="Z1716" s="2"/>
      <c r="AA1716" s="13">
        <v>1</v>
      </c>
      <c r="AB1716" s="13">
        <f t="shared" si="318"/>
        <v>0</v>
      </c>
      <c r="AC1716" s="13">
        <f t="shared" si="319"/>
        <v>0</v>
      </c>
      <c r="AD1716" s="15"/>
      <c r="AE1716" s="15"/>
      <c r="AF1716" s="13" t="str">
        <f t="shared" si="320"/>
        <v>1</v>
      </c>
      <c r="AG1716" s="15"/>
      <c r="AH1716" s="15"/>
      <c r="AI1716" s="15"/>
      <c r="AJ1716" s="14"/>
      <c r="AK1716" s="15" cm="1">
        <f t="array" ref="AK1716">_xlfn.IFS(B1716="","",LEFT(G1716,1)="L",1,LEFT(G1716,1)="W",1,AND(LEFT(B1716,1)="H",G1716=""),0)</f>
        <v>1</v>
      </c>
      <c r="AL1716" s="15"/>
      <c r="AM1716" s="15"/>
      <c r="AN1716" s="15"/>
      <c r="AO1716" s="15"/>
      <c r="AP1716" s="15"/>
      <c r="AQ1716" s="15"/>
      <c r="AR1716" s="15"/>
      <c r="AS1716" s="15">
        <f t="shared" si="321"/>
        <v>1</v>
      </c>
      <c r="AT1716" s="15" t="s">
        <v>115</v>
      </c>
      <c r="AU1716" s="13" t="str">
        <f t="shared" si="322"/>
        <v>0</v>
      </c>
      <c r="AV1716" s="15"/>
      <c r="AW1716" s="15"/>
      <c r="AX1716" s="15"/>
      <c r="AY1716" s="15"/>
      <c r="AZ1716" s="14"/>
      <c r="BA1716" s="15"/>
      <c r="BB1716" s="15"/>
      <c r="BC1716" s="15"/>
      <c r="BD1716" s="13" t="str">
        <f t="shared" si="323"/>
        <v>0</v>
      </c>
      <c r="BE1716" s="2"/>
      <c r="BF1716" s="2"/>
      <c r="BG1716" s="2"/>
      <c r="BH1716" s="2"/>
      <c r="BI1716" s="2"/>
      <c r="BJ1716" s="2"/>
      <c r="BK1716" s="2" t="s">
        <v>1372</v>
      </c>
      <c r="BL1716" s="10" t="s">
        <v>1373</v>
      </c>
      <c r="BM1716" t="str" cm="1">
        <f t="array" ref="BM1716">_xlfn.IFS(LEFT(G1716,1)="L","外注品",LEFT(G1716,1)="W","内製品",G1716="","購買品")</f>
        <v>外注品</v>
      </c>
    </row>
    <row r="1717" spans="1:65">
      <c r="A1717" s="2" t="str">
        <f t="shared" si="324"/>
        <v>WG01</v>
      </c>
      <c r="B1717" t="s">
        <v>1894</v>
      </c>
      <c r="C1717" s="2" t="s">
        <v>1348</v>
      </c>
      <c r="D1717" s="10"/>
      <c r="E1717" s="10"/>
      <c r="G1717" s="19" t="s">
        <v>5008</v>
      </c>
      <c r="H1717" s="19"/>
      <c r="K1717" s="2" t="str">
        <f t="shared" si="316"/>
        <v>11L0004787600</v>
      </c>
      <c r="L1717" s="7" t="str">
        <f t="shared" si="325"/>
        <v>2001/01/01</v>
      </c>
      <c r="M1717" s="7" t="str">
        <f t="shared" si="326"/>
        <v>2199/12/31</v>
      </c>
      <c r="N1717" s="2" t="str">
        <f t="shared" si="317"/>
        <v/>
      </c>
      <c r="O1717" s="13">
        <v>0</v>
      </c>
      <c r="P1717" s="15"/>
      <c r="Q1717" s="13">
        <v>15</v>
      </c>
      <c r="R1717" s="18"/>
      <c r="S1717" s="18">
        <v>100000000</v>
      </c>
      <c r="T1717" s="2"/>
      <c r="U1717" s="2"/>
      <c r="V1717" s="2"/>
      <c r="W1717" s="2"/>
      <c r="X1717" s="2"/>
      <c r="Y1717" s="2"/>
      <c r="Z1717" s="2"/>
      <c r="AA1717" s="13">
        <v>1</v>
      </c>
      <c r="AB1717" s="13">
        <f t="shared" si="318"/>
        <v>0</v>
      </c>
      <c r="AC1717" s="13">
        <f t="shared" si="319"/>
        <v>0</v>
      </c>
      <c r="AD1717" s="15"/>
      <c r="AE1717" s="15"/>
      <c r="AF1717" s="13" t="str">
        <f t="shared" si="320"/>
        <v>1</v>
      </c>
      <c r="AG1717" s="15"/>
      <c r="AH1717" s="15"/>
      <c r="AI1717" s="15"/>
      <c r="AJ1717" s="14"/>
      <c r="AK1717" s="15" cm="1">
        <f t="array" ref="AK1717">_xlfn.IFS(B1717="","",LEFT(G1717,1)="L",1,LEFT(G1717,1)="W",1,AND(LEFT(B1717,1)="H",G1717=""),0)</f>
        <v>1</v>
      </c>
      <c r="AL1717" s="15"/>
      <c r="AM1717" s="15"/>
      <c r="AN1717" s="15"/>
      <c r="AO1717" s="15"/>
      <c r="AP1717" s="15"/>
      <c r="AQ1717" s="15"/>
      <c r="AR1717" s="15"/>
      <c r="AS1717" s="15">
        <f t="shared" si="321"/>
        <v>1</v>
      </c>
      <c r="AT1717" s="15" t="s">
        <v>115</v>
      </c>
      <c r="AU1717" s="13" t="str">
        <f t="shared" si="322"/>
        <v>0</v>
      </c>
      <c r="AV1717" s="15"/>
      <c r="AW1717" s="15"/>
      <c r="AX1717" s="15"/>
      <c r="AY1717" s="15"/>
      <c r="AZ1717" s="14"/>
      <c r="BA1717" s="15"/>
      <c r="BB1717" s="15"/>
      <c r="BC1717" s="15"/>
      <c r="BD1717" s="13" t="str">
        <f t="shared" si="323"/>
        <v>0</v>
      </c>
      <c r="BE1717" s="2"/>
      <c r="BF1717" s="2"/>
      <c r="BG1717" s="2"/>
      <c r="BH1717" s="2"/>
      <c r="BI1717" s="2"/>
      <c r="BJ1717" s="2"/>
      <c r="BK1717" s="2" t="s">
        <v>1372</v>
      </c>
      <c r="BL1717" s="10" t="s">
        <v>1373</v>
      </c>
      <c r="BM1717" t="str" cm="1">
        <f t="array" ref="BM1717">_xlfn.IFS(LEFT(G1717,1)="L","外注品",LEFT(G1717,1)="W","内製品",G1717="","購買品")</f>
        <v>外注品</v>
      </c>
    </row>
    <row r="1718" spans="1:65">
      <c r="A1718" s="2" t="str">
        <f t="shared" si="324"/>
        <v>WG01</v>
      </c>
      <c r="B1718" t="s">
        <v>1895</v>
      </c>
      <c r="C1718" s="2" t="s">
        <v>1348</v>
      </c>
      <c r="D1718" s="10"/>
      <c r="E1718" s="10"/>
      <c r="G1718" s="19" t="s">
        <v>5008</v>
      </c>
      <c r="H1718" s="19"/>
      <c r="K1718" s="2" t="str">
        <f t="shared" si="316"/>
        <v>11L0004787601</v>
      </c>
      <c r="L1718" s="7" t="str">
        <f t="shared" si="325"/>
        <v>2001/01/01</v>
      </c>
      <c r="M1718" s="7" t="str">
        <f t="shared" si="326"/>
        <v>2199/12/31</v>
      </c>
      <c r="N1718" s="2" t="str">
        <f t="shared" si="317"/>
        <v/>
      </c>
      <c r="O1718" s="13">
        <v>0</v>
      </c>
      <c r="P1718" s="15"/>
      <c r="Q1718" s="13">
        <v>15</v>
      </c>
      <c r="R1718" s="18"/>
      <c r="S1718" s="18">
        <v>100000000</v>
      </c>
      <c r="T1718" s="2"/>
      <c r="U1718" s="2"/>
      <c r="V1718" s="2"/>
      <c r="W1718" s="2"/>
      <c r="X1718" s="2"/>
      <c r="Y1718" s="2"/>
      <c r="Z1718" s="2"/>
      <c r="AA1718" s="13">
        <v>1</v>
      </c>
      <c r="AB1718" s="13">
        <f t="shared" si="318"/>
        <v>0</v>
      </c>
      <c r="AC1718" s="13">
        <f t="shared" si="319"/>
        <v>0</v>
      </c>
      <c r="AD1718" s="15"/>
      <c r="AE1718" s="15"/>
      <c r="AF1718" s="13" t="str">
        <f t="shared" si="320"/>
        <v>1</v>
      </c>
      <c r="AG1718" s="15"/>
      <c r="AH1718" s="15"/>
      <c r="AI1718" s="15"/>
      <c r="AJ1718" s="14"/>
      <c r="AK1718" s="15" cm="1">
        <f t="array" ref="AK1718">_xlfn.IFS(B1718="","",LEFT(G1718,1)="L",1,LEFT(G1718,1)="W",1,AND(LEFT(B1718,1)="H",G1718=""),0)</f>
        <v>1</v>
      </c>
      <c r="AL1718" s="15"/>
      <c r="AM1718" s="15"/>
      <c r="AN1718" s="15"/>
      <c r="AO1718" s="15"/>
      <c r="AP1718" s="15"/>
      <c r="AQ1718" s="15"/>
      <c r="AR1718" s="15"/>
      <c r="AS1718" s="15">
        <f t="shared" si="321"/>
        <v>1</v>
      </c>
      <c r="AT1718" s="15" t="s">
        <v>115</v>
      </c>
      <c r="AU1718" s="13" t="str">
        <f t="shared" si="322"/>
        <v>0</v>
      </c>
      <c r="AV1718" s="15"/>
      <c r="AW1718" s="15"/>
      <c r="AX1718" s="15"/>
      <c r="AY1718" s="15"/>
      <c r="AZ1718" s="14"/>
      <c r="BA1718" s="15"/>
      <c r="BB1718" s="15"/>
      <c r="BC1718" s="15"/>
      <c r="BD1718" s="13" t="str">
        <f t="shared" si="323"/>
        <v>0</v>
      </c>
      <c r="BE1718" s="2"/>
      <c r="BF1718" s="2"/>
      <c r="BG1718" s="2"/>
      <c r="BH1718" s="2"/>
      <c r="BI1718" s="2"/>
      <c r="BJ1718" s="2"/>
      <c r="BK1718" s="2" t="s">
        <v>1372</v>
      </c>
      <c r="BL1718" s="10" t="s">
        <v>1373</v>
      </c>
      <c r="BM1718" t="str" cm="1">
        <f t="array" ref="BM1718">_xlfn.IFS(LEFT(G1718,1)="L","外注品",LEFT(G1718,1)="W","内製品",G1718="","購買品")</f>
        <v>外注品</v>
      </c>
    </row>
    <row r="1719" spans="1:65">
      <c r="A1719" s="2" t="str">
        <f t="shared" si="324"/>
        <v>WG01</v>
      </c>
      <c r="B1719" t="s">
        <v>1896</v>
      </c>
      <c r="C1719" s="2" t="s">
        <v>1348</v>
      </c>
      <c r="D1719" s="10"/>
      <c r="E1719" s="10"/>
      <c r="G1719" s="19" t="s">
        <v>5008</v>
      </c>
      <c r="H1719" s="19"/>
      <c r="K1719" s="2" t="str">
        <f t="shared" si="316"/>
        <v>11L0004787602</v>
      </c>
      <c r="L1719" s="7" t="str">
        <f t="shared" si="325"/>
        <v>2001/01/01</v>
      </c>
      <c r="M1719" s="7" t="str">
        <f t="shared" si="326"/>
        <v>2199/12/31</v>
      </c>
      <c r="N1719" s="2" t="str">
        <f t="shared" si="317"/>
        <v/>
      </c>
      <c r="O1719" s="13">
        <v>0</v>
      </c>
      <c r="P1719" s="15"/>
      <c r="Q1719" s="13">
        <v>15</v>
      </c>
      <c r="R1719" s="18"/>
      <c r="S1719" s="18">
        <v>100000000</v>
      </c>
      <c r="T1719" s="2"/>
      <c r="U1719" s="2"/>
      <c r="V1719" s="2"/>
      <c r="W1719" s="2"/>
      <c r="X1719" s="2"/>
      <c r="Y1719" s="2"/>
      <c r="Z1719" s="2"/>
      <c r="AA1719" s="13">
        <v>1</v>
      </c>
      <c r="AB1719" s="13">
        <f t="shared" si="318"/>
        <v>0</v>
      </c>
      <c r="AC1719" s="13">
        <f t="shared" si="319"/>
        <v>0</v>
      </c>
      <c r="AD1719" s="15"/>
      <c r="AE1719" s="15"/>
      <c r="AF1719" s="13" t="str">
        <f t="shared" si="320"/>
        <v>1</v>
      </c>
      <c r="AG1719" s="15"/>
      <c r="AH1719" s="15"/>
      <c r="AI1719" s="15"/>
      <c r="AJ1719" s="14"/>
      <c r="AK1719" s="15" cm="1">
        <f t="array" ref="AK1719">_xlfn.IFS(B1719="","",LEFT(G1719,1)="L",1,LEFT(G1719,1)="W",1,AND(LEFT(B1719,1)="H",G1719=""),0)</f>
        <v>1</v>
      </c>
      <c r="AL1719" s="15"/>
      <c r="AM1719" s="15"/>
      <c r="AN1719" s="15"/>
      <c r="AO1719" s="15"/>
      <c r="AP1719" s="15"/>
      <c r="AQ1719" s="15"/>
      <c r="AR1719" s="15"/>
      <c r="AS1719" s="15">
        <f t="shared" si="321"/>
        <v>1</v>
      </c>
      <c r="AT1719" s="15" t="s">
        <v>115</v>
      </c>
      <c r="AU1719" s="13" t="str">
        <f t="shared" si="322"/>
        <v>0</v>
      </c>
      <c r="AV1719" s="15"/>
      <c r="AW1719" s="15"/>
      <c r="AX1719" s="15"/>
      <c r="AY1719" s="15"/>
      <c r="AZ1719" s="14"/>
      <c r="BA1719" s="15"/>
      <c r="BB1719" s="15"/>
      <c r="BC1719" s="15"/>
      <c r="BD1719" s="13" t="str">
        <f t="shared" si="323"/>
        <v>0</v>
      </c>
      <c r="BE1719" s="2"/>
      <c r="BF1719" s="2"/>
      <c r="BG1719" s="2"/>
      <c r="BH1719" s="2"/>
      <c r="BI1719" s="2"/>
      <c r="BJ1719" s="2"/>
      <c r="BK1719" s="2" t="s">
        <v>1372</v>
      </c>
      <c r="BL1719" s="10" t="s">
        <v>1373</v>
      </c>
      <c r="BM1719" t="str" cm="1">
        <f t="array" ref="BM1719">_xlfn.IFS(LEFT(G1719,1)="L","外注品",LEFT(G1719,1)="W","内製品",G1719="","購買品")</f>
        <v>外注品</v>
      </c>
    </row>
    <row r="1720" spans="1:65">
      <c r="A1720" s="2" t="str">
        <f t="shared" si="324"/>
        <v>WG01</v>
      </c>
      <c r="B1720" t="s">
        <v>1897</v>
      </c>
      <c r="C1720" s="2" t="s">
        <v>1348</v>
      </c>
      <c r="D1720" s="10"/>
      <c r="E1720" s="10"/>
      <c r="G1720" s="19" t="s">
        <v>5008</v>
      </c>
      <c r="H1720" s="19"/>
      <c r="K1720" s="2" t="str">
        <f t="shared" si="316"/>
        <v>11L0004787603</v>
      </c>
      <c r="L1720" s="7" t="str">
        <f t="shared" si="325"/>
        <v>2001/01/01</v>
      </c>
      <c r="M1720" s="7" t="str">
        <f t="shared" si="326"/>
        <v>2199/12/31</v>
      </c>
      <c r="N1720" s="2" t="str">
        <f t="shared" si="317"/>
        <v/>
      </c>
      <c r="O1720" s="13">
        <v>0</v>
      </c>
      <c r="P1720" s="15"/>
      <c r="Q1720" s="13">
        <v>15</v>
      </c>
      <c r="R1720" s="18"/>
      <c r="S1720" s="18">
        <v>100000000</v>
      </c>
      <c r="T1720" s="2"/>
      <c r="U1720" s="2"/>
      <c r="V1720" s="2"/>
      <c r="W1720" s="2"/>
      <c r="X1720" s="2"/>
      <c r="Y1720" s="2"/>
      <c r="Z1720" s="2"/>
      <c r="AA1720" s="13">
        <v>1</v>
      </c>
      <c r="AB1720" s="13">
        <f t="shared" si="318"/>
        <v>0</v>
      </c>
      <c r="AC1720" s="13">
        <f t="shared" si="319"/>
        <v>0</v>
      </c>
      <c r="AD1720" s="15"/>
      <c r="AE1720" s="15"/>
      <c r="AF1720" s="13" t="str">
        <f t="shared" si="320"/>
        <v>1</v>
      </c>
      <c r="AG1720" s="15"/>
      <c r="AH1720" s="15"/>
      <c r="AI1720" s="15"/>
      <c r="AJ1720" s="14"/>
      <c r="AK1720" s="15" cm="1">
        <f t="array" ref="AK1720">_xlfn.IFS(B1720="","",LEFT(G1720,1)="L",1,LEFT(G1720,1)="W",1,AND(LEFT(B1720,1)="H",G1720=""),0)</f>
        <v>1</v>
      </c>
      <c r="AL1720" s="15"/>
      <c r="AM1720" s="15"/>
      <c r="AN1720" s="15"/>
      <c r="AO1720" s="15"/>
      <c r="AP1720" s="15"/>
      <c r="AQ1720" s="15"/>
      <c r="AR1720" s="15"/>
      <c r="AS1720" s="15">
        <f t="shared" si="321"/>
        <v>1</v>
      </c>
      <c r="AT1720" s="15" t="s">
        <v>115</v>
      </c>
      <c r="AU1720" s="13" t="str">
        <f t="shared" si="322"/>
        <v>0</v>
      </c>
      <c r="AV1720" s="15"/>
      <c r="AW1720" s="15"/>
      <c r="AX1720" s="15"/>
      <c r="AY1720" s="15"/>
      <c r="AZ1720" s="14"/>
      <c r="BA1720" s="15"/>
      <c r="BB1720" s="15"/>
      <c r="BC1720" s="15"/>
      <c r="BD1720" s="13" t="str">
        <f t="shared" si="323"/>
        <v>0</v>
      </c>
      <c r="BE1720" s="2"/>
      <c r="BF1720" s="2"/>
      <c r="BG1720" s="2"/>
      <c r="BH1720" s="2"/>
      <c r="BI1720" s="2"/>
      <c r="BJ1720" s="2"/>
      <c r="BK1720" s="2" t="s">
        <v>1372</v>
      </c>
      <c r="BL1720" s="10" t="s">
        <v>1373</v>
      </c>
      <c r="BM1720" t="str" cm="1">
        <f t="array" ref="BM1720">_xlfn.IFS(LEFT(G1720,1)="L","外注品",LEFT(G1720,1)="W","内製品",G1720="","購買品")</f>
        <v>外注品</v>
      </c>
    </row>
    <row r="1721" spans="1:65">
      <c r="A1721" s="2" t="str">
        <f t="shared" si="324"/>
        <v>WG01</v>
      </c>
      <c r="B1721" t="s">
        <v>1898</v>
      </c>
      <c r="C1721" s="2" t="s">
        <v>1348</v>
      </c>
      <c r="D1721" s="10"/>
      <c r="E1721" s="10"/>
      <c r="G1721" s="19" t="s">
        <v>5008</v>
      </c>
      <c r="H1721" s="19"/>
      <c r="K1721" s="2" t="str">
        <f t="shared" si="316"/>
        <v>11L0004787604</v>
      </c>
      <c r="L1721" s="7" t="str">
        <f t="shared" si="325"/>
        <v>2001/01/01</v>
      </c>
      <c r="M1721" s="7" t="str">
        <f t="shared" si="326"/>
        <v>2199/12/31</v>
      </c>
      <c r="N1721" s="2" t="str">
        <f t="shared" si="317"/>
        <v/>
      </c>
      <c r="O1721" s="13">
        <v>0</v>
      </c>
      <c r="P1721" s="15"/>
      <c r="Q1721" s="13">
        <v>15</v>
      </c>
      <c r="R1721" s="18"/>
      <c r="S1721" s="18">
        <v>100000000</v>
      </c>
      <c r="T1721" s="2"/>
      <c r="U1721" s="2"/>
      <c r="V1721" s="2"/>
      <c r="W1721" s="2"/>
      <c r="X1721" s="2"/>
      <c r="Y1721" s="2"/>
      <c r="Z1721" s="2"/>
      <c r="AA1721" s="13">
        <v>1</v>
      </c>
      <c r="AB1721" s="13">
        <f t="shared" si="318"/>
        <v>0</v>
      </c>
      <c r="AC1721" s="13">
        <f t="shared" si="319"/>
        <v>0</v>
      </c>
      <c r="AD1721" s="15"/>
      <c r="AE1721" s="15"/>
      <c r="AF1721" s="13" t="str">
        <f t="shared" si="320"/>
        <v>1</v>
      </c>
      <c r="AG1721" s="15"/>
      <c r="AH1721" s="15"/>
      <c r="AI1721" s="15"/>
      <c r="AJ1721" s="14"/>
      <c r="AK1721" s="15" cm="1">
        <f t="array" ref="AK1721">_xlfn.IFS(B1721="","",LEFT(G1721,1)="L",1,LEFT(G1721,1)="W",1,AND(LEFT(B1721,1)="H",G1721=""),0)</f>
        <v>1</v>
      </c>
      <c r="AL1721" s="15"/>
      <c r="AM1721" s="15"/>
      <c r="AN1721" s="15"/>
      <c r="AO1721" s="15"/>
      <c r="AP1721" s="15"/>
      <c r="AQ1721" s="15"/>
      <c r="AR1721" s="15"/>
      <c r="AS1721" s="15">
        <f t="shared" si="321"/>
        <v>1</v>
      </c>
      <c r="AT1721" s="15" t="s">
        <v>115</v>
      </c>
      <c r="AU1721" s="13" t="str">
        <f t="shared" si="322"/>
        <v>0</v>
      </c>
      <c r="AV1721" s="15"/>
      <c r="AW1721" s="15"/>
      <c r="AX1721" s="15"/>
      <c r="AY1721" s="15"/>
      <c r="AZ1721" s="14"/>
      <c r="BA1721" s="15"/>
      <c r="BB1721" s="15"/>
      <c r="BC1721" s="15"/>
      <c r="BD1721" s="13" t="str">
        <f t="shared" si="323"/>
        <v>0</v>
      </c>
      <c r="BE1721" s="2"/>
      <c r="BF1721" s="2"/>
      <c r="BG1721" s="2"/>
      <c r="BH1721" s="2"/>
      <c r="BI1721" s="2"/>
      <c r="BJ1721" s="2"/>
      <c r="BK1721" s="2" t="s">
        <v>1372</v>
      </c>
      <c r="BL1721" s="10" t="s">
        <v>1373</v>
      </c>
      <c r="BM1721" t="str" cm="1">
        <f t="array" ref="BM1721">_xlfn.IFS(LEFT(G1721,1)="L","外注品",LEFT(G1721,1)="W","内製品",G1721="","購買品")</f>
        <v>外注品</v>
      </c>
    </row>
    <row r="1722" spans="1:65">
      <c r="A1722" s="2" t="str">
        <f t="shared" si="324"/>
        <v>WG01</v>
      </c>
      <c r="B1722" t="s">
        <v>1899</v>
      </c>
      <c r="C1722" s="2" t="s">
        <v>1348</v>
      </c>
      <c r="D1722" s="10"/>
      <c r="E1722" s="10"/>
      <c r="G1722" s="19" t="s">
        <v>5008</v>
      </c>
      <c r="H1722" s="19"/>
      <c r="K1722" s="2" t="str">
        <f t="shared" si="316"/>
        <v>11L0004787605</v>
      </c>
      <c r="L1722" s="7" t="str">
        <f t="shared" si="325"/>
        <v>2001/01/01</v>
      </c>
      <c r="M1722" s="7" t="str">
        <f t="shared" si="326"/>
        <v>2199/12/31</v>
      </c>
      <c r="N1722" s="2" t="str">
        <f t="shared" si="317"/>
        <v/>
      </c>
      <c r="O1722" s="13">
        <v>0</v>
      </c>
      <c r="P1722" s="15"/>
      <c r="Q1722" s="13">
        <v>15</v>
      </c>
      <c r="R1722" s="18"/>
      <c r="S1722" s="18">
        <v>100000000</v>
      </c>
      <c r="T1722" s="2"/>
      <c r="U1722" s="2"/>
      <c r="V1722" s="2"/>
      <c r="W1722" s="2"/>
      <c r="X1722" s="2"/>
      <c r="Y1722" s="2"/>
      <c r="Z1722" s="2"/>
      <c r="AA1722" s="13">
        <v>1</v>
      </c>
      <c r="AB1722" s="13">
        <f t="shared" si="318"/>
        <v>0</v>
      </c>
      <c r="AC1722" s="13">
        <f t="shared" si="319"/>
        <v>0</v>
      </c>
      <c r="AD1722" s="15"/>
      <c r="AE1722" s="15"/>
      <c r="AF1722" s="13" t="str">
        <f t="shared" si="320"/>
        <v>1</v>
      </c>
      <c r="AG1722" s="15"/>
      <c r="AH1722" s="15"/>
      <c r="AI1722" s="15"/>
      <c r="AJ1722" s="14"/>
      <c r="AK1722" s="15" cm="1">
        <f t="array" ref="AK1722">_xlfn.IFS(B1722="","",LEFT(G1722,1)="L",1,LEFT(G1722,1)="W",1,AND(LEFT(B1722,1)="H",G1722=""),0)</f>
        <v>1</v>
      </c>
      <c r="AL1722" s="15"/>
      <c r="AM1722" s="15"/>
      <c r="AN1722" s="15"/>
      <c r="AO1722" s="15"/>
      <c r="AP1722" s="15"/>
      <c r="AQ1722" s="15"/>
      <c r="AR1722" s="15"/>
      <c r="AS1722" s="15">
        <f t="shared" si="321"/>
        <v>1</v>
      </c>
      <c r="AT1722" s="15" t="s">
        <v>115</v>
      </c>
      <c r="AU1722" s="13" t="str">
        <f t="shared" si="322"/>
        <v>0</v>
      </c>
      <c r="AV1722" s="15"/>
      <c r="AW1722" s="15"/>
      <c r="AX1722" s="15"/>
      <c r="AY1722" s="15"/>
      <c r="AZ1722" s="14"/>
      <c r="BA1722" s="15"/>
      <c r="BB1722" s="15"/>
      <c r="BC1722" s="15"/>
      <c r="BD1722" s="13" t="str">
        <f t="shared" si="323"/>
        <v>0</v>
      </c>
      <c r="BE1722" s="2"/>
      <c r="BF1722" s="2"/>
      <c r="BG1722" s="2"/>
      <c r="BH1722" s="2"/>
      <c r="BI1722" s="2"/>
      <c r="BJ1722" s="2"/>
      <c r="BK1722" s="2" t="s">
        <v>1372</v>
      </c>
      <c r="BL1722" s="10" t="s">
        <v>1373</v>
      </c>
      <c r="BM1722" t="str" cm="1">
        <f t="array" ref="BM1722">_xlfn.IFS(LEFT(G1722,1)="L","外注品",LEFT(G1722,1)="W","内製品",G1722="","購買品")</f>
        <v>外注品</v>
      </c>
    </row>
    <row r="1723" spans="1:65">
      <c r="A1723" s="2" t="str">
        <f t="shared" si="324"/>
        <v>WG01</v>
      </c>
      <c r="B1723" t="s">
        <v>1900</v>
      </c>
      <c r="C1723" s="2" t="s">
        <v>1348</v>
      </c>
      <c r="D1723" s="10"/>
      <c r="E1723" s="10"/>
      <c r="G1723" s="19" t="s">
        <v>5008</v>
      </c>
      <c r="H1723" s="19"/>
      <c r="K1723" s="2" t="str">
        <f t="shared" si="316"/>
        <v>11L0004787606</v>
      </c>
      <c r="L1723" s="7" t="str">
        <f t="shared" si="325"/>
        <v>2001/01/01</v>
      </c>
      <c r="M1723" s="7" t="str">
        <f t="shared" si="326"/>
        <v>2199/12/31</v>
      </c>
      <c r="N1723" s="2" t="str">
        <f t="shared" si="317"/>
        <v/>
      </c>
      <c r="O1723" s="13">
        <v>0</v>
      </c>
      <c r="P1723" s="15"/>
      <c r="Q1723" s="13">
        <v>15</v>
      </c>
      <c r="R1723" s="18"/>
      <c r="S1723" s="18">
        <v>100000000</v>
      </c>
      <c r="T1723" s="2"/>
      <c r="U1723" s="2"/>
      <c r="V1723" s="2"/>
      <c r="W1723" s="2"/>
      <c r="X1723" s="2"/>
      <c r="Y1723" s="2"/>
      <c r="Z1723" s="2"/>
      <c r="AA1723" s="13">
        <v>1</v>
      </c>
      <c r="AB1723" s="13">
        <f t="shared" si="318"/>
        <v>0</v>
      </c>
      <c r="AC1723" s="13">
        <f t="shared" si="319"/>
        <v>0</v>
      </c>
      <c r="AD1723" s="15"/>
      <c r="AE1723" s="15"/>
      <c r="AF1723" s="13" t="str">
        <f t="shared" si="320"/>
        <v>1</v>
      </c>
      <c r="AG1723" s="15"/>
      <c r="AH1723" s="15"/>
      <c r="AI1723" s="15"/>
      <c r="AJ1723" s="14"/>
      <c r="AK1723" s="15" cm="1">
        <f t="array" ref="AK1723">_xlfn.IFS(B1723="","",LEFT(G1723,1)="L",1,LEFT(G1723,1)="W",1,AND(LEFT(B1723,1)="H",G1723=""),0)</f>
        <v>1</v>
      </c>
      <c r="AL1723" s="15"/>
      <c r="AM1723" s="15"/>
      <c r="AN1723" s="15"/>
      <c r="AO1723" s="15"/>
      <c r="AP1723" s="15"/>
      <c r="AQ1723" s="15"/>
      <c r="AR1723" s="15"/>
      <c r="AS1723" s="15">
        <f t="shared" si="321"/>
        <v>1</v>
      </c>
      <c r="AT1723" s="15" t="s">
        <v>115</v>
      </c>
      <c r="AU1723" s="13" t="str">
        <f t="shared" si="322"/>
        <v>0</v>
      </c>
      <c r="AV1723" s="15"/>
      <c r="AW1723" s="15"/>
      <c r="AX1723" s="15"/>
      <c r="AY1723" s="15"/>
      <c r="AZ1723" s="14"/>
      <c r="BA1723" s="15"/>
      <c r="BB1723" s="15"/>
      <c r="BC1723" s="15"/>
      <c r="BD1723" s="13" t="str">
        <f t="shared" si="323"/>
        <v>0</v>
      </c>
      <c r="BE1723" s="2"/>
      <c r="BF1723" s="2"/>
      <c r="BG1723" s="2"/>
      <c r="BH1723" s="2"/>
      <c r="BI1723" s="2"/>
      <c r="BJ1723" s="2"/>
      <c r="BK1723" s="2" t="s">
        <v>1372</v>
      </c>
      <c r="BL1723" s="10" t="s">
        <v>1373</v>
      </c>
      <c r="BM1723" t="str" cm="1">
        <f t="array" ref="BM1723">_xlfn.IFS(LEFT(G1723,1)="L","外注品",LEFT(G1723,1)="W","内製品",G1723="","購買品")</f>
        <v>外注品</v>
      </c>
    </row>
    <row r="1724" spans="1:65">
      <c r="A1724" s="2" t="str">
        <f t="shared" si="324"/>
        <v>WG01</v>
      </c>
      <c r="B1724" t="s">
        <v>1901</v>
      </c>
      <c r="C1724" s="2" t="s">
        <v>1348</v>
      </c>
      <c r="D1724" s="10"/>
      <c r="E1724" s="10"/>
      <c r="G1724" s="19" t="s">
        <v>5008</v>
      </c>
      <c r="H1724" s="19"/>
      <c r="K1724" s="2" t="str">
        <f t="shared" si="316"/>
        <v>11L0004787607</v>
      </c>
      <c r="L1724" s="7" t="str">
        <f t="shared" si="325"/>
        <v>2001/01/01</v>
      </c>
      <c r="M1724" s="7" t="str">
        <f t="shared" si="326"/>
        <v>2199/12/31</v>
      </c>
      <c r="N1724" s="2" t="str">
        <f t="shared" si="317"/>
        <v/>
      </c>
      <c r="O1724" s="13">
        <v>0</v>
      </c>
      <c r="P1724" s="15"/>
      <c r="Q1724" s="13">
        <v>15</v>
      </c>
      <c r="R1724" s="18"/>
      <c r="S1724" s="18">
        <v>100000000</v>
      </c>
      <c r="T1724" s="2"/>
      <c r="U1724" s="2"/>
      <c r="V1724" s="2"/>
      <c r="W1724" s="2"/>
      <c r="X1724" s="2"/>
      <c r="Y1724" s="2"/>
      <c r="Z1724" s="2"/>
      <c r="AA1724" s="13">
        <v>1</v>
      </c>
      <c r="AB1724" s="13">
        <f t="shared" si="318"/>
        <v>0</v>
      </c>
      <c r="AC1724" s="13">
        <f t="shared" si="319"/>
        <v>0</v>
      </c>
      <c r="AD1724" s="15"/>
      <c r="AE1724" s="15"/>
      <c r="AF1724" s="13" t="str">
        <f t="shared" si="320"/>
        <v>1</v>
      </c>
      <c r="AG1724" s="15"/>
      <c r="AH1724" s="15"/>
      <c r="AI1724" s="15"/>
      <c r="AJ1724" s="14"/>
      <c r="AK1724" s="15" cm="1">
        <f t="array" ref="AK1724">_xlfn.IFS(B1724="","",LEFT(G1724,1)="L",1,LEFT(G1724,1)="W",1,AND(LEFT(B1724,1)="H",G1724=""),0)</f>
        <v>1</v>
      </c>
      <c r="AL1724" s="15"/>
      <c r="AM1724" s="15"/>
      <c r="AN1724" s="15"/>
      <c r="AO1724" s="15"/>
      <c r="AP1724" s="15"/>
      <c r="AQ1724" s="15"/>
      <c r="AR1724" s="15"/>
      <c r="AS1724" s="15">
        <f t="shared" si="321"/>
        <v>1</v>
      </c>
      <c r="AT1724" s="15" t="s">
        <v>115</v>
      </c>
      <c r="AU1724" s="13" t="str">
        <f t="shared" si="322"/>
        <v>0</v>
      </c>
      <c r="AV1724" s="15"/>
      <c r="AW1724" s="15"/>
      <c r="AX1724" s="15"/>
      <c r="AY1724" s="15"/>
      <c r="AZ1724" s="14"/>
      <c r="BA1724" s="15"/>
      <c r="BB1724" s="15"/>
      <c r="BC1724" s="15"/>
      <c r="BD1724" s="13" t="str">
        <f t="shared" si="323"/>
        <v>0</v>
      </c>
      <c r="BE1724" s="2"/>
      <c r="BF1724" s="2"/>
      <c r="BG1724" s="2"/>
      <c r="BH1724" s="2"/>
      <c r="BI1724" s="2"/>
      <c r="BJ1724" s="2"/>
      <c r="BK1724" s="2" t="s">
        <v>1372</v>
      </c>
      <c r="BL1724" s="10" t="s">
        <v>1373</v>
      </c>
      <c r="BM1724" t="str" cm="1">
        <f t="array" ref="BM1724">_xlfn.IFS(LEFT(G1724,1)="L","外注品",LEFT(G1724,1)="W","内製品",G1724="","購買品")</f>
        <v>外注品</v>
      </c>
    </row>
    <row r="1725" spans="1:65">
      <c r="A1725" s="2" t="str">
        <f t="shared" si="324"/>
        <v>WG01</v>
      </c>
      <c r="B1725" t="s">
        <v>1902</v>
      </c>
      <c r="C1725" s="2" t="s">
        <v>1348</v>
      </c>
      <c r="D1725" s="10"/>
      <c r="E1725" s="10"/>
      <c r="G1725" s="19" t="s">
        <v>5008</v>
      </c>
      <c r="H1725" s="19"/>
      <c r="K1725" s="2" t="str">
        <f t="shared" si="316"/>
        <v>11L0004787608</v>
      </c>
      <c r="L1725" s="7" t="str">
        <f t="shared" si="325"/>
        <v>2001/01/01</v>
      </c>
      <c r="M1725" s="7" t="str">
        <f t="shared" si="326"/>
        <v>2199/12/31</v>
      </c>
      <c r="N1725" s="2" t="str">
        <f t="shared" si="317"/>
        <v/>
      </c>
      <c r="O1725" s="13">
        <v>0</v>
      </c>
      <c r="P1725" s="15"/>
      <c r="Q1725" s="13">
        <v>15</v>
      </c>
      <c r="R1725" s="18"/>
      <c r="S1725" s="18">
        <v>100000000</v>
      </c>
      <c r="T1725" s="2"/>
      <c r="U1725" s="2"/>
      <c r="V1725" s="2"/>
      <c r="W1725" s="2"/>
      <c r="X1725" s="2"/>
      <c r="Y1725" s="2"/>
      <c r="Z1725" s="2"/>
      <c r="AA1725" s="13">
        <v>1</v>
      </c>
      <c r="AB1725" s="13">
        <f t="shared" si="318"/>
        <v>0</v>
      </c>
      <c r="AC1725" s="13">
        <f t="shared" si="319"/>
        <v>0</v>
      </c>
      <c r="AD1725" s="15"/>
      <c r="AE1725" s="15"/>
      <c r="AF1725" s="13" t="str">
        <f t="shared" si="320"/>
        <v>1</v>
      </c>
      <c r="AG1725" s="15"/>
      <c r="AH1725" s="15"/>
      <c r="AI1725" s="15"/>
      <c r="AJ1725" s="14"/>
      <c r="AK1725" s="15" cm="1">
        <f t="array" ref="AK1725">_xlfn.IFS(B1725="","",LEFT(G1725,1)="L",1,LEFT(G1725,1)="W",1,AND(LEFT(B1725,1)="H",G1725=""),0)</f>
        <v>1</v>
      </c>
      <c r="AL1725" s="15"/>
      <c r="AM1725" s="15"/>
      <c r="AN1725" s="15"/>
      <c r="AO1725" s="15"/>
      <c r="AP1725" s="15"/>
      <c r="AQ1725" s="15"/>
      <c r="AR1725" s="15"/>
      <c r="AS1725" s="15">
        <f t="shared" si="321"/>
        <v>1</v>
      </c>
      <c r="AT1725" s="15" t="s">
        <v>115</v>
      </c>
      <c r="AU1725" s="13" t="str">
        <f t="shared" si="322"/>
        <v>0</v>
      </c>
      <c r="AV1725" s="15"/>
      <c r="AW1725" s="15"/>
      <c r="AX1725" s="15"/>
      <c r="AY1725" s="15"/>
      <c r="AZ1725" s="14"/>
      <c r="BA1725" s="15"/>
      <c r="BB1725" s="15"/>
      <c r="BC1725" s="15"/>
      <c r="BD1725" s="13" t="str">
        <f t="shared" si="323"/>
        <v>0</v>
      </c>
      <c r="BE1725" s="2"/>
      <c r="BF1725" s="2"/>
      <c r="BG1725" s="2"/>
      <c r="BH1725" s="2"/>
      <c r="BI1725" s="2"/>
      <c r="BJ1725" s="2"/>
      <c r="BK1725" s="2" t="s">
        <v>1372</v>
      </c>
      <c r="BL1725" s="10" t="s">
        <v>1373</v>
      </c>
      <c r="BM1725" t="str" cm="1">
        <f t="array" ref="BM1725">_xlfn.IFS(LEFT(G1725,1)="L","外注品",LEFT(G1725,1)="W","内製品",G1725="","購買品")</f>
        <v>外注品</v>
      </c>
    </row>
    <row r="1726" spans="1:65">
      <c r="A1726" s="2" t="str">
        <f t="shared" si="324"/>
        <v>WG01</v>
      </c>
      <c r="B1726" t="s">
        <v>1903</v>
      </c>
      <c r="C1726" s="2" t="s">
        <v>1348</v>
      </c>
      <c r="D1726" s="10"/>
      <c r="E1726" s="10"/>
      <c r="G1726" s="19" t="s">
        <v>5008</v>
      </c>
      <c r="H1726" s="19"/>
      <c r="K1726" s="2" t="str">
        <f t="shared" si="316"/>
        <v>11L0004787609</v>
      </c>
      <c r="L1726" s="7" t="str">
        <f t="shared" si="325"/>
        <v>2001/01/01</v>
      </c>
      <c r="M1726" s="7" t="str">
        <f t="shared" si="326"/>
        <v>2199/12/31</v>
      </c>
      <c r="N1726" s="2" t="str">
        <f t="shared" si="317"/>
        <v/>
      </c>
      <c r="O1726" s="13">
        <v>0</v>
      </c>
      <c r="P1726" s="15"/>
      <c r="Q1726" s="13">
        <v>15</v>
      </c>
      <c r="R1726" s="18"/>
      <c r="S1726" s="18">
        <v>100000000</v>
      </c>
      <c r="T1726" s="2"/>
      <c r="U1726" s="2"/>
      <c r="V1726" s="2"/>
      <c r="W1726" s="2"/>
      <c r="X1726" s="2"/>
      <c r="Y1726" s="2"/>
      <c r="Z1726" s="2"/>
      <c r="AA1726" s="13">
        <v>1</v>
      </c>
      <c r="AB1726" s="13">
        <f t="shared" si="318"/>
        <v>0</v>
      </c>
      <c r="AC1726" s="13">
        <f t="shared" si="319"/>
        <v>0</v>
      </c>
      <c r="AD1726" s="15"/>
      <c r="AE1726" s="15"/>
      <c r="AF1726" s="13" t="str">
        <f t="shared" si="320"/>
        <v>1</v>
      </c>
      <c r="AG1726" s="15"/>
      <c r="AH1726" s="15"/>
      <c r="AI1726" s="15"/>
      <c r="AJ1726" s="14"/>
      <c r="AK1726" s="15" cm="1">
        <f t="array" ref="AK1726">_xlfn.IFS(B1726="","",LEFT(G1726,1)="L",1,LEFT(G1726,1)="W",1,AND(LEFT(B1726,1)="H",G1726=""),0)</f>
        <v>1</v>
      </c>
      <c r="AL1726" s="15"/>
      <c r="AM1726" s="15"/>
      <c r="AN1726" s="15"/>
      <c r="AO1726" s="15"/>
      <c r="AP1726" s="15"/>
      <c r="AQ1726" s="15"/>
      <c r="AR1726" s="15"/>
      <c r="AS1726" s="15">
        <f t="shared" si="321"/>
        <v>1</v>
      </c>
      <c r="AT1726" s="15" t="s">
        <v>115</v>
      </c>
      <c r="AU1726" s="13" t="str">
        <f t="shared" si="322"/>
        <v>0</v>
      </c>
      <c r="AV1726" s="15"/>
      <c r="AW1726" s="15"/>
      <c r="AX1726" s="15"/>
      <c r="AY1726" s="15"/>
      <c r="AZ1726" s="14"/>
      <c r="BA1726" s="15"/>
      <c r="BB1726" s="15"/>
      <c r="BC1726" s="15"/>
      <c r="BD1726" s="13" t="str">
        <f t="shared" si="323"/>
        <v>0</v>
      </c>
      <c r="BE1726" s="2"/>
      <c r="BF1726" s="2"/>
      <c r="BG1726" s="2"/>
      <c r="BH1726" s="2"/>
      <c r="BI1726" s="2"/>
      <c r="BJ1726" s="2"/>
      <c r="BK1726" s="2" t="s">
        <v>1372</v>
      </c>
      <c r="BL1726" s="10" t="s">
        <v>1373</v>
      </c>
      <c r="BM1726" t="str" cm="1">
        <f t="array" ref="BM1726">_xlfn.IFS(LEFT(G1726,1)="L","外注品",LEFT(G1726,1)="W","内製品",G1726="","購買品")</f>
        <v>外注品</v>
      </c>
    </row>
    <row r="1727" spans="1:65">
      <c r="A1727" s="2" t="str">
        <f t="shared" si="324"/>
        <v>WG01</v>
      </c>
      <c r="B1727" t="s">
        <v>1904</v>
      </c>
      <c r="C1727" s="2" t="s">
        <v>1348</v>
      </c>
      <c r="D1727" s="10"/>
      <c r="E1727" s="10"/>
      <c r="G1727" s="19" t="s">
        <v>5008</v>
      </c>
      <c r="H1727" s="19"/>
      <c r="K1727" s="2" t="str">
        <f t="shared" si="316"/>
        <v>11L0004787610</v>
      </c>
      <c r="L1727" s="7" t="str">
        <f t="shared" si="325"/>
        <v>2001/01/01</v>
      </c>
      <c r="M1727" s="7" t="str">
        <f t="shared" si="326"/>
        <v>2199/12/31</v>
      </c>
      <c r="N1727" s="2" t="str">
        <f t="shared" si="317"/>
        <v/>
      </c>
      <c r="O1727" s="13">
        <v>0</v>
      </c>
      <c r="P1727" s="15"/>
      <c r="Q1727" s="13">
        <v>15</v>
      </c>
      <c r="R1727" s="18"/>
      <c r="S1727" s="18">
        <v>100000000</v>
      </c>
      <c r="T1727" s="2"/>
      <c r="U1727" s="2"/>
      <c r="V1727" s="2"/>
      <c r="W1727" s="2"/>
      <c r="X1727" s="2"/>
      <c r="Y1727" s="2"/>
      <c r="Z1727" s="2"/>
      <c r="AA1727" s="13">
        <v>1</v>
      </c>
      <c r="AB1727" s="13">
        <f t="shared" si="318"/>
        <v>0</v>
      </c>
      <c r="AC1727" s="13">
        <f t="shared" si="319"/>
        <v>0</v>
      </c>
      <c r="AD1727" s="15"/>
      <c r="AE1727" s="15"/>
      <c r="AF1727" s="13" t="str">
        <f t="shared" si="320"/>
        <v>1</v>
      </c>
      <c r="AG1727" s="15"/>
      <c r="AH1727" s="15"/>
      <c r="AI1727" s="15"/>
      <c r="AJ1727" s="14"/>
      <c r="AK1727" s="15" cm="1">
        <f t="array" ref="AK1727">_xlfn.IFS(B1727="","",LEFT(G1727,1)="L",1,LEFT(G1727,1)="W",1,AND(LEFT(B1727,1)="H",G1727=""),0)</f>
        <v>1</v>
      </c>
      <c r="AL1727" s="15"/>
      <c r="AM1727" s="15"/>
      <c r="AN1727" s="15"/>
      <c r="AO1727" s="15"/>
      <c r="AP1727" s="15"/>
      <c r="AQ1727" s="15"/>
      <c r="AR1727" s="15"/>
      <c r="AS1727" s="15">
        <f t="shared" si="321"/>
        <v>1</v>
      </c>
      <c r="AT1727" s="15" t="s">
        <v>115</v>
      </c>
      <c r="AU1727" s="13" t="str">
        <f t="shared" si="322"/>
        <v>0</v>
      </c>
      <c r="AV1727" s="15"/>
      <c r="AW1727" s="15"/>
      <c r="AX1727" s="15"/>
      <c r="AY1727" s="15"/>
      <c r="AZ1727" s="14"/>
      <c r="BA1727" s="15"/>
      <c r="BB1727" s="15"/>
      <c r="BC1727" s="15"/>
      <c r="BD1727" s="13" t="str">
        <f t="shared" si="323"/>
        <v>0</v>
      </c>
      <c r="BE1727" s="2"/>
      <c r="BF1727" s="2"/>
      <c r="BG1727" s="2"/>
      <c r="BH1727" s="2"/>
      <c r="BI1727" s="2"/>
      <c r="BJ1727" s="2"/>
      <c r="BK1727" s="2" t="s">
        <v>1372</v>
      </c>
      <c r="BL1727" s="10" t="s">
        <v>1373</v>
      </c>
      <c r="BM1727" t="str" cm="1">
        <f t="array" ref="BM1727">_xlfn.IFS(LEFT(G1727,1)="L","外注品",LEFT(G1727,1)="W","内製品",G1727="","購買品")</f>
        <v>外注品</v>
      </c>
    </row>
    <row r="1728" spans="1:65">
      <c r="A1728" s="2" t="str">
        <f t="shared" si="324"/>
        <v>WG01</v>
      </c>
      <c r="B1728" t="s">
        <v>1905</v>
      </c>
      <c r="C1728" s="2" t="s">
        <v>1348</v>
      </c>
      <c r="D1728" s="10"/>
      <c r="E1728" s="10"/>
      <c r="G1728" s="19" t="s">
        <v>5008</v>
      </c>
      <c r="H1728" s="19"/>
      <c r="K1728" s="2" t="str">
        <f t="shared" si="316"/>
        <v>11L0004787611</v>
      </c>
      <c r="L1728" s="7" t="str">
        <f t="shared" si="325"/>
        <v>2001/01/01</v>
      </c>
      <c r="M1728" s="7" t="str">
        <f t="shared" si="326"/>
        <v>2199/12/31</v>
      </c>
      <c r="N1728" s="2" t="str">
        <f t="shared" si="317"/>
        <v/>
      </c>
      <c r="O1728" s="13">
        <v>0</v>
      </c>
      <c r="P1728" s="15"/>
      <c r="Q1728" s="13">
        <v>15</v>
      </c>
      <c r="R1728" s="18"/>
      <c r="S1728" s="18">
        <v>100000000</v>
      </c>
      <c r="T1728" s="2"/>
      <c r="U1728" s="2"/>
      <c r="V1728" s="2"/>
      <c r="W1728" s="2"/>
      <c r="X1728" s="2"/>
      <c r="Y1728" s="2"/>
      <c r="Z1728" s="2"/>
      <c r="AA1728" s="13">
        <v>1</v>
      </c>
      <c r="AB1728" s="13">
        <f t="shared" si="318"/>
        <v>0</v>
      </c>
      <c r="AC1728" s="13">
        <f t="shared" si="319"/>
        <v>0</v>
      </c>
      <c r="AD1728" s="15"/>
      <c r="AE1728" s="15"/>
      <c r="AF1728" s="13" t="str">
        <f t="shared" si="320"/>
        <v>1</v>
      </c>
      <c r="AG1728" s="15"/>
      <c r="AH1728" s="15"/>
      <c r="AI1728" s="15"/>
      <c r="AJ1728" s="14"/>
      <c r="AK1728" s="15" cm="1">
        <f t="array" ref="AK1728">_xlfn.IFS(B1728="","",LEFT(G1728,1)="L",1,LEFT(G1728,1)="W",1,AND(LEFT(B1728,1)="H",G1728=""),0)</f>
        <v>1</v>
      </c>
      <c r="AL1728" s="15"/>
      <c r="AM1728" s="15"/>
      <c r="AN1728" s="15"/>
      <c r="AO1728" s="15"/>
      <c r="AP1728" s="15"/>
      <c r="AQ1728" s="15"/>
      <c r="AR1728" s="15"/>
      <c r="AS1728" s="15">
        <f t="shared" si="321"/>
        <v>1</v>
      </c>
      <c r="AT1728" s="15" t="s">
        <v>115</v>
      </c>
      <c r="AU1728" s="13" t="str">
        <f t="shared" si="322"/>
        <v>0</v>
      </c>
      <c r="AV1728" s="15"/>
      <c r="AW1728" s="15"/>
      <c r="AX1728" s="15"/>
      <c r="AY1728" s="15"/>
      <c r="AZ1728" s="14"/>
      <c r="BA1728" s="15"/>
      <c r="BB1728" s="15"/>
      <c r="BC1728" s="15"/>
      <c r="BD1728" s="13" t="str">
        <f t="shared" si="323"/>
        <v>0</v>
      </c>
      <c r="BE1728" s="2"/>
      <c r="BF1728" s="2"/>
      <c r="BG1728" s="2"/>
      <c r="BH1728" s="2"/>
      <c r="BI1728" s="2"/>
      <c r="BJ1728" s="2"/>
      <c r="BK1728" s="2" t="s">
        <v>1372</v>
      </c>
      <c r="BL1728" s="10" t="s">
        <v>1373</v>
      </c>
      <c r="BM1728" t="str" cm="1">
        <f t="array" ref="BM1728">_xlfn.IFS(LEFT(G1728,1)="L","外注品",LEFT(G1728,1)="W","内製品",G1728="","購買品")</f>
        <v>外注品</v>
      </c>
    </row>
    <row r="1729" spans="1:65">
      <c r="A1729" s="2" t="str">
        <f t="shared" si="324"/>
        <v>WG01</v>
      </c>
      <c r="B1729" t="s">
        <v>1906</v>
      </c>
      <c r="C1729" s="2" t="s">
        <v>1348</v>
      </c>
      <c r="D1729" s="10"/>
      <c r="E1729" s="10"/>
      <c r="G1729" s="19" t="s">
        <v>5008</v>
      </c>
      <c r="H1729" s="19"/>
      <c r="K1729" s="2" t="str">
        <f t="shared" si="316"/>
        <v>11L0004787612</v>
      </c>
      <c r="L1729" s="7" t="str">
        <f t="shared" si="325"/>
        <v>2001/01/01</v>
      </c>
      <c r="M1729" s="7" t="str">
        <f t="shared" si="326"/>
        <v>2199/12/31</v>
      </c>
      <c r="N1729" s="2" t="str">
        <f t="shared" si="317"/>
        <v/>
      </c>
      <c r="O1729" s="13">
        <v>0</v>
      </c>
      <c r="P1729" s="15"/>
      <c r="Q1729" s="13">
        <v>15</v>
      </c>
      <c r="R1729" s="18"/>
      <c r="S1729" s="18">
        <v>100000000</v>
      </c>
      <c r="T1729" s="2"/>
      <c r="U1729" s="2"/>
      <c r="V1729" s="2"/>
      <c r="W1729" s="2"/>
      <c r="X1729" s="2"/>
      <c r="Y1729" s="2"/>
      <c r="Z1729" s="2"/>
      <c r="AA1729" s="13">
        <v>1</v>
      </c>
      <c r="AB1729" s="13">
        <f t="shared" si="318"/>
        <v>0</v>
      </c>
      <c r="AC1729" s="13">
        <f t="shared" si="319"/>
        <v>0</v>
      </c>
      <c r="AD1729" s="15"/>
      <c r="AE1729" s="15"/>
      <c r="AF1729" s="13" t="str">
        <f t="shared" si="320"/>
        <v>1</v>
      </c>
      <c r="AG1729" s="15"/>
      <c r="AH1729" s="15"/>
      <c r="AI1729" s="15"/>
      <c r="AJ1729" s="14"/>
      <c r="AK1729" s="15" cm="1">
        <f t="array" ref="AK1729">_xlfn.IFS(B1729="","",LEFT(G1729,1)="L",1,LEFT(G1729,1)="W",1,AND(LEFT(B1729,1)="H",G1729=""),0)</f>
        <v>1</v>
      </c>
      <c r="AL1729" s="15"/>
      <c r="AM1729" s="15"/>
      <c r="AN1729" s="15"/>
      <c r="AO1729" s="15"/>
      <c r="AP1729" s="15"/>
      <c r="AQ1729" s="15"/>
      <c r="AR1729" s="15"/>
      <c r="AS1729" s="15">
        <f t="shared" si="321"/>
        <v>1</v>
      </c>
      <c r="AT1729" s="15" t="s">
        <v>115</v>
      </c>
      <c r="AU1729" s="13" t="str">
        <f t="shared" si="322"/>
        <v>0</v>
      </c>
      <c r="AV1729" s="15"/>
      <c r="AW1729" s="15"/>
      <c r="AX1729" s="15"/>
      <c r="AY1729" s="15"/>
      <c r="AZ1729" s="14"/>
      <c r="BA1729" s="15"/>
      <c r="BB1729" s="15"/>
      <c r="BC1729" s="15"/>
      <c r="BD1729" s="13" t="str">
        <f t="shared" si="323"/>
        <v>0</v>
      </c>
      <c r="BE1729" s="2"/>
      <c r="BF1729" s="2"/>
      <c r="BG1729" s="2"/>
      <c r="BH1729" s="2"/>
      <c r="BI1729" s="2"/>
      <c r="BJ1729" s="2"/>
      <c r="BK1729" s="2" t="s">
        <v>1372</v>
      </c>
      <c r="BL1729" s="10" t="s">
        <v>1373</v>
      </c>
      <c r="BM1729" t="str" cm="1">
        <f t="array" ref="BM1729">_xlfn.IFS(LEFT(G1729,1)="L","外注品",LEFT(G1729,1)="W","内製品",G1729="","購買品")</f>
        <v>外注品</v>
      </c>
    </row>
    <row r="1730" spans="1:65">
      <c r="A1730" s="2" t="str">
        <f t="shared" si="324"/>
        <v>WG01</v>
      </c>
      <c r="B1730" t="s">
        <v>1907</v>
      </c>
      <c r="C1730" s="2" t="s">
        <v>1348</v>
      </c>
      <c r="D1730" s="10"/>
      <c r="E1730" s="10"/>
      <c r="G1730" s="19" t="s">
        <v>5008</v>
      </c>
      <c r="H1730" s="19"/>
      <c r="K1730" s="2" t="str">
        <f t="shared" si="316"/>
        <v>11L0004787613</v>
      </c>
      <c r="L1730" s="7" t="str">
        <f t="shared" si="325"/>
        <v>2001/01/01</v>
      </c>
      <c r="M1730" s="7" t="str">
        <f t="shared" si="326"/>
        <v>2199/12/31</v>
      </c>
      <c r="N1730" s="2" t="str">
        <f t="shared" si="317"/>
        <v/>
      </c>
      <c r="O1730" s="13">
        <v>0</v>
      </c>
      <c r="P1730" s="15"/>
      <c r="Q1730" s="13">
        <v>15</v>
      </c>
      <c r="R1730" s="18"/>
      <c r="S1730" s="18">
        <v>100000000</v>
      </c>
      <c r="T1730" s="2"/>
      <c r="U1730" s="2"/>
      <c r="V1730" s="2"/>
      <c r="W1730" s="2"/>
      <c r="X1730" s="2"/>
      <c r="Y1730" s="2"/>
      <c r="Z1730" s="2"/>
      <c r="AA1730" s="13">
        <v>1</v>
      </c>
      <c r="AB1730" s="13">
        <f t="shared" si="318"/>
        <v>0</v>
      </c>
      <c r="AC1730" s="13">
        <f t="shared" si="319"/>
        <v>0</v>
      </c>
      <c r="AD1730" s="15"/>
      <c r="AE1730" s="15"/>
      <c r="AF1730" s="13" t="str">
        <f t="shared" si="320"/>
        <v>1</v>
      </c>
      <c r="AG1730" s="15"/>
      <c r="AH1730" s="15"/>
      <c r="AI1730" s="15"/>
      <c r="AJ1730" s="14"/>
      <c r="AK1730" s="15" cm="1">
        <f t="array" ref="AK1730">_xlfn.IFS(B1730="","",LEFT(G1730,1)="L",1,LEFT(G1730,1)="W",1,AND(LEFT(B1730,1)="H",G1730=""),0)</f>
        <v>1</v>
      </c>
      <c r="AL1730" s="15"/>
      <c r="AM1730" s="15"/>
      <c r="AN1730" s="15"/>
      <c r="AO1730" s="15"/>
      <c r="AP1730" s="15"/>
      <c r="AQ1730" s="15"/>
      <c r="AR1730" s="15"/>
      <c r="AS1730" s="15">
        <f t="shared" si="321"/>
        <v>1</v>
      </c>
      <c r="AT1730" s="15" t="s">
        <v>115</v>
      </c>
      <c r="AU1730" s="13" t="str">
        <f t="shared" si="322"/>
        <v>0</v>
      </c>
      <c r="AV1730" s="15"/>
      <c r="AW1730" s="15"/>
      <c r="AX1730" s="15"/>
      <c r="AY1730" s="15"/>
      <c r="AZ1730" s="14"/>
      <c r="BA1730" s="15"/>
      <c r="BB1730" s="15"/>
      <c r="BC1730" s="15"/>
      <c r="BD1730" s="13" t="str">
        <f t="shared" si="323"/>
        <v>0</v>
      </c>
      <c r="BE1730" s="2"/>
      <c r="BF1730" s="2"/>
      <c r="BG1730" s="2"/>
      <c r="BH1730" s="2"/>
      <c r="BI1730" s="2"/>
      <c r="BJ1730" s="2"/>
      <c r="BK1730" s="2" t="s">
        <v>1372</v>
      </c>
      <c r="BL1730" s="10" t="s">
        <v>1373</v>
      </c>
      <c r="BM1730" t="str" cm="1">
        <f t="array" ref="BM1730">_xlfn.IFS(LEFT(G1730,1)="L","外注品",LEFT(G1730,1)="W","内製品",G1730="","購買品")</f>
        <v>外注品</v>
      </c>
    </row>
    <row r="1731" spans="1:65">
      <c r="A1731" s="2" t="str">
        <f t="shared" si="324"/>
        <v>WG01</v>
      </c>
      <c r="B1731" t="s">
        <v>1908</v>
      </c>
      <c r="C1731" s="2" t="s">
        <v>1348</v>
      </c>
      <c r="D1731" s="10"/>
      <c r="E1731" s="10"/>
      <c r="G1731" s="19" t="s">
        <v>5008</v>
      </c>
      <c r="H1731" s="19"/>
      <c r="K1731" s="2" t="str">
        <f t="shared" ref="K1731:K1794" si="327">IF(G1731="","","11"&amp;G1731&amp;RIGHT(B1731,5))</f>
        <v>11L0004787614</v>
      </c>
      <c r="L1731" s="7" t="str">
        <f t="shared" si="325"/>
        <v>2001/01/01</v>
      </c>
      <c r="M1731" s="7" t="str">
        <f t="shared" si="326"/>
        <v>2199/12/31</v>
      </c>
      <c r="N1731" s="2" t="str">
        <f t="shared" ref="N1731:N1794" si="328">IF(LEFT(G1731,1)="W",K1731,"")</f>
        <v/>
      </c>
      <c r="O1731" s="13">
        <v>0</v>
      </c>
      <c r="P1731" s="15"/>
      <c r="Q1731" s="13">
        <v>15</v>
      </c>
      <c r="R1731" s="18"/>
      <c r="S1731" s="18">
        <v>100000000</v>
      </c>
      <c r="T1731" s="2"/>
      <c r="U1731" s="2"/>
      <c r="V1731" s="2"/>
      <c r="W1731" s="2"/>
      <c r="X1731" s="2"/>
      <c r="Y1731" s="2"/>
      <c r="Z1731" s="2"/>
      <c r="AA1731" s="13">
        <v>1</v>
      </c>
      <c r="AB1731" s="13">
        <f t="shared" ref="AB1731:AB1794" si="329">IF(B1731="","",0)</f>
        <v>0</v>
      </c>
      <c r="AC1731" s="13">
        <f t="shared" ref="AC1731:AC1794" si="330">IF(B1731="","",0)</f>
        <v>0</v>
      </c>
      <c r="AD1731" s="15"/>
      <c r="AE1731" s="15"/>
      <c r="AF1731" s="13" t="str">
        <f t="shared" ref="AF1731:AF1794" si="331">IF(B1731="","","1")</f>
        <v>1</v>
      </c>
      <c r="AG1731" s="15"/>
      <c r="AH1731" s="15"/>
      <c r="AI1731" s="15"/>
      <c r="AJ1731" s="14"/>
      <c r="AK1731" s="15" cm="1">
        <f t="array" ref="AK1731">_xlfn.IFS(B1731="","",LEFT(G1731,1)="L",1,LEFT(G1731,1)="W",1,AND(LEFT(B1731,1)="H",G1731=""),0)</f>
        <v>1</v>
      </c>
      <c r="AL1731" s="15"/>
      <c r="AM1731" s="15"/>
      <c r="AN1731" s="15"/>
      <c r="AO1731" s="15"/>
      <c r="AP1731" s="15"/>
      <c r="AQ1731" s="15"/>
      <c r="AR1731" s="15"/>
      <c r="AS1731" s="15">
        <f t="shared" ref="AS1731:AS1794" si="332">IF(Q1731="","",1)</f>
        <v>1</v>
      </c>
      <c r="AT1731" s="15" t="s">
        <v>115</v>
      </c>
      <c r="AU1731" s="13" t="str">
        <f t="shared" ref="AU1731:AU1794" si="333">IF(B1731="","","0")</f>
        <v>0</v>
      </c>
      <c r="AV1731" s="15"/>
      <c r="AW1731" s="15"/>
      <c r="AX1731" s="15"/>
      <c r="AY1731" s="15"/>
      <c r="AZ1731" s="14"/>
      <c r="BA1731" s="15"/>
      <c r="BB1731" s="15"/>
      <c r="BC1731" s="15"/>
      <c r="BD1731" s="13" t="str">
        <f t="shared" ref="BD1731:BD1794" si="334">IF(B1731="","","0")</f>
        <v>0</v>
      </c>
      <c r="BE1731" s="2"/>
      <c r="BF1731" s="2"/>
      <c r="BG1731" s="2"/>
      <c r="BH1731" s="2"/>
      <c r="BI1731" s="2"/>
      <c r="BJ1731" s="2"/>
      <c r="BK1731" s="2" t="s">
        <v>1372</v>
      </c>
      <c r="BL1731" s="10" t="s">
        <v>1373</v>
      </c>
      <c r="BM1731" t="str" cm="1">
        <f t="array" ref="BM1731">_xlfn.IFS(LEFT(G1731,1)="L","外注品",LEFT(G1731,1)="W","内製品",G1731="","購買品")</f>
        <v>外注品</v>
      </c>
    </row>
    <row r="1732" spans="1:65">
      <c r="A1732" s="2" t="str">
        <f t="shared" ref="A1732:A1795" si="335">IF(B1732="","","WG01")</f>
        <v>WG01</v>
      </c>
      <c r="B1732" t="s">
        <v>1909</v>
      </c>
      <c r="C1732" s="2" t="s">
        <v>1348</v>
      </c>
      <c r="D1732" s="10"/>
      <c r="E1732" s="10"/>
      <c r="G1732" s="19" t="s">
        <v>5008</v>
      </c>
      <c r="H1732" s="19"/>
      <c r="K1732" s="2" t="str">
        <f t="shared" si="327"/>
        <v>11L0004787615</v>
      </c>
      <c r="L1732" s="7" t="str">
        <f t="shared" ref="L1732:L1795" si="336">IF(B1732="","","2001/01/01")</f>
        <v>2001/01/01</v>
      </c>
      <c r="M1732" s="7" t="str">
        <f t="shared" ref="M1732:M1795" si="337">IF(C1732="","","2199/12/31")</f>
        <v>2199/12/31</v>
      </c>
      <c r="N1732" s="2" t="str">
        <f t="shared" si="328"/>
        <v/>
      </c>
      <c r="O1732" s="13">
        <v>0</v>
      </c>
      <c r="P1732" s="15"/>
      <c r="Q1732" s="13">
        <v>15</v>
      </c>
      <c r="R1732" s="18"/>
      <c r="S1732" s="18">
        <v>100000000</v>
      </c>
      <c r="T1732" s="2"/>
      <c r="U1732" s="2"/>
      <c r="V1732" s="2"/>
      <c r="W1732" s="2"/>
      <c r="X1732" s="2"/>
      <c r="Y1732" s="2"/>
      <c r="Z1732" s="2"/>
      <c r="AA1732" s="13">
        <v>1</v>
      </c>
      <c r="AB1732" s="13">
        <f t="shared" si="329"/>
        <v>0</v>
      </c>
      <c r="AC1732" s="13">
        <f t="shared" si="330"/>
        <v>0</v>
      </c>
      <c r="AD1732" s="15"/>
      <c r="AE1732" s="15"/>
      <c r="AF1732" s="13" t="str">
        <f t="shared" si="331"/>
        <v>1</v>
      </c>
      <c r="AG1732" s="15"/>
      <c r="AH1732" s="15"/>
      <c r="AI1732" s="15"/>
      <c r="AJ1732" s="14"/>
      <c r="AK1732" s="15" cm="1">
        <f t="array" ref="AK1732">_xlfn.IFS(B1732="","",LEFT(G1732,1)="L",1,LEFT(G1732,1)="W",1,AND(LEFT(B1732,1)="H",G1732=""),0)</f>
        <v>1</v>
      </c>
      <c r="AL1732" s="15"/>
      <c r="AM1732" s="15"/>
      <c r="AN1732" s="15"/>
      <c r="AO1732" s="15"/>
      <c r="AP1732" s="15"/>
      <c r="AQ1732" s="15"/>
      <c r="AR1732" s="15"/>
      <c r="AS1732" s="15">
        <f t="shared" si="332"/>
        <v>1</v>
      </c>
      <c r="AT1732" s="15" t="s">
        <v>115</v>
      </c>
      <c r="AU1732" s="13" t="str">
        <f t="shared" si="333"/>
        <v>0</v>
      </c>
      <c r="AV1732" s="15"/>
      <c r="AW1732" s="15"/>
      <c r="AX1732" s="15"/>
      <c r="AY1732" s="15"/>
      <c r="AZ1732" s="14"/>
      <c r="BA1732" s="15"/>
      <c r="BB1732" s="15"/>
      <c r="BC1732" s="15"/>
      <c r="BD1732" s="13" t="str">
        <f t="shared" si="334"/>
        <v>0</v>
      </c>
      <c r="BE1732" s="2"/>
      <c r="BF1732" s="2"/>
      <c r="BG1732" s="2"/>
      <c r="BH1732" s="2"/>
      <c r="BI1732" s="2"/>
      <c r="BJ1732" s="2"/>
      <c r="BK1732" s="2" t="s">
        <v>1372</v>
      </c>
      <c r="BL1732" s="10" t="s">
        <v>1373</v>
      </c>
      <c r="BM1732" t="str" cm="1">
        <f t="array" ref="BM1732">_xlfn.IFS(LEFT(G1732,1)="L","外注品",LEFT(G1732,1)="W","内製品",G1732="","購買品")</f>
        <v>外注品</v>
      </c>
    </row>
    <row r="1733" spans="1:65">
      <c r="A1733" s="2" t="str">
        <f t="shared" si="335"/>
        <v>WG01</v>
      </c>
      <c r="B1733" t="s">
        <v>1910</v>
      </c>
      <c r="C1733" s="2" t="s">
        <v>1348</v>
      </c>
      <c r="D1733" s="10"/>
      <c r="E1733" s="10"/>
      <c r="G1733" s="19" t="s">
        <v>5008</v>
      </c>
      <c r="H1733" s="19"/>
      <c r="K1733" s="2" t="str">
        <f t="shared" si="327"/>
        <v>11L0004787616</v>
      </c>
      <c r="L1733" s="7" t="str">
        <f t="shared" si="336"/>
        <v>2001/01/01</v>
      </c>
      <c r="M1733" s="7" t="str">
        <f t="shared" si="337"/>
        <v>2199/12/31</v>
      </c>
      <c r="N1733" s="2" t="str">
        <f t="shared" si="328"/>
        <v/>
      </c>
      <c r="O1733" s="13">
        <v>0</v>
      </c>
      <c r="P1733" s="15"/>
      <c r="Q1733" s="13">
        <v>15</v>
      </c>
      <c r="R1733" s="18"/>
      <c r="S1733" s="18">
        <v>100000000</v>
      </c>
      <c r="T1733" s="2"/>
      <c r="U1733" s="2"/>
      <c r="V1733" s="2"/>
      <c r="W1733" s="2"/>
      <c r="X1733" s="2"/>
      <c r="Y1733" s="2"/>
      <c r="Z1733" s="2"/>
      <c r="AA1733" s="13">
        <v>1</v>
      </c>
      <c r="AB1733" s="13">
        <f t="shared" si="329"/>
        <v>0</v>
      </c>
      <c r="AC1733" s="13">
        <f t="shared" si="330"/>
        <v>0</v>
      </c>
      <c r="AD1733" s="15"/>
      <c r="AE1733" s="15"/>
      <c r="AF1733" s="13" t="str">
        <f t="shared" si="331"/>
        <v>1</v>
      </c>
      <c r="AG1733" s="15"/>
      <c r="AH1733" s="15"/>
      <c r="AI1733" s="15"/>
      <c r="AJ1733" s="14"/>
      <c r="AK1733" s="15" cm="1">
        <f t="array" ref="AK1733">_xlfn.IFS(B1733="","",LEFT(G1733,1)="L",1,LEFT(G1733,1)="W",1,AND(LEFT(B1733,1)="H",G1733=""),0)</f>
        <v>1</v>
      </c>
      <c r="AL1733" s="15"/>
      <c r="AM1733" s="15"/>
      <c r="AN1733" s="15"/>
      <c r="AO1733" s="15"/>
      <c r="AP1733" s="15"/>
      <c r="AQ1733" s="15"/>
      <c r="AR1733" s="15"/>
      <c r="AS1733" s="15">
        <f t="shared" si="332"/>
        <v>1</v>
      </c>
      <c r="AT1733" s="15" t="s">
        <v>115</v>
      </c>
      <c r="AU1733" s="13" t="str">
        <f t="shared" si="333"/>
        <v>0</v>
      </c>
      <c r="AV1733" s="15"/>
      <c r="AW1733" s="15"/>
      <c r="AX1733" s="15"/>
      <c r="AY1733" s="15"/>
      <c r="AZ1733" s="14"/>
      <c r="BA1733" s="15"/>
      <c r="BB1733" s="15"/>
      <c r="BC1733" s="15"/>
      <c r="BD1733" s="13" t="str">
        <f t="shared" si="334"/>
        <v>0</v>
      </c>
      <c r="BE1733" s="2"/>
      <c r="BF1733" s="2"/>
      <c r="BG1733" s="2"/>
      <c r="BH1733" s="2"/>
      <c r="BI1733" s="2"/>
      <c r="BJ1733" s="2"/>
      <c r="BK1733" s="2" t="s">
        <v>1372</v>
      </c>
      <c r="BL1733" s="10" t="s">
        <v>1373</v>
      </c>
      <c r="BM1733" t="str" cm="1">
        <f t="array" ref="BM1733">_xlfn.IFS(LEFT(G1733,1)="L","外注品",LEFT(G1733,1)="W","内製品",G1733="","購買品")</f>
        <v>外注品</v>
      </c>
    </row>
    <row r="1734" spans="1:65">
      <c r="A1734" s="2" t="str">
        <f t="shared" si="335"/>
        <v>WG01</v>
      </c>
      <c r="B1734" t="s">
        <v>1911</v>
      </c>
      <c r="C1734" s="2" t="s">
        <v>1348</v>
      </c>
      <c r="D1734" s="10"/>
      <c r="E1734" s="10"/>
      <c r="G1734" s="19" t="s">
        <v>5008</v>
      </c>
      <c r="H1734" s="19"/>
      <c r="K1734" s="2" t="str">
        <f t="shared" si="327"/>
        <v>11L0004787617</v>
      </c>
      <c r="L1734" s="7" t="str">
        <f t="shared" si="336"/>
        <v>2001/01/01</v>
      </c>
      <c r="M1734" s="7" t="str">
        <f t="shared" si="337"/>
        <v>2199/12/31</v>
      </c>
      <c r="N1734" s="2" t="str">
        <f t="shared" si="328"/>
        <v/>
      </c>
      <c r="O1734" s="13">
        <v>0</v>
      </c>
      <c r="P1734" s="15"/>
      <c r="Q1734" s="13">
        <v>15</v>
      </c>
      <c r="R1734" s="18"/>
      <c r="S1734" s="18">
        <v>100000000</v>
      </c>
      <c r="T1734" s="2"/>
      <c r="U1734" s="2"/>
      <c r="V1734" s="2"/>
      <c r="W1734" s="2"/>
      <c r="X1734" s="2"/>
      <c r="Y1734" s="2"/>
      <c r="Z1734" s="2"/>
      <c r="AA1734" s="13">
        <v>1</v>
      </c>
      <c r="AB1734" s="13">
        <f t="shared" si="329"/>
        <v>0</v>
      </c>
      <c r="AC1734" s="13">
        <f t="shared" si="330"/>
        <v>0</v>
      </c>
      <c r="AD1734" s="15"/>
      <c r="AE1734" s="15"/>
      <c r="AF1734" s="13" t="str">
        <f t="shared" si="331"/>
        <v>1</v>
      </c>
      <c r="AG1734" s="15"/>
      <c r="AH1734" s="15"/>
      <c r="AI1734" s="15"/>
      <c r="AJ1734" s="14"/>
      <c r="AK1734" s="15" cm="1">
        <f t="array" ref="AK1734">_xlfn.IFS(B1734="","",LEFT(G1734,1)="L",1,LEFT(G1734,1)="W",1,AND(LEFT(B1734,1)="H",G1734=""),0)</f>
        <v>1</v>
      </c>
      <c r="AL1734" s="15"/>
      <c r="AM1734" s="15"/>
      <c r="AN1734" s="15"/>
      <c r="AO1734" s="15"/>
      <c r="AP1734" s="15"/>
      <c r="AQ1734" s="15"/>
      <c r="AR1734" s="15"/>
      <c r="AS1734" s="15">
        <f t="shared" si="332"/>
        <v>1</v>
      </c>
      <c r="AT1734" s="15" t="s">
        <v>115</v>
      </c>
      <c r="AU1734" s="13" t="str">
        <f t="shared" si="333"/>
        <v>0</v>
      </c>
      <c r="AV1734" s="15"/>
      <c r="AW1734" s="15"/>
      <c r="AX1734" s="15"/>
      <c r="AY1734" s="15"/>
      <c r="AZ1734" s="14"/>
      <c r="BA1734" s="15"/>
      <c r="BB1734" s="15"/>
      <c r="BC1734" s="15"/>
      <c r="BD1734" s="13" t="str">
        <f t="shared" si="334"/>
        <v>0</v>
      </c>
      <c r="BE1734" s="2"/>
      <c r="BF1734" s="2"/>
      <c r="BG1734" s="2"/>
      <c r="BH1734" s="2"/>
      <c r="BI1734" s="2"/>
      <c r="BJ1734" s="2"/>
      <c r="BK1734" s="2" t="s">
        <v>1372</v>
      </c>
      <c r="BL1734" s="10" t="s">
        <v>1373</v>
      </c>
      <c r="BM1734" t="str" cm="1">
        <f t="array" ref="BM1734">_xlfn.IFS(LEFT(G1734,1)="L","外注品",LEFT(G1734,1)="W","内製品",G1734="","購買品")</f>
        <v>外注品</v>
      </c>
    </row>
    <row r="1735" spans="1:65">
      <c r="A1735" s="2" t="str">
        <f t="shared" si="335"/>
        <v>WG01</v>
      </c>
      <c r="B1735" t="s">
        <v>1912</v>
      </c>
      <c r="C1735" s="2" t="s">
        <v>1348</v>
      </c>
      <c r="D1735" s="10"/>
      <c r="E1735" s="10"/>
      <c r="G1735" s="19" t="s">
        <v>5008</v>
      </c>
      <c r="H1735" s="19"/>
      <c r="K1735" s="2" t="str">
        <f t="shared" si="327"/>
        <v>11L0004787618</v>
      </c>
      <c r="L1735" s="7" t="str">
        <f t="shared" si="336"/>
        <v>2001/01/01</v>
      </c>
      <c r="M1735" s="7" t="str">
        <f t="shared" si="337"/>
        <v>2199/12/31</v>
      </c>
      <c r="N1735" s="2" t="str">
        <f t="shared" si="328"/>
        <v/>
      </c>
      <c r="O1735" s="13">
        <v>0</v>
      </c>
      <c r="P1735" s="15"/>
      <c r="Q1735" s="13">
        <v>15</v>
      </c>
      <c r="R1735" s="18"/>
      <c r="S1735" s="18">
        <v>100000000</v>
      </c>
      <c r="T1735" s="2"/>
      <c r="U1735" s="2"/>
      <c r="V1735" s="2"/>
      <c r="W1735" s="2"/>
      <c r="X1735" s="2"/>
      <c r="Y1735" s="2"/>
      <c r="Z1735" s="2"/>
      <c r="AA1735" s="13">
        <v>1</v>
      </c>
      <c r="AB1735" s="13">
        <f t="shared" si="329"/>
        <v>0</v>
      </c>
      <c r="AC1735" s="13">
        <f t="shared" si="330"/>
        <v>0</v>
      </c>
      <c r="AD1735" s="15"/>
      <c r="AE1735" s="15"/>
      <c r="AF1735" s="13" t="str">
        <f t="shared" si="331"/>
        <v>1</v>
      </c>
      <c r="AG1735" s="15"/>
      <c r="AH1735" s="15"/>
      <c r="AI1735" s="15"/>
      <c r="AJ1735" s="14"/>
      <c r="AK1735" s="15" cm="1">
        <f t="array" ref="AK1735">_xlfn.IFS(B1735="","",LEFT(G1735,1)="L",1,LEFT(G1735,1)="W",1,AND(LEFT(B1735,1)="H",G1735=""),0)</f>
        <v>1</v>
      </c>
      <c r="AL1735" s="15"/>
      <c r="AM1735" s="15"/>
      <c r="AN1735" s="15"/>
      <c r="AO1735" s="15"/>
      <c r="AP1735" s="15"/>
      <c r="AQ1735" s="15"/>
      <c r="AR1735" s="15"/>
      <c r="AS1735" s="15">
        <f t="shared" si="332"/>
        <v>1</v>
      </c>
      <c r="AT1735" s="15" t="s">
        <v>115</v>
      </c>
      <c r="AU1735" s="13" t="str">
        <f t="shared" si="333"/>
        <v>0</v>
      </c>
      <c r="AV1735" s="15"/>
      <c r="AW1735" s="15"/>
      <c r="AX1735" s="15"/>
      <c r="AY1735" s="15"/>
      <c r="AZ1735" s="14"/>
      <c r="BA1735" s="15"/>
      <c r="BB1735" s="15"/>
      <c r="BC1735" s="15"/>
      <c r="BD1735" s="13" t="str">
        <f t="shared" si="334"/>
        <v>0</v>
      </c>
      <c r="BE1735" s="2"/>
      <c r="BF1735" s="2"/>
      <c r="BG1735" s="2"/>
      <c r="BH1735" s="2"/>
      <c r="BI1735" s="2"/>
      <c r="BJ1735" s="2"/>
      <c r="BK1735" s="2" t="s">
        <v>1372</v>
      </c>
      <c r="BL1735" s="10" t="s">
        <v>1373</v>
      </c>
      <c r="BM1735" t="str" cm="1">
        <f t="array" ref="BM1735">_xlfn.IFS(LEFT(G1735,1)="L","外注品",LEFT(G1735,1)="W","内製品",G1735="","購買品")</f>
        <v>外注品</v>
      </c>
    </row>
    <row r="1736" spans="1:65">
      <c r="A1736" s="2" t="str">
        <f t="shared" si="335"/>
        <v>WG01</v>
      </c>
      <c r="B1736" t="s">
        <v>1913</v>
      </c>
      <c r="C1736" s="2" t="s">
        <v>1348</v>
      </c>
      <c r="D1736" s="10"/>
      <c r="E1736" s="10"/>
      <c r="G1736" s="19" t="s">
        <v>5008</v>
      </c>
      <c r="H1736" s="19"/>
      <c r="K1736" s="2" t="str">
        <f t="shared" si="327"/>
        <v>11L0004787619</v>
      </c>
      <c r="L1736" s="7" t="str">
        <f t="shared" si="336"/>
        <v>2001/01/01</v>
      </c>
      <c r="M1736" s="7" t="str">
        <f t="shared" si="337"/>
        <v>2199/12/31</v>
      </c>
      <c r="N1736" s="2" t="str">
        <f t="shared" si="328"/>
        <v/>
      </c>
      <c r="O1736" s="13">
        <v>0</v>
      </c>
      <c r="P1736" s="15"/>
      <c r="Q1736" s="13">
        <v>15</v>
      </c>
      <c r="R1736" s="18"/>
      <c r="S1736" s="18">
        <v>100000000</v>
      </c>
      <c r="T1736" s="2"/>
      <c r="U1736" s="2"/>
      <c r="V1736" s="2"/>
      <c r="W1736" s="2"/>
      <c r="X1736" s="2"/>
      <c r="Y1736" s="2"/>
      <c r="Z1736" s="2"/>
      <c r="AA1736" s="13">
        <v>1</v>
      </c>
      <c r="AB1736" s="13">
        <f t="shared" si="329"/>
        <v>0</v>
      </c>
      <c r="AC1736" s="13">
        <f t="shared" si="330"/>
        <v>0</v>
      </c>
      <c r="AD1736" s="15"/>
      <c r="AE1736" s="15"/>
      <c r="AF1736" s="13" t="str">
        <f t="shared" si="331"/>
        <v>1</v>
      </c>
      <c r="AG1736" s="15"/>
      <c r="AH1736" s="15"/>
      <c r="AI1736" s="15"/>
      <c r="AJ1736" s="14"/>
      <c r="AK1736" s="15" cm="1">
        <f t="array" ref="AK1736">_xlfn.IFS(B1736="","",LEFT(G1736,1)="L",1,LEFT(G1736,1)="W",1,AND(LEFT(B1736,1)="H",G1736=""),0)</f>
        <v>1</v>
      </c>
      <c r="AL1736" s="15"/>
      <c r="AM1736" s="15"/>
      <c r="AN1736" s="15"/>
      <c r="AO1736" s="15"/>
      <c r="AP1736" s="15"/>
      <c r="AQ1736" s="15"/>
      <c r="AR1736" s="15"/>
      <c r="AS1736" s="15">
        <f t="shared" si="332"/>
        <v>1</v>
      </c>
      <c r="AT1736" s="15" t="s">
        <v>115</v>
      </c>
      <c r="AU1736" s="13" t="str">
        <f t="shared" si="333"/>
        <v>0</v>
      </c>
      <c r="AV1736" s="15"/>
      <c r="AW1736" s="15"/>
      <c r="AX1736" s="15"/>
      <c r="AY1736" s="15"/>
      <c r="AZ1736" s="14"/>
      <c r="BA1736" s="15"/>
      <c r="BB1736" s="15"/>
      <c r="BC1736" s="15"/>
      <c r="BD1736" s="13" t="str">
        <f t="shared" si="334"/>
        <v>0</v>
      </c>
      <c r="BE1736" s="2"/>
      <c r="BF1736" s="2"/>
      <c r="BG1736" s="2"/>
      <c r="BH1736" s="2"/>
      <c r="BI1736" s="2"/>
      <c r="BJ1736" s="2"/>
      <c r="BK1736" s="2" t="s">
        <v>1372</v>
      </c>
      <c r="BL1736" s="10" t="s">
        <v>1373</v>
      </c>
      <c r="BM1736" t="str" cm="1">
        <f t="array" ref="BM1736">_xlfn.IFS(LEFT(G1736,1)="L","外注品",LEFT(G1736,1)="W","内製品",G1736="","購買品")</f>
        <v>外注品</v>
      </c>
    </row>
    <row r="1737" spans="1:65">
      <c r="A1737" s="2" t="str">
        <f t="shared" si="335"/>
        <v>WG01</v>
      </c>
      <c r="B1737" t="s">
        <v>1914</v>
      </c>
      <c r="C1737" s="2" t="s">
        <v>1348</v>
      </c>
      <c r="D1737" s="10"/>
      <c r="E1737" s="10"/>
      <c r="G1737" s="19" t="s">
        <v>5008</v>
      </c>
      <c r="H1737" s="19"/>
      <c r="K1737" s="2" t="str">
        <f t="shared" si="327"/>
        <v>11L0004787620</v>
      </c>
      <c r="L1737" s="7" t="str">
        <f t="shared" si="336"/>
        <v>2001/01/01</v>
      </c>
      <c r="M1737" s="7" t="str">
        <f t="shared" si="337"/>
        <v>2199/12/31</v>
      </c>
      <c r="N1737" s="2" t="str">
        <f t="shared" si="328"/>
        <v/>
      </c>
      <c r="O1737" s="13">
        <v>0</v>
      </c>
      <c r="P1737" s="15"/>
      <c r="Q1737" s="13">
        <v>15</v>
      </c>
      <c r="R1737" s="18"/>
      <c r="S1737" s="18">
        <v>100000000</v>
      </c>
      <c r="T1737" s="2"/>
      <c r="U1737" s="2"/>
      <c r="V1737" s="2"/>
      <c r="W1737" s="2"/>
      <c r="X1737" s="2"/>
      <c r="Y1737" s="2"/>
      <c r="Z1737" s="2"/>
      <c r="AA1737" s="13">
        <v>1</v>
      </c>
      <c r="AB1737" s="13">
        <f t="shared" si="329"/>
        <v>0</v>
      </c>
      <c r="AC1737" s="13">
        <f t="shared" si="330"/>
        <v>0</v>
      </c>
      <c r="AD1737" s="15"/>
      <c r="AE1737" s="15"/>
      <c r="AF1737" s="13" t="str">
        <f t="shared" si="331"/>
        <v>1</v>
      </c>
      <c r="AG1737" s="15"/>
      <c r="AH1737" s="15"/>
      <c r="AI1737" s="15"/>
      <c r="AJ1737" s="14"/>
      <c r="AK1737" s="15" cm="1">
        <f t="array" ref="AK1737">_xlfn.IFS(B1737="","",LEFT(G1737,1)="L",1,LEFT(G1737,1)="W",1,AND(LEFT(B1737,1)="H",G1737=""),0)</f>
        <v>1</v>
      </c>
      <c r="AL1737" s="15"/>
      <c r="AM1737" s="15"/>
      <c r="AN1737" s="15"/>
      <c r="AO1737" s="15"/>
      <c r="AP1737" s="15"/>
      <c r="AQ1737" s="15"/>
      <c r="AR1737" s="15"/>
      <c r="AS1737" s="15">
        <f t="shared" si="332"/>
        <v>1</v>
      </c>
      <c r="AT1737" s="15" t="s">
        <v>115</v>
      </c>
      <c r="AU1737" s="13" t="str">
        <f t="shared" si="333"/>
        <v>0</v>
      </c>
      <c r="AV1737" s="15"/>
      <c r="AW1737" s="15"/>
      <c r="AX1737" s="15"/>
      <c r="AY1737" s="15"/>
      <c r="AZ1737" s="14"/>
      <c r="BA1737" s="15"/>
      <c r="BB1737" s="15"/>
      <c r="BC1737" s="15"/>
      <c r="BD1737" s="13" t="str">
        <f t="shared" si="334"/>
        <v>0</v>
      </c>
      <c r="BE1737" s="2"/>
      <c r="BF1737" s="2"/>
      <c r="BG1737" s="2"/>
      <c r="BH1737" s="2"/>
      <c r="BI1737" s="2"/>
      <c r="BJ1737" s="2"/>
      <c r="BK1737" s="2" t="s">
        <v>1372</v>
      </c>
      <c r="BL1737" s="10" t="s">
        <v>1373</v>
      </c>
      <c r="BM1737" t="str" cm="1">
        <f t="array" ref="BM1737">_xlfn.IFS(LEFT(G1737,1)="L","外注品",LEFT(G1737,1)="W","内製品",G1737="","購買品")</f>
        <v>外注品</v>
      </c>
    </row>
    <row r="1738" spans="1:65">
      <c r="A1738" s="2" t="str">
        <f t="shared" si="335"/>
        <v>WG01</v>
      </c>
      <c r="B1738" t="s">
        <v>1915</v>
      </c>
      <c r="C1738" s="2" t="s">
        <v>1348</v>
      </c>
      <c r="D1738" s="10"/>
      <c r="E1738" s="10"/>
      <c r="G1738" s="19" t="s">
        <v>5008</v>
      </c>
      <c r="H1738" s="19"/>
      <c r="K1738" s="2" t="str">
        <f t="shared" si="327"/>
        <v>11L0004787621</v>
      </c>
      <c r="L1738" s="7" t="str">
        <f t="shared" si="336"/>
        <v>2001/01/01</v>
      </c>
      <c r="M1738" s="7" t="str">
        <f t="shared" si="337"/>
        <v>2199/12/31</v>
      </c>
      <c r="N1738" s="2" t="str">
        <f t="shared" si="328"/>
        <v/>
      </c>
      <c r="O1738" s="13">
        <v>0</v>
      </c>
      <c r="P1738" s="15"/>
      <c r="Q1738" s="13">
        <v>15</v>
      </c>
      <c r="R1738" s="18"/>
      <c r="S1738" s="18">
        <v>100000000</v>
      </c>
      <c r="T1738" s="2"/>
      <c r="U1738" s="2"/>
      <c r="V1738" s="2"/>
      <c r="W1738" s="2"/>
      <c r="X1738" s="2"/>
      <c r="Y1738" s="2"/>
      <c r="Z1738" s="2"/>
      <c r="AA1738" s="13">
        <v>1</v>
      </c>
      <c r="AB1738" s="13">
        <f t="shared" si="329"/>
        <v>0</v>
      </c>
      <c r="AC1738" s="13">
        <f t="shared" si="330"/>
        <v>0</v>
      </c>
      <c r="AD1738" s="15"/>
      <c r="AE1738" s="15"/>
      <c r="AF1738" s="13" t="str">
        <f t="shared" si="331"/>
        <v>1</v>
      </c>
      <c r="AG1738" s="15"/>
      <c r="AH1738" s="15"/>
      <c r="AI1738" s="15"/>
      <c r="AJ1738" s="14"/>
      <c r="AK1738" s="15" cm="1">
        <f t="array" ref="AK1738">_xlfn.IFS(B1738="","",LEFT(G1738,1)="L",1,LEFT(G1738,1)="W",1,AND(LEFT(B1738,1)="H",G1738=""),0)</f>
        <v>1</v>
      </c>
      <c r="AL1738" s="15"/>
      <c r="AM1738" s="15"/>
      <c r="AN1738" s="15"/>
      <c r="AO1738" s="15"/>
      <c r="AP1738" s="15"/>
      <c r="AQ1738" s="15"/>
      <c r="AR1738" s="15"/>
      <c r="AS1738" s="15">
        <f t="shared" si="332"/>
        <v>1</v>
      </c>
      <c r="AT1738" s="15" t="s">
        <v>115</v>
      </c>
      <c r="AU1738" s="13" t="str">
        <f t="shared" si="333"/>
        <v>0</v>
      </c>
      <c r="AV1738" s="15"/>
      <c r="AW1738" s="15"/>
      <c r="AX1738" s="15"/>
      <c r="AY1738" s="15"/>
      <c r="AZ1738" s="14"/>
      <c r="BA1738" s="15"/>
      <c r="BB1738" s="15"/>
      <c r="BC1738" s="15"/>
      <c r="BD1738" s="13" t="str">
        <f t="shared" si="334"/>
        <v>0</v>
      </c>
      <c r="BE1738" s="2"/>
      <c r="BF1738" s="2"/>
      <c r="BG1738" s="2"/>
      <c r="BH1738" s="2"/>
      <c r="BI1738" s="2"/>
      <c r="BJ1738" s="2"/>
      <c r="BK1738" s="2" t="s">
        <v>1372</v>
      </c>
      <c r="BL1738" s="10" t="s">
        <v>1373</v>
      </c>
      <c r="BM1738" t="str" cm="1">
        <f t="array" ref="BM1738">_xlfn.IFS(LEFT(G1738,1)="L","外注品",LEFT(G1738,1)="W","内製品",G1738="","購買品")</f>
        <v>外注品</v>
      </c>
    </row>
    <row r="1739" spans="1:65">
      <c r="A1739" s="2" t="str">
        <f t="shared" si="335"/>
        <v>WG01</v>
      </c>
      <c r="B1739" t="s">
        <v>1916</v>
      </c>
      <c r="C1739" s="2" t="s">
        <v>1348</v>
      </c>
      <c r="D1739" s="10"/>
      <c r="E1739" s="10"/>
      <c r="G1739" s="19" t="s">
        <v>5008</v>
      </c>
      <c r="H1739" s="19"/>
      <c r="K1739" s="2" t="str">
        <f t="shared" si="327"/>
        <v>11L0004787622</v>
      </c>
      <c r="L1739" s="7" t="str">
        <f t="shared" si="336"/>
        <v>2001/01/01</v>
      </c>
      <c r="M1739" s="7" t="str">
        <f t="shared" si="337"/>
        <v>2199/12/31</v>
      </c>
      <c r="N1739" s="2" t="str">
        <f t="shared" si="328"/>
        <v/>
      </c>
      <c r="O1739" s="13">
        <v>0</v>
      </c>
      <c r="P1739" s="15"/>
      <c r="Q1739" s="13">
        <v>15</v>
      </c>
      <c r="R1739" s="18"/>
      <c r="S1739" s="18">
        <v>100000000</v>
      </c>
      <c r="T1739" s="2"/>
      <c r="U1739" s="2"/>
      <c r="V1739" s="2"/>
      <c r="W1739" s="2"/>
      <c r="X1739" s="2"/>
      <c r="Y1739" s="2"/>
      <c r="Z1739" s="2"/>
      <c r="AA1739" s="13">
        <v>1</v>
      </c>
      <c r="AB1739" s="13">
        <f t="shared" si="329"/>
        <v>0</v>
      </c>
      <c r="AC1739" s="13">
        <f t="shared" si="330"/>
        <v>0</v>
      </c>
      <c r="AD1739" s="15"/>
      <c r="AE1739" s="15"/>
      <c r="AF1739" s="13" t="str">
        <f t="shared" si="331"/>
        <v>1</v>
      </c>
      <c r="AG1739" s="15"/>
      <c r="AH1739" s="15"/>
      <c r="AI1739" s="15"/>
      <c r="AJ1739" s="14"/>
      <c r="AK1739" s="15" cm="1">
        <f t="array" ref="AK1739">_xlfn.IFS(B1739="","",LEFT(G1739,1)="L",1,LEFT(G1739,1)="W",1,AND(LEFT(B1739,1)="H",G1739=""),0)</f>
        <v>1</v>
      </c>
      <c r="AL1739" s="15"/>
      <c r="AM1739" s="15"/>
      <c r="AN1739" s="15"/>
      <c r="AO1739" s="15"/>
      <c r="AP1739" s="15"/>
      <c r="AQ1739" s="15"/>
      <c r="AR1739" s="15"/>
      <c r="AS1739" s="15">
        <f t="shared" si="332"/>
        <v>1</v>
      </c>
      <c r="AT1739" s="15" t="s">
        <v>115</v>
      </c>
      <c r="AU1739" s="13" t="str">
        <f t="shared" si="333"/>
        <v>0</v>
      </c>
      <c r="AV1739" s="15"/>
      <c r="AW1739" s="15"/>
      <c r="AX1739" s="15"/>
      <c r="AY1739" s="15"/>
      <c r="AZ1739" s="14"/>
      <c r="BA1739" s="15"/>
      <c r="BB1739" s="15"/>
      <c r="BC1739" s="15"/>
      <c r="BD1739" s="13" t="str">
        <f t="shared" si="334"/>
        <v>0</v>
      </c>
      <c r="BE1739" s="2"/>
      <c r="BF1739" s="2"/>
      <c r="BG1739" s="2"/>
      <c r="BH1739" s="2"/>
      <c r="BI1739" s="2"/>
      <c r="BJ1739" s="2"/>
      <c r="BK1739" s="2" t="s">
        <v>1372</v>
      </c>
      <c r="BL1739" s="10" t="s">
        <v>1373</v>
      </c>
      <c r="BM1739" t="str" cm="1">
        <f t="array" ref="BM1739">_xlfn.IFS(LEFT(G1739,1)="L","外注品",LEFT(G1739,1)="W","内製品",G1739="","購買品")</f>
        <v>外注品</v>
      </c>
    </row>
    <row r="1740" spans="1:65">
      <c r="A1740" s="2" t="str">
        <f t="shared" si="335"/>
        <v>WG01</v>
      </c>
      <c r="B1740" t="s">
        <v>1917</v>
      </c>
      <c r="C1740" s="2" t="s">
        <v>1348</v>
      </c>
      <c r="D1740" s="10"/>
      <c r="E1740" s="10"/>
      <c r="G1740" s="19" t="s">
        <v>5008</v>
      </c>
      <c r="H1740" s="19"/>
      <c r="K1740" s="2" t="str">
        <f t="shared" si="327"/>
        <v>11L0004787623</v>
      </c>
      <c r="L1740" s="7" t="str">
        <f t="shared" si="336"/>
        <v>2001/01/01</v>
      </c>
      <c r="M1740" s="7" t="str">
        <f t="shared" si="337"/>
        <v>2199/12/31</v>
      </c>
      <c r="N1740" s="2" t="str">
        <f t="shared" si="328"/>
        <v/>
      </c>
      <c r="O1740" s="13">
        <v>0</v>
      </c>
      <c r="P1740" s="15"/>
      <c r="Q1740" s="13">
        <v>15</v>
      </c>
      <c r="R1740" s="18"/>
      <c r="S1740" s="18">
        <v>100000000</v>
      </c>
      <c r="T1740" s="2"/>
      <c r="U1740" s="2"/>
      <c r="V1740" s="2"/>
      <c r="W1740" s="2"/>
      <c r="X1740" s="2"/>
      <c r="Y1740" s="2"/>
      <c r="Z1740" s="2"/>
      <c r="AA1740" s="13">
        <v>1</v>
      </c>
      <c r="AB1740" s="13">
        <f t="shared" si="329"/>
        <v>0</v>
      </c>
      <c r="AC1740" s="13">
        <f t="shared" si="330"/>
        <v>0</v>
      </c>
      <c r="AD1740" s="15"/>
      <c r="AE1740" s="15"/>
      <c r="AF1740" s="13" t="str">
        <f t="shared" si="331"/>
        <v>1</v>
      </c>
      <c r="AG1740" s="15"/>
      <c r="AH1740" s="15"/>
      <c r="AI1740" s="15"/>
      <c r="AJ1740" s="14"/>
      <c r="AK1740" s="15" cm="1">
        <f t="array" ref="AK1740">_xlfn.IFS(B1740="","",LEFT(G1740,1)="L",1,LEFT(G1740,1)="W",1,AND(LEFT(B1740,1)="H",G1740=""),0)</f>
        <v>1</v>
      </c>
      <c r="AL1740" s="15"/>
      <c r="AM1740" s="15"/>
      <c r="AN1740" s="15"/>
      <c r="AO1740" s="15"/>
      <c r="AP1740" s="15"/>
      <c r="AQ1740" s="15"/>
      <c r="AR1740" s="15"/>
      <c r="AS1740" s="15">
        <f t="shared" si="332"/>
        <v>1</v>
      </c>
      <c r="AT1740" s="15" t="s">
        <v>115</v>
      </c>
      <c r="AU1740" s="13" t="str">
        <f t="shared" si="333"/>
        <v>0</v>
      </c>
      <c r="AV1740" s="15"/>
      <c r="AW1740" s="15"/>
      <c r="AX1740" s="15"/>
      <c r="AY1740" s="15"/>
      <c r="AZ1740" s="14"/>
      <c r="BA1740" s="15"/>
      <c r="BB1740" s="15"/>
      <c r="BC1740" s="15"/>
      <c r="BD1740" s="13" t="str">
        <f t="shared" si="334"/>
        <v>0</v>
      </c>
      <c r="BE1740" s="2"/>
      <c r="BF1740" s="2"/>
      <c r="BG1740" s="2"/>
      <c r="BH1740" s="2"/>
      <c r="BI1740" s="2"/>
      <c r="BJ1740" s="2"/>
      <c r="BK1740" s="2" t="s">
        <v>1372</v>
      </c>
      <c r="BL1740" s="10" t="s">
        <v>1373</v>
      </c>
      <c r="BM1740" t="str" cm="1">
        <f t="array" ref="BM1740">_xlfn.IFS(LEFT(G1740,1)="L","外注品",LEFT(G1740,1)="W","内製品",G1740="","購買品")</f>
        <v>外注品</v>
      </c>
    </row>
    <row r="1741" spans="1:65">
      <c r="A1741" s="2" t="str">
        <f t="shared" si="335"/>
        <v>WG01</v>
      </c>
      <c r="B1741" t="s">
        <v>1918</v>
      </c>
      <c r="C1741" s="2" t="s">
        <v>1348</v>
      </c>
      <c r="D1741" s="10"/>
      <c r="E1741" s="10"/>
      <c r="G1741" s="19" t="s">
        <v>5008</v>
      </c>
      <c r="H1741" s="19"/>
      <c r="K1741" s="2" t="str">
        <f t="shared" si="327"/>
        <v>11L0004787624</v>
      </c>
      <c r="L1741" s="7" t="str">
        <f t="shared" si="336"/>
        <v>2001/01/01</v>
      </c>
      <c r="M1741" s="7" t="str">
        <f t="shared" si="337"/>
        <v>2199/12/31</v>
      </c>
      <c r="N1741" s="2" t="str">
        <f t="shared" si="328"/>
        <v/>
      </c>
      <c r="O1741" s="13">
        <v>0</v>
      </c>
      <c r="P1741" s="15"/>
      <c r="Q1741" s="13">
        <v>15</v>
      </c>
      <c r="R1741" s="18"/>
      <c r="S1741" s="18">
        <v>100000000</v>
      </c>
      <c r="T1741" s="2"/>
      <c r="U1741" s="2"/>
      <c r="V1741" s="2"/>
      <c r="W1741" s="2"/>
      <c r="X1741" s="2"/>
      <c r="Y1741" s="2"/>
      <c r="Z1741" s="2"/>
      <c r="AA1741" s="13">
        <v>1</v>
      </c>
      <c r="AB1741" s="13">
        <f t="shared" si="329"/>
        <v>0</v>
      </c>
      <c r="AC1741" s="13">
        <f t="shared" si="330"/>
        <v>0</v>
      </c>
      <c r="AD1741" s="15"/>
      <c r="AE1741" s="15"/>
      <c r="AF1741" s="13" t="str">
        <f t="shared" si="331"/>
        <v>1</v>
      </c>
      <c r="AG1741" s="15"/>
      <c r="AH1741" s="15"/>
      <c r="AI1741" s="15"/>
      <c r="AJ1741" s="14"/>
      <c r="AK1741" s="15" cm="1">
        <f t="array" ref="AK1741">_xlfn.IFS(B1741="","",LEFT(G1741,1)="L",1,LEFT(G1741,1)="W",1,AND(LEFT(B1741,1)="H",G1741=""),0)</f>
        <v>1</v>
      </c>
      <c r="AL1741" s="15"/>
      <c r="AM1741" s="15"/>
      <c r="AN1741" s="15"/>
      <c r="AO1741" s="15"/>
      <c r="AP1741" s="15"/>
      <c r="AQ1741" s="15"/>
      <c r="AR1741" s="15"/>
      <c r="AS1741" s="15">
        <f t="shared" si="332"/>
        <v>1</v>
      </c>
      <c r="AT1741" s="15" t="s">
        <v>115</v>
      </c>
      <c r="AU1741" s="13" t="str">
        <f t="shared" si="333"/>
        <v>0</v>
      </c>
      <c r="AV1741" s="15"/>
      <c r="AW1741" s="15"/>
      <c r="AX1741" s="15"/>
      <c r="AY1741" s="15"/>
      <c r="AZ1741" s="14"/>
      <c r="BA1741" s="15"/>
      <c r="BB1741" s="15"/>
      <c r="BC1741" s="15"/>
      <c r="BD1741" s="13" t="str">
        <f t="shared" si="334"/>
        <v>0</v>
      </c>
      <c r="BE1741" s="2"/>
      <c r="BF1741" s="2"/>
      <c r="BG1741" s="2"/>
      <c r="BH1741" s="2"/>
      <c r="BI1741" s="2"/>
      <c r="BJ1741" s="2"/>
      <c r="BK1741" s="2" t="s">
        <v>1372</v>
      </c>
      <c r="BL1741" s="10" t="s">
        <v>1373</v>
      </c>
      <c r="BM1741" t="str" cm="1">
        <f t="array" ref="BM1741">_xlfn.IFS(LEFT(G1741,1)="L","外注品",LEFT(G1741,1)="W","内製品",G1741="","購買品")</f>
        <v>外注品</v>
      </c>
    </row>
    <row r="1742" spans="1:65">
      <c r="A1742" s="2" t="str">
        <f t="shared" si="335"/>
        <v>WG01</v>
      </c>
      <c r="B1742" t="s">
        <v>1919</v>
      </c>
      <c r="C1742" s="2" t="s">
        <v>1348</v>
      </c>
      <c r="D1742" s="10"/>
      <c r="E1742" s="10"/>
      <c r="G1742" s="19" t="s">
        <v>5008</v>
      </c>
      <c r="H1742" s="19"/>
      <c r="K1742" s="2" t="str">
        <f t="shared" si="327"/>
        <v>11L0004787625</v>
      </c>
      <c r="L1742" s="7" t="str">
        <f t="shared" si="336"/>
        <v>2001/01/01</v>
      </c>
      <c r="M1742" s="7" t="str">
        <f t="shared" si="337"/>
        <v>2199/12/31</v>
      </c>
      <c r="N1742" s="2" t="str">
        <f t="shared" si="328"/>
        <v/>
      </c>
      <c r="O1742" s="13">
        <v>0</v>
      </c>
      <c r="P1742" s="15"/>
      <c r="Q1742" s="13">
        <v>15</v>
      </c>
      <c r="R1742" s="18"/>
      <c r="S1742" s="18">
        <v>100000000</v>
      </c>
      <c r="T1742" s="2"/>
      <c r="U1742" s="2"/>
      <c r="V1742" s="2"/>
      <c r="W1742" s="2"/>
      <c r="X1742" s="2"/>
      <c r="Y1742" s="2"/>
      <c r="Z1742" s="2"/>
      <c r="AA1742" s="13">
        <v>1</v>
      </c>
      <c r="AB1742" s="13">
        <f t="shared" si="329"/>
        <v>0</v>
      </c>
      <c r="AC1742" s="13">
        <f t="shared" si="330"/>
        <v>0</v>
      </c>
      <c r="AD1742" s="15"/>
      <c r="AE1742" s="15"/>
      <c r="AF1742" s="13" t="str">
        <f t="shared" si="331"/>
        <v>1</v>
      </c>
      <c r="AG1742" s="15"/>
      <c r="AH1742" s="15"/>
      <c r="AI1742" s="15"/>
      <c r="AJ1742" s="14"/>
      <c r="AK1742" s="15" cm="1">
        <f t="array" ref="AK1742">_xlfn.IFS(B1742="","",LEFT(G1742,1)="L",1,LEFT(G1742,1)="W",1,AND(LEFT(B1742,1)="H",G1742=""),0)</f>
        <v>1</v>
      </c>
      <c r="AL1742" s="15"/>
      <c r="AM1742" s="15"/>
      <c r="AN1742" s="15"/>
      <c r="AO1742" s="15"/>
      <c r="AP1742" s="15"/>
      <c r="AQ1742" s="15"/>
      <c r="AR1742" s="15"/>
      <c r="AS1742" s="15">
        <f t="shared" si="332"/>
        <v>1</v>
      </c>
      <c r="AT1742" s="15" t="s">
        <v>115</v>
      </c>
      <c r="AU1742" s="13" t="str">
        <f t="shared" si="333"/>
        <v>0</v>
      </c>
      <c r="AV1742" s="15"/>
      <c r="AW1742" s="15"/>
      <c r="AX1742" s="15"/>
      <c r="AY1742" s="15"/>
      <c r="AZ1742" s="14"/>
      <c r="BA1742" s="15"/>
      <c r="BB1742" s="15"/>
      <c r="BC1742" s="15"/>
      <c r="BD1742" s="13" t="str">
        <f t="shared" si="334"/>
        <v>0</v>
      </c>
      <c r="BE1742" s="2"/>
      <c r="BF1742" s="2"/>
      <c r="BG1742" s="2"/>
      <c r="BH1742" s="2"/>
      <c r="BI1742" s="2"/>
      <c r="BJ1742" s="2"/>
      <c r="BK1742" s="2" t="s">
        <v>1372</v>
      </c>
      <c r="BL1742" s="10" t="s">
        <v>1373</v>
      </c>
      <c r="BM1742" t="str" cm="1">
        <f t="array" ref="BM1742">_xlfn.IFS(LEFT(G1742,1)="L","外注品",LEFT(G1742,1)="W","内製品",G1742="","購買品")</f>
        <v>外注品</v>
      </c>
    </row>
    <row r="1743" spans="1:65">
      <c r="A1743" s="2" t="str">
        <f t="shared" si="335"/>
        <v>WG01</v>
      </c>
      <c r="B1743" t="s">
        <v>1920</v>
      </c>
      <c r="C1743" s="2" t="s">
        <v>1348</v>
      </c>
      <c r="D1743" s="10"/>
      <c r="E1743" s="10"/>
      <c r="G1743" s="19" t="s">
        <v>5008</v>
      </c>
      <c r="H1743" s="19"/>
      <c r="K1743" s="2" t="str">
        <f t="shared" si="327"/>
        <v>11L0004787626</v>
      </c>
      <c r="L1743" s="7" t="str">
        <f t="shared" si="336"/>
        <v>2001/01/01</v>
      </c>
      <c r="M1743" s="7" t="str">
        <f t="shared" si="337"/>
        <v>2199/12/31</v>
      </c>
      <c r="N1743" s="2" t="str">
        <f t="shared" si="328"/>
        <v/>
      </c>
      <c r="O1743" s="13">
        <v>0</v>
      </c>
      <c r="P1743" s="15"/>
      <c r="Q1743" s="13">
        <v>15</v>
      </c>
      <c r="R1743" s="18"/>
      <c r="S1743" s="18">
        <v>100000000</v>
      </c>
      <c r="T1743" s="2"/>
      <c r="U1743" s="2"/>
      <c r="V1743" s="2"/>
      <c r="W1743" s="2"/>
      <c r="X1743" s="2"/>
      <c r="Y1743" s="2"/>
      <c r="Z1743" s="2"/>
      <c r="AA1743" s="13">
        <v>1</v>
      </c>
      <c r="AB1743" s="13">
        <f t="shared" si="329"/>
        <v>0</v>
      </c>
      <c r="AC1743" s="13">
        <f t="shared" si="330"/>
        <v>0</v>
      </c>
      <c r="AD1743" s="15"/>
      <c r="AE1743" s="15"/>
      <c r="AF1743" s="13" t="str">
        <f t="shared" si="331"/>
        <v>1</v>
      </c>
      <c r="AG1743" s="15"/>
      <c r="AH1743" s="15"/>
      <c r="AI1743" s="15"/>
      <c r="AJ1743" s="14"/>
      <c r="AK1743" s="15" cm="1">
        <f t="array" ref="AK1743">_xlfn.IFS(B1743="","",LEFT(G1743,1)="L",1,LEFT(G1743,1)="W",1,AND(LEFT(B1743,1)="H",G1743=""),0)</f>
        <v>1</v>
      </c>
      <c r="AL1743" s="15"/>
      <c r="AM1743" s="15"/>
      <c r="AN1743" s="15"/>
      <c r="AO1743" s="15"/>
      <c r="AP1743" s="15"/>
      <c r="AQ1743" s="15"/>
      <c r="AR1743" s="15"/>
      <c r="AS1743" s="15">
        <f t="shared" si="332"/>
        <v>1</v>
      </c>
      <c r="AT1743" s="15" t="s">
        <v>115</v>
      </c>
      <c r="AU1743" s="13" t="str">
        <f t="shared" si="333"/>
        <v>0</v>
      </c>
      <c r="AV1743" s="15"/>
      <c r="AW1743" s="15"/>
      <c r="AX1743" s="15"/>
      <c r="AY1743" s="15"/>
      <c r="AZ1743" s="14"/>
      <c r="BA1743" s="15"/>
      <c r="BB1743" s="15"/>
      <c r="BC1743" s="15"/>
      <c r="BD1743" s="13" t="str">
        <f t="shared" si="334"/>
        <v>0</v>
      </c>
      <c r="BE1743" s="2"/>
      <c r="BF1743" s="2"/>
      <c r="BG1743" s="2"/>
      <c r="BH1743" s="2"/>
      <c r="BI1743" s="2"/>
      <c r="BJ1743" s="2"/>
      <c r="BK1743" s="2" t="s">
        <v>1372</v>
      </c>
      <c r="BL1743" s="10" t="s">
        <v>1373</v>
      </c>
      <c r="BM1743" t="str" cm="1">
        <f t="array" ref="BM1743">_xlfn.IFS(LEFT(G1743,1)="L","外注品",LEFT(G1743,1)="W","内製品",G1743="","購買品")</f>
        <v>外注品</v>
      </c>
    </row>
    <row r="1744" spans="1:65">
      <c r="A1744" s="2" t="str">
        <f t="shared" si="335"/>
        <v>WG01</v>
      </c>
      <c r="B1744" t="s">
        <v>1921</v>
      </c>
      <c r="C1744" s="2" t="s">
        <v>1348</v>
      </c>
      <c r="D1744" s="10"/>
      <c r="E1744" s="10"/>
      <c r="G1744" s="19" t="s">
        <v>5008</v>
      </c>
      <c r="H1744" s="19"/>
      <c r="K1744" s="2" t="str">
        <f t="shared" si="327"/>
        <v>11L0004787627</v>
      </c>
      <c r="L1744" s="7" t="str">
        <f t="shared" si="336"/>
        <v>2001/01/01</v>
      </c>
      <c r="M1744" s="7" t="str">
        <f t="shared" si="337"/>
        <v>2199/12/31</v>
      </c>
      <c r="N1744" s="2" t="str">
        <f t="shared" si="328"/>
        <v/>
      </c>
      <c r="O1744" s="13">
        <v>0</v>
      </c>
      <c r="P1744" s="15"/>
      <c r="Q1744" s="13">
        <v>15</v>
      </c>
      <c r="R1744" s="18"/>
      <c r="S1744" s="18">
        <v>100000000</v>
      </c>
      <c r="T1744" s="2"/>
      <c r="U1744" s="2"/>
      <c r="V1744" s="2"/>
      <c r="W1744" s="2"/>
      <c r="X1744" s="2"/>
      <c r="Y1744" s="2"/>
      <c r="Z1744" s="2"/>
      <c r="AA1744" s="13">
        <v>1</v>
      </c>
      <c r="AB1744" s="13">
        <f t="shared" si="329"/>
        <v>0</v>
      </c>
      <c r="AC1744" s="13">
        <f t="shared" si="330"/>
        <v>0</v>
      </c>
      <c r="AD1744" s="15"/>
      <c r="AE1744" s="15"/>
      <c r="AF1744" s="13" t="str">
        <f t="shared" si="331"/>
        <v>1</v>
      </c>
      <c r="AG1744" s="15"/>
      <c r="AH1744" s="15"/>
      <c r="AI1744" s="15"/>
      <c r="AJ1744" s="14"/>
      <c r="AK1744" s="15" cm="1">
        <f t="array" ref="AK1744">_xlfn.IFS(B1744="","",LEFT(G1744,1)="L",1,LEFT(G1744,1)="W",1,AND(LEFT(B1744,1)="H",G1744=""),0)</f>
        <v>1</v>
      </c>
      <c r="AL1744" s="15"/>
      <c r="AM1744" s="15"/>
      <c r="AN1744" s="15"/>
      <c r="AO1744" s="15"/>
      <c r="AP1744" s="15"/>
      <c r="AQ1744" s="15"/>
      <c r="AR1744" s="15"/>
      <c r="AS1744" s="15">
        <f t="shared" si="332"/>
        <v>1</v>
      </c>
      <c r="AT1744" s="15" t="s">
        <v>115</v>
      </c>
      <c r="AU1744" s="13" t="str">
        <f t="shared" si="333"/>
        <v>0</v>
      </c>
      <c r="AV1744" s="15"/>
      <c r="AW1744" s="15"/>
      <c r="AX1744" s="15"/>
      <c r="AY1744" s="15"/>
      <c r="AZ1744" s="14"/>
      <c r="BA1744" s="15"/>
      <c r="BB1744" s="15"/>
      <c r="BC1744" s="15"/>
      <c r="BD1744" s="13" t="str">
        <f t="shared" si="334"/>
        <v>0</v>
      </c>
      <c r="BE1744" s="2"/>
      <c r="BF1744" s="2"/>
      <c r="BG1744" s="2"/>
      <c r="BH1744" s="2"/>
      <c r="BI1744" s="2"/>
      <c r="BJ1744" s="2"/>
      <c r="BK1744" s="2" t="s">
        <v>1372</v>
      </c>
      <c r="BL1744" s="10" t="s">
        <v>1373</v>
      </c>
      <c r="BM1744" t="str" cm="1">
        <f t="array" ref="BM1744">_xlfn.IFS(LEFT(G1744,1)="L","外注品",LEFT(G1744,1)="W","内製品",G1744="","購買品")</f>
        <v>外注品</v>
      </c>
    </row>
    <row r="1745" spans="1:65">
      <c r="A1745" s="2" t="str">
        <f t="shared" si="335"/>
        <v>WG01</v>
      </c>
      <c r="B1745" t="s">
        <v>1922</v>
      </c>
      <c r="C1745" s="2" t="s">
        <v>1348</v>
      </c>
      <c r="D1745" s="10"/>
      <c r="E1745" s="10"/>
      <c r="G1745" s="19" t="s">
        <v>5008</v>
      </c>
      <c r="H1745" s="19"/>
      <c r="K1745" s="2" t="str">
        <f t="shared" si="327"/>
        <v>11L0004787628</v>
      </c>
      <c r="L1745" s="7" t="str">
        <f t="shared" si="336"/>
        <v>2001/01/01</v>
      </c>
      <c r="M1745" s="7" t="str">
        <f t="shared" si="337"/>
        <v>2199/12/31</v>
      </c>
      <c r="N1745" s="2" t="str">
        <f t="shared" si="328"/>
        <v/>
      </c>
      <c r="O1745" s="13">
        <v>0</v>
      </c>
      <c r="P1745" s="15"/>
      <c r="Q1745" s="13">
        <v>15</v>
      </c>
      <c r="R1745" s="18"/>
      <c r="S1745" s="18">
        <v>100000000</v>
      </c>
      <c r="T1745" s="2"/>
      <c r="U1745" s="2"/>
      <c r="V1745" s="2"/>
      <c r="W1745" s="2"/>
      <c r="X1745" s="2"/>
      <c r="Y1745" s="2"/>
      <c r="Z1745" s="2"/>
      <c r="AA1745" s="13">
        <v>1</v>
      </c>
      <c r="AB1745" s="13">
        <f t="shared" si="329"/>
        <v>0</v>
      </c>
      <c r="AC1745" s="13">
        <f t="shared" si="330"/>
        <v>0</v>
      </c>
      <c r="AD1745" s="15"/>
      <c r="AE1745" s="15"/>
      <c r="AF1745" s="13" t="str">
        <f t="shared" si="331"/>
        <v>1</v>
      </c>
      <c r="AG1745" s="15"/>
      <c r="AH1745" s="15"/>
      <c r="AI1745" s="15"/>
      <c r="AJ1745" s="14"/>
      <c r="AK1745" s="15" cm="1">
        <f t="array" ref="AK1745">_xlfn.IFS(B1745="","",LEFT(G1745,1)="L",1,LEFT(G1745,1)="W",1,AND(LEFT(B1745,1)="H",G1745=""),0)</f>
        <v>1</v>
      </c>
      <c r="AL1745" s="15"/>
      <c r="AM1745" s="15"/>
      <c r="AN1745" s="15"/>
      <c r="AO1745" s="15"/>
      <c r="AP1745" s="15"/>
      <c r="AQ1745" s="15"/>
      <c r="AR1745" s="15"/>
      <c r="AS1745" s="15">
        <f t="shared" si="332"/>
        <v>1</v>
      </c>
      <c r="AT1745" s="15" t="s">
        <v>115</v>
      </c>
      <c r="AU1745" s="13" t="str">
        <f t="shared" si="333"/>
        <v>0</v>
      </c>
      <c r="AV1745" s="15"/>
      <c r="AW1745" s="15"/>
      <c r="AX1745" s="15"/>
      <c r="AY1745" s="15"/>
      <c r="AZ1745" s="14"/>
      <c r="BA1745" s="15"/>
      <c r="BB1745" s="15"/>
      <c r="BC1745" s="15"/>
      <c r="BD1745" s="13" t="str">
        <f t="shared" si="334"/>
        <v>0</v>
      </c>
      <c r="BE1745" s="2"/>
      <c r="BF1745" s="2"/>
      <c r="BG1745" s="2"/>
      <c r="BH1745" s="2"/>
      <c r="BI1745" s="2"/>
      <c r="BJ1745" s="2"/>
      <c r="BK1745" s="2" t="s">
        <v>1372</v>
      </c>
      <c r="BL1745" s="10" t="s">
        <v>1373</v>
      </c>
      <c r="BM1745" t="str" cm="1">
        <f t="array" ref="BM1745">_xlfn.IFS(LEFT(G1745,1)="L","外注品",LEFT(G1745,1)="W","内製品",G1745="","購買品")</f>
        <v>外注品</v>
      </c>
    </row>
    <row r="1746" spans="1:65">
      <c r="A1746" s="2" t="str">
        <f t="shared" si="335"/>
        <v>WG01</v>
      </c>
      <c r="B1746" t="s">
        <v>1923</v>
      </c>
      <c r="C1746" s="2" t="s">
        <v>1348</v>
      </c>
      <c r="D1746" s="10"/>
      <c r="E1746" s="10"/>
      <c r="G1746" s="19" t="s">
        <v>5008</v>
      </c>
      <c r="H1746" s="19"/>
      <c r="K1746" s="2" t="str">
        <f t="shared" si="327"/>
        <v>11L0004787629</v>
      </c>
      <c r="L1746" s="7" t="str">
        <f t="shared" si="336"/>
        <v>2001/01/01</v>
      </c>
      <c r="M1746" s="7" t="str">
        <f t="shared" si="337"/>
        <v>2199/12/31</v>
      </c>
      <c r="N1746" s="2" t="str">
        <f t="shared" si="328"/>
        <v/>
      </c>
      <c r="O1746" s="13">
        <v>0</v>
      </c>
      <c r="P1746" s="15"/>
      <c r="Q1746" s="13">
        <v>15</v>
      </c>
      <c r="R1746" s="18"/>
      <c r="S1746" s="18">
        <v>100000000</v>
      </c>
      <c r="T1746" s="2"/>
      <c r="U1746" s="2"/>
      <c r="V1746" s="2"/>
      <c r="W1746" s="2"/>
      <c r="X1746" s="2"/>
      <c r="Y1746" s="2"/>
      <c r="Z1746" s="2"/>
      <c r="AA1746" s="13">
        <v>1</v>
      </c>
      <c r="AB1746" s="13">
        <f t="shared" si="329"/>
        <v>0</v>
      </c>
      <c r="AC1746" s="13">
        <f t="shared" si="330"/>
        <v>0</v>
      </c>
      <c r="AD1746" s="15"/>
      <c r="AE1746" s="15"/>
      <c r="AF1746" s="13" t="str">
        <f t="shared" si="331"/>
        <v>1</v>
      </c>
      <c r="AG1746" s="15"/>
      <c r="AH1746" s="15"/>
      <c r="AI1746" s="15"/>
      <c r="AJ1746" s="14"/>
      <c r="AK1746" s="15" cm="1">
        <f t="array" ref="AK1746">_xlfn.IFS(B1746="","",LEFT(G1746,1)="L",1,LEFT(G1746,1)="W",1,AND(LEFT(B1746,1)="H",G1746=""),0)</f>
        <v>1</v>
      </c>
      <c r="AL1746" s="15"/>
      <c r="AM1746" s="15"/>
      <c r="AN1746" s="15"/>
      <c r="AO1746" s="15"/>
      <c r="AP1746" s="15"/>
      <c r="AQ1746" s="15"/>
      <c r="AR1746" s="15"/>
      <c r="AS1746" s="15">
        <f t="shared" si="332"/>
        <v>1</v>
      </c>
      <c r="AT1746" s="15" t="s">
        <v>115</v>
      </c>
      <c r="AU1746" s="13" t="str">
        <f t="shared" si="333"/>
        <v>0</v>
      </c>
      <c r="AV1746" s="15"/>
      <c r="AW1746" s="15"/>
      <c r="AX1746" s="15"/>
      <c r="AY1746" s="15"/>
      <c r="AZ1746" s="14"/>
      <c r="BA1746" s="15"/>
      <c r="BB1746" s="15"/>
      <c r="BC1746" s="15"/>
      <c r="BD1746" s="13" t="str">
        <f t="shared" si="334"/>
        <v>0</v>
      </c>
      <c r="BE1746" s="2"/>
      <c r="BF1746" s="2"/>
      <c r="BG1746" s="2"/>
      <c r="BH1746" s="2"/>
      <c r="BI1746" s="2"/>
      <c r="BJ1746" s="2"/>
      <c r="BK1746" s="2" t="s">
        <v>1372</v>
      </c>
      <c r="BL1746" s="10" t="s">
        <v>1373</v>
      </c>
      <c r="BM1746" t="str" cm="1">
        <f t="array" ref="BM1746">_xlfn.IFS(LEFT(G1746,1)="L","外注品",LEFT(G1746,1)="W","内製品",G1746="","購買品")</f>
        <v>外注品</v>
      </c>
    </row>
    <row r="1747" spans="1:65">
      <c r="A1747" s="2" t="str">
        <f t="shared" si="335"/>
        <v>WG01</v>
      </c>
      <c r="B1747" t="s">
        <v>1924</v>
      </c>
      <c r="C1747" s="2" t="s">
        <v>1348</v>
      </c>
      <c r="D1747" s="10"/>
      <c r="E1747" s="10"/>
      <c r="G1747" s="19" t="s">
        <v>5008</v>
      </c>
      <c r="H1747" s="19"/>
      <c r="K1747" s="2" t="str">
        <f t="shared" si="327"/>
        <v>11L0004787630</v>
      </c>
      <c r="L1747" s="7" t="str">
        <f t="shared" si="336"/>
        <v>2001/01/01</v>
      </c>
      <c r="M1747" s="7" t="str">
        <f t="shared" si="337"/>
        <v>2199/12/31</v>
      </c>
      <c r="N1747" s="2" t="str">
        <f t="shared" si="328"/>
        <v/>
      </c>
      <c r="O1747" s="13">
        <v>0</v>
      </c>
      <c r="P1747" s="15"/>
      <c r="Q1747" s="13">
        <v>15</v>
      </c>
      <c r="R1747" s="18"/>
      <c r="S1747" s="18">
        <v>100000000</v>
      </c>
      <c r="T1747" s="2"/>
      <c r="U1747" s="2"/>
      <c r="V1747" s="2"/>
      <c r="W1747" s="2"/>
      <c r="X1747" s="2"/>
      <c r="Y1747" s="2"/>
      <c r="Z1747" s="2"/>
      <c r="AA1747" s="13">
        <v>1</v>
      </c>
      <c r="AB1747" s="13">
        <f t="shared" si="329"/>
        <v>0</v>
      </c>
      <c r="AC1747" s="13">
        <f t="shared" si="330"/>
        <v>0</v>
      </c>
      <c r="AD1747" s="15"/>
      <c r="AE1747" s="15"/>
      <c r="AF1747" s="13" t="str">
        <f t="shared" si="331"/>
        <v>1</v>
      </c>
      <c r="AG1747" s="15"/>
      <c r="AH1747" s="15"/>
      <c r="AI1747" s="15"/>
      <c r="AJ1747" s="14"/>
      <c r="AK1747" s="15" cm="1">
        <f t="array" ref="AK1747">_xlfn.IFS(B1747="","",LEFT(G1747,1)="L",1,LEFT(G1747,1)="W",1,AND(LEFT(B1747,1)="H",G1747=""),0)</f>
        <v>1</v>
      </c>
      <c r="AL1747" s="15"/>
      <c r="AM1747" s="15"/>
      <c r="AN1747" s="15"/>
      <c r="AO1747" s="15"/>
      <c r="AP1747" s="15"/>
      <c r="AQ1747" s="15"/>
      <c r="AR1747" s="15"/>
      <c r="AS1747" s="15">
        <f t="shared" si="332"/>
        <v>1</v>
      </c>
      <c r="AT1747" s="15" t="s">
        <v>115</v>
      </c>
      <c r="AU1747" s="13" t="str">
        <f t="shared" si="333"/>
        <v>0</v>
      </c>
      <c r="AV1747" s="15"/>
      <c r="AW1747" s="15"/>
      <c r="AX1747" s="15"/>
      <c r="AY1747" s="15"/>
      <c r="AZ1747" s="14"/>
      <c r="BA1747" s="15"/>
      <c r="BB1747" s="15"/>
      <c r="BC1747" s="15"/>
      <c r="BD1747" s="13" t="str">
        <f t="shared" si="334"/>
        <v>0</v>
      </c>
      <c r="BE1747" s="2"/>
      <c r="BF1747" s="2"/>
      <c r="BG1747" s="2"/>
      <c r="BH1747" s="2"/>
      <c r="BI1747" s="2"/>
      <c r="BJ1747" s="2"/>
      <c r="BK1747" s="2" t="s">
        <v>1372</v>
      </c>
      <c r="BL1747" s="10" t="s">
        <v>1373</v>
      </c>
      <c r="BM1747" t="str" cm="1">
        <f t="array" ref="BM1747">_xlfn.IFS(LEFT(G1747,1)="L","外注品",LEFT(G1747,1)="W","内製品",G1747="","購買品")</f>
        <v>外注品</v>
      </c>
    </row>
    <row r="1748" spans="1:65">
      <c r="A1748" s="2" t="str">
        <f t="shared" si="335"/>
        <v>WG01</v>
      </c>
      <c r="B1748" t="s">
        <v>1925</v>
      </c>
      <c r="C1748" s="2" t="s">
        <v>1348</v>
      </c>
      <c r="D1748" s="10"/>
      <c r="E1748" s="10"/>
      <c r="G1748" s="19" t="s">
        <v>5008</v>
      </c>
      <c r="H1748" s="19"/>
      <c r="K1748" s="2" t="str">
        <f t="shared" si="327"/>
        <v>11L0004787631</v>
      </c>
      <c r="L1748" s="7" t="str">
        <f t="shared" si="336"/>
        <v>2001/01/01</v>
      </c>
      <c r="M1748" s="7" t="str">
        <f t="shared" si="337"/>
        <v>2199/12/31</v>
      </c>
      <c r="N1748" s="2" t="str">
        <f t="shared" si="328"/>
        <v/>
      </c>
      <c r="O1748" s="13">
        <v>0</v>
      </c>
      <c r="P1748" s="15"/>
      <c r="Q1748" s="13">
        <v>15</v>
      </c>
      <c r="R1748" s="18"/>
      <c r="S1748" s="18">
        <v>100000000</v>
      </c>
      <c r="T1748" s="2"/>
      <c r="U1748" s="2"/>
      <c r="V1748" s="2"/>
      <c r="W1748" s="2"/>
      <c r="X1748" s="2"/>
      <c r="Y1748" s="2"/>
      <c r="Z1748" s="2"/>
      <c r="AA1748" s="13">
        <v>1</v>
      </c>
      <c r="AB1748" s="13">
        <f t="shared" si="329"/>
        <v>0</v>
      </c>
      <c r="AC1748" s="13">
        <f t="shared" si="330"/>
        <v>0</v>
      </c>
      <c r="AD1748" s="15"/>
      <c r="AE1748" s="15"/>
      <c r="AF1748" s="13" t="str">
        <f t="shared" si="331"/>
        <v>1</v>
      </c>
      <c r="AG1748" s="15"/>
      <c r="AH1748" s="15"/>
      <c r="AI1748" s="15"/>
      <c r="AJ1748" s="14"/>
      <c r="AK1748" s="15" cm="1">
        <f t="array" ref="AK1748">_xlfn.IFS(B1748="","",LEFT(G1748,1)="L",1,LEFT(G1748,1)="W",1,AND(LEFT(B1748,1)="H",G1748=""),0)</f>
        <v>1</v>
      </c>
      <c r="AL1748" s="15"/>
      <c r="AM1748" s="15"/>
      <c r="AN1748" s="15"/>
      <c r="AO1748" s="15"/>
      <c r="AP1748" s="15"/>
      <c r="AQ1748" s="15"/>
      <c r="AR1748" s="15"/>
      <c r="AS1748" s="15">
        <f t="shared" si="332"/>
        <v>1</v>
      </c>
      <c r="AT1748" s="15" t="s">
        <v>115</v>
      </c>
      <c r="AU1748" s="13" t="str">
        <f t="shared" si="333"/>
        <v>0</v>
      </c>
      <c r="AV1748" s="15"/>
      <c r="AW1748" s="15"/>
      <c r="AX1748" s="15"/>
      <c r="AY1748" s="15"/>
      <c r="AZ1748" s="14"/>
      <c r="BA1748" s="15"/>
      <c r="BB1748" s="15"/>
      <c r="BC1748" s="15"/>
      <c r="BD1748" s="13" t="str">
        <f t="shared" si="334"/>
        <v>0</v>
      </c>
      <c r="BE1748" s="2"/>
      <c r="BF1748" s="2"/>
      <c r="BG1748" s="2"/>
      <c r="BH1748" s="2"/>
      <c r="BI1748" s="2"/>
      <c r="BJ1748" s="2"/>
      <c r="BK1748" s="2" t="s">
        <v>1372</v>
      </c>
      <c r="BL1748" s="10" t="s">
        <v>1373</v>
      </c>
      <c r="BM1748" t="str" cm="1">
        <f t="array" ref="BM1748">_xlfn.IFS(LEFT(G1748,1)="L","外注品",LEFT(G1748,1)="W","内製品",G1748="","購買品")</f>
        <v>外注品</v>
      </c>
    </row>
    <row r="1749" spans="1:65">
      <c r="A1749" s="2" t="str">
        <f t="shared" si="335"/>
        <v>WG01</v>
      </c>
      <c r="B1749" t="s">
        <v>1926</v>
      </c>
      <c r="C1749" s="2" t="s">
        <v>1348</v>
      </c>
      <c r="D1749" s="10"/>
      <c r="E1749" s="10"/>
      <c r="G1749" s="19" t="s">
        <v>5008</v>
      </c>
      <c r="H1749" s="19"/>
      <c r="K1749" s="2" t="str">
        <f t="shared" si="327"/>
        <v>11L0004787632</v>
      </c>
      <c r="L1749" s="7" t="str">
        <f t="shared" si="336"/>
        <v>2001/01/01</v>
      </c>
      <c r="M1749" s="7" t="str">
        <f t="shared" si="337"/>
        <v>2199/12/31</v>
      </c>
      <c r="N1749" s="2" t="str">
        <f t="shared" si="328"/>
        <v/>
      </c>
      <c r="O1749" s="13">
        <v>0</v>
      </c>
      <c r="P1749" s="15"/>
      <c r="Q1749" s="13">
        <v>15</v>
      </c>
      <c r="R1749" s="18"/>
      <c r="S1749" s="18">
        <v>100000000</v>
      </c>
      <c r="T1749" s="2"/>
      <c r="U1749" s="2"/>
      <c r="V1749" s="2"/>
      <c r="W1749" s="2"/>
      <c r="X1749" s="2"/>
      <c r="Y1749" s="2"/>
      <c r="Z1749" s="2"/>
      <c r="AA1749" s="13">
        <v>1</v>
      </c>
      <c r="AB1749" s="13">
        <f t="shared" si="329"/>
        <v>0</v>
      </c>
      <c r="AC1749" s="13">
        <f t="shared" si="330"/>
        <v>0</v>
      </c>
      <c r="AD1749" s="15"/>
      <c r="AE1749" s="15"/>
      <c r="AF1749" s="13" t="str">
        <f t="shared" si="331"/>
        <v>1</v>
      </c>
      <c r="AG1749" s="15"/>
      <c r="AH1749" s="15"/>
      <c r="AI1749" s="15"/>
      <c r="AJ1749" s="14"/>
      <c r="AK1749" s="15" cm="1">
        <f t="array" ref="AK1749">_xlfn.IFS(B1749="","",LEFT(G1749,1)="L",1,LEFT(G1749,1)="W",1,AND(LEFT(B1749,1)="H",G1749=""),0)</f>
        <v>1</v>
      </c>
      <c r="AL1749" s="15"/>
      <c r="AM1749" s="15"/>
      <c r="AN1749" s="15"/>
      <c r="AO1749" s="15"/>
      <c r="AP1749" s="15"/>
      <c r="AQ1749" s="15"/>
      <c r="AR1749" s="15"/>
      <c r="AS1749" s="15">
        <f t="shared" si="332"/>
        <v>1</v>
      </c>
      <c r="AT1749" s="15" t="s">
        <v>115</v>
      </c>
      <c r="AU1749" s="13" t="str">
        <f t="shared" si="333"/>
        <v>0</v>
      </c>
      <c r="AV1749" s="15"/>
      <c r="AW1749" s="15"/>
      <c r="AX1749" s="15"/>
      <c r="AY1749" s="15"/>
      <c r="AZ1749" s="14"/>
      <c r="BA1749" s="15"/>
      <c r="BB1749" s="15"/>
      <c r="BC1749" s="15"/>
      <c r="BD1749" s="13" t="str">
        <f t="shared" si="334"/>
        <v>0</v>
      </c>
      <c r="BE1749" s="2"/>
      <c r="BF1749" s="2"/>
      <c r="BG1749" s="2"/>
      <c r="BH1749" s="2"/>
      <c r="BI1749" s="2"/>
      <c r="BJ1749" s="2"/>
      <c r="BK1749" s="2" t="s">
        <v>1372</v>
      </c>
      <c r="BL1749" s="10" t="s">
        <v>1373</v>
      </c>
      <c r="BM1749" t="str" cm="1">
        <f t="array" ref="BM1749">_xlfn.IFS(LEFT(G1749,1)="L","外注品",LEFT(G1749,1)="W","内製品",G1749="","購買品")</f>
        <v>外注品</v>
      </c>
    </row>
    <row r="1750" spans="1:65">
      <c r="A1750" s="2" t="str">
        <f t="shared" si="335"/>
        <v>WG01</v>
      </c>
      <c r="B1750" t="s">
        <v>1927</v>
      </c>
      <c r="C1750" s="2" t="s">
        <v>1348</v>
      </c>
      <c r="D1750" s="10"/>
      <c r="E1750" s="10"/>
      <c r="G1750" s="19" t="s">
        <v>5008</v>
      </c>
      <c r="H1750" s="19"/>
      <c r="K1750" s="2" t="str">
        <f t="shared" si="327"/>
        <v>11L0004787633</v>
      </c>
      <c r="L1750" s="7" t="str">
        <f t="shared" si="336"/>
        <v>2001/01/01</v>
      </c>
      <c r="M1750" s="7" t="str">
        <f t="shared" si="337"/>
        <v>2199/12/31</v>
      </c>
      <c r="N1750" s="2" t="str">
        <f t="shared" si="328"/>
        <v/>
      </c>
      <c r="O1750" s="13">
        <v>0</v>
      </c>
      <c r="P1750" s="15"/>
      <c r="Q1750" s="13">
        <v>15</v>
      </c>
      <c r="R1750" s="18"/>
      <c r="S1750" s="18">
        <v>100000000</v>
      </c>
      <c r="T1750" s="2"/>
      <c r="U1750" s="2"/>
      <c r="V1750" s="2"/>
      <c r="W1750" s="2"/>
      <c r="X1750" s="2"/>
      <c r="Y1750" s="2"/>
      <c r="Z1750" s="2"/>
      <c r="AA1750" s="13">
        <v>1</v>
      </c>
      <c r="AB1750" s="13">
        <f t="shared" si="329"/>
        <v>0</v>
      </c>
      <c r="AC1750" s="13">
        <f t="shared" si="330"/>
        <v>0</v>
      </c>
      <c r="AD1750" s="15"/>
      <c r="AE1750" s="15"/>
      <c r="AF1750" s="13" t="str">
        <f t="shared" si="331"/>
        <v>1</v>
      </c>
      <c r="AG1750" s="15"/>
      <c r="AH1750" s="15"/>
      <c r="AI1750" s="15"/>
      <c r="AJ1750" s="14"/>
      <c r="AK1750" s="15" cm="1">
        <f t="array" ref="AK1750">_xlfn.IFS(B1750="","",LEFT(G1750,1)="L",1,LEFT(G1750,1)="W",1,AND(LEFT(B1750,1)="H",G1750=""),0)</f>
        <v>1</v>
      </c>
      <c r="AL1750" s="15"/>
      <c r="AM1750" s="15"/>
      <c r="AN1750" s="15"/>
      <c r="AO1750" s="15"/>
      <c r="AP1750" s="15"/>
      <c r="AQ1750" s="15"/>
      <c r="AR1750" s="15"/>
      <c r="AS1750" s="15">
        <f t="shared" si="332"/>
        <v>1</v>
      </c>
      <c r="AT1750" s="15" t="s">
        <v>115</v>
      </c>
      <c r="AU1750" s="13" t="str">
        <f t="shared" si="333"/>
        <v>0</v>
      </c>
      <c r="AV1750" s="15"/>
      <c r="AW1750" s="15"/>
      <c r="AX1750" s="15"/>
      <c r="AY1750" s="15"/>
      <c r="AZ1750" s="14"/>
      <c r="BA1750" s="15"/>
      <c r="BB1750" s="15"/>
      <c r="BC1750" s="15"/>
      <c r="BD1750" s="13" t="str">
        <f t="shared" si="334"/>
        <v>0</v>
      </c>
      <c r="BE1750" s="2"/>
      <c r="BF1750" s="2"/>
      <c r="BG1750" s="2"/>
      <c r="BH1750" s="2"/>
      <c r="BI1750" s="2"/>
      <c r="BJ1750" s="2"/>
      <c r="BK1750" s="2" t="s">
        <v>1372</v>
      </c>
      <c r="BL1750" s="10" t="s">
        <v>1373</v>
      </c>
      <c r="BM1750" t="str" cm="1">
        <f t="array" ref="BM1750">_xlfn.IFS(LEFT(G1750,1)="L","外注品",LEFT(G1750,1)="W","内製品",G1750="","購買品")</f>
        <v>外注品</v>
      </c>
    </row>
    <row r="1751" spans="1:65">
      <c r="A1751" s="2" t="str">
        <f t="shared" si="335"/>
        <v>WG01</v>
      </c>
      <c r="B1751" t="s">
        <v>1928</v>
      </c>
      <c r="C1751" s="2" t="s">
        <v>1348</v>
      </c>
      <c r="D1751" s="10"/>
      <c r="E1751" s="10"/>
      <c r="G1751" s="19" t="s">
        <v>5008</v>
      </c>
      <c r="H1751" s="19"/>
      <c r="K1751" s="2" t="str">
        <f t="shared" si="327"/>
        <v>11L0004787634</v>
      </c>
      <c r="L1751" s="7" t="str">
        <f t="shared" si="336"/>
        <v>2001/01/01</v>
      </c>
      <c r="M1751" s="7" t="str">
        <f t="shared" si="337"/>
        <v>2199/12/31</v>
      </c>
      <c r="N1751" s="2" t="str">
        <f t="shared" si="328"/>
        <v/>
      </c>
      <c r="O1751" s="13">
        <v>0</v>
      </c>
      <c r="P1751" s="15"/>
      <c r="Q1751" s="13">
        <v>15</v>
      </c>
      <c r="R1751" s="18"/>
      <c r="S1751" s="18">
        <v>100000000</v>
      </c>
      <c r="T1751" s="2"/>
      <c r="U1751" s="2"/>
      <c r="V1751" s="2"/>
      <c r="W1751" s="2"/>
      <c r="X1751" s="2"/>
      <c r="Y1751" s="2"/>
      <c r="Z1751" s="2"/>
      <c r="AA1751" s="13">
        <v>1</v>
      </c>
      <c r="AB1751" s="13">
        <f t="shared" si="329"/>
        <v>0</v>
      </c>
      <c r="AC1751" s="13">
        <f t="shared" si="330"/>
        <v>0</v>
      </c>
      <c r="AD1751" s="15"/>
      <c r="AE1751" s="15"/>
      <c r="AF1751" s="13" t="str">
        <f t="shared" si="331"/>
        <v>1</v>
      </c>
      <c r="AG1751" s="15"/>
      <c r="AH1751" s="15"/>
      <c r="AI1751" s="15"/>
      <c r="AJ1751" s="14"/>
      <c r="AK1751" s="15" cm="1">
        <f t="array" ref="AK1751">_xlfn.IFS(B1751="","",LEFT(G1751,1)="L",1,LEFT(G1751,1)="W",1,AND(LEFT(B1751,1)="H",G1751=""),0)</f>
        <v>1</v>
      </c>
      <c r="AL1751" s="15"/>
      <c r="AM1751" s="15"/>
      <c r="AN1751" s="15"/>
      <c r="AO1751" s="15"/>
      <c r="AP1751" s="15"/>
      <c r="AQ1751" s="15"/>
      <c r="AR1751" s="15"/>
      <c r="AS1751" s="15">
        <f t="shared" si="332"/>
        <v>1</v>
      </c>
      <c r="AT1751" s="15" t="s">
        <v>115</v>
      </c>
      <c r="AU1751" s="13" t="str">
        <f t="shared" si="333"/>
        <v>0</v>
      </c>
      <c r="AV1751" s="15"/>
      <c r="AW1751" s="15"/>
      <c r="AX1751" s="15"/>
      <c r="AY1751" s="15"/>
      <c r="AZ1751" s="14"/>
      <c r="BA1751" s="15"/>
      <c r="BB1751" s="15"/>
      <c r="BC1751" s="15"/>
      <c r="BD1751" s="13" t="str">
        <f t="shared" si="334"/>
        <v>0</v>
      </c>
      <c r="BE1751" s="2"/>
      <c r="BF1751" s="2"/>
      <c r="BG1751" s="2"/>
      <c r="BH1751" s="2"/>
      <c r="BI1751" s="2"/>
      <c r="BJ1751" s="2"/>
      <c r="BK1751" s="2" t="s">
        <v>1372</v>
      </c>
      <c r="BL1751" s="10" t="s">
        <v>1373</v>
      </c>
      <c r="BM1751" t="str" cm="1">
        <f t="array" ref="BM1751">_xlfn.IFS(LEFT(G1751,1)="L","外注品",LEFT(G1751,1)="W","内製品",G1751="","購買品")</f>
        <v>外注品</v>
      </c>
    </row>
    <row r="1752" spans="1:65">
      <c r="A1752" s="2" t="str">
        <f t="shared" si="335"/>
        <v>WG01</v>
      </c>
      <c r="B1752" t="s">
        <v>1929</v>
      </c>
      <c r="C1752" s="2" t="s">
        <v>1348</v>
      </c>
      <c r="D1752" s="10"/>
      <c r="E1752" s="10"/>
      <c r="G1752" s="19" t="s">
        <v>5008</v>
      </c>
      <c r="H1752" s="19"/>
      <c r="K1752" s="2" t="str">
        <f t="shared" si="327"/>
        <v>11L0004787635</v>
      </c>
      <c r="L1752" s="7" t="str">
        <f t="shared" si="336"/>
        <v>2001/01/01</v>
      </c>
      <c r="M1752" s="7" t="str">
        <f t="shared" si="337"/>
        <v>2199/12/31</v>
      </c>
      <c r="N1752" s="2" t="str">
        <f t="shared" si="328"/>
        <v/>
      </c>
      <c r="O1752" s="13">
        <v>0</v>
      </c>
      <c r="P1752" s="15"/>
      <c r="Q1752" s="13">
        <v>15</v>
      </c>
      <c r="R1752" s="18"/>
      <c r="S1752" s="18">
        <v>100000000</v>
      </c>
      <c r="T1752" s="2"/>
      <c r="U1752" s="2"/>
      <c r="V1752" s="2"/>
      <c r="W1752" s="2"/>
      <c r="X1752" s="2"/>
      <c r="Y1752" s="2"/>
      <c r="Z1752" s="2"/>
      <c r="AA1752" s="13">
        <v>1</v>
      </c>
      <c r="AB1752" s="13">
        <f t="shared" si="329"/>
        <v>0</v>
      </c>
      <c r="AC1752" s="13">
        <f t="shared" si="330"/>
        <v>0</v>
      </c>
      <c r="AD1752" s="15"/>
      <c r="AE1752" s="15"/>
      <c r="AF1752" s="13" t="str">
        <f t="shared" si="331"/>
        <v>1</v>
      </c>
      <c r="AG1752" s="15"/>
      <c r="AH1752" s="15"/>
      <c r="AI1752" s="15"/>
      <c r="AJ1752" s="14"/>
      <c r="AK1752" s="15" cm="1">
        <f t="array" ref="AK1752">_xlfn.IFS(B1752="","",LEFT(G1752,1)="L",1,LEFT(G1752,1)="W",1,AND(LEFT(B1752,1)="H",G1752=""),0)</f>
        <v>1</v>
      </c>
      <c r="AL1752" s="15"/>
      <c r="AM1752" s="15"/>
      <c r="AN1752" s="15"/>
      <c r="AO1752" s="15"/>
      <c r="AP1752" s="15"/>
      <c r="AQ1752" s="15"/>
      <c r="AR1752" s="15"/>
      <c r="AS1752" s="15">
        <f t="shared" si="332"/>
        <v>1</v>
      </c>
      <c r="AT1752" s="15" t="s">
        <v>115</v>
      </c>
      <c r="AU1752" s="13" t="str">
        <f t="shared" si="333"/>
        <v>0</v>
      </c>
      <c r="AV1752" s="15"/>
      <c r="AW1752" s="15"/>
      <c r="AX1752" s="15"/>
      <c r="AY1752" s="15"/>
      <c r="AZ1752" s="14"/>
      <c r="BA1752" s="15"/>
      <c r="BB1752" s="15"/>
      <c r="BC1752" s="15"/>
      <c r="BD1752" s="13" t="str">
        <f t="shared" si="334"/>
        <v>0</v>
      </c>
      <c r="BE1752" s="2"/>
      <c r="BF1752" s="2"/>
      <c r="BG1752" s="2"/>
      <c r="BH1752" s="2"/>
      <c r="BI1752" s="2"/>
      <c r="BJ1752" s="2"/>
      <c r="BK1752" s="2" t="s">
        <v>1372</v>
      </c>
      <c r="BL1752" s="10" t="s">
        <v>1373</v>
      </c>
      <c r="BM1752" t="str" cm="1">
        <f t="array" ref="BM1752">_xlfn.IFS(LEFT(G1752,1)="L","外注品",LEFT(G1752,1)="W","内製品",G1752="","購買品")</f>
        <v>外注品</v>
      </c>
    </row>
    <row r="1753" spans="1:65">
      <c r="A1753" s="2" t="str">
        <f t="shared" si="335"/>
        <v>WG01</v>
      </c>
      <c r="B1753" t="s">
        <v>1930</v>
      </c>
      <c r="C1753" s="2" t="s">
        <v>1348</v>
      </c>
      <c r="D1753" s="10"/>
      <c r="E1753" s="10"/>
      <c r="G1753" s="19" t="s">
        <v>5008</v>
      </c>
      <c r="H1753" s="19"/>
      <c r="K1753" s="2" t="str">
        <f t="shared" si="327"/>
        <v>11L0004787636</v>
      </c>
      <c r="L1753" s="7" t="str">
        <f t="shared" si="336"/>
        <v>2001/01/01</v>
      </c>
      <c r="M1753" s="7" t="str">
        <f t="shared" si="337"/>
        <v>2199/12/31</v>
      </c>
      <c r="N1753" s="2" t="str">
        <f t="shared" si="328"/>
        <v/>
      </c>
      <c r="O1753" s="13">
        <v>0</v>
      </c>
      <c r="P1753" s="15"/>
      <c r="Q1753" s="13">
        <v>15</v>
      </c>
      <c r="R1753" s="18"/>
      <c r="S1753" s="18">
        <v>100000000</v>
      </c>
      <c r="T1753" s="2"/>
      <c r="U1753" s="2"/>
      <c r="V1753" s="2"/>
      <c r="W1753" s="2"/>
      <c r="X1753" s="2"/>
      <c r="Y1753" s="2"/>
      <c r="Z1753" s="2"/>
      <c r="AA1753" s="13">
        <v>1</v>
      </c>
      <c r="AB1753" s="13">
        <f t="shared" si="329"/>
        <v>0</v>
      </c>
      <c r="AC1753" s="13">
        <f t="shared" si="330"/>
        <v>0</v>
      </c>
      <c r="AD1753" s="15"/>
      <c r="AE1753" s="15"/>
      <c r="AF1753" s="13" t="str">
        <f t="shared" si="331"/>
        <v>1</v>
      </c>
      <c r="AG1753" s="15"/>
      <c r="AH1753" s="15"/>
      <c r="AI1753" s="15"/>
      <c r="AJ1753" s="14"/>
      <c r="AK1753" s="15" cm="1">
        <f t="array" ref="AK1753">_xlfn.IFS(B1753="","",LEFT(G1753,1)="L",1,LEFT(G1753,1)="W",1,AND(LEFT(B1753,1)="H",G1753=""),0)</f>
        <v>1</v>
      </c>
      <c r="AL1753" s="15"/>
      <c r="AM1753" s="15"/>
      <c r="AN1753" s="15"/>
      <c r="AO1753" s="15"/>
      <c r="AP1753" s="15"/>
      <c r="AQ1753" s="15"/>
      <c r="AR1753" s="15"/>
      <c r="AS1753" s="15">
        <f t="shared" si="332"/>
        <v>1</v>
      </c>
      <c r="AT1753" s="15" t="s">
        <v>115</v>
      </c>
      <c r="AU1753" s="13" t="str">
        <f t="shared" si="333"/>
        <v>0</v>
      </c>
      <c r="AV1753" s="15"/>
      <c r="AW1753" s="15"/>
      <c r="AX1753" s="15"/>
      <c r="AY1753" s="15"/>
      <c r="AZ1753" s="14"/>
      <c r="BA1753" s="15"/>
      <c r="BB1753" s="15"/>
      <c r="BC1753" s="15"/>
      <c r="BD1753" s="13" t="str">
        <f t="shared" si="334"/>
        <v>0</v>
      </c>
      <c r="BE1753" s="2"/>
      <c r="BF1753" s="2"/>
      <c r="BG1753" s="2"/>
      <c r="BH1753" s="2"/>
      <c r="BI1753" s="2"/>
      <c r="BJ1753" s="2"/>
      <c r="BK1753" s="2" t="s">
        <v>1372</v>
      </c>
      <c r="BL1753" s="10" t="s">
        <v>1373</v>
      </c>
      <c r="BM1753" t="str" cm="1">
        <f t="array" ref="BM1753">_xlfn.IFS(LEFT(G1753,1)="L","外注品",LEFT(G1753,1)="W","内製品",G1753="","購買品")</f>
        <v>外注品</v>
      </c>
    </row>
    <row r="1754" spans="1:65">
      <c r="A1754" s="2" t="str">
        <f t="shared" si="335"/>
        <v>WG01</v>
      </c>
      <c r="B1754" t="s">
        <v>1931</v>
      </c>
      <c r="C1754" s="2" t="s">
        <v>1348</v>
      </c>
      <c r="D1754" s="10"/>
      <c r="E1754" s="10"/>
      <c r="G1754" s="19" t="s">
        <v>5008</v>
      </c>
      <c r="H1754" s="19"/>
      <c r="K1754" s="2" t="str">
        <f t="shared" si="327"/>
        <v>11L0004787637</v>
      </c>
      <c r="L1754" s="7" t="str">
        <f t="shared" si="336"/>
        <v>2001/01/01</v>
      </c>
      <c r="M1754" s="7" t="str">
        <f t="shared" si="337"/>
        <v>2199/12/31</v>
      </c>
      <c r="N1754" s="2" t="str">
        <f t="shared" si="328"/>
        <v/>
      </c>
      <c r="O1754" s="13">
        <v>0</v>
      </c>
      <c r="P1754" s="15"/>
      <c r="Q1754" s="13">
        <v>15</v>
      </c>
      <c r="R1754" s="18"/>
      <c r="S1754" s="18">
        <v>100000000</v>
      </c>
      <c r="T1754" s="2"/>
      <c r="U1754" s="2"/>
      <c r="V1754" s="2"/>
      <c r="W1754" s="2"/>
      <c r="X1754" s="2"/>
      <c r="Y1754" s="2"/>
      <c r="Z1754" s="2"/>
      <c r="AA1754" s="13">
        <v>1</v>
      </c>
      <c r="AB1754" s="13">
        <f t="shared" si="329"/>
        <v>0</v>
      </c>
      <c r="AC1754" s="13">
        <f t="shared" si="330"/>
        <v>0</v>
      </c>
      <c r="AD1754" s="15"/>
      <c r="AE1754" s="15"/>
      <c r="AF1754" s="13" t="str">
        <f t="shared" si="331"/>
        <v>1</v>
      </c>
      <c r="AG1754" s="15"/>
      <c r="AH1754" s="15"/>
      <c r="AI1754" s="15"/>
      <c r="AJ1754" s="14"/>
      <c r="AK1754" s="15" cm="1">
        <f t="array" ref="AK1754">_xlfn.IFS(B1754="","",LEFT(G1754,1)="L",1,LEFT(G1754,1)="W",1,AND(LEFT(B1754,1)="H",G1754=""),0)</f>
        <v>1</v>
      </c>
      <c r="AL1754" s="15"/>
      <c r="AM1754" s="15"/>
      <c r="AN1754" s="15"/>
      <c r="AO1754" s="15"/>
      <c r="AP1754" s="15"/>
      <c r="AQ1754" s="15"/>
      <c r="AR1754" s="15"/>
      <c r="AS1754" s="15">
        <f t="shared" si="332"/>
        <v>1</v>
      </c>
      <c r="AT1754" s="15" t="s">
        <v>115</v>
      </c>
      <c r="AU1754" s="13" t="str">
        <f t="shared" si="333"/>
        <v>0</v>
      </c>
      <c r="AV1754" s="15"/>
      <c r="AW1754" s="15"/>
      <c r="AX1754" s="15"/>
      <c r="AY1754" s="15"/>
      <c r="AZ1754" s="14"/>
      <c r="BA1754" s="15"/>
      <c r="BB1754" s="15"/>
      <c r="BC1754" s="15"/>
      <c r="BD1754" s="13" t="str">
        <f t="shared" si="334"/>
        <v>0</v>
      </c>
      <c r="BE1754" s="2"/>
      <c r="BF1754" s="2"/>
      <c r="BG1754" s="2"/>
      <c r="BH1754" s="2"/>
      <c r="BI1754" s="2"/>
      <c r="BJ1754" s="2"/>
      <c r="BK1754" s="2" t="s">
        <v>1372</v>
      </c>
      <c r="BL1754" s="10" t="s">
        <v>1373</v>
      </c>
      <c r="BM1754" t="str" cm="1">
        <f t="array" ref="BM1754">_xlfn.IFS(LEFT(G1754,1)="L","外注品",LEFT(G1754,1)="W","内製品",G1754="","購買品")</f>
        <v>外注品</v>
      </c>
    </row>
    <row r="1755" spans="1:65">
      <c r="A1755" s="2" t="str">
        <f t="shared" si="335"/>
        <v>WG01</v>
      </c>
      <c r="B1755" t="s">
        <v>1932</v>
      </c>
      <c r="C1755" s="2" t="s">
        <v>1348</v>
      </c>
      <c r="D1755" s="10"/>
      <c r="E1755" s="10"/>
      <c r="G1755" s="19" t="s">
        <v>5008</v>
      </c>
      <c r="H1755" s="19"/>
      <c r="K1755" s="2" t="str">
        <f t="shared" si="327"/>
        <v>11L0004787638</v>
      </c>
      <c r="L1755" s="7" t="str">
        <f t="shared" si="336"/>
        <v>2001/01/01</v>
      </c>
      <c r="M1755" s="7" t="str">
        <f t="shared" si="337"/>
        <v>2199/12/31</v>
      </c>
      <c r="N1755" s="2" t="str">
        <f t="shared" si="328"/>
        <v/>
      </c>
      <c r="O1755" s="13">
        <v>0</v>
      </c>
      <c r="P1755" s="15"/>
      <c r="Q1755" s="13">
        <v>15</v>
      </c>
      <c r="R1755" s="18"/>
      <c r="S1755" s="18">
        <v>100000000</v>
      </c>
      <c r="T1755" s="2"/>
      <c r="U1755" s="2"/>
      <c r="V1755" s="2"/>
      <c r="W1755" s="2"/>
      <c r="X1755" s="2"/>
      <c r="Y1755" s="2"/>
      <c r="Z1755" s="2"/>
      <c r="AA1755" s="13">
        <v>1</v>
      </c>
      <c r="AB1755" s="13">
        <f t="shared" si="329"/>
        <v>0</v>
      </c>
      <c r="AC1755" s="13">
        <f t="shared" si="330"/>
        <v>0</v>
      </c>
      <c r="AD1755" s="15"/>
      <c r="AE1755" s="15"/>
      <c r="AF1755" s="13" t="str">
        <f t="shared" si="331"/>
        <v>1</v>
      </c>
      <c r="AG1755" s="15"/>
      <c r="AH1755" s="15"/>
      <c r="AI1755" s="15"/>
      <c r="AJ1755" s="14"/>
      <c r="AK1755" s="15" cm="1">
        <f t="array" ref="AK1755">_xlfn.IFS(B1755="","",LEFT(G1755,1)="L",1,LEFT(G1755,1)="W",1,AND(LEFT(B1755,1)="H",G1755=""),0)</f>
        <v>1</v>
      </c>
      <c r="AL1755" s="15"/>
      <c r="AM1755" s="15"/>
      <c r="AN1755" s="15"/>
      <c r="AO1755" s="15"/>
      <c r="AP1755" s="15"/>
      <c r="AQ1755" s="15"/>
      <c r="AR1755" s="15"/>
      <c r="AS1755" s="15">
        <f t="shared" si="332"/>
        <v>1</v>
      </c>
      <c r="AT1755" s="15" t="s">
        <v>115</v>
      </c>
      <c r="AU1755" s="13" t="str">
        <f t="shared" si="333"/>
        <v>0</v>
      </c>
      <c r="AV1755" s="15"/>
      <c r="AW1755" s="15"/>
      <c r="AX1755" s="15"/>
      <c r="AY1755" s="15"/>
      <c r="AZ1755" s="14"/>
      <c r="BA1755" s="15"/>
      <c r="BB1755" s="15"/>
      <c r="BC1755" s="15"/>
      <c r="BD1755" s="13" t="str">
        <f t="shared" si="334"/>
        <v>0</v>
      </c>
      <c r="BE1755" s="2"/>
      <c r="BF1755" s="2"/>
      <c r="BG1755" s="2"/>
      <c r="BH1755" s="2"/>
      <c r="BI1755" s="2"/>
      <c r="BJ1755" s="2"/>
      <c r="BK1755" s="2" t="s">
        <v>1372</v>
      </c>
      <c r="BL1755" s="10" t="s">
        <v>1373</v>
      </c>
      <c r="BM1755" t="str" cm="1">
        <f t="array" ref="BM1755">_xlfn.IFS(LEFT(G1755,1)="L","外注品",LEFT(G1755,1)="W","内製品",G1755="","購買品")</f>
        <v>外注品</v>
      </c>
    </row>
    <row r="1756" spans="1:65">
      <c r="A1756" s="2" t="str">
        <f t="shared" si="335"/>
        <v>WG01</v>
      </c>
      <c r="B1756" t="s">
        <v>1933</v>
      </c>
      <c r="C1756" s="2" t="s">
        <v>1348</v>
      </c>
      <c r="D1756" s="10"/>
      <c r="E1756" s="10"/>
      <c r="G1756" s="19" t="s">
        <v>5008</v>
      </c>
      <c r="H1756" s="19"/>
      <c r="K1756" s="2" t="str">
        <f t="shared" si="327"/>
        <v>11L0004787639</v>
      </c>
      <c r="L1756" s="7" t="str">
        <f t="shared" si="336"/>
        <v>2001/01/01</v>
      </c>
      <c r="M1756" s="7" t="str">
        <f t="shared" si="337"/>
        <v>2199/12/31</v>
      </c>
      <c r="N1756" s="2" t="str">
        <f t="shared" si="328"/>
        <v/>
      </c>
      <c r="O1756" s="13">
        <v>0</v>
      </c>
      <c r="P1756" s="15"/>
      <c r="Q1756" s="13">
        <v>15</v>
      </c>
      <c r="R1756" s="18"/>
      <c r="S1756" s="18">
        <v>100000000</v>
      </c>
      <c r="T1756" s="2"/>
      <c r="U1756" s="2"/>
      <c r="V1756" s="2"/>
      <c r="W1756" s="2"/>
      <c r="X1756" s="2"/>
      <c r="Y1756" s="2"/>
      <c r="Z1756" s="2"/>
      <c r="AA1756" s="13">
        <v>1</v>
      </c>
      <c r="AB1756" s="13">
        <f t="shared" si="329"/>
        <v>0</v>
      </c>
      <c r="AC1756" s="13">
        <f t="shared" si="330"/>
        <v>0</v>
      </c>
      <c r="AD1756" s="15"/>
      <c r="AE1756" s="15"/>
      <c r="AF1756" s="13" t="str">
        <f t="shared" si="331"/>
        <v>1</v>
      </c>
      <c r="AG1756" s="15"/>
      <c r="AH1756" s="15"/>
      <c r="AI1756" s="15"/>
      <c r="AJ1756" s="14"/>
      <c r="AK1756" s="15" cm="1">
        <f t="array" ref="AK1756">_xlfn.IFS(B1756="","",LEFT(G1756,1)="L",1,LEFT(G1756,1)="W",1,AND(LEFT(B1756,1)="H",G1756=""),0)</f>
        <v>1</v>
      </c>
      <c r="AL1756" s="15"/>
      <c r="AM1756" s="15"/>
      <c r="AN1756" s="15"/>
      <c r="AO1756" s="15"/>
      <c r="AP1756" s="15"/>
      <c r="AQ1756" s="15"/>
      <c r="AR1756" s="15"/>
      <c r="AS1756" s="15">
        <f t="shared" si="332"/>
        <v>1</v>
      </c>
      <c r="AT1756" s="15" t="s">
        <v>115</v>
      </c>
      <c r="AU1756" s="13" t="str">
        <f t="shared" si="333"/>
        <v>0</v>
      </c>
      <c r="AV1756" s="15"/>
      <c r="AW1756" s="15"/>
      <c r="AX1756" s="15"/>
      <c r="AY1756" s="15"/>
      <c r="AZ1756" s="14"/>
      <c r="BA1756" s="15"/>
      <c r="BB1756" s="15"/>
      <c r="BC1756" s="15"/>
      <c r="BD1756" s="13" t="str">
        <f t="shared" si="334"/>
        <v>0</v>
      </c>
      <c r="BE1756" s="2"/>
      <c r="BF1756" s="2"/>
      <c r="BG1756" s="2"/>
      <c r="BH1756" s="2"/>
      <c r="BI1756" s="2"/>
      <c r="BJ1756" s="2"/>
      <c r="BK1756" s="2" t="s">
        <v>1372</v>
      </c>
      <c r="BL1756" s="10" t="s">
        <v>1373</v>
      </c>
      <c r="BM1756" t="str" cm="1">
        <f t="array" ref="BM1756">_xlfn.IFS(LEFT(G1756,1)="L","外注品",LEFT(G1756,1)="W","内製品",G1756="","購買品")</f>
        <v>外注品</v>
      </c>
    </row>
    <row r="1757" spans="1:65">
      <c r="A1757" s="2" t="str">
        <f t="shared" si="335"/>
        <v>WG01</v>
      </c>
      <c r="B1757" t="s">
        <v>1934</v>
      </c>
      <c r="C1757" s="2" t="s">
        <v>1348</v>
      </c>
      <c r="D1757" s="10"/>
      <c r="E1757" s="10"/>
      <c r="G1757" s="19" t="s">
        <v>5008</v>
      </c>
      <c r="H1757" s="19"/>
      <c r="K1757" s="2" t="str">
        <f t="shared" si="327"/>
        <v>11L0004787640</v>
      </c>
      <c r="L1757" s="7" t="str">
        <f t="shared" si="336"/>
        <v>2001/01/01</v>
      </c>
      <c r="M1757" s="7" t="str">
        <f t="shared" si="337"/>
        <v>2199/12/31</v>
      </c>
      <c r="N1757" s="2" t="str">
        <f t="shared" si="328"/>
        <v/>
      </c>
      <c r="O1757" s="13">
        <v>0</v>
      </c>
      <c r="P1757" s="15"/>
      <c r="Q1757" s="13">
        <v>15</v>
      </c>
      <c r="R1757" s="18"/>
      <c r="S1757" s="18">
        <v>100000000</v>
      </c>
      <c r="T1757" s="2"/>
      <c r="U1757" s="2"/>
      <c r="V1757" s="2"/>
      <c r="W1757" s="2"/>
      <c r="X1757" s="2"/>
      <c r="Y1757" s="2"/>
      <c r="Z1757" s="2"/>
      <c r="AA1757" s="13">
        <v>1</v>
      </c>
      <c r="AB1757" s="13">
        <f t="shared" si="329"/>
        <v>0</v>
      </c>
      <c r="AC1757" s="13">
        <f t="shared" si="330"/>
        <v>0</v>
      </c>
      <c r="AD1757" s="15"/>
      <c r="AE1757" s="15"/>
      <c r="AF1757" s="13" t="str">
        <f t="shared" si="331"/>
        <v>1</v>
      </c>
      <c r="AG1757" s="15"/>
      <c r="AH1757" s="15"/>
      <c r="AI1757" s="15"/>
      <c r="AJ1757" s="14"/>
      <c r="AK1757" s="15" cm="1">
        <f t="array" ref="AK1757">_xlfn.IFS(B1757="","",LEFT(G1757,1)="L",1,LEFT(G1757,1)="W",1,AND(LEFT(B1757,1)="H",G1757=""),0)</f>
        <v>1</v>
      </c>
      <c r="AL1757" s="15"/>
      <c r="AM1757" s="15"/>
      <c r="AN1757" s="15"/>
      <c r="AO1757" s="15"/>
      <c r="AP1757" s="15"/>
      <c r="AQ1757" s="15"/>
      <c r="AR1757" s="15"/>
      <c r="AS1757" s="15">
        <f t="shared" si="332"/>
        <v>1</v>
      </c>
      <c r="AT1757" s="15" t="s">
        <v>115</v>
      </c>
      <c r="AU1757" s="13" t="str">
        <f t="shared" si="333"/>
        <v>0</v>
      </c>
      <c r="AV1757" s="15"/>
      <c r="AW1757" s="15"/>
      <c r="AX1757" s="15"/>
      <c r="AY1757" s="15"/>
      <c r="AZ1757" s="14"/>
      <c r="BA1757" s="15"/>
      <c r="BB1757" s="15"/>
      <c r="BC1757" s="15"/>
      <c r="BD1757" s="13" t="str">
        <f t="shared" si="334"/>
        <v>0</v>
      </c>
      <c r="BE1757" s="2"/>
      <c r="BF1757" s="2"/>
      <c r="BG1757" s="2"/>
      <c r="BH1757" s="2"/>
      <c r="BI1757" s="2"/>
      <c r="BJ1757" s="2"/>
      <c r="BK1757" s="2" t="s">
        <v>1372</v>
      </c>
      <c r="BL1757" s="10" t="s">
        <v>1373</v>
      </c>
      <c r="BM1757" t="str" cm="1">
        <f t="array" ref="BM1757">_xlfn.IFS(LEFT(G1757,1)="L","外注品",LEFT(G1757,1)="W","内製品",G1757="","購買品")</f>
        <v>外注品</v>
      </c>
    </row>
    <row r="1758" spans="1:65">
      <c r="A1758" s="2" t="str">
        <f t="shared" si="335"/>
        <v>WG01</v>
      </c>
      <c r="B1758" t="s">
        <v>1935</v>
      </c>
      <c r="C1758" s="2" t="s">
        <v>1348</v>
      </c>
      <c r="D1758" s="10"/>
      <c r="E1758" s="10"/>
      <c r="G1758" s="19" t="s">
        <v>5008</v>
      </c>
      <c r="H1758" s="19"/>
      <c r="K1758" s="2" t="str">
        <f t="shared" si="327"/>
        <v>11L0004787641</v>
      </c>
      <c r="L1758" s="7" t="str">
        <f t="shared" si="336"/>
        <v>2001/01/01</v>
      </c>
      <c r="M1758" s="7" t="str">
        <f t="shared" si="337"/>
        <v>2199/12/31</v>
      </c>
      <c r="N1758" s="2" t="str">
        <f t="shared" si="328"/>
        <v/>
      </c>
      <c r="O1758" s="13">
        <v>0</v>
      </c>
      <c r="P1758" s="15"/>
      <c r="Q1758" s="13">
        <v>15</v>
      </c>
      <c r="R1758" s="18"/>
      <c r="S1758" s="18">
        <v>100000000</v>
      </c>
      <c r="T1758" s="2"/>
      <c r="U1758" s="2"/>
      <c r="V1758" s="2"/>
      <c r="W1758" s="2"/>
      <c r="X1758" s="2"/>
      <c r="Y1758" s="2"/>
      <c r="Z1758" s="2"/>
      <c r="AA1758" s="13">
        <v>1</v>
      </c>
      <c r="AB1758" s="13">
        <f t="shared" si="329"/>
        <v>0</v>
      </c>
      <c r="AC1758" s="13">
        <f t="shared" si="330"/>
        <v>0</v>
      </c>
      <c r="AD1758" s="15"/>
      <c r="AE1758" s="15"/>
      <c r="AF1758" s="13" t="str">
        <f t="shared" si="331"/>
        <v>1</v>
      </c>
      <c r="AG1758" s="15"/>
      <c r="AH1758" s="15"/>
      <c r="AI1758" s="15"/>
      <c r="AJ1758" s="14"/>
      <c r="AK1758" s="15" cm="1">
        <f t="array" ref="AK1758">_xlfn.IFS(B1758="","",LEFT(G1758,1)="L",1,LEFT(G1758,1)="W",1,AND(LEFT(B1758,1)="H",G1758=""),0)</f>
        <v>1</v>
      </c>
      <c r="AL1758" s="15"/>
      <c r="AM1758" s="15"/>
      <c r="AN1758" s="15"/>
      <c r="AO1758" s="15"/>
      <c r="AP1758" s="15"/>
      <c r="AQ1758" s="15"/>
      <c r="AR1758" s="15"/>
      <c r="AS1758" s="15">
        <f t="shared" si="332"/>
        <v>1</v>
      </c>
      <c r="AT1758" s="15" t="s">
        <v>115</v>
      </c>
      <c r="AU1758" s="13" t="str">
        <f t="shared" si="333"/>
        <v>0</v>
      </c>
      <c r="AV1758" s="15"/>
      <c r="AW1758" s="15"/>
      <c r="AX1758" s="15"/>
      <c r="AY1758" s="15"/>
      <c r="AZ1758" s="14"/>
      <c r="BA1758" s="15"/>
      <c r="BB1758" s="15"/>
      <c r="BC1758" s="15"/>
      <c r="BD1758" s="13" t="str">
        <f t="shared" si="334"/>
        <v>0</v>
      </c>
      <c r="BE1758" s="2"/>
      <c r="BF1758" s="2"/>
      <c r="BG1758" s="2"/>
      <c r="BH1758" s="2"/>
      <c r="BI1758" s="2"/>
      <c r="BJ1758" s="2"/>
      <c r="BK1758" s="2" t="s">
        <v>1372</v>
      </c>
      <c r="BL1758" s="10" t="s">
        <v>1373</v>
      </c>
      <c r="BM1758" t="str" cm="1">
        <f t="array" ref="BM1758">_xlfn.IFS(LEFT(G1758,1)="L","外注品",LEFT(G1758,1)="W","内製品",G1758="","購買品")</f>
        <v>外注品</v>
      </c>
    </row>
    <row r="1759" spans="1:65">
      <c r="A1759" s="2" t="str">
        <f t="shared" si="335"/>
        <v>WG01</v>
      </c>
      <c r="B1759" t="s">
        <v>1936</v>
      </c>
      <c r="C1759" s="2" t="s">
        <v>1348</v>
      </c>
      <c r="D1759" s="10"/>
      <c r="E1759" s="10"/>
      <c r="G1759" s="19" t="s">
        <v>5008</v>
      </c>
      <c r="H1759" s="19"/>
      <c r="K1759" s="2" t="str">
        <f t="shared" si="327"/>
        <v>11L0004787642</v>
      </c>
      <c r="L1759" s="7" t="str">
        <f t="shared" si="336"/>
        <v>2001/01/01</v>
      </c>
      <c r="M1759" s="7" t="str">
        <f t="shared" si="337"/>
        <v>2199/12/31</v>
      </c>
      <c r="N1759" s="2" t="str">
        <f t="shared" si="328"/>
        <v/>
      </c>
      <c r="O1759" s="13">
        <v>0</v>
      </c>
      <c r="P1759" s="15"/>
      <c r="Q1759" s="13">
        <v>15</v>
      </c>
      <c r="R1759" s="18"/>
      <c r="S1759" s="18">
        <v>100000000</v>
      </c>
      <c r="T1759" s="2"/>
      <c r="U1759" s="2"/>
      <c r="V1759" s="2"/>
      <c r="W1759" s="2"/>
      <c r="X1759" s="2"/>
      <c r="Y1759" s="2"/>
      <c r="Z1759" s="2"/>
      <c r="AA1759" s="13">
        <v>1</v>
      </c>
      <c r="AB1759" s="13">
        <f t="shared" si="329"/>
        <v>0</v>
      </c>
      <c r="AC1759" s="13">
        <f t="shared" si="330"/>
        <v>0</v>
      </c>
      <c r="AD1759" s="15"/>
      <c r="AE1759" s="15"/>
      <c r="AF1759" s="13" t="str">
        <f t="shared" si="331"/>
        <v>1</v>
      </c>
      <c r="AG1759" s="15"/>
      <c r="AH1759" s="15"/>
      <c r="AI1759" s="15"/>
      <c r="AJ1759" s="14"/>
      <c r="AK1759" s="15" cm="1">
        <f t="array" ref="AK1759">_xlfn.IFS(B1759="","",LEFT(G1759,1)="L",1,LEFT(G1759,1)="W",1,AND(LEFT(B1759,1)="H",G1759=""),0)</f>
        <v>1</v>
      </c>
      <c r="AL1759" s="15"/>
      <c r="AM1759" s="15"/>
      <c r="AN1759" s="15"/>
      <c r="AO1759" s="15"/>
      <c r="AP1759" s="15"/>
      <c r="AQ1759" s="15"/>
      <c r="AR1759" s="15"/>
      <c r="AS1759" s="15">
        <f t="shared" si="332"/>
        <v>1</v>
      </c>
      <c r="AT1759" s="15" t="s">
        <v>115</v>
      </c>
      <c r="AU1759" s="13" t="str">
        <f t="shared" si="333"/>
        <v>0</v>
      </c>
      <c r="AV1759" s="15"/>
      <c r="AW1759" s="15"/>
      <c r="AX1759" s="15"/>
      <c r="AY1759" s="15"/>
      <c r="AZ1759" s="14"/>
      <c r="BA1759" s="15"/>
      <c r="BB1759" s="15"/>
      <c r="BC1759" s="15"/>
      <c r="BD1759" s="13" t="str">
        <f t="shared" si="334"/>
        <v>0</v>
      </c>
      <c r="BE1759" s="2"/>
      <c r="BF1759" s="2"/>
      <c r="BG1759" s="2"/>
      <c r="BH1759" s="2"/>
      <c r="BI1759" s="2"/>
      <c r="BJ1759" s="2"/>
      <c r="BK1759" s="2" t="s">
        <v>1372</v>
      </c>
      <c r="BL1759" s="10" t="s">
        <v>1373</v>
      </c>
      <c r="BM1759" t="str" cm="1">
        <f t="array" ref="BM1759">_xlfn.IFS(LEFT(G1759,1)="L","外注品",LEFT(G1759,1)="W","内製品",G1759="","購買品")</f>
        <v>外注品</v>
      </c>
    </row>
    <row r="1760" spans="1:65">
      <c r="A1760" s="2" t="str">
        <f t="shared" si="335"/>
        <v>WG01</v>
      </c>
      <c r="B1760" t="s">
        <v>1937</v>
      </c>
      <c r="C1760" s="2" t="s">
        <v>1348</v>
      </c>
      <c r="D1760" s="10"/>
      <c r="E1760" s="10"/>
      <c r="G1760" s="19" t="s">
        <v>5008</v>
      </c>
      <c r="H1760" s="19"/>
      <c r="K1760" s="2" t="str">
        <f t="shared" si="327"/>
        <v>11L0004787643</v>
      </c>
      <c r="L1760" s="7" t="str">
        <f t="shared" si="336"/>
        <v>2001/01/01</v>
      </c>
      <c r="M1760" s="7" t="str">
        <f t="shared" si="337"/>
        <v>2199/12/31</v>
      </c>
      <c r="N1760" s="2" t="str">
        <f t="shared" si="328"/>
        <v/>
      </c>
      <c r="O1760" s="13">
        <v>0</v>
      </c>
      <c r="P1760" s="15"/>
      <c r="Q1760" s="13">
        <v>15</v>
      </c>
      <c r="R1760" s="18"/>
      <c r="S1760" s="18">
        <v>100000000</v>
      </c>
      <c r="T1760" s="2"/>
      <c r="U1760" s="2"/>
      <c r="V1760" s="2"/>
      <c r="W1760" s="2"/>
      <c r="X1760" s="2"/>
      <c r="Y1760" s="2"/>
      <c r="Z1760" s="2"/>
      <c r="AA1760" s="13">
        <v>1</v>
      </c>
      <c r="AB1760" s="13">
        <f t="shared" si="329"/>
        <v>0</v>
      </c>
      <c r="AC1760" s="13">
        <f t="shared" si="330"/>
        <v>0</v>
      </c>
      <c r="AD1760" s="15"/>
      <c r="AE1760" s="15"/>
      <c r="AF1760" s="13" t="str">
        <f t="shared" si="331"/>
        <v>1</v>
      </c>
      <c r="AG1760" s="15"/>
      <c r="AH1760" s="15"/>
      <c r="AI1760" s="15"/>
      <c r="AJ1760" s="14"/>
      <c r="AK1760" s="15" cm="1">
        <f t="array" ref="AK1760">_xlfn.IFS(B1760="","",LEFT(G1760,1)="L",1,LEFT(G1760,1)="W",1,AND(LEFT(B1760,1)="H",G1760=""),0)</f>
        <v>1</v>
      </c>
      <c r="AL1760" s="15"/>
      <c r="AM1760" s="15"/>
      <c r="AN1760" s="15"/>
      <c r="AO1760" s="15"/>
      <c r="AP1760" s="15"/>
      <c r="AQ1760" s="15"/>
      <c r="AR1760" s="15"/>
      <c r="AS1760" s="15">
        <f t="shared" si="332"/>
        <v>1</v>
      </c>
      <c r="AT1760" s="15" t="s">
        <v>115</v>
      </c>
      <c r="AU1760" s="13" t="str">
        <f t="shared" si="333"/>
        <v>0</v>
      </c>
      <c r="AV1760" s="15"/>
      <c r="AW1760" s="15"/>
      <c r="AX1760" s="15"/>
      <c r="AY1760" s="15"/>
      <c r="AZ1760" s="14"/>
      <c r="BA1760" s="15"/>
      <c r="BB1760" s="15"/>
      <c r="BC1760" s="15"/>
      <c r="BD1760" s="13" t="str">
        <f t="shared" si="334"/>
        <v>0</v>
      </c>
      <c r="BE1760" s="2"/>
      <c r="BF1760" s="2"/>
      <c r="BG1760" s="2"/>
      <c r="BH1760" s="2"/>
      <c r="BI1760" s="2"/>
      <c r="BJ1760" s="2"/>
      <c r="BK1760" s="2" t="s">
        <v>1372</v>
      </c>
      <c r="BL1760" s="10" t="s">
        <v>1373</v>
      </c>
      <c r="BM1760" t="str" cm="1">
        <f t="array" ref="BM1760">_xlfn.IFS(LEFT(G1760,1)="L","外注品",LEFT(G1760,1)="W","内製品",G1760="","購買品")</f>
        <v>外注品</v>
      </c>
    </row>
    <row r="1761" spans="1:65">
      <c r="A1761" s="2" t="str">
        <f t="shared" si="335"/>
        <v>WG01</v>
      </c>
      <c r="B1761" t="s">
        <v>1938</v>
      </c>
      <c r="C1761" s="2" t="s">
        <v>1348</v>
      </c>
      <c r="D1761" s="10"/>
      <c r="E1761" s="10"/>
      <c r="G1761" s="19" t="s">
        <v>5008</v>
      </c>
      <c r="H1761" s="19"/>
      <c r="K1761" s="2" t="str">
        <f t="shared" si="327"/>
        <v>11L0004787644</v>
      </c>
      <c r="L1761" s="7" t="str">
        <f t="shared" si="336"/>
        <v>2001/01/01</v>
      </c>
      <c r="M1761" s="7" t="str">
        <f t="shared" si="337"/>
        <v>2199/12/31</v>
      </c>
      <c r="N1761" s="2" t="str">
        <f t="shared" si="328"/>
        <v/>
      </c>
      <c r="O1761" s="13">
        <v>0</v>
      </c>
      <c r="P1761" s="15"/>
      <c r="Q1761" s="13">
        <v>15</v>
      </c>
      <c r="R1761" s="18"/>
      <c r="S1761" s="18">
        <v>100000000</v>
      </c>
      <c r="T1761" s="2"/>
      <c r="U1761" s="2"/>
      <c r="V1761" s="2"/>
      <c r="W1761" s="2"/>
      <c r="X1761" s="2"/>
      <c r="Y1761" s="2"/>
      <c r="Z1761" s="2"/>
      <c r="AA1761" s="13">
        <v>1</v>
      </c>
      <c r="AB1761" s="13">
        <f t="shared" si="329"/>
        <v>0</v>
      </c>
      <c r="AC1761" s="13">
        <f t="shared" si="330"/>
        <v>0</v>
      </c>
      <c r="AD1761" s="15"/>
      <c r="AE1761" s="15"/>
      <c r="AF1761" s="13" t="str">
        <f t="shared" si="331"/>
        <v>1</v>
      </c>
      <c r="AG1761" s="15"/>
      <c r="AH1761" s="15"/>
      <c r="AI1761" s="15"/>
      <c r="AJ1761" s="14"/>
      <c r="AK1761" s="15" cm="1">
        <f t="array" ref="AK1761">_xlfn.IFS(B1761="","",LEFT(G1761,1)="L",1,LEFT(G1761,1)="W",1,AND(LEFT(B1761,1)="H",G1761=""),0)</f>
        <v>1</v>
      </c>
      <c r="AL1761" s="15"/>
      <c r="AM1761" s="15"/>
      <c r="AN1761" s="15"/>
      <c r="AO1761" s="15"/>
      <c r="AP1761" s="15"/>
      <c r="AQ1761" s="15"/>
      <c r="AR1761" s="15"/>
      <c r="AS1761" s="15">
        <f t="shared" si="332"/>
        <v>1</v>
      </c>
      <c r="AT1761" s="15" t="s">
        <v>115</v>
      </c>
      <c r="AU1761" s="13" t="str">
        <f t="shared" si="333"/>
        <v>0</v>
      </c>
      <c r="AV1761" s="15"/>
      <c r="AW1761" s="15"/>
      <c r="AX1761" s="15"/>
      <c r="AY1761" s="15"/>
      <c r="AZ1761" s="14"/>
      <c r="BA1761" s="15"/>
      <c r="BB1761" s="15"/>
      <c r="BC1761" s="15"/>
      <c r="BD1761" s="13" t="str">
        <f t="shared" si="334"/>
        <v>0</v>
      </c>
      <c r="BE1761" s="2"/>
      <c r="BF1761" s="2"/>
      <c r="BG1761" s="2"/>
      <c r="BH1761" s="2"/>
      <c r="BI1761" s="2"/>
      <c r="BJ1761" s="2"/>
      <c r="BK1761" s="2" t="s">
        <v>1372</v>
      </c>
      <c r="BL1761" s="10" t="s">
        <v>1373</v>
      </c>
      <c r="BM1761" t="str" cm="1">
        <f t="array" ref="BM1761">_xlfn.IFS(LEFT(G1761,1)="L","外注品",LEFT(G1761,1)="W","内製品",G1761="","購買品")</f>
        <v>外注品</v>
      </c>
    </row>
    <row r="1762" spans="1:65">
      <c r="A1762" s="2" t="str">
        <f t="shared" si="335"/>
        <v>WG01</v>
      </c>
      <c r="B1762" t="s">
        <v>1939</v>
      </c>
      <c r="C1762" s="2" t="s">
        <v>1348</v>
      </c>
      <c r="D1762" s="10"/>
      <c r="E1762" s="10"/>
      <c r="G1762" s="19" t="s">
        <v>5008</v>
      </c>
      <c r="H1762" s="19"/>
      <c r="K1762" s="2" t="str">
        <f t="shared" si="327"/>
        <v>11L0004787645</v>
      </c>
      <c r="L1762" s="7" t="str">
        <f t="shared" si="336"/>
        <v>2001/01/01</v>
      </c>
      <c r="M1762" s="7" t="str">
        <f t="shared" si="337"/>
        <v>2199/12/31</v>
      </c>
      <c r="N1762" s="2" t="str">
        <f t="shared" si="328"/>
        <v/>
      </c>
      <c r="O1762" s="13">
        <v>0</v>
      </c>
      <c r="P1762" s="15"/>
      <c r="Q1762" s="13">
        <v>15</v>
      </c>
      <c r="R1762" s="18"/>
      <c r="S1762" s="18">
        <v>100000000</v>
      </c>
      <c r="T1762" s="2"/>
      <c r="U1762" s="2"/>
      <c r="V1762" s="2"/>
      <c r="W1762" s="2"/>
      <c r="X1762" s="2"/>
      <c r="Y1762" s="2"/>
      <c r="Z1762" s="2"/>
      <c r="AA1762" s="13">
        <v>1</v>
      </c>
      <c r="AB1762" s="13">
        <f t="shared" si="329"/>
        <v>0</v>
      </c>
      <c r="AC1762" s="13">
        <f t="shared" si="330"/>
        <v>0</v>
      </c>
      <c r="AD1762" s="15"/>
      <c r="AE1762" s="15"/>
      <c r="AF1762" s="13" t="str">
        <f t="shared" si="331"/>
        <v>1</v>
      </c>
      <c r="AG1762" s="15"/>
      <c r="AH1762" s="15"/>
      <c r="AI1762" s="15"/>
      <c r="AJ1762" s="14"/>
      <c r="AK1762" s="15" cm="1">
        <f t="array" ref="AK1762">_xlfn.IFS(B1762="","",LEFT(G1762,1)="L",1,LEFT(G1762,1)="W",1,AND(LEFT(B1762,1)="H",G1762=""),0)</f>
        <v>1</v>
      </c>
      <c r="AL1762" s="15"/>
      <c r="AM1762" s="15"/>
      <c r="AN1762" s="15"/>
      <c r="AO1762" s="15"/>
      <c r="AP1762" s="15"/>
      <c r="AQ1762" s="15"/>
      <c r="AR1762" s="15"/>
      <c r="AS1762" s="15">
        <f t="shared" si="332"/>
        <v>1</v>
      </c>
      <c r="AT1762" s="15" t="s">
        <v>115</v>
      </c>
      <c r="AU1762" s="13" t="str">
        <f t="shared" si="333"/>
        <v>0</v>
      </c>
      <c r="AV1762" s="15"/>
      <c r="AW1762" s="15"/>
      <c r="AX1762" s="15"/>
      <c r="AY1762" s="15"/>
      <c r="AZ1762" s="14"/>
      <c r="BA1762" s="15"/>
      <c r="BB1762" s="15"/>
      <c r="BC1762" s="15"/>
      <c r="BD1762" s="13" t="str">
        <f t="shared" si="334"/>
        <v>0</v>
      </c>
      <c r="BE1762" s="2"/>
      <c r="BF1762" s="2"/>
      <c r="BG1762" s="2"/>
      <c r="BH1762" s="2"/>
      <c r="BI1762" s="2"/>
      <c r="BJ1762" s="2"/>
      <c r="BK1762" s="2" t="s">
        <v>1372</v>
      </c>
      <c r="BL1762" s="10" t="s">
        <v>1373</v>
      </c>
      <c r="BM1762" t="str" cm="1">
        <f t="array" ref="BM1762">_xlfn.IFS(LEFT(G1762,1)="L","外注品",LEFT(G1762,1)="W","内製品",G1762="","購買品")</f>
        <v>外注品</v>
      </c>
    </row>
    <row r="1763" spans="1:65">
      <c r="A1763" s="2" t="str">
        <f t="shared" si="335"/>
        <v>WG01</v>
      </c>
      <c r="B1763" t="s">
        <v>1940</v>
      </c>
      <c r="C1763" s="2" t="s">
        <v>1348</v>
      </c>
      <c r="D1763" s="10"/>
      <c r="E1763" s="10"/>
      <c r="G1763" s="19" t="s">
        <v>5008</v>
      </c>
      <c r="H1763" s="19"/>
      <c r="K1763" s="2" t="str">
        <f t="shared" si="327"/>
        <v>11L0004787646</v>
      </c>
      <c r="L1763" s="7" t="str">
        <f t="shared" si="336"/>
        <v>2001/01/01</v>
      </c>
      <c r="M1763" s="7" t="str">
        <f t="shared" si="337"/>
        <v>2199/12/31</v>
      </c>
      <c r="N1763" s="2" t="str">
        <f t="shared" si="328"/>
        <v/>
      </c>
      <c r="O1763" s="13">
        <v>0</v>
      </c>
      <c r="P1763" s="15"/>
      <c r="Q1763" s="13">
        <v>15</v>
      </c>
      <c r="R1763" s="18"/>
      <c r="S1763" s="18">
        <v>100000000</v>
      </c>
      <c r="T1763" s="2"/>
      <c r="U1763" s="2"/>
      <c r="V1763" s="2"/>
      <c r="W1763" s="2"/>
      <c r="X1763" s="2"/>
      <c r="Y1763" s="2"/>
      <c r="Z1763" s="2"/>
      <c r="AA1763" s="13">
        <v>1</v>
      </c>
      <c r="AB1763" s="13">
        <f t="shared" si="329"/>
        <v>0</v>
      </c>
      <c r="AC1763" s="13">
        <f t="shared" si="330"/>
        <v>0</v>
      </c>
      <c r="AD1763" s="15"/>
      <c r="AE1763" s="15"/>
      <c r="AF1763" s="13" t="str">
        <f t="shared" si="331"/>
        <v>1</v>
      </c>
      <c r="AG1763" s="15"/>
      <c r="AH1763" s="15"/>
      <c r="AI1763" s="15"/>
      <c r="AJ1763" s="14"/>
      <c r="AK1763" s="15" cm="1">
        <f t="array" ref="AK1763">_xlfn.IFS(B1763="","",LEFT(G1763,1)="L",1,LEFT(G1763,1)="W",1,AND(LEFT(B1763,1)="H",G1763=""),0)</f>
        <v>1</v>
      </c>
      <c r="AL1763" s="15"/>
      <c r="AM1763" s="15"/>
      <c r="AN1763" s="15"/>
      <c r="AO1763" s="15"/>
      <c r="AP1763" s="15"/>
      <c r="AQ1763" s="15"/>
      <c r="AR1763" s="15"/>
      <c r="AS1763" s="15">
        <f t="shared" si="332"/>
        <v>1</v>
      </c>
      <c r="AT1763" s="15" t="s">
        <v>115</v>
      </c>
      <c r="AU1763" s="13" t="str">
        <f t="shared" si="333"/>
        <v>0</v>
      </c>
      <c r="AV1763" s="15"/>
      <c r="AW1763" s="15"/>
      <c r="AX1763" s="15"/>
      <c r="AY1763" s="15"/>
      <c r="AZ1763" s="14"/>
      <c r="BA1763" s="15"/>
      <c r="BB1763" s="15"/>
      <c r="BC1763" s="15"/>
      <c r="BD1763" s="13" t="str">
        <f t="shared" si="334"/>
        <v>0</v>
      </c>
      <c r="BE1763" s="2"/>
      <c r="BF1763" s="2"/>
      <c r="BG1763" s="2"/>
      <c r="BH1763" s="2"/>
      <c r="BI1763" s="2"/>
      <c r="BJ1763" s="2"/>
      <c r="BK1763" s="2" t="s">
        <v>1372</v>
      </c>
      <c r="BL1763" s="10" t="s">
        <v>1373</v>
      </c>
      <c r="BM1763" t="str" cm="1">
        <f t="array" ref="BM1763">_xlfn.IFS(LEFT(G1763,1)="L","外注品",LEFT(G1763,1)="W","内製品",G1763="","購買品")</f>
        <v>外注品</v>
      </c>
    </row>
    <row r="1764" spans="1:65">
      <c r="A1764" s="2" t="str">
        <f t="shared" si="335"/>
        <v>WG01</v>
      </c>
      <c r="B1764" t="s">
        <v>1941</v>
      </c>
      <c r="C1764" s="2" t="s">
        <v>1348</v>
      </c>
      <c r="D1764" s="10"/>
      <c r="E1764" s="10"/>
      <c r="G1764" s="19" t="s">
        <v>5008</v>
      </c>
      <c r="H1764" s="19"/>
      <c r="K1764" s="2" t="str">
        <f t="shared" si="327"/>
        <v>11L0004787647</v>
      </c>
      <c r="L1764" s="7" t="str">
        <f t="shared" si="336"/>
        <v>2001/01/01</v>
      </c>
      <c r="M1764" s="7" t="str">
        <f t="shared" si="337"/>
        <v>2199/12/31</v>
      </c>
      <c r="N1764" s="2" t="str">
        <f t="shared" si="328"/>
        <v/>
      </c>
      <c r="O1764" s="13">
        <v>0</v>
      </c>
      <c r="P1764" s="15"/>
      <c r="Q1764" s="13">
        <v>15</v>
      </c>
      <c r="R1764" s="18"/>
      <c r="S1764" s="18">
        <v>100000000</v>
      </c>
      <c r="T1764" s="2"/>
      <c r="U1764" s="2"/>
      <c r="V1764" s="2"/>
      <c r="W1764" s="2"/>
      <c r="X1764" s="2"/>
      <c r="Y1764" s="2"/>
      <c r="Z1764" s="2"/>
      <c r="AA1764" s="13">
        <v>1</v>
      </c>
      <c r="AB1764" s="13">
        <f t="shared" si="329"/>
        <v>0</v>
      </c>
      <c r="AC1764" s="13">
        <f t="shared" si="330"/>
        <v>0</v>
      </c>
      <c r="AD1764" s="15"/>
      <c r="AE1764" s="15"/>
      <c r="AF1764" s="13" t="str">
        <f t="shared" si="331"/>
        <v>1</v>
      </c>
      <c r="AG1764" s="15"/>
      <c r="AH1764" s="15"/>
      <c r="AI1764" s="15"/>
      <c r="AJ1764" s="14"/>
      <c r="AK1764" s="15" cm="1">
        <f t="array" ref="AK1764">_xlfn.IFS(B1764="","",LEFT(G1764,1)="L",1,LEFT(G1764,1)="W",1,AND(LEFT(B1764,1)="H",G1764=""),0)</f>
        <v>1</v>
      </c>
      <c r="AL1764" s="15"/>
      <c r="AM1764" s="15"/>
      <c r="AN1764" s="15"/>
      <c r="AO1764" s="15"/>
      <c r="AP1764" s="15"/>
      <c r="AQ1764" s="15"/>
      <c r="AR1764" s="15"/>
      <c r="AS1764" s="15">
        <f t="shared" si="332"/>
        <v>1</v>
      </c>
      <c r="AT1764" s="15" t="s">
        <v>115</v>
      </c>
      <c r="AU1764" s="13" t="str">
        <f t="shared" si="333"/>
        <v>0</v>
      </c>
      <c r="AV1764" s="15"/>
      <c r="AW1764" s="15"/>
      <c r="AX1764" s="15"/>
      <c r="AY1764" s="15"/>
      <c r="AZ1764" s="14"/>
      <c r="BA1764" s="15"/>
      <c r="BB1764" s="15"/>
      <c r="BC1764" s="15"/>
      <c r="BD1764" s="13" t="str">
        <f t="shared" si="334"/>
        <v>0</v>
      </c>
      <c r="BE1764" s="2"/>
      <c r="BF1764" s="2"/>
      <c r="BG1764" s="2"/>
      <c r="BH1764" s="2"/>
      <c r="BI1764" s="2"/>
      <c r="BJ1764" s="2"/>
      <c r="BK1764" s="2" t="s">
        <v>1372</v>
      </c>
      <c r="BL1764" s="10" t="s">
        <v>1373</v>
      </c>
      <c r="BM1764" t="str" cm="1">
        <f t="array" ref="BM1764">_xlfn.IFS(LEFT(G1764,1)="L","外注品",LEFT(G1764,1)="W","内製品",G1764="","購買品")</f>
        <v>外注品</v>
      </c>
    </row>
    <row r="1765" spans="1:65">
      <c r="A1765" s="2" t="str">
        <f t="shared" si="335"/>
        <v>WG01</v>
      </c>
      <c r="B1765" t="s">
        <v>1942</v>
      </c>
      <c r="C1765" s="2" t="s">
        <v>1348</v>
      </c>
      <c r="D1765" s="10"/>
      <c r="E1765" s="10"/>
      <c r="G1765" s="19" t="s">
        <v>5008</v>
      </c>
      <c r="H1765" s="19"/>
      <c r="K1765" s="2" t="str">
        <f t="shared" si="327"/>
        <v>11L0004787648</v>
      </c>
      <c r="L1765" s="7" t="str">
        <f t="shared" si="336"/>
        <v>2001/01/01</v>
      </c>
      <c r="M1765" s="7" t="str">
        <f t="shared" si="337"/>
        <v>2199/12/31</v>
      </c>
      <c r="N1765" s="2" t="str">
        <f t="shared" si="328"/>
        <v/>
      </c>
      <c r="O1765" s="13">
        <v>0</v>
      </c>
      <c r="P1765" s="15"/>
      <c r="Q1765" s="13">
        <v>15</v>
      </c>
      <c r="R1765" s="18"/>
      <c r="S1765" s="18">
        <v>100000000</v>
      </c>
      <c r="T1765" s="2"/>
      <c r="U1765" s="2"/>
      <c r="V1765" s="2"/>
      <c r="W1765" s="2"/>
      <c r="X1765" s="2"/>
      <c r="Y1765" s="2"/>
      <c r="Z1765" s="2"/>
      <c r="AA1765" s="13">
        <v>1</v>
      </c>
      <c r="AB1765" s="13">
        <f t="shared" si="329"/>
        <v>0</v>
      </c>
      <c r="AC1765" s="13">
        <f t="shared" si="330"/>
        <v>0</v>
      </c>
      <c r="AD1765" s="15"/>
      <c r="AE1765" s="15"/>
      <c r="AF1765" s="13" t="str">
        <f t="shared" si="331"/>
        <v>1</v>
      </c>
      <c r="AG1765" s="15"/>
      <c r="AH1765" s="15"/>
      <c r="AI1765" s="15"/>
      <c r="AJ1765" s="14"/>
      <c r="AK1765" s="15" cm="1">
        <f t="array" ref="AK1765">_xlfn.IFS(B1765="","",LEFT(G1765,1)="L",1,LEFT(G1765,1)="W",1,AND(LEFT(B1765,1)="H",G1765=""),0)</f>
        <v>1</v>
      </c>
      <c r="AL1765" s="15"/>
      <c r="AM1765" s="15"/>
      <c r="AN1765" s="15"/>
      <c r="AO1765" s="15"/>
      <c r="AP1765" s="15"/>
      <c r="AQ1765" s="15"/>
      <c r="AR1765" s="15"/>
      <c r="AS1765" s="15">
        <f t="shared" si="332"/>
        <v>1</v>
      </c>
      <c r="AT1765" s="15" t="s">
        <v>115</v>
      </c>
      <c r="AU1765" s="13" t="str">
        <f t="shared" si="333"/>
        <v>0</v>
      </c>
      <c r="AV1765" s="15"/>
      <c r="AW1765" s="15"/>
      <c r="AX1765" s="15"/>
      <c r="AY1765" s="15"/>
      <c r="AZ1765" s="14"/>
      <c r="BA1765" s="15"/>
      <c r="BB1765" s="15"/>
      <c r="BC1765" s="15"/>
      <c r="BD1765" s="13" t="str">
        <f t="shared" si="334"/>
        <v>0</v>
      </c>
      <c r="BE1765" s="2"/>
      <c r="BF1765" s="2"/>
      <c r="BG1765" s="2"/>
      <c r="BH1765" s="2"/>
      <c r="BI1765" s="2"/>
      <c r="BJ1765" s="2"/>
      <c r="BK1765" s="2" t="s">
        <v>1372</v>
      </c>
      <c r="BL1765" s="10" t="s">
        <v>1373</v>
      </c>
      <c r="BM1765" t="str" cm="1">
        <f t="array" ref="BM1765">_xlfn.IFS(LEFT(G1765,1)="L","外注品",LEFT(G1765,1)="W","内製品",G1765="","購買品")</f>
        <v>外注品</v>
      </c>
    </row>
    <row r="1766" spans="1:65">
      <c r="A1766" s="2" t="str">
        <f t="shared" si="335"/>
        <v>WG01</v>
      </c>
      <c r="B1766" t="s">
        <v>1943</v>
      </c>
      <c r="C1766" s="2" t="s">
        <v>1348</v>
      </c>
      <c r="D1766" s="10"/>
      <c r="E1766" s="10"/>
      <c r="G1766" s="19" t="s">
        <v>5008</v>
      </c>
      <c r="H1766" s="19"/>
      <c r="K1766" s="2" t="str">
        <f t="shared" si="327"/>
        <v>11L0004787649</v>
      </c>
      <c r="L1766" s="7" t="str">
        <f t="shared" si="336"/>
        <v>2001/01/01</v>
      </c>
      <c r="M1766" s="7" t="str">
        <f t="shared" si="337"/>
        <v>2199/12/31</v>
      </c>
      <c r="N1766" s="2" t="str">
        <f t="shared" si="328"/>
        <v/>
      </c>
      <c r="O1766" s="13">
        <v>0</v>
      </c>
      <c r="P1766" s="15"/>
      <c r="Q1766" s="13">
        <v>15</v>
      </c>
      <c r="R1766" s="18"/>
      <c r="S1766" s="18">
        <v>100000000</v>
      </c>
      <c r="T1766" s="2"/>
      <c r="U1766" s="2"/>
      <c r="V1766" s="2"/>
      <c r="W1766" s="2"/>
      <c r="X1766" s="2"/>
      <c r="Y1766" s="2"/>
      <c r="Z1766" s="2"/>
      <c r="AA1766" s="13">
        <v>1</v>
      </c>
      <c r="AB1766" s="13">
        <f t="shared" si="329"/>
        <v>0</v>
      </c>
      <c r="AC1766" s="13">
        <f t="shared" si="330"/>
        <v>0</v>
      </c>
      <c r="AD1766" s="15"/>
      <c r="AE1766" s="15"/>
      <c r="AF1766" s="13" t="str">
        <f t="shared" si="331"/>
        <v>1</v>
      </c>
      <c r="AG1766" s="15"/>
      <c r="AH1766" s="15"/>
      <c r="AI1766" s="15"/>
      <c r="AJ1766" s="14"/>
      <c r="AK1766" s="15" cm="1">
        <f t="array" ref="AK1766">_xlfn.IFS(B1766="","",LEFT(G1766,1)="L",1,LEFT(G1766,1)="W",1,AND(LEFT(B1766,1)="H",G1766=""),0)</f>
        <v>1</v>
      </c>
      <c r="AL1766" s="15"/>
      <c r="AM1766" s="15"/>
      <c r="AN1766" s="15"/>
      <c r="AO1766" s="15"/>
      <c r="AP1766" s="15"/>
      <c r="AQ1766" s="15"/>
      <c r="AR1766" s="15"/>
      <c r="AS1766" s="15">
        <f t="shared" si="332"/>
        <v>1</v>
      </c>
      <c r="AT1766" s="15" t="s">
        <v>115</v>
      </c>
      <c r="AU1766" s="13" t="str">
        <f t="shared" si="333"/>
        <v>0</v>
      </c>
      <c r="AV1766" s="15"/>
      <c r="AW1766" s="15"/>
      <c r="AX1766" s="15"/>
      <c r="AY1766" s="15"/>
      <c r="AZ1766" s="14"/>
      <c r="BA1766" s="15"/>
      <c r="BB1766" s="15"/>
      <c r="BC1766" s="15"/>
      <c r="BD1766" s="13" t="str">
        <f t="shared" si="334"/>
        <v>0</v>
      </c>
      <c r="BE1766" s="2"/>
      <c r="BF1766" s="2"/>
      <c r="BG1766" s="2"/>
      <c r="BH1766" s="2"/>
      <c r="BI1766" s="2"/>
      <c r="BJ1766" s="2"/>
      <c r="BK1766" s="2" t="s">
        <v>1372</v>
      </c>
      <c r="BL1766" s="10" t="s">
        <v>1373</v>
      </c>
      <c r="BM1766" t="str" cm="1">
        <f t="array" ref="BM1766">_xlfn.IFS(LEFT(G1766,1)="L","外注品",LEFT(G1766,1)="W","内製品",G1766="","購買品")</f>
        <v>外注品</v>
      </c>
    </row>
    <row r="1767" spans="1:65">
      <c r="A1767" s="2" t="str">
        <f t="shared" si="335"/>
        <v>WG01</v>
      </c>
      <c r="B1767" t="s">
        <v>1944</v>
      </c>
      <c r="C1767" s="2" t="s">
        <v>1348</v>
      </c>
      <c r="D1767" s="10"/>
      <c r="E1767" s="10"/>
      <c r="G1767" s="19" t="s">
        <v>5008</v>
      </c>
      <c r="H1767" s="19"/>
      <c r="K1767" s="2" t="str">
        <f t="shared" si="327"/>
        <v>11L0004787650</v>
      </c>
      <c r="L1767" s="7" t="str">
        <f t="shared" si="336"/>
        <v>2001/01/01</v>
      </c>
      <c r="M1767" s="7" t="str">
        <f t="shared" si="337"/>
        <v>2199/12/31</v>
      </c>
      <c r="N1767" s="2" t="str">
        <f t="shared" si="328"/>
        <v/>
      </c>
      <c r="O1767" s="13">
        <v>0</v>
      </c>
      <c r="P1767" s="15"/>
      <c r="Q1767" s="13">
        <v>15</v>
      </c>
      <c r="R1767" s="18"/>
      <c r="S1767" s="18">
        <v>100000000</v>
      </c>
      <c r="T1767" s="2"/>
      <c r="U1767" s="2"/>
      <c r="V1767" s="2"/>
      <c r="W1767" s="2"/>
      <c r="X1767" s="2"/>
      <c r="Y1767" s="2"/>
      <c r="Z1767" s="2"/>
      <c r="AA1767" s="13">
        <v>1</v>
      </c>
      <c r="AB1767" s="13">
        <f t="shared" si="329"/>
        <v>0</v>
      </c>
      <c r="AC1767" s="13">
        <f t="shared" si="330"/>
        <v>0</v>
      </c>
      <c r="AD1767" s="15"/>
      <c r="AE1767" s="15"/>
      <c r="AF1767" s="13" t="str">
        <f t="shared" si="331"/>
        <v>1</v>
      </c>
      <c r="AG1767" s="15"/>
      <c r="AH1767" s="15"/>
      <c r="AI1767" s="15"/>
      <c r="AJ1767" s="14"/>
      <c r="AK1767" s="15" cm="1">
        <f t="array" ref="AK1767">_xlfn.IFS(B1767="","",LEFT(G1767,1)="L",1,LEFT(G1767,1)="W",1,AND(LEFT(B1767,1)="H",G1767=""),0)</f>
        <v>1</v>
      </c>
      <c r="AL1767" s="15"/>
      <c r="AM1767" s="15"/>
      <c r="AN1767" s="15"/>
      <c r="AO1767" s="15"/>
      <c r="AP1767" s="15"/>
      <c r="AQ1767" s="15"/>
      <c r="AR1767" s="15"/>
      <c r="AS1767" s="15">
        <f t="shared" si="332"/>
        <v>1</v>
      </c>
      <c r="AT1767" s="15" t="s">
        <v>115</v>
      </c>
      <c r="AU1767" s="13" t="str">
        <f t="shared" si="333"/>
        <v>0</v>
      </c>
      <c r="AV1767" s="15"/>
      <c r="AW1767" s="15"/>
      <c r="AX1767" s="15"/>
      <c r="AY1767" s="15"/>
      <c r="AZ1767" s="14"/>
      <c r="BA1767" s="15"/>
      <c r="BB1767" s="15"/>
      <c r="BC1767" s="15"/>
      <c r="BD1767" s="13" t="str">
        <f t="shared" si="334"/>
        <v>0</v>
      </c>
      <c r="BE1767" s="2"/>
      <c r="BF1767" s="2"/>
      <c r="BG1767" s="2"/>
      <c r="BH1767" s="2"/>
      <c r="BI1767" s="2"/>
      <c r="BJ1767" s="2"/>
      <c r="BK1767" s="2" t="s">
        <v>1372</v>
      </c>
      <c r="BL1767" s="10" t="s">
        <v>1373</v>
      </c>
      <c r="BM1767" t="str" cm="1">
        <f t="array" ref="BM1767">_xlfn.IFS(LEFT(G1767,1)="L","外注品",LEFT(G1767,1)="W","内製品",G1767="","購買品")</f>
        <v>外注品</v>
      </c>
    </row>
    <row r="1768" spans="1:65">
      <c r="A1768" s="2" t="str">
        <f t="shared" si="335"/>
        <v>WG01</v>
      </c>
      <c r="B1768" t="s">
        <v>1945</v>
      </c>
      <c r="C1768" s="2" t="s">
        <v>1348</v>
      </c>
      <c r="D1768" s="10"/>
      <c r="E1768" s="10"/>
      <c r="G1768" s="19" t="s">
        <v>5008</v>
      </c>
      <c r="H1768" s="19"/>
      <c r="K1768" s="2" t="str">
        <f t="shared" si="327"/>
        <v>11L0004787651</v>
      </c>
      <c r="L1768" s="7" t="str">
        <f t="shared" si="336"/>
        <v>2001/01/01</v>
      </c>
      <c r="M1768" s="7" t="str">
        <f t="shared" si="337"/>
        <v>2199/12/31</v>
      </c>
      <c r="N1768" s="2" t="str">
        <f t="shared" si="328"/>
        <v/>
      </c>
      <c r="O1768" s="13">
        <v>0</v>
      </c>
      <c r="P1768" s="15"/>
      <c r="Q1768" s="13">
        <v>15</v>
      </c>
      <c r="R1768" s="18"/>
      <c r="S1768" s="18">
        <v>100000000</v>
      </c>
      <c r="T1768" s="2"/>
      <c r="U1768" s="2"/>
      <c r="V1768" s="2"/>
      <c r="W1768" s="2"/>
      <c r="X1768" s="2"/>
      <c r="Y1768" s="2"/>
      <c r="Z1768" s="2"/>
      <c r="AA1768" s="13">
        <v>1</v>
      </c>
      <c r="AB1768" s="13">
        <f t="shared" si="329"/>
        <v>0</v>
      </c>
      <c r="AC1768" s="13">
        <f t="shared" si="330"/>
        <v>0</v>
      </c>
      <c r="AD1768" s="15"/>
      <c r="AE1768" s="15"/>
      <c r="AF1768" s="13" t="str">
        <f t="shared" si="331"/>
        <v>1</v>
      </c>
      <c r="AG1768" s="15"/>
      <c r="AH1768" s="15"/>
      <c r="AI1768" s="15"/>
      <c r="AJ1768" s="14"/>
      <c r="AK1768" s="15" cm="1">
        <f t="array" ref="AK1768">_xlfn.IFS(B1768="","",LEFT(G1768,1)="L",1,LEFT(G1768,1)="W",1,AND(LEFT(B1768,1)="H",G1768=""),0)</f>
        <v>1</v>
      </c>
      <c r="AL1768" s="15"/>
      <c r="AM1768" s="15"/>
      <c r="AN1768" s="15"/>
      <c r="AO1768" s="15"/>
      <c r="AP1768" s="15"/>
      <c r="AQ1768" s="15"/>
      <c r="AR1768" s="15"/>
      <c r="AS1768" s="15">
        <f t="shared" si="332"/>
        <v>1</v>
      </c>
      <c r="AT1768" s="15" t="s">
        <v>115</v>
      </c>
      <c r="AU1768" s="13" t="str">
        <f t="shared" si="333"/>
        <v>0</v>
      </c>
      <c r="AV1768" s="15"/>
      <c r="AW1768" s="15"/>
      <c r="AX1768" s="15"/>
      <c r="AY1768" s="15"/>
      <c r="AZ1768" s="14"/>
      <c r="BA1768" s="15"/>
      <c r="BB1768" s="15"/>
      <c r="BC1768" s="15"/>
      <c r="BD1768" s="13" t="str">
        <f t="shared" si="334"/>
        <v>0</v>
      </c>
      <c r="BE1768" s="2"/>
      <c r="BF1768" s="2"/>
      <c r="BG1768" s="2"/>
      <c r="BH1768" s="2"/>
      <c r="BI1768" s="2"/>
      <c r="BJ1768" s="2"/>
      <c r="BK1768" s="2" t="s">
        <v>1372</v>
      </c>
      <c r="BL1768" s="10" t="s">
        <v>1373</v>
      </c>
      <c r="BM1768" t="str" cm="1">
        <f t="array" ref="BM1768">_xlfn.IFS(LEFT(G1768,1)="L","外注品",LEFT(G1768,1)="W","内製品",G1768="","購買品")</f>
        <v>外注品</v>
      </c>
    </row>
    <row r="1769" spans="1:65">
      <c r="A1769" s="2" t="str">
        <f t="shared" si="335"/>
        <v>WG01</v>
      </c>
      <c r="B1769" t="s">
        <v>1946</v>
      </c>
      <c r="C1769" s="2" t="s">
        <v>1348</v>
      </c>
      <c r="D1769" s="10"/>
      <c r="E1769" s="10"/>
      <c r="G1769" s="19" t="s">
        <v>5008</v>
      </c>
      <c r="H1769" s="19"/>
      <c r="K1769" s="2" t="str">
        <f t="shared" si="327"/>
        <v>11L0004787652</v>
      </c>
      <c r="L1769" s="7" t="str">
        <f t="shared" si="336"/>
        <v>2001/01/01</v>
      </c>
      <c r="M1769" s="7" t="str">
        <f t="shared" si="337"/>
        <v>2199/12/31</v>
      </c>
      <c r="N1769" s="2" t="str">
        <f t="shared" si="328"/>
        <v/>
      </c>
      <c r="O1769" s="13">
        <v>0</v>
      </c>
      <c r="P1769" s="15"/>
      <c r="Q1769" s="13">
        <v>15</v>
      </c>
      <c r="R1769" s="18"/>
      <c r="S1769" s="18">
        <v>100000000</v>
      </c>
      <c r="T1769" s="2"/>
      <c r="U1769" s="2"/>
      <c r="V1769" s="2"/>
      <c r="W1769" s="2"/>
      <c r="X1769" s="2"/>
      <c r="Y1769" s="2"/>
      <c r="Z1769" s="2"/>
      <c r="AA1769" s="13">
        <v>1</v>
      </c>
      <c r="AB1769" s="13">
        <f t="shared" si="329"/>
        <v>0</v>
      </c>
      <c r="AC1769" s="13">
        <f t="shared" si="330"/>
        <v>0</v>
      </c>
      <c r="AD1769" s="15"/>
      <c r="AE1769" s="15"/>
      <c r="AF1769" s="13" t="str">
        <f t="shared" si="331"/>
        <v>1</v>
      </c>
      <c r="AG1769" s="15"/>
      <c r="AH1769" s="15"/>
      <c r="AI1769" s="15"/>
      <c r="AJ1769" s="14"/>
      <c r="AK1769" s="15" cm="1">
        <f t="array" ref="AK1769">_xlfn.IFS(B1769="","",LEFT(G1769,1)="L",1,LEFT(G1769,1)="W",1,AND(LEFT(B1769,1)="H",G1769=""),0)</f>
        <v>1</v>
      </c>
      <c r="AL1769" s="15"/>
      <c r="AM1769" s="15"/>
      <c r="AN1769" s="15"/>
      <c r="AO1769" s="15"/>
      <c r="AP1769" s="15"/>
      <c r="AQ1769" s="15"/>
      <c r="AR1769" s="15"/>
      <c r="AS1769" s="15">
        <f t="shared" si="332"/>
        <v>1</v>
      </c>
      <c r="AT1769" s="15" t="s">
        <v>115</v>
      </c>
      <c r="AU1769" s="13" t="str">
        <f t="shared" si="333"/>
        <v>0</v>
      </c>
      <c r="AV1769" s="15"/>
      <c r="AW1769" s="15"/>
      <c r="AX1769" s="15"/>
      <c r="AY1769" s="15"/>
      <c r="AZ1769" s="14"/>
      <c r="BA1769" s="15"/>
      <c r="BB1769" s="15"/>
      <c r="BC1769" s="15"/>
      <c r="BD1769" s="13" t="str">
        <f t="shared" si="334"/>
        <v>0</v>
      </c>
      <c r="BE1769" s="2"/>
      <c r="BF1769" s="2"/>
      <c r="BG1769" s="2"/>
      <c r="BH1769" s="2"/>
      <c r="BI1769" s="2"/>
      <c r="BJ1769" s="2"/>
      <c r="BK1769" s="2" t="s">
        <v>1372</v>
      </c>
      <c r="BL1769" s="10" t="s">
        <v>1373</v>
      </c>
      <c r="BM1769" t="str" cm="1">
        <f t="array" ref="BM1769">_xlfn.IFS(LEFT(G1769,1)="L","外注品",LEFT(G1769,1)="W","内製品",G1769="","購買品")</f>
        <v>外注品</v>
      </c>
    </row>
    <row r="1770" spans="1:65">
      <c r="A1770" s="2" t="str">
        <f t="shared" si="335"/>
        <v>WG01</v>
      </c>
      <c r="B1770" t="s">
        <v>1947</v>
      </c>
      <c r="C1770" s="2" t="s">
        <v>1348</v>
      </c>
      <c r="D1770" s="10"/>
      <c r="E1770" s="10"/>
      <c r="G1770" s="19" t="s">
        <v>5008</v>
      </c>
      <c r="H1770" s="19"/>
      <c r="K1770" s="2" t="str">
        <f t="shared" si="327"/>
        <v>11L0004787653</v>
      </c>
      <c r="L1770" s="7" t="str">
        <f t="shared" si="336"/>
        <v>2001/01/01</v>
      </c>
      <c r="M1770" s="7" t="str">
        <f t="shared" si="337"/>
        <v>2199/12/31</v>
      </c>
      <c r="N1770" s="2" t="str">
        <f t="shared" si="328"/>
        <v/>
      </c>
      <c r="O1770" s="13">
        <v>0</v>
      </c>
      <c r="P1770" s="15"/>
      <c r="Q1770" s="13">
        <v>15</v>
      </c>
      <c r="R1770" s="18"/>
      <c r="S1770" s="18">
        <v>100000000</v>
      </c>
      <c r="T1770" s="2"/>
      <c r="U1770" s="2"/>
      <c r="V1770" s="2"/>
      <c r="W1770" s="2"/>
      <c r="X1770" s="2"/>
      <c r="Y1770" s="2"/>
      <c r="Z1770" s="2"/>
      <c r="AA1770" s="13">
        <v>1</v>
      </c>
      <c r="AB1770" s="13">
        <f t="shared" si="329"/>
        <v>0</v>
      </c>
      <c r="AC1770" s="13">
        <f t="shared" si="330"/>
        <v>0</v>
      </c>
      <c r="AD1770" s="15"/>
      <c r="AE1770" s="15"/>
      <c r="AF1770" s="13" t="str">
        <f t="shared" si="331"/>
        <v>1</v>
      </c>
      <c r="AG1770" s="15"/>
      <c r="AH1770" s="15"/>
      <c r="AI1770" s="15"/>
      <c r="AJ1770" s="14"/>
      <c r="AK1770" s="15" cm="1">
        <f t="array" ref="AK1770">_xlfn.IFS(B1770="","",LEFT(G1770,1)="L",1,LEFT(G1770,1)="W",1,AND(LEFT(B1770,1)="H",G1770=""),0)</f>
        <v>1</v>
      </c>
      <c r="AL1770" s="15"/>
      <c r="AM1770" s="15"/>
      <c r="AN1770" s="15"/>
      <c r="AO1770" s="15"/>
      <c r="AP1770" s="15"/>
      <c r="AQ1770" s="15"/>
      <c r="AR1770" s="15"/>
      <c r="AS1770" s="15">
        <f t="shared" si="332"/>
        <v>1</v>
      </c>
      <c r="AT1770" s="15" t="s">
        <v>115</v>
      </c>
      <c r="AU1770" s="13" t="str">
        <f t="shared" si="333"/>
        <v>0</v>
      </c>
      <c r="AV1770" s="15"/>
      <c r="AW1770" s="15"/>
      <c r="AX1770" s="15"/>
      <c r="AY1770" s="15"/>
      <c r="AZ1770" s="14"/>
      <c r="BA1770" s="15"/>
      <c r="BB1770" s="15"/>
      <c r="BC1770" s="15"/>
      <c r="BD1770" s="13" t="str">
        <f t="shared" si="334"/>
        <v>0</v>
      </c>
      <c r="BE1770" s="2"/>
      <c r="BF1770" s="2"/>
      <c r="BG1770" s="2"/>
      <c r="BH1770" s="2"/>
      <c r="BI1770" s="2"/>
      <c r="BJ1770" s="2"/>
      <c r="BK1770" s="2" t="s">
        <v>1372</v>
      </c>
      <c r="BL1770" s="10" t="s">
        <v>1373</v>
      </c>
      <c r="BM1770" t="str" cm="1">
        <f t="array" ref="BM1770">_xlfn.IFS(LEFT(G1770,1)="L","外注品",LEFT(G1770,1)="W","内製品",G1770="","購買品")</f>
        <v>外注品</v>
      </c>
    </row>
    <row r="1771" spans="1:65">
      <c r="A1771" s="2" t="str">
        <f t="shared" si="335"/>
        <v>WG01</v>
      </c>
      <c r="B1771" t="s">
        <v>1948</v>
      </c>
      <c r="C1771" s="2" t="s">
        <v>1348</v>
      </c>
      <c r="D1771" s="10"/>
      <c r="E1771" s="10"/>
      <c r="G1771" s="19" t="s">
        <v>5008</v>
      </c>
      <c r="H1771" s="19"/>
      <c r="K1771" s="2" t="str">
        <f t="shared" si="327"/>
        <v>11L0004787654</v>
      </c>
      <c r="L1771" s="7" t="str">
        <f t="shared" si="336"/>
        <v>2001/01/01</v>
      </c>
      <c r="M1771" s="7" t="str">
        <f t="shared" si="337"/>
        <v>2199/12/31</v>
      </c>
      <c r="N1771" s="2" t="str">
        <f t="shared" si="328"/>
        <v/>
      </c>
      <c r="O1771" s="13">
        <v>0</v>
      </c>
      <c r="P1771" s="15"/>
      <c r="Q1771" s="13">
        <v>15</v>
      </c>
      <c r="R1771" s="18"/>
      <c r="S1771" s="18">
        <v>100000000</v>
      </c>
      <c r="T1771" s="2"/>
      <c r="U1771" s="2"/>
      <c r="V1771" s="2"/>
      <c r="W1771" s="2"/>
      <c r="X1771" s="2"/>
      <c r="Y1771" s="2"/>
      <c r="Z1771" s="2"/>
      <c r="AA1771" s="13">
        <v>1</v>
      </c>
      <c r="AB1771" s="13">
        <f t="shared" si="329"/>
        <v>0</v>
      </c>
      <c r="AC1771" s="13">
        <f t="shared" si="330"/>
        <v>0</v>
      </c>
      <c r="AD1771" s="15"/>
      <c r="AE1771" s="15"/>
      <c r="AF1771" s="13" t="str">
        <f t="shared" si="331"/>
        <v>1</v>
      </c>
      <c r="AG1771" s="15"/>
      <c r="AH1771" s="15"/>
      <c r="AI1771" s="15"/>
      <c r="AJ1771" s="14"/>
      <c r="AK1771" s="15" cm="1">
        <f t="array" ref="AK1771">_xlfn.IFS(B1771="","",LEFT(G1771,1)="L",1,LEFT(G1771,1)="W",1,AND(LEFT(B1771,1)="H",G1771=""),0)</f>
        <v>1</v>
      </c>
      <c r="AL1771" s="15"/>
      <c r="AM1771" s="15"/>
      <c r="AN1771" s="15"/>
      <c r="AO1771" s="15"/>
      <c r="AP1771" s="15"/>
      <c r="AQ1771" s="15"/>
      <c r="AR1771" s="15"/>
      <c r="AS1771" s="15">
        <f t="shared" si="332"/>
        <v>1</v>
      </c>
      <c r="AT1771" s="15" t="s">
        <v>115</v>
      </c>
      <c r="AU1771" s="13" t="str">
        <f t="shared" si="333"/>
        <v>0</v>
      </c>
      <c r="AV1771" s="15"/>
      <c r="AW1771" s="15"/>
      <c r="AX1771" s="15"/>
      <c r="AY1771" s="15"/>
      <c r="AZ1771" s="14"/>
      <c r="BA1771" s="15"/>
      <c r="BB1771" s="15"/>
      <c r="BC1771" s="15"/>
      <c r="BD1771" s="13" t="str">
        <f t="shared" si="334"/>
        <v>0</v>
      </c>
      <c r="BE1771" s="2"/>
      <c r="BF1771" s="2"/>
      <c r="BG1771" s="2"/>
      <c r="BH1771" s="2"/>
      <c r="BI1771" s="2"/>
      <c r="BJ1771" s="2"/>
      <c r="BK1771" s="2" t="s">
        <v>1372</v>
      </c>
      <c r="BL1771" s="10" t="s">
        <v>1373</v>
      </c>
      <c r="BM1771" t="str" cm="1">
        <f t="array" ref="BM1771">_xlfn.IFS(LEFT(G1771,1)="L","外注品",LEFT(G1771,1)="W","内製品",G1771="","購買品")</f>
        <v>外注品</v>
      </c>
    </row>
    <row r="1772" spans="1:65">
      <c r="A1772" s="2" t="str">
        <f t="shared" si="335"/>
        <v>WG01</v>
      </c>
      <c r="B1772" t="s">
        <v>1949</v>
      </c>
      <c r="C1772" s="2" t="s">
        <v>1348</v>
      </c>
      <c r="D1772" s="10"/>
      <c r="E1772" s="10"/>
      <c r="G1772" s="19" t="s">
        <v>5008</v>
      </c>
      <c r="H1772" s="19"/>
      <c r="K1772" s="2" t="str">
        <f t="shared" si="327"/>
        <v>11L0004787655</v>
      </c>
      <c r="L1772" s="7" t="str">
        <f t="shared" si="336"/>
        <v>2001/01/01</v>
      </c>
      <c r="M1772" s="7" t="str">
        <f t="shared" si="337"/>
        <v>2199/12/31</v>
      </c>
      <c r="N1772" s="2" t="str">
        <f t="shared" si="328"/>
        <v/>
      </c>
      <c r="O1772" s="13">
        <v>0</v>
      </c>
      <c r="P1772" s="15"/>
      <c r="Q1772" s="13">
        <v>15</v>
      </c>
      <c r="R1772" s="18"/>
      <c r="S1772" s="18">
        <v>100000000</v>
      </c>
      <c r="T1772" s="2"/>
      <c r="U1772" s="2"/>
      <c r="V1772" s="2"/>
      <c r="W1772" s="2"/>
      <c r="X1772" s="2"/>
      <c r="Y1772" s="2"/>
      <c r="Z1772" s="2"/>
      <c r="AA1772" s="13">
        <v>1</v>
      </c>
      <c r="AB1772" s="13">
        <f t="shared" si="329"/>
        <v>0</v>
      </c>
      <c r="AC1772" s="13">
        <f t="shared" si="330"/>
        <v>0</v>
      </c>
      <c r="AD1772" s="15"/>
      <c r="AE1772" s="15"/>
      <c r="AF1772" s="13" t="str">
        <f t="shared" si="331"/>
        <v>1</v>
      </c>
      <c r="AG1772" s="15"/>
      <c r="AH1772" s="15"/>
      <c r="AI1772" s="15"/>
      <c r="AJ1772" s="14"/>
      <c r="AK1772" s="15" cm="1">
        <f t="array" ref="AK1772">_xlfn.IFS(B1772="","",LEFT(G1772,1)="L",1,LEFT(G1772,1)="W",1,AND(LEFT(B1772,1)="H",G1772=""),0)</f>
        <v>1</v>
      </c>
      <c r="AL1772" s="15"/>
      <c r="AM1772" s="15"/>
      <c r="AN1772" s="15"/>
      <c r="AO1772" s="15"/>
      <c r="AP1772" s="15"/>
      <c r="AQ1772" s="15"/>
      <c r="AR1772" s="15"/>
      <c r="AS1772" s="15">
        <f t="shared" si="332"/>
        <v>1</v>
      </c>
      <c r="AT1772" s="15" t="s">
        <v>115</v>
      </c>
      <c r="AU1772" s="13" t="str">
        <f t="shared" si="333"/>
        <v>0</v>
      </c>
      <c r="AV1772" s="15"/>
      <c r="AW1772" s="15"/>
      <c r="AX1772" s="15"/>
      <c r="AY1772" s="15"/>
      <c r="AZ1772" s="14"/>
      <c r="BA1772" s="15"/>
      <c r="BB1772" s="15"/>
      <c r="BC1772" s="15"/>
      <c r="BD1772" s="13" t="str">
        <f t="shared" si="334"/>
        <v>0</v>
      </c>
      <c r="BE1772" s="2"/>
      <c r="BF1772" s="2"/>
      <c r="BG1772" s="2"/>
      <c r="BH1772" s="2"/>
      <c r="BI1772" s="2"/>
      <c r="BJ1772" s="2"/>
      <c r="BK1772" s="2" t="s">
        <v>1372</v>
      </c>
      <c r="BL1772" s="10" t="s">
        <v>1373</v>
      </c>
      <c r="BM1772" t="str" cm="1">
        <f t="array" ref="BM1772">_xlfn.IFS(LEFT(G1772,1)="L","外注品",LEFT(G1772,1)="W","内製品",G1772="","購買品")</f>
        <v>外注品</v>
      </c>
    </row>
    <row r="1773" spans="1:65">
      <c r="A1773" s="2" t="str">
        <f t="shared" si="335"/>
        <v>WG01</v>
      </c>
      <c r="B1773" t="s">
        <v>1950</v>
      </c>
      <c r="C1773" s="2" t="s">
        <v>1348</v>
      </c>
      <c r="D1773" s="10"/>
      <c r="E1773" s="10"/>
      <c r="G1773" s="19" t="s">
        <v>5008</v>
      </c>
      <c r="H1773" s="19"/>
      <c r="K1773" s="2" t="str">
        <f t="shared" si="327"/>
        <v>11L0004787656</v>
      </c>
      <c r="L1773" s="7" t="str">
        <f t="shared" si="336"/>
        <v>2001/01/01</v>
      </c>
      <c r="M1773" s="7" t="str">
        <f t="shared" si="337"/>
        <v>2199/12/31</v>
      </c>
      <c r="N1773" s="2" t="str">
        <f t="shared" si="328"/>
        <v/>
      </c>
      <c r="O1773" s="13">
        <v>0</v>
      </c>
      <c r="P1773" s="15"/>
      <c r="Q1773" s="13">
        <v>15</v>
      </c>
      <c r="R1773" s="18"/>
      <c r="S1773" s="18">
        <v>100000000</v>
      </c>
      <c r="T1773" s="2"/>
      <c r="U1773" s="2"/>
      <c r="V1773" s="2"/>
      <c r="W1773" s="2"/>
      <c r="X1773" s="2"/>
      <c r="Y1773" s="2"/>
      <c r="Z1773" s="2"/>
      <c r="AA1773" s="13">
        <v>1</v>
      </c>
      <c r="AB1773" s="13">
        <f t="shared" si="329"/>
        <v>0</v>
      </c>
      <c r="AC1773" s="13">
        <f t="shared" si="330"/>
        <v>0</v>
      </c>
      <c r="AD1773" s="15"/>
      <c r="AE1773" s="15"/>
      <c r="AF1773" s="13" t="str">
        <f t="shared" si="331"/>
        <v>1</v>
      </c>
      <c r="AG1773" s="15"/>
      <c r="AH1773" s="15"/>
      <c r="AI1773" s="15"/>
      <c r="AJ1773" s="14"/>
      <c r="AK1773" s="15" cm="1">
        <f t="array" ref="AK1773">_xlfn.IFS(B1773="","",LEFT(G1773,1)="L",1,LEFT(G1773,1)="W",1,AND(LEFT(B1773,1)="H",G1773=""),0)</f>
        <v>1</v>
      </c>
      <c r="AL1773" s="15"/>
      <c r="AM1773" s="15"/>
      <c r="AN1773" s="15"/>
      <c r="AO1773" s="15"/>
      <c r="AP1773" s="15"/>
      <c r="AQ1773" s="15"/>
      <c r="AR1773" s="15"/>
      <c r="AS1773" s="15">
        <f t="shared" si="332"/>
        <v>1</v>
      </c>
      <c r="AT1773" s="15" t="s">
        <v>115</v>
      </c>
      <c r="AU1773" s="13" t="str">
        <f t="shared" si="333"/>
        <v>0</v>
      </c>
      <c r="AV1773" s="15"/>
      <c r="AW1773" s="15"/>
      <c r="AX1773" s="15"/>
      <c r="AY1773" s="15"/>
      <c r="AZ1773" s="14"/>
      <c r="BA1773" s="15"/>
      <c r="BB1773" s="15"/>
      <c r="BC1773" s="15"/>
      <c r="BD1773" s="13" t="str">
        <f t="shared" si="334"/>
        <v>0</v>
      </c>
      <c r="BE1773" s="2"/>
      <c r="BF1773" s="2"/>
      <c r="BG1773" s="2"/>
      <c r="BH1773" s="2"/>
      <c r="BI1773" s="2"/>
      <c r="BJ1773" s="2"/>
      <c r="BK1773" s="2" t="s">
        <v>1372</v>
      </c>
      <c r="BL1773" s="10" t="s">
        <v>1373</v>
      </c>
      <c r="BM1773" t="str" cm="1">
        <f t="array" ref="BM1773">_xlfn.IFS(LEFT(G1773,1)="L","外注品",LEFT(G1773,1)="W","内製品",G1773="","購買品")</f>
        <v>外注品</v>
      </c>
    </row>
    <row r="1774" spans="1:65">
      <c r="A1774" s="2" t="str">
        <f t="shared" si="335"/>
        <v>WG01</v>
      </c>
      <c r="B1774" t="s">
        <v>1951</v>
      </c>
      <c r="C1774" s="2" t="s">
        <v>1348</v>
      </c>
      <c r="D1774" s="10"/>
      <c r="E1774" s="10"/>
      <c r="G1774" s="19" t="s">
        <v>5008</v>
      </c>
      <c r="H1774" s="19"/>
      <c r="K1774" s="2" t="str">
        <f t="shared" si="327"/>
        <v>11L0004787657</v>
      </c>
      <c r="L1774" s="7" t="str">
        <f t="shared" si="336"/>
        <v>2001/01/01</v>
      </c>
      <c r="M1774" s="7" t="str">
        <f t="shared" si="337"/>
        <v>2199/12/31</v>
      </c>
      <c r="N1774" s="2" t="str">
        <f t="shared" si="328"/>
        <v/>
      </c>
      <c r="O1774" s="13">
        <v>0</v>
      </c>
      <c r="P1774" s="15"/>
      <c r="Q1774" s="13">
        <v>15</v>
      </c>
      <c r="R1774" s="18"/>
      <c r="S1774" s="18">
        <v>100000000</v>
      </c>
      <c r="T1774" s="2"/>
      <c r="U1774" s="2"/>
      <c r="V1774" s="2"/>
      <c r="W1774" s="2"/>
      <c r="X1774" s="2"/>
      <c r="Y1774" s="2"/>
      <c r="Z1774" s="2"/>
      <c r="AA1774" s="13">
        <v>1</v>
      </c>
      <c r="AB1774" s="13">
        <f t="shared" si="329"/>
        <v>0</v>
      </c>
      <c r="AC1774" s="13">
        <f t="shared" si="330"/>
        <v>0</v>
      </c>
      <c r="AD1774" s="15"/>
      <c r="AE1774" s="15"/>
      <c r="AF1774" s="13" t="str">
        <f t="shared" si="331"/>
        <v>1</v>
      </c>
      <c r="AG1774" s="15"/>
      <c r="AH1774" s="15"/>
      <c r="AI1774" s="15"/>
      <c r="AJ1774" s="14"/>
      <c r="AK1774" s="15" cm="1">
        <f t="array" ref="AK1774">_xlfn.IFS(B1774="","",LEFT(G1774,1)="L",1,LEFT(G1774,1)="W",1,AND(LEFT(B1774,1)="H",G1774=""),0)</f>
        <v>1</v>
      </c>
      <c r="AL1774" s="15"/>
      <c r="AM1774" s="15"/>
      <c r="AN1774" s="15"/>
      <c r="AO1774" s="15"/>
      <c r="AP1774" s="15"/>
      <c r="AQ1774" s="15"/>
      <c r="AR1774" s="15"/>
      <c r="AS1774" s="15">
        <f t="shared" si="332"/>
        <v>1</v>
      </c>
      <c r="AT1774" s="15" t="s">
        <v>115</v>
      </c>
      <c r="AU1774" s="13" t="str">
        <f t="shared" si="333"/>
        <v>0</v>
      </c>
      <c r="AV1774" s="15"/>
      <c r="AW1774" s="15"/>
      <c r="AX1774" s="15"/>
      <c r="AY1774" s="15"/>
      <c r="AZ1774" s="14"/>
      <c r="BA1774" s="15"/>
      <c r="BB1774" s="15"/>
      <c r="BC1774" s="15"/>
      <c r="BD1774" s="13" t="str">
        <f t="shared" si="334"/>
        <v>0</v>
      </c>
      <c r="BE1774" s="2"/>
      <c r="BF1774" s="2"/>
      <c r="BG1774" s="2"/>
      <c r="BH1774" s="2"/>
      <c r="BI1774" s="2"/>
      <c r="BJ1774" s="2"/>
      <c r="BK1774" s="2" t="s">
        <v>1372</v>
      </c>
      <c r="BL1774" s="10" t="s">
        <v>1373</v>
      </c>
      <c r="BM1774" t="str" cm="1">
        <f t="array" ref="BM1774">_xlfn.IFS(LEFT(G1774,1)="L","外注品",LEFT(G1774,1)="W","内製品",G1774="","購買品")</f>
        <v>外注品</v>
      </c>
    </row>
    <row r="1775" spans="1:65">
      <c r="A1775" s="2" t="str">
        <f t="shared" si="335"/>
        <v>WG01</v>
      </c>
      <c r="B1775" t="s">
        <v>1952</v>
      </c>
      <c r="C1775" s="2" t="s">
        <v>1348</v>
      </c>
      <c r="D1775" s="10"/>
      <c r="E1775" s="10"/>
      <c r="G1775" s="19" t="s">
        <v>5008</v>
      </c>
      <c r="H1775" s="19"/>
      <c r="K1775" s="2" t="str">
        <f t="shared" si="327"/>
        <v>11L0004787658</v>
      </c>
      <c r="L1775" s="7" t="str">
        <f t="shared" si="336"/>
        <v>2001/01/01</v>
      </c>
      <c r="M1775" s="7" t="str">
        <f t="shared" si="337"/>
        <v>2199/12/31</v>
      </c>
      <c r="N1775" s="2" t="str">
        <f t="shared" si="328"/>
        <v/>
      </c>
      <c r="O1775" s="13">
        <v>0</v>
      </c>
      <c r="P1775" s="15"/>
      <c r="Q1775" s="13">
        <v>15</v>
      </c>
      <c r="R1775" s="18"/>
      <c r="S1775" s="18">
        <v>100000000</v>
      </c>
      <c r="T1775" s="2"/>
      <c r="U1775" s="2"/>
      <c r="V1775" s="2"/>
      <c r="W1775" s="2"/>
      <c r="X1775" s="2"/>
      <c r="Y1775" s="2"/>
      <c r="Z1775" s="2"/>
      <c r="AA1775" s="13">
        <v>1</v>
      </c>
      <c r="AB1775" s="13">
        <f t="shared" si="329"/>
        <v>0</v>
      </c>
      <c r="AC1775" s="13">
        <f t="shared" si="330"/>
        <v>0</v>
      </c>
      <c r="AD1775" s="15"/>
      <c r="AE1775" s="15"/>
      <c r="AF1775" s="13" t="str">
        <f t="shared" si="331"/>
        <v>1</v>
      </c>
      <c r="AG1775" s="15"/>
      <c r="AH1775" s="15"/>
      <c r="AI1775" s="15"/>
      <c r="AJ1775" s="14"/>
      <c r="AK1775" s="15" cm="1">
        <f t="array" ref="AK1775">_xlfn.IFS(B1775="","",LEFT(G1775,1)="L",1,LEFT(G1775,1)="W",1,AND(LEFT(B1775,1)="H",G1775=""),0)</f>
        <v>1</v>
      </c>
      <c r="AL1775" s="15"/>
      <c r="AM1775" s="15"/>
      <c r="AN1775" s="15"/>
      <c r="AO1775" s="15"/>
      <c r="AP1775" s="15"/>
      <c r="AQ1775" s="15"/>
      <c r="AR1775" s="15"/>
      <c r="AS1775" s="15">
        <f t="shared" si="332"/>
        <v>1</v>
      </c>
      <c r="AT1775" s="15" t="s">
        <v>115</v>
      </c>
      <c r="AU1775" s="13" t="str">
        <f t="shared" si="333"/>
        <v>0</v>
      </c>
      <c r="AV1775" s="15"/>
      <c r="AW1775" s="15"/>
      <c r="AX1775" s="15"/>
      <c r="AY1775" s="15"/>
      <c r="AZ1775" s="14"/>
      <c r="BA1775" s="15"/>
      <c r="BB1775" s="15"/>
      <c r="BC1775" s="15"/>
      <c r="BD1775" s="13" t="str">
        <f t="shared" si="334"/>
        <v>0</v>
      </c>
      <c r="BE1775" s="2"/>
      <c r="BF1775" s="2"/>
      <c r="BG1775" s="2"/>
      <c r="BH1775" s="2"/>
      <c r="BI1775" s="2"/>
      <c r="BJ1775" s="2"/>
      <c r="BK1775" s="2" t="s">
        <v>1372</v>
      </c>
      <c r="BL1775" s="10" t="s">
        <v>1373</v>
      </c>
      <c r="BM1775" t="str" cm="1">
        <f t="array" ref="BM1775">_xlfn.IFS(LEFT(G1775,1)="L","外注品",LEFT(G1775,1)="W","内製品",G1775="","購買品")</f>
        <v>外注品</v>
      </c>
    </row>
    <row r="1776" spans="1:65">
      <c r="A1776" s="2" t="str">
        <f t="shared" si="335"/>
        <v>WG01</v>
      </c>
      <c r="B1776" t="s">
        <v>1953</v>
      </c>
      <c r="C1776" s="2" t="s">
        <v>1348</v>
      </c>
      <c r="D1776" s="10"/>
      <c r="E1776" s="10"/>
      <c r="G1776" s="19" t="s">
        <v>5008</v>
      </c>
      <c r="H1776" s="19"/>
      <c r="K1776" s="2" t="str">
        <f t="shared" si="327"/>
        <v>11L0004787659</v>
      </c>
      <c r="L1776" s="7" t="str">
        <f t="shared" si="336"/>
        <v>2001/01/01</v>
      </c>
      <c r="M1776" s="7" t="str">
        <f t="shared" si="337"/>
        <v>2199/12/31</v>
      </c>
      <c r="N1776" s="2" t="str">
        <f t="shared" si="328"/>
        <v/>
      </c>
      <c r="O1776" s="13">
        <v>0</v>
      </c>
      <c r="P1776" s="15"/>
      <c r="Q1776" s="13">
        <v>15</v>
      </c>
      <c r="R1776" s="18"/>
      <c r="S1776" s="18">
        <v>100000000</v>
      </c>
      <c r="T1776" s="2"/>
      <c r="U1776" s="2"/>
      <c r="V1776" s="2"/>
      <c r="W1776" s="2"/>
      <c r="X1776" s="2"/>
      <c r="Y1776" s="2"/>
      <c r="Z1776" s="2"/>
      <c r="AA1776" s="13">
        <v>1</v>
      </c>
      <c r="AB1776" s="13">
        <f t="shared" si="329"/>
        <v>0</v>
      </c>
      <c r="AC1776" s="13">
        <f t="shared" si="330"/>
        <v>0</v>
      </c>
      <c r="AD1776" s="15"/>
      <c r="AE1776" s="15"/>
      <c r="AF1776" s="13" t="str">
        <f t="shared" si="331"/>
        <v>1</v>
      </c>
      <c r="AG1776" s="15"/>
      <c r="AH1776" s="15"/>
      <c r="AI1776" s="15"/>
      <c r="AJ1776" s="14"/>
      <c r="AK1776" s="15" cm="1">
        <f t="array" ref="AK1776">_xlfn.IFS(B1776="","",LEFT(G1776,1)="L",1,LEFT(G1776,1)="W",1,AND(LEFT(B1776,1)="H",G1776=""),0)</f>
        <v>1</v>
      </c>
      <c r="AL1776" s="15"/>
      <c r="AM1776" s="15"/>
      <c r="AN1776" s="15"/>
      <c r="AO1776" s="15"/>
      <c r="AP1776" s="15"/>
      <c r="AQ1776" s="15"/>
      <c r="AR1776" s="15"/>
      <c r="AS1776" s="15">
        <f t="shared" si="332"/>
        <v>1</v>
      </c>
      <c r="AT1776" s="15" t="s">
        <v>115</v>
      </c>
      <c r="AU1776" s="13" t="str">
        <f t="shared" si="333"/>
        <v>0</v>
      </c>
      <c r="AV1776" s="15"/>
      <c r="AW1776" s="15"/>
      <c r="AX1776" s="15"/>
      <c r="AY1776" s="15"/>
      <c r="AZ1776" s="14"/>
      <c r="BA1776" s="15"/>
      <c r="BB1776" s="15"/>
      <c r="BC1776" s="15"/>
      <c r="BD1776" s="13" t="str">
        <f t="shared" si="334"/>
        <v>0</v>
      </c>
      <c r="BE1776" s="2"/>
      <c r="BF1776" s="2"/>
      <c r="BG1776" s="2"/>
      <c r="BH1776" s="2"/>
      <c r="BI1776" s="2"/>
      <c r="BJ1776" s="2"/>
      <c r="BK1776" s="2" t="s">
        <v>1372</v>
      </c>
      <c r="BL1776" s="10" t="s">
        <v>1373</v>
      </c>
      <c r="BM1776" t="str" cm="1">
        <f t="array" ref="BM1776">_xlfn.IFS(LEFT(G1776,1)="L","外注品",LEFT(G1776,1)="W","内製品",G1776="","購買品")</f>
        <v>外注品</v>
      </c>
    </row>
    <row r="1777" spans="1:65">
      <c r="A1777" s="2" t="str">
        <f t="shared" si="335"/>
        <v>WG01</v>
      </c>
      <c r="B1777" t="s">
        <v>1954</v>
      </c>
      <c r="C1777" s="2" t="s">
        <v>1348</v>
      </c>
      <c r="D1777" s="10"/>
      <c r="E1777" s="10"/>
      <c r="G1777" s="19" t="s">
        <v>5008</v>
      </c>
      <c r="H1777" s="19"/>
      <c r="K1777" s="2" t="str">
        <f t="shared" si="327"/>
        <v>11L0004787660</v>
      </c>
      <c r="L1777" s="7" t="str">
        <f t="shared" si="336"/>
        <v>2001/01/01</v>
      </c>
      <c r="M1777" s="7" t="str">
        <f t="shared" si="337"/>
        <v>2199/12/31</v>
      </c>
      <c r="N1777" s="2" t="str">
        <f t="shared" si="328"/>
        <v/>
      </c>
      <c r="O1777" s="13">
        <v>0</v>
      </c>
      <c r="P1777" s="15"/>
      <c r="Q1777" s="13">
        <v>15</v>
      </c>
      <c r="R1777" s="18"/>
      <c r="S1777" s="18">
        <v>100000000</v>
      </c>
      <c r="T1777" s="2"/>
      <c r="U1777" s="2"/>
      <c r="V1777" s="2"/>
      <c r="W1777" s="2"/>
      <c r="X1777" s="2"/>
      <c r="Y1777" s="2"/>
      <c r="Z1777" s="2"/>
      <c r="AA1777" s="13">
        <v>1</v>
      </c>
      <c r="AB1777" s="13">
        <f t="shared" si="329"/>
        <v>0</v>
      </c>
      <c r="AC1777" s="13">
        <f t="shared" si="330"/>
        <v>0</v>
      </c>
      <c r="AD1777" s="15"/>
      <c r="AE1777" s="15"/>
      <c r="AF1777" s="13" t="str">
        <f t="shared" si="331"/>
        <v>1</v>
      </c>
      <c r="AG1777" s="15"/>
      <c r="AH1777" s="15"/>
      <c r="AI1777" s="15"/>
      <c r="AJ1777" s="14"/>
      <c r="AK1777" s="15" cm="1">
        <f t="array" ref="AK1777">_xlfn.IFS(B1777="","",LEFT(G1777,1)="L",1,LEFT(G1777,1)="W",1,AND(LEFT(B1777,1)="H",G1777=""),0)</f>
        <v>1</v>
      </c>
      <c r="AL1777" s="15"/>
      <c r="AM1777" s="15"/>
      <c r="AN1777" s="15"/>
      <c r="AO1777" s="15"/>
      <c r="AP1777" s="15"/>
      <c r="AQ1777" s="15"/>
      <c r="AR1777" s="15"/>
      <c r="AS1777" s="15">
        <f t="shared" si="332"/>
        <v>1</v>
      </c>
      <c r="AT1777" s="15" t="s">
        <v>115</v>
      </c>
      <c r="AU1777" s="13" t="str">
        <f t="shared" si="333"/>
        <v>0</v>
      </c>
      <c r="AV1777" s="15"/>
      <c r="AW1777" s="15"/>
      <c r="AX1777" s="15"/>
      <c r="AY1777" s="15"/>
      <c r="AZ1777" s="14"/>
      <c r="BA1777" s="15"/>
      <c r="BB1777" s="15"/>
      <c r="BC1777" s="15"/>
      <c r="BD1777" s="13" t="str">
        <f t="shared" si="334"/>
        <v>0</v>
      </c>
      <c r="BE1777" s="2"/>
      <c r="BF1777" s="2"/>
      <c r="BG1777" s="2"/>
      <c r="BH1777" s="2"/>
      <c r="BI1777" s="2"/>
      <c r="BJ1777" s="2"/>
      <c r="BK1777" s="2" t="s">
        <v>1372</v>
      </c>
      <c r="BL1777" s="10" t="s">
        <v>1373</v>
      </c>
      <c r="BM1777" t="str" cm="1">
        <f t="array" ref="BM1777">_xlfn.IFS(LEFT(G1777,1)="L","外注品",LEFT(G1777,1)="W","内製品",G1777="","購買品")</f>
        <v>外注品</v>
      </c>
    </row>
    <row r="1778" spans="1:65">
      <c r="A1778" s="2" t="str">
        <f t="shared" si="335"/>
        <v>WG01</v>
      </c>
      <c r="B1778" t="s">
        <v>1955</v>
      </c>
      <c r="C1778" s="2" t="s">
        <v>1348</v>
      </c>
      <c r="D1778" s="10"/>
      <c r="E1778" s="10"/>
      <c r="G1778" s="19" t="s">
        <v>5008</v>
      </c>
      <c r="H1778" s="19"/>
      <c r="K1778" s="2" t="str">
        <f t="shared" si="327"/>
        <v>11L0004787661</v>
      </c>
      <c r="L1778" s="7" t="str">
        <f t="shared" si="336"/>
        <v>2001/01/01</v>
      </c>
      <c r="M1778" s="7" t="str">
        <f t="shared" si="337"/>
        <v>2199/12/31</v>
      </c>
      <c r="N1778" s="2" t="str">
        <f t="shared" si="328"/>
        <v/>
      </c>
      <c r="O1778" s="13">
        <v>0</v>
      </c>
      <c r="P1778" s="15"/>
      <c r="Q1778" s="13">
        <v>15</v>
      </c>
      <c r="R1778" s="18"/>
      <c r="S1778" s="18">
        <v>100000000</v>
      </c>
      <c r="T1778" s="2"/>
      <c r="U1778" s="2"/>
      <c r="V1778" s="2"/>
      <c r="W1778" s="2"/>
      <c r="X1778" s="2"/>
      <c r="Y1778" s="2"/>
      <c r="Z1778" s="2"/>
      <c r="AA1778" s="13">
        <v>1</v>
      </c>
      <c r="AB1778" s="13">
        <f t="shared" si="329"/>
        <v>0</v>
      </c>
      <c r="AC1778" s="13">
        <f t="shared" si="330"/>
        <v>0</v>
      </c>
      <c r="AD1778" s="15"/>
      <c r="AE1778" s="15"/>
      <c r="AF1778" s="13" t="str">
        <f t="shared" si="331"/>
        <v>1</v>
      </c>
      <c r="AG1778" s="15"/>
      <c r="AH1778" s="15"/>
      <c r="AI1778" s="15"/>
      <c r="AJ1778" s="14"/>
      <c r="AK1778" s="15" cm="1">
        <f t="array" ref="AK1778">_xlfn.IFS(B1778="","",LEFT(G1778,1)="L",1,LEFT(G1778,1)="W",1,AND(LEFT(B1778,1)="H",G1778=""),0)</f>
        <v>1</v>
      </c>
      <c r="AL1778" s="15"/>
      <c r="AM1778" s="15"/>
      <c r="AN1778" s="15"/>
      <c r="AO1778" s="15"/>
      <c r="AP1778" s="15"/>
      <c r="AQ1778" s="15"/>
      <c r="AR1778" s="15"/>
      <c r="AS1778" s="15">
        <f t="shared" si="332"/>
        <v>1</v>
      </c>
      <c r="AT1778" s="15" t="s">
        <v>115</v>
      </c>
      <c r="AU1778" s="13" t="str">
        <f t="shared" si="333"/>
        <v>0</v>
      </c>
      <c r="AV1778" s="15"/>
      <c r="AW1778" s="15"/>
      <c r="AX1778" s="15"/>
      <c r="AY1778" s="15"/>
      <c r="AZ1778" s="14"/>
      <c r="BA1778" s="15"/>
      <c r="BB1778" s="15"/>
      <c r="BC1778" s="15"/>
      <c r="BD1778" s="13" t="str">
        <f t="shared" si="334"/>
        <v>0</v>
      </c>
      <c r="BE1778" s="2"/>
      <c r="BF1778" s="2"/>
      <c r="BG1778" s="2"/>
      <c r="BH1778" s="2"/>
      <c r="BI1778" s="2"/>
      <c r="BJ1778" s="2"/>
      <c r="BK1778" s="2" t="s">
        <v>1372</v>
      </c>
      <c r="BL1778" s="10" t="s">
        <v>1373</v>
      </c>
      <c r="BM1778" t="str" cm="1">
        <f t="array" ref="BM1778">_xlfn.IFS(LEFT(G1778,1)="L","外注品",LEFT(G1778,1)="W","内製品",G1778="","購買品")</f>
        <v>外注品</v>
      </c>
    </row>
    <row r="1779" spans="1:65">
      <c r="A1779" s="2" t="str">
        <f t="shared" si="335"/>
        <v>WG01</v>
      </c>
      <c r="B1779" t="s">
        <v>1956</v>
      </c>
      <c r="C1779" s="2" t="s">
        <v>1348</v>
      </c>
      <c r="D1779" s="10"/>
      <c r="E1779" s="10"/>
      <c r="G1779" s="19" t="s">
        <v>5008</v>
      </c>
      <c r="H1779" s="19"/>
      <c r="K1779" s="2" t="str">
        <f t="shared" si="327"/>
        <v>11L0004787662</v>
      </c>
      <c r="L1779" s="7" t="str">
        <f t="shared" si="336"/>
        <v>2001/01/01</v>
      </c>
      <c r="M1779" s="7" t="str">
        <f t="shared" si="337"/>
        <v>2199/12/31</v>
      </c>
      <c r="N1779" s="2" t="str">
        <f t="shared" si="328"/>
        <v/>
      </c>
      <c r="O1779" s="13">
        <v>0</v>
      </c>
      <c r="P1779" s="15"/>
      <c r="Q1779" s="13">
        <v>15</v>
      </c>
      <c r="R1779" s="18"/>
      <c r="S1779" s="18">
        <v>100000000</v>
      </c>
      <c r="T1779" s="2"/>
      <c r="U1779" s="2"/>
      <c r="V1779" s="2"/>
      <c r="W1779" s="2"/>
      <c r="X1779" s="2"/>
      <c r="Y1779" s="2"/>
      <c r="Z1779" s="2"/>
      <c r="AA1779" s="13">
        <v>1</v>
      </c>
      <c r="AB1779" s="13">
        <f t="shared" si="329"/>
        <v>0</v>
      </c>
      <c r="AC1779" s="13">
        <f t="shared" si="330"/>
        <v>0</v>
      </c>
      <c r="AD1779" s="15"/>
      <c r="AE1779" s="15"/>
      <c r="AF1779" s="13" t="str">
        <f t="shared" si="331"/>
        <v>1</v>
      </c>
      <c r="AG1779" s="15"/>
      <c r="AH1779" s="15"/>
      <c r="AI1779" s="15"/>
      <c r="AJ1779" s="14"/>
      <c r="AK1779" s="15" cm="1">
        <f t="array" ref="AK1779">_xlfn.IFS(B1779="","",LEFT(G1779,1)="L",1,LEFT(G1779,1)="W",1,AND(LEFT(B1779,1)="H",G1779=""),0)</f>
        <v>1</v>
      </c>
      <c r="AL1779" s="15"/>
      <c r="AM1779" s="15"/>
      <c r="AN1779" s="15"/>
      <c r="AO1779" s="15"/>
      <c r="AP1779" s="15"/>
      <c r="AQ1779" s="15"/>
      <c r="AR1779" s="15"/>
      <c r="AS1779" s="15">
        <f t="shared" si="332"/>
        <v>1</v>
      </c>
      <c r="AT1779" s="15" t="s">
        <v>115</v>
      </c>
      <c r="AU1779" s="13" t="str">
        <f t="shared" si="333"/>
        <v>0</v>
      </c>
      <c r="AV1779" s="15"/>
      <c r="AW1779" s="15"/>
      <c r="AX1779" s="15"/>
      <c r="AY1779" s="15"/>
      <c r="AZ1779" s="14"/>
      <c r="BA1779" s="15"/>
      <c r="BB1779" s="15"/>
      <c r="BC1779" s="15"/>
      <c r="BD1779" s="13" t="str">
        <f t="shared" si="334"/>
        <v>0</v>
      </c>
      <c r="BE1779" s="2"/>
      <c r="BF1779" s="2"/>
      <c r="BG1779" s="2"/>
      <c r="BH1779" s="2"/>
      <c r="BI1779" s="2"/>
      <c r="BJ1779" s="2"/>
      <c r="BK1779" s="2" t="s">
        <v>1372</v>
      </c>
      <c r="BL1779" s="10" t="s">
        <v>1373</v>
      </c>
      <c r="BM1779" t="str" cm="1">
        <f t="array" ref="BM1779">_xlfn.IFS(LEFT(G1779,1)="L","外注品",LEFT(G1779,1)="W","内製品",G1779="","購買品")</f>
        <v>外注品</v>
      </c>
    </row>
    <row r="1780" spans="1:65">
      <c r="A1780" s="2" t="str">
        <f t="shared" si="335"/>
        <v>WG01</v>
      </c>
      <c r="B1780" t="s">
        <v>1957</v>
      </c>
      <c r="C1780" s="2" t="s">
        <v>1348</v>
      </c>
      <c r="D1780" s="10"/>
      <c r="E1780" s="10"/>
      <c r="G1780" s="19" t="s">
        <v>5008</v>
      </c>
      <c r="H1780" s="19"/>
      <c r="K1780" s="2" t="str">
        <f t="shared" si="327"/>
        <v>11L0004787663</v>
      </c>
      <c r="L1780" s="7" t="str">
        <f t="shared" si="336"/>
        <v>2001/01/01</v>
      </c>
      <c r="M1780" s="7" t="str">
        <f t="shared" si="337"/>
        <v>2199/12/31</v>
      </c>
      <c r="N1780" s="2" t="str">
        <f t="shared" si="328"/>
        <v/>
      </c>
      <c r="O1780" s="13">
        <v>0</v>
      </c>
      <c r="P1780" s="15"/>
      <c r="Q1780" s="13">
        <v>15</v>
      </c>
      <c r="R1780" s="18"/>
      <c r="S1780" s="18">
        <v>100000000</v>
      </c>
      <c r="T1780" s="2"/>
      <c r="U1780" s="2"/>
      <c r="V1780" s="2"/>
      <c r="W1780" s="2"/>
      <c r="X1780" s="2"/>
      <c r="Y1780" s="2"/>
      <c r="Z1780" s="2"/>
      <c r="AA1780" s="13">
        <v>1</v>
      </c>
      <c r="AB1780" s="13">
        <f t="shared" si="329"/>
        <v>0</v>
      </c>
      <c r="AC1780" s="13">
        <f t="shared" si="330"/>
        <v>0</v>
      </c>
      <c r="AD1780" s="15"/>
      <c r="AE1780" s="15"/>
      <c r="AF1780" s="13" t="str">
        <f t="shared" si="331"/>
        <v>1</v>
      </c>
      <c r="AG1780" s="15"/>
      <c r="AH1780" s="15"/>
      <c r="AI1780" s="15"/>
      <c r="AJ1780" s="14"/>
      <c r="AK1780" s="15" cm="1">
        <f t="array" ref="AK1780">_xlfn.IFS(B1780="","",LEFT(G1780,1)="L",1,LEFT(G1780,1)="W",1,AND(LEFT(B1780,1)="H",G1780=""),0)</f>
        <v>1</v>
      </c>
      <c r="AL1780" s="15"/>
      <c r="AM1780" s="15"/>
      <c r="AN1780" s="15"/>
      <c r="AO1780" s="15"/>
      <c r="AP1780" s="15"/>
      <c r="AQ1780" s="15"/>
      <c r="AR1780" s="15"/>
      <c r="AS1780" s="15">
        <f t="shared" si="332"/>
        <v>1</v>
      </c>
      <c r="AT1780" s="15" t="s">
        <v>115</v>
      </c>
      <c r="AU1780" s="13" t="str">
        <f t="shared" si="333"/>
        <v>0</v>
      </c>
      <c r="AV1780" s="15"/>
      <c r="AW1780" s="15"/>
      <c r="AX1780" s="15"/>
      <c r="AY1780" s="15"/>
      <c r="AZ1780" s="14"/>
      <c r="BA1780" s="15"/>
      <c r="BB1780" s="15"/>
      <c r="BC1780" s="15"/>
      <c r="BD1780" s="13" t="str">
        <f t="shared" si="334"/>
        <v>0</v>
      </c>
      <c r="BE1780" s="2"/>
      <c r="BF1780" s="2"/>
      <c r="BG1780" s="2"/>
      <c r="BH1780" s="2"/>
      <c r="BI1780" s="2"/>
      <c r="BJ1780" s="2"/>
      <c r="BK1780" s="2" t="s">
        <v>1372</v>
      </c>
      <c r="BL1780" s="10" t="s">
        <v>1373</v>
      </c>
      <c r="BM1780" t="str" cm="1">
        <f t="array" ref="BM1780">_xlfn.IFS(LEFT(G1780,1)="L","外注品",LEFT(G1780,1)="W","内製品",G1780="","購買品")</f>
        <v>外注品</v>
      </c>
    </row>
    <row r="1781" spans="1:65">
      <c r="A1781" s="2" t="str">
        <f t="shared" si="335"/>
        <v>WG01</v>
      </c>
      <c r="B1781" t="s">
        <v>1958</v>
      </c>
      <c r="C1781" s="2" t="s">
        <v>1348</v>
      </c>
      <c r="D1781" s="10"/>
      <c r="E1781" s="10"/>
      <c r="G1781" s="19" t="s">
        <v>5008</v>
      </c>
      <c r="H1781" s="19"/>
      <c r="K1781" s="2" t="str">
        <f t="shared" si="327"/>
        <v>11L0004787664</v>
      </c>
      <c r="L1781" s="7" t="str">
        <f t="shared" si="336"/>
        <v>2001/01/01</v>
      </c>
      <c r="M1781" s="7" t="str">
        <f t="shared" si="337"/>
        <v>2199/12/31</v>
      </c>
      <c r="N1781" s="2" t="str">
        <f t="shared" si="328"/>
        <v/>
      </c>
      <c r="O1781" s="13">
        <v>0</v>
      </c>
      <c r="P1781" s="15"/>
      <c r="Q1781" s="13">
        <v>15</v>
      </c>
      <c r="R1781" s="18"/>
      <c r="S1781" s="18">
        <v>100000000</v>
      </c>
      <c r="T1781" s="2"/>
      <c r="U1781" s="2"/>
      <c r="V1781" s="2"/>
      <c r="W1781" s="2"/>
      <c r="X1781" s="2"/>
      <c r="Y1781" s="2"/>
      <c r="Z1781" s="2"/>
      <c r="AA1781" s="13">
        <v>1</v>
      </c>
      <c r="AB1781" s="13">
        <f t="shared" si="329"/>
        <v>0</v>
      </c>
      <c r="AC1781" s="13">
        <f t="shared" si="330"/>
        <v>0</v>
      </c>
      <c r="AD1781" s="15"/>
      <c r="AE1781" s="15"/>
      <c r="AF1781" s="13" t="str">
        <f t="shared" si="331"/>
        <v>1</v>
      </c>
      <c r="AG1781" s="15"/>
      <c r="AH1781" s="15"/>
      <c r="AI1781" s="15"/>
      <c r="AJ1781" s="14"/>
      <c r="AK1781" s="15" cm="1">
        <f t="array" ref="AK1781">_xlfn.IFS(B1781="","",LEFT(G1781,1)="L",1,LEFT(G1781,1)="W",1,AND(LEFT(B1781,1)="H",G1781=""),0)</f>
        <v>1</v>
      </c>
      <c r="AL1781" s="15"/>
      <c r="AM1781" s="15"/>
      <c r="AN1781" s="15"/>
      <c r="AO1781" s="15"/>
      <c r="AP1781" s="15"/>
      <c r="AQ1781" s="15"/>
      <c r="AR1781" s="15"/>
      <c r="AS1781" s="15">
        <f t="shared" si="332"/>
        <v>1</v>
      </c>
      <c r="AT1781" s="15" t="s">
        <v>115</v>
      </c>
      <c r="AU1781" s="13" t="str">
        <f t="shared" si="333"/>
        <v>0</v>
      </c>
      <c r="AV1781" s="15"/>
      <c r="AW1781" s="15"/>
      <c r="AX1781" s="15"/>
      <c r="AY1781" s="15"/>
      <c r="AZ1781" s="14"/>
      <c r="BA1781" s="15"/>
      <c r="BB1781" s="15"/>
      <c r="BC1781" s="15"/>
      <c r="BD1781" s="13" t="str">
        <f t="shared" si="334"/>
        <v>0</v>
      </c>
      <c r="BE1781" s="2"/>
      <c r="BF1781" s="2"/>
      <c r="BG1781" s="2"/>
      <c r="BH1781" s="2"/>
      <c r="BI1781" s="2"/>
      <c r="BJ1781" s="2"/>
      <c r="BK1781" s="2" t="s">
        <v>1372</v>
      </c>
      <c r="BL1781" s="10" t="s">
        <v>1373</v>
      </c>
      <c r="BM1781" t="str" cm="1">
        <f t="array" ref="BM1781">_xlfn.IFS(LEFT(G1781,1)="L","外注品",LEFT(G1781,1)="W","内製品",G1781="","購買品")</f>
        <v>外注品</v>
      </c>
    </row>
    <row r="1782" spans="1:65">
      <c r="A1782" s="2" t="str">
        <f t="shared" si="335"/>
        <v>WG01</v>
      </c>
      <c r="B1782" t="s">
        <v>1959</v>
      </c>
      <c r="C1782" s="2" t="s">
        <v>1348</v>
      </c>
      <c r="D1782" s="10"/>
      <c r="E1782" s="10"/>
      <c r="G1782" s="19" t="s">
        <v>5008</v>
      </c>
      <c r="H1782" s="19"/>
      <c r="K1782" s="2" t="str">
        <f t="shared" si="327"/>
        <v>11L0004787665</v>
      </c>
      <c r="L1782" s="7" t="str">
        <f t="shared" si="336"/>
        <v>2001/01/01</v>
      </c>
      <c r="M1782" s="7" t="str">
        <f t="shared" si="337"/>
        <v>2199/12/31</v>
      </c>
      <c r="N1782" s="2" t="str">
        <f t="shared" si="328"/>
        <v/>
      </c>
      <c r="O1782" s="13">
        <v>0</v>
      </c>
      <c r="P1782" s="15"/>
      <c r="Q1782" s="13">
        <v>15</v>
      </c>
      <c r="R1782" s="18"/>
      <c r="S1782" s="18">
        <v>100000000</v>
      </c>
      <c r="T1782" s="2"/>
      <c r="U1782" s="2"/>
      <c r="V1782" s="2"/>
      <c r="W1782" s="2"/>
      <c r="X1782" s="2"/>
      <c r="Y1782" s="2"/>
      <c r="Z1782" s="2"/>
      <c r="AA1782" s="13">
        <v>1</v>
      </c>
      <c r="AB1782" s="13">
        <f t="shared" si="329"/>
        <v>0</v>
      </c>
      <c r="AC1782" s="13">
        <f t="shared" si="330"/>
        <v>0</v>
      </c>
      <c r="AD1782" s="15"/>
      <c r="AE1782" s="15"/>
      <c r="AF1782" s="13" t="str">
        <f t="shared" si="331"/>
        <v>1</v>
      </c>
      <c r="AG1782" s="15"/>
      <c r="AH1782" s="15"/>
      <c r="AI1782" s="15"/>
      <c r="AJ1782" s="14"/>
      <c r="AK1782" s="15" cm="1">
        <f t="array" ref="AK1782">_xlfn.IFS(B1782="","",LEFT(G1782,1)="L",1,LEFT(G1782,1)="W",1,AND(LEFT(B1782,1)="H",G1782=""),0)</f>
        <v>1</v>
      </c>
      <c r="AL1782" s="15"/>
      <c r="AM1782" s="15"/>
      <c r="AN1782" s="15"/>
      <c r="AO1782" s="15"/>
      <c r="AP1782" s="15"/>
      <c r="AQ1782" s="15"/>
      <c r="AR1782" s="15"/>
      <c r="AS1782" s="15">
        <f t="shared" si="332"/>
        <v>1</v>
      </c>
      <c r="AT1782" s="15" t="s">
        <v>115</v>
      </c>
      <c r="AU1782" s="13" t="str">
        <f t="shared" si="333"/>
        <v>0</v>
      </c>
      <c r="AV1782" s="15"/>
      <c r="AW1782" s="15"/>
      <c r="AX1782" s="15"/>
      <c r="AY1782" s="15"/>
      <c r="AZ1782" s="14"/>
      <c r="BA1782" s="15"/>
      <c r="BB1782" s="15"/>
      <c r="BC1782" s="15"/>
      <c r="BD1782" s="13" t="str">
        <f t="shared" si="334"/>
        <v>0</v>
      </c>
      <c r="BE1782" s="2"/>
      <c r="BF1782" s="2"/>
      <c r="BG1782" s="2"/>
      <c r="BH1782" s="2"/>
      <c r="BI1782" s="2"/>
      <c r="BJ1782" s="2"/>
      <c r="BK1782" s="2" t="s">
        <v>1372</v>
      </c>
      <c r="BL1782" s="10" t="s">
        <v>1373</v>
      </c>
      <c r="BM1782" t="str" cm="1">
        <f t="array" ref="BM1782">_xlfn.IFS(LEFT(G1782,1)="L","外注品",LEFT(G1782,1)="W","内製品",G1782="","購買品")</f>
        <v>外注品</v>
      </c>
    </row>
    <row r="1783" spans="1:65">
      <c r="A1783" s="2" t="str">
        <f t="shared" si="335"/>
        <v>WG01</v>
      </c>
      <c r="B1783" t="s">
        <v>1960</v>
      </c>
      <c r="C1783" s="2" t="s">
        <v>1348</v>
      </c>
      <c r="D1783" s="10"/>
      <c r="E1783" s="10"/>
      <c r="G1783" s="19" t="s">
        <v>5008</v>
      </c>
      <c r="H1783" s="19"/>
      <c r="K1783" s="2" t="str">
        <f t="shared" si="327"/>
        <v>11L0004787666</v>
      </c>
      <c r="L1783" s="7" t="str">
        <f t="shared" si="336"/>
        <v>2001/01/01</v>
      </c>
      <c r="M1783" s="7" t="str">
        <f t="shared" si="337"/>
        <v>2199/12/31</v>
      </c>
      <c r="N1783" s="2" t="str">
        <f t="shared" si="328"/>
        <v/>
      </c>
      <c r="O1783" s="13">
        <v>0</v>
      </c>
      <c r="P1783" s="15"/>
      <c r="Q1783" s="13">
        <v>15</v>
      </c>
      <c r="R1783" s="18"/>
      <c r="S1783" s="18">
        <v>100000000</v>
      </c>
      <c r="T1783" s="2"/>
      <c r="U1783" s="2"/>
      <c r="V1783" s="2"/>
      <c r="W1783" s="2"/>
      <c r="X1783" s="2"/>
      <c r="Y1783" s="2"/>
      <c r="Z1783" s="2"/>
      <c r="AA1783" s="13">
        <v>1</v>
      </c>
      <c r="AB1783" s="13">
        <f t="shared" si="329"/>
        <v>0</v>
      </c>
      <c r="AC1783" s="13">
        <f t="shared" si="330"/>
        <v>0</v>
      </c>
      <c r="AD1783" s="15"/>
      <c r="AE1783" s="15"/>
      <c r="AF1783" s="13" t="str">
        <f t="shared" si="331"/>
        <v>1</v>
      </c>
      <c r="AG1783" s="15"/>
      <c r="AH1783" s="15"/>
      <c r="AI1783" s="15"/>
      <c r="AJ1783" s="14"/>
      <c r="AK1783" s="15" cm="1">
        <f t="array" ref="AK1783">_xlfn.IFS(B1783="","",LEFT(G1783,1)="L",1,LEFT(G1783,1)="W",1,AND(LEFT(B1783,1)="H",G1783=""),0)</f>
        <v>1</v>
      </c>
      <c r="AL1783" s="15"/>
      <c r="AM1783" s="15"/>
      <c r="AN1783" s="15"/>
      <c r="AO1783" s="15"/>
      <c r="AP1783" s="15"/>
      <c r="AQ1783" s="15"/>
      <c r="AR1783" s="15"/>
      <c r="AS1783" s="15">
        <f t="shared" si="332"/>
        <v>1</v>
      </c>
      <c r="AT1783" s="15" t="s">
        <v>115</v>
      </c>
      <c r="AU1783" s="13" t="str">
        <f t="shared" si="333"/>
        <v>0</v>
      </c>
      <c r="AV1783" s="15"/>
      <c r="AW1783" s="15"/>
      <c r="AX1783" s="15"/>
      <c r="AY1783" s="15"/>
      <c r="AZ1783" s="14"/>
      <c r="BA1783" s="15"/>
      <c r="BB1783" s="15"/>
      <c r="BC1783" s="15"/>
      <c r="BD1783" s="13" t="str">
        <f t="shared" si="334"/>
        <v>0</v>
      </c>
      <c r="BE1783" s="2"/>
      <c r="BF1783" s="2"/>
      <c r="BG1783" s="2"/>
      <c r="BH1783" s="2"/>
      <c r="BI1783" s="2"/>
      <c r="BJ1783" s="2"/>
      <c r="BK1783" s="2" t="s">
        <v>1372</v>
      </c>
      <c r="BL1783" s="10" t="s">
        <v>1373</v>
      </c>
      <c r="BM1783" t="str" cm="1">
        <f t="array" ref="BM1783">_xlfn.IFS(LEFT(G1783,1)="L","外注品",LEFT(G1783,1)="W","内製品",G1783="","購買品")</f>
        <v>外注品</v>
      </c>
    </row>
    <row r="1784" spans="1:65">
      <c r="A1784" s="2" t="str">
        <f t="shared" si="335"/>
        <v>WG01</v>
      </c>
      <c r="B1784" t="s">
        <v>1961</v>
      </c>
      <c r="C1784" s="2" t="s">
        <v>1348</v>
      </c>
      <c r="D1784" s="10"/>
      <c r="E1784" s="10"/>
      <c r="G1784" s="19" t="s">
        <v>5008</v>
      </c>
      <c r="H1784" s="19"/>
      <c r="K1784" s="2" t="str">
        <f t="shared" si="327"/>
        <v>11L0004787667</v>
      </c>
      <c r="L1784" s="7" t="str">
        <f t="shared" si="336"/>
        <v>2001/01/01</v>
      </c>
      <c r="M1784" s="7" t="str">
        <f t="shared" si="337"/>
        <v>2199/12/31</v>
      </c>
      <c r="N1784" s="2" t="str">
        <f t="shared" si="328"/>
        <v/>
      </c>
      <c r="O1784" s="13">
        <v>0</v>
      </c>
      <c r="P1784" s="15"/>
      <c r="Q1784" s="13">
        <v>15</v>
      </c>
      <c r="R1784" s="18"/>
      <c r="S1784" s="18">
        <v>100000000</v>
      </c>
      <c r="T1784" s="2"/>
      <c r="U1784" s="2"/>
      <c r="V1784" s="2"/>
      <c r="W1784" s="2"/>
      <c r="X1784" s="2"/>
      <c r="Y1784" s="2"/>
      <c r="Z1784" s="2"/>
      <c r="AA1784" s="13">
        <v>1</v>
      </c>
      <c r="AB1784" s="13">
        <f t="shared" si="329"/>
        <v>0</v>
      </c>
      <c r="AC1784" s="13">
        <f t="shared" si="330"/>
        <v>0</v>
      </c>
      <c r="AD1784" s="15"/>
      <c r="AE1784" s="15"/>
      <c r="AF1784" s="13" t="str">
        <f t="shared" si="331"/>
        <v>1</v>
      </c>
      <c r="AG1784" s="15"/>
      <c r="AH1784" s="15"/>
      <c r="AI1784" s="15"/>
      <c r="AJ1784" s="14"/>
      <c r="AK1784" s="15" cm="1">
        <f t="array" ref="AK1784">_xlfn.IFS(B1784="","",LEFT(G1784,1)="L",1,LEFT(G1784,1)="W",1,AND(LEFT(B1784,1)="H",G1784=""),0)</f>
        <v>1</v>
      </c>
      <c r="AL1784" s="15"/>
      <c r="AM1784" s="15"/>
      <c r="AN1784" s="15"/>
      <c r="AO1784" s="15"/>
      <c r="AP1784" s="15"/>
      <c r="AQ1784" s="15"/>
      <c r="AR1784" s="15"/>
      <c r="AS1784" s="15">
        <f t="shared" si="332"/>
        <v>1</v>
      </c>
      <c r="AT1784" s="15" t="s">
        <v>115</v>
      </c>
      <c r="AU1784" s="13" t="str">
        <f t="shared" si="333"/>
        <v>0</v>
      </c>
      <c r="AV1784" s="15"/>
      <c r="AW1784" s="15"/>
      <c r="AX1784" s="15"/>
      <c r="AY1784" s="15"/>
      <c r="AZ1784" s="14"/>
      <c r="BA1784" s="15"/>
      <c r="BB1784" s="15"/>
      <c r="BC1784" s="15"/>
      <c r="BD1784" s="13" t="str">
        <f t="shared" si="334"/>
        <v>0</v>
      </c>
      <c r="BE1784" s="2"/>
      <c r="BF1784" s="2"/>
      <c r="BG1784" s="2"/>
      <c r="BH1784" s="2"/>
      <c r="BI1784" s="2"/>
      <c r="BJ1784" s="2"/>
      <c r="BK1784" s="2" t="s">
        <v>1372</v>
      </c>
      <c r="BL1784" s="10" t="s">
        <v>1373</v>
      </c>
      <c r="BM1784" t="str" cm="1">
        <f t="array" ref="BM1784">_xlfn.IFS(LEFT(G1784,1)="L","外注品",LEFT(G1784,1)="W","内製品",G1784="","購買品")</f>
        <v>外注品</v>
      </c>
    </row>
    <row r="1785" spans="1:65">
      <c r="A1785" s="2" t="str">
        <f t="shared" si="335"/>
        <v>WG01</v>
      </c>
      <c r="B1785" t="s">
        <v>1962</v>
      </c>
      <c r="C1785" s="2" t="s">
        <v>1348</v>
      </c>
      <c r="D1785" s="10"/>
      <c r="E1785" s="10"/>
      <c r="G1785" s="19" t="s">
        <v>5008</v>
      </c>
      <c r="H1785" s="19"/>
      <c r="K1785" s="2" t="str">
        <f t="shared" si="327"/>
        <v>11L0004787668</v>
      </c>
      <c r="L1785" s="7" t="str">
        <f t="shared" si="336"/>
        <v>2001/01/01</v>
      </c>
      <c r="M1785" s="7" t="str">
        <f t="shared" si="337"/>
        <v>2199/12/31</v>
      </c>
      <c r="N1785" s="2" t="str">
        <f t="shared" si="328"/>
        <v/>
      </c>
      <c r="O1785" s="13">
        <v>0</v>
      </c>
      <c r="P1785" s="15"/>
      <c r="Q1785" s="13">
        <v>15</v>
      </c>
      <c r="R1785" s="18"/>
      <c r="S1785" s="18">
        <v>100000000</v>
      </c>
      <c r="T1785" s="2"/>
      <c r="U1785" s="2"/>
      <c r="V1785" s="2"/>
      <c r="W1785" s="2"/>
      <c r="X1785" s="2"/>
      <c r="Y1785" s="2"/>
      <c r="Z1785" s="2"/>
      <c r="AA1785" s="13">
        <v>1</v>
      </c>
      <c r="AB1785" s="13">
        <f t="shared" si="329"/>
        <v>0</v>
      </c>
      <c r="AC1785" s="13">
        <f t="shared" si="330"/>
        <v>0</v>
      </c>
      <c r="AD1785" s="15"/>
      <c r="AE1785" s="15"/>
      <c r="AF1785" s="13" t="str">
        <f t="shared" si="331"/>
        <v>1</v>
      </c>
      <c r="AG1785" s="15"/>
      <c r="AH1785" s="15"/>
      <c r="AI1785" s="15"/>
      <c r="AJ1785" s="14"/>
      <c r="AK1785" s="15" cm="1">
        <f t="array" ref="AK1785">_xlfn.IFS(B1785="","",LEFT(G1785,1)="L",1,LEFT(G1785,1)="W",1,AND(LEFT(B1785,1)="H",G1785=""),0)</f>
        <v>1</v>
      </c>
      <c r="AL1785" s="15"/>
      <c r="AM1785" s="15"/>
      <c r="AN1785" s="15"/>
      <c r="AO1785" s="15"/>
      <c r="AP1785" s="15"/>
      <c r="AQ1785" s="15"/>
      <c r="AR1785" s="15"/>
      <c r="AS1785" s="15">
        <f t="shared" si="332"/>
        <v>1</v>
      </c>
      <c r="AT1785" s="15" t="s">
        <v>115</v>
      </c>
      <c r="AU1785" s="13" t="str">
        <f t="shared" si="333"/>
        <v>0</v>
      </c>
      <c r="AV1785" s="15"/>
      <c r="AW1785" s="15"/>
      <c r="AX1785" s="15"/>
      <c r="AY1785" s="15"/>
      <c r="AZ1785" s="14"/>
      <c r="BA1785" s="15"/>
      <c r="BB1785" s="15"/>
      <c r="BC1785" s="15"/>
      <c r="BD1785" s="13" t="str">
        <f t="shared" si="334"/>
        <v>0</v>
      </c>
      <c r="BE1785" s="2"/>
      <c r="BF1785" s="2"/>
      <c r="BG1785" s="2"/>
      <c r="BH1785" s="2"/>
      <c r="BI1785" s="2"/>
      <c r="BJ1785" s="2"/>
      <c r="BK1785" s="2" t="s">
        <v>1372</v>
      </c>
      <c r="BL1785" s="10" t="s">
        <v>1373</v>
      </c>
      <c r="BM1785" t="str" cm="1">
        <f t="array" ref="BM1785">_xlfn.IFS(LEFT(G1785,1)="L","外注品",LEFT(G1785,1)="W","内製品",G1785="","購買品")</f>
        <v>外注品</v>
      </c>
    </row>
    <row r="1786" spans="1:65">
      <c r="A1786" s="2" t="str">
        <f t="shared" si="335"/>
        <v>WG01</v>
      </c>
      <c r="B1786" t="s">
        <v>1963</v>
      </c>
      <c r="C1786" s="2" t="s">
        <v>1348</v>
      </c>
      <c r="D1786" s="10"/>
      <c r="E1786" s="10"/>
      <c r="G1786" s="19" t="s">
        <v>5008</v>
      </c>
      <c r="H1786" s="19"/>
      <c r="K1786" s="2" t="str">
        <f t="shared" si="327"/>
        <v>11L0004787669</v>
      </c>
      <c r="L1786" s="7" t="str">
        <f t="shared" si="336"/>
        <v>2001/01/01</v>
      </c>
      <c r="M1786" s="7" t="str">
        <f t="shared" si="337"/>
        <v>2199/12/31</v>
      </c>
      <c r="N1786" s="2" t="str">
        <f t="shared" si="328"/>
        <v/>
      </c>
      <c r="O1786" s="13">
        <v>0</v>
      </c>
      <c r="P1786" s="15"/>
      <c r="Q1786" s="13">
        <v>15</v>
      </c>
      <c r="R1786" s="18"/>
      <c r="S1786" s="18">
        <v>100000000</v>
      </c>
      <c r="T1786" s="2"/>
      <c r="U1786" s="2"/>
      <c r="V1786" s="2"/>
      <c r="W1786" s="2"/>
      <c r="X1786" s="2"/>
      <c r="Y1786" s="2"/>
      <c r="Z1786" s="2"/>
      <c r="AA1786" s="13">
        <v>1</v>
      </c>
      <c r="AB1786" s="13">
        <f t="shared" si="329"/>
        <v>0</v>
      </c>
      <c r="AC1786" s="13">
        <f t="shared" si="330"/>
        <v>0</v>
      </c>
      <c r="AD1786" s="15"/>
      <c r="AE1786" s="15"/>
      <c r="AF1786" s="13" t="str">
        <f t="shared" si="331"/>
        <v>1</v>
      </c>
      <c r="AG1786" s="15"/>
      <c r="AH1786" s="15"/>
      <c r="AI1786" s="15"/>
      <c r="AJ1786" s="14"/>
      <c r="AK1786" s="15" cm="1">
        <f t="array" ref="AK1786">_xlfn.IFS(B1786="","",LEFT(G1786,1)="L",1,LEFT(G1786,1)="W",1,AND(LEFT(B1786,1)="H",G1786=""),0)</f>
        <v>1</v>
      </c>
      <c r="AL1786" s="15"/>
      <c r="AM1786" s="15"/>
      <c r="AN1786" s="15"/>
      <c r="AO1786" s="15"/>
      <c r="AP1786" s="15"/>
      <c r="AQ1786" s="15"/>
      <c r="AR1786" s="15"/>
      <c r="AS1786" s="15">
        <f t="shared" si="332"/>
        <v>1</v>
      </c>
      <c r="AT1786" s="15" t="s">
        <v>115</v>
      </c>
      <c r="AU1786" s="13" t="str">
        <f t="shared" si="333"/>
        <v>0</v>
      </c>
      <c r="AV1786" s="15"/>
      <c r="AW1786" s="15"/>
      <c r="AX1786" s="15"/>
      <c r="AY1786" s="15"/>
      <c r="AZ1786" s="14"/>
      <c r="BA1786" s="15"/>
      <c r="BB1786" s="15"/>
      <c r="BC1786" s="15"/>
      <c r="BD1786" s="13" t="str">
        <f t="shared" si="334"/>
        <v>0</v>
      </c>
      <c r="BE1786" s="2"/>
      <c r="BF1786" s="2"/>
      <c r="BG1786" s="2"/>
      <c r="BH1786" s="2"/>
      <c r="BI1786" s="2"/>
      <c r="BJ1786" s="2"/>
      <c r="BK1786" s="2" t="s">
        <v>1372</v>
      </c>
      <c r="BL1786" s="10" t="s">
        <v>1373</v>
      </c>
      <c r="BM1786" t="str" cm="1">
        <f t="array" ref="BM1786">_xlfn.IFS(LEFT(G1786,1)="L","外注品",LEFT(G1786,1)="W","内製品",G1786="","購買品")</f>
        <v>外注品</v>
      </c>
    </row>
    <row r="1787" spans="1:65">
      <c r="A1787" s="2" t="str">
        <f t="shared" si="335"/>
        <v>WG01</v>
      </c>
      <c r="B1787" t="s">
        <v>1964</v>
      </c>
      <c r="C1787" s="2" t="s">
        <v>1348</v>
      </c>
      <c r="D1787" s="10"/>
      <c r="E1787" s="10"/>
      <c r="G1787" s="19" t="s">
        <v>5008</v>
      </c>
      <c r="H1787" s="19"/>
      <c r="K1787" s="2" t="str">
        <f t="shared" si="327"/>
        <v>11L0004787670</v>
      </c>
      <c r="L1787" s="7" t="str">
        <f t="shared" si="336"/>
        <v>2001/01/01</v>
      </c>
      <c r="M1787" s="7" t="str">
        <f t="shared" si="337"/>
        <v>2199/12/31</v>
      </c>
      <c r="N1787" s="2" t="str">
        <f t="shared" si="328"/>
        <v/>
      </c>
      <c r="O1787" s="13">
        <v>0</v>
      </c>
      <c r="P1787" s="15"/>
      <c r="Q1787" s="13">
        <v>15</v>
      </c>
      <c r="R1787" s="18"/>
      <c r="S1787" s="18">
        <v>100000000</v>
      </c>
      <c r="T1787" s="2"/>
      <c r="U1787" s="2"/>
      <c r="V1787" s="2"/>
      <c r="W1787" s="2"/>
      <c r="X1787" s="2"/>
      <c r="Y1787" s="2"/>
      <c r="Z1787" s="2"/>
      <c r="AA1787" s="13">
        <v>1</v>
      </c>
      <c r="AB1787" s="13">
        <f t="shared" si="329"/>
        <v>0</v>
      </c>
      <c r="AC1787" s="13">
        <f t="shared" si="330"/>
        <v>0</v>
      </c>
      <c r="AD1787" s="15"/>
      <c r="AE1787" s="15"/>
      <c r="AF1787" s="13" t="str">
        <f t="shared" si="331"/>
        <v>1</v>
      </c>
      <c r="AG1787" s="15"/>
      <c r="AH1787" s="15"/>
      <c r="AI1787" s="15"/>
      <c r="AJ1787" s="14"/>
      <c r="AK1787" s="15" cm="1">
        <f t="array" ref="AK1787">_xlfn.IFS(B1787="","",LEFT(G1787,1)="L",1,LEFT(G1787,1)="W",1,AND(LEFT(B1787,1)="H",G1787=""),0)</f>
        <v>1</v>
      </c>
      <c r="AL1787" s="15"/>
      <c r="AM1787" s="15"/>
      <c r="AN1787" s="15"/>
      <c r="AO1787" s="15"/>
      <c r="AP1787" s="15"/>
      <c r="AQ1787" s="15"/>
      <c r="AR1787" s="15"/>
      <c r="AS1787" s="15">
        <f t="shared" si="332"/>
        <v>1</v>
      </c>
      <c r="AT1787" s="15" t="s">
        <v>115</v>
      </c>
      <c r="AU1787" s="13" t="str">
        <f t="shared" si="333"/>
        <v>0</v>
      </c>
      <c r="AV1787" s="15"/>
      <c r="AW1787" s="15"/>
      <c r="AX1787" s="15"/>
      <c r="AY1787" s="15"/>
      <c r="AZ1787" s="14"/>
      <c r="BA1787" s="15"/>
      <c r="BB1787" s="15"/>
      <c r="BC1787" s="15"/>
      <c r="BD1787" s="13" t="str">
        <f t="shared" si="334"/>
        <v>0</v>
      </c>
      <c r="BE1787" s="2"/>
      <c r="BF1787" s="2"/>
      <c r="BG1787" s="2"/>
      <c r="BH1787" s="2"/>
      <c r="BI1787" s="2"/>
      <c r="BJ1787" s="2"/>
      <c r="BK1787" s="2" t="s">
        <v>1372</v>
      </c>
      <c r="BL1787" s="10" t="s">
        <v>1373</v>
      </c>
      <c r="BM1787" t="str" cm="1">
        <f t="array" ref="BM1787">_xlfn.IFS(LEFT(G1787,1)="L","外注品",LEFT(G1787,1)="W","内製品",G1787="","購買品")</f>
        <v>外注品</v>
      </c>
    </row>
    <row r="1788" spans="1:65">
      <c r="A1788" s="2" t="str">
        <f t="shared" si="335"/>
        <v>WG01</v>
      </c>
      <c r="B1788" t="s">
        <v>1965</v>
      </c>
      <c r="C1788" s="2" t="s">
        <v>1348</v>
      </c>
      <c r="D1788" s="10"/>
      <c r="E1788" s="10"/>
      <c r="G1788" s="19" t="s">
        <v>5008</v>
      </c>
      <c r="H1788" s="19"/>
      <c r="K1788" s="2" t="str">
        <f t="shared" si="327"/>
        <v>11L0004787671</v>
      </c>
      <c r="L1788" s="7" t="str">
        <f t="shared" si="336"/>
        <v>2001/01/01</v>
      </c>
      <c r="M1788" s="7" t="str">
        <f t="shared" si="337"/>
        <v>2199/12/31</v>
      </c>
      <c r="N1788" s="2" t="str">
        <f t="shared" si="328"/>
        <v/>
      </c>
      <c r="O1788" s="13">
        <v>0</v>
      </c>
      <c r="P1788" s="15"/>
      <c r="Q1788" s="13">
        <v>15</v>
      </c>
      <c r="R1788" s="18"/>
      <c r="S1788" s="18">
        <v>100000000</v>
      </c>
      <c r="T1788" s="2"/>
      <c r="U1788" s="2"/>
      <c r="V1788" s="2"/>
      <c r="W1788" s="2"/>
      <c r="X1788" s="2"/>
      <c r="Y1788" s="2"/>
      <c r="Z1788" s="2"/>
      <c r="AA1788" s="13">
        <v>1</v>
      </c>
      <c r="AB1788" s="13">
        <f t="shared" si="329"/>
        <v>0</v>
      </c>
      <c r="AC1788" s="13">
        <f t="shared" si="330"/>
        <v>0</v>
      </c>
      <c r="AD1788" s="15"/>
      <c r="AE1788" s="15"/>
      <c r="AF1788" s="13" t="str">
        <f t="shared" si="331"/>
        <v>1</v>
      </c>
      <c r="AG1788" s="15"/>
      <c r="AH1788" s="15"/>
      <c r="AI1788" s="15"/>
      <c r="AJ1788" s="14"/>
      <c r="AK1788" s="15" cm="1">
        <f t="array" ref="AK1788">_xlfn.IFS(B1788="","",LEFT(G1788,1)="L",1,LEFT(G1788,1)="W",1,AND(LEFT(B1788,1)="H",G1788=""),0)</f>
        <v>1</v>
      </c>
      <c r="AL1788" s="15"/>
      <c r="AM1788" s="15"/>
      <c r="AN1788" s="15"/>
      <c r="AO1788" s="15"/>
      <c r="AP1788" s="15"/>
      <c r="AQ1788" s="15"/>
      <c r="AR1788" s="15"/>
      <c r="AS1788" s="15">
        <f t="shared" si="332"/>
        <v>1</v>
      </c>
      <c r="AT1788" s="15" t="s">
        <v>115</v>
      </c>
      <c r="AU1788" s="13" t="str">
        <f t="shared" si="333"/>
        <v>0</v>
      </c>
      <c r="AV1788" s="15"/>
      <c r="AW1788" s="15"/>
      <c r="AX1788" s="15"/>
      <c r="AY1788" s="15"/>
      <c r="AZ1788" s="14"/>
      <c r="BA1788" s="15"/>
      <c r="BB1788" s="15"/>
      <c r="BC1788" s="15"/>
      <c r="BD1788" s="13" t="str">
        <f t="shared" si="334"/>
        <v>0</v>
      </c>
      <c r="BE1788" s="2"/>
      <c r="BF1788" s="2"/>
      <c r="BG1788" s="2"/>
      <c r="BH1788" s="2"/>
      <c r="BI1788" s="2"/>
      <c r="BJ1788" s="2"/>
      <c r="BK1788" s="2" t="s">
        <v>1372</v>
      </c>
      <c r="BL1788" s="10" t="s">
        <v>1373</v>
      </c>
      <c r="BM1788" t="str" cm="1">
        <f t="array" ref="BM1788">_xlfn.IFS(LEFT(G1788,1)="L","外注品",LEFT(G1788,1)="W","内製品",G1788="","購買品")</f>
        <v>外注品</v>
      </c>
    </row>
    <row r="1789" spans="1:65">
      <c r="A1789" s="2" t="str">
        <f t="shared" si="335"/>
        <v>WG01</v>
      </c>
      <c r="B1789" t="s">
        <v>1966</v>
      </c>
      <c r="C1789" s="2" t="s">
        <v>1348</v>
      </c>
      <c r="D1789" s="10"/>
      <c r="E1789" s="10"/>
      <c r="G1789" s="19" t="s">
        <v>5008</v>
      </c>
      <c r="H1789" s="19"/>
      <c r="K1789" s="2" t="str">
        <f t="shared" si="327"/>
        <v>11L0004787672</v>
      </c>
      <c r="L1789" s="7" t="str">
        <f t="shared" si="336"/>
        <v>2001/01/01</v>
      </c>
      <c r="M1789" s="7" t="str">
        <f t="shared" si="337"/>
        <v>2199/12/31</v>
      </c>
      <c r="N1789" s="2" t="str">
        <f t="shared" si="328"/>
        <v/>
      </c>
      <c r="O1789" s="13">
        <v>0</v>
      </c>
      <c r="P1789" s="15"/>
      <c r="Q1789" s="13">
        <v>15</v>
      </c>
      <c r="R1789" s="18"/>
      <c r="S1789" s="18">
        <v>100000000</v>
      </c>
      <c r="T1789" s="2"/>
      <c r="U1789" s="2"/>
      <c r="V1789" s="2"/>
      <c r="W1789" s="2"/>
      <c r="X1789" s="2"/>
      <c r="Y1789" s="2"/>
      <c r="Z1789" s="2"/>
      <c r="AA1789" s="13">
        <v>1</v>
      </c>
      <c r="AB1789" s="13">
        <f t="shared" si="329"/>
        <v>0</v>
      </c>
      <c r="AC1789" s="13">
        <f t="shared" si="330"/>
        <v>0</v>
      </c>
      <c r="AD1789" s="15"/>
      <c r="AE1789" s="15"/>
      <c r="AF1789" s="13" t="str">
        <f t="shared" si="331"/>
        <v>1</v>
      </c>
      <c r="AG1789" s="15"/>
      <c r="AH1789" s="15"/>
      <c r="AI1789" s="15"/>
      <c r="AJ1789" s="14"/>
      <c r="AK1789" s="15" cm="1">
        <f t="array" ref="AK1789">_xlfn.IFS(B1789="","",LEFT(G1789,1)="L",1,LEFT(G1789,1)="W",1,AND(LEFT(B1789,1)="H",G1789=""),0)</f>
        <v>1</v>
      </c>
      <c r="AL1789" s="15"/>
      <c r="AM1789" s="15"/>
      <c r="AN1789" s="15"/>
      <c r="AO1789" s="15"/>
      <c r="AP1789" s="15"/>
      <c r="AQ1789" s="15"/>
      <c r="AR1789" s="15"/>
      <c r="AS1789" s="15">
        <f t="shared" si="332"/>
        <v>1</v>
      </c>
      <c r="AT1789" s="15" t="s">
        <v>115</v>
      </c>
      <c r="AU1789" s="13" t="str">
        <f t="shared" si="333"/>
        <v>0</v>
      </c>
      <c r="AV1789" s="15"/>
      <c r="AW1789" s="15"/>
      <c r="AX1789" s="15"/>
      <c r="AY1789" s="15"/>
      <c r="AZ1789" s="14"/>
      <c r="BA1789" s="15"/>
      <c r="BB1789" s="15"/>
      <c r="BC1789" s="15"/>
      <c r="BD1789" s="13" t="str">
        <f t="shared" si="334"/>
        <v>0</v>
      </c>
      <c r="BE1789" s="2"/>
      <c r="BF1789" s="2"/>
      <c r="BG1789" s="2"/>
      <c r="BH1789" s="2"/>
      <c r="BI1789" s="2"/>
      <c r="BJ1789" s="2"/>
      <c r="BK1789" s="2" t="s">
        <v>1372</v>
      </c>
      <c r="BL1789" s="10" t="s">
        <v>1373</v>
      </c>
      <c r="BM1789" t="str" cm="1">
        <f t="array" ref="BM1789">_xlfn.IFS(LEFT(G1789,1)="L","外注品",LEFT(G1789,1)="W","内製品",G1789="","購買品")</f>
        <v>外注品</v>
      </c>
    </row>
    <row r="1790" spans="1:65">
      <c r="A1790" s="2" t="str">
        <f t="shared" si="335"/>
        <v>WG01</v>
      </c>
      <c r="B1790" t="s">
        <v>1967</v>
      </c>
      <c r="C1790" s="2" t="s">
        <v>1348</v>
      </c>
      <c r="D1790" s="10"/>
      <c r="E1790" s="10"/>
      <c r="G1790" s="19" t="s">
        <v>5008</v>
      </c>
      <c r="H1790" s="19"/>
      <c r="K1790" s="2" t="str">
        <f t="shared" si="327"/>
        <v>11L0004787673</v>
      </c>
      <c r="L1790" s="7" t="str">
        <f t="shared" si="336"/>
        <v>2001/01/01</v>
      </c>
      <c r="M1790" s="7" t="str">
        <f t="shared" si="337"/>
        <v>2199/12/31</v>
      </c>
      <c r="N1790" s="2" t="str">
        <f t="shared" si="328"/>
        <v/>
      </c>
      <c r="O1790" s="13">
        <v>0</v>
      </c>
      <c r="P1790" s="15"/>
      <c r="Q1790" s="13">
        <v>15</v>
      </c>
      <c r="R1790" s="18"/>
      <c r="S1790" s="18">
        <v>100000000</v>
      </c>
      <c r="T1790" s="2"/>
      <c r="U1790" s="2"/>
      <c r="V1790" s="2"/>
      <c r="W1790" s="2"/>
      <c r="X1790" s="2"/>
      <c r="Y1790" s="2"/>
      <c r="Z1790" s="2"/>
      <c r="AA1790" s="13">
        <v>1</v>
      </c>
      <c r="AB1790" s="13">
        <f t="shared" si="329"/>
        <v>0</v>
      </c>
      <c r="AC1790" s="13">
        <f t="shared" si="330"/>
        <v>0</v>
      </c>
      <c r="AD1790" s="15"/>
      <c r="AE1790" s="15"/>
      <c r="AF1790" s="13" t="str">
        <f t="shared" si="331"/>
        <v>1</v>
      </c>
      <c r="AG1790" s="15"/>
      <c r="AH1790" s="15"/>
      <c r="AI1790" s="15"/>
      <c r="AJ1790" s="14"/>
      <c r="AK1790" s="15" cm="1">
        <f t="array" ref="AK1790">_xlfn.IFS(B1790="","",LEFT(G1790,1)="L",1,LEFT(G1790,1)="W",1,AND(LEFT(B1790,1)="H",G1790=""),0)</f>
        <v>1</v>
      </c>
      <c r="AL1790" s="15"/>
      <c r="AM1790" s="15"/>
      <c r="AN1790" s="15"/>
      <c r="AO1790" s="15"/>
      <c r="AP1790" s="15"/>
      <c r="AQ1790" s="15"/>
      <c r="AR1790" s="15"/>
      <c r="AS1790" s="15">
        <f t="shared" si="332"/>
        <v>1</v>
      </c>
      <c r="AT1790" s="15" t="s">
        <v>115</v>
      </c>
      <c r="AU1790" s="13" t="str">
        <f t="shared" si="333"/>
        <v>0</v>
      </c>
      <c r="AV1790" s="15"/>
      <c r="AW1790" s="15"/>
      <c r="AX1790" s="15"/>
      <c r="AY1790" s="15"/>
      <c r="AZ1790" s="14"/>
      <c r="BA1790" s="15"/>
      <c r="BB1790" s="15"/>
      <c r="BC1790" s="15"/>
      <c r="BD1790" s="13" t="str">
        <f t="shared" si="334"/>
        <v>0</v>
      </c>
      <c r="BE1790" s="2"/>
      <c r="BF1790" s="2"/>
      <c r="BG1790" s="2"/>
      <c r="BH1790" s="2"/>
      <c r="BI1790" s="2"/>
      <c r="BJ1790" s="2"/>
      <c r="BK1790" s="2" t="s">
        <v>1372</v>
      </c>
      <c r="BL1790" s="10" t="s">
        <v>1373</v>
      </c>
      <c r="BM1790" t="str" cm="1">
        <f t="array" ref="BM1790">_xlfn.IFS(LEFT(G1790,1)="L","外注品",LEFT(G1790,1)="W","内製品",G1790="","購買品")</f>
        <v>外注品</v>
      </c>
    </row>
    <row r="1791" spans="1:65">
      <c r="A1791" s="2" t="str">
        <f t="shared" si="335"/>
        <v>WG01</v>
      </c>
      <c r="B1791" t="s">
        <v>1968</v>
      </c>
      <c r="C1791" s="2" t="s">
        <v>1348</v>
      </c>
      <c r="D1791" s="10"/>
      <c r="E1791" s="10"/>
      <c r="G1791" s="19" t="s">
        <v>5008</v>
      </c>
      <c r="H1791" s="19"/>
      <c r="K1791" s="2" t="str">
        <f t="shared" si="327"/>
        <v>11L0004787674</v>
      </c>
      <c r="L1791" s="7" t="str">
        <f t="shared" si="336"/>
        <v>2001/01/01</v>
      </c>
      <c r="M1791" s="7" t="str">
        <f t="shared" si="337"/>
        <v>2199/12/31</v>
      </c>
      <c r="N1791" s="2" t="str">
        <f t="shared" si="328"/>
        <v/>
      </c>
      <c r="O1791" s="13">
        <v>0</v>
      </c>
      <c r="P1791" s="15"/>
      <c r="Q1791" s="13">
        <v>15</v>
      </c>
      <c r="R1791" s="18"/>
      <c r="S1791" s="18">
        <v>100000000</v>
      </c>
      <c r="T1791" s="2"/>
      <c r="U1791" s="2"/>
      <c r="V1791" s="2"/>
      <c r="W1791" s="2"/>
      <c r="X1791" s="2"/>
      <c r="Y1791" s="2"/>
      <c r="Z1791" s="2"/>
      <c r="AA1791" s="13">
        <v>1</v>
      </c>
      <c r="AB1791" s="13">
        <f t="shared" si="329"/>
        <v>0</v>
      </c>
      <c r="AC1791" s="13">
        <f t="shared" si="330"/>
        <v>0</v>
      </c>
      <c r="AD1791" s="15"/>
      <c r="AE1791" s="15"/>
      <c r="AF1791" s="13" t="str">
        <f t="shared" si="331"/>
        <v>1</v>
      </c>
      <c r="AG1791" s="15"/>
      <c r="AH1791" s="15"/>
      <c r="AI1791" s="15"/>
      <c r="AJ1791" s="14"/>
      <c r="AK1791" s="15" cm="1">
        <f t="array" ref="AK1791">_xlfn.IFS(B1791="","",LEFT(G1791,1)="L",1,LEFT(G1791,1)="W",1,AND(LEFT(B1791,1)="H",G1791=""),0)</f>
        <v>1</v>
      </c>
      <c r="AL1791" s="15"/>
      <c r="AM1791" s="15"/>
      <c r="AN1791" s="15"/>
      <c r="AO1791" s="15"/>
      <c r="AP1791" s="15"/>
      <c r="AQ1791" s="15"/>
      <c r="AR1791" s="15"/>
      <c r="AS1791" s="15">
        <f t="shared" si="332"/>
        <v>1</v>
      </c>
      <c r="AT1791" s="15" t="s">
        <v>115</v>
      </c>
      <c r="AU1791" s="13" t="str">
        <f t="shared" si="333"/>
        <v>0</v>
      </c>
      <c r="AV1791" s="15"/>
      <c r="AW1791" s="15"/>
      <c r="AX1791" s="15"/>
      <c r="AY1791" s="15"/>
      <c r="AZ1791" s="14"/>
      <c r="BA1791" s="15"/>
      <c r="BB1791" s="15"/>
      <c r="BC1791" s="15"/>
      <c r="BD1791" s="13" t="str">
        <f t="shared" si="334"/>
        <v>0</v>
      </c>
      <c r="BE1791" s="2"/>
      <c r="BF1791" s="2"/>
      <c r="BG1791" s="2"/>
      <c r="BH1791" s="2"/>
      <c r="BI1791" s="2"/>
      <c r="BJ1791" s="2"/>
      <c r="BK1791" s="2" t="s">
        <v>1372</v>
      </c>
      <c r="BL1791" s="10" t="s">
        <v>1373</v>
      </c>
      <c r="BM1791" t="str" cm="1">
        <f t="array" ref="BM1791">_xlfn.IFS(LEFT(G1791,1)="L","外注品",LEFT(G1791,1)="W","内製品",G1791="","購買品")</f>
        <v>外注品</v>
      </c>
    </row>
    <row r="1792" spans="1:65">
      <c r="A1792" s="2" t="str">
        <f t="shared" si="335"/>
        <v>WG01</v>
      </c>
      <c r="B1792" t="s">
        <v>1969</v>
      </c>
      <c r="C1792" s="2" t="s">
        <v>1348</v>
      </c>
      <c r="D1792" s="10"/>
      <c r="E1792" s="10"/>
      <c r="G1792" s="19" t="s">
        <v>5008</v>
      </c>
      <c r="H1792" s="19"/>
      <c r="K1792" s="2" t="str">
        <f t="shared" si="327"/>
        <v>11L0004787675</v>
      </c>
      <c r="L1792" s="7" t="str">
        <f t="shared" si="336"/>
        <v>2001/01/01</v>
      </c>
      <c r="M1792" s="7" t="str">
        <f t="shared" si="337"/>
        <v>2199/12/31</v>
      </c>
      <c r="N1792" s="2" t="str">
        <f t="shared" si="328"/>
        <v/>
      </c>
      <c r="O1792" s="13">
        <v>0</v>
      </c>
      <c r="P1792" s="15"/>
      <c r="Q1792" s="13">
        <v>15</v>
      </c>
      <c r="R1792" s="18"/>
      <c r="S1792" s="18">
        <v>100000000</v>
      </c>
      <c r="T1792" s="2"/>
      <c r="U1792" s="2"/>
      <c r="V1792" s="2"/>
      <c r="W1792" s="2"/>
      <c r="X1792" s="2"/>
      <c r="Y1792" s="2"/>
      <c r="Z1792" s="2"/>
      <c r="AA1792" s="13">
        <v>1</v>
      </c>
      <c r="AB1792" s="13">
        <f t="shared" si="329"/>
        <v>0</v>
      </c>
      <c r="AC1792" s="13">
        <f t="shared" si="330"/>
        <v>0</v>
      </c>
      <c r="AD1792" s="15"/>
      <c r="AE1792" s="15"/>
      <c r="AF1792" s="13" t="str">
        <f t="shared" si="331"/>
        <v>1</v>
      </c>
      <c r="AG1792" s="15"/>
      <c r="AH1792" s="15"/>
      <c r="AI1792" s="15"/>
      <c r="AJ1792" s="14"/>
      <c r="AK1792" s="15" cm="1">
        <f t="array" ref="AK1792">_xlfn.IFS(B1792="","",LEFT(G1792,1)="L",1,LEFT(G1792,1)="W",1,AND(LEFT(B1792,1)="H",G1792=""),0)</f>
        <v>1</v>
      </c>
      <c r="AL1792" s="15"/>
      <c r="AM1792" s="15"/>
      <c r="AN1792" s="15"/>
      <c r="AO1792" s="15"/>
      <c r="AP1792" s="15"/>
      <c r="AQ1792" s="15"/>
      <c r="AR1792" s="15"/>
      <c r="AS1792" s="15">
        <f t="shared" si="332"/>
        <v>1</v>
      </c>
      <c r="AT1792" s="15" t="s">
        <v>115</v>
      </c>
      <c r="AU1792" s="13" t="str">
        <f t="shared" si="333"/>
        <v>0</v>
      </c>
      <c r="AV1792" s="15"/>
      <c r="AW1792" s="15"/>
      <c r="AX1792" s="15"/>
      <c r="AY1792" s="15"/>
      <c r="AZ1792" s="14"/>
      <c r="BA1792" s="15"/>
      <c r="BB1792" s="15"/>
      <c r="BC1792" s="15"/>
      <c r="BD1792" s="13" t="str">
        <f t="shared" si="334"/>
        <v>0</v>
      </c>
      <c r="BE1792" s="2"/>
      <c r="BF1792" s="2"/>
      <c r="BG1792" s="2"/>
      <c r="BH1792" s="2"/>
      <c r="BI1792" s="2"/>
      <c r="BJ1792" s="2"/>
      <c r="BK1792" s="2" t="s">
        <v>1372</v>
      </c>
      <c r="BL1792" s="10" t="s">
        <v>1373</v>
      </c>
      <c r="BM1792" t="str" cm="1">
        <f t="array" ref="BM1792">_xlfn.IFS(LEFT(G1792,1)="L","外注品",LEFT(G1792,1)="W","内製品",G1792="","購買品")</f>
        <v>外注品</v>
      </c>
    </row>
    <row r="1793" spans="1:65">
      <c r="A1793" s="2" t="str">
        <f t="shared" si="335"/>
        <v>WG01</v>
      </c>
      <c r="B1793" t="s">
        <v>1970</v>
      </c>
      <c r="C1793" s="2" t="s">
        <v>1348</v>
      </c>
      <c r="D1793" s="10"/>
      <c r="E1793" s="10"/>
      <c r="G1793" s="19" t="s">
        <v>5008</v>
      </c>
      <c r="H1793" s="19"/>
      <c r="K1793" s="2" t="str">
        <f t="shared" si="327"/>
        <v>11L0004787676</v>
      </c>
      <c r="L1793" s="7" t="str">
        <f t="shared" si="336"/>
        <v>2001/01/01</v>
      </c>
      <c r="M1793" s="7" t="str">
        <f t="shared" si="337"/>
        <v>2199/12/31</v>
      </c>
      <c r="N1793" s="2" t="str">
        <f t="shared" si="328"/>
        <v/>
      </c>
      <c r="O1793" s="13">
        <v>0</v>
      </c>
      <c r="P1793" s="15"/>
      <c r="Q1793" s="13">
        <v>15</v>
      </c>
      <c r="R1793" s="18"/>
      <c r="S1793" s="18">
        <v>100000000</v>
      </c>
      <c r="T1793" s="2"/>
      <c r="U1793" s="2"/>
      <c r="V1793" s="2"/>
      <c r="W1793" s="2"/>
      <c r="X1793" s="2"/>
      <c r="Y1793" s="2"/>
      <c r="Z1793" s="2"/>
      <c r="AA1793" s="13">
        <v>1</v>
      </c>
      <c r="AB1793" s="13">
        <f t="shared" si="329"/>
        <v>0</v>
      </c>
      <c r="AC1793" s="13">
        <f t="shared" si="330"/>
        <v>0</v>
      </c>
      <c r="AD1793" s="15"/>
      <c r="AE1793" s="15"/>
      <c r="AF1793" s="13" t="str">
        <f t="shared" si="331"/>
        <v>1</v>
      </c>
      <c r="AG1793" s="15"/>
      <c r="AH1793" s="15"/>
      <c r="AI1793" s="15"/>
      <c r="AJ1793" s="14"/>
      <c r="AK1793" s="15" cm="1">
        <f t="array" ref="AK1793">_xlfn.IFS(B1793="","",LEFT(G1793,1)="L",1,LEFT(G1793,1)="W",1,AND(LEFT(B1793,1)="H",G1793=""),0)</f>
        <v>1</v>
      </c>
      <c r="AL1793" s="15"/>
      <c r="AM1793" s="15"/>
      <c r="AN1793" s="15"/>
      <c r="AO1793" s="15"/>
      <c r="AP1793" s="15"/>
      <c r="AQ1793" s="15"/>
      <c r="AR1793" s="15"/>
      <c r="AS1793" s="15">
        <f t="shared" si="332"/>
        <v>1</v>
      </c>
      <c r="AT1793" s="15" t="s">
        <v>115</v>
      </c>
      <c r="AU1793" s="13" t="str">
        <f t="shared" si="333"/>
        <v>0</v>
      </c>
      <c r="AV1793" s="15"/>
      <c r="AW1793" s="15"/>
      <c r="AX1793" s="15"/>
      <c r="AY1793" s="15"/>
      <c r="AZ1793" s="14"/>
      <c r="BA1793" s="15"/>
      <c r="BB1793" s="15"/>
      <c r="BC1793" s="15"/>
      <c r="BD1793" s="13" t="str">
        <f t="shared" si="334"/>
        <v>0</v>
      </c>
      <c r="BE1793" s="2"/>
      <c r="BF1793" s="2"/>
      <c r="BG1793" s="2"/>
      <c r="BH1793" s="2"/>
      <c r="BI1793" s="2"/>
      <c r="BJ1793" s="2"/>
      <c r="BK1793" s="2" t="s">
        <v>1372</v>
      </c>
      <c r="BL1793" s="10" t="s">
        <v>1373</v>
      </c>
      <c r="BM1793" t="str" cm="1">
        <f t="array" ref="BM1793">_xlfn.IFS(LEFT(G1793,1)="L","外注品",LEFT(G1793,1)="W","内製品",G1793="","購買品")</f>
        <v>外注品</v>
      </c>
    </row>
    <row r="1794" spans="1:65">
      <c r="A1794" s="2" t="str">
        <f t="shared" si="335"/>
        <v>WG01</v>
      </c>
      <c r="B1794" t="s">
        <v>1971</v>
      </c>
      <c r="C1794" s="2" t="s">
        <v>1348</v>
      </c>
      <c r="D1794" s="10"/>
      <c r="E1794" s="10"/>
      <c r="G1794" s="19" t="s">
        <v>5008</v>
      </c>
      <c r="H1794" s="19"/>
      <c r="K1794" s="2" t="str">
        <f t="shared" si="327"/>
        <v>11L0004787677</v>
      </c>
      <c r="L1794" s="7" t="str">
        <f t="shared" si="336"/>
        <v>2001/01/01</v>
      </c>
      <c r="M1794" s="7" t="str">
        <f t="shared" si="337"/>
        <v>2199/12/31</v>
      </c>
      <c r="N1794" s="2" t="str">
        <f t="shared" si="328"/>
        <v/>
      </c>
      <c r="O1794" s="13">
        <v>0</v>
      </c>
      <c r="P1794" s="15"/>
      <c r="Q1794" s="13">
        <v>15</v>
      </c>
      <c r="R1794" s="18"/>
      <c r="S1794" s="18">
        <v>100000000</v>
      </c>
      <c r="T1794" s="2"/>
      <c r="U1794" s="2"/>
      <c r="V1794" s="2"/>
      <c r="W1794" s="2"/>
      <c r="X1794" s="2"/>
      <c r="Y1794" s="2"/>
      <c r="Z1794" s="2"/>
      <c r="AA1794" s="13">
        <v>1</v>
      </c>
      <c r="AB1794" s="13">
        <f t="shared" si="329"/>
        <v>0</v>
      </c>
      <c r="AC1794" s="13">
        <f t="shared" si="330"/>
        <v>0</v>
      </c>
      <c r="AD1794" s="15"/>
      <c r="AE1794" s="15"/>
      <c r="AF1794" s="13" t="str">
        <f t="shared" si="331"/>
        <v>1</v>
      </c>
      <c r="AG1794" s="15"/>
      <c r="AH1794" s="15"/>
      <c r="AI1794" s="15"/>
      <c r="AJ1794" s="14"/>
      <c r="AK1794" s="15" cm="1">
        <f t="array" ref="AK1794">_xlfn.IFS(B1794="","",LEFT(G1794,1)="L",1,LEFT(G1794,1)="W",1,AND(LEFT(B1794,1)="H",G1794=""),0)</f>
        <v>1</v>
      </c>
      <c r="AL1794" s="15"/>
      <c r="AM1794" s="15"/>
      <c r="AN1794" s="15"/>
      <c r="AO1794" s="15"/>
      <c r="AP1794" s="15"/>
      <c r="AQ1794" s="15"/>
      <c r="AR1794" s="15"/>
      <c r="AS1794" s="15">
        <f t="shared" si="332"/>
        <v>1</v>
      </c>
      <c r="AT1794" s="15" t="s">
        <v>115</v>
      </c>
      <c r="AU1794" s="13" t="str">
        <f t="shared" si="333"/>
        <v>0</v>
      </c>
      <c r="AV1794" s="15"/>
      <c r="AW1794" s="15"/>
      <c r="AX1794" s="15"/>
      <c r="AY1794" s="15"/>
      <c r="AZ1794" s="14"/>
      <c r="BA1794" s="15"/>
      <c r="BB1794" s="15"/>
      <c r="BC1794" s="15"/>
      <c r="BD1794" s="13" t="str">
        <f t="shared" si="334"/>
        <v>0</v>
      </c>
      <c r="BE1794" s="2"/>
      <c r="BF1794" s="2"/>
      <c r="BG1794" s="2"/>
      <c r="BH1794" s="2"/>
      <c r="BI1794" s="2"/>
      <c r="BJ1794" s="2"/>
      <c r="BK1794" s="2" t="s">
        <v>1372</v>
      </c>
      <c r="BL1794" s="10" t="s">
        <v>1373</v>
      </c>
      <c r="BM1794" t="str" cm="1">
        <f t="array" ref="BM1794">_xlfn.IFS(LEFT(G1794,1)="L","外注品",LEFT(G1794,1)="W","内製品",G1794="","購買品")</f>
        <v>外注品</v>
      </c>
    </row>
    <row r="1795" spans="1:65">
      <c r="A1795" s="2" t="str">
        <f t="shared" si="335"/>
        <v>WG01</v>
      </c>
      <c r="B1795" t="s">
        <v>1972</v>
      </c>
      <c r="C1795" s="2" t="s">
        <v>1348</v>
      </c>
      <c r="D1795" s="10"/>
      <c r="E1795" s="10"/>
      <c r="G1795" s="19" t="s">
        <v>5008</v>
      </c>
      <c r="H1795" s="19"/>
      <c r="K1795" s="2" t="str">
        <f t="shared" ref="K1795:K1858" si="338">IF(G1795="","","11"&amp;G1795&amp;RIGHT(B1795,5))</f>
        <v>11L0004787678</v>
      </c>
      <c r="L1795" s="7" t="str">
        <f t="shared" si="336"/>
        <v>2001/01/01</v>
      </c>
      <c r="M1795" s="7" t="str">
        <f t="shared" si="337"/>
        <v>2199/12/31</v>
      </c>
      <c r="N1795" s="2" t="str">
        <f t="shared" ref="N1795:N1858" si="339">IF(LEFT(G1795,1)="W",K1795,"")</f>
        <v/>
      </c>
      <c r="O1795" s="13">
        <v>0</v>
      </c>
      <c r="P1795" s="15"/>
      <c r="Q1795" s="13">
        <v>15</v>
      </c>
      <c r="R1795" s="18"/>
      <c r="S1795" s="18">
        <v>100000000</v>
      </c>
      <c r="T1795" s="2"/>
      <c r="U1795" s="2"/>
      <c r="V1795" s="2"/>
      <c r="W1795" s="2"/>
      <c r="X1795" s="2"/>
      <c r="Y1795" s="2"/>
      <c r="Z1795" s="2"/>
      <c r="AA1795" s="13">
        <v>1</v>
      </c>
      <c r="AB1795" s="13">
        <f t="shared" ref="AB1795:AB1858" si="340">IF(B1795="","",0)</f>
        <v>0</v>
      </c>
      <c r="AC1795" s="13">
        <f t="shared" ref="AC1795:AC1858" si="341">IF(B1795="","",0)</f>
        <v>0</v>
      </c>
      <c r="AD1795" s="15"/>
      <c r="AE1795" s="15"/>
      <c r="AF1795" s="13" t="str">
        <f t="shared" ref="AF1795:AF1858" si="342">IF(B1795="","","1")</f>
        <v>1</v>
      </c>
      <c r="AG1795" s="15"/>
      <c r="AH1795" s="15"/>
      <c r="AI1795" s="15"/>
      <c r="AJ1795" s="14"/>
      <c r="AK1795" s="15" cm="1">
        <f t="array" ref="AK1795">_xlfn.IFS(B1795="","",LEFT(G1795,1)="L",1,LEFT(G1795,1)="W",1,AND(LEFT(B1795,1)="H",G1795=""),0)</f>
        <v>1</v>
      </c>
      <c r="AL1795" s="15"/>
      <c r="AM1795" s="15"/>
      <c r="AN1795" s="15"/>
      <c r="AO1795" s="15"/>
      <c r="AP1795" s="15"/>
      <c r="AQ1795" s="15"/>
      <c r="AR1795" s="15"/>
      <c r="AS1795" s="15">
        <f t="shared" ref="AS1795:AS1858" si="343">IF(Q1795="","",1)</f>
        <v>1</v>
      </c>
      <c r="AT1795" s="15" t="s">
        <v>115</v>
      </c>
      <c r="AU1795" s="13" t="str">
        <f t="shared" ref="AU1795:AU1858" si="344">IF(B1795="","","0")</f>
        <v>0</v>
      </c>
      <c r="AV1795" s="15"/>
      <c r="AW1795" s="15"/>
      <c r="AX1795" s="15"/>
      <c r="AY1795" s="15"/>
      <c r="AZ1795" s="14"/>
      <c r="BA1795" s="15"/>
      <c r="BB1795" s="15"/>
      <c r="BC1795" s="15"/>
      <c r="BD1795" s="13" t="str">
        <f t="shared" ref="BD1795:BD1858" si="345">IF(B1795="","","0")</f>
        <v>0</v>
      </c>
      <c r="BE1795" s="2"/>
      <c r="BF1795" s="2"/>
      <c r="BG1795" s="2"/>
      <c r="BH1795" s="2"/>
      <c r="BI1795" s="2"/>
      <c r="BJ1795" s="2"/>
      <c r="BK1795" s="2" t="s">
        <v>1372</v>
      </c>
      <c r="BL1795" s="10" t="s">
        <v>1373</v>
      </c>
      <c r="BM1795" t="str" cm="1">
        <f t="array" ref="BM1795">_xlfn.IFS(LEFT(G1795,1)="L","外注品",LEFT(G1795,1)="W","内製品",G1795="","購買品")</f>
        <v>外注品</v>
      </c>
    </row>
    <row r="1796" spans="1:65">
      <c r="A1796" s="2" t="str">
        <f t="shared" ref="A1796:A1859" si="346">IF(B1796="","","WG01")</f>
        <v>WG01</v>
      </c>
      <c r="B1796" t="s">
        <v>1973</v>
      </c>
      <c r="C1796" s="2" t="s">
        <v>1348</v>
      </c>
      <c r="D1796" s="10"/>
      <c r="E1796" s="10"/>
      <c r="G1796" s="19" t="s">
        <v>5008</v>
      </c>
      <c r="H1796" s="19"/>
      <c r="K1796" s="2" t="str">
        <f t="shared" si="338"/>
        <v>11L0004787679</v>
      </c>
      <c r="L1796" s="7" t="str">
        <f t="shared" ref="L1796:L1859" si="347">IF(B1796="","","2001/01/01")</f>
        <v>2001/01/01</v>
      </c>
      <c r="M1796" s="7" t="str">
        <f t="shared" ref="M1796:M1859" si="348">IF(C1796="","","2199/12/31")</f>
        <v>2199/12/31</v>
      </c>
      <c r="N1796" s="2" t="str">
        <f t="shared" si="339"/>
        <v/>
      </c>
      <c r="O1796" s="13">
        <v>0</v>
      </c>
      <c r="P1796" s="15"/>
      <c r="Q1796" s="13">
        <v>15</v>
      </c>
      <c r="R1796" s="18"/>
      <c r="S1796" s="18">
        <v>100000000</v>
      </c>
      <c r="T1796" s="2"/>
      <c r="U1796" s="2"/>
      <c r="V1796" s="2"/>
      <c r="W1796" s="2"/>
      <c r="X1796" s="2"/>
      <c r="Y1796" s="2"/>
      <c r="Z1796" s="2"/>
      <c r="AA1796" s="13">
        <v>1</v>
      </c>
      <c r="AB1796" s="13">
        <f t="shared" si="340"/>
        <v>0</v>
      </c>
      <c r="AC1796" s="13">
        <f t="shared" si="341"/>
        <v>0</v>
      </c>
      <c r="AD1796" s="15"/>
      <c r="AE1796" s="15"/>
      <c r="AF1796" s="13" t="str">
        <f t="shared" si="342"/>
        <v>1</v>
      </c>
      <c r="AG1796" s="15"/>
      <c r="AH1796" s="15"/>
      <c r="AI1796" s="15"/>
      <c r="AJ1796" s="14"/>
      <c r="AK1796" s="15" cm="1">
        <f t="array" ref="AK1796">_xlfn.IFS(B1796="","",LEFT(G1796,1)="L",1,LEFT(G1796,1)="W",1,AND(LEFT(B1796,1)="H",G1796=""),0)</f>
        <v>1</v>
      </c>
      <c r="AL1796" s="15"/>
      <c r="AM1796" s="15"/>
      <c r="AN1796" s="15"/>
      <c r="AO1796" s="15"/>
      <c r="AP1796" s="15"/>
      <c r="AQ1796" s="15"/>
      <c r="AR1796" s="15"/>
      <c r="AS1796" s="15">
        <f t="shared" si="343"/>
        <v>1</v>
      </c>
      <c r="AT1796" s="15" t="s">
        <v>115</v>
      </c>
      <c r="AU1796" s="13" t="str">
        <f t="shared" si="344"/>
        <v>0</v>
      </c>
      <c r="AV1796" s="15"/>
      <c r="AW1796" s="15"/>
      <c r="AX1796" s="15"/>
      <c r="AY1796" s="15"/>
      <c r="AZ1796" s="14"/>
      <c r="BA1796" s="15"/>
      <c r="BB1796" s="15"/>
      <c r="BC1796" s="15"/>
      <c r="BD1796" s="13" t="str">
        <f t="shared" si="345"/>
        <v>0</v>
      </c>
      <c r="BE1796" s="2"/>
      <c r="BF1796" s="2"/>
      <c r="BG1796" s="2"/>
      <c r="BH1796" s="2"/>
      <c r="BI1796" s="2"/>
      <c r="BJ1796" s="2"/>
      <c r="BK1796" s="2" t="s">
        <v>1372</v>
      </c>
      <c r="BL1796" s="10" t="s">
        <v>1373</v>
      </c>
      <c r="BM1796" t="str" cm="1">
        <f t="array" ref="BM1796">_xlfn.IFS(LEFT(G1796,1)="L","外注品",LEFT(G1796,1)="W","内製品",G1796="","購買品")</f>
        <v>外注品</v>
      </c>
    </row>
    <row r="1797" spans="1:65">
      <c r="A1797" s="2" t="str">
        <f t="shared" si="346"/>
        <v>WG01</v>
      </c>
      <c r="B1797" t="s">
        <v>1974</v>
      </c>
      <c r="C1797" s="2" t="s">
        <v>1348</v>
      </c>
      <c r="D1797" s="10"/>
      <c r="E1797" s="10"/>
      <c r="G1797" s="19" t="s">
        <v>5008</v>
      </c>
      <c r="H1797" s="19"/>
      <c r="K1797" s="2" t="str">
        <f t="shared" si="338"/>
        <v>11L0004787680</v>
      </c>
      <c r="L1797" s="7" t="str">
        <f t="shared" si="347"/>
        <v>2001/01/01</v>
      </c>
      <c r="M1797" s="7" t="str">
        <f t="shared" si="348"/>
        <v>2199/12/31</v>
      </c>
      <c r="N1797" s="2" t="str">
        <f t="shared" si="339"/>
        <v/>
      </c>
      <c r="O1797" s="13">
        <v>0</v>
      </c>
      <c r="P1797" s="15"/>
      <c r="Q1797" s="13">
        <v>15</v>
      </c>
      <c r="R1797" s="18"/>
      <c r="S1797" s="18">
        <v>100000000</v>
      </c>
      <c r="T1797" s="2"/>
      <c r="U1797" s="2"/>
      <c r="V1797" s="2"/>
      <c r="W1797" s="2"/>
      <c r="X1797" s="2"/>
      <c r="Y1797" s="2"/>
      <c r="Z1797" s="2"/>
      <c r="AA1797" s="13">
        <v>1</v>
      </c>
      <c r="AB1797" s="13">
        <f t="shared" si="340"/>
        <v>0</v>
      </c>
      <c r="AC1797" s="13">
        <f t="shared" si="341"/>
        <v>0</v>
      </c>
      <c r="AD1797" s="15"/>
      <c r="AE1797" s="15"/>
      <c r="AF1797" s="13" t="str">
        <f t="shared" si="342"/>
        <v>1</v>
      </c>
      <c r="AG1797" s="15"/>
      <c r="AH1797" s="15"/>
      <c r="AI1797" s="15"/>
      <c r="AJ1797" s="14"/>
      <c r="AK1797" s="15" cm="1">
        <f t="array" ref="AK1797">_xlfn.IFS(B1797="","",LEFT(G1797,1)="L",1,LEFT(G1797,1)="W",1,AND(LEFT(B1797,1)="H",G1797=""),0)</f>
        <v>1</v>
      </c>
      <c r="AL1797" s="15"/>
      <c r="AM1797" s="15"/>
      <c r="AN1797" s="15"/>
      <c r="AO1797" s="15"/>
      <c r="AP1797" s="15"/>
      <c r="AQ1797" s="15"/>
      <c r="AR1797" s="15"/>
      <c r="AS1797" s="15">
        <f t="shared" si="343"/>
        <v>1</v>
      </c>
      <c r="AT1797" s="15" t="s">
        <v>115</v>
      </c>
      <c r="AU1797" s="13" t="str">
        <f t="shared" si="344"/>
        <v>0</v>
      </c>
      <c r="AV1797" s="15"/>
      <c r="AW1797" s="15"/>
      <c r="AX1797" s="15"/>
      <c r="AY1797" s="15"/>
      <c r="AZ1797" s="14"/>
      <c r="BA1797" s="15"/>
      <c r="BB1797" s="15"/>
      <c r="BC1797" s="15"/>
      <c r="BD1797" s="13" t="str">
        <f t="shared" si="345"/>
        <v>0</v>
      </c>
      <c r="BE1797" s="2"/>
      <c r="BF1797" s="2"/>
      <c r="BG1797" s="2"/>
      <c r="BH1797" s="2"/>
      <c r="BI1797" s="2"/>
      <c r="BJ1797" s="2"/>
      <c r="BK1797" s="2" t="s">
        <v>1372</v>
      </c>
      <c r="BL1797" s="10" t="s">
        <v>1373</v>
      </c>
      <c r="BM1797" t="str" cm="1">
        <f t="array" ref="BM1797">_xlfn.IFS(LEFT(G1797,1)="L","外注品",LEFT(G1797,1)="W","内製品",G1797="","購買品")</f>
        <v>外注品</v>
      </c>
    </row>
    <row r="1798" spans="1:65">
      <c r="A1798" s="2" t="str">
        <f t="shared" si="346"/>
        <v>WG01</v>
      </c>
      <c r="B1798" t="s">
        <v>1975</v>
      </c>
      <c r="C1798" s="2" t="s">
        <v>1348</v>
      </c>
      <c r="D1798" s="10"/>
      <c r="E1798" s="10"/>
      <c r="G1798" s="19" t="s">
        <v>5008</v>
      </c>
      <c r="H1798" s="19"/>
      <c r="K1798" s="2" t="str">
        <f t="shared" si="338"/>
        <v>11L0004787681</v>
      </c>
      <c r="L1798" s="7" t="str">
        <f t="shared" si="347"/>
        <v>2001/01/01</v>
      </c>
      <c r="M1798" s="7" t="str">
        <f t="shared" si="348"/>
        <v>2199/12/31</v>
      </c>
      <c r="N1798" s="2" t="str">
        <f t="shared" si="339"/>
        <v/>
      </c>
      <c r="O1798" s="13">
        <v>0</v>
      </c>
      <c r="P1798" s="15"/>
      <c r="Q1798" s="13">
        <v>15</v>
      </c>
      <c r="R1798" s="18"/>
      <c r="S1798" s="18">
        <v>100000000</v>
      </c>
      <c r="T1798" s="2"/>
      <c r="U1798" s="2"/>
      <c r="V1798" s="2"/>
      <c r="W1798" s="2"/>
      <c r="X1798" s="2"/>
      <c r="Y1798" s="2"/>
      <c r="Z1798" s="2"/>
      <c r="AA1798" s="13">
        <v>1</v>
      </c>
      <c r="AB1798" s="13">
        <f t="shared" si="340"/>
        <v>0</v>
      </c>
      <c r="AC1798" s="13">
        <f t="shared" si="341"/>
        <v>0</v>
      </c>
      <c r="AD1798" s="15"/>
      <c r="AE1798" s="15"/>
      <c r="AF1798" s="13" t="str">
        <f t="shared" si="342"/>
        <v>1</v>
      </c>
      <c r="AG1798" s="15"/>
      <c r="AH1798" s="15"/>
      <c r="AI1798" s="15"/>
      <c r="AJ1798" s="14"/>
      <c r="AK1798" s="15" cm="1">
        <f t="array" ref="AK1798">_xlfn.IFS(B1798="","",LEFT(G1798,1)="L",1,LEFT(G1798,1)="W",1,AND(LEFT(B1798,1)="H",G1798=""),0)</f>
        <v>1</v>
      </c>
      <c r="AL1798" s="15"/>
      <c r="AM1798" s="15"/>
      <c r="AN1798" s="15"/>
      <c r="AO1798" s="15"/>
      <c r="AP1798" s="15"/>
      <c r="AQ1798" s="15"/>
      <c r="AR1798" s="15"/>
      <c r="AS1798" s="15">
        <f t="shared" si="343"/>
        <v>1</v>
      </c>
      <c r="AT1798" s="15" t="s">
        <v>115</v>
      </c>
      <c r="AU1798" s="13" t="str">
        <f t="shared" si="344"/>
        <v>0</v>
      </c>
      <c r="AV1798" s="15"/>
      <c r="AW1798" s="15"/>
      <c r="AX1798" s="15"/>
      <c r="AY1798" s="15"/>
      <c r="AZ1798" s="14"/>
      <c r="BA1798" s="15"/>
      <c r="BB1798" s="15"/>
      <c r="BC1798" s="15"/>
      <c r="BD1798" s="13" t="str">
        <f t="shared" si="345"/>
        <v>0</v>
      </c>
      <c r="BE1798" s="2"/>
      <c r="BF1798" s="2"/>
      <c r="BG1798" s="2"/>
      <c r="BH1798" s="2"/>
      <c r="BI1798" s="2"/>
      <c r="BJ1798" s="2"/>
      <c r="BK1798" s="2" t="s">
        <v>1372</v>
      </c>
      <c r="BL1798" s="10" t="s">
        <v>1373</v>
      </c>
      <c r="BM1798" t="str" cm="1">
        <f t="array" ref="BM1798">_xlfn.IFS(LEFT(G1798,1)="L","外注品",LEFT(G1798,1)="W","内製品",G1798="","購買品")</f>
        <v>外注品</v>
      </c>
    </row>
    <row r="1799" spans="1:65">
      <c r="A1799" s="2" t="str">
        <f t="shared" si="346"/>
        <v>WG01</v>
      </c>
      <c r="B1799" t="s">
        <v>1976</v>
      </c>
      <c r="C1799" s="2" t="s">
        <v>1348</v>
      </c>
      <c r="D1799" s="10"/>
      <c r="E1799" s="10"/>
      <c r="G1799" s="19" t="s">
        <v>5008</v>
      </c>
      <c r="H1799" s="19"/>
      <c r="K1799" s="2" t="str">
        <f t="shared" si="338"/>
        <v>11L0004787682</v>
      </c>
      <c r="L1799" s="7" t="str">
        <f t="shared" si="347"/>
        <v>2001/01/01</v>
      </c>
      <c r="M1799" s="7" t="str">
        <f t="shared" si="348"/>
        <v>2199/12/31</v>
      </c>
      <c r="N1799" s="2" t="str">
        <f t="shared" si="339"/>
        <v/>
      </c>
      <c r="O1799" s="13">
        <v>0</v>
      </c>
      <c r="P1799" s="15"/>
      <c r="Q1799" s="13">
        <v>15</v>
      </c>
      <c r="R1799" s="18"/>
      <c r="S1799" s="18">
        <v>100000000</v>
      </c>
      <c r="T1799" s="2"/>
      <c r="U1799" s="2"/>
      <c r="V1799" s="2"/>
      <c r="W1799" s="2"/>
      <c r="X1799" s="2"/>
      <c r="Y1799" s="2"/>
      <c r="Z1799" s="2"/>
      <c r="AA1799" s="13">
        <v>1</v>
      </c>
      <c r="AB1799" s="13">
        <f t="shared" si="340"/>
        <v>0</v>
      </c>
      <c r="AC1799" s="13">
        <f t="shared" si="341"/>
        <v>0</v>
      </c>
      <c r="AD1799" s="15"/>
      <c r="AE1799" s="15"/>
      <c r="AF1799" s="13" t="str">
        <f t="shared" si="342"/>
        <v>1</v>
      </c>
      <c r="AG1799" s="15"/>
      <c r="AH1799" s="15"/>
      <c r="AI1799" s="15"/>
      <c r="AJ1799" s="14"/>
      <c r="AK1799" s="15" cm="1">
        <f t="array" ref="AK1799">_xlfn.IFS(B1799="","",LEFT(G1799,1)="L",1,LEFT(G1799,1)="W",1,AND(LEFT(B1799,1)="H",G1799=""),0)</f>
        <v>1</v>
      </c>
      <c r="AL1799" s="15"/>
      <c r="AM1799" s="15"/>
      <c r="AN1799" s="15"/>
      <c r="AO1799" s="15"/>
      <c r="AP1799" s="15"/>
      <c r="AQ1799" s="15"/>
      <c r="AR1799" s="15"/>
      <c r="AS1799" s="15">
        <f t="shared" si="343"/>
        <v>1</v>
      </c>
      <c r="AT1799" s="15" t="s">
        <v>115</v>
      </c>
      <c r="AU1799" s="13" t="str">
        <f t="shared" si="344"/>
        <v>0</v>
      </c>
      <c r="AV1799" s="15"/>
      <c r="AW1799" s="15"/>
      <c r="AX1799" s="15"/>
      <c r="AY1799" s="15"/>
      <c r="AZ1799" s="14"/>
      <c r="BA1799" s="15"/>
      <c r="BB1799" s="15"/>
      <c r="BC1799" s="15"/>
      <c r="BD1799" s="13" t="str">
        <f t="shared" si="345"/>
        <v>0</v>
      </c>
      <c r="BE1799" s="2"/>
      <c r="BF1799" s="2"/>
      <c r="BG1799" s="2"/>
      <c r="BH1799" s="2"/>
      <c r="BI1799" s="2"/>
      <c r="BJ1799" s="2"/>
      <c r="BK1799" s="2" t="s">
        <v>1372</v>
      </c>
      <c r="BL1799" s="10" t="s">
        <v>1373</v>
      </c>
      <c r="BM1799" t="str" cm="1">
        <f t="array" ref="BM1799">_xlfn.IFS(LEFT(G1799,1)="L","外注品",LEFT(G1799,1)="W","内製品",G1799="","購買品")</f>
        <v>外注品</v>
      </c>
    </row>
    <row r="1800" spans="1:65">
      <c r="A1800" s="2" t="str">
        <f t="shared" si="346"/>
        <v>WG01</v>
      </c>
      <c r="B1800" t="s">
        <v>1977</v>
      </c>
      <c r="C1800" s="2" t="s">
        <v>1348</v>
      </c>
      <c r="D1800" s="10"/>
      <c r="E1800" s="10"/>
      <c r="G1800" s="19" t="s">
        <v>5008</v>
      </c>
      <c r="H1800" s="19"/>
      <c r="K1800" s="2" t="str">
        <f t="shared" si="338"/>
        <v>11L0004787683</v>
      </c>
      <c r="L1800" s="7" t="str">
        <f t="shared" si="347"/>
        <v>2001/01/01</v>
      </c>
      <c r="M1800" s="7" t="str">
        <f t="shared" si="348"/>
        <v>2199/12/31</v>
      </c>
      <c r="N1800" s="2" t="str">
        <f t="shared" si="339"/>
        <v/>
      </c>
      <c r="O1800" s="13">
        <v>0</v>
      </c>
      <c r="P1800" s="15"/>
      <c r="Q1800" s="13">
        <v>15</v>
      </c>
      <c r="R1800" s="18"/>
      <c r="S1800" s="18">
        <v>100000000</v>
      </c>
      <c r="T1800" s="2"/>
      <c r="U1800" s="2"/>
      <c r="V1800" s="2"/>
      <c r="W1800" s="2"/>
      <c r="X1800" s="2"/>
      <c r="Y1800" s="2"/>
      <c r="Z1800" s="2"/>
      <c r="AA1800" s="13">
        <v>1</v>
      </c>
      <c r="AB1800" s="13">
        <f t="shared" si="340"/>
        <v>0</v>
      </c>
      <c r="AC1800" s="13">
        <f t="shared" si="341"/>
        <v>0</v>
      </c>
      <c r="AD1800" s="15"/>
      <c r="AE1800" s="15"/>
      <c r="AF1800" s="13" t="str">
        <f t="shared" si="342"/>
        <v>1</v>
      </c>
      <c r="AG1800" s="15"/>
      <c r="AH1800" s="15"/>
      <c r="AI1800" s="15"/>
      <c r="AJ1800" s="14"/>
      <c r="AK1800" s="15" cm="1">
        <f t="array" ref="AK1800">_xlfn.IFS(B1800="","",LEFT(G1800,1)="L",1,LEFT(G1800,1)="W",1,AND(LEFT(B1800,1)="H",G1800=""),0)</f>
        <v>1</v>
      </c>
      <c r="AL1800" s="15"/>
      <c r="AM1800" s="15"/>
      <c r="AN1800" s="15"/>
      <c r="AO1800" s="15"/>
      <c r="AP1800" s="15"/>
      <c r="AQ1800" s="15"/>
      <c r="AR1800" s="15"/>
      <c r="AS1800" s="15">
        <f t="shared" si="343"/>
        <v>1</v>
      </c>
      <c r="AT1800" s="15" t="s">
        <v>115</v>
      </c>
      <c r="AU1800" s="13" t="str">
        <f t="shared" si="344"/>
        <v>0</v>
      </c>
      <c r="AV1800" s="15"/>
      <c r="AW1800" s="15"/>
      <c r="AX1800" s="15"/>
      <c r="AY1800" s="15"/>
      <c r="AZ1800" s="14"/>
      <c r="BA1800" s="15"/>
      <c r="BB1800" s="15"/>
      <c r="BC1800" s="15"/>
      <c r="BD1800" s="13" t="str">
        <f t="shared" si="345"/>
        <v>0</v>
      </c>
      <c r="BE1800" s="2"/>
      <c r="BF1800" s="2"/>
      <c r="BG1800" s="2"/>
      <c r="BH1800" s="2"/>
      <c r="BI1800" s="2"/>
      <c r="BJ1800" s="2"/>
      <c r="BK1800" s="2" t="s">
        <v>1372</v>
      </c>
      <c r="BL1800" s="10" t="s">
        <v>1373</v>
      </c>
      <c r="BM1800" t="str" cm="1">
        <f t="array" ref="BM1800">_xlfn.IFS(LEFT(G1800,1)="L","外注品",LEFT(G1800,1)="W","内製品",G1800="","購買品")</f>
        <v>外注品</v>
      </c>
    </row>
    <row r="1801" spans="1:65">
      <c r="A1801" s="2" t="str">
        <f t="shared" si="346"/>
        <v>WG01</v>
      </c>
      <c r="B1801" t="s">
        <v>1978</v>
      </c>
      <c r="C1801" s="2" t="s">
        <v>1348</v>
      </c>
      <c r="D1801" s="10"/>
      <c r="E1801" s="10"/>
      <c r="G1801" s="19" t="s">
        <v>5008</v>
      </c>
      <c r="H1801" s="19"/>
      <c r="K1801" s="2" t="str">
        <f t="shared" si="338"/>
        <v>11L0004787684</v>
      </c>
      <c r="L1801" s="7" t="str">
        <f t="shared" si="347"/>
        <v>2001/01/01</v>
      </c>
      <c r="M1801" s="7" t="str">
        <f t="shared" si="348"/>
        <v>2199/12/31</v>
      </c>
      <c r="N1801" s="2" t="str">
        <f t="shared" si="339"/>
        <v/>
      </c>
      <c r="O1801" s="13">
        <v>0</v>
      </c>
      <c r="P1801" s="15"/>
      <c r="Q1801" s="13">
        <v>15</v>
      </c>
      <c r="R1801" s="18"/>
      <c r="S1801" s="18">
        <v>100000000</v>
      </c>
      <c r="T1801" s="2"/>
      <c r="U1801" s="2"/>
      <c r="V1801" s="2"/>
      <c r="W1801" s="2"/>
      <c r="X1801" s="2"/>
      <c r="Y1801" s="2"/>
      <c r="Z1801" s="2"/>
      <c r="AA1801" s="13">
        <v>1</v>
      </c>
      <c r="AB1801" s="13">
        <f t="shared" si="340"/>
        <v>0</v>
      </c>
      <c r="AC1801" s="13">
        <f t="shared" si="341"/>
        <v>0</v>
      </c>
      <c r="AD1801" s="15"/>
      <c r="AE1801" s="15"/>
      <c r="AF1801" s="13" t="str">
        <f t="shared" si="342"/>
        <v>1</v>
      </c>
      <c r="AG1801" s="15"/>
      <c r="AH1801" s="15"/>
      <c r="AI1801" s="15"/>
      <c r="AJ1801" s="14"/>
      <c r="AK1801" s="15" cm="1">
        <f t="array" ref="AK1801">_xlfn.IFS(B1801="","",LEFT(G1801,1)="L",1,LEFT(G1801,1)="W",1,AND(LEFT(B1801,1)="H",G1801=""),0)</f>
        <v>1</v>
      </c>
      <c r="AL1801" s="15"/>
      <c r="AM1801" s="15"/>
      <c r="AN1801" s="15"/>
      <c r="AO1801" s="15"/>
      <c r="AP1801" s="15"/>
      <c r="AQ1801" s="15"/>
      <c r="AR1801" s="15"/>
      <c r="AS1801" s="15">
        <f t="shared" si="343"/>
        <v>1</v>
      </c>
      <c r="AT1801" s="15" t="s">
        <v>115</v>
      </c>
      <c r="AU1801" s="13" t="str">
        <f t="shared" si="344"/>
        <v>0</v>
      </c>
      <c r="AV1801" s="15"/>
      <c r="AW1801" s="15"/>
      <c r="AX1801" s="15"/>
      <c r="AY1801" s="15"/>
      <c r="AZ1801" s="14"/>
      <c r="BA1801" s="15"/>
      <c r="BB1801" s="15"/>
      <c r="BC1801" s="15"/>
      <c r="BD1801" s="13" t="str">
        <f t="shared" si="345"/>
        <v>0</v>
      </c>
      <c r="BE1801" s="2"/>
      <c r="BF1801" s="2"/>
      <c r="BG1801" s="2"/>
      <c r="BH1801" s="2"/>
      <c r="BI1801" s="2"/>
      <c r="BJ1801" s="2"/>
      <c r="BK1801" s="2" t="s">
        <v>1372</v>
      </c>
      <c r="BL1801" s="10" t="s">
        <v>1373</v>
      </c>
      <c r="BM1801" t="str" cm="1">
        <f t="array" ref="BM1801">_xlfn.IFS(LEFT(G1801,1)="L","外注品",LEFT(G1801,1)="W","内製品",G1801="","購買品")</f>
        <v>外注品</v>
      </c>
    </row>
    <row r="1802" spans="1:65">
      <c r="A1802" s="2" t="str">
        <f t="shared" si="346"/>
        <v>WG01</v>
      </c>
      <c r="B1802" t="s">
        <v>1979</v>
      </c>
      <c r="C1802" s="2" t="s">
        <v>1348</v>
      </c>
      <c r="D1802" s="10"/>
      <c r="E1802" s="10"/>
      <c r="G1802" s="19" t="s">
        <v>5008</v>
      </c>
      <c r="H1802" s="19"/>
      <c r="K1802" s="2" t="str">
        <f t="shared" si="338"/>
        <v>11L0004787685</v>
      </c>
      <c r="L1802" s="7" t="str">
        <f t="shared" si="347"/>
        <v>2001/01/01</v>
      </c>
      <c r="M1802" s="7" t="str">
        <f t="shared" si="348"/>
        <v>2199/12/31</v>
      </c>
      <c r="N1802" s="2" t="str">
        <f t="shared" si="339"/>
        <v/>
      </c>
      <c r="O1802" s="13">
        <v>0</v>
      </c>
      <c r="P1802" s="15"/>
      <c r="Q1802" s="13">
        <v>15</v>
      </c>
      <c r="R1802" s="18"/>
      <c r="S1802" s="18">
        <v>100000000</v>
      </c>
      <c r="T1802" s="2"/>
      <c r="U1802" s="2"/>
      <c r="V1802" s="2"/>
      <c r="W1802" s="2"/>
      <c r="X1802" s="2"/>
      <c r="Y1802" s="2"/>
      <c r="Z1802" s="2"/>
      <c r="AA1802" s="13">
        <v>1</v>
      </c>
      <c r="AB1802" s="13">
        <f t="shared" si="340"/>
        <v>0</v>
      </c>
      <c r="AC1802" s="13">
        <f t="shared" si="341"/>
        <v>0</v>
      </c>
      <c r="AD1802" s="15"/>
      <c r="AE1802" s="15"/>
      <c r="AF1802" s="13" t="str">
        <f t="shared" si="342"/>
        <v>1</v>
      </c>
      <c r="AG1802" s="15"/>
      <c r="AH1802" s="15"/>
      <c r="AI1802" s="15"/>
      <c r="AJ1802" s="14"/>
      <c r="AK1802" s="15" cm="1">
        <f t="array" ref="AK1802">_xlfn.IFS(B1802="","",LEFT(G1802,1)="L",1,LEFT(G1802,1)="W",1,AND(LEFT(B1802,1)="H",G1802=""),0)</f>
        <v>1</v>
      </c>
      <c r="AL1802" s="15"/>
      <c r="AM1802" s="15"/>
      <c r="AN1802" s="15"/>
      <c r="AO1802" s="15"/>
      <c r="AP1802" s="15"/>
      <c r="AQ1802" s="15"/>
      <c r="AR1802" s="15"/>
      <c r="AS1802" s="15">
        <f t="shared" si="343"/>
        <v>1</v>
      </c>
      <c r="AT1802" s="15" t="s">
        <v>115</v>
      </c>
      <c r="AU1802" s="13" t="str">
        <f t="shared" si="344"/>
        <v>0</v>
      </c>
      <c r="AV1802" s="15"/>
      <c r="AW1802" s="15"/>
      <c r="AX1802" s="15"/>
      <c r="AY1802" s="15"/>
      <c r="AZ1802" s="14"/>
      <c r="BA1802" s="15"/>
      <c r="BB1802" s="15"/>
      <c r="BC1802" s="15"/>
      <c r="BD1802" s="13" t="str">
        <f t="shared" si="345"/>
        <v>0</v>
      </c>
      <c r="BE1802" s="2"/>
      <c r="BF1802" s="2"/>
      <c r="BG1802" s="2"/>
      <c r="BH1802" s="2"/>
      <c r="BI1802" s="2"/>
      <c r="BJ1802" s="2"/>
      <c r="BK1802" s="2" t="s">
        <v>1372</v>
      </c>
      <c r="BL1802" s="10" t="s">
        <v>1373</v>
      </c>
      <c r="BM1802" t="str" cm="1">
        <f t="array" ref="BM1802">_xlfn.IFS(LEFT(G1802,1)="L","外注品",LEFT(G1802,1)="W","内製品",G1802="","購買品")</f>
        <v>外注品</v>
      </c>
    </row>
    <row r="1803" spans="1:65">
      <c r="A1803" s="2" t="str">
        <f t="shared" si="346"/>
        <v>WG01</v>
      </c>
      <c r="B1803" t="s">
        <v>1980</v>
      </c>
      <c r="C1803" s="2" t="s">
        <v>1348</v>
      </c>
      <c r="D1803" s="10"/>
      <c r="E1803" s="10"/>
      <c r="G1803" s="19" t="s">
        <v>5008</v>
      </c>
      <c r="H1803" s="19"/>
      <c r="K1803" s="2" t="str">
        <f t="shared" si="338"/>
        <v>11L0004787686</v>
      </c>
      <c r="L1803" s="7" t="str">
        <f t="shared" si="347"/>
        <v>2001/01/01</v>
      </c>
      <c r="M1803" s="7" t="str">
        <f t="shared" si="348"/>
        <v>2199/12/31</v>
      </c>
      <c r="N1803" s="2" t="str">
        <f t="shared" si="339"/>
        <v/>
      </c>
      <c r="O1803" s="13">
        <v>0</v>
      </c>
      <c r="P1803" s="15"/>
      <c r="Q1803" s="13">
        <v>15</v>
      </c>
      <c r="R1803" s="18"/>
      <c r="S1803" s="18">
        <v>100000000</v>
      </c>
      <c r="T1803" s="2"/>
      <c r="U1803" s="2"/>
      <c r="V1803" s="2"/>
      <c r="W1803" s="2"/>
      <c r="X1803" s="2"/>
      <c r="Y1803" s="2"/>
      <c r="Z1803" s="2"/>
      <c r="AA1803" s="13">
        <v>1</v>
      </c>
      <c r="AB1803" s="13">
        <f t="shared" si="340"/>
        <v>0</v>
      </c>
      <c r="AC1803" s="13">
        <f t="shared" si="341"/>
        <v>0</v>
      </c>
      <c r="AD1803" s="15"/>
      <c r="AE1803" s="15"/>
      <c r="AF1803" s="13" t="str">
        <f t="shared" si="342"/>
        <v>1</v>
      </c>
      <c r="AG1803" s="15"/>
      <c r="AH1803" s="15"/>
      <c r="AI1803" s="15"/>
      <c r="AJ1803" s="14"/>
      <c r="AK1803" s="15" cm="1">
        <f t="array" ref="AK1803">_xlfn.IFS(B1803="","",LEFT(G1803,1)="L",1,LEFT(G1803,1)="W",1,AND(LEFT(B1803,1)="H",G1803=""),0)</f>
        <v>1</v>
      </c>
      <c r="AL1803" s="15"/>
      <c r="AM1803" s="15"/>
      <c r="AN1803" s="15"/>
      <c r="AO1803" s="15"/>
      <c r="AP1803" s="15"/>
      <c r="AQ1803" s="15"/>
      <c r="AR1803" s="15"/>
      <c r="AS1803" s="15">
        <f t="shared" si="343"/>
        <v>1</v>
      </c>
      <c r="AT1803" s="15" t="s">
        <v>115</v>
      </c>
      <c r="AU1803" s="13" t="str">
        <f t="shared" si="344"/>
        <v>0</v>
      </c>
      <c r="AV1803" s="15"/>
      <c r="AW1803" s="15"/>
      <c r="AX1803" s="15"/>
      <c r="AY1803" s="15"/>
      <c r="AZ1803" s="14"/>
      <c r="BA1803" s="15"/>
      <c r="BB1803" s="15"/>
      <c r="BC1803" s="15"/>
      <c r="BD1803" s="13" t="str">
        <f t="shared" si="345"/>
        <v>0</v>
      </c>
      <c r="BE1803" s="2"/>
      <c r="BF1803" s="2"/>
      <c r="BG1803" s="2"/>
      <c r="BH1803" s="2"/>
      <c r="BI1803" s="2"/>
      <c r="BJ1803" s="2"/>
      <c r="BK1803" s="2" t="s">
        <v>1372</v>
      </c>
      <c r="BL1803" s="10" t="s">
        <v>1373</v>
      </c>
      <c r="BM1803" t="str" cm="1">
        <f t="array" ref="BM1803">_xlfn.IFS(LEFT(G1803,1)="L","外注品",LEFT(G1803,1)="W","内製品",G1803="","購買品")</f>
        <v>外注品</v>
      </c>
    </row>
    <row r="1804" spans="1:65">
      <c r="A1804" s="2" t="str">
        <f t="shared" si="346"/>
        <v>WG01</v>
      </c>
      <c r="B1804" t="s">
        <v>1981</v>
      </c>
      <c r="C1804" s="2" t="s">
        <v>1348</v>
      </c>
      <c r="D1804" s="10"/>
      <c r="E1804" s="10"/>
      <c r="G1804" s="19" t="s">
        <v>5008</v>
      </c>
      <c r="H1804" s="19"/>
      <c r="K1804" s="2" t="str">
        <f t="shared" si="338"/>
        <v>11L0004787687</v>
      </c>
      <c r="L1804" s="7" t="str">
        <f t="shared" si="347"/>
        <v>2001/01/01</v>
      </c>
      <c r="M1804" s="7" t="str">
        <f t="shared" si="348"/>
        <v>2199/12/31</v>
      </c>
      <c r="N1804" s="2" t="str">
        <f t="shared" si="339"/>
        <v/>
      </c>
      <c r="O1804" s="13">
        <v>0</v>
      </c>
      <c r="P1804" s="15"/>
      <c r="Q1804" s="13">
        <v>15</v>
      </c>
      <c r="R1804" s="18"/>
      <c r="S1804" s="18">
        <v>100000000</v>
      </c>
      <c r="T1804" s="2"/>
      <c r="U1804" s="2"/>
      <c r="V1804" s="2"/>
      <c r="W1804" s="2"/>
      <c r="X1804" s="2"/>
      <c r="Y1804" s="2"/>
      <c r="Z1804" s="2"/>
      <c r="AA1804" s="13">
        <v>1</v>
      </c>
      <c r="AB1804" s="13">
        <f t="shared" si="340"/>
        <v>0</v>
      </c>
      <c r="AC1804" s="13">
        <f t="shared" si="341"/>
        <v>0</v>
      </c>
      <c r="AD1804" s="15"/>
      <c r="AE1804" s="15"/>
      <c r="AF1804" s="13" t="str">
        <f t="shared" si="342"/>
        <v>1</v>
      </c>
      <c r="AG1804" s="15"/>
      <c r="AH1804" s="15"/>
      <c r="AI1804" s="15"/>
      <c r="AJ1804" s="14"/>
      <c r="AK1804" s="15" cm="1">
        <f t="array" ref="AK1804">_xlfn.IFS(B1804="","",LEFT(G1804,1)="L",1,LEFT(G1804,1)="W",1,AND(LEFT(B1804,1)="H",G1804=""),0)</f>
        <v>1</v>
      </c>
      <c r="AL1804" s="15"/>
      <c r="AM1804" s="15"/>
      <c r="AN1804" s="15"/>
      <c r="AO1804" s="15"/>
      <c r="AP1804" s="15"/>
      <c r="AQ1804" s="15"/>
      <c r="AR1804" s="15"/>
      <c r="AS1804" s="15">
        <f t="shared" si="343"/>
        <v>1</v>
      </c>
      <c r="AT1804" s="15" t="s">
        <v>115</v>
      </c>
      <c r="AU1804" s="13" t="str">
        <f t="shared" si="344"/>
        <v>0</v>
      </c>
      <c r="AV1804" s="15"/>
      <c r="AW1804" s="15"/>
      <c r="AX1804" s="15"/>
      <c r="AY1804" s="15"/>
      <c r="AZ1804" s="14"/>
      <c r="BA1804" s="15"/>
      <c r="BB1804" s="15"/>
      <c r="BC1804" s="15"/>
      <c r="BD1804" s="13" t="str">
        <f t="shared" si="345"/>
        <v>0</v>
      </c>
      <c r="BE1804" s="2"/>
      <c r="BF1804" s="2"/>
      <c r="BG1804" s="2"/>
      <c r="BH1804" s="2"/>
      <c r="BI1804" s="2"/>
      <c r="BJ1804" s="2"/>
      <c r="BK1804" s="2" t="s">
        <v>1372</v>
      </c>
      <c r="BL1804" s="10" t="s">
        <v>1373</v>
      </c>
      <c r="BM1804" t="str" cm="1">
        <f t="array" ref="BM1804">_xlfn.IFS(LEFT(G1804,1)="L","外注品",LEFT(G1804,1)="W","内製品",G1804="","購買品")</f>
        <v>外注品</v>
      </c>
    </row>
    <row r="1805" spans="1:65">
      <c r="A1805" s="2" t="str">
        <f t="shared" si="346"/>
        <v>WG01</v>
      </c>
      <c r="B1805" t="s">
        <v>1982</v>
      </c>
      <c r="C1805" s="2" t="s">
        <v>1348</v>
      </c>
      <c r="D1805" s="10"/>
      <c r="E1805" s="10"/>
      <c r="G1805" s="19" t="s">
        <v>5008</v>
      </c>
      <c r="H1805" s="19"/>
      <c r="K1805" s="2" t="str">
        <f t="shared" si="338"/>
        <v>11L0004787688</v>
      </c>
      <c r="L1805" s="7" t="str">
        <f t="shared" si="347"/>
        <v>2001/01/01</v>
      </c>
      <c r="M1805" s="7" t="str">
        <f t="shared" si="348"/>
        <v>2199/12/31</v>
      </c>
      <c r="N1805" s="2" t="str">
        <f t="shared" si="339"/>
        <v/>
      </c>
      <c r="O1805" s="13">
        <v>0</v>
      </c>
      <c r="P1805" s="15"/>
      <c r="Q1805" s="13">
        <v>15</v>
      </c>
      <c r="R1805" s="18"/>
      <c r="S1805" s="18">
        <v>100000000</v>
      </c>
      <c r="T1805" s="2"/>
      <c r="U1805" s="2"/>
      <c r="V1805" s="2"/>
      <c r="W1805" s="2"/>
      <c r="X1805" s="2"/>
      <c r="Y1805" s="2"/>
      <c r="Z1805" s="2"/>
      <c r="AA1805" s="13">
        <v>1</v>
      </c>
      <c r="AB1805" s="13">
        <f t="shared" si="340"/>
        <v>0</v>
      </c>
      <c r="AC1805" s="13">
        <f t="shared" si="341"/>
        <v>0</v>
      </c>
      <c r="AD1805" s="15"/>
      <c r="AE1805" s="15"/>
      <c r="AF1805" s="13" t="str">
        <f t="shared" si="342"/>
        <v>1</v>
      </c>
      <c r="AG1805" s="15"/>
      <c r="AH1805" s="15"/>
      <c r="AI1805" s="15"/>
      <c r="AJ1805" s="14"/>
      <c r="AK1805" s="15" cm="1">
        <f t="array" ref="AK1805">_xlfn.IFS(B1805="","",LEFT(G1805,1)="L",1,LEFT(G1805,1)="W",1,AND(LEFT(B1805,1)="H",G1805=""),0)</f>
        <v>1</v>
      </c>
      <c r="AL1805" s="15"/>
      <c r="AM1805" s="15"/>
      <c r="AN1805" s="15"/>
      <c r="AO1805" s="15"/>
      <c r="AP1805" s="15"/>
      <c r="AQ1805" s="15"/>
      <c r="AR1805" s="15"/>
      <c r="AS1805" s="15">
        <f t="shared" si="343"/>
        <v>1</v>
      </c>
      <c r="AT1805" s="15" t="s">
        <v>115</v>
      </c>
      <c r="AU1805" s="13" t="str">
        <f t="shared" si="344"/>
        <v>0</v>
      </c>
      <c r="AV1805" s="15"/>
      <c r="AW1805" s="15"/>
      <c r="AX1805" s="15"/>
      <c r="AY1805" s="15"/>
      <c r="AZ1805" s="14"/>
      <c r="BA1805" s="15"/>
      <c r="BB1805" s="15"/>
      <c r="BC1805" s="15"/>
      <c r="BD1805" s="13" t="str">
        <f t="shared" si="345"/>
        <v>0</v>
      </c>
      <c r="BE1805" s="2"/>
      <c r="BF1805" s="2"/>
      <c r="BG1805" s="2"/>
      <c r="BH1805" s="2"/>
      <c r="BI1805" s="2"/>
      <c r="BJ1805" s="2"/>
      <c r="BK1805" s="2" t="s">
        <v>1372</v>
      </c>
      <c r="BL1805" s="10" t="s">
        <v>1373</v>
      </c>
      <c r="BM1805" t="str" cm="1">
        <f t="array" ref="BM1805">_xlfn.IFS(LEFT(G1805,1)="L","外注品",LEFT(G1805,1)="W","内製品",G1805="","購買品")</f>
        <v>外注品</v>
      </c>
    </row>
    <row r="1806" spans="1:65">
      <c r="A1806" s="2" t="str">
        <f t="shared" si="346"/>
        <v>WG01</v>
      </c>
      <c r="B1806" t="s">
        <v>1983</v>
      </c>
      <c r="C1806" s="2" t="s">
        <v>1348</v>
      </c>
      <c r="D1806" s="10"/>
      <c r="E1806" s="10"/>
      <c r="G1806" s="19" t="s">
        <v>5008</v>
      </c>
      <c r="H1806" s="19"/>
      <c r="K1806" s="2" t="str">
        <f t="shared" si="338"/>
        <v>11L0004787689</v>
      </c>
      <c r="L1806" s="7" t="str">
        <f t="shared" si="347"/>
        <v>2001/01/01</v>
      </c>
      <c r="M1806" s="7" t="str">
        <f t="shared" si="348"/>
        <v>2199/12/31</v>
      </c>
      <c r="N1806" s="2" t="str">
        <f t="shared" si="339"/>
        <v/>
      </c>
      <c r="O1806" s="13">
        <v>0</v>
      </c>
      <c r="P1806" s="15"/>
      <c r="Q1806" s="13">
        <v>15</v>
      </c>
      <c r="R1806" s="18"/>
      <c r="S1806" s="18">
        <v>100000000</v>
      </c>
      <c r="T1806" s="2"/>
      <c r="U1806" s="2"/>
      <c r="V1806" s="2"/>
      <c r="W1806" s="2"/>
      <c r="X1806" s="2"/>
      <c r="Y1806" s="2"/>
      <c r="Z1806" s="2"/>
      <c r="AA1806" s="13">
        <v>1</v>
      </c>
      <c r="AB1806" s="13">
        <f t="shared" si="340"/>
        <v>0</v>
      </c>
      <c r="AC1806" s="13">
        <f t="shared" si="341"/>
        <v>0</v>
      </c>
      <c r="AD1806" s="15"/>
      <c r="AE1806" s="15"/>
      <c r="AF1806" s="13" t="str">
        <f t="shared" si="342"/>
        <v>1</v>
      </c>
      <c r="AG1806" s="15"/>
      <c r="AH1806" s="15"/>
      <c r="AI1806" s="15"/>
      <c r="AJ1806" s="14"/>
      <c r="AK1806" s="15" cm="1">
        <f t="array" ref="AK1806">_xlfn.IFS(B1806="","",LEFT(G1806,1)="L",1,LEFT(G1806,1)="W",1,AND(LEFT(B1806,1)="H",G1806=""),0)</f>
        <v>1</v>
      </c>
      <c r="AL1806" s="15"/>
      <c r="AM1806" s="15"/>
      <c r="AN1806" s="15"/>
      <c r="AO1806" s="15"/>
      <c r="AP1806" s="15"/>
      <c r="AQ1806" s="15"/>
      <c r="AR1806" s="15"/>
      <c r="AS1806" s="15">
        <f t="shared" si="343"/>
        <v>1</v>
      </c>
      <c r="AT1806" s="15" t="s">
        <v>115</v>
      </c>
      <c r="AU1806" s="13" t="str">
        <f t="shared" si="344"/>
        <v>0</v>
      </c>
      <c r="AV1806" s="15"/>
      <c r="AW1806" s="15"/>
      <c r="AX1806" s="15"/>
      <c r="AY1806" s="15"/>
      <c r="AZ1806" s="14"/>
      <c r="BA1806" s="15"/>
      <c r="BB1806" s="15"/>
      <c r="BC1806" s="15"/>
      <c r="BD1806" s="13" t="str">
        <f t="shared" si="345"/>
        <v>0</v>
      </c>
      <c r="BE1806" s="2"/>
      <c r="BF1806" s="2"/>
      <c r="BG1806" s="2"/>
      <c r="BH1806" s="2"/>
      <c r="BI1806" s="2"/>
      <c r="BJ1806" s="2"/>
      <c r="BK1806" s="2" t="s">
        <v>1372</v>
      </c>
      <c r="BL1806" s="10" t="s">
        <v>1373</v>
      </c>
      <c r="BM1806" t="str" cm="1">
        <f t="array" ref="BM1806">_xlfn.IFS(LEFT(G1806,1)="L","外注品",LEFT(G1806,1)="W","内製品",G1806="","購買品")</f>
        <v>外注品</v>
      </c>
    </row>
    <row r="1807" spans="1:65">
      <c r="A1807" s="2" t="str">
        <f t="shared" si="346"/>
        <v>WG01</v>
      </c>
      <c r="B1807" t="s">
        <v>1984</v>
      </c>
      <c r="C1807" s="2" t="s">
        <v>1348</v>
      </c>
      <c r="D1807" s="10"/>
      <c r="E1807" s="10"/>
      <c r="G1807" s="19" t="s">
        <v>5008</v>
      </c>
      <c r="H1807" s="19"/>
      <c r="K1807" s="2" t="str">
        <f t="shared" si="338"/>
        <v>11L0004787690</v>
      </c>
      <c r="L1807" s="7" t="str">
        <f t="shared" si="347"/>
        <v>2001/01/01</v>
      </c>
      <c r="M1807" s="7" t="str">
        <f t="shared" si="348"/>
        <v>2199/12/31</v>
      </c>
      <c r="N1807" s="2" t="str">
        <f t="shared" si="339"/>
        <v/>
      </c>
      <c r="O1807" s="13">
        <v>0</v>
      </c>
      <c r="P1807" s="15"/>
      <c r="Q1807" s="13">
        <v>15</v>
      </c>
      <c r="R1807" s="18"/>
      <c r="S1807" s="18">
        <v>100000000</v>
      </c>
      <c r="T1807" s="2"/>
      <c r="U1807" s="2"/>
      <c r="V1807" s="2"/>
      <c r="W1807" s="2"/>
      <c r="X1807" s="2"/>
      <c r="Y1807" s="2"/>
      <c r="Z1807" s="2"/>
      <c r="AA1807" s="13">
        <v>1</v>
      </c>
      <c r="AB1807" s="13">
        <f t="shared" si="340"/>
        <v>0</v>
      </c>
      <c r="AC1807" s="13">
        <f t="shared" si="341"/>
        <v>0</v>
      </c>
      <c r="AD1807" s="15"/>
      <c r="AE1807" s="15"/>
      <c r="AF1807" s="13" t="str">
        <f t="shared" si="342"/>
        <v>1</v>
      </c>
      <c r="AG1807" s="15"/>
      <c r="AH1807" s="15"/>
      <c r="AI1807" s="15"/>
      <c r="AJ1807" s="14"/>
      <c r="AK1807" s="15" cm="1">
        <f t="array" ref="AK1807">_xlfn.IFS(B1807="","",LEFT(G1807,1)="L",1,LEFT(G1807,1)="W",1,AND(LEFT(B1807,1)="H",G1807=""),0)</f>
        <v>1</v>
      </c>
      <c r="AL1807" s="15"/>
      <c r="AM1807" s="15"/>
      <c r="AN1807" s="15"/>
      <c r="AO1807" s="15"/>
      <c r="AP1807" s="15"/>
      <c r="AQ1807" s="15"/>
      <c r="AR1807" s="15"/>
      <c r="AS1807" s="15">
        <f t="shared" si="343"/>
        <v>1</v>
      </c>
      <c r="AT1807" s="15" t="s">
        <v>115</v>
      </c>
      <c r="AU1807" s="13" t="str">
        <f t="shared" si="344"/>
        <v>0</v>
      </c>
      <c r="AV1807" s="15"/>
      <c r="AW1807" s="15"/>
      <c r="AX1807" s="15"/>
      <c r="AY1807" s="15"/>
      <c r="AZ1807" s="14"/>
      <c r="BA1807" s="15"/>
      <c r="BB1807" s="15"/>
      <c r="BC1807" s="15"/>
      <c r="BD1807" s="13" t="str">
        <f t="shared" si="345"/>
        <v>0</v>
      </c>
      <c r="BE1807" s="2"/>
      <c r="BF1807" s="2"/>
      <c r="BG1807" s="2"/>
      <c r="BH1807" s="2"/>
      <c r="BI1807" s="2"/>
      <c r="BJ1807" s="2"/>
      <c r="BK1807" s="2" t="s">
        <v>1372</v>
      </c>
      <c r="BL1807" s="10" t="s">
        <v>1373</v>
      </c>
      <c r="BM1807" t="str" cm="1">
        <f t="array" ref="BM1807">_xlfn.IFS(LEFT(G1807,1)="L","外注品",LEFT(G1807,1)="W","内製品",G1807="","購買品")</f>
        <v>外注品</v>
      </c>
    </row>
    <row r="1808" spans="1:65">
      <c r="A1808" s="2" t="str">
        <f t="shared" si="346"/>
        <v>WG01</v>
      </c>
      <c r="B1808" t="s">
        <v>1985</v>
      </c>
      <c r="C1808" s="2" t="s">
        <v>1348</v>
      </c>
      <c r="D1808" s="10"/>
      <c r="E1808" s="10"/>
      <c r="G1808" s="19" t="s">
        <v>5008</v>
      </c>
      <c r="H1808" s="19"/>
      <c r="K1808" s="2" t="str">
        <f t="shared" si="338"/>
        <v>11L0004787691</v>
      </c>
      <c r="L1808" s="7" t="str">
        <f t="shared" si="347"/>
        <v>2001/01/01</v>
      </c>
      <c r="M1808" s="7" t="str">
        <f t="shared" si="348"/>
        <v>2199/12/31</v>
      </c>
      <c r="N1808" s="2" t="str">
        <f t="shared" si="339"/>
        <v/>
      </c>
      <c r="O1808" s="13">
        <v>0</v>
      </c>
      <c r="P1808" s="15"/>
      <c r="Q1808" s="13">
        <v>15</v>
      </c>
      <c r="R1808" s="18"/>
      <c r="S1808" s="18">
        <v>100000000</v>
      </c>
      <c r="T1808" s="2"/>
      <c r="U1808" s="2"/>
      <c r="V1808" s="2"/>
      <c r="W1808" s="2"/>
      <c r="X1808" s="2"/>
      <c r="Y1808" s="2"/>
      <c r="Z1808" s="2"/>
      <c r="AA1808" s="13">
        <v>1</v>
      </c>
      <c r="AB1808" s="13">
        <f t="shared" si="340"/>
        <v>0</v>
      </c>
      <c r="AC1808" s="13">
        <f t="shared" si="341"/>
        <v>0</v>
      </c>
      <c r="AD1808" s="15"/>
      <c r="AE1808" s="15"/>
      <c r="AF1808" s="13" t="str">
        <f t="shared" si="342"/>
        <v>1</v>
      </c>
      <c r="AG1808" s="15"/>
      <c r="AH1808" s="15"/>
      <c r="AI1808" s="15"/>
      <c r="AJ1808" s="14"/>
      <c r="AK1808" s="15" cm="1">
        <f t="array" ref="AK1808">_xlfn.IFS(B1808="","",LEFT(G1808,1)="L",1,LEFT(G1808,1)="W",1,AND(LEFT(B1808,1)="H",G1808=""),0)</f>
        <v>1</v>
      </c>
      <c r="AL1808" s="15"/>
      <c r="AM1808" s="15"/>
      <c r="AN1808" s="15"/>
      <c r="AO1808" s="15"/>
      <c r="AP1808" s="15"/>
      <c r="AQ1808" s="15"/>
      <c r="AR1808" s="15"/>
      <c r="AS1808" s="15">
        <f t="shared" si="343"/>
        <v>1</v>
      </c>
      <c r="AT1808" s="15" t="s">
        <v>115</v>
      </c>
      <c r="AU1808" s="13" t="str">
        <f t="shared" si="344"/>
        <v>0</v>
      </c>
      <c r="AV1808" s="15"/>
      <c r="AW1808" s="15"/>
      <c r="AX1808" s="15"/>
      <c r="AY1808" s="15"/>
      <c r="AZ1808" s="14"/>
      <c r="BA1808" s="15"/>
      <c r="BB1808" s="15"/>
      <c r="BC1808" s="15"/>
      <c r="BD1808" s="13" t="str">
        <f t="shared" si="345"/>
        <v>0</v>
      </c>
      <c r="BE1808" s="2"/>
      <c r="BF1808" s="2"/>
      <c r="BG1808" s="2"/>
      <c r="BH1808" s="2"/>
      <c r="BI1808" s="2"/>
      <c r="BJ1808" s="2"/>
      <c r="BK1808" s="2" t="s">
        <v>1372</v>
      </c>
      <c r="BL1808" s="10" t="s">
        <v>1373</v>
      </c>
      <c r="BM1808" t="str" cm="1">
        <f t="array" ref="BM1808">_xlfn.IFS(LEFT(G1808,1)="L","外注品",LEFT(G1808,1)="W","内製品",G1808="","購買品")</f>
        <v>外注品</v>
      </c>
    </row>
    <row r="1809" spans="1:65">
      <c r="A1809" s="2" t="str">
        <f t="shared" si="346"/>
        <v>WG01</v>
      </c>
      <c r="B1809" t="s">
        <v>1986</v>
      </c>
      <c r="C1809" s="2" t="s">
        <v>1348</v>
      </c>
      <c r="D1809" s="10"/>
      <c r="E1809" s="10"/>
      <c r="G1809" s="19" t="s">
        <v>5008</v>
      </c>
      <c r="H1809" s="19"/>
      <c r="K1809" s="2" t="str">
        <f t="shared" si="338"/>
        <v>11L0004787692</v>
      </c>
      <c r="L1809" s="7" t="str">
        <f t="shared" si="347"/>
        <v>2001/01/01</v>
      </c>
      <c r="M1809" s="7" t="str">
        <f t="shared" si="348"/>
        <v>2199/12/31</v>
      </c>
      <c r="N1809" s="2" t="str">
        <f t="shared" si="339"/>
        <v/>
      </c>
      <c r="O1809" s="13">
        <v>0</v>
      </c>
      <c r="P1809" s="15"/>
      <c r="Q1809" s="13">
        <v>15</v>
      </c>
      <c r="R1809" s="18"/>
      <c r="S1809" s="18">
        <v>100000000</v>
      </c>
      <c r="T1809" s="2"/>
      <c r="U1809" s="2"/>
      <c r="V1809" s="2"/>
      <c r="W1809" s="2"/>
      <c r="X1809" s="2"/>
      <c r="Y1809" s="2"/>
      <c r="Z1809" s="2"/>
      <c r="AA1809" s="13">
        <v>1</v>
      </c>
      <c r="AB1809" s="13">
        <f t="shared" si="340"/>
        <v>0</v>
      </c>
      <c r="AC1809" s="13">
        <f t="shared" si="341"/>
        <v>0</v>
      </c>
      <c r="AD1809" s="15"/>
      <c r="AE1809" s="15"/>
      <c r="AF1809" s="13" t="str">
        <f t="shared" si="342"/>
        <v>1</v>
      </c>
      <c r="AG1809" s="15"/>
      <c r="AH1809" s="15"/>
      <c r="AI1809" s="15"/>
      <c r="AJ1809" s="14"/>
      <c r="AK1809" s="15" cm="1">
        <f t="array" ref="AK1809">_xlfn.IFS(B1809="","",LEFT(G1809,1)="L",1,LEFT(G1809,1)="W",1,AND(LEFT(B1809,1)="H",G1809=""),0)</f>
        <v>1</v>
      </c>
      <c r="AL1809" s="15"/>
      <c r="AM1809" s="15"/>
      <c r="AN1809" s="15"/>
      <c r="AO1809" s="15"/>
      <c r="AP1809" s="15"/>
      <c r="AQ1809" s="15"/>
      <c r="AR1809" s="15"/>
      <c r="AS1809" s="15">
        <f t="shared" si="343"/>
        <v>1</v>
      </c>
      <c r="AT1809" s="15" t="s">
        <v>115</v>
      </c>
      <c r="AU1809" s="13" t="str">
        <f t="shared" si="344"/>
        <v>0</v>
      </c>
      <c r="AV1809" s="15"/>
      <c r="AW1809" s="15"/>
      <c r="AX1809" s="15"/>
      <c r="AY1809" s="15"/>
      <c r="AZ1809" s="14"/>
      <c r="BA1809" s="15"/>
      <c r="BB1809" s="15"/>
      <c r="BC1809" s="15"/>
      <c r="BD1809" s="13" t="str">
        <f t="shared" si="345"/>
        <v>0</v>
      </c>
      <c r="BE1809" s="2"/>
      <c r="BF1809" s="2"/>
      <c r="BG1809" s="2"/>
      <c r="BH1809" s="2"/>
      <c r="BI1809" s="2"/>
      <c r="BJ1809" s="2"/>
      <c r="BK1809" s="2" t="s">
        <v>1372</v>
      </c>
      <c r="BL1809" s="10" t="s">
        <v>1373</v>
      </c>
      <c r="BM1809" t="str" cm="1">
        <f t="array" ref="BM1809">_xlfn.IFS(LEFT(G1809,1)="L","外注品",LEFT(G1809,1)="W","内製品",G1809="","購買品")</f>
        <v>外注品</v>
      </c>
    </row>
    <row r="1810" spans="1:65">
      <c r="A1810" s="2" t="str">
        <f t="shared" si="346"/>
        <v>WG01</v>
      </c>
      <c r="B1810" t="s">
        <v>1987</v>
      </c>
      <c r="C1810" s="2" t="s">
        <v>1348</v>
      </c>
      <c r="D1810" s="10"/>
      <c r="E1810" s="10"/>
      <c r="G1810" s="19" t="s">
        <v>5008</v>
      </c>
      <c r="H1810" s="19"/>
      <c r="K1810" s="2" t="str">
        <f t="shared" si="338"/>
        <v>11L0004787693</v>
      </c>
      <c r="L1810" s="7" t="str">
        <f t="shared" si="347"/>
        <v>2001/01/01</v>
      </c>
      <c r="M1810" s="7" t="str">
        <f t="shared" si="348"/>
        <v>2199/12/31</v>
      </c>
      <c r="N1810" s="2" t="str">
        <f t="shared" si="339"/>
        <v/>
      </c>
      <c r="O1810" s="13">
        <v>0</v>
      </c>
      <c r="P1810" s="15"/>
      <c r="Q1810" s="13">
        <v>15</v>
      </c>
      <c r="R1810" s="18"/>
      <c r="S1810" s="18">
        <v>100000000</v>
      </c>
      <c r="T1810" s="2"/>
      <c r="U1810" s="2"/>
      <c r="V1810" s="2"/>
      <c r="W1810" s="2"/>
      <c r="X1810" s="2"/>
      <c r="Y1810" s="2"/>
      <c r="Z1810" s="2"/>
      <c r="AA1810" s="13">
        <v>1</v>
      </c>
      <c r="AB1810" s="13">
        <f t="shared" si="340"/>
        <v>0</v>
      </c>
      <c r="AC1810" s="13">
        <f t="shared" si="341"/>
        <v>0</v>
      </c>
      <c r="AD1810" s="15"/>
      <c r="AE1810" s="15"/>
      <c r="AF1810" s="13" t="str">
        <f t="shared" si="342"/>
        <v>1</v>
      </c>
      <c r="AG1810" s="15"/>
      <c r="AH1810" s="15"/>
      <c r="AI1810" s="15"/>
      <c r="AJ1810" s="14"/>
      <c r="AK1810" s="15" cm="1">
        <f t="array" ref="AK1810">_xlfn.IFS(B1810="","",LEFT(G1810,1)="L",1,LEFT(G1810,1)="W",1,AND(LEFT(B1810,1)="H",G1810=""),0)</f>
        <v>1</v>
      </c>
      <c r="AL1810" s="15"/>
      <c r="AM1810" s="15"/>
      <c r="AN1810" s="15"/>
      <c r="AO1810" s="15"/>
      <c r="AP1810" s="15"/>
      <c r="AQ1810" s="15"/>
      <c r="AR1810" s="15"/>
      <c r="AS1810" s="15">
        <f t="shared" si="343"/>
        <v>1</v>
      </c>
      <c r="AT1810" s="15" t="s">
        <v>115</v>
      </c>
      <c r="AU1810" s="13" t="str">
        <f t="shared" si="344"/>
        <v>0</v>
      </c>
      <c r="AV1810" s="15"/>
      <c r="AW1810" s="15"/>
      <c r="AX1810" s="15"/>
      <c r="AY1810" s="15"/>
      <c r="AZ1810" s="14"/>
      <c r="BA1810" s="15"/>
      <c r="BB1810" s="15"/>
      <c r="BC1810" s="15"/>
      <c r="BD1810" s="13" t="str">
        <f t="shared" si="345"/>
        <v>0</v>
      </c>
      <c r="BE1810" s="2"/>
      <c r="BF1810" s="2"/>
      <c r="BG1810" s="2"/>
      <c r="BH1810" s="2"/>
      <c r="BI1810" s="2"/>
      <c r="BJ1810" s="2"/>
      <c r="BK1810" s="2" t="s">
        <v>1372</v>
      </c>
      <c r="BL1810" s="10" t="s">
        <v>1373</v>
      </c>
      <c r="BM1810" t="str" cm="1">
        <f t="array" ref="BM1810">_xlfn.IFS(LEFT(G1810,1)="L","外注品",LEFT(G1810,1)="W","内製品",G1810="","購買品")</f>
        <v>外注品</v>
      </c>
    </row>
    <row r="1811" spans="1:65">
      <c r="A1811" s="2" t="str">
        <f t="shared" si="346"/>
        <v>WG01</v>
      </c>
      <c r="B1811" t="s">
        <v>1988</v>
      </c>
      <c r="C1811" s="2" t="s">
        <v>1348</v>
      </c>
      <c r="D1811" s="10"/>
      <c r="E1811" s="10"/>
      <c r="G1811" s="19" t="s">
        <v>5008</v>
      </c>
      <c r="H1811" s="19"/>
      <c r="K1811" s="2" t="str">
        <f t="shared" si="338"/>
        <v>11L0004787694</v>
      </c>
      <c r="L1811" s="7" t="str">
        <f t="shared" si="347"/>
        <v>2001/01/01</v>
      </c>
      <c r="M1811" s="7" t="str">
        <f t="shared" si="348"/>
        <v>2199/12/31</v>
      </c>
      <c r="N1811" s="2" t="str">
        <f t="shared" si="339"/>
        <v/>
      </c>
      <c r="O1811" s="13">
        <v>0</v>
      </c>
      <c r="P1811" s="15"/>
      <c r="Q1811" s="13">
        <v>15</v>
      </c>
      <c r="R1811" s="18"/>
      <c r="S1811" s="18">
        <v>100000000</v>
      </c>
      <c r="T1811" s="2"/>
      <c r="U1811" s="2"/>
      <c r="V1811" s="2"/>
      <c r="W1811" s="2"/>
      <c r="X1811" s="2"/>
      <c r="Y1811" s="2"/>
      <c r="Z1811" s="2"/>
      <c r="AA1811" s="13">
        <v>1</v>
      </c>
      <c r="AB1811" s="13">
        <f t="shared" si="340"/>
        <v>0</v>
      </c>
      <c r="AC1811" s="13">
        <f t="shared" si="341"/>
        <v>0</v>
      </c>
      <c r="AD1811" s="15"/>
      <c r="AE1811" s="15"/>
      <c r="AF1811" s="13" t="str">
        <f t="shared" si="342"/>
        <v>1</v>
      </c>
      <c r="AG1811" s="15"/>
      <c r="AH1811" s="15"/>
      <c r="AI1811" s="15"/>
      <c r="AJ1811" s="14"/>
      <c r="AK1811" s="15" cm="1">
        <f t="array" ref="AK1811">_xlfn.IFS(B1811="","",LEFT(G1811,1)="L",1,LEFT(G1811,1)="W",1,AND(LEFT(B1811,1)="H",G1811=""),0)</f>
        <v>1</v>
      </c>
      <c r="AL1811" s="15"/>
      <c r="AM1811" s="15"/>
      <c r="AN1811" s="15"/>
      <c r="AO1811" s="15"/>
      <c r="AP1811" s="15"/>
      <c r="AQ1811" s="15"/>
      <c r="AR1811" s="15"/>
      <c r="AS1811" s="15">
        <f t="shared" si="343"/>
        <v>1</v>
      </c>
      <c r="AT1811" s="15" t="s">
        <v>115</v>
      </c>
      <c r="AU1811" s="13" t="str">
        <f t="shared" si="344"/>
        <v>0</v>
      </c>
      <c r="AV1811" s="15"/>
      <c r="AW1811" s="15"/>
      <c r="AX1811" s="15"/>
      <c r="AY1811" s="15"/>
      <c r="AZ1811" s="14"/>
      <c r="BA1811" s="15"/>
      <c r="BB1811" s="15"/>
      <c r="BC1811" s="15"/>
      <c r="BD1811" s="13" t="str">
        <f t="shared" si="345"/>
        <v>0</v>
      </c>
      <c r="BE1811" s="2"/>
      <c r="BF1811" s="2"/>
      <c r="BG1811" s="2"/>
      <c r="BH1811" s="2"/>
      <c r="BI1811" s="2"/>
      <c r="BJ1811" s="2"/>
      <c r="BK1811" s="2" t="s">
        <v>1372</v>
      </c>
      <c r="BL1811" s="10" t="s">
        <v>1373</v>
      </c>
      <c r="BM1811" t="str" cm="1">
        <f t="array" ref="BM1811">_xlfn.IFS(LEFT(G1811,1)="L","外注品",LEFT(G1811,1)="W","内製品",G1811="","購買品")</f>
        <v>外注品</v>
      </c>
    </row>
    <row r="1812" spans="1:65">
      <c r="A1812" s="2" t="str">
        <f t="shared" si="346"/>
        <v>WG01</v>
      </c>
      <c r="B1812" t="s">
        <v>1989</v>
      </c>
      <c r="C1812" s="2" t="s">
        <v>1348</v>
      </c>
      <c r="D1812" s="10"/>
      <c r="E1812" s="10"/>
      <c r="G1812" s="19" t="s">
        <v>5008</v>
      </c>
      <c r="H1812" s="19"/>
      <c r="K1812" s="2" t="str">
        <f t="shared" si="338"/>
        <v>11L0004787695</v>
      </c>
      <c r="L1812" s="7" t="str">
        <f t="shared" si="347"/>
        <v>2001/01/01</v>
      </c>
      <c r="M1812" s="7" t="str">
        <f t="shared" si="348"/>
        <v>2199/12/31</v>
      </c>
      <c r="N1812" s="2" t="str">
        <f t="shared" si="339"/>
        <v/>
      </c>
      <c r="O1812" s="13">
        <v>0</v>
      </c>
      <c r="P1812" s="15"/>
      <c r="Q1812" s="13">
        <v>15</v>
      </c>
      <c r="R1812" s="18"/>
      <c r="S1812" s="18">
        <v>100000000</v>
      </c>
      <c r="T1812" s="2"/>
      <c r="U1812" s="2"/>
      <c r="V1812" s="2"/>
      <c r="W1812" s="2"/>
      <c r="X1812" s="2"/>
      <c r="Y1812" s="2"/>
      <c r="Z1812" s="2"/>
      <c r="AA1812" s="13">
        <v>1</v>
      </c>
      <c r="AB1812" s="13">
        <f t="shared" si="340"/>
        <v>0</v>
      </c>
      <c r="AC1812" s="13">
        <f t="shared" si="341"/>
        <v>0</v>
      </c>
      <c r="AD1812" s="15"/>
      <c r="AE1812" s="15"/>
      <c r="AF1812" s="13" t="str">
        <f t="shared" si="342"/>
        <v>1</v>
      </c>
      <c r="AG1812" s="15"/>
      <c r="AH1812" s="15"/>
      <c r="AI1812" s="15"/>
      <c r="AJ1812" s="14"/>
      <c r="AK1812" s="15" cm="1">
        <f t="array" ref="AK1812">_xlfn.IFS(B1812="","",LEFT(G1812,1)="L",1,LEFT(G1812,1)="W",1,AND(LEFT(B1812,1)="H",G1812=""),0)</f>
        <v>1</v>
      </c>
      <c r="AL1812" s="15"/>
      <c r="AM1812" s="15"/>
      <c r="AN1812" s="15"/>
      <c r="AO1812" s="15"/>
      <c r="AP1812" s="15"/>
      <c r="AQ1812" s="15"/>
      <c r="AR1812" s="15"/>
      <c r="AS1812" s="15">
        <f t="shared" si="343"/>
        <v>1</v>
      </c>
      <c r="AT1812" s="15" t="s">
        <v>115</v>
      </c>
      <c r="AU1812" s="13" t="str">
        <f t="shared" si="344"/>
        <v>0</v>
      </c>
      <c r="AV1812" s="15"/>
      <c r="AW1812" s="15"/>
      <c r="AX1812" s="15"/>
      <c r="AY1812" s="15"/>
      <c r="AZ1812" s="14"/>
      <c r="BA1812" s="15"/>
      <c r="BB1812" s="15"/>
      <c r="BC1812" s="15"/>
      <c r="BD1812" s="13" t="str">
        <f t="shared" si="345"/>
        <v>0</v>
      </c>
      <c r="BE1812" s="2"/>
      <c r="BF1812" s="2"/>
      <c r="BG1812" s="2"/>
      <c r="BH1812" s="2"/>
      <c r="BI1812" s="2"/>
      <c r="BJ1812" s="2"/>
      <c r="BK1812" s="2" t="s">
        <v>1372</v>
      </c>
      <c r="BL1812" s="10" t="s">
        <v>1373</v>
      </c>
      <c r="BM1812" t="str" cm="1">
        <f t="array" ref="BM1812">_xlfn.IFS(LEFT(G1812,1)="L","外注品",LEFT(G1812,1)="W","内製品",G1812="","購買品")</f>
        <v>外注品</v>
      </c>
    </row>
    <row r="1813" spans="1:65">
      <c r="A1813" s="2" t="str">
        <f t="shared" si="346"/>
        <v>WG01</v>
      </c>
      <c r="B1813" t="s">
        <v>1990</v>
      </c>
      <c r="C1813" s="2" t="s">
        <v>1348</v>
      </c>
      <c r="D1813" s="10"/>
      <c r="E1813" s="10"/>
      <c r="G1813" s="19" t="s">
        <v>5008</v>
      </c>
      <c r="H1813" s="19"/>
      <c r="K1813" s="2" t="str">
        <f t="shared" si="338"/>
        <v>11L0004787696</v>
      </c>
      <c r="L1813" s="7" t="str">
        <f t="shared" si="347"/>
        <v>2001/01/01</v>
      </c>
      <c r="M1813" s="7" t="str">
        <f t="shared" si="348"/>
        <v>2199/12/31</v>
      </c>
      <c r="N1813" s="2" t="str">
        <f t="shared" si="339"/>
        <v/>
      </c>
      <c r="O1813" s="13">
        <v>0</v>
      </c>
      <c r="P1813" s="15"/>
      <c r="Q1813" s="13">
        <v>15</v>
      </c>
      <c r="R1813" s="18"/>
      <c r="S1813" s="18">
        <v>100000000</v>
      </c>
      <c r="T1813" s="2"/>
      <c r="U1813" s="2"/>
      <c r="V1813" s="2"/>
      <c r="W1813" s="2"/>
      <c r="X1813" s="2"/>
      <c r="Y1813" s="2"/>
      <c r="Z1813" s="2"/>
      <c r="AA1813" s="13">
        <v>1</v>
      </c>
      <c r="AB1813" s="13">
        <f t="shared" si="340"/>
        <v>0</v>
      </c>
      <c r="AC1813" s="13">
        <f t="shared" si="341"/>
        <v>0</v>
      </c>
      <c r="AD1813" s="15"/>
      <c r="AE1813" s="15"/>
      <c r="AF1813" s="13" t="str">
        <f t="shared" si="342"/>
        <v>1</v>
      </c>
      <c r="AG1813" s="15"/>
      <c r="AH1813" s="15"/>
      <c r="AI1813" s="15"/>
      <c r="AJ1813" s="14"/>
      <c r="AK1813" s="15" cm="1">
        <f t="array" ref="AK1813">_xlfn.IFS(B1813="","",LEFT(G1813,1)="L",1,LEFT(G1813,1)="W",1,AND(LEFT(B1813,1)="H",G1813=""),0)</f>
        <v>1</v>
      </c>
      <c r="AL1813" s="15"/>
      <c r="AM1813" s="15"/>
      <c r="AN1813" s="15"/>
      <c r="AO1813" s="15"/>
      <c r="AP1813" s="15"/>
      <c r="AQ1813" s="15"/>
      <c r="AR1813" s="15"/>
      <c r="AS1813" s="15">
        <f t="shared" si="343"/>
        <v>1</v>
      </c>
      <c r="AT1813" s="15" t="s">
        <v>115</v>
      </c>
      <c r="AU1813" s="13" t="str">
        <f t="shared" si="344"/>
        <v>0</v>
      </c>
      <c r="AV1813" s="15"/>
      <c r="AW1813" s="15"/>
      <c r="AX1813" s="15"/>
      <c r="AY1813" s="15"/>
      <c r="AZ1813" s="14"/>
      <c r="BA1813" s="15"/>
      <c r="BB1813" s="15"/>
      <c r="BC1813" s="15"/>
      <c r="BD1813" s="13" t="str">
        <f t="shared" si="345"/>
        <v>0</v>
      </c>
      <c r="BE1813" s="2"/>
      <c r="BF1813" s="2"/>
      <c r="BG1813" s="2"/>
      <c r="BH1813" s="2"/>
      <c r="BI1813" s="2"/>
      <c r="BJ1813" s="2"/>
      <c r="BK1813" s="2" t="s">
        <v>1372</v>
      </c>
      <c r="BL1813" s="10" t="s">
        <v>1373</v>
      </c>
      <c r="BM1813" t="str" cm="1">
        <f t="array" ref="BM1813">_xlfn.IFS(LEFT(G1813,1)="L","外注品",LEFT(G1813,1)="W","内製品",G1813="","購買品")</f>
        <v>外注品</v>
      </c>
    </row>
    <row r="1814" spans="1:65">
      <c r="A1814" s="2" t="str">
        <f t="shared" si="346"/>
        <v>WG01</v>
      </c>
      <c r="B1814" t="s">
        <v>1991</v>
      </c>
      <c r="C1814" s="2" t="s">
        <v>1348</v>
      </c>
      <c r="D1814" s="10"/>
      <c r="E1814" s="10"/>
      <c r="G1814" s="19" t="s">
        <v>5008</v>
      </c>
      <c r="H1814" s="19"/>
      <c r="K1814" s="2" t="str">
        <f t="shared" si="338"/>
        <v>11L0004787697</v>
      </c>
      <c r="L1814" s="7" t="str">
        <f t="shared" si="347"/>
        <v>2001/01/01</v>
      </c>
      <c r="M1814" s="7" t="str">
        <f t="shared" si="348"/>
        <v>2199/12/31</v>
      </c>
      <c r="N1814" s="2" t="str">
        <f t="shared" si="339"/>
        <v/>
      </c>
      <c r="O1814" s="13">
        <v>0</v>
      </c>
      <c r="P1814" s="15"/>
      <c r="Q1814" s="13">
        <v>15</v>
      </c>
      <c r="R1814" s="18"/>
      <c r="S1814" s="18">
        <v>100000000</v>
      </c>
      <c r="T1814" s="2"/>
      <c r="U1814" s="2"/>
      <c r="V1814" s="2"/>
      <c r="W1814" s="2"/>
      <c r="X1814" s="2"/>
      <c r="Y1814" s="2"/>
      <c r="Z1814" s="2"/>
      <c r="AA1814" s="13">
        <v>1</v>
      </c>
      <c r="AB1814" s="13">
        <f t="shared" si="340"/>
        <v>0</v>
      </c>
      <c r="AC1814" s="13">
        <f t="shared" si="341"/>
        <v>0</v>
      </c>
      <c r="AD1814" s="15"/>
      <c r="AE1814" s="15"/>
      <c r="AF1814" s="13" t="str">
        <f t="shared" si="342"/>
        <v>1</v>
      </c>
      <c r="AG1814" s="15"/>
      <c r="AH1814" s="15"/>
      <c r="AI1814" s="15"/>
      <c r="AJ1814" s="14"/>
      <c r="AK1814" s="15" cm="1">
        <f t="array" ref="AK1814">_xlfn.IFS(B1814="","",LEFT(G1814,1)="L",1,LEFT(G1814,1)="W",1,AND(LEFT(B1814,1)="H",G1814=""),0)</f>
        <v>1</v>
      </c>
      <c r="AL1814" s="15"/>
      <c r="AM1814" s="15"/>
      <c r="AN1814" s="15"/>
      <c r="AO1814" s="15"/>
      <c r="AP1814" s="15"/>
      <c r="AQ1814" s="15"/>
      <c r="AR1814" s="15"/>
      <c r="AS1814" s="15">
        <f t="shared" si="343"/>
        <v>1</v>
      </c>
      <c r="AT1814" s="15" t="s">
        <v>115</v>
      </c>
      <c r="AU1814" s="13" t="str">
        <f t="shared" si="344"/>
        <v>0</v>
      </c>
      <c r="AV1814" s="15"/>
      <c r="AW1814" s="15"/>
      <c r="AX1814" s="15"/>
      <c r="AY1814" s="15"/>
      <c r="AZ1814" s="14"/>
      <c r="BA1814" s="15"/>
      <c r="BB1814" s="15"/>
      <c r="BC1814" s="15"/>
      <c r="BD1814" s="13" t="str">
        <f t="shared" si="345"/>
        <v>0</v>
      </c>
      <c r="BE1814" s="2"/>
      <c r="BF1814" s="2"/>
      <c r="BG1814" s="2"/>
      <c r="BH1814" s="2"/>
      <c r="BI1814" s="2"/>
      <c r="BJ1814" s="2"/>
      <c r="BK1814" s="2" t="s">
        <v>1372</v>
      </c>
      <c r="BL1814" s="10" t="s">
        <v>1373</v>
      </c>
      <c r="BM1814" t="str" cm="1">
        <f t="array" ref="BM1814">_xlfn.IFS(LEFT(G1814,1)="L","外注品",LEFT(G1814,1)="W","内製品",G1814="","購買品")</f>
        <v>外注品</v>
      </c>
    </row>
    <row r="1815" spans="1:65">
      <c r="A1815" s="2" t="str">
        <f t="shared" si="346"/>
        <v>WG01</v>
      </c>
      <c r="B1815" t="s">
        <v>1992</v>
      </c>
      <c r="C1815" s="2" t="s">
        <v>1348</v>
      </c>
      <c r="D1815" s="10"/>
      <c r="E1815" s="10"/>
      <c r="G1815" s="19" t="s">
        <v>5008</v>
      </c>
      <c r="H1815" s="19"/>
      <c r="K1815" s="2" t="str">
        <f t="shared" si="338"/>
        <v>11L0004787698</v>
      </c>
      <c r="L1815" s="7" t="str">
        <f t="shared" si="347"/>
        <v>2001/01/01</v>
      </c>
      <c r="M1815" s="7" t="str">
        <f t="shared" si="348"/>
        <v>2199/12/31</v>
      </c>
      <c r="N1815" s="2" t="str">
        <f t="shared" si="339"/>
        <v/>
      </c>
      <c r="O1815" s="13">
        <v>0</v>
      </c>
      <c r="P1815" s="15"/>
      <c r="Q1815" s="13">
        <v>15</v>
      </c>
      <c r="R1815" s="18"/>
      <c r="S1815" s="18">
        <v>100000000</v>
      </c>
      <c r="T1815" s="2"/>
      <c r="U1815" s="2"/>
      <c r="V1815" s="2"/>
      <c r="W1815" s="2"/>
      <c r="X1815" s="2"/>
      <c r="Y1815" s="2"/>
      <c r="Z1815" s="2"/>
      <c r="AA1815" s="13">
        <v>1</v>
      </c>
      <c r="AB1815" s="13">
        <f t="shared" si="340"/>
        <v>0</v>
      </c>
      <c r="AC1815" s="13">
        <f t="shared" si="341"/>
        <v>0</v>
      </c>
      <c r="AD1815" s="15"/>
      <c r="AE1815" s="15"/>
      <c r="AF1815" s="13" t="str">
        <f t="shared" si="342"/>
        <v>1</v>
      </c>
      <c r="AG1815" s="15"/>
      <c r="AH1815" s="15"/>
      <c r="AI1815" s="15"/>
      <c r="AJ1815" s="14"/>
      <c r="AK1815" s="15" cm="1">
        <f t="array" ref="AK1815">_xlfn.IFS(B1815="","",LEFT(G1815,1)="L",1,LEFT(G1815,1)="W",1,AND(LEFT(B1815,1)="H",G1815=""),0)</f>
        <v>1</v>
      </c>
      <c r="AL1815" s="15"/>
      <c r="AM1815" s="15"/>
      <c r="AN1815" s="15"/>
      <c r="AO1815" s="15"/>
      <c r="AP1815" s="15"/>
      <c r="AQ1815" s="15"/>
      <c r="AR1815" s="15"/>
      <c r="AS1815" s="15">
        <f t="shared" si="343"/>
        <v>1</v>
      </c>
      <c r="AT1815" s="15" t="s">
        <v>115</v>
      </c>
      <c r="AU1815" s="13" t="str">
        <f t="shared" si="344"/>
        <v>0</v>
      </c>
      <c r="AV1815" s="15"/>
      <c r="AW1815" s="15"/>
      <c r="AX1815" s="15"/>
      <c r="AY1815" s="15"/>
      <c r="AZ1815" s="14"/>
      <c r="BA1815" s="15"/>
      <c r="BB1815" s="15"/>
      <c r="BC1815" s="15"/>
      <c r="BD1815" s="13" t="str">
        <f t="shared" si="345"/>
        <v>0</v>
      </c>
      <c r="BE1815" s="2"/>
      <c r="BF1815" s="2"/>
      <c r="BG1815" s="2"/>
      <c r="BH1815" s="2"/>
      <c r="BI1815" s="2"/>
      <c r="BJ1815" s="2"/>
      <c r="BK1815" s="2" t="s">
        <v>1372</v>
      </c>
      <c r="BL1815" s="10" t="s">
        <v>1373</v>
      </c>
      <c r="BM1815" t="str" cm="1">
        <f t="array" ref="BM1815">_xlfn.IFS(LEFT(G1815,1)="L","外注品",LEFT(G1815,1)="W","内製品",G1815="","購買品")</f>
        <v>外注品</v>
      </c>
    </row>
    <row r="1816" spans="1:65">
      <c r="A1816" s="2" t="str">
        <f t="shared" si="346"/>
        <v>WG01</v>
      </c>
      <c r="B1816" t="s">
        <v>1993</v>
      </c>
      <c r="C1816" s="2" t="s">
        <v>1348</v>
      </c>
      <c r="D1816" s="10"/>
      <c r="E1816" s="10"/>
      <c r="G1816" s="19" t="s">
        <v>5008</v>
      </c>
      <c r="H1816" s="19"/>
      <c r="K1816" s="2" t="str">
        <f t="shared" si="338"/>
        <v>11L0004787699</v>
      </c>
      <c r="L1816" s="7" t="str">
        <f t="shared" si="347"/>
        <v>2001/01/01</v>
      </c>
      <c r="M1816" s="7" t="str">
        <f t="shared" si="348"/>
        <v>2199/12/31</v>
      </c>
      <c r="N1816" s="2" t="str">
        <f t="shared" si="339"/>
        <v/>
      </c>
      <c r="O1816" s="13">
        <v>0</v>
      </c>
      <c r="P1816" s="15"/>
      <c r="Q1816" s="13">
        <v>15</v>
      </c>
      <c r="R1816" s="18"/>
      <c r="S1816" s="18">
        <v>100000000</v>
      </c>
      <c r="T1816" s="2"/>
      <c r="U1816" s="2"/>
      <c r="V1816" s="2"/>
      <c r="W1816" s="2"/>
      <c r="X1816" s="2"/>
      <c r="Y1816" s="2"/>
      <c r="Z1816" s="2"/>
      <c r="AA1816" s="13">
        <v>1</v>
      </c>
      <c r="AB1816" s="13">
        <f t="shared" si="340"/>
        <v>0</v>
      </c>
      <c r="AC1816" s="13">
        <f t="shared" si="341"/>
        <v>0</v>
      </c>
      <c r="AD1816" s="15"/>
      <c r="AE1816" s="15"/>
      <c r="AF1816" s="13" t="str">
        <f t="shared" si="342"/>
        <v>1</v>
      </c>
      <c r="AG1816" s="15"/>
      <c r="AH1816" s="15"/>
      <c r="AI1816" s="15"/>
      <c r="AJ1816" s="14"/>
      <c r="AK1816" s="15" cm="1">
        <f t="array" ref="AK1816">_xlfn.IFS(B1816="","",LEFT(G1816,1)="L",1,LEFT(G1816,1)="W",1,AND(LEFT(B1816,1)="H",G1816=""),0)</f>
        <v>1</v>
      </c>
      <c r="AL1816" s="15"/>
      <c r="AM1816" s="15"/>
      <c r="AN1816" s="15"/>
      <c r="AO1816" s="15"/>
      <c r="AP1816" s="15"/>
      <c r="AQ1816" s="15"/>
      <c r="AR1816" s="15"/>
      <c r="AS1816" s="15">
        <f t="shared" si="343"/>
        <v>1</v>
      </c>
      <c r="AT1816" s="15" t="s">
        <v>115</v>
      </c>
      <c r="AU1816" s="13" t="str">
        <f t="shared" si="344"/>
        <v>0</v>
      </c>
      <c r="AV1816" s="15"/>
      <c r="AW1816" s="15"/>
      <c r="AX1816" s="15"/>
      <c r="AY1816" s="15"/>
      <c r="AZ1816" s="14"/>
      <c r="BA1816" s="15"/>
      <c r="BB1816" s="15"/>
      <c r="BC1816" s="15"/>
      <c r="BD1816" s="13" t="str">
        <f t="shared" si="345"/>
        <v>0</v>
      </c>
      <c r="BE1816" s="2"/>
      <c r="BF1816" s="2"/>
      <c r="BG1816" s="2"/>
      <c r="BH1816" s="2"/>
      <c r="BI1816" s="2"/>
      <c r="BJ1816" s="2"/>
      <c r="BK1816" s="2" t="s">
        <v>1372</v>
      </c>
      <c r="BL1816" s="10" t="s">
        <v>1373</v>
      </c>
      <c r="BM1816" t="str" cm="1">
        <f t="array" ref="BM1816">_xlfn.IFS(LEFT(G1816,1)="L","外注品",LEFT(G1816,1)="W","内製品",G1816="","購買品")</f>
        <v>外注品</v>
      </c>
    </row>
    <row r="1817" spans="1:65">
      <c r="A1817" s="2" t="str">
        <f t="shared" si="346"/>
        <v>WG01</v>
      </c>
      <c r="B1817" t="s">
        <v>1994</v>
      </c>
      <c r="C1817" s="2" t="s">
        <v>1348</v>
      </c>
      <c r="D1817" s="10"/>
      <c r="E1817" s="10"/>
      <c r="G1817" s="19" t="s">
        <v>5008</v>
      </c>
      <c r="H1817" s="19"/>
      <c r="K1817" s="2" t="str">
        <f t="shared" si="338"/>
        <v>11L0004787700</v>
      </c>
      <c r="L1817" s="7" t="str">
        <f t="shared" si="347"/>
        <v>2001/01/01</v>
      </c>
      <c r="M1817" s="7" t="str">
        <f t="shared" si="348"/>
        <v>2199/12/31</v>
      </c>
      <c r="N1817" s="2" t="str">
        <f t="shared" si="339"/>
        <v/>
      </c>
      <c r="O1817" s="13">
        <v>0</v>
      </c>
      <c r="P1817" s="15"/>
      <c r="Q1817" s="13">
        <v>15</v>
      </c>
      <c r="R1817" s="18"/>
      <c r="S1817" s="18">
        <v>100000000</v>
      </c>
      <c r="T1817" s="2"/>
      <c r="U1817" s="2"/>
      <c r="V1817" s="2"/>
      <c r="W1817" s="2"/>
      <c r="X1817" s="2"/>
      <c r="Y1817" s="2"/>
      <c r="Z1817" s="2"/>
      <c r="AA1817" s="13">
        <v>1</v>
      </c>
      <c r="AB1817" s="13">
        <f t="shared" si="340"/>
        <v>0</v>
      </c>
      <c r="AC1817" s="13">
        <f t="shared" si="341"/>
        <v>0</v>
      </c>
      <c r="AD1817" s="15"/>
      <c r="AE1817" s="15"/>
      <c r="AF1817" s="13" t="str">
        <f t="shared" si="342"/>
        <v>1</v>
      </c>
      <c r="AG1817" s="15"/>
      <c r="AH1817" s="15"/>
      <c r="AI1817" s="15"/>
      <c r="AJ1817" s="14"/>
      <c r="AK1817" s="15" cm="1">
        <f t="array" ref="AK1817">_xlfn.IFS(B1817="","",LEFT(G1817,1)="L",1,LEFT(G1817,1)="W",1,AND(LEFT(B1817,1)="H",G1817=""),0)</f>
        <v>1</v>
      </c>
      <c r="AL1817" s="15"/>
      <c r="AM1817" s="15"/>
      <c r="AN1817" s="15"/>
      <c r="AO1817" s="15"/>
      <c r="AP1817" s="15"/>
      <c r="AQ1817" s="15"/>
      <c r="AR1817" s="15"/>
      <c r="AS1817" s="15">
        <f t="shared" si="343"/>
        <v>1</v>
      </c>
      <c r="AT1817" s="15" t="s">
        <v>115</v>
      </c>
      <c r="AU1817" s="13" t="str">
        <f t="shared" si="344"/>
        <v>0</v>
      </c>
      <c r="AV1817" s="15"/>
      <c r="AW1817" s="15"/>
      <c r="AX1817" s="15"/>
      <c r="AY1817" s="15"/>
      <c r="AZ1817" s="14"/>
      <c r="BA1817" s="15"/>
      <c r="BB1817" s="15"/>
      <c r="BC1817" s="15"/>
      <c r="BD1817" s="13" t="str">
        <f t="shared" si="345"/>
        <v>0</v>
      </c>
      <c r="BE1817" s="2"/>
      <c r="BF1817" s="2"/>
      <c r="BG1817" s="2"/>
      <c r="BH1817" s="2"/>
      <c r="BI1817" s="2"/>
      <c r="BJ1817" s="2"/>
      <c r="BK1817" s="2" t="s">
        <v>1372</v>
      </c>
      <c r="BL1817" s="10" t="s">
        <v>1373</v>
      </c>
      <c r="BM1817" t="str" cm="1">
        <f t="array" ref="BM1817">_xlfn.IFS(LEFT(G1817,1)="L","外注品",LEFT(G1817,1)="W","内製品",G1817="","購買品")</f>
        <v>外注品</v>
      </c>
    </row>
    <row r="1818" spans="1:65">
      <c r="A1818" s="2" t="str">
        <f t="shared" si="346"/>
        <v>WG01</v>
      </c>
      <c r="B1818" t="s">
        <v>1995</v>
      </c>
      <c r="C1818" s="2" t="s">
        <v>1348</v>
      </c>
      <c r="D1818" s="10"/>
      <c r="E1818" s="10"/>
      <c r="G1818" s="19" t="s">
        <v>5008</v>
      </c>
      <c r="H1818" s="19"/>
      <c r="K1818" s="2" t="str">
        <f t="shared" si="338"/>
        <v>11L0004787701</v>
      </c>
      <c r="L1818" s="7" t="str">
        <f t="shared" si="347"/>
        <v>2001/01/01</v>
      </c>
      <c r="M1818" s="7" t="str">
        <f t="shared" si="348"/>
        <v>2199/12/31</v>
      </c>
      <c r="N1818" s="2" t="str">
        <f t="shared" si="339"/>
        <v/>
      </c>
      <c r="O1818" s="13">
        <v>0</v>
      </c>
      <c r="P1818" s="15"/>
      <c r="Q1818" s="13">
        <v>15</v>
      </c>
      <c r="R1818" s="18"/>
      <c r="S1818" s="18">
        <v>100000000</v>
      </c>
      <c r="T1818" s="2"/>
      <c r="U1818" s="2"/>
      <c r="V1818" s="2"/>
      <c r="W1818" s="2"/>
      <c r="X1818" s="2"/>
      <c r="Y1818" s="2"/>
      <c r="Z1818" s="2"/>
      <c r="AA1818" s="13">
        <v>1</v>
      </c>
      <c r="AB1818" s="13">
        <f t="shared" si="340"/>
        <v>0</v>
      </c>
      <c r="AC1818" s="13">
        <f t="shared" si="341"/>
        <v>0</v>
      </c>
      <c r="AD1818" s="15"/>
      <c r="AE1818" s="15"/>
      <c r="AF1818" s="13" t="str">
        <f t="shared" si="342"/>
        <v>1</v>
      </c>
      <c r="AG1818" s="15"/>
      <c r="AH1818" s="15"/>
      <c r="AI1818" s="15"/>
      <c r="AJ1818" s="14"/>
      <c r="AK1818" s="15" cm="1">
        <f t="array" ref="AK1818">_xlfn.IFS(B1818="","",LEFT(G1818,1)="L",1,LEFT(G1818,1)="W",1,AND(LEFT(B1818,1)="H",G1818=""),0)</f>
        <v>1</v>
      </c>
      <c r="AL1818" s="15"/>
      <c r="AM1818" s="15"/>
      <c r="AN1818" s="15"/>
      <c r="AO1818" s="15"/>
      <c r="AP1818" s="15"/>
      <c r="AQ1818" s="15"/>
      <c r="AR1818" s="15"/>
      <c r="AS1818" s="15">
        <f t="shared" si="343"/>
        <v>1</v>
      </c>
      <c r="AT1818" s="15" t="s">
        <v>115</v>
      </c>
      <c r="AU1818" s="13" t="str">
        <f t="shared" si="344"/>
        <v>0</v>
      </c>
      <c r="AV1818" s="15"/>
      <c r="AW1818" s="15"/>
      <c r="AX1818" s="15"/>
      <c r="AY1818" s="15"/>
      <c r="AZ1818" s="14"/>
      <c r="BA1818" s="15"/>
      <c r="BB1818" s="15"/>
      <c r="BC1818" s="15"/>
      <c r="BD1818" s="13" t="str">
        <f t="shared" si="345"/>
        <v>0</v>
      </c>
      <c r="BE1818" s="2"/>
      <c r="BF1818" s="2"/>
      <c r="BG1818" s="2"/>
      <c r="BH1818" s="2"/>
      <c r="BI1818" s="2"/>
      <c r="BJ1818" s="2"/>
      <c r="BK1818" s="2" t="s">
        <v>1372</v>
      </c>
      <c r="BL1818" s="10" t="s">
        <v>1373</v>
      </c>
      <c r="BM1818" t="str" cm="1">
        <f t="array" ref="BM1818">_xlfn.IFS(LEFT(G1818,1)="L","外注品",LEFT(G1818,1)="W","内製品",G1818="","購買品")</f>
        <v>外注品</v>
      </c>
    </row>
    <row r="1819" spans="1:65">
      <c r="A1819" s="2" t="str">
        <f t="shared" si="346"/>
        <v>WG01</v>
      </c>
      <c r="B1819" t="s">
        <v>1996</v>
      </c>
      <c r="C1819" s="2" t="s">
        <v>1348</v>
      </c>
      <c r="D1819" s="10"/>
      <c r="E1819" s="10"/>
      <c r="G1819" s="19" t="s">
        <v>5008</v>
      </c>
      <c r="H1819" s="19"/>
      <c r="K1819" s="2" t="str">
        <f t="shared" si="338"/>
        <v>11L0004787702</v>
      </c>
      <c r="L1819" s="7" t="str">
        <f t="shared" si="347"/>
        <v>2001/01/01</v>
      </c>
      <c r="M1819" s="7" t="str">
        <f t="shared" si="348"/>
        <v>2199/12/31</v>
      </c>
      <c r="N1819" s="2" t="str">
        <f t="shared" si="339"/>
        <v/>
      </c>
      <c r="O1819" s="13">
        <v>0</v>
      </c>
      <c r="P1819" s="15"/>
      <c r="Q1819" s="13">
        <v>15</v>
      </c>
      <c r="R1819" s="18"/>
      <c r="S1819" s="18">
        <v>100000000</v>
      </c>
      <c r="T1819" s="2"/>
      <c r="U1819" s="2"/>
      <c r="V1819" s="2"/>
      <c r="W1819" s="2"/>
      <c r="X1819" s="2"/>
      <c r="Y1819" s="2"/>
      <c r="Z1819" s="2"/>
      <c r="AA1819" s="13">
        <v>1</v>
      </c>
      <c r="AB1819" s="13">
        <f t="shared" si="340"/>
        <v>0</v>
      </c>
      <c r="AC1819" s="13">
        <f t="shared" si="341"/>
        <v>0</v>
      </c>
      <c r="AD1819" s="15"/>
      <c r="AE1819" s="15"/>
      <c r="AF1819" s="13" t="str">
        <f t="shared" si="342"/>
        <v>1</v>
      </c>
      <c r="AG1819" s="15"/>
      <c r="AH1819" s="15"/>
      <c r="AI1819" s="15"/>
      <c r="AJ1819" s="14"/>
      <c r="AK1819" s="15" cm="1">
        <f t="array" ref="AK1819">_xlfn.IFS(B1819="","",LEFT(G1819,1)="L",1,LEFT(G1819,1)="W",1,AND(LEFT(B1819,1)="H",G1819=""),0)</f>
        <v>1</v>
      </c>
      <c r="AL1819" s="15"/>
      <c r="AM1819" s="15"/>
      <c r="AN1819" s="15"/>
      <c r="AO1819" s="15"/>
      <c r="AP1819" s="15"/>
      <c r="AQ1819" s="15"/>
      <c r="AR1819" s="15"/>
      <c r="AS1819" s="15">
        <f t="shared" si="343"/>
        <v>1</v>
      </c>
      <c r="AT1819" s="15" t="s">
        <v>115</v>
      </c>
      <c r="AU1819" s="13" t="str">
        <f t="shared" si="344"/>
        <v>0</v>
      </c>
      <c r="AV1819" s="15"/>
      <c r="AW1819" s="15"/>
      <c r="AX1819" s="15"/>
      <c r="AY1819" s="15"/>
      <c r="AZ1819" s="14"/>
      <c r="BA1819" s="15"/>
      <c r="BB1819" s="15"/>
      <c r="BC1819" s="15"/>
      <c r="BD1819" s="13" t="str">
        <f t="shared" si="345"/>
        <v>0</v>
      </c>
      <c r="BE1819" s="2"/>
      <c r="BF1819" s="2"/>
      <c r="BG1819" s="2"/>
      <c r="BH1819" s="2"/>
      <c r="BI1819" s="2"/>
      <c r="BJ1819" s="2"/>
      <c r="BK1819" s="2" t="s">
        <v>1372</v>
      </c>
      <c r="BL1819" s="10" t="s">
        <v>1373</v>
      </c>
      <c r="BM1819" t="str" cm="1">
        <f t="array" ref="BM1819">_xlfn.IFS(LEFT(G1819,1)="L","外注品",LEFT(G1819,1)="W","内製品",G1819="","購買品")</f>
        <v>外注品</v>
      </c>
    </row>
    <row r="1820" spans="1:65">
      <c r="A1820" s="2" t="str">
        <f t="shared" si="346"/>
        <v>WG01</v>
      </c>
      <c r="B1820" t="s">
        <v>1997</v>
      </c>
      <c r="C1820" s="2" t="s">
        <v>1348</v>
      </c>
      <c r="D1820" s="10"/>
      <c r="E1820" s="10"/>
      <c r="G1820" s="19" t="s">
        <v>5008</v>
      </c>
      <c r="H1820" s="19"/>
      <c r="K1820" s="2" t="str">
        <f t="shared" si="338"/>
        <v>11L0004787703</v>
      </c>
      <c r="L1820" s="7" t="str">
        <f t="shared" si="347"/>
        <v>2001/01/01</v>
      </c>
      <c r="M1820" s="7" t="str">
        <f t="shared" si="348"/>
        <v>2199/12/31</v>
      </c>
      <c r="N1820" s="2" t="str">
        <f t="shared" si="339"/>
        <v/>
      </c>
      <c r="O1820" s="13">
        <v>0</v>
      </c>
      <c r="P1820" s="15"/>
      <c r="Q1820" s="13">
        <v>15</v>
      </c>
      <c r="R1820" s="18"/>
      <c r="S1820" s="18">
        <v>100000000</v>
      </c>
      <c r="T1820" s="2"/>
      <c r="U1820" s="2"/>
      <c r="V1820" s="2"/>
      <c r="W1820" s="2"/>
      <c r="X1820" s="2"/>
      <c r="Y1820" s="2"/>
      <c r="Z1820" s="2"/>
      <c r="AA1820" s="13">
        <v>1</v>
      </c>
      <c r="AB1820" s="13">
        <f t="shared" si="340"/>
        <v>0</v>
      </c>
      <c r="AC1820" s="13">
        <f t="shared" si="341"/>
        <v>0</v>
      </c>
      <c r="AD1820" s="15"/>
      <c r="AE1820" s="15"/>
      <c r="AF1820" s="13" t="str">
        <f t="shared" si="342"/>
        <v>1</v>
      </c>
      <c r="AG1820" s="15"/>
      <c r="AH1820" s="15"/>
      <c r="AI1820" s="15"/>
      <c r="AJ1820" s="14"/>
      <c r="AK1820" s="15" cm="1">
        <f t="array" ref="AK1820">_xlfn.IFS(B1820="","",LEFT(G1820,1)="L",1,LEFT(G1820,1)="W",1,AND(LEFT(B1820,1)="H",G1820=""),0)</f>
        <v>1</v>
      </c>
      <c r="AL1820" s="15"/>
      <c r="AM1820" s="15"/>
      <c r="AN1820" s="15"/>
      <c r="AO1820" s="15"/>
      <c r="AP1820" s="15"/>
      <c r="AQ1820" s="15"/>
      <c r="AR1820" s="15"/>
      <c r="AS1820" s="15">
        <f t="shared" si="343"/>
        <v>1</v>
      </c>
      <c r="AT1820" s="15" t="s">
        <v>115</v>
      </c>
      <c r="AU1820" s="13" t="str">
        <f t="shared" si="344"/>
        <v>0</v>
      </c>
      <c r="AV1820" s="15"/>
      <c r="AW1820" s="15"/>
      <c r="AX1820" s="15"/>
      <c r="AY1820" s="15"/>
      <c r="AZ1820" s="14"/>
      <c r="BA1820" s="15"/>
      <c r="BB1820" s="15"/>
      <c r="BC1820" s="15"/>
      <c r="BD1820" s="13" t="str">
        <f t="shared" si="345"/>
        <v>0</v>
      </c>
      <c r="BE1820" s="2"/>
      <c r="BF1820" s="2"/>
      <c r="BG1820" s="2"/>
      <c r="BH1820" s="2"/>
      <c r="BI1820" s="2"/>
      <c r="BJ1820" s="2"/>
      <c r="BK1820" s="2" t="s">
        <v>1372</v>
      </c>
      <c r="BL1820" s="10" t="s">
        <v>1373</v>
      </c>
      <c r="BM1820" t="str" cm="1">
        <f t="array" ref="BM1820">_xlfn.IFS(LEFT(G1820,1)="L","外注品",LEFT(G1820,1)="W","内製品",G1820="","購買品")</f>
        <v>外注品</v>
      </c>
    </row>
    <row r="1821" spans="1:65">
      <c r="A1821" s="2" t="str">
        <f t="shared" si="346"/>
        <v>WG01</v>
      </c>
      <c r="B1821" t="s">
        <v>1998</v>
      </c>
      <c r="C1821" s="2" t="s">
        <v>1348</v>
      </c>
      <c r="D1821" s="10"/>
      <c r="E1821" s="10"/>
      <c r="G1821" s="19" t="s">
        <v>5008</v>
      </c>
      <c r="H1821" s="19"/>
      <c r="K1821" s="2" t="str">
        <f t="shared" si="338"/>
        <v>11L0004787704</v>
      </c>
      <c r="L1821" s="7" t="str">
        <f t="shared" si="347"/>
        <v>2001/01/01</v>
      </c>
      <c r="M1821" s="7" t="str">
        <f t="shared" si="348"/>
        <v>2199/12/31</v>
      </c>
      <c r="N1821" s="2" t="str">
        <f t="shared" si="339"/>
        <v/>
      </c>
      <c r="O1821" s="13">
        <v>0</v>
      </c>
      <c r="P1821" s="15"/>
      <c r="Q1821" s="13">
        <v>15</v>
      </c>
      <c r="R1821" s="18"/>
      <c r="S1821" s="18">
        <v>100000000</v>
      </c>
      <c r="T1821" s="2"/>
      <c r="U1821" s="2"/>
      <c r="V1821" s="2"/>
      <c r="W1821" s="2"/>
      <c r="X1821" s="2"/>
      <c r="Y1821" s="2"/>
      <c r="Z1821" s="2"/>
      <c r="AA1821" s="13">
        <v>1</v>
      </c>
      <c r="AB1821" s="13">
        <f t="shared" si="340"/>
        <v>0</v>
      </c>
      <c r="AC1821" s="13">
        <f t="shared" si="341"/>
        <v>0</v>
      </c>
      <c r="AD1821" s="15"/>
      <c r="AE1821" s="15"/>
      <c r="AF1821" s="13" t="str">
        <f t="shared" si="342"/>
        <v>1</v>
      </c>
      <c r="AG1821" s="15"/>
      <c r="AH1821" s="15"/>
      <c r="AI1821" s="15"/>
      <c r="AJ1821" s="14"/>
      <c r="AK1821" s="15" cm="1">
        <f t="array" ref="AK1821">_xlfn.IFS(B1821="","",LEFT(G1821,1)="L",1,LEFT(G1821,1)="W",1,AND(LEFT(B1821,1)="H",G1821=""),0)</f>
        <v>1</v>
      </c>
      <c r="AL1821" s="15"/>
      <c r="AM1821" s="15"/>
      <c r="AN1821" s="15"/>
      <c r="AO1821" s="15"/>
      <c r="AP1821" s="15"/>
      <c r="AQ1821" s="15"/>
      <c r="AR1821" s="15"/>
      <c r="AS1821" s="15">
        <f t="shared" si="343"/>
        <v>1</v>
      </c>
      <c r="AT1821" s="15" t="s">
        <v>115</v>
      </c>
      <c r="AU1821" s="13" t="str">
        <f t="shared" si="344"/>
        <v>0</v>
      </c>
      <c r="AV1821" s="15"/>
      <c r="AW1821" s="15"/>
      <c r="AX1821" s="15"/>
      <c r="AY1821" s="15"/>
      <c r="AZ1821" s="14"/>
      <c r="BA1821" s="15"/>
      <c r="BB1821" s="15"/>
      <c r="BC1821" s="15"/>
      <c r="BD1821" s="13" t="str">
        <f t="shared" si="345"/>
        <v>0</v>
      </c>
      <c r="BE1821" s="2"/>
      <c r="BF1821" s="2"/>
      <c r="BG1821" s="2"/>
      <c r="BH1821" s="2"/>
      <c r="BI1821" s="2"/>
      <c r="BJ1821" s="2"/>
      <c r="BK1821" s="2" t="s">
        <v>1372</v>
      </c>
      <c r="BL1821" s="10" t="s">
        <v>1373</v>
      </c>
      <c r="BM1821" t="str" cm="1">
        <f t="array" ref="BM1821">_xlfn.IFS(LEFT(G1821,1)="L","外注品",LEFT(G1821,1)="W","内製品",G1821="","購買品")</f>
        <v>外注品</v>
      </c>
    </row>
    <row r="1822" spans="1:65">
      <c r="A1822" s="2" t="str">
        <f t="shared" si="346"/>
        <v>WG01</v>
      </c>
      <c r="B1822" t="s">
        <v>1999</v>
      </c>
      <c r="C1822" s="2" t="s">
        <v>1348</v>
      </c>
      <c r="D1822" s="10"/>
      <c r="E1822" s="10"/>
      <c r="G1822" s="19" t="s">
        <v>5008</v>
      </c>
      <c r="H1822" s="19"/>
      <c r="K1822" s="2" t="str">
        <f t="shared" si="338"/>
        <v>11L0004787705</v>
      </c>
      <c r="L1822" s="7" t="str">
        <f t="shared" si="347"/>
        <v>2001/01/01</v>
      </c>
      <c r="M1822" s="7" t="str">
        <f t="shared" si="348"/>
        <v>2199/12/31</v>
      </c>
      <c r="N1822" s="2" t="str">
        <f t="shared" si="339"/>
        <v/>
      </c>
      <c r="O1822" s="13">
        <v>0</v>
      </c>
      <c r="P1822" s="15"/>
      <c r="Q1822" s="13">
        <v>15</v>
      </c>
      <c r="R1822" s="18"/>
      <c r="S1822" s="18">
        <v>100000000</v>
      </c>
      <c r="T1822" s="2"/>
      <c r="U1822" s="2"/>
      <c r="V1822" s="2"/>
      <c r="W1822" s="2"/>
      <c r="X1822" s="2"/>
      <c r="Y1822" s="2"/>
      <c r="Z1822" s="2"/>
      <c r="AA1822" s="13">
        <v>1</v>
      </c>
      <c r="AB1822" s="13">
        <f t="shared" si="340"/>
        <v>0</v>
      </c>
      <c r="AC1822" s="13">
        <f t="shared" si="341"/>
        <v>0</v>
      </c>
      <c r="AD1822" s="15"/>
      <c r="AE1822" s="15"/>
      <c r="AF1822" s="13" t="str">
        <f t="shared" si="342"/>
        <v>1</v>
      </c>
      <c r="AG1822" s="15"/>
      <c r="AH1822" s="15"/>
      <c r="AI1822" s="15"/>
      <c r="AJ1822" s="14"/>
      <c r="AK1822" s="15" cm="1">
        <f t="array" ref="AK1822">_xlfn.IFS(B1822="","",LEFT(G1822,1)="L",1,LEFT(G1822,1)="W",1,AND(LEFT(B1822,1)="H",G1822=""),0)</f>
        <v>1</v>
      </c>
      <c r="AL1822" s="15"/>
      <c r="AM1822" s="15"/>
      <c r="AN1822" s="15"/>
      <c r="AO1822" s="15"/>
      <c r="AP1822" s="15"/>
      <c r="AQ1822" s="15"/>
      <c r="AR1822" s="15"/>
      <c r="AS1822" s="15">
        <f t="shared" si="343"/>
        <v>1</v>
      </c>
      <c r="AT1822" s="15" t="s">
        <v>115</v>
      </c>
      <c r="AU1822" s="13" t="str">
        <f t="shared" si="344"/>
        <v>0</v>
      </c>
      <c r="AV1822" s="15"/>
      <c r="AW1822" s="15"/>
      <c r="AX1822" s="15"/>
      <c r="AY1822" s="15"/>
      <c r="AZ1822" s="14"/>
      <c r="BA1822" s="15"/>
      <c r="BB1822" s="15"/>
      <c r="BC1822" s="15"/>
      <c r="BD1822" s="13" t="str">
        <f t="shared" si="345"/>
        <v>0</v>
      </c>
      <c r="BE1822" s="2"/>
      <c r="BF1822" s="2"/>
      <c r="BG1822" s="2"/>
      <c r="BH1822" s="2"/>
      <c r="BI1822" s="2"/>
      <c r="BJ1822" s="2"/>
      <c r="BK1822" s="2" t="s">
        <v>1372</v>
      </c>
      <c r="BL1822" s="10" t="s">
        <v>1373</v>
      </c>
      <c r="BM1822" t="str" cm="1">
        <f t="array" ref="BM1822">_xlfn.IFS(LEFT(G1822,1)="L","外注品",LEFT(G1822,1)="W","内製品",G1822="","購買品")</f>
        <v>外注品</v>
      </c>
    </row>
    <row r="1823" spans="1:65">
      <c r="A1823" s="2" t="str">
        <f t="shared" si="346"/>
        <v>WG01</v>
      </c>
      <c r="B1823" t="s">
        <v>2000</v>
      </c>
      <c r="C1823" s="2" t="s">
        <v>1348</v>
      </c>
      <c r="D1823" s="10"/>
      <c r="E1823" s="10"/>
      <c r="G1823" s="19" t="s">
        <v>5008</v>
      </c>
      <c r="H1823" s="19"/>
      <c r="K1823" s="2" t="str">
        <f t="shared" si="338"/>
        <v>11L0004787706</v>
      </c>
      <c r="L1823" s="7" t="str">
        <f t="shared" si="347"/>
        <v>2001/01/01</v>
      </c>
      <c r="M1823" s="7" t="str">
        <f t="shared" si="348"/>
        <v>2199/12/31</v>
      </c>
      <c r="N1823" s="2" t="str">
        <f t="shared" si="339"/>
        <v/>
      </c>
      <c r="O1823" s="13">
        <v>0</v>
      </c>
      <c r="P1823" s="15"/>
      <c r="Q1823" s="13">
        <v>15</v>
      </c>
      <c r="R1823" s="18"/>
      <c r="S1823" s="18">
        <v>100000000</v>
      </c>
      <c r="T1823" s="2"/>
      <c r="U1823" s="2"/>
      <c r="V1823" s="2"/>
      <c r="W1823" s="2"/>
      <c r="X1823" s="2"/>
      <c r="Y1823" s="2"/>
      <c r="Z1823" s="2"/>
      <c r="AA1823" s="13">
        <v>1</v>
      </c>
      <c r="AB1823" s="13">
        <f t="shared" si="340"/>
        <v>0</v>
      </c>
      <c r="AC1823" s="13">
        <f t="shared" si="341"/>
        <v>0</v>
      </c>
      <c r="AD1823" s="15"/>
      <c r="AE1823" s="15"/>
      <c r="AF1823" s="13" t="str">
        <f t="shared" si="342"/>
        <v>1</v>
      </c>
      <c r="AG1823" s="15"/>
      <c r="AH1823" s="15"/>
      <c r="AI1823" s="15"/>
      <c r="AJ1823" s="14"/>
      <c r="AK1823" s="15" cm="1">
        <f t="array" ref="AK1823">_xlfn.IFS(B1823="","",LEFT(G1823,1)="L",1,LEFT(G1823,1)="W",1,AND(LEFT(B1823,1)="H",G1823=""),0)</f>
        <v>1</v>
      </c>
      <c r="AL1823" s="15"/>
      <c r="AM1823" s="15"/>
      <c r="AN1823" s="15"/>
      <c r="AO1823" s="15"/>
      <c r="AP1823" s="15"/>
      <c r="AQ1823" s="15"/>
      <c r="AR1823" s="15"/>
      <c r="AS1823" s="15">
        <f t="shared" si="343"/>
        <v>1</v>
      </c>
      <c r="AT1823" s="15" t="s">
        <v>115</v>
      </c>
      <c r="AU1823" s="13" t="str">
        <f t="shared" si="344"/>
        <v>0</v>
      </c>
      <c r="AV1823" s="15"/>
      <c r="AW1823" s="15"/>
      <c r="AX1823" s="15"/>
      <c r="AY1823" s="15"/>
      <c r="AZ1823" s="14"/>
      <c r="BA1823" s="15"/>
      <c r="BB1823" s="15"/>
      <c r="BC1823" s="15"/>
      <c r="BD1823" s="13" t="str">
        <f t="shared" si="345"/>
        <v>0</v>
      </c>
      <c r="BE1823" s="2"/>
      <c r="BF1823" s="2"/>
      <c r="BG1823" s="2"/>
      <c r="BH1823" s="2"/>
      <c r="BI1823" s="2"/>
      <c r="BJ1823" s="2"/>
      <c r="BK1823" s="2" t="s">
        <v>1372</v>
      </c>
      <c r="BL1823" s="10" t="s">
        <v>1373</v>
      </c>
      <c r="BM1823" t="str" cm="1">
        <f t="array" ref="BM1823">_xlfn.IFS(LEFT(G1823,1)="L","外注品",LEFT(G1823,1)="W","内製品",G1823="","購買品")</f>
        <v>外注品</v>
      </c>
    </row>
    <row r="1824" spans="1:65">
      <c r="A1824" s="2" t="str">
        <f t="shared" si="346"/>
        <v>WG01</v>
      </c>
      <c r="B1824" t="s">
        <v>2001</v>
      </c>
      <c r="C1824" s="2" t="s">
        <v>1348</v>
      </c>
      <c r="D1824" s="10"/>
      <c r="E1824" s="10"/>
      <c r="G1824" s="19" t="s">
        <v>5008</v>
      </c>
      <c r="H1824" s="19"/>
      <c r="K1824" s="2" t="str">
        <f t="shared" si="338"/>
        <v>11L0004787707</v>
      </c>
      <c r="L1824" s="7" t="str">
        <f t="shared" si="347"/>
        <v>2001/01/01</v>
      </c>
      <c r="M1824" s="7" t="str">
        <f t="shared" si="348"/>
        <v>2199/12/31</v>
      </c>
      <c r="N1824" s="2" t="str">
        <f t="shared" si="339"/>
        <v/>
      </c>
      <c r="O1824" s="13">
        <v>0</v>
      </c>
      <c r="P1824" s="15"/>
      <c r="Q1824" s="13">
        <v>15</v>
      </c>
      <c r="R1824" s="18"/>
      <c r="S1824" s="18">
        <v>100000000</v>
      </c>
      <c r="T1824" s="2"/>
      <c r="U1824" s="2"/>
      <c r="V1824" s="2"/>
      <c r="W1824" s="2"/>
      <c r="X1824" s="2"/>
      <c r="Y1824" s="2"/>
      <c r="Z1824" s="2"/>
      <c r="AA1824" s="13">
        <v>1</v>
      </c>
      <c r="AB1824" s="13">
        <f t="shared" si="340"/>
        <v>0</v>
      </c>
      <c r="AC1824" s="13">
        <f t="shared" si="341"/>
        <v>0</v>
      </c>
      <c r="AD1824" s="15"/>
      <c r="AE1824" s="15"/>
      <c r="AF1824" s="13" t="str">
        <f t="shared" si="342"/>
        <v>1</v>
      </c>
      <c r="AG1824" s="15"/>
      <c r="AH1824" s="15"/>
      <c r="AI1824" s="15"/>
      <c r="AJ1824" s="14"/>
      <c r="AK1824" s="15" cm="1">
        <f t="array" ref="AK1824">_xlfn.IFS(B1824="","",LEFT(G1824,1)="L",1,LEFT(G1824,1)="W",1,AND(LEFT(B1824,1)="H",G1824=""),0)</f>
        <v>1</v>
      </c>
      <c r="AL1824" s="15"/>
      <c r="AM1824" s="15"/>
      <c r="AN1824" s="15"/>
      <c r="AO1824" s="15"/>
      <c r="AP1824" s="15"/>
      <c r="AQ1824" s="15"/>
      <c r="AR1824" s="15"/>
      <c r="AS1824" s="15">
        <f t="shared" si="343"/>
        <v>1</v>
      </c>
      <c r="AT1824" s="15" t="s">
        <v>115</v>
      </c>
      <c r="AU1824" s="13" t="str">
        <f t="shared" si="344"/>
        <v>0</v>
      </c>
      <c r="AV1824" s="15"/>
      <c r="AW1824" s="15"/>
      <c r="AX1824" s="15"/>
      <c r="AY1824" s="15"/>
      <c r="AZ1824" s="14"/>
      <c r="BA1824" s="15"/>
      <c r="BB1824" s="15"/>
      <c r="BC1824" s="15"/>
      <c r="BD1824" s="13" t="str">
        <f t="shared" si="345"/>
        <v>0</v>
      </c>
      <c r="BE1824" s="2"/>
      <c r="BF1824" s="2"/>
      <c r="BG1824" s="2"/>
      <c r="BH1824" s="2"/>
      <c r="BI1824" s="2"/>
      <c r="BJ1824" s="2"/>
      <c r="BK1824" s="2" t="s">
        <v>1372</v>
      </c>
      <c r="BL1824" s="10" t="s">
        <v>1373</v>
      </c>
      <c r="BM1824" t="str" cm="1">
        <f t="array" ref="BM1824">_xlfn.IFS(LEFT(G1824,1)="L","外注品",LEFT(G1824,1)="W","内製品",G1824="","購買品")</f>
        <v>外注品</v>
      </c>
    </row>
    <row r="1825" spans="1:65">
      <c r="A1825" s="2" t="str">
        <f t="shared" si="346"/>
        <v>WG01</v>
      </c>
      <c r="B1825" t="s">
        <v>2002</v>
      </c>
      <c r="C1825" s="2" t="s">
        <v>1348</v>
      </c>
      <c r="D1825" s="10"/>
      <c r="E1825" s="10"/>
      <c r="G1825" s="19" t="s">
        <v>5008</v>
      </c>
      <c r="H1825" s="19"/>
      <c r="K1825" s="2" t="str">
        <f t="shared" si="338"/>
        <v>11L0004787708</v>
      </c>
      <c r="L1825" s="7" t="str">
        <f t="shared" si="347"/>
        <v>2001/01/01</v>
      </c>
      <c r="M1825" s="7" t="str">
        <f t="shared" si="348"/>
        <v>2199/12/31</v>
      </c>
      <c r="N1825" s="2" t="str">
        <f t="shared" si="339"/>
        <v/>
      </c>
      <c r="O1825" s="13">
        <v>0</v>
      </c>
      <c r="P1825" s="15"/>
      <c r="Q1825" s="13">
        <v>15</v>
      </c>
      <c r="R1825" s="18"/>
      <c r="S1825" s="18">
        <v>100000000</v>
      </c>
      <c r="T1825" s="2"/>
      <c r="U1825" s="2"/>
      <c r="V1825" s="2"/>
      <c r="W1825" s="2"/>
      <c r="X1825" s="2"/>
      <c r="Y1825" s="2"/>
      <c r="Z1825" s="2"/>
      <c r="AA1825" s="13">
        <v>1</v>
      </c>
      <c r="AB1825" s="13">
        <f t="shared" si="340"/>
        <v>0</v>
      </c>
      <c r="AC1825" s="13">
        <f t="shared" si="341"/>
        <v>0</v>
      </c>
      <c r="AD1825" s="15"/>
      <c r="AE1825" s="15"/>
      <c r="AF1825" s="13" t="str">
        <f t="shared" si="342"/>
        <v>1</v>
      </c>
      <c r="AG1825" s="15"/>
      <c r="AH1825" s="15"/>
      <c r="AI1825" s="15"/>
      <c r="AJ1825" s="14"/>
      <c r="AK1825" s="15" cm="1">
        <f t="array" ref="AK1825">_xlfn.IFS(B1825="","",LEFT(G1825,1)="L",1,LEFT(G1825,1)="W",1,AND(LEFT(B1825,1)="H",G1825=""),0)</f>
        <v>1</v>
      </c>
      <c r="AL1825" s="15"/>
      <c r="AM1825" s="15"/>
      <c r="AN1825" s="15"/>
      <c r="AO1825" s="15"/>
      <c r="AP1825" s="15"/>
      <c r="AQ1825" s="15"/>
      <c r="AR1825" s="15"/>
      <c r="AS1825" s="15">
        <f t="shared" si="343"/>
        <v>1</v>
      </c>
      <c r="AT1825" s="15" t="s">
        <v>115</v>
      </c>
      <c r="AU1825" s="13" t="str">
        <f t="shared" si="344"/>
        <v>0</v>
      </c>
      <c r="AV1825" s="15"/>
      <c r="AW1825" s="15"/>
      <c r="AX1825" s="15"/>
      <c r="AY1825" s="15"/>
      <c r="AZ1825" s="14"/>
      <c r="BA1825" s="15"/>
      <c r="BB1825" s="15"/>
      <c r="BC1825" s="15"/>
      <c r="BD1825" s="13" t="str">
        <f t="shared" si="345"/>
        <v>0</v>
      </c>
      <c r="BE1825" s="2"/>
      <c r="BF1825" s="2"/>
      <c r="BG1825" s="2"/>
      <c r="BH1825" s="2"/>
      <c r="BI1825" s="2"/>
      <c r="BJ1825" s="2"/>
      <c r="BK1825" s="2" t="s">
        <v>1372</v>
      </c>
      <c r="BL1825" s="10" t="s">
        <v>1373</v>
      </c>
      <c r="BM1825" t="str" cm="1">
        <f t="array" ref="BM1825">_xlfn.IFS(LEFT(G1825,1)="L","外注品",LEFT(G1825,1)="W","内製品",G1825="","購買品")</f>
        <v>外注品</v>
      </c>
    </row>
    <row r="1826" spans="1:65">
      <c r="A1826" s="2" t="str">
        <f t="shared" si="346"/>
        <v>WG01</v>
      </c>
      <c r="B1826" t="s">
        <v>2003</v>
      </c>
      <c r="C1826" s="2" t="s">
        <v>1348</v>
      </c>
      <c r="D1826" s="10"/>
      <c r="E1826" s="10"/>
      <c r="G1826" s="19" t="s">
        <v>5008</v>
      </c>
      <c r="H1826" s="19"/>
      <c r="K1826" s="2" t="str">
        <f t="shared" si="338"/>
        <v>11L0004787709</v>
      </c>
      <c r="L1826" s="7" t="str">
        <f t="shared" si="347"/>
        <v>2001/01/01</v>
      </c>
      <c r="M1826" s="7" t="str">
        <f t="shared" si="348"/>
        <v>2199/12/31</v>
      </c>
      <c r="N1826" s="2" t="str">
        <f t="shared" si="339"/>
        <v/>
      </c>
      <c r="O1826" s="13">
        <v>0</v>
      </c>
      <c r="P1826" s="15"/>
      <c r="Q1826" s="13">
        <v>15</v>
      </c>
      <c r="R1826" s="18"/>
      <c r="S1826" s="18">
        <v>100000000</v>
      </c>
      <c r="T1826" s="2"/>
      <c r="U1826" s="2"/>
      <c r="V1826" s="2"/>
      <c r="W1826" s="2"/>
      <c r="X1826" s="2"/>
      <c r="Y1826" s="2"/>
      <c r="Z1826" s="2"/>
      <c r="AA1826" s="13">
        <v>1</v>
      </c>
      <c r="AB1826" s="13">
        <f t="shared" si="340"/>
        <v>0</v>
      </c>
      <c r="AC1826" s="13">
        <f t="shared" si="341"/>
        <v>0</v>
      </c>
      <c r="AD1826" s="15"/>
      <c r="AE1826" s="15"/>
      <c r="AF1826" s="13" t="str">
        <f t="shared" si="342"/>
        <v>1</v>
      </c>
      <c r="AG1826" s="15"/>
      <c r="AH1826" s="15"/>
      <c r="AI1826" s="15"/>
      <c r="AJ1826" s="14"/>
      <c r="AK1826" s="15" cm="1">
        <f t="array" ref="AK1826">_xlfn.IFS(B1826="","",LEFT(G1826,1)="L",1,LEFT(G1826,1)="W",1,AND(LEFT(B1826,1)="H",G1826=""),0)</f>
        <v>1</v>
      </c>
      <c r="AL1826" s="15"/>
      <c r="AM1826" s="15"/>
      <c r="AN1826" s="15"/>
      <c r="AO1826" s="15"/>
      <c r="AP1826" s="15"/>
      <c r="AQ1826" s="15"/>
      <c r="AR1826" s="15"/>
      <c r="AS1826" s="15">
        <f t="shared" si="343"/>
        <v>1</v>
      </c>
      <c r="AT1826" s="15" t="s">
        <v>115</v>
      </c>
      <c r="AU1826" s="13" t="str">
        <f t="shared" si="344"/>
        <v>0</v>
      </c>
      <c r="AV1826" s="15"/>
      <c r="AW1826" s="15"/>
      <c r="AX1826" s="15"/>
      <c r="AY1826" s="15"/>
      <c r="AZ1826" s="14"/>
      <c r="BA1826" s="15"/>
      <c r="BB1826" s="15"/>
      <c r="BC1826" s="15"/>
      <c r="BD1826" s="13" t="str">
        <f t="shared" si="345"/>
        <v>0</v>
      </c>
      <c r="BE1826" s="2"/>
      <c r="BF1826" s="2"/>
      <c r="BG1826" s="2"/>
      <c r="BH1826" s="2"/>
      <c r="BI1826" s="2"/>
      <c r="BJ1826" s="2"/>
      <c r="BK1826" s="2" t="s">
        <v>1372</v>
      </c>
      <c r="BL1826" s="10" t="s">
        <v>1373</v>
      </c>
      <c r="BM1826" t="str" cm="1">
        <f t="array" ref="BM1826">_xlfn.IFS(LEFT(G1826,1)="L","外注品",LEFT(G1826,1)="W","内製品",G1826="","購買品")</f>
        <v>外注品</v>
      </c>
    </row>
    <row r="1827" spans="1:65">
      <c r="A1827" s="2" t="str">
        <f t="shared" si="346"/>
        <v>WG01</v>
      </c>
      <c r="B1827" t="s">
        <v>2004</v>
      </c>
      <c r="C1827" s="2" t="s">
        <v>1348</v>
      </c>
      <c r="D1827" s="10"/>
      <c r="E1827" s="10"/>
      <c r="G1827" s="19" t="s">
        <v>5008</v>
      </c>
      <c r="H1827" s="19"/>
      <c r="K1827" s="2" t="str">
        <f t="shared" si="338"/>
        <v>11L0004787710</v>
      </c>
      <c r="L1827" s="7" t="str">
        <f t="shared" si="347"/>
        <v>2001/01/01</v>
      </c>
      <c r="M1827" s="7" t="str">
        <f t="shared" si="348"/>
        <v>2199/12/31</v>
      </c>
      <c r="N1827" s="2" t="str">
        <f t="shared" si="339"/>
        <v/>
      </c>
      <c r="O1827" s="13">
        <v>0</v>
      </c>
      <c r="P1827" s="15"/>
      <c r="Q1827" s="13">
        <v>15</v>
      </c>
      <c r="R1827" s="18"/>
      <c r="S1827" s="18">
        <v>100000000</v>
      </c>
      <c r="T1827" s="2"/>
      <c r="U1827" s="2"/>
      <c r="V1827" s="2"/>
      <c r="W1827" s="2"/>
      <c r="X1827" s="2"/>
      <c r="Y1827" s="2"/>
      <c r="Z1827" s="2"/>
      <c r="AA1827" s="13">
        <v>1</v>
      </c>
      <c r="AB1827" s="13">
        <f t="shared" si="340"/>
        <v>0</v>
      </c>
      <c r="AC1827" s="13">
        <f t="shared" si="341"/>
        <v>0</v>
      </c>
      <c r="AD1827" s="15"/>
      <c r="AE1827" s="15"/>
      <c r="AF1827" s="13" t="str">
        <f t="shared" si="342"/>
        <v>1</v>
      </c>
      <c r="AG1827" s="15"/>
      <c r="AH1827" s="15"/>
      <c r="AI1827" s="15"/>
      <c r="AJ1827" s="14"/>
      <c r="AK1827" s="15" cm="1">
        <f t="array" ref="AK1827">_xlfn.IFS(B1827="","",LEFT(G1827,1)="L",1,LEFT(G1827,1)="W",1,AND(LEFT(B1827,1)="H",G1827=""),0)</f>
        <v>1</v>
      </c>
      <c r="AL1827" s="15"/>
      <c r="AM1827" s="15"/>
      <c r="AN1827" s="15"/>
      <c r="AO1827" s="15"/>
      <c r="AP1827" s="15"/>
      <c r="AQ1827" s="15"/>
      <c r="AR1827" s="15"/>
      <c r="AS1827" s="15">
        <f t="shared" si="343"/>
        <v>1</v>
      </c>
      <c r="AT1827" s="15" t="s">
        <v>115</v>
      </c>
      <c r="AU1827" s="13" t="str">
        <f t="shared" si="344"/>
        <v>0</v>
      </c>
      <c r="AV1827" s="15"/>
      <c r="AW1827" s="15"/>
      <c r="AX1827" s="15"/>
      <c r="AY1827" s="15"/>
      <c r="AZ1827" s="14"/>
      <c r="BA1827" s="15"/>
      <c r="BB1827" s="15"/>
      <c r="BC1827" s="15"/>
      <c r="BD1827" s="13" t="str">
        <f t="shared" si="345"/>
        <v>0</v>
      </c>
      <c r="BE1827" s="2"/>
      <c r="BF1827" s="2"/>
      <c r="BG1827" s="2"/>
      <c r="BH1827" s="2"/>
      <c r="BI1827" s="2"/>
      <c r="BJ1827" s="2"/>
      <c r="BK1827" s="2" t="s">
        <v>1372</v>
      </c>
      <c r="BL1827" s="10" t="s">
        <v>1373</v>
      </c>
      <c r="BM1827" t="str" cm="1">
        <f t="array" ref="BM1827">_xlfn.IFS(LEFT(G1827,1)="L","外注品",LEFT(G1827,1)="W","内製品",G1827="","購買品")</f>
        <v>外注品</v>
      </c>
    </row>
    <row r="1828" spans="1:65">
      <c r="A1828" s="2" t="str">
        <f t="shared" si="346"/>
        <v>WG01</v>
      </c>
      <c r="B1828" t="s">
        <v>2005</v>
      </c>
      <c r="C1828" s="2" t="s">
        <v>1348</v>
      </c>
      <c r="D1828" s="10"/>
      <c r="E1828" s="10"/>
      <c r="G1828" s="19" t="s">
        <v>5008</v>
      </c>
      <c r="H1828" s="19"/>
      <c r="K1828" s="2" t="str">
        <f t="shared" si="338"/>
        <v>11L0004787711</v>
      </c>
      <c r="L1828" s="7" t="str">
        <f t="shared" si="347"/>
        <v>2001/01/01</v>
      </c>
      <c r="M1828" s="7" t="str">
        <f t="shared" si="348"/>
        <v>2199/12/31</v>
      </c>
      <c r="N1828" s="2" t="str">
        <f t="shared" si="339"/>
        <v/>
      </c>
      <c r="O1828" s="13">
        <v>0</v>
      </c>
      <c r="P1828" s="15"/>
      <c r="Q1828" s="13">
        <v>15</v>
      </c>
      <c r="R1828" s="18"/>
      <c r="S1828" s="18">
        <v>100000000</v>
      </c>
      <c r="T1828" s="2"/>
      <c r="U1828" s="2"/>
      <c r="V1828" s="2"/>
      <c r="W1828" s="2"/>
      <c r="X1828" s="2"/>
      <c r="Y1828" s="2"/>
      <c r="Z1828" s="2"/>
      <c r="AA1828" s="13">
        <v>1</v>
      </c>
      <c r="AB1828" s="13">
        <f t="shared" si="340"/>
        <v>0</v>
      </c>
      <c r="AC1828" s="13">
        <f t="shared" si="341"/>
        <v>0</v>
      </c>
      <c r="AD1828" s="15"/>
      <c r="AE1828" s="15"/>
      <c r="AF1828" s="13" t="str">
        <f t="shared" si="342"/>
        <v>1</v>
      </c>
      <c r="AG1828" s="15"/>
      <c r="AH1828" s="15"/>
      <c r="AI1828" s="15"/>
      <c r="AJ1828" s="14"/>
      <c r="AK1828" s="15" cm="1">
        <f t="array" ref="AK1828">_xlfn.IFS(B1828="","",LEFT(G1828,1)="L",1,LEFT(G1828,1)="W",1,AND(LEFT(B1828,1)="H",G1828=""),0)</f>
        <v>1</v>
      </c>
      <c r="AL1828" s="15"/>
      <c r="AM1828" s="15"/>
      <c r="AN1828" s="15"/>
      <c r="AO1828" s="15"/>
      <c r="AP1828" s="15"/>
      <c r="AQ1828" s="15"/>
      <c r="AR1828" s="15"/>
      <c r="AS1828" s="15">
        <f t="shared" si="343"/>
        <v>1</v>
      </c>
      <c r="AT1828" s="15" t="s">
        <v>115</v>
      </c>
      <c r="AU1828" s="13" t="str">
        <f t="shared" si="344"/>
        <v>0</v>
      </c>
      <c r="AV1828" s="15"/>
      <c r="AW1828" s="15"/>
      <c r="AX1828" s="15"/>
      <c r="AY1828" s="15"/>
      <c r="AZ1828" s="14"/>
      <c r="BA1828" s="15"/>
      <c r="BB1828" s="15"/>
      <c r="BC1828" s="15"/>
      <c r="BD1828" s="13" t="str">
        <f t="shared" si="345"/>
        <v>0</v>
      </c>
      <c r="BE1828" s="2"/>
      <c r="BF1828" s="2"/>
      <c r="BG1828" s="2"/>
      <c r="BH1828" s="2"/>
      <c r="BI1828" s="2"/>
      <c r="BJ1828" s="2"/>
      <c r="BK1828" s="2" t="s">
        <v>1372</v>
      </c>
      <c r="BL1828" s="10" t="s">
        <v>1373</v>
      </c>
      <c r="BM1828" t="str" cm="1">
        <f t="array" ref="BM1828">_xlfn.IFS(LEFT(G1828,1)="L","外注品",LEFT(G1828,1)="W","内製品",G1828="","購買品")</f>
        <v>外注品</v>
      </c>
    </row>
    <row r="1829" spans="1:65">
      <c r="A1829" s="2" t="str">
        <f t="shared" si="346"/>
        <v>WG01</v>
      </c>
      <c r="B1829" t="s">
        <v>2006</v>
      </c>
      <c r="C1829" s="2" t="s">
        <v>1348</v>
      </c>
      <c r="D1829" s="10"/>
      <c r="E1829" s="10"/>
      <c r="G1829" s="19" t="s">
        <v>5008</v>
      </c>
      <c r="H1829" s="19"/>
      <c r="K1829" s="2" t="str">
        <f t="shared" si="338"/>
        <v>11L0004787712</v>
      </c>
      <c r="L1829" s="7" t="str">
        <f t="shared" si="347"/>
        <v>2001/01/01</v>
      </c>
      <c r="M1829" s="7" t="str">
        <f t="shared" si="348"/>
        <v>2199/12/31</v>
      </c>
      <c r="N1829" s="2" t="str">
        <f t="shared" si="339"/>
        <v/>
      </c>
      <c r="O1829" s="13">
        <v>0</v>
      </c>
      <c r="P1829" s="15"/>
      <c r="Q1829" s="13">
        <v>15</v>
      </c>
      <c r="R1829" s="18"/>
      <c r="S1829" s="18">
        <v>100000000</v>
      </c>
      <c r="T1829" s="2"/>
      <c r="U1829" s="2"/>
      <c r="V1829" s="2"/>
      <c r="W1829" s="2"/>
      <c r="X1829" s="2"/>
      <c r="Y1829" s="2"/>
      <c r="Z1829" s="2"/>
      <c r="AA1829" s="13">
        <v>1</v>
      </c>
      <c r="AB1829" s="13">
        <f t="shared" si="340"/>
        <v>0</v>
      </c>
      <c r="AC1829" s="13">
        <f t="shared" si="341"/>
        <v>0</v>
      </c>
      <c r="AD1829" s="15"/>
      <c r="AE1829" s="15"/>
      <c r="AF1829" s="13" t="str">
        <f t="shared" si="342"/>
        <v>1</v>
      </c>
      <c r="AG1829" s="15"/>
      <c r="AH1829" s="15"/>
      <c r="AI1829" s="15"/>
      <c r="AJ1829" s="14"/>
      <c r="AK1829" s="15" cm="1">
        <f t="array" ref="AK1829">_xlfn.IFS(B1829="","",LEFT(G1829,1)="L",1,LEFT(G1829,1)="W",1,AND(LEFT(B1829,1)="H",G1829=""),0)</f>
        <v>1</v>
      </c>
      <c r="AL1829" s="15"/>
      <c r="AM1829" s="15"/>
      <c r="AN1829" s="15"/>
      <c r="AO1829" s="15"/>
      <c r="AP1829" s="15"/>
      <c r="AQ1829" s="15"/>
      <c r="AR1829" s="15"/>
      <c r="AS1829" s="15">
        <f t="shared" si="343"/>
        <v>1</v>
      </c>
      <c r="AT1829" s="15" t="s">
        <v>115</v>
      </c>
      <c r="AU1829" s="13" t="str">
        <f t="shared" si="344"/>
        <v>0</v>
      </c>
      <c r="AV1829" s="15"/>
      <c r="AW1829" s="15"/>
      <c r="AX1829" s="15"/>
      <c r="AY1829" s="15"/>
      <c r="AZ1829" s="14"/>
      <c r="BA1829" s="15"/>
      <c r="BB1829" s="15"/>
      <c r="BC1829" s="15"/>
      <c r="BD1829" s="13" t="str">
        <f t="shared" si="345"/>
        <v>0</v>
      </c>
      <c r="BE1829" s="2"/>
      <c r="BF1829" s="2"/>
      <c r="BG1829" s="2"/>
      <c r="BH1829" s="2"/>
      <c r="BI1829" s="2"/>
      <c r="BJ1829" s="2"/>
      <c r="BK1829" s="2" t="s">
        <v>1372</v>
      </c>
      <c r="BL1829" s="10" t="s">
        <v>1373</v>
      </c>
      <c r="BM1829" t="str" cm="1">
        <f t="array" ref="BM1829">_xlfn.IFS(LEFT(G1829,1)="L","外注品",LEFT(G1829,1)="W","内製品",G1829="","購買品")</f>
        <v>外注品</v>
      </c>
    </row>
    <row r="1830" spans="1:65">
      <c r="A1830" s="2" t="str">
        <f t="shared" si="346"/>
        <v>WG01</v>
      </c>
      <c r="B1830" t="s">
        <v>2007</v>
      </c>
      <c r="C1830" s="2" t="s">
        <v>1348</v>
      </c>
      <c r="D1830" s="10"/>
      <c r="E1830" s="10"/>
      <c r="G1830" s="19" t="s">
        <v>5008</v>
      </c>
      <c r="H1830" s="19"/>
      <c r="K1830" s="2" t="str">
        <f t="shared" si="338"/>
        <v>11L0004787713</v>
      </c>
      <c r="L1830" s="7" t="str">
        <f t="shared" si="347"/>
        <v>2001/01/01</v>
      </c>
      <c r="M1830" s="7" t="str">
        <f t="shared" si="348"/>
        <v>2199/12/31</v>
      </c>
      <c r="N1830" s="2" t="str">
        <f t="shared" si="339"/>
        <v/>
      </c>
      <c r="O1830" s="13">
        <v>0</v>
      </c>
      <c r="P1830" s="15"/>
      <c r="Q1830" s="13">
        <v>15</v>
      </c>
      <c r="R1830" s="18"/>
      <c r="S1830" s="18">
        <v>100000000</v>
      </c>
      <c r="T1830" s="2"/>
      <c r="U1830" s="2"/>
      <c r="V1830" s="2"/>
      <c r="W1830" s="2"/>
      <c r="X1830" s="2"/>
      <c r="Y1830" s="2"/>
      <c r="Z1830" s="2"/>
      <c r="AA1830" s="13">
        <v>1</v>
      </c>
      <c r="AB1830" s="13">
        <f t="shared" si="340"/>
        <v>0</v>
      </c>
      <c r="AC1830" s="13">
        <f t="shared" si="341"/>
        <v>0</v>
      </c>
      <c r="AD1830" s="15"/>
      <c r="AE1830" s="15"/>
      <c r="AF1830" s="13" t="str">
        <f t="shared" si="342"/>
        <v>1</v>
      </c>
      <c r="AG1830" s="15"/>
      <c r="AH1830" s="15"/>
      <c r="AI1830" s="15"/>
      <c r="AJ1830" s="14"/>
      <c r="AK1830" s="15" cm="1">
        <f t="array" ref="AK1830">_xlfn.IFS(B1830="","",LEFT(G1830,1)="L",1,LEFT(G1830,1)="W",1,AND(LEFT(B1830,1)="H",G1830=""),0)</f>
        <v>1</v>
      </c>
      <c r="AL1830" s="15"/>
      <c r="AM1830" s="15"/>
      <c r="AN1830" s="15"/>
      <c r="AO1830" s="15"/>
      <c r="AP1830" s="15"/>
      <c r="AQ1830" s="15"/>
      <c r="AR1830" s="15"/>
      <c r="AS1830" s="15">
        <f t="shared" si="343"/>
        <v>1</v>
      </c>
      <c r="AT1830" s="15" t="s">
        <v>115</v>
      </c>
      <c r="AU1830" s="13" t="str">
        <f t="shared" si="344"/>
        <v>0</v>
      </c>
      <c r="AV1830" s="15"/>
      <c r="AW1830" s="15"/>
      <c r="AX1830" s="15"/>
      <c r="AY1830" s="15"/>
      <c r="AZ1830" s="14"/>
      <c r="BA1830" s="15"/>
      <c r="BB1830" s="15"/>
      <c r="BC1830" s="15"/>
      <c r="BD1830" s="13" t="str">
        <f t="shared" si="345"/>
        <v>0</v>
      </c>
      <c r="BE1830" s="2"/>
      <c r="BF1830" s="2"/>
      <c r="BG1830" s="2"/>
      <c r="BH1830" s="2"/>
      <c r="BI1830" s="2"/>
      <c r="BJ1830" s="2"/>
      <c r="BK1830" s="2" t="s">
        <v>1372</v>
      </c>
      <c r="BL1830" s="10" t="s">
        <v>1373</v>
      </c>
      <c r="BM1830" t="str" cm="1">
        <f t="array" ref="BM1830">_xlfn.IFS(LEFT(G1830,1)="L","外注品",LEFT(G1830,1)="W","内製品",G1830="","購買品")</f>
        <v>外注品</v>
      </c>
    </row>
    <row r="1831" spans="1:65">
      <c r="A1831" s="2" t="str">
        <f t="shared" si="346"/>
        <v>WG01</v>
      </c>
      <c r="B1831" t="s">
        <v>2008</v>
      </c>
      <c r="C1831" s="2" t="s">
        <v>1348</v>
      </c>
      <c r="D1831" s="10"/>
      <c r="E1831" s="10"/>
      <c r="G1831" s="19" t="s">
        <v>5008</v>
      </c>
      <c r="H1831" s="19"/>
      <c r="K1831" s="2" t="str">
        <f t="shared" si="338"/>
        <v>11L0004787714</v>
      </c>
      <c r="L1831" s="7" t="str">
        <f t="shared" si="347"/>
        <v>2001/01/01</v>
      </c>
      <c r="M1831" s="7" t="str">
        <f t="shared" si="348"/>
        <v>2199/12/31</v>
      </c>
      <c r="N1831" s="2" t="str">
        <f t="shared" si="339"/>
        <v/>
      </c>
      <c r="O1831" s="13">
        <v>0</v>
      </c>
      <c r="P1831" s="15"/>
      <c r="Q1831" s="13">
        <v>15</v>
      </c>
      <c r="R1831" s="18"/>
      <c r="S1831" s="18">
        <v>100000000</v>
      </c>
      <c r="T1831" s="2"/>
      <c r="U1831" s="2"/>
      <c r="V1831" s="2"/>
      <c r="W1831" s="2"/>
      <c r="X1831" s="2"/>
      <c r="Y1831" s="2"/>
      <c r="Z1831" s="2"/>
      <c r="AA1831" s="13">
        <v>1</v>
      </c>
      <c r="AB1831" s="13">
        <f t="shared" si="340"/>
        <v>0</v>
      </c>
      <c r="AC1831" s="13">
        <f t="shared" si="341"/>
        <v>0</v>
      </c>
      <c r="AD1831" s="15"/>
      <c r="AE1831" s="15"/>
      <c r="AF1831" s="13" t="str">
        <f t="shared" si="342"/>
        <v>1</v>
      </c>
      <c r="AG1831" s="15"/>
      <c r="AH1831" s="15"/>
      <c r="AI1831" s="15"/>
      <c r="AJ1831" s="14"/>
      <c r="AK1831" s="15" cm="1">
        <f t="array" ref="AK1831">_xlfn.IFS(B1831="","",LEFT(G1831,1)="L",1,LEFT(G1831,1)="W",1,AND(LEFT(B1831,1)="H",G1831=""),0)</f>
        <v>1</v>
      </c>
      <c r="AL1831" s="15"/>
      <c r="AM1831" s="15"/>
      <c r="AN1831" s="15"/>
      <c r="AO1831" s="15"/>
      <c r="AP1831" s="15"/>
      <c r="AQ1831" s="15"/>
      <c r="AR1831" s="15"/>
      <c r="AS1831" s="15">
        <f t="shared" si="343"/>
        <v>1</v>
      </c>
      <c r="AT1831" s="15" t="s">
        <v>115</v>
      </c>
      <c r="AU1831" s="13" t="str">
        <f t="shared" si="344"/>
        <v>0</v>
      </c>
      <c r="AV1831" s="15"/>
      <c r="AW1831" s="15"/>
      <c r="AX1831" s="15"/>
      <c r="AY1831" s="15"/>
      <c r="AZ1831" s="14"/>
      <c r="BA1831" s="15"/>
      <c r="BB1831" s="15"/>
      <c r="BC1831" s="15"/>
      <c r="BD1831" s="13" t="str">
        <f t="shared" si="345"/>
        <v>0</v>
      </c>
      <c r="BE1831" s="2"/>
      <c r="BF1831" s="2"/>
      <c r="BG1831" s="2"/>
      <c r="BH1831" s="2"/>
      <c r="BI1831" s="2"/>
      <c r="BJ1831" s="2"/>
      <c r="BK1831" s="2" t="s">
        <v>1372</v>
      </c>
      <c r="BL1831" s="10" t="s">
        <v>1373</v>
      </c>
      <c r="BM1831" t="str" cm="1">
        <f t="array" ref="BM1831">_xlfn.IFS(LEFT(G1831,1)="L","外注品",LEFT(G1831,1)="W","内製品",G1831="","購買品")</f>
        <v>外注品</v>
      </c>
    </row>
    <row r="1832" spans="1:65">
      <c r="A1832" s="2" t="str">
        <f t="shared" si="346"/>
        <v>WG01</v>
      </c>
      <c r="B1832" t="s">
        <v>2009</v>
      </c>
      <c r="C1832" s="2" t="s">
        <v>1348</v>
      </c>
      <c r="D1832" s="10"/>
      <c r="E1832" s="10"/>
      <c r="G1832" s="19" t="s">
        <v>5008</v>
      </c>
      <c r="H1832" s="19"/>
      <c r="K1832" s="2" t="str">
        <f t="shared" si="338"/>
        <v>11L0004787715</v>
      </c>
      <c r="L1832" s="7" t="str">
        <f t="shared" si="347"/>
        <v>2001/01/01</v>
      </c>
      <c r="M1832" s="7" t="str">
        <f t="shared" si="348"/>
        <v>2199/12/31</v>
      </c>
      <c r="N1832" s="2" t="str">
        <f t="shared" si="339"/>
        <v/>
      </c>
      <c r="O1832" s="13">
        <v>0</v>
      </c>
      <c r="P1832" s="15"/>
      <c r="Q1832" s="13">
        <v>15</v>
      </c>
      <c r="R1832" s="18"/>
      <c r="S1832" s="18">
        <v>100000000</v>
      </c>
      <c r="T1832" s="2"/>
      <c r="U1832" s="2"/>
      <c r="V1832" s="2"/>
      <c r="W1832" s="2"/>
      <c r="X1832" s="2"/>
      <c r="Y1832" s="2"/>
      <c r="Z1832" s="2"/>
      <c r="AA1832" s="13">
        <v>1</v>
      </c>
      <c r="AB1832" s="13">
        <f t="shared" si="340"/>
        <v>0</v>
      </c>
      <c r="AC1832" s="13">
        <f t="shared" si="341"/>
        <v>0</v>
      </c>
      <c r="AD1832" s="15"/>
      <c r="AE1832" s="15"/>
      <c r="AF1832" s="13" t="str">
        <f t="shared" si="342"/>
        <v>1</v>
      </c>
      <c r="AG1832" s="15"/>
      <c r="AH1832" s="15"/>
      <c r="AI1832" s="15"/>
      <c r="AJ1832" s="14"/>
      <c r="AK1832" s="15" cm="1">
        <f t="array" ref="AK1832">_xlfn.IFS(B1832="","",LEFT(G1832,1)="L",1,LEFT(G1832,1)="W",1,AND(LEFT(B1832,1)="H",G1832=""),0)</f>
        <v>1</v>
      </c>
      <c r="AL1832" s="15"/>
      <c r="AM1832" s="15"/>
      <c r="AN1832" s="15"/>
      <c r="AO1832" s="15"/>
      <c r="AP1832" s="15"/>
      <c r="AQ1832" s="15"/>
      <c r="AR1832" s="15"/>
      <c r="AS1832" s="15">
        <f t="shared" si="343"/>
        <v>1</v>
      </c>
      <c r="AT1832" s="15" t="s">
        <v>115</v>
      </c>
      <c r="AU1832" s="13" t="str">
        <f t="shared" si="344"/>
        <v>0</v>
      </c>
      <c r="AV1832" s="15"/>
      <c r="AW1832" s="15"/>
      <c r="AX1832" s="15"/>
      <c r="AY1832" s="15"/>
      <c r="AZ1832" s="14"/>
      <c r="BA1832" s="15"/>
      <c r="BB1832" s="15"/>
      <c r="BC1832" s="15"/>
      <c r="BD1832" s="13" t="str">
        <f t="shared" si="345"/>
        <v>0</v>
      </c>
      <c r="BE1832" s="2"/>
      <c r="BF1832" s="2"/>
      <c r="BG1832" s="2"/>
      <c r="BH1832" s="2"/>
      <c r="BI1832" s="2"/>
      <c r="BJ1832" s="2"/>
      <c r="BK1832" s="2" t="s">
        <v>1372</v>
      </c>
      <c r="BL1832" s="10" t="s">
        <v>1373</v>
      </c>
      <c r="BM1832" t="str" cm="1">
        <f t="array" ref="BM1832">_xlfn.IFS(LEFT(G1832,1)="L","外注品",LEFT(G1832,1)="W","内製品",G1832="","購買品")</f>
        <v>外注品</v>
      </c>
    </row>
    <row r="1833" spans="1:65">
      <c r="A1833" s="2" t="str">
        <f t="shared" si="346"/>
        <v>WG01</v>
      </c>
      <c r="B1833" t="s">
        <v>2010</v>
      </c>
      <c r="C1833" s="2" t="s">
        <v>1348</v>
      </c>
      <c r="D1833" s="10"/>
      <c r="E1833" s="10"/>
      <c r="G1833" s="19" t="s">
        <v>5008</v>
      </c>
      <c r="H1833" s="19"/>
      <c r="K1833" s="2" t="str">
        <f t="shared" si="338"/>
        <v>11L0004787716</v>
      </c>
      <c r="L1833" s="7" t="str">
        <f t="shared" si="347"/>
        <v>2001/01/01</v>
      </c>
      <c r="M1833" s="7" t="str">
        <f t="shared" si="348"/>
        <v>2199/12/31</v>
      </c>
      <c r="N1833" s="2" t="str">
        <f t="shared" si="339"/>
        <v/>
      </c>
      <c r="O1833" s="13">
        <v>0</v>
      </c>
      <c r="P1833" s="15"/>
      <c r="Q1833" s="13">
        <v>15</v>
      </c>
      <c r="R1833" s="18"/>
      <c r="S1833" s="18">
        <v>100000000</v>
      </c>
      <c r="T1833" s="2"/>
      <c r="U1833" s="2"/>
      <c r="V1833" s="2"/>
      <c r="W1833" s="2"/>
      <c r="X1833" s="2"/>
      <c r="Y1833" s="2"/>
      <c r="Z1833" s="2"/>
      <c r="AA1833" s="13">
        <v>1</v>
      </c>
      <c r="AB1833" s="13">
        <f t="shared" si="340"/>
        <v>0</v>
      </c>
      <c r="AC1833" s="13">
        <f t="shared" si="341"/>
        <v>0</v>
      </c>
      <c r="AD1833" s="15"/>
      <c r="AE1833" s="15"/>
      <c r="AF1833" s="13" t="str">
        <f t="shared" si="342"/>
        <v>1</v>
      </c>
      <c r="AG1833" s="15"/>
      <c r="AH1833" s="15"/>
      <c r="AI1833" s="15"/>
      <c r="AJ1833" s="14"/>
      <c r="AK1833" s="15" cm="1">
        <f t="array" ref="AK1833">_xlfn.IFS(B1833="","",LEFT(G1833,1)="L",1,LEFT(G1833,1)="W",1,AND(LEFT(B1833,1)="H",G1833=""),0)</f>
        <v>1</v>
      </c>
      <c r="AL1833" s="15"/>
      <c r="AM1833" s="15"/>
      <c r="AN1833" s="15"/>
      <c r="AO1833" s="15"/>
      <c r="AP1833" s="15"/>
      <c r="AQ1833" s="15"/>
      <c r="AR1833" s="15"/>
      <c r="AS1833" s="15">
        <f t="shared" si="343"/>
        <v>1</v>
      </c>
      <c r="AT1833" s="15" t="s">
        <v>115</v>
      </c>
      <c r="AU1833" s="13" t="str">
        <f t="shared" si="344"/>
        <v>0</v>
      </c>
      <c r="AV1833" s="15"/>
      <c r="AW1833" s="15"/>
      <c r="AX1833" s="15"/>
      <c r="AY1833" s="15"/>
      <c r="AZ1833" s="14"/>
      <c r="BA1833" s="15"/>
      <c r="BB1833" s="15"/>
      <c r="BC1833" s="15"/>
      <c r="BD1833" s="13" t="str">
        <f t="shared" si="345"/>
        <v>0</v>
      </c>
      <c r="BE1833" s="2"/>
      <c r="BF1833" s="2"/>
      <c r="BG1833" s="2"/>
      <c r="BH1833" s="2"/>
      <c r="BI1833" s="2"/>
      <c r="BJ1833" s="2"/>
      <c r="BK1833" s="2" t="s">
        <v>1372</v>
      </c>
      <c r="BL1833" s="10" t="s">
        <v>1373</v>
      </c>
      <c r="BM1833" t="str" cm="1">
        <f t="array" ref="BM1833">_xlfn.IFS(LEFT(G1833,1)="L","外注品",LEFT(G1833,1)="W","内製品",G1833="","購買品")</f>
        <v>外注品</v>
      </c>
    </row>
    <row r="1834" spans="1:65">
      <c r="A1834" s="2" t="str">
        <f t="shared" si="346"/>
        <v>WG01</v>
      </c>
      <c r="B1834" t="s">
        <v>2011</v>
      </c>
      <c r="C1834" s="2" t="s">
        <v>1348</v>
      </c>
      <c r="D1834" s="10"/>
      <c r="E1834" s="10"/>
      <c r="G1834" s="19" t="s">
        <v>5008</v>
      </c>
      <c r="H1834" s="19"/>
      <c r="K1834" s="2" t="str">
        <f t="shared" si="338"/>
        <v>11L0004787717</v>
      </c>
      <c r="L1834" s="7" t="str">
        <f t="shared" si="347"/>
        <v>2001/01/01</v>
      </c>
      <c r="M1834" s="7" t="str">
        <f t="shared" si="348"/>
        <v>2199/12/31</v>
      </c>
      <c r="N1834" s="2" t="str">
        <f t="shared" si="339"/>
        <v/>
      </c>
      <c r="O1834" s="13">
        <v>0</v>
      </c>
      <c r="P1834" s="15"/>
      <c r="Q1834" s="13">
        <v>15</v>
      </c>
      <c r="R1834" s="18"/>
      <c r="S1834" s="18">
        <v>100000000</v>
      </c>
      <c r="T1834" s="2"/>
      <c r="U1834" s="2"/>
      <c r="V1834" s="2"/>
      <c r="W1834" s="2"/>
      <c r="X1834" s="2"/>
      <c r="Y1834" s="2"/>
      <c r="Z1834" s="2"/>
      <c r="AA1834" s="13">
        <v>1</v>
      </c>
      <c r="AB1834" s="13">
        <f t="shared" si="340"/>
        <v>0</v>
      </c>
      <c r="AC1834" s="13">
        <f t="shared" si="341"/>
        <v>0</v>
      </c>
      <c r="AD1834" s="15"/>
      <c r="AE1834" s="15"/>
      <c r="AF1834" s="13" t="str">
        <f t="shared" si="342"/>
        <v>1</v>
      </c>
      <c r="AG1834" s="15"/>
      <c r="AH1834" s="15"/>
      <c r="AI1834" s="15"/>
      <c r="AJ1834" s="14"/>
      <c r="AK1834" s="15" cm="1">
        <f t="array" ref="AK1834">_xlfn.IFS(B1834="","",LEFT(G1834,1)="L",1,LEFT(G1834,1)="W",1,AND(LEFT(B1834,1)="H",G1834=""),0)</f>
        <v>1</v>
      </c>
      <c r="AL1834" s="15"/>
      <c r="AM1834" s="15"/>
      <c r="AN1834" s="15"/>
      <c r="AO1834" s="15"/>
      <c r="AP1834" s="15"/>
      <c r="AQ1834" s="15"/>
      <c r="AR1834" s="15"/>
      <c r="AS1834" s="15">
        <f t="shared" si="343"/>
        <v>1</v>
      </c>
      <c r="AT1834" s="15" t="s">
        <v>115</v>
      </c>
      <c r="AU1834" s="13" t="str">
        <f t="shared" si="344"/>
        <v>0</v>
      </c>
      <c r="AV1834" s="15"/>
      <c r="AW1834" s="15"/>
      <c r="AX1834" s="15"/>
      <c r="AY1834" s="15"/>
      <c r="AZ1834" s="14"/>
      <c r="BA1834" s="15"/>
      <c r="BB1834" s="15"/>
      <c r="BC1834" s="15"/>
      <c r="BD1834" s="13" t="str">
        <f t="shared" si="345"/>
        <v>0</v>
      </c>
      <c r="BE1834" s="2"/>
      <c r="BF1834" s="2"/>
      <c r="BG1834" s="2"/>
      <c r="BH1834" s="2"/>
      <c r="BI1834" s="2"/>
      <c r="BJ1834" s="2"/>
      <c r="BK1834" s="2" t="s">
        <v>1372</v>
      </c>
      <c r="BL1834" s="10" t="s">
        <v>1373</v>
      </c>
      <c r="BM1834" t="str" cm="1">
        <f t="array" ref="BM1834">_xlfn.IFS(LEFT(G1834,1)="L","外注品",LEFT(G1834,1)="W","内製品",G1834="","購買品")</f>
        <v>外注品</v>
      </c>
    </row>
    <row r="1835" spans="1:65">
      <c r="A1835" s="2" t="str">
        <f t="shared" si="346"/>
        <v>WG01</v>
      </c>
      <c r="B1835" t="s">
        <v>2012</v>
      </c>
      <c r="C1835" s="2" t="s">
        <v>1348</v>
      </c>
      <c r="D1835" s="10"/>
      <c r="E1835" s="10"/>
      <c r="G1835" s="19" t="s">
        <v>5008</v>
      </c>
      <c r="H1835" s="19"/>
      <c r="K1835" s="2" t="str">
        <f t="shared" si="338"/>
        <v>11L0004787718</v>
      </c>
      <c r="L1835" s="7" t="str">
        <f t="shared" si="347"/>
        <v>2001/01/01</v>
      </c>
      <c r="M1835" s="7" t="str">
        <f t="shared" si="348"/>
        <v>2199/12/31</v>
      </c>
      <c r="N1835" s="2" t="str">
        <f t="shared" si="339"/>
        <v/>
      </c>
      <c r="O1835" s="13">
        <v>0</v>
      </c>
      <c r="P1835" s="15"/>
      <c r="Q1835" s="13">
        <v>15</v>
      </c>
      <c r="R1835" s="18"/>
      <c r="S1835" s="18">
        <v>100000000</v>
      </c>
      <c r="T1835" s="2"/>
      <c r="U1835" s="2"/>
      <c r="V1835" s="2"/>
      <c r="W1835" s="2"/>
      <c r="X1835" s="2"/>
      <c r="Y1835" s="2"/>
      <c r="Z1835" s="2"/>
      <c r="AA1835" s="13">
        <v>1</v>
      </c>
      <c r="AB1835" s="13">
        <f t="shared" si="340"/>
        <v>0</v>
      </c>
      <c r="AC1835" s="13">
        <f t="shared" si="341"/>
        <v>0</v>
      </c>
      <c r="AD1835" s="15"/>
      <c r="AE1835" s="15"/>
      <c r="AF1835" s="13" t="str">
        <f t="shared" si="342"/>
        <v>1</v>
      </c>
      <c r="AG1835" s="15"/>
      <c r="AH1835" s="15"/>
      <c r="AI1835" s="15"/>
      <c r="AJ1835" s="14"/>
      <c r="AK1835" s="15" cm="1">
        <f t="array" ref="AK1835">_xlfn.IFS(B1835="","",LEFT(G1835,1)="L",1,LEFT(G1835,1)="W",1,AND(LEFT(B1835,1)="H",G1835=""),0)</f>
        <v>1</v>
      </c>
      <c r="AL1835" s="15"/>
      <c r="AM1835" s="15"/>
      <c r="AN1835" s="15"/>
      <c r="AO1835" s="15"/>
      <c r="AP1835" s="15"/>
      <c r="AQ1835" s="15"/>
      <c r="AR1835" s="15"/>
      <c r="AS1835" s="15">
        <f t="shared" si="343"/>
        <v>1</v>
      </c>
      <c r="AT1835" s="15" t="s">
        <v>115</v>
      </c>
      <c r="AU1835" s="13" t="str">
        <f t="shared" si="344"/>
        <v>0</v>
      </c>
      <c r="AV1835" s="15"/>
      <c r="AW1835" s="15"/>
      <c r="AX1835" s="15"/>
      <c r="AY1835" s="15"/>
      <c r="AZ1835" s="14"/>
      <c r="BA1835" s="15"/>
      <c r="BB1835" s="15"/>
      <c r="BC1835" s="15"/>
      <c r="BD1835" s="13" t="str">
        <f t="shared" si="345"/>
        <v>0</v>
      </c>
      <c r="BE1835" s="2"/>
      <c r="BF1835" s="2"/>
      <c r="BG1835" s="2"/>
      <c r="BH1835" s="2"/>
      <c r="BI1835" s="2"/>
      <c r="BJ1835" s="2"/>
      <c r="BK1835" s="2" t="s">
        <v>1372</v>
      </c>
      <c r="BL1835" s="10" t="s">
        <v>1373</v>
      </c>
      <c r="BM1835" t="str" cm="1">
        <f t="array" ref="BM1835">_xlfn.IFS(LEFT(G1835,1)="L","外注品",LEFT(G1835,1)="W","内製品",G1835="","購買品")</f>
        <v>外注品</v>
      </c>
    </row>
    <row r="1836" spans="1:65">
      <c r="A1836" s="2" t="str">
        <f t="shared" si="346"/>
        <v>WG01</v>
      </c>
      <c r="B1836" t="s">
        <v>2013</v>
      </c>
      <c r="C1836" s="2" t="s">
        <v>1348</v>
      </c>
      <c r="D1836" s="10"/>
      <c r="E1836" s="10"/>
      <c r="G1836" s="19" t="s">
        <v>5008</v>
      </c>
      <c r="H1836" s="19"/>
      <c r="K1836" s="2" t="str">
        <f t="shared" si="338"/>
        <v>11L0004787719</v>
      </c>
      <c r="L1836" s="7" t="str">
        <f t="shared" si="347"/>
        <v>2001/01/01</v>
      </c>
      <c r="M1836" s="7" t="str">
        <f t="shared" si="348"/>
        <v>2199/12/31</v>
      </c>
      <c r="N1836" s="2" t="str">
        <f t="shared" si="339"/>
        <v/>
      </c>
      <c r="O1836" s="13">
        <v>0</v>
      </c>
      <c r="P1836" s="15"/>
      <c r="Q1836" s="13">
        <v>15</v>
      </c>
      <c r="R1836" s="18"/>
      <c r="S1836" s="18">
        <v>100000000</v>
      </c>
      <c r="T1836" s="2"/>
      <c r="U1836" s="2"/>
      <c r="V1836" s="2"/>
      <c r="W1836" s="2"/>
      <c r="X1836" s="2"/>
      <c r="Y1836" s="2"/>
      <c r="Z1836" s="2"/>
      <c r="AA1836" s="13">
        <v>1</v>
      </c>
      <c r="AB1836" s="13">
        <f t="shared" si="340"/>
        <v>0</v>
      </c>
      <c r="AC1836" s="13">
        <f t="shared" si="341"/>
        <v>0</v>
      </c>
      <c r="AD1836" s="15"/>
      <c r="AE1836" s="15"/>
      <c r="AF1836" s="13" t="str">
        <f t="shared" si="342"/>
        <v>1</v>
      </c>
      <c r="AG1836" s="15"/>
      <c r="AH1836" s="15"/>
      <c r="AI1836" s="15"/>
      <c r="AJ1836" s="14"/>
      <c r="AK1836" s="15" cm="1">
        <f t="array" ref="AK1836">_xlfn.IFS(B1836="","",LEFT(G1836,1)="L",1,LEFT(G1836,1)="W",1,AND(LEFT(B1836,1)="H",G1836=""),0)</f>
        <v>1</v>
      </c>
      <c r="AL1836" s="15"/>
      <c r="AM1836" s="15"/>
      <c r="AN1836" s="15"/>
      <c r="AO1836" s="15"/>
      <c r="AP1836" s="15"/>
      <c r="AQ1836" s="15"/>
      <c r="AR1836" s="15"/>
      <c r="AS1836" s="15">
        <f t="shared" si="343"/>
        <v>1</v>
      </c>
      <c r="AT1836" s="15" t="s">
        <v>115</v>
      </c>
      <c r="AU1836" s="13" t="str">
        <f t="shared" si="344"/>
        <v>0</v>
      </c>
      <c r="AV1836" s="15"/>
      <c r="AW1836" s="15"/>
      <c r="AX1836" s="15"/>
      <c r="AY1836" s="15"/>
      <c r="AZ1836" s="14"/>
      <c r="BA1836" s="15"/>
      <c r="BB1836" s="15"/>
      <c r="BC1836" s="15"/>
      <c r="BD1836" s="13" t="str">
        <f t="shared" si="345"/>
        <v>0</v>
      </c>
      <c r="BE1836" s="2"/>
      <c r="BF1836" s="2"/>
      <c r="BG1836" s="2"/>
      <c r="BH1836" s="2"/>
      <c r="BI1836" s="2"/>
      <c r="BJ1836" s="2"/>
      <c r="BK1836" s="2" t="s">
        <v>1372</v>
      </c>
      <c r="BL1836" s="10" t="s">
        <v>1373</v>
      </c>
      <c r="BM1836" t="str" cm="1">
        <f t="array" ref="BM1836">_xlfn.IFS(LEFT(G1836,1)="L","外注品",LEFT(G1836,1)="W","内製品",G1836="","購買品")</f>
        <v>外注品</v>
      </c>
    </row>
    <row r="1837" spans="1:65">
      <c r="A1837" s="2" t="str">
        <f t="shared" si="346"/>
        <v>WG01</v>
      </c>
      <c r="B1837" t="s">
        <v>2014</v>
      </c>
      <c r="C1837" s="2" t="s">
        <v>1348</v>
      </c>
      <c r="D1837" s="10"/>
      <c r="E1837" s="10"/>
      <c r="G1837" s="19" t="s">
        <v>5008</v>
      </c>
      <c r="H1837" s="19"/>
      <c r="K1837" s="2" t="str">
        <f t="shared" si="338"/>
        <v>11L0004787720</v>
      </c>
      <c r="L1837" s="7" t="str">
        <f t="shared" si="347"/>
        <v>2001/01/01</v>
      </c>
      <c r="M1837" s="7" t="str">
        <f t="shared" si="348"/>
        <v>2199/12/31</v>
      </c>
      <c r="N1837" s="2" t="str">
        <f t="shared" si="339"/>
        <v/>
      </c>
      <c r="O1837" s="13">
        <v>0</v>
      </c>
      <c r="P1837" s="15"/>
      <c r="Q1837" s="13">
        <v>15</v>
      </c>
      <c r="R1837" s="18"/>
      <c r="S1837" s="18">
        <v>100000000</v>
      </c>
      <c r="T1837" s="2"/>
      <c r="U1837" s="2"/>
      <c r="V1837" s="2"/>
      <c r="W1837" s="2"/>
      <c r="X1837" s="2"/>
      <c r="Y1837" s="2"/>
      <c r="Z1837" s="2"/>
      <c r="AA1837" s="13">
        <v>1</v>
      </c>
      <c r="AB1837" s="13">
        <f t="shared" si="340"/>
        <v>0</v>
      </c>
      <c r="AC1837" s="13">
        <f t="shared" si="341"/>
        <v>0</v>
      </c>
      <c r="AD1837" s="15"/>
      <c r="AE1837" s="15"/>
      <c r="AF1837" s="13" t="str">
        <f t="shared" si="342"/>
        <v>1</v>
      </c>
      <c r="AG1837" s="15"/>
      <c r="AH1837" s="15"/>
      <c r="AI1837" s="15"/>
      <c r="AJ1837" s="14"/>
      <c r="AK1837" s="15" cm="1">
        <f t="array" ref="AK1837">_xlfn.IFS(B1837="","",LEFT(G1837,1)="L",1,LEFT(G1837,1)="W",1,AND(LEFT(B1837,1)="H",G1837=""),0)</f>
        <v>1</v>
      </c>
      <c r="AL1837" s="15"/>
      <c r="AM1837" s="15"/>
      <c r="AN1837" s="15"/>
      <c r="AO1837" s="15"/>
      <c r="AP1837" s="15"/>
      <c r="AQ1837" s="15"/>
      <c r="AR1837" s="15"/>
      <c r="AS1837" s="15">
        <f t="shared" si="343"/>
        <v>1</v>
      </c>
      <c r="AT1837" s="15" t="s">
        <v>115</v>
      </c>
      <c r="AU1837" s="13" t="str">
        <f t="shared" si="344"/>
        <v>0</v>
      </c>
      <c r="AV1837" s="15"/>
      <c r="AW1837" s="15"/>
      <c r="AX1837" s="15"/>
      <c r="AY1837" s="15"/>
      <c r="AZ1837" s="14"/>
      <c r="BA1837" s="15"/>
      <c r="BB1837" s="15"/>
      <c r="BC1837" s="15"/>
      <c r="BD1837" s="13" t="str">
        <f t="shared" si="345"/>
        <v>0</v>
      </c>
      <c r="BE1837" s="2"/>
      <c r="BF1837" s="2"/>
      <c r="BG1837" s="2"/>
      <c r="BH1837" s="2"/>
      <c r="BI1837" s="2"/>
      <c r="BJ1837" s="2"/>
      <c r="BK1837" s="2" t="s">
        <v>1372</v>
      </c>
      <c r="BL1837" s="10" t="s">
        <v>1373</v>
      </c>
      <c r="BM1837" t="str" cm="1">
        <f t="array" ref="BM1837">_xlfn.IFS(LEFT(G1837,1)="L","外注品",LEFT(G1837,1)="W","内製品",G1837="","購買品")</f>
        <v>外注品</v>
      </c>
    </row>
    <row r="1838" spans="1:65">
      <c r="A1838" s="2" t="str">
        <f t="shared" si="346"/>
        <v>WG01</v>
      </c>
      <c r="B1838" t="s">
        <v>2015</v>
      </c>
      <c r="C1838" s="2" t="s">
        <v>1348</v>
      </c>
      <c r="D1838" s="10"/>
      <c r="E1838" s="10"/>
      <c r="G1838" s="19" t="s">
        <v>5008</v>
      </c>
      <c r="H1838" s="19"/>
      <c r="K1838" s="2" t="str">
        <f t="shared" si="338"/>
        <v>11L0004787721</v>
      </c>
      <c r="L1838" s="7" t="str">
        <f t="shared" si="347"/>
        <v>2001/01/01</v>
      </c>
      <c r="M1838" s="7" t="str">
        <f t="shared" si="348"/>
        <v>2199/12/31</v>
      </c>
      <c r="N1838" s="2" t="str">
        <f t="shared" si="339"/>
        <v/>
      </c>
      <c r="O1838" s="13">
        <v>0</v>
      </c>
      <c r="P1838" s="15"/>
      <c r="Q1838" s="13">
        <v>15</v>
      </c>
      <c r="R1838" s="18"/>
      <c r="S1838" s="18">
        <v>100000000</v>
      </c>
      <c r="T1838" s="2"/>
      <c r="U1838" s="2"/>
      <c r="V1838" s="2"/>
      <c r="W1838" s="2"/>
      <c r="X1838" s="2"/>
      <c r="Y1838" s="2"/>
      <c r="Z1838" s="2"/>
      <c r="AA1838" s="13">
        <v>1</v>
      </c>
      <c r="AB1838" s="13">
        <f t="shared" si="340"/>
        <v>0</v>
      </c>
      <c r="AC1838" s="13">
        <f t="shared" si="341"/>
        <v>0</v>
      </c>
      <c r="AD1838" s="15"/>
      <c r="AE1838" s="15"/>
      <c r="AF1838" s="13" t="str">
        <f t="shared" si="342"/>
        <v>1</v>
      </c>
      <c r="AG1838" s="15"/>
      <c r="AH1838" s="15"/>
      <c r="AI1838" s="15"/>
      <c r="AJ1838" s="14"/>
      <c r="AK1838" s="15" cm="1">
        <f t="array" ref="AK1838">_xlfn.IFS(B1838="","",LEFT(G1838,1)="L",1,LEFT(G1838,1)="W",1,AND(LEFT(B1838,1)="H",G1838=""),0)</f>
        <v>1</v>
      </c>
      <c r="AL1838" s="15"/>
      <c r="AM1838" s="15"/>
      <c r="AN1838" s="15"/>
      <c r="AO1838" s="15"/>
      <c r="AP1838" s="15"/>
      <c r="AQ1838" s="15"/>
      <c r="AR1838" s="15"/>
      <c r="AS1838" s="15">
        <f t="shared" si="343"/>
        <v>1</v>
      </c>
      <c r="AT1838" s="15" t="s">
        <v>115</v>
      </c>
      <c r="AU1838" s="13" t="str">
        <f t="shared" si="344"/>
        <v>0</v>
      </c>
      <c r="AV1838" s="15"/>
      <c r="AW1838" s="15"/>
      <c r="AX1838" s="15"/>
      <c r="AY1838" s="15"/>
      <c r="AZ1838" s="14"/>
      <c r="BA1838" s="15"/>
      <c r="BB1838" s="15"/>
      <c r="BC1838" s="15"/>
      <c r="BD1838" s="13" t="str">
        <f t="shared" si="345"/>
        <v>0</v>
      </c>
      <c r="BE1838" s="2"/>
      <c r="BF1838" s="2"/>
      <c r="BG1838" s="2"/>
      <c r="BH1838" s="2"/>
      <c r="BI1838" s="2"/>
      <c r="BJ1838" s="2"/>
      <c r="BK1838" s="2" t="s">
        <v>1372</v>
      </c>
      <c r="BL1838" s="10" t="s">
        <v>1373</v>
      </c>
      <c r="BM1838" t="str" cm="1">
        <f t="array" ref="BM1838">_xlfn.IFS(LEFT(G1838,1)="L","外注品",LEFT(G1838,1)="W","内製品",G1838="","購買品")</f>
        <v>外注品</v>
      </c>
    </row>
    <row r="1839" spans="1:65">
      <c r="A1839" s="2" t="str">
        <f t="shared" si="346"/>
        <v>WG01</v>
      </c>
      <c r="B1839" t="s">
        <v>2016</v>
      </c>
      <c r="C1839" s="2" t="s">
        <v>1348</v>
      </c>
      <c r="D1839" s="10"/>
      <c r="E1839" s="10"/>
      <c r="G1839" s="19" t="s">
        <v>5008</v>
      </c>
      <c r="H1839" s="19"/>
      <c r="K1839" s="2" t="str">
        <f t="shared" si="338"/>
        <v>11L0004787722</v>
      </c>
      <c r="L1839" s="7" t="str">
        <f t="shared" si="347"/>
        <v>2001/01/01</v>
      </c>
      <c r="M1839" s="7" t="str">
        <f t="shared" si="348"/>
        <v>2199/12/31</v>
      </c>
      <c r="N1839" s="2" t="str">
        <f t="shared" si="339"/>
        <v/>
      </c>
      <c r="O1839" s="13">
        <v>0</v>
      </c>
      <c r="P1839" s="15"/>
      <c r="Q1839" s="13">
        <v>15</v>
      </c>
      <c r="R1839" s="18"/>
      <c r="S1839" s="18">
        <v>100000000</v>
      </c>
      <c r="T1839" s="2"/>
      <c r="U1839" s="2"/>
      <c r="V1839" s="2"/>
      <c r="W1839" s="2"/>
      <c r="X1839" s="2"/>
      <c r="Y1839" s="2"/>
      <c r="Z1839" s="2"/>
      <c r="AA1839" s="13">
        <v>1</v>
      </c>
      <c r="AB1839" s="13">
        <f t="shared" si="340"/>
        <v>0</v>
      </c>
      <c r="AC1839" s="13">
        <f t="shared" si="341"/>
        <v>0</v>
      </c>
      <c r="AD1839" s="15"/>
      <c r="AE1839" s="15"/>
      <c r="AF1839" s="13" t="str">
        <f t="shared" si="342"/>
        <v>1</v>
      </c>
      <c r="AG1839" s="15"/>
      <c r="AH1839" s="15"/>
      <c r="AI1839" s="15"/>
      <c r="AJ1839" s="14"/>
      <c r="AK1839" s="15" cm="1">
        <f t="array" ref="AK1839">_xlfn.IFS(B1839="","",LEFT(G1839,1)="L",1,LEFT(G1839,1)="W",1,AND(LEFT(B1839,1)="H",G1839=""),0)</f>
        <v>1</v>
      </c>
      <c r="AL1839" s="15"/>
      <c r="AM1839" s="15"/>
      <c r="AN1839" s="15"/>
      <c r="AO1839" s="15"/>
      <c r="AP1839" s="15"/>
      <c r="AQ1839" s="15"/>
      <c r="AR1839" s="15"/>
      <c r="AS1839" s="15">
        <f t="shared" si="343"/>
        <v>1</v>
      </c>
      <c r="AT1839" s="15" t="s">
        <v>115</v>
      </c>
      <c r="AU1839" s="13" t="str">
        <f t="shared" si="344"/>
        <v>0</v>
      </c>
      <c r="AV1839" s="15"/>
      <c r="AW1839" s="15"/>
      <c r="AX1839" s="15"/>
      <c r="AY1839" s="15"/>
      <c r="AZ1839" s="14"/>
      <c r="BA1839" s="15"/>
      <c r="BB1839" s="15"/>
      <c r="BC1839" s="15"/>
      <c r="BD1839" s="13" t="str">
        <f t="shared" si="345"/>
        <v>0</v>
      </c>
      <c r="BE1839" s="2"/>
      <c r="BF1839" s="2"/>
      <c r="BG1839" s="2"/>
      <c r="BH1839" s="2"/>
      <c r="BI1839" s="2"/>
      <c r="BJ1839" s="2"/>
      <c r="BK1839" s="2" t="s">
        <v>1372</v>
      </c>
      <c r="BL1839" s="10" t="s">
        <v>1373</v>
      </c>
      <c r="BM1839" t="str" cm="1">
        <f t="array" ref="BM1839">_xlfn.IFS(LEFT(G1839,1)="L","外注品",LEFT(G1839,1)="W","内製品",G1839="","購買品")</f>
        <v>外注品</v>
      </c>
    </row>
    <row r="1840" spans="1:65">
      <c r="A1840" s="2" t="str">
        <f t="shared" si="346"/>
        <v>WG01</v>
      </c>
      <c r="B1840" t="s">
        <v>2017</v>
      </c>
      <c r="C1840" s="2" t="s">
        <v>1348</v>
      </c>
      <c r="D1840" s="10"/>
      <c r="E1840" s="10"/>
      <c r="G1840" s="19" t="s">
        <v>5008</v>
      </c>
      <c r="H1840" s="19"/>
      <c r="K1840" s="2" t="str">
        <f t="shared" si="338"/>
        <v>11L0004787723</v>
      </c>
      <c r="L1840" s="7" t="str">
        <f t="shared" si="347"/>
        <v>2001/01/01</v>
      </c>
      <c r="M1840" s="7" t="str">
        <f t="shared" si="348"/>
        <v>2199/12/31</v>
      </c>
      <c r="N1840" s="2" t="str">
        <f t="shared" si="339"/>
        <v/>
      </c>
      <c r="O1840" s="13">
        <v>0</v>
      </c>
      <c r="P1840" s="15"/>
      <c r="Q1840" s="13">
        <v>15</v>
      </c>
      <c r="R1840" s="18"/>
      <c r="S1840" s="18">
        <v>100000000</v>
      </c>
      <c r="T1840" s="2"/>
      <c r="U1840" s="2"/>
      <c r="V1840" s="2"/>
      <c r="W1840" s="2"/>
      <c r="X1840" s="2"/>
      <c r="Y1840" s="2"/>
      <c r="Z1840" s="2"/>
      <c r="AA1840" s="13">
        <v>1</v>
      </c>
      <c r="AB1840" s="13">
        <f t="shared" si="340"/>
        <v>0</v>
      </c>
      <c r="AC1840" s="13">
        <f t="shared" si="341"/>
        <v>0</v>
      </c>
      <c r="AD1840" s="15"/>
      <c r="AE1840" s="15"/>
      <c r="AF1840" s="13" t="str">
        <f t="shared" si="342"/>
        <v>1</v>
      </c>
      <c r="AG1840" s="15"/>
      <c r="AH1840" s="15"/>
      <c r="AI1840" s="15"/>
      <c r="AJ1840" s="14"/>
      <c r="AK1840" s="15" cm="1">
        <f t="array" ref="AK1840">_xlfn.IFS(B1840="","",LEFT(G1840,1)="L",1,LEFT(G1840,1)="W",1,AND(LEFT(B1840,1)="H",G1840=""),0)</f>
        <v>1</v>
      </c>
      <c r="AL1840" s="15"/>
      <c r="AM1840" s="15"/>
      <c r="AN1840" s="15"/>
      <c r="AO1840" s="15"/>
      <c r="AP1840" s="15"/>
      <c r="AQ1840" s="15"/>
      <c r="AR1840" s="15"/>
      <c r="AS1840" s="15">
        <f t="shared" si="343"/>
        <v>1</v>
      </c>
      <c r="AT1840" s="15" t="s">
        <v>115</v>
      </c>
      <c r="AU1840" s="13" t="str">
        <f t="shared" si="344"/>
        <v>0</v>
      </c>
      <c r="AV1840" s="15"/>
      <c r="AW1840" s="15"/>
      <c r="AX1840" s="15"/>
      <c r="AY1840" s="15"/>
      <c r="AZ1840" s="14"/>
      <c r="BA1840" s="15"/>
      <c r="BB1840" s="15"/>
      <c r="BC1840" s="15"/>
      <c r="BD1840" s="13" t="str">
        <f t="shared" si="345"/>
        <v>0</v>
      </c>
      <c r="BE1840" s="2"/>
      <c r="BF1840" s="2"/>
      <c r="BG1840" s="2"/>
      <c r="BH1840" s="2"/>
      <c r="BI1840" s="2"/>
      <c r="BJ1840" s="2"/>
      <c r="BK1840" s="2" t="s">
        <v>1372</v>
      </c>
      <c r="BL1840" s="10" t="s">
        <v>1373</v>
      </c>
      <c r="BM1840" t="str" cm="1">
        <f t="array" ref="BM1840">_xlfn.IFS(LEFT(G1840,1)="L","外注品",LEFT(G1840,1)="W","内製品",G1840="","購買品")</f>
        <v>外注品</v>
      </c>
    </row>
    <row r="1841" spans="1:65">
      <c r="A1841" s="2" t="str">
        <f t="shared" si="346"/>
        <v>WG01</v>
      </c>
      <c r="B1841" t="s">
        <v>2018</v>
      </c>
      <c r="C1841" s="2" t="s">
        <v>1348</v>
      </c>
      <c r="D1841" s="10"/>
      <c r="E1841" s="10"/>
      <c r="G1841" s="19" t="s">
        <v>5008</v>
      </c>
      <c r="H1841" s="19"/>
      <c r="K1841" s="2" t="str">
        <f t="shared" si="338"/>
        <v>11L0004787724</v>
      </c>
      <c r="L1841" s="7" t="str">
        <f t="shared" si="347"/>
        <v>2001/01/01</v>
      </c>
      <c r="M1841" s="7" t="str">
        <f t="shared" si="348"/>
        <v>2199/12/31</v>
      </c>
      <c r="N1841" s="2" t="str">
        <f t="shared" si="339"/>
        <v/>
      </c>
      <c r="O1841" s="13">
        <v>0</v>
      </c>
      <c r="P1841" s="15"/>
      <c r="Q1841" s="13">
        <v>15</v>
      </c>
      <c r="R1841" s="18"/>
      <c r="S1841" s="18">
        <v>100000000</v>
      </c>
      <c r="T1841" s="2"/>
      <c r="U1841" s="2"/>
      <c r="V1841" s="2"/>
      <c r="W1841" s="2"/>
      <c r="X1841" s="2"/>
      <c r="Y1841" s="2"/>
      <c r="Z1841" s="2"/>
      <c r="AA1841" s="13">
        <v>1</v>
      </c>
      <c r="AB1841" s="13">
        <f t="shared" si="340"/>
        <v>0</v>
      </c>
      <c r="AC1841" s="13">
        <f t="shared" si="341"/>
        <v>0</v>
      </c>
      <c r="AD1841" s="15"/>
      <c r="AE1841" s="15"/>
      <c r="AF1841" s="13" t="str">
        <f t="shared" si="342"/>
        <v>1</v>
      </c>
      <c r="AG1841" s="15"/>
      <c r="AH1841" s="15"/>
      <c r="AI1841" s="15"/>
      <c r="AJ1841" s="14"/>
      <c r="AK1841" s="15" cm="1">
        <f t="array" ref="AK1841">_xlfn.IFS(B1841="","",LEFT(G1841,1)="L",1,LEFT(G1841,1)="W",1,AND(LEFT(B1841,1)="H",G1841=""),0)</f>
        <v>1</v>
      </c>
      <c r="AL1841" s="15"/>
      <c r="AM1841" s="15"/>
      <c r="AN1841" s="15"/>
      <c r="AO1841" s="15"/>
      <c r="AP1841" s="15"/>
      <c r="AQ1841" s="15"/>
      <c r="AR1841" s="15"/>
      <c r="AS1841" s="15">
        <f t="shared" si="343"/>
        <v>1</v>
      </c>
      <c r="AT1841" s="15" t="s">
        <v>115</v>
      </c>
      <c r="AU1841" s="13" t="str">
        <f t="shared" si="344"/>
        <v>0</v>
      </c>
      <c r="AV1841" s="15"/>
      <c r="AW1841" s="15"/>
      <c r="AX1841" s="15"/>
      <c r="AY1841" s="15"/>
      <c r="AZ1841" s="14"/>
      <c r="BA1841" s="15"/>
      <c r="BB1841" s="15"/>
      <c r="BC1841" s="15"/>
      <c r="BD1841" s="13" t="str">
        <f t="shared" si="345"/>
        <v>0</v>
      </c>
      <c r="BE1841" s="2"/>
      <c r="BF1841" s="2"/>
      <c r="BG1841" s="2"/>
      <c r="BH1841" s="2"/>
      <c r="BI1841" s="2"/>
      <c r="BJ1841" s="2"/>
      <c r="BK1841" s="2" t="s">
        <v>1372</v>
      </c>
      <c r="BL1841" s="10" t="s">
        <v>1373</v>
      </c>
      <c r="BM1841" t="str" cm="1">
        <f t="array" ref="BM1841">_xlfn.IFS(LEFT(G1841,1)="L","外注品",LEFT(G1841,1)="W","内製品",G1841="","購買品")</f>
        <v>外注品</v>
      </c>
    </row>
    <row r="1842" spans="1:65">
      <c r="A1842" s="2" t="str">
        <f t="shared" si="346"/>
        <v>WG01</v>
      </c>
      <c r="B1842" t="s">
        <v>2019</v>
      </c>
      <c r="C1842" s="2" t="s">
        <v>1348</v>
      </c>
      <c r="D1842" s="10"/>
      <c r="E1842" s="10"/>
      <c r="G1842" s="19" t="s">
        <v>5008</v>
      </c>
      <c r="H1842" s="19"/>
      <c r="K1842" s="2" t="str">
        <f t="shared" si="338"/>
        <v>11L0004787725</v>
      </c>
      <c r="L1842" s="7" t="str">
        <f t="shared" si="347"/>
        <v>2001/01/01</v>
      </c>
      <c r="M1842" s="7" t="str">
        <f t="shared" si="348"/>
        <v>2199/12/31</v>
      </c>
      <c r="N1842" s="2" t="str">
        <f t="shared" si="339"/>
        <v/>
      </c>
      <c r="O1842" s="13">
        <v>0</v>
      </c>
      <c r="P1842" s="15"/>
      <c r="Q1842" s="13">
        <v>15</v>
      </c>
      <c r="R1842" s="18"/>
      <c r="S1842" s="18">
        <v>100000000</v>
      </c>
      <c r="T1842" s="2"/>
      <c r="U1842" s="2"/>
      <c r="V1842" s="2"/>
      <c r="W1842" s="2"/>
      <c r="X1842" s="2"/>
      <c r="Y1842" s="2"/>
      <c r="Z1842" s="2"/>
      <c r="AA1842" s="13">
        <v>1</v>
      </c>
      <c r="AB1842" s="13">
        <f t="shared" si="340"/>
        <v>0</v>
      </c>
      <c r="AC1842" s="13">
        <f t="shared" si="341"/>
        <v>0</v>
      </c>
      <c r="AD1842" s="15"/>
      <c r="AE1842" s="15"/>
      <c r="AF1842" s="13" t="str">
        <f t="shared" si="342"/>
        <v>1</v>
      </c>
      <c r="AG1842" s="15"/>
      <c r="AH1842" s="15"/>
      <c r="AI1842" s="15"/>
      <c r="AJ1842" s="14"/>
      <c r="AK1842" s="15" cm="1">
        <f t="array" ref="AK1842">_xlfn.IFS(B1842="","",LEFT(G1842,1)="L",1,LEFT(G1842,1)="W",1,AND(LEFT(B1842,1)="H",G1842=""),0)</f>
        <v>1</v>
      </c>
      <c r="AL1842" s="15"/>
      <c r="AM1842" s="15"/>
      <c r="AN1842" s="15"/>
      <c r="AO1842" s="15"/>
      <c r="AP1842" s="15"/>
      <c r="AQ1842" s="15"/>
      <c r="AR1842" s="15"/>
      <c r="AS1842" s="15">
        <f t="shared" si="343"/>
        <v>1</v>
      </c>
      <c r="AT1842" s="15" t="s">
        <v>115</v>
      </c>
      <c r="AU1842" s="13" t="str">
        <f t="shared" si="344"/>
        <v>0</v>
      </c>
      <c r="AV1842" s="15"/>
      <c r="AW1842" s="15"/>
      <c r="AX1842" s="15"/>
      <c r="AY1842" s="15"/>
      <c r="AZ1842" s="14"/>
      <c r="BA1842" s="15"/>
      <c r="BB1842" s="15"/>
      <c r="BC1842" s="15"/>
      <c r="BD1842" s="13" t="str">
        <f t="shared" si="345"/>
        <v>0</v>
      </c>
      <c r="BE1842" s="2"/>
      <c r="BF1842" s="2"/>
      <c r="BG1842" s="2"/>
      <c r="BH1842" s="2"/>
      <c r="BI1842" s="2"/>
      <c r="BJ1842" s="2"/>
      <c r="BK1842" s="2" t="s">
        <v>1372</v>
      </c>
      <c r="BL1842" s="10" t="s">
        <v>1373</v>
      </c>
      <c r="BM1842" t="str" cm="1">
        <f t="array" ref="BM1842">_xlfn.IFS(LEFT(G1842,1)="L","外注品",LEFT(G1842,1)="W","内製品",G1842="","購買品")</f>
        <v>外注品</v>
      </c>
    </row>
    <row r="1843" spans="1:65">
      <c r="A1843" s="2" t="str">
        <f t="shared" si="346"/>
        <v>WG01</v>
      </c>
      <c r="B1843" t="s">
        <v>2020</v>
      </c>
      <c r="C1843" s="2" t="s">
        <v>1348</v>
      </c>
      <c r="D1843" s="10"/>
      <c r="E1843" s="10"/>
      <c r="G1843" s="19" t="s">
        <v>5008</v>
      </c>
      <c r="H1843" s="19"/>
      <c r="K1843" s="2" t="str">
        <f t="shared" si="338"/>
        <v>11L0004787726</v>
      </c>
      <c r="L1843" s="7" t="str">
        <f t="shared" si="347"/>
        <v>2001/01/01</v>
      </c>
      <c r="M1843" s="7" t="str">
        <f t="shared" si="348"/>
        <v>2199/12/31</v>
      </c>
      <c r="N1843" s="2" t="str">
        <f t="shared" si="339"/>
        <v/>
      </c>
      <c r="O1843" s="13">
        <v>0</v>
      </c>
      <c r="P1843" s="15"/>
      <c r="Q1843" s="13">
        <v>15</v>
      </c>
      <c r="R1843" s="18"/>
      <c r="S1843" s="18">
        <v>100000000</v>
      </c>
      <c r="T1843" s="2"/>
      <c r="U1843" s="2"/>
      <c r="V1843" s="2"/>
      <c r="W1843" s="2"/>
      <c r="X1843" s="2"/>
      <c r="Y1843" s="2"/>
      <c r="Z1843" s="2"/>
      <c r="AA1843" s="13">
        <v>1</v>
      </c>
      <c r="AB1843" s="13">
        <f t="shared" si="340"/>
        <v>0</v>
      </c>
      <c r="AC1843" s="13">
        <f t="shared" si="341"/>
        <v>0</v>
      </c>
      <c r="AD1843" s="15"/>
      <c r="AE1843" s="15"/>
      <c r="AF1843" s="13" t="str">
        <f t="shared" si="342"/>
        <v>1</v>
      </c>
      <c r="AG1843" s="15"/>
      <c r="AH1843" s="15"/>
      <c r="AI1843" s="15"/>
      <c r="AJ1843" s="14"/>
      <c r="AK1843" s="15" cm="1">
        <f t="array" ref="AK1843">_xlfn.IFS(B1843="","",LEFT(G1843,1)="L",1,LEFT(G1843,1)="W",1,AND(LEFT(B1843,1)="H",G1843=""),0)</f>
        <v>1</v>
      </c>
      <c r="AL1843" s="15"/>
      <c r="AM1843" s="15"/>
      <c r="AN1843" s="15"/>
      <c r="AO1843" s="15"/>
      <c r="AP1843" s="15"/>
      <c r="AQ1843" s="15"/>
      <c r="AR1843" s="15"/>
      <c r="AS1843" s="15">
        <f t="shared" si="343"/>
        <v>1</v>
      </c>
      <c r="AT1843" s="15" t="s">
        <v>115</v>
      </c>
      <c r="AU1843" s="13" t="str">
        <f t="shared" si="344"/>
        <v>0</v>
      </c>
      <c r="AV1843" s="15"/>
      <c r="AW1843" s="15"/>
      <c r="AX1843" s="15"/>
      <c r="AY1843" s="15"/>
      <c r="AZ1843" s="14"/>
      <c r="BA1843" s="15"/>
      <c r="BB1843" s="15"/>
      <c r="BC1843" s="15"/>
      <c r="BD1843" s="13" t="str">
        <f t="shared" si="345"/>
        <v>0</v>
      </c>
      <c r="BE1843" s="2"/>
      <c r="BF1843" s="2"/>
      <c r="BG1843" s="2"/>
      <c r="BH1843" s="2"/>
      <c r="BI1843" s="2"/>
      <c r="BJ1843" s="2"/>
      <c r="BK1843" s="2" t="s">
        <v>1372</v>
      </c>
      <c r="BL1843" s="10" t="s">
        <v>1373</v>
      </c>
      <c r="BM1843" t="str" cm="1">
        <f t="array" ref="BM1843">_xlfn.IFS(LEFT(G1843,1)="L","外注品",LEFT(G1843,1)="W","内製品",G1843="","購買品")</f>
        <v>外注品</v>
      </c>
    </row>
    <row r="1844" spans="1:65">
      <c r="A1844" s="2" t="str">
        <f t="shared" si="346"/>
        <v>WG01</v>
      </c>
      <c r="B1844" t="s">
        <v>2021</v>
      </c>
      <c r="C1844" s="2" t="s">
        <v>1348</v>
      </c>
      <c r="D1844" s="10"/>
      <c r="E1844" s="10"/>
      <c r="G1844" s="19" t="s">
        <v>5008</v>
      </c>
      <c r="H1844" s="19"/>
      <c r="K1844" s="2" t="str">
        <f t="shared" si="338"/>
        <v>11L0004787727</v>
      </c>
      <c r="L1844" s="7" t="str">
        <f t="shared" si="347"/>
        <v>2001/01/01</v>
      </c>
      <c r="M1844" s="7" t="str">
        <f t="shared" si="348"/>
        <v>2199/12/31</v>
      </c>
      <c r="N1844" s="2" t="str">
        <f t="shared" si="339"/>
        <v/>
      </c>
      <c r="O1844" s="13">
        <v>0</v>
      </c>
      <c r="P1844" s="15"/>
      <c r="Q1844" s="13">
        <v>15</v>
      </c>
      <c r="R1844" s="18"/>
      <c r="S1844" s="18">
        <v>100000000</v>
      </c>
      <c r="T1844" s="2"/>
      <c r="U1844" s="2"/>
      <c r="V1844" s="2"/>
      <c r="W1844" s="2"/>
      <c r="X1844" s="2"/>
      <c r="Y1844" s="2"/>
      <c r="Z1844" s="2"/>
      <c r="AA1844" s="13">
        <v>1</v>
      </c>
      <c r="AB1844" s="13">
        <f t="shared" si="340"/>
        <v>0</v>
      </c>
      <c r="AC1844" s="13">
        <f t="shared" si="341"/>
        <v>0</v>
      </c>
      <c r="AD1844" s="15"/>
      <c r="AE1844" s="15"/>
      <c r="AF1844" s="13" t="str">
        <f t="shared" si="342"/>
        <v>1</v>
      </c>
      <c r="AG1844" s="15"/>
      <c r="AH1844" s="15"/>
      <c r="AI1844" s="15"/>
      <c r="AJ1844" s="14"/>
      <c r="AK1844" s="15" cm="1">
        <f t="array" ref="AK1844">_xlfn.IFS(B1844="","",LEFT(G1844,1)="L",1,LEFT(G1844,1)="W",1,AND(LEFT(B1844,1)="H",G1844=""),0)</f>
        <v>1</v>
      </c>
      <c r="AL1844" s="15"/>
      <c r="AM1844" s="15"/>
      <c r="AN1844" s="15"/>
      <c r="AO1844" s="15"/>
      <c r="AP1844" s="15"/>
      <c r="AQ1844" s="15"/>
      <c r="AR1844" s="15"/>
      <c r="AS1844" s="15">
        <f t="shared" si="343"/>
        <v>1</v>
      </c>
      <c r="AT1844" s="15" t="s">
        <v>115</v>
      </c>
      <c r="AU1844" s="13" t="str">
        <f t="shared" si="344"/>
        <v>0</v>
      </c>
      <c r="AV1844" s="15"/>
      <c r="AW1844" s="15"/>
      <c r="AX1844" s="15"/>
      <c r="AY1844" s="15"/>
      <c r="AZ1844" s="14"/>
      <c r="BA1844" s="15"/>
      <c r="BB1844" s="15"/>
      <c r="BC1844" s="15"/>
      <c r="BD1844" s="13" t="str">
        <f t="shared" si="345"/>
        <v>0</v>
      </c>
      <c r="BE1844" s="2"/>
      <c r="BF1844" s="2"/>
      <c r="BG1844" s="2"/>
      <c r="BH1844" s="2"/>
      <c r="BI1844" s="2"/>
      <c r="BJ1844" s="2"/>
      <c r="BK1844" s="2" t="s">
        <v>1372</v>
      </c>
      <c r="BL1844" s="10" t="s">
        <v>1373</v>
      </c>
      <c r="BM1844" t="str" cm="1">
        <f t="array" ref="BM1844">_xlfn.IFS(LEFT(G1844,1)="L","外注品",LEFT(G1844,1)="W","内製品",G1844="","購買品")</f>
        <v>外注品</v>
      </c>
    </row>
    <row r="1845" spans="1:65">
      <c r="A1845" s="2" t="str">
        <f t="shared" si="346"/>
        <v>WG01</v>
      </c>
      <c r="B1845" t="s">
        <v>2022</v>
      </c>
      <c r="C1845" s="2" t="s">
        <v>1348</v>
      </c>
      <c r="D1845" s="10"/>
      <c r="E1845" s="10"/>
      <c r="G1845" s="19" t="s">
        <v>5008</v>
      </c>
      <c r="H1845" s="19"/>
      <c r="K1845" s="2" t="str">
        <f t="shared" si="338"/>
        <v>11L0004787728</v>
      </c>
      <c r="L1845" s="7" t="str">
        <f t="shared" si="347"/>
        <v>2001/01/01</v>
      </c>
      <c r="M1845" s="7" t="str">
        <f t="shared" si="348"/>
        <v>2199/12/31</v>
      </c>
      <c r="N1845" s="2" t="str">
        <f t="shared" si="339"/>
        <v/>
      </c>
      <c r="O1845" s="13">
        <v>0</v>
      </c>
      <c r="P1845" s="15"/>
      <c r="Q1845" s="13">
        <v>15</v>
      </c>
      <c r="R1845" s="18"/>
      <c r="S1845" s="18">
        <v>100000000</v>
      </c>
      <c r="T1845" s="2"/>
      <c r="U1845" s="2"/>
      <c r="V1845" s="2"/>
      <c r="W1845" s="2"/>
      <c r="X1845" s="2"/>
      <c r="Y1845" s="2"/>
      <c r="Z1845" s="2"/>
      <c r="AA1845" s="13">
        <v>1</v>
      </c>
      <c r="AB1845" s="13">
        <f t="shared" si="340"/>
        <v>0</v>
      </c>
      <c r="AC1845" s="13">
        <f t="shared" si="341"/>
        <v>0</v>
      </c>
      <c r="AD1845" s="15"/>
      <c r="AE1845" s="15"/>
      <c r="AF1845" s="13" t="str">
        <f t="shared" si="342"/>
        <v>1</v>
      </c>
      <c r="AG1845" s="15"/>
      <c r="AH1845" s="15"/>
      <c r="AI1845" s="15"/>
      <c r="AJ1845" s="14"/>
      <c r="AK1845" s="15" cm="1">
        <f t="array" ref="AK1845">_xlfn.IFS(B1845="","",LEFT(G1845,1)="L",1,LEFT(G1845,1)="W",1,AND(LEFT(B1845,1)="H",G1845=""),0)</f>
        <v>1</v>
      </c>
      <c r="AL1845" s="15"/>
      <c r="AM1845" s="15"/>
      <c r="AN1845" s="15"/>
      <c r="AO1845" s="15"/>
      <c r="AP1845" s="15"/>
      <c r="AQ1845" s="15"/>
      <c r="AR1845" s="15"/>
      <c r="AS1845" s="15">
        <f t="shared" si="343"/>
        <v>1</v>
      </c>
      <c r="AT1845" s="15" t="s">
        <v>115</v>
      </c>
      <c r="AU1845" s="13" t="str">
        <f t="shared" si="344"/>
        <v>0</v>
      </c>
      <c r="AV1845" s="15"/>
      <c r="AW1845" s="15"/>
      <c r="AX1845" s="15"/>
      <c r="AY1845" s="15"/>
      <c r="AZ1845" s="14"/>
      <c r="BA1845" s="15"/>
      <c r="BB1845" s="15"/>
      <c r="BC1845" s="15"/>
      <c r="BD1845" s="13" t="str">
        <f t="shared" si="345"/>
        <v>0</v>
      </c>
      <c r="BE1845" s="2"/>
      <c r="BF1845" s="2"/>
      <c r="BG1845" s="2"/>
      <c r="BH1845" s="2"/>
      <c r="BI1845" s="2"/>
      <c r="BJ1845" s="2"/>
      <c r="BK1845" s="2" t="s">
        <v>1372</v>
      </c>
      <c r="BL1845" s="10" t="s">
        <v>1373</v>
      </c>
      <c r="BM1845" t="str" cm="1">
        <f t="array" ref="BM1845">_xlfn.IFS(LEFT(G1845,1)="L","外注品",LEFT(G1845,1)="W","内製品",G1845="","購買品")</f>
        <v>外注品</v>
      </c>
    </row>
    <row r="1846" spans="1:65">
      <c r="A1846" s="2" t="str">
        <f t="shared" si="346"/>
        <v>WG01</v>
      </c>
      <c r="B1846" t="s">
        <v>2023</v>
      </c>
      <c r="C1846" s="2" t="s">
        <v>1348</v>
      </c>
      <c r="D1846" s="10"/>
      <c r="E1846" s="10"/>
      <c r="G1846" s="19" t="s">
        <v>5008</v>
      </c>
      <c r="H1846" s="19"/>
      <c r="K1846" s="2" t="str">
        <f t="shared" si="338"/>
        <v>11L0004787729</v>
      </c>
      <c r="L1846" s="7" t="str">
        <f t="shared" si="347"/>
        <v>2001/01/01</v>
      </c>
      <c r="M1846" s="7" t="str">
        <f t="shared" si="348"/>
        <v>2199/12/31</v>
      </c>
      <c r="N1846" s="2" t="str">
        <f t="shared" si="339"/>
        <v/>
      </c>
      <c r="O1846" s="13">
        <v>0</v>
      </c>
      <c r="P1846" s="15"/>
      <c r="Q1846" s="13">
        <v>15</v>
      </c>
      <c r="R1846" s="18"/>
      <c r="S1846" s="18">
        <v>100000000</v>
      </c>
      <c r="T1846" s="2"/>
      <c r="U1846" s="2"/>
      <c r="V1846" s="2"/>
      <c r="W1846" s="2"/>
      <c r="X1846" s="2"/>
      <c r="Y1846" s="2"/>
      <c r="Z1846" s="2"/>
      <c r="AA1846" s="13">
        <v>1</v>
      </c>
      <c r="AB1846" s="13">
        <f t="shared" si="340"/>
        <v>0</v>
      </c>
      <c r="AC1846" s="13">
        <f t="shared" si="341"/>
        <v>0</v>
      </c>
      <c r="AD1846" s="15"/>
      <c r="AE1846" s="15"/>
      <c r="AF1846" s="13" t="str">
        <f t="shared" si="342"/>
        <v>1</v>
      </c>
      <c r="AG1846" s="15"/>
      <c r="AH1846" s="15"/>
      <c r="AI1846" s="15"/>
      <c r="AJ1846" s="14"/>
      <c r="AK1846" s="15" cm="1">
        <f t="array" ref="AK1846">_xlfn.IFS(B1846="","",LEFT(G1846,1)="L",1,LEFT(G1846,1)="W",1,AND(LEFT(B1846,1)="H",G1846=""),0)</f>
        <v>1</v>
      </c>
      <c r="AL1846" s="15"/>
      <c r="AM1846" s="15"/>
      <c r="AN1846" s="15"/>
      <c r="AO1846" s="15"/>
      <c r="AP1846" s="15"/>
      <c r="AQ1846" s="15"/>
      <c r="AR1846" s="15"/>
      <c r="AS1846" s="15">
        <f t="shared" si="343"/>
        <v>1</v>
      </c>
      <c r="AT1846" s="15" t="s">
        <v>115</v>
      </c>
      <c r="AU1846" s="13" t="str">
        <f t="shared" si="344"/>
        <v>0</v>
      </c>
      <c r="AV1846" s="15"/>
      <c r="AW1846" s="15"/>
      <c r="AX1846" s="15"/>
      <c r="AY1846" s="15"/>
      <c r="AZ1846" s="14"/>
      <c r="BA1846" s="15"/>
      <c r="BB1846" s="15"/>
      <c r="BC1846" s="15"/>
      <c r="BD1846" s="13" t="str">
        <f t="shared" si="345"/>
        <v>0</v>
      </c>
      <c r="BE1846" s="2"/>
      <c r="BF1846" s="2"/>
      <c r="BG1846" s="2"/>
      <c r="BH1846" s="2"/>
      <c r="BI1846" s="2"/>
      <c r="BJ1846" s="2"/>
      <c r="BK1846" s="2" t="s">
        <v>1372</v>
      </c>
      <c r="BL1846" s="10" t="s">
        <v>1373</v>
      </c>
      <c r="BM1846" t="str" cm="1">
        <f t="array" ref="BM1846">_xlfn.IFS(LEFT(G1846,1)="L","外注品",LEFT(G1846,1)="W","内製品",G1846="","購買品")</f>
        <v>外注品</v>
      </c>
    </row>
    <row r="1847" spans="1:65">
      <c r="A1847" s="2" t="str">
        <f t="shared" si="346"/>
        <v>WG01</v>
      </c>
      <c r="B1847" t="s">
        <v>2024</v>
      </c>
      <c r="C1847" s="2" t="s">
        <v>1348</v>
      </c>
      <c r="D1847" s="10"/>
      <c r="E1847" s="10"/>
      <c r="G1847" s="19" t="s">
        <v>5008</v>
      </c>
      <c r="H1847" s="19"/>
      <c r="K1847" s="2" t="str">
        <f t="shared" si="338"/>
        <v>11L0004787730</v>
      </c>
      <c r="L1847" s="7" t="str">
        <f t="shared" si="347"/>
        <v>2001/01/01</v>
      </c>
      <c r="M1847" s="7" t="str">
        <f t="shared" si="348"/>
        <v>2199/12/31</v>
      </c>
      <c r="N1847" s="2" t="str">
        <f t="shared" si="339"/>
        <v/>
      </c>
      <c r="O1847" s="13">
        <v>0</v>
      </c>
      <c r="P1847" s="15"/>
      <c r="Q1847" s="13">
        <v>15</v>
      </c>
      <c r="R1847" s="18"/>
      <c r="S1847" s="18">
        <v>100000000</v>
      </c>
      <c r="T1847" s="2"/>
      <c r="U1847" s="2"/>
      <c r="V1847" s="2"/>
      <c r="W1847" s="2"/>
      <c r="X1847" s="2"/>
      <c r="Y1847" s="2"/>
      <c r="Z1847" s="2"/>
      <c r="AA1847" s="13">
        <v>1</v>
      </c>
      <c r="AB1847" s="13">
        <f t="shared" si="340"/>
        <v>0</v>
      </c>
      <c r="AC1847" s="13">
        <f t="shared" si="341"/>
        <v>0</v>
      </c>
      <c r="AD1847" s="15"/>
      <c r="AE1847" s="15"/>
      <c r="AF1847" s="13" t="str">
        <f t="shared" si="342"/>
        <v>1</v>
      </c>
      <c r="AG1847" s="15"/>
      <c r="AH1847" s="15"/>
      <c r="AI1847" s="15"/>
      <c r="AJ1847" s="14"/>
      <c r="AK1847" s="15" cm="1">
        <f t="array" ref="AK1847">_xlfn.IFS(B1847="","",LEFT(G1847,1)="L",1,LEFT(G1847,1)="W",1,AND(LEFT(B1847,1)="H",G1847=""),0)</f>
        <v>1</v>
      </c>
      <c r="AL1847" s="15"/>
      <c r="AM1847" s="15"/>
      <c r="AN1847" s="15"/>
      <c r="AO1847" s="15"/>
      <c r="AP1847" s="15"/>
      <c r="AQ1847" s="15"/>
      <c r="AR1847" s="15"/>
      <c r="AS1847" s="15">
        <f t="shared" si="343"/>
        <v>1</v>
      </c>
      <c r="AT1847" s="15" t="s">
        <v>115</v>
      </c>
      <c r="AU1847" s="13" t="str">
        <f t="shared" si="344"/>
        <v>0</v>
      </c>
      <c r="AV1847" s="15"/>
      <c r="AW1847" s="15"/>
      <c r="AX1847" s="15"/>
      <c r="AY1847" s="15"/>
      <c r="AZ1847" s="14"/>
      <c r="BA1847" s="15"/>
      <c r="BB1847" s="15"/>
      <c r="BC1847" s="15"/>
      <c r="BD1847" s="13" t="str">
        <f t="shared" si="345"/>
        <v>0</v>
      </c>
      <c r="BE1847" s="2"/>
      <c r="BF1847" s="2"/>
      <c r="BG1847" s="2"/>
      <c r="BH1847" s="2"/>
      <c r="BI1847" s="2"/>
      <c r="BJ1847" s="2"/>
      <c r="BK1847" s="2" t="s">
        <v>1372</v>
      </c>
      <c r="BL1847" s="10" t="s">
        <v>1373</v>
      </c>
      <c r="BM1847" t="str" cm="1">
        <f t="array" ref="BM1847">_xlfn.IFS(LEFT(G1847,1)="L","外注品",LEFT(G1847,1)="W","内製品",G1847="","購買品")</f>
        <v>外注品</v>
      </c>
    </row>
    <row r="1848" spans="1:65">
      <c r="A1848" s="2" t="str">
        <f t="shared" si="346"/>
        <v>WG01</v>
      </c>
      <c r="B1848" t="s">
        <v>2025</v>
      </c>
      <c r="C1848" s="2" t="s">
        <v>1348</v>
      </c>
      <c r="D1848" s="10"/>
      <c r="E1848" s="10"/>
      <c r="G1848" s="19" t="s">
        <v>5008</v>
      </c>
      <c r="H1848" s="19"/>
      <c r="K1848" s="2" t="str">
        <f t="shared" si="338"/>
        <v>11L0004787731</v>
      </c>
      <c r="L1848" s="7" t="str">
        <f t="shared" si="347"/>
        <v>2001/01/01</v>
      </c>
      <c r="M1848" s="7" t="str">
        <f t="shared" si="348"/>
        <v>2199/12/31</v>
      </c>
      <c r="N1848" s="2" t="str">
        <f t="shared" si="339"/>
        <v/>
      </c>
      <c r="O1848" s="13">
        <v>0</v>
      </c>
      <c r="P1848" s="15"/>
      <c r="Q1848" s="13">
        <v>15</v>
      </c>
      <c r="R1848" s="18"/>
      <c r="S1848" s="18">
        <v>100000000</v>
      </c>
      <c r="T1848" s="2"/>
      <c r="U1848" s="2"/>
      <c r="V1848" s="2"/>
      <c r="W1848" s="2"/>
      <c r="X1848" s="2"/>
      <c r="Y1848" s="2"/>
      <c r="Z1848" s="2"/>
      <c r="AA1848" s="13">
        <v>1</v>
      </c>
      <c r="AB1848" s="13">
        <f t="shared" si="340"/>
        <v>0</v>
      </c>
      <c r="AC1848" s="13">
        <f t="shared" si="341"/>
        <v>0</v>
      </c>
      <c r="AD1848" s="15"/>
      <c r="AE1848" s="15"/>
      <c r="AF1848" s="13" t="str">
        <f t="shared" si="342"/>
        <v>1</v>
      </c>
      <c r="AG1848" s="15"/>
      <c r="AH1848" s="15"/>
      <c r="AI1848" s="15"/>
      <c r="AJ1848" s="14"/>
      <c r="AK1848" s="15" cm="1">
        <f t="array" ref="AK1848">_xlfn.IFS(B1848="","",LEFT(G1848,1)="L",1,LEFT(G1848,1)="W",1,AND(LEFT(B1848,1)="H",G1848=""),0)</f>
        <v>1</v>
      </c>
      <c r="AL1848" s="15"/>
      <c r="AM1848" s="15"/>
      <c r="AN1848" s="15"/>
      <c r="AO1848" s="15"/>
      <c r="AP1848" s="15"/>
      <c r="AQ1848" s="15"/>
      <c r="AR1848" s="15"/>
      <c r="AS1848" s="15">
        <f t="shared" si="343"/>
        <v>1</v>
      </c>
      <c r="AT1848" s="15" t="s">
        <v>115</v>
      </c>
      <c r="AU1848" s="13" t="str">
        <f t="shared" si="344"/>
        <v>0</v>
      </c>
      <c r="AV1848" s="15"/>
      <c r="AW1848" s="15"/>
      <c r="AX1848" s="15"/>
      <c r="AY1848" s="15"/>
      <c r="AZ1848" s="14"/>
      <c r="BA1848" s="15"/>
      <c r="BB1848" s="15"/>
      <c r="BC1848" s="15"/>
      <c r="BD1848" s="13" t="str">
        <f t="shared" si="345"/>
        <v>0</v>
      </c>
      <c r="BE1848" s="2"/>
      <c r="BF1848" s="2"/>
      <c r="BG1848" s="2"/>
      <c r="BH1848" s="2"/>
      <c r="BI1848" s="2"/>
      <c r="BJ1848" s="2"/>
      <c r="BK1848" s="2" t="s">
        <v>1372</v>
      </c>
      <c r="BL1848" s="10" t="s">
        <v>1373</v>
      </c>
      <c r="BM1848" t="str" cm="1">
        <f t="array" ref="BM1848">_xlfn.IFS(LEFT(G1848,1)="L","外注品",LEFT(G1848,1)="W","内製品",G1848="","購買品")</f>
        <v>外注品</v>
      </c>
    </row>
    <row r="1849" spans="1:65">
      <c r="A1849" s="2" t="str">
        <f t="shared" si="346"/>
        <v>WG01</v>
      </c>
      <c r="B1849" t="s">
        <v>2026</v>
      </c>
      <c r="C1849" s="2" t="s">
        <v>1348</v>
      </c>
      <c r="D1849" s="10"/>
      <c r="E1849" s="10"/>
      <c r="G1849" s="19" t="s">
        <v>5008</v>
      </c>
      <c r="H1849" s="19"/>
      <c r="K1849" s="2" t="str">
        <f t="shared" si="338"/>
        <v>11L0004787732</v>
      </c>
      <c r="L1849" s="7" t="str">
        <f t="shared" si="347"/>
        <v>2001/01/01</v>
      </c>
      <c r="M1849" s="7" t="str">
        <f t="shared" si="348"/>
        <v>2199/12/31</v>
      </c>
      <c r="N1849" s="2" t="str">
        <f t="shared" si="339"/>
        <v/>
      </c>
      <c r="O1849" s="13">
        <v>0</v>
      </c>
      <c r="P1849" s="15"/>
      <c r="Q1849" s="13">
        <v>15</v>
      </c>
      <c r="R1849" s="18"/>
      <c r="S1849" s="18">
        <v>100000000</v>
      </c>
      <c r="T1849" s="2"/>
      <c r="U1849" s="2"/>
      <c r="V1849" s="2"/>
      <c r="W1849" s="2"/>
      <c r="X1849" s="2"/>
      <c r="Y1849" s="2"/>
      <c r="Z1849" s="2"/>
      <c r="AA1849" s="13">
        <v>1</v>
      </c>
      <c r="AB1849" s="13">
        <f t="shared" si="340"/>
        <v>0</v>
      </c>
      <c r="AC1849" s="13">
        <f t="shared" si="341"/>
        <v>0</v>
      </c>
      <c r="AD1849" s="15"/>
      <c r="AE1849" s="15"/>
      <c r="AF1849" s="13" t="str">
        <f t="shared" si="342"/>
        <v>1</v>
      </c>
      <c r="AG1849" s="15"/>
      <c r="AH1849" s="15"/>
      <c r="AI1849" s="15"/>
      <c r="AJ1849" s="14"/>
      <c r="AK1849" s="15" cm="1">
        <f t="array" ref="AK1849">_xlfn.IFS(B1849="","",LEFT(G1849,1)="L",1,LEFT(G1849,1)="W",1,AND(LEFT(B1849,1)="H",G1849=""),0)</f>
        <v>1</v>
      </c>
      <c r="AL1849" s="15"/>
      <c r="AM1849" s="15"/>
      <c r="AN1849" s="15"/>
      <c r="AO1849" s="15"/>
      <c r="AP1849" s="15"/>
      <c r="AQ1849" s="15"/>
      <c r="AR1849" s="15"/>
      <c r="AS1849" s="15">
        <f t="shared" si="343"/>
        <v>1</v>
      </c>
      <c r="AT1849" s="15" t="s">
        <v>115</v>
      </c>
      <c r="AU1849" s="13" t="str">
        <f t="shared" si="344"/>
        <v>0</v>
      </c>
      <c r="AV1849" s="15"/>
      <c r="AW1849" s="15"/>
      <c r="AX1849" s="15"/>
      <c r="AY1849" s="15"/>
      <c r="AZ1849" s="14"/>
      <c r="BA1849" s="15"/>
      <c r="BB1849" s="15"/>
      <c r="BC1849" s="15"/>
      <c r="BD1849" s="13" t="str">
        <f t="shared" si="345"/>
        <v>0</v>
      </c>
      <c r="BE1849" s="2"/>
      <c r="BF1849" s="2"/>
      <c r="BG1849" s="2"/>
      <c r="BH1849" s="2"/>
      <c r="BI1849" s="2"/>
      <c r="BJ1849" s="2"/>
      <c r="BK1849" s="2" t="s">
        <v>1372</v>
      </c>
      <c r="BL1849" s="10" t="s">
        <v>1373</v>
      </c>
      <c r="BM1849" t="str" cm="1">
        <f t="array" ref="BM1849">_xlfn.IFS(LEFT(G1849,1)="L","外注品",LEFT(G1849,1)="W","内製品",G1849="","購買品")</f>
        <v>外注品</v>
      </c>
    </row>
    <row r="1850" spans="1:65">
      <c r="A1850" s="2" t="str">
        <f t="shared" si="346"/>
        <v>WG01</v>
      </c>
      <c r="B1850" t="s">
        <v>2027</v>
      </c>
      <c r="C1850" s="2" t="s">
        <v>1348</v>
      </c>
      <c r="D1850" s="10"/>
      <c r="E1850" s="10"/>
      <c r="G1850" s="19" t="s">
        <v>5008</v>
      </c>
      <c r="H1850" s="19"/>
      <c r="K1850" s="2" t="str">
        <f t="shared" si="338"/>
        <v>11L0004787733</v>
      </c>
      <c r="L1850" s="7" t="str">
        <f t="shared" si="347"/>
        <v>2001/01/01</v>
      </c>
      <c r="M1850" s="7" t="str">
        <f t="shared" si="348"/>
        <v>2199/12/31</v>
      </c>
      <c r="N1850" s="2" t="str">
        <f t="shared" si="339"/>
        <v/>
      </c>
      <c r="O1850" s="13">
        <v>0</v>
      </c>
      <c r="P1850" s="15"/>
      <c r="Q1850" s="13">
        <v>15</v>
      </c>
      <c r="R1850" s="18"/>
      <c r="S1850" s="18">
        <v>100000000</v>
      </c>
      <c r="T1850" s="2"/>
      <c r="U1850" s="2"/>
      <c r="V1850" s="2"/>
      <c r="W1850" s="2"/>
      <c r="X1850" s="2"/>
      <c r="Y1850" s="2"/>
      <c r="Z1850" s="2"/>
      <c r="AA1850" s="13">
        <v>1</v>
      </c>
      <c r="AB1850" s="13">
        <f t="shared" si="340"/>
        <v>0</v>
      </c>
      <c r="AC1850" s="13">
        <f t="shared" si="341"/>
        <v>0</v>
      </c>
      <c r="AD1850" s="15"/>
      <c r="AE1850" s="15"/>
      <c r="AF1850" s="13" t="str">
        <f t="shared" si="342"/>
        <v>1</v>
      </c>
      <c r="AG1850" s="15"/>
      <c r="AH1850" s="15"/>
      <c r="AI1850" s="15"/>
      <c r="AJ1850" s="14"/>
      <c r="AK1850" s="15" cm="1">
        <f t="array" ref="AK1850">_xlfn.IFS(B1850="","",LEFT(G1850,1)="L",1,LEFT(G1850,1)="W",1,AND(LEFT(B1850,1)="H",G1850=""),0)</f>
        <v>1</v>
      </c>
      <c r="AL1850" s="15"/>
      <c r="AM1850" s="15"/>
      <c r="AN1850" s="15"/>
      <c r="AO1850" s="15"/>
      <c r="AP1850" s="15"/>
      <c r="AQ1850" s="15"/>
      <c r="AR1850" s="15"/>
      <c r="AS1850" s="15">
        <f t="shared" si="343"/>
        <v>1</v>
      </c>
      <c r="AT1850" s="15" t="s">
        <v>115</v>
      </c>
      <c r="AU1850" s="13" t="str">
        <f t="shared" si="344"/>
        <v>0</v>
      </c>
      <c r="AV1850" s="15"/>
      <c r="AW1850" s="15"/>
      <c r="AX1850" s="15"/>
      <c r="AY1850" s="15"/>
      <c r="AZ1850" s="14"/>
      <c r="BA1850" s="15"/>
      <c r="BB1850" s="15"/>
      <c r="BC1850" s="15"/>
      <c r="BD1850" s="13" t="str">
        <f t="shared" si="345"/>
        <v>0</v>
      </c>
      <c r="BE1850" s="2"/>
      <c r="BF1850" s="2"/>
      <c r="BG1850" s="2"/>
      <c r="BH1850" s="2"/>
      <c r="BI1850" s="2"/>
      <c r="BJ1850" s="2"/>
      <c r="BK1850" s="2" t="s">
        <v>1372</v>
      </c>
      <c r="BL1850" s="10" t="s">
        <v>1373</v>
      </c>
      <c r="BM1850" t="str" cm="1">
        <f t="array" ref="BM1850">_xlfn.IFS(LEFT(G1850,1)="L","外注品",LEFT(G1850,1)="W","内製品",G1850="","購買品")</f>
        <v>外注品</v>
      </c>
    </row>
    <row r="1851" spans="1:65">
      <c r="A1851" s="2" t="str">
        <f t="shared" si="346"/>
        <v>WG01</v>
      </c>
      <c r="B1851" t="s">
        <v>2028</v>
      </c>
      <c r="C1851" s="2" t="s">
        <v>1348</v>
      </c>
      <c r="D1851" s="10"/>
      <c r="E1851" s="10"/>
      <c r="G1851" s="19" t="s">
        <v>5008</v>
      </c>
      <c r="H1851" s="19"/>
      <c r="K1851" s="2" t="str">
        <f t="shared" si="338"/>
        <v>11L0004787734</v>
      </c>
      <c r="L1851" s="7" t="str">
        <f t="shared" si="347"/>
        <v>2001/01/01</v>
      </c>
      <c r="M1851" s="7" t="str">
        <f t="shared" si="348"/>
        <v>2199/12/31</v>
      </c>
      <c r="N1851" s="2" t="str">
        <f t="shared" si="339"/>
        <v/>
      </c>
      <c r="O1851" s="13">
        <v>0</v>
      </c>
      <c r="P1851" s="15"/>
      <c r="Q1851" s="13">
        <v>15</v>
      </c>
      <c r="R1851" s="18"/>
      <c r="S1851" s="18">
        <v>100000000</v>
      </c>
      <c r="T1851" s="2"/>
      <c r="U1851" s="2"/>
      <c r="V1851" s="2"/>
      <c r="W1851" s="2"/>
      <c r="X1851" s="2"/>
      <c r="Y1851" s="2"/>
      <c r="Z1851" s="2"/>
      <c r="AA1851" s="13">
        <v>1</v>
      </c>
      <c r="AB1851" s="13">
        <f t="shared" si="340"/>
        <v>0</v>
      </c>
      <c r="AC1851" s="13">
        <f t="shared" si="341"/>
        <v>0</v>
      </c>
      <c r="AD1851" s="15"/>
      <c r="AE1851" s="15"/>
      <c r="AF1851" s="13" t="str">
        <f t="shared" si="342"/>
        <v>1</v>
      </c>
      <c r="AG1851" s="15"/>
      <c r="AH1851" s="15"/>
      <c r="AI1851" s="15"/>
      <c r="AJ1851" s="14"/>
      <c r="AK1851" s="15" cm="1">
        <f t="array" ref="AK1851">_xlfn.IFS(B1851="","",LEFT(G1851,1)="L",1,LEFT(G1851,1)="W",1,AND(LEFT(B1851,1)="H",G1851=""),0)</f>
        <v>1</v>
      </c>
      <c r="AL1851" s="15"/>
      <c r="AM1851" s="15"/>
      <c r="AN1851" s="15"/>
      <c r="AO1851" s="15"/>
      <c r="AP1851" s="15"/>
      <c r="AQ1851" s="15"/>
      <c r="AR1851" s="15"/>
      <c r="AS1851" s="15">
        <f t="shared" si="343"/>
        <v>1</v>
      </c>
      <c r="AT1851" s="15" t="s">
        <v>115</v>
      </c>
      <c r="AU1851" s="13" t="str">
        <f t="shared" si="344"/>
        <v>0</v>
      </c>
      <c r="AV1851" s="15"/>
      <c r="AW1851" s="15"/>
      <c r="AX1851" s="15"/>
      <c r="AY1851" s="15"/>
      <c r="AZ1851" s="14"/>
      <c r="BA1851" s="15"/>
      <c r="BB1851" s="15"/>
      <c r="BC1851" s="15"/>
      <c r="BD1851" s="13" t="str">
        <f t="shared" si="345"/>
        <v>0</v>
      </c>
      <c r="BE1851" s="2"/>
      <c r="BF1851" s="2"/>
      <c r="BG1851" s="2"/>
      <c r="BH1851" s="2"/>
      <c r="BI1851" s="2"/>
      <c r="BJ1851" s="2"/>
      <c r="BK1851" s="2" t="s">
        <v>1372</v>
      </c>
      <c r="BL1851" s="10" t="s">
        <v>1373</v>
      </c>
      <c r="BM1851" t="str" cm="1">
        <f t="array" ref="BM1851">_xlfn.IFS(LEFT(G1851,1)="L","外注品",LEFT(G1851,1)="W","内製品",G1851="","購買品")</f>
        <v>外注品</v>
      </c>
    </row>
    <row r="1852" spans="1:65">
      <c r="A1852" s="2" t="str">
        <f t="shared" si="346"/>
        <v>WG01</v>
      </c>
      <c r="B1852" t="s">
        <v>2029</v>
      </c>
      <c r="C1852" s="2" t="s">
        <v>1348</v>
      </c>
      <c r="D1852" s="10"/>
      <c r="E1852" s="10"/>
      <c r="G1852" s="19" t="s">
        <v>5008</v>
      </c>
      <c r="H1852" s="19"/>
      <c r="K1852" s="2" t="str">
        <f t="shared" si="338"/>
        <v>11L0004787735</v>
      </c>
      <c r="L1852" s="7" t="str">
        <f t="shared" si="347"/>
        <v>2001/01/01</v>
      </c>
      <c r="M1852" s="7" t="str">
        <f t="shared" si="348"/>
        <v>2199/12/31</v>
      </c>
      <c r="N1852" s="2" t="str">
        <f t="shared" si="339"/>
        <v/>
      </c>
      <c r="O1852" s="13">
        <v>0</v>
      </c>
      <c r="P1852" s="15"/>
      <c r="Q1852" s="13">
        <v>15</v>
      </c>
      <c r="R1852" s="18"/>
      <c r="S1852" s="18">
        <v>100000000</v>
      </c>
      <c r="T1852" s="2"/>
      <c r="U1852" s="2"/>
      <c r="V1852" s="2"/>
      <c r="W1852" s="2"/>
      <c r="X1852" s="2"/>
      <c r="Y1852" s="2"/>
      <c r="Z1852" s="2"/>
      <c r="AA1852" s="13">
        <v>1</v>
      </c>
      <c r="AB1852" s="13">
        <f t="shared" si="340"/>
        <v>0</v>
      </c>
      <c r="AC1852" s="13">
        <f t="shared" si="341"/>
        <v>0</v>
      </c>
      <c r="AD1852" s="15"/>
      <c r="AE1852" s="15"/>
      <c r="AF1852" s="13" t="str">
        <f t="shared" si="342"/>
        <v>1</v>
      </c>
      <c r="AG1852" s="15"/>
      <c r="AH1852" s="15"/>
      <c r="AI1852" s="15"/>
      <c r="AJ1852" s="14"/>
      <c r="AK1852" s="15" cm="1">
        <f t="array" ref="AK1852">_xlfn.IFS(B1852="","",LEFT(G1852,1)="L",1,LEFT(G1852,1)="W",1,AND(LEFT(B1852,1)="H",G1852=""),0)</f>
        <v>1</v>
      </c>
      <c r="AL1852" s="15"/>
      <c r="AM1852" s="15"/>
      <c r="AN1852" s="15"/>
      <c r="AO1852" s="15"/>
      <c r="AP1852" s="15"/>
      <c r="AQ1852" s="15"/>
      <c r="AR1852" s="15"/>
      <c r="AS1852" s="15">
        <f t="shared" si="343"/>
        <v>1</v>
      </c>
      <c r="AT1852" s="15" t="s">
        <v>115</v>
      </c>
      <c r="AU1852" s="13" t="str">
        <f t="shared" si="344"/>
        <v>0</v>
      </c>
      <c r="AV1852" s="15"/>
      <c r="AW1852" s="15"/>
      <c r="AX1852" s="15"/>
      <c r="AY1852" s="15"/>
      <c r="AZ1852" s="14"/>
      <c r="BA1852" s="15"/>
      <c r="BB1852" s="15"/>
      <c r="BC1852" s="15"/>
      <c r="BD1852" s="13" t="str">
        <f t="shared" si="345"/>
        <v>0</v>
      </c>
      <c r="BE1852" s="2"/>
      <c r="BF1852" s="2"/>
      <c r="BG1852" s="2"/>
      <c r="BH1852" s="2"/>
      <c r="BI1852" s="2"/>
      <c r="BJ1852" s="2"/>
      <c r="BK1852" s="2" t="s">
        <v>1372</v>
      </c>
      <c r="BL1852" s="10" t="s">
        <v>1373</v>
      </c>
      <c r="BM1852" t="str" cm="1">
        <f t="array" ref="BM1852">_xlfn.IFS(LEFT(G1852,1)="L","外注品",LEFT(G1852,1)="W","内製品",G1852="","購買品")</f>
        <v>外注品</v>
      </c>
    </row>
    <row r="1853" spans="1:65">
      <c r="A1853" s="2" t="str">
        <f t="shared" si="346"/>
        <v>WG01</v>
      </c>
      <c r="B1853" t="s">
        <v>2030</v>
      </c>
      <c r="C1853" s="2" t="s">
        <v>1348</v>
      </c>
      <c r="D1853" s="10"/>
      <c r="E1853" s="10"/>
      <c r="G1853" s="19" t="s">
        <v>5008</v>
      </c>
      <c r="H1853" s="19"/>
      <c r="K1853" s="2" t="str">
        <f t="shared" si="338"/>
        <v>11L0004787736</v>
      </c>
      <c r="L1853" s="7" t="str">
        <f t="shared" si="347"/>
        <v>2001/01/01</v>
      </c>
      <c r="M1853" s="7" t="str">
        <f t="shared" si="348"/>
        <v>2199/12/31</v>
      </c>
      <c r="N1853" s="2" t="str">
        <f t="shared" si="339"/>
        <v/>
      </c>
      <c r="O1853" s="13">
        <v>0</v>
      </c>
      <c r="P1853" s="15"/>
      <c r="Q1853" s="13">
        <v>15</v>
      </c>
      <c r="R1853" s="18"/>
      <c r="S1853" s="18">
        <v>100000000</v>
      </c>
      <c r="T1853" s="2"/>
      <c r="U1853" s="2"/>
      <c r="V1853" s="2"/>
      <c r="W1853" s="2"/>
      <c r="X1853" s="2"/>
      <c r="Y1853" s="2"/>
      <c r="Z1853" s="2"/>
      <c r="AA1853" s="13">
        <v>1</v>
      </c>
      <c r="AB1853" s="13">
        <f t="shared" si="340"/>
        <v>0</v>
      </c>
      <c r="AC1853" s="13">
        <f t="shared" si="341"/>
        <v>0</v>
      </c>
      <c r="AD1853" s="15"/>
      <c r="AE1853" s="15"/>
      <c r="AF1853" s="13" t="str">
        <f t="shared" si="342"/>
        <v>1</v>
      </c>
      <c r="AG1853" s="15"/>
      <c r="AH1853" s="15"/>
      <c r="AI1853" s="15"/>
      <c r="AJ1853" s="14"/>
      <c r="AK1853" s="15" cm="1">
        <f t="array" ref="AK1853">_xlfn.IFS(B1853="","",LEFT(G1853,1)="L",1,LEFT(G1853,1)="W",1,AND(LEFT(B1853,1)="H",G1853=""),0)</f>
        <v>1</v>
      </c>
      <c r="AL1853" s="15"/>
      <c r="AM1853" s="15"/>
      <c r="AN1853" s="15"/>
      <c r="AO1853" s="15"/>
      <c r="AP1853" s="15"/>
      <c r="AQ1853" s="15"/>
      <c r="AR1853" s="15"/>
      <c r="AS1853" s="15">
        <f t="shared" si="343"/>
        <v>1</v>
      </c>
      <c r="AT1853" s="15" t="s">
        <v>115</v>
      </c>
      <c r="AU1853" s="13" t="str">
        <f t="shared" si="344"/>
        <v>0</v>
      </c>
      <c r="AV1853" s="15"/>
      <c r="AW1853" s="15"/>
      <c r="AX1853" s="15"/>
      <c r="AY1853" s="15"/>
      <c r="AZ1853" s="14"/>
      <c r="BA1853" s="15"/>
      <c r="BB1853" s="15"/>
      <c r="BC1853" s="15"/>
      <c r="BD1853" s="13" t="str">
        <f t="shared" si="345"/>
        <v>0</v>
      </c>
      <c r="BE1853" s="2"/>
      <c r="BF1853" s="2"/>
      <c r="BG1853" s="2"/>
      <c r="BH1853" s="2"/>
      <c r="BI1853" s="2"/>
      <c r="BJ1853" s="2"/>
      <c r="BK1853" s="2" t="s">
        <v>1372</v>
      </c>
      <c r="BL1853" s="10" t="s">
        <v>1373</v>
      </c>
      <c r="BM1853" t="str" cm="1">
        <f t="array" ref="BM1853">_xlfn.IFS(LEFT(G1853,1)="L","外注品",LEFT(G1853,1)="W","内製品",G1853="","購買品")</f>
        <v>外注品</v>
      </c>
    </row>
    <row r="1854" spans="1:65">
      <c r="A1854" s="2" t="str">
        <f t="shared" si="346"/>
        <v>WG01</v>
      </c>
      <c r="B1854" t="s">
        <v>2031</v>
      </c>
      <c r="C1854" s="2" t="s">
        <v>1348</v>
      </c>
      <c r="D1854" s="10"/>
      <c r="E1854" s="10"/>
      <c r="G1854" s="19" t="s">
        <v>5008</v>
      </c>
      <c r="H1854" s="19"/>
      <c r="K1854" s="2" t="str">
        <f t="shared" si="338"/>
        <v>11L0004787737</v>
      </c>
      <c r="L1854" s="7" t="str">
        <f t="shared" si="347"/>
        <v>2001/01/01</v>
      </c>
      <c r="M1854" s="7" t="str">
        <f t="shared" si="348"/>
        <v>2199/12/31</v>
      </c>
      <c r="N1854" s="2" t="str">
        <f t="shared" si="339"/>
        <v/>
      </c>
      <c r="O1854" s="13">
        <v>0</v>
      </c>
      <c r="P1854" s="15"/>
      <c r="Q1854" s="13">
        <v>15</v>
      </c>
      <c r="R1854" s="18"/>
      <c r="S1854" s="18">
        <v>100000000</v>
      </c>
      <c r="T1854" s="2"/>
      <c r="U1854" s="2"/>
      <c r="V1854" s="2"/>
      <c r="W1854" s="2"/>
      <c r="X1854" s="2"/>
      <c r="Y1854" s="2"/>
      <c r="Z1854" s="2"/>
      <c r="AA1854" s="13">
        <v>1</v>
      </c>
      <c r="AB1854" s="13">
        <f t="shared" si="340"/>
        <v>0</v>
      </c>
      <c r="AC1854" s="13">
        <f t="shared" si="341"/>
        <v>0</v>
      </c>
      <c r="AD1854" s="15"/>
      <c r="AE1854" s="15"/>
      <c r="AF1854" s="13" t="str">
        <f t="shared" si="342"/>
        <v>1</v>
      </c>
      <c r="AG1854" s="15"/>
      <c r="AH1854" s="15"/>
      <c r="AI1854" s="15"/>
      <c r="AJ1854" s="14"/>
      <c r="AK1854" s="15" cm="1">
        <f t="array" ref="AK1854">_xlfn.IFS(B1854="","",LEFT(G1854,1)="L",1,LEFT(G1854,1)="W",1,AND(LEFT(B1854,1)="H",G1854=""),0)</f>
        <v>1</v>
      </c>
      <c r="AL1854" s="15"/>
      <c r="AM1854" s="15"/>
      <c r="AN1854" s="15"/>
      <c r="AO1854" s="15"/>
      <c r="AP1854" s="15"/>
      <c r="AQ1854" s="15"/>
      <c r="AR1854" s="15"/>
      <c r="AS1854" s="15">
        <f t="shared" si="343"/>
        <v>1</v>
      </c>
      <c r="AT1854" s="15" t="s">
        <v>115</v>
      </c>
      <c r="AU1854" s="13" t="str">
        <f t="shared" si="344"/>
        <v>0</v>
      </c>
      <c r="AV1854" s="15"/>
      <c r="AW1854" s="15"/>
      <c r="AX1854" s="15"/>
      <c r="AY1854" s="15"/>
      <c r="AZ1854" s="14"/>
      <c r="BA1854" s="15"/>
      <c r="BB1854" s="15"/>
      <c r="BC1854" s="15"/>
      <c r="BD1854" s="13" t="str">
        <f t="shared" si="345"/>
        <v>0</v>
      </c>
      <c r="BE1854" s="2"/>
      <c r="BF1854" s="2"/>
      <c r="BG1854" s="2"/>
      <c r="BH1854" s="2"/>
      <c r="BI1854" s="2"/>
      <c r="BJ1854" s="2"/>
      <c r="BK1854" s="2" t="s">
        <v>1372</v>
      </c>
      <c r="BL1854" s="10" t="s">
        <v>1373</v>
      </c>
      <c r="BM1854" t="str" cm="1">
        <f t="array" ref="BM1854">_xlfn.IFS(LEFT(G1854,1)="L","外注品",LEFT(G1854,1)="W","内製品",G1854="","購買品")</f>
        <v>外注品</v>
      </c>
    </row>
    <row r="1855" spans="1:65">
      <c r="A1855" s="2" t="str">
        <f t="shared" si="346"/>
        <v>WG01</v>
      </c>
      <c r="B1855" t="s">
        <v>2032</v>
      </c>
      <c r="C1855" s="2" t="s">
        <v>1348</v>
      </c>
      <c r="D1855" s="10"/>
      <c r="E1855" s="10"/>
      <c r="G1855" s="19" t="s">
        <v>5008</v>
      </c>
      <c r="H1855" s="19"/>
      <c r="K1855" s="2" t="str">
        <f t="shared" si="338"/>
        <v>11L0004787738</v>
      </c>
      <c r="L1855" s="7" t="str">
        <f t="shared" si="347"/>
        <v>2001/01/01</v>
      </c>
      <c r="M1855" s="7" t="str">
        <f t="shared" si="348"/>
        <v>2199/12/31</v>
      </c>
      <c r="N1855" s="2" t="str">
        <f t="shared" si="339"/>
        <v/>
      </c>
      <c r="O1855" s="13">
        <v>0</v>
      </c>
      <c r="P1855" s="15"/>
      <c r="Q1855" s="13">
        <v>15</v>
      </c>
      <c r="R1855" s="18"/>
      <c r="S1855" s="18">
        <v>100000000</v>
      </c>
      <c r="T1855" s="2"/>
      <c r="U1855" s="2"/>
      <c r="V1855" s="2"/>
      <c r="W1855" s="2"/>
      <c r="X1855" s="2"/>
      <c r="Y1855" s="2"/>
      <c r="Z1855" s="2"/>
      <c r="AA1855" s="13">
        <v>1</v>
      </c>
      <c r="AB1855" s="13">
        <f t="shared" si="340"/>
        <v>0</v>
      </c>
      <c r="AC1855" s="13">
        <f t="shared" si="341"/>
        <v>0</v>
      </c>
      <c r="AD1855" s="15"/>
      <c r="AE1855" s="15"/>
      <c r="AF1855" s="13" t="str">
        <f t="shared" si="342"/>
        <v>1</v>
      </c>
      <c r="AG1855" s="15"/>
      <c r="AH1855" s="15"/>
      <c r="AI1855" s="15"/>
      <c r="AJ1855" s="14"/>
      <c r="AK1855" s="15" cm="1">
        <f t="array" ref="AK1855">_xlfn.IFS(B1855="","",LEFT(G1855,1)="L",1,LEFT(G1855,1)="W",1,AND(LEFT(B1855,1)="H",G1855=""),0)</f>
        <v>1</v>
      </c>
      <c r="AL1855" s="15"/>
      <c r="AM1855" s="15"/>
      <c r="AN1855" s="15"/>
      <c r="AO1855" s="15"/>
      <c r="AP1855" s="15"/>
      <c r="AQ1855" s="15"/>
      <c r="AR1855" s="15"/>
      <c r="AS1855" s="15">
        <f t="shared" si="343"/>
        <v>1</v>
      </c>
      <c r="AT1855" s="15" t="s">
        <v>115</v>
      </c>
      <c r="AU1855" s="13" t="str">
        <f t="shared" si="344"/>
        <v>0</v>
      </c>
      <c r="AV1855" s="15"/>
      <c r="AW1855" s="15"/>
      <c r="AX1855" s="15"/>
      <c r="AY1855" s="15"/>
      <c r="AZ1855" s="14"/>
      <c r="BA1855" s="15"/>
      <c r="BB1855" s="15"/>
      <c r="BC1855" s="15"/>
      <c r="BD1855" s="13" t="str">
        <f t="shared" si="345"/>
        <v>0</v>
      </c>
      <c r="BE1855" s="2"/>
      <c r="BF1855" s="2"/>
      <c r="BG1855" s="2"/>
      <c r="BH1855" s="2"/>
      <c r="BI1855" s="2"/>
      <c r="BJ1855" s="2"/>
      <c r="BK1855" s="2" t="s">
        <v>1372</v>
      </c>
      <c r="BL1855" s="10" t="s">
        <v>1373</v>
      </c>
      <c r="BM1855" t="str" cm="1">
        <f t="array" ref="BM1855">_xlfn.IFS(LEFT(G1855,1)="L","外注品",LEFT(G1855,1)="W","内製品",G1855="","購買品")</f>
        <v>外注品</v>
      </c>
    </row>
    <row r="1856" spans="1:65">
      <c r="A1856" s="2" t="str">
        <f t="shared" si="346"/>
        <v>WG01</v>
      </c>
      <c r="B1856" t="s">
        <v>2033</v>
      </c>
      <c r="C1856" s="2" t="s">
        <v>1348</v>
      </c>
      <c r="D1856" s="10"/>
      <c r="E1856" s="10"/>
      <c r="G1856" s="19" t="s">
        <v>5008</v>
      </c>
      <c r="H1856" s="19"/>
      <c r="K1856" s="2" t="str">
        <f t="shared" si="338"/>
        <v>11L0004787739</v>
      </c>
      <c r="L1856" s="7" t="str">
        <f t="shared" si="347"/>
        <v>2001/01/01</v>
      </c>
      <c r="M1856" s="7" t="str">
        <f t="shared" si="348"/>
        <v>2199/12/31</v>
      </c>
      <c r="N1856" s="2" t="str">
        <f t="shared" si="339"/>
        <v/>
      </c>
      <c r="O1856" s="13">
        <v>0</v>
      </c>
      <c r="P1856" s="15"/>
      <c r="Q1856" s="13">
        <v>15</v>
      </c>
      <c r="R1856" s="18"/>
      <c r="S1856" s="18">
        <v>100000000</v>
      </c>
      <c r="T1856" s="2"/>
      <c r="U1856" s="2"/>
      <c r="V1856" s="2"/>
      <c r="W1856" s="2"/>
      <c r="X1856" s="2"/>
      <c r="Y1856" s="2"/>
      <c r="Z1856" s="2"/>
      <c r="AA1856" s="13">
        <v>1</v>
      </c>
      <c r="AB1856" s="13">
        <f t="shared" si="340"/>
        <v>0</v>
      </c>
      <c r="AC1856" s="13">
        <f t="shared" si="341"/>
        <v>0</v>
      </c>
      <c r="AD1856" s="15"/>
      <c r="AE1856" s="15"/>
      <c r="AF1856" s="13" t="str">
        <f t="shared" si="342"/>
        <v>1</v>
      </c>
      <c r="AG1856" s="15"/>
      <c r="AH1856" s="15"/>
      <c r="AI1856" s="15"/>
      <c r="AJ1856" s="14"/>
      <c r="AK1856" s="15" cm="1">
        <f t="array" ref="AK1856">_xlfn.IFS(B1856="","",LEFT(G1856,1)="L",1,LEFT(G1856,1)="W",1,AND(LEFT(B1856,1)="H",G1856=""),0)</f>
        <v>1</v>
      </c>
      <c r="AL1856" s="15"/>
      <c r="AM1856" s="15"/>
      <c r="AN1856" s="15"/>
      <c r="AO1856" s="15"/>
      <c r="AP1856" s="15"/>
      <c r="AQ1856" s="15"/>
      <c r="AR1856" s="15"/>
      <c r="AS1856" s="15">
        <f t="shared" si="343"/>
        <v>1</v>
      </c>
      <c r="AT1856" s="15" t="s">
        <v>115</v>
      </c>
      <c r="AU1856" s="13" t="str">
        <f t="shared" si="344"/>
        <v>0</v>
      </c>
      <c r="AV1856" s="15"/>
      <c r="AW1856" s="15"/>
      <c r="AX1856" s="15"/>
      <c r="AY1856" s="15"/>
      <c r="AZ1856" s="14"/>
      <c r="BA1856" s="15"/>
      <c r="BB1856" s="15"/>
      <c r="BC1856" s="15"/>
      <c r="BD1856" s="13" t="str">
        <f t="shared" si="345"/>
        <v>0</v>
      </c>
      <c r="BE1856" s="2"/>
      <c r="BF1856" s="2"/>
      <c r="BG1856" s="2"/>
      <c r="BH1856" s="2"/>
      <c r="BI1856" s="2"/>
      <c r="BJ1856" s="2"/>
      <c r="BK1856" s="2" t="s">
        <v>1372</v>
      </c>
      <c r="BL1856" s="10" t="s">
        <v>1373</v>
      </c>
      <c r="BM1856" t="str" cm="1">
        <f t="array" ref="BM1856">_xlfn.IFS(LEFT(G1856,1)="L","外注品",LEFT(G1856,1)="W","内製品",G1856="","購買品")</f>
        <v>外注品</v>
      </c>
    </row>
    <row r="1857" spans="1:65">
      <c r="A1857" s="2" t="str">
        <f t="shared" si="346"/>
        <v>WG01</v>
      </c>
      <c r="B1857" t="s">
        <v>2034</v>
      </c>
      <c r="C1857" s="2" t="s">
        <v>1348</v>
      </c>
      <c r="D1857" s="10"/>
      <c r="E1857" s="10"/>
      <c r="G1857" s="19" t="s">
        <v>5008</v>
      </c>
      <c r="H1857" s="19"/>
      <c r="K1857" s="2" t="str">
        <f t="shared" si="338"/>
        <v>11L0004787740</v>
      </c>
      <c r="L1857" s="7" t="str">
        <f t="shared" si="347"/>
        <v>2001/01/01</v>
      </c>
      <c r="M1857" s="7" t="str">
        <f t="shared" si="348"/>
        <v>2199/12/31</v>
      </c>
      <c r="N1857" s="2" t="str">
        <f t="shared" si="339"/>
        <v/>
      </c>
      <c r="O1857" s="13">
        <v>0</v>
      </c>
      <c r="P1857" s="15"/>
      <c r="Q1857" s="13">
        <v>15</v>
      </c>
      <c r="R1857" s="18"/>
      <c r="S1857" s="18">
        <v>100000000</v>
      </c>
      <c r="T1857" s="2"/>
      <c r="U1857" s="2"/>
      <c r="V1857" s="2"/>
      <c r="W1857" s="2"/>
      <c r="X1857" s="2"/>
      <c r="Y1857" s="2"/>
      <c r="Z1857" s="2"/>
      <c r="AA1857" s="13">
        <v>1</v>
      </c>
      <c r="AB1857" s="13">
        <f t="shared" si="340"/>
        <v>0</v>
      </c>
      <c r="AC1857" s="13">
        <f t="shared" si="341"/>
        <v>0</v>
      </c>
      <c r="AD1857" s="15"/>
      <c r="AE1857" s="15"/>
      <c r="AF1857" s="13" t="str">
        <f t="shared" si="342"/>
        <v>1</v>
      </c>
      <c r="AG1857" s="15"/>
      <c r="AH1857" s="15"/>
      <c r="AI1857" s="15"/>
      <c r="AJ1857" s="14"/>
      <c r="AK1857" s="15" cm="1">
        <f t="array" ref="AK1857">_xlfn.IFS(B1857="","",LEFT(G1857,1)="L",1,LEFT(G1857,1)="W",1,AND(LEFT(B1857,1)="H",G1857=""),0)</f>
        <v>1</v>
      </c>
      <c r="AL1857" s="15"/>
      <c r="AM1857" s="15"/>
      <c r="AN1857" s="15"/>
      <c r="AO1857" s="15"/>
      <c r="AP1857" s="15"/>
      <c r="AQ1857" s="15"/>
      <c r="AR1857" s="15"/>
      <c r="AS1857" s="15">
        <f t="shared" si="343"/>
        <v>1</v>
      </c>
      <c r="AT1857" s="15" t="s">
        <v>115</v>
      </c>
      <c r="AU1857" s="13" t="str">
        <f t="shared" si="344"/>
        <v>0</v>
      </c>
      <c r="AV1857" s="15"/>
      <c r="AW1857" s="15"/>
      <c r="AX1857" s="15"/>
      <c r="AY1857" s="15"/>
      <c r="AZ1857" s="14"/>
      <c r="BA1857" s="15"/>
      <c r="BB1857" s="15"/>
      <c r="BC1857" s="15"/>
      <c r="BD1857" s="13" t="str">
        <f t="shared" si="345"/>
        <v>0</v>
      </c>
      <c r="BE1857" s="2"/>
      <c r="BF1857" s="2"/>
      <c r="BG1857" s="2"/>
      <c r="BH1857" s="2"/>
      <c r="BI1857" s="2"/>
      <c r="BJ1857" s="2"/>
      <c r="BK1857" s="2" t="s">
        <v>1372</v>
      </c>
      <c r="BL1857" s="10" t="s">
        <v>1373</v>
      </c>
      <c r="BM1857" t="str" cm="1">
        <f t="array" ref="BM1857">_xlfn.IFS(LEFT(G1857,1)="L","外注品",LEFT(G1857,1)="W","内製品",G1857="","購買品")</f>
        <v>外注品</v>
      </c>
    </row>
    <row r="1858" spans="1:65">
      <c r="A1858" s="2" t="str">
        <f t="shared" si="346"/>
        <v>WG01</v>
      </c>
      <c r="B1858" t="s">
        <v>2035</v>
      </c>
      <c r="C1858" s="2" t="s">
        <v>1348</v>
      </c>
      <c r="D1858" s="10"/>
      <c r="E1858" s="10"/>
      <c r="G1858" s="19" t="s">
        <v>5008</v>
      </c>
      <c r="H1858" s="19"/>
      <c r="K1858" s="2" t="str">
        <f t="shared" si="338"/>
        <v>11L0004787741</v>
      </c>
      <c r="L1858" s="7" t="str">
        <f t="shared" si="347"/>
        <v>2001/01/01</v>
      </c>
      <c r="M1858" s="7" t="str">
        <f t="shared" si="348"/>
        <v>2199/12/31</v>
      </c>
      <c r="N1858" s="2" t="str">
        <f t="shared" si="339"/>
        <v/>
      </c>
      <c r="O1858" s="13">
        <v>0</v>
      </c>
      <c r="P1858" s="15"/>
      <c r="Q1858" s="13">
        <v>15</v>
      </c>
      <c r="R1858" s="18"/>
      <c r="S1858" s="18">
        <v>100000000</v>
      </c>
      <c r="T1858" s="2"/>
      <c r="U1858" s="2"/>
      <c r="V1858" s="2"/>
      <c r="W1858" s="2"/>
      <c r="X1858" s="2"/>
      <c r="Y1858" s="2"/>
      <c r="Z1858" s="2"/>
      <c r="AA1858" s="13">
        <v>1</v>
      </c>
      <c r="AB1858" s="13">
        <f t="shared" si="340"/>
        <v>0</v>
      </c>
      <c r="AC1858" s="13">
        <f t="shared" si="341"/>
        <v>0</v>
      </c>
      <c r="AD1858" s="15"/>
      <c r="AE1858" s="15"/>
      <c r="AF1858" s="13" t="str">
        <f t="shared" si="342"/>
        <v>1</v>
      </c>
      <c r="AG1858" s="15"/>
      <c r="AH1858" s="15"/>
      <c r="AI1858" s="15"/>
      <c r="AJ1858" s="14"/>
      <c r="AK1858" s="15" cm="1">
        <f t="array" ref="AK1858">_xlfn.IFS(B1858="","",LEFT(G1858,1)="L",1,LEFT(G1858,1)="W",1,AND(LEFT(B1858,1)="H",G1858=""),0)</f>
        <v>1</v>
      </c>
      <c r="AL1858" s="15"/>
      <c r="AM1858" s="15"/>
      <c r="AN1858" s="15"/>
      <c r="AO1858" s="15"/>
      <c r="AP1858" s="15"/>
      <c r="AQ1858" s="15"/>
      <c r="AR1858" s="15"/>
      <c r="AS1858" s="15">
        <f t="shared" si="343"/>
        <v>1</v>
      </c>
      <c r="AT1858" s="15" t="s">
        <v>115</v>
      </c>
      <c r="AU1858" s="13" t="str">
        <f t="shared" si="344"/>
        <v>0</v>
      </c>
      <c r="AV1858" s="15"/>
      <c r="AW1858" s="15"/>
      <c r="AX1858" s="15"/>
      <c r="AY1858" s="15"/>
      <c r="AZ1858" s="14"/>
      <c r="BA1858" s="15"/>
      <c r="BB1858" s="15"/>
      <c r="BC1858" s="15"/>
      <c r="BD1858" s="13" t="str">
        <f t="shared" si="345"/>
        <v>0</v>
      </c>
      <c r="BE1858" s="2"/>
      <c r="BF1858" s="2"/>
      <c r="BG1858" s="2"/>
      <c r="BH1858" s="2"/>
      <c r="BI1858" s="2"/>
      <c r="BJ1858" s="2"/>
      <c r="BK1858" s="2" t="s">
        <v>1372</v>
      </c>
      <c r="BL1858" s="10" t="s">
        <v>1373</v>
      </c>
      <c r="BM1858" t="str" cm="1">
        <f t="array" ref="BM1858">_xlfn.IFS(LEFT(G1858,1)="L","外注品",LEFT(G1858,1)="W","内製品",G1858="","購買品")</f>
        <v>外注品</v>
      </c>
    </row>
    <row r="1859" spans="1:65">
      <c r="A1859" s="2" t="str">
        <f t="shared" si="346"/>
        <v>WG01</v>
      </c>
      <c r="B1859" t="s">
        <v>2036</v>
      </c>
      <c r="C1859" s="2" t="s">
        <v>1348</v>
      </c>
      <c r="D1859" s="10"/>
      <c r="E1859" s="10"/>
      <c r="G1859" s="19" t="s">
        <v>5008</v>
      </c>
      <c r="H1859" s="19"/>
      <c r="K1859" s="2" t="str">
        <f t="shared" ref="K1859:K1922" si="349">IF(G1859="","","11"&amp;G1859&amp;RIGHT(B1859,5))</f>
        <v>11L0004787742</v>
      </c>
      <c r="L1859" s="7" t="str">
        <f t="shared" si="347"/>
        <v>2001/01/01</v>
      </c>
      <c r="M1859" s="7" t="str">
        <f t="shared" si="348"/>
        <v>2199/12/31</v>
      </c>
      <c r="N1859" s="2" t="str">
        <f t="shared" ref="N1859:N1922" si="350">IF(LEFT(G1859,1)="W",K1859,"")</f>
        <v/>
      </c>
      <c r="O1859" s="13">
        <v>0</v>
      </c>
      <c r="P1859" s="15"/>
      <c r="Q1859" s="13">
        <v>15</v>
      </c>
      <c r="R1859" s="18"/>
      <c r="S1859" s="18">
        <v>100000000</v>
      </c>
      <c r="T1859" s="2"/>
      <c r="U1859" s="2"/>
      <c r="V1859" s="2"/>
      <c r="W1859" s="2"/>
      <c r="X1859" s="2"/>
      <c r="Y1859" s="2"/>
      <c r="Z1859" s="2"/>
      <c r="AA1859" s="13">
        <v>1</v>
      </c>
      <c r="AB1859" s="13">
        <f t="shared" ref="AB1859:AB1922" si="351">IF(B1859="","",0)</f>
        <v>0</v>
      </c>
      <c r="AC1859" s="13">
        <f t="shared" ref="AC1859:AC1922" si="352">IF(B1859="","",0)</f>
        <v>0</v>
      </c>
      <c r="AD1859" s="15"/>
      <c r="AE1859" s="15"/>
      <c r="AF1859" s="13" t="str">
        <f t="shared" ref="AF1859:AF1922" si="353">IF(B1859="","","1")</f>
        <v>1</v>
      </c>
      <c r="AG1859" s="15"/>
      <c r="AH1859" s="15"/>
      <c r="AI1859" s="15"/>
      <c r="AJ1859" s="14"/>
      <c r="AK1859" s="15" cm="1">
        <f t="array" ref="AK1859">_xlfn.IFS(B1859="","",LEFT(G1859,1)="L",1,LEFT(G1859,1)="W",1,AND(LEFT(B1859,1)="H",G1859=""),0)</f>
        <v>1</v>
      </c>
      <c r="AL1859" s="15"/>
      <c r="AM1859" s="15"/>
      <c r="AN1859" s="15"/>
      <c r="AO1859" s="15"/>
      <c r="AP1859" s="15"/>
      <c r="AQ1859" s="15"/>
      <c r="AR1859" s="15"/>
      <c r="AS1859" s="15">
        <f t="shared" ref="AS1859:AS1922" si="354">IF(Q1859="","",1)</f>
        <v>1</v>
      </c>
      <c r="AT1859" s="15" t="s">
        <v>115</v>
      </c>
      <c r="AU1859" s="13" t="str">
        <f t="shared" ref="AU1859:AU1922" si="355">IF(B1859="","","0")</f>
        <v>0</v>
      </c>
      <c r="AV1859" s="15"/>
      <c r="AW1859" s="15"/>
      <c r="AX1859" s="15"/>
      <c r="AY1859" s="15"/>
      <c r="AZ1859" s="14"/>
      <c r="BA1859" s="15"/>
      <c r="BB1859" s="15"/>
      <c r="BC1859" s="15"/>
      <c r="BD1859" s="13" t="str">
        <f t="shared" ref="BD1859:BD1922" si="356">IF(B1859="","","0")</f>
        <v>0</v>
      </c>
      <c r="BE1859" s="2"/>
      <c r="BF1859" s="2"/>
      <c r="BG1859" s="2"/>
      <c r="BH1859" s="2"/>
      <c r="BI1859" s="2"/>
      <c r="BJ1859" s="2"/>
      <c r="BK1859" s="2" t="s">
        <v>1372</v>
      </c>
      <c r="BL1859" s="10" t="s">
        <v>1373</v>
      </c>
      <c r="BM1859" t="str" cm="1">
        <f t="array" ref="BM1859">_xlfn.IFS(LEFT(G1859,1)="L","外注品",LEFT(G1859,1)="W","内製品",G1859="","購買品")</f>
        <v>外注品</v>
      </c>
    </row>
    <row r="1860" spans="1:65">
      <c r="A1860" s="2" t="str">
        <f t="shared" ref="A1860:A1923" si="357">IF(B1860="","","WG01")</f>
        <v>WG01</v>
      </c>
      <c r="B1860" t="s">
        <v>2037</v>
      </c>
      <c r="C1860" s="2" t="s">
        <v>1348</v>
      </c>
      <c r="D1860" s="10"/>
      <c r="E1860" s="10"/>
      <c r="G1860" s="19" t="s">
        <v>5008</v>
      </c>
      <c r="H1860" s="19"/>
      <c r="K1860" s="2" t="str">
        <f t="shared" si="349"/>
        <v>11L0004787743</v>
      </c>
      <c r="L1860" s="7" t="str">
        <f t="shared" ref="L1860:L1923" si="358">IF(B1860="","","2001/01/01")</f>
        <v>2001/01/01</v>
      </c>
      <c r="M1860" s="7" t="str">
        <f t="shared" ref="M1860:M1923" si="359">IF(C1860="","","2199/12/31")</f>
        <v>2199/12/31</v>
      </c>
      <c r="N1860" s="2" t="str">
        <f t="shared" si="350"/>
        <v/>
      </c>
      <c r="O1860" s="13">
        <v>0</v>
      </c>
      <c r="P1860" s="15"/>
      <c r="Q1860" s="13">
        <v>15</v>
      </c>
      <c r="R1860" s="18"/>
      <c r="S1860" s="18">
        <v>100000000</v>
      </c>
      <c r="T1860" s="2"/>
      <c r="U1860" s="2"/>
      <c r="V1860" s="2"/>
      <c r="W1860" s="2"/>
      <c r="X1860" s="2"/>
      <c r="Y1860" s="2"/>
      <c r="Z1860" s="2"/>
      <c r="AA1860" s="13">
        <v>1</v>
      </c>
      <c r="AB1860" s="13">
        <f t="shared" si="351"/>
        <v>0</v>
      </c>
      <c r="AC1860" s="13">
        <f t="shared" si="352"/>
        <v>0</v>
      </c>
      <c r="AD1860" s="15"/>
      <c r="AE1860" s="15"/>
      <c r="AF1860" s="13" t="str">
        <f t="shared" si="353"/>
        <v>1</v>
      </c>
      <c r="AG1860" s="15"/>
      <c r="AH1860" s="15"/>
      <c r="AI1860" s="15"/>
      <c r="AJ1860" s="14"/>
      <c r="AK1860" s="15" cm="1">
        <f t="array" ref="AK1860">_xlfn.IFS(B1860="","",LEFT(G1860,1)="L",1,LEFT(G1860,1)="W",1,AND(LEFT(B1860,1)="H",G1860=""),0)</f>
        <v>1</v>
      </c>
      <c r="AL1860" s="15"/>
      <c r="AM1860" s="15"/>
      <c r="AN1860" s="15"/>
      <c r="AO1860" s="15"/>
      <c r="AP1860" s="15"/>
      <c r="AQ1860" s="15"/>
      <c r="AR1860" s="15"/>
      <c r="AS1860" s="15">
        <f t="shared" si="354"/>
        <v>1</v>
      </c>
      <c r="AT1860" s="15" t="s">
        <v>115</v>
      </c>
      <c r="AU1860" s="13" t="str">
        <f t="shared" si="355"/>
        <v>0</v>
      </c>
      <c r="AV1860" s="15"/>
      <c r="AW1860" s="15"/>
      <c r="AX1860" s="15"/>
      <c r="AY1860" s="15"/>
      <c r="AZ1860" s="14"/>
      <c r="BA1860" s="15"/>
      <c r="BB1860" s="15"/>
      <c r="BC1860" s="15"/>
      <c r="BD1860" s="13" t="str">
        <f t="shared" si="356"/>
        <v>0</v>
      </c>
      <c r="BE1860" s="2"/>
      <c r="BF1860" s="2"/>
      <c r="BG1860" s="2"/>
      <c r="BH1860" s="2"/>
      <c r="BI1860" s="2"/>
      <c r="BJ1860" s="2"/>
      <c r="BK1860" s="2" t="s">
        <v>1372</v>
      </c>
      <c r="BL1860" s="10" t="s">
        <v>1373</v>
      </c>
      <c r="BM1860" t="str" cm="1">
        <f t="array" ref="BM1860">_xlfn.IFS(LEFT(G1860,1)="L","外注品",LEFT(G1860,1)="W","内製品",G1860="","購買品")</f>
        <v>外注品</v>
      </c>
    </row>
    <row r="1861" spans="1:65">
      <c r="A1861" s="2" t="str">
        <f t="shared" si="357"/>
        <v>WG01</v>
      </c>
      <c r="B1861" t="s">
        <v>2038</v>
      </c>
      <c r="C1861" s="2" t="s">
        <v>1348</v>
      </c>
      <c r="D1861" s="10"/>
      <c r="E1861" s="10"/>
      <c r="G1861" s="19" t="s">
        <v>5008</v>
      </c>
      <c r="H1861" s="19"/>
      <c r="K1861" s="2" t="str">
        <f t="shared" si="349"/>
        <v>11L0004787744</v>
      </c>
      <c r="L1861" s="7" t="str">
        <f t="shared" si="358"/>
        <v>2001/01/01</v>
      </c>
      <c r="M1861" s="7" t="str">
        <f t="shared" si="359"/>
        <v>2199/12/31</v>
      </c>
      <c r="N1861" s="2" t="str">
        <f t="shared" si="350"/>
        <v/>
      </c>
      <c r="O1861" s="13">
        <v>0</v>
      </c>
      <c r="P1861" s="15"/>
      <c r="Q1861" s="13">
        <v>15</v>
      </c>
      <c r="R1861" s="18"/>
      <c r="S1861" s="18">
        <v>100000000</v>
      </c>
      <c r="T1861" s="2"/>
      <c r="U1861" s="2"/>
      <c r="V1861" s="2"/>
      <c r="W1861" s="2"/>
      <c r="X1861" s="2"/>
      <c r="Y1861" s="2"/>
      <c r="Z1861" s="2"/>
      <c r="AA1861" s="13">
        <v>1</v>
      </c>
      <c r="AB1861" s="13">
        <f t="shared" si="351"/>
        <v>0</v>
      </c>
      <c r="AC1861" s="13">
        <f t="shared" si="352"/>
        <v>0</v>
      </c>
      <c r="AD1861" s="15"/>
      <c r="AE1861" s="15"/>
      <c r="AF1861" s="13" t="str">
        <f t="shared" si="353"/>
        <v>1</v>
      </c>
      <c r="AG1861" s="15"/>
      <c r="AH1861" s="15"/>
      <c r="AI1861" s="15"/>
      <c r="AJ1861" s="14"/>
      <c r="AK1861" s="15" cm="1">
        <f t="array" ref="AK1861">_xlfn.IFS(B1861="","",LEFT(G1861,1)="L",1,LEFT(G1861,1)="W",1,AND(LEFT(B1861,1)="H",G1861=""),0)</f>
        <v>1</v>
      </c>
      <c r="AL1861" s="15"/>
      <c r="AM1861" s="15"/>
      <c r="AN1861" s="15"/>
      <c r="AO1861" s="15"/>
      <c r="AP1861" s="15"/>
      <c r="AQ1861" s="15"/>
      <c r="AR1861" s="15"/>
      <c r="AS1861" s="15">
        <f t="shared" si="354"/>
        <v>1</v>
      </c>
      <c r="AT1861" s="15" t="s">
        <v>115</v>
      </c>
      <c r="AU1861" s="13" t="str">
        <f t="shared" si="355"/>
        <v>0</v>
      </c>
      <c r="AV1861" s="15"/>
      <c r="AW1861" s="15"/>
      <c r="AX1861" s="15"/>
      <c r="AY1861" s="15"/>
      <c r="AZ1861" s="14"/>
      <c r="BA1861" s="15"/>
      <c r="BB1861" s="15"/>
      <c r="BC1861" s="15"/>
      <c r="BD1861" s="13" t="str">
        <f t="shared" si="356"/>
        <v>0</v>
      </c>
      <c r="BE1861" s="2"/>
      <c r="BF1861" s="2"/>
      <c r="BG1861" s="2"/>
      <c r="BH1861" s="2"/>
      <c r="BI1861" s="2"/>
      <c r="BJ1861" s="2"/>
      <c r="BK1861" s="2" t="s">
        <v>1372</v>
      </c>
      <c r="BL1861" s="10" t="s">
        <v>1373</v>
      </c>
      <c r="BM1861" t="str" cm="1">
        <f t="array" ref="BM1861">_xlfn.IFS(LEFT(G1861,1)="L","外注品",LEFT(G1861,1)="W","内製品",G1861="","購買品")</f>
        <v>外注品</v>
      </c>
    </row>
    <row r="1862" spans="1:65">
      <c r="A1862" s="2" t="str">
        <f t="shared" si="357"/>
        <v>WG01</v>
      </c>
      <c r="B1862" t="s">
        <v>2039</v>
      </c>
      <c r="C1862" s="2" t="s">
        <v>1348</v>
      </c>
      <c r="D1862" s="10"/>
      <c r="E1862" s="10"/>
      <c r="G1862" s="19" t="s">
        <v>5008</v>
      </c>
      <c r="H1862" s="19"/>
      <c r="K1862" s="2" t="str">
        <f t="shared" si="349"/>
        <v>11L0004787745</v>
      </c>
      <c r="L1862" s="7" t="str">
        <f t="shared" si="358"/>
        <v>2001/01/01</v>
      </c>
      <c r="M1862" s="7" t="str">
        <f t="shared" si="359"/>
        <v>2199/12/31</v>
      </c>
      <c r="N1862" s="2" t="str">
        <f t="shared" si="350"/>
        <v/>
      </c>
      <c r="O1862" s="13">
        <v>0</v>
      </c>
      <c r="P1862" s="15"/>
      <c r="Q1862" s="13">
        <v>15</v>
      </c>
      <c r="R1862" s="18"/>
      <c r="S1862" s="18">
        <v>100000000</v>
      </c>
      <c r="T1862" s="2"/>
      <c r="U1862" s="2"/>
      <c r="V1862" s="2"/>
      <c r="W1862" s="2"/>
      <c r="X1862" s="2"/>
      <c r="Y1862" s="2"/>
      <c r="Z1862" s="2"/>
      <c r="AA1862" s="13">
        <v>1</v>
      </c>
      <c r="AB1862" s="13">
        <f t="shared" si="351"/>
        <v>0</v>
      </c>
      <c r="AC1862" s="13">
        <f t="shared" si="352"/>
        <v>0</v>
      </c>
      <c r="AD1862" s="15"/>
      <c r="AE1862" s="15"/>
      <c r="AF1862" s="13" t="str">
        <f t="shared" si="353"/>
        <v>1</v>
      </c>
      <c r="AG1862" s="15"/>
      <c r="AH1862" s="15"/>
      <c r="AI1862" s="15"/>
      <c r="AJ1862" s="14"/>
      <c r="AK1862" s="15" cm="1">
        <f t="array" ref="AK1862">_xlfn.IFS(B1862="","",LEFT(G1862,1)="L",1,LEFT(G1862,1)="W",1,AND(LEFT(B1862,1)="H",G1862=""),0)</f>
        <v>1</v>
      </c>
      <c r="AL1862" s="15"/>
      <c r="AM1862" s="15"/>
      <c r="AN1862" s="15"/>
      <c r="AO1862" s="15"/>
      <c r="AP1862" s="15"/>
      <c r="AQ1862" s="15"/>
      <c r="AR1862" s="15"/>
      <c r="AS1862" s="15">
        <f t="shared" si="354"/>
        <v>1</v>
      </c>
      <c r="AT1862" s="15" t="s">
        <v>115</v>
      </c>
      <c r="AU1862" s="13" t="str">
        <f t="shared" si="355"/>
        <v>0</v>
      </c>
      <c r="AV1862" s="15"/>
      <c r="AW1862" s="15"/>
      <c r="AX1862" s="15"/>
      <c r="AY1862" s="15"/>
      <c r="AZ1862" s="14"/>
      <c r="BA1862" s="15"/>
      <c r="BB1862" s="15"/>
      <c r="BC1862" s="15"/>
      <c r="BD1862" s="13" t="str">
        <f t="shared" si="356"/>
        <v>0</v>
      </c>
      <c r="BE1862" s="2"/>
      <c r="BF1862" s="2"/>
      <c r="BG1862" s="2"/>
      <c r="BH1862" s="2"/>
      <c r="BI1862" s="2"/>
      <c r="BJ1862" s="2"/>
      <c r="BK1862" s="2" t="s">
        <v>1372</v>
      </c>
      <c r="BL1862" s="10" t="s">
        <v>1373</v>
      </c>
      <c r="BM1862" t="str" cm="1">
        <f t="array" ref="BM1862">_xlfn.IFS(LEFT(G1862,1)="L","外注品",LEFT(G1862,1)="W","内製品",G1862="","購買品")</f>
        <v>外注品</v>
      </c>
    </row>
    <row r="1863" spans="1:65">
      <c r="A1863" s="2" t="str">
        <f t="shared" si="357"/>
        <v>WG01</v>
      </c>
      <c r="B1863" t="s">
        <v>2040</v>
      </c>
      <c r="C1863" s="2" t="s">
        <v>1348</v>
      </c>
      <c r="D1863" s="10"/>
      <c r="E1863" s="10"/>
      <c r="G1863" s="19" t="s">
        <v>5008</v>
      </c>
      <c r="H1863" s="19"/>
      <c r="K1863" s="2" t="str">
        <f t="shared" si="349"/>
        <v>11L0004787746</v>
      </c>
      <c r="L1863" s="7" t="str">
        <f t="shared" si="358"/>
        <v>2001/01/01</v>
      </c>
      <c r="M1863" s="7" t="str">
        <f t="shared" si="359"/>
        <v>2199/12/31</v>
      </c>
      <c r="N1863" s="2" t="str">
        <f t="shared" si="350"/>
        <v/>
      </c>
      <c r="O1863" s="13">
        <v>0</v>
      </c>
      <c r="P1863" s="15"/>
      <c r="Q1863" s="13">
        <v>15</v>
      </c>
      <c r="R1863" s="18"/>
      <c r="S1863" s="18">
        <v>100000000</v>
      </c>
      <c r="T1863" s="2"/>
      <c r="U1863" s="2"/>
      <c r="V1863" s="2"/>
      <c r="W1863" s="2"/>
      <c r="X1863" s="2"/>
      <c r="Y1863" s="2"/>
      <c r="Z1863" s="2"/>
      <c r="AA1863" s="13">
        <v>1</v>
      </c>
      <c r="AB1863" s="13">
        <f t="shared" si="351"/>
        <v>0</v>
      </c>
      <c r="AC1863" s="13">
        <f t="shared" si="352"/>
        <v>0</v>
      </c>
      <c r="AD1863" s="15"/>
      <c r="AE1863" s="15"/>
      <c r="AF1863" s="13" t="str">
        <f t="shared" si="353"/>
        <v>1</v>
      </c>
      <c r="AG1863" s="15"/>
      <c r="AH1863" s="15"/>
      <c r="AI1863" s="15"/>
      <c r="AJ1863" s="14"/>
      <c r="AK1863" s="15" cm="1">
        <f t="array" ref="AK1863">_xlfn.IFS(B1863="","",LEFT(G1863,1)="L",1,LEFT(G1863,1)="W",1,AND(LEFT(B1863,1)="H",G1863=""),0)</f>
        <v>1</v>
      </c>
      <c r="AL1863" s="15"/>
      <c r="AM1863" s="15"/>
      <c r="AN1863" s="15"/>
      <c r="AO1863" s="15"/>
      <c r="AP1863" s="15"/>
      <c r="AQ1863" s="15"/>
      <c r="AR1863" s="15"/>
      <c r="AS1863" s="15">
        <f t="shared" si="354"/>
        <v>1</v>
      </c>
      <c r="AT1863" s="15" t="s">
        <v>115</v>
      </c>
      <c r="AU1863" s="13" t="str">
        <f t="shared" si="355"/>
        <v>0</v>
      </c>
      <c r="AV1863" s="15"/>
      <c r="AW1863" s="15"/>
      <c r="AX1863" s="15"/>
      <c r="AY1863" s="15"/>
      <c r="AZ1863" s="14"/>
      <c r="BA1863" s="15"/>
      <c r="BB1863" s="15"/>
      <c r="BC1863" s="15"/>
      <c r="BD1863" s="13" t="str">
        <f t="shared" si="356"/>
        <v>0</v>
      </c>
      <c r="BE1863" s="2"/>
      <c r="BF1863" s="2"/>
      <c r="BG1863" s="2"/>
      <c r="BH1863" s="2"/>
      <c r="BI1863" s="2"/>
      <c r="BJ1863" s="2"/>
      <c r="BK1863" s="2" t="s">
        <v>1372</v>
      </c>
      <c r="BL1863" s="10" t="s">
        <v>1373</v>
      </c>
      <c r="BM1863" t="str" cm="1">
        <f t="array" ref="BM1863">_xlfn.IFS(LEFT(G1863,1)="L","外注品",LEFT(G1863,1)="W","内製品",G1863="","購買品")</f>
        <v>外注品</v>
      </c>
    </row>
    <row r="1864" spans="1:65">
      <c r="A1864" s="2" t="str">
        <f t="shared" si="357"/>
        <v>WG01</v>
      </c>
      <c r="B1864" t="s">
        <v>2041</v>
      </c>
      <c r="C1864" s="2" t="s">
        <v>1348</v>
      </c>
      <c r="D1864" s="10"/>
      <c r="E1864" s="10"/>
      <c r="G1864" s="19" t="s">
        <v>5008</v>
      </c>
      <c r="H1864" s="19"/>
      <c r="K1864" s="2" t="str">
        <f t="shared" si="349"/>
        <v>11L0004787747</v>
      </c>
      <c r="L1864" s="7" t="str">
        <f t="shared" si="358"/>
        <v>2001/01/01</v>
      </c>
      <c r="M1864" s="7" t="str">
        <f t="shared" si="359"/>
        <v>2199/12/31</v>
      </c>
      <c r="N1864" s="2" t="str">
        <f t="shared" si="350"/>
        <v/>
      </c>
      <c r="O1864" s="13">
        <v>0</v>
      </c>
      <c r="P1864" s="15"/>
      <c r="Q1864" s="13">
        <v>15</v>
      </c>
      <c r="R1864" s="18"/>
      <c r="S1864" s="18">
        <v>100000000</v>
      </c>
      <c r="T1864" s="2"/>
      <c r="U1864" s="2"/>
      <c r="V1864" s="2"/>
      <c r="W1864" s="2"/>
      <c r="X1864" s="2"/>
      <c r="Y1864" s="2"/>
      <c r="Z1864" s="2"/>
      <c r="AA1864" s="13">
        <v>1</v>
      </c>
      <c r="AB1864" s="13">
        <f t="shared" si="351"/>
        <v>0</v>
      </c>
      <c r="AC1864" s="13">
        <f t="shared" si="352"/>
        <v>0</v>
      </c>
      <c r="AD1864" s="15"/>
      <c r="AE1864" s="15"/>
      <c r="AF1864" s="13" t="str">
        <f t="shared" si="353"/>
        <v>1</v>
      </c>
      <c r="AG1864" s="15"/>
      <c r="AH1864" s="15"/>
      <c r="AI1864" s="15"/>
      <c r="AJ1864" s="14"/>
      <c r="AK1864" s="15" cm="1">
        <f t="array" ref="AK1864">_xlfn.IFS(B1864="","",LEFT(G1864,1)="L",1,LEFT(G1864,1)="W",1,AND(LEFT(B1864,1)="H",G1864=""),0)</f>
        <v>1</v>
      </c>
      <c r="AL1864" s="15"/>
      <c r="AM1864" s="15"/>
      <c r="AN1864" s="15"/>
      <c r="AO1864" s="15"/>
      <c r="AP1864" s="15"/>
      <c r="AQ1864" s="15"/>
      <c r="AR1864" s="15"/>
      <c r="AS1864" s="15">
        <f t="shared" si="354"/>
        <v>1</v>
      </c>
      <c r="AT1864" s="15" t="s">
        <v>115</v>
      </c>
      <c r="AU1864" s="13" t="str">
        <f t="shared" si="355"/>
        <v>0</v>
      </c>
      <c r="AV1864" s="15"/>
      <c r="AW1864" s="15"/>
      <c r="AX1864" s="15"/>
      <c r="AY1864" s="15"/>
      <c r="AZ1864" s="14"/>
      <c r="BA1864" s="15"/>
      <c r="BB1864" s="15"/>
      <c r="BC1864" s="15"/>
      <c r="BD1864" s="13" t="str">
        <f t="shared" si="356"/>
        <v>0</v>
      </c>
      <c r="BE1864" s="2"/>
      <c r="BF1864" s="2"/>
      <c r="BG1864" s="2"/>
      <c r="BH1864" s="2"/>
      <c r="BI1864" s="2"/>
      <c r="BJ1864" s="2"/>
      <c r="BK1864" s="2" t="s">
        <v>1372</v>
      </c>
      <c r="BL1864" s="10" t="s">
        <v>1373</v>
      </c>
      <c r="BM1864" t="str" cm="1">
        <f t="array" ref="BM1864">_xlfn.IFS(LEFT(G1864,1)="L","外注品",LEFT(G1864,1)="W","内製品",G1864="","購買品")</f>
        <v>外注品</v>
      </c>
    </row>
    <row r="1865" spans="1:65">
      <c r="A1865" s="2" t="str">
        <f t="shared" si="357"/>
        <v>WG01</v>
      </c>
      <c r="B1865" t="s">
        <v>2042</v>
      </c>
      <c r="C1865" s="2" t="s">
        <v>1348</v>
      </c>
      <c r="D1865" s="10"/>
      <c r="E1865" s="10"/>
      <c r="G1865" s="19" t="s">
        <v>5008</v>
      </c>
      <c r="H1865" s="19"/>
      <c r="K1865" s="2" t="str">
        <f t="shared" si="349"/>
        <v>11L0004787748</v>
      </c>
      <c r="L1865" s="7" t="str">
        <f t="shared" si="358"/>
        <v>2001/01/01</v>
      </c>
      <c r="M1865" s="7" t="str">
        <f t="shared" si="359"/>
        <v>2199/12/31</v>
      </c>
      <c r="N1865" s="2" t="str">
        <f t="shared" si="350"/>
        <v/>
      </c>
      <c r="O1865" s="13">
        <v>0</v>
      </c>
      <c r="P1865" s="15"/>
      <c r="Q1865" s="13">
        <v>15</v>
      </c>
      <c r="R1865" s="18"/>
      <c r="S1865" s="18">
        <v>100000000</v>
      </c>
      <c r="T1865" s="2"/>
      <c r="U1865" s="2"/>
      <c r="V1865" s="2"/>
      <c r="W1865" s="2"/>
      <c r="X1865" s="2"/>
      <c r="Y1865" s="2"/>
      <c r="Z1865" s="2"/>
      <c r="AA1865" s="13">
        <v>1</v>
      </c>
      <c r="AB1865" s="13">
        <f t="shared" si="351"/>
        <v>0</v>
      </c>
      <c r="AC1865" s="13">
        <f t="shared" si="352"/>
        <v>0</v>
      </c>
      <c r="AD1865" s="15"/>
      <c r="AE1865" s="15"/>
      <c r="AF1865" s="13" t="str">
        <f t="shared" si="353"/>
        <v>1</v>
      </c>
      <c r="AG1865" s="15"/>
      <c r="AH1865" s="15"/>
      <c r="AI1865" s="15"/>
      <c r="AJ1865" s="14"/>
      <c r="AK1865" s="15" cm="1">
        <f t="array" ref="AK1865">_xlfn.IFS(B1865="","",LEFT(G1865,1)="L",1,LEFT(G1865,1)="W",1,AND(LEFT(B1865,1)="H",G1865=""),0)</f>
        <v>1</v>
      </c>
      <c r="AL1865" s="15"/>
      <c r="AM1865" s="15"/>
      <c r="AN1865" s="15"/>
      <c r="AO1865" s="15"/>
      <c r="AP1865" s="15"/>
      <c r="AQ1865" s="15"/>
      <c r="AR1865" s="15"/>
      <c r="AS1865" s="15">
        <f t="shared" si="354"/>
        <v>1</v>
      </c>
      <c r="AT1865" s="15" t="s">
        <v>115</v>
      </c>
      <c r="AU1865" s="13" t="str">
        <f t="shared" si="355"/>
        <v>0</v>
      </c>
      <c r="AV1865" s="15"/>
      <c r="AW1865" s="15"/>
      <c r="AX1865" s="15"/>
      <c r="AY1865" s="15"/>
      <c r="AZ1865" s="14"/>
      <c r="BA1865" s="15"/>
      <c r="BB1865" s="15"/>
      <c r="BC1865" s="15"/>
      <c r="BD1865" s="13" t="str">
        <f t="shared" si="356"/>
        <v>0</v>
      </c>
      <c r="BE1865" s="2"/>
      <c r="BF1865" s="2"/>
      <c r="BG1865" s="2"/>
      <c r="BH1865" s="2"/>
      <c r="BI1865" s="2"/>
      <c r="BJ1865" s="2"/>
      <c r="BK1865" s="2" t="s">
        <v>1372</v>
      </c>
      <c r="BL1865" s="10" t="s">
        <v>1373</v>
      </c>
      <c r="BM1865" t="str" cm="1">
        <f t="array" ref="BM1865">_xlfn.IFS(LEFT(G1865,1)="L","外注品",LEFT(G1865,1)="W","内製品",G1865="","購買品")</f>
        <v>外注品</v>
      </c>
    </row>
    <row r="1866" spans="1:65">
      <c r="A1866" s="2" t="str">
        <f t="shared" si="357"/>
        <v>WG01</v>
      </c>
      <c r="B1866" t="s">
        <v>2043</v>
      </c>
      <c r="C1866" s="2" t="s">
        <v>1348</v>
      </c>
      <c r="D1866" s="10"/>
      <c r="E1866" s="10"/>
      <c r="G1866" s="19" t="s">
        <v>5008</v>
      </c>
      <c r="H1866" s="19"/>
      <c r="K1866" s="2" t="str">
        <f t="shared" si="349"/>
        <v>11L0004787749</v>
      </c>
      <c r="L1866" s="7" t="str">
        <f t="shared" si="358"/>
        <v>2001/01/01</v>
      </c>
      <c r="M1866" s="7" t="str">
        <f t="shared" si="359"/>
        <v>2199/12/31</v>
      </c>
      <c r="N1866" s="2" t="str">
        <f t="shared" si="350"/>
        <v/>
      </c>
      <c r="O1866" s="13">
        <v>0</v>
      </c>
      <c r="P1866" s="15"/>
      <c r="Q1866" s="13">
        <v>15</v>
      </c>
      <c r="R1866" s="18"/>
      <c r="S1866" s="18">
        <v>100000000</v>
      </c>
      <c r="T1866" s="2"/>
      <c r="U1866" s="2"/>
      <c r="V1866" s="2"/>
      <c r="W1866" s="2"/>
      <c r="X1866" s="2"/>
      <c r="Y1866" s="2"/>
      <c r="Z1866" s="2"/>
      <c r="AA1866" s="13">
        <v>1</v>
      </c>
      <c r="AB1866" s="13">
        <f t="shared" si="351"/>
        <v>0</v>
      </c>
      <c r="AC1866" s="13">
        <f t="shared" si="352"/>
        <v>0</v>
      </c>
      <c r="AD1866" s="15"/>
      <c r="AE1866" s="15"/>
      <c r="AF1866" s="13" t="str">
        <f t="shared" si="353"/>
        <v>1</v>
      </c>
      <c r="AG1866" s="15"/>
      <c r="AH1866" s="15"/>
      <c r="AI1866" s="15"/>
      <c r="AJ1866" s="14"/>
      <c r="AK1866" s="15" cm="1">
        <f t="array" ref="AK1866">_xlfn.IFS(B1866="","",LEFT(G1866,1)="L",1,LEFT(G1866,1)="W",1,AND(LEFT(B1866,1)="H",G1866=""),0)</f>
        <v>1</v>
      </c>
      <c r="AL1866" s="15"/>
      <c r="AM1866" s="15"/>
      <c r="AN1866" s="15"/>
      <c r="AO1866" s="15"/>
      <c r="AP1866" s="15"/>
      <c r="AQ1866" s="15"/>
      <c r="AR1866" s="15"/>
      <c r="AS1866" s="15">
        <f t="shared" si="354"/>
        <v>1</v>
      </c>
      <c r="AT1866" s="15" t="s">
        <v>115</v>
      </c>
      <c r="AU1866" s="13" t="str">
        <f t="shared" si="355"/>
        <v>0</v>
      </c>
      <c r="AV1866" s="15"/>
      <c r="AW1866" s="15"/>
      <c r="AX1866" s="15"/>
      <c r="AY1866" s="15"/>
      <c r="AZ1866" s="14"/>
      <c r="BA1866" s="15"/>
      <c r="BB1866" s="15"/>
      <c r="BC1866" s="15"/>
      <c r="BD1866" s="13" t="str">
        <f t="shared" si="356"/>
        <v>0</v>
      </c>
      <c r="BE1866" s="2"/>
      <c r="BF1866" s="2"/>
      <c r="BG1866" s="2"/>
      <c r="BH1866" s="2"/>
      <c r="BI1866" s="2"/>
      <c r="BJ1866" s="2"/>
      <c r="BK1866" s="2" t="s">
        <v>1372</v>
      </c>
      <c r="BL1866" s="10" t="s">
        <v>1373</v>
      </c>
      <c r="BM1866" t="str" cm="1">
        <f t="array" ref="BM1866">_xlfn.IFS(LEFT(G1866,1)="L","外注品",LEFT(G1866,1)="W","内製品",G1866="","購買品")</f>
        <v>外注品</v>
      </c>
    </row>
    <row r="1867" spans="1:65">
      <c r="A1867" s="2" t="str">
        <f t="shared" si="357"/>
        <v>WG01</v>
      </c>
      <c r="B1867" t="s">
        <v>2044</v>
      </c>
      <c r="C1867" s="2" t="s">
        <v>1348</v>
      </c>
      <c r="D1867" s="10"/>
      <c r="E1867" s="10"/>
      <c r="G1867" s="19" t="s">
        <v>5008</v>
      </c>
      <c r="H1867" s="19"/>
      <c r="K1867" s="2" t="str">
        <f t="shared" si="349"/>
        <v>11L0004787750</v>
      </c>
      <c r="L1867" s="7" t="str">
        <f t="shared" si="358"/>
        <v>2001/01/01</v>
      </c>
      <c r="M1867" s="7" t="str">
        <f t="shared" si="359"/>
        <v>2199/12/31</v>
      </c>
      <c r="N1867" s="2" t="str">
        <f t="shared" si="350"/>
        <v/>
      </c>
      <c r="O1867" s="13">
        <v>0</v>
      </c>
      <c r="P1867" s="15"/>
      <c r="Q1867" s="13">
        <v>15</v>
      </c>
      <c r="R1867" s="18"/>
      <c r="S1867" s="18">
        <v>100000000</v>
      </c>
      <c r="T1867" s="2"/>
      <c r="U1867" s="2"/>
      <c r="V1867" s="2"/>
      <c r="W1867" s="2"/>
      <c r="X1867" s="2"/>
      <c r="Y1867" s="2"/>
      <c r="Z1867" s="2"/>
      <c r="AA1867" s="13">
        <v>1</v>
      </c>
      <c r="AB1867" s="13">
        <f t="shared" si="351"/>
        <v>0</v>
      </c>
      <c r="AC1867" s="13">
        <f t="shared" si="352"/>
        <v>0</v>
      </c>
      <c r="AD1867" s="15"/>
      <c r="AE1867" s="15"/>
      <c r="AF1867" s="13" t="str">
        <f t="shared" si="353"/>
        <v>1</v>
      </c>
      <c r="AG1867" s="15"/>
      <c r="AH1867" s="15"/>
      <c r="AI1867" s="15"/>
      <c r="AJ1867" s="14"/>
      <c r="AK1867" s="15" cm="1">
        <f t="array" ref="AK1867">_xlfn.IFS(B1867="","",LEFT(G1867,1)="L",1,LEFT(G1867,1)="W",1,AND(LEFT(B1867,1)="H",G1867=""),0)</f>
        <v>1</v>
      </c>
      <c r="AL1867" s="15"/>
      <c r="AM1867" s="15"/>
      <c r="AN1867" s="15"/>
      <c r="AO1867" s="15"/>
      <c r="AP1867" s="15"/>
      <c r="AQ1867" s="15"/>
      <c r="AR1867" s="15"/>
      <c r="AS1867" s="15">
        <f t="shared" si="354"/>
        <v>1</v>
      </c>
      <c r="AT1867" s="15" t="s">
        <v>115</v>
      </c>
      <c r="AU1867" s="13" t="str">
        <f t="shared" si="355"/>
        <v>0</v>
      </c>
      <c r="AV1867" s="15"/>
      <c r="AW1867" s="15"/>
      <c r="AX1867" s="15"/>
      <c r="AY1867" s="15"/>
      <c r="AZ1867" s="14"/>
      <c r="BA1867" s="15"/>
      <c r="BB1867" s="15"/>
      <c r="BC1867" s="15"/>
      <c r="BD1867" s="13" t="str">
        <f t="shared" si="356"/>
        <v>0</v>
      </c>
      <c r="BE1867" s="2"/>
      <c r="BF1867" s="2"/>
      <c r="BG1867" s="2"/>
      <c r="BH1867" s="2"/>
      <c r="BI1867" s="2"/>
      <c r="BJ1867" s="2"/>
      <c r="BK1867" s="2" t="s">
        <v>1372</v>
      </c>
      <c r="BL1867" s="10" t="s">
        <v>1373</v>
      </c>
      <c r="BM1867" t="str" cm="1">
        <f t="array" ref="BM1867">_xlfn.IFS(LEFT(G1867,1)="L","外注品",LEFT(G1867,1)="W","内製品",G1867="","購買品")</f>
        <v>外注品</v>
      </c>
    </row>
    <row r="1868" spans="1:65">
      <c r="A1868" s="2" t="str">
        <f t="shared" si="357"/>
        <v>WG01</v>
      </c>
      <c r="B1868" t="s">
        <v>2045</v>
      </c>
      <c r="C1868" s="2" t="s">
        <v>1348</v>
      </c>
      <c r="D1868" s="10"/>
      <c r="E1868" s="10"/>
      <c r="G1868" s="19" t="s">
        <v>5008</v>
      </c>
      <c r="H1868" s="19"/>
      <c r="K1868" s="2" t="str">
        <f t="shared" si="349"/>
        <v>11L0004787751</v>
      </c>
      <c r="L1868" s="7" t="str">
        <f t="shared" si="358"/>
        <v>2001/01/01</v>
      </c>
      <c r="M1868" s="7" t="str">
        <f t="shared" si="359"/>
        <v>2199/12/31</v>
      </c>
      <c r="N1868" s="2" t="str">
        <f t="shared" si="350"/>
        <v/>
      </c>
      <c r="O1868" s="13">
        <v>0</v>
      </c>
      <c r="P1868" s="15"/>
      <c r="Q1868" s="13">
        <v>15</v>
      </c>
      <c r="R1868" s="18"/>
      <c r="S1868" s="18">
        <v>100000000</v>
      </c>
      <c r="T1868" s="2"/>
      <c r="U1868" s="2"/>
      <c r="V1868" s="2"/>
      <c r="W1868" s="2"/>
      <c r="X1868" s="2"/>
      <c r="Y1868" s="2"/>
      <c r="Z1868" s="2"/>
      <c r="AA1868" s="13">
        <v>1</v>
      </c>
      <c r="AB1868" s="13">
        <f t="shared" si="351"/>
        <v>0</v>
      </c>
      <c r="AC1868" s="13">
        <f t="shared" si="352"/>
        <v>0</v>
      </c>
      <c r="AD1868" s="15"/>
      <c r="AE1868" s="15"/>
      <c r="AF1868" s="13" t="str">
        <f t="shared" si="353"/>
        <v>1</v>
      </c>
      <c r="AG1868" s="15"/>
      <c r="AH1868" s="15"/>
      <c r="AI1868" s="15"/>
      <c r="AJ1868" s="14"/>
      <c r="AK1868" s="15" cm="1">
        <f t="array" ref="AK1868">_xlfn.IFS(B1868="","",LEFT(G1868,1)="L",1,LEFT(G1868,1)="W",1,AND(LEFT(B1868,1)="H",G1868=""),0)</f>
        <v>1</v>
      </c>
      <c r="AL1868" s="15"/>
      <c r="AM1868" s="15"/>
      <c r="AN1868" s="15"/>
      <c r="AO1868" s="15"/>
      <c r="AP1868" s="15"/>
      <c r="AQ1868" s="15"/>
      <c r="AR1868" s="15"/>
      <c r="AS1868" s="15">
        <f t="shared" si="354"/>
        <v>1</v>
      </c>
      <c r="AT1868" s="15" t="s">
        <v>115</v>
      </c>
      <c r="AU1868" s="13" t="str">
        <f t="shared" si="355"/>
        <v>0</v>
      </c>
      <c r="AV1868" s="15"/>
      <c r="AW1868" s="15"/>
      <c r="AX1868" s="15"/>
      <c r="AY1868" s="15"/>
      <c r="AZ1868" s="14"/>
      <c r="BA1868" s="15"/>
      <c r="BB1868" s="15"/>
      <c r="BC1868" s="15"/>
      <c r="BD1868" s="13" t="str">
        <f t="shared" si="356"/>
        <v>0</v>
      </c>
      <c r="BE1868" s="2"/>
      <c r="BF1868" s="2"/>
      <c r="BG1868" s="2"/>
      <c r="BH1868" s="2"/>
      <c r="BI1868" s="2"/>
      <c r="BJ1868" s="2"/>
      <c r="BK1868" s="2" t="s">
        <v>1372</v>
      </c>
      <c r="BL1868" s="10" t="s">
        <v>1373</v>
      </c>
      <c r="BM1868" t="str" cm="1">
        <f t="array" ref="BM1868">_xlfn.IFS(LEFT(G1868,1)="L","外注品",LEFT(G1868,1)="W","内製品",G1868="","購買品")</f>
        <v>外注品</v>
      </c>
    </row>
    <row r="1869" spans="1:65">
      <c r="A1869" s="2" t="str">
        <f t="shared" si="357"/>
        <v>WG01</v>
      </c>
      <c r="B1869" t="s">
        <v>2046</v>
      </c>
      <c r="C1869" s="2" t="s">
        <v>1348</v>
      </c>
      <c r="D1869" s="10"/>
      <c r="E1869" s="10"/>
      <c r="G1869" s="19" t="s">
        <v>5008</v>
      </c>
      <c r="H1869" s="19"/>
      <c r="K1869" s="2" t="str">
        <f t="shared" si="349"/>
        <v>11L0004787752</v>
      </c>
      <c r="L1869" s="7" t="str">
        <f t="shared" si="358"/>
        <v>2001/01/01</v>
      </c>
      <c r="M1869" s="7" t="str">
        <f t="shared" si="359"/>
        <v>2199/12/31</v>
      </c>
      <c r="N1869" s="2" t="str">
        <f t="shared" si="350"/>
        <v/>
      </c>
      <c r="O1869" s="13">
        <v>0</v>
      </c>
      <c r="P1869" s="15"/>
      <c r="Q1869" s="13">
        <v>15</v>
      </c>
      <c r="R1869" s="18"/>
      <c r="S1869" s="18">
        <v>100000000</v>
      </c>
      <c r="T1869" s="2"/>
      <c r="U1869" s="2"/>
      <c r="V1869" s="2"/>
      <c r="W1869" s="2"/>
      <c r="X1869" s="2"/>
      <c r="Y1869" s="2"/>
      <c r="Z1869" s="2"/>
      <c r="AA1869" s="13">
        <v>1</v>
      </c>
      <c r="AB1869" s="13">
        <f t="shared" si="351"/>
        <v>0</v>
      </c>
      <c r="AC1869" s="13">
        <f t="shared" si="352"/>
        <v>0</v>
      </c>
      <c r="AD1869" s="15"/>
      <c r="AE1869" s="15"/>
      <c r="AF1869" s="13" t="str">
        <f t="shared" si="353"/>
        <v>1</v>
      </c>
      <c r="AG1869" s="15"/>
      <c r="AH1869" s="15"/>
      <c r="AI1869" s="15"/>
      <c r="AJ1869" s="14"/>
      <c r="AK1869" s="15" cm="1">
        <f t="array" ref="AK1869">_xlfn.IFS(B1869="","",LEFT(G1869,1)="L",1,LEFT(G1869,1)="W",1,AND(LEFT(B1869,1)="H",G1869=""),0)</f>
        <v>1</v>
      </c>
      <c r="AL1869" s="15"/>
      <c r="AM1869" s="15"/>
      <c r="AN1869" s="15"/>
      <c r="AO1869" s="15"/>
      <c r="AP1869" s="15"/>
      <c r="AQ1869" s="15"/>
      <c r="AR1869" s="15"/>
      <c r="AS1869" s="15">
        <f t="shared" si="354"/>
        <v>1</v>
      </c>
      <c r="AT1869" s="15" t="s">
        <v>115</v>
      </c>
      <c r="AU1869" s="13" t="str">
        <f t="shared" si="355"/>
        <v>0</v>
      </c>
      <c r="AV1869" s="15"/>
      <c r="AW1869" s="15"/>
      <c r="AX1869" s="15"/>
      <c r="AY1869" s="15"/>
      <c r="AZ1869" s="14"/>
      <c r="BA1869" s="15"/>
      <c r="BB1869" s="15"/>
      <c r="BC1869" s="15"/>
      <c r="BD1869" s="13" t="str">
        <f t="shared" si="356"/>
        <v>0</v>
      </c>
      <c r="BE1869" s="2"/>
      <c r="BF1869" s="2"/>
      <c r="BG1869" s="2"/>
      <c r="BH1869" s="2"/>
      <c r="BI1869" s="2"/>
      <c r="BJ1869" s="2"/>
      <c r="BK1869" s="2" t="s">
        <v>1372</v>
      </c>
      <c r="BL1869" s="10" t="s">
        <v>1373</v>
      </c>
      <c r="BM1869" t="str" cm="1">
        <f t="array" ref="BM1869">_xlfn.IFS(LEFT(G1869,1)="L","外注品",LEFT(G1869,1)="W","内製品",G1869="","購買品")</f>
        <v>外注品</v>
      </c>
    </row>
    <row r="1870" spans="1:65">
      <c r="A1870" s="2" t="str">
        <f t="shared" si="357"/>
        <v>WG01</v>
      </c>
      <c r="B1870" t="s">
        <v>2047</v>
      </c>
      <c r="C1870" s="2" t="s">
        <v>1348</v>
      </c>
      <c r="D1870" s="10"/>
      <c r="E1870" s="10"/>
      <c r="G1870" s="19" t="s">
        <v>5008</v>
      </c>
      <c r="H1870" s="19"/>
      <c r="K1870" s="2" t="str">
        <f t="shared" si="349"/>
        <v>11L0004787753</v>
      </c>
      <c r="L1870" s="7" t="str">
        <f t="shared" si="358"/>
        <v>2001/01/01</v>
      </c>
      <c r="M1870" s="7" t="str">
        <f t="shared" si="359"/>
        <v>2199/12/31</v>
      </c>
      <c r="N1870" s="2" t="str">
        <f t="shared" si="350"/>
        <v/>
      </c>
      <c r="O1870" s="13">
        <v>0</v>
      </c>
      <c r="P1870" s="15"/>
      <c r="Q1870" s="13">
        <v>15</v>
      </c>
      <c r="R1870" s="18"/>
      <c r="S1870" s="18">
        <v>100000000</v>
      </c>
      <c r="T1870" s="2"/>
      <c r="U1870" s="2"/>
      <c r="V1870" s="2"/>
      <c r="W1870" s="2"/>
      <c r="X1870" s="2"/>
      <c r="Y1870" s="2"/>
      <c r="Z1870" s="2"/>
      <c r="AA1870" s="13">
        <v>1</v>
      </c>
      <c r="AB1870" s="13">
        <f t="shared" si="351"/>
        <v>0</v>
      </c>
      <c r="AC1870" s="13">
        <f t="shared" si="352"/>
        <v>0</v>
      </c>
      <c r="AD1870" s="15"/>
      <c r="AE1870" s="15"/>
      <c r="AF1870" s="13" t="str">
        <f t="shared" si="353"/>
        <v>1</v>
      </c>
      <c r="AG1870" s="15"/>
      <c r="AH1870" s="15"/>
      <c r="AI1870" s="15"/>
      <c r="AJ1870" s="14"/>
      <c r="AK1870" s="15" cm="1">
        <f t="array" ref="AK1870">_xlfn.IFS(B1870="","",LEFT(G1870,1)="L",1,LEFT(G1870,1)="W",1,AND(LEFT(B1870,1)="H",G1870=""),0)</f>
        <v>1</v>
      </c>
      <c r="AL1870" s="15"/>
      <c r="AM1870" s="15"/>
      <c r="AN1870" s="15"/>
      <c r="AO1870" s="15"/>
      <c r="AP1870" s="15"/>
      <c r="AQ1870" s="15"/>
      <c r="AR1870" s="15"/>
      <c r="AS1870" s="15">
        <f t="shared" si="354"/>
        <v>1</v>
      </c>
      <c r="AT1870" s="15" t="s">
        <v>115</v>
      </c>
      <c r="AU1870" s="13" t="str">
        <f t="shared" si="355"/>
        <v>0</v>
      </c>
      <c r="AV1870" s="15"/>
      <c r="AW1870" s="15"/>
      <c r="AX1870" s="15"/>
      <c r="AY1870" s="15"/>
      <c r="AZ1870" s="14"/>
      <c r="BA1870" s="15"/>
      <c r="BB1870" s="15"/>
      <c r="BC1870" s="15"/>
      <c r="BD1870" s="13" t="str">
        <f t="shared" si="356"/>
        <v>0</v>
      </c>
      <c r="BE1870" s="2"/>
      <c r="BF1870" s="2"/>
      <c r="BG1870" s="2"/>
      <c r="BH1870" s="2"/>
      <c r="BI1870" s="2"/>
      <c r="BJ1870" s="2"/>
      <c r="BK1870" s="2" t="s">
        <v>1372</v>
      </c>
      <c r="BL1870" s="10" t="s">
        <v>1373</v>
      </c>
      <c r="BM1870" t="str" cm="1">
        <f t="array" ref="BM1870">_xlfn.IFS(LEFT(G1870,1)="L","外注品",LEFT(G1870,1)="W","内製品",G1870="","購買品")</f>
        <v>外注品</v>
      </c>
    </row>
    <row r="1871" spans="1:65">
      <c r="A1871" s="2" t="str">
        <f t="shared" si="357"/>
        <v>WG01</v>
      </c>
      <c r="B1871" t="s">
        <v>2048</v>
      </c>
      <c r="C1871" s="2" t="s">
        <v>1348</v>
      </c>
      <c r="D1871" s="10"/>
      <c r="E1871" s="10"/>
      <c r="G1871" s="19" t="s">
        <v>5008</v>
      </c>
      <c r="H1871" s="19"/>
      <c r="K1871" s="2" t="str">
        <f t="shared" si="349"/>
        <v>11L0004787754</v>
      </c>
      <c r="L1871" s="7" t="str">
        <f t="shared" si="358"/>
        <v>2001/01/01</v>
      </c>
      <c r="M1871" s="7" t="str">
        <f t="shared" si="359"/>
        <v>2199/12/31</v>
      </c>
      <c r="N1871" s="2" t="str">
        <f t="shared" si="350"/>
        <v/>
      </c>
      <c r="O1871" s="13">
        <v>0</v>
      </c>
      <c r="P1871" s="15"/>
      <c r="Q1871" s="13">
        <v>15</v>
      </c>
      <c r="R1871" s="18"/>
      <c r="S1871" s="18">
        <v>100000000</v>
      </c>
      <c r="T1871" s="2"/>
      <c r="U1871" s="2"/>
      <c r="V1871" s="2"/>
      <c r="W1871" s="2"/>
      <c r="X1871" s="2"/>
      <c r="Y1871" s="2"/>
      <c r="Z1871" s="2"/>
      <c r="AA1871" s="13">
        <v>1</v>
      </c>
      <c r="AB1871" s="13">
        <f t="shared" si="351"/>
        <v>0</v>
      </c>
      <c r="AC1871" s="13">
        <f t="shared" si="352"/>
        <v>0</v>
      </c>
      <c r="AD1871" s="15"/>
      <c r="AE1871" s="15"/>
      <c r="AF1871" s="13" t="str">
        <f t="shared" si="353"/>
        <v>1</v>
      </c>
      <c r="AG1871" s="15"/>
      <c r="AH1871" s="15"/>
      <c r="AI1871" s="15"/>
      <c r="AJ1871" s="14"/>
      <c r="AK1871" s="15" cm="1">
        <f t="array" ref="AK1871">_xlfn.IFS(B1871="","",LEFT(G1871,1)="L",1,LEFT(G1871,1)="W",1,AND(LEFT(B1871,1)="H",G1871=""),0)</f>
        <v>1</v>
      </c>
      <c r="AL1871" s="15"/>
      <c r="AM1871" s="15"/>
      <c r="AN1871" s="15"/>
      <c r="AO1871" s="15"/>
      <c r="AP1871" s="15"/>
      <c r="AQ1871" s="15"/>
      <c r="AR1871" s="15"/>
      <c r="AS1871" s="15">
        <f t="shared" si="354"/>
        <v>1</v>
      </c>
      <c r="AT1871" s="15" t="s">
        <v>115</v>
      </c>
      <c r="AU1871" s="13" t="str">
        <f t="shared" si="355"/>
        <v>0</v>
      </c>
      <c r="AV1871" s="15"/>
      <c r="AW1871" s="15"/>
      <c r="AX1871" s="15"/>
      <c r="AY1871" s="15"/>
      <c r="AZ1871" s="14"/>
      <c r="BA1871" s="15"/>
      <c r="BB1871" s="15"/>
      <c r="BC1871" s="15"/>
      <c r="BD1871" s="13" t="str">
        <f t="shared" si="356"/>
        <v>0</v>
      </c>
      <c r="BE1871" s="2"/>
      <c r="BF1871" s="2"/>
      <c r="BG1871" s="2"/>
      <c r="BH1871" s="2"/>
      <c r="BI1871" s="2"/>
      <c r="BJ1871" s="2"/>
      <c r="BK1871" s="2" t="s">
        <v>1372</v>
      </c>
      <c r="BL1871" s="10" t="s">
        <v>1373</v>
      </c>
      <c r="BM1871" t="str" cm="1">
        <f t="array" ref="BM1871">_xlfn.IFS(LEFT(G1871,1)="L","外注品",LEFT(G1871,1)="W","内製品",G1871="","購買品")</f>
        <v>外注品</v>
      </c>
    </row>
    <row r="1872" spans="1:65">
      <c r="A1872" s="2" t="str">
        <f t="shared" si="357"/>
        <v>WG01</v>
      </c>
      <c r="B1872" t="s">
        <v>2049</v>
      </c>
      <c r="C1872" s="2" t="s">
        <v>1348</v>
      </c>
      <c r="D1872" s="10"/>
      <c r="E1872" s="10"/>
      <c r="G1872" s="19" t="s">
        <v>5008</v>
      </c>
      <c r="H1872" s="19"/>
      <c r="K1872" s="2" t="str">
        <f t="shared" si="349"/>
        <v>11L0004787755</v>
      </c>
      <c r="L1872" s="7" t="str">
        <f t="shared" si="358"/>
        <v>2001/01/01</v>
      </c>
      <c r="M1872" s="7" t="str">
        <f t="shared" si="359"/>
        <v>2199/12/31</v>
      </c>
      <c r="N1872" s="2" t="str">
        <f t="shared" si="350"/>
        <v/>
      </c>
      <c r="O1872" s="13">
        <v>0</v>
      </c>
      <c r="P1872" s="15"/>
      <c r="Q1872" s="13">
        <v>15</v>
      </c>
      <c r="R1872" s="18"/>
      <c r="S1872" s="18">
        <v>100000000</v>
      </c>
      <c r="T1872" s="2"/>
      <c r="U1872" s="2"/>
      <c r="V1872" s="2"/>
      <c r="W1872" s="2"/>
      <c r="X1872" s="2"/>
      <c r="Y1872" s="2"/>
      <c r="Z1872" s="2"/>
      <c r="AA1872" s="13">
        <v>1</v>
      </c>
      <c r="AB1872" s="13">
        <f t="shared" si="351"/>
        <v>0</v>
      </c>
      <c r="AC1872" s="13">
        <f t="shared" si="352"/>
        <v>0</v>
      </c>
      <c r="AD1872" s="15"/>
      <c r="AE1872" s="15"/>
      <c r="AF1872" s="13" t="str">
        <f t="shared" si="353"/>
        <v>1</v>
      </c>
      <c r="AG1872" s="15"/>
      <c r="AH1872" s="15"/>
      <c r="AI1872" s="15"/>
      <c r="AJ1872" s="14"/>
      <c r="AK1872" s="15" cm="1">
        <f t="array" ref="AK1872">_xlfn.IFS(B1872="","",LEFT(G1872,1)="L",1,LEFT(G1872,1)="W",1,AND(LEFT(B1872,1)="H",G1872=""),0)</f>
        <v>1</v>
      </c>
      <c r="AL1872" s="15"/>
      <c r="AM1872" s="15"/>
      <c r="AN1872" s="15"/>
      <c r="AO1872" s="15"/>
      <c r="AP1872" s="15"/>
      <c r="AQ1872" s="15"/>
      <c r="AR1872" s="15"/>
      <c r="AS1872" s="15">
        <f t="shared" si="354"/>
        <v>1</v>
      </c>
      <c r="AT1872" s="15" t="s">
        <v>115</v>
      </c>
      <c r="AU1872" s="13" t="str">
        <f t="shared" si="355"/>
        <v>0</v>
      </c>
      <c r="AV1872" s="15"/>
      <c r="AW1872" s="15"/>
      <c r="AX1872" s="15"/>
      <c r="AY1872" s="15"/>
      <c r="AZ1872" s="14"/>
      <c r="BA1872" s="15"/>
      <c r="BB1872" s="15"/>
      <c r="BC1872" s="15"/>
      <c r="BD1872" s="13" t="str">
        <f t="shared" si="356"/>
        <v>0</v>
      </c>
      <c r="BE1872" s="2"/>
      <c r="BF1872" s="2"/>
      <c r="BG1872" s="2"/>
      <c r="BH1872" s="2"/>
      <c r="BI1872" s="2"/>
      <c r="BJ1872" s="2"/>
      <c r="BK1872" s="2" t="s">
        <v>1372</v>
      </c>
      <c r="BL1872" s="10" t="s">
        <v>1373</v>
      </c>
      <c r="BM1872" t="str" cm="1">
        <f t="array" ref="BM1872">_xlfn.IFS(LEFT(G1872,1)="L","外注品",LEFT(G1872,1)="W","内製品",G1872="","購買品")</f>
        <v>外注品</v>
      </c>
    </row>
    <row r="1873" spans="1:65">
      <c r="A1873" s="2" t="str">
        <f t="shared" si="357"/>
        <v>WG01</v>
      </c>
      <c r="B1873" t="s">
        <v>2050</v>
      </c>
      <c r="C1873" s="2" t="s">
        <v>1348</v>
      </c>
      <c r="D1873" s="10"/>
      <c r="E1873" s="10"/>
      <c r="G1873" s="19" t="s">
        <v>5008</v>
      </c>
      <c r="H1873" s="19"/>
      <c r="K1873" s="2" t="str">
        <f t="shared" si="349"/>
        <v>11L0004787756</v>
      </c>
      <c r="L1873" s="7" t="str">
        <f t="shared" si="358"/>
        <v>2001/01/01</v>
      </c>
      <c r="M1873" s="7" t="str">
        <f t="shared" si="359"/>
        <v>2199/12/31</v>
      </c>
      <c r="N1873" s="2" t="str">
        <f t="shared" si="350"/>
        <v/>
      </c>
      <c r="O1873" s="13">
        <v>0</v>
      </c>
      <c r="P1873" s="15"/>
      <c r="Q1873" s="13">
        <v>15</v>
      </c>
      <c r="R1873" s="18"/>
      <c r="S1873" s="18">
        <v>100000000</v>
      </c>
      <c r="T1873" s="2"/>
      <c r="U1873" s="2"/>
      <c r="V1873" s="2"/>
      <c r="W1873" s="2"/>
      <c r="X1873" s="2"/>
      <c r="Y1873" s="2"/>
      <c r="Z1873" s="2"/>
      <c r="AA1873" s="13">
        <v>1</v>
      </c>
      <c r="AB1873" s="13">
        <f t="shared" si="351"/>
        <v>0</v>
      </c>
      <c r="AC1873" s="13">
        <f t="shared" si="352"/>
        <v>0</v>
      </c>
      <c r="AD1873" s="15"/>
      <c r="AE1873" s="15"/>
      <c r="AF1873" s="13" t="str">
        <f t="shared" si="353"/>
        <v>1</v>
      </c>
      <c r="AG1873" s="15"/>
      <c r="AH1873" s="15"/>
      <c r="AI1873" s="15"/>
      <c r="AJ1873" s="14"/>
      <c r="AK1873" s="15" cm="1">
        <f t="array" ref="AK1873">_xlfn.IFS(B1873="","",LEFT(G1873,1)="L",1,LEFT(G1873,1)="W",1,AND(LEFT(B1873,1)="H",G1873=""),0)</f>
        <v>1</v>
      </c>
      <c r="AL1873" s="15"/>
      <c r="AM1873" s="15"/>
      <c r="AN1873" s="15"/>
      <c r="AO1873" s="15"/>
      <c r="AP1873" s="15"/>
      <c r="AQ1873" s="15"/>
      <c r="AR1873" s="15"/>
      <c r="AS1873" s="15">
        <f t="shared" si="354"/>
        <v>1</v>
      </c>
      <c r="AT1873" s="15" t="s">
        <v>115</v>
      </c>
      <c r="AU1873" s="13" t="str">
        <f t="shared" si="355"/>
        <v>0</v>
      </c>
      <c r="AV1873" s="15"/>
      <c r="AW1873" s="15"/>
      <c r="AX1873" s="15"/>
      <c r="AY1873" s="15"/>
      <c r="AZ1873" s="14"/>
      <c r="BA1873" s="15"/>
      <c r="BB1873" s="15"/>
      <c r="BC1873" s="15"/>
      <c r="BD1873" s="13" t="str">
        <f t="shared" si="356"/>
        <v>0</v>
      </c>
      <c r="BE1873" s="2"/>
      <c r="BF1873" s="2"/>
      <c r="BG1873" s="2"/>
      <c r="BH1873" s="2"/>
      <c r="BI1873" s="2"/>
      <c r="BJ1873" s="2"/>
      <c r="BK1873" s="2" t="s">
        <v>1372</v>
      </c>
      <c r="BL1873" s="10" t="s">
        <v>1373</v>
      </c>
      <c r="BM1873" t="str" cm="1">
        <f t="array" ref="BM1873">_xlfn.IFS(LEFT(G1873,1)="L","外注品",LEFT(G1873,1)="W","内製品",G1873="","購買品")</f>
        <v>外注品</v>
      </c>
    </row>
    <row r="1874" spans="1:65">
      <c r="A1874" s="2" t="str">
        <f t="shared" si="357"/>
        <v>WG01</v>
      </c>
      <c r="B1874" t="s">
        <v>2051</v>
      </c>
      <c r="C1874" s="2" t="s">
        <v>1348</v>
      </c>
      <c r="D1874" s="10"/>
      <c r="E1874" s="10"/>
      <c r="G1874" s="19" t="s">
        <v>5008</v>
      </c>
      <c r="H1874" s="19"/>
      <c r="K1874" s="2" t="str">
        <f t="shared" si="349"/>
        <v>11L0004787757</v>
      </c>
      <c r="L1874" s="7" t="str">
        <f t="shared" si="358"/>
        <v>2001/01/01</v>
      </c>
      <c r="M1874" s="7" t="str">
        <f t="shared" si="359"/>
        <v>2199/12/31</v>
      </c>
      <c r="N1874" s="2" t="str">
        <f t="shared" si="350"/>
        <v/>
      </c>
      <c r="O1874" s="13">
        <v>0</v>
      </c>
      <c r="P1874" s="15"/>
      <c r="Q1874" s="13">
        <v>15</v>
      </c>
      <c r="R1874" s="18"/>
      <c r="S1874" s="18">
        <v>100000000</v>
      </c>
      <c r="T1874" s="2"/>
      <c r="U1874" s="2"/>
      <c r="V1874" s="2"/>
      <c r="W1874" s="2"/>
      <c r="X1874" s="2"/>
      <c r="Y1874" s="2"/>
      <c r="Z1874" s="2"/>
      <c r="AA1874" s="13">
        <v>1</v>
      </c>
      <c r="AB1874" s="13">
        <f t="shared" si="351"/>
        <v>0</v>
      </c>
      <c r="AC1874" s="13">
        <f t="shared" si="352"/>
        <v>0</v>
      </c>
      <c r="AD1874" s="15"/>
      <c r="AE1874" s="15"/>
      <c r="AF1874" s="13" t="str">
        <f t="shared" si="353"/>
        <v>1</v>
      </c>
      <c r="AG1874" s="15"/>
      <c r="AH1874" s="15"/>
      <c r="AI1874" s="15"/>
      <c r="AJ1874" s="14"/>
      <c r="AK1874" s="15" cm="1">
        <f t="array" ref="AK1874">_xlfn.IFS(B1874="","",LEFT(G1874,1)="L",1,LEFT(G1874,1)="W",1,AND(LEFT(B1874,1)="H",G1874=""),0)</f>
        <v>1</v>
      </c>
      <c r="AL1874" s="15"/>
      <c r="AM1874" s="15"/>
      <c r="AN1874" s="15"/>
      <c r="AO1874" s="15"/>
      <c r="AP1874" s="15"/>
      <c r="AQ1874" s="15"/>
      <c r="AR1874" s="15"/>
      <c r="AS1874" s="15">
        <f t="shared" si="354"/>
        <v>1</v>
      </c>
      <c r="AT1874" s="15" t="s">
        <v>115</v>
      </c>
      <c r="AU1874" s="13" t="str">
        <f t="shared" si="355"/>
        <v>0</v>
      </c>
      <c r="AV1874" s="15"/>
      <c r="AW1874" s="15"/>
      <c r="AX1874" s="15"/>
      <c r="AY1874" s="15"/>
      <c r="AZ1874" s="14"/>
      <c r="BA1874" s="15"/>
      <c r="BB1874" s="15"/>
      <c r="BC1874" s="15"/>
      <c r="BD1874" s="13" t="str">
        <f t="shared" si="356"/>
        <v>0</v>
      </c>
      <c r="BE1874" s="2"/>
      <c r="BF1874" s="2"/>
      <c r="BG1874" s="2"/>
      <c r="BH1874" s="2"/>
      <c r="BI1874" s="2"/>
      <c r="BJ1874" s="2"/>
      <c r="BK1874" s="2" t="s">
        <v>1372</v>
      </c>
      <c r="BL1874" s="10" t="s">
        <v>1373</v>
      </c>
      <c r="BM1874" t="str" cm="1">
        <f t="array" ref="BM1874">_xlfn.IFS(LEFT(G1874,1)="L","外注品",LEFT(G1874,1)="W","内製品",G1874="","購買品")</f>
        <v>外注品</v>
      </c>
    </row>
    <row r="1875" spans="1:65">
      <c r="A1875" s="2" t="str">
        <f t="shared" si="357"/>
        <v>WG01</v>
      </c>
      <c r="B1875" t="s">
        <v>2052</v>
      </c>
      <c r="C1875" s="2" t="s">
        <v>1348</v>
      </c>
      <c r="D1875" s="10"/>
      <c r="E1875" s="10"/>
      <c r="G1875" s="19" t="s">
        <v>5008</v>
      </c>
      <c r="H1875" s="19"/>
      <c r="K1875" s="2" t="str">
        <f t="shared" si="349"/>
        <v>11L0004787758</v>
      </c>
      <c r="L1875" s="7" t="str">
        <f t="shared" si="358"/>
        <v>2001/01/01</v>
      </c>
      <c r="M1875" s="7" t="str">
        <f t="shared" si="359"/>
        <v>2199/12/31</v>
      </c>
      <c r="N1875" s="2" t="str">
        <f t="shared" si="350"/>
        <v/>
      </c>
      <c r="O1875" s="13">
        <v>0</v>
      </c>
      <c r="P1875" s="15"/>
      <c r="Q1875" s="13">
        <v>15</v>
      </c>
      <c r="R1875" s="18"/>
      <c r="S1875" s="18">
        <v>100000000</v>
      </c>
      <c r="T1875" s="2"/>
      <c r="U1875" s="2"/>
      <c r="V1875" s="2"/>
      <c r="W1875" s="2"/>
      <c r="X1875" s="2"/>
      <c r="Y1875" s="2"/>
      <c r="Z1875" s="2"/>
      <c r="AA1875" s="13">
        <v>1</v>
      </c>
      <c r="AB1875" s="13">
        <f t="shared" si="351"/>
        <v>0</v>
      </c>
      <c r="AC1875" s="13">
        <f t="shared" si="352"/>
        <v>0</v>
      </c>
      <c r="AD1875" s="15"/>
      <c r="AE1875" s="15"/>
      <c r="AF1875" s="13" t="str">
        <f t="shared" si="353"/>
        <v>1</v>
      </c>
      <c r="AG1875" s="15"/>
      <c r="AH1875" s="15"/>
      <c r="AI1875" s="15"/>
      <c r="AJ1875" s="14"/>
      <c r="AK1875" s="15" cm="1">
        <f t="array" ref="AK1875">_xlfn.IFS(B1875="","",LEFT(G1875,1)="L",1,LEFT(G1875,1)="W",1,AND(LEFT(B1875,1)="H",G1875=""),0)</f>
        <v>1</v>
      </c>
      <c r="AL1875" s="15"/>
      <c r="AM1875" s="15"/>
      <c r="AN1875" s="15"/>
      <c r="AO1875" s="15"/>
      <c r="AP1875" s="15"/>
      <c r="AQ1875" s="15"/>
      <c r="AR1875" s="15"/>
      <c r="AS1875" s="15">
        <f t="shared" si="354"/>
        <v>1</v>
      </c>
      <c r="AT1875" s="15" t="s">
        <v>115</v>
      </c>
      <c r="AU1875" s="13" t="str">
        <f t="shared" si="355"/>
        <v>0</v>
      </c>
      <c r="AV1875" s="15"/>
      <c r="AW1875" s="15"/>
      <c r="AX1875" s="15"/>
      <c r="AY1875" s="15"/>
      <c r="AZ1875" s="14"/>
      <c r="BA1875" s="15"/>
      <c r="BB1875" s="15"/>
      <c r="BC1875" s="15"/>
      <c r="BD1875" s="13" t="str">
        <f t="shared" si="356"/>
        <v>0</v>
      </c>
      <c r="BE1875" s="2"/>
      <c r="BF1875" s="2"/>
      <c r="BG1875" s="2"/>
      <c r="BH1875" s="2"/>
      <c r="BI1875" s="2"/>
      <c r="BJ1875" s="2"/>
      <c r="BK1875" s="2" t="s">
        <v>1372</v>
      </c>
      <c r="BL1875" s="10" t="s">
        <v>1373</v>
      </c>
      <c r="BM1875" t="str" cm="1">
        <f t="array" ref="BM1875">_xlfn.IFS(LEFT(G1875,1)="L","外注品",LEFT(G1875,1)="W","内製品",G1875="","購買品")</f>
        <v>外注品</v>
      </c>
    </row>
    <row r="1876" spans="1:65">
      <c r="A1876" s="2" t="str">
        <f t="shared" si="357"/>
        <v>WG01</v>
      </c>
      <c r="B1876" t="s">
        <v>2053</v>
      </c>
      <c r="C1876" s="2" t="s">
        <v>1348</v>
      </c>
      <c r="D1876" s="10"/>
      <c r="E1876" s="10"/>
      <c r="G1876" s="19" t="s">
        <v>5008</v>
      </c>
      <c r="H1876" s="19"/>
      <c r="K1876" s="2" t="str">
        <f t="shared" si="349"/>
        <v>11L0004787759</v>
      </c>
      <c r="L1876" s="7" t="str">
        <f t="shared" si="358"/>
        <v>2001/01/01</v>
      </c>
      <c r="M1876" s="7" t="str">
        <f t="shared" si="359"/>
        <v>2199/12/31</v>
      </c>
      <c r="N1876" s="2" t="str">
        <f t="shared" si="350"/>
        <v/>
      </c>
      <c r="O1876" s="13">
        <v>0</v>
      </c>
      <c r="P1876" s="15"/>
      <c r="Q1876" s="13">
        <v>15</v>
      </c>
      <c r="R1876" s="18"/>
      <c r="S1876" s="18">
        <v>100000000</v>
      </c>
      <c r="T1876" s="2"/>
      <c r="U1876" s="2"/>
      <c r="V1876" s="2"/>
      <c r="W1876" s="2"/>
      <c r="X1876" s="2"/>
      <c r="Y1876" s="2"/>
      <c r="Z1876" s="2"/>
      <c r="AA1876" s="13">
        <v>1</v>
      </c>
      <c r="AB1876" s="13">
        <f t="shared" si="351"/>
        <v>0</v>
      </c>
      <c r="AC1876" s="13">
        <f t="shared" si="352"/>
        <v>0</v>
      </c>
      <c r="AD1876" s="15"/>
      <c r="AE1876" s="15"/>
      <c r="AF1876" s="13" t="str">
        <f t="shared" si="353"/>
        <v>1</v>
      </c>
      <c r="AG1876" s="15"/>
      <c r="AH1876" s="15"/>
      <c r="AI1876" s="15"/>
      <c r="AJ1876" s="14"/>
      <c r="AK1876" s="15" cm="1">
        <f t="array" ref="AK1876">_xlfn.IFS(B1876="","",LEFT(G1876,1)="L",1,LEFT(G1876,1)="W",1,AND(LEFT(B1876,1)="H",G1876=""),0)</f>
        <v>1</v>
      </c>
      <c r="AL1876" s="15"/>
      <c r="AM1876" s="15"/>
      <c r="AN1876" s="15"/>
      <c r="AO1876" s="15"/>
      <c r="AP1876" s="15"/>
      <c r="AQ1876" s="15"/>
      <c r="AR1876" s="15"/>
      <c r="AS1876" s="15">
        <f t="shared" si="354"/>
        <v>1</v>
      </c>
      <c r="AT1876" s="15" t="s">
        <v>115</v>
      </c>
      <c r="AU1876" s="13" t="str">
        <f t="shared" si="355"/>
        <v>0</v>
      </c>
      <c r="AV1876" s="15"/>
      <c r="AW1876" s="15"/>
      <c r="AX1876" s="15"/>
      <c r="AY1876" s="15"/>
      <c r="AZ1876" s="14"/>
      <c r="BA1876" s="15"/>
      <c r="BB1876" s="15"/>
      <c r="BC1876" s="15"/>
      <c r="BD1876" s="13" t="str">
        <f t="shared" si="356"/>
        <v>0</v>
      </c>
      <c r="BE1876" s="2"/>
      <c r="BF1876" s="2"/>
      <c r="BG1876" s="2"/>
      <c r="BH1876" s="2"/>
      <c r="BI1876" s="2"/>
      <c r="BJ1876" s="2"/>
      <c r="BK1876" s="2" t="s">
        <v>1372</v>
      </c>
      <c r="BL1876" s="10" t="s">
        <v>1373</v>
      </c>
      <c r="BM1876" t="str" cm="1">
        <f t="array" ref="BM1876">_xlfn.IFS(LEFT(G1876,1)="L","外注品",LEFT(G1876,1)="W","内製品",G1876="","購買品")</f>
        <v>外注品</v>
      </c>
    </row>
    <row r="1877" spans="1:65">
      <c r="A1877" s="2" t="str">
        <f t="shared" si="357"/>
        <v>WG01</v>
      </c>
      <c r="B1877" t="s">
        <v>2054</v>
      </c>
      <c r="C1877" s="2" t="s">
        <v>1348</v>
      </c>
      <c r="D1877" s="10"/>
      <c r="E1877" s="10"/>
      <c r="G1877" s="19" t="s">
        <v>5008</v>
      </c>
      <c r="H1877" s="19"/>
      <c r="K1877" s="2" t="str">
        <f t="shared" si="349"/>
        <v>11L0004787760</v>
      </c>
      <c r="L1877" s="7" t="str">
        <f t="shared" si="358"/>
        <v>2001/01/01</v>
      </c>
      <c r="M1877" s="7" t="str">
        <f t="shared" si="359"/>
        <v>2199/12/31</v>
      </c>
      <c r="N1877" s="2" t="str">
        <f t="shared" si="350"/>
        <v/>
      </c>
      <c r="O1877" s="13">
        <v>0</v>
      </c>
      <c r="P1877" s="15"/>
      <c r="Q1877" s="13">
        <v>15</v>
      </c>
      <c r="R1877" s="18"/>
      <c r="S1877" s="18">
        <v>100000000</v>
      </c>
      <c r="T1877" s="2"/>
      <c r="U1877" s="2"/>
      <c r="V1877" s="2"/>
      <c r="W1877" s="2"/>
      <c r="X1877" s="2"/>
      <c r="Y1877" s="2"/>
      <c r="Z1877" s="2"/>
      <c r="AA1877" s="13">
        <v>1</v>
      </c>
      <c r="AB1877" s="13">
        <f t="shared" si="351"/>
        <v>0</v>
      </c>
      <c r="AC1877" s="13">
        <f t="shared" si="352"/>
        <v>0</v>
      </c>
      <c r="AD1877" s="15"/>
      <c r="AE1877" s="15"/>
      <c r="AF1877" s="13" t="str">
        <f t="shared" si="353"/>
        <v>1</v>
      </c>
      <c r="AG1877" s="15"/>
      <c r="AH1877" s="15"/>
      <c r="AI1877" s="15"/>
      <c r="AJ1877" s="14"/>
      <c r="AK1877" s="15" cm="1">
        <f t="array" ref="AK1877">_xlfn.IFS(B1877="","",LEFT(G1877,1)="L",1,LEFT(G1877,1)="W",1,AND(LEFT(B1877,1)="H",G1877=""),0)</f>
        <v>1</v>
      </c>
      <c r="AL1877" s="15"/>
      <c r="AM1877" s="15"/>
      <c r="AN1877" s="15"/>
      <c r="AO1877" s="15"/>
      <c r="AP1877" s="15"/>
      <c r="AQ1877" s="15"/>
      <c r="AR1877" s="15"/>
      <c r="AS1877" s="15">
        <f t="shared" si="354"/>
        <v>1</v>
      </c>
      <c r="AT1877" s="15" t="s">
        <v>115</v>
      </c>
      <c r="AU1877" s="13" t="str">
        <f t="shared" si="355"/>
        <v>0</v>
      </c>
      <c r="AV1877" s="15"/>
      <c r="AW1877" s="15"/>
      <c r="AX1877" s="15"/>
      <c r="AY1877" s="15"/>
      <c r="AZ1877" s="14"/>
      <c r="BA1877" s="15"/>
      <c r="BB1877" s="15"/>
      <c r="BC1877" s="15"/>
      <c r="BD1877" s="13" t="str">
        <f t="shared" si="356"/>
        <v>0</v>
      </c>
      <c r="BE1877" s="2"/>
      <c r="BF1877" s="2"/>
      <c r="BG1877" s="2"/>
      <c r="BH1877" s="2"/>
      <c r="BI1877" s="2"/>
      <c r="BJ1877" s="2"/>
      <c r="BK1877" s="2" t="s">
        <v>1372</v>
      </c>
      <c r="BL1877" s="10" t="s">
        <v>1373</v>
      </c>
      <c r="BM1877" t="str" cm="1">
        <f t="array" ref="BM1877">_xlfn.IFS(LEFT(G1877,1)="L","外注品",LEFT(G1877,1)="W","内製品",G1877="","購買品")</f>
        <v>外注品</v>
      </c>
    </row>
    <row r="1878" spans="1:65">
      <c r="A1878" s="2" t="str">
        <f t="shared" si="357"/>
        <v>WG01</v>
      </c>
      <c r="B1878" t="s">
        <v>2055</v>
      </c>
      <c r="C1878" s="2" t="s">
        <v>1348</v>
      </c>
      <c r="D1878" s="10"/>
      <c r="E1878" s="10"/>
      <c r="G1878" s="19" t="s">
        <v>5008</v>
      </c>
      <c r="H1878" s="19"/>
      <c r="K1878" s="2" t="str">
        <f t="shared" si="349"/>
        <v>11L0004787761</v>
      </c>
      <c r="L1878" s="7" t="str">
        <f t="shared" si="358"/>
        <v>2001/01/01</v>
      </c>
      <c r="M1878" s="7" t="str">
        <f t="shared" si="359"/>
        <v>2199/12/31</v>
      </c>
      <c r="N1878" s="2" t="str">
        <f t="shared" si="350"/>
        <v/>
      </c>
      <c r="O1878" s="13">
        <v>0</v>
      </c>
      <c r="P1878" s="15"/>
      <c r="Q1878" s="13">
        <v>15</v>
      </c>
      <c r="R1878" s="18"/>
      <c r="S1878" s="18">
        <v>100000000</v>
      </c>
      <c r="T1878" s="2"/>
      <c r="U1878" s="2"/>
      <c r="V1878" s="2"/>
      <c r="W1878" s="2"/>
      <c r="X1878" s="2"/>
      <c r="Y1878" s="2"/>
      <c r="Z1878" s="2"/>
      <c r="AA1878" s="13">
        <v>1</v>
      </c>
      <c r="AB1878" s="13">
        <f t="shared" si="351"/>
        <v>0</v>
      </c>
      <c r="AC1878" s="13">
        <f t="shared" si="352"/>
        <v>0</v>
      </c>
      <c r="AD1878" s="15"/>
      <c r="AE1878" s="15"/>
      <c r="AF1878" s="13" t="str">
        <f t="shared" si="353"/>
        <v>1</v>
      </c>
      <c r="AG1878" s="15"/>
      <c r="AH1878" s="15"/>
      <c r="AI1878" s="15"/>
      <c r="AJ1878" s="14"/>
      <c r="AK1878" s="15" cm="1">
        <f t="array" ref="AK1878">_xlfn.IFS(B1878="","",LEFT(G1878,1)="L",1,LEFT(G1878,1)="W",1,AND(LEFT(B1878,1)="H",G1878=""),0)</f>
        <v>1</v>
      </c>
      <c r="AL1878" s="15"/>
      <c r="AM1878" s="15"/>
      <c r="AN1878" s="15"/>
      <c r="AO1878" s="15"/>
      <c r="AP1878" s="15"/>
      <c r="AQ1878" s="15"/>
      <c r="AR1878" s="15"/>
      <c r="AS1878" s="15">
        <f t="shared" si="354"/>
        <v>1</v>
      </c>
      <c r="AT1878" s="15" t="s">
        <v>115</v>
      </c>
      <c r="AU1878" s="13" t="str">
        <f t="shared" si="355"/>
        <v>0</v>
      </c>
      <c r="AV1878" s="15"/>
      <c r="AW1878" s="15"/>
      <c r="AX1878" s="15"/>
      <c r="AY1878" s="15"/>
      <c r="AZ1878" s="14"/>
      <c r="BA1878" s="15"/>
      <c r="BB1878" s="15"/>
      <c r="BC1878" s="15"/>
      <c r="BD1878" s="13" t="str">
        <f t="shared" si="356"/>
        <v>0</v>
      </c>
      <c r="BE1878" s="2"/>
      <c r="BF1878" s="2"/>
      <c r="BG1878" s="2"/>
      <c r="BH1878" s="2"/>
      <c r="BI1878" s="2"/>
      <c r="BJ1878" s="2"/>
      <c r="BK1878" s="2" t="s">
        <v>1372</v>
      </c>
      <c r="BL1878" s="10" t="s">
        <v>1373</v>
      </c>
      <c r="BM1878" t="str" cm="1">
        <f t="array" ref="BM1878">_xlfn.IFS(LEFT(G1878,1)="L","外注品",LEFT(G1878,1)="W","内製品",G1878="","購買品")</f>
        <v>外注品</v>
      </c>
    </row>
    <row r="1879" spans="1:65">
      <c r="A1879" s="2" t="str">
        <f t="shared" si="357"/>
        <v>WG01</v>
      </c>
      <c r="B1879" t="s">
        <v>2056</v>
      </c>
      <c r="C1879" s="2" t="s">
        <v>1348</v>
      </c>
      <c r="D1879" s="10"/>
      <c r="E1879" s="10"/>
      <c r="G1879" s="19" t="s">
        <v>5008</v>
      </c>
      <c r="H1879" s="19"/>
      <c r="K1879" s="2" t="str">
        <f t="shared" si="349"/>
        <v>11L0004787762</v>
      </c>
      <c r="L1879" s="7" t="str">
        <f t="shared" si="358"/>
        <v>2001/01/01</v>
      </c>
      <c r="M1879" s="7" t="str">
        <f t="shared" si="359"/>
        <v>2199/12/31</v>
      </c>
      <c r="N1879" s="2" t="str">
        <f t="shared" si="350"/>
        <v/>
      </c>
      <c r="O1879" s="13">
        <v>0</v>
      </c>
      <c r="P1879" s="15"/>
      <c r="Q1879" s="13">
        <v>15</v>
      </c>
      <c r="R1879" s="18"/>
      <c r="S1879" s="18">
        <v>100000000</v>
      </c>
      <c r="T1879" s="2"/>
      <c r="U1879" s="2"/>
      <c r="V1879" s="2"/>
      <c r="W1879" s="2"/>
      <c r="X1879" s="2"/>
      <c r="Y1879" s="2"/>
      <c r="Z1879" s="2"/>
      <c r="AA1879" s="13">
        <v>1</v>
      </c>
      <c r="AB1879" s="13">
        <f t="shared" si="351"/>
        <v>0</v>
      </c>
      <c r="AC1879" s="13">
        <f t="shared" si="352"/>
        <v>0</v>
      </c>
      <c r="AD1879" s="15"/>
      <c r="AE1879" s="15"/>
      <c r="AF1879" s="13" t="str">
        <f t="shared" si="353"/>
        <v>1</v>
      </c>
      <c r="AG1879" s="15"/>
      <c r="AH1879" s="15"/>
      <c r="AI1879" s="15"/>
      <c r="AJ1879" s="14"/>
      <c r="AK1879" s="15" cm="1">
        <f t="array" ref="AK1879">_xlfn.IFS(B1879="","",LEFT(G1879,1)="L",1,LEFT(G1879,1)="W",1,AND(LEFT(B1879,1)="H",G1879=""),0)</f>
        <v>1</v>
      </c>
      <c r="AL1879" s="15"/>
      <c r="AM1879" s="15"/>
      <c r="AN1879" s="15"/>
      <c r="AO1879" s="15"/>
      <c r="AP1879" s="15"/>
      <c r="AQ1879" s="15"/>
      <c r="AR1879" s="15"/>
      <c r="AS1879" s="15">
        <f t="shared" si="354"/>
        <v>1</v>
      </c>
      <c r="AT1879" s="15" t="s">
        <v>115</v>
      </c>
      <c r="AU1879" s="13" t="str">
        <f t="shared" si="355"/>
        <v>0</v>
      </c>
      <c r="AV1879" s="15"/>
      <c r="AW1879" s="15"/>
      <c r="AX1879" s="15"/>
      <c r="AY1879" s="15"/>
      <c r="AZ1879" s="14"/>
      <c r="BA1879" s="15"/>
      <c r="BB1879" s="15"/>
      <c r="BC1879" s="15"/>
      <c r="BD1879" s="13" t="str">
        <f t="shared" si="356"/>
        <v>0</v>
      </c>
      <c r="BE1879" s="2"/>
      <c r="BF1879" s="2"/>
      <c r="BG1879" s="2"/>
      <c r="BH1879" s="2"/>
      <c r="BI1879" s="2"/>
      <c r="BJ1879" s="2"/>
      <c r="BK1879" s="2" t="s">
        <v>1372</v>
      </c>
      <c r="BL1879" s="10" t="s">
        <v>1373</v>
      </c>
      <c r="BM1879" t="str" cm="1">
        <f t="array" ref="BM1879">_xlfn.IFS(LEFT(G1879,1)="L","外注品",LEFT(G1879,1)="W","内製品",G1879="","購買品")</f>
        <v>外注品</v>
      </c>
    </row>
    <row r="1880" spans="1:65">
      <c r="A1880" s="2" t="str">
        <f t="shared" si="357"/>
        <v>WG01</v>
      </c>
      <c r="B1880" t="s">
        <v>2057</v>
      </c>
      <c r="C1880" s="2" t="s">
        <v>1348</v>
      </c>
      <c r="D1880" s="10"/>
      <c r="E1880" s="10"/>
      <c r="G1880" s="19" t="s">
        <v>5008</v>
      </c>
      <c r="H1880" s="19"/>
      <c r="K1880" s="2" t="str">
        <f t="shared" si="349"/>
        <v>11L0004787763</v>
      </c>
      <c r="L1880" s="7" t="str">
        <f t="shared" si="358"/>
        <v>2001/01/01</v>
      </c>
      <c r="M1880" s="7" t="str">
        <f t="shared" si="359"/>
        <v>2199/12/31</v>
      </c>
      <c r="N1880" s="2" t="str">
        <f t="shared" si="350"/>
        <v/>
      </c>
      <c r="O1880" s="13">
        <v>0</v>
      </c>
      <c r="P1880" s="15"/>
      <c r="Q1880" s="13">
        <v>15</v>
      </c>
      <c r="R1880" s="18"/>
      <c r="S1880" s="18">
        <v>100000000</v>
      </c>
      <c r="T1880" s="2"/>
      <c r="U1880" s="2"/>
      <c r="V1880" s="2"/>
      <c r="W1880" s="2"/>
      <c r="X1880" s="2"/>
      <c r="Y1880" s="2"/>
      <c r="Z1880" s="2"/>
      <c r="AA1880" s="13">
        <v>1</v>
      </c>
      <c r="AB1880" s="13">
        <f t="shared" si="351"/>
        <v>0</v>
      </c>
      <c r="AC1880" s="13">
        <f t="shared" si="352"/>
        <v>0</v>
      </c>
      <c r="AD1880" s="15"/>
      <c r="AE1880" s="15"/>
      <c r="AF1880" s="13" t="str">
        <f t="shared" si="353"/>
        <v>1</v>
      </c>
      <c r="AG1880" s="15"/>
      <c r="AH1880" s="15"/>
      <c r="AI1880" s="15"/>
      <c r="AJ1880" s="14"/>
      <c r="AK1880" s="15" cm="1">
        <f t="array" ref="AK1880">_xlfn.IFS(B1880="","",LEFT(G1880,1)="L",1,LEFT(G1880,1)="W",1,AND(LEFT(B1880,1)="H",G1880=""),0)</f>
        <v>1</v>
      </c>
      <c r="AL1880" s="15"/>
      <c r="AM1880" s="15"/>
      <c r="AN1880" s="15"/>
      <c r="AO1880" s="15"/>
      <c r="AP1880" s="15"/>
      <c r="AQ1880" s="15"/>
      <c r="AR1880" s="15"/>
      <c r="AS1880" s="15">
        <f t="shared" si="354"/>
        <v>1</v>
      </c>
      <c r="AT1880" s="15" t="s">
        <v>115</v>
      </c>
      <c r="AU1880" s="13" t="str">
        <f t="shared" si="355"/>
        <v>0</v>
      </c>
      <c r="AV1880" s="15"/>
      <c r="AW1880" s="15"/>
      <c r="AX1880" s="15"/>
      <c r="AY1880" s="15"/>
      <c r="AZ1880" s="14"/>
      <c r="BA1880" s="15"/>
      <c r="BB1880" s="15"/>
      <c r="BC1880" s="15"/>
      <c r="BD1880" s="13" t="str">
        <f t="shared" si="356"/>
        <v>0</v>
      </c>
      <c r="BE1880" s="2"/>
      <c r="BF1880" s="2"/>
      <c r="BG1880" s="2"/>
      <c r="BH1880" s="2"/>
      <c r="BI1880" s="2"/>
      <c r="BJ1880" s="2"/>
      <c r="BK1880" s="2" t="s">
        <v>1372</v>
      </c>
      <c r="BL1880" s="10" t="s">
        <v>1373</v>
      </c>
      <c r="BM1880" t="str" cm="1">
        <f t="array" ref="BM1880">_xlfn.IFS(LEFT(G1880,1)="L","外注品",LEFT(G1880,1)="W","内製品",G1880="","購買品")</f>
        <v>外注品</v>
      </c>
    </row>
    <row r="1881" spans="1:65">
      <c r="A1881" s="2" t="str">
        <f t="shared" si="357"/>
        <v>WG01</v>
      </c>
      <c r="B1881" t="s">
        <v>2058</v>
      </c>
      <c r="C1881" s="2" t="s">
        <v>1348</v>
      </c>
      <c r="D1881" s="10"/>
      <c r="E1881" s="10"/>
      <c r="G1881" s="19" t="s">
        <v>5008</v>
      </c>
      <c r="H1881" s="19"/>
      <c r="K1881" s="2" t="str">
        <f t="shared" si="349"/>
        <v>11L0004787764</v>
      </c>
      <c r="L1881" s="7" t="str">
        <f t="shared" si="358"/>
        <v>2001/01/01</v>
      </c>
      <c r="M1881" s="7" t="str">
        <f t="shared" si="359"/>
        <v>2199/12/31</v>
      </c>
      <c r="N1881" s="2" t="str">
        <f t="shared" si="350"/>
        <v/>
      </c>
      <c r="O1881" s="13">
        <v>0</v>
      </c>
      <c r="P1881" s="15"/>
      <c r="Q1881" s="13">
        <v>15</v>
      </c>
      <c r="R1881" s="18"/>
      <c r="S1881" s="18">
        <v>100000000</v>
      </c>
      <c r="T1881" s="2"/>
      <c r="U1881" s="2"/>
      <c r="V1881" s="2"/>
      <c r="W1881" s="2"/>
      <c r="X1881" s="2"/>
      <c r="Y1881" s="2"/>
      <c r="Z1881" s="2"/>
      <c r="AA1881" s="13">
        <v>1</v>
      </c>
      <c r="AB1881" s="13">
        <f t="shared" si="351"/>
        <v>0</v>
      </c>
      <c r="AC1881" s="13">
        <f t="shared" si="352"/>
        <v>0</v>
      </c>
      <c r="AD1881" s="15"/>
      <c r="AE1881" s="15"/>
      <c r="AF1881" s="13" t="str">
        <f t="shared" si="353"/>
        <v>1</v>
      </c>
      <c r="AG1881" s="15"/>
      <c r="AH1881" s="15"/>
      <c r="AI1881" s="15"/>
      <c r="AJ1881" s="14"/>
      <c r="AK1881" s="15" cm="1">
        <f t="array" ref="AK1881">_xlfn.IFS(B1881="","",LEFT(G1881,1)="L",1,LEFT(G1881,1)="W",1,AND(LEFT(B1881,1)="H",G1881=""),0)</f>
        <v>1</v>
      </c>
      <c r="AL1881" s="15"/>
      <c r="AM1881" s="15"/>
      <c r="AN1881" s="15"/>
      <c r="AO1881" s="15"/>
      <c r="AP1881" s="15"/>
      <c r="AQ1881" s="15"/>
      <c r="AR1881" s="15"/>
      <c r="AS1881" s="15">
        <f t="shared" si="354"/>
        <v>1</v>
      </c>
      <c r="AT1881" s="15" t="s">
        <v>115</v>
      </c>
      <c r="AU1881" s="13" t="str">
        <f t="shared" si="355"/>
        <v>0</v>
      </c>
      <c r="AV1881" s="15"/>
      <c r="AW1881" s="15"/>
      <c r="AX1881" s="15"/>
      <c r="AY1881" s="15"/>
      <c r="AZ1881" s="14"/>
      <c r="BA1881" s="15"/>
      <c r="BB1881" s="15"/>
      <c r="BC1881" s="15"/>
      <c r="BD1881" s="13" t="str">
        <f t="shared" si="356"/>
        <v>0</v>
      </c>
      <c r="BE1881" s="2"/>
      <c r="BF1881" s="2"/>
      <c r="BG1881" s="2"/>
      <c r="BH1881" s="2"/>
      <c r="BI1881" s="2"/>
      <c r="BJ1881" s="2"/>
      <c r="BK1881" s="2" t="s">
        <v>1372</v>
      </c>
      <c r="BL1881" s="10" t="s">
        <v>1373</v>
      </c>
      <c r="BM1881" t="str" cm="1">
        <f t="array" ref="BM1881">_xlfn.IFS(LEFT(G1881,1)="L","外注品",LEFT(G1881,1)="W","内製品",G1881="","購買品")</f>
        <v>外注品</v>
      </c>
    </row>
    <row r="1882" spans="1:65">
      <c r="A1882" s="2" t="str">
        <f t="shared" si="357"/>
        <v>WG01</v>
      </c>
      <c r="B1882" t="s">
        <v>2059</v>
      </c>
      <c r="C1882" s="2" t="s">
        <v>1348</v>
      </c>
      <c r="D1882" s="10"/>
      <c r="E1882" s="10"/>
      <c r="G1882" s="19" t="s">
        <v>5008</v>
      </c>
      <c r="H1882" s="19"/>
      <c r="K1882" s="2" t="str">
        <f t="shared" si="349"/>
        <v>11L0004787765</v>
      </c>
      <c r="L1882" s="7" t="str">
        <f t="shared" si="358"/>
        <v>2001/01/01</v>
      </c>
      <c r="M1882" s="7" t="str">
        <f t="shared" si="359"/>
        <v>2199/12/31</v>
      </c>
      <c r="N1882" s="2" t="str">
        <f t="shared" si="350"/>
        <v/>
      </c>
      <c r="O1882" s="13">
        <v>0</v>
      </c>
      <c r="P1882" s="15"/>
      <c r="Q1882" s="13">
        <v>15</v>
      </c>
      <c r="R1882" s="18"/>
      <c r="S1882" s="18">
        <v>100000000</v>
      </c>
      <c r="T1882" s="2"/>
      <c r="U1882" s="2"/>
      <c r="V1882" s="2"/>
      <c r="W1882" s="2"/>
      <c r="X1882" s="2"/>
      <c r="Y1882" s="2"/>
      <c r="Z1882" s="2"/>
      <c r="AA1882" s="13">
        <v>1</v>
      </c>
      <c r="AB1882" s="13">
        <f t="shared" si="351"/>
        <v>0</v>
      </c>
      <c r="AC1882" s="13">
        <f t="shared" si="352"/>
        <v>0</v>
      </c>
      <c r="AD1882" s="15"/>
      <c r="AE1882" s="15"/>
      <c r="AF1882" s="13" t="str">
        <f t="shared" si="353"/>
        <v>1</v>
      </c>
      <c r="AG1882" s="15"/>
      <c r="AH1882" s="15"/>
      <c r="AI1882" s="15"/>
      <c r="AJ1882" s="14"/>
      <c r="AK1882" s="15" cm="1">
        <f t="array" ref="AK1882">_xlfn.IFS(B1882="","",LEFT(G1882,1)="L",1,LEFT(G1882,1)="W",1,AND(LEFT(B1882,1)="H",G1882=""),0)</f>
        <v>1</v>
      </c>
      <c r="AL1882" s="15"/>
      <c r="AM1882" s="15"/>
      <c r="AN1882" s="15"/>
      <c r="AO1882" s="15"/>
      <c r="AP1882" s="15"/>
      <c r="AQ1882" s="15"/>
      <c r="AR1882" s="15"/>
      <c r="AS1882" s="15">
        <f t="shared" si="354"/>
        <v>1</v>
      </c>
      <c r="AT1882" s="15" t="s">
        <v>115</v>
      </c>
      <c r="AU1882" s="13" t="str">
        <f t="shared" si="355"/>
        <v>0</v>
      </c>
      <c r="AV1882" s="15"/>
      <c r="AW1882" s="15"/>
      <c r="AX1882" s="15"/>
      <c r="AY1882" s="15"/>
      <c r="AZ1882" s="14"/>
      <c r="BA1882" s="15"/>
      <c r="BB1882" s="15"/>
      <c r="BC1882" s="15"/>
      <c r="BD1882" s="13" t="str">
        <f t="shared" si="356"/>
        <v>0</v>
      </c>
      <c r="BE1882" s="2"/>
      <c r="BF1882" s="2"/>
      <c r="BG1882" s="2"/>
      <c r="BH1882" s="2"/>
      <c r="BI1882" s="2"/>
      <c r="BJ1882" s="2"/>
      <c r="BK1882" s="2" t="s">
        <v>1372</v>
      </c>
      <c r="BL1882" s="10" t="s">
        <v>1373</v>
      </c>
      <c r="BM1882" t="str" cm="1">
        <f t="array" ref="BM1882">_xlfn.IFS(LEFT(G1882,1)="L","外注品",LEFT(G1882,1)="W","内製品",G1882="","購買品")</f>
        <v>外注品</v>
      </c>
    </row>
    <row r="1883" spans="1:65">
      <c r="A1883" s="2" t="str">
        <f t="shared" si="357"/>
        <v>WG01</v>
      </c>
      <c r="B1883" t="s">
        <v>2060</v>
      </c>
      <c r="C1883" s="2" t="s">
        <v>1348</v>
      </c>
      <c r="D1883" s="10"/>
      <c r="E1883" s="10"/>
      <c r="G1883" s="19" t="s">
        <v>5008</v>
      </c>
      <c r="H1883" s="19"/>
      <c r="K1883" s="2" t="str">
        <f t="shared" si="349"/>
        <v>11L0004787766</v>
      </c>
      <c r="L1883" s="7" t="str">
        <f t="shared" si="358"/>
        <v>2001/01/01</v>
      </c>
      <c r="M1883" s="7" t="str">
        <f t="shared" si="359"/>
        <v>2199/12/31</v>
      </c>
      <c r="N1883" s="2" t="str">
        <f t="shared" si="350"/>
        <v/>
      </c>
      <c r="O1883" s="13">
        <v>0</v>
      </c>
      <c r="P1883" s="15"/>
      <c r="Q1883" s="13">
        <v>15</v>
      </c>
      <c r="R1883" s="18"/>
      <c r="S1883" s="18">
        <v>100000000</v>
      </c>
      <c r="T1883" s="2"/>
      <c r="U1883" s="2"/>
      <c r="V1883" s="2"/>
      <c r="W1883" s="2"/>
      <c r="X1883" s="2"/>
      <c r="Y1883" s="2"/>
      <c r="Z1883" s="2"/>
      <c r="AA1883" s="13">
        <v>1</v>
      </c>
      <c r="AB1883" s="13">
        <f t="shared" si="351"/>
        <v>0</v>
      </c>
      <c r="AC1883" s="13">
        <f t="shared" si="352"/>
        <v>0</v>
      </c>
      <c r="AD1883" s="15"/>
      <c r="AE1883" s="15"/>
      <c r="AF1883" s="13" t="str">
        <f t="shared" si="353"/>
        <v>1</v>
      </c>
      <c r="AG1883" s="15"/>
      <c r="AH1883" s="15"/>
      <c r="AI1883" s="15"/>
      <c r="AJ1883" s="14"/>
      <c r="AK1883" s="15" cm="1">
        <f t="array" ref="AK1883">_xlfn.IFS(B1883="","",LEFT(G1883,1)="L",1,LEFT(G1883,1)="W",1,AND(LEFT(B1883,1)="H",G1883=""),0)</f>
        <v>1</v>
      </c>
      <c r="AL1883" s="15"/>
      <c r="AM1883" s="15"/>
      <c r="AN1883" s="15"/>
      <c r="AO1883" s="15"/>
      <c r="AP1883" s="15"/>
      <c r="AQ1883" s="15"/>
      <c r="AR1883" s="15"/>
      <c r="AS1883" s="15">
        <f t="shared" si="354"/>
        <v>1</v>
      </c>
      <c r="AT1883" s="15" t="s">
        <v>115</v>
      </c>
      <c r="AU1883" s="13" t="str">
        <f t="shared" si="355"/>
        <v>0</v>
      </c>
      <c r="AV1883" s="15"/>
      <c r="AW1883" s="15"/>
      <c r="AX1883" s="15"/>
      <c r="AY1883" s="15"/>
      <c r="AZ1883" s="14"/>
      <c r="BA1883" s="15"/>
      <c r="BB1883" s="15"/>
      <c r="BC1883" s="15"/>
      <c r="BD1883" s="13" t="str">
        <f t="shared" si="356"/>
        <v>0</v>
      </c>
      <c r="BE1883" s="2"/>
      <c r="BF1883" s="2"/>
      <c r="BG1883" s="2"/>
      <c r="BH1883" s="2"/>
      <c r="BI1883" s="2"/>
      <c r="BJ1883" s="2"/>
      <c r="BK1883" s="2" t="s">
        <v>1372</v>
      </c>
      <c r="BL1883" s="10" t="s">
        <v>1373</v>
      </c>
      <c r="BM1883" t="str" cm="1">
        <f t="array" ref="BM1883">_xlfn.IFS(LEFT(G1883,1)="L","外注品",LEFT(G1883,1)="W","内製品",G1883="","購買品")</f>
        <v>外注品</v>
      </c>
    </row>
    <row r="1884" spans="1:65">
      <c r="A1884" s="2" t="str">
        <f t="shared" si="357"/>
        <v>WG01</v>
      </c>
      <c r="B1884" t="s">
        <v>2061</v>
      </c>
      <c r="C1884" s="2" t="s">
        <v>1348</v>
      </c>
      <c r="D1884" s="10"/>
      <c r="E1884" s="10"/>
      <c r="G1884" s="19" t="s">
        <v>5008</v>
      </c>
      <c r="H1884" s="19"/>
      <c r="K1884" s="2" t="str">
        <f t="shared" si="349"/>
        <v>11L0004787767</v>
      </c>
      <c r="L1884" s="7" t="str">
        <f t="shared" si="358"/>
        <v>2001/01/01</v>
      </c>
      <c r="M1884" s="7" t="str">
        <f t="shared" si="359"/>
        <v>2199/12/31</v>
      </c>
      <c r="N1884" s="2" t="str">
        <f t="shared" si="350"/>
        <v/>
      </c>
      <c r="O1884" s="13">
        <v>0</v>
      </c>
      <c r="P1884" s="15"/>
      <c r="Q1884" s="13">
        <v>15</v>
      </c>
      <c r="R1884" s="18"/>
      <c r="S1884" s="18">
        <v>100000000</v>
      </c>
      <c r="T1884" s="2"/>
      <c r="U1884" s="2"/>
      <c r="V1884" s="2"/>
      <c r="W1884" s="2"/>
      <c r="X1884" s="2"/>
      <c r="Y1884" s="2"/>
      <c r="Z1884" s="2"/>
      <c r="AA1884" s="13">
        <v>1</v>
      </c>
      <c r="AB1884" s="13">
        <f t="shared" si="351"/>
        <v>0</v>
      </c>
      <c r="AC1884" s="13">
        <f t="shared" si="352"/>
        <v>0</v>
      </c>
      <c r="AD1884" s="15"/>
      <c r="AE1884" s="15"/>
      <c r="AF1884" s="13" t="str">
        <f t="shared" si="353"/>
        <v>1</v>
      </c>
      <c r="AG1884" s="15"/>
      <c r="AH1884" s="15"/>
      <c r="AI1884" s="15"/>
      <c r="AJ1884" s="14"/>
      <c r="AK1884" s="15" cm="1">
        <f t="array" ref="AK1884">_xlfn.IFS(B1884="","",LEFT(G1884,1)="L",1,LEFT(G1884,1)="W",1,AND(LEFT(B1884,1)="H",G1884=""),0)</f>
        <v>1</v>
      </c>
      <c r="AL1884" s="15"/>
      <c r="AM1884" s="15"/>
      <c r="AN1884" s="15"/>
      <c r="AO1884" s="15"/>
      <c r="AP1884" s="15"/>
      <c r="AQ1884" s="15"/>
      <c r="AR1884" s="15"/>
      <c r="AS1884" s="15">
        <f t="shared" si="354"/>
        <v>1</v>
      </c>
      <c r="AT1884" s="15" t="s">
        <v>115</v>
      </c>
      <c r="AU1884" s="13" t="str">
        <f t="shared" si="355"/>
        <v>0</v>
      </c>
      <c r="AV1884" s="15"/>
      <c r="AW1884" s="15"/>
      <c r="AX1884" s="15"/>
      <c r="AY1884" s="15"/>
      <c r="AZ1884" s="14"/>
      <c r="BA1884" s="15"/>
      <c r="BB1884" s="15"/>
      <c r="BC1884" s="15"/>
      <c r="BD1884" s="13" t="str">
        <f t="shared" si="356"/>
        <v>0</v>
      </c>
      <c r="BE1884" s="2"/>
      <c r="BF1884" s="2"/>
      <c r="BG1884" s="2"/>
      <c r="BH1884" s="2"/>
      <c r="BI1884" s="2"/>
      <c r="BJ1884" s="2"/>
      <c r="BK1884" s="2" t="s">
        <v>1372</v>
      </c>
      <c r="BL1884" s="10" t="s">
        <v>1373</v>
      </c>
      <c r="BM1884" t="str" cm="1">
        <f t="array" ref="BM1884">_xlfn.IFS(LEFT(G1884,1)="L","外注品",LEFT(G1884,1)="W","内製品",G1884="","購買品")</f>
        <v>外注品</v>
      </c>
    </row>
    <row r="1885" spans="1:65">
      <c r="A1885" s="2" t="str">
        <f t="shared" si="357"/>
        <v>WG01</v>
      </c>
      <c r="B1885" t="s">
        <v>2062</v>
      </c>
      <c r="C1885" s="2" t="s">
        <v>1348</v>
      </c>
      <c r="D1885" s="10"/>
      <c r="E1885" s="10"/>
      <c r="G1885" s="19" t="s">
        <v>5008</v>
      </c>
      <c r="H1885" s="19"/>
      <c r="K1885" s="2" t="str">
        <f t="shared" si="349"/>
        <v>11L0004787768</v>
      </c>
      <c r="L1885" s="7" t="str">
        <f t="shared" si="358"/>
        <v>2001/01/01</v>
      </c>
      <c r="M1885" s="7" t="str">
        <f t="shared" si="359"/>
        <v>2199/12/31</v>
      </c>
      <c r="N1885" s="2" t="str">
        <f t="shared" si="350"/>
        <v/>
      </c>
      <c r="O1885" s="13">
        <v>0</v>
      </c>
      <c r="P1885" s="15"/>
      <c r="Q1885" s="13">
        <v>15</v>
      </c>
      <c r="R1885" s="18"/>
      <c r="S1885" s="18">
        <v>100000000</v>
      </c>
      <c r="T1885" s="2"/>
      <c r="U1885" s="2"/>
      <c r="V1885" s="2"/>
      <c r="W1885" s="2"/>
      <c r="X1885" s="2"/>
      <c r="Y1885" s="2"/>
      <c r="Z1885" s="2"/>
      <c r="AA1885" s="13">
        <v>1</v>
      </c>
      <c r="AB1885" s="13">
        <f t="shared" si="351"/>
        <v>0</v>
      </c>
      <c r="AC1885" s="13">
        <f t="shared" si="352"/>
        <v>0</v>
      </c>
      <c r="AD1885" s="15"/>
      <c r="AE1885" s="15"/>
      <c r="AF1885" s="13" t="str">
        <f t="shared" si="353"/>
        <v>1</v>
      </c>
      <c r="AG1885" s="15"/>
      <c r="AH1885" s="15"/>
      <c r="AI1885" s="15"/>
      <c r="AJ1885" s="14"/>
      <c r="AK1885" s="15" cm="1">
        <f t="array" ref="AK1885">_xlfn.IFS(B1885="","",LEFT(G1885,1)="L",1,LEFT(G1885,1)="W",1,AND(LEFT(B1885,1)="H",G1885=""),0)</f>
        <v>1</v>
      </c>
      <c r="AL1885" s="15"/>
      <c r="AM1885" s="15"/>
      <c r="AN1885" s="15"/>
      <c r="AO1885" s="15"/>
      <c r="AP1885" s="15"/>
      <c r="AQ1885" s="15"/>
      <c r="AR1885" s="15"/>
      <c r="AS1885" s="15">
        <f t="shared" si="354"/>
        <v>1</v>
      </c>
      <c r="AT1885" s="15" t="s">
        <v>115</v>
      </c>
      <c r="AU1885" s="13" t="str">
        <f t="shared" si="355"/>
        <v>0</v>
      </c>
      <c r="AV1885" s="15"/>
      <c r="AW1885" s="15"/>
      <c r="AX1885" s="15"/>
      <c r="AY1885" s="15"/>
      <c r="AZ1885" s="14"/>
      <c r="BA1885" s="15"/>
      <c r="BB1885" s="15"/>
      <c r="BC1885" s="15"/>
      <c r="BD1885" s="13" t="str">
        <f t="shared" si="356"/>
        <v>0</v>
      </c>
      <c r="BE1885" s="2"/>
      <c r="BF1885" s="2"/>
      <c r="BG1885" s="2"/>
      <c r="BH1885" s="2"/>
      <c r="BI1885" s="2"/>
      <c r="BJ1885" s="2"/>
      <c r="BK1885" s="2" t="s">
        <v>1372</v>
      </c>
      <c r="BL1885" s="10" t="s">
        <v>1373</v>
      </c>
      <c r="BM1885" t="str" cm="1">
        <f t="array" ref="BM1885">_xlfn.IFS(LEFT(G1885,1)="L","外注品",LEFT(G1885,1)="W","内製品",G1885="","購買品")</f>
        <v>外注品</v>
      </c>
    </row>
    <row r="1886" spans="1:65">
      <c r="A1886" s="2" t="str">
        <f t="shared" si="357"/>
        <v>WG01</v>
      </c>
      <c r="B1886" t="s">
        <v>2063</v>
      </c>
      <c r="C1886" s="2" t="s">
        <v>1348</v>
      </c>
      <c r="D1886" s="10"/>
      <c r="E1886" s="10"/>
      <c r="G1886" s="19" t="s">
        <v>5008</v>
      </c>
      <c r="H1886" s="19"/>
      <c r="K1886" s="2" t="str">
        <f t="shared" si="349"/>
        <v>11L0004787769</v>
      </c>
      <c r="L1886" s="7" t="str">
        <f t="shared" si="358"/>
        <v>2001/01/01</v>
      </c>
      <c r="M1886" s="7" t="str">
        <f t="shared" si="359"/>
        <v>2199/12/31</v>
      </c>
      <c r="N1886" s="2" t="str">
        <f t="shared" si="350"/>
        <v/>
      </c>
      <c r="O1886" s="13">
        <v>0</v>
      </c>
      <c r="P1886" s="15"/>
      <c r="Q1886" s="13">
        <v>15</v>
      </c>
      <c r="R1886" s="18"/>
      <c r="S1886" s="18">
        <v>100000000</v>
      </c>
      <c r="T1886" s="2"/>
      <c r="U1886" s="2"/>
      <c r="V1886" s="2"/>
      <c r="W1886" s="2"/>
      <c r="X1886" s="2"/>
      <c r="Y1886" s="2"/>
      <c r="Z1886" s="2"/>
      <c r="AA1886" s="13">
        <v>1</v>
      </c>
      <c r="AB1886" s="13">
        <f t="shared" si="351"/>
        <v>0</v>
      </c>
      <c r="AC1886" s="13">
        <f t="shared" si="352"/>
        <v>0</v>
      </c>
      <c r="AD1886" s="15"/>
      <c r="AE1886" s="15"/>
      <c r="AF1886" s="13" t="str">
        <f t="shared" si="353"/>
        <v>1</v>
      </c>
      <c r="AG1886" s="15"/>
      <c r="AH1886" s="15"/>
      <c r="AI1886" s="15"/>
      <c r="AJ1886" s="14"/>
      <c r="AK1886" s="15" cm="1">
        <f t="array" ref="AK1886">_xlfn.IFS(B1886="","",LEFT(G1886,1)="L",1,LEFT(G1886,1)="W",1,AND(LEFT(B1886,1)="H",G1886=""),0)</f>
        <v>1</v>
      </c>
      <c r="AL1886" s="15"/>
      <c r="AM1886" s="15"/>
      <c r="AN1886" s="15"/>
      <c r="AO1886" s="15"/>
      <c r="AP1886" s="15"/>
      <c r="AQ1886" s="15"/>
      <c r="AR1886" s="15"/>
      <c r="AS1886" s="15">
        <f t="shared" si="354"/>
        <v>1</v>
      </c>
      <c r="AT1886" s="15" t="s">
        <v>115</v>
      </c>
      <c r="AU1886" s="13" t="str">
        <f t="shared" si="355"/>
        <v>0</v>
      </c>
      <c r="AV1886" s="15"/>
      <c r="AW1886" s="15"/>
      <c r="AX1886" s="15"/>
      <c r="AY1886" s="15"/>
      <c r="AZ1886" s="14"/>
      <c r="BA1886" s="15"/>
      <c r="BB1886" s="15"/>
      <c r="BC1886" s="15"/>
      <c r="BD1886" s="13" t="str">
        <f t="shared" si="356"/>
        <v>0</v>
      </c>
      <c r="BE1886" s="2"/>
      <c r="BF1886" s="2"/>
      <c r="BG1886" s="2"/>
      <c r="BH1886" s="2"/>
      <c r="BI1886" s="2"/>
      <c r="BJ1886" s="2"/>
      <c r="BK1886" s="2" t="s">
        <v>1372</v>
      </c>
      <c r="BL1886" s="10" t="s">
        <v>1373</v>
      </c>
      <c r="BM1886" t="str" cm="1">
        <f t="array" ref="BM1886">_xlfn.IFS(LEFT(G1886,1)="L","外注品",LEFT(G1886,1)="W","内製品",G1886="","購買品")</f>
        <v>外注品</v>
      </c>
    </row>
    <row r="1887" spans="1:65">
      <c r="A1887" s="2" t="str">
        <f t="shared" si="357"/>
        <v>WG01</v>
      </c>
      <c r="B1887" t="s">
        <v>2064</v>
      </c>
      <c r="C1887" s="2" t="s">
        <v>1348</v>
      </c>
      <c r="D1887" s="10"/>
      <c r="E1887" s="10"/>
      <c r="G1887" s="19" t="s">
        <v>5008</v>
      </c>
      <c r="H1887" s="19"/>
      <c r="K1887" s="2" t="str">
        <f t="shared" si="349"/>
        <v>11L0004787770</v>
      </c>
      <c r="L1887" s="7" t="str">
        <f t="shared" si="358"/>
        <v>2001/01/01</v>
      </c>
      <c r="M1887" s="7" t="str">
        <f t="shared" si="359"/>
        <v>2199/12/31</v>
      </c>
      <c r="N1887" s="2" t="str">
        <f t="shared" si="350"/>
        <v/>
      </c>
      <c r="O1887" s="13">
        <v>0</v>
      </c>
      <c r="P1887" s="15"/>
      <c r="Q1887" s="13">
        <v>15</v>
      </c>
      <c r="R1887" s="18"/>
      <c r="S1887" s="18">
        <v>100000000</v>
      </c>
      <c r="T1887" s="2"/>
      <c r="U1887" s="2"/>
      <c r="V1887" s="2"/>
      <c r="W1887" s="2"/>
      <c r="X1887" s="2"/>
      <c r="Y1887" s="2"/>
      <c r="Z1887" s="2"/>
      <c r="AA1887" s="13">
        <v>1</v>
      </c>
      <c r="AB1887" s="13">
        <f t="shared" si="351"/>
        <v>0</v>
      </c>
      <c r="AC1887" s="13">
        <f t="shared" si="352"/>
        <v>0</v>
      </c>
      <c r="AD1887" s="15"/>
      <c r="AE1887" s="15"/>
      <c r="AF1887" s="13" t="str">
        <f t="shared" si="353"/>
        <v>1</v>
      </c>
      <c r="AG1887" s="15"/>
      <c r="AH1887" s="15"/>
      <c r="AI1887" s="15"/>
      <c r="AJ1887" s="14"/>
      <c r="AK1887" s="15" cm="1">
        <f t="array" ref="AK1887">_xlfn.IFS(B1887="","",LEFT(G1887,1)="L",1,LEFT(G1887,1)="W",1,AND(LEFT(B1887,1)="H",G1887=""),0)</f>
        <v>1</v>
      </c>
      <c r="AL1887" s="15"/>
      <c r="AM1887" s="15"/>
      <c r="AN1887" s="15"/>
      <c r="AO1887" s="15"/>
      <c r="AP1887" s="15"/>
      <c r="AQ1887" s="15"/>
      <c r="AR1887" s="15"/>
      <c r="AS1887" s="15">
        <f t="shared" si="354"/>
        <v>1</v>
      </c>
      <c r="AT1887" s="15" t="s">
        <v>115</v>
      </c>
      <c r="AU1887" s="13" t="str">
        <f t="shared" si="355"/>
        <v>0</v>
      </c>
      <c r="AV1887" s="15"/>
      <c r="AW1887" s="15"/>
      <c r="AX1887" s="15"/>
      <c r="AY1887" s="15"/>
      <c r="AZ1887" s="14"/>
      <c r="BA1887" s="15"/>
      <c r="BB1887" s="15"/>
      <c r="BC1887" s="15"/>
      <c r="BD1887" s="13" t="str">
        <f t="shared" si="356"/>
        <v>0</v>
      </c>
      <c r="BE1887" s="2"/>
      <c r="BF1887" s="2"/>
      <c r="BG1887" s="2"/>
      <c r="BH1887" s="2"/>
      <c r="BI1887" s="2"/>
      <c r="BJ1887" s="2"/>
      <c r="BK1887" s="2" t="s">
        <v>1372</v>
      </c>
      <c r="BL1887" s="10" t="s">
        <v>1373</v>
      </c>
      <c r="BM1887" t="str" cm="1">
        <f t="array" ref="BM1887">_xlfn.IFS(LEFT(G1887,1)="L","外注品",LEFT(G1887,1)="W","内製品",G1887="","購買品")</f>
        <v>外注品</v>
      </c>
    </row>
    <row r="1888" spans="1:65">
      <c r="A1888" s="2" t="str">
        <f t="shared" si="357"/>
        <v>WG01</v>
      </c>
      <c r="B1888" t="s">
        <v>2065</v>
      </c>
      <c r="C1888" s="2" t="s">
        <v>1348</v>
      </c>
      <c r="D1888" s="10"/>
      <c r="E1888" s="10"/>
      <c r="G1888" s="19" t="s">
        <v>5008</v>
      </c>
      <c r="H1888" s="19"/>
      <c r="K1888" s="2" t="str">
        <f t="shared" si="349"/>
        <v>11L0004787771</v>
      </c>
      <c r="L1888" s="7" t="str">
        <f t="shared" si="358"/>
        <v>2001/01/01</v>
      </c>
      <c r="M1888" s="7" t="str">
        <f t="shared" si="359"/>
        <v>2199/12/31</v>
      </c>
      <c r="N1888" s="2" t="str">
        <f t="shared" si="350"/>
        <v/>
      </c>
      <c r="O1888" s="13">
        <v>0</v>
      </c>
      <c r="P1888" s="15"/>
      <c r="Q1888" s="13">
        <v>15</v>
      </c>
      <c r="R1888" s="18"/>
      <c r="S1888" s="18">
        <v>100000000</v>
      </c>
      <c r="T1888" s="2"/>
      <c r="U1888" s="2"/>
      <c r="V1888" s="2"/>
      <c r="W1888" s="2"/>
      <c r="X1888" s="2"/>
      <c r="Y1888" s="2"/>
      <c r="Z1888" s="2"/>
      <c r="AA1888" s="13">
        <v>1</v>
      </c>
      <c r="AB1888" s="13">
        <f t="shared" si="351"/>
        <v>0</v>
      </c>
      <c r="AC1888" s="13">
        <f t="shared" si="352"/>
        <v>0</v>
      </c>
      <c r="AD1888" s="15"/>
      <c r="AE1888" s="15"/>
      <c r="AF1888" s="13" t="str">
        <f t="shared" si="353"/>
        <v>1</v>
      </c>
      <c r="AG1888" s="15"/>
      <c r="AH1888" s="15"/>
      <c r="AI1888" s="15"/>
      <c r="AJ1888" s="14"/>
      <c r="AK1888" s="15" cm="1">
        <f t="array" ref="AK1888">_xlfn.IFS(B1888="","",LEFT(G1888,1)="L",1,LEFT(G1888,1)="W",1,AND(LEFT(B1888,1)="H",G1888=""),0)</f>
        <v>1</v>
      </c>
      <c r="AL1888" s="15"/>
      <c r="AM1888" s="15"/>
      <c r="AN1888" s="15"/>
      <c r="AO1888" s="15"/>
      <c r="AP1888" s="15"/>
      <c r="AQ1888" s="15"/>
      <c r="AR1888" s="15"/>
      <c r="AS1888" s="15">
        <f t="shared" si="354"/>
        <v>1</v>
      </c>
      <c r="AT1888" s="15" t="s">
        <v>115</v>
      </c>
      <c r="AU1888" s="13" t="str">
        <f t="shared" si="355"/>
        <v>0</v>
      </c>
      <c r="AV1888" s="15"/>
      <c r="AW1888" s="15"/>
      <c r="AX1888" s="15"/>
      <c r="AY1888" s="15"/>
      <c r="AZ1888" s="14"/>
      <c r="BA1888" s="15"/>
      <c r="BB1888" s="15"/>
      <c r="BC1888" s="15"/>
      <c r="BD1888" s="13" t="str">
        <f t="shared" si="356"/>
        <v>0</v>
      </c>
      <c r="BE1888" s="2"/>
      <c r="BF1888" s="2"/>
      <c r="BG1888" s="2"/>
      <c r="BH1888" s="2"/>
      <c r="BI1888" s="2"/>
      <c r="BJ1888" s="2"/>
      <c r="BK1888" s="2" t="s">
        <v>1372</v>
      </c>
      <c r="BL1888" s="10" t="s">
        <v>1373</v>
      </c>
      <c r="BM1888" t="str" cm="1">
        <f t="array" ref="BM1888">_xlfn.IFS(LEFT(G1888,1)="L","外注品",LEFT(G1888,1)="W","内製品",G1888="","購買品")</f>
        <v>外注品</v>
      </c>
    </row>
    <row r="1889" spans="1:65">
      <c r="A1889" s="2" t="str">
        <f t="shared" si="357"/>
        <v>WG01</v>
      </c>
      <c r="B1889" t="s">
        <v>2066</v>
      </c>
      <c r="C1889" s="2" t="s">
        <v>1348</v>
      </c>
      <c r="D1889" s="10"/>
      <c r="E1889" s="10"/>
      <c r="G1889" s="19" t="s">
        <v>5008</v>
      </c>
      <c r="H1889" s="19"/>
      <c r="K1889" s="2" t="str">
        <f t="shared" si="349"/>
        <v>11L0004787772</v>
      </c>
      <c r="L1889" s="7" t="str">
        <f t="shared" si="358"/>
        <v>2001/01/01</v>
      </c>
      <c r="M1889" s="7" t="str">
        <f t="shared" si="359"/>
        <v>2199/12/31</v>
      </c>
      <c r="N1889" s="2" t="str">
        <f t="shared" si="350"/>
        <v/>
      </c>
      <c r="O1889" s="13">
        <v>0</v>
      </c>
      <c r="P1889" s="15"/>
      <c r="Q1889" s="13">
        <v>15</v>
      </c>
      <c r="R1889" s="18"/>
      <c r="S1889" s="18">
        <v>100000000</v>
      </c>
      <c r="T1889" s="2"/>
      <c r="U1889" s="2"/>
      <c r="V1889" s="2"/>
      <c r="W1889" s="2"/>
      <c r="X1889" s="2"/>
      <c r="Y1889" s="2"/>
      <c r="Z1889" s="2"/>
      <c r="AA1889" s="13">
        <v>1</v>
      </c>
      <c r="AB1889" s="13">
        <f t="shared" si="351"/>
        <v>0</v>
      </c>
      <c r="AC1889" s="13">
        <f t="shared" si="352"/>
        <v>0</v>
      </c>
      <c r="AD1889" s="15"/>
      <c r="AE1889" s="15"/>
      <c r="AF1889" s="13" t="str">
        <f t="shared" si="353"/>
        <v>1</v>
      </c>
      <c r="AG1889" s="15"/>
      <c r="AH1889" s="15"/>
      <c r="AI1889" s="15"/>
      <c r="AJ1889" s="14"/>
      <c r="AK1889" s="15" cm="1">
        <f t="array" ref="AK1889">_xlfn.IFS(B1889="","",LEFT(G1889,1)="L",1,LEFT(G1889,1)="W",1,AND(LEFT(B1889,1)="H",G1889=""),0)</f>
        <v>1</v>
      </c>
      <c r="AL1889" s="15"/>
      <c r="AM1889" s="15"/>
      <c r="AN1889" s="15"/>
      <c r="AO1889" s="15"/>
      <c r="AP1889" s="15"/>
      <c r="AQ1889" s="15"/>
      <c r="AR1889" s="15"/>
      <c r="AS1889" s="15">
        <f t="shared" si="354"/>
        <v>1</v>
      </c>
      <c r="AT1889" s="15" t="s">
        <v>115</v>
      </c>
      <c r="AU1889" s="13" t="str">
        <f t="shared" si="355"/>
        <v>0</v>
      </c>
      <c r="AV1889" s="15"/>
      <c r="AW1889" s="15"/>
      <c r="AX1889" s="15"/>
      <c r="AY1889" s="15"/>
      <c r="AZ1889" s="14"/>
      <c r="BA1889" s="15"/>
      <c r="BB1889" s="15"/>
      <c r="BC1889" s="15"/>
      <c r="BD1889" s="13" t="str">
        <f t="shared" si="356"/>
        <v>0</v>
      </c>
      <c r="BE1889" s="2"/>
      <c r="BF1889" s="2"/>
      <c r="BG1889" s="2"/>
      <c r="BH1889" s="2"/>
      <c r="BI1889" s="2"/>
      <c r="BJ1889" s="2"/>
      <c r="BK1889" s="2" t="s">
        <v>1372</v>
      </c>
      <c r="BL1889" s="10" t="s">
        <v>1373</v>
      </c>
      <c r="BM1889" t="str" cm="1">
        <f t="array" ref="BM1889">_xlfn.IFS(LEFT(G1889,1)="L","外注品",LEFT(G1889,1)="W","内製品",G1889="","購買品")</f>
        <v>外注品</v>
      </c>
    </row>
    <row r="1890" spans="1:65">
      <c r="A1890" s="2" t="str">
        <f t="shared" si="357"/>
        <v>WG01</v>
      </c>
      <c r="B1890" t="s">
        <v>2067</v>
      </c>
      <c r="C1890" s="2" t="s">
        <v>1348</v>
      </c>
      <c r="D1890" s="10"/>
      <c r="E1890" s="10"/>
      <c r="G1890" s="19" t="s">
        <v>5008</v>
      </c>
      <c r="H1890" s="19"/>
      <c r="K1890" s="2" t="str">
        <f t="shared" si="349"/>
        <v>11L0004787773</v>
      </c>
      <c r="L1890" s="7" t="str">
        <f t="shared" si="358"/>
        <v>2001/01/01</v>
      </c>
      <c r="M1890" s="7" t="str">
        <f t="shared" si="359"/>
        <v>2199/12/31</v>
      </c>
      <c r="N1890" s="2" t="str">
        <f t="shared" si="350"/>
        <v/>
      </c>
      <c r="O1890" s="13">
        <v>0</v>
      </c>
      <c r="P1890" s="15"/>
      <c r="Q1890" s="13">
        <v>15</v>
      </c>
      <c r="R1890" s="18"/>
      <c r="S1890" s="18">
        <v>100000000</v>
      </c>
      <c r="T1890" s="2"/>
      <c r="U1890" s="2"/>
      <c r="V1890" s="2"/>
      <c r="W1890" s="2"/>
      <c r="X1890" s="2"/>
      <c r="Y1890" s="2"/>
      <c r="Z1890" s="2"/>
      <c r="AA1890" s="13">
        <v>1</v>
      </c>
      <c r="AB1890" s="13">
        <f t="shared" si="351"/>
        <v>0</v>
      </c>
      <c r="AC1890" s="13">
        <f t="shared" si="352"/>
        <v>0</v>
      </c>
      <c r="AD1890" s="15"/>
      <c r="AE1890" s="15"/>
      <c r="AF1890" s="13" t="str">
        <f t="shared" si="353"/>
        <v>1</v>
      </c>
      <c r="AG1890" s="15"/>
      <c r="AH1890" s="15"/>
      <c r="AI1890" s="15"/>
      <c r="AJ1890" s="14"/>
      <c r="AK1890" s="15" cm="1">
        <f t="array" ref="AK1890">_xlfn.IFS(B1890="","",LEFT(G1890,1)="L",1,LEFT(G1890,1)="W",1,AND(LEFT(B1890,1)="H",G1890=""),0)</f>
        <v>1</v>
      </c>
      <c r="AL1890" s="15"/>
      <c r="AM1890" s="15"/>
      <c r="AN1890" s="15"/>
      <c r="AO1890" s="15"/>
      <c r="AP1890" s="15"/>
      <c r="AQ1890" s="15"/>
      <c r="AR1890" s="15"/>
      <c r="AS1890" s="15">
        <f t="shared" si="354"/>
        <v>1</v>
      </c>
      <c r="AT1890" s="15" t="s">
        <v>115</v>
      </c>
      <c r="AU1890" s="13" t="str">
        <f t="shared" si="355"/>
        <v>0</v>
      </c>
      <c r="AV1890" s="15"/>
      <c r="AW1890" s="15"/>
      <c r="AX1890" s="15"/>
      <c r="AY1890" s="15"/>
      <c r="AZ1890" s="14"/>
      <c r="BA1890" s="15"/>
      <c r="BB1890" s="15"/>
      <c r="BC1890" s="15"/>
      <c r="BD1890" s="13" t="str">
        <f t="shared" si="356"/>
        <v>0</v>
      </c>
      <c r="BE1890" s="2"/>
      <c r="BF1890" s="2"/>
      <c r="BG1890" s="2"/>
      <c r="BH1890" s="2"/>
      <c r="BI1890" s="2"/>
      <c r="BJ1890" s="2"/>
      <c r="BK1890" s="2" t="s">
        <v>1372</v>
      </c>
      <c r="BL1890" s="10" t="s">
        <v>1373</v>
      </c>
      <c r="BM1890" t="str" cm="1">
        <f t="array" ref="BM1890">_xlfn.IFS(LEFT(G1890,1)="L","外注品",LEFT(G1890,1)="W","内製品",G1890="","購買品")</f>
        <v>外注品</v>
      </c>
    </row>
    <row r="1891" spans="1:65">
      <c r="A1891" s="2" t="str">
        <f t="shared" si="357"/>
        <v>WG01</v>
      </c>
      <c r="B1891" t="s">
        <v>2068</v>
      </c>
      <c r="C1891" s="2" t="s">
        <v>1348</v>
      </c>
      <c r="D1891" s="10"/>
      <c r="E1891" s="10"/>
      <c r="G1891" s="19" t="s">
        <v>5008</v>
      </c>
      <c r="H1891" s="19"/>
      <c r="K1891" s="2" t="str">
        <f t="shared" si="349"/>
        <v>11L0004787774</v>
      </c>
      <c r="L1891" s="7" t="str">
        <f t="shared" si="358"/>
        <v>2001/01/01</v>
      </c>
      <c r="M1891" s="7" t="str">
        <f t="shared" si="359"/>
        <v>2199/12/31</v>
      </c>
      <c r="N1891" s="2" t="str">
        <f t="shared" si="350"/>
        <v/>
      </c>
      <c r="O1891" s="13">
        <v>0</v>
      </c>
      <c r="P1891" s="15"/>
      <c r="Q1891" s="13">
        <v>15</v>
      </c>
      <c r="R1891" s="18"/>
      <c r="S1891" s="18">
        <v>100000000</v>
      </c>
      <c r="T1891" s="2"/>
      <c r="U1891" s="2"/>
      <c r="V1891" s="2"/>
      <c r="W1891" s="2"/>
      <c r="X1891" s="2"/>
      <c r="Y1891" s="2"/>
      <c r="Z1891" s="2"/>
      <c r="AA1891" s="13">
        <v>1</v>
      </c>
      <c r="AB1891" s="13">
        <f t="shared" si="351"/>
        <v>0</v>
      </c>
      <c r="AC1891" s="13">
        <f t="shared" si="352"/>
        <v>0</v>
      </c>
      <c r="AD1891" s="15"/>
      <c r="AE1891" s="15"/>
      <c r="AF1891" s="13" t="str">
        <f t="shared" si="353"/>
        <v>1</v>
      </c>
      <c r="AG1891" s="15"/>
      <c r="AH1891" s="15"/>
      <c r="AI1891" s="15"/>
      <c r="AJ1891" s="14"/>
      <c r="AK1891" s="15" cm="1">
        <f t="array" ref="AK1891">_xlfn.IFS(B1891="","",LEFT(G1891,1)="L",1,LEFT(G1891,1)="W",1,AND(LEFT(B1891,1)="H",G1891=""),0)</f>
        <v>1</v>
      </c>
      <c r="AL1891" s="15"/>
      <c r="AM1891" s="15"/>
      <c r="AN1891" s="15"/>
      <c r="AO1891" s="15"/>
      <c r="AP1891" s="15"/>
      <c r="AQ1891" s="15"/>
      <c r="AR1891" s="15"/>
      <c r="AS1891" s="15">
        <f t="shared" si="354"/>
        <v>1</v>
      </c>
      <c r="AT1891" s="15" t="s">
        <v>115</v>
      </c>
      <c r="AU1891" s="13" t="str">
        <f t="shared" si="355"/>
        <v>0</v>
      </c>
      <c r="AV1891" s="15"/>
      <c r="AW1891" s="15"/>
      <c r="AX1891" s="15"/>
      <c r="AY1891" s="15"/>
      <c r="AZ1891" s="14"/>
      <c r="BA1891" s="15"/>
      <c r="BB1891" s="15"/>
      <c r="BC1891" s="15"/>
      <c r="BD1891" s="13" t="str">
        <f t="shared" si="356"/>
        <v>0</v>
      </c>
      <c r="BE1891" s="2"/>
      <c r="BF1891" s="2"/>
      <c r="BG1891" s="2"/>
      <c r="BH1891" s="2"/>
      <c r="BI1891" s="2"/>
      <c r="BJ1891" s="2"/>
      <c r="BK1891" s="2" t="s">
        <v>1372</v>
      </c>
      <c r="BL1891" s="10" t="s">
        <v>1373</v>
      </c>
      <c r="BM1891" t="str" cm="1">
        <f t="array" ref="BM1891">_xlfn.IFS(LEFT(G1891,1)="L","外注品",LEFT(G1891,1)="W","内製品",G1891="","購買品")</f>
        <v>外注品</v>
      </c>
    </row>
    <row r="1892" spans="1:65">
      <c r="A1892" s="2" t="str">
        <f t="shared" si="357"/>
        <v>WG01</v>
      </c>
      <c r="B1892" t="s">
        <v>2069</v>
      </c>
      <c r="C1892" s="2" t="s">
        <v>1348</v>
      </c>
      <c r="D1892" s="10"/>
      <c r="E1892" s="10"/>
      <c r="G1892" s="19" t="s">
        <v>5008</v>
      </c>
      <c r="H1892" s="19"/>
      <c r="K1892" s="2" t="str">
        <f t="shared" si="349"/>
        <v>11L0004787775</v>
      </c>
      <c r="L1892" s="7" t="str">
        <f t="shared" si="358"/>
        <v>2001/01/01</v>
      </c>
      <c r="M1892" s="7" t="str">
        <f t="shared" si="359"/>
        <v>2199/12/31</v>
      </c>
      <c r="N1892" s="2" t="str">
        <f t="shared" si="350"/>
        <v/>
      </c>
      <c r="O1892" s="13">
        <v>0</v>
      </c>
      <c r="P1892" s="15"/>
      <c r="Q1892" s="13">
        <v>15</v>
      </c>
      <c r="R1892" s="18"/>
      <c r="S1892" s="18">
        <v>100000000</v>
      </c>
      <c r="T1892" s="2"/>
      <c r="U1892" s="2"/>
      <c r="V1892" s="2"/>
      <c r="W1892" s="2"/>
      <c r="X1892" s="2"/>
      <c r="Y1892" s="2"/>
      <c r="Z1892" s="2"/>
      <c r="AA1892" s="13">
        <v>1</v>
      </c>
      <c r="AB1892" s="13">
        <f t="shared" si="351"/>
        <v>0</v>
      </c>
      <c r="AC1892" s="13">
        <f t="shared" si="352"/>
        <v>0</v>
      </c>
      <c r="AD1892" s="15"/>
      <c r="AE1892" s="15"/>
      <c r="AF1892" s="13" t="str">
        <f t="shared" si="353"/>
        <v>1</v>
      </c>
      <c r="AG1892" s="15"/>
      <c r="AH1892" s="15"/>
      <c r="AI1892" s="15"/>
      <c r="AJ1892" s="14"/>
      <c r="AK1892" s="15" cm="1">
        <f t="array" ref="AK1892">_xlfn.IFS(B1892="","",LEFT(G1892,1)="L",1,LEFT(G1892,1)="W",1,AND(LEFT(B1892,1)="H",G1892=""),0)</f>
        <v>1</v>
      </c>
      <c r="AL1892" s="15"/>
      <c r="AM1892" s="15"/>
      <c r="AN1892" s="15"/>
      <c r="AO1892" s="15"/>
      <c r="AP1892" s="15"/>
      <c r="AQ1892" s="15"/>
      <c r="AR1892" s="15"/>
      <c r="AS1892" s="15">
        <f t="shared" si="354"/>
        <v>1</v>
      </c>
      <c r="AT1892" s="15" t="s">
        <v>115</v>
      </c>
      <c r="AU1892" s="13" t="str">
        <f t="shared" si="355"/>
        <v>0</v>
      </c>
      <c r="AV1892" s="15"/>
      <c r="AW1892" s="15"/>
      <c r="AX1892" s="15"/>
      <c r="AY1892" s="15"/>
      <c r="AZ1892" s="14"/>
      <c r="BA1892" s="15"/>
      <c r="BB1892" s="15"/>
      <c r="BC1892" s="15"/>
      <c r="BD1892" s="13" t="str">
        <f t="shared" si="356"/>
        <v>0</v>
      </c>
      <c r="BE1892" s="2"/>
      <c r="BF1892" s="2"/>
      <c r="BG1892" s="2"/>
      <c r="BH1892" s="2"/>
      <c r="BI1892" s="2"/>
      <c r="BJ1892" s="2"/>
      <c r="BK1892" s="2" t="s">
        <v>1372</v>
      </c>
      <c r="BL1892" s="10" t="s">
        <v>1373</v>
      </c>
      <c r="BM1892" t="str" cm="1">
        <f t="array" ref="BM1892">_xlfn.IFS(LEFT(G1892,1)="L","外注品",LEFT(G1892,1)="W","内製品",G1892="","購買品")</f>
        <v>外注品</v>
      </c>
    </row>
    <row r="1893" spans="1:65">
      <c r="A1893" s="2" t="str">
        <f t="shared" si="357"/>
        <v>WG01</v>
      </c>
      <c r="B1893" t="s">
        <v>2070</v>
      </c>
      <c r="C1893" s="2" t="s">
        <v>1348</v>
      </c>
      <c r="D1893" s="10"/>
      <c r="E1893" s="10"/>
      <c r="G1893" s="19" t="s">
        <v>5008</v>
      </c>
      <c r="H1893" s="19"/>
      <c r="K1893" s="2" t="str">
        <f t="shared" si="349"/>
        <v>11L0004787776</v>
      </c>
      <c r="L1893" s="7" t="str">
        <f t="shared" si="358"/>
        <v>2001/01/01</v>
      </c>
      <c r="M1893" s="7" t="str">
        <f t="shared" si="359"/>
        <v>2199/12/31</v>
      </c>
      <c r="N1893" s="2" t="str">
        <f t="shared" si="350"/>
        <v/>
      </c>
      <c r="O1893" s="13">
        <v>0</v>
      </c>
      <c r="P1893" s="15"/>
      <c r="Q1893" s="13">
        <v>15</v>
      </c>
      <c r="R1893" s="18"/>
      <c r="S1893" s="18">
        <v>100000000</v>
      </c>
      <c r="T1893" s="2"/>
      <c r="U1893" s="2"/>
      <c r="V1893" s="2"/>
      <c r="W1893" s="2"/>
      <c r="X1893" s="2"/>
      <c r="Y1893" s="2"/>
      <c r="Z1893" s="2"/>
      <c r="AA1893" s="13">
        <v>1</v>
      </c>
      <c r="AB1893" s="13">
        <f t="shared" si="351"/>
        <v>0</v>
      </c>
      <c r="AC1893" s="13">
        <f t="shared" si="352"/>
        <v>0</v>
      </c>
      <c r="AD1893" s="15"/>
      <c r="AE1893" s="15"/>
      <c r="AF1893" s="13" t="str">
        <f t="shared" si="353"/>
        <v>1</v>
      </c>
      <c r="AG1893" s="15"/>
      <c r="AH1893" s="15"/>
      <c r="AI1893" s="15"/>
      <c r="AJ1893" s="14"/>
      <c r="AK1893" s="15" cm="1">
        <f t="array" ref="AK1893">_xlfn.IFS(B1893="","",LEFT(G1893,1)="L",1,LEFT(G1893,1)="W",1,AND(LEFT(B1893,1)="H",G1893=""),0)</f>
        <v>1</v>
      </c>
      <c r="AL1893" s="15"/>
      <c r="AM1893" s="15"/>
      <c r="AN1893" s="15"/>
      <c r="AO1893" s="15"/>
      <c r="AP1893" s="15"/>
      <c r="AQ1893" s="15"/>
      <c r="AR1893" s="15"/>
      <c r="AS1893" s="15">
        <f t="shared" si="354"/>
        <v>1</v>
      </c>
      <c r="AT1893" s="15" t="s">
        <v>115</v>
      </c>
      <c r="AU1893" s="13" t="str">
        <f t="shared" si="355"/>
        <v>0</v>
      </c>
      <c r="AV1893" s="15"/>
      <c r="AW1893" s="15"/>
      <c r="AX1893" s="15"/>
      <c r="AY1893" s="15"/>
      <c r="AZ1893" s="14"/>
      <c r="BA1893" s="15"/>
      <c r="BB1893" s="15"/>
      <c r="BC1893" s="15"/>
      <c r="BD1893" s="13" t="str">
        <f t="shared" si="356"/>
        <v>0</v>
      </c>
      <c r="BE1893" s="2"/>
      <c r="BF1893" s="2"/>
      <c r="BG1893" s="2"/>
      <c r="BH1893" s="2"/>
      <c r="BI1893" s="2"/>
      <c r="BJ1893" s="2"/>
      <c r="BK1893" s="2" t="s">
        <v>1372</v>
      </c>
      <c r="BL1893" s="10" t="s">
        <v>1373</v>
      </c>
      <c r="BM1893" t="str" cm="1">
        <f t="array" ref="BM1893">_xlfn.IFS(LEFT(G1893,1)="L","外注品",LEFT(G1893,1)="W","内製品",G1893="","購買品")</f>
        <v>外注品</v>
      </c>
    </row>
    <row r="1894" spans="1:65">
      <c r="A1894" s="2" t="str">
        <f t="shared" si="357"/>
        <v>WG01</v>
      </c>
      <c r="B1894" t="s">
        <v>2071</v>
      </c>
      <c r="C1894" s="2" t="s">
        <v>1348</v>
      </c>
      <c r="D1894" s="10"/>
      <c r="E1894" s="10"/>
      <c r="G1894" s="19" t="s">
        <v>5008</v>
      </c>
      <c r="H1894" s="19"/>
      <c r="K1894" s="2" t="str">
        <f t="shared" si="349"/>
        <v>11L0004787777</v>
      </c>
      <c r="L1894" s="7" t="str">
        <f t="shared" si="358"/>
        <v>2001/01/01</v>
      </c>
      <c r="M1894" s="7" t="str">
        <f t="shared" si="359"/>
        <v>2199/12/31</v>
      </c>
      <c r="N1894" s="2" t="str">
        <f t="shared" si="350"/>
        <v/>
      </c>
      <c r="O1894" s="13">
        <v>0</v>
      </c>
      <c r="P1894" s="15"/>
      <c r="Q1894" s="13">
        <v>15</v>
      </c>
      <c r="R1894" s="18"/>
      <c r="S1894" s="18">
        <v>100000000</v>
      </c>
      <c r="T1894" s="2"/>
      <c r="U1894" s="2"/>
      <c r="V1894" s="2"/>
      <c r="W1894" s="2"/>
      <c r="X1894" s="2"/>
      <c r="Y1894" s="2"/>
      <c r="Z1894" s="2"/>
      <c r="AA1894" s="13">
        <v>1</v>
      </c>
      <c r="AB1894" s="13">
        <f t="shared" si="351"/>
        <v>0</v>
      </c>
      <c r="AC1894" s="13">
        <f t="shared" si="352"/>
        <v>0</v>
      </c>
      <c r="AD1894" s="15"/>
      <c r="AE1894" s="15"/>
      <c r="AF1894" s="13" t="str">
        <f t="shared" si="353"/>
        <v>1</v>
      </c>
      <c r="AG1894" s="15"/>
      <c r="AH1894" s="15"/>
      <c r="AI1894" s="15"/>
      <c r="AJ1894" s="14"/>
      <c r="AK1894" s="15" cm="1">
        <f t="array" ref="AK1894">_xlfn.IFS(B1894="","",LEFT(G1894,1)="L",1,LEFT(G1894,1)="W",1,AND(LEFT(B1894,1)="H",G1894=""),0)</f>
        <v>1</v>
      </c>
      <c r="AL1894" s="15"/>
      <c r="AM1894" s="15"/>
      <c r="AN1894" s="15"/>
      <c r="AO1894" s="15"/>
      <c r="AP1894" s="15"/>
      <c r="AQ1894" s="15"/>
      <c r="AR1894" s="15"/>
      <c r="AS1894" s="15">
        <f t="shared" si="354"/>
        <v>1</v>
      </c>
      <c r="AT1894" s="15" t="s">
        <v>115</v>
      </c>
      <c r="AU1894" s="13" t="str">
        <f t="shared" si="355"/>
        <v>0</v>
      </c>
      <c r="AV1894" s="15"/>
      <c r="AW1894" s="15"/>
      <c r="AX1894" s="15"/>
      <c r="AY1894" s="15"/>
      <c r="AZ1894" s="14"/>
      <c r="BA1894" s="15"/>
      <c r="BB1894" s="15"/>
      <c r="BC1894" s="15"/>
      <c r="BD1894" s="13" t="str">
        <f t="shared" si="356"/>
        <v>0</v>
      </c>
      <c r="BE1894" s="2"/>
      <c r="BF1894" s="2"/>
      <c r="BG1894" s="2"/>
      <c r="BH1894" s="2"/>
      <c r="BI1894" s="2"/>
      <c r="BJ1894" s="2"/>
      <c r="BK1894" s="2" t="s">
        <v>1372</v>
      </c>
      <c r="BL1894" s="10" t="s">
        <v>1373</v>
      </c>
      <c r="BM1894" t="str" cm="1">
        <f t="array" ref="BM1894">_xlfn.IFS(LEFT(G1894,1)="L","外注品",LEFT(G1894,1)="W","内製品",G1894="","購買品")</f>
        <v>外注品</v>
      </c>
    </row>
    <row r="1895" spans="1:65">
      <c r="A1895" s="2" t="str">
        <f t="shared" si="357"/>
        <v>WG01</v>
      </c>
      <c r="B1895" t="s">
        <v>2072</v>
      </c>
      <c r="C1895" s="2" t="s">
        <v>1348</v>
      </c>
      <c r="D1895" s="10"/>
      <c r="E1895" s="10"/>
      <c r="G1895" s="19" t="s">
        <v>5008</v>
      </c>
      <c r="H1895" s="19"/>
      <c r="K1895" s="2" t="str">
        <f t="shared" si="349"/>
        <v>11L0004787778</v>
      </c>
      <c r="L1895" s="7" t="str">
        <f t="shared" si="358"/>
        <v>2001/01/01</v>
      </c>
      <c r="M1895" s="7" t="str">
        <f t="shared" si="359"/>
        <v>2199/12/31</v>
      </c>
      <c r="N1895" s="2" t="str">
        <f t="shared" si="350"/>
        <v/>
      </c>
      <c r="O1895" s="13">
        <v>0</v>
      </c>
      <c r="P1895" s="15"/>
      <c r="Q1895" s="13">
        <v>15</v>
      </c>
      <c r="R1895" s="18"/>
      <c r="S1895" s="18">
        <v>100000000</v>
      </c>
      <c r="T1895" s="2"/>
      <c r="U1895" s="2"/>
      <c r="V1895" s="2"/>
      <c r="W1895" s="2"/>
      <c r="X1895" s="2"/>
      <c r="Y1895" s="2"/>
      <c r="Z1895" s="2"/>
      <c r="AA1895" s="13">
        <v>1</v>
      </c>
      <c r="AB1895" s="13">
        <f t="shared" si="351"/>
        <v>0</v>
      </c>
      <c r="AC1895" s="13">
        <f t="shared" si="352"/>
        <v>0</v>
      </c>
      <c r="AD1895" s="15"/>
      <c r="AE1895" s="15"/>
      <c r="AF1895" s="13" t="str">
        <f t="shared" si="353"/>
        <v>1</v>
      </c>
      <c r="AG1895" s="15"/>
      <c r="AH1895" s="15"/>
      <c r="AI1895" s="15"/>
      <c r="AJ1895" s="14"/>
      <c r="AK1895" s="15" cm="1">
        <f t="array" ref="AK1895">_xlfn.IFS(B1895="","",LEFT(G1895,1)="L",1,LEFT(G1895,1)="W",1,AND(LEFT(B1895,1)="H",G1895=""),0)</f>
        <v>1</v>
      </c>
      <c r="AL1895" s="15"/>
      <c r="AM1895" s="15"/>
      <c r="AN1895" s="15"/>
      <c r="AO1895" s="15"/>
      <c r="AP1895" s="15"/>
      <c r="AQ1895" s="15"/>
      <c r="AR1895" s="15"/>
      <c r="AS1895" s="15">
        <f t="shared" si="354"/>
        <v>1</v>
      </c>
      <c r="AT1895" s="15" t="s">
        <v>115</v>
      </c>
      <c r="AU1895" s="13" t="str">
        <f t="shared" si="355"/>
        <v>0</v>
      </c>
      <c r="AV1895" s="15"/>
      <c r="AW1895" s="15"/>
      <c r="AX1895" s="15"/>
      <c r="AY1895" s="15"/>
      <c r="AZ1895" s="14"/>
      <c r="BA1895" s="15"/>
      <c r="BB1895" s="15"/>
      <c r="BC1895" s="15"/>
      <c r="BD1895" s="13" t="str">
        <f t="shared" si="356"/>
        <v>0</v>
      </c>
      <c r="BE1895" s="2"/>
      <c r="BF1895" s="2"/>
      <c r="BG1895" s="2"/>
      <c r="BH1895" s="2"/>
      <c r="BI1895" s="2"/>
      <c r="BJ1895" s="2"/>
      <c r="BK1895" s="2" t="s">
        <v>1372</v>
      </c>
      <c r="BL1895" s="10" t="s">
        <v>1373</v>
      </c>
      <c r="BM1895" t="str" cm="1">
        <f t="array" ref="BM1895">_xlfn.IFS(LEFT(G1895,1)="L","外注品",LEFT(G1895,1)="W","内製品",G1895="","購買品")</f>
        <v>外注品</v>
      </c>
    </row>
    <row r="1896" spans="1:65">
      <c r="A1896" s="2" t="str">
        <f t="shared" si="357"/>
        <v>WG01</v>
      </c>
      <c r="B1896" t="s">
        <v>2073</v>
      </c>
      <c r="C1896" s="2" t="s">
        <v>1348</v>
      </c>
      <c r="D1896" s="10"/>
      <c r="E1896" s="10"/>
      <c r="G1896" s="19" t="s">
        <v>5008</v>
      </c>
      <c r="H1896" s="19"/>
      <c r="K1896" s="2" t="str">
        <f t="shared" si="349"/>
        <v>11L0004787779</v>
      </c>
      <c r="L1896" s="7" t="str">
        <f t="shared" si="358"/>
        <v>2001/01/01</v>
      </c>
      <c r="M1896" s="7" t="str">
        <f t="shared" si="359"/>
        <v>2199/12/31</v>
      </c>
      <c r="N1896" s="2" t="str">
        <f t="shared" si="350"/>
        <v/>
      </c>
      <c r="O1896" s="13">
        <v>0</v>
      </c>
      <c r="P1896" s="15"/>
      <c r="Q1896" s="13">
        <v>15</v>
      </c>
      <c r="R1896" s="18"/>
      <c r="S1896" s="18">
        <v>100000000</v>
      </c>
      <c r="T1896" s="2"/>
      <c r="U1896" s="2"/>
      <c r="V1896" s="2"/>
      <c r="W1896" s="2"/>
      <c r="X1896" s="2"/>
      <c r="Y1896" s="2"/>
      <c r="Z1896" s="2"/>
      <c r="AA1896" s="13">
        <v>1</v>
      </c>
      <c r="AB1896" s="13">
        <f t="shared" si="351"/>
        <v>0</v>
      </c>
      <c r="AC1896" s="13">
        <f t="shared" si="352"/>
        <v>0</v>
      </c>
      <c r="AD1896" s="15"/>
      <c r="AE1896" s="15"/>
      <c r="AF1896" s="13" t="str">
        <f t="shared" si="353"/>
        <v>1</v>
      </c>
      <c r="AG1896" s="15"/>
      <c r="AH1896" s="15"/>
      <c r="AI1896" s="15"/>
      <c r="AJ1896" s="14"/>
      <c r="AK1896" s="15" cm="1">
        <f t="array" ref="AK1896">_xlfn.IFS(B1896="","",LEFT(G1896,1)="L",1,LEFT(G1896,1)="W",1,AND(LEFT(B1896,1)="H",G1896=""),0)</f>
        <v>1</v>
      </c>
      <c r="AL1896" s="15"/>
      <c r="AM1896" s="15"/>
      <c r="AN1896" s="15"/>
      <c r="AO1896" s="15"/>
      <c r="AP1896" s="15"/>
      <c r="AQ1896" s="15"/>
      <c r="AR1896" s="15"/>
      <c r="AS1896" s="15">
        <f t="shared" si="354"/>
        <v>1</v>
      </c>
      <c r="AT1896" s="15" t="s">
        <v>115</v>
      </c>
      <c r="AU1896" s="13" t="str">
        <f t="shared" si="355"/>
        <v>0</v>
      </c>
      <c r="AV1896" s="15"/>
      <c r="AW1896" s="15"/>
      <c r="AX1896" s="15"/>
      <c r="AY1896" s="15"/>
      <c r="AZ1896" s="14"/>
      <c r="BA1896" s="15"/>
      <c r="BB1896" s="15"/>
      <c r="BC1896" s="15"/>
      <c r="BD1896" s="13" t="str">
        <f t="shared" si="356"/>
        <v>0</v>
      </c>
      <c r="BE1896" s="2"/>
      <c r="BF1896" s="2"/>
      <c r="BG1896" s="2"/>
      <c r="BH1896" s="2"/>
      <c r="BI1896" s="2"/>
      <c r="BJ1896" s="2"/>
      <c r="BK1896" s="2" t="s">
        <v>1372</v>
      </c>
      <c r="BL1896" s="10" t="s">
        <v>1373</v>
      </c>
      <c r="BM1896" t="str" cm="1">
        <f t="array" ref="BM1896">_xlfn.IFS(LEFT(G1896,1)="L","外注品",LEFT(G1896,1)="W","内製品",G1896="","購買品")</f>
        <v>外注品</v>
      </c>
    </row>
    <row r="1897" spans="1:65">
      <c r="A1897" s="2" t="str">
        <f t="shared" si="357"/>
        <v>WG01</v>
      </c>
      <c r="B1897" t="s">
        <v>2074</v>
      </c>
      <c r="C1897" s="2" t="s">
        <v>1348</v>
      </c>
      <c r="D1897" s="10"/>
      <c r="E1897" s="10"/>
      <c r="G1897" s="19" t="s">
        <v>5008</v>
      </c>
      <c r="H1897" s="19"/>
      <c r="K1897" s="2" t="str">
        <f t="shared" si="349"/>
        <v>11L0004787780</v>
      </c>
      <c r="L1897" s="7" t="str">
        <f t="shared" si="358"/>
        <v>2001/01/01</v>
      </c>
      <c r="M1897" s="7" t="str">
        <f t="shared" si="359"/>
        <v>2199/12/31</v>
      </c>
      <c r="N1897" s="2" t="str">
        <f t="shared" si="350"/>
        <v/>
      </c>
      <c r="O1897" s="13">
        <v>0</v>
      </c>
      <c r="P1897" s="15"/>
      <c r="Q1897" s="13">
        <v>15</v>
      </c>
      <c r="R1897" s="18"/>
      <c r="S1897" s="18">
        <v>100000000</v>
      </c>
      <c r="T1897" s="2"/>
      <c r="U1897" s="2"/>
      <c r="V1897" s="2"/>
      <c r="W1897" s="2"/>
      <c r="X1897" s="2"/>
      <c r="Y1897" s="2"/>
      <c r="Z1897" s="2"/>
      <c r="AA1897" s="13">
        <v>1</v>
      </c>
      <c r="AB1897" s="13">
        <f t="shared" si="351"/>
        <v>0</v>
      </c>
      <c r="AC1897" s="13">
        <f t="shared" si="352"/>
        <v>0</v>
      </c>
      <c r="AD1897" s="15"/>
      <c r="AE1897" s="15"/>
      <c r="AF1897" s="13" t="str">
        <f t="shared" si="353"/>
        <v>1</v>
      </c>
      <c r="AG1897" s="15"/>
      <c r="AH1897" s="15"/>
      <c r="AI1897" s="15"/>
      <c r="AJ1897" s="14"/>
      <c r="AK1897" s="15" cm="1">
        <f t="array" ref="AK1897">_xlfn.IFS(B1897="","",LEFT(G1897,1)="L",1,LEFT(G1897,1)="W",1,AND(LEFT(B1897,1)="H",G1897=""),0)</f>
        <v>1</v>
      </c>
      <c r="AL1897" s="15"/>
      <c r="AM1897" s="15"/>
      <c r="AN1897" s="15"/>
      <c r="AO1897" s="15"/>
      <c r="AP1897" s="15"/>
      <c r="AQ1897" s="15"/>
      <c r="AR1897" s="15"/>
      <c r="AS1897" s="15">
        <f t="shared" si="354"/>
        <v>1</v>
      </c>
      <c r="AT1897" s="15" t="s">
        <v>115</v>
      </c>
      <c r="AU1897" s="13" t="str">
        <f t="shared" si="355"/>
        <v>0</v>
      </c>
      <c r="AV1897" s="15"/>
      <c r="AW1897" s="15"/>
      <c r="AX1897" s="15"/>
      <c r="AY1897" s="15"/>
      <c r="AZ1897" s="14"/>
      <c r="BA1897" s="15"/>
      <c r="BB1897" s="15"/>
      <c r="BC1897" s="15"/>
      <c r="BD1897" s="13" t="str">
        <f t="shared" si="356"/>
        <v>0</v>
      </c>
      <c r="BE1897" s="2"/>
      <c r="BF1897" s="2"/>
      <c r="BG1897" s="2"/>
      <c r="BH1897" s="2"/>
      <c r="BI1897" s="2"/>
      <c r="BJ1897" s="2"/>
      <c r="BK1897" s="2" t="s">
        <v>1372</v>
      </c>
      <c r="BL1897" s="10" t="s">
        <v>1373</v>
      </c>
      <c r="BM1897" t="str" cm="1">
        <f t="array" ref="BM1897">_xlfn.IFS(LEFT(G1897,1)="L","外注品",LEFT(G1897,1)="W","内製品",G1897="","購買品")</f>
        <v>外注品</v>
      </c>
    </row>
    <row r="1898" spans="1:65">
      <c r="A1898" s="2" t="str">
        <f t="shared" si="357"/>
        <v>WG01</v>
      </c>
      <c r="B1898" t="s">
        <v>2075</v>
      </c>
      <c r="C1898" s="2" t="s">
        <v>1348</v>
      </c>
      <c r="D1898" s="10"/>
      <c r="E1898" s="10"/>
      <c r="G1898" s="19" t="s">
        <v>5008</v>
      </c>
      <c r="H1898" s="19"/>
      <c r="K1898" s="2" t="str">
        <f t="shared" si="349"/>
        <v>11L0004787781</v>
      </c>
      <c r="L1898" s="7" t="str">
        <f t="shared" si="358"/>
        <v>2001/01/01</v>
      </c>
      <c r="M1898" s="7" t="str">
        <f t="shared" si="359"/>
        <v>2199/12/31</v>
      </c>
      <c r="N1898" s="2" t="str">
        <f t="shared" si="350"/>
        <v/>
      </c>
      <c r="O1898" s="13">
        <v>0</v>
      </c>
      <c r="P1898" s="15"/>
      <c r="Q1898" s="13">
        <v>15</v>
      </c>
      <c r="R1898" s="18"/>
      <c r="S1898" s="18">
        <v>100000000</v>
      </c>
      <c r="T1898" s="2"/>
      <c r="U1898" s="2"/>
      <c r="V1898" s="2"/>
      <c r="W1898" s="2"/>
      <c r="X1898" s="2"/>
      <c r="Y1898" s="2"/>
      <c r="Z1898" s="2"/>
      <c r="AA1898" s="13">
        <v>1</v>
      </c>
      <c r="AB1898" s="13">
        <f t="shared" si="351"/>
        <v>0</v>
      </c>
      <c r="AC1898" s="13">
        <f t="shared" si="352"/>
        <v>0</v>
      </c>
      <c r="AD1898" s="15"/>
      <c r="AE1898" s="15"/>
      <c r="AF1898" s="13" t="str">
        <f t="shared" si="353"/>
        <v>1</v>
      </c>
      <c r="AG1898" s="15"/>
      <c r="AH1898" s="15"/>
      <c r="AI1898" s="15"/>
      <c r="AJ1898" s="14"/>
      <c r="AK1898" s="15" cm="1">
        <f t="array" ref="AK1898">_xlfn.IFS(B1898="","",LEFT(G1898,1)="L",1,LEFT(G1898,1)="W",1,AND(LEFT(B1898,1)="H",G1898=""),0)</f>
        <v>1</v>
      </c>
      <c r="AL1898" s="15"/>
      <c r="AM1898" s="15"/>
      <c r="AN1898" s="15"/>
      <c r="AO1898" s="15"/>
      <c r="AP1898" s="15"/>
      <c r="AQ1898" s="15"/>
      <c r="AR1898" s="15"/>
      <c r="AS1898" s="15">
        <f t="shared" si="354"/>
        <v>1</v>
      </c>
      <c r="AT1898" s="15" t="s">
        <v>115</v>
      </c>
      <c r="AU1898" s="13" t="str">
        <f t="shared" si="355"/>
        <v>0</v>
      </c>
      <c r="AV1898" s="15"/>
      <c r="AW1898" s="15"/>
      <c r="AX1898" s="15"/>
      <c r="AY1898" s="15"/>
      <c r="AZ1898" s="14"/>
      <c r="BA1898" s="15"/>
      <c r="BB1898" s="15"/>
      <c r="BC1898" s="15"/>
      <c r="BD1898" s="13" t="str">
        <f t="shared" si="356"/>
        <v>0</v>
      </c>
      <c r="BE1898" s="2"/>
      <c r="BF1898" s="2"/>
      <c r="BG1898" s="2"/>
      <c r="BH1898" s="2"/>
      <c r="BI1898" s="2"/>
      <c r="BJ1898" s="2"/>
      <c r="BK1898" s="2" t="s">
        <v>1372</v>
      </c>
      <c r="BL1898" s="10" t="s">
        <v>1373</v>
      </c>
      <c r="BM1898" t="str" cm="1">
        <f t="array" ref="BM1898">_xlfn.IFS(LEFT(G1898,1)="L","外注品",LEFT(G1898,1)="W","内製品",G1898="","購買品")</f>
        <v>外注品</v>
      </c>
    </row>
    <row r="1899" spans="1:65">
      <c r="A1899" s="2" t="str">
        <f t="shared" si="357"/>
        <v>WG01</v>
      </c>
      <c r="B1899" t="s">
        <v>2076</v>
      </c>
      <c r="C1899" s="2" t="s">
        <v>1348</v>
      </c>
      <c r="D1899" s="10"/>
      <c r="E1899" s="10"/>
      <c r="G1899" s="19" t="s">
        <v>5008</v>
      </c>
      <c r="H1899" s="19"/>
      <c r="K1899" s="2" t="str">
        <f t="shared" si="349"/>
        <v>11L0004787782</v>
      </c>
      <c r="L1899" s="7" t="str">
        <f t="shared" si="358"/>
        <v>2001/01/01</v>
      </c>
      <c r="M1899" s="7" t="str">
        <f t="shared" si="359"/>
        <v>2199/12/31</v>
      </c>
      <c r="N1899" s="2" t="str">
        <f t="shared" si="350"/>
        <v/>
      </c>
      <c r="O1899" s="13">
        <v>0</v>
      </c>
      <c r="P1899" s="15"/>
      <c r="Q1899" s="13">
        <v>15</v>
      </c>
      <c r="R1899" s="18"/>
      <c r="S1899" s="18">
        <v>100000000</v>
      </c>
      <c r="T1899" s="2"/>
      <c r="U1899" s="2"/>
      <c r="V1899" s="2"/>
      <c r="W1899" s="2"/>
      <c r="X1899" s="2"/>
      <c r="Y1899" s="2"/>
      <c r="Z1899" s="2"/>
      <c r="AA1899" s="13">
        <v>1</v>
      </c>
      <c r="AB1899" s="13">
        <f t="shared" si="351"/>
        <v>0</v>
      </c>
      <c r="AC1899" s="13">
        <f t="shared" si="352"/>
        <v>0</v>
      </c>
      <c r="AD1899" s="15"/>
      <c r="AE1899" s="15"/>
      <c r="AF1899" s="13" t="str">
        <f t="shared" si="353"/>
        <v>1</v>
      </c>
      <c r="AG1899" s="15"/>
      <c r="AH1899" s="15"/>
      <c r="AI1899" s="15"/>
      <c r="AJ1899" s="14"/>
      <c r="AK1899" s="15" cm="1">
        <f t="array" ref="AK1899">_xlfn.IFS(B1899="","",LEFT(G1899,1)="L",1,LEFT(G1899,1)="W",1,AND(LEFT(B1899,1)="H",G1899=""),0)</f>
        <v>1</v>
      </c>
      <c r="AL1899" s="15"/>
      <c r="AM1899" s="15"/>
      <c r="AN1899" s="15"/>
      <c r="AO1899" s="15"/>
      <c r="AP1899" s="15"/>
      <c r="AQ1899" s="15"/>
      <c r="AR1899" s="15"/>
      <c r="AS1899" s="15">
        <f t="shared" si="354"/>
        <v>1</v>
      </c>
      <c r="AT1899" s="15" t="s">
        <v>115</v>
      </c>
      <c r="AU1899" s="13" t="str">
        <f t="shared" si="355"/>
        <v>0</v>
      </c>
      <c r="AV1899" s="15"/>
      <c r="AW1899" s="15"/>
      <c r="AX1899" s="15"/>
      <c r="AY1899" s="15"/>
      <c r="AZ1899" s="14"/>
      <c r="BA1899" s="15"/>
      <c r="BB1899" s="15"/>
      <c r="BC1899" s="15"/>
      <c r="BD1899" s="13" t="str">
        <f t="shared" si="356"/>
        <v>0</v>
      </c>
      <c r="BE1899" s="2"/>
      <c r="BF1899" s="2"/>
      <c r="BG1899" s="2"/>
      <c r="BH1899" s="2"/>
      <c r="BI1899" s="2"/>
      <c r="BJ1899" s="2"/>
      <c r="BK1899" s="2" t="s">
        <v>1372</v>
      </c>
      <c r="BL1899" s="10" t="s">
        <v>1373</v>
      </c>
      <c r="BM1899" t="str" cm="1">
        <f t="array" ref="BM1899">_xlfn.IFS(LEFT(G1899,1)="L","外注品",LEFT(G1899,1)="W","内製品",G1899="","購買品")</f>
        <v>外注品</v>
      </c>
    </row>
    <row r="1900" spans="1:65">
      <c r="A1900" s="2" t="str">
        <f t="shared" si="357"/>
        <v>WG01</v>
      </c>
      <c r="B1900" t="s">
        <v>2077</v>
      </c>
      <c r="C1900" s="2" t="s">
        <v>1348</v>
      </c>
      <c r="D1900" s="10"/>
      <c r="E1900" s="10"/>
      <c r="G1900" s="19" t="s">
        <v>5008</v>
      </c>
      <c r="H1900" s="19"/>
      <c r="K1900" s="2" t="str">
        <f t="shared" si="349"/>
        <v>11L0004787783</v>
      </c>
      <c r="L1900" s="7" t="str">
        <f t="shared" si="358"/>
        <v>2001/01/01</v>
      </c>
      <c r="M1900" s="7" t="str">
        <f t="shared" si="359"/>
        <v>2199/12/31</v>
      </c>
      <c r="N1900" s="2" t="str">
        <f t="shared" si="350"/>
        <v/>
      </c>
      <c r="O1900" s="13">
        <v>0</v>
      </c>
      <c r="P1900" s="15"/>
      <c r="Q1900" s="13">
        <v>15</v>
      </c>
      <c r="R1900" s="18"/>
      <c r="S1900" s="18">
        <v>100000000</v>
      </c>
      <c r="T1900" s="2"/>
      <c r="U1900" s="2"/>
      <c r="V1900" s="2"/>
      <c r="W1900" s="2"/>
      <c r="X1900" s="2"/>
      <c r="Y1900" s="2"/>
      <c r="Z1900" s="2"/>
      <c r="AA1900" s="13">
        <v>1</v>
      </c>
      <c r="AB1900" s="13">
        <f t="shared" si="351"/>
        <v>0</v>
      </c>
      <c r="AC1900" s="13">
        <f t="shared" si="352"/>
        <v>0</v>
      </c>
      <c r="AD1900" s="15"/>
      <c r="AE1900" s="15"/>
      <c r="AF1900" s="13" t="str">
        <f t="shared" si="353"/>
        <v>1</v>
      </c>
      <c r="AG1900" s="15"/>
      <c r="AH1900" s="15"/>
      <c r="AI1900" s="15"/>
      <c r="AJ1900" s="14"/>
      <c r="AK1900" s="15" cm="1">
        <f t="array" ref="AK1900">_xlfn.IFS(B1900="","",LEFT(G1900,1)="L",1,LEFT(G1900,1)="W",1,AND(LEFT(B1900,1)="H",G1900=""),0)</f>
        <v>1</v>
      </c>
      <c r="AL1900" s="15"/>
      <c r="AM1900" s="15"/>
      <c r="AN1900" s="15"/>
      <c r="AO1900" s="15"/>
      <c r="AP1900" s="15"/>
      <c r="AQ1900" s="15"/>
      <c r="AR1900" s="15"/>
      <c r="AS1900" s="15">
        <f t="shared" si="354"/>
        <v>1</v>
      </c>
      <c r="AT1900" s="15" t="s">
        <v>115</v>
      </c>
      <c r="AU1900" s="13" t="str">
        <f t="shared" si="355"/>
        <v>0</v>
      </c>
      <c r="AV1900" s="15"/>
      <c r="AW1900" s="15"/>
      <c r="AX1900" s="15"/>
      <c r="AY1900" s="15"/>
      <c r="AZ1900" s="14"/>
      <c r="BA1900" s="15"/>
      <c r="BB1900" s="15"/>
      <c r="BC1900" s="15"/>
      <c r="BD1900" s="13" t="str">
        <f t="shared" si="356"/>
        <v>0</v>
      </c>
      <c r="BE1900" s="2"/>
      <c r="BF1900" s="2"/>
      <c r="BG1900" s="2"/>
      <c r="BH1900" s="2"/>
      <c r="BI1900" s="2"/>
      <c r="BJ1900" s="2"/>
      <c r="BK1900" s="2" t="s">
        <v>1372</v>
      </c>
      <c r="BL1900" s="10" t="s">
        <v>1373</v>
      </c>
      <c r="BM1900" t="str" cm="1">
        <f t="array" ref="BM1900">_xlfn.IFS(LEFT(G1900,1)="L","外注品",LEFT(G1900,1)="W","内製品",G1900="","購買品")</f>
        <v>外注品</v>
      </c>
    </row>
    <row r="1901" spans="1:65">
      <c r="A1901" s="2" t="str">
        <f t="shared" si="357"/>
        <v>WG01</v>
      </c>
      <c r="B1901" t="s">
        <v>2078</v>
      </c>
      <c r="C1901" s="2" t="s">
        <v>1348</v>
      </c>
      <c r="D1901" s="10"/>
      <c r="E1901" s="10"/>
      <c r="G1901" s="19" t="s">
        <v>5008</v>
      </c>
      <c r="H1901" s="19"/>
      <c r="K1901" s="2" t="str">
        <f t="shared" si="349"/>
        <v>11L0004787784</v>
      </c>
      <c r="L1901" s="7" t="str">
        <f t="shared" si="358"/>
        <v>2001/01/01</v>
      </c>
      <c r="M1901" s="7" t="str">
        <f t="shared" si="359"/>
        <v>2199/12/31</v>
      </c>
      <c r="N1901" s="2" t="str">
        <f t="shared" si="350"/>
        <v/>
      </c>
      <c r="O1901" s="13">
        <v>0</v>
      </c>
      <c r="P1901" s="15"/>
      <c r="Q1901" s="13">
        <v>15</v>
      </c>
      <c r="R1901" s="18"/>
      <c r="S1901" s="18">
        <v>100000000</v>
      </c>
      <c r="T1901" s="2"/>
      <c r="U1901" s="2"/>
      <c r="V1901" s="2"/>
      <c r="W1901" s="2"/>
      <c r="X1901" s="2"/>
      <c r="Y1901" s="2"/>
      <c r="Z1901" s="2"/>
      <c r="AA1901" s="13">
        <v>1</v>
      </c>
      <c r="AB1901" s="13">
        <f t="shared" si="351"/>
        <v>0</v>
      </c>
      <c r="AC1901" s="13">
        <f t="shared" si="352"/>
        <v>0</v>
      </c>
      <c r="AD1901" s="15"/>
      <c r="AE1901" s="15"/>
      <c r="AF1901" s="13" t="str">
        <f t="shared" si="353"/>
        <v>1</v>
      </c>
      <c r="AG1901" s="15"/>
      <c r="AH1901" s="15"/>
      <c r="AI1901" s="15"/>
      <c r="AJ1901" s="14"/>
      <c r="AK1901" s="15" cm="1">
        <f t="array" ref="AK1901">_xlfn.IFS(B1901="","",LEFT(G1901,1)="L",1,LEFT(G1901,1)="W",1,AND(LEFT(B1901,1)="H",G1901=""),0)</f>
        <v>1</v>
      </c>
      <c r="AL1901" s="15"/>
      <c r="AM1901" s="15"/>
      <c r="AN1901" s="15"/>
      <c r="AO1901" s="15"/>
      <c r="AP1901" s="15"/>
      <c r="AQ1901" s="15"/>
      <c r="AR1901" s="15"/>
      <c r="AS1901" s="15">
        <f t="shared" si="354"/>
        <v>1</v>
      </c>
      <c r="AT1901" s="15" t="s">
        <v>115</v>
      </c>
      <c r="AU1901" s="13" t="str">
        <f t="shared" si="355"/>
        <v>0</v>
      </c>
      <c r="AV1901" s="15"/>
      <c r="AW1901" s="15"/>
      <c r="AX1901" s="15"/>
      <c r="AY1901" s="15"/>
      <c r="AZ1901" s="14"/>
      <c r="BA1901" s="15"/>
      <c r="BB1901" s="15"/>
      <c r="BC1901" s="15"/>
      <c r="BD1901" s="13" t="str">
        <f t="shared" si="356"/>
        <v>0</v>
      </c>
      <c r="BE1901" s="2"/>
      <c r="BF1901" s="2"/>
      <c r="BG1901" s="2"/>
      <c r="BH1901" s="2"/>
      <c r="BI1901" s="2"/>
      <c r="BJ1901" s="2"/>
      <c r="BK1901" s="2" t="s">
        <v>1372</v>
      </c>
      <c r="BL1901" s="10" t="s">
        <v>1373</v>
      </c>
      <c r="BM1901" t="str" cm="1">
        <f t="array" ref="BM1901">_xlfn.IFS(LEFT(G1901,1)="L","外注品",LEFT(G1901,1)="W","内製品",G1901="","購買品")</f>
        <v>外注品</v>
      </c>
    </row>
    <row r="1902" spans="1:65">
      <c r="A1902" s="2" t="str">
        <f t="shared" si="357"/>
        <v>WG01</v>
      </c>
      <c r="B1902" t="s">
        <v>2079</v>
      </c>
      <c r="C1902" s="2" t="s">
        <v>1348</v>
      </c>
      <c r="D1902" s="10"/>
      <c r="E1902" s="10"/>
      <c r="G1902" s="19" t="s">
        <v>5008</v>
      </c>
      <c r="H1902" s="19"/>
      <c r="K1902" s="2" t="str">
        <f t="shared" si="349"/>
        <v>11L0004787785</v>
      </c>
      <c r="L1902" s="7" t="str">
        <f t="shared" si="358"/>
        <v>2001/01/01</v>
      </c>
      <c r="M1902" s="7" t="str">
        <f t="shared" si="359"/>
        <v>2199/12/31</v>
      </c>
      <c r="N1902" s="2" t="str">
        <f t="shared" si="350"/>
        <v/>
      </c>
      <c r="O1902" s="13">
        <v>0</v>
      </c>
      <c r="P1902" s="15"/>
      <c r="Q1902" s="13">
        <v>15</v>
      </c>
      <c r="R1902" s="18"/>
      <c r="S1902" s="18">
        <v>100000000</v>
      </c>
      <c r="T1902" s="2"/>
      <c r="U1902" s="2"/>
      <c r="V1902" s="2"/>
      <c r="W1902" s="2"/>
      <c r="X1902" s="2"/>
      <c r="Y1902" s="2"/>
      <c r="Z1902" s="2"/>
      <c r="AA1902" s="13">
        <v>1</v>
      </c>
      <c r="AB1902" s="13">
        <f t="shared" si="351"/>
        <v>0</v>
      </c>
      <c r="AC1902" s="13">
        <f t="shared" si="352"/>
        <v>0</v>
      </c>
      <c r="AD1902" s="15"/>
      <c r="AE1902" s="15"/>
      <c r="AF1902" s="13" t="str">
        <f t="shared" si="353"/>
        <v>1</v>
      </c>
      <c r="AG1902" s="15"/>
      <c r="AH1902" s="15"/>
      <c r="AI1902" s="15"/>
      <c r="AJ1902" s="14"/>
      <c r="AK1902" s="15" cm="1">
        <f t="array" ref="AK1902">_xlfn.IFS(B1902="","",LEFT(G1902,1)="L",1,LEFT(G1902,1)="W",1,AND(LEFT(B1902,1)="H",G1902=""),0)</f>
        <v>1</v>
      </c>
      <c r="AL1902" s="15"/>
      <c r="AM1902" s="15"/>
      <c r="AN1902" s="15"/>
      <c r="AO1902" s="15"/>
      <c r="AP1902" s="15"/>
      <c r="AQ1902" s="15"/>
      <c r="AR1902" s="15"/>
      <c r="AS1902" s="15">
        <f t="shared" si="354"/>
        <v>1</v>
      </c>
      <c r="AT1902" s="15" t="s">
        <v>115</v>
      </c>
      <c r="AU1902" s="13" t="str">
        <f t="shared" si="355"/>
        <v>0</v>
      </c>
      <c r="AV1902" s="15"/>
      <c r="AW1902" s="15"/>
      <c r="AX1902" s="15"/>
      <c r="AY1902" s="15"/>
      <c r="AZ1902" s="14"/>
      <c r="BA1902" s="15"/>
      <c r="BB1902" s="15"/>
      <c r="BC1902" s="15"/>
      <c r="BD1902" s="13" t="str">
        <f t="shared" si="356"/>
        <v>0</v>
      </c>
      <c r="BE1902" s="2"/>
      <c r="BF1902" s="2"/>
      <c r="BG1902" s="2"/>
      <c r="BH1902" s="2"/>
      <c r="BI1902" s="2"/>
      <c r="BJ1902" s="2"/>
      <c r="BK1902" s="2" t="s">
        <v>1372</v>
      </c>
      <c r="BL1902" s="10" t="s">
        <v>1373</v>
      </c>
      <c r="BM1902" t="str" cm="1">
        <f t="array" ref="BM1902">_xlfn.IFS(LEFT(G1902,1)="L","外注品",LEFT(G1902,1)="W","内製品",G1902="","購買品")</f>
        <v>外注品</v>
      </c>
    </row>
    <row r="1903" spans="1:65">
      <c r="A1903" s="2" t="str">
        <f t="shared" si="357"/>
        <v>WG01</v>
      </c>
      <c r="B1903" t="s">
        <v>2080</v>
      </c>
      <c r="C1903" s="2" t="s">
        <v>1348</v>
      </c>
      <c r="D1903" s="10"/>
      <c r="E1903" s="10"/>
      <c r="G1903" s="19" t="s">
        <v>5008</v>
      </c>
      <c r="H1903" s="19"/>
      <c r="K1903" s="2" t="str">
        <f t="shared" si="349"/>
        <v>11L0004787786</v>
      </c>
      <c r="L1903" s="7" t="str">
        <f t="shared" si="358"/>
        <v>2001/01/01</v>
      </c>
      <c r="M1903" s="7" t="str">
        <f t="shared" si="359"/>
        <v>2199/12/31</v>
      </c>
      <c r="N1903" s="2" t="str">
        <f t="shared" si="350"/>
        <v/>
      </c>
      <c r="O1903" s="13">
        <v>0</v>
      </c>
      <c r="P1903" s="15"/>
      <c r="Q1903" s="13">
        <v>15</v>
      </c>
      <c r="R1903" s="18"/>
      <c r="S1903" s="18">
        <v>100000000</v>
      </c>
      <c r="T1903" s="2"/>
      <c r="U1903" s="2"/>
      <c r="V1903" s="2"/>
      <c r="W1903" s="2"/>
      <c r="X1903" s="2"/>
      <c r="Y1903" s="2"/>
      <c r="Z1903" s="2"/>
      <c r="AA1903" s="13">
        <v>1</v>
      </c>
      <c r="AB1903" s="13">
        <f t="shared" si="351"/>
        <v>0</v>
      </c>
      <c r="AC1903" s="13">
        <f t="shared" si="352"/>
        <v>0</v>
      </c>
      <c r="AD1903" s="15"/>
      <c r="AE1903" s="15"/>
      <c r="AF1903" s="13" t="str">
        <f t="shared" si="353"/>
        <v>1</v>
      </c>
      <c r="AG1903" s="15"/>
      <c r="AH1903" s="15"/>
      <c r="AI1903" s="15"/>
      <c r="AJ1903" s="14"/>
      <c r="AK1903" s="15" cm="1">
        <f t="array" ref="AK1903">_xlfn.IFS(B1903="","",LEFT(G1903,1)="L",1,LEFT(G1903,1)="W",1,AND(LEFT(B1903,1)="H",G1903=""),0)</f>
        <v>1</v>
      </c>
      <c r="AL1903" s="15"/>
      <c r="AM1903" s="15"/>
      <c r="AN1903" s="15"/>
      <c r="AO1903" s="15"/>
      <c r="AP1903" s="15"/>
      <c r="AQ1903" s="15"/>
      <c r="AR1903" s="15"/>
      <c r="AS1903" s="15">
        <f t="shared" si="354"/>
        <v>1</v>
      </c>
      <c r="AT1903" s="15" t="s">
        <v>115</v>
      </c>
      <c r="AU1903" s="13" t="str">
        <f t="shared" si="355"/>
        <v>0</v>
      </c>
      <c r="AV1903" s="15"/>
      <c r="AW1903" s="15"/>
      <c r="AX1903" s="15"/>
      <c r="AY1903" s="15"/>
      <c r="AZ1903" s="14"/>
      <c r="BA1903" s="15"/>
      <c r="BB1903" s="15"/>
      <c r="BC1903" s="15"/>
      <c r="BD1903" s="13" t="str">
        <f t="shared" si="356"/>
        <v>0</v>
      </c>
      <c r="BE1903" s="2"/>
      <c r="BF1903" s="2"/>
      <c r="BG1903" s="2"/>
      <c r="BH1903" s="2"/>
      <c r="BI1903" s="2"/>
      <c r="BJ1903" s="2"/>
      <c r="BK1903" s="2" t="s">
        <v>1372</v>
      </c>
      <c r="BL1903" s="10" t="s">
        <v>1373</v>
      </c>
      <c r="BM1903" t="str" cm="1">
        <f t="array" ref="BM1903">_xlfn.IFS(LEFT(G1903,1)="L","外注品",LEFT(G1903,1)="W","内製品",G1903="","購買品")</f>
        <v>外注品</v>
      </c>
    </row>
    <row r="1904" spans="1:65">
      <c r="A1904" s="2" t="str">
        <f t="shared" si="357"/>
        <v>WG01</v>
      </c>
      <c r="B1904" t="s">
        <v>2081</v>
      </c>
      <c r="C1904" s="2" t="s">
        <v>1348</v>
      </c>
      <c r="D1904" s="10"/>
      <c r="E1904" s="10"/>
      <c r="G1904" s="19" t="s">
        <v>5008</v>
      </c>
      <c r="H1904" s="19"/>
      <c r="K1904" s="2" t="str">
        <f t="shared" si="349"/>
        <v>11L0004787787</v>
      </c>
      <c r="L1904" s="7" t="str">
        <f t="shared" si="358"/>
        <v>2001/01/01</v>
      </c>
      <c r="M1904" s="7" t="str">
        <f t="shared" si="359"/>
        <v>2199/12/31</v>
      </c>
      <c r="N1904" s="2" t="str">
        <f t="shared" si="350"/>
        <v/>
      </c>
      <c r="O1904" s="13">
        <v>0</v>
      </c>
      <c r="P1904" s="15"/>
      <c r="Q1904" s="13">
        <v>15</v>
      </c>
      <c r="R1904" s="18"/>
      <c r="S1904" s="18">
        <v>100000000</v>
      </c>
      <c r="T1904" s="2"/>
      <c r="U1904" s="2"/>
      <c r="V1904" s="2"/>
      <c r="W1904" s="2"/>
      <c r="X1904" s="2"/>
      <c r="Y1904" s="2"/>
      <c r="Z1904" s="2"/>
      <c r="AA1904" s="13">
        <v>1</v>
      </c>
      <c r="AB1904" s="13">
        <f t="shared" si="351"/>
        <v>0</v>
      </c>
      <c r="AC1904" s="13">
        <f t="shared" si="352"/>
        <v>0</v>
      </c>
      <c r="AD1904" s="15"/>
      <c r="AE1904" s="15"/>
      <c r="AF1904" s="13" t="str">
        <f t="shared" si="353"/>
        <v>1</v>
      </c>
      <c r="AG1904" s="15"/>
      <c r="AH1904" s="15"/>
      <c r="AI1904" s="15"/>
      <c r="AJ1904" s="14"/>
      <c r="AK1904" s="15" cm="1">
        <f t="array" ref="AK1904">_xlfn.IFS(B1904="","",LEFT(G1904,1)="L",1,LEFT(G1904,1)="W",1,AND(LEFT(B1904,1)="H",G1904=""),0)</f>
        <v>1</v>
      </c>
      <c r="AL1904" s="15"/>
      <c r="AM1904" s="15"/>
      <c r="AN1904" s="15"/>
      <c r="AO1904" s="15"/>
      <c r="AP1904" s="15"/>
      <c r="AQ1904" s="15"/>
      <c r="AR1904" s="15"/>
      <c r="AS1904" s="15">
        <f t="shared" si="354"/>
        <v>1</v>
      </c>
      <c r="AT1904" s="15" t="s">
        <v>115</v>
      </c>
      <c r="AU1904" s="13" t="str">
        <f t="shared" si="355"/>
        <v>0</v>
      </c>
      <c r="AV1904" s="15"/>
      <c r="AW1904" s="15"/>
      <c r="AX1904" s="15"/>
      <c r="AY1904" s="15"/>
      <c r="AZ1904" s="14"/>
      <c r="BA1904" s="15"/>
      <c r="BB1904" s="15"/>
      <c r="BC1904" s="15"/>
      <c r="BD1904" s="13" t="str">
        <f t="shared" si="356"/>
        <v>0</v>
      </c>
      <c r="BE1904" s="2"/>
      <c r="BF1904" s="2"/>
      <c r="BG1904" s="2"/>
      <c r="BH1904" s="2"/>
      <c r="BI1904" s="2"/>
      <c r="BJ1904" s="2"/>
      <c r="BK1904" s="2" t="s">
        <v>1372</v>
      </c>
      <c r="BL1904" s="10" t="s">
        <v>1373</v>
      </c>
      <c r="BM1904" t="str" cm="1">
        <f t="array" ref="BM1904">_xlfn.IFS(LEFT(G1904,1)="L","外注品",LEFT(G1904,1)="W","内製品",G1904="","購買品")</f>
        <v>外注品</v>
      </c>
    </row>
    <row r="1905" spans="1:65">
      <c r="A1905" s="2" t="str">
        <f t="shared" si="357"/>
        <v>WG01</v>
      </c>
      <c r="B1905" t="s">
        <v>2082</v>
      </c>
      <c r="C1905" s="2" t="s">
        <v>1348</v>
      </c>
      <c r="D1905" s="10"/>
      <c r="E1905" s="10"/>
      <c r="G1905" s="19" t="s">
        <v>5008</v>
      </c>
      <c r="H1905" s="19"/>
      <c r="K1905" s="2" t="str">
        <f t="shared" si="349"/>
        <v>11L0004787788</v>
      </c>
      <c r="L1905" s="7" t="str">
        <f t="shared" si="358"/>
        <v>2001/01/01</v>
      </c>
      <c r="M1905" s="7" t="str">
        <f t="shared" si="359"/>
        <v>2199/12/31</v>
      </c>
      <c r="N1905" s="2" t="str">
        <f t="shared" si="350"/>
        <v/>
      </c>
      <c r="O1905" s="13">
        <v>0</v>
      </c>
      <c r="P1905" s="15"/>
      <c r="Q1905" s="13">
        <v>15</v>
      </c>
      <c r="R1905" s="18"/>
      <c r="S1905" s="18">
        <v>100000000</v>
      </c>
      <c r="T1905" s="2"/>
      <c r="U1905" s="2"/>
      <c r="V1905" s="2"/>
      <c r="W1905" s="2"/>
      <c r="X1905" s="2"/>
      <c r="Y1905" s="2"/>
      <c r="Z1905" s="2"/>
      <c r="AA1905" s="13">
        <v>1</v>
      </c>
      <c r="AB1905" s="13">
        <f t="shared" si="351"/>
        <v>0</v>
      </c>
      <c r="AC1905" s="13">
        <f t="shared" si="352"/>
        <v>0</v>
      </c>
      <c r="AD1905" s="15"/>
      <c r="AE1905" s="15"/>
      <c r="AF1905" s="13" t="str">
        <f t="shared" si="353"/>
        <v>1</v>
      </c>
      <c r="AG1905" s="15"/>
      <c r="AH1905" s="15"/>
      <c r="AI1905" s="15"/>
      <c r="AJ1905" s="14"/>
      <c r="AK1905" s="15" cm="1">
        <f t="array" ref="AK1905">_xlfn.IFS(B1905="","",LEFT(G1905,1)="L",1,LEFT(G1905,1)="W",1,AND(LEFT(B1905,1)="H",G1905=""),0)</f>
        <v>1</v>
      </c>
      <c r="AL1905" s="15"/>
      <c r="AM1905" s="15"/>
      <c r="AN1905" s="15"/>
      <c r="AO1905" s="15"/>
      <c r="AP1905" s="15"/>
      <c r="AQ1905" s="15"/>
      <c r="AR1905" s="15"/>
      <c r="AS1905" s="15">
        <f t="shared" si="354"/>
        <v>1</v>
      </c>
      <c r="AT1905" s="15" t="s">
        <v>115</v>
      </c>
      <c r="AU1905" s="13" t="str">
        <f t="shared" si="355"/>
        <v>0</v>
      </c>
      <c r="AV1905" s="15"/>
      <c r="AW1905" s="15"/>
      <c r="AX1905" s="15"/>
      <c r="AY1905" s="15"/>
      <c r="AZ1905" s="14"/>
      <c r="BA1905" s="15"/>
      <c r="BB1905" s="15"/>
      <c r="BC1905" s="15"/>
      <c r="BD1905" s="13" t="str">
        <f t="shared" si="356"/>
        <v>0</v>
      </c>
      <c r="BE1905" s="2"/>
      <c r="BF1905" s="2"/>
      <c r="BG1905" s="2"/>
      <c r="BH1905" s="2"/>
      <c r="BI1905" s="2"/>
      <c r="BJ1905" s="2"/>
      <c r="BK1905" s="2" t="s">
        <v>1372</v>
      </c>
      <c r="BL1905" s="10" t="s">
        <v>1373</v>
      </c>
      <c r="BM1905" t="str" cm="1">
        <f t="array" ref="BM1905">_xlfn.IFS(LEFT(G1905,1)="L","外注品",LEFT(G1905,1)="W","内製品",G1905="","購買品")</f>
        <v>外注品</v>
      </c>
    </row>
    <row r="1906" spans="1:65">
      <c r="A1906" s="2" t="str">
        <f t="shared" si="357"/>
        <v>WG01</v>
      </c>
      <c r="B1906" t="s">
        <v>2083</v>
      </c>
      <c r="C1906" s="2" t="s">
        <v>1348</v>
      </c>
      <c r="D1906" s="10"/>
      <c r="E1906" s="10"/>
      <c r="G1906" s="19" t="s">
        <v>5008</v>
      </c>
      <c r="H1906" s="19"/>
      <c r="K1906" s="2" t="str">
        <f t="shared" si="349"/>
        <v>11L0004787789</v>
      </c>
      <c r="L1906" s="7" t="str">
        <f t="shared" si="358"/>
        <v>2001/01/01</v>
      </c>
      <c r="M1906" s="7" t="str">
        <f t="shared" si="359"/>
        <v>2199/12/31</v>
      </c>
      <c r="N1906" s="2" t="str">
        <f t="shared" si="350"/>
        <v/>
      </c>
      <c r="O1906" s="13">
        <v>0</v>
      </c>
      <c r="P1906" s="15"/>
      <c r="Q1906" s="13">
        <v>15</v>
      </c>
      <c r="R1906" s="18"/>
      <c r="S1906" s="18">
        <v>100000000</v>
      </c>
      <c r="T1906" s="2"/>
      <c r="U1906" s="2"/>
      <c r="V1906" s="2"/>
      <c r="W1906" s="2"/>
      <c r="X1906" s="2"/>
      <c r="Y1906" s="2"/>
      <c r="Z1906" s="2"/>
      <c r="AA1906" s="13">
        <v>1</v>
      </c>
      <c r="AB1906" s="13">
        <f t="shared" si="351"/>
        <v>0</v>
      </c>
      <c r="AC1906" s="13">
        <f t="shared" si="352"/>
        <v>0</v>
      </c>
      <c r="AD1906" s="15"/>
      <c r="AE1906" s="15"/>
      <c r="AF1906" s="13" t="str">
        <f t="shared" si="353"/>
        <v>1</v>
      </c>
      <c r="AG1906" s="15"/>
      <c r="AH1906" s="15"/>
      <c r="AI1906" s="15"/>
      <c r="AJ1906" s="14"/>
      <c r="AK1906" s="15" cm="1">
        <f t="array" ref="AK1906">_xlfn.IFS(B1906="","",LEFT(G1906,1)="L",1,LEFT(G1906,1)="W",1,AND(LEFT(B1906,1)="H",G1906=""),0)</f>
        <v>1</v>
      </c>
      <c r="AL1906" s="15"/>
      <c r="AM1906" s="15"/>
      <c r="AN1906" s="15"/>
      <c r="AO1906" s="15"/>
      <c r="AP1906" s="15"/>
      <c r="AQ1906" s="15"/>
      <c r="AR1906" s="15"/>
      <c r="AS1906" s="15">
        <f t="shared" si="354"/>
        <v>1</v>
      </c>
      <c r="AT1906" s="15" t="s">
        <v>115</v>
      </c>
      <c r="AU1906" s="13" t="str">
        <f t="shared" si="355"/>
        <v>0</v>
      </c>
      <c r="AV1906" s="15"/>
      <c r="AW1906" s="15"/>
      <c r="AX1906" s="15"/>
      <c r="AY1906" s="15"/>
      <c r="AZ1906" s="14"/>
      <c r="BA1906" s="15"/>
      <c r="BB1906" s="15"/>
      <c r="BC1906" s="15"/>
      <c r="BD1906" s="13" t="str">
        <f t="shared" si="356"/>
        <v>0</v>
      </c>
      <c r="BE1906" s="2"/>
      <c r="BF1906" s="2"/>
      <c r="BG1906" s="2"/>
      <c r="BH1906" s="2"/>
      <c r="BI1906" s="2"/>
      <c r="BJ1906" s="2"/>
      <c r="BK1906" s="2" t="s">
        <v>1372</v>
      </c>
      <c r="BL1906" s="10" t="s">
        <v>1373</v>
      </c>
      <c r="BM1906" t="str" cm="1">
        <f t="array" ref="BM1906">_xlfn.IFS(LEFT(G1906,1)="L","外注品",LEFT(G1906,1)="W","内製品",G1906="","購買品")</f>
        <v>外注品</v>
      </c>
    </row>
    <row r="1907" spans="1:65">
      <c r="A1907" s="2" t="str">
        <f t="shared" si="357"/>
        <v>WG01</v>
      </c>
      <c r="B1907" t="s">
        <v>2084</v>
      </c>
      <c r="C1907" s="2" t="s">
        <v>1348</v>
      </c>
      <c r="D1907" s="10"/>
      <c r="E1907" s="10"/>
      <c r="G1907" s="19" t="s">
        <v>5008</v>
      </c>
      <c r="H1907" s="19"/>
      <c r="K1907" s="2" t="str">
        <f t="shared" si="349"/>
        <v>11L0004787790</v>
      </c>
      <c r="L1907" s="7" t="str">
        <f t="shared" si="358"/>
        <v>2001/01/01</v>
      </c>
      <c r="M1907" s="7" t="str">
        <f t="shared" si="359"/>
        <v>2199/12/31</v>
      </c>
      <c r="N1907" s="2" t="str">
        <f t="shared" si="350"/>
        <v/>
      </c>
      <c r="O1907" s="13">
        <v>0</v>
      </c>
      <c r="P1907" s="15"/>
      <c r="Q1907" s="13">
        <v>15</v>
      </c>
      <c r="R1907" s="18"/>
      <c r="S1907" s="18">
        <v>100000000</v>
      </c>
      <c r="T1907" s="2"/>
      <c r="U1907" s="2"/>
      <c r="V1907" s="2"/>
      <c r="W1907" s="2"/>
      <c r="X1907" s="2"/>
      <c r="Y1907" s="2"/>
      <c r="Z1907" s="2"/>
      <c r="AA1907" s="13">
        <v>1</v>
      </c>
      <c r="AB1907" s="13">
        <f t="shared" si="351"/>
        <v>0</v>
      </c>
      <c r="AC1907" s="13">
        <f t="shared" si="352"/>
        <v>0</v>
      </c>
      <c r="AD1907" s="15"/>
      <c r="AE1907" s="15"/>
      <c r="AF1907" s="13" t="str">
        <f t="shared" si="353"/>
        <v>1</v>
      </c>
      <c r="AG1907" s="15"/>
      <c r="AH1907" s="15"/>
      <c r="AI1907" s="15"/>
      <c r="AJ1907" s="14"/>
      <c r="AK1907" s="15" cm="1">
        <f t="array" ref="AK1907">_xlfn.IFS(B1907="","",LEFT(G1907,1)="L",1,LEFT(G1907,1)="W",1,AND(LEFT(B1907,1)="H",G1907=""),0)</f>
        <v>1</v>
      </c>
      <c r="AL1907" s="15"/>
      <c r="AM1907" s="15"/>
      <c r="AN1907" s="15"/>
      <c r="AO1907" s="15"/>
      <c r="AP1907" s="15"/>
      <c r="AQ1907" s="15"/>
      <c r="AR1907" s="15"/>
      <c r="AS1907" s="15">
        <f t="shared" si="354"/>
        <v>1</v>
      </c>
      <c r="AT1907" s="15" t="s">
        <v>115</v>
      </c>
      <c r="AU1907" s="13" t="str">
        <f t="shared" si="355"/>
        <v>0</v>
      </c>
      <c r="AV1907" s="15"/>
      <c r="AW1907" s="15"/>
      <c r="AX1907" s="15"/>
      <c r="AY1907" s="15"/>
      <c r="AZ1907" s="14"/>
      <c r="BA1907" s="15"/>
      <c r="BB1907" s="15"/>
      <c r="BC1907" s="15"/>
      <c r="BD1907" s="13" t="str">
        <f t="shared" si="356"/>
        <v>0</v>
      </c>
      <c r="BE1907" s="2"/>
      <c r="BF1907" s="2"/>
      <c r="BG1907" s="2"/>
      <c r="BH1907" s="2"/>
      <c r="BI1907" s="2"/>
      <c r="BJ1907" s="2"/>
      <c r="BK1907" s="2" t="s">
        <v>1372</v>
      </c>
      <c r="BL1907" s="10" t="s">
        <v>1373</v>
      </c>
      <c r="BM1907" t="str" cm="1">
        <f t="array" ref="BM1907">_xlfn.IFS(LEFT(G1907,1)="L","外注品",LEFT(G1907,1)="W","内製品",G1907="","購買品")</f>
        <v>外注品</v>
      </c>
    </row>
    <row r="1908" spans="1:65">
      <c r="A1908" s="2" t="str">
        <f t="shared" si="357"/>
        <v>WG01</v>
      </c>
      <c r="B1908" t="s">
        <v>2085</v>
      </c>
      <c r="C1908" s="2" t="s">
        <v>1348</v>
      </c>
      <c r="D1908" s="10"/>
      <c r="E1908" s="10"/>
      <c r="G1908" s="19" t="s">
        <v>5008</v>
      </c>
      <c r="H1908" s="19"/>
      <c r="K1908" s="2" t="str">
        <f t="shared" si="349"/>
        <v>11L0004787791</v>
      </c>
      <c r="L1908" s="7" t="str">
        <f t="shared" si="358"/>
        <v>2001/01/01</v>
      </c>
      <c r="M1908" s="7" t="str">
        <f t="shared" si="359"/>
        <v>2199/12/31</v>
      </c>
      <c r="N1908" s="2" t="str">
        <f t="shared" si="350"/>
        <v/>
      </c>
      <c r="O1908" s="13">
        <v>0</v>
      </c>
      <c r="P1908" s="15"/>
      <c r="Q1908" s="13">
        <v>15</v>
      </c>
      <c r="R1908" s="18"/>
      <c r="S1908" s="18">
        <v>100000000</v>
      </c>
      <c r="T1908" s="2"/>
      <c r="U1908" s="2"/>
      <c r="V1908" s="2"/>
      <c r="W1908" s="2"/>
      <c r="X1908" s="2"/>
      <c r="Y1908" s="2"/>
      <c r="Z1908" s="2"/>
      <c r="AA1908" s="13">
        <v>1</v>
      </c>
      <c r="AB1908" s="13">
        <f t="shared" si="351"/>
        <v>0</v>
      </c>
      <c r="AC1908" s="13">
        <f t="shared" si="352"/>
        <v>0</v>
      </c>
      <c r="AD1908" s="15"/>
      <c r="AE1908" s="15"/>
      <c r="AF1908" s="13" t="str">
        <f t="shared" si="353"/>
        <v>1</v>
      </c>
      <c r="AG1908" s="15"/>
      <c r="AH1908" s="15"/>
      <c r="AI1908" s="15"/>
      <c r="AJ1908" s="14"/>
      <c r="AK1908" s="15" cm="1">
        <f t="array" ref="AK1908">_xlfn.IFS(B1908="","",LEFT(G1908,1)="L",1,LEFT(G1908,1)="W",1,AND(LEFT(B1908,1)="H",G1908=""),0)</f>
        <v>1</v>
      </c>
      <c r="AL1908" s="15"/>
      <c r="AM1908" s="15"/>
      <c r="AN1908" s="15"/>
      <c r="AO1908" s="15"/>
      <c r="AP1908" s="15"/>
      <c r="AQ1908" s="15"/>
      <c r="AR1908" s="15"/>
      <c r="AS1908" s="15">
        <f t="shared" si="354"/>
        <v>1</v>
      </c>
      <c r="AT1908" s="15" t="s">
        <v>115</v>
      </c>
      <c r="AU1908" s="13" t="str">
        <f t="shared" si="355"/>
        <v>0</v>
      </c>
      <c r="AV1908" s="15"/>
      <c r="AW1908" s="15"/>
      <c r="AX1908" s="15"/>
      <c r="AY1908" s="15"/>
      <c r="AZ1908" s="14"/>
      <c r="BA1908" s="15"/>
      <c r="BB1908" s="15"/>
      <c r="BC1908" s="15"/>
      <c r="BD1908" s="13" t="str">
        <f t="shared" si="356"/>
        <v>0</v>
      </c>
      <c r="BE1908" s="2"/>
      <c r="BF1908" s="2"/>
      <c r="BG1908" s="2"/>
      <c r="BH1908" s="2"/>
      <c r="BI1908" s="2"/>
      <c r="BJ1908" s="2"/>
      <c r="BK1908" s="2" t="s">
        <v>1372</v>
      </c>
      <c r="BL1908" s="10" t="s">
        <v>1373</v>
      </c>
      <c r="BM1908" t="str" cm="1">
        <f t="array" ref="BM1908">_xlfn.IFS(LEFT(G1908,1)="L","外注品",LEFT(G1908,1)="W","内製品",G1908="","購買品")</f>
        <v>外注品</v>
      </c>
    </row>
    <row r="1909" spans="1:65">
      <c r="A1909" s="2" t="str">
        <f t="shared" si="357"/>
        <v>WG01</v>
      </c>
      <c r="B1909" t="s">
        <v>2086</v>
      </c>
      <c r="C1909" s="2" t="s">
        <v>1348</v>
      </c>
      <c r="D1909" s="10"/>
      <c r="E1909" s="10"/>
      <c r="G1909" s="19" t="s">
        <v>5008</v>
      </c>
      <c r="H1909" s="19"/>
      <c r="K1909" s="2" t="str">
        <f t="shared" si="349"/>
        <v>11L0004787792</v>
      </c>
      <c r="L1909" s="7" t="str">
        <f t="shared" si="358"/>
        <v>2001/01/01</v>
      </c>
      <c r="M1909" s="7" t="str">
        <f t="shared" si="359"/>
        <v>2199/12/31</v>
      </c>
      <c r="N1909" s="2" t="str">
        <f t="shared" si="350"/>
        <v/>
      </c>
      <c r="O1909" s="13">
        <v>0</v>
      </c>
      <c r="P1909" s="15"/>
      <c r="Q1909" s="13">
        <v>15</v>
      </c>
      <c r="R1909" s="18"/>
      <c r="S1909" s="18">
        <v>100000000</v>
      </c>
      <c r="T1909" s="2"/>
      <c r="U1909" s="2"/>
      <c r="V1909" s="2"/>
      <c r="W1909" s="2"/>
      <c r="X1909" s="2"/>
      <c r="Y1909" s="2"/>
      <c r="Z1909" s="2"/>
      <c r="AA1909" s="13">
        <v>1</v>
      </c>
      <c r="AB1909" s="13">
        <f t="shared" si="351"/>
        <v>0</v>
      </c>
      <c r="AC1909" s="13">
        <f t="shared" si="352"/>
        <v>0</v>
      </c>
      <c r="AD1909" s="15"/>
      <c r="AE1909" s="15"/>
      <c r="AF1909" s="13" t="str">
        <f t="shared" si="353"/>
        <v>1</v>
      </c>
      <c r="AG1909" s="15"/>
      <c r="AH1909" s="15"/>
      <c r="AI1909" s="15"/>
      <c r="AJ1909" s="14"/>
      <c r="AK1909" s="15" cm="1">
        <f t="array" ref="AK1909">_xlfn.IFS(B1909="","",LEFT(G1909,1)="L",1,LEFT(G1909,1)="W",1,AND(LEFT(B1909,1)="H",G1909=""),0)</f>
        <v>1</v>
      </c>
      <c r="AL1909" s="15"/>
      <c r="AM1909" s="15"/>
      <c r="AN1909" s="15"/>
      <c r="AO1909" s="15"/>
      <c r="AP1909" s="15"/>
      <c r="AQ1909" s="15"/>
      <c r="AR1909" s="15"/>
      <c r="AS1909" s="15">
        <f t="shared" si="354"/>
        <v>1</v>
      </c>
      <c r="AT1909" s="15" t="s">
        <v>115</v>
      </c>
      <c r="AU1909" s="13" t="str">
        <f t="shared" si="355"/>
        <v>0</v>
      </c>
      <c r="AV1909" s="15"/>
      <c r="AW1909" s="15"/>
      <c r="AX1909" s="15"/>
      <c r="AY1909" s="15"/>
      <c r="AZ1909" s="14"/>
      <c r="BA1909" s="15"/>
      <c r="BB1909" s="15"/>
      <c r="BC1909" s="15"/>
      <c r="BD1909" s="13" t="str">
        <f t="shared" si="356"/>
        <v>0</v>
      </c>
      <c r="BE1909" s="2"/>
      <c r="BF1909" s="2"/>
      <c r="BG1909" s="2"/>
      <c r="BH1909" s="2"/>
      <c r="BI1909" s="2"/>
      <c r="BJ1909" s="2"/>
      <c r="BK1909" s="2" t="s">
        <v>1372</v>
      </c>
      <c r="BL1909" s="10" t="s">
        <v>1373</v>
      </c>
      <c r="BM1909" t="str" cm="1">
        <f t="array" ref="BM1909">_xlfn.IFS(LEFT(G1909,1)="L","外注品",LEFT(G1909,1)="W","内製品",G1909="","購買品")</f>
        <v>外注品</v>
      </c>
    </row>
    <row r="1910" spans="1:65">
      <c r="A1910" s="2" t="str">
        <f t="shared" si="357"/>
        <v>WG01</v>
      </c>
      <c r="B1910" t="s">
        <v>2087</v>
      </c>
      <c r="C1910" s="2" t="s">
        <v>1348</v>
      </c>
      <c r="D1910" s="10"/>
      <c r="E1910" s="10"/>
      <c r="G1910" s="19" t="s">
        <v>5008</v>
      </c>
      <c r="H1910" s="19"/>
      <c r="K1910" s="2" t="str">
        <f t="shared" si="349"/>
        <v>11L0004787793</v>
      </c>
      <c r="L1910" s="7" t="str">
        <f t="shared" si="358"/>
        <v>2001/01/01</v>
      </c>
      <c r="M1910" s="7" t="str">
        <f t="shared" si="359"/>
        <v>2199/12/31</v>
      </c>
      <c r="N1910" s="2" t="str">
        <f t="shared" si="350"/>
        <v/>
      </c>
      <c r="O1910" s="13">
        <v>0</v>
      </c>
      <c r="P1910" s="15"/>
      <c r="Q1910" s="13">
        <v>15</v>
      </c>
      <c r="R1910" s="18"/>
      <c r="S1910" s="18">
        <v>100000000</v>
      </c>
      <c r="T1910" s="2"/>
      <c r="U1910" s="2"/>
      <c r="V1910" s="2"/>
      <c r="W1910" s="2"/>
      <c r="X1910" s="2"/>
      <c r="Y1910" s="2"/>
      <c r="Z1910" s="2"/>
      <c r="AA1910" s="13">
        <v>1</v>
      </c>
      <c r="AB1910" s="13">
        <f t="shared" si="351"/>
        <v>0</v>
      </c>
      <c r="AC1910" s="13">
        <f t="shared" si="352"/>
        <v>0</v>
      </c>
      <c r="AD1910" s="15"/>
      <c r="AE1910" s="15"/>
      <c r="AF1910" s="13" t="str">
        <f t="shared" si="353"/>
        <v>1</v>
      </c>
      <c r="AG1910" s="15"/>
      <c r="AH1910" s="15"/>
      <c r="AI1910" s="15"/>
      <c r="AJ1910" s="14"/>
      <c r="AK1910" s="15" cm="1">
        <f t="array" ref="AK1910">_xlfn.IFS(B1910="","",LEFT(G1910,1)="L",1,LEFT(G1910,1)="W",1,AND(LEFT(B1910,1)="H",G1910=""),0)</f>
        <v>1</v>
      </c>
      <c r="AL1910" s="15"/>
      <c r="AM1910" s="15"/>
      <c r="AN1910" s="15"/>
      <c r="AO1910" s="15"/>
      <c r="AP1910" s="15"/>
      <c r="AQ1910" s="15"/>
      <c r="AR1910" s="15"/>
      <c r="AS1910" s="15">
        <f t="shared" si="354"/>
        <v>1</v>
      </c>
      <c r="AT1910" s="15" t="s">
        <v>115</v>
      </c>
      <c r="AU1910" s="13" t="str">
        <f t="shared" si="355"/>
        <v>0</v>
      </c>
      <c r="AV1910" s="15"/>
      <c r="AW1910" s="15"/>
      <c r="AX1910" s="15"/>
      <c r="AY1910" s="15"/>
      <c r="AZ1910" s="14"/>
      <c r="BA1910" s="15"/>
      <c r="BB1910" s="15"/>
      <c r="BC1910" s="15"/>
      <c r="BD1910" s="13" t="str">
        <f t="shared" si="356"/>
        <v>0</v>
      </c>
      <c r="BE1910" s="2"/>
      <c r="BF1910" s="2"/>
      <c r="BG1910" s="2"/>
      <c r="BH1910" s="2"/>
      <c r="BI1910" s="2"/>
      <c r="BJ1910" s="2"/>
      <c r="BK1910" s="2" t="s">
        <v>1372</v>
      </c>
      <c r="BL1910" s="10" t="s">
        <v>1373</v>
      </c>
      <c r="BM1910" t="str" cm="1">
        <f t="array" ref="BM1910">_xlfn.IFS(LEFT(G1910,1)="L","外注品",LEFT(G1910,1)="W","内製品",G1910="","購買品")</f>
        <v>外注品</v>
      </c>
    </row>
    <row r="1911" spans="1:65">
      <c r="A1911" s="2" t="str">
        <f t="shared" si="357"/>
        <v>WG01</v>
      </c>
      <c r="B1911" t="s">
        <v>2088</v>
      </c>
      <c r="C1911" s="2" t="s">
        <v>1348</v>
      </c>
      <c r="D1911" s="10"/>
      <c r="E1911" s="10"/>
      <c r="G1911" s="19" t="s">
        <v>5008</v>
      </c>
      <c r="H1911" s="19"/>
      <c r="K1911" s="2" t="str">
        <f t="shared" si="349"/>
        <v>11L0004787794</v>
      </c>
      <c r="L1911" s="7" t="str">
        <f t="shared" si="358"/>
        <v>2001/01/01</v>
      </c>
      <c r="M1911" s="7" t="str">
        <f t="shared" si="359"/>
        <v>2199/12/31</v>
      </c>
      <c r="N1911" s="2" t="str">
        <f t="shared" si="350"/>
        <v/>
      </c>
      <c r="O1911" s="13">
        <v>0</v>
      </c>
      <c r="P1911" s="15"/>
      <c r="Q1911" s="13">
        <v>15</v>
      </c>
      <c r="R1911" s="18"/>
      <c r="S1911" s="18">
        <v>100000000</v>
      </c>
      <c r="T1911" s="2"/>
      <c r="U1911" s="2"/>
      <c r="V1911" s="2"/>
      <c r="W1911" s="2"/>
      <c r="X1911" s="2"/>
      <c r="Y1911" s="2"/>
      <c r="Z1911" s="2"/>
      <c r="AA1911" s="13">
        <v>1</v>
      </c>
      <c r="AB1911" s="13">
        <f t="shared" si="351"/>
        <v>0</v>
      </c>
      <c r="AC1911" s="13">
        <f t="shared" si="352"/>
        <v>0</v>
      </c>
      <c r="AD1911" s="15"/>
      <c r="AE1911" s="15"/>
      <c r="AF1911" s="13" t="str">
        <f t="shared" si="353"/>
        <v>1</v>
      </c>
      <c r="AG1911" s="15"/>
      <c r="AH1911" s="15"/>
      <c r="AI1911" s="15"/>
      <c r="AJ1911" s="14"/>
      <c r="AK1911" s="15" cm="1">
        <f t="array" ref="AK1911">_xlfn.IFS(B1911="","",LEFT(G1911,1)="L",1,LEFT(G1911,1)="W",1,AND(LEFT(B1911,1)="H",G1911=""),0)</f>
        <v>1</v>
      </c>
      <c r="AL1911" s="15"/>
      <c r="AM1911" s="15"/>
      <c r="AN1911" s="15"/>
      <c r="AO1911" s="15"/>
      <c r="AP1911" s="15"/>
      <c r="AQ1911" s="15"/>
      <c r="AR1911" s="15"/>
      <c r="AS1911" s="15">
        <f t="shared" si="354"/>
        <v>1</v>
      </c>
      <c r="AT1911" s="15" t="s">
        <v>115</v>
      </c>
      <c r="AU1911" s="13" t="str">
        <f t="shared" si="355"/>
        <v>0</v>
      </c>
      <c r="AV1911" s="15"/>
      <c r="AW1911" s="15"/>
      <c r="AX1911" s="15"/>
      <c r="AY1911" s="15"/>
      <c r="AZ1911" s="14"/>
      <c r="BA1911" s="15"/>
      <c r="BB1911" s="15"/>
      <c r="BC1911" s="15"/>
      <c r="BD1911" s="13" t="str">
        <f t="shared" si="356"/>
        <v>0</v>
      </c>
      <c r="BE1911" s="2"/>
      <c r="BF1911" s="2"/>
      <c r="BG1911" s="2"/>
      <c r="BH1911" s="2"/>
      <c r="BI1911" s="2"/>
      <c r="BJ1911" s="2"/>
      <c r="BK1911" s="2" t="s">
        <v>1372</v>
      </c>
      <c r="BL1911" s="10" t="s">
        <v>1373</v>
      </c>
      <c r="BM1911" t="str" cm="1">
        <f t="array" ref="BM1911">_xlfn.IFS(LEFT(G1911,1)="L","外注品",LEFT(G1911,1)="W","内製品",G1911="","購買品")</f>
        <v>外注品</v>
      </c>
    </row>
    <row r="1912" spans="1:65">
      <c r="A1912" s="2" t="str">
        <f t="shared" si="357"/>
        <v>WG01</v>
      </c>
      <c r="B1912" t="s">
        <v>2089</v>
      </c>
      <c r="C1912" s="2" t="s">
        <v>1348</v>
      </c>
      <c r="D1912" s="10"/>
      <c r="E1912" s="10"/>
      <c r="G1912" s="19" t="s">
        <v>5008</v>
      </c>
      <c r="H1912" s="19"/>
      <c r="K1912" s="2" t="str">
        <f t="shared" si="349"/>
        <v>11L0004787795</v>
      </c>
      <c r="L1912" s="7" t="str">
        <f t="shared" si="358"/>
        <v>2001/01/01</v>
      </c>
      <c r="M1912" s="7" t="str">
        <f t="shared" si="359"/>
        <v>2199/12/31</v>
      </c>
      <c r="N1912" s="2" t="str">
        <f t="shared" si="350"/>
        <v/>
      </c>
      <c r="O1912" s="13">
        <v>0</v>
      </c>
      <c r="P1912" s="15"/>
      <c r="Q1912" s="13">
        <v>15</v>
      </c>
      <c r="R1912" s="18"/>
      <c r="S1912" s="18">
        <v>100000000</v>
      </c>
      <c r="T1912" s="2"/>
      <c r="U1912" s="2"/>
      <c r="V1912" s="2"/>
      <c r="W1912" s="2"/>
      <c r="X1912" s="2"/>
      <c r="Y1912" s="2"/>
      <c r="Z1912" s="2"/>
      <c r="AA1912" s="13">
        <v>1</v>
      </c>
      <c r="AB1912" s="13">
        <f t="shared" si="351"/>
        <v>0</v>
      </c>
      <c r="AC1912" s="13">
        <f t="shared" si="352"/>
        <v>0</v>
      </c>
      <c r="AD1912" s="15"/>
      <c r="AE1912" s="15"/>
      <c r="AF1912" s="13" t="str">
        <f t="shared" si="353"/>
        <v>1</v>
      </c>
      <c r="AG1912" s="15"/>
      <c r="AH1912" s="15"/>
      <c r="AI1912" s="15"/>
      <c r="AJ1912" s="14"/>
      <c r="AK1912" s="15" cm="1">
        <f t="array" ref="AK1912">_xlfn.IFS(B1912="","",LEFT(G1912,1)="L",1,LEFT(G1912,1)="W",1,AND(LEFT(B1912,1)="H",G1912=""),0)</f>
        <v>1</v>
      </c>
      <c r="AL1912" s="15"/>
      <c r="AM1912" s="15"/>
      <c r="AN1912" s="15"/>
      <c r="AO1912" s="15"/>
      <c r="AP1912" s="15"/>
      <c r="AQ1912" s="15"/>
      <c r="AR1912" s="15"/>
      <c r="AS1912" s="15">
        <f t="shared" si="354"/>
        <v>1</v>
      </c>
      <c r="AT1912" s="15" t="s">
        <v>115</v>
      </c>
      <c r="AU1912" s="13" t="str">
        <f t="shared" si="355"/>
        <v>0</v>
      </c>
      <c r="AV1912" s="15"/>
      <c r="AW1912" s="15"/>
      <c r="AX1912" s="15"/>
      <c r="AY1912" s="15"/>
      <c r="AZ1912" s="14"/>
      <c r="BA1912" s="15"/>
      <c r="BB1912" s="15"/>
      <c r="BC1912" s="15"/>
      <c r="BD1912" s="13" t="str">
        <f t="shared" si="356"/>
        <v>0</v>
      </c>
      <c r="BE1912" s="2"/>
      <c r="BF1912" s="2"/>
      <c r="BG1912" s="2"/>
      <c r="BH1912" s="2"/>
      <c r="BI1912" s="2"/>
      <c r="BJ1912" s="2"/>
      <c r="BK1912" s="2" t="s">
        <v>1372</v>
      </c>
      <c r="BL1912" s="10" t="s">
        <v>1373</v>
      </c>
      <c r="BM1912" t="str" cm="1">
        <f t="array" ref="BM1912">_xlfn.IFS(LEFT(G1912,1)="L","外注品",LEFT(G1912,1)="W","内製品",G1912="","購買品")</f>
        <v>外注品</v>
      </c>
    </row>
    <row r="1913" spans="1:65">
      <c r="A1913" s="2" t="str">
        <f t="shared" si="357"/>
        <v>WG01</v>
      </c>
      <c r="B1913" t="s">
        <v>2090</v>
      </c>
      <c r="C1913" s="2" t="s">
        <v>1348</v>
      </c>
      <c r="D1913" s="10"/>
      <c r="E1913" s="10"/>
      <c r="G1913" s="19" t="s">
        <v>5008</v>
      </c>
      <c r="H1913" s="19"/>
      <c r="K1913" s="2" t="str">
        <f t="shared" si="349"/>
        <v>11L0004787796</v>
      </c>
      <c r="L1913" s="7" t="str">
        <f t="shared" si="358"/>
        <v>2001/01/01</v>
      </c>
      <c r="M1913" s="7" t="str">
        <f t="shared" si="359"/>
        <v>2199/12/31</v>
      </c>
      <c r="N1913" s="2" t="str">
        <f t="shared" si="350"/>
        <v/>
      </c>
      <c r="O1913" s="13">
        <v>0</v>
      </c>
      <c r="P1913" s="15"/>
      <c r="Q1913" s="13">
        <v>15</v>
      </c>
      <c r="R1913" s="18"/>
      <c r="S1913" s="18">
        <v>100000000</v>
      </c>
      <c r="T1913" s="2"/>
      <c r="U1913" s="2"/>
      <c r="V1913" s="2"/>
      <c r="W1913" s="2"/>
      <c r="X1913" s="2"/>
      <c r="Y1913" s="2"/>
      <c r="Z1913" s="2"/>
      <c r="AA1913" s="13">
        <v>1</v>
      </c>
      <c r="AB1913" s="13">
        <f t="shared" si="351"/>
        <v>0</v>
      </c>
      <c r="AC1913" s="13">
        <f t="shared" si="352"/>
        <v>0</v>
      </c>
      <c r="AD1913" s="15"/>
      <c r="AE1913" s="15"/>
      <c r="AF1913" s="13" t="str">
        <f t="shared" si="353"/>
        <v>1</v>
      </c>
      <c r="AG1913" s="15"/>
      <c r="AH1913" s="15"/>
      <c r="AI1913" s="15"/>
      <c r="AJ1913" s="14"/>
      <c r="AK1913" s="15" cm="1">
        <f t="array" ref="AK1913">_xlfn.IFS(B1913="","",LEFT(G1913,1)="L",1,LEFT(G1913,1)="W",1,AND(LEFT(B1913,1)="H",G1913=""),0)</f>
        <v>1</v>
      </c>
      <c r="AL1913" s="15"/>
      <c r="AM1913" s="15"/>
      <c r="AN1913" s="15"/>
      <c r="AO1913" s="15"/>
      <c r="AP1913" s="15"/>
      <c r="AQ1913" s="15"/>
      <c r="AR1913" s="15"/>
      <c r="AS1913" s="15">
        <f t="shared" si="354"/>
        <v>1</v>
      </c>
      <c r="AT1913" s="15" t="s">
        <v>115</v>
      </c>
      <c r="AU1913" s="13" t="str">
        <f t="shared" si="355"/>
        <v>0</v>
      </c>
      <c r="AV1913" s="15"/>
      <c r="AW1913" s="15"/>
      <c r="AX1913" s="15"/>
      <c r="AY1913" s="15"/>
      <c r="AZ1913" s="14"/>
      <c r="BA1913" s="15"/>
      <c r="BB1913" s="15"/>
      <c r="BC1913" s="15"/>
      <c r="BD1913" s="13" t="str">
        <f t="shared" si="356"/>
        <v>0</v>
      </c>
      <c r="BE1913" s="2"/>
      <c r="BF1913" s="2"/>
      <c r="BG1913" s="2"/>
      <c r="BH1913" s="2"/>
      <c r="BI1913" s="2"/>
      <c r="BJ1913" s="2"/>
      <c r="BK1913" s="2" t="s">
        <v>1372</v>
      </c>
      <c r="BL1913" s="10" t="s">
        <v>1373</v>
      </c>
      <c r="BM1913" t="str" cm="1">
        <f t="array" ref="BM1913">_xlfn.IFS(LEFT(G1913,1)="L","外注品",LEFT(G1913,1)="W","内製品",G1913="","購買品")</f>
        <v>外注品</v>
      </c>
    </row>
    <row r="1914" spans="1:65">
      <c r="A1914" s="2" t="str">
        <f t="shared" si="357"/>
        <v>WG01</v>
      </c>
      <c r="B1914" t="s">
        <v>2091</v>
      </c>
      <c r="C1914" s="2" t="s">
        <v>1348</v>
      </c>
      <c r="D1914" s="10"/>
      <c r="E1914" s="10"/>
      <c r="G1914" s="19" t="s">
        <v>5008</v>
      </c>
      <c r="H1914" s="19"/>
      <c r="K1914" s="2" t="str">
        <f t="shared" si="349"/>
        <v>11L0004787797</v>
      </c>
      <c r="L1914" s="7" t="str">
        <f t="shared" si="358"/>
        <v>2001/01/01</v>
      </c>
      <c r="M1914" s="7" t="str">
        <f t="shared" si="359"/>
        <v>2199/12/31</v>
      </c>
      <c r="N1914" s="2" t="str">
        <f t="shared" si="350"/>
        <v/>
      </c>
      <c r="O1914" s="13">
        <v>0</v>
      </c>
      <c r="P1914" s="15"/>
      <c r="Q1914" s="13">
        <v>15</v>
      </c>
      <c r="R1914" s="18"/>
      <c r="S1914" s="18">
        <v>100000000</v>
      </c>
      <c r="T1914" s="2"/>
      <c r="U1914" s="2"/>
      <c r="V1914" s="2"/>
      <c r="W1914" s="2"/>
      <c r="X1914" s="2"/>
      <c r="Y1914" s="2"/>
      <c r="Z1914" s="2"/>
      <c r="AA1914" s="13">
        <v>1</v>
      </c>
      <c r="AB1914" s="13">
        <f t="shared" si="351"/>
        <v>0</v>
      </c>
      <c r="AC1914" s="13">
        <f t="shared" si="352"/>
        <v>0</v>
      </c>
      <c r="AD1914" s="15"/>
      <c r="AE1914" s="15"/>
      <c r="AF1914" s="13" t="str">
        <f t="shared" si="353"/>
        <v>1</v>
      </c>
      <c r="AG1914" s="15"/>
      <c r="AH1914" s="15"/>
      <c r="AI1914" s="15"/>
      <c r="AJ1914" s="14"/>
      <c r="AK1914" s="15" cm="1">
        <f t="array" ref="AK1914">_xlfn.IFS(B1914="","",LEFT(G1914,1)="L",1,LEFT(G1914,1)="W",1,AND(LEFT(B1914,1)="H",G1914=""),0)</f>
        <v>1</v>
      </c>
      <c r="AL1914" s="15"/>
      <c r="AM1914" s="15"/>
      <c r="AN1914" s="15"/>
      <c r="AO1914" s="15"/>
      <c r="AP1914" s="15"/>
      <c r="AQ1914" s="15"/>
      <c r="AR1914" s="15"/>
      <c r="AS1914" s="15">
        <f t="shared" si="354"/>
        <v>1</v>
      </c>
      <c r="AT1914" s="15" t="s">
        <v>115</v>
      </c>
      <c r="AU1914" s="13" t="str">
        <f t="shared" si="355"/>
        <v>0</v>
      </c>
      <c r="AV1914" s="15"/>
      <c r="AW1914" s="15"/>
      <c r="AX1914" s="15"/>
      <c r="AY1914" s="15"/>
      <c r="AZ1914" s="14"/>
      <c r="BA1914" s="15"/>
      <c r="BB1914" s="15"/>
      <c r="BC1914" s="15"/>
      <c r="BD1914" s="13" t="str">
        <f t="shared" si="356"/>
        <v>0</v>
      </c>
      <c r="BE1914" s="2"/>
      <c r="BF1914" s="2"/>
      <c r="BG1914" s="2"/>
      <c r="BH1914" s="2"/>
      <c r="BI1914" s="2"/>
      <c r="BJ1914" s="2"/>
      <c r="BK1914" s="2" t="s">
        <v>1372</v>
      </c>
      <c r="BL1914" s="10" t="s">
        <v>1373</v>
      </c>
      <c r="BM1914" t="str" cm="1">
        <f t="array" ref="BM1914">_xlfn.IFS(LEFT(G1914,1)="L","外注品",LEFT(G1914,1)="W","内製品",G1914="","購買品")</f>
        <v>外注品</v>
      </c>
    </row>
    <row r="1915" spans="1:65">
      <c r="A1915" s="2" t="str">
        <f t="shared" si="357"/>
        <v>WG01</v>
      </c>
      <c r="B1915" t="s">
        <v>2092</v>
      </c>
      <c r="C1915" s="2" t="s">
        <v>1348</v>
      </c>
      <c r="D1915" s="10"/>
      <c r="E1915" s="10"/>
      <c r="G1915" s="19" t="s">
        <v>5008</v>
      </c>
      <c r="H1915" s="19"/>
      <c r="K1915" s="2" t="str">
        <f t="shared" si="349"/>
        <v>11L0004787798</v>
      </c>
      <c r="L1915" s="7" t="str">
        <f t="shared" si="358"/>
        <v>2001/01/01</v>
      </c>
      <c r="M1915" s="7" t="str">
        <f t="shared" si="359"/>
        <v>2199/12/31</v>
      </c>
      <c r="N1915" s="2" t="str">
        <f t="shared" si="350"/>
        <v/>
      </c>
      <c r="O1915" s="13">
        <v>0</v>
      </c>
      <c r="P1915" s="15"/>
      <c r="Q1915" s="13">
        <v>15</v>
      </c>
      <c r="R1915" s="18"/>
      <c r="S1915" s="18">
        <v>100000000</v>
      </c>
      <c r="T1915" s="2"/>
      <c r="U1915" s="2"/>
      <c r="V1915" s="2"/>
      <c r="W1915" s="2"/>
      <c r="X1915" s="2"/>
      <c r="Y1915" s="2"/>
      <c r="Z1915" s="2"/>
      <c r="AA1915" s="13">
        <v>1</v>
      </c>
      <c r="AB1915" s="13">
        <f t="shared" si="351"/>
        <v>0</v>
      </c>
      <c r="AC1915" s="13">
        <f t="shared" si="352"/>
        <v>0</v>
      </c>
      <c r="AD1915" s="15"/>
      <c r="AE1915" s="15"/>
      <c r="AF1915" s="13" t="str">
        <f t="shared" si="353"/>
        <v>1</v>
      </c>
      <c r="AG1915" s="15"/>
      <c r="AH1915" s="15"/>
      <c r="AI1915" s="15"/>
      <c r="AJ1915" s="14"/>
      <c r="AK1915" s="15" cm="1">
        <f t="array" ref="AK1915">_xlfn.IFS(B1915="","",LEFT(G1915,1)="L",1,LEFT(G1915,1)="W",1,AND(LEFT(B1915,1)="H",G1915=""),0)</f>
        <v>1</v>
      </c>
      <c r="AL1915" s="15"/>
      <c r="AM1915" s="15"/>
      <c r="AN1915" s="15"/>
      <c r="AO1915" s="15"/>
      <c r="AP1915" s="15"/>
      <c r="AQ1915" s="15"/>
      <c r="AR1915" s="15"/>
      <c r="AS1915" s="15">
        <f t="shared" si="354"/>
        <v>1</v>
      </c>
      <c r="AT1915" s="15" t="s">
        <v>115</v>
      </c>
      <c r="AU1915" s="13" t="str">
        <f t="shared" si="355"/>
        <v>0</v>
      </c>
      <c r="AV1915" s="15"/>
      <c r="AW1915" s="15"/>
      <c r="AX1915" s="15"/>
      <c r="AY1915" s="15"/>
      <c r="AZ1915" s="14"/>
      <c r="BA1915" s="15"/>
      <c r="BB1915" s="15"/>
      <c r="BC1915" s="15"/>
      <c r="BD1915" s="13" t="str">
        <f t="shared" si="356"/>
        <v>0</v>
      </c>
      <c r="BE1915" s="2"/>
      <c r="BF1915" s="2"/>
      <c r="BG1915" s="2"/>
      <c r="BH1915" s="2"/>
      <c r="BI1915" s="2"/>
      <c r="BJ1915" s="2"/>
      <c r="BK1915" s="2" t="s">
        <v>1372</v>
      </c>
      <c r="BL1915" s="10" t="s">
        <v>1373</v>
      </c>
      <c r="BM1915" t="str" cm="1">
        <f t="array" ref="BM1915">_xlfn.IFS(LEFT(G1915,1)="L","外注品",LEFT(G1915,1)="W","内製品",G1915="","購買品")</f>
        <v>外注品</v>
      </c>
    </row>
    <row r="1916" spans="1:65">
      <c r="A1916" s="2" t="str">
        <f t="shared" si="357"/>
        <v>WG01</v>
      </c>
      <c r="B1916" t="s">
        <v>2093</v>
      </c>
      <c r="C1916" s="2" t="s">
        <v>1348</v>
      </c>
      <c r="D1916" s="10"/>
      <c r="E1916" s="10"/>
      <c r="G1916" s="19" t="s">
        <v>5008</v>
      </c>
      <c r="H1916" s="19"/>
      <c r="K1916" s="2" t="str">
        <f t="shared" si="349"/>
        <v>11L0004787799</v>
      </c>
      <c r="L1916" s="7" t="str">
        <f t="shared" si="358"/>
        <v>2001/01/01</v>
      </c>
      <c r="M1916" s="7" t="str">
        <f t="shared" si="359"/>
        <v>2199/12/31</v>
      </c>
      <c r="N1916" s="2" t="str">
        <f t="shared" si="350"/>
        <v/>
      </c>
      <c r="O1916" s="13">
        <v>0</v>
      </c>
      <c r="P1916" s="15"/>
      <c r="Q1916" s="13">
        <v>15</v>
      </c>
      <c r="R1916" s="18"/>
      <c r="S1916" s="18">
        <v>100000000</v>
      </c>
      <c r="T1916" s="2"/>
      <c r="U1916" s="2"/>
      <c r="V1916" s="2"/>
      <c r="W1916" s="2"/>
      <c r="X1916" s="2"/>
      <c r="Y1916" s="2"/>
      <c r="Z1916" s="2"/>
      <c r="AA1916" s="13">
        <v>1</v>
      </c>
      <c r="AB1916" s="13">
        <f t="shared" si="351"/>
        <v>0</v>
      </c>
      <c r="AC1916" s="13">
        <f t="shared" si="352"/>
        <v>0</v>
      </c>
      <c r="AD1916" s="15"/>
      <c r="AE1916" s="15"/>
      <c r="AF1916" s="13" t="str">
        <f t="shared" si="353"/>
        <v>1</v>
      </c>
      <c r="AG1916" s="15"/>
      <c r="AH1916" s="15"/>
      <c r="AI1916" s="15"/>
      <c r="AJ1916" s="14"/>
      <c r="AK1916" s="15" cm="1">
        <f t="array" ref="AK1916">_xlfn.IFS(B1916="","",LEFT(G1916,1)="L",1,LEFT(G1916,1)="W",1,AND(LEFT(B1916,1)="H",G1916=""),0)</f>
        <v>1</v>
      </c>
      <c r="AL1916" s="15"/>
      <c r="AM1916" s="15"/>
      <c r="AN1916" s="15"/>
      <c r="AO1916" s="15"/>
      <c r="AP1916" s="15"/>
      <c r="AQ1916" s="15"/>
      <c r="AR1916" s="15"/>
      <c r="AS1916" s="15">
        <f t="shared" si="354"/>
        <v>1</v>
      </c>
      <c r="AT1916" s="15" t="s">
        <v>115</v>
      </c>
      <c r="AU1916" s="13" t="str">
        <f t="shared" si="355"/>
        <v>0</v>
      </c>
      <c r="AV1916" s="15"/>
      <c r="AW1916" s="15"/>
      <c r="AX1916" s="15"/>
      <c r="AY1916" s="15"/>
      <c r="AZ1916" s="14"/>
      <c r="BA1916" s="15"/>
      <c r="BB1916" s="15"/>
      <c r="BC1916" s="15"/>
      <c r="BD1916" s="13" t="str">
        <f t="shared" si="356"/>
        <v>0</v>
      </c>
      <c r="BE1916" s="2"/>
      <c r="BF1916" s="2"/>
      <c r="BG1916" s="2"/>
      <c r="BH1916" s="2"/>
      <c r="BI1916" s="2"/>
      <c r="BJ1916" s="2"/>
      <c r="BK1916" s="2" t="s">
        <v>1372</v>
      </c>
      <c r="BL1916" s="10" t="s">
        <v>1373</v>
      </c>
      <c r="BM1916" t="str" cm="1">
        <f t="array" ref="BM1916">_xlfn.IFS(LEFT(G1916,1)="L","外注品",LEFT(G1916,1)="W","内製品",G1916="","購買品")</f>
        <v>外注品</v>
      </c>
    </row>
    <row r="1917" spans="1:65">
      <c r="A1917" s="2" t="str">
        <f t="shared" si="357"/>
        <v>WG01</v>
      </c>
      <c r="B1917" t="s">
        <v>2094</v>
      </c>
      <c r="C1917" s="2" t="s">
        <v>1348</v>
      </c>
      <c r="D1917" s="10"/>
      <c r="E1917" s="10"/>
      <c r="G1917" s="19" t="s">
        <v>5008</v>
      </c>
      <c r="H1917" s="19"/>
      <c r="K1917" s="2" t="str">
        <f t="shared" si="349"/>
        <v>11L0004787800</v>
      </c>
      <c r="L1917" s="7" t="str">
        <f t="shared" si="358"/>
        <v>2001/01/01</v>
      </c>
      <c r="M1917" s="7" t="str">
        <f t="shared" si="359"/>
        <v>2199/12/31</v>
      </c>
      <c r="N1917" s="2" t="str">
        <f t="shared" si="350"/>
        <v/>
      </c>
      <c r="O1917" s="13">
        <v>0</v>
      </c>
      <c r="P1917" s="15"/>
      <c r="Q1917" s="13">
        <v>15</v>
      </c>
      <c r="R1917" s="18"/>
      <c r="S1917" s="18">
        <v>100000000</v>
      </c>
      <c r="T1917" s="2"/>
      <c r="U1917" s="2"/>
      <c r="V1917" s="2"/>
      <c r="W1917" s="2"/>
      <c r="X1917" s="2"/>
      <c r="Y1917" s="2"/>
      <c r="Z1917" s="2"/>
      <c r="AA1917" s="13">
        <v>1</v>
      </c>
      <c r="AB1917" s="13">
        <f t="shared" si="351"/>
        <v>0</v>
      </c>
      <c r="AC1917" s="13">
        <f t="shared" si="352"/>
        <v>0</v>
      </c>
      <c r="AD1917" s="15"/>
      <c r="AE1917" s="15"/>
      <c r="AF1917" s="13" t="str">
        <f t="shared" si="353"/>
        <v>1</v>
      </c>
      <c r="AG1917" s="15"/>
      <c r="AH1917" s="15"/>
      <c r="AI1917" s="15"/>
      <c r="AJ1917" s="14"/>
      <c r="AK1917" s="15" cm="1">
        <f t="array" ref="AK1917">_xlfn.IFS(B1917="","",LEFT(G1917,1)="L",1,LEFT(G1917,1)="W",1,AND(LEFT(B1917,1)="H",G1917=""),0)</f>
        <v>1</v>
      </c>
      <c r="AL1917" s="15"/>
      <c r="AM1917" s="15"/>
      <c r="AN1917" s="15"/>
      <c r="AO1917" s="15"/>
      <c r="AP1917" s="15"/>
      <c r="AQ1917" s="15"/>
      <c r="AR1917" s="15"/>
      <c r="AS1917" s="15">
        <f t="shared" si="354"/>
        <v>1</v>
      </c>
      <c r="AT1917" s="15" t="s">
        <v>115</v>
      </c>
      <c r="AU1917" s="13" t="str">
        <f t="shared" si="355"/>
        <v>0</v>
      </c>
      <c r="AV1917" s="15"/>
      <c r="AW1917" s="15"/>
      <c r="AX1917" s="15"/>
      <c r="AY1917" s="15"/>
      <c r="AZ1917" s="14"/>
      <c r="BA1917" s="15"/>
      <c r="BB1917" s="15"/>
      <c r="BC1917" s="15"/>
      <c r="BD1917" s="13" t="str">
        <f t="shared" si="356"/>
        <v>0</v>
      </c>
      <c r="BE1917" s="2"/>
      <c r="BF1917" s="2"/>
      <c r="BG1917" s="2"/>
      <c r="BH1917" s="2"/>
      <c r="BI1917" s="2"/>
      <c r="BJ1917" s="2"/>
      <c r="BK1917" s="2" t="s">
        <v>1372</v>
      </c>
      <c r="BL1917" s="10" t="s">
        <v>1373</v>
      </c>
      <c r="BM1917" t="str" cm="1">
        <f t="array" ref="BM1917">_xlfn.IFS(LEFT(G1917,1)="L","外注品",LEFT(G1917,1)="W","内製品",G1917="","購買品")</f>
        <v>外注品</v>
      </c>
    </row>
    <row r="1918" spans="1:65">
      <c r="A1918" s="2" t="str">
        <f t="shared" si="357"/>
        <v>WG01</v>
      </c>
      <c r="B1918" t="s">
        <v>2095</v>
      </c>
      <c r="C1918" s="2" t="s">
        <v>1348</v>
      </c>
      <c r="D1918" s="10"/>
      <c r="E1918" s="10"/>
      <c r="G1918" s="19" t="s">
        <v>5008</v>
      </c>
      <c r="H1918" s="19"/>
      <c r="K1918" s="2" t="str">
        <f t="shared" si="349"/>
        <v>11L0004787801</v>
      </c>
      <c r="L1918" s="7" t="str">
        <f t="shared" si="358"/>
        <v>2001/01/01</v>
      </c>
      <c r="M1918" s="7" t="str">
        <f t="shared" si="359"/>
        <v>2199/12/31</v>
      </c>
      <c r="N1918" s="2" t="str">
        <f t="shared" si="350"/>
        <v/>
      </c>
      <c r="O1918" s="13">
        <v>0</v>
      </c>
      <c r="P1918" s="15"/>
      <c r="Q1918" s="13">
        <v>15</v>
      </c>
      <c r="R1918" s="18"/>
      <c r="S1918" s="18">
        <v>100000000</v>
      </c>
      <c r="T1918" s="2"/>
      <c r="U1918" s="2"/>
      <c r="V1918" s="2"/>
      <c r="W1918" s="2"/>
      <c r="X1918" s="2"/>
      <c r="Y1918" s="2"/>
      <c r="Z1918" s="2"/>
      <c r="AA1918" s="13">
        <v>1</v>
      </c>
      <c r="AB1918" s="13">
        <f t="shared" si="351"/>
        <v>0</v>
      </c>
      <c r="AC1918" s="13">
        <f t="shared" si="352"/>
        <v>0</v>
      </c>
      <c r="AD1918" s="15"/>
      <c r="AE1918" s="15"/>
      <c r="AF1918" s="13" t="str">
        <f t="shared" si="353"/>
        <v>1</v>
      </c>
      <c r="AG1918" s="15"/>
      <c r="AH1918" s="15"/>
      <c r="AI1918" s="15"/>
      <c r="AJ1918" s="14"/>
      <c r="AK1918" s="15" cm="1">
        <f t="array" ref="AK1918">_xlfn.IFS(B1918="","",LEFT(G1918,1)="L",1,LEFT(G1918,1)="W",1,AND(LEFT(B1918,1)="H",G1918=""),0)</f>
        <v>1</v>
      </c>
      <c r="AL1918" s="15"/>
      <c r="AM1918" s="15"/>
      <c r="AN1918" s="15"/>
      <c r="AO1918" s="15"/>
      <c r="AP1918" s="15"/>
      <c r="AQ1918" s="15"/>
      <c r="AR1918" s="15"/>
      <c r="AS1918" s="15">
        <f t="shared" si="354"/>
        <v>1</v>
      </c>
      <c r="AT1918" s="15" t="s">
        <v>115</v>
      </c>
      <c r="AU1918" s="13" t="str">
        <f t="shared" si="355"/>
        <v>0</v>
      </c>
      <c r="AV1918" s="15"/>
      <c r="AW1918" s="15"/>
      <c r="AX1918" s="15"/>
      <c r="AY1918" s="15"/>
      <c r="AZ1918" s="14"/>
      <c r="BA1918" s="15"/>
      <c r="BB1918" s="15"/>
      <c r="BC1918" s="15"/>
      <c r="BD1918" s="13" t="str">
        <f t="shared" si="356"/>
        <v>0</v>
      </c>
      <c r="BE1918" s="2"/>
      <c r="BF1918" s="2"/>
      <c r="BG1918" s="2"/>
      <c r="BH1918" s="2"/>
      <c r="BI1918" s="2"/>
      <c r="BJ1918" s="2"/>
      <c r="BK1918" s="2" t="s">
        <v>1372</v>
      </c>
      <c r="BL1918" s="10" t="s">
        <v>1373</v>
      </c>
      <c r="BM1918" t="str" cm="1">
        <f t="array" ref="BM1918">_xlfn.IFS(LEFT(G1918,1)="L","外注品",LEFT(G1918,1)="W","内製品",G1918="","購買品")</f>
        <v>外注品</v>
      </c>
    </row>
    <row r="1919" spans="1:65">
      <c r="A1919" s="2" t="str">
        <f t="shared" si="357"/>
        <v>WG01</v>
      </c>
      <c r="B1919" t="s">
        <v>2096</v>
      </c>
      <c r="C1919" s="2" t="s">
        <v>1348</v>
      </c>
      <c r="D1919" s="10"/>
      <c r="E1919" s="10"/>
      <c r="G1919" s="19" t="s">
        <v>5008</v>
      </c>
      <c r="H1919" s="19"/>
      <c r="K1919" s="2" t="str">
        <f t="shared" si="349"/>
        <v>11L0004787802</v>
      </c>
      <c r="L1919" s="7" t="str">
        <f t="shared" si="358"/>
        <v>2001/01/01</v>
      </c>
      <c r="M1919" s="7" t="str">
        <f t="shared" si="359"/>
        <v>2199/12/31</v>
      </c>
      <c r="N1919" s="2" t="str">
        <f t="shared" si="350"/>
        <v/>
      </c>
      <c r="O1919" s="13">
        <v>0</v>
      </c>
      <c r="P1919" s="15"/>
      <c r="Q1919" s="13">
        <v>15</v>
      </c>
      <c r="R1919" s="18"/>
      <c r="S1919" s="18">
        <v>100000000</v>
      </c>
      <c r="T1919" s="2"/>
      <c r="U1919" s="2"/>
      <c r="V1919" s="2"/>
      <c r="W1919" s="2"/>
      <c r="X1919" s="2"/>
      <c r="Y1919" s="2"/>
      <c r="Z1919" s="2"/>
      <c r="AA1919" s="13">
        <v>1</v>
      </c>
      <c r="AB1919" s="13">
        <f t="shared" si="351"/>
        <v>0</v>
      </c>
      <c r="AC1919" s="13">
        <f t="shared" si="352"/>
        <v>0</v>
      </c>
      <c r="AD1919" s="15"/>
      <c r="AE1919" s="15"/>
      <c r="AF1919" s="13" t="str">
        <f t="shared" si="353"/>
        <v>1</v>
      </c>
      <c r="AG1919" s="15"/>
      <c r="AH1919" s="15"/>
      <c r="AI1919" s="15"/>
      <c r="AJ1919" s="14"/>
      <c r="AK1919" s="15" cm="1">
        <f t="array" ref="AK1919">_xlfn.IFS(B1919="","",LEFT(G1919,1)="L",1,LEFT(G1919,1)="W",1,AND(LEFT(B1919,1)="H",G1919=""),0)</f>
        <v>1</v>
      </c>
      <c r="AL1919" s="15"/>
      <c r="AM1919" s="15"/>
      <c r="AN1919" s="15"/>
      <c r="AO1919" s="15"/>
      <c r="AP1919" s="15"/>
      <c r="AQ1919" s="15"/>
      <c r="AR1919" s="15"/>
      <c r="AS1919" s="15">
        <f t="shared" si="354"/>
        <v>1</v>
      </c>
      <c r="AT1919" s="15" t="s">
        <v>115</v>
      </c>
      <c r="AU1919" s="13" t="str">
        <f t="shared" si="355"/>
        <v>0</v>
      </c>
      <c r="AV1919" s="15"/>
      <c r="AW1919" s="15"/>
      <c r="AX1919" s="15"/>
      <c r="AY1919" s="15"/>
      <c r="AZ1919" s="14"/>
      <c r="BA1919" s="15"/>
      <c r="BB1919" s="15"/>
      <c r="BC1919" s="15"/>
      <c r="BD1919" s="13" t="str">
        <f t="shared" si="356"/>
        <v>0</v>
      </c>
      <c r="BE1919" s="2"/>
      <c r="BF1919" s="2"/>
      <c r="BG1919" s="2"/>
      <c r="BH1919" s="2"/>
      <c r="BI1919" s="2"/>
      <c r="BJ1919" s="2"/>
      <c r="BK1919" s="2" t="s">
        <v>1372</v>
      </c>
      <c r="BL1919" s="10" t="s">
        <v>1373</v>
      </c>
      <c r="BM1919" t="str" cm="1">
        <f t="array" ref="BM1919">_xlfn.IFS(LEFT(G1919,1)="L","外注品",LEFT(G1919,1)="W","内製品",G1919="","購買品")</f>
        <v>外注品</v>
      </c>
    </row>
    <row r="1920" spans="1:65">
      <c r="A1920" s="2" t="str">
        <f t="shared" si="357"/>
        <v>WG01</v>
      </c>
      <c r="B1920" t="s">
        <v>2097</v>
      </c>
      <c r="C1920" s="2" t="s">
        <v>1348</v>
      </c>
      <c r="D1920" s="10"/>
      <c r="E1920" s="10"/>
      <c r="G1920" s="19" t="s">
        <v>5008</v>
      </c>
      <c r="H1920" s="19"/>
      <c r="K1920" s="2" t="str">
        <f t="shared" si="349"/>
        <v>11L0004787803</v>
      </c>
      <c r="L1920" s="7" t="str">
        <f t="shared" si="358"/>
        <v>2001/01/01</v>
      </c>
      <c r="M1920" s="7" t="str">
        <f t="shared" si="359"/>
        <v>2199/12/31</v>
      </c>
      <c r="N1920" s="2" t="str">
        <f t="shared" si="350"/>
        <v/>
      </c>
      <c r="O1920" s="13">
        <v>0</v>
      </c>
      <c r="P1920" s="15"/>
      <c r="Q1920" s="13">
        <v>15</v>
      </c>
      <c r="R1920" s="18"/>
      <c r="S1920" s="18">
        <v>100000000</v>
      </c>
      <c r="T1920" s="2"/>
      <c r="U1920" s="2"/>
      <c r="V1920" s="2"/>
      <c r="W1920" s="2"/>
      <c r="X1920" s="2"/>
      <c r="Y1920" s="2"/>
      <c r="Z1920" s="2"/>
      <c r="AA1920" s="13">
        <v>1</v>
      </c>
      <c r="AB1920" s="13">
        <f t="shared" si="351"/>
        <v>0</v>
      </c>
      <c r="AC1920" s="13">
        <f t="shared" si="352"/>
        <v>0</v>
      </c>
      <c r="AD1920" s="15"/>
      <c r="AE1920" s="15"/>
      <c r="AF1920" s="13" t="str">
        <f t="shared" si="353"/>
        <v>1</v>
      </c>
      <c r="AG1920" s="15"/>
      <c r="AH1920" s="15"/>
      <c r="AI1920" s="15"/>
      <c r="AJ1920" s="14"/>
      <c r="AK1920" s="15" cm="1">
        <f t="array" ref="AK1920">_xlfn.IFS(B1920="","",LEFT(G1920,1)="L",1,LEFT(G1920,1)="W",1,AND(LEFT(B1920,1)="H",G1920=""),0)</f>
        <v>1</v>
      </c>
      <c r="AL1920" s="15"/>
      <c r="AM1920" s="15"/>
      <c r="AN1920" s="15"/>
      <c r="AO1920" s="15"/>
      <c r="AP1920" s="15"/>
      <c r="AQ1920" s="15"/>
      <c r="AR1920" s="15"/>
      <c r="AS1920" s="15">
        <f t="shared" si="354"/>
        <v>1</v>
      </c>
      <c r="AT1920" s="15" t="s">
        <v>115</v>
      </c>
      <c r="AU1920" s="13" t="str">
        <f t="shared" si="355"/>
        <v>0</v>
      </c>
      <c r="AV1920" s="15"/>
      <c r="AW1920" s="15"/>
      <c r="AX1920" s="15"/>
      <c r="AY1920" s="15"/>
      <c r="AZ1920" s="14"/>
      <c r="BA1920" s="15"/>
      <c r="BB1920" s="15"/>
      <c r="BC1920" s="15"/>
      <c r="BD1920" s="13" t="str">
        <f t="shared" si="356"/>
        <v>0</v>
      </c>
      <c r="BE1920" s="2"/>
      <c r="BF1920" s="2"/>
      <c r="BG1920" s="2"/>
      <c r="BH1920" s="2"/>
      <c r="BI1920" s="2"/>
      <c r="BJ1920" s="2"/>
      <c r="BK1920" s="2" t="s">
        <v>1372</v>
      </c>
      <c r="BL1920" s="10" t="s">
        <v>1373</v>
      </c>
      <c r="BM1920" t="str" cm="1">
        <f t="array" ref="BM1920">_xlfn.IFS(LEFT(G1920,1)="L","外注品",LEFT(G1920,1)="W","内製品",G1920="","購買品")</f>
        <v>外注品</v>
      </c>
    </row>
    <row r="1921" spans="1:65">
      <c r="A1921" s="2" t="str">
        <f t="shared" si="357"/>
        <v>WG01</v>
      </c>
      <c r="B1921" t="s">
        <v>2098</v>
      </c>
      <c r="C1921" s="2" t="s">
        <v>1348</v>
      </c>
      <c r="D1921" s="10"/>
      <c r="E1921" s="10"/>
      <c r="G1921" s="19" t="s">
        <v>5008</v>
      </c>
      <c r="H1921" s="19"/>
      <c r="K1921" s="2" t="str">
        <f t="shared" si="349"/>
        <v>11L0004787804</v>
      </c>
      <c r="L1921" s="7" t="str">
        <f t="shared" si="358"/>
        <v>2001/01/01</v>
      </c>
      <c r="M1921" s="7" t="str">
        <f t="shared" si="359"/>
        <v>2199/12/31</v>
      </c>
      <c r="N1921" s="2" t="str">
        <f t="shared" si="350"/>
        <v/>
      </c>
      <c r="O1921" s="13">
        <v>0</v>
      </c>
      <c r="P1921" s="15"/>
      <c r="Q1921" s="13">
        <v>15</v>
      </c>
      <c r="R1921" s="18"/>
      <c r="S1921" s="18">
        <v>100000000</v>
      </c>
      <c r="T1921" s="2"/>
      <c r="U1921" s="2"/>
      <c r="V1921" s="2"/>
      <c r="W1921" s="2"/>
      <c r="X1921" s="2"/>
      <c r="Y1921" s="2"/>
      <c r="Z1921" s="2"/>
      <c r="AA1921" s="13">
        <v>1</v>
      </c>
      <c r="AB1921" s="13">
        <f t="shared" si="351"/>
        <v>0</v>
      </c>
      <c r="AC1921" s="13">
        <f t="shared" si="352"/>
        <v>0</v>
      </c>
      <c r="AD1921" s="15"/>
      <c r="AE1921" s="15"/>
      <c r="AF1921" s="13" t="str">
        <f t="shared" si="353"/>
        <v>1</v>
      </c>
      <c r="AG1921" s="15"/>
      <c r="AH1921" s="15"/>
      <c r="AI1921" s="15"/>
      <c r="AJ1921" s="14"/>
      <c r="AK1921" s="15" cm="1">
        <f t="array" ref="AK1921">_xlfn.IFS(B1921="","",LEFT(G1921,1)="L",1,LEFT(G1921,1)="W",1,AND(LEFT(B1921,1)="H",G1921=""),0)</f>
        <v>1</v>
      </c>
      <c r="AL1921" s="15"/>
      <c r="AM1921" s="15"/>
      <c r="AN1921" s="15"/>
      <c r="AO1921" s="15"/>
      <c r="AP1921" s="15"/>
      <c r="AQ1921" s="15"/>
      <c r="AR1921" s="15"/>
      <c r="AS1921" s="15">
        <f t="shared" si="354"/>
        <v>1</v>
      </c>
      <c r="AT1921" s="15" t="s">
        <v>115</v>
      </c>
      <c r="AU1921" s="13" t="str">
        <f t="shared" si="355"/>
        <v>0</v>
      </c>
      <c r="AV1921" s="15"/>
      <c r="AW1921" s="15"/>
      <c r="AX1921" s="15"/>
      <c r="AY1921" s="15"/>
      <c r="AZ1921" s="14"/>
      <c r="BA1921" s="15"/>
      <c r="BB1921" s="15"/>
      <c r="BC1921" s="15"/>
      <c r="BD1921" s="13" t="str">
        <f t="shared" si="356"/>
        <v>0</v>
      </c>
      <c r="BE1921" s="2"/>
      <c r="BF1921" s="2"/>
      <c r="BG1921" s="2"/>
      <c r="BH1921" s="2"/>
      <c r="BI1921" s="2"/>
      <c r="BJ1921" s="2"/>
      <c r="BK1921" s="2" t="s">
        <v>1372</v>
      </c>
      <c r="BL1921" s="10" t="s">
        <v>1373</v>
      </c>
      <c r="BM1921" t="str" cm="1">
        <f t="array" ref="BM1921">_xlfn.IFS(LEFT(G1921,1)="L","外注品",LEFT(G1921,1)="W","内製品",G1921="","購買品")</f>
        <v>外注品</v>
      </c>
    </row>
    <row r="1922" spans="1:65">
      <c r="A1922" s="2" t="str">
        <f t="shared" si="357"/>
        <v>WG01</v>
      </c>
      <c r="B1922" t="s">
        <v>2099</v>
      </c>
      <c r="C1922" s="2" t="s">
        <v>1348</v>
      </c>
      <c r="D1922" s="10"/>
      <c r="E1922" s="10"/>
      <c r="G1922" s="19" t="s">
        <v>5008</v>
      </c>
      <c r="H1922" s="19"/>
      <c r="K1922" s="2" t="str">
        <f t="shared" si="349"/>
        <v>11L0004787805</v>
      </c>
      <c r="L1922" s="7" t="str">
        <f t="shared" si="358"/>
        <v>2001/01/01</v>
      </c>
      <c r="M1922" s="7" t="str">
        <f t="shared" si="359"/>
        <v>2199/12/31</v>
      </c>
      <c r="N1922" s="2" t="str">
        <f t="shared" si="350"/>
        <v/>
      </c>
      <c r="O1922" s="13">
        <v>0</v>
      </c>
      <c r="P1922" s="15"/>
      <c r="Q1922" s="13">
        <v>15</v>
      </c>
      <c r="R1922" s="18"/>
      <c r="S1922" s="18">
        <v>100000000</v>
      </c>
      <c r="T1922" s="2"/>
      <c r="U1922" s="2"/>
      <c r="V1922" s="2"/>
      <c r="W1922" s="2"/>
      <c r="X1922" s="2"/>
      <c r="Y1922" s="2"/>
      <c r="Z1922" s="2"/>
      <c r="AA1922" s="13">
        <v>1</v>
      </c>
      <c r="AB1922" s="13">
        <f t="shared" si="351"/>
        <v>0</v>
      </c>
      <c r="AC1922" s="13">
        <f t="shared" si="352"/>
        <v>0</v>
      </c>
      <c r="AD1922" s="15"/>
      <c r="AE1922" s="15"/>
      <c r="AF1922" s="13" t="str">
        <f t="shared" si="353"/>
        <v>1</v>
      </c>
      <c r="AG1922" s="15"/>
      <c r="AH1922" s="15"/>
      <c r="AI1922" s="15"/>
      <c r="AJ1922" s="14"/>
      <c r="AK1922" s="15" cm="1">
        <f t="array" ref="AK1922">_xlfn.IFS(B1922="","",LEFT(G1922,1)="L",1,LEFT(G1922,1)="W",1,AND(LEFT(B1922,1)="H",G1922=""),0)</f>
        <v>1</v>
      </c>
      <c r="AL1922" s="15"/>
      <c r="AM1922" s="15"/>
      <c r="AN1922" s="15"/>
      <c r="AO1922" s="15"/>
      <c r="AP1922" s="15"/>
      <c r="AQ1922" s="15"/>
      <c r="AR1922" s="15"/>
      <c r="AS1922" s="15">
        <f t="shared" si="354"/>
        <v>1</v>
      </c>
      <c r="AT1922" s="15" t="s">
        <v>115</v>
      </c>
      <c r="AU1922" s="13" t="str">
        <f t="shared" si="355"/>
        <v>0</v>
      </c>
      <c r="AV1922" s="15"/>
      <c r="AW1922" s="15"/>
      <c r="AX1922" s="15"/>
      <c r="AY1922" s="15"/>
      <c r="AZ1922" s="14"/>
      <c r="BA1922" s="15"/>
      <c r="BB1922" s="15"/>
      <c r="BC1922" s="15"/>
      <c r="BD1922" s="13" t="str">
        <f t="shared" si="356"/>
        <v>0</v>
      </c>
      <c r="BE1922" s="2"/>
      <c r="BF1922" s="2"/>
      <c r="BG1922" s="2"/>
      <c r="BH1922" s="2"/>
      <c r="BI1922" s="2"/>
      <c r="BJ1922" s="2"/>
      <c r="BK1922" s="2" t="s">
        <v>1372</v>
      </c>
      <c r="BL1922" s="10" t="s">
        <v>1373</v>
      </c>
      <c r="BM1922" t="str" cm="1">
        <f t="array" ref="BM1922">_xlfn.IFS(LEFT(G1922,1)="L","外注品",LEFT(G1922,1)="W","内製品",G1922="","購買品")</f>
        <v>外注品</v>
      </c>
    </row>
    <row r="1923" spans="1:65">
      <c r="A1923" s="2" t="str">
        <f t="shared" si="357"/>
        <v>WG01</v>
      </c>
      <c r="B1923" t="s">
        <v>2100</v>
      </c>
      <c r="C1923" s="2" t="s">
        <v>1348</v>
      </c>
      <c r="D1923" s="10"/>
      <c r="E1923" s="10"/>
      <c r="G1923" s="19" t="s">
        <v>5008</v>
      </c>
      <c r="H1923" s="19"/>
      <c r="K1923" s="2" t="str">
        <f t="shared" ref="K1923:K1986" si="360">IF(G1923="","","11"&amp;G1923&amp;RIGHT(B1923,5))</f>
        <v>11L0004787806</v>
      </c>
      <c r="L1923" s="7" t="str">
        <f t="shared" si="358"/>
        <v>2001/01/01</v>
      </c>
      <c r="M1923" s="7" t="str">
        <f t="shared" si="359"/>
        <v>2199/12/31</v>
      </c>
      <c r="N1923" s="2" t="str">
        <f t="shared" ref="N1923:N1986" si="361">IF(LEFT(G1923,1)="W",K1923,"")</f>
        <v/>
      </c>
      <c r="O1923" s="13">
        <v>0</v>
      </c>
      <c r="P1923" s="15"/>
      <c r="Q1923" s="13">
        <v>15</v>
      </c>
      <c r="R1923" s="18"/>
      <c r="S1923" s="18">
        <v>100000000</v>
      </c>
      <c r="T1923" s="2"/>
      <c r="U1923" s="2"/>
      <c r="V1923" s="2"/>
      <c r="W1923" s="2"/>
      <c r="X1923" s="2"/>
      <c r="Y1923" s="2"/>
      <c r="Z1923" s="2"/>
      <c r="AA1923" s="13">
        <v>1</v>
      </c>
      <c r="AB1923" s="13">
        <f t="shared" ref="AB1923:AB1986" si="362">IF(B1923="","",0)</f>
        <v>0</v>
      </c>
      <c r="AC1923" s="13">
        <f t="shared" ref="AC1923:AC1986" si="363">IF(B1923="","",0)</f>
        <v>0</v>
      </c>
      <c r="AD1923" s="15"/>
      <c r="AE1923" s="15"/>
      <c r="AF1923" s="13" t="str">
        <f t="shared" ref="AF1923:AF1986" si="364">IF(B1923="","","1")</f>
        <v>1</v>
      </c>
      <c r="AG1923" s="15"/>
      <c r="AH1923" s="15"/>
      <c r="AI1923" s="15"/>
      <c r="AJ1923" s="14"/>
      <c r="AK1923" s="15" cm="1">
        <f t="array" ref="AK1923">_xlfn.IFS(B1923="","",LEFT(G1923,1)="L",1,LEFT(G1923,1)="W",1,AND(LEFT(B1923,1)="H",G1923=""),0)</f>
        <v>1</v>
      </c>
      <c r="AL1923" s="15"/>
      <c r="AM1923" s="15"/>
      <c r="AN1923" s="15"/>
      <c r="AO1923" s="15"/>
      <c r="AP1923" s="15"/>
      <c r="AQ1923" s="15"/>
      <c r="AR1923" s="15"/>
      <c r="AS1923" s="15">
        <f t="shared" ref="AS1923:AS1986" si="365">IF(Q1923="","",1)</f>
        <v>1</v>
      </c>
      <c r="AT1923" s="15" t="s">
        <v>115</v>
      </c>
      <c r="AU1923" s="13" t="str">
        <f t="shared" ref="AU1923:AU1986" si="366">IF(B1923="","","0")</f>
        <v>0</v>
      </c>
      <c r="AV1923" s="15"/>
      <c r="AW1923" s="15"/>
      <c r="AX1923" s="15"/>
      <c r="AY1923" s="15"/>
      <c r="AZ1923" s="14"/>
      <c r="BA1923" s="15"/>
      <c r="BB1923" s="15"/>
      <c r="BC1923" s="15"/>
      <c r="BD1923" s="13" t="str">
        <f t="shared" ref="BD1923:BD1986" si="367">IF(B1923="","","0")</f>
        <v>0</v>
      </c>
      <c r="BE1923" s="2"/>
      <c r="BF1923" s="2"/>
      <c r="BG1923" s="2"/>
      <c r="BH1923" s="2"/>
      <c r="BI1923" s="2"/>
      <c r="BJ1923" s="2"/>
      <c r="BK1923" s="2" t="s">
        <v>1372</v>
      </c>
      <c r="BL1923" s="10" t="s">
        <v>1373</v>
      </c>
      <c r="BM1923" t="str" cm="1">
        <f t="array" ref="BM1923">_xlfn.IFS(LEFT(G1923,1)="L","外注品",LEFT(G1923,1)="W","内製品",G1923="","購買品")</f>
        <v>外注品</v>
      </c>
    </row>
    <row r="1924" spans="1:65">
      <c r="A1924" s="2" t="str">
        <f t="shared" ref="A1924:A1987" si="368">IF(B1924="","","WG01")</f>
        <v>WG01</v>
      </c>
      <c r="B1924" t="s">
        <v>2101</v>
      </c>
      <c r="C1924" s="2" t="s">
        <v>1348</v>
      </c>
      <c r="D1924" s="10"/>
      <c r="E1924" s="10"/>
      <c r="G1924" s="19" t="s">
        <v>5008</v>
      </c>
      <c r="H1924" s="19"/>
      <c r="K1924" s="2" t="str">
        <f t="shared" si="360"/>
        <v>11L0004787807</v>
      </c>
      <c r="L1924" s="7" t="str">
        <f t="shared" ref="L1924:L1987" si="369">IF(B1924="","","2001/01/01")</f>
        <v>2001/01/01</v>
      </c>
      <c r="M1924" s="7" t="str">
        <f t="shared" ref="M1924:M1987" si="370">IF(C1924="","","2199/12/31")</f>
        <v>2199/12/31</v>
      </c>
      <c r="N1924" s="2" t="str">
        <f t="shared" si="361"/>
        <v/>
      </c>
      <c r="O1924" s="13">
        <v>0</v>
      </c>
      <c r="P1924" s="15"/>
      <c r="Q1924" s="13">
        <v>15</v>
      </c>
      <c r="R1924" s="18"/>
      <c r="S1924" s="18">
        <v>100000000</v>
      </c>
      <c r="T1924" s="2"/>
      <c r="U1924" s="2"/>
      <c r="V1924" s="2"/>
      <c r="W1924" s="2"/>
      <c r="X1924" s="2"/>
      <c r="Y1924" s="2"/>
      <c r="Z1924" s="2"/>
      <c r="AA1924" s="13">
        <v>1</v>
      </c>
      <c r="AB1924" s="13">
        <f t="shared" si="362"/>
        <v>0</v>
      </c>
      <c r="AC1924" s="13">
        <f t="shared" si="363"/>
        <v>0</v>
      </c>
      <c r="AD1924" s="15"/>
      <c r="AE1924" s="15"/>
      <c r="AF1924" s="13" t="str">
        <f t="shared" si="364"/>
        <v>1</v>
      </c>
      <c r="AG1924" s="15"/>
      <c r="AH1924" s="15"/>
      <c r="AI1924" s="15"/>
      <c r="AJ1924" s="14"/>
      <c r="AK1924" s="15" cm="1">
        <f t="array" ref="AK1924">_xlfn.IFS(B1924="","",LEFT(G1924,1)="L",1,LEFT(G1924,1)="W",1,AND(LEFT(B1924,1)="H",G1924=""),0)</f>
        <v>1</v>
      </c>
      <c r="AL1924" s="15"/>
      <c r="AM1924" s="15"/>
      <c r="AN1924" s="15"/>
      <c r="AO1924" s="15"/>
      <c r="AP1924" s="15"/>
      <c r="AQ1924" s="15"/>
      <c r="AR1924" s="15"/>
      <c r="AS1924" s="15">
        <f t="shared" si="365"/>
        <v>1</v>
      </c>
      <c r="AT1924" s="15" t="s">
        <v>115</v>
      </c>
      <c r="AU1924" s="13" t="str">
        <f t="shared" si="366"/>
        <v>0</v>
      </c>
      <c r="AV1924" s="15"/>
      <c r="AW1924" s="15"/>
      <c r="AX1924" s="15"/>
      <c r="AY1924" s="15"/>
      <c r="AZ1924" s="14"/>
      <c r="BA1924" s="15"/>
      <c r="BB1924" s="15"/>
      <c r="BC1924" s="15"/>
      <c r="BD1924" s="13" t="str">
        <f t="shared" si="367"/>
        <v>0</v>
      </c>
      <c r="BE1924" s="2"/>
      <c r="BF1924" s="2"/>
      <c r="BG1924" s="2"/>
      <c r="BH1924" s="2"/>
      <c r="BI1924" s="2"/>
      <c r="BJ1924" s="2"/>
      <c r="BK1924" s="2" t="s">
        <v>1372</v>
      </c>
      <c r="BL1924" s="10" t="s">
        <v>1373</v>
      </c>
      <c r="BM1924" t="str" cm="1">
        <f t="array" ref="BM1924">_xlfn.IFS(LEFT(G1924,1)="L","外注品",LEFT(G1924,1)="W","内製品",G1924="","購買品")</f>
        <v>外注品</v>
      </c>
    </row>
    <row r="1925" spans="1:65">
      <c r="A1925" s="2" t="str">
        <f t="shared" si="368"/>
        <v>WG01</v>
      </c>
      <c r="B1925" t="s">
        <v>2102</v>
      </c>
      <c r="C1925" s="2" t="s">
        <v>1348</v>
      </c>
      <c r="D1925" s="10"/>
      <c r="E1925" s="10"/>
      <c r="G1925" s="19" t="s">
        <v>5008</v>
      </c>
      <c r="H1925" s="19"/>
      <c r="K1925" s="2" t="str">
        <f t="shared" si="360"/>
        <v>11L0004787808</v>
      </c>
      <c r="L1925" s="7" t="str">
        <f t="shared" si="369"/>
        <v>2001/01/01</v>
      </c>
      <c r="M1925" s="7" t="str">
        <f t="shared" si="370"/>
        <v>2199/12/31</v>
      </c>
      <c r="N1925" s="2" t="str">
        <f t="shared" si="361"/>
        <v/>
      </c>
      <c r="O1925" s="13">
        <v>0</v>
      </c>
      <c r="P1925" s="15"/>
      <c r="Q1925" s="13">
        <v>15</v>
      </c>
      <c r="R1925" s="18"/>
      <c r="S1925" s="18">
        <v>100000000</v>
      </c>
      <c r="T1925" s="2"/>
      <c r="U1925" s="2"/>
      <c r="V1925" s="2"/>
      <c r="W1925" s="2"/>
      <c r="X1925" s="2"/>
      <c r="Y1925" s="2"/>
      <c r="Z1925" s="2"/>
      <c r="AA1925" s="13">
        <v>1</v>
      </c>
      <c r="AB1925" s="13">
        <f t="shared" si="362"/>
        <v>0</v>
      </c>
      <c r="AC1925" s="13">
        <f t="shared" si="363"/>
        <v>0</v>
      </c>
      <c r="AD1925" s="15"/>
      <c r="AE1925" s="15"/>
      <c r="AF1925" s="13" t="str">
        <f t="shared" si="364"/>
        <v>1</v>
      </c>
      <c r="AG1925" s="15"/>
      <c r="AH1925" s="15"/>
      <c r="AI1925" s="15"/>
      <c r="AJ1925" s="14"/>
      <c r="AK1925" s="15" cm="1">
        <f t="array" ref="AK1925">_xlfn.IFS(B1925="","",LEFT(G1925,1)="L",1,LEFT(G1925,1)="W",1,AND(LEFT(B1925,1)="H",G1925=""),0)</f>
        <v>1</v>
      </c>
      <c r="AL1925" s="15"/>
      <c r="AM1925" s="15"/>
      <c r="AN1925" s="15"/>
      <c r="AO1925" s="15"/>
      <c r="AP1925" s="15"/>
      <c r="AQ1925" s="15"/>
      <c r="AR1925" s="15"/>
      <c r="AS1925" s="15">
        <f t="shared" si="365"/>
        <v>1</v>
      </c>
      <c r="AT1925" s="15" t="s">
        <v>115</v>
      </c>
      <c r="AU1925" s="13" t="str">
        <f t="shared" si="366"/>
        <v>0</v>
      </c>
      <c r="AV1925" s="15"/>
      <c r="AW1925" s="15"/>
      <c r="AX1925" s="15"/>
      <c r="AY1925" s="15"/>
      <c r="AZ1925" s="14"/>
      <c r="BA1925" s="15"/>
      <c r="BB1925" s="15"/>
      <c r="BC1925" s="15"/>
      <c r="BD1925" s="13" t="str">
        <f t="shared" si="367"/>
        <v>0</v>
      </c>
      <c r="BE1925" s="2"/>
      <c r="BF1925" s="2"/>
      <c r="BG1925" s="2"/>
      <c r="BH1925" s="2"/>
      <c r="BI1925" s="2"/>
      <c r="BJ1925" s="2"/>
      <c r="BK1925" s="2" t="s">
        <v>1372</v>
      </c>
      <c r="BL1925" s="10" t="s">
        <v>1373</v>
      </c>
      <c r="BM1925" t="str" cm="1">
        <f t="array" ref="BM1925">_xlfn.IFS(LEFT(G1925,1)="L","外注品",LEFT(G1925,1)="W","内製品",G1925="","購買品")</f>
        <v>外注品</v>
      </c>
    </row>
    <row r="1926" spans="1:65">
      <c r="A1926" s="2" t="str">
        <f t="shared" si="368"/>
        <v>WG01</v>
      </c>
      <c r="B1926" t="s">
        <v>2103</v>
      </c>
      <c r="C1926" s="2" t="s">
        <v>1348</v>
      </c>
      <c r="D1926" s="10"/>
      <c r="E1926" s="10"/>
      <c r="G1926" s="19" t="s">
        <v>5008</v>
      </c>
      <c r="H1926" s="19"/>
      <c r="K1926" s="2" t="str">
        <f t="shared" si="360"/>
        <v>11L0004787809</v>
      </c>
      <c r="L1926" s="7" t="str">
        <f t="shared" si="369"/>
        <v>2001/01/01</v>
      </c>
      <c r="M1926" s="7" t="str">
        <f t="shared" si="370"/>
        <v>2199/12/31</v>
      </c>
      <c r="N1926" s="2" t="str">
        <f t="shared" si="361"/>
        <v/>
      </c>
      <c r="O1926" s="13">
        <v>0</v>
      </c>
      <c r="P1926" s="15"/>
      <c r="Q1926" s="13">
        <v>15</v>
      </c>
      <c r="R1926" s="18"/>
      <c r="S1926" s="18">
        <v>100000000</v>
      </c>
      <c r="T1926" s="2"/>
      <c r="U1926" s="2"/>
      <c r="V1926" s="2"/>
      <c r="W1926" s="2"/>
      <c r="X1926" s="2"/>
      <c r="Y1926" s="2"/>
      <c r="Z1926" s="2"/>
      <c r="AA1926" s="13">
        <v>1</v>
      </c>
      <c r="AB1926" s="13">
        <f t="shared" si="362"/>
        <v>0</v>
      </c>
      <c r="AC1926" s="13">
        <f t="shared" si="363"/>
        <v>0</v>
      </c>
      <c r="AD1926" s="15"/>
      <c r="AE1926" s="15"/>
      <c r="AF1926" s="13" t="str">
        <f t="shared" si="364"/>
        <v>1</v>
      </c>
      <c r="AG1926" s="15"/>
      <c r="AH1926" s="15"/>
      <c r="AI1926" s="15"/>
      <c r="AJ1926" s="14"/>
      <c r="AK1926" s="15" cm="1">
        <f t="array" ref="AK1926">_xlfn.IFS(B1926="","",LEFT(G1926,1)="L",1,LEFT(G1926,1)="W",1,AND(LEFT(B1926,1)="H",G1926=""),0)</f>
        <v>1</v>
      </c>
      <c r="AL1926" s="15"/>
      <c r="AM1926" s="15"/>
      <c r="AN1926" s="15"/>
      <c r="AO1926" s="15"/>
      <c r="AP1926" s="15"/>
      <c r="AQ1926" s="15"/>
      <c r="AR1926" s="15"/>
      <c r="AS1926" s="15">
        <f t="shared" si="365"/>
        <v>1</v>
      </c>
      <c r="AT1926" s="15" t="s">
        <v>115</v>
      </c>
      <c r="AU1926" s="13" t="str">
        <f t="shared" si="366"/>
        <v>0</v>
      </c>
      <c r="AV1926" s="15"/>
      <c r="AW1926" s="15"/>
      <c r="AX1926" s="15"/>
      <c r="AY1926" s="15"/>
      <c r="AZ1926" s="14"/>
      <c r="BA1926" s="15"/>
      <c r="BB1926" s="15"/>
      <c r="BC1926" s="15"/>
      <c r="BD1926" s="13" t="str">
        <f t="shared" si="367"/>
        <v>0</v>
      </c>
      <c r="BE1926" s="2"/>
      <c r="BF1926" s="2"/>
      <c r="BG1926" s="2"/>
      <c r="BH1926" s="2"/>
      <c r="BI1926" s="2"/>
      <c r="BJ1926" s="2"/>
      <c r="BK1926" s="2" t="s">
        <v>1372</v>
      </c>
      <c r="BL1926" s="10" t="s">
        <v>1373</v>
      </c>
      <c r="BM1926" t="str" cm="1">
        <f t="array" ref="BM1926">_xlfn.IFS(LEFT(G1926,1)="L","外注品",LEFT(G1926,1)="W","内製品",G1926="","購買品")</f>
        <v>外注品</v>
      </c>
    </row>
    <row r="1927" spans="1:65">
      <c r="A1927" s="2" t="str">
        <f t="shared" si="368"/>
        <v>WG01</v>
      </c>
      <c r="B1927" t="s">
        <v>2104</v>
      </c>
      <c r="C1927" s="2" t="s">
        <v>1348</v>
      </c>
      <c r="D1927" s="10"/>
      <c r="E1927" s="10"/>
      <c r="G1927" s="19" t="s">
        <v>5008</v>
      </c>
      <c r="H1927" s="19"/>
      <c r="K1927" s="2" t="str">
        <f t="shared" si="360"/>
        <v>11L0004787810</v>
      </c>
      <c r="L1927" s="7" t="str">
        <f t="shared" si="369"/>
        <v>2001/01/01</v>
      </c>
      <c r="M1927" s="7" t="str">
        <f t="shared" si="370"/>
        <v>2199/12/31</v>
      </c>
      <c r="N1927" s="2" t="str">
        <f t="shared" si="361"/>
        <v/>
      </c>
      <c r="O1927" s="13">
        <v>0</v>
      </c>
      <c r="P1927" s="15"/>
      <c r="Q1927" s="13">
        <v>15</v>
      </c>
      <c r="R1927" s="18"/>
      <c r="S1927" s="18">
        <v>100000000</v>
      </c>
      <c r="T1927" s="2"/>
      <c r="U1927" s="2"/>
      <c r="V1927" s="2"/>
      <c r="W1927" s="2"/>
      <c r="X1927" s="2"/>
      <c r="Y1927" s="2"/>
      <c r="Z1927" s="2"/>
      <c r="AA1927" s="13">
        <v>1</v>
      </c>
      <c r="AB1927" s="13">
        <f t="shared" si="362"/>
        <v>0</v>
      </c>
      <c r="AC1927" s="13">
        <f t="shared" si="363"/>
        <v>0</v>
      </c>
      <c r="AD1927" s="15"/>
      <c r="AE1927" s="15"/>
      <c r="AF1927" s="13" t="str">
        <f t="shared" si="364"/>
        <v>1</v>
      </c>
      <c r="AG1927" s="15"/>
      <c r="AH1927" s="15"/>
      <c r="AI1927" s="15"/>
      <c r="AJ1927" s="14"/>
      <c r="AK1927" s="15" cm="1">
        <f t="array" ref="AK1927">_xlfn.IFS(B1927="","",LEFT(G1927,1)="L",1,LEFT(G1927,1)="W",1,AND(LEFT(B1927,1)="H",G1927=""),0)</f>
        <v>1</v>
      </c>
      <c r="AL1927" s="15"/>
      <c r="AM1927" s="15"/>
      <c r="AN1927" s="15"/>
      <c r="AO1927" s="15"/>
      <c r="AP1927" s="15"/>
      <c r="AQ1927" s="15"/>
      <c r="AR1927" s="15"/>
      <c r="AS1927" s="15">
        <f t="shared" si="365"/>
        <v>1</v>
      </c>
      <c r="AT1927" s="15" t="s">
        <v>115</v>
      </c>
      <c r="AU1927" s="13" t="str">
        <f t="shared" si="366"/>
        <v>0</v>
      </c>
      <c r="AV1927" s="15"/>
      <c r="AW1927" s="15"/>
      <c r="AX1927" s="15"/>
      <c r="AY1927" s="15"/>
      <c r="AZ1927" s="14"/>
      <c r="BA1927" s="15"/>
      <c r="BB1927" s="15"/>
      <c r="BC1927" s="15"/>
      <c r="BD1927" s="13" t="str">
        <f t="shared" si="367"/>
        <v>0</v>
      </c>
      <c r="BE1927" s="2"/>
      <c r="BF1927" s="2"/>
      <c r="BG1927" s="2"/>
      <c r="BH1927" s="2"/>
      <c r="BI1927" s="2"/>
      <c r="BJ1927" s="2"/>
      <c r="BK1927" s="2" t="s">
        <v>1372</v>
      </c>
      <c r="BL1927" s="10" t="s">
        <v>1373</v>
      </c>
      <c r="BM1927" t="str" cm="1">
        <f t="array" ref="BM1927">_xlfn.IFS(LEFT(G1927,1)="L","外注品",LEFT(G1927,1)="W","内製品",G1927="","購買品")</f>
        <v>外注品</v>
      </c>
    </row>
    <row r="1928" spans="1:65">
      <c r="A1928" s="2" t="str">
        <f t="shared" si="368"/>
        <v>WG01</v>
      </c>
      <c r="B1928" t="s">
        <v>2105</v>
      </c>
      <c r="C1928" s="2" t="s">
        <v>1348</v>
      </c>
      <c r="D1928" s="10"/>
      <c r="E1928" s="10"/>
      <c r="G1928" s="19" t="s">
        <v>5008</v>
      </c>
      <c r="H1928" s="19"/>
      <c r="K1928" s="2" t="str">
        <f t="shared" si="360"/>
        <v>11L0004787811</v>
      </c>
      <c r="L1928" s="7" t="str">
        <f t="shared" si="369"/>
        <v>2001/01/01</v>
      </c>
      <c r="M1928" s="7" t="str">
        <f t="shared" si="370"/>
        <v>2199/12/31</v>
      </c>
      <c r="N1928" s="2" t="str">
        <f t="shared" si="361"/>
        <v/>
      </c>
      <c r="O1928" s="13">
        <v>0</v>
      </c>
      <c r="P1928" s="15"/>
      <c r="Q1928" s="13">
        <v>15</v>
      </c>
      <c r="R1928" s="18"/>
      <c r="S1928" s="18">
        <v>100000000</v>
      </c>
      <c r="T1928" s="2"/>
      <c r="U1928" s="2"/>
      <c r="V1928" s="2"/>
      <c r="W1928" s="2"/>
      <c r="X1928" s="2"/>
      <c r="Y1928" s="2"/>
      <c r="Z1928" s="2"/>
      <c r="AA1928" s="13">
        <v>1</v>
      </c>
      <c r="AB1928" s="13">
        <f t="shared" si="362"/>
        <v>0</v>
      </c>
      <c r="AC1928" s="13">
        <f t="shared" si="363"/>
        <v>0</v>
      </c>
      <c r="AD1928" s="15"/>
      <c r="AE1928" s="15"/>
      <c r="AF1928" s="13" t="str">
        <f t="shared" si="364"/>
        <v>1</v>
      </c>
      <c r="AG1928" s="15"/>
      <c r="AH1928" s="15"/>
      <c r="AI1928" s="15"/>
      <c r="AJ1928" s="14"/>
      <c r="AK1928" s="15" cm="1">
        <f t="array" ref="AK1928">_xlfn.IFS(B1928="","",LEFT(G1928,1)="L",1,LEFT(G1928,1)="W",1,AND(LEFT(B1928,1)="H",G1928=""),0)</f>
        <v>1</v>
      </c>
      <c r="AL1928" s="15"/>
      <c r="AM1928" s="15"/>
      <c r="AN1928" s="15"/>
      <c r="AO1928" s="15"/>
      <c r="AP1928" s="15"/>
      <c r="AQ1928" s="15"/>
      <c r="AR1928" s="15"/>
      <c r="AS1928" s="15">
        <f t="shared" si="365"/>
        <v>1</v>
      </c>
      <c r="AT1928" s="15" t="s">
        <v>115</v>
      </c>
      <c r="AU1928" s="13" t="str">
        <f t="shared" si="366"/>
        <v>0</v>
      </c>
      <c r="AV1928" s="15"/>
      <c r="AW1928" s="15"/>
      <c r="AX1928" s="15"/>
      <c r="AY1928" s="15"/>
      <c r="AZ1928" s="14"/>
      <c r="BA1928" s="15"/>
      <c r="BB1928" s="15"/>
      <c r="BC1928" s="15"/>
      <c r="BD1928" s="13" t="str">
        <f t="shared" si="367"/>
        <v>0</v>
      </c>
      <c r="BE1928" s="2"/>
      <c r="BF1928" s="2"/>
      <c r="BG1928" s="2"/>
      <c r="BH1928" s="2"/>
      <c r="BI1928" s="2"/>
      <c r="BJ1928" s="2"/>
      <c r="BK1928" s="2" t="s">
        <v>1372</v>
      </c>
      <c r="BL1928" s="10" t="s">
        <v>1373</v>
      </c>
      <c r="BM1928" t="str" cm="1">
        <f t="array" ref="BM1928">_xlfn.IFS(LEFT(G1928,1)="L","外注品",LEFT(G1928,1)="W","内製品",G1928="","購買品")</f>
        <v>外注品</v>
      </c>
    </row>
    <row r="1929" spans="1:65">
      <c r="A1929" s="2" t="str">
        <f t="shared" si="368"/>
        <v>WG01</v>
      </c>
      <c r="B1929" t="s">
        <v>2106</v>
      </c>
      <c r="C1929" s="2" t="s">
        <v>1348</v>
      </c>
      <c r="D1929" s="10"/>
      <c r="E1929" s="10"/>
      <c r="G1929" s="19" t="s">
        <v>5008</v>
      </c>
      <c r="H1929" s="19"/>
      <c r="K1929" s="2" t="str">
        <f t="shared" si="360"/>
        <v>11L0004787812</v>
      </c>
      <c r="L1929" s="7" t="str">
        <f t="shared" si="369"/>
        <v>2001/01/01</v>
      </c>
      <c r="M1929" s="7" t="str">
        <f t="shared" si="370"/>
        <v>2199/12/31</v>
      </c>
      <c r="N1929" s="2" t="str">
        <f t="shared" si="361"/>
        <v/>
      </c>
      <c r="O1929" s="13">
        <v>0</v>
      </c>
      <c r="P1929" s="15"/>
      <c r="Q1929" s="13">
        <v>15</v>
      </c>
      <c r="R1929" s="18"/>
      <c r="S1929" s="18">
        <v>100000000</v>
      </c>
      <c r="T1929" s="2"/>
      <c r="U1929" s="2"/>
      <c r="V1929" s="2"/>
      <c r="W1929" s="2"/>
      <c r="X1929" s="2"/>
      <c r="Y1929" s="2"/>
      <c r="Z1929" s="2"/>
      <c r="AA1929" s="13">
        <v>1</v>
      </c>
      <c r="AB1929" s="13">
        <f t="shared" si="362"/>
        <v>0</v>
      </c>
      <c r="AC1929" s="13">
        <f t="shared" si="363"/>
        <v>0</v>
      </c>
      <c r="AD1929" s="15"/>
      <c r="AE1929" s="15"/>
      <c r="AF1929" s="13" t="str">
        <f t="shared" si="364"/>
        <v>1</v>
      </c>
      <c r="AG1929" s="15"/>
      <c r="AH1929" s="15"/>
      <c r="AI1929" s="15"/>
      <c r="AJ1929" s="14"/>
      <c r="AK1929" s="15" cm="1">
        <f t="array" ref="AK1929">_xlfn.IFS(B1929="","",LEFT(G1929,1)="L",1,LEFT(G1929,1)="W",1,AND(LEFT(B1929,1)="H",G1929=""),0)</f>
        <v>1</v>
      </c>
      <c r="AL1929" s="15"/>
      <c r="AM1929" s="15"/>
      <c r="AN1929" s="15"/>
      <c r="AO1929" s="15"/>
      <c r="AP1929" s="15"/>
      <c r="AQ1929" s="15"/>
      <c r="AR1929" s="15"/>
      <c r="AS1929" s="15">
        <f t="shared" si="365"/>
        <v>1</v>
      </c>
      <c r="AT1929" s="15" t="s">
        <v>115</v>
      </c>
      <c r="AU1929" s="13" t="str">
        <f t="shared" si="366"/>
        <v>0</v>
      </c>
      <c r="AV1929" s="15"/>
      <c r="AW1929" s="15"/>
      <c r="AX1929" s="15"/>
      <c r="AY1929" s="15"/>
      <c r="AZ1929" s="14"/>
      <c r="BA1929" s="15"/>
      <c r="BB1929" s="15"/>
      <c r="BC1929" s="15"/>
      <c r="BD1929" s="13" t="str">
        <f t="shared" si="367"/>
        <v>0</v>
      </c>
      <c r="BE1929" s="2"/>
      <c r="BF1929" s="2"/>
      <c r="BG1929" s="2"/>
      <c r="BH1929" s="2"/>
      <c r="BI1929" s="2"/>
      <c r="BJ1929" s="2"/>
      <c r="BK1929" s="2" t="s">
        <v>1372</v>
      </c>
      <c r="BL1929" s="10" t="s">
        <v>1373</v>
      </c>
      <c r="BM1929" t="str" cm="1">
        <f t="array" ref="BM1929">_xlfn.IFS(LEFT(G1929,1)="L","外注品",LEFT(G1929,1)="W","内製品",G1929="","購買品")</f>
        <v>外注品</v>
      </c>
    </row>
    <row r="1930" spans="1:65">
      <c r="A1930" s="2" t="str">
        <f t="shared" si="368"/>
        <v>WG01</v>
      </c>
      <c r="B1930" t="s">
        <v>2107</v>
      </c>
      <c r="C1930" s="2" t="s">
        <v>1348</v>
      </c>
      <c r="D1930" s="10"/>
      <c r="E1930" s="10"/>
      <c r="G1930" s="19" t="s">
        <v>5008</v>
      </c>
      <c r="H1930" s="19"/>
      <c r="K1930" s="2" t="str">
        <f t="shared" si="360"/>
        <v>11L0004787813</v>
      </c>
      <c r="L1930" s="7" t="str">
        <f t="shared" si="369"/>
        <v>2001/01/01</v>
      </c>
      <c r="M1930" s="7" t="str">
        <f t="shared" si="370"/>
        <v>2199/12/31</v>
      </c>
      <c r="N1930" s="2" t="str">
        <f t="shared" si="361"/>
        <v/>
      </c>
      <c r="O1930" s="13">
        <v>0</v>
      </c>
      <c r="P1930" s="15"/>
      <c r="Q1930" s="13">
        <v>15</v>
      </c>
      <c r="R1930" s="18"/>
      <c r="S1930" s="18">
        <v>100000000</v>
      </c>
      <c r="T1930" s="2"/>
      <c r="U1930" s="2"/>
      <c r="V1930" s="2"/>
      <c r="W1930" s="2"/>
      <c r="X1930" s="2"/>
      <c r="Y1930" s="2"/>
      <c r="Z1930" s="2"/>
      <c r="AA1930" s="13">
        <v>1</v>
      </c>
      <c r="AB1930" s="13">
        <f t="shared" si="362"/>
        <v>0</v>
      </c>
      <c r="AC1930" s="13">
        <f t="shared" si="363"/>
        <v>0</v>
      </c>
      <c r="AD1930" s="15"/>
      <c r="AE1930" s="15"/>
      <c r="AF1930" s="13" t="str">
        <f t="shared" si="364"/>
        <v>1</v>
      </c>
      <c r="AG1930" s="15"/>
      <c r="AH1930" s="15"/>
      <c r="AI1930" s="15"/>
      <c r="AJ1930" s="14"/>
      <c r="AK1930" s="15" cm="1">
        <f t="array" ref="AK1930">_xlfn.IFS(B1930="","",LEFT(G1930,1)="L",1,LEFT(G1930,1)="W",1,AND(LEFT(B1930,1)="H",G1930=""),0)</f>
        <v>1</v>
      </c>
      <c r="AL1930" s="15"/>
      <c r="AM1930" s="15"/>
      <c r="AN1930" s="15"/>
      <c r="AO1930" s="15"/>
      <c r="AP1930" s="15"/>
      <c r="AQ1930" s="15"/>
      <c r="AR1930" s="15"/>
      <c r="AS1930" s="15">
        <f t="shared" si="365"/>
        <v>1</v>
      </c>
      <c r="AT1930" s="15" t="s">
        <v>115</v>
      </c>
      <c r="AU1930" s="13" t="str">
        <f t="shared" si="366"/>
        <v>0</v>
      </c>
      <c r="AV1930" s="15"/>
      <c r="AW1930" s="15"/>
      <c r="AX1930" s="15"/>
      <c r="AY1930" s="15"/>
      <c r="AZ1930" s="14"/>
      <c r="BA1930" s="15"/>
      <c r="BB1930" s="15"/>
      <c r="BC1930" s="15"/>
      <c r="BD1930" s="13" t="str">
        <f t="shared" si="367"/>
        <v>0</v>
      </c>
      <c r="BE1930" s="2"/>
      <c r="BF1930" s="2"/>
      <c r="BG1930" s="2"/>
      <c r="BH1930" s="2"/>
      <c r="BI1930" s="2"/>
      <c r="BJ1930" s="2"/>
      <c r="BK1930" s="2" t="s">
        <v>1372</v>
      </c>
      <c r="BL1930" s="10" t="s">
        <v>1373</v>
      </c>
      <c r="BM1930" t="str" cm="1">
        <f t="array" ref="BM1930">_xlfn.IFS(LEFT(G1930,1)="L","外注品",LEFT(G1930,1)="W","内製品",G1930="","購買品")</f>
        <v>外注品</v>
      </c>
    </row>
    <row r="1931" spans="1:65">
      <c r="A1931" s="2" t="str">
        <f t="shared" si="368"/>
        <v>WG01</v>
      </c>
      <c r="B1931" t="s">
        <v>2108</v>
      </c>
      <c r="C1931" s="2" t="s">
        <v>1348</v>
      </c>
      <c r="D1931" s="10"/>
      <c r="E1931" s="10"/>
      <c r="G1931" s="19" t="s">
        <v>5008</v>
      </c>
      <c r="H1931" s="19"/>
      <c r="K1931" s="2" t="str">
        <f t="shared" si="360"/>
        <v>11L0004787814</v>
      </c>
      <c r="L1931" s="7" t="str">
        <f t="shared" si="369"/>
        <v>2001/01/01</v>
      </c>
      <c r="M1931" s="7" t="str">
        <f t="shared" si="370"/>
        <v>2199/12/31</v>
      </c>
      <c r="N1931" s="2" t="str">
        <f t="shared" si="361"/>
        <v/>
      </c>
      <c r="O1931" s="13">
        <v>0</v>
      </c>
      <c r="P1931" s="15"/>
      <c r="Q1931" s="13">
        <v>15</v>
      </c>
      <c r="R1931" s="18"/>
      <c r="S1931" s="18">
        <v>100000000</v>
      </c>
      <c r="T1931" s="2"/>
      <c r="U1931" s="2"/>
      <c r="V1931" s="2"/>
      <c r="W1931" s="2"/>
      <c r="X1931" s="2"/>
      <c r="Y1931" s="2"/>
      <c r="Z1931" s="2"/>
      <c r="AA1931" s="13">
        <v>1</v>
      </c>
      <c r="AB1931" s="13">
        <f t="shared" si="362"/>
        <v>0</v>
      </c>
      <c r="AC1931" s="13">
        <f t="shared" si="363"/>
        <v>0</v>
      </c>
      <c r="AD1931" s="15"/>
      <c r="AE1931" s="15"/>
      <c r="AF1931" s="13" t="str">
        <f t="shared" si="364"/>
        <v>1</v>
      </c>
      <c r="AG1931" s="15"/>
      <c r="AH1931" s="15"/>
      <c r="AI1931" s="15"/>
      <c r="AJ1931" s="14"/>
      <c r="AK1931" s="15" cm="1">
        <f t="array" ref="AK1931">_xlfn.IFS(B1931="","",LEFT(G1931,1)="L",1,LEFT(G1931,1)="W",1,AND(LEFT(B1931,1)="H",G1931=""),0)</f>
        <v>1</v>
      </c>
      <c r="AL1931" s="15"/>
      <c r="AM1931" s="15"/>
      <c r="AN1931" s="15"/>
      <c r="AO1931" s="15"/>
      <c r="AP1931" s="15"/>
      <c r="AQ1931" s="15"/>
      <c r="AR1931" s="15"/>
      <c r="AS1931" s="15">
        <f t="shared" si="365"/>
        <v>1</v>
      </c>
      <c r="AT1931" s="15" t="s">
        <v>115</v>
      </c>
      <c r="AU1931" s="13" t="str">
        <f t="shared" si="366"/>
        <v>0</v>
      </c>
      <c r="AV1931" s="15"/>
      <c r="AW1931" s="15"/>
      <c r="AX1931" s="15"/>
      <c r="AY1931" s="15"/>
      <c r="AZ1931" s="14"/>
      <c r="BA1931" s="15"/>
      <c r="BB1931" s="15"/>
      <c r="BC1931" s="15"/>
      <c r="BD1931" s="13" t="str">
        <f t="shared" si="367"/>
        <v>0</v>
      </c>
      <c r="BE1931" s="2"/>
      <c r="BF1931" s="2"/>
      <c r="BG1931" s="2"/>
      <c r="BH1931" s="2"/>
      <c r="BI1931" s="2"/>
      <c r="BJ1931" s="2"/>
      <c r="BK1931" s="2" t="s">
        <v>1372</v>
      </c>
      <c r="BL1931" s="10" t="s">
        <v>1373</v>
      </c>
      <c r="BM1931" t="str" cm="1">
        <f t="array" ref="BM1931">_xlfn.IFS(LEFT(G1931,1)="L","外注品",LEFT(G1931,1)="W","内製品",G1931="","購買品")</f>
        <v>外注品</v>
      </c>
    </row>
    <row r="1932" spans="1:65">
      <c r="A1932" s="2" t="str">
        <f t="shared" si="368"/>
        <v>WG01</v>
      </c>
      <c r="B1932" t="s">
        <v>2109</v>
      </c>
      <c r="C1932" s="2" t="s">
        <v>1348</v>
      </c>
      <c r="D1932" s="10"/>
      <c r="E1932" s="10"/>
      <c r="G1932" s="19" t="s">
        <v>5008</v>
      </c>
      <c r="H1932" s="19"/>
      <c r="K1932" s="2" t="str">
        <f t="shared" si="360"/>
        <v>11L0004787815</v>
      </c>
      <c r="L1932" s="7" t="str">
        <f t="shared" si="369"/>
        <v>2001/01/01</v>
      </c>
      <c r="M1932" s="7" t="str">
        <f t="shared" si="370"/>
        <v>2199/12/31</v>
      </c>
      <c r="N1932" s="2" t="str">
        <f t="shared" si="361"/>
        <v/>
      </c>
      <c r="O1932" s="13">
        <v>0</v>
      </c>
      <c r="P1932" s="15"/>
      <c r="Q1932" s="13">
        <v>15</v>
      </c>
      <c r="R1932" s="18"/>
      <c r="S1932" s="18">
        <v>100000000</v>
      </c>
      <c r="T1932" s="2"/>
      <c r="U1932" s="2"/>
      <c r="V1932" s="2"/>
      <c r="W1932" s="2"/>
      <c r="X1932" s="2"/>
      <c r="Y1932" s="2"/>
      <c r="Z1932" s="2"/>
      <c r="AA1932" s="13">
        <v>1</v>
      </c>
      <c r="AB1932" s="13">
        <f t="shared" si="362"/>
        <v>0</v>
      </c>
      <c r="AC1932" s="13">
        <f t="shared" si="363"/>
        <v>0</v>
      </c>
      <c r="AD1932" s="15"/>
      <c r="AE1932" s="15"/>
      <c r="AF1932" s="13" t="str">
        <f t="shared" si="364"/>
        <v>1</v>
      </c>
      <c r="AG1932" s="15"/>
      <c r="AH1932" s="15"/>
      <c r="AI1932" s="15"/>
      <c r="AJ1932" s="14"/>
      <c r="AK1932" s="15" cm="1">
        <f t="array" ref="AK1932">_xlfn.IFS(B1932="","",LEFT(G1932,1)="L",1,LEFT(G1932,1)="W",1,AND(LEFT(B1932,1)="H",G1932=""),0)</f>
        <v>1</v>
      </c>
      <c r="AL1932" s="15"/>
      <c r="AM1932" s="15"/>
      <c r="AN1932" s="15"/>
      <c r="AO1932" s="15"/>
      <c r="AP1932" s="15"/>
      <c r="AQ1932" s="15"/>
      <c r="AR1932" s="15"/>
      <c r="AS1932" s="15">
        <f t="shared" si="365"/>
        <v>1</v>
      </c>
      <c r="AT1932" s="15" t="s">
        <v>115</v>
      </c>
      <c r="AU1932" s="13" t="str">
        <f t="shared" si="366"/>
        <v>0</v>
      </c>
      <c r="AV1932" s="15"/>
      <c r="AW1932" s="15"/>
      <c r="AX1932" s="15"/>
      <c r="AY1932" s="15"/>
      <c r="AZ1932" s="14"/>
      <c r="BA1932" s="15"/>
      <c r="BB1932" s="15"/>
      <c r="BC1932" s="15"/>
      <c r="BD1932" s="13" t="str">
        <f t="shared" si="367"/>
        <v>0</v>
      </c>
      <c r="BE1932" s="2"/>
      <c r="BF1932" s="2"/>
      <c r="BG1932" s="2"/>
      <c r="BH1932" s="2"/>
      <c r="BI1932" s="2"/>
      <c r="BJ1932" s="2"/>
      <c r="BK1932" s="2" t="s">
        <v>1372</v>
      </c>
      <c r="BL1932" s="10" t="s">
        <v>1373</v>
      </c>
      <c r="BM1932" t="str" cm="1">
        <f t="array" ref="BM1932">_xlfn.IFS(LEFT(G1932,1)="L","外注品",LEFT(G1932,1)="W","内製品",G1932="","購買品")</f>
        <v>外注品</v>
      </c>
    </row>
    <row r="1933" spans="1:65">
      <c r="A1933" s="2" t="str">
        <f t="shared" si="368"/>
        <v>WG01</v>
      </c>
      <c r="B1933" t="s">
        <v>2110</v>
      </c>
      <c r="C1933" s="2" t="s">
        <v>1348</v>
      </c>
      <c r="D1933" s="10"/>
      <c r="E1933" s="10"/>
      <c r="G1933" s="19" t="s">
        <v>5008</v>
      </c>
      <c r="H1933" s="19"/>
      <c r="K1933" s="2" t="str">
        <f t="shared" si="360"/>
        <v>11L0004787816</v>
      </c>
      <c r="L1933" s="7" t="str">
        <f t="shared" si="369"/>
        <v>2001/01/01</v>
      </c>
      <c r="M1933" s="7" t="str">
        <f t="shared" si="370"/>
        <v>2199/12/31</v>
      </c>
      <c r="N1933" s="2" t="str">
        <f t="shared" si="361"/>
        <v/>
      </c>
      <c r="O1933" s="13">
        <v>0</v>
      </c>
      <c r="P1933" s="15"/>
      <c r="Q1933" s="13">
        <v>15</v>
      </c>
      <c r="R1933" s="18"/>
      <c r="S1933" s="18">
        <v>100000000</v>
      </c>
      <c r="T1933" s="2"/>
      <c r="U1933" s="2"/>
      <c r="V1933" s="2"/>
      <c r="W1933" s="2"/>
      <c r="X1933" s="2"/>
      <c r="Y1933" s="2"/>
      <c r="Z1933" s="2"/>
      <c r="AA1933" s="13">
        <v>1</v>
      </c>
      <c r="AB1933" s="13">
        <f t="shared" si="362"/>
        <v>0</v>
      </c>
      <c r="AC1933" s="13">
        <f t="shared" si="363"/>
        <v>0</v>
      </c>
      <c r="AD1933" s="15"/>
      <c r="AE1933" s="15"/>
      <c r="AF1933" s="13" t="str">
        <f t="shared" si="364"/>
        <v>1</v>
      </c>
      <c r="AG1933" s="15"/>
      <c r="AH1933" s="15"/>
      <c r="AI1933" s="15"/>
      <c r="AJ1933" s="14"/>
      <c r="AK1933" s="15" cm="1">
        <f t="array" ref="AK1933">_xlfn.IFS(B1933="","",LEFT(G1933,1)="L",1,LEFT(G1933,1)="W",1,AND(LEFT(B1933,1)="H",G1933=""),0)</f>
        <v>1</v>
      </c>
      <c r="AL1933" s="15"/>
      <c r="AM1933" s="15"/>
      <c r="AN1933" s="15"/>
      <c r="AO1933" s="15"/>
      <c r="AP1933" s="15"/>
      <c r="AQ1933" s="15"/>
      <c r="AR1933" s="15"/>
      <c r="AS1933" s="15">
        <f t="shared" si="365"/>
        <v>1</v>
      </c>
      <c r="AT1933" s="15" t="s">
        <v>115</v>
      </c>
      <c r="AU1933" s="13" t="str">
        <f t="shared" si="366"/>
        <v>0</v>
      </c>
      <c r="AV1933" s="15"/>
      <c r="AW1933" s="15"/>
      <c r="AX1933" s="15"/>
      <c r="AY1933" s="15"/>
      <c r="AZ1933" s="14"/>
      <c r="BA1933" s="15"/>
      <c r="BB1933" s="15"/>
      <c r="BC1933" s="15"/>
      <c r="BD1933" s="13" t="str">
        <f t="shared" si="367"/>
        <v>0</v>
      </c>
      <c r="BE1933" s="2"/>
      <c r="BF1933" s="2"/>
      <c r="BG1933" s="2"/>
      <c r="BH1933" s="2"/>
      <c r="BI1933" s="2"/>
      <c r="BJ1933" s="2"/>
      <c r="BK1933" s="2" t="s">
        <v>1372</v>
      </c>
      <c r="BL1933" s="10" t="s">
        <v>1373</v>
      </c>
      <c r="BM1933" t="str" cm="1">
        <f t="array" ref="BM1933">_xlfn.IFS(LEFT(G1933,1)="L","外注品",LEFT(G1933,1)="W","内製品",G1933="","購買品")</f>
        <v>外注品</v>
      </c>
    </row>
    <row r="1934" spans="1:65">
      <c r="A1934" s="2" t="str">
        <f t="shared" si="368"/>
        <v>WG01</v>
      </c>
      <c r="B1934" t="s">
        <v>2111</v>
      </c>
      <c r="C1934" s="2" t="s">
        <v>1348</v>
      </c>
      <c r="D1934" s="10"/>
      <c r="E1934" s="10"/>
      <c r="G1934" s="19" t="s">
        <v>5008</v>
      </c>
      <c r="H1934" s="19"/>
      <c r="K1934" s="2" t="str">
        <f t="shared" si="360"/>
        <v>11L0004787817</v>
      </c>
      <c r="L1934" s="7" t="str">
        <f t="shared" si="369"/>
        <v>2001/01/01</v>
      </c>
      <c r="M1934" s="7" t="str">
        <f t="shared" si="370"/>
        <v>2199/12/31</v>
      </c>
      <c r="N1934" s="2" t="str">
        <f t="shared" si="361"/>
        <v/>
      </c>
      <c r="O1934" s="13">
        <v>0</v>
      </c>
      <c r="P1934" s="15"/>
      <c r="Q1934" s="13">
        <v>15</v>
      </c>
      <c r="R1934" s="18"/>
      <c r="S1934" s="18">
        <v>100000000</v>
      </c>
      <c r="T1934" s="2"/>
      <c r="U1934" s="2"/>
      <c r="V1934" s="2"/>
      <c r="W1934" s="2"/>
      <c r="X1934" s="2"/>
      <c r="Y1934" s="2"/>
      <c r="Z1934" s="2"/>
      <c r="AA1934" s="13">
        <v>1</v>
      </c>
      <c r="AB1934" s="13">
        <f t="shared" si="362"/>
        <v>0</v>
      </c>
      <c r="AC1934" s="13">
        <f t="shared" si="363"/>
        <v>0</v>
      </c>
      <c r="AD1934" s="15"/>
      <c r="AE1934" s="15"/>
      <c r="AF1934" s="13" t="str">
        <f t="shared" si="364"/>
        <v>1</v>
      </c>
      <c r="AG1934" s="15"/>
      <c r="AH1934" s="15"/>
      <c r="AI1934" s="15"/>
      <c r="AJ1934" s="14"/>
      <c r="AK1934" s="15" cm="1">
        <f t="array" ref="AK1934">_xlfn.IFS(B1934="","",LEFT(G1934,1)="L",1,LEFT(G1934,1)="W",1,AND(LEFT(B1934,1)="H",G1934=""),0)</f>
        <v>1</v>
      </c>
      <c r="AL1934" s="15"/>
      <c r="AM1934" s="15"/>
      <c r="AN1934" s="15"/>
      <c r="AO1934" s="15"/>
      <c r="AP1934" s="15"/>
      <c r="AQ1934" s="15"/>
      <c r="AR1934" s="15"/>
      <c r="AS1934" s="15">
        <f t="shared" si="365"/>
        <v>1</v>
      </c>
      <c r="AT1934" s="15" t="s">
        <v>115</v>
      </c>
      <c r="AU1934" s="13" t="str">
        <f t="shared" si="366"/>
        <v>0</v>
      </c>
      <c r="AV1934" s="15"/>
      <c r="AW1934" s="15"/>
      <c r="AX1934" s="15"/>
      <c r="AY1934" s="15"/>
      <c r="AZ1934" s="14"/>
      <c r="BA1934" s="15"/>
      <c r="BB1934" s="15"/>
      <c r="BC1934" s="15"/>
      <c r="BD1934" s="13" t="str">
        <f t="shared" si="367"/>
        <v>0</v>
      </c>
      <c r="BE1934" s="2"/>
      <c r="BF1934" s="2"/>
      <c r="BG1934" s="2"/>
      <c r="BH1934" s="2"/>
      <c r="BI1934" s="2"/>
      <c r="BJ1934" s="2"/>
      <c r="BK1934" s="2" t="s">
        <v>1372</v>
      </c>
      <c r="BL1934" s="10" t="s">
        <v>1373</v>
      </c>
      <c r="BM1934" t="str" cm="1">
        <f t="array" ref="BM1934">_xlfn.IFS(LEFT(G1934,1)="L","外注品",LEFT(G1934,1)="W","内製品",G1934="","購買品")</f>
        <v>外注品</v>
      </c>
    </row>
    <row r="1935" spans="1:65">
      <c r="A1935" s="2" t="str">
        <f t="shared" si="368"/>
        <v>WG01</v>
      </c>
      <c r="B1935" t="s">
        <v>2112</v>
      </c>
      <c r="C1935" s="2" t="s">
        <v>1348</v>
      </c>
      <c r="D1935" s="10"/>
      <c r="E1935" s="10"/>
      <c r="G1935" s="19" t="s">
        <v>5008</v>
      </c>
      <c r="H1935" s="19"/>
      <c r="K1935" s="2" t="str">
        <f t="shared" si="360"/>
        <v>11L0004787818</v>
      </c>
      <c r="L1935" s="7" t="str">
        <f t="shared" si="369"/>
        <v>2001/01/01</v>
      </c>
      <c r="M1935" s="7" t="str">
        <f t="shared" si="370"/>
        <v>2199/12/31</v>
      </c>
      <c r="N1935" s="2" t="str">
        <f t="shared" si="361"/>
        <v/>
      </c>
      <c r="O1935" s="13">
        <v>0</v>
      </c>
      <c r="P1935" s="15"/>
      <c r="Q1935" s="13">
        <v>15</v>
      </c>
      <c r="R1935" s="18"/>
      <c r="S1935" s="18">
        <v>100000000</v>
      </c>
      <c r="T1935" s="2"/>
      <c r="U1935" s="2"/>
      <c r="V1935" s="2"/>
      <c r="W1935" s="2"/>
      <c r="X1935" s="2"/>
      <c r="Y1935" s="2"/>
      <c r="Z1935" s="2"/>
      <c r="AA1935" s="13">
        <v>1</v>
      </c>
      <c r="AB1935" s="13">
        <f t="shared" si="362"/>
        <v>0</v>
      </c>
      <c r="AC1935" s="13">
        <f t="shared" si="363"/>
        <v>0</v>
      </c>
      <c r="AD1935" s="15"/>
      <c r="AE1935" s="15"/>
      <c r="AF1935" s="13" t="str">
        <f t="shared" si="364"/>
        <v>1</v>
      </c>
      <c r="AG1935" s="15"/>
      <c r="AH1935" s="15"/>
      <c r="AI1935" s="15"/>
      <c r="AJ1935" s="14"/>
      <c r="AK1935" s="15" cm="1">
        <f t="array" ref="AK1935">_xlfn.IFS(B1935="","",LEFT(G1935,1)="L",1,LEFT(G1935,1)="W",1,AND(LEFT(B1935,1)="H",G1935=""),0)</f>
        <v>1</v>
      </c>
      <c r="AL1935" s="15"/>
      <c r="AM1935" s="15"/>
      <c r="AN1935" s="15"/>
      <c r="AO1935" s="15"/>
      <c r="AP1935" s="15"/>
      <c r="AQ1935" s="15"/>
      <c r="AR1935" s="15"/>
      <c r="AS1935" s="15">
        <f t="shared" si="365"/>
        <v>1</v>
      </c>
      <c r="AT1935" s="15" t="s">
        <v>115</v>
      </c>
      <c r="AU1935" s="13" t="str">
        <f t="shared" si="366"/>
        <v>0</v>
      </c>
      <c r="AV1935" s="15"/>
      <c r="AW1935" s="15"/>
      <c r="AX1935" s="15"/>
      <c r="AY1935" s="15"/>
      <c r="AZ1935" s="14"/>
      <c r="BA1935" s="15"/>
      <c r="BB1935" s="15"/>
      <c r="BC1935" s="15"/>
      <c r="BD1935" s="13" t="str">
        <f t="shared" si="367"/>
        <v>0</v>
      </c>
      <c r="BE1935" s="2"/>
      <c r="BF1935" s="2"/>
      <c r="BG1935" s="2"/>
      <c r="BH1935" s="2"/>
      <c r="BI1935" s="2"/>
      <c r="BJ1935" s="2"/>
      <c r="BK1935" s="2" t="s">
        <v>1372</v>
      </c>
      <c r="BL1935" s="10" t="s">
        <v>1373</v>
      </c>
      <c r="BM1935" t="str" cm="1">
        <f t="array" ref="BM1935">_xlfn.IFS(LEFT(G1935,1)="L","外注品",LEFT(G1935,1)="W","内製品",G1935="","購買品")</f>
        <v>外注品</v>
      </c>
    </row>
    <row r="1936" spans="1:65">
      <c r="A1936" s="2" t="str">
        <f t="shared" si="368"/>
        <v>WG01</v>
      </c>
      <c r="B1936" t="s">
        <v>2113</v>
      </c>
      <c r="C1936" s="2" t="s">
        <v>1348</v>
      </c>
      <c r="D1936" s="10"/>
      <c r="E1936" s="10"/>
      <c r="G1936" s="19" t="s">
        <v>5008</v>
      </c>
      <c r="H1936" s="19"/>
      <c r="K1936" s="2" t="str">
        <f t="shared" si="360"/>
        <v>11L0004787819</v>
      </c>
      <c r="L1936" s="7" t="str">
        <f t="shared" si="369"/>
        <v>2001/01/01</v>
      </c>
      <c r="M1936" s="7" t="str">
        <f t="shared" si="370"/>
        <v>2199/12/31</v>
      </c>
      <c r="N1936" s="2" t="str">
        <f t="shared" si="361"/>
        <v/>
      </c>
      <c r="O1936" s="13">
        <v>0</v>
      </c>
      <c r="P1936" s="15"/>
      <c r="Q1936" s="13">
        <v>15</v>
      </c>
      <c r="R1936" s="18"/>
      <c r="S1936" s="18">
        <v>100000000</v>
      </c>
      <c r="T1936" s="2"/>
      <c r="U1936" s="2"/>
      <c r="V1936" s="2"/>
      <c r="W1936" s="2"/>
      <c r="X1936" s="2"/>
      <c r="Y1936" s="2"/>
      <c r="Z1936" s="2"/>
      <c r="AA1936" s="13">
        <v>1</v>
      </c>
      <c r="AB1936" s="13">
        <f t="shared" si="362"/>
        <v>0</v>
      </c>
      <c r="AC1936" s="13">
        <f t="shared" si="363"/>
        <v>0</v>
      </c>
      <c r="AD1936" s="15"/>
      <c r="AE1936" s="15"/>
      <c r="AF1936" s="13" t="str">
        <f t="shared" si="364"/>
        <v>1</v>
      </c>
      <c r="AG1936" s="15"/>
      <c r="AH1936" s="15"/>
      <c r="AI1936" s="15"/>
      <c r="AJ1936" s="14"/>
      <c r="AK1936" s="15" cm="1">
        <f t="array" ref="AK1936">_xlfn.IFS(B1936="","",LEFT(G1936,1)="L",1,LEFT(G1936,1)="W",1,AND(LEFT(B1936,1)="H",G1936=""),0)</f>
        <v>1</v>
      </c>
      <c r="AL1936" s="15"/>
      <c r="AM1936" s="15"/>
      <c r="AN1936" s="15"/>
      <c r="AO1936" s="15"/>
      <c r="AP1936" s="15"/>
      <c r="AQ1936" s="15"/>
      <c r="AR1936" s="15"/>
      <c r="AS1936" s="15">
        <f t="shared" si="365"/>
        <v>1</v>
      </c>
      <c r="AT1936" s="15" t="s">
        <v>115</v>
      </c>
      <c r="AU1936" s="13" t="str">
        <f t="shared" si="366"/>
        <v>0</v>
      </c>
      <c r="AV1936" s="15"/>
      <c r="AW1936" s="15"/>
      <c r="AX1936" s="15"/>
      <c r="AY1936" s="15"/>
      <c r="AZ1936" s="14"/>
      <c r="BA1936" s="15"/>
      <c r="BB1936" s="15"/>
      <c r="BC1936" s="15"/>
      <c r="BD1936" s="13" t="str">
        <f t="shared" si="367"/>
        <v>0</v>
      </c>
      <c r="BE1936" s="2"/>
      <c r="BF1936" s="2"/>
      <c r="BG1936" s="2"/>
      <c r="BH1936" s="2"/>
      <c r="BI1936" s="2"/>
      <c r="BJ1936" s="2"/>
      <c r="BK1936" s="2" t="s">
        <v>1372</v>
      </c>
      <c r="BL1936" s="10" t="s">
        <v>1373</v>
      </c>
      <c r="BM1936" t="str" cm="1">
        <f t="array" ref="BM1936">_xlfn.IFS(LEFT(G1936,1)="L","外注品",LEFT(G1936,1)="W","内製品",G1936="","購買品")</f>
        <v>外注品</v>
      </c>
    </row>
    <row r="1937" spans="1:65">
      <c r="A1937" s="2" t="str">
        <f t="shared" si="368"/>
        <v>WG01</v>
      </c>
      <c r="B1937" t="s">
        <v>2114</v>
      </c>
      <c r="C1937" s="2" t="s">
        <v>1348</v>
      </c>
      <c r="D1937" s="10"/>
      <c r="E1937" s="10"/>
      <c r="G1937" s="19" t="s">
        <v>5008</v>
      </c>
      <c r="H1937" s="19"/>
      <c r="K1937" s="2" t="str">
        <f t="shared" si="360"/>
        <v>11L0004787820</v>
      </c>
      <c r="L1937" s="7" t="str">
        <f t="shared" si="369"/>
        <v>2001/01/01</v>
      </c>
      <c r="M1937" s="7" t="str">
        <f t="shared" si="370"/>
        <v>2199/12/31</v>
      </c>
      <c r="N1937" s="2" t="str">
        <f t="shared" si="361"/>
        <v/>
      </c>
      <c r="O1937" s="13">
        <v>0</v>
      </c>
      <c r="P1937" s="15"/>
      <c r="Q1937" s="13">
        <v>15</v>
      </c>
      <c r="R1937" s="18"/>
      <c r="S1937" s="18">
        <v>100000000</v>
      </c>
      <c r="T1937" s="2"/>
      <c r="U1937" s="2"/>
      <c r="V1937" s="2"/>
      <c r="W1937" s="2"/>
      <c r="X1937" s="2"/>
      <c r="Y1937" s="2"/>
      <c r="Z1937" s="2"/>
      <c r="AA1937" s="13">
        <v>1</v>
      </c>
      <c r="AB1937" s="13">
        <f t="shared" si="362"/>
        <v>0</v>
      </c>
      <c r="AC1937" s="13">
        <f t="shared" si="363"/>
        <v>0</v>
      </c>
      <c r="AD1937" s="15"/>
      <c r="AE1937" s="15"/>
      <c r="AF1937" s="13" t="str">
        <f t="shared" si="364"/>
        <v>1</v>
      </c>
      <c r="AG1937" s="15"/>
      <c r="AH1937" s="15"/>
      <c r="AI1937" s="15"/>
      <c r="AJ1937" s="14"/>
      <c r="AK1937" s="15" cm="1">
        <f t="array" ref="AK1937">_xlfn.IFS(B1937="","",LEFT(G1937,1)="L",1,LEFT(G1937,1)="W",1,AND(LEFT(B1937,1)="H",G1937=""),0)</f>
        <v>1</v>
      </c>
      <c r="AL1937" s="15"/>
      <c r="AM1937" s="15"/>
      <c r="AN1937" s="15"/>
      <c r="AO1937" s="15"/>
      <c r="AP1937" s="15"/>
      <c r="AQ1937" s="15"/>
      <c r="AR1937" s="15"/>
      <c r="AS1937" s="15">
        <f t="shared" si="365"/>
        <v>1</v>
      </c>
      <c r="AT1937" s="15" t="s">
        <v>115</v>
      </c>
      <c r="AU1937" s="13" t="str">
        <f t="shared" si="366"/>
        <v>0</v>
      </c>
      <c r="AV1937" s="15"/>
      <c r="AW1937" s="15"/>
      <c r="AX1937" s="15"/>
      <c r="AY1937" s="15"/>
      <c r="AZ1937" s="14"/>
      <c r="BA1937" s="15"/>
      <c r="BB1937" s="15"/>
      <c r="BC1937" s="15"/>
      <c r="BD1937" s="13" t="str">
        <f t="shared" si="367"/>
        <v>0</v>
      </c>
      <c r="BE1937" s="2"/>
      <c r="BF1937" s="2"/>
      <c r="BG1937" s="2"/>
      <c r="BH1937" s="2"/>
      <c r="BI1937" s="2"/>
      <c r="BJ1937" s="2"/>
      <c r="BK1937" s="2" t="s">
        <v>1372</v>
      </c>
      <c r="BL1937" s="10" t="s">
        <v>1373</v>
      </c>
      <c r="BM1937" t="str" cm="1">
        <f t="array" ref="BM1937">_xlfn.IFS(LEFT(G1937,1)="L","外注品",LEFT(G1937,1)="W","内製品",G1937="","購買品")</f>
        <v>外注品</v>
      </c>
    </row>
    <row r="1938" spans="1:65">
      <c r="A1938" s="2" t="str">
        <f t="shared" si="368"/>
        <v>WG01</v>
      </c>
      <c r="B1938" t="s">
        <v>2115</v>
      </c>
      <c r="C1938" s="2" t="s">
        <v>1348</v>
      </c>
      <c r="D1938" s="10"/>
      <c r="E1938" s="10"/>
      <c r="G1938" s="19" t="s">
        <v>5008</v>
      </c>
      <c r="H1938" s="19"/>
      <c r="K1938" s="2" t="str">
        <f t="shared" si="360"/>
        <v>11L0004787821</v>
      </c>
      <c r="L1938" s="7" t="str">
        <f t="shared" si="369"/>
        <v>2001/01/01</v>
      </c>
      <c r="M1938" s="7" t="str">
        <f t="shared" si="370"/>
        <v>2199/12/31</v>
      </c>
      <c r="N1938" s="2" t="str">
        <f t="shared" si="361"/>
        <v/>
      </c>
      <c r="O1938" s="13">
        <v>0</v>
      </c>
      <c r="P1938" s="15"/>
      <c r="Q1938" s="13">
        <v>15</v>
      </c>
      <c r="R1938" s="18"/>
      <c r="S1938" s="18">
        <v>100000000</v>
      </c>
      <c r="T1938" s="2"/>
      <c r="U1938" s="2"/>
      <c r="V1938" s="2"/>
      <c r="W1938" s="2"/>
      <c r="X1938" s="2"/>
      <c r="Y1938" s="2"/>
      <c r="Z1938" s="2"/>
      <c r="AA1938" s="13">
        <v>1</v>
      </c>
      <c r="AB1938" s="13">
        <f t="shared" si="362"/>
        <v>0</v>
      </c>
      <c r="AC1938" s="13">
        <f t="shared" si="363"/>
        <v>0</v>
      </c>
      <c r="AD1938" s="15"/>
      <c r="AE1938" s="15"/>
      <c r="AF1938" s="13" t="str">
        <f t="shared" si="364"/>
        <v>1</v>
      </c>
      <c r="AG1938" s="15"/>
      <c r="AH1938" s="15"/>
      <c r="AI1938" s="15"/>
      <c r="AJ1938" s="14"/>
      <c r="AK1938" s="15" cm="1">
        <f t="array" ref="AK1938">_xlfn.IFS(B1938="","",LEFT(G1938,1)="L",1,LEFT(G1938,1)="W",1,AND(LEFT(B1938,1)="H",G1938=""),0)</f>
        <v>1</v>
      </c>
      <c r="AL1938" s="15"/>
      <c r="AM1938" s="15"/>
      <c r="AN1938" s="15"/>
      <c r="AO1938" s="15"/>
      <c r="AP1938" s="15"/>
      <c r="AQ1938" s="15"/>
      <c r="AR1938" s="15"/>
      <c r="AS1938" s="15">
        <f t="shared" si="365"/>
        <v>1</v>
      </c>
      <c r="AT1938" s="15" t="s">
        <v>115</v>
      </c>
      <c r="AU1938" s="13" t="str">
        <f t="shared" si="366"/>
        <v>0</v>
      </c>
      <c r="AV1938" s="15"/>
      <c r="AW1938" s="15"/>
      <c r="AX1938" s="15"/>
      <c r="AY1938" s="15"/>
      <c r="AZ1938" s="14"/>
      <c r="BA1938" s="15"/>
      <c r="BB1938" s="15"/>
      <c r="BC1938" s="15"/>
      <c r="BD1938" s="13" t="str">
        <f t="shared" si="367"/>
        <v>0</v>
      </c>
      <c r="BE1938" s="2"/>
      <c r="BF1938" s="2"/>
      <c r="BG1938" s="2"/>
      <c r="BH1938" s="2"/>
      <c r="BI1938" s="2"/>
      <c r="BJ1938" s="2"/>
      <c r="BK1938" s="2" t="s">
        <v>1372</v>
      </c>
      <c r="BL1938" s="10" t="s">
        <v>1373</v>
      </c>
      <c r="BM1938" t="str" cm="1">
        <f t="array" ref="BM1938">_xlfn.IFS(LEFT(G1938,1)="L","外注品",LEFT(G1938,1)="W","内製品",G1938="","購買品")</f>
        <v>外注品</v>
      </c>
    </row>
    <row r="1939" spans="1:65">
      <c r="A1939" s="2" t="str">
        <f t="shared" si="368"/>
        <v>WG01</v>
      </c>
      <c r="B1939" t="s">
        <v>2116</v>
      </c>
      <c r="C1939" s="2" t="s">
        <v>1348</v>
      </c>
      <c r="D1939" s="10"/>
      <c r="E1939" s="10"/>
      <c r="G1939" s="19" t="s">
        <v>5008</v>
      </c>
      <c r="H1939" s="19"/>
      <c r="K1939" s="2" t="str">
        <f t="shared" si="360"/>
        <v>11L0004787822</v>
      </c>
      <c r="L1939" s="7" t="str">
        <f t="shared" si="369"/>
        <v>2001/01/01</v>
      </c>
      <c r="M1939" s="7" t="str">
        <f t="shared" si="370"/>
        <v>2199/12/31</v>
      </c>
      <c r="N1939" s="2" t="str">
        <f t="shared" si="361"/>
        <v/>
      </c>
      <c r="O1939" s="13">
        <v>0</v>
      </c>
      <c r="P1939" s="15"/>
      <c r="Q1939" s="13">
        <v>15</v>
      </c>
      <c r="R1939" s="18"/>
      <c r="S1939" s="18">
        <v>100000000</v>
      </c>
      <c r="T1939" s="2"/>
      <c r="U1939" s="2"/>
      <c r="V1939" s="2"/>
      <c r="W1939" s="2"/>
      <c r="X1939" s="2"/>
      <c r="Y1939" s="2"/>
      <c r="Z1939" s="2"/>
      <c r="AA1939" s="13">
        <v>1</v>
      </c>
      <c r="AB1939" s="13">
        <f t="shared" si="362"/>
        <v>0</v>
      </c>
      <c r="AC1939" s="13">
        <f t="shared" si="363"/>
        <v>0</v>
      </c>
      <c r="AD1939" s="15"/>
      <c r="AE1939" s="15"/>
      <c r="AF1939" s="13" t="str">
        <f t="shared" si="364"/>
        <v>1</v>
      </c>
      <c r="AG1939" s="15"/>
      <c r="AH1939" s="15"/>
      <c r="AI1939" s="15"/>
      <c r="AJ1939" s="14"/>
      <c r="AK1939" s="15" cm="1">
        <f t="array" ref="AK1939">_xlfn.IFS(B1939="","",LEFT(G1939,1)="L",1,LEFT(G1939,1)="W",1,AND(LEFT(B1939,1)="H",G1939=""),0)</f>
        <v>1</v>
      </c>
      <c r="AL1939" s="15"/>
      <c r="AM1939" s="15"/>
      <c r="AN1939" s="15"/>
      <c r="AO1939" s="15"/>
      <c r="AP1939" s="15"/>
      <c r="AQ1939" s="15"/>
      <c r="AR1939" s="15"/>
      <c r="AS1939" s="15">
        <f t="shared" si="365"/>
        <v>1</v>
      </c>
      <c r="AT1939" s="15" t="s">
        <v>115</v>
      </c>
      <c r="AU1939" s="13" t="str">
        <f t="shared" si="366"/>
        <v>0</v>
      </c>
      <c r="AV1939" s="15"/>
      <c r="AW1939" s="15"/>
      <c r="AX1939" s="15"/>
      <c r="AY1939" s="15"/>
      <c r="AZ1939" s="14"/>
      <c r="BA1939" s="15"/>
      <c r="BB1939" s="15"/>
      <c r="BC1939" s="15"/>
      <c r="BD1939" s="13" t="str">
        <f t="shared" si="367"/>
        <v>0</v>
      </c>
      <c r="BE1939" s="2"/>
      <c r="BF1939" s="2"/>
      <c r="BG1939" s="2"/>
      <c r="BH1939" s="2"/>
      <c r="BI1939" s="2"/>
      <c r="BJ1939" s="2"/>
      <c r="BK1939" s="2" t="s">
        <v>1372</v>
      </c>
      <c r="BL1939" s="10" t="s">
        <v>1373</v>
      </c>
      <c r="BM1939" t="str" cm="1">
        <f t="array" ref="BM1939">_xlfn.IFS(LEFT(G1939,1)="L","外注品",LEFT(G1939,1)="W","内製品",G1939="","購買品")</f>
        <v>外注品</v>
      </c>
    </row>
    <row r="1940" spans="1:65">
      <c r="A1940" s="2" t="str">
        <f t="shared" si="368"/>
        <v>WG01</v>
      </c>
      <c r="B1940" t="s">
        <v>2117</v>
      </c>
      <c r="C1940" s="2" t="s">
        <v>1348</v>
      </c>
      <c r="D1940" s="10"/>
      <c r="E1940" s="10"/>
      <c r="G1940" s="19" t="s">
        <v>5008</v>
      </c>
      <c r="H1940" s="19"/>
      <c r="K1940" s="2" t="str">
        <f t="shared" si="360"/>
        <v>11L0004787823</v>
      </c>
      <c r="L1940" s="7" t="str">
        <f t="shared" si="369"/>
        <v>2001/01/01</v>
      </c>
      <c r="M1940" s="7" t="str">
        <f t="shared" si="370"/>
        <v>2199/12/31</v>
      </c>
      <c r="N1940" s="2" t="str">
        <f t="shared" si="361"/>
        <v/>
      </c>
      <c r="O1940" s="13">
        <v>0</v>
      </c>
      <c r="P1940" s="15"/>
      <c r="Q1940" s="13">
        <v>15</v>
      </c>
      <c r="R1940" s="18"/>
      <c r="S1940" s="18">
        <v>100000000</v>
      </c>
      <c r="T1940" s="2"/>
      <c r="U1940" s="2"/>
      <c r="V1940" s="2"/>
      <c r="W1940" s="2"/>
      <c r="X1940" s="2"/>
      <c r="Y1940" s="2"/>
      <c r="Z1940" s="2"/>
      <c r="AA1940" s="13">
        <v>1</v>
      </c>
      <c r="AB1940" s="13">
        <f t="shared" si="362"/>
        <v>0</v>
      </c>
      <c r="AC1940" s="13">
        <f t="shared" si="363"/>
        <v>0</v>
      </c>
      <c r="AD1940" s="15"/>
      <c r="AE1940" s="15"/>
      <c r="AF1940" s="13" t="str">
        <f t="shared" si="364"/>
        <v>1</v>
      </c>
      <c r="AG1940" s="15"/>
      <c r="AH1940" s="15"/>
      <c r="AI1940" s="15"/>
      <c r="AJ1940" s="14"/>
      <c r="AK1940" s="15" cm="1">
        <f t="array" ref="AK1940">_xlfn.IFS(B1940="","",LEFT(G1940,1)="L",1,LEFT(G1940,1)="W",1,AND(LEFT(B1940,1)="H",G1940=""),0)</f>
        <v>1</v>
      </c>
      <c r="AL1940" s="15"/>
      <c r="AM1940" s="15"/>
      <c r="AN1940" s="15"/>
      <c r="AO1940" s="15"/>
      <c r="AP1940" s="15"/>
      <c r="AQ1940" s="15"/>
      <c r="AR1940" s="15"/>
      <c r="AS1940" s="15">
        <f t="shared" si="365"/>
        <v>1</v>
      </c>
      <c r="AT1940" s="15" t="s">
        <v>115</v>
      </c>
      <c r="AU1940" s="13" t="str">
        <f t="shared" si="366"/>
        <v>0</v>
      </c>
      <c r="AV1940" s="15"/>
      <c r="AW1940" s="15"/>
      <c r="AX1940" s="15"/>
      <c r="AY1940" s="15"/>
      <c r="AZ1940" s="14"/>
      <c r="BA1940" s="15"/>
      <c r="BB1940" s="15"/>
      <c r="BC1940" s="15"/>
      <c r="BD1940" s="13" t="str">
        <f t="shared" si="367"/>
        <v>0</v>
      </c>
      <c r="BE1940" s="2"/>
      <c r="BF1940" s="2"/>
      <c r="BG1940" s="2"/>
      <c r="BH1940" s="2"/>
      <c r="BI1940" s="2"/>
      <c r="BJ1940" s="2"/>
      <c r="BK1940" s="2" t="s">
        <v>1372</v>
      </c>
      <c r="BL1940" s="10" t="s">
        <v>1373</v>
      </c>
      <c r="BM1940" t="str" cm="1">
        <f t="array" ref="BM1940">_xlfn.IFS(LEFT(G1940,1)="L","外注品",LEFT(G1940,1)="W","内製品",G1940="","購買品")</f>
        <v>外注品</v>
      </c>
    </row>
    <row r="1941" spans="1:65">
      <c r="A1941" s="2" t="str">
        <f t="shared" si="368"/>
        <v>WG01</v>
      </c>
      <c r="B1941" t="s">
        <v>2118</v>
      </c>
      <c r="C1941" s="2" t="s">
        <v>1348</v>
      </c>
      <c r="D1941" s="10"/>
      <c r="E1941" s="10"/>
      <c r="G1941" s="19" t="s">
        <v>5008</v>
      </c>
      <c r="H1941" s="19"/>
      <c r="K1941" s="2" t="str">
        <f t="shared" si="360"/>
        <v>11L0004787824</v>
      </c>
      <c r="L1941" s="7" t="str">
        <f t="shared" si="369"/>
        <v>2001/01/01</v>
      </c>
      <c r="M1941" s="7" t="str">
        <f t="shared" si="370"/>
        <v>2199/12/31</v>
      </c>
      <c r="N1941" s="2" t="str">
        <f t="shared" si="361"/>
        <v/>
      </c>
      <c r="O1941" s="13">
        <v>0</v>
      </c>
      <c r="P1941" s="15"/>
      <c r="Q1941" s="13">
        <v>15</v>
      </c>
      <c r="R1941" s="18"/>
      <c r="S1941" s="18">
        <v>100000000</v>
      </c>
      <c r="T1941" s="2"/>
      <c r="U1941" s="2"/>
      <c r="V1941" s="2"/>
      <c r="W1941" s="2"/>
      <c r="X1941" s="2"/>
      <c r="Y1941" s="2"/>
      <c r="Z1941" s="2"/>
      <c r="AA1941" s="13">
        <v>1</v>
      </c>
      <c r="AB1941" s="13">
        <f t="shared" si="362"/>
        <v>0</v>
      </c>
      <c r="AC1941" s="13">
        <f t="shared" si="363"/>
        <v>0</v>
      </c>
      <c r="AD1941" s="15"/>
      <c r="AE1941" s="15"/>
      <c r="AF1941" s="13" t="str">
        <f t="shared" si="364"/>
        <v>1</v>
      </c>
      <c r="AG1941" s="15"/>
      <c r="AH1941" s="15"/>
      <c r="AI1941" s="15"/>
      <c r="AJ1941" s="14"/>
      <c r="AK1941" s="15" cm="1">
        <f t="array" ref="AK1941">_xlfn.IFS(B1941="","",LEFT(G1941,1)="L",1,LEFT(G1941,1)="W",1,AND(LEFT(B1941,1)="H",G1941=""),0)</f>
        <v>1</v>
      </c>
      <c r="AL1941" s="15"/>
      <c r="AM1941" s="15"/>
      <c r="AN1941" s="15"/>
      <c r="AO1941" s="15"/>
      <c r="AP1941" s="15"/>
      <c r="AQ1941" s="15"/>
      <c r="AR1941" s="15"/>
      <c r="AS1941" s="15">
        <f t="shared" si="365"/>
        <v>1</v>
      </c>
      <c r="AT1941" s="15" t="s">
        <v>115</v>
      </c>
      <c r="AU1941" s="13" t="str">
        <f t="shared" si="366"/>
        <v>0</v>
      </c>
      <c r="AV1941" s="15"/>
      <c r="AW1941" s="15"/>
      <c r="AX1941" s="15"/>
      <c r="AY1941" s="15"/>
      <c r="AZ1941" s="14"/>
      <c r="BA1941" s="15"/>
      <c r="BB1941" s="15"/>
      <c r="BC1941" s="15"/>
      <c r="BD1941" s="13" t="str">
        <f t="shared" si="367"/>
        <v>0</v>
      </c>
      <c r="BE1941" s="2"/>
      <c r="BF1941" s="2"/>
      <c r="BG1941" s="2"/>
      <c r="BH1941" s="2"/>
      <c r="BI1941" s="2"/>
      <c r="BJ1941" s="2"/>
      <c r="BK1941" s="2" t="s">
        <v>1372</v>
      </c>
      <c r="BL1941" s="10" t="s">
        <v>1373</v>
      </c>
      <c r="BM1941" t="str" cm="1">
        <f t="array" ref="BM1941">_xlfn.IFS(LEFT(G1941,1)="L","外注品",LEFT(G1941,1)="W","内製品",G1941="","購買品")</f>
        <v>外注品</v>
      </c>
    </row>
    <row r="1942" spans="1:65">
      <c r="A1942" s="2" t="str">
        <f t="shared" si="368"/>
        <v>WG01</v>
      </c>
      <c r="B1942" t="s">
        <v>2119</v>
      </c>
      <c r="C1942" s="2" t="s">
        <v>1348</v>
      </c>
      <c r="D1942" s="10"/>
      <c r="E1942" s="10"/>
      <c r="G1942" s="19" t="s">
        <v>5008</v>
      </c>
      <c r="H1942" s="19"/>
      <c r="K1942" s="2" t="str">
        <f t="shared" si="360"/>
        <v>11L0004787825</v>
      </c>
      <c r="L1942" s="7" t="str">
        <f t="shared" si="369"/>
        <v>2001/01/01</v>
      </c>
      <c r="M1942" s="7" t="str">
        <f t="shared" si="370"/>
        <v>2199/12/31</v>
      </c>
      <c r="N1942" s="2" t="str">
        <f t="shared" si="361"/>
        <v/>
      </c>
      <c r="O1942" s="13">
        <v>0</v>
      </c>
      <c r="P1942" s="15"/>
      <c r="Q1942" s="13">
        <v>15</v>
      </c>
      <c r="R1942" s="18"/>
      <c r="S1942" s="18">
        <v>100000000</v>
      </c>
      <c r="T1942" s="2"/>
      <c r="U1942" s="2"/>
      <c r="V1942" s="2"/>
      <c r="W1942" s="2"/>
      <c r="X1942" s="2"/>
      <c r="Y1942" s="2"/>
      <c r="Z1942" s="2"/>
      <c r="AA1942" s="13">
        <v>1</v>
      </c>
      <c r="AB1942" s="13">
        <f t="shared" si="362"/>
        <v>0</v>
      </c>
      <c r="AC1942" s="13">
        <f t="shared" si="363"/>
        <v>0</v>
      </c>
      <c r="AD1942" s="15"/>
      <c r="AE1942" s="15"/>
      <c r="AF1942" s="13" t="str">
        <f t="shared" si="364"/>
        <v>1</v>
      </c>
      <c r="AG1942" s="15"/>
      <c r="AH1942" s="15"/>
      <c r="AI1942" s="15"/>
      <c r="AJ1942" s="14"/>
      <c r="AK1942" s="15" cm="1">
        <f t="array" ref="AK1942">_xlfn.IFS(B1942="","",LEFT(G1942,1)="L",1,LEFT(G1942,1)="W",1,AND(LEFT(B1942,1)="H",G1942=""),0)</f>
        <v>1</v>
      </c>
      <c r="AL1942" s="15"/>
      <c r="AM1942" s="15"/>
      <c r="AN1942" s="15"/>
      <c r="AO1942" s="15"/>
      <c r="AP1942" s="15"/>
      <c r="AQ1942" s="15"/>
      <c r="AR1942" s="15"/>
      <c r="AS1942" s="15">
        <f t="shared" si="365"/>
        <v>1</v>
      </c>
      <c r="AT1942" s="15" t="s">
        <v>115</v>
      </c>
      <c r="AU1942" s="13" t="str">
        <f t="shared" si="366"/>
        <v>0</v>
      </c>
      <c r="AV1942" s="15"/>
      <c r="AW1942" s="15"/>
      <c r="AX1942" s="15"/>
      <c r="AY1942" s="15"/>
      <c r="AZ1942" s="14"/>
      <c r="BA1942" s="15"/>
      <c r="BB1942" s="15"/>
      <c r="BC1942" s="15"/>
      <c r="BD1942" s="13" t="str">
        <f t="shared" si="367"/>
        <v>0</v>
      </c>
      <c r="BE1942" s="2"/>
      <c r="BF1942" s="2"/>
      <c r="BG1942" s="2"/>
      <c r="BH1942" s="2"/>
      <c r="BI1942" s="2"/>
      <c r="BJ1942" s="2"/>
      <c r="BK1942" s="2" t="s">
        <v>1372</v>
      </c>
      <c r="BL1942" s="10" t="s">
        <v>1373</v>
      </c>
      <c r="BM1942" t="str" cm="1">
        <f t="array" ref="BM1942">_xlfn.IFS(LEFT(G1942,1)="L","外注品",LEFT(G1942,1)="W","内製品",G1942="","購買品")</f>
        <v>外注品</v>
      </c>
    </row>
    <row r="1943" spans="1:65">
      <c r="A1943" s="2" t="str">
        <f t="shared" si="368"/>
        <v>WG01</v>
      </c>
      <c r="B1943" t="s">
        <v>2120</v>
      </c>
      <c r="C1943" s="2" t="s">
        <v>1348</v>
      </c>
      <c r="D1943" s="10"/>
      <c r="E1943" s="10"/>
      <c r="G1943" s="19" t="s">
        <v>5008</v>
      </c>
      <c r="H1943" s="19"/>
      <c r="K1943" s="2" t="str">
        <f t="shared" si="360"/>
        <v>11L0004787826</v>
      </c>
      <c r="L1943" s="7" t="str">
        <f t="shared" si="369"/>
        <v>2001/01/01</v>
      </c>
      <c r="M1943" s="7" t="str">
        <f t="shared" si="370"/>
        <v>2199/12/31</v>
      </c>
      <c r="N1943" s="2" t="str">
        <f t="shared" si="361"/>
        <v/>
      </c>
      <c r="O1943" s="13">
        <v>0</v>
      </c>
      <c r="P1943" s="15"/>
      <c r="Q1943" s="13">
        <v>15</v>
      </c>
      <c r="R1943" s="18"/>
      <c r="S1943" s="18">
        <v>100000000</v>
      </c>
      <c r="T1943" s="2"/>
      <c r="U1943" s="2"/>
      <c r="V1943" s="2"/>
      <c r="W1943" s="2"/>
      <c r="X1943" s="2"/>
      <c r="Y1943" s="2"/>
      <c r="Z1943" s="2"/>
      <c r="AA1943" s="13">
        <v>1</v>
      </c>
      <c r="AB1943" s="13">
        <f t="shared" si="362"/>
        <v>0</v>
      </c>
      <c r="AC1943" s="13">
        <f t="shared" si="363"/>
        <v>0</v>
      </c>
      <c r="AD1943" s="15"/>
      <c r="AE1943" s="15"/>
      <c r="AF1943" s="13" t="str">
        <f t="shared" si="364"/>
        <v>1</v>
      </c>
      <c r="AG1943" s="15"/>
      <c r="AH1943" s="15"/>
      <c r="AI1943" s="15"/>
      <c r="AJ1943" s="14"/>
      <c r="AK1943" s="15" cm="1">
        <f t="array" ref="AK1943">_xlfn.IFS(B1943="","",LEFT(G1943,1)="L",1,LEFT(G1943,1)="W",1,AND(LEFT(B1943,1)="H",G1943=""),0)</f>
        <v>1</v>
      </c>
      <c r="AL1943" s="15"/>
      <c r="AM1943" s="15"/>
      <c r="AN1943" s="15"/>
      <c r="AO1943" s="15"/>
      <c r="AP1943" s="15"/>
      <c r="AQ1943" s="15"/>
      <c r="AR1943" s="15"/>
      <c r="AS1943" s="15">
        <f t="shared" si="365"/>
        <v>1</v>
      </c>
      <c r="AT1943" s="15" t="s">
        <v>115</v>
      </c>
      <c r="AU1943" s="13" t="str">
        <f t="shared" si="366"/>
        <v>0</v>
      </c>
      <c r="AV1943" s="15"/>
      <c r="AW1943" s="15"/>
      <c r="AX1943" s="15"/>
      <c r="AY1943" s="15"/>
      <c r="AZ1943" s="14"/>
      <c r="BA1943" s="15"/>
      <c r="BB1943" s="15"/>
      <c r="BC1943" s="15"/>
      <c r="BD1943" s="13" t="str">
        <f t="shared" si="367"/>
        <v>0</v>
      </c>
      <c r="BE1943" s="2"/>
      <c r="BF1943" s="2"/>
      <c r="BG1943" s="2"/>
      <c r="BH1943" s="2"/>
      <c r="BI1943" s="2"/>
      <c r="BJ1943" s="2"/>
      <c r="BK1943" s="2" t="s">
        <v>1372</v>
      </c>
      <c r="BL1943" s="10" t="s">
        <v>1373</v>
      </c>
      <c r="BM1943" t="str" cm="1">
        <f t="array" ref="BM1943">_xlfn.IFS(LEFT(G1943,1)="L","外注品",LEFT(G1943,1)="W","内製品",G1943="","購買品")</f>
        <v>外注品</v>
      </c>
    </row>
    <row r="1944" spans="1:65">
      <c r="A1944" s="2" t="str">
        <f t="shared" si="368"/>
        <v>WG01</v>
      </c>
      <c r="B1944" t="s">
        <v>2121</v>
      </c>
      <c r="C1944" s="2" t="s">
        <v>1348</v>
      </c>
      <c r="D1944" s="10"/>
      <c r="E1944" s="10"/>
      <c r="G1944" s="19" t="s">
        <v>5008</v>
      </c>
      <c r="H1944" s="19"/>
      <c r="K1944" s="2" t="str">
        <f t="shared" si="360"/>
        <v>11L0004787827</v>
      </c>
      <c r="L1944" s="7" t="str">
        <f t="shared" si="369"/>
        <v>2001/01/01</v>
      </c>
      <c r="M1944" s="7" t="str">
        <f t="shared" si="370"/>
        <v>2199/12/31</v>
      </c>
      <c r="N1944" s="2" t="str">
        <f t="shared" si="361"/>
        <v/>
      </c>
      <c r="O1944" s="13">
        <v>0</v>
      </c>
      <c r="P1944" s="15"/>
      <c r="Q1944" s="13">
        <v>15</v>
      </c>
      <c r="R1944" s="18"/>
      <c r="S1944" s="18">
        <v>100000000</v>
      </c>
      <c r="T1944" s="2"/>
      <c r="U1944" s="2"/>
      <c r="V1944" s="2"/>
      <c r="W1944" s="2"/>
      <c r="X1944" s="2"/>
      <c r="Y1944" s="2"/>
      <c r="Z1944" s="2"/>
      <c r="AA1944" s="13">
        <v>1</v>
      </c>
      <c r="AB1944" s="13">
        <f t="shared" si="362"/>
        <v>0</v>
      </c>
      <c r="AC1944" s="13">
        <f t="shared" si="363"/>
        <v>0</v>
      </c>
      <c r="AD1944" s="15"/>
      <c r="AE1944" s="15"/>
      <c r="AF1944" s="13" t="str">
        <f t="shared" si="364"/>
        <v>1</v>
      </c>
      <c r="AG1944" s="15"/>
      <c r="AH1944" s="15"/>
      <c r="AI1944" s="15"/>
      <c r="AJ1944" s="14"/>
      <c r="AK1944" s="15" cm="1">
        <f t="array" ref="AK1944">_xlfn.IFS(B1944="","",LEFT(G1944,1)="L",1,LEFT(G1944,1)="W",1,AND(LEFT(B1944,1)="H",G1944=""),0)</f>
        <v>1</v>
      </c>
      <c r="AL1944" s="15"/>
      <c r="AM1944" s="15"/>
      <c r="AN1944" s="15"/>
      <c r="AO1944" s="15"/>
      <c r="AP1944" s="15"/>
      <c r="AQ1944" s="15"/>
      <c r="AR1944" s="15"/>
      <c r="AS1944" s="15">
        <f t="shared" si="365"/>
        <v>1</v>
      </c>
      <c r="AT1944" s="15" t="s">
        <v>115</v>
      </c>
      <c r="AU1944" s="13" t="str">
        <f t="shared" si="366"/>
        <v>0</v>
      </c>
      <c r="AV1944" s="15"/>
      <c r="AW1944" s="15"/>
      <c r="AX1944" s="15"/>
      <c r="AY1944" s="15"/>
      <c r="AZ1944" s="14"/>
      <c r="BA1944" s="15"/>
      <c r="BB1944" s="15"/>
      <c r="BC1944" s="15"/>
      <c r="BD1944" s="13" t="str">
        <f t="shared" si="367"/>
        <v>0</v>
      </c>
      <c r="BE1944" s="2"/>
      <c r="BF1944" s="2"/>
      <c r="BG1944" s="2"/>
      <c r="BH1944" s="2"/>
      <c r="BI1944" s="2"/>
      <c r="BJ1944" s="2"/>
      <c r="BK1944" s="2" t="s">
        <v>1372</v>
      </c>
      <c r="BL1944" s="10" t="s">
        <v>1373</v>
      </c>
      <c r="BM1944" t="str" cm="1">
        <f t="array" ref="BM1944">_xlfn.IFS(LEFT(G1944,1)="L","外注品",LEFT(G1944,1)="W","内製品",G1944="","購買品")</f>
        <v>外注品</v>
      </c>
    </row>
    <row r="1945" spans="1:65">
      <c r="A1945" s="2" t="str">
        <f t="shared" si="368"/>
        <v>WG01</v>
      </c>
      <c r="B1945" t="s">
        <v>2122</v>
      </c>
      <c r="C1945" s="2" t="s">
        <v>1348</v>
      </c>
      <c r="D1945" s="10"/>
      <c r="E1945" s="10"/>
      <c r="G1945" s="19" t="s">
        <v>5008</v>
      </c>
      <c r="H1945" s="19"/>
      <c r="K1945" s="2" t="str">
        <f t="shared" si="360"/>
        <v>11L0004787828</v>
      </c>
      <c r="L1945" s="7" t="str">
        <f t="shared" si="369"/>
        <v>2001/01/01</v>
      </c>
      <c r="M1945" s="7" t="str">
        <f t="shared" si="370"/>
        <v>2199/12/31</v>
      </c>
      <c r="N1945" s="2" t="str">
        <f t="shared" si="361"/>
        <v/>
      </c>
      <c r="O1945" s="13">
        <v>0</v>
      </c>
      <c r="P1945" s="15"/>
      <c r="Q1945" s="13">
        <v>15</v>
      </c>
      <c r="R1945" s="18"/>
      <c r="S1945" s="18">
        <v>100000000</v>
      </c>
      <c r="T1945" s="2"/>
      <c r="U1945" s="2"/>
      <c r="V1945" s="2"/>
      <c r="W1945" s="2"/>
      <c r="X1945" s="2"/>
      <c r="Y1945" s="2"/>
      <c r="Z1945" s="2"/>
      <c r="AA1945" s="13">
        <v>1</v>
      </c>
      <c r="AB1945" s="13">
        <f t="shared" si="362"/>
        <v>0</v>
      </c>
      <c r="AC1945" s="13">
        <f t="shared" si="363"/>
        <v>0</v>
      </c>
      <c r="AD1945" s="15"/>
      <c r="AE1945" s="15"/>
      <c r="AF1945" s="13" t="str">
        <f t="shared" si="364"/>
        <v>1</v>
      </c>
      <c r="AG1945" s="15"/>
      <c r="AH1945" s="15"/>
      <c r="AI1945" s="15"/>
      <c r="AJ1945" s="14"/>
      <c r="AK1945" s="15" cm="1">
        <f t="array" ref="AK1945">_xlfn.IFS(B1945="","",LEFT(G1945,1)="L",1,LEFT(G1945,1)="W",1,AND(LEFT(B1945,1)="H",G1945=""),0)</f>
        <v>1</v>
      </c>
      <c r="AL1945" s="15"/>
      <c r="AM1945" s="15"/>
      <c r="AN1945" s="15"/>
      <c r="AO1945" s="15"/>
      <c r="AP1945" s="15"/>
      <c r="AQ1945" s="15"/>
      <c r="AR1945" s="15"/>
      <c r="AS1945" s="15">
        <f t="shared" si="365"/>
        <v>1</v>
      </c>
      <c r="AT1945" s="15" t="s">
        <v>115</v>
      </c>
      <c r="AU1945" s="13" t="str">
        <f t="shared" si="366"/>
        <v>0</v>
      </c>
      <c r="AV1945" s="15"/>
      <c r="AW1945" s="15"/>
      <c r="AX1945" s="15"/>
      <c r="AY1945" s="15"/>
      <c r="AZ1945" s="14"/>
      <c r="BA1945" s="15"/>
      <c r="BB1945" s="15"/>
      <c r="BC1945" s="15"/>
      <c r="BD1945" s="13" t="str">
        <f t="shared" si="367"/>
        <v>0</v>
      </c>
      <c r="BE1945" s="2"/>
      <c r="BF1945" s="2"/>
      <c r="BG1945" s="2"/>
      <c r="BH1945" s="2"/>
      <c r="BI1945" s="2"/>
      <c r="BJ1945" s="2"/>
      <c r="BK1945" s="2" t="s">
        <v>1372</v>
      </c>
      <c r="BL1945" s="10" t="s">
        <v>1373</v>
      </c>
      <c r="BM1945" t="str" cm="1">
        <f t="array" ref="BM1945">_xlfn.IFS(LEFT(G1945,1)="L","外注品",LEFT(G1945,1)="W","内製品",G1945="","購買品")</f>
        <v>外注品</v>
      </c>
    </row>
    <row r="1946" spans="1:65">
      <c r="A1946" s="2" t="str">
        <f t="shared" si="368"/>
        <v>WG01</v>
      </c>
      <c r="B1946" t="s">
        <v>2123</v>
      </c>
      <c r="C1946" s="2" t="s">
        <v>1348</v>
      </c>
      <c r="D1946" s="10"/>
      <c r="E1946" s="10"/>
      <c r="G1946" s="19" t="s">
        <v>5008</v>
      </c>
      <c r="H1946" s="19"/>
      <c r="K1946" s="2" t="str">
        <f t="shared" si="360"/>
        <v>11L0004787829</v>
      </c>
      <c r="L1946" s="7" t="str">
        <f t="shared" si="369"/>
        <v>2001/01/01</v>
      </c>
      <c r="M1946" s="7" t="str">
        <f t="shared" si="370"/>
        <v>2199/12/31</v>
      </c>
      <c r="N1946" s="2" t="str">
        <f t="shared" si="361"/>
        <v/>
      </c>
      <c r="O1946" s="13">
        <v>0</v>
      </c>
      <c r="P1946" s="15"/>
      <c r="Q1946" s="13">
        <v>15</v>
      </c>
      <c r="R1946" s="18"/>
      <c r="S1946" s="18">
        <v>100000000</v>
      </c>
      <c r="T1946" s="2"/>
      <c r="U1946" s="2"/>
      <c r="V1946" s="2"/>
      <c r="W1946" s="2"/>
      <c r="X1946" s="2"/>
      <c r="Y1946" s="2"/>
      <c r="Z1946" s="2"/>
      <c r="AA1946" s="13">
        <v>1</v>
      </c>
      <c r="AB1946" s="13">
        <f t="shared" si="362"/>
        <v>0</v>
      </c>
      <c r="AC1946" s="13">
        <f t="shared" si="363"/>
        <v>0</v>
      </c>
      <c r="AD1946" s="15"/>
      <c r="AE1946" s="15"/>
      <c r="AF1946" s="13" t="str">
        <f t="shared" si="364"/>
        <v>1</v>
      </c>
      <c r="AG1946" s="15"/>
      <c r="AH1946" s="15"/>
      <c r="AI1946" s="15"/>
      <c r="AJ1946" s="14"/>
      <c r="AK1946" s="15" cm="1">
        <f t="array" ref="AK1946">_xlfn.IFS(B1946="","",LEFT(G1946,1)="L",1,LEFT(G1946,1)="W",1,AND(LEFT(B1946,1)="H",G1946=""),0)</f>
        <v>1</v>
      </c>
      <c r="AL1946" s="15"/>
      <c r="AM1946" s="15"/>
      <c r="AN1946" s="15"/>
      <c r="AO1946" s="15"/>
      <c r="AP1946" s="15"/>
      <c r="AQ1946" s="15"/>
      <c r="AR1946" s="15"/>
      <c r="AS1946" s="15">
        <f t="shared" si="365"/>
        <v>1</v>
      </c>
      <c r="AT1946" s="15" t="s">
        <v>115</v>
      </c>
      <c r="AU1946" s="13" t="str">
        <f t="shared" si="366"/>
        <v>0</v>
      </c>
      <c r="AV1946" s="15"/>
      <c r="AW1946" s="15"/>
      <c r="AX1946" s="15"/>
      <c r="AY1946" s="15"/>
      <c r="AZ1946" s="14"/>
      <c r="BA1946" s="15"/>
      <c r="BB1946" s="15"/>
      <c r="BC1946" s="15"/>
      <c r="BD1946" s="13" t="str">
        <f t="shared" si="367"/>
        <v>0</v>
      </c>
      <c r="BE1946" s="2"/>
      <c r="BF1946" s="2"/>
      <c r="BG1946" s="2"/>
      <c r="BH1946" s="2"/>
      <c r="BI1946" s="2"/>
      <c r="BJ1946" s="2"/>
      <c r="BK1946" s="2" t="s">
        <v>1372</v>
      </c>
      <c r="BL1946" s="10" t="s">
        <v>1373</v>
      </c>
      <c r="BM1946" t="str" cm="1">
        <f t="array" ref="BM1946">_xlfn.IFS(LEFT(G1946,1)="L","外注品",LEFT(G1946,1)="W","内製品",G1946="","購買品")</f>
        <v>外注品</v>
      </c>
    </row>
    <row r="1947" spans="1:65">
      <c r="A1947" s="2" t="str">
        <f t="shared" si="368"/>
        <v>WG01</v>
      </c>
      <c r="B1947" t="s">
        <v>2124</v>
      </c>
      <c r="C1947" s="2" t="s">
        <v>1348</v>
      </c>
      <c r="D1947" s="10"/>
      <c r="E1947" s="10"/>
      <c r="G1947" s="19" t="s">
        <v>5008</v>
      </c>
      <c r="H1947" s="19"/>
      <c r="K1947" s="2" t="str">
        <f t="shared" si="360"/>
        <v>11L0004787830</v>
      </c>
      <c r="L1947" s="7" t="str">
        <f t="shared" si="369"/>
        <v>2001/01/01</v>
      </c>
      <c r="M1947" s="7" t="str">
        <f t="shared" si="370"/>
        <v>2199/12/31</v>
      </c>
      <c r="N1947" s="2" t="str">
        <f t="shared" si="361"/>
        <v/>
      </c>
      <c r="O1947" s="13">
        <v>0</v>
      </c>
      <c r="P1947" s="15"/>
      <c r="Q1947" s="13">
        <v>15</v>
      </c>
      <c r="R1947" s="18"/>
      <c r="S1947" s="18">
        <v>100000000</v>
      </c>
      <c r="T1947" s="2"/>
      <c r="U1947" s="2"/>
      <c r="V1947" s="2"/>
      <c r="W1947" s="2"/>
      <c r="X1947" s="2"/>
      <c r="Y1947" s="2"/>
      <c r="Z1947" s="2"/>
      <c r="AA1947" s="13">
        <v>1</v>
      </c>
      <c r="AB1947" s="13">
        <f t="shared" si="362"/>
        <v>0</v>
      </c>
      <c r="AC1947" s="13">
        <f t="shared" si="363"/>
        <v>0</v>
      </c>
      <c r="AD1947" s="15"/>
      <c r="AE1947" s="15"/>
      <c r="AF1947" s="13" t="str">
        <f t="shared" si="364"/>
        <v>1</v>
      </c>
      <c r="AG1947" s="15"/>
      <c r="AH1947" s="15"/>
      <c r="AI1947" s="15"/>
      <c r="AJ1947" s="14"/>
      <c r="AK1947" s="15" cm="1">
        <f t="array" ref="AK1947">_xlfn.IFS(B1947="","",LEFT(G1947,1)="L",1,LEFT(G1947,1)="W",1,AND(LEFT(B1947,1)="H",G1947=""),0)</f>
        <v>1</v>
      </c>
      <c r="AL1947" s="15"/>
      <c r="AM1947" s="15"/>
      <c r="AN1947" s="15"/>
      <c r="AO1947" s="15"/>
      <c r="AP1947" s="15"/>
      <c r="AQ1947" s="15"/>
      <c r="AR1947" s="15"/>
      <c r="AS1947" s="15">
        <f t="shared" si="365"/>
        <v>1</v>
      </c>
      <c r="AT1947" s="15" t="s">
        <v>115</v>
      </c>
      <c r="AU1947" s="13" t="str">
        <f t="shared" si="366"/>
        <v>0</v>
      </c>
      <c r="AV1947" s="15"/>
      <c r="AW1947" s="15"/>
      <c r="AX1947" s="15"/>
      <c r="AY1947" s="15"/>
      <c r="AZ1947" s="14"/>
      <c r="BA1947" s="15"/>
      <c r="BB1947" s="15"/>
      <c r="BC1947" s="15"/>
      <c r="BD1947" s="13" t="str">
        <f t="shared" si="367"/>
        <v>0</v>
      </c>
      <c r="BE1947" s="2"/>
      <c r="BF1947" s="2"/>
      <c r="BG1947" s="2"/>
      <c r="BH1947" s="2"/>
      <c r="BI1947" s="2"/>
      <c r="BJ1947" s="2"/>
      <c r="BK1947" s="2" t="s">
        <v>1372</v>
      </c>
      <c r="BL1947" s="10" t="s">
        <v>1373</v>
      </c>
      <c r="BM1947" t="str" cm="1">
        <f t="array" ref="BM1947">_xlfn.IFS(LEFT(G1947,1)="L","外注品",LEFT(G1947,1)="W","内製品",G1947="","購買品")</f>
        <v>外注品</v>
      </c>
    </row>
    <row r="1948" spans="1:65">
      <c r="A1948" s="2" t="str">
        <f t="shared" si="368"/>
        <v>WG01</v>
      </c>
      <c r="B1948" t="s">
        <v>2125</v>
      </c>
      <c r="C1948" s="2" t="s">
        <v>1348</v>
      </c>
      <c r="D1948" s="10"/>
      <c r="E1948" s="10"/>
      <c r="G1948" s="19" t="s">
        <v>5008</v>
      </c>
      <c r="H1948" s="19"/>
      <c r="K1948" s="2" t="str">
        <f t="shared" si="360"/>
        <v>11L0004787831</v>
      </c>
      <c r="L1948" s="7" t="str">
        <f t="shared" si="369"/>
        <v>2001/01/01</v>
      </c>
      <c r="M1948" s="7" t="str">
        <f t="shared" si="370"/>
        <v>2199/12/31</v>
      </c>
      <c r="N1948" s="2" t="str">
        <f t="shared" si="361"/>
        <v/>
      </c>
      <c r="O1948" s="13">
        <v>0</v>
      </c>
      <c r="P1948" s="15"/>
      <c r="Q1948" s="13">
        <v>15</v>
      </c>
      <c r="R1948" s="18"/>
      <c r="S1948" s="18">
        <v>100000000</v>
      </c>
      <c r="T1948" s="2"/>
      <c r="U1948" s="2"/>
      <c r="V1948" s="2"/>
      <c r="W1948" s="2"/>
      <c r="X1948" s="2"/>
      <c r="Y1948" s="2"/>
      <c r="Z1948" s="2"/>
      <c r="AA1948" s="13">
        <v>1</v>
      </c>
      <c r="AB1948" s="13">
        <f t="shared" si="362"/>
        <v>0</v>
      </c>
      <c r="AC1948" s="13">
        <f t="shared" si="363"/>
        <v>0</v>
      </c>
      <c r="AD1948" s="15"/>
      <c r="AE1948" s="15"/>
      <c r="AF1948" s="13" t="str">
        <f t="shared" si="364"/>
        <v>1</v>
      </c>
      <c r="AG1948" s="15"/>
      <c r="AH1948" s="15"/>
      <c r="AI1948" s="15"/>
      <c r="AJ1948" s="14"/>
      <c r="AK1948" s="15" cm="1">
        <f t="array" ref="AK1948">_xlfn.IFS(B1948="","",LEFT(G1948,1)="L",1,LEFT(G1948,1)="W",1,AND(LEFT(B1948,1)="H",G1948=""),0)</f>
        <v>1</v>
      </c>
      <c r="AL1948" s="15"/>
      <c r="AM1948" s="15"/>
      <c r="AN1948" s="15"/>
      <c r="AO1948" s="15"/>
      <c r="AP1948" s="15"/>
      <c r="AQ1948" s="15"/>
      <c r="AR1948" s="15"/>
      <c r="AS1948" s="15">
        <f t="shared" si="365"/>
        <v>1</v>
      </c>
      <c r="AT1948" s="15" t="s">
        <v>115</v>
      </c>
      <c r="AU1948" s="13" t="str">
        <f t="shared" si="366"/>
        <v>0</v>
      </c>
      <c r="AV1948" s="15"/>
      <c r="AW1948" s="15"/>
      <c r="AX1948" s="15"/>
      <c r="AY1948" s="15"/>
      <c r="AZ1948" s="14"/>
      <c r="BA1948" s="15"/>
      <c r="BB1948" s="15"/>
      <c r="BC1948" s="15"/>
      <c r="BD1948" s="13" t="str">
        <f t="shared" si="367"/>
        <v>0</v>
      </c>
      <c r="BE1948" s="2"/>
      <c r="BF1948" s="2"/>
      <c r="BG1948" s="2"/>
      <c r="BH1948" s="2"/>
      <c r="BI1948" s="2"/>
      <c r="BJ1948" s="2"/>
      <c r="BK1948" s="2" t="s">
        <v>1372</v>
      </c>
      <c r="BL1948" s="10" t="s">
        <v>1373</v>
      </c>
      <c r="BM1948" t="str" cm="1">
        <f t="array" ref="BM1948">_xlfn.IFS(LEFT(G1948,1)="L","外注品",LEFT(G1948,1)="W","内製品",G1948="","購買品")</f>
        <v>外注品</v>
      </c>
    </row>
    <row r="1949" spans="1:65">
      <c r="A1949" s="2" t="str">
        <f t="shared" si="368"/>
        <v>WG01</v>
      </c>
      <c r="B1949" t="s">
        <v>2126</v>
      </c>
      <c r="C1949" s="2" t="s">
        <v>1348</v>
      </c>
      <c r="D1949" s="10"/>
      <c r="E1949" s="10"/>
      <c r="G1949" s="19" t="s">
        <v>5008</v>
      </c>
      <c r="H1949" s="19"/>
      <c r="K1949" s="2" t="str">
        <f t="shared" si="360"/>
        <v>11L0004787832</v>
      </c>
      <c r="L1949" s="7" t="str">
        <f t="shared" si="369"/>
        <v>2001/01/01</v>
      </c>
      <c r="M1949" s="7" t="str">
        <f t="shared" si="370"/>
        <v>2199/12/31</v>
      </c>
      <c r="N1949" s="2" t="str">
        <f t="shared" si="361"/>
        <v/>
      </c>
      <c r="O1949" s="13">
        <v>0</v>
      </c>
      <c r="P1949" s="15"/>
      <c r="Q1949" s="13">
        <v>15</v>
      </c>
      <c r="R1949" s="18"/>
      <c r="S1949" s="18">
        <v>100000000</v>
      </c>
      <c r="T1949" s="2"/>
      <c r="U1949" s="2"/>
      <c r="V1949" s="2"/>
      <c r="W1949" s="2"/>
      <c r="X1949" s="2"/>
      <c r="Y1949" s="2"/>
      <c r="Z1949" s="2"/>
      <c r="AA1949" s="13">
        <v>1</v>
      </c>
      <c r="AB1949" s="13">
        <f t="shared" si="362"/>
        <v>0</v>
      </c>
      <c r="AC1949" s="13">
        <f t="shared" si="363"/>
        <v>0</v>
      </c>
      <c r="AD1949" s="15"/>
      <c r="AE1949" s="15"/>
      <c r="AF1949" s="13" t="str">
        <f t="shared" si="364"/>
        <v>1</v>
      </c>
      <c r="AG1949" s="15"/>
      <c r="AH1949" s="15"/>
      <c r="AI1949" s="15"/>
      <c r="AJ1949" s="14"/>
      <c r="AK1949" s="15" cm="1">
        <f t="array" ref="AK1949">_xlfn.IFS(B1949="","",LEFT(G1949,1)="L",1,LEFT(G1949,1)="W",1,AND(LEFT(B1949,1)="H",G1949=""),0)</f>
        <v>1</v>
      </c>
      <c r="AL1949" s="15"/>
      <c r="AM1949" s="15"/>
      <c r="AN1949" s="15"/>
      <c r="AO1949" s="15"/>
      <c r="AP1949" s="15"/>
      <c r="AQ1949" s="15"/>
      <c r="AR1949" s="15"/>
      <c r="AS1949" s="15">
        <f t="shared" si="365"/>
        <v>1</v>
      </c>
      <c r="AT1949" s="15" t="s">
        <v>115</v>
      </c>
      <c r="AU1949" s="13" t="str">
        <f t="shared" si="366"/>
        <v>0</v>
      </c>
      <c r="AV1949" s="15"/>
      <c r="AW1949" s="15"/>
      <c r="AX1949" s="15"/>
      <c r="AY1949" s="15"/>
      <c r="AZ1949" s="14"/>
      <c r="BA1949" s="15"/>
      <c r="BB1949" s="15"/>
      <c r="BC1949" s="15"/>
      <c r="BD1949" s="13" t="str">
        <f t="shared" si="367"/>
        <v>0</v>
      </c>
      <c r="BE1949" s="2"/>
      <c r="BF1949" s="2"/>
      <c r="BG1949" s="2"/>
      <c r="BH1949" s="2"/>
      <c r="BI1949" s="2"/>
      <c r="BJ1949" s="2"/>
      <c r="BK1949" s="2" t="s">
        <v>1372</v>
      </c>
      <c r="BL1949" s="10" t="s">
        <v>1373</v>
      </c>
      <c r="BM1949" t="str" cm="1">
        <f t="array" ref="BM1949">_xlfn.IFS(LEFT(G1949,1)="L","外注品",LEFT(G1949,1)="W","内製品",G1949="","購買品")</f>
        <v>外注品</v>
      </c>
    </row>
    <row r="1950" spans="1:65">
      <c r="A1950" s="2" t="str">
        <f t="shared" si="368"/>
        <v>WG01</v>
      </c>
      <c r="B1950" t="s">
        <v>2127</v>
      </c>
      <c r="C1950" s="2" t="s">
        <v>1348</v>
      </c>
      <c r="D1950" s="10"/>
      <c r="E1950" s="10"/>
      <c r="G1950" s="19" t="s">
        <v>5008</v>
      </c>
      <c r="H1950" s="19"/>
      <c r="K1950" s="2" t="str">
        <f t="shared" si="360"/>
        <v>11L0004787833</v>
      </c>
      <c r="L1950" s="7" t="str">
        <f t="shared" si="369"/>
        <v>2001/01/01</v>
      </c>
      <c r="M1950" s="7" t="str">
        <f t="shared" si="370"/>
        <v>2199/12/31</v>
      </c>
      <c r="N1950" s="2" t="str">
        <f t="shared" si="361"/>
        <v/>
      </c>
      <c r="O1950" s="13">
        <v>0</v>
      </c>
      <c r="P1950" s="15"/>
      <c r="Q1950" s="13">
        <v>15</v>
      </c>
      <c r="R1950" s="18"/>
      <c r="S1950" s="18">
        <v>100000000</v>
      </c>
      <c r="T1950" s="2"/>
      <c r="U1950" s="2"/>
      <c r="V1950" s="2"/>
      <c r="W1950" s="2"/>
      <c r="X1950" s="2"/>
      <c r="Y1950" s="2"/>
      <c r="Z1950" s="2"/>
      <c r="AA1950" s="13">
        <v>1</v>
      </c>
      <c r="AB1950" s="13">
        <f t="shared" si="362"/>
        <v>0</v>
      </c>
      <c r="AC1950" s="13">
        <f t="shared" si="363"/>
        <v>0</v>
      </c>
      <c r="AD1950" s="15"/>
      <c r="AE1950" s="15"/>
      <c r="AF1950" s="13" t="str">
        <f t="shared" si="364"/>
        <v>1</v>
      </c>
      <c r="AG1950" s="15"/>
      <c r="AH1950" s="15"/>
      <c r="AI1950" s="15"/>
      <c r="AJ1950" s="14"/>
      <c r="AK1950" s="15" cm="1">
        <f t="array" ref="AK1950">_xlfn.IFS(B1950="","",LEFT(G1950,1)="L",1,LEFT(G1950,1)="W",1,AND(LEFT(B1950,1)="H",G1950=""),0)</f>
        <v>1</v>
      </c>
      <c r="AL1950" s="15"/>
      <c r="AM1950" s="15"/>
      <c r="AN1950" s="15"/>
      <c r="AO1950" s="15"/>
      <c r="AP1950" s="15"/>
      <c r="AQ1950" s="15"/>
      <c r="AR1950" s="15"/>
      <c r="AS1950" s="15">
        <f t="shared" si="365"/>
        <v>1</v>
      </c>
      <c r="AT1950" s="15" t="s">
        <v>115</v>
      </c>
      <c r="AU1950" s="13" t="str">
        <f t="shared" si="366"/>
        <v>0</v>
      </c>
      <c r="AV1950" s="15"/>
      <c r="AW1950" s="15"/>
      <c r="AX1950" s="15"/>
      <c r="AY1950" s="15"/>
      <c r="AZ1950" s="14"/>
      <c r="BA1950" s="15"/>
      <c r="BB1950" s="15"/>
      <c r="BC1950" s="15"/>
      <c r="BD1950" s="13" t="str">
        <f t="shared" si="367"/>
        <v>0</v>
      </c>
      <c r="BE1950" s="2"/>
      <c r="BF1950" s="2"/>
      <c r="BG1950" s="2"/>
      <c r="BH1950" s="2"/>
      <c r="BI1950" s="2"/>
      <c r="BJ1950" s="2"/>
      <c r="BK1950" s="2" t="s">
        <v>1372</v>
      </c>
      <c r="BL1950" s="10" t="s">
        <v>1373</v>
      </c>
      <c r="BM1950" t="str" cm="1">
        <f t="array" ref="BM1950">_xlfn.IFS(LEFT(G1950,1)="L","外注品",LEFT(G1950,1)="W","内製品",G1950="","購買品")</f>
        <v>外注品</v>
      </c>
    </row>
    <row r="1951" spans="1:65">
      <c r="A1951" s="2" t="str">
        <f t="shared" si="368"/>
        <v>WG01</v>
      </c>
      <c r="B1951" t="s">
        <v>2128</v>
      </c>
      <c r="C1951" s="2" t="s">
        <v>1348</v>
      </c>
      <c r="D1951" s="10"/>
      <c r="E1951" s="10"/>
      <c r="G1951" s="19" t="s">
        <v>5008</v>
      </c>
      <c r="H1951" s="19"/>
      <c r="K1951" s="2" t="str">
        <f t="shared" si="360"/>
        <v>11L0004787834</v>
      </c>
      <c r="L1951" s="7" t="str">
        <f t="shared" si="369"/>
        <v>2001/01/01</v>
      </c>
      <c r="M1951" s="7" t="str">
        <f t="shared" si="370"/>
        <v>2199/12/31</v>
      </c>
      <c r="N1951" s="2" t="str">
        <f t="shared" si="361"/>
        <v/>
      </c>
      <c r="O1951" s="13">
        <v>0</v>
      </c>
      <c r="P1951" s="15"/>
      <c r="Q1951" s="13">
        <v>15</v>
      </c>
      <c r="R1951" s="18"/>
      <c r="S1951" s="18">
        <v>100000000</v>
      </c>
      <c r="T1951" s="2"/>
      <c r="U1951" s="2"/>
      <c r="V1951" s="2"/>
      <c r="W1951" s="2"/>
      <c r="X1951" s="2"/>
      <c r="Y1951" s="2"/>
      <c r="Z1951" s="2"/>
      <c r="AA1951" s="13">
        <v>1</v>
      </c>
      <c r="AB1951" s="13">
        <f t="shared" si="362"/>
        <v>0</v>
      </c>
      <c r="AC1951" s="13">
        <f t="shared" si="363"/>
        <v>0</v>
      </c>
      <c r="AD1951" s="15"/>
      <c r="AE1951" s="15"/>
      <c r="AF1951" s="13" t="str">
        <f t="shared" si="364"/>
        <v>1</v>
      </c>
      <c r="AG1951" s="15"/>
      <c r="AH1951" s="15"/>
      <c r="AI1951" s="15"/>
      <c r="AJ1951" s="14"/>
      <c r="AK1951" s="15" cm="1">
        <f t="array" ref="AK1951">_xlfn.IFS(B1951="","",LEFT(G1951,1)="L",1,LEFT(G1951,1)="W",1,AND(LEFT(B1951,1)="H",G1951=""),0)</f>
        <v>1</v>
      </c>
      <c r="AL1951" s="15"/>
      <c r="AM1951" s="15"/>
      <c r="AN1951" s="15"/>
      <c r="AO1951" s="15"/>
      <c r="AP1951" s="15"/>
      <c r="AQ1951" s="15"/>
      <c r="AR1951" s="15"/>
      <c r="AS1951" s="15">
        <f t="shared" si="365"/>
        <v>1</v>
      </c>
      <c r="AT1951" s="15" t="s">
        <v>115</v>
      </c>
      <c r="AU1951" s="13" t="str">
        <f t="shared" si="366"/>
        <v>0</v>
      </c>
      <c r="AV1951" s="15"/>
      <c r="AW1951" s="15"/>
      <c r="AX1951" s="15"/>
      <c r="AY1951" s="15"/>
      <c r="AZ1951" s="14"/>
      <c r="BA1951" s="15"/>
      <c r="BB1951" s="15"/>
      <c r="BC1951" s="15"/>
      <c r="BD1951" s="13" t="str">
        <f t="shared" si="367"/>
        <v>0</v>
      </c>
      <c r="BE1951" s="2"/>
      <c r="BF1951" s="2"/>
      <c r="BG1951" s="2"/>
      <c r="BH1951" s="2"/>
      <c r="BI1951" s="2"/>
      <c r="BJ1951" s="2"/>
      <c r="BK1951" s="2" t="s">
        <v>1372</v>
      </c>
      <c r="BL1951" s="10" t="s">
        <v>1373</v>
      </c>
      <c r="BM1951" t="str" cm="1">
        <f t="array" ref="BM1951">_xlfn.IFS(LEFT(G1951,1)="L","外注品",LEFT(G1951,1)="W","内製品",G1951="","購買品")</f>
        <v>外注品</v>
      </c>
    </row>
    <row r="1952" spans="1:65">
      <c r="A1952" s="2" t="str">
        <f t="shared" si="368"/>
        <v>WG01</v>
      </c>
      <c r="B1952" t="s">
        <v>2129</v>
      </c>
      <c r="C1952" s="2" t="s">
        <v>1348</v>
      </c>
      <c r="D1952" s="10"/>
      <c r="E1952" s="10"/>
      <c r="G1952" s="19" t="s">
        <v>5008</v>
      </c>
      <c r="H1952" s="19"/>
      <c r="K1952" s="2" t="str">
        <f t="shared" si="360"/>
        <v>11L0004787835</v>
      </c>
      <c r="L1952" s="7" t="str">
        <f t="shared" si="369"/>
        <v>2001/01/01</v>
      </c>
      <c r="M1952" s="7" t="str">
        <f t="shared" si="370"/>
        <v>2199/12/31</v>
      </c>
      <c r="N1952" s="2" t="str">
        <f t="shared" si="361"/>
        <v/>
      </c>
      <c r="O1952" s="13">
        <v>0</v>
      </c>
      <c r="P1952" s="15"/>
      <c r="Q1952" s="13">
        <v>15</v>
      </c>
      <c r="R1952" s="18"/>
      <c r="S1952" s="18">
        <v>100000000</v>
      </c>
      <c r="T1952" s="2"/>
      <c r="U1952" s="2"/>
      <c r="V1952" s="2"/>
      <c r="W1952" s="2"/>
      <c r="X1952" s="2"/>
      <c r="Y1952" s="2"/>
      <c r="Z1952" s="2"/>
      <c r="AA1952" s="13">
        <v>1</v>
      </c>
      <c r="AB1952" s="13">
        <f t="shared" si="362"/>
        <v>0</v>
      </c>
      <c r="AC1952" s="13">
        <f t="shared" si="363"/>
        <v>0</v>
      </c>
      <c r="AD1952" s="15"/>
      <c r="AE1952" s="15"/>
      <c r="AF1952" s="13" t="str">
        <f t="shared" si="364"/>
        <v>1</v>
      </c>
      <c r="AG1952" s="15"/>
      <c r="AH1952" s="15"/>
      <c r="AI1952" s="15"/>
      <c r="AJ1952" s="14"/>
      <c r="AK1952" s="15" cm="1">
        <f t="array" ref="AK1952">_xlfn.IFS(B1952="","",LEFT(G1952,1)="L",1,LEFT(G1952,1)="W",1,AND(LEFT(B1952,1)="H",G1952=""),0)</f>
        <v>1</v>
      </c>
      <c r="AL1952" s="15"/>
      <c r="AM1952" s="15"/>
      <c r="AN1952" s="15"/>
      <c r="AO1952" s="15"/>
      <c r="AP1952" s="15"/>
      <c r="AQ1952" s="15"/>
      <c r="AR1952" s="15"/>
      <c r="AS1952" s="15">
        <f t="shared" si="365"/>
        <v>1</v>
      </c>
      <c r="AT1952" s="15" t="s">
        <v>115</v>
      </c>
      <c r="AU1952" s="13" t="str">
        <f t="shared" si="366"/>
        <v>0</v>
      </c>
      <c r="AV1952" s="15"/>
      <c r="AW1952" s="15"/>
      <c r="AX1952" s="15"/>
      <c r="AY1952" s="15"/>
      <c r="AZ1952" s="14"/>
      <c r="BA1952" s="15"/>
      <c r="BB1952" s="15"/>
      <c r="BC1952" s="15"/>
      <c r="BD1952" s="13" t="str">
        <f t="shared" si="367"/>
        <v>0</v>
      </c>
      <c r="BE1952" s="2"/>
      <c r="BF1952" s="2"/>
      <c r="BG1952" s="2"/>
      <c r="BH1952" s="2"/>
      <c r="BI1952" s="2"/>
      <c r="BJ1952" s="2"/>
      <c r="BK1952" s="2" t="s">
        <v>1372</v>
      </c>
      <c r="BL1952" s="10" t="s">
        <v>1373</v>
      </c>
      <c r="BM1952" t="str" cm="1">
        <f t="array" ref="BM1952">_xlfn.IFS(LEFT(G1952,1)="L","外注品",LEFT(G1952,1)="W","内製品",G1952="","購買品")</f>
        <v>外注品</v>
      </c>
    </row>
    <row r="1953" spans="1:65">
      <c r="A1953" s="2" t="str">
        <f t="shared" si="368"/>
        <v>WG01</v>
      </c>
      <c r="B1953" t="s">
        <v>2130</v>
      </c>
      <c r="C1953" s="2" t="s">
        <v>1348</v>
      </c>
      <c r="D1953" s="10"/>
      <c r="E1953" s="10"/>
      <c r="G1953" s="19" t="s">
        <v>5008</v>
      </c>
      <c r="H1953" s="19"/>
      <c r="K1953" s="2" t="str">
        <f t="shared" si="360"/>
        <v>11L0004787836</v>
      </c>
      <c r="L1953" s="7" t="str">
        <f t="shared" si="369"/>
        <v>2001/01/01</v>
      </c>
      <c r="M1953" s="7" t="str">
        <f t="shared" si="370"/>
        <v>2199/12/31</v>
      </c>
      <c r="N1953" s="2" t="str">
        <f t="shared" si="361"/>
        <v/>
      </c>
      <c r="O1953" s="13">
        <v>0</v>
      </c>
      <c r="P1953" s="15"/>
      <c r="Q1953" s="13">
        <v>15</v>
      </c>
      <c r="R1953" s="18"/>
      <c r="S1953" s="18">
        <v>100000000</v>
      </c>
      <c r="T1953" s="2"/>
      <c r="U1953" s="2"/>
      <c r="V1953" s="2"/>
      <c r="W1953" s="2"/>
      <c r="X1953" s="2"/>
      <c r="Y1953" s="2"/>
      <c r="Z1953" s="2"/>
      <c r="AA1953" s="13">
        <v>1</v>
      </c>
      <c r="AB1953" s="13">
        <f t="shared" si="362"/>
        <v>0</v>
      </c>
      <c r="AC1953" s="13">
        <f t="shared" si="363"/>
        <v>0</v>
      </c>
      <c r="AD1953" s="15"/>
      <c r="AE1953" s="15"/>
      <c r="AF1953" s="13" t="str">
        <f t="shared" si="364"/>
        <v>1</v>
      </c>
      <c r="AG1953" s="15"/>
      <c r="AH1953" s="15"/>
      <c r="AI1953" s="15"/>
      <c r="AJ1953" s="14"/>
      <c r="AK1953" s="15" cm="1">
        <f t="array" ref="AK1953">_xlfn.IFS(B1953="","",LEFT(G1953,1)="L",1,LEFT(G1953,1)="W",1,AND(LEFT(B1953,1)="H",G1953=""),0)</f>
        <v>1</v>
      </c>
      <c r="AL1953" s="15"/>
      <c r="AM1953" s="15"/>
      <c r="AN1953" s="15"/>
      <c r="AO1953" s="15"/>
      <c r="AP1953" s="15"/>
      <c r="AQ1953" s="15"/>
      <c r="AR1953" s="15"/>
      <c r="AS1953" s="15">
        <f t="shared" si="365"/>
        <v>1</v>
      </c>
      <c r="AT1953" s="15" t="s">
        <v>115</v>
      </c>
      <c r="AU1953" s="13" t="str">
        <f t="shared" si="366"/>
        <v>0</v>
      </c>
      <c r="AV1953" s="15"/>
      <c r="AW1953" s="15"/>
      <c r="AX1953" s="15"/>
      <c r="AY1953" s="15"/>
      <c r="AZ1953" s="14"/>
      <c r="BA1953" s="15"/>
      <c r="BB1953" s="15"/>
      <c r="BC1953" s="15"/>
      <c r="BD1953" s="13" t="str">
        <f t="shared" si="367"/>
        <v>0</v>
      </c>
      <c r="BE1953" s="2"/>
      <c r="BF1953" s="2"/>
      <c r="BG1953" s="2"/>
      <c r="BH1953" s="2"/>
      <c r="BI1953" s="2"/>
      <c r="BJ1953" s="2"/>
      <c r="BK1953" s="2" t="s">
        <v>1372</v>
      </c>
      <c r="BL1953" s="10" t="s">
        <v>1373</v>
      </c>
      <c r="BM1953" t="str" cm="1">
        <f t="array" ref="BM1953">_xlfn.IFS(LEFT(G1953,1)="L","外注品",LEFT(G1953,1)="W","内製品",G1953="","購買品")</f>
        <v>外注品</v>
      </c>
    </row>
    <row r="1954" spans="1:65">
      <c r="A1954" s="2" t="str">
        <f t="shared" si="368"/>
        <v>WG01</v>
      </c>
      <c r="B1954" t="s">
        <v>2131</v>
      </c>
      <c r="C1954" s="2" t="s">
        <v>1348</v>
      </c>
      <c r="D1954" s="10"/>
      <c r="E1954" s="10"/>
      <c r="G1954" s="19" t="s">
        <v>5008</v>
      </c>
      <c r="H1954" s="19"/>
      <c r="K1954" s="2" t="str">
        <f t="shared" si="360"/>
        <v>11L0004787837</v>
      </c>
      <c r="L1954" s="7" t="str">
        <f t="shared" si="369"/>
        <v>2001/01/01</v>
      </c>
      <c r="M1954" s="7" t="str">
        <f t="shared" si="370"/>
        <v>2199/12/31</v>
      </c>
      <c r="N1954" s="2" t="str">
        <f t="shared" si="361"/>
        <v/>
      </c>
      <c r="O1954" s="13">
        <v>0</v>
      </c>
      <c r="P1954" s="15"/>
      <c r="Q1954" s="13">
        <v>15</v>
      </c>
      <c r="R1954" s="18"/>
      <c r="S1954" s="18">
        <v>100000000</v>
      </c>
      <c r="T1954" s="2"/>
      <c r="U1954" s="2"/>
      <c r="V1954" s="2"/>
      <c r="W1954" s="2"/>
      <c r="X1954" s="2"/>
      <c r="Y1954" s="2"/>
      <c r="Z1954" s="2"/>
      <c r="AA1954" s="13">
        <v>1</v>
      </c>
      <c r="AB1954" s="13">
        <f t="shared" si="362"/>
        <v>0</v>
      </c>
      <c r="AC1954" s="13">
        <f t="shared" si="363"/>
        <v>0</v>
      </c>
      <c r="AD1954" s="15"/>
      <c r="AE1954" s="15"/>
      <c r="AF1954" s="13" t="str">
        <f t="shared" si="364"/>
        <v>1</v>
      </c>
      <c r="AG1954" s="15"/>
      <c r="AH1954" s="15"/>
      <c r="AI1954" s="15"/>
      <c r="AJ1954" s="14"/>
      <c r="AK1954" s="15" cm="1">
        <f t="array" ref="AK1954">_xlfn.IFS(B1954="","",LEFT(G1954,1)="L",1,LEFT(G1954,1)="W",1,AND(LEFT(B1954,1)="H",G1954=""),0)</f>
        <v>1</v>
      </c>
      <c r="AL1954" s="15"/>
      <c r="AM1954" s="15"/>
      <c r="AN1954" s="15"/>
      <c r="AO1954" s="15"/>
      <c r="AP1954" s="15"/>
      <c r="AQ1954" s="15"/>
      <c r="AR1954" s="15"/>
      <c r="AS1954" s="15">
        <f t="shared" si="365"/>
        <v>1</v>
      </c>
      <c r="AT1954" s="15" t="s">
        <v>115</v>
      </c>
      <c r="AU1954" s="13" t="str">
        <f t="shared" si="366"/>
        <v>0</v>
      </c>
      <c r="AV1954" s="15"/>
      <c r="AW1954" s="15"/>
      <c r="AX1954" s="15"/>
      <c r="AY1954" s="15"/>
      <c r="AZ1954" s="14"/>
      <c r="BA1954" s="15"/>
      <c r="BB1954" s="15"/>
      <c r="BC1954" s="15"/>
      <c r="BD1954" s="13" t="str">
        <f t="shared" si="367"/>
        <v>0</v>
      </c>
      <c r="BE1954" s="2"/>
      <c r="BF1954" s="2"/>
      <c r="BG1954" s="2"/>
      <c r="BH1954" s="2"/>
      <c r="BI1954" s="2"/>
      <c r="BJ1954" s="2"/>
      <c r="BK1954" s="2" t="s">
        <v>1372</v>
      </c>
      <c r="BL1954" s="10" t="s">
        <v>1373</v>
      </c>
      <c r="BM1954" t="str" cm="1">
        <f t="array" ref="BM1954">_xlfn.IFS(LEFT(G1954,1)="L","外注品",LEFT(G1954,1)="W","内製品",G1954="","購買品")</f>
        <v>外注品</v>
      </c>
    </row>
    <row r="1955" spans="1:65">
      <c r="A1955" s="2" t="str">
        <f t="shared" si="368"/>
        <v>WG01</v>
      </c>
      <c r="B1955" t="s">
        <v>2132</v>
      </c>
      <c r="C1955" s="2" t="s">
        <v>1348</v>
      </c>
      <c r="D1955" s="10"/>
      <c r="E1955" s="10"/>
      <c r="G1955" s="19" t="s">
        <v>5008</v>
      </c>
      <c r="H1955" s="19"/>
      <c r="K1955" s="2" t="str">
        <f t="shared" si="360"/>
        <v>11L0004787838</v>
      </c>
      <c r="L1955" s="7" t="str">
        <f t="shared" si="369"/>
        <v>2001/01/01</v>
      </c>
      <c r="M1955" s="7" t="str">
        <f t="shared" si="370"/>
        <v>2199/12/31</v>
      </c>
      <c r="N1955" s="2" t="str">
        <f t="shared" si="361"/>
        <v/>
      </c>
      <c r="O1955" s="13">
        <v>0</v>
      </c>
      <c r="P1955" s="15"/>
      <c r="Q1955" s="13">
        <v>15</v>
      </c>
      <c r="R1955" s="18"/>
      <c r="S1955" s="18">
        <v>100000000</v>
      </c>
      <c r="T1955" s="2"/>
      <c r="U1955" s="2"/>
      <c r="V1955" s="2"/>
      <c r="W1955" s="2"/>
      <c r="X1955" s="2"/>
      <c r="Y1955" s="2"/>
      <c r="Z1955" s="2"/>
      <c r="AA1955" s="13">
        <v>1</v>
      </c>
      <c r="AB1955" s="13">
        <f t="shared" si="362"/>
        <v>0</v>
      </c>
      <c r="AC1955" s="13">
        <f t="shared" si="363"/>
        <v>0</v>
      </c>
      <c r="AD1955" s="15"/>
      <c r="AE1955" s="15"/>
      <c r="AF1955" s="13" t="str">
        <f t="shared" si="364"/>
        <v>1</v>
      </c>
      <c r="AG1955" s="15"/>
      <c r="AH1955" s="15"/>
      <c r="AI1955" s="15"/>
      <c r="AJ1955" s="14"/>
      <c r="AK1955" s="15" cm="1">
        <f t="array" ref="AK1955">_xlfn.IFS(B1955="","",LEFT(G1955,1)="L",1,LEFT(G1955,1)="W",1,AND(LEFT(B1955,1)="H",G1955=""),0)</f>
        <v>1</v>
      </c>
      <c r="AL1955" s="15"/>
      <c r="AM1955" s="15"/>
      <c r="AN1955" s="15"/>
      <c r="AO1955" s="15"/>
      <c r="AP1955" s="15"/>
      <c r="AQ1955" s="15"/>
      <c r="AR1955" s="15"/>
      <c r="AS1955" s="15">
        <f t="shared" si="365"/>
        <v>1</v>
      </c>
      <c r="AT1955" s="15" t="s">
        <v>115</v>
      </c>
      <c r="AU1955" s="13" t="str">
        <f t="shared" si="366"/>
        <v>0</v>
      </c>
      <c r="AV1955" s="15"/>
      <c r="AW1955" s="15"/>
      <c r="AX1955" s="15"/>
      <c r="AY1955" s="15"/>
      <c r="AZ1955" s="14"/>
      <c r="BA1955" s="15"/>
      <c r="BB1955" s="15"/>
      <c r="BC1955" s="15"/>
      <c r="BD1955" s="13" t="str">
        <f t="shared" si="367"/>
        <v>0</v>
      </c>
      <c r="BE1955" s="2"/>
      <c r="BF1955" s="2"/>
      <c r="BG1955" s="2"/>
      <c r="BH1955" s="2"/>
      <c r="BI1955" s="2"/>
      <c r="BJ1955" s="2"/>
      <c r="BK1955" s="2" t="s">
        <v>1372</v>
      </c>
      <c r="BL1955" s="10" t="s">
        <v>1373</v>
      </c>
      <c r="BM1955" t="str" cm="1">
        <f t="array" ref="BM1955">_xlfn.IFS(LEFT(G1955,1)="L","外注品",LEFT(G1955,1)="W","内製品",G1955="","購買品")</f>
        <v>外注品</v>
      </c>
    </row>
    <row r="1956" spans="1:65">
      <c r="A1956" s="2" t="str">
        <f t="shared" si="368"/>
        <v>WG01</v>
      </c>
      <c r="B1956" t="s">
        <v>2133</v>
      </c>
      <c r="C1956" s="2" t="s">
        <v>1348</v>
      </c>
      <c r="D1956" s="10"/>
      <c r="E1956" s="10"/>
      <c r="G1956" s="19" t="s">
        <v>5008</v>
      </c>
      <c r="H1956" s="19"/>
      <c r="K1956" s="2" t="str">
        <f t="shared" si="360"/>
        <v>11L0004787839</v>
      </c>
      <c r="L1956" s="7" t="str">
        <f t="shared" si="369"/>
        <v>2001/01/01</v>
      </c>
      <c r="M1956" s="7" t="str">
        <f t="shared" si="370"/>
        <v>2199/12/31</v>
      </c>
      <c r="N1956" s="2" t="str">
        <f t="shared" si="361"/>
        <v/>
      </c>
      <c r="O1956" s="13">
        <v>0</v>
      </c>
      <c r="P1956" s="15"/>
      <c r="Q1956" s="13">
        <v>15</v>
      </c>
      <c r="R1956" s="18"/>
      <c r="S1956" s="18">
        <v>100000000</v>
      </c>
      <c r="T1956" s="2"/>
      <c r="U1956" s="2"/>
      <c r="V1956" s="2"/>
      <c r="W1956" s="2"/>
      <c r="X1956" s="2"/>
      <c r="Y1956" s="2"/>
      <c r="Z1956" s="2"/>
      <c r="AA1956" s="13">
        <v>1</v>
      </c>
      <c r="AB1956" s="13">
        <f t="shared" si="362"/>
        <v>0</v>
      </c>
      <c r="AC1956" s="13">
        <f t="shared" si="363"/>
        <v>0</v>
      </c>
      <c r="AD1956" s="15"/>
      <c r="AE1956" s="15"/>
      <c r="AF1956" s="13" t="str">
        <f t="shared" si="364"/>
        <v>1</v>
      </c>
      <c r="AG1956" s="15"/>
      <c r="AH1956" s="15"/>
      <c r="AI1956" s="15"/>
      <c r="AJ1956" s="14"/>
      <c r="AK1956" s="15" cm="1">
        <f t="array" ref="AK1956">_xlfn.IFS(B1956="","",LEFT(G1956,1)="L",1,LEFT(G1956,1)="W",1,AND(LEFT(B1956,1)="H",G1956=""),0)</f>
        <v>1</v>
      </c>
      <c r="AL1956" s="15"/>
      <c r="AM1956" s="15"/>
      <c r="AN1956" s="15"/>
      <c r="AO1956" s="15"/>
      <c r="AP1956" s="15"/>
      <c r="AQ1956" s="15"/>
      <c r="AR1956" s="15"/>
      <c r="AS1956" s="15">
        <f t="shared" si="365"/>
        <v>1</v>
      </c>
      <c r="AT1956" s="15" t="s">
        <v>115</v>
      </c>
      <c r="AU1956" s="13" t="str">
        <f t="shared" si="366"/>
        <v>0</v>
      </c>
      <c r="AV1956" s="15"/>
      <c r="AW1956" s="15"/>
      <c r="AX1956" s="15"/>
      <c r="AY1956" s="15"/>
      <c r="AZ1956" s="14"/>
      <c r="BA1956" s="15"/>
      <c r="BB1956" s="15"/>
      <c r="BC1956" s="15"/>
      <c r="BD1956" s="13" t="str">
        <f t="shared" si="367"/>
        <v>0</v>
      </c>
      <c r="BE1956" s="2"/>
      <c r="BF1956" s="2"/>
      <c r="BG1956" s="2"/>
      <c r="BH1956" s="2"/>
      <c r="BI1956" s="2"/>
      <c r="BJ1956" s="2"/>
      <c r="BK1956" s="2" t="s">
        <v>1372</v>
      </c>
      <c r="BL1956" s="10" t="s">
        <v>1373</v>
      </c>
      <c r="BM1956" t="str" cm="1">
        <f t="array" ref="BM1956">_xlfn.IFS(LEFT(G1956,1)="L","外注品",LEFT(G1956,1)="W","内製品",G1956="","購買品")</f>
        <v>外注品</v>
      </c>
    </row>
    <row r="1957" spans="1:65">
      <c r="A1957" s="2" t="str">
        <f t="shared" si="368"/>
        <v>WG01</v>
      </c>
      <c r="B1957" t="s">
        <v>2134</v>
      </c>
      <c r="C1957" s="2" t="s">
        <v>1348</v>
      </c>
      <c r="D1957" s="10"/>
      <c r="E1957" s="10"/>
      <c r="G1957" s="19" t="s">
        <v>5008</v>
      </c>
      <c r="H1957" s="19"/>
      <c r="K1957" s="2" t="str">
        <f t="shared" si="360"/>
        <v>11L0004787840</v>
      </c>
      <c r="L1957" s="7" t="str">
        <f t="shared" si="369"/>
        <v>2001/01/01</v>
      </c>
      <c r="M1957" s="7" t="str">
        <f t="shared" si="370"/>
        <v>2199/12/31</v>
      </c>
      <c r="N1957" s="2" t="str">
        <f t="shared" si="361"/>
        <v/>
      </c>
      <c r="O1957" s="13">
        <v>0</v>
      </c>
      <c r="P1957" s="15"/>
      <c r="Q1957" s="13">
        <v>15</v>
      </c>
      <c r="R1957" s="18"/>
      <c r="S1957" s="18">
        <v>100000000</v>
      </c>
      <c r="T1957" s="2"/>
      <c r="U1957" s="2"/>
      <c r="V1957" s="2"/>
      <c r="W1957" s="2"/>
      <c r="X1957" s="2"/>
      <c r="Y1957" s="2"/>
      <c r="Z1957" s="2"/>
      <c r="AA1957" s="13">
        <v>1</v>
      </c>
      <c r="AB1957" s="13">
        <f t="shared" si="362"/>
        <v>0</v>
      </c>
      <c r="AC1957" s="13">
        <f t="shared" si="363"/>
        <v>0</v>
      </c>
      <c r="AD1957" s="15"/>
      <c r="AE1957" s="15"/>
      <c r="AF1957" s="13" t="str">
        <f t="shared" si="364"/>
        <v>1</v>
      </c>
      <c r="AG1957" s="15"/>
      <c r="AH1957" s="15"/>
      <c r="AI1957" s="15"/>
      <c r="AJ1957" s="14"/>
      <c r="AK1957" s="15" cm="1">
        <f t="array" ref="AK1957">_xlfn.IFS(B1957="","",LEFT(G1957,1)="L",1,LEFT(G1957,1)="W",1,AND(LEFT(B1957,1)="H",G1957=""),0)</f>
        <v>1</v>
      </c>
      <c r="AL1957" s="15"/>
      <c r="AM1957" s="15"/>
      <c r="AN1957" s="15"/>
      <c r="AO1957" s="15"/>
      <c r="AP1957" s="15"/>
      <c r="AQ1957" s="15"/>
      <c r="AR1957" s="15"/>
      <c r="AS1957" s="15">
        <f t="shared" si="365"/>
        <v>1</v>
      </c>
      <c r="AT1957" s="15" t="s">
        <v>115</v>
      </c>
      <c r="AU1957" s="13" t="str">
        <f t="shared" si="366"/>
        <v>0</v>
      </c>
      <c r="AV1957" s="15"/>
      <c r="AW1957" s="15"/>
      <c r="AX1957" s="15"/>
      <c r="AY1957" s="15"/>
      <c r="AZ1957" s="14"/>
      <c r="BA1957" s="15"/>
      <c r="BB1957" s="15"/>
      <c r="BC1957" s="15"/>
      <c r="BD1957" s="13" t="str">
        <f t="shared" si="367"/>
        <v>0</v>
      </c>
      <c r="BE1957" s="2"/>
      <c r="BF1957" s="2"/>
      <c r="BG1957" s="2"/>
      <c r="BH1957" s="2"/>
      <c r="BI1957" s="2"/>
      <c r="BJ1957" s="2"/>
      <c r="BK1957" s="2" t="s">
        <v>1372</v>
      </c>
      <c r="BL1957" s="10" t="s">
        <v>1373</v>
      </c>
      <c r="BM1957" t="str" cm="1">
        <f t="array" ref="BM1957">_xlfn.IFS(LEFT(G1957,1)="L","外注品",LEFT(G1957,1)="W","内製品",G1957="","購買品")</f>
        <v>外注品</v>
      </c>
    </row>
    <row r="1958" spans="1:65">
      <c r="A1958" s="2" t="str">
        <f t="shared" si="368"/>
        <v>WG01</v>
      </c>
      <c r="B1958" t="s">
        <v>2135</v>
      </c>
      <c r="C1958" s="2" t="s">
        <v>1348</v>
      </c>
      <c r="D1958" s="10"/>
      <c r="E1958" s="10"/>
      <c r="G1958" s="19" t="s">
        <v>5008</v>
      </c>
      <c r="H1958" s="19"/>
      <c r="K1958" s="2" t="str">
        <f t="shared" si="360"/>
        <v>11L0004787841</v>
      </c>
      <c r="L1958" s="7" t="str">
        <f t="shared" si="369"/>
        <v>2001/01/01</v>
      </c>
      <c r="M1958" s="7" t="str">
        <f t="shared" si="370"/>
        <v>2199/12/31</v>
      </c>
      <c r="N1958" s="2" t="str">
        <f t="shared" si="361"/>
        <v/>
      </c>
      <c r="O1958" s="13">
        <v>0</v>
      </c>
      <c r="P1958" s="15"/>
      <c r="Q1958" s="13">
        <v>15</v>
      </c>
      <c r="R1958" s="18"/>
      <c r="S1958" s="18">
        <v>100000000</v>
      </c>
      <c r="T1958" s="2"/>
      <c r="U1958" s="2"/>
      <c r="V1958" s="2"/>
      <c r="W1958" s="2"/>
      <c r="X1958" s="2"/>
      <c r="Y1958" s="2"/>
      <c r="Z1958" s="2"/>
      <c r="AA1958" s="13">
        <v>1</v>
      </c>
      <c r="AB1958" s="13">
        <f t="shared" si="362"/>
        <v>0</v>
      </c>
      <c r="AC1958" s="13">
        <f t="shared" si="363"/>
        <v>0</v>
      </c>
      <c r="AD1958" s="15"/>
      <c r="AE1958" s="15"/>
      <c r="AF1958" s="13" t="str">
        <f t="shared" si="364"/>
        <v>1</v>
      </c>
      <c r="AG1958" s="15"/>
      <c r="AH1958" s="15"/>
      <c r="AI1958" s="15"/>
      <c r="AJ1958" s="14"/>
      <c r="AK1958" s="15" cm="1">
        <f t="array" ref="AK1958">_xlfn.IFS(B1958="","",LEFT(G1958,1)="L",1,LEFT(G1958,1)="W",1,AND(LEFT(B1958,1)="H",G1958=""),0)</f>
        <v>1</v>
      </c>
      <c r="AL1958" s="15"/>
      <c r="AM1958" s="15"/>
      <c r="AN1958" s="15"/>
      <c r="AO1958" s="15"/>
      <c r="AP1958" s="15"/>
      <c r="AQ1958" s="15"/>
      <c r="AR1958" s="15"/>
      <c r="AS1958" s="15">
        <f t="shared" si="365"/>
        <v>1</v>
      </c>
      <c r="AT1958" s="15" t="s">
        <v>115</v>
      </c>
      <c r="AU1958" s="13" t="str">
        <f t="shared" si="366"/>
        <v>0</v>
      </c>
      <c r="AV1958" s="15"/>
      <c r="AW1958" s="15"/>
      <c r="AX1958" s="15"/>
      <c r="AY1958" s="15"/>
      <c r="AZ1958" s="14"/>
      <c r="BA1958" s="15"/>
      <c r="BB1958" s="15"/>
      <c r="BC1958" s="15"/>
      <c r="BD1958" s="13" t="str">
        <f t="shared" si="367"/>
        <v>0</v>
      </c>
      <c r="BE1958" s="2"/>
      <c r="BF1958" s="2"/>
      <c r="BG1958" s="2"/>
      <c r="BH1958" s="2"/>
      <c r="BI1958" s="2"/>
      <c r="BJ1958" s="2"/>
      <c r="BK1958" s="2" t="s">
        <v>1372</v>
      </c>
      <c r="BL1958" s="10" t="s">
        <v>1373</v>
      </c>
      <c r="BM1958" t="str" cm="1">
        <f t="array" ref="BM1958">_xlfn.IFS(LEFT(G1958,1)="L","外注品",LEFT(G1958,1)="W","内製品",G1958="","購買品")</f>
        <v>外注品</v>
      </c>
    </row>
    <row r="1959" spans="1:65">
      <c r="A1959" s="2" t="str">
        <f t="shared" si="368"/>
        <v>WG01</v>
      </c>
      <c r="B1959" t="s">
        <v>2136</v>
      </c>
      <c r="C1959" s="2" t="s">
        <v>1348</v>
      </c>
      <c r="D1959" s="10"/>
      <c r="E1959" s="10"/>
      <c r="G1959" s="19" t="s">
        <v>5008</v>
      </c>
      <c r="H1959" s="19"/>
      <c r="K1959" s="2" t="str">
        <f t="shared" si="360"/>
        <v>11L0004787842</v>
      </c>
      <c r="L1959" s="7" t="str">
        <f t="shared" si="369"/>
        <v>2001/01/01</v>
      </c>
      <c r="M1959" s="7" t="str">
        <f t="shared" si="370"/>
        <v>2199/12/31</v>
      </c>
      <c r="N1959" s="2" t="str">
        <f t="shared" si="361"/>
        <v/>
      </c>
      <c r="O1959" s="13">
        <v>0</v>
      </c>
      <c r="P1959" s="15"/>
      <c r="Q1959" s="13">
        <v>15</v>
      </c>
      <c r="R1959" s="18"/>
      <c r="S1959" s="18">
        <v>100000000</v>
      </c>
      <c r="T1959" s="2"/>
      <c r="U1959" s="2"/>
      <c r="V1959" s="2"/>
      <c r="W1959" s="2"/>
      <c r="X1959" s="2"/>
      <c r="Y1959" s="2"/>
      <c r="Z1959" s="2"/>
      <c r="AA1959" s="13">
        <v>1</v>
      </c>
      <c r="AB1959" s="13">
        <f t="shared" si="362"/>
        <v>0</v>
      </c>
      <c r="AC1959" s="13">
        <f t="shared" si="363"/>
        <v>0</v>
      </c>
      <c r="AD1959" s="15"/>
      <c r="AE1959" s="15"/>
      <c r="AF1959" s="13" t="str">
        <f t="shared" si="364"/>
        <v>1</v>
      </c>
      <c r="AG1959" s="15"/>
      <c r="AH1959" s="15"/>
      <c r="AI1959" s="15"/>
      <c r="AJ1959" s="14"/>
      <c r="AK1959" s="15" cm="1">
        <f t="array" ref="AK1959">_xlfn.IFS(B1959="","",LEFT(G1959,1)="L",1,LEFT(G1959,1)="W",1,AND(LEFT(B1959,1)="H",G1959=""),0)</f>
        <v>1</v>
      </c>
      <c r="AL1959" s="15"/>
      <c r="AM1959" s="15"/>
      <c r="AN1959" s="15"/>
      <c r="AO1959" s="15"/>
      <c r="AP1959" s="15"/>
      <c r="AQ1959" s="15"/>
      <c r="AR1959" s="15"/>
      <c r="AS1959" s="15">
        <f t="shared" si="365"/>
        <v>1</v>
      </c>
      <c r="AT1959" s="15" t="s">
        <v>115</v>
      </c>
      <c r="AU1959" s="13" t="str">
        <f t="shared" si="366"/>
        <v>0</v>
      </c>
      <c r="AV1959" s="15"/>
      <c r="AW1959" s="15"/>
      <c r="AX1959" s="15"/>
      <c r="AY1959" s="15"/>
      <c r="AZ1959" s="14"/>
      <c r="BA1959" s="15"/>
      <c r="BB1959" s="15"/>
      <c r="BC1959" s="15"/>
      <c r="BD1959" s="13" t="str">
        <f t="shared" si="367"/>
        <v>0</v>
      </c>
      <c r="BE1959" s="2"/>
      <c r="BF1959" s="2"/>
      <c r="BG1959" s="2"/>
      <c r="BH1959" s="2"/>
      <c r="BI1959" s="2"/>
      <c r="BJ1959" s="2"/>
      <c r="BK1959" s="2" t="s">
        <v>1372</v>
      </c>
      <c r="BL1959" s="10" t="s">
        <v>1373</v>
      </c>
      <c r="BM1959" t="str" cm="1">
        <f t="array" ref="BM1959">_xlfn.IFS(LEFT(G1959,1)="L","外注品",LEFT(G1959,1)="W","内製品",G1959="","購買品")</f>
        <v>外注品</v>
      </c>
    </row>
    <row r="1960" spans="1:65">
      <c r="A1960" s="2" t="str">
        <f t="shared" si="368"/>
        <v>WG01</v>
      </c>
      <c r="B1960" t="s">
        <v>2137</v>
      </c>
      <c r="C1960" s="2" t="s">
        <v>1348</v>
      </c>
      <c r="D1960" s="10"/>
      <c r="E1960" s="10"/>
      <c r="G1960" s="19" t="s">
        <v>5008</v>
      </c>
      <c r="H1960" s="19"/>
      <c r="K1960" s="2" t="str">
        <f t="shared" si="360"/>
        <v>11L0004787843</v>
      </c>
      <c r="L1960" s="7" t="str">
        <f t="shared" si="369"/>
        <v>2001/01/01</v>
      </c>
      <c r="M1960" s="7" t="str">
        <f t="shared" si="370"/>
        <v>2199/12/31</v>
      </c>
      <c r="N1960" s="2" t="str">
        <f t="shared" si="361"/>
        <v/>
      </c>
      <c r="O1960" s="13">
        <v>0</v>
      </c>
      <c r="P1960" s="15"/>
      <c r="Q1960" s="13">
        <v>15</v>
      </c>
      <c r="R1960" s="18"/>
      <c r="S1960" s="18">
        <v>100000000</v>
      </c>
      <c r="T1960" s="2"/>
      <c r="U1960" s="2"/>
      <c r="V1960" s="2"/>
      <c r="W1960" s="2"/>
      <c r="X1960" s="2"/>
      <c r="Y1960" s="2"/>
      <c r="Z1960" s="2"/>
      <c r="AA1960" s="13">
        <v>1</v>
      </c>
      <c r="AB1960" s="13">
        <f t="shared" si="362"/>
        <v>0</v>
      </c>
      <c r="AC1960" s="13">
        <f t="shared" si="363"/>
        <v>0</v>
      </c>
      <c r="AD1960" s="15"/>
      <c r="AE1960" s="15"/>
      <c r="AF1960" s="13" t="str">
        <f t="shared" si="364"/>
        <v>1</v>
      </c>
      <c r="AG1960" s="15"/>
      <c r="AH1960" s="15"/>
      <c r="AI1960" s="15"/>
      <c r="AJ1960" s="14"/>
      <c r="AK1960" s="15" cm="1">
        <f t="array" ref="AK1960">_xlfn.IFS(B1960="","",LEFT(G1960,1)="L",1,LEFT(G1960,1)="W",1,AND(LEFT(B1960,1)="H",G1960=""),0)</f>
        <v>1</v>
      </c>
      <c r="AL1960" s="15"/>
      <c r="AM1960" s="15"/>
      <c r="AN1960" s="15"/>
      <c r="AO1960" s="15"/>
      <c r="AP1960" s="15"/>
      <c r="AQ1960" s="15"/>
      <c r="AR1960" s="15"/>
      <c r="AS1960" s="15">
        <f t="shared" si="365"/>
        <v>1</v>
      </c>
      <c r="AT1960" s="15" t="s">
        <v>115</v>
      </c>
      <c r="AU1960" s="13" t="str">
        <f t="shared" si="366"/>
        <v>0</v>
      </c>
      <c r="AV1960" s="15"/>
      <c r="AW1960" s="15"/>
      <c r="AX1960" s="15"/>
      <c r="AY1960" s="15"/>
      <c r="AZ1960" s="14"/>
      <c r="BA1960" s="15"/>
      <c r="BB1960" s="15"/>
      <c r="BC1960" s="15"/>
      <c r="BD1960" s="13" t="str">
        <f t="shared" si="367"/>
        <v>0</v>
      </c>
      <c r="BE1960" s="2"/>
      <c r="BF1960" s="2"/>
      <c r="BG1960" s="2"/>
      <c r="BH1960" s="2"/>
      <c r="BI1960" s="2"/>
      <c r="BJ1960" s="2"/>
      <c r="BK1960" s="2" t="s">
        <v>1372</v>
      </c>
      <c r="BL1960" s="10" t="s">
        <v>1373</v>
      </c>
      <c r="BM1960" t="str" cm="1">
        <f t="array" ref="BM1960">_xlfn.IFS(LEFT(G1960,1)="L","外注品",LEFT(G1960,1)="W","内製品",G1960="","購買品")</f>
        <v>外注品</v>
      </c>
    </row>
    <row r="1961" spans="1:65">
      <c r="A1961" s="2" t="str">
        <f t="shared" si="368"/>
        <v>WG01</v>
      </c>
      <c r="B1961" t="s">
        <v>2138</v>
      </c>
      <c r="C1961" s="2" t="s">
        <v>1348</v>
      </c>
      <c r="D1961" s="10"/>
      <c r="E1961" s="10"/>
      <c r="G1961" s="19" t="s">
        <v>5008</v>
      </c>
      <c r="H1961" s="19"/>
      <c r="K1961" s="2" t="str">
        <f t="shared" si="360"/>
        <v>11L0004787844</v>
      </c>
      <c r="L1961" s="7" t="str">
        <f t="shared" si="369"/>
        <v>2001/01/01</v>
      </c>
      <c r="M1961" s="7" t="str">
        <f t="shared" si="370"/>
        <v>2199/12/31</v>
      </c>
      <c r="N1961" s="2" t="str">
        <f t="shared" si="361"/>
        <v/>
      </c>
      <c r="O1961" s="13">
        <v>0</v>
      </c>
      <c r="P1961" s="15"/>
      <c r="Q1961" s="13">
        <v>15</v>
      </c>
      <c r="R1961" s="18"/>
      <c r="S1961" s="18">
        <v>100000000</v>
      </c>
      <c r="T1961" s="2"/>
      <c r="U1961" s="2"/>
      <c r="V1961" s="2"/>
      <c r="W1961" s="2"/>
      <c r="X1961" s="2"/>
      <c r="Y1961" s="2"/>
      <c r="Z1961" s="2"/>
      <c r="AA1961" s="13">
        <v>1</v>
      </c>
      <c r="AB1961" s="13">
        <f t="shared" si="362"/>
        <v>0</v>
      </c>
      <c r="AC1961" s="13">
        <f t="shared" si="363"/>
        <v>0</v>
      </c>
      <c r="AD1961" s="15"/>
      <c r="AE1961" s="15"/>
      <c r="AF1961" s="13" t="str">
        <f t="shared" si="364"/>
        <v>1</v>
      </c>
      <c r="AG1961" s="15"/>
      <c r="AH1961" s="15"/>
      <c r="AI1961" s="15"/>
      <c r="AJ1961" s="14"/>
      <c r="AK1961" s="15" cm="1">
        <f t="array" ref="AK1961">_xlfn.IFS(B1961="","",LEFT(G1961,1)="L",1,LEFT(G1961,1)="W",1,AND(LEFT(B1961,1)="H",G1961=""),0)</f>
        <v>1</v>
      </c>
      <c r="AL1961" s="15"/>
      <c r="AM1961" s="15"/>
      <c r="AN1961" s="15"/>
      <c r="AO1961" s="15"/>
      <c r="AP1961" s="15"/>
      <c r="AQ1961" s="15"/>
      <c r="AR1961" s="15"/>
      <c r="AS1961" s="15">
        <f t="shared" si="365"/>
        <v>1</v>
      </c>
      <c r="AT1961" s="15" t="s">
        <v>115</v>
      </c>
      <c r="AU1961" s="13" t="str">
        <f t="shared" si="366"/>
        <v>0</v>
      </c>
      <c r="AV1961" s="15"/>
      <c r="AW1961" s="15"/>
      <c r="AX1961" s="15"/>
      <c r="AY1961" s="15"/>
      <c r="AZ1961" s="14"/>
      <c r="BA1961" s="15"/>
      <c r="BB1961" s="15"/>
      <c r="BC1961" s="15"/>
      <c r="BD1961" s="13" t="str">
        <f t="shared" si="367"/>
        <v>0</v>
      </c>
      <c r="BE1961" s="2"/>
      <c r="BF1961" s="2"/>
      <c r="BG1961" s="2"/>
      <c r="BH1961" s="2"/>
      <c r="BI1961" s="2"/>
      <c r="BJ1961" s="2"/>
      <c r="BK1961" s="2" t="s">
        <v>1372</v>
      </c>
      <c r="BL1961" s="10" t="s">
        <v>1373</v>
      </c>
      <c r="BM1961" t="str" cm="1">
        <f t="array" ref="BM1961">_xlfn.IFS(LEFT(G1961,1)="L","外注品",LEFT(G1961,1)="W","内製品",G1961="","購買品")</f>
        <v>外注品</v>
      </c>
    </row>
    <row r="1962" spans="1:65">
      <c r="A1962" s="2" t="str">
        <f t="shared" si="368"/>
        <v>WG01</v>
      </c>
      <c r="B1962" t="s">
        <v>2139</v>
      </c>
      <c r="C1962" s="2" t="s">
        <v>1348</v>
      </c>
      <c r="D1962" s="10"/>
      <c r="E1962" s="10"/>
      <c r="G1962" s="19" t="s">
        <v>5008</v>
      </c>
      <c r="H1962" s="19"/>
      <c r="K1962" s="2" t="str">
        <f t="shared" si="360"/>
        <v>11L0004787845</v>
      </c>
      <c r="L1962" s="7" t="str">
        <f t="shared" si="369"/>
        <v>2001/01/01</v>
      </c>
      <c r="M1962" s="7" t="str">
        <f t="shared" si="370"/>
        <v>2199/12/31</v>
      </c>
      <c r="N1962" s="2" t="str">
        <f t="shared" si="361"/>
        <v/>
      </c>
      <c r="O1962" s="13">
        <v>0</v>
      </c>
      <c r="P1962" s="15"/>
      <c r="Q1962" s="13">
        <v>15</v>
      </c>
      <c r="R1962" s="18"/>
      <c r="S1962" s="18">
        <v>100000000</v>
      </c>
      <c r="T1962" s="2"/>
      <c r="U1962" s="2"/>
      <c r="V1962" s="2"/>
      <c r="W1962" s="2"/>
      <c r="X1962" s="2"/>
      <c r="Y1962" s="2"/>
      <c r="Z1962" s="2"/>
      <c r="AA1962" s="13">
        <v>1</v>
      </c>
      <c r="AB1962" s="13">
        <f t="shared" si="362"/>
        <v>0</v>
      </c>
      <c r="AC1962" s="13">
        <f t="shared" si="363"/>
        <v>0</v>
      </c>
      <c r="AD1962" s="15"/>
      <c r="AE1962" s="15"/>
      <c r="AF1962" s="13" t="str">
        <f t="shared" si="364"/>
        <v>1</v>
      </c>
      <c r="AG1962" s="15"/>
      <c r="AH1962" s="15"/>
      <c r="AI1962" s="15"/>
      <c r="AJ1962" s="14"/>
      <c r="AK1962" s="15" cm="1">
        <f t="array" ref="AK1962">_xlfn.IFS(B1962="","",LEFT(G1962,1)="L",1,LEFT(G1962,1)="W",1,AND(LEFT(B1962,1)="H",G1962=""),0)</f>
        <v>1</v>
      </c>
      <c r="AL1962" s="15"/>
      <c r="AM1962" s="15"/>
      <c r="AN1962" s="15"/>
      <c r="AO1962" s="15"/>
      <c r="AP1962" s="15"/>
      <c r="AQ1962" s="15"/>
      <c r="AR1962" s="15"/>
      <c r="AS1962" s="15">
        <f t="shared" si="365"/>
        <v>1</v>
      </c>
      <c r="AT1962" s="15" t="s">
        <v>115</v>
      </c>
      <c r="AU1962" s="13" t="str">
        <f t="shared" si="366"/>
        <v>0</v>
      </c>
      <c r="AV1962" s="15"/>
      <c r="AW1962" s="15"/>
      <c r="AX1962" s="15"/>
      <c r="AY1962" s="15"/>
      <c r="AZ1962" s="14"/>
      <c r="BA1962" s="15"/>
      <c r="BB1962" s="15"/>
      <c r="BC1962" s="15"/>
      <c r="BD1962" s="13" t="str">
        <f t="shared" si="367"/>
        <v>0</v>
      </c>
      <c r="BE1962" s="2"/>
      <c r="BF1962" s="2"/>
      <c r="BG1962" s="2"/>
      <c r="BH1962" s="2"/>
      <c r="BI1962" s="2"/>
      <c r="BJ1962" s="2"/>
      <c r="BK1962" s="2" t="s">
        <v>1372</v>
      </c>
      <c r="BL1962" s="10" t="s">
        <v>1373</v>
      </c>
      <c r="BM1962" t="str" cm="1">
        <f t="array" ref="BM1962">_xlfn.IFS(LEFT(G1962,1)="L","外注品",LEFT(G1962,1)="W","内製品",G1962="","購買品")</f>
        <v>外注品</v>
      </c>
    </row>
    <row r="1963" spans="1:65">
      <c r="A1963" s="2" t="str">
        <f t="shared" si="368"/>
        <v>WG01</v>
      </c>
      <c r="B1963" t="s">
        <v>2140</v>
      </c>
      <c r="C1963" s="2" t="s">
        <v>1348</v>
      </c>
      <c r="D1963" s="10"/>
      <c r="E1963" s="10"/>
      <c r="G1963" s="19" t="s">
        <v>5008</v>
      </c>
      <c r="H1963" s="19"/>
      <c r="K1963" s="2" t="str">
        <f t="shared" si="360"/>
        <v>11L0004787846</v>
      </c>
      <c r="L1963" s="7" t="str">
        <f t="shared" si="369"/>
        <v>2001/01/01</v>
      </c>
      <c r="M1963" s="7" t="str">
        <f t="shared" si="370"/>
        <v>2199/12/31</v>
      </c>
      <c r="N1963" s="2" t="str">
        <f t="shared" si="361"/>
        <v/>
      </c>
      <c r="O1963" s="13">
        <v>0</v>
      </c>
      <c r="P1963" s="15"/>
      <c r="Q1963" s="13">
        <v>15</v>
      </c>
      <c r="R1963" s="18"/>
      <c r="S1963" s="18">
        <v>100000000</v>
      </c>
      <c r="T1963" s="2"/>
      <c r="U1963" s="2"/>
      <c r="V1963" s="2"/>
      <c r="W1963" s="2"/>
      <c r="X1963" s="2"/>
      <c r="Y1963" s="2"/>
      <c r="Z1963" s="2"/>
      <c r="AA1963" s="13">
        <v>1</v>
      </c>
      <c r="AB1963" s="13">
        <f t="shared" si="362"/>
        <v>0</v>
      </c>
      <c r="AC1963" s="13">
        <f t="shared" si="363"/>
        <v>0</v>
      </c>
      <c r="AD1963" s="15"/>
      <c r="AE1963" s="15"/>
      <c r="AF1963" s="13" t="str">
        <f t="shared" si="364"/>
        <v>1</v>
      </c>
      <c r="AG1963" s="15"/>
      <c r="AH1963" s="15"/>
      <c r="AI1963" s="15"/>
      <c r="AJ1963" s="14"/>
      <c r="AK1963" s="15" cm="1">
        <f t="array" ref="AK1963">_xlfn.IFS(B1963="","",LEFT(G1963,1)="L",1,LEFT(G1963,1)="W",1,AND(LEFT(B1963,1)="H",G1963=""),0)</f>
        <v>1</v>
      </c>
      <c r="AL1963" s="15"/>
      <c r="AM1963" s="15"/>
      <c r="AN1963" s="15"/>
      <c r="AO1963" s="15"/>
      <c r="AP1963" s="15"/>
      <c r="AQ1963" s="15"/>
      <c r="AR1963" s="15"/>
      <c r="AS1963" s="15">
        <f t="shared" si="365"/>
        <v>1</v>
      </c>
      <c r="AT1963" s="15" t="s">
        <v>115</v>
      </c>
      <c r="AU1963" s="13" t="str">
        <f t="shared" si="366"/>
        <v>0</v>
      </c>
      <c r="AV1963" s="15"/>
      <c r="AW1963" s="15"/>
      <c r="AX1963" s="15"/>
      <c r="AY1963" s="15"/>
      <c r="AZ1963" s="14"/>
      <c r="BA1963" s="15"/>
      <c r="BB1963" s="15"/>
      <c r="BC1963" s="15"/>
      <c r="BD1963" s="13" t="str">
        <f t="shared" si="367"/>
        <v>0</v>
      </c>
      <c r="BE1963" s="2"/>
      <c r="BF1963" s="2"/>
      <c r="BG1963" s="2"/>
      <c r="BH1963" s="2"/>
      <c r="BI1963" s="2"/>
      <c r="BJ1963" s="2"/>
      <c r="BK1963" s="2" t="s">
        <v>1372</v>
      </c>
      <c r="BL1963" s="10" t="s">
        <v>1373</v>
      </c>
      <c r="BM1963" t="str" cm="1">
        <f t="array" ref="BM1963">_xlfn.IFS(LEFT(G1963,1)="L","外注品",LEFT(G1963,1)="W","内製品",G1963="","購買品")</f>
        <v>外注品</v>
      </c>
    </row>
    <row r="1964" spans="1:65">
      <c r="A1964" s="2" t="str">
        <f t="shared" si="368"/>
        <v>WG01</v>
      </c>
      <c r="B1964" t="s">
        <v>2141</v>
      </c>
      <c r="C1964" s="2" t="s">
        <v>1348</v>
      </c>
      <c r="D1964" s="10"/>
      <c r="E1964" s="10"/>
      <c r="G1964" s="19" t="s">
        <v>5008</v>
      </c>
      <c r="H1964" s="19"/>
      <c r="K1964" s="2" t="str">
        <f t="shared" si="360"/>
        <v>11L0004787847</v>
      </c>
      <c r="L1964" s="7" t="str">
        <f t="shared" si="369"/>
        <v>2001/01/01</v>
      </c>
      <c r="M1964" s="7" t="str">
        <f t="shared" si="370"/>
        <v>2199/12/31</v>
      </c>
      <c r="N1964" s="2" t="str">
        <f t="shared" si="361"/>
        <v/>
      </c>
      <c r="O1964" s="13">
        <v>0</v>
      </c>
      <c r="P1964" s="15"/>
      <c r="Q1964" s="13">
        <v>15</v>
      </c>
      <c r="R1964" s="18"/>
      <c r="S1964" s="18">
        <v>100000000</v>
      </c>
      <c r="T1964" s="2"/>
      <c r="U1964" s="2"/>
      <c r="V1964" s="2"/>
      <c r="W1964" s="2"/>
      <c r="X1964" s="2"/>
      <c r="Y1964" s="2"/>
      <c r="Z1964" s="2"/>
      <c r="AA1964" s="13">
        <v>1</v>
      </c>
      <c r="AB1964" s="13">
        <f t="shared" si="362"/>
        <v>0</v>
      </c>
      <c r="AC1964" s="13">
        <f t="shared" si="363"/>
        <v>0</v>
      </c>
      <c r="AD1964" s="15"/>
      <c r="AE1964" s="15"/>
      <c r="AF1964" s="13" t="str">
        <f t="shared" si="364"/>
        <v>1</v>
      </c>
      <c r="AG1964" s="15"/>
      <c r="AH1964" s="15"/>
      <c r="AI1964" s="15"/>
      <c r="AJ1964" s="14"/>
      <c r="AK1964" s="15" cm="1">
        <f t="array" ref="AK1964">_xlfn.IFS(B1964="","",LEFT(G1964,1)="L",1,LEFT(G1964,1)="W",1,AND(LEFT(B1964,1)="H",G1964=""),0)</f>
        <v>1</v>
      </c>
      <c r="AL1964" s="15"/>
      <c r="AM1964" s="15"/>
      <c r="AN1964" s="15"/>
      <c r="AO1964" s="15"/>
      <c r="AP1964" s="15"/>
      <c r="AQ1964" s="15"/>
      <c r="AR1964" s="15"/>
      <c r="AS1964" s="15">
        <f t="shared" si="365"/>
        <v>1</v>
      </c>
      <c r="AT1964" s="15" t="s">
        <v>115</v>
      </c>
      <c r="AU1964" s="13" t="str">
        <f t="shared" si="366"/>
        <v>0</v>
      </c>
      <c r="AV1964" s="15"/>
      <c r="AW1964" s="15"/>
      <c r="AX1964" s="15"/>
      <c r="AY1964" s="15"/>
      <c r="AZ1964" s="14"/>
      <c r="BA1964" s="15"/>
      <c r="BB1964" s="15"/>
      <c r="BC1964" s="15"/>
      <c r="BD1964" s="13" t="str">
        <f t="shared" si="367"/>
        <v>0</v>
      </c>
      <c r="BE1964" s="2"/>
      <c r="BF1964" s="2"/>
      <c r="BG1964" s="2"/>
      <c r="BH1964" s="2"/>
      <c r="BI1964" s="2"/>
      <c r="BJ1964" s="2"/>
      <c r="BK1964" s="2" t="s">
        <v>1372</v>
      </c>
      <c r="BL1964" s="10" t="s">
        <v>1373</v>
      </c>
      <c r="BM1964" t="str" cm="1">
        <f t="array" ref="BM1964">_xlfn.IFS(LEFT(G1964,1)="L","外注品",LEFT(G1964,1)="W","内製品",G1964="","購買品")</f>
        <v>外注品</v>
      </c>
    </row>
    <row r="1965" spans="1:65">
      <c r="A1965" s="2" t="str">
        <f t="shared" si="368"/>
        <v>WG01</v>
      </c>
      <c r="B1965" t="s">
        <v>2142</v>
      </c>
      <c r="C1965" s="2" t="s">
        <v>1348</v>
      </c>
      <c r="D1965" s="10"/>
      <c r="E1965" s="10"/>
      <c r="G1965" s="19" t="s">
        <v>5008</v>
      </c>
      <c r="H1965" s="19"/>
      <c r="K1965" s="2" t="str">
        <f t="shared" si="360"/>
        <v>11L0004787848</v>
      </c>
      <c r="L1965" s="7" t="str">
        <f t="shared" si="369"/>
        <v>2001/01/01</v>
      </c>
      <c r="M1965" s="7" t="str">
        <f t="shared" si="370"/>
        <v>2199/12/31</v>
      </c>
      <c r="N1965" s="2" t="str">
        <f t="shared" si="361"/>
        <v/>
      </c>
      <c r="O1965" s="13">
        <v>0</v>
      </c>
      <c r="P1965" s="15"/>
      <c r="Q1965" s="13">
        <v>15</v>
      </c>
      <c r="R1965" s="18"/>
      <c r="S1965" s="18">
        <v>100000000</v>
      </c>
      <c r="T1965" s="2"/>
      <c r="U1965" s="2"/>
      <c r="V1965" s="2"/>
      <c r="W1965" s="2"/>
      <c r="X1965" s="2"/>
      <c r="Y1965" s="2"/>
      <c r="Z1965" s="2"/>
      <c r="AA1965" s="13">
        <v>1</v>
      </c>
      <c r="AB1965" s="13">
        <f t="shared" si="362"/>
        <v>0</v>
      </c>
      <c r="AC1965" s="13">
        <f t="shared" si="363"/>
        <v>0</v>
      </c>
      <c r="AD1965" s="15"/>
      <c r="AE1965" s="15"/>
      <c r="AF1965" s="13" t="str">
        <f t="shared" si="364"/>
        <v>1</v>
      </c>
      <c r="AG1965" s="15"/>
      <c r="AH1965" s="15"/>
      <c r="AI1965" s="15"/>
      <c r="AJ1965" s="14"/>
      <c r="AK1965" s="15" cm="1">
        <f t="array" ref="AK1965">_xlfn.IFS(B1965="","",LEFT(G1965,1)="L",1,LEFT(G1965,1)="W",1,AND(LEFT(B1965,1)="H",G1965=""),0)</f>
        <v>1</v>
      </c>
      <c r="AL1965" s="15"/>
      <c r="AM1965" s="15"/>
      <c r="AN1965" s="15"/>
      <c r="AO1965" s="15"/>
      <c r="AP1965" s="15"/>
      <c r="AQ1965" s="15"/>
      <c r="AR1965" s="15"/>
      <c r="AS1965" s="15">
        <f t="shared" si="365"/>
        <v>1</v>
      </c>
      <c r="AT1965" s="15" t="s">
        <v>115</v>
      </c>
      <c r="AU1965" s="13" t="str">
        <f t="shared" si="366"/>
        <v>0</v>
      </c>
      <c r="AV1965" s="15"/>
      <c r="AW1965" s="15"/>
      <c r="AX1965" s="15"/>
      <c r="AY1965" s="15"/>
      <c r="AZ1965" s="14"/>
      <c r="BA1965" s="15"/>
      <c r="BB1965" s="15"/>
      <c r="BC1965" s="15"/>
      <c r="BD1965" s="13" t="str">
        <f t="shared" si="367"/>
        <v>0</v>
      </c>
      <c r="BE1965" s="2"/>
      <c r="BF1965" s="2"/>
      <c r="BG1965" s="2"/>
      <c r="BH1965" s="2"/>
      <c r="BI1965" s="2"/>
      <c r="BJ1965" s="2"/>
      <c r="BK1965" s="2" t="s">
        <v>1372</v>
      </c>
      <c r="BL1965" s="10" t="s">
        <v>1373</v>
      </c>
      <c r="BM1965" t="str" cm="1">
        <f t="array" ref="BM1965">_xlfn.IFS(LEFT(G1965,1)="L","外注品",LEFT(G1965,1)="W","内製品",G1965="","購買品")</f>
        <v>外注品</v>
      </c>
    </row>
    <row r="1966" spans="1:65">
      <c r="A1966" s="2" t="str">
        <f t="shared" si="368"/>
        <v>WG01</v>
      </c>
      <c r="B1966" t="s">
        <v>2143</v>
      </c>
      <c r="C1966" s="2" t="s">
        <v>1348</v>
      </c>
      <c r="D1966" s="10"/>
      <c r="E1966" s="10"/>
      <c r="G1966" s="19" t="s">
        <v>5008</v>
      </c>
      <c r="H1966" s="19"/>
      <c r="K1966" s="2" t="str">
        <f t="shared" si="360"/>
        <v>11L0004787849</v>
      </c>
      <c r="L1966" s="7" t="str">
        <f t="shared" si="369"/>
        <v>2001/01/01</v>
      </c>
      <c r="M1966" s="7" t="str">
        <f t="shared" si="370"/>
        <v>2199/12/31</v>
      </c>
      <c r="N1966" s="2" t="str">
        <f t="shared" si="361"/>
        <v/>
      </c>
      <c r="O1966" s="13">
        <v>0</v>
      </c>
      <c r="P1966" s="15"/>
      <c r="Q1966" s="13">
        <v>15</v>
      </c>
      <c r="R1966" s="18"/>
      <c r="S1966" s="18">
        <v>100000000</v>
      </c>
      <c r="T1966" s="2"/>
      <c r="U1966" s="2"/>
      <c r="V1966" s="2"/>
      <c r="W1966" s="2"/>
      <c r="X1966" s="2"/>
      <c r="Y1966" s="2"/>
      <c r="Z1966" s="2"/>
      <c r="AA1966" s="13">
        <v>1</v>
      </c>
      <c r="AB1966" s="13">
        <f t="shared" si="362"/>
        <v>0</v>
      </c>
      <c r="AC1966" s="13">
        <f t="shared" si="363"/>
        <v>0</v>
      </c>
      <c r="AD1966" s="15"/>
      <c r="AE1966" s="15"/>
      <c r="AF1966" s="13" t="str">
        <f t="shared" si="364"/>
        <v>1</v>
      </c>
      <c r="AG1966" s="15"/>
      <c r="AH1966" s="15"/>
      <c r="AI1966" s="15"/>
      <c r="AJ1966" s="14"/>
      <c r="AK1966" s="15" cm="1">
        <f t="array" ref="AK1966">_xlfn.IFS(B1966="","",LEFT(G1966,1)="L",1,LEFT(G1966,1)="W",1,AND(LEFT(B1966,1)="H",G1966=""),0)</f>
        <v>1</v>
      </c>
      <c r="AL1966" s="15"/>
      <c r="AM1966" s="15"/>
      <c r="AN1966" s="15"/>
      <c r="AO1966" s="15"/>
      <c r="AP1966" s="15"/>
      <c r="AQ1966" s="15"/>
      <c r="AR1966" s="15"/>
      <c r="AS1966" s="15">
        <f t="shared" si="365"/>
        <v>1</v>
      </c>
      <c r="AT1966" s="15" t="s">
        <v>115</v>
      </c>
      <c r="AU1966" s="13" t="str">
        <f t="shared" si="366"/>
        <v>0</v>
      </c>
      <c r="AV1966" s="15"/>
      <c r="AW1966" s="15"/>
      <c r="AX1966" s="15"/>
      <c r="AY1966" s="15"/>
      <c r="AZ1966" s="14"/>
      <c r="BA1966" s="15"/>
      <c r="BB1966" s="15"/>
      <c r="BC1966" s="15"/>
      <c r="BD1966" s="13" t="str">
        <f t="shared" si="367"/>
        <v>0</v>
      </c>
      <c r="BE1966" s="2"/>
      <c r="BF1966" s="2"/>
      <c r="BG1966" s="2"/>
      <c r="BH1966" s="2"/>
      <c r="BI1966" s="2"/>
      <c r="BJ1966" s="2"/>
      <c r="BK1966" s="2" t="s">
        <v>1372</v>
      </c>
      <c r="BL1966" s="10" t="s">
        <v>1373</v>
      </c>
      <c r="BM1966" t="str" cm="1">
        <f t="array" ref="BM1966">_xlfn.IFS(LEFT(G1966,1)="L","外注品",LEFT(G1966,1)="W","内製品",G1966="","購買品")</f>
        <v>外注品</v>
      </c>
    </row>
    <row r="1967" spans="1:65">
      <c r="A1967" s="2" t="str">
        <f t="shared" si="368"/>
        <v>WG01</v>
      </c>
      <c r="B1967" t="s">
        <v>2144</v>
      </c>
      <c r="C1967" s="2" t="s">
        <v>1348</v>
      </c>
      <c r="D1967" s="10"/>
      <c r="E1967" s="10"/>
      <c r="G1967" s="19" t="s">
        <v>5008</v>
      </c>
      <c r="H1967" s="19"/>
      <c r="K1967" s="2" t="str">
        <f t="shared" si="360"/>
        <v>11L0004787850</v>
      </c>
      <c r="L1967" s="7" t="str">
        <f t="shared" si="369"/>
        <v>2001/01/01</v>
      </c>
      <c r="M1967" s="7" t="str">
        <f t="shared" si="370"/>
        <v>2199/12/31</v>
      </c>
      <c r="N1967" s="2" t="str">
        <f t="shared" si="361"/>
        <v/>
      </c>
      <c r="O1967" s="13">
        <v>0</v>
      </c>
      <c r="P1967" s="15"/>
      <c r="Q1967" s="13">
        <v>15</v>
      </c>
      <c r="R1967" s="18"/>
      <c r="S1967" s="18">
        <v>100000000</v>
      </c>
      <c r="T1967" s="2"/>
      <c r="U1967" s="2"/>
      <c r="V1967" s="2"/>
      <c r="W1967" s="2"/>
      <c r="X1967" s="2"/>
      <c r="Y1967" s="2"/>
      <c r="Z1967" s="2"/>
      <c r="AA1967" s="13">
        <v>1</v>
      </c>
      <c r="AB1967" s="13">
        <f t="shared" si="362"/>
        <v>0</v>
      </c>
      <c r="AC1967" s="13">
        <f t="shared" si="363"/>
        <v>0</v>
      </c>
      <c r="AD1967" s="15"/>
      <c r="AE1967" s="15"/>
      <c r="AF1967" s="13" t="str">
        <f t="shared" si="364"/>
        <v>1</v>
      </c>
      <c r="AG1967" s="15"/>
      <c r="AH1967" s="15"/>
      <c r="AI1967" s="15"/>
      <c r="AJ1967" s="14"/>
      <c r="AK1967" s="15" cm="1">
        <f t="array" ref="AK1967">_xlfn.IFS(B1967="","",LEFT(G1967,1)="L",1,LEFT(G1967,1)="W",1,AND(LEFT(B1967,1)="H",G1967=""),0)</f>
        <v>1</v>
      </c>
      <c r="AL1967" s="15"/>
      <c r="AM1967" s="15"/>
      <c r="AN1967" s="15"/>
      <c r="AO1967" s="15"/>
      <c r="AP1967" s="15"/>
      <c r="AQ1967" s="15"/>
      <c r="AR1967" s="15"/>
      <c r="AS1967" s="15">
        <f t="shared" si="365"/>
        <v>1</v>
      </c>
      <c r="AT1967" s="15" t="s">
        <v>115</v>
      </c>
      <c r="AU1967" s="13" t="str">
        <f t="shared" si="366"/>
        <v>0</v>
      </c>
      <c r="AV1967" s="15"/>
      <c r="AW1967" s="15"/>
      <c r="AX1967" s="15"/>
      <c r="AY1967" s="15"/>
      <c r="AZ1967" s="14"/>
      <c r="BA1967" s="15"/>
      <c r="BB1967" s="15"/>
      <c r="BC1967" s="15"/>
      <c r="BD1967" s="13" t="str">
        <f t="shared" si="367"/>
        <v>0</v>
      </c>
      <c r="BE1967" s="2"/>
      <c r="BF1967" s="2"/>
      <c r="BG1967" s="2"/>
      <c r="BH1967" s="2"/>
      <c r="BI1967" s="2"/>
      <c r="BJ1967" s="2"/>
      <c r="BK1967" s="2" t="s">
        <v>1372</v>
      </c>
      <c r="BL1967" s="10" t="s">
        <v>1373</v>
      </c>
      <c r="BM1967" t="str" cm="1">
        <f t="array" ref="BM1967">_xlfn.IFS(LEFT(G1967,1)="L","外注品",LEFT(G1967,1)="W","内製品",G1967="","購買品")</f>
        <v>外注品</v>
      </c>
    </row>
    <row r="1968" spans="1:65">
      <c r="A1968" s="2" t="str">
        <f t="shared" si="368"/>
        <v>WG01</v>
      </c>
      <c r="B1968" t="s">
        <v>2145</v>
      </c>
      <c r="C1968" s="2" t="s">
        <v>4992</v>
      </c>
      <c r="D1968" s="10"/>
      <c r="E1968" s="10"/>
      <c r="G1968" s="3"/>
      <c r="H1968" s="19" t="s">
        <v>1394</v>
      </c>
      <c r="K1968" s="2" t="str">
        <f t="shared" si="360"/>
        <v/>
      </c>
      <c r="L1968" s="7" t="str">
        <f t="shared" si="369"/>
        <v>2001/01/01</v>
      </c>
      <c r="M1968" s="7" t="str">
        <f t="shared" si="370"/>
        <v>2199/12/31</v>
      </c>
      <c r="N1968" s="2" t="str">
        <f t="shared" si="361"/>
        <v/>
      </c>
      <c r="O1968" s="13" t="str">
        <f t="shared" ref="O1968:O1986" si="371">IF(G1968="","","記載要")</f>
        <v/>
      </c>
      <c r="P1968" s="15"/>
      <c r="Q1968" s="13">
        <v>15</v>
      </c>
      <c r="R1968" s="18">
        <v>100000000</v>
      </c>
      <c r="S1968" s="18" t="str" cm="1">
        <f t="array" ref="S1968">_xlfn.IFS(LEFT(G1968,1)="L","記載要",LEFT(G1968,1)="W","",G1968="","")</f>
        <v/>
      </c>
      <c r="T1968" s="2"/>
      <c r="U1968" s="2"/>
      <c r="V1968" s="2"/>
      <c r="W1968" s="2"/>
      <c r="X1968" s="2"/>
      <c r="Y1968" s="2"/>
      <c r="Z1968" s="2"/>
      <c r="AA1968" s="13">
        <v>1</v>
      </c>
      <c r="AB1968" s="13">
        <f t="shared" si="362"/>
        <v>0</v>
      </c>
      <c r="AC1968" s="13">
        <f t="shared" si="363"/>
        <v>0</v>
      </c>
      <c r="AD1968" s="15"/>
      <c r="AE1968" s="15"/>
      <c r="AF1968" s="13" t="str">
        <f t="shared" si="364"/>
        <v>1</v>
      </c>
      <c r="AG1968" s="15"/>
      <c r="AH1968" s="15"/>
      <c r="AI1968" s="15"/>
      <c r="AJ1968" s="14"/>
      <c r="AK1968" s="15" cm="1">
        <f t="array" ref="AK1968">_xlfn.IFS(B1968="","",LEFT(G1968,1)="L",1,LEFT(G1968,1)="W",1,AND(LEFT(B1968,1)="H",G1968=""),0)</f>
        <v>0</v>
      </c>
      <c r="AL1968" s="15"/>
      <c r="AM1968" s="15"/>
      <c r="AN1968" s="15"/>
      <c r="AO1968" s="15"/>
      <c r="AP1968" s="15"/>
      <c r="AQ1968" s="15"/>
      <c r="AR1968" s="15"/>
      <c r="AS1968" s="15">
        <f t="shared" si="365"/>
        <v>1</v>
      </c>
      <c r="AT1968" s="15" t="s">
        <v>115</v>
      </c>
      <c r="AU1968" s="13" t="str">
        <f t="shared" si="366"/>
        <v>0</v>
      </c>
      <c r="AV1968" s="15"/>
      <c r="AW1968" s="15"/>
      <c r="AX1968" s="15"/>
      <c r="AY1968" s="15"/>
      <c r="AZ1968" s="14"/>
      <c r="BA1968" s="15"/>
      <c r="BB1968" s="15"/>
      <c r="BC1968" s="15"/>
      <c r="BD1968" s="13" t="str">
        <f t="shared" si="367"/>
        <v>0</v>
      </c>
      <c r="BE1968" s="2"/>
      <c r="BF1968" s="2"/>
      <c r="BG1968" s="2"/>
      <c r="BH1968" s="2"/>
      <c r="BI1968" s="2"/>
      <c r="BJ1968" s="2"/>
      <c r="BK1968" s="2" t="s">
        <v>1371</v>
      </c>
      <c r="BL1968" s="10" t="s">
        <v>1370</v>
      </c>
      <c r="BM1968" t="str" cm="1">
        <f t="array" ref="BM1968">_xlfn.IFS(LEFT(G1968,1)="L","外注品",LEFT(G1968,1)="W","内製品",G1968="","購買品")</f>
        <v>購買品</v>
      </c>
    </row>
    <row r="1969" spans="1:65">
      <c r="A1969" s="2" t="str">
        <f t="shared" si="368"/>
        <v>WG01</v>
      </c>
      <c r="B1969" t="s">
        <v>2146</v>
      </c>
      <c r="C1969" s="2" t="s">
        <v>4992</v>
      </c>
      <c r="D1969" s="10"/>
      <c r="E1969" s="10"/>
      <c r="G1969" s="3"/>
      <c r="H1969" s="19" t="s">
        <v>1394</v>
      </c>
      <c r="K1969" s="2" t="str">
        <f t="shared" si="360"/>
        <v/>
      </c>
      <c r="L1969" s="7" t="str">
        <f t="shared" si="369"/>
        <v>2001/01/01</v>
      </c>
      <c r="M1969" s="7" t="str">
        <f t="shared" si="370"/>
        <v>2199/12/31</v>
      </c>
      <c r="N1969" s="2" t="str">
        <f t="shared" si="361"/>
        <v/>
      </c>
      <c r="O1969" s="13" t="str">
        <f t="shared" si="371"/>
        <v/>
      </c>
      <c r="P1969" s="15"/>
      <c r="Q1969" s="13">
        <v>15</v>
      </c>
      <c r="R1969" s="18">
        <v>100000000</v>
      </c>
      <c r="S1969" s="18" t="str" cm="1">
        <f t="array" ref="S1969">_xlfn.IFS(LEFT(G1969,1)="L","記載要",LEFT(G1969,1)="W","",G1969="","")</f>
        <v/>
      </c>
      <c r="T1969" s="2"/>
      <c r="U1969" s="2"/>
      <c r="V1969" s="2"/>
      <c r="W1969" s="2"/>
      <c r="X1969" s="2"/>
      <c r="Y1969" s="2"/>
      <c r="Z1969" s="2"/>
      <c r="AA1969" s="13">
        <v>1</v>
      </c>
      <c r="AB1969" s="13">
        <f t="shared" si="362"/>
        <v>0</v>
      </c>
      <c r="AC1969" s="13">
        <f t="shared" si="363"/>
        <v>0</v>
      </c>
      <c r="AD1969" s="15"/>
      <c r="AE1969" s="15"/>
      <c r="AF1969" s="13" t="str">
        <f t="shared" si="364"/>
        <v>1</v>
      </c>
      <c r="AG1969" s="15"/>
      <c r="AH1969" s="15"/>
      <c r="AI1969" s="15"/>
      <c r="AJ1969" s="14"/>
      <c r="AK1969" s="15" cm="1">
        <f t="array" ref="AK1969">_xlfn.IFS(B1969="","",LEFT(G1969,1)="L",1,LEFT(G1969,1)="W",1,AND(LEFT(B1969,1)="H",G1969=""),0)</f>
        <v>0</v>
      </c>
      <c r="AL1969" s="15"/>
      <c r="AM1969" s="15"/>
      <c r="AN1969" s="15"/>
      <c r="AO1969" s="15"/>
      <c r="AP1969" s="15"/>
      <c r="AQ1969" s="15"/>
      <c r="AR1969" s="15"/>
      <c r="AS1969" s="15">
        <f t="shared" si="365"/>
        <v>1</v>
      </c>
      <c r="AT1969" s="15" t="s">
        <v>115</v>
      </c>
      <c r="AU1969" s="13" t="str">
        <f t="shared" si="366"/>
        <v>0</v>
      </c>
      <c r="AV1969" s="15"/>
      <c r="AW1969" s="15"/>
      <c r="AX1969" s="15"/>
      <c r="AY1969" s="15"/>
      <c r="AZ1969" s="14"/>
      <c r="BA1969" s="15"/>
      <c r="BB1969" s="15"/>
      <c r="BC1969" s="15"/>
      <c r="BD1969" s="13" t="str">
        <f t="shared" si="367"/>
        <v>0</v>
      </c>
      <c r="BE1969" s="2"/>
      <c r="BF1969" s="2"/>
      <c r="BG1969" s="2"/>
      <c r="BH1969" s="2"/>
      <c r="BI1969" s="2"/>
      <c r="BJ1969" s="2"/>
      <c r="BK1969" s="2" t="s">
        <v>1371</v>
      </c>
      <c r="BL1969" s="10" t="s">
        <v>1370</v>
      </c>
      <c r="BM1969" t="str" cm="1">
        <f t="array" ref="BM1969">_xlfn.IFS(LEFT(G1969,1)="L","外注品",LEFT(G1969,1)="W","内製品",G1969="","購買品")</f>
        <v>購買品</v>
      </c>
    </row>
    <row r="1970" spans="1:65">
      <c r="A1970" s="2" t="str">
        <f t="shared" si="368"/>
        <v>WG01</v>
      </c>
      <c r="B1970" t="s">
        <v>2147</v>
      </c>
      <c r="C1970" s="2" t="s">
        <v>4992</v>
      </c>
      <c r="D1970" s="10"/>
      <c r="E1970" s="10"/>
      <c r="G1970" s="3"/>
      <c r="H1970" s="19" t="s">
        <v>1394</v>
      </c>
      <c r="K1970" s="2" t="str">
        <f t="shared" si="360"/>
        <v/>
      </c>
      <c r="L1970" s="7" t="str">
        <f t="shared" si="369"/>
        <v>2001/01/01</v>
      </c>
      <c r="M1970" s="7" t="str">
        <f t="shared" si="370"/>
        <v>2199/12/31</v>
      </c>
      <c r="N1970" s="2" t="str">
        <f t="shared" si="361"/>
        <v/>
      </c>
      <c r="O1970" s="13" t="str">
        <f t="shared" si="371"/>
        <v/>
      </c>
      <c r="P1970" s="15"/>
      <c r="Q1970" s="13">
        <v>15</v>
      </c>
      <c r="R1970" s="18">
        <v>100000000</v>
      </c>
      <c r="S1970" s="18" t="str" cm="1">
        <f t="array" ref="S1970">_xlfn.IFS(LEFT(G1970,1)="L","記載要",LEFT(G1970,1)="W","",G1970="","")</f>
        <v/>
      </c>
      <c r="T1970" s="2"/>
      <c r="U1970" s="2"/>
      <c r="V1970" s="2"/>
      <c r="W1970" s="2"/>
      <c r="X1970" s="2"/>
      <c r="Y1970" s="2"/>
      <c r="Z1970" s="2"/>
      <c r="AA1970" s="13">
        <v>1</v>
      </c>
      <c r="AB1970" s="13">
        <f t="shared" si="362"/>
        <v>0</v>
      </c>
      <c r="AC1970" s="13">
        <f t="shared" si="363"/>
        <v>0</v>
      </c>
      <c r="AD1970" s="15"/>
      <c r="AE1970" s="15"/>
      <c r="AF1970" s="13" t="str">
        <f t="shared" si="364"/>
        <v>1</v>
      </c>
      <c r="AG1970" s="15"/>
      <c r="AH1970" s="15"/>
      <c r="AI1970" s="15"/>
      <c r="AJ1970" s="14"/>
      <c r="AK1970" s="15" cm="1">
        <f t="array" ref="AK1970">_xlfn.IFS(B1970="","",LEFT(G1970,1)="L",1,LEFT(G1970,1)="W",1,AND(LEFT(B1970,1)="H",G1970=""),0)</f>
        <v>0</v>
      </c>
      <c r="AL1970" s="15"/>
      <c r="AM1970" s="15"/>
      <c r="AN1970" s="15"/>
      <c r="AO1970" s="15"/>
      <c r="AP1970" s="15"/>
      <c r="AQ1970" s="15"/>
      <c r="AR1970" s="15"/>
      <c r="AS1970" s="15">
        <f t="shared" si="365"/>
        <v>1</v>
      </c>
      <c r="AT1970" s="15" t="s">
        <v>115</v>
      </c>
      <c r="AU1970" s="13" t="str">
        <f t="shared" si="366"/>
        <v>0</v>
      </c>
      <c r="AV1970" s="15"/>
      <c r="AW1970" s="15"/>
      <c r="AX1970" s="15"/>
      <c r="AY1970" s="15"/>
      <c r="AZ1970" s="14"/>
      <c r="BA1970" s="15"/>
      <c r="BB1970" s="15"/>
      <c r="BC1970" s="15"/>
      <c r="BD1970" s="13" t="str">
        <f t="shared" si="367"/>
        <v>0</v>
      </c>
      <c r="BE1970" s="2"/>
      <c r="BF1970" s="2"/>
      <c r="BG1970" s="2"/>
      <c r="BH1970" s="2"/>
      <c r="BI1970" s="2"/>
      <c r="BJ1970" s="2"/>
      <c r="BK1970" s="2" t="s">
        <v>1371</v>
      </c>
      <c r="BL1970" s="10" t="s">
        <v>1370</v>
      </c>
      <c r="BM1970" t="str" cm="1">
        <f t="array" ref="BM1970">_xlfn.IFS(LEFT(G1970,1)="L","外注品",LEFT(G1970,1)="W","内製品",G1970="","購買品")</f>
        <v>購買品</v>
      </c>
    </row>
    <row r="1971" spans="1:65">
      <c r="A1971" s="2" t="str">
        <f t="shared" si="368"/>
        <v>WG01</v>
      </c>
      <c r="B1971" t="s">
        <v>2148</v>
      </c>
      <c r="C1971" s="2" t="s">
        <v>4992</v>
      </c>
      <c r="D1971" s="10"/>
      <c r="E1971" s="10"/>
      <c r="G1971" s="3"/>
      <c r="H1971" s="19" t="s">
        <v>1394</v>
      </c>
      <c r="K1971" s="2" t="str">
        <f t="shared" si="360"/>
        <v/>
      </c>
      <c r="L1971" s="7" t="str">
        <f t="shared" si="369"/>
        <v>2001/01/01</v>
      </c>
      <c r="M1971" s="7" t="str">
        <f t="shared" si="370"/>
        <v>2199/12/31</v>
      </c>
      <c r="N1971" s="2" t="str">
        <f t="shared" si="361"/>
        <v/>
      </c>
      <c r="O1971" s="13" t="str">
        <f t="shared" si="371"/>
        <v/>
      </c>
      <c r="P1971" s="15"/>
      <c r="Q1971" s="13">
        <v>15</v>
      </c>
      <c r="R1971" s="18">
        <v>100000000</v>
      </c>
      <c r="S1971" s="18" t="str" cm="1">
        <f t="array" ref="S1971">_xlfn.IFS(LEFT(G1971,1)="L","記載要",LEFT(G1971,1)="W","",G1971="","")</f>
        <v/>
      </c>
      <c r="T1971" s="2"/>
      <c r="U1971" s="2"/>
      <c r="V1971" s="2"/>
      <c r="W1971" s="2"/>
      <c r="X1971" s="2"/>
      <c r="Y1971" s="2"/>
      <c r="Z1971" s="2"/>
      <c r="AA1971" s="13">
        <v>1</v>
      </c>
      <c r="AB1971" s="13">
        <f t="shared" si="362"/>
        <v>0</v>
      </c>
      <c r="AC1971" s="13">
        <f t="shared" si="363"/>
        <v>0</v>
      </c>
      <c r="AD1971" s="15"/>
      <c r="AE1971" s="15"/>
      <c r="AF1971" s="13" t="str">
        <f t="shared" si="364"/>
        <v>1</v>
      </c>
      <c r="AG1971" s="15"/>
      <c r="AH1971" s="15"/>
      <c r="AI1971" s="15"/>
      <c r="AJ1971" s="14"/>
      <c r="AK1971" s="15" cm="1">
        <f t="array" ref="AK1971">_xlfn.IFS(B1971="","",LEFT(G1971,1)="L",1,LEFT(G1971,1)="W",1,AND(LEFT(B1971,1)="H",G1971=""),0)</f>
        <v>0</v>
      </c>
      <c r="AL1971" s="15"/>
      <c r="AM1971" s="15"/>
      <c r="AN1971" s="15"/>
      <c r="AO1971" s="15"/>
      <c r="AP1971" s="15"/>
      <c r="AQ1971" s="15"/>
      <c r="AR1971" s="15"/>
      <c r="AS1971" s="15">
        <f t="shared" si="365"/>
        <v>1</v>
      </c>
      <c r="AT1971" s="15" t="s">
        <v>115</v>
      </c>
      <c r="AU1971" s="13" t="str">
        <f t="shared" si="366"/>
        <v>0</v>
      </c>
      <c r="AV1971" s="15"/>
      <c r="AW1971" s="15"/>
      <c r="AX1971" s="15"/>
      <c r="AY1971" s="15"/>
      <c r="AZ1971" s="14"/>
      <c r="BA1971" s="15"/>
      <c r="BB1971" s="15"/>
      <c r="BC1971" s="15"/>
      <c r="BD1971" s="13" t="str">
        <f t="shared" si="367"/>
        <v>0</v>
      </c>
      <c r="BE1971" s="2"/>
      <c r="BF1971" s="2"/>
      <c r="BG1971" s="2"/>
      <c r="BH1971" s="2"/>
      <c r="BI1971" s="2"/>
      <c r="BJ1971" s="2"/>
      <c r="BK1971" s="2" t="s">
        <v>1371</v>
      </c>
      <c r="BL1971" s="10" t="s">
        <v>1370</v>
      </c>
      <c r="BM1971" t="str" cm="1">
        <f t="array" ref="BM1971">_xlfn.IFS(LEFT(G1971,1)="L","外注品",LEFT(G1971,1)="W","内製品",G1971="","購買品")</f>
        <v>購買品</v>
      </c>
    </row>
    <row r="1972" spans="1:65">
      <c r="A1972" s="2" t="str">
        <f t="shared" si="368"/>
        <v>WG01</v>
      </c>
      <c r="B1972" t="s">
        <v>2149</v>
      </c>
      <c r="C1972" s="2" t="s">
        <v>4992</v>
      </c>
      <c r="D1972" s="10"/>
      <c r="E1972" s="10"/>
      <c r="G1972" s="3"/>
      <c r="H1972" s="19" t="s">
        <v>1394</v>
      </c>
      <c r="K1972" s="2" t="str">
        <f t="shared" si="360"/>
        <v/>
      </c>
      <c r="L1972" s="7" t="str">
        <f t="shared" si="369"/>
        <v>2001/01/01</v>
      </c>
      <c r="M1972" s="7" t="str">
        <f t="shared" si="370"/>
        <v>2199/12/31</v>
      </c>
      <c r="N1972" s="2" t="str">
        <f t="shared" si="361"/>
        <v/>
      </c>
      <c r="O1972" s="13" t="str">
        <f t="shared" si="371"/>
        <v/>
      </c>
      <c r="P1972" s="15"/>
      <c r="Q1972" s="13">
        <v>15</v>
      </c>
      <c r="R1972" s="18">
        <v>100000000</v>
      </c>
      <c r="S1972" s="18" t="str" cm="1">
        <f t="array" ref="S1972">_xlfn.IFS(LEFT(G1972,1)="L","記載要",LEFT(G1972,1)="W","",G1972="","")</f>
        <v/>
      </c>
      <c r="T1972" s="2"/>
      <c r="U1972" s="2"/>
      <c r="V1972" s="2"/>
      <c r="W1972" s="2"/>
      <c r="X1972" s="2"/>
      <c r="Y1972" s="2"/>
      <c r="Z1972" s="2"/>
      <c r="AA1972" s="13">
        <v>1</v>
      </c>
      <c r="AB1972" s="13">
        <f t="shared" si="362"/>
        <v>0</v>
      </c>
      <c r="AC1972" s="13">
        <f t="shared" si="363"/>
        <v>0</v>
      </c>
      <c r="AD1972" s="15"/>
      <c r="AE1972" s="15"/>
      <c r="AF1972" s="13" t="str">
        <f t="shared" si="364"/>
        <v>1</v>
      </c>
      <c r="AG1972" s="15"/>
      <c r="AH1972" s="15"/>
      <c r="AI1972" s="15"/>
      <c r="AJ1972" s="14"/>
      <c r="AK1972" s="15" cm="1">
        <f t="array" ref="AK1972">_xlfn.IFS(B1972="","",LEFT(G1972,1)="L",1,LEFT(G1972,1)="W",1,AND(LEFT(B1972,1)="H",G1972=""),0)</f>
        <v>0</v>
      </c>
      <c r="AL1972" s="15"/>
      <c r="AM1972" s="15"/>
      <c r="AN1972" s="15"/>
      <c r="AO1972" s="15"/>
      <c r="AP1972" s="15"/>
      <c r="AQ1972" s="15"/>
      <c r="AR1972" s="15"/>
      <c r="AS1972" s="15">
        <f t="shared" si="365"/>
        <v>1</v>
      </c>
      <c r="AT1972" s="15" t="s">
        <v>115</v>
      </c>
      <c r="AU1972" s="13" t="str">
        <f t="shared" si="366"/>
        <v>0</v>
      </c>
      <c r="AV1972" s="15"/>
      <c r="AW1972" s="15"/>
      <c r="AX1972" s="15"/>
      <c r="AY1972" s="15"/>
      <c r="AZ1972" s="14"/>
      <c r="BA1972" s="15"/>
      <c r="BB1972" s="15"/>
      <c r="BC1972" s="15"/>
      <c r="BD1972" s="13" t="str">
        <f t="shared" si="367"/>
        <v>0</v>
      </c>
      <c r="BE1972" s="2"/>
      <c r="BF1972" s="2"/>
      <c r="BG1972" s="2"/>
      <c r="BH1972" s="2"/>
      <c r="BI1972" s="2"/>
      <c r="BJ1972" s="2"/>
      <c r="BK1972" s="2" t="s">
        <v>1371</v>
      </c>
      <c r="BL1972" s="10" t="s">
        <v>1370</v>
      </c>
      <c r="BM1972" t="str" cm="1">
        <f t="array" ref="BM1972">_xlfn.IFS(LEFT(G1972,1)="L","外注品",LEFT(G1972,1)="W","内製品",G1972="","購買品")</f>
        <v>購買品</v>
      </c>
    </row>
    <row r="1973" spans="1:65">
      <c r="A1973" s="2" t="str">
        <f t="shared" si="368"/>
        <v>WG01</v>
      </c>
      <c r="B1973" t="s">
        <v>2150</v>
      </c>
      <c r="C1973" s="2" t="s">
        <v>4992</v>
      </c>
      <c r="D1973" s="10"/>
      <c r="E1973" s="10"/>
      <c r="G1973" s="3"/>
      <c r="H1973" s="19" t="s">
        <v>1394</v>
      </c>
      <c r="K1973" s="2" t="str">
        <f t="shared" si="360"/>
        <v/>
      </c>
      <c r="L1973" s="7" t="str">
        <f t="shared" si="369"/>
        <v>2001/01/01</v>
      </c>
      <c r="M1973" s="7" t="str">
        <f t="shared" si="370"/>
        <v>2199/12/31</v>
      </c>
      <c r="N1973" s="2" t="str">
        <f t="shared" si="361"/>
        <v/>
      </c>
      <c r="O1973" s="13" t="str">
        <f t="shared" si="371"/>
        <v/>
      </c>
      <c r="P1973" s="15"/>
      <c r="Q1973" s="13">
        <v>15</v>
      </c>
      <c r="R1973" s="18">
        <v>100000000</v>
      </c>
      <c r="S1973" s="18" t="str" cm="1">
        <f t="array" ref="S1973">_xlfn.IFS(LEFT(G1973,1)="L","記載要",LEFT(G1973,1)="W","",G1973="","")</f>
        <v/>
      </c>
      <c r="T1973" s="2"/>
      <c r="U1973" s="2"/>
      <c r="V1973" s="2"/>
      <c r="W1973" s="2"/>
      <c r="X1973" s="2"/>
      <c r="Y1973" s="2"/>
      <c r="Z1973" s="2"/>
      <c r="AA1973" s="13">
        <v>1</v>
      </c>
      <c r="AB1973" s="13">
        <f t="shared" si="362"/>
        <v>0</v>
      </c>
      <c r="AC1973" s="13">
        <f t="shared" si="363"/>
        <v>0</v>
      </c>
      <c r="AD1973" s="15"/>
      <c r="AE1973" s="15"/>
      <c r="AF1973" s="13" t="str">
        <f t="shared" si="364"/>
        <v>1</v>
      </c>
      <c r="AG1973" s="15"/>
      <c r="AH1973" s="15"/>
      <c r="AI1973" s="15"/>
      <c r="AJ1973" s="14"/>
      <c r="AK1973" s="15" cm="1">
        <f t="array" ref="AK1973">_xlfn.IFS(B1973="","",LEFT(G1973,1)="L",1,LEFT(G1973,1)="W",1,AND(LEFT(B1973,1)="H",G1973=""),0)</f>
        <v>0</v>
      </c>
      <c r="AL1973" s="15"/>
      <c r="AM1973" s="15"/>
      <c r="AN1973" s="15"/>
      <c r="AO1973" s="15"/>
      <c r="AP1973" s="15"/>
      <c r="AQ1973" s="15"/>
      <c r="AR1973" s="15"/>
      <c r="AS1973" s="15">
        <f t="shared" si="365"/>
        <v>1</v>
      </c>
      <c r="AT1973" s="15" t="s">
        <v>115</v>
      </c>
      <c r="AU1973" s="13" t="str">
        <f t="shared" si="366"/>
        <v>0</v>
      </c>
      <c r="AV1973" s="15"/>
      <c r="AW1973" s="15"/>
      <c r="AX1973" s="15"/>
      <c r="AY1973" s="15"/>
      <c r="AZ1973" s="14"/>
      <c r="BA1973" s="15"/>
      <c r="BB1973" s="15"/>
      <c r="BC1973" s="15"/>
      <c r="BD1973" s="13" t="str">
        <f t="shared" si="367"/>
        <v>0</v>
      </c>
      <c r="BE1973" s="2"/>
      <c r="BF1973" s="2"/>
      <c r="BG1973" s="2"/>
      <c r="BH1973" s="2"/>
      <c r="BI1973" s="2"/>
      <c r="BJ1973" s="2"/>
      <c r="BK1973" s="2" t="s">
        <v>1371</v>
      </c>
      <c r="BL1973" s="10" t="s">
        <v>1370</v>
      </c>
      <c r="BM1973" t="str" cm="1">
        <f t="array" ref="BM1973">_xlfn.IFS(LEFT(G1973,1)="L","外注品",LEFT(G1973,1)="W","内製品",G1973="","購買品")</f>
        <v>購買品</v>
      </c>
    </row>
    <row r="1974" spans="1:65">
      <c r="A1974" s="2" t="str">
        <f t="shared" si="368"/>
        <v>WG01</v>
      </c>
      <c r="B1974" t="s">
        <v>2151</v>
      </c>
      <c r="C1974" s="2" t="s">
        <v>4992</v>
      </c>
      <c r="D1974" s="10"/>
      <c r="E1974" s="10"/>
      <c r="G1974" s="3"/>
      <c r="H1974" s="19" t="s">
        <v>1394</v>
      </c>
      <c r="K1974" s="2" t="str">
        <f t="shared" si="360"/>
        <v/>
      </c>
      <c r="L1974" s="7" t="str">
        <f t="shared" si="369"/>
        <v>2001/01/01</v>
      </c>
      <c r="M1974" s="7" t="str">
        <f t="shared" si="370"/>
        <v>2199/12/31</v>
      </c>
      <c r="N1974" s="2" t="str">
        <f t="shared" si="361"/>
        <v/>
      </c>
      <c r="O1974" s="13" t="str">
        <f t="shared" si="371"/>
        <v/>
      </c>
      <c r="P1974" s="15"/>
      <c r="Q1974" s="13">
        <v>15</v>
      </c>
      <c r="R1974" s="18">
        <v>100000000</v>
      </c>
      <c r="S1974" s="18" t="str" cm="1">
        <f t="array" ref="S1974">_xlfn.IFS(LEFT(G1974,1)="L","記載要",LEFT(G1974,1)="W","",G1974="","")</f>
        <v/>
      </c>
      <c r="T1974" s="2"/>
      <c r="U1974" s="2"/>
      <c r="V1974" s="2"/>
      <c r="W1974" s="2"/>
      <c r="X1974" s="2"/>
      <c r="Y1974" s="2"/>
      <c r="Z1974" s="2"/>
      <c r="AA1974" s="13">
        <v>1</v>
      </c>
      <c r="AB1974" s="13">
        <f t="shared" si="362"/>
        <v>0</v>
      </c>
      <c r="AC1974" s="13">
        <f t="shared" si="363"/>
        <v>0</v>
      </c>
      <c r="AD1974" s="15"/>
      <c r="AE1974" s="15"/>
      <c r="AF1974" s="13" t="str">
        <f t="shared" si="364"/>
        <v>1</v>
      </c>
      <c r="AG1974" s="15"/>
      <c r="AH1974" s="15"/>
      <c r="AI1974" s="15"/>
      <c r="AJ1974" s="14"/>
      <c r="AK1974" s="15" cm="1">
        <f t="array" ref="AK1974">_xlfn.IFS(B1974="","",LEFT(G1974,1)="L",1,LEFT(G1974,1)="W",1,AND(LEFT(B1974,1)="H",G1974=""),0)</f>
        <v>0</v>
      </c>
      <c r="AL1974" s="15"/>
      <c r="AM1974" s="15"/>
      <c r="AN1974" s="15"/>
      <c r="AO1974" s="15"/>
      <c r="AP1974" s="15"/>
      <c r="AQ1974" s="15"/>
      <c r="AR1974" s="15"/>
      <c r="AS1974" s="15">
        <f t="shared" si="365"/>
        <v>1</v>
      </c>
      <c r="AT1974" s="15" t="s">
        <v>115</v>
      </c>
      <c r="AU1974" s="13" t="str">
        <f t="shared" si="366"/>
        <v>0</v>
      </c>
      <c r="AV1974" s="15"/>
      <c r="AW1974" s="15"/>
      <c r="AX1974" s="15"/>
      <c r="AY1974" s="15"/>
      <c r="AZ1974" s="14"/>
      <c r="BA1974" s="15"/>
      <c r="BB1974" s="15"/>
      <c r="BC1974" s="15"/>
      <c r="BD1974" s="13" t="str">
        <f t="shared" si="367"/>
        <v>0</v>
      </c>
      <c r="BE1974" s="2"/>
      <c r="BF1974" s="2"/>
      <c r="BG1974" s="2"/>
      <c r="BH1974" s="2"/>
      <c r="BI1974" s="2"/>
      <c r="BJ1974" s="2"/>
      <c r="BK1974" s="2" t="s">
        <v>1371</v>
      </c>
      <c r="BL1974" s="10" t="s">
        <v>1370</v>
      </c>
      <c r="BM1974" t="str" cm="1">
        <f t="array" ref="BM1974">_xlfn.IFS(LEFT(G1974,1)="L","外注品",LEFT(G1974,1)="W","内製品",G1974="","購買品")</f>
        <v>購買品</v>
      </c>
    </row>
    <row r="1975" spans="1:65">
      <c r="A1975" s="2" t="str">
        <f t="shared" si="368"/>
        <v>WG01</v>
      </c>
      <c r="B1975" t="s">
        <v>2152</v>
      </c>
      <c r="C1975" s="2" t="s">
        <v>4992</v>
      </c>
      <c r="D1975" s="10"/>
      <c r="E1975" s="10"/>
      <c r="G1975" s="3"/>
      <c r="H1975" s="19" t="s">
        <v>1394</v>
      </c>
      <c r="K1975" s="2" t="str">
        <f t="shared" si="360"/>
        <v/>
      </c>
      <c r="L1975" s="7" t="str">
        <f t="shared" si="369"/>
        <v>2001/01/01</v>
      </c>
      <c r="M1975" s="7" t="str">
        <f t="shared" si="370"/>
        <v>2199/12/31</v>
      </c>
      <c r="N1975" s="2" t="str">
        <f t="shared" si="361"/>
        <v/>
      </c>
      <c r="O1975" s="13" t="str">
        <f t="shared" si="371"/>
        <v/>
      </c>
      <c r="P1975" s="15"/>
      <c r="Q1975" s="13">
        <v>15</v>
      </c>
      <c r="R1975" s="18">
        <v>100000000</v>
      </c>
      <c r="S1975" s="18" t="str" cm="1">
        <f t="array" ref="S1975">_xlfn.IFS(LEFT(G1975,1)="L","記載要",LEFT(G1975,1)="W","",G1975="","")</f>
        <v/>
      </c>
      <c r="T1975" s="2"/>
      <c r="U1975" s="2"/>
      <c r="V1975" s="2"/>
      <c r="W1975" s="2"/>
      <c r="X1975" s="2"/>
      <c r="Y1975" s="2"/>
      <c r="Z1975" s="2"/>
      <c r="AA1975" s="13">
        <v>1</v>
      </c>
      <c r="AB1975" s="13">
        <f t="shared" si="362"/>
        <v>0</v>
      </c>
      <c r="AC1975" s="13">
        <f t="shared" si="363"/>
        <v>0</v>
      </c>
      <c r="AD1975" s="15"/>
      <c r="AE1975" s="15"/>
      <c r="AF1975" s="13" t="str">
        <f t="shared" si="364"/>
        <v>1</v>
      </c>
      <c r="AG1975" s="15"/>
      <c r="AH1975" s="15"/>
      <c r="AI1975" s="15"/>
      <c r="AJ1975" s="14"/>
      <c r="AK1975" s="15" cm="1">
        <f t="array" ref="AK1975">_xlfn.IFS(B1975="","",LEFT(G1975,1)="L",1,LEFT(G1975,1)="W",1,AND(LEFT(B1975,1)="H",G1975=""),0)</f>
        <v>0</v>
      </c>
      <c r="AL1975" s="15"/>
      <c r="AM1975" s="15"/>
      <c r="AN1975" s="15"/>
      <c r="AO1975" s="15"/>
      <c r="AP1975" s="15"/>
      <c r="AQ1975" s="15"/>
      <c r="AR1975" s="15"/>
      <c r="AS1975" s="15">
        <f t="shared" si="365"/>
        <v>1</v>
      </c>
      <c r="AT1975" s="15" t="s">
        <v>115</v>
      </c>
      <c r="AU1975" s="13" t="str">
        <f t="shared" si="366"/>
        <v>0</v>
      </c>
      <c r="AV1975" s="15"/>
      <c r="AW1975" s="15"/>
      <c r="AX1975" s="15"/>
      <c r="AY1975" s="15"/>
      <c r="AZ1975" s="14"/>
      <c r="BA1975" s="15"/>
      <c r="BB1975" s="15"/>
      <c r="BC1975" s="15"/>
      <c r="BD1975" s="13" t="str">
        <f t="shared" si="367"/>
        <v>0</v>
      </c>
      <c r="BE1975" s="2"/>
      <c r="BF1975" s="2"/>
      <c r="BG1975" s="2"/>
      <c r="BH1975" s="2"/>
      <c r="BI1975" s="2"/>
      <c r="BJ1975" s="2"/>
      <c r="BK1975" s="2" t="s">
        <v>1371</v>
      </c>
      <c r="BL1975" s="10" t="s">
        <v>1370</v>
      </c>
      <c r="BM1975" t="str" cm="1">
        <f t="array" ref="BM1975">_xlfn.IFS(LEFT(G1975,1)="L","外注品",LEFT(G1975,1)="W","内製品",G1975="","購買品")</f>
        <v>購買品</v>
      </c>
    </row>
    <row r="1976" spans="1:65">
      <c r="A1976" s="2" t="str">
        <f t="shared" si="368"/>
        <v>WG01</v>
      </c>
      <c r="B1976" t="s">
        <v>2153</v>
      </c>
      <c r="C1976" s="2" t="s">
        <v>4992</v>
      </c>
      <c r="D1976" s="10"/>
      <c r="E1976" s="10"/>
      <c r="G1976" s="3"/>
      <c r="H1976" s="19" t="s">
        <v>1394</v>
      </c>
      <c r="K1976" s="2" t="str">
        <f t="shared" si="360"/>
        <v/>
      </c>
      <c r="L1976" s="7" t="str">
        <f t="shared" si="369"/>
        <v>2001/01/01</v>
      </c>
      <c r="M1976" s="7" t="str">
        <f t="shared" si="370"/>
        <v>2199/12/31</v>
      </c>
      <c r="N1976" s="2" t="str">
        <f t="shared" si="361"/>
        <v/>
      </c>
      <c r="O1976" s="13" t="str">
        <f t="shared" si="371"/>
        <v/>
      </c>
      <c r="P1976" s="15"/>
      <c r="Q1976" s="13">
        <v>15</v>
      </c>
      <c r="R1976" s="18">
        <v>100000000</v>
      </c>
      <c r="S1976" s="18" t="str" cm="1">
        <f t="array" ref="S1976">_xlfn.IFS(LEFT(G1976,1)="L","記載要",LEFT(G1976,1)="W","",G1976="","")</f>
        <v/>
      </c>
      <c r="T1976" s="2"/>
      <c r="U1976" s="2"/>
      <c r="V1976" s="2"/>
      <c r="W1976" s="2"/>
      <c r="X1976" s="2"/>
      <c r="Y1976" s="2"/>
      <c r="Z1976" s="2"/>
      <c r="AA1976" s="13">
        <v>1</v>
      </c>
      <c r="AB1976" s="13">
        <f t="shared" si="362"/>
        <v>0</v>
      </c>
      <c r="AC1976" s="13">
        <f t="shared" si="363"/>
        <v>0</v>
      </c>
      <c r="AD1976" s="15"/>
      <c r="AE1976" s="15"/>
      <c r="AF1976" s="13" t="str">
        <f t="shared" si="364"/>
        <v>1</v>
      </c>
      <c r="AG1976" s="15"/>
      <c r="AH1976" s="15"/>
      <c r="AI1976" s="15"/>
      <c r="AJ1976" s="14"/>
      <c r="AK1976" s="15" cm="1">
        <f t="array" ref="AK1976">_xlfn.IFS(B1976="","",LEFT(G1976,1)="L",1,LEFT(G1976,1)="W",1,AND(LEFT(B1976,1)="H",G1976=""),0)</f>
        <v>0</v>
      </c>
      <c r="AL1976" s="15"/>
      <c r="AM1976" s="15"/>
      <c r="AN1976" s="15"/>
      <c r="AO1976" s="15"/>
      <c r="AP1976" s="15"/>
      <c r="AQ1976" s="15"/>
      <c r="AR1976" s="15"/>
      <c r="AS1976" s="15">
        <f t="shared" si="365"/>
        <v>1</v>
      </c>
      <c r="AT1976" s="15" t="s">
        <v>115</v>
      </c>
      <c r="AU1976" s="13" t="str">
        <f t="shared" si="366"/>
        <v>0</v>
      </c>
      <c r="AV1976" s="15"/>
      <c r="AW1976" s="15"/>
      <c r="AX1976" s="15"/>
      <c r="AY1976" s="15"/>
      <c r="AZ1976" s="14"/>
      <c r="BA1976" s="15"/>
      <c r="BB1976" s="15"/>
      <c r="BC1976" s="15"/>
      <c r="BD1976" s="13" t="str">
        <f t="shared" si="367"/>
        <v>0</v>
      </c>
      <c r="BE1976" s="2"/>
      <c r="BF1976" s="2"/>
      <c r="BG1976" s="2"/>
      <c r="BH1976" s="2"/>
      <c r="BI1976" s="2"/>
      <c r="BJ1976" s="2"/>
      <c r="BK1976" s="2" t="s">
        <v>1371</v>
      </c>
      <c r="BL1976" s="10" t="s">
        <v>1370</v>
      </c>
      <c r="BM1976" t="str" cm="1">
        <f t="array" ref="BM1976">_xlfn.IFS(LEFT(G1976,1)="L","外注品",LEFT(G1976,1)="W","内製品",G1976="","購買品")</f>
        <v>購買品</v>
      </c>
    </row>
    <row r="1977" spans="1:65">
      <c r="A1977" s="2" t="str">
        <f t="shared" si="368"/>
        <v>WG01</v>
      </c>
      <c r="B1977" t="s">
        <v>2154</v>
      </c>
      <c r="C1977" s="2" t="s">
        <v>4992</v>
      </c>
      <c r="D1977" s="10"/>
      <c r="E1977" s="10"/>
      <c r="G1977" s="3"/>
      <c r="H1977" s="19" t="s">
        <v>1394</v>
      </c>
      <c r="K1977" s="2" t="str">
        <f t="shared" si="360"/>
        <v/>
      </c>
      <c r="L1977" s="7" t="str">
        <f t="shared" si="369"/>
        <v>2001/01/01</v>
      </c>
      <c r="M1977" s="7" t="str">
        <f t="shared" si="370"/>
        <v>2199/12/31</v>
      </c>
      <c r="N1977" s="2" t="str">
        <f t="shared" si="361"/>
        <v/>
      </c>
      <c r="O1977" s="13" t="str">
        <f t="shared" si="371"/>
        <v/>
      </c>
      <c r="P1977" s="15"/>
      <c r="Q1977" s="13">
        <v>15</v>
      </c>
      <c r="R1977" s="18">
        <v>100000000</v>
      </c>
      <c r="S1977" s="18" t="str" cm="1">
        <f t="array" ref="S1977">_xlfn.IFS(LEFT(G1977,1)="L","記載要",LEFT(G1977,1)="W","",G1977="","")</f>
        <v/>
      </c>
      <c r="T1977" s="2"/>
      <c r="U1977" s="2"/>
      <c r="V1977" s="2"/>
      <c r="W1977" s="2"/>
      <c r="X1977" s="2"/>
      <c r="Y1977" s="2"/>
      <c r="Z1977" s="2"/>
      <c r="AA1977" s="13">
        <v>1</v>
      </c>
      <c r="AB1977" s="13">
        <f t="shared" si="362"/>
        <v>0</v>
      </c>
      <c r="AC1977" s="13">
        <f t="shared" si="363"/>
        <v>0</v>
      </c>
      <c r="AD1977" s="15"/>
      <c r="AE1977" s="15"/>
      <c r="AF1977" s="13" t="str">
        <f t="shared" si="364"/>
        <v>1</v>
      </c>
      <c r="AG1977" s="15"/>
      <c r="AH1977" s="15"/>
      <c r="AI1977" s="15"/>
      <c r="AJ1977" s="14"/>
      <c r="AK1977" s="15" cm="1">
        <f t="array" ref="AK1977">_xlfn.IFS(B1977="","",LEFT(G1977,1)="L",1,LEFT(G1977,1)="W",1,AND(LEFT(B1977,1)="H",G1977=""),0)</f>
        <v>0</v>
      </c>
      <c r="AL1977" s="15"/>
      <c r="AM1977" s="15"/>
      <c r="AN1977" s="15"/>
      <c r="AO1977" s="15"/>
      <c r="AP1977" s="15"/>
      <c r="AQ1977" s="15"/>
      <c r="AR1977" s="15"/>
      <c r="AS1977" s="15">
        <f t="shared" si="365"/>
        <v>1</v>
      </c>
      <c r="AT1977" s="15" t="s">
        <v>115</v>
      </c>
      <c r="AU1977" s="13" t="str">
        <f t="shared" si="366"/>
        <v>0</v>
      </c>
      <c r="AV1977" s="15"/>
      <c r="AW1977" s="15"/>
      <c r="AX1977" s="15"/>
      <c r="AY1977" s="15"/>
      <c r="AZ1977" s="14"/>
      <c r="BA1977" s="15"/>
      <c r="BB1977" s="15"/>
      <c r="BC1977" s="15"/>
      <c r="BD1977" s="13" t="str">
        <f t="shared" si="367"/>
        <v>0</v>
      </c>
      <c r="BE1977" s="2"/>
      <c r="BF1977" s="2"/>
      <c r="BG1977" s="2"/>
      <c r="BH1977" s="2"/>
      <c r="BI1977" s="2"/>
      <c r="BJ1977" s="2"/>
      <c r="BK1977" s="2" t="s">
        <v>1371</v>
      </c>
      <c r="BL1977" s="10" t="s">
        <v>1370</v>
      </c>
      <c r="BM1977" t="str" cm="1">
        <f t="array" ref="BM1977">_xlfn.IFS(LEFT(G1977,1)="L","外注品",LEFT(G1977,1)="W","内製品",G1977="","購買品")</f>
        <v>購買品</v>
      </c>
    </row>
    <row r="1978" spans="1:65">
      <c r="A1978" s="2" t="str">
        <f t="shared" si="368"/>
        <v>WG01</v>
      </c>
      <c r="B1978" t="s">
        <v>2155</v>
      </c>
      <c r="C1978" s="2" t="s">
        <v>4992</v>
      </c>
      <c r="D1978" s="10"/>
      <c r="E1978" s="10"/>
      <c r="G1978" s="3"/>
      <c r="H1978" s="19" t="s">
        <v>1394</v>
      </c>
      <c r="K1978" s="2" t="str">
        <f t="shared" si="360"/>
        <v/>
      </c>
      <c r="L1978" s="7" t="str">
        <f t="shared" si="369"/>
        <v>2001/01/01</v>
      </c>
      <c r="M1978" s="7" t="str">
        <f t="shared" si="370"/>
        <v>2199/12/31</v>
      </c>
      <c r="N1978" s="2" t="str">
        <f t="shared" si="361"/>
        <v/>
      </c>
      <c r="O1978" s="13" t="str">
        <f t="shared" si="371"/>
        <v/>
      </c>
      <c r="P1978" s="15"/>
      <c r="Q1978" s="13">
        <v>15</v>
      </c>
      <c r="R1978" s="18">
        <v>100000000</v>
      </c>
      <c r="S1978" s="18" t="str" cm="1">
        <f t="array" ref="S1978">_xlfn.IFS(LEFT(G1978,1)="L","記載要",LEFT(G1978,1)="W","",G1978="","")</f>
        <v/>
      </c>
      <c r="T1978" s="2"/>
      <c r="U1978" s="2"/>
      <c r="V1978" s="2"/>
      <c r="W1978" s="2"/>
      <c r="X1978" s="2"/>
      <c r="Y1978" s="2"/>
      <c r="Z1978" s="2"/>
      <c r="AA1978" s="13">
        <v>1</v>
      </c>
      <c r="AB1978" s="13">
        <f t="shared" si="362"/>
        <v>0</v>
      </c>
      <c r="AC1978" s="13">
        <f t="shared" si="363"/>
        <v>0</v>
      </c>
      <c r="AD1978" s="15"/>
      <c r="AE1978" s="15"/>
      <c r="AF1978" s="13" t="str">
        <f t="shared" si="364"/>
        <v>1</v>
      </c>
      <c r="AG1978" s="15"/>
      <c r="AH1978" s="15"/>
      <c r="AI1978" s="15"/>
      <c r="AJ1978" s="14"/>
      <c r="AK1978" s="15" cm="1">
        <f t="array" ref="AK1978">_xlfn.IFS(B1978="","",LEFT(G1978,1)="L",1,LEFT(G1978,1)="W",1,AND(LEFT(B1978,1)="H",G1978=""),0)</f>
        <v>0</v>
      </c>
      <c r="AL1978" s="15"/>
      <c r="AM1978" s="15"/>
      <c r="AN1978" s="15"/>
      <c r="AO1978" s="15"/>
      <c r="AP1978" s="15"/>
      <c r="AQ1978" s="15"/>
      <c r="AR1978" s="15"/>
      <c r="AS1978" s="15">
        <f t="shared" si="365"/>
        <v>1</v>
      </c>
      <c r="AT1978" s="15" t="s">
        <v>115</v>
      </c>
      <c r="AU1978" s="13" t="str">
        <f t="shared" si="366"/>
        <v>0</v>
      </c>
      <c r="AV1978" s="15"/>
      <c r="AW1978" s="15"/>
      <c r="AX1978" s="15"/>
      <c r="AY1978" s="15"/>
      <c r="AZ1978" s="14"/>
      <c r="BA1978" s="15"/>
      <c r="BB1978" s="15"/>
      <c r="BC1978" s="15"/>
      <c r="BD1978" s="13" t="str">
        <f t="shared" si="367"/>
        <v>0</v>
      </c>
      <c r="BE1978" s="2"/>
      <c r="BF1978" s="2"/>
      <c r="BG1978" s="2"/>
      <c r="BH1978" s="2"/>
      <c r="BI1978" s="2"/>
      <c r="BJ1978" s="2"/>
      <c r="BK1978" s="2" t="s">
        <v>1371</v>
      </c>
      <c r="BL1978" s="10" t="s">
        <v>1370</v>
      </c>
      <c r="BM1978" t="str" cm="1">
        <f t="array" ref="BM1978">_xlfn.IFS(LEFT(G1978,1)="L","外注品",LEFT(G1978,1)="W","内製品",G1978="","購買品")</f>
        <v>購買品</v>
      </c>
    </row>
    <row r="1979" spans="1:65">
      <c r="A1979" s="2" t="str">
        <f t="shared" si="368"/>
        <v>WG01</v>
      </c>
      <c r="B1979" t="s">
        <v>2156</v>
      </c>
      <c r="C1979" s="2" t="s">
        <v>4992</v>
      </c>
      <c r="D1979" s="10"/>
      <c r="E1979" s="10"/>
      <c r="G1979" s="3"/>
      <c r="H1979" s="19" t="s">
        <v>1394</v>
      </c>
      <c r="K1979" s="2" t="str">
        <f t="shared" si="360"/>
        <v/>
      </c>
      <c r="L1979" s="7" t="str">
        <f t="shared" si="369"/>
        <v>2001/01/01</v>
      </c>
      <c r="M1979" s="7" t="str">
        <f t="shared" si="370"/>
        <v>2199/12/31</v>
      </c>
      <c r="N1979" s="2" t="str">
        <f t="shared" si="361"/>
        <v/>
      </c>
      <c r="O1979" s="13" t="str">
        <f t="shared" si="371"/>
        <v/>
      </c>
      <c r="P1979" s="15"/>
      <c r="Q1979" s="13">
        <v>15</v>
      </c>
      <c r="R1979" s="18">
        <v>100000000</v>
      </c>
      <c r="S1979" s="18" t="str" cm="1">
        <f t="array" ref="S1979">_xlfn.IFS(LEFT(G1979,1)="L","記載要",LEFT(G1979,1)="W","",G1979="","")</f>
        <v/>
      </c>
      <c r="T1979" s="2"/>
      <c r="U1979" s="2"/>
      <c r="V1979" s="2"/>
      <c r="W1979" s="2"/>
      <c r="X1979" s="2"/>
      <c r="Y1979" s="2"/>
      <c r="Z1979" s="2"/>
      <c r="AA1979" s="13">
        <v>1</v>
      </c>
      <c r="AB1979" s="13">
        <f t="shared" si="362"/>
        <v>0</v>
      </c>
      <c r="AC1979" s="13">
        <f t="shared" si="363"/>
        <v>0</v>
      </c>
      <c r="AD1979" s="15"/>
      <c r="AE1979" s="15"/>
      <c r="AF1979" s="13" t="str">
        <f t="shared" si="364"/>
        <v>1</v>
      </c>
      <c r="AG1979" s="15"/>
      <c r="AH1979" s="15"/>
      <c r="AI1979" s="15"/>
      <c r="AJ1979" s="14"/>
      <c r="AK1979" s="15" cm="1">
        <f t="array" ref="AK1979">_xlfn.IFS(B1979="","",LEFT(G1979,1)="L",1,LEFT(G1979,1)="W",1,AND(LEFT(B1979,1)="H",G1979=""),0)</f>
        <v>0</v>
      </c>
      <c r="AL1979" s="15"/>
      <c r="AM1979" s="15"/>
      <c r="AN1979" s="15"/>
      <c r="AO1979" s="15"/>
      <c r="AP1979" s="15"/>
      <c r="AQ1979" s="15"/>
      <c r="AR1979" s="15"/>
      <c r="AS1979" s="15">
        <f t="shared" si="365"/>
        <v>1</v>
      </c>
      <c r="AT1979" s="15" t="s">
        <v>115</v>
      </c>
      <c r="AU1979" s="13" t="str">
        <f t="shared" si="366"/>
        <v>0</v>
      </c>
      <c r="AV1979" s="15"/>
      <c r="AW1979" s="15"/>
      <c r="AX1979" s="15"/>
      <c r="AY1979" s="15"/>
      <c r="AZ1979" s="14"/>
      <c r="BA1979" s="15"/>
      <c r="BB1979" s="15"/>
      <c r="BC1979" s="15"/>
      <c r="BD1979" s="13" t="str">
        <f t="shared" si="367"/>
        <v>0</v>
      </c>
      <c r="BE1979" s="2"/>
      <c r="BF1979" s="2"/>
      <c r="BG1979" s="2"/>
      <c r="BH1979" s="2"/>
      <c r="BI1979" s="2"/>
      <c r="BJ1979" s="2"/>
      <c r="BK1979" s="2" t="s">
        <v>1371</v>
      </c>
      <c r="BL1979" s="10" t="s">
        <v>1370</v>
      </c>
      <c r="BM1979" t="str" cm="1">
        <f t="array" ref="BM1979">_xlfn.IFS(LEFT(G1979,1)="L","外注品",LEFT(G1979,1)="W","内製品",G1979="","購買品")</f>
        <v>購買品</v>
      </c>
    </row>
    <row r="1980" spans="1:65">
      <c r="A1980" s="2" t="str">
        <f t="shared" si="368"/>
        <v>WG01</v>
      </c>
      <c r="B1980" t="s">
        <v>2157</v>
      </c>
      <c r="C1980" s="2" t="s">
        <v>4992</v>
      </c>
      <c r="D1980" s="10"/>
      <c r="E1980" s="10"/>
      <c r="G1980" s="3"/>
      <c r="H1980" s="19" t="s">
        <v>1394</v>
      </c>
      <c r="K1980" s="2" t="str">
        <f t="shared" si="360"/>
        <v/>
      </c>
      <c r="L1980" s="7" t="str">
        <f t="shared" si="369"/>
        <v>2001/01/01</v>
      </c>
      <c r="M1980" s="7" t="str">
        <f t="shared" si="370"/>
        <v>2199/12/31</v>
      </c>
      <c r="N1980" s="2" t="str">
        <f t="shared" si="361"/>
        <v/>
      </c>
      <c r="O1980" s="13" t="str">
        <f t="shared" si="371"/>
        <v/>
      </c>
      <c r="P1980" s="15"/>
      <c r="Q1980" s="13">
        <v>15</v>
      </c>
      <c r="R1980" s="18">
        <v>100000000</v>
      </c>
      <c r="S1980" s="18" t="str" cm="1">
        <f t="array" ref="S1980">_xlfn.IFS(LEFT(G1980,1)="L","記載要",LEFT(G1980,1)="W","",G1980="","")</f>
        <v/>
      </c>
      <c r="T1980" s="2"/>
      <c r="U1980" s="2"/>
      <c r="V1980" s="2"/>
      <c r="W1980" s="2"/>
      <c r="X1980" s="2"/>
      <c r="Y1980" s="2"/>
      <c r="Z1980" s="2"/>
      <c r="AA1980" s="13">
        <v>1</v>
      </c>
      <c r="AB1980" s="13">
        <f t="shared" si="362"/>
        <v>0</v>
      </c>
      <c r="AC1980" s="13">
        <f t="shared" si="363"/>
        <v>0</v>
      </c>
      <c r="AD1980" s="15"/>
      <c r="AE1980" s="15"/>
      <c r="AF1980" s="13" t="str">
        <f t="shared" si="364"/>
        <v>1</v>
      </c>
      <c r="AG1980" s="15"/>
      <c r="AH1980" s="15"/>
      <c r="AI1980" s="15"/>
      <c r="AJ1980" s="14"/>
      <c r="AK1980" s="15" cm="1">
        <f t="array" ref="AK1980">_xlfn.IFS(B1980="","",LEFT(G1980,1)="L",1,LEFT(G1980,1)="W",1,AND(LEFT(B1980,1)="H",G1980=""),0)</f>
        <v>0</v>
      </c>
      <c r="AL1980" s="15"/>
      <c r="AM1980" s="15"/>
      <c r="AN1980" s="15"/>
      <c r="AO1980" s="15"/>
      <c r="AP1980" s="15"/>
      <c r="AQ1980" s="15"/>
      <c r="AR1980" s="15"/>
      <c r="AS1980" s="15">
        <f t="shared" si="365"/>
        <v>1</v>
      </c>
      <c r="AT1980" s="15" t="s">
        <v>115</v>
      </c>
      <c r="AU1980" s="13" t="str">
        <f t="shared" si="366"/>
        <v>0</v>
      </c>
      <c r="AV1980" s="15"/>
      <c r="AW1980" s="15"/>
      <c r="AX1980" s="15"/>
      <c r="AY1980" s="15"/>
      <c r="AZ1980" s="14"/>
      <c r="BA1980" s="15"/>
      <c r="BB1980" s="15"/>
      <c r="BC1980" s="15"/>
      <c r="BD1980" s="13" t="str">
        <f t="shared" si="367"/>
        <v>0</v>
      </c>
      <c r="BE1980" s="2"/>
      <c r="BF1980" s="2"/>
      <c r="BG1980" s="2"/>
      <c r="BH1980" s="2"/>
      <c r="BI1980" s="2"/>
      <c r="BJ1980" s="2"/>
      <c r="BK1980" s="2" t="s">
        <v>1371</v>
      </c>
      <c r="BL1980" s="10" t="s">
        <v>1370</v>
      </c>
      <c r="BM1980" t="str" cm="1">
        <f t="array" ref="BM1980">_xlfn.IFS(LEFT(G1980,1)="L","外注品",LEFT(G1980,1)="W","内製品",G1980="","購買品")</f>
        <v>購買品</v>
      </c>
    </row>
    <row r="1981" spans="1:65">
      <c r="A1981" s="2" t="str">
        <f t="shared" si="368"/>
        <v>WG01</v>
      </c>
      <c r="B1981" t="s">
        <v>2158</v>
      </c>
      <c r="C1981" s="2" t="s">
        <v>4992</v>
      </c>
      <c r="D1981" s="10"/>
      <c r="E1981" s="10"/>
      <c r="G1981" s="3"/>
      <c r="H1981" s="19" t="s">
        <v>1394</v>
      </c>
      <c r="K1981" s="2" t="str">
        <f t="shared" si="360"/>
        <v/>
      </c>
      <c r="L1981" s="7" t="str">
        <f t="shared" si="369"/>
        <v>2001/01/01</v>
      </c>
      <c r="M1981" s="7" t="str">
        <f t="shared" si="370"/>
        <v>2199/12/31</v>
      </c>
      <c r="N1981" s="2" t="str">
        <f t="shared" si="361"/>
        <v/>
      </c>
      <c r="O1981" s="13" t="str">
        <f t="shared" si="371"/>
        <v/>
      </c>
      <c r="P1981" s="15"/>
      <c r="Q1981" s="13">
        <v>15</v>
      </c>
      <c r="R1981" s="18">
        <v>100000000</v>
      </c>
      <c r="S1981" s="18" t="str" cm="1">
        <f t="array" ref="S1981">_xlfn.IFS(LEFT(G1981,1)="L","記載要",LEFT(G1981,1)="W","",G1981="","")</f>
        <v/>
      </c>
      <c r="T1981" s="2"/>
      <c r="U1981" s="2"/>
      <c r="V1981" s="2"/>
      <c r="W1981" s="2"/>
      <c r="X1981" s="2"/>
      <c r="Y1981" s="2"/>
      <c r="Z1981" s="2"/>
      <c r="AA1981" s="13">
        <v>1</v>
      </c>
      <c r="AB1981" s="13">
        <f t="shared" si="362"/>
        <v>0</v>
      </c>
      <c r="AC1981" s="13">
        <f t="shared" si="363"/>
        <v>0</v>
      </c>
      <c r="AD1981" s="15"/>
      <c r="AE1981" s="15"/>
      <c r="AF1981" s="13" t="str">
        <f t="shared" si="364"/>
        <v>1</v>
      </c>
      <c r="AG1981" s="15"/>
      <c r="AH1981" s="15"/>
      <c r="AI1981" s="15"/>
      <c r="AJ1981" s="14"/>
      <c r="AK1981" s="15" cm="1">
        <f t="array" ref="AK1981">_xlfn.IFS(B1981="","",LEFT(G1981,1)="L",1,LEFT(G1981,1)="W",1,AND(LEFT(B1981,1)="H",G1981=""),0)</f>
        <v>0</v>
      </c>
      <c r="AL1981" s="15"/>
      <c r="AM1981" s="15"/>
      <c r="AN1981" s="15"/>
      <c r="AO1981" s="15"/>
      <c r="AP1981" s="15"/>
      <c r="AQ1981" s="15"/>
      <c r="AR1981" s="15"/>
      <c r="AS1981" s="15">
        <f t="shared" si="365"/>
        <v>1</v>
      </c>
      <c r="AT1981" s="15" t="s">
        <v>115</v>
      </c>
      <c r="AU1981" s="13" t="str">
        <f t="shared" si="366"/>
        <v>0</v>
      </c>
      <c r="AV1981" s="15"/>
      <c r="AW1981" s="15"/>
      <c r="AX1981" s="15"/>
      <c r="AY1981" s="15"/>
      <c r="AZ1981" s="14"/>
      <c r="BA1981" s="15"/>
      <c r="BB1981" s="15"/>
      <c r="BC1981" s="15"/>
      <c r="BD1981" s="13" t="str">
        <f t="shared" si="367"/>
        <v>0</v>
      </c>
      <c r="BE1981" s="2"/>
      <c r="BF1981" s="2"/>
      <c r="BG1981" s="2"/>
      <c r="BH1981" s="2"/>
      <c r="BI1981" s="2"/>
      <c r="BJ1981" s="2"/>
      <c r="BK1981" s="2" t="s">
        <v>1371</v>
      </c>
      <c r="BL1981" s="10" t="s">
        <v>1370</v>
      </c>
      <c r="BM1981" t="str" cm="1">
        <f t="array" ref="BM1981">_xlfn.IFS(LEFT(G1981,1)="L","外注品",LEFT(G1981,1)="W","内製品",G1981="","購買品")</f>
        <v>購買品</v>
      </c>
    </row>
    <row r="1982" spans="1:65">
      <c r="A1982" s="2" t="str">
        <f t="shared" si="368"/>
        <v>WG01</v>
      </c>
      <c r="B1982" t="s">
        <v>2159</v>
      </c>
      <c r="C1982" s="2" t="s">
        <v>4992</v>
      </c>
      <c r="D1982" s="10"/>
      <c r="E1982" s="10"/>
      <c r="G1982" s="3"/>
      <c r="H1982" s="19" t="s">
        <v>1394</v>
      </c>
      <c r="K1982" s="2" t="str">
        <f t="shared" si="360"/>
        <v/>
      </c>
      <c r="L1982" s="7" t="str">
        <f t="shared" si="369"/>
        <v>2001/01/01</v>
      </c>
      <c r="M1982" s="7" t="str">
        <f t="shared" si="370"/>
        <v>2199/12/31</v>
      </c>
      <c r="N1982" s="2" t="str">
        <f t="shared" si="361"/>
        <v/>
      </c>
      <c r="O1982" s="13" t="str">
        <f t="shared" si="371"/>
        <v/>
      </c>
      <c r="P1982" s="15"/>
      <c r="Q1982" s="13">
        <v>15</v>
      </c>
      <c r="R1982" s="18">
        <v>100000000</v>
      </c>
      <c r="S1982" s="18" t="str" cm="1">
        <f t="array" ref="S1982">_xlfn.IFS(LEFT(G1982,1)="L","記載要",LEFT(G1982,1)="W","",G1982="","")</f>
        <v/>
      </c>
      <c r="T1982" s="2"/>
      <c r="U1982" s="2"/>
      <c r="V1982" s="2"/>
      <c r="W1982" s="2"/>
      <c r="X1982" s="2"/>
      <c r="Y1982" s="2"/>
      <c r="Z1982" s="2"/>
      <c r="AA1982" s="13">
        <v>1</v>
      </c>
      <c r="AB1982" s="13">
        <f t="shared" si="362"/>
        <v>0</v>
      </c>
      <c r="AC1982" s="13">
        <f t="shared" si="363"/>
        <v>0</v>
      </c>
      <c r="AD1982" s="15"/>
      <c r="AE1982" s="15"/>
      <c r="AF1982" s="13" t="str">
        <f t="shared" si="364"/>
        <v>1</v>
      </c>
      <c r="AG1982" s="15"/>
      <c r="AH1982" s="15"/>
      <c r="AI1982" s="15"/>
      <c r="AJ1982" s="14"/>
      <c r="AK1982" s="15" cm="1">
        <f t="array" ref="AK1982">_xlfn.IFS(B1982="","",LEFT(G1982,1)="L",1,LEFT(G1982,1)="W",1,AND(LEFT(B1982,1)="H",G1982=""),0)</f>
        <v>0</v>
      </c>
      <c r="AL1982" s="15"/>
      <c r="AM1982" s="15"/>
      <c r="AN1982" s="15"/>
      <c r="AO1982" s="15"/>
      <c r="AP1982" s="15"/>
      <c r="AQ1982" s="15"/>
      <c r="AR1982" s="15"/>
      <c r="AS1982" s="15">
        <f t="shared" si="365"/>
        <v>1</v>
      </c>
      <c r="AT1982" s="15" t="s">
        <v>115</v>
      </c>
      <c r="AU1982" s="13" t="str">
        <f t="shared" si="366"/>
        <v>0</v>
      </c>
      <c r="AV1982" s="15"/>
      <c r="AW1982" s="15"/>
      <c r="AX1982" s="15"/>
      <c r="AY1982" s="15"/>
      <c r="AZ1982" s="14"/>
      <c r="BA1982" s="15"/>
      <c r="BB1982" s="15"/>
      <c r="BC1982" s="15"/>
      <c r="BD1982" s="13" t="str">
        <f t="shared" si="367"/>
        <v>0</v>
      </c>
      <c r="BE1982" s="2"/>
      <c r="BF1982" s="2"/>
      <c r="BG1982" s="2"/>
      <c r="BH1982" s="2"/>
      <c r="BI1982" s="2"/>
      <c r="BJ1982" s="2"/>
      <c r="BK1982" s="2" t="s">
        <v>1371</v>
      </c>
      <c r="BL1982" s="10" t="s">
        <v>1370</v>
      </c>
      <c r="BM1982" t="str" cm="1">
        <f t="array" ref="BM1982">_xlfn.IFS(LEFT(G1982,1)="L","外注品",LEFT(G1982,1)="W","内製品",G1982="","購買品")</f>
        <v>購買品</v>
      </c>
    </row>
    <row r="1983" spans="1:65">
      <c r="A1983" s="2" t="str">
        <f t="shared" si="368"/>
        <v>WG01</v>
      </c>
      <c r="B1983" t="s">
        <v>2160</v>
      </c>
      <c r="C1983" s="2" t="s">
        <v>4992</v>
      </c>
      <c r="D1983" s="10"/>
      <c r="E1983" s="10"/>
      <c r="G1983" s="3"/>
      <c r="H1983" s="19" t="s">
        <v>1394</v>
      </c>
      <c r="K1983" s="2" t="str">
        <f t="shared" si="360"/>
        <v/>
      </c>
      <c r="L1983" s="7" t="str">
        <f t="shared" si="369"/>
        <v>2001/01/01</v>
      </c>
      <c r="M1983" s="7" t="str">
        <f t="shared" si="370"/>
        <v>2199/12/31</v>
      </c>
      <c r="N1983" s="2" t="str">
        <f t="shared" si="361"/>
        <v/>
      </c>
      <c r="O1983" s="13" t="str">
        <f t="shared" si="371"/>
        <v/>
      </c>
      <c r="P1983" s="15"/>
      <c r="Q1983" s="13">
        <v>15</v>
      </c>
      <c r="R1983" s="18">
        <v>100000000</v>
      </c>
      <c r="S1983" s="18" t="str" cm="1">
        <f t="array" ref="S1983">_xlfn.IFS(LEFT(G1983,1)="L","記載要",LEFT(G1983,1)="W","",G1983="","")</f>
        <v/>
      </c>
      <c r="T1983" s="2"/>
      <c r="U1983" s="2"/>
      <c r="V1983" s="2"/>
      <c r="W1983" s="2"/>
      <c r="X1983" s="2"/>
      <c r="Y1983" s="2"/>
      <c r="Z1983" s="2"/>
      <c r="AA1983" s="13">
        <v>1</v>
      </c>
      <c r="AB1983" s="13">
        <f t="shared" si="362"/>
        <v>0</v>
      </c>
      <c r="AC1983" s="13">
        <f t="shared" si="363"/>
        <v>0</v>
      </c>
      <c r="AD1983" s="15"/>
      <c r="AE1983" s="15"/>
      <c r="AF1983" s="13" t="str">
        <f t="shared" si="364"/>
        <v>1</v>
      </c>
      <c r="AG1983" s="15"/>
      <c r="AH1983" s="15"/>
      <c r="AI1983" s="15"/>
      <c r="AJ1983" s="14"/>
      <c r="AK1983" s="15" cm="1">
        <f t="array" ref="AK1983">_xlfn.IFS(B1983="","",LEFT(G1983,1)="L",1,LEFT(G1983,1)="W",1,AND(LEFT(B1983,1)="H",G1983=""),0)</f>
        <v>0</v>
      </c>
      <c r="AL1983" s="15"/>
      <c r="AM1983" s="15"/>
      <c r="AN1983" s="15"/>
      <c r="AO1983" s="15"/>
      <c r="AP1983" s="15"/>
      <c r="AQ1983" s="15"/>
      <c r="AR1983" s="15"/>
      <c r="AS1983" s="15">
        <f t="shared" si="365"/>
        <v>1</v>
      </c>
      <c r="AT1983" s="15" t="s">
        <v>115</v>
      </c>
      <c r="AU1983" s="13" t="str">
        <f t="shared" si="366"/>
        <v>0</v>
      </c>
      <c r="AV1983" s="15"/>
      <c r="AW1983" s="15"/>
      <c r="AX1983" s="15"/>
      <c r="AY1983" s="15"/>
      <c r="AZ1983" s="14"/>
      <c r="BA1983" s="15"/>
      <c r="BB1983" s="15"/>
      <c r="BC1983" s="15"/>
      <c r="BD1983" s="13" t="str">
        <f t="shared" si="367"/>
        <v>0</v>
      </c>
      <c r="BE1983" s="2"/>
      <c r="BF1983" s="2"/>
      <c r="BG1983" s="2"/>
      <c r="BH1983" s="2"/>
      <c r="BI1983" s="2"/>
      <c r="BJ1983" s="2"/>
      <c r="BK1983" s="2" t="s">
        <v>1371</v>
      </c>
      <c r="BL1983" s="10" t="s">
        <v>1370</v>
      </c>
      <c r="BM1983" t="str" cm="1">
        <f t="array" ref="BM1983">_xlfn.IFS(LEFT(G1983,1)="L","外注品",LEFT(G1983,1)="W","内製品",G1983="","購買品")</f>
        <v>購買品</v>
      </c>
    </row>
    <row r="1984" spans="1:65">
      <c r="A1984" s="2" t="str">
        <f t="shared" si="368"/>
        <v>WG01</v>
      </c>
      <c r="B1984" t="s">
        <v>2161</v>
      </c>
      <c r="C1984" s="2" t="s">
        <v>4992</v>
      </c>
      <c r="D1984" s="10"/>
      <c r="E1984" s="10"/>
      <c r="G1984" s="3"/>
      <c r="H1984" s="19" t="s">
        <v>1394</v>
      </c>
      <c r="K1984" s="2" t="str">
        <f t="shared" si="360"/>
        <v/>
      </c>
      <c r="L1984" s="7" t="str">
        <f t="shared" si="369"/>
        <v>2001/01/01</v>
      </c>
      <c r="M1984" s="7" t="str">
        <f t="shared" si="370"/>
        <v>2199/12/31</v>
      </c>
      <c r="N1984" s="2" t="str">
        <f t="shared" si="361"/>
        <v/>
      </c>
      <c r="O1984" s="13" t="str">
        <f t="shared" si="371"/>
        <v/>
      </c>
      <c r="P1984" s="15"/>
      <c r="Q1984" s="13">
        <v>15</v>
      </c>
      <c r="R1984" s="18">
        <v>100000000</v>
      </c>
      <c r="S1984" s="18" t="str" cm="1">
        <f t="array" ref="S1984">_xlfn.IFS(LEFT(G1984,1)="L","記載要",LEFT(G1984,1)="W","",G1984="","")</f>
        <v/>
      </c>
      <c r="T1984" s="2"/>
      <c r="U1984" s="2"/>
      <c r="V1984" s="2"/>
      <c r="W1984" s="2"/>
      <c r="X1984" s="2"/>
      <c r="Y1984" s="2"/>
      <c r="Z1984" s="2"/>
      <c r="AA1984" s="13">
        <v>1</v>
      </c>
      <c r="AB1984" s="13">
        <f t="shared" si="362"/>
        <v>0</v>
      </c>
      <c r="AC1984" s="13">
        <f t="shared" si="363"/>
        <v>0</v>
      </c>
      <c r="AD1984" s="15"/>
      <c r="AE1984" s="15"/>
      <c r="AF1984" s="13" t="str">
        <f t="shared" si="364"/>
        <v>1</v>
      </c>
      <c r="AG1984" s="15"/>
      <c r="AH1984" s="15"/>
      <c r="AI1984" s="15"/>
      <c r="AJ1984" s="14"/>
      <c r="AK1984" s="15" cm="1">
        <f t="array" ref="AK1984">_xlfn.IFS(B1984="","",LEFT(G1984,1)="L",1,LEFT(G1984,1)="W",1,AND(LEFT(B1984,1)="H",G1984=""),0)</f>
        <v>0</v>
      </c>
      <c r="AL1984" s="15"/>
      <c r="AM1984" s="15"/>
      <c r="AN1984" s="15"/>
      <c r="AO1984" s="15"/>
      <c r="AP1984" s="15"/>
      <c r="AQ1984" s="15"/>
      <c r="AR1984" s="15"/>
      <c r="AS1984" s="15">
        <f t="shared" si="365"/>
        <v>1</v>
      </c>
      <c r="AT1984" s="15" t="s">
        <v>115</v>
      </c>
      <c r="AU1984" s="13" t="str">
        <f t="shared" si="366"/>
        <v>0</v>
      </c>
      <c r="AV1984" s="15"/>
      <c r="AW1984" s="15"/>
      <c r="AX1984" s="15"/>
      <c r="AY1984" s="15"/>
      <c r="AZ1984" s="14"/>
      <c r="BA1984" s="15"/>
      <c r="BB1984" s="15"/>
      <c r="BC1984" s="15"/>
      <c r="BD1984" s="13" t="str">
        <f t="shared" si="367"/>
        <v>0</v>
      </c>
      <c r="BE1984" s="2"/>
      <c r="BF1984" s="2"/>
      <c r="BG1984" s="2"/>
      <c r="BH1984" s="2"/>
      <c r="BI1984" s="2"/>
      <c r="BJ1984" s="2"/>
      <c r="BK1984" s="2" t="s">
        <v>1371</v>
      </c>
      <c r="BL1984" s="10" t="s">
        <v>1370</v>
      </c>
      <c r="BM1984" t="str" cm="1">
        <f t="array" ref="BM1984">_xlfn.IFS(LEFT(G1984,1)="L","外注品",LEFT(G1984,1)="W","内製品",G1984="","購買品")</f>
        <v>購買品</v>
      </c>
    </row>
    <row r="1985" spans="1:65">
      <c r="A1985" s="2" t="str">
        <f t="shared" si="368"/>
        <v>WG01</v>
      </c>
      <c r="B1985" t="s">
        <v>2162</v>
      </c>
      <c r="C1985" s="2" t="s">
        <v>4992</v>
      </c>
      <c r="D1985" s="10"/>
      <c r="E1985" s="10"/>
      <c r="G1985" s="3"/>
      <c r="H1985" s="19" t="s">
        <v>1394</v>
      </c>
      <c r="K1985" s="2" t="str">
        <f t="shared" si="360"/>
        <v/>
      </c>
      <c r="L1985" s="7" t="str">
        <f t="shared" si="369"/>
        <v>2001/01/01</v>
      </c>
      <c r="M1985" s="7" t="str">
        <f t="shared" si="370"/>
        <v>2199/12/31</v>
      </c>
      <c r="N1985" s="2" t="str">
        <f t="shared" si="361"/>
        <v/>
      </c>
      <c r="O1985" s="13" t="str">
        <f t="shared" si="371"/>
        <v/>
      </c>
      <c r="P1985" s="15"/>
      <c r="Q1985" s="13">
        <v>15</v>
      </c>
      <c r="R1985" s="18">
        <v>100000000</v>
      </c>
      <c r="S1985" s="18" t="str" cm="1">
        <f t="array" ref="S1985">_xlfn.IFS(LEFT(G1985,1)="L","記載要",LEFT(G1985,1)="W","",G1985="","")</f>
        <v/>
      </c>
      <c r="T1985" s="2"/>
      <c r="U1985" s="2"/>
      <c r="V1985" s="2"/>
      <c r="W1985" s="2"/>
      <c r="X1985" s="2"/>
      <c r="Y1985" s="2"/>
      <c r="Z1985" s="2"/>
      <c r="AA1985" s="13">
        <v>1</v>
      </c>
      <c r="AB1985" s="13">
        <f t="shared" si="362"/>
        <v>0</v>
      </c>
      <c r="AC1985" s="13">
        <f t="shared" si="363"/>
        <v>0</v>
      </c>
      <c r="AD1985" s="15"/>
      <c r="AE1985" s="15"/>
      <c r="AF1985" s="13" t="str">
        <f t="shared" si="364"/>
        <v>1</v>
      </c>
      <c r="AG1985" s="15"/>
      <c r="AH1985" s="15"/>
      <c r="AI1985" s="15"/>
      <c r="AJ1985" s="14"/>
      <c r="AK1985" s="15" cm="1">
        <f t="array" ref="AK1985">_xlfn.IFS(B1985="","",LEFT(G1985,1)="L",1,LEFT(G1985,1)="W",1,AND(LEFT(B1985,1)="H",G1985=""),0)</f>
        <v>0</v>
      </c>
      <c r="AL1985" s="15"/>
      <c r="AM1985" s="15"/>
      <c r="AN1985" s="15"/>
      <c r="AO1985" s="15"/>
      <c r="AP1985" s="15"/>
      <c r="AQ1985" s="15"/>
      <c r="AR1985" s="15"/>
      <c r="AS1985" s="15">
        <f t="shared" si="365"/>
        <v>1</v>
      </c>
      <c r="AT1985" s="15" t="s">
        <v>115</v>
      </c>
      <c r="AU1985" s="13" t="str">
        <f t="shared" si="366"/>
        <v>0</v>
      </c>
      <c r="AV1985" s="15"/>
      <c r="AW1985" s="15"/>
      <c r="AX1985" s="15"/>
      <c r="AY1985" s="15"/>
      <c r="AZ1985" s="14"/>
      <c r="BA1985" s="15"/>
      <c r="BB1985" s="15"/>
      <c r="BC1985" s="15"/>
      <c r="BD1985" s="13" t="str">
        <f t="shared" si="367"/>
        <v>0</v>
      </c>
      <c r="BE1985" s="2"/>
      <c r="BF1985" s="2"/>
      <c r="BG1985" s="2"/>
      <c r="BH1985" s="2"/>
      <c r="BI1985" s="2"/>
      <c r="BJ1985" s="2"/>
      <c r="BK1985" s="2" t="s">
        <v>1371</v>
      </c>
      <c r="BL1985" s="10" t="s">
        <v>1370</v>
      </c>
      <c r="BM1985" t="str" cm="1">
        <f t="array" ref="BM1985">_xlfn.IFS(LEFT(G1985,1)="L","外注品",LEFT(G1985,1)="W","内製品",G1985="","購買品")</f>
        <v>購買品</v>
      </c>
    </row>
    <row r="1986" spans="1:65">
      <c r="A1986" s="2" t="str">
        <f t="shared" si="368"/>
        <v>WG01</v>
      </c>
      <c r="B1986" t="s">
        <v>2163</v>
      </c>
      <c r="C1986" s="2" t="s">
        <v>4992</v>
      </c>
      <c r="D1986" s="10"/>
      <c r="E1986" s="10"/>
      <c r="G1986" s="3"/>
      <c r="H1986" s="19" t="s">
        <v>1394</v>
      </c>
      <c r="K1986" s="2" t="str">
        <f t="shared" si="360"/>
        <v/>
      </c>
      <c r="L1986" s="7" t="str">
        <f t="shared" si="369"/>
        <v>2001/01/01</v>
      </c>
      <c r="M1986" s="7" t="str">
        <f t="shared" si="370"/>
        <v>2199/12/31</v>
      </c>
      <c r="N1986" s="2" t="str">
        <f t="shared" si="361"/>
        <v/>
      </c>
      <c r="O1986" s="13" t="str">
        <f t="shared" si="371"/>
        <v/>
      </c>
      <c r="P1986" s="15"/>
      <c r="Q1986" s="13">
        <v>15</v>
      </c>
      <c r="R1986" s="18">
        <v>100000000</v>
      </c>
      <c r="S1986" s="18" t="str" cm="1">
        <f t="array" ref="S1986">_xlfn.IFS(LEFT(G1986,1)="L","記載要",LEFT(G1986,1)="W","",G1986="","")</f>
        <v/>
      </c>
      <c r="T1986" s="2"/>
      <c r="U1986" s="2"/>
      <c r="V1986" s="2"/>
      <c r="W1986" s="2"/>
      <c r="X1986" s="2"/>
      <c r="Y1986" s="2"/>
      <c r="Z1986" s="2"/>
      <c r="AA1986" s="13">
        <v>1</v>
      </c>
      <c r="AB1986" s="13">
        <f t="shared" si="362"/>
        <v>0</v>
      </c>
      <c r="AC1986" s="13">
        <f t="shared" si="363"/>
        <v>0</v>
      </c>
      <c r="AD1986" s="15"/>
      <c r="AE1986" s="15"/>
      <c r="AF1986" s="13" t="str">
        <f t="shared" si="364"/>
        <v>1</v>
      </c>
      <c r="AG1986" s="15"/>
      <c r="AH1986" s="15"/>
      <c r="AI1986" s="15"/>
      <c r="AJ1986" s="14"/>
      <c r="AK1986" s="15" cm="1">
        <f t="array" ref="AK1986">_xlfn.IFS(B1986="","",LEFT(G1986,1)="L",1,LEFT(G1986,1)="W",1,AND(LEFT(B1986,1)="H",G1986=""),0)</f>
        <v>0</v>
      </c>
      <c r="AL1986" s="15"/>
      <c r="AM1986" s="15"/>
      <c r="AN1986" s="15"/>
      <c r="AO1986" s="15"/>
      <c r="AP1986" s="15"/>
      <c r="AQ1986" s="15"/>
      <c r="AR1986" s="15"/>
      <c r="AS1986" s="15">
        <f t="shared" si="365"/>
        <v>1</v>
      </c>
      <c r="AT1986" s="15" t="s">
        <v>115</v>
      </c>
      <c r="AU1986" s="13" t="str">
        <f t="shared" si="366"/>
        <v>0</v>
      </c>
      <c r="AV1986" s="15"/>
      <c r="AW1986" s="15"/>
      <c r="AX1986" s="15"/>
      <c r="AY1986" s="15"/>
      <c r="AZ1986" s="14"/>
      <c r="BA1986" s="15"/>
      <c r="BB1986" s="15"/>
      <c r="BC1986" s="15"/>
      <c r="BD1986" s="13" t="str">
        <f t="shared" si="367"/>
        <v>0</v>
      </c>
      <c r="BE1986" s="2"/>
      <c r="BF1986" s="2"/>
      <c r="BG1986" s="2"/>
      <c r="BH1986" s="2"/>
      <c r="BI1986" s="2"/>
      <c r="BJ1986" s="2"/>
      <c r="BK1986" s="2" t="s">
        <v>1371</v>
      </c>
      <c r="BL1986" s="10" t="s">
        <v>1370</v>
      </c>
      <c r="BM1986" t="str" cm="1">
        <f t="array" ref="BM1986">_xlfn.IFS(LEFT(G1986,1)="L","外注品",LEFT(G1986,1)="W","内製品",G1986="","購買品")</f>
        <v>購買品</v>
      </c>
    </row>
    <row r="1987" spans="1:65">
      <c r="A1987" s="2" t="str">
        <f t="shared" si="368"/>
        <v>WG01</v>
      </c>
      <c r="B1987" t="s">
        <v>2164</v>
      </c>
      <c r="C1987" s="2" t="s">
        <v>4992</v>
      </c>
      <c r="D1987" s="10"/>
      <c r="E1987" s="10"/>
      <c r="G1987" s="3"/>
      <c r="H1987" s="19" t="s">
        <v>1394</v>
      </c>
      <c r="K1987" s="2" t="str">
        <f t="shared" ref="K1987:K2050" si="372">IF(G1987="","","11"&amp;G1987&amp;RIGHT(B1987,5))</f>
        <v/>
      </c>
      <c r="L1987" s="7" t="str">
        <f t="shared" si="369"/>
        <v>2001/01/01</v>
      </c>
      <c r="M1987" s="7" t="str">
        <f t="shared" si="370"/>
        <v>2199/12/31</v>
      </c>
      <c r="N1987" s="2" t="str">
        <f t="shared" ref="N1987:N2050" si="373">IF(LEFT(G1987,1)="W",K1987,"")</f>
        <v/>
      </c>
      <c r="O1987" s="13" t="str">
        <f t="shared" ref="O1987:O2042" si="374">IF(G1987="","","記載要")</f>
        <v/>
      </c>
      <c r="P1987" s="15"/>
      <c r="Q1987" s="13">
        <v>15</v>
      </c>
      <c r="R1987" s="18">
        <v>100000000</v>
      </c>
      <c r="S1987" s="18" t="str" cm="1">
        <f t="array" ref="S1987">_xlfn.IFS(LEFT(G1987,1)="L","記載要",LEFT(G1987,1)="W","",G1987="","")</f>
        <v/>
      </c>
      <c r="T1987" s="2"/>
      <c r="U1987" s="2"/>
      <c r="V1987" s="2"/>
      <c r="W1987" s="2"/>
      <c r="X1987" s="2"/>
      <c r="Y1987" s="2"/>
      <c r="Z1987" s="2"/>
      <c r="AA1987" s="13">
        <v>1</v>
      </c>
      <c r="AB1987" s="13">
        <f t="shared" ref="AB1987:AB2050" si="375">IF(B1987="","",0)</f>
        <v>0</v>
      </c>
      <c r="AC1987" s="13">
        <f t="shared" ref="AC1987:AC2050" si="376">IF(B1987="","",0)</f>
        <v>0</v>
      </c>
      <c r="AD1987" s="15"/>
      <c r="AE1987" s="15"/>
      <c r="AF1987" s="13" t="str">
        <f t="shared" ref="AF1987:AF2050" si="377">IF(B1987="","","1")</f>
        <v>1</v>
      </c>
      <c r="AG1987" s="15"/>
      <c r="AH1987" s="15"/>
      <c r="AI1987" s="15"/>
      <c r="AJ1987" s="14"/>
      <c r="AK1987" s="15" cm="1">
        <f t="array" ref="AK1987">_xlfn.IFS(B1987="","",LEFT(G1987,1)="L",1,LEFT(G1987,1)="W",1,AND(LEFT(B1987,1)="H",G1987=""),0)</f>
        <v>0</v>
      </c>
      <c r="AL1987" s="15"/>
      <c r="AM1987" s="15"/>
      <c r="AN1987" s="15"/>
      <c r="AO1987" s="15"/>
      <c r="AP1987" s="15"/>
      <c r="AQ1987" s="15"/>
      <c r="AR1987" s="15"/>
      <c r="AS1987" s="15">
        <f t="shared" ref="AS1987:AS2050" si="378">IF(Q1987="","",1)</f>
        <v>1</v>
      </c>
      <c r="AT1987" s="15" t="s">
        <v>115</v>
      </c>
      <c r="AU1987" s="13" t="str">
        <f t="shared" ref="AU1987:AU2050" si="379">IF(B1987="","","0")</f>
        <v>0</v>
      </c>
      <c r="AV1987" s="15"/>
      <c r="AW1987" s="15"/>
      <c r="AX1987" s="15"/>
      <c r="AY1987" s="15"/>
      <c r="AZ1987" s="14"/>
      <c r="BA1987" s="15"/>
      <c r="BB1987" s="15"/>
      <c r="BC1987" s="15"/>
      <c r="BD1987" s="13" t="str">
        <f t="shared" ref="BD1987:BD2050" si="380">IF(B1987="","","0")</f>
        <v>0</v>
      </c>
      <c r="BE1987" s="2"/>
      <c r="BF1987" s="2"/>
      <c r="BG1987" s="2"/>
      <c r="BH1987" s="2"/>
      <c r="BI1987" s="2"/>
      <c r="BJ1987" s="2"/>
      <c r="BK1987" s="2" t="s">
        <v>1371</v>
      </c>
      <c r="BL1987" s="10" t="s">
        <v>1370</v>
      </c>
      <c r="BM1987" t="str" cm="1">
        <f t="array" ref="BM1987">_xlfn.IFS(LEFT(G1987,1)="L","外注品",LEFT(G1987,1)="W","内製品",G1987="","購買品")</f>
        <v>購買品</v>
      </c>
    </row>
    <row r="1988" spans="1:65">
      <c r="A1988" s="2" t="str">
        <f t="shared" ref="A1988:A2051" si="381">IF(B1988="","","WG01")</f>
        <v>WG01</v>
      </c>
      <c r="B1988" t="s">
        <v>2165</v>
      </c>
      <c r="C1988" s="2" t="s">
        <v>4992</v>
      </c>
      <c r="D1988" s="10"/>
      <c r="E1988" s="10"/>
      <c r="G1988" s="3"/>
      <c r="H1988" s="19" t="s">
        <v>1394</v>
      </c>
      <c r="K1988" s="2" t="str">
        <f t="shared" si="372"/>
        <v/>
      </c>
      <c r="L1988" s="7" t="str">
        <f t="shared" ref="L1988:L2051" si="382">IF(B1988="","","2001/01/01")</f>
        <v>2001/01/01</v>
      </c>
      <c r="M1988" s="7" t="str">
        <f t="shared" ref="M1988:M2051" si="383">IF(C1988="","","2199/12/31")</f>
        <v>2199/12/31</v>
      </c>
      <c r="N1988" s="2" t="str">
        <f t="shared" si="373"/>
        <v/>
      </c>
      <c r="O1988" s="13" t="str">
        <f t="shared" si="374"/>
        <v/>
      </c>
      <c r="P1988" s="15"/>
      <c r="Q1988" s="13">
        <v>15</v>
      </c>
      <c r="R1988" s="18">
        <v>100000000</v>
      </c>
      <c r="S1988" s="18" t="str" cm="1">
        <f t="array" ref="S1988">_xlfn.IFS(LEFT(G1988,1)="L","記載要",LEFT(G1988,1)="W","",G1988="","")</f>
        <v/>
      </c>
      <c r="T1988" s="2"/>
      <c r="U1988" s="2"/>
      <c r="V1988" s="2"/>
      <c r="W1988" s="2"/>
      <c r="X1988" s="2"/>
      <c r="Y1988" s="2"/>
      <c r="Z1988" s="2"/>
      <c r="AA1988" s="13">
        <v>1</v>
      </c>
      <c r="AB1988" s="13">
        <f t="shared" si="375"/>
        <v>0</v>
      </c>
      <c r="AC1988" s="13">
        <f t="shared" si="376"/>
        <v>0</v>
      </c>
      <c r="AD1988" s="15"/>
      <c r="AE1988" s="15"/>
      <c r="AF1988" s="13" t="str">
        <f t="shared" si="377"/>
        <v>1</v>
      </c>
      <c r="AG1988" s="15"/>
      <c r="AH1988" s="15"/>
      <c r="AI1988" s="15"/>
      <c r="AJ1988" s="14"/>
      <c r="AK1988" s="15" cm="1">
        <f t="array" ref="AK1988">_xlfn.IFS(B1988="","",LEFT(G1988,1)="L",1,LEFT(G1988,1)="W",1,AND(LEFT(B1988,1)="H",G1988=""),0)</f>
        <v>0</v>
      </c>
      <c r="AL1988" s="15"/>
      <c r="AM1988" s="15"/>
      <c r="AN1988" s="15"/>
      <c r="AO1988" s="15"/>
      <c r="AP1988" s="15"/>
      <c r="AQ1988" s="15"/>
      <c r="AR1988" s="15"/>
      <c r="AS1988" s="15">
        <f t="shared" si="378"/>
        <v>1</v>
      </c>
      <c r="AT1988" s="15" t="s">
        <v>115</v>
      </c>
      <c r="AU1988" s="13" t="str">
        <f t="shared" si="379"/>
        <v>0</v>
      </c>
      <c r="AV1988" s="15"/>
      <c r="AW1988" s="15"/>
      <c r="AX1988" s="15"/>
      <c r="AY1988" s="15"/>
      <c r="AZ1988" s="14"/>
      <c r="BA1988" s="15"/>
      <c r="BB1988" s="15"/>
      <c r="BC1988" s="15"/>
      <c r="BD1988" s="13" t="str">
        <f t="shared" si="380"/>
        <v>0</v>
      </c>
      <c r="BE1988" s="2"/>
      <c r="BF1988" s="2"/>
      <c r="BG1988" s="2"/>
      <c r="BH1988" s="2"/>
      <c r="BI1988" s="2"/>
      <c r="BJ1988" s="2"/>
      <c r="BK1988" s="2" t="s">
        <v>1371</v>
      </c>
      <c r="BL1988" s="10" t="s">
        <v>1370</v>
      </c>
      <c r="BM1988" t="str" cm="1">
        <f t="array" ref="BM1988">_xlfn.IFS(LEFT(G1988,1)="L","外注品",LEFT(G1988,1)="W","内製品",G1988="","購買品")</f>
        <v>購買品</v>
      </c>
    </row>
    <row r="1989" spans="1:65">
      <c r="A1989" s="2" t="str">
        <f t="shared" si="381"/>
        <v>WG01</v>
      </c>
      <c r="B1989" t="s">
        <v>2166</v>
      </c>
      <c r="C1989" s="2" t="s">
        <v>4992</v>
      </c>
      <c r="D1989" s="10"/>
      <c r="E1989" s="10"/>
      <c r="G1989" s="3"/>
      <c r="H1989" s="19" t="s">
        <v>1394</v>
      </c>
      <c r="K1989" s="2" t="str">
        <f t="shared" si="372"/>
        <v/>
      </c>
      <c r="L1989" s="7" t="str">
        <f t="shared" si="382"/>
        <v>2001/01/01</v>
      </c>
      <c r="M1989" s="7" t="str">
        <f t="shared" si="383"/>
        <v>2199/12/31</v>
      </c>
      <c r="N1989" s="2" t="str">
        <f t="shared" si="373"/>
        <v/>
      </c>
      <c r="O1989" s="13" t="str">
        <f t="shared" si="374"/>
        <v/>
      </c>
      <c r="P1989" s="15"/>
      <c r="Q1989" s="13">
        <v>15</v>
      </c>
      <c r="R1989" s="18">
        <v>100000000</v>
      </c>
      <c r="S1989" s="18" t="str" cm="1">
        <f t="array" ref="S1989">_xlfn.IFS(LEFT(G1989,1)="L","記載要",LEFT(G1989,1)="W","",G1989="","")</f>
        <v/>
      </c>
      <c r="T1989" s="2"/>
      <c r="U1989" s="2"/>
      <c r="V1989" s="2"/>
      <c r="W1989" s="2"/>
      <c r="X1989" s="2"/>
      <c r="Y1989" s="2"/>
      <c r="Z1989" s="2"/>
      <c r="AA1989" s="13">
        <v>1</v>
      </c>
      <c r="AB1989" s="13">
        <f t="shared" si="375"/>
        <v>0</v>
      </c>
      <c r="AC1989" s="13">
        <f t="shared" si="376"/>
        <v>0</v>
      </c>
      <c r="AD1989" s="15"/>
      <c r="AE1989" s="15"/>
      <c r="AF1989" s="13" t="str">
        <f t="shared" si="377"/>
        <v>1</v>
      </c>
      <c r="AG1989" s="15"/>
      <c r="AH1989" s="15"/>
      <c r="AI1989" s="15"/>
      <c r="AJ1989" s="14"/>
      <c r="AK1989" s="15" cm="1">
        <f t="array" ref="AK1989">_xlfn.IFS(B1989="","",LEFT(G1989,1)="L",1,LEFT(G1989,1)="W",1,AND(LEFT(B1989,1)="H",G1989=""),0)</f>
        <v>0</v>
      </c>
      <c r="AL1989" s="15"/>
      <c r="AM1989" s="15"/>
      <c r="AN1989" s="15"/>
      <c r="AO1989" s="15"/>
      <c r="AP1989" s="15"/>
      <c r="AQ1989" s="15"/>
      <c r="AR1989" s="15"/>
      <c r="AS1989" s="15">
        <f t="shared" si="378"/>
        <v>1</v>
      </c>
      <c r="AT1989" s="15" t="s">
        <v>115</v>
      </c>
      <c r="AU1989" s="13" t="str">
        <f t="shared" si="379"/>
        <v>0</v>
      </c>
      <c r="AV1989" s="15"/>
      <c r="AW1989" s="15"/>
      <c r="AX1989" s="15"/>
      <c r="AY1989" s="15"/>
      <c r="AZ1989" s="14"/>
      <c r="BA1989" s="15"/>
      <c r="BB1989" s="15"/>
      <c r="BC1989" s="15"/>
      <c r="BD1989" s="13" t="str">
        <f t="shared" si="380"/>
        <v>0</v>
      </c>
      <c r="BE1989" s="2"/>
      <c r="BF1989" s="2"/>
      <c r="BG1989" s="2"/>
      <c r="BH1989" s="2"/>
      <c r="BI1989" s="2"/>
      <c r="BJ1989" s="2"/>
      <c r="BK1989" s="2" t="s">
        <v>1371</v>
      </c>
      <c r="BL1989" s="10" t="s">
        <v>1370</v>
      </c>
      <c r="BM1989" t="str" cm="1">
        <f t="array" ref="BM1989">_xlfn.IFS(LEFT(G1989,1)="L","外注品",LEFT(G1989,1)="W","内製品",G1989="","購買品")</f>
        <v>購買品</v>
      </c>
    </row>
    <row r="1990" spans="1:65">
      <c r="A1990" s="2" t="str">
        <f t="shared" si="381"/>
        <v>WG01</v>
      </c>
      <c r="B1990" t="s">
        <v>2167</v>
      </c>
      <c r="C1990" s="2" t="s">
        <v>4992</v>
      </c>
      <c r="D1990" s="10"/>
      <c r="E1990" s="10"/>
      <c r="G1990" s="3"/>
      <c r="H1990" s="19" t="s">
        <v>1394</v>
      </c>
      <c r="K1990" s="2" t="str">
        <f t="shared" si="372"/>
        <v/>
      </c>
      <c r="L1990" s="7" t="str">
        <f t="shared" si="382"/>
        <v>2001/01/01</v>
      </c>
      <c r="M1990" s="7" t="str">
        <f t="shared" si="383"/>
        <v>2199/12/31</v>
      </c>
      <c r="N1990" s="2" t="str">
        <f t="shared" si="373"/>
        <v/>
      </c>
      <c r="O1990" s="13" t="str">
        <f t="shared" si="374"/>
        <v/>
      </c>
      <c r="P1990" s="15"/>
      <c r="Q1990" s="13">
        <v>15</v>
      </c>
      <c r="R1990" s="18">
        <v>100000000</v>
      </c>
      <c r="S1990" s="18" t="str" cm="1">
        <f t="array" ref="S1990">_xlfn.IFS(LEFT(G1990,1)="L","記載要",LEFT(G1990,1)="W","",G1990="","")</f>
        <v/>
      </c>
      <c r="T1990" s="2"/>
      <c r="U1990" s="2"/>
      <c r="V1990" s="2"/>
      <c r="W1990" s="2"/>
      <c r="X1990" s="2"/>
      <c r="Y1990" s="2"/>
      <c r="Z1990" s="2"/>
      <c r="AA1990" s="13">
        <v>1</v>
      </c>
      <c r="AB1990" s="13">
        <f t="shared" si="375"/>
        <v>0</v>
      </c>
      <c r="AC1990" s="13">
        <f t="shared" si="376"/>
        <v>0</v>
      </c>
      <c r="AD1990" s="15"/>
      <c r="AE1990" s="15"/>
      <c r="AF1990" s="13" t="str">
        <f t="shared" si="377"/>
        <v>1</v>
      </c>
      <c r="AG1990" s="15"/>
      <c r="AH1990" s="15"/>
      <c r="AI1990" s="15"/>
      <c r="AJ1990" s="14"/>
      <c r="AK1990" s="15" cm="1">
        <f t="array" ref="AK1990">_xlfn.IFS(B1990="","",LEFT(G1990,1)="L",1,LEFT(G1990,1)="W",1,AND(LEFT(B1990,1)="H",G1990=""),0)</f>
        <v>0</v>
      </c>
      <c r="AL1990" s="15"/>
      <c r="AM1990" s="15"/>
      <c r="AN1990" s="15"/>
      <c r="AO1990" s="15"/>
      <c r="AP1990" s="15"/>
      <c r="AQ1990" s="15"/>
      <c r="AR1990" s="15"/>
      <c r="AS1990" s="15">
        <f t="shared" si="378"/>
        <v>1</v>
      </c>
      <c r="AT1990" s="15" t="s">
        <v>115</v>
      </c>
      <c r="AU1990" s="13" t="str">
        <f t="shared" si="379"/>
        <v>0</v>
      </c>
      <c r="AV1990" s="15"/>
      <c r="AW1990" s="15"/>
      <c r="AX1990" s="15"/>
      <c r="AY1990" s="15"/>
      <c r="AZ1990" s="14"/>
      <c r="BA1990" s="15"/>
      <c r="BB1990" s="15"/>
      <c r="BC1990" s="15"/>
      <c r="BD1990" s="13" t="str">
        <f t="shared" si="380"/>
        <v>0</v>
      </c>
      <c r="BE1990" s="2"/>
      <c r="BF1990" s="2"/>
      <c r="BG1990" s="2"/>
      <c r="BH1990" s="2"/>
      <c r="BI1990" s="2"/>
      <c r="BJ1990" s="2"/>
      <c r="BK1990" s="2" t="s">
        <v>1371</v>
      </c>
      <c r="BL1990" s="10" t="s">
        <v>1370</v>
      </c>
      <c r="BM1990" t="str" cm="1">
        <f t="array" ref="BM1990">_xlfn.IFS(LEFT(G1990,1)="L","外注品",LEFT(G1990,1)="W","内製品",G1990="","購買品")</f>
        <v>購買品</v>
      </c>
    </row>
    <row r="1991" spans="1:65">
      <c r="A1991" s="2" t="str">
        <f t="shared" si="381"/>
        <v>WG01</v>
      </c>
      <c r="B1991" t="s">
        <v>2168</v>
      </c>
      <c r="C1991" s="2" t="s">
        <v>4992</v>
      </c>
      <c r="D1991" s="10"/>
      <c r="E1991" s="10"/>
      <c r="G1991" s="3"/>
      <c r="H1991" s="19" t="s">
        <v>1394</v>
      </c>
      <c r="K1991" s="2" t="str">
        <f t="shared" si="372"/>
        <v/>
      </c>
      <c r="L1991" s="7" t="str">
        <f t="shared" si="382"/>
        <v>2001/01/01</v>
      </c>
      <c r="M1991" s="7" t="str">
        <f t="shared" si="383"/>
        <v>2199/12/31</v>
      </c>
      <c r="N1991" s="2" t="str">
        <f t="shared" si="373"/>
        <v/>
      </c>
      <c r="O1991" s="13" t="str">
        <f t="shared" si="374"/>
        <v/>
      </c>
      <c r="P1991" s="15"/>
      <c r="Q1991" s="13">
        <v>15</v>
      </c>
      <c r="R1991" s="18">
        <v>100000000</v>
      </c>
      <c r="S1991" s="18" t="str" cm="1">
        <f t="array" ref="S1991">_xlfn.IFS(LEFT(G1991,1)="L","記載要",LEFT(G1991,1)="W","",G1991="","")</f>
        <v/>
      </c>
      <c r="T1991" s="2"/>
      <c r="U1991" s="2"/>
      <c r="V1991" s="2"/>
      <c r="W1991" s="2"/>
      <c r="X1991" s="2"/>
      <c r="Y1991" s="2"/>
      <c r="Z1991" s="2"/>
      <c r="AA1991" s="13">
        <v>1</v>
      </c>
      <c r="AB1991" s="13">
        <f t="shared" si="375"/>
        <v>0</v>
      </c>
      <c r="AC1991" s="13">
        <f t="shared" si="376"/>
        <v>0</v>
      </c>
      <c r="AD1991" s="15"/>
      <c r="AE1991" s="15"/>
      <c r="AF1991" s="13" t="str">
        <f t="shared" si="377"/>
        <v>1</v>
      </c>
      <c r="AG1991" s="15"/>
      <c r="AH1991" s="15"/>
      <c r="AI1991" s="15"/>
      <c r="AJ1991" s="14"/>
      <c r="AK1991" s="15" cm="1">
        <f t="array" ref="AK1991">_xlfn.IFS(B1991="","",LEFT(G1991,1)="L",1,LEFT(G1991,1)="W",1,AND(LEFT(B1991,1)="H",G1991=""),0)</f>
        <v>0</v>
      </c>
      <c r="AL1991" s="15"/>
      <c r="AM1991" s="15"/>
      <c r="AN1991" s="15"/>
      <c r="AO1991" s="15"/>
      <c r="AP1991" s="15"/>
      <c r="AQ1991" s="15"/>
      <c r="AR1991" s="15"/>
      <c r="AS1991" s="15">
        <f t="shared" si="378"/>
        <v>1</v>
      </c>
      <c r="AT1991" s="15" t="s">
        <v>115</v>
      </c>
      <c r="AU1991" s="13" t="str">
        <f t="shared" si="379"/>
        <v>0</v>
      </c>
      <c r="AV1991" s="15"/>
      <c r="AW1991" s="15"/>
      <c r="AX1991" s="15"/>
      <c r="AY1991" s="15"/>
      <c r="AZ1991" s="14"/>
      <c r="BA1991" s="15"/>
      <c r="BB1991" s="15"/>
      <c r="BC1991" s="15"/>
      <c r="BD1991" s="13" t="str">
        <f t="shared" si="380"/>
        <v>0</v>
      </c>
      <c r="BE1991" s="2"/>
      <c r="BF1991" s="2"/>
      <c r="BG1991" s="2"/>
      <c r="BH1991" s="2"/>
      <c r="BI1991" s="2"/>
      <c r="BJ1991" s="2"/>
      <c r="BK1991" s="2" t="s">
        <v>1371</v>
      </c>
      <c r="BL1991" s="10" t="s">
        <v>1370</v>
      </c>
      <c r="BM1991" t="str" cm="1">
        <f t="array" ref="BM1991">_xlfn.IFS(LEFT(G1991,1)="L","外注品",LEFT(G1991,1)="W","内製品",G1991="","購買品")</f>
        <v>購買品</v>
      </c>
    </row>
    <row r="1992" spans="1:65">
      <c r="A1992" s="2" t="str">
        <f t="shared" si="381"/>
        <v>WG01</v>
      </c>
      <c r="B1992" t="s">
        <v>2169</v>
      </c>
      <c r="C1992" s="2" t="s">
        <v>4992</v>
      </c>
      <c r="D1992" s="10"/>
      <c r="E1992" s="10"/>
      <c r="G1992" s="3"/>
      <c r="H1992" s="19" t="s">
        <v>1394</v>
      </c>
      <c r="K1992" s="2" t="str">
        <f t="shared" si="372"/>
        <v/>
      </c>
      <c r="L1992" s="7" t="str">
        <f t="shared" si="382"/>
        <v>2001/01/01</v>
      </c>
      <c r="M1992" s="7" t="str">
        <f t="shared" si="383"/>
        <v>2199/12/31</v>
      </c>
      <c r="N1992" s="2" t="str">
        <f t="shared" si="373"/>
        <v/>
      </c>
      <c r="O1992" s="13" t="str">
        <f t="shared" si="374"/>
        <v/>
      </c>
      <c r="P1992" s="15"/>
      <c r="Q1992" s="13">
        <v>15</v>
      </c>
      <c r="R1992" s="18">
        <v>100000000</v>
      </c>
      <c r="S1992" s="18" t="str" cm="1">
        <f t="array" ref="S1992">_xlfn.IFS(LEFT(G1992,1)="L","記載要",LEFT(G1992,1)="W","",G1992="","")</f>
        <v/>
      </c>
      <c r="T1992" s="2"/>
      <c r="U1992" s="2"/>
      <c r="V1992" s="2"/>
      <c r="W1992" s="2"/>
      <c r="X1992" s="2"/>
      <c r="Y1992" s="2"/>
      <c r="Z1992" s="2"/>
      <c r="AA1992" s="13">
        <v>1</v>
      </c>
      <c r="AB1992" s="13">
        <f t="shared" si="375"/>
        <v>0</v>
      </c>
      <c r="AC1992" s="13">
        <f t="shared" si="376"/>
        <v>0</v>
      </c>
      <c r="AD1992" s="15"/>
      <c r="AE1992" s="15"/>
      <c r="AF1992" s="13" t="str">
        <f t="shared" si="377"/>
        <v>1</v>
      </c>
      <c r="AG1992" s="15"/>
      <c r="AH1992" s="15"/>
      <c r="AI1992" s="15"/>
      <c r="AJ1992" s="14"/>
      <c r="AK1992" s="15" cm="1">
        <f t="array" ref="AK1992">_xlfn.IFS(B1992="","",LEFT(G1992,1)="L",1,LEFT(G1992,1)="W",1,AND(LEFT(B1992,1)="H",G1992=""),0)</f>
        <v>0</v>
      </c>
      <c r="AL1992" s="15"/>
      <c r="AM1992" s="15"/>
      <c r="AN1992" s="15"/>
      <c r="AO1992" s="15"/>
      <c r="AP1992" s="15"/>
      <c r="AQ1992" s="15"/>
      <c r="AR1992" s="15"/>
      <c r="AS1992" s="15">
        <f t="shared" si="378"/>
        <v>1</v>
      </c>
      <c r="AT1992" s="15" t="s">
        <v>115</v>
      </c>
      <c r="AU1992" s="13" t="str">
        <f t="shared" si="379"/>
        <v>0</v>
      </c>
      <c r="AV1992" s="15"/>
      <c r="AW1992" s="15"/>
      <c r="AX1992" s="15"/>
      <c r="AY1992" s="15"/>
      <c r="AZ1992" s="14"/>
      <c r="BA1992" s="15"/>
      <c r="BB1992" s="15"/>
      <c r="BC1992" s="15"/>
      <c r="BD1992" s="13" t="str">
        <f t="shared" si="380"/>
        <v>0</v>
      </c>
      <c r="BE1992" s="2"/>
      <c r="BF1992" s="2"/>
      <c r="BG1992" s="2"/>
      <c r="BH1992" s="2"/>
      <c r="BI1992" s="2"/>
      <c r="BJ1992" s="2"/>
      <c r="BK1992" s="2" t="s">
        <v>1371</v>
      </c>
      <c r="BL1992" s="10" t="s">
        <v>1370</v>
      </c>
      <c r="BM1992" t="str" cm="1">
        <f t="array" ref="BM1992">_xlfn.IFS(LEFT(G1992,1)="L","外注品",LEFT(G1992,1)="W","内製品",G1992="","購買品")</f>
        <v>購買品</v>
      </c>
    </row>
    <row r="1993" spans="1:65">
      <c r="A1993" s="2" t="str">
        <f t="shared" si="381"/>
        <v>WG01</v>
      </c>
      <c r="B1993" t="s">
        <v>2170</v>
      </c>
      <c r="C1993" s="2" t="s">
        <v>4993</v>
      </c>
      <c r="D1993" s="10"/>
      <c r="E1993" s="10"/>
      <c r="G1993" s="3"/>
      <c r="H1993" s="19" t="s">
        <v>1394</v>
      </c>
      <c r="K1993" s="2" t="str">
        <f t="shared" si="372"/>
        <v/>
      </c>
      <c r="L1993" s="7" t="str">
        <f t="shared" si="382"/>
        <v>2001/01/01</v>
      </c>
      <c r="M1993" s="7" t="str">
        <f t="shared" si="383"/>
        <v>2199/12/31</v>
      </c>
      <c r="N1993" s="2" t="str">
        <f t="shared" si="373"/>
        <v/>
      </c>
      <c r="O1993" s="13" t="str">
        <f t="shared" si="374"/>
        <v/>
      </c>
      <c r="P1993" s="15"/>
      <c r="Q1993" s="13">
        <v>15</v>
      </c>
      <c r="R1993" s="18">
        <v>100000000</v>
      </c>
      <c r="S1993" s="18" t="str" cm="1">
        <f t="array" ref="S1993">_xlfn.IFS(LEFT(G1993,1)="L","記載要",LEFT(G1993,1)="W","",G1993="","")</f>
        <v/>
      </c>
      <c r="T1993" s="2"/>
      <c r="U1993" s="2"/>
      <c r="V1993" s="2"/>
      <c r="W1993" s="2"/>
      <c r="X1993" s="2"/>
      <c r="Y1993" s="2"/>
      <c r="Z1993" s="2"/>
      <c r="AA1993" s="13">
        <v>1</v>
      </c>
      <c r="AB1993" s="13">
        <f t="shared" si="375"/>
        <v>0</v>
      </c>
      <c r="AC1993" s="13">
        <f t="shared" si="376"/>
        <v>0</v>
      </c>
      <c r="AD1993" s="15"/>
      <c r="AE1993" s="15"/>
      <c r="AF1993" s="13" t="str">
        <f t="shared" si="377"/>
        <v>1</v>
      </c>
      <c r="AG1993" s="15"/>
      <c r="AH1993" s="15"/>
      <c r="AI1993" s="15"/>
      <c r="AJ1993" s="14"/>
      <c r="AK1993" s="15" cm="1">
        <f t="array" ref="AK1993">_xlfn.IFS(B1993="","",LEFT(G1993,1)="L",1,LEFT(G1993,1)="W",1,AND(LEFT(B1993,1)="H",G1993=""),0)</f>
        <v>0</v>
      </c>
      <c r="AL1993" s="15"/>
      <c r="AM1993" s="15"/>
      <c r="AN1993" s="15"/>
      <c r="AO1993" s="15"/>
      <c r="AP1993" s="15"/>
      <c r="AQ1993" s="15"/>
      <c r="AR1993" s="15"/>
      <c r="AS1993" s="15">
        <f t="shared" si="378"/>
        <v>1</v>
      </c>
      <c r="AT1993" s="15" t="s">
        <v>115</v>
      </c>
      <c r="AU1993" s="13" t="str">
        <f t="shared" si="379"/>
        <v>0</v>
      </c>
      <c r="AV1993" s="15"/>
      <c r="AW1993" s="15"/>
      <c r="AX1993" s="15"/>
      <c r="AY1993" s="15"/>
      <c r="AZ1993" s="14"/>
      <c r="BA1993" s="15"/>
      <c r="BB1993" s="15"/>
      <c r="BC1993" s="15"/>
      <c r="BD1993" s="13" t="str">
        <f t="shared" si="380"/>
        <v>0</v>
      </c>
      <c r="BE1993" s="2"/>
      <c r="BF1993" s="2"/>
      <c r="BG1993" s="2"/>
      <c r="BH1993" s="2"/>
      <c r="BI1993" s="2"/>
      <c r="BJ1993" s="2"/>
      <c r="BK1993" s="2" t="s">
        <v>1371</v>
      </c>
      <c r="BL1993" s="10" t="s">
        <v>1370</v>
      </c>
      <c r="BM1993" t="str" cm="1">
        <f t="array" ref="BM1993">_xlfn.IFS(LEFT(G1993,1)="L","外注品",LEFT(G1993,1)="W","内製品",G1993="","購買品")</f>
        <v>購買品</v>
      </c>
    </row>
    <row r="1994" spans="1:65">
      <c r="A1994" s="2" t="str">
        <f t="shared" si="381"/>
        <v>WG01</v>
      </c>
      <c r="B1994" t="s">
        <v>2171</v>
      </c>
      <c r="C1994" s="2" t="s">
        <v>4993</v>
      </c>
      <c r="D1994" s="10"/>
      <c r="E1994" s="10"/>
      <c r="G1994" s="3"/>
      <c r="H1994" s="19" t="s">
        <v>1394</v>
      </c>
      <c r="K1994" s="2" t="str">
        <f t="shared" si="372"/>
        <v/>
      </c>
      <c r="L1994" s="7" t="str">
        <f t="shared" si="382"/>
        <v>2001/01/01</v>
      </c>
      <c r="M1994" s="7" t="str">
        <f t="shared" si="383"/>
        <v>2199/12/31</v>
      </c>
      <c r="N1994" s="2" t="str">
        <f t="shared" si="373"/>
        <v/>
      </c>
      <c r="O1994" s="13" t="str">
        <f t="shared" si="374"/>
        <v/>
      </c>
      <c r="P1994" s="15"/>
      <c r="Q1994" s="13">
        <v>15</v>
      </c>
      <c r="R1994" s="18">
        <v>100000000</v>
      </c>
      <c r="S1994" s="18" t="str" cm="1">
        <f t="array" ref="S1994">_xlfn.IFS(LEFT(G1994,1)="L","記載要",LEFT(G1994,1)="W","",G1994="","")</f>
        <v/>
      </c>
      <c r="T1994" s="2"/>
      <c r="U1994" s="2"/>
      <c r="V1994" s="2"/>
      <c r="W1994" s="2"/>
      <c r="X1994" s="2"/>
      <c r="Y1994" s="2"/>
      <c r="Z1994" s="2"/>
      <c r="AA1994" s="13">
        <v>1</v>
      </c>
      <c r="AB1994" s="13">
        <f t="shared" si="375"/>
        <v>0</v>
      </c>
      <c r="AC1994" s="13">
        <f t="shared" si="376"/>
        <v>0</v>
      </c>
      <c r="AD1994" s="15"/>
      <c r="AE1994" s="15"/>
      <c r="AF1994" s="13" t="str">
        <f t="shared" si="377"/>
        <v>1</v>
      </c>
      <c r="AG1994" s="15"/>
      <c r="AH1994" s="15"/>
      <c r="AI1994" s="15"/>
      <c r="AJ1994" s="14"/>
      <c r="AK1994" s="15" cm="1">
        <f t="array" ref="AK1994">_xlfn.IFS(B1994="","",LEFT(G1994,1)="L",1,LEFT(G1994,1)="W",1,AND(LEFT(B1994,1)="H",G1994=""),0)</f>
        <v>0</v>
      </c>
      <c r="AL1994" s="15"/>
      <c r="AM1994" s="15"/>
      <c r="AN1994" s="15"/>
      <c r="AO1994" s="15"/>
      <c r="AP1994" s="15"/>
      <c r="AQ1994" s="15"/>
      <c r="AR1994" s="15"/>
      <c r="AS1994" s="15">
        <f t="shared" si="378"/>
        <v>1</v>
      </c>
      <c r="AT1994" s="15" t="s">
        <v>115</v>
      </c>
      <c r="AU1994" s="13" t="str">
        <f t="shared" si="379"/>
        <v>0</v>
      </c>
      <c r="AV1994" s="15"/>
      <c r="AW1994" s="15"/>
      <c r="AX1994" s="15"/>
      <c r="AY1994" s="15"/>
      <c r="AZ1994" s="14"/>
      <c r="BA1994" s="15"/>
      <c r="BB1994" s="15"/>
      <c r="BC1994" s="15"/>
      <c r="BD1994" s="13" t="str">
        <f t="shared" si="380"/>
        <v>0</v>
      </c>
      <c r="BE1994" s="2"/>
      <c r="BF1994" s="2"/>
      <c r="BG1994" s="2"/>
      <c r="BH1994" s="2"/>
      <c r="BI1994" s="2"/>
      <c r="BJ1994" s="2"/>
      <c r="BK1994" s="2" t="s">
        <v>1371</v>
      </c>
      <c r="BL1994" s="10" t="s">
        <v>1370</v>
      </c>
      <c r="BM1994" t="str" cm="1">
        <f t="array" ref="BM1994">_xlfn.IFS(LEFT(G1994,1)="L","外注品",LEFT(G1994,1)="W","内製品",G1994="","購買品")</f>
        <v>購買品</v>
      </c>
    </row>
    <row r="1995" spans="1:65">
      <c r="A1995" s="2" t="str">
        <f t="shared" si="381"/>
        <v>WG01</v>
      </c>
      <c r="B1995" t="s">
        <v>2172</v>
      </c>
      <c r="C1995" s="2" t="s">
        <v>4993</v>
      </c>
      <c r="D1995" s="10"/>
      <c r="E1995" s="10"/>
      <c r="G1995" s="3"/>
      <c r="H1995" s="19" t="s">
        <v>1394</v>
      </c>
      <c r="K1995" s="2" t="str">
        <f t="shared" si="372"/>
        <v/>
      </c>
      <c r="L1995" s="7" t="str">
        <f t="shared" si="382"/>
        <v>2001/01/01</v>
      </c>
      <c r="M1995" s="7" t="str">
        <f t="shared" si="383"/>
        <v>2199/12/31</v>
      </c>
      <c r="N1995" s="2" t="str">
        <f t="shared" si="373"/>
        <v/>
      </c>
      <c r="O1995" s="13" t="str">
        <f t="shared" si="374"/>
        <v/>
      </c>
      <c r="P1995" s="15"/>
      <c r="Q1995" s="13">
        <v>15</v>
      </c>
      <c r="R1995" s="18">
        <v>100000000</v>
      </c>
      <c r="S1995" s="18" t="str" cm="1">
        <f t="array" ref="S1995">_xlfn.IFS(LEFT(G1995,1)="L","記載要",LEFT(G1995,1)="W","",G1995="","")</f>
        <v/>
      </c>
      <c r="T1995" s="2"/>
      <c r="U1995" s="2"/>
      <c r="V1995" s="2"/>
      <c r="W1995" s="2"/>
      <c r="X1995" s="2"/>
      <c r="Y1995" s="2"/>
      <c r="Z1995" s="2"/>
      <c r="AA1995" s="13">
        <v>1</v>
      </c>
      <c r="AB1995" s="13">
        <f t="shared" si="375"/>
        <v>0</v>
      </c>
      <c r="AC1995" s="13">
        <f t="shared" si="376"/>
        <v>0</v>
      </c>
      <c r="AD1995" s="15"/>
      <c r="AE1995" s="15"/>
      <c r="AF1995" s="13" t="str">
        <f t="shared" si="377"/>
        <v>1</v>
      </c>
      <c r="AG1995" s="15"/>
      <c r="AH1995" s="15"/>
      <c r="AI1995" s="15"/>
      <c r="AJ1995" s="14"/>
      <c r="AK1995" s="15" cm="1">
        <f t="array" ref="AK1995">_xlfn.IFS(B1995="","",LEFT(G1995,1)="L",1,LEFT(G1995,1)="W",1,AND(LEFT(B1995,1)="H",G1995=""),0)</f>
        <v>0</v>
      </c>
      <c r="AL1995" s="15"/>
      <c r="AM1995" s="15"/>
      <c r="AN1995" s="15"/>
      <c r="AO1995" s="15"/>
      <c r="AP1995" s="15"/>
      <c r="AQ1995" s="15"/>
      <c r="AR1995" s="15"/>
      <c r="AS1995" s="15">
        <f t="shared" si="378"/>
        <v>1</v>
      </c>
      <c r="AT1995" s="15" t="s">
        <v>115</v>
      </c>
      <c r="AU1995" s="13" t="str">
        <f t="shared" si="379"/>
        <v>0</v>
      </c>
      <c r="AV1995" s="15"/>
      <c r="AW1995" s="15"/>
      <c r="AX1995" s="15"/>
      <c r="AY1995" s="15"/>
      <c r="AZ1995" s="14"/>
      <c r="BA1995" s="15"/>
      <c r="BB1995" s="15"/>
      <c r="BC1995" s="15"/>
      <c r="BD1995" s="13" t="str">
        <f t="shared" si="380"/>
        <v>0</v>
      </c>
      <c r="BE1995" s="2"/>
      <c r="BF1995" s="2"/>
      <c r="BG1995" s="2"/>
      <c r="BH1995" s="2"/>
      <c r="BI1995" s="2"/>
      <c r="BJ1995" s="2"/>
      <c r="BK1995" s="2" t="s">
        <v>1371</v>
      </c>
      <c r="BL1995" s="10" t="s">
        <v>1370</v>
      </c>
      <c r="BM1995" t="str" cm="1">
        <f t="array" ref="BM1995">_xlfn.IFS(LEFT(G1995,1)="L","外注品",LEFT(G1995,1)="W","内製品",G1995="","購買品")</f>
        <v>購買品</v>
      </c>
    </row>
    <row r="1996" spans="1:65">
      <c r="A1996" s="2" t="str">
        <f t="shared" si="381"/>
        <v>WG01</v>
      </c>
      <c r="B1996" t="s">
        <v>2173</v>
      </c>
      <c r="C1996" s="2" t="s">
        <v>4993</v>
      </c>
      <c r="D1996" s="10"/>
      <c r="E1996" s="10"/>
      <c r="G1996" s="3"/>
      <c r="H1996" s="19" t="s">
        <v>1394</v>
      </c>
      <c r="K1996" s="2" t="str">
        <f t="shared" si="372"/>
        <v/>
      </c>
      <c r="L1996" s="7" t="str">
        <f t="shared" si="382"/>
        <v>2001/01/01</v>
      </c>
      <c r="M1996" s="7" t="str">
        <f t="shared" si="383"/>
        <v>2199/12/31</v>
      </c>
      <c r="N1996" s="2" t="str">
        <f t="shared" si="373"/>
        <v/>
      </c>
      <c r="O1996" s="13" t="str">
        <f t="shared" si="374"/>
        <v/>
      </c>
      <c r="P1996" s="15"/>
      <c r="Q1996" s="13">
        <v>15</v>
      </c>
      <c r="R1996" s="18">
        <v>100000000</v>
      </c>
      <c r="S1996" s="18" t="str" cm="1">
        <f t="array" ref="S1996">_xlfn.IFS(LEFT(G1996,1)="L","記載要",LEFT(G1996,1)="W","",G1996="","")</f>
        <v/>
      </c>
      <c r="T1996" s="2"/>
      <c r="U1996" s="2"/>
      <c r="V1996" s="2"/>
      <c r="W1996" s="2"/>
      <c r="X1996" s="2"/>
      <c r="Y1996" s="2"/>
      <c r="Z1996" s="2"/>
      <c r="AA1996" s="13">
        <v>1</v>
      </c>
      <c r="AB1996" s="13">
        <f t="shared" si="375"/>
        <v>0</v>
      </c>
      <c r="AC1996" s="13">
        <f t="shared" si="376"/>
        <v>0</v>
      </c>
      <c r="AD1996" s="15"/>
      <c r="AE1996" s="15"/>
      <c r="AF1996" s="13" t="str">
        <f t="shared" si="377"/>
        <v>1</v>
      </c>
      <c r="AG1996" s="15"/>
      <c r="AH1996" s="15"/>
      <c r="AI1996" s="15"/>
      <c r="AJ1996" s="14"/>
      <c r="AK1996" s="15" cm="1">
        <f t="array" ref="AK1996">_xlfn.IFS(B1996="","",LEFT(G1996,1)="L",1,LEFT(G1996,1)="W",1,AND(LEFT(B1996,1)="H",G1996=""),0)</f>
        <v>0</v>
      </c>
      <c r="AL1996" s="15"/>
      <c r="AM1996" s="15"/>
      <c r="AN1996" s="15"/>
      <c r="AO1996" s="15"/>
      <c r="AP1996" s="15"/>
      <c r="AQ1996" s="15"/>
      <c r="AR1996" s="15"/>
      <c r="AS1996" s="15">
        <f t="shared" si="378"/>
        <v>1</v>
      </c>
      <c r="AT1996" s="15" t="s">
        <v>115</v>
      </c>
      <c r="AU1996" s="13" t="str">
        <f t="shared" si="379"/>
        <v>0</v>
      </c>
      <c r="AV1996" s="15"/>
      <c r="AW1996" s="15"/>
      <c r="AX1996" s="15"/>
      <c r="AY1996" s="15"/>
      <c r="AZ1996" s="14"/>
      <c r="BA1996" s="15"/>
      <c r="BB1996" s="15"/>
      <c r="BC1996" s="15"/>
      <c r="BD1996" s="13" t="str">
        <f t="shared" si="380"/>
        <v>0</v>
      </c>
      <c r="BE1996" s="2"/>
      <c r="BF1996" s="2"/>
      <c r="BG1996" s="2"/>
      <c r="BH1996" s="2"/>
      <c r="BI1996" s="2"/>
      <c r="BJ1996" s="2"/>
      <c r="BK1996" s="2" t="s">
        <v>1371</v>
      </c>
      <c r="BL1996" s="10" t="s">
        <v>1370</v>
      </c>
      <c r="BM1996" t="str" cm="1">
        <f t="array" ref="BM1996">_xlfn.IFS(LEFT(G1996,1)="L","外注品",LEFT(G1996,1)="W","内製品",G1996="","購買品")</f>
        <v>購買品</v>
      </c>
    </row>
    <row r="1997" spans="1:65">
      <c r="A1997" s="2" t="str">
        <f t="shared" si="381"/>
        <v>WG01</v>
      </c>
      <c r="B1997" t="s">
        <v>2174</v>
      </c>
      <c r="C1997" s="2" t="s">
        <v>4993</v>
      </c>
      <c r="D1997" s="10"/>
      <c r="E1997" s="10"/>
      <c r="G1997" s="3"/>
      <c r="H1997" s="19" t="s">
        <v>1394</v>
      </c>
      <c r="K1997" s="2" t="str">
        <f t="shared" si="372"/>
        <v/>
      </c>
      <c r="L1997" s="7" t="str">
        <f t="shared" si="382"/>
        <v>2001/01/01</v>
      </c>
      <c r="M1997" s="7" t="str">
        <f t="shared" si="383"/>
        <v>2199/12/31</v>
      </c>
      <c r="N1997" s="2" t="str">
        <f t="shared" si="373"/>
        <v/>
      </c>
      <c r="O1997" s="13" t="str">
        <f t="shared" si="374"/>
        <v/>
      </c>
      <c r="P1997" s="15"/>
      <c r="Q1997" s="13">
        <v>15</v>
      </c>
      <c r="R1997" s="18">
        <v>100000000</v>
      </c>
      <c r="S1997" s="18" t="str" cm="1">
        <f t="array" ref="S1997">_xlfn.IFS(LEFT(G1997,1)="L","記載要",LEFT(G1997,1)="W","",G1997="","")</f>
        <v/>
      </c>
      <c r="T1997" s="2"/>
      <c r="U1997" s="2"/>
      <c r="V1997" s="2"/>
      <c r="W1997" s="2"/>
      <c r="X1997" s="2"/>
      <c r="Y1997" s="2"/>
      <c r="Z1997" s="2"/>
      <c r="AA1997" s="13">
        <v>1</v>
      </c>
      <c r="AB1997" s="13">
        <f t="shared" si="375"/>
        <v>0</v>
      </c>
      <c r="AC1997" s="13">
        <f t="shared" si="376"/>
        <v>0</v>
      </c>
      <c r="AD1997" s="15"/>
      <c r="AE1997" s="15"/>
      <c r="AF1997" s="13" t="str">
        <f t="shared" si="377"/>
        <v>1</v>
      </c>
      <c r="AG1997" s="15"/>
      <c r="AH1997" s="15"/>
      <c r="AI1997" s="15"/>
      <c r="AJ1997" s="14"/>
      <c r="AK1997" s="15" cm="1">
        <f t="array" ref="AK1997">_xlfn.IFS(B1997="","",LEFT(G1997,1)="L",1,LEFT(G1997,1)="W",1,AND(LEFT(B1997,1)="H",G1997=""),0)</f>
        <v>0</v>
      </c>
      <c r="AL1997" s="15"/>
      <c r="AM1997" s="15"/>
      <c r="AN1997" s="15"/>
      <c r="AO1997" s="15"/>
      <c r="AP1997" s="15"/>
      <c r="AQ1997" s="15"/>
      <c r="AR1997" s="15"/>
      <c r="AS1997" s="15">
        <f t="shared" si="378"/>
        <v>1</v>
      </c>
      <c r="AT1997" s="15" t="s">
        <v>115</v>
      </c>
      <c r="AU1997" s="13" t="str">
        <f t="shared" si="379"/>
        <v>0</v>
      </c>
      <c r="AV1997" s="15"/>
      <c r="AW1997" s="15"/>
      <c r="AX1997" s="15"/>
      <c r="AY1997" s="15"/>
      <c r="AZ1997" s="14"/>
      <c r="BA1997" s="15"/>
      <c r="BB1997" s="15"/>
      <c r="BC1997" s="15"/>
      <c r="BD1997" s="13" t="str">
        <f t="shared" si="380"/>
        <v>0</v>
      </c>
      <c r="BE1997" s="2"/>
      <c r="BF1997" s="2"/>
      <c r="BG1997" s="2"/>
      <c r="BH1997" s="2"/>
      <c r="BI1997" s="2"/>
      <c r="BJ1997" s="2"/>
      <c r="BK1997" s="2" t="s">
        <v>1371</v>
      </c>
      <c r="BL1997" s="10" t="s">
        <v>1370</v>
      </c>
      <c r="BM1997" t="str" cm="1">
        <f t="array" ref="BM1997">_xlfn.IFS(LEFT(G1997,1)="L","外注品",LEFT(G1997,1)="W","内製品",G1997="","購買品")</f>
        <v>購買品</v>
      </c>
    </row>
    <row r="1998" spans="1:65">
      <c r="A1998" s="2" t="str">
        <f t="shared" si="381"/>
        <v>WG01</v>
      </c>
      <c r="B1998" t="s">
        <v>2175</v>
      </c>
      <c r="C1998" s="2" t="s">
        <v>4993</v>
      </c>
      <c r="D1998" s="10"/>
      <c r="E1998" s="10"/>
      <c r="G1998" s="3"/>
      <c r="H1998" s="19" t="s">
        <v>1394</v>
      </c>
      <c r="K1998" s="2" t="str">
        <f t="shared" si="372"/>
        <v/>
      </c>
      <c r="L1998" s="7" t="str">
        <f t="shared" si="382"/>
        <v>2001/01/01</v>
      </c>
      <c r="M1998" s="7" t="str">
        <f t="shared" si="383"/>
        <v>2199/12/31</v>
      </c>
      <c r="N1998" s="2" t="str">
        <f t="shared" si="373"/>
        <v/>
      </c>
      <c r="O1998" s="13" t="str">
        <f t="shared" si="374"/>
        <v/>
      </c>
      <c r="P1998" s="15"/>
      <c r="Q1998" s="13">
        <v>15</v>
      </c>
      <c r="R1998" s="18">
        <v>100000000</v>
      </c>
      <c r="S1998" s="18" t="str" cm="1">
        <f t="array" ref="S1998">_xlfn.IFS(LEFT(G1998,1)="L","記載要",LEFT(G1998,1)="W","",G1998="","")</f>
        <v/>
      </c>
      <c r="T1998" s="2"/>
      <c r="U1998" s="2"/>
      <c r="V1998" s="2"/>
      <c r="W1998" s="2"/>
      <c r="X1998" s="2"/>
      <c r="Y1998" s="2"/>
      <c r="Z1998" s="2"/>
      <c r="AA1998" s="13">
        <v>1</v>
      </c>
      <c r="AB1998" s="13">
        <f t="shared" si="375"/>
        <v>0</v>
      </c>
      <c r="AC1998" s="13">
        <f t="shared" si="376"/>
        <v>0</v>
      </c>
      <c r="AD1998" s="15"/>
      <c r="AE1998" s="15"/>
      <c r="AF1998" s="13" t="str">
        <f t="shared" si="377"/>
        <v>1</v>
      </c>
      <c r="AG1998" s="15"/>
      <c r="AH1998" s="15"/>
      <c r="AI1998" s="15"/>
      <c r="AJ1998" s="14"/>
      <c r="AK1998" s="15" cm="1">
        <f t="array" ref="AK1998">_xlfn.IFS(B1998="","",LEFT(G1998,1)="L",1,LEFT(G1998,1)="W",1,AND(LEFT(B1998,1)="H",G1998=""),0)</f>
        <v>0</v>
      </c>
      <c r="AL1998" s="15"/>
      <c r="AM1998" s="15"/>
      <c r="AN1998" s="15"/>
      <c r="AO1998" s="15"/>
      <c r="AP1998" s="15"/>
      <c r="AQ1998" s="15"/>
      <c r="AR1998" s="15"/>
      <c r="AS1998" s="15">
        <f t="shared" si="378"/>
        <v>1</v>
      </c>
      <c r="AT1998" s="15" t="s">
        <v>115</v>
      </c>
      <c r="AU1998" s="13" t="str">
        <f t="shared" si="379"/>
        <v>0</v>
      </c>
      <c r="AV1998" s="15"/>
      <c r="AW1998" s="15"/>
      <c r="AX1998" s="15"/>
      <c r="AY1998" s="15"/>
      <c r="AZ1998" s="14"/>
      <c r="BA1998" s="15"/>
      <c r="BB1998" s="15"/>
      <c r="BC1998" s="15"/>
      <c r="BD1998" s="13" t="str">
        <f t="shared" si="380"/>
        <v>0</v>
      </c>
      <c r="BE1998" s="2"/>
      <c r="BF1998" s="2"/>
      <c r="BG1998" s="2"/>
      <c r="BH1998" s="2"/>
      <c r="BI1998" s="2"/>
      <c r="BJ1998" s="2"/>
      <c r="BK1998" s="2" t="s">
        <v>1371</v>
      </c>
      <c r="BL1998" s="10" t="s">
        <v>1370</v>
      </c>
      <c r="BM1998" t="str" cm="1">
        <f t="array" ref="BM1998">_xlfn.IFS(LEFT(G1998,1)="L","外注品",LEFT(G1998,1)="W","内製品",G1998="","購買品")</f>
        <v>購買品</v>
      </c>
    </row>
    <row r="1999" spans="1:65">
      <c r="A1999" s="2" t="str">
        <f t="shared" si="381"/>
        <v>WG01</v>
      </c>
      <c r="B1999" t="s">
        <v>2176</v>
      </c>
      <c r="C1999" s="2" t="s">
        <v>4993</v>
      </c>
      <c r="D1999" s="10"/>
      <c r="E1999" s="10"/>
      <c r="G1999" s="3"/>
      <c r="H1999" s="19" t="s">
        <v>1394</v>
      </c>
      <c r="K1999" s="2" t="str">
        <f t="shared" si="372"/>
        <v/>
      </c>
      <c r="L1999" s="7" t="str">
        <f t="shared" si="382"/>
        <v>2001/01/01</v>
      </c>
      <c r="M1999" s="7" t="str">
        <f t="shared" si="383"/>
        <v>2199/12/31</v>
      </c>
      <c r="N1999" s="2" t="str">
        <f t="shared" si="373"/>
        <v/>
      </c>
      <c r="O1999" s="13" t="str">
        <f t="shared" si="374"/>
        <v/>
      </c>
      <c r="P1999" s="15"/>
      <c r="Q1999" s="13">
        <v>15</v>
      </c>
      <c r="R1999" s="18">
        <v>100000000</v>
      </c>
      <c r="S1999" s="18" t="str" cm="1">
        <f t="array" ref="S1999">_xlfn.IFS(LEFT(G1999,1)="L","記載要",LEFT(G1999,1)="W","",G1999="","")</f>
        <v/>
      </c>
      <c r="T1999" s="2"/>
      <c r="U1999" s="2"/>
      <c r="V1999" s="2"/>
      <c r="W1999" s="2"/>
      <c r="X1999" s="2"/>
      <c r="Y1999" s="2"/>
      <c r="Z1999" s="2"/>
      <c r="AA1999" s="13">
        <v>1</v>
      </c>
      <c r="AB1999" s="13">
        <f t="shared" si="375"/>
        <v>0</v>
      </c>
      <c r="AC1999" s="13">
        <f t="shared" si="376"/>
        <v>0</v>
      </c>
      <c r="AD1999" s="15"/>
      <c r="AE1999" s="15"/>
      <c r="AF1999" s="13" t="str">
        <f t="shared" si="377"/>
        <v>1</v>
      </c>
      <c r="AG1999" s="15"/>
      <c r="AH1999" s="15"/>
      <c r="AI1999" s="15"/>
      <c r="AJ1999" s="14"/>
      <c r="AK1999" s="15" cm="1">
        <f t="array" ref="AK1999">_xlfn.IFS(B1999="","",LEFT(G1999,1)="L",1,LEFT(G1999,1)="W",1,AND(LEFT(B1999,1)="H",G1999=""),0)</f>
        <v>0</v>
      </c>
      <c r="AL1999" s="15"/>
      <c r="AM1999" s="15"/>
      <c r="AN1999" s="15"/>
      <c r="AO1999" s="15"/>
      <c r="AP1999" s="15"/>
      <c r="AQ1999" s="15"/>
      <c r="AR1999" s="15"/>
      <c r="AS1999" s="15">
        <f t="shared" si="378"/>
        <v>1</v>
      </c>
      <c r="AT1999" s="15" t="s">
        <v>115</v>
      </c>
      <c r="AU1999" s="13" t="str">
        <f t="shared" si="379"/>
        <v>0</v>
      </c>
      <c r="AV1999" s="15"/>
      <c r="AW1999" s="15"/>
      <c r="AX1999" s="15"/>
      <c r="AY1999" s="15"/>
      <c r="AZ1999" s="14"/>
      <c r="BA1999" s="15"/>
      <c r="BB1999" s="15"/>
      <c r="BC1999" s="15"/>
      <c r="BD1999" s="13" t="str">
        <f t="shared" si="380"/>
        <v>0</v>
      </c>
      <c r="BE1999" s="2"/>
      <c r="BF1999" s="2"/>
      <c r="BG1999" s="2"/>
      <c r="BH1999" s="2"/>
      <c r="BI1999" s="2"/>
      <c r="BJ1999" s="2"/>
      <c r="BK1999" s="2" t="s">
        <v>1371</v>
      </c>
      <c r="BL1999" s="10" t="s">
        <v>1370</v>
      </c>
      <c r="BM1999" t="str" cm="1">
        <f t="array" ref="BM1999">_xlfn.IFS(LEFT(G1999,1)="L","外注品",LEFT(G1999,1)="W","内製品",G1999="","購買品")</f>
        <v>購買品</v>
      </c>
    </row>
    <row r="2000" spans="1:65">
      <c r="A2000" s="2" t="str">
        <f t="shared" si="381"/>
        <v>WG01</v>
      </c>
      <c r="B2000" t="s">
        <v>2177</v>
      </c>
      <c r="C2000" s="2" t="s">
        <v>4993</v>
      </c>
      <c r="D2000" s="10"/>
      <c r="E2000" s="10"/>
      <c r="G2000" s="3"/>
      <c r="H2000" s="19" t="s">
        <v>1394</v>
      </c>
      <c r="K2000" s="2" t="str">
        <f t="shared" si="372"/>
        <v/>
      </c>
      <c r="L2000" s="7" t="str">
        <f t="shared" si="382"/>
        <v>2001/01/01</v>
      </c>
      <c r="M2000" s="7" t="str">
        <f t="shared" si="383"/>
        <v>2199/12/31</v>
      </c>
      <c r="N2000" s="2" t="str">
        <f t="shared" si="373"/>
        <v/>
      </c>
      <c r="O2000" s="13" t="str">
        <f t="shared" si="374"/>
        <v/>
      </c>
      <c r="P2000" s="15"/>
      <c r="Q2000" s="13">
        <v>15</v>
      </c>
      <c r="R2000" s="18">
        <v>100000000</v>
      </c>
      <c r="S2000" s="18" t="str" cm="1">
        <f t="array" ref="S2000">_xlfn.IFS(LEFT(G2000,1)="L","記載要",LEFT(G2000,1)="W","",G2000="","")</f>
        <v/>
      </c>
      <c r="T2000" s="2"/>
      <c r="U2000" s="2"/>
      <c r="V2000" s="2"/>
      <c r="W2000" s="2"/>
      <c r="X2000" s="2"/>
      <c r="Y2000" s="2"/>
      <c r="Z2000" s="2"/>
      <c r="AA2000" s="13">
        <v>1</v>
      </c>
      <c r="AB2000" s="13">
        <f t="shared" si="375"/>
        <v>0</v>
      </c>
      <c r="AC2000" s="13">
        <f t="shared" si="376"/>
        <v>0</v>
      </c>
      <c r="AD2000" s="15"/>
      <c r="AE2000" s="15"/>
      <c r="AF2000" s="13" t="str">
        <f t="shared" si="377"/>
        <v>1</v>
      </c>
      <c r="AG2000" s="15"/>
      <c r="AH2000" s="15"/>
      <c r="AI2000" s="15"/>
      <c r="AJ2000" s="14"/>
      <c r="AK2000" s="15" cm="1">
        <f t="array" ref="AK2000">_xlfn.IFS(B2000="","",LEFT(G2000,1)="L",1,LEFT(G2000,1)="W",1,AND(LEFT(B2000,1)="H",G2000=""),0)</f>
        <v>0</v>
      </c>
      <c r="AL2000" s="15"/>
      <c r="AM2000" s="15"/>
      <c r="AN2000" s="15"/>
      <c r="AO2000" s="15"/>
      <c r="AP2000" s="15"/>
      <c r="AQ2000" s="15"/>
      <c r="AR2000" s="15"/>
      <c r="AS2000" s="15">
        <f t="shared" si="378"/>
        <v>1</v>
      </c>
      <c r="AT2000" s="15" t="s">
        <v>115</v>
      </c>
      <c r="AU2000" s="13" t="str">
        <f t="shared" si="379"/>
        <v>0</v>
      </c>
      <c r="AV2000" s="15"/>
      <c r="AW2000" s="15"/>
      <c r="AX2000" s="15"/>
      <c r="AY2000" s="15"/>
      <c r="AZ2000" s="14"/>
      <c r="BA2000" s="15"/>
      <c r="BB2000" s="15"/>
      <c r="BC2000" s="15"/>
      <c r="BD2000" s="13" t="str">
        <f t="shared" si="380"/>
        <v>0</v>
      </c>
      <c r="BE2000" s="2"/>
      <c r="BF2000" s="2"/>
      <c r="BG2000" s="2"/>
      <c r="BH2000" s="2"/>
      <c r="BI2000" s="2"/>
      <c r="BJ2000" s="2"/>
      <c r="BK2000" s="2" t="s">
        <v>1371</v>
      </c>
      <c r="BL2000" s="10" t="s">
        <v>1370</v>
      </c>
      <c r="BM2000" t="str" cm="1">
        <f t="array" ref="BM2000">_xlfn.IFS(LEFT(G2000,1)="L","外注品",LEFT(G2000,1)="W","内製品",G2000="","購買品")</f>
        <v>購買品</v>
      </c>
    </row>
    <row r="2001" spans="1:65">
      <c r="A2001" s="2" t="str">
        <f t="shared" si="381"/>
        <v>WG01</v>
      </c>
      <c r="B2001" t="s">
        <v>2178</v>
      </c>
      <c r="C2001" s="2" t="s">
        <v>4993</v>
      </c>
      <c r="D2001" s="10"/>
      <c r="E2001" s="10"/>
      <c r="G2001" s="3"/>
      <c r="H2001" s="19" t="s">
        <v>1394</v>
      </c>
      <c r="K2001" s="2" t="str">
        <f t="shared" si="372"/>
        <v/>
      </c>
      <c r="L2001" s="7" t="str">
        <f t="shared" si="382"/>
        <v>2001/01/01</v>
      </c>
      <c r="M2001" s="7" t="str">
        <f t="shared" si="383"/>
        <v>2199/12/31</v>
      </c>
      <c r="N2001" s="2" t="str">
        <f t="shared" si="373"/>
        <v/>
      </c>
      <c r="O2001" s="13" t="str">
        <f t="shared" si="374"/>
        <v/>
      </c>
      <c r="P2001" s="15"/>
      <c r="Q2001" s="13">
        <v>15</v>
      </c>
      <c r="R2001" s="18">
        <v>100000000</v>
      </c>
      <c r="S2001" s="18" t="str" cm="1">
        <f t="array" ref="S2001">_xlfn.IFS(LEFT(G2001,1)="L","記載要",LEFT(G2001,1)="W","",G2001="","")</f>
        <v/>
      </c>
      <c r="T2001" s="2"/>
      <c r="U2001" s="2"/>
      <c r="V2001" s="2"/>
      <c r="W2001" s="2"/>
      <c r="X2001" s="2"/>
      <c r="Y2001" s="2"/>
      <c r="Z2001" s="2"/>
      <c r="AA2001" s="13">
        <v>1</v>
      </c>
      <c r="AB2001" s="13">
        <f t="shared" si="375"/>
        <v>0</v>
      </c>
      <c r="AC2001" s="13">
        <f t="shared" si="376"/>
        <v>0</v>
      </c>
      <c r="AD2001" s="15"/>
      <c r="AE2001" s="15"/>
      <c r="AF2001" s="13" t="str">
        <f t="shared" si="377"/>
        <v>1</v>
      </c>
      <c r="AG2001" s="15"/>
      <c r="AH2001" s="15"/>
      <c r="AI2001" s="15"/>
      <c r="AJ2001" s="14"/>
      <c r="AK2001" s="15" cm="1">
        <f t="array" ref="AK2001">_xlfn.IFS(B2001="","",LEFT(G2001,1)="L",1,LEFT(G2001,1)="W",1,AND(LEFT(B2001,1)="H",G2001=""),0)</f>
        <v>0</v>
      </c>
      <c r="AL2001" s="15"/>
      <c r="AM2001" s="15"/>
      <c r="AN2001" s="15"/>
      <c r="AO2001" s="15"/>
      <c r="AP2001" s="15"/>
      <c r="AQ2001" s="15"/>
      <c r="AR2001" s="15"/>
      <c r="AS2001" s="15">
        <f t="shared" si="378"/>
        <v>1</v>
      </c>
      <c r="AT2001" s="15" t="s">
        <v>115</v>
      </c>
      <c r="AU2001" s="13" t="str">
        <f t="shared" si="379"/>
        <v>0</v>
      </c>
      <c r="AV2001" s="15"/>
      <c r="AW2001" s="15"/>
      <c r="AX2001" s="15"/>
      <c r="AY2001" s="15"/>
      <c r="AZ2001" s="14"/>
      <c r="BA2001" s="15"/>
      <c r="BB2001" s="15"/>
      <c r="BC2001" s="15"/>
      <c r="BD2001" s="13" t="str">
        <f t="shared" si="380"/>
        <v>0</v>
      </c>
      <c r="BE2001" s="2"/>
      <c r="BF2001" s="2"/>
      <c r="BG2001" s="2"/>
      <c r="BH2001" s="2"/>
      <c r="BI2001" s="2"/>
      <c r="BJ2001" s="2"/>
      <c r="BK2001" s="2" t="s">
        <v>1371</v>
      </c>
      <c r="BL2001" s="10" t="s">
        <v>1370</v>
      </c>
      <c r="BM2001" t="str" cm="1">
        <f t="array" ref="BM2001">_xlfn.IFS(LEFT(G2001,1)="L","外注品",LEFT(G2001,1)="W","内製品",G2001="","購買品")</f>
        <v>購買品</v>
      </c>
    </row>
    <row r="2002" spans="1:65">
      <c r="A2002" s="2" t="str">
        <f t="shared" si="381"/>
        <v>WG01</v>
      </c>
      <c r="B2002" t="s">
        <v>2179</v>
      </c>
      <c r="C2002" s="2" t="s">
        <v>4993</v>
      </c>
      <c r="D2002" s="10"/>
      <c r="E2002" s="10"/>
      <c r="G2002" s="3"/>
      <c r="H2002" s="19" t="s">
        <v>1394</v>
      </c>
      <c r="K2002" s="2" t="str">
        <f t="shared" si="372"/>
        <v/>
      </c>
      <c r="L2002" s="7" t="str">
        <f t="shared" si="382"/>
        <v>2001/01/01</v>
      </c>
      <c r="M2002" s="7" t="str">
        <f t="shared" si="383"/>
        <v>2199/12/31</v>
      </c>
      <c r="N2002" s="2" t="str">
        <f t="shared" si="373"/>
        <v/>
      </c>
      <c r="O2002" s="13" t="str">
        <f t="shared" si="374"/>
        <v/>
      </c>
      <c r="P2002" s="15"/>
      <c r="Q2002" s="13">
        <v>15</v>
      </c>
      <c r="R2002" s="18">
        <v>100000000</v>
      </c>
      <c r="S2002" s="18" t="str" cm="1">
        <f t="array" ref="S2002">_xlfn.IFS(LEFT(G2002,1)="L","記載要",LEFT(G2002,1)="W","",G2002="","")</f>
        <v/>
      </c>
      <c r="T2002" s="2"/>
      <c r="U2002" s="2"/>
      <c r="V2002" s="2"/>
      <c r="W2002" s="2"/>
      <c r="X2002" s="2"/>
      <c r="Y2002" s="2"/>
      <c r="Z2002" s="2"/>
      <c r="AA2002" s="13">
        <v>1</v>
      </c>
      <c r="AB2002" s="13">
        <f t="shared" si="375"/>
        <v>0</v>
      </c>
      <c r="AC2002" s="13">
        <f t="shared" si="376"/>
        <v>0</v>
      </c>
      <c r="AD2002" s="15"/>
      <c r="AE2002" s="15"/>
      <c r="AF2002" s="13" t="str">
        <f t="shared" si="377"/>
        <v>1</v>
      </c>
      <c r="AG2002" s="15"/>
      <c r="AH2002" s="15"/>
      <c r="AI2002" s="15"/>
      <c r="AJ2002" s="14"/>
      <c r="AK2002" s="15" cm="1">
        <f t="array" ref="AK2002">_xlfn.IFS(B2002="","",LEFT(G2002,1)="L",1,LEFT(G2002,1)="W",1,AND(LEFT(B2002,1)="H",G2002=""),0)</f>
        <v>0</v>
      </c>
      <c r="AL2002" s="15"/>
      <c r="AM2002" s="15"/>
      <c r="AN2002" s="15"/>
      <c r="AO2002" s="15"/>
      <c r="AP2002" s="15"/>
      <c r="AQ2002" s="15"/>
      <c r="AR2002" s="15"/>
      <c r="AS2002" s="15">
        <f t="shared" si="378"/>
        <v>1</v>
      </c>
      <c r="AT2002" s="15" t="s">
        <v>115</v>
      </c>
      <c r="AU2002" s="13" t="str">
        <f t="shared" si="379"/>
        <v>0</v>
      </c>
      <c r="AV2002" s="15"/>
      <c r="AW2002" s="15"/>
      <c r="AX2002" s="15"/>
      <c r="AY2002" s="15"/>
      <c r="AZ2002" s="14"/>
      <c r="BA2002" s="15"/>
      <c r="BB2002" s="15"/>
      <c r="BC2002" s="15"/>
      <c r="BD2002" s="13" t="str">
        <f t="shared" si="380"/>
        <v>0</v>
      </c>
      <c r="BE2002" s="2"/>
      <c r="BF2002" s="2"/>
      <c r="BG2002" s="2"/>
      <c r="BH2002" s="2"/>
      <c r="BI2002" s="2"/>
      <c r="BJ2002" s="2"/>
      <c r="BK2002" s="2" t="s">
        <v>1371</v>
      </c>
      <c r="BL2002" s="10" t="s">
        <v>1370</v>
      </c>
      <c r="BM2002" t="str" cm="1">
        <f t="array" ref="BM2002">_xlfn.IFS(LEFT(G2002,1)="L","外注品",LEFT(G2002,1)="W","内製品",G2002="","購買品")</f>
        <v>購買品</v>
      </c>
    </row>
    <row r="2003" spans="1:65">
      <c r="A2003" s="2" t="str">
        <f t="shared" si="381"/>
        <v>WG01</v>
      </c>
      <c r="B2003" t="s">
        <v>2180</v>
      </c>
      <c r="C2003" s="2" t="s">
        <v>4993</v>
      </c>
      <c r="D2003" s="10"/>
      <c r="E2003" s="10"/>
      <c r="G2003" s="3"/>
      <c r="H2003" s="19" t="s">
        <v>1394</v>
      </c>
      <c r="K2003" s="2" t="str">
        <f t="shared" si="372"/>
        <v/>
      </c>
      <c r="L2003" s="7" t="str">
        <f t="shared" si="382"/>
        <v>2001/01/01</v>
      </c>
      <c r="M2003" s="7" t="str">
        <f t="shared" si="383"/>
        <v>2199/12/31</v>
      </c>
      <c r="N2003" s="2" t="str">
        <f t="shared" si="373"/>
        <v/>
      </c>
      <c r="O2003" s="13" t="str">
        <f t="shared" si="374"/>
        <v/>
      </c>
      <c r="P2003" s="15"/>
      <c r="Q2003" s="13">
        <v>15</v>
      </c>
      <c r="R2003" s="18">
        <v>100000000</v>
      </c>
      <c r="S2003" s="18" t="str" cm="1">
        <f t="array" ref="S2003">_xlfn.IFS(LEFT(G2003,1)="L","記載要",LEFT(G2003,1)="W","",G2003="","")</f>
        <v/>
      </c>
      <c r="T2003" s="2"/>
      <c r="U2003" s="2"/>
      <c r="V2003" s="2"/>
      <c r="W2003" s="2"/>
      <c r="X2003" s="2"/>
      <c r="Y2003" s="2"/>
      <c r="Z2003" s="2"/>
      <c r="AA2003" s="13">
        <v>1</v>
      </c>
      <c r="AB2003" s="13">
        <f t="shared" si="375"/>
        <v>0</v>
      </c>
      <c r="AC2003" s="13">
        <f t="shared" si="376"/>
        <v>0</v>
      </c>
      <c r="AD2003" s="15"/>
      <c r="AE2003" s="15"/>
      <c r="AF2003" s="13" t="str">
        <f t="shared" si="377"/>
        <v>1</v>
      </c>
      <c r="AG2003" s="15"/>
      <c r="AH2003" s="15"/>
      <c r="AI2003" s="15"/>
      <c r="AJ2003" s="14"/>
      <c r="AK2003" s="15" cm="1">
        <f t="array" ref="AK2003">_xlfn.IFS(B2003="","",LEFT(G2003,1)="L",1,LEFT(G2003,1)="W",1,AND(LEFT(B2003,1)="H",G2003=""),0)</f>
        <v>0</v>
      </c>
      <c r="AL2003" s="15"/>
      <c r="AM2003" s="15"/>
      <c r="AN2003" s="15"/>
      <c r="AO2003" s="15"/>
      <c r="AP2003" s="15"/>
      <c r="AQ2003" s="15"/>
      <c r="AR2003" s="15"/>
      <c r="AS2003" s="15">
        <f t="shared" si="378"/>
        <v>1</v>
      </c>
      <c r="AT2003" s="15" t="s">
        <v>115</v>
      </c>
      <c r="AU2003" s="13" t="str">
        <f t="shared" si="379"/>
        <v>0</v>
      </c>
      <c r="AV2003" s="15"/>
      <c r="AW2003" s="15"/>
      <c r="AX2003" s="15"/>
      <c r="AY2003" s="15"/>
      <c r="AZ2003" s="14"/>
      <c r="BA2003" s="15"/>
      <c r="BB2003" s="15"/>
      <c r="BC2003" s="15"/>
      <c r="BD2003" s="13" t="str">
        <f t="shared" si="380"/>
        <v>0</v>
      </c>
      <c r="BE2003" s="2"/>
      <c r="BF2003" s="2"/>
      <c r="BG2003" s="2"/>
      <c r="BH2003" s="2"/>
      <c r="BI2003" s="2"/>
      <c r="BJ2003" s="2"/>
      <c r="BK2003" s="2" t="s">
        <v>1371</v>
      </c>
      <c r="BL2003" s="10" t="s">
        <v>1370</v>
      </c>
      <c r="BM2003" t="str" cm="1">
        <f t="array" ref="BM2003">_xlfn.IFS(LEFT(G2003,1)="L","外注品",LEFT(G2003,1)="W","内製品",G2003="","購買品")</f>
        <v>購買品</v>
      </c>
    </row>
    <row r="2004" spans="1:65">
      <c r="A2004" s="2" t="str">
        <f t="shared" si="381"/>
        <v>WG01</v>
      </c>
      <c r="B2004" t="s">
        <v>2181</v>
      </c>
      <c r="C2004" s="2" t="s">
        <v>4993</v>
      </c>
      <c r="D2004" s="10"/>
      <c r="E2004" s="10"/>
      <c r="G2004" s="3"/>
      <c r="H2004" s="19" t="s">
        <v>1394</v>
      </c>
      <c r="K2004" s="2" t="str">
        <f t="shared" si="372"/>
        <v/>
      </c>
      <c r="L2004" s="7" t="str">
        <f t="shared" si="382"/>
        <v>2001/01/01</v>
      </c>
      <c r="M2004" s="7" t="str">
        <f t="shared" si="383"/>
        <v>2199/12/31</v>
      </c>
      <c r="N2004" s="2" t="str">
        <f t="shared" si="373"/>
        <v/>
      </c>
      <c r="O2004" s="13" t="str">
        <f t="shared" si="374"/>
        <v/>
      </c>
      <c r="P2004" s="15"/>
      <c r="Q2004" s="13">
        <v>15</v>
      </c>
      <c r="R2004" s="18">
        <v>100000000</v>
      </c>
      <c r="S2004" s="18" t="str" cm="1">
        <f t="array" ref="S2004">_xlfn.IFS(LEFT(G2004,1)="L","記載要",LEFT(G2004,1)="W","",G2004="","")</f>
        <v/>
      </c>
      <c r="T2004" s="2"/>
      <c r="U2004" s="2"/>
      <c r="V2004" s="2"/>
      <c r="W2004" s="2"/>
      <c r="X2004" s="2"/>
      <c r="Y2004" s="2"/>
      <c r="Z2004" s="2"/>
      <c r="AA2004" s="13">
        <v>1</v>
      </c>
      <c r="AB2004" s="13">
        <f t="shared" si="375"/>
        <v>0</v>
      </c>
      <c r="AC2004" s="13">
        <f t="shared" si="376"/>
        <v>0</v>
      </c>
      <c r="AD2004" s="15"/>
      <c r="AE2004" s="15"/>
      <c r="AF2004" s="13" t="str">
        <f t="shared" si="377"/>
        <v>1</v>
      </c>
      <c r="AG2004" s="15"/>
      <c r="AH2004" s="15"/>
      <c r="AI2004" s="15"/>
      <c r="AJ2004" s="14"/>
      <c r="AK2004" s="15" cm="1">
        <f t="array" ref="AK2004">_xlfn.IFS(B2004="","",LEFT(G2004,1)="L",1,LEFT(G2004,1)="W",1,AND(LEFT(B2004,1)="H",G2004=""),0)</f>
        <v>0</v>
      </c>
      <c r="AL2004" s="15"/>
      <c r="AM2004" s="15"/>
      <c r="AN2004" s="15"/>
      <c r="AO2004" s="15"/>
      <c r="AP2004" s="15"/>
      <c r="AQ2004" s="15"/>
      <c r="AR2004" s="15"/>
      <c r="AS2004" s="15">
        <f t="shared" si="378"/>
        <v>1</v>
      </c>
      <c r="AT2004" s="15" t="s">
        <v>115</v>
      </c>
      <c r="AU2004" s="13" t="str">
        <f t="shared" si="379"/>
        <v>0</v>
      </c>
      <c r="AV2004" s="15"/>
      <c r="AW2004" s="15"/>
      <c r="AX2004" s="15"/>
      <c r="AY2004" s="15"/>
      <c r="AZ2004" s="14"/>
      <c r="BA2004" s="15"/>
      <c r="BB2004" s="15"/>
      <c r="BC2004" s="15"/>
      <c r="BD2004" s="13" t="str">
        <f t="shared" si="380"/>
        <v>0</v>
      </c>
      <c r="BE2004" s="2"/>
      <c r="BF2004" s="2"/>
      <c r="BG2004" s="2"/>
      <c r="BH2004" s="2"/>
      <c r="BI2004" s="2"/>
      <c r="BJ2004" s="2"/>
      <c r="BK2004" s="2" t="s">
        <v>1371</v>
      </c>
      <c r="BL2004" s="10" t="s">
        <v>1370</v>
      </c>
      <c r="BM2004" t="str" cm="1">
        <f t="array" ref="BM2004">_xlfn.IFS(LEFT(G2004,1)="L","外注品",LEFT(G2004,1)="W","内製品",G2004="","購買品")</f>
        <v>購買品</v>
      </c>
    </row>
    <row r="2005" spans="1:65">
      <c r="A2005" s="2" t="str">
        <f t="shared" si="381"/>
        <v>WG01</v>
      </c>
      <c r="B2005" t="s">
        <v>2182</v>
      </c>
      <c r="C2005" s="2" t="s">
        <v>4993</v>
      </c>
      <c r="D2005" s="10"/>
      <c r="E2005" s="10"/>
      <c r="G2005" s="3"/>
      <c r="H2005" s="19" t="s">
        <v>1394</v>
      </c>
      <c r="K2005" s="2" t="str">
        <f t="shared" si="372"/>
        <v/>
      </c>
      <c r="L2005" s="7" t="str">
        <f t="shared" si="382"/>
        <v>2001/01/01</v>
      </c>
      <c r="M2005" s="7" t="str">
        <f t="shared" si="383"/>
        <v>2199/12/31</v>
      </c>
      <c r="N2005" s="2" t="str">
        <f t="shared" si="373"/>
        <v/>
      </c>
      <c r="O2005" s="13" t="str">
        <f t="shared" si="374"/>
        <v/>
      </c>
      <c r="P2005" s="15"/>
      <c r="Q2005" s="13">
        <v>15</v>
      </c>
      <c r="R2005" s="18">
        <v>100000000</v>
      </c>
      <c r="S2005" s="18" t="str" cm="1">
        <f t="array" ref="S2005">_xlfn.IFS(LEFT(G2005,1)="L","記載要",LEFT(G2005,1)="W","",G2005="","")</f>
        <v/>
      </c>
      <c r="T2005" s="2"/>
      <c r="U2005" s="2"/>
      <c r="V2005" s="2"/>
      <c r="W2005" s="2"/>
      <c r="X2005" s="2"/>
      <c r="Y2005" s="2"/>
      <c r="Z2005" s="2"/>
      <c r="AA2005" s="13">
        <v>1</v>
      </c>
      <c r="AB2005" s="13">
        <f t="shared" si="375"/>
        <v>0</v>
      </c>
      <c r="AC2005" s="13">
        <f t="shared" si="376"/>
        <v>0</v>
      </c>
      <c r="AD2005" s="15"/>
      <c r="AE2005" s="15"/>
      <c r="AF2005" s="13" t="str">
        <f t="shared" si="377"/>
        <v>1</v>
      </c>
      <c r="AG2005" s="15"/>
      <c r="AH2005" s="15"/>
      <c r="AI2005" s="15"/>
      <c r="AJ2005" s="14"/>
      <c r="AK2005" s="15" cm="1">
        <f t="array" ref="AK2005">_xlfn.IFS(B2005="","",LEFT(G2005,1)="L",1,LEFT(G2005,1)="W",1,AND(LEFT(B2005,1)="H",G2005=""),0)</f>
        <v>0</v>
      </c>
      <c r="AL2005" s="15"/>
      <c r="AM2005" s="15"/>
      <c r="AN2005" s="15"/>
      <c r="AO2005" s="15"/>
      <c r="AP2005" s="15"/>
      <c r="AQ2005" s="15"/>
      <c r="AR2005" s="15"/>
      <c r="AS2005" s="15">
        <f t="shared" si="378"/>
        <v>1</v>
      </c>
      <c r="AT2005" s="15" t="s">
        <v>115</v>
      </c>
      <c r="AU2005" s="13" t="str">
        <f t="shared" si="379"/>
        <v>0</v>
      </c>
      <c r="AV2005" s="15"/>
      <c r="AW2005" s="15"/>
      <c r="AX2005" s="15"/>
      <c r="AY2005" s="15"/>
      <c r="AZ2005" s="14"/>
      <c r="BA2005" s="15"/>
      <c r="BB2005" s="15"/>
      <c r="BC2005" s="15"/>
      <c r="BD2005" s="13" t="str">
        <f t="shared" si="380"/>
        <v>0</v>
      </c>
      <c r="BE2005" s="2"/>
      <c r="BF2005" s="2"/>
      <c r="BG2005" s="2"/>
      <c r="BH2005" s="2"/>
      <c r="BI2005" s="2"/>
      <c r="BJ2005" s="2"/>
      <c r="BK2005" s="2" t="s">
        <v>1371</v>
      </c>
      <c r="BL2005" s="10" t="s">
        <v>1370</v>
      </c>
      <c r="BM2005" t="str" cm="1">
        <f t="array" ref="BM2005">_xlfn.IFS(LEFT(G2005,1)="L","外注品",LEFT(G2005,1)="W","内製品",G2005="","購買品")</f>
        <v>購買品</v>
      </c>
    </row>
    <row r="2006" spans="1:65">
      <c r="A2006" s="2" t="str">
        <f t="shared" si="381"/>
        <v>WG01</v>
      </c>
      <c r="B2006" t="s">
        <v>2183</v>
      </c>
      <c r="C2006" s="2" t="s">
        <v>4993</v>
      </c>
      <c r="D2006" s="10"/>
      <c r="E2006" s="10"/>
      <c r="G2006" s="3"/>
      <c r="H2006" s="19" t="s">
        <v>1394</v>
      </c>
      <c r="K2006" s="2" t="str">
        <f t="shared" si="372"/>
        <v/>
      </c>
      <c r="L2006" s="7" t="str">
        <f t="shared" si="382"/>
        <v>2001/01/01</v>
      </c>
      <c r="M2006" s="7" t="str">
        <f t="shared" si="383"/>
        <v>2199/12/31</v>
      </c>
      <c r="N2006" s="2" t="str">
        <f t="shared" si="373"/>
        <v/>
      </c>
      <c r="O2006" s="13" t="str">
        <f t="shared" si="374"/>
        <v/>
      </c>
      <c r="P2006" s="15"/>
      <c r="Q2006" s="13">
        <v>15</v>
      </c>
      <c r="R2006" s="18">
        <v>100000000</v>
      </c>
      <c r="S2006" s="18" t="str" cm="1">
        <f t="array" ref="S2006">_xlfn.IFS(LEFT(G2006,1)="L","記載要",LEFT(G2006,1)="W","",G2006="","")</f>
        <v/>
      </c>
      <c r="T2006" s="2"/>
      <c r="U2006" s="2"/>
      <c r="V2006" s="2"/>
      <c r="W2006" s="2"/>
      <c r="X2006" s="2"/>
      <c r="Y2006" s="2"/>
      <c r="Z2006" s="2"/>
      <c r="AA2006" s="13">
        <v>1</v>
      </c>
      <c r="AB2006" s="13">
        <f t="shared" si="375"/>
        <v>0</v>
      </c>
      <c r="AC2006" s="13">
        <f t="shared" si="376"/>
        <v>0</v>
      </c>
      <c r="AD2006" s="15"/>
      <c r="AE2006" s="15"/>
      <c r="AF2006" s="13" t="str">
        <f t="shared" si="377"/>
        <v>1</v>
      </c>
      <c r="AG2006" s="15"/>
      <c r="AH2006" s="15"/>
      <c r="AI2006" s="15"/>
      <c r="AJ2006" s="14"/>
      <c r="AK2006" s="15" cm="1">
        <f t="array" ref="AK2006">_xlfn.IFS(B2006="","",LEFT(G2006,1)="L",1,LEFT(G2006,1)="W",1,AND(LEFT(B2006,1)="H",G2006=""),0)</f>
        <v>0</v>
      </c>
      <c r="AL2006" s="15"/>
      <c r="AM2006" s="15"/>
      <c r="AN2006" s="15"/>
      <c r="AO2006" s="15"/>
      <c r="AP2006" s="15"/>
      <c r="AQ2006" s="15"/>
      <c r="AR2006" s="15"/>
      <c r="AS2006" s="15">
        <f t="shared" si="378"/>
        <v>1</v>
      </c>
      <c r="AT2006" s="15" t="s">
        <v>115</v>
      </c>
      <c r="AU2006" s="13" t="str">
        <f t="shared" si="379"/>
        <v>0</v>
      </c>
      <c r="AV2006" s="15"/>
      <c r="AW2006" s="15"/>
      <c r="AX2006" s="15"/>
      <c r="AY2006" s="15"/>
      <c r="AZ2006" s="14"/>
      <c r="BA2006" s="15"/>
      <c r="BB2006" s="15"/>
      <c r="BC2006" s="15"/>
      <c r="BD2006" s="13" t="str">
        <f t="shared" si="380"/>
        <v>0</v>
      </c>
      <c r="BE2006" s="2"/>
      <c r="BF2006" s="2"/>
      <c r="BG2006" s="2"/>
      <c r="BH2006" s="2"/>
      <c r="BI2006" s="2"/>
      <c r="BJ2006" s="2"/>
      <c r="BK2006" s="2" t="s">
        <v>1371</v>
      </c>
      <c r="BL2006" s="10" t="s">
        <v>1370</v>
      </c>
      <c r="BM2006" t="str" cm="1">
        <f t="array" ref="BM2006">_xlfn.IFS(LEFT(G2006,1)="L","外注品",LEFT(G2006,1)="W","内製品",G2006="","購買品")</f>
        <v>購買品</v>
      </c>
    </row>
    <row r="2007" spans="1:65">
      <c r="A2007" s="2" t="str">
        <f t="shared" si="381"/>
        <v>WG01</v>
      </c>
      <c r="B2007" t="s">
        <v>2184</v>
      </c>
      <c r="C2007" s="2" t="s">
        <v>4993</v>
      </c>
      <c r="D2007" s="10"/>
      <c r="E2007" s="10"/>
      <c r="G2007" s="3"/>
      <c r="H2007" s="19" t="s">
        <v>1394</v>
      </c>
      <c r="K2007" s="2" t="str">
        <f t="shared" si="372"/>
        <v/>
      </c>
      <c r="L2007" s="7" t="str">
        <f t="shared" si="382"/>
        <v>2001/01/01</v>
      </c>
      <c r="M2007" s="7" t="str">
        <f t="shared" si="383"/>
        <v>2199/12/31</v>
      </c>
      <c r="N2007" s="2" t="str">
        <f t="shared" si="373"/>
        <v/>
      </c>
      <c r="O2007" s="13" t="str">
        <f t="shared" si="374"/>
        <v/>
      </c>
      <c r="P2007" s="15"/>
      <c r="Q2007" s="13">
        <v>15</v>
      </c>
      <c r="R2007" s="18">
        <v>100000000</v>
      </c>
      <c r="S2007" s="18" t="str" cm="1">
        <f t="array" ref="S2007">_xlfn.IFS(LEFT(G2007,1)="L","記載要",LEFT(G2007,1)="W","",G2007="","")</f>
        <v/>
      </c>
      <c r="T2007" s="2"/>
      <c r="U2007" s="2"/>
      <c r="V2007" s="2"/>
      <c r="W2007" s="2"/>
      <c r="X2007" s="2"/>
      <c r="Y2007" s="2"/>
      <c r="Z2007" s="2"/>
      <c r="AA2007" s="13">
        <v>1</v>
      </c>
      <c r="AB2007" s="13">
        <f t="shared" si="375"/>
        <v>0</v>
      </c>
      <c r="AC2007" s="13">
        <f t="shared" si="376"/>
        <v>0</v>
      </c>
      <c r="AD2007" s="15"/>
      <c r="AE2007" s="15"/>
      <c r="AF2007" s="13" t="str">
        <f t="shared" si="377"/>
        <v>1</v>
      </c>
      <c r="AG2007" s="15"/>
      <c r="AH2007" s="15"/>
      <c r="AI2007" s="15"/>
      <c r="AJ2007" s="14"/>
      <c r="AK2007" s="15" cm="1">
        <f t="array" ref="AK2007">_xlfn.IFS(B2007="","",LEFT(G2007,1)="L",1,LEFT(G2007,1)="W",1,AND(LEFT(B2007,1)="H",G2007=""),0)</f>
        <v>0</v>
      </c>
      <c r="AL2007" s="15"/>
      <c r="AM2007" s="15"/>
      <c r="AN2007" s="15"/>
      <c r="AO2007" s="15"/>
      <c r="AP2007" s="15"/>
      <c r="AQ2007" s="15"/>
      <c r="AR2007" s="15"/>
      <c r="AS2007" s="15">
        <f t="shared" si="378"/>
        <v>1</v>
      </c>
      <c r="AT2007" s="15" t="s">
        <v>115</v>
      </c>
      <c r="AU2007" s="13" t="str">
        <f t="shared" si="379"/>
        <v>0</v>
      </c>
      <c r="AV2007" s="15"/>
      <c r="AW2007" s="15"/>
      <c r="AX2007" s="15"/>
      <c r="AY2007" s="15"/>
      <c r="AZ2007" s="14"/>
      <c r="BA2007" s="15"/>
      <c r="BB2007" s="15"/>
      <c r="BC2007" s="15"/>
      <c r="BD2007" s="13" t="str">
        <f t="shared" si="380"/>
        <v>0</v>
      </c>
      <c r="BE2007" s="2"/>
      <c r="BF2007" s="2"/>
      <c r="BG2007" s="2"/>
      <c r="BH2007" s="2"/>
      <c r="BI2007" s="2"/>
      <c r="BJ2007" s="2"/>
      <c r="BK2007" s="2" t="s">
        <v>1371</v>
      </c>
      <c r="BL2007" s="10" t="s">
        <v>1370</v>
      </c>
      <c r="BM2007" t="str" cm="1">
        <f t="array" ref="BM2007">_xlfn.IFS(LEFT(G2007,1)="L","外注品",LEFT(G2007,1)="W","内製品",G2007="","購買品")</f>
        <v>購買品</v>
      </c>
    </row>
    <row r="2008" spans="1:65">
      <c r="A2008" s="2" t="str">
        <f t="shared" si="381"/>
        <v>WG01</v>
      </c>
      <c r="B2008" t="s">
        <v>2185</v>
      </c>
      <c r="C2008" s="2" t="s">
        <v>4993</v>
      </c>
      <c r="D2008" s="10"/>
      <c r="E2008" s="10"/>
      <c r="G2008" s="3"/>
      <c r="H2008" s="19" t="s">
        <v>1394</v>
      </c>
      <c r="K2008" s="2" t="str">
        <f t="shared" si="372"/>
        <v/>
      </c>
      <c r="L2008" s="7" t="str">
        <f t="shared" si="382"/>
        <v>2001/01/01</v>
      </c>
      <c r="M2008" s="7" t="str">
        <f t="shared" si="383"/>
        <v>2199/12/31</v>
      </c>
      <c r="N2008" s="2" t="str">
        <f t="shared" si="373"/>
        <v/>
      </c>
      <c r="O2008" s="13" t="str">
        <f t="shared" si="374"/>
        <v/>
      </c>
      <c r="P2008" s="15"/>
      <c r="Q2008" s="13">
        <v>15</v>
      </c>
      <c r="R2008" s="18">
        <v>100000000</v>
      </c>
      <c r="S2008" s="18" t="str" cm="1">
        <f t="array" ref="S2008">_xlfn.IFS(LEFT(G2008,1)="L","記載要",LEFT(G2008,1)="W","",G2008="","")</f>
        <v/>
      </c>
      <c r="T2008" s="2"/>
      <c r="U2008" s="2"/>
      <c r="V2008" s="2"/>
      <c r="W2008" s="2"/>
      <c r="X2008" s="2"/>
      <c r="Y2008" s="2"/>
      <c r="Z2008" s="2"/>
      <c r="AA2008" s="13">
        <v>1</v>
      </c>
      <c r="AB2008" s="13">
        <f t="shared" si="375"/>
        <v>0</v>
      </c>
      <c r="AC2008" s="13">
        <f t="shared" si="376"/>
        <v>0</v>
      </c>
      <c r="AD2008" s="15"/>
      <c r="AE2008" s="15"/>
      <c r="AF2008" s="13" t="str">
        <f t="shared" si="377"/>
        <v>1</v>
      </c>
      <c r="AG2008" s="15"/>
      <c r="AH2008" s="15"/>
      <c r="AI2008" s="15"/>
      <c r="AJ2008" s="14"/>
      <c r="AK2008" s="15" cm="1">
        <f t="array" ref="AK2008">_xlfn.IFS(B2008="","",LEFT(G2008,1)="L",1,LEFT(G2008,1)="W",1,AND(LEFT(B2008,1)="H",G2008=""),0)</f>
        <v>0</v>
      </c>
      <c r="AL2008" s="15"/>
      <c r="AM2008" s="15"/>
      <c r="AN2008" s="15"/>
      <c r="AO2008" s="15"/>
      <c r="AP2008" s="15"/>
      <c r="AQ2008" s="15"/>
      <c r="AR2008" s="15"/>
      <c r="AS2008" s="15">
        <f t="shared" si="378"/>
        <v>1</v>
      </c>
      <c r="AT2008" s="15" t="s">
        <v>115</v>
      </c>
      <c r="AU2008" s="13" t="str">
        <f t="shared" si="379"/>
        <v>0</v>
      </c>
      <c r="AV2008" s="15"/>
      <c r="AW2008" s="15"/>
      <c r="AX2008" s="15"/>
      <c r="AY2008" s="15"/>
      <c r="AZ2008" s="14"/>
      <c r="BA2008" s="15"/>
      <c r="BB2008" s="15"/>
      <c r="BC2008" s="15"/>
      <c r="BD2008" s="13" t="str">
        <f t="shared" si="380"/>
        <v>0</v>
      </c>
      <c r="BE2008" s="2"/>
      <c r="BF2008" s="2"/>
      <c r="BG2008" s="2"/>
      <c r="BH2008" s="2"/>
      <c r="BI2008" s="2"/>
      <c r="BJ2008" s="2"/>
      <c r="BK2008" s="2" t="s">
        <v>1371</v>
      </c>
      <c r="BL2008" s="10" t="s">
        <v>1370</v>
      </c>
      <c r="BM2008" t="str" cm="1">
        <f t="array" ref="BM2008">_xlfn.IFS(LEFT(G2008,1)="L","外注品",LEFT(G2008,1)="W","内製品",G2008="","購買品")</f>
        <v>購買品</v>
      </c>
    </row>
    <row r="2009" spans="1:65">
      <c r="A2009" s="2" t="str">
        <f t="shared" si="381"/>
        <v>WG01</v>
      </c>
      <c r="B2009" t="s">
        <v>2186</v>
      </c>
      <c r="C2009" s="2" t="s">
        <v>4993</v>
      </c>
      <c r="D2009" s="10"/>
      <c r="E2009" s="10"/>
      <c r="G2009" s="3"/>
      <c r="H2009" s="19" t="s">
        <v>1394</v>
      </c>
      <c r="K2009" s="2" t="str">
        <f t="shared" si="372"/>
        <v/>
      </c>
      <c r="L2009" s="7" t="str">
        <f t="shared" si="382"/>
        <v>2001/01/01</v>
      </c>
      <c r="M2009" s="7" t="str">
        <f t="shared" si="383"/>
        <v>2199/12/31</v>
      </c>
      <c r="N2009" s="2" t="str">
        <f t="shared" si="373"/>
        <v/>
      </c>
      <c r="O2009" s="13" t="str">
        <f t="shared" si="374"/>
        <v/>
      </c>
      <c r="P2009" s="15"/>
      <c r="Q2009" s="13">
        <v>15</v>
      </c>
      <c r="R2009" s="18">
        <v>100000000</v>
      </c>
      <c r="S2009" s="18" t="str" cm="1">
        <f t="array" ref="S2009">_xlfn.IFS(LEFT(G2009,1)="L","記載要",LEFT(G2009,1)="W","",G2009="","")</f>
        <v/>
      </c>
      <c r="T2009" s="2"/>
      <c r="U2009" s="2"/>
      <c r="V2009" s="2"/>
      <c r="W2009" s="2"/>
      <c r="X2009" s="2"/>
      <c r="Y2009" s="2"/>
      <c r="Z2009" s="2"/>
      <c r="AA2009" s="13">
        <v>1</v>
      </c>
      <c r="AB2009" s="13">
        <f t="shared" si="375"/>
        <v>0</v>
      </c>
      <c r="AC2009" s="13">
        <f t="shared" si="376"/>
        <v>0</v>
      </c>
      <c r="AD2009" s="15"/>
      <c r="AE2009" s="15"/>
      <c r="AF2009" s="13" t="str">
        <f t="shared" si="377"/>
        <v>1</v>
      </c>
      <c r="AG2009" s="15"/>
      <c r="AH2009" s="15"/>
      <c r="AI2009" s="15"/>
      <c r="AJ2009" s="14"/>
      <c r="AK2009" s="15" cm="1">
        <f t="array" ref="AK2009">_xlfn.IFS(B2009="","",LEFT(G2009,1)="L",1,LEFT(G2009,1)="W",1,AND(LEFT(B2009,1)="H",G2009=""),0)</f>
        <v>0</v>
      </c>
      <c r="AL2009" s="15"/>
      <c r="AM2009" s="15"/>
      <c r="AN2009" s="15"/>
      <c r="AO2009" s="15"/>
      <c r="AP2009" s="15"/>
      <c r="AQ2009" s="15"/>
      <c r="AR2009" s="15"/>
      <c r="AS2009" s="15">
        <f t="shared" si="378"/>
        <v>1</v>
      </c>
      <c r="AT2009" s="15" t="s">
        <v>115</v>
      </c>
      <c r="AU2009" s="13" t="str">
        <f t="shared" si="379"/>
        <v>0</v>
      </c>
      <c r="AV2009" s="15"/>
      <c r="AW2009" s="15"/>
      <c r="AX2009" s="15"/>
      <c r="AY2009" s="15"/>
      <c r="AZ2009" s="14"/>
      <c r="BA2009" s="15"/>
      <c r="BB2009" s="15"/>
      <c r="BC2009" s="15"/>
      <c r="BD2009" s="13" t="str">
        <f t="shared" si="380"/>
        <v>0</v>
      </c>
      <c r="BE2009" s="2"/>
      <c r="BF2009" s="2"/>
      <c r="BG2009" s="2"/>
      <c r="BH2009" s="2"/>
      <c r="BI2009" s="2"/>
      <c r="BJ2009" s="2"/>
      <c r="BK2009" s="2" t="s">
        <v>1371</v>
      </c>
      <c r="BL2009" s="10" t="s">
        <v>1370</v>
      </c>
      <c r="BM2009" t="str" cm="1">
        <f t="array" ref="BM2009">_xlfn.IFS(LEFT(G2009,1)="L","外注品",LEFT(G2009,1)="W","内製品",G2009="","購買品")</f>
        <v>購買品</v>
      </c>
    </row>
    <row r="2010" spans="1:65">
      <c r="A2010" s="2" t="str">
        <f t="shared" si="381"/>
        <v>WG01</v>
      </c>
      <c r="B2010" t="s">
        <v>2187</v>
      </c>
      <c r="C2010" s="2" t="s">
        <v>4993</v>
      </c>
      <c r="D2010" s="10"/>
      <c r="E2010" s="10"/>
      <c r="G2010" s="3"/>
      <c r="H2010" s="19" t="s">
        <v>1394</v>
      </c>
      <c r="K2010" s="2" t="str">
        <f t="shared" si="372"/>
        <v/>
      </c>
      <c r="L2010" s="7" t="str">
        <f t="shared" si="382"/>
        <v>2001/01/01</v>
      </c>
      <c r="M2010" s="7" t="str">
        <f t="shared" si="383"/>
        <v>2199/12/31</v>
      </c>
      <c r="N2010" s="2" t="str">
        <f t="shared" si="373"/>
        <v/>
      </c>
      <c r="O2010" s="13" t="str">
        <f t="shared" si="374"/>
        <v/>
      </c>
      <c r="P2010" s="15"/>
      <c r="Q2010" s="13">
        <v>15</v>
      </c>
      <c r="R2010" s="18">
        <v>100000000</v>
      </c>
      <c r="S2010" s="18" t="str" cm="1">
        <f t="array" ref="S2010">_xlfn.IFS(LEFT(G2010,1)="L","記載要",LEFT(G2010,1)="W","",G2010="","")</f>
        <v/>
      </c>
      <c r="T2010" s="2"/>
      <c r="U2010" s="2"/>
      <c r="V2010" s="2"/>
      <c r="W2010" s="2"/>
      <c r="X2010" s="2"/>
      <c r="Y2010" s="2"/>
      <c r="Z2010" s="2"/>
      <c r="AA2010" s="13">
        <v>1</v>
      </c>
      <c r="AB2010" s="13">
        <f t="shared" si="375"/>
        <v>0</v>
      </c>
      <c r="AC2010" s="13">
        <f t="shared" si="376"/>
        <v>0</v>
      </c>
      <c r="AD2010" s="15"/>
      <c r="AE2010" s="15"/>
      <c r="AF2010" s="13" t="str">
        <f t="shared" si="377"/>
        <v>1</v>
      </c>
      <c r="AG2010" s="15"/>
      <c r="AH2010" s="15"/>
      <c r="AI2010" s="15"/>
      <c r="AJ2010" s="14"/>
      <c r="AK2010" s="15" cm="1">
        <f t="array" ref="AK2010">_xlfn.IFS(B2010="","",LEFT(G2010,1)="L",1,LEFT(G2010,1)="W",1,AND(LEFT(B2010,1)="H",G2010=""),0)</f>
        <v>0</v>
      </c>
      <c r="AL2010" s="15"/>
      <c r="AM2010" s="15"/>
      <c r="AN2010" s="15"/>
      <c r="AO2010" s="15"/>
      <c r="AP2010" s="15"/>
      <c r="AQ2010" s="15"/>
      <c r="AR2010" s="15"/>
      <c r="AS2010" s="15">
        <f t="shared" si="378"/>
        <v>1</v>
      </c>
      <c r="AT2010" s="15" t="s">
        <v>115</v>
      </c>
      <c r="AU2010" s="13" t="str">
        <f t="shared" si="379"/>
        <v>0</v>
      </c>
      <c r="AV2010" s="15"/>
      <c r="AW2010" s="15"/>
      <c r="AX2010" s="15"/>
      <c r="AY2010" s="15"/>
      <c r="AZ2010" s="14"/>
      <c r="BA2010" s="15"/>
      <c r="BB2010" s="15"/>
      <c r="BC2010" s="15"/>
      <c r="BD2010" s="13" t="str">
        <f t="shared" si="380"/>
        <v>0</v>
      </c>
      <c r="BE2010" s="2"/>
      <c r="BF2010" s="2"/>
      <c r="BG2010" s="2"/>
      <c r="BH2010" s="2"/>
      <c r="BI2010" s="2"/>
      <c r="BJ2010" s="2"/>
      <c r="BK2010" s="2" t="s">
        <v>1371</v>
      </c>
      <c r="BL2010" s="10" t="s">
        <v>1370</v>
      </c>
      <c r="BM2010" t="str" cm="1">
        <f t="array" ref="BM2010">_xlfn.IFS(LEFT(G2010,1)="L","外注品",LEFT(G2010,1)="W","内製品",G2010="","購買品")</f>
        <v>購買品</v>
      </c>
    </row>
    <row r="2011" spans="1:65">
      <c r="A2011" s="2" t="str">
        <f t="shared" si="381"/>
        <v>WG01</v>
      </c>
      <c r="B2011" t="s">
        <v>2188</v>
      </c>
      <c r="C2011" s="2" t="s">
        <v>4993</v>
      </c>
      <c r="D2011" s="10"/>
      <c r="E2011" s="10"/>
      <c r="G2011" s="3"/>
      <c r="H2011" s="19" t="s">
        <v>1394</v>
      </c>
      <c r="K2011" s="2" t="str">
        <f t="shared" si="372"/>
        <v/>
      </c>
      <c r="L2011" s="7" t="str">
        <f t="shared" si="382"/>
        <v>2001/01/01</v>
      </c>
      <c r="M2011" s="7" t="str">
        <f t="shared" si="383"/>
        <v>2199/12/31</v>
      </c>
      <c r="N2011" s="2" t="str">
        <f t="shared" si="373"/>
        <v/>
      </c>
      <c r="O2011" s="13" t="str">
        <f t="shared" si="374"/>
        <v/>
      </c>
      <c r="P2011" s="15"/>
      <c r="Q2011" s="13">
        <v>15</v>
      </c>
      <c r="R2011" s="18">
        <v>100000000</v>
      </c>
      <c r="S2011" s="18" t="str" cm="1">
        <f t="array" ref="S2011">_xlfn.IFS(LEFT(G2011,1)="L","記載要",LEFT(G2011,1)="W","",G2011="","")</f>
        <v/>
      </c>
      <c r="T2011" s="2"/>
      <c r="U2011" s="2"/>
      <c r="V2011" s="2"/>
      <c r="W2011" s="2"/>
      <c r="X2011" s="2"/>
      <c r="Y2011" s="2"/>
      <c r="Z2011" s="2"/>
      <c r="AA2011" s="13">
        <v>1</v>
      </c>
      <c r="AB2011" s="13">
        <f t="shared" si="375"/>
        <v>0</v>
      </c>
      <c r="AC2011" s="13">
        <f t="shared" si="376"/>
        <v>0</v>
      </c>
      <c r="AD2011" s="15"/>
      <c r="AE2011" s="15"/>
      <c r="AF2011" s="13" t="str">
        <f t="shared" si="377"/>
        <v>1</v>
      </c>
      <c r="AG2011" s="15"/>
      <c r="AH2011" s="15"/>
      <c r="AI2011" s="15"/>
      <c r="AJ2011" s="14"/>
      <c r="AK2011" s="15" cm="1">
        <f t="array" ref="AK2011">_xlfn.IFS(B2011="","",LEFT(G2011,1)="L",1,LEFT(G2011,1)="W",1,AND(LEFT(B2011,1)="H",G2011=""),0)</f>
        <v>0</v>
      </c>
      <c r="AL2011" s="15"/>
      <c r="AM2011" s="15"/>
      <c r="AN2011" s="15"/>
      <c r="AO2011" s="15"/>
      <c r="AP2011" s="15"/>
      <c r="AQ2011" s="15"/>
      <c r="AR2011" s="15"/>
      <c r="AS2011" s="15">
        <f t="shared" si="378"/>
        <v>1</v>
      </c>
      <c r="AT2011" s="15" t="s">
        <v>115</v>
      </c>
      <c r="AU2011" s="13" t="str">
        <f t="shared" si="379"/>
        <v>0</v>
      </c>
      <c r="AV2011" s="15"/>
      <c r="AW2011" s="15"/>
      <c r="AX2011" s="15"/>
      <c r="AY2011" s="15"/>
      <c r="AZ2011" s="14"/>
      <c r="BA2011" s="15"/>
      <c r="BB2011" s="15"/>
      <c r="BC2011" s="15"/>
      <c r="BD2011" s="13" t="str">
        <f t="shared" si="380"/>
        <v>0</v>
      </c>
      <c r="BE2011" s="2"/>
      <c r="BF2011" s="2"/>
      <c r="BG2011" s="2"/>
      <c r="BH2011" s="2"/>
      <c r="BI2011" s="2"/>
      <c r="BJ2011" s="2"/>
      <c r="BK2011" s="2" t="s">
        <v>1371</v>
      </c>
      <c r="BL2011" s="10" t="s">
        <v>1370</v>
      </c>
      <c r="BM2011" t="str" cm="1">
        <f t="array" ref="BM2011">_xlfn.IFS(LEFT(G2011,1)="L","外注品",LEFT(G2011,1)="W","内製品",G2011="","購買品")</f>
        <v>購買品</v>
      </c>
    </row>
    <row r="2012" spans="1:65">
      <c r="A2012" s="2" t="str">
        <f t="shared" si="381"/>
        <v>WG01</v>
      </c>
      <c r="B2012" t="s">
        <v>2189</v>
      </c>
      <c r="C2012" s="2" t="s">
        <v>4993</v>
      </c>
      <c r="D2012" s="10"/>
      <c r="E2012" s="10"/>
      <c r="G2012" s="3"/>
      <c r="H2012" s="19" t="s">
        <v>1394</v>
      </c>
      <c r="K2012" s="2" t="str">
        <f t="shared" si="372"/>
        <v/>
      </c>
      <c r="L2012" s="7" t="str">
        <f t="shared" si="382"/>
        <v>2001/01/01</v>
      </c>
      <c r="M2012" s="7" t="str">
        <f t="shared" si="383"/>
        <v>2199/12/31</v>
      </c>
      <c r="N2012" s="2" t="str">
        <f t="shared" si="373"/>
        <v/>
      </c>
      <c r="O2012" s="13" t="str">
        <f t="shared" si="374"/>
        <v/>
      </c>
      <c r="P2012" s="15"/>
      <c r="Q2012" s="13">
        <v>15</v>
      </c>
      <c r="R2012" s="18">
        <v>100000000</v>
      </c>
      <c r="S2012" s="18" t="str" cm="1">
        <f t="array" ref="S2012">_xlfn.IFS(LEFT(G2012,1)="L","記載要",LEFT(G2012,1)="W","",G2012="","")</f>
        <v/>
      </c>
      <c r="T2012" s="2"/>
      <c r="U2012" s="2"/>
      <c r="V2012" s="2"/>
      <c r="W2012" s="2"/>
      <c r="X2012" s="2"/>
      <c r="Y2012" s="2"/>
      <c r="Z2012" s="2"/>
      <c r="AA2012" s="13">
        <v>1</v>
      </c>
      <c r="AB2012" s="13">
        <f t="shared" si="375"/>
        <v>0</v>
      </c>
      <c r="AC2012" s="13">
        <f t="shared" si="376"/>
        <v>0</v>
      </c>
      <c r="AD2012" s="15"/>
      <c r="AE2012" s="15"/>
      <c r="AF2012" s="13" t="str">
        <f t="shared" si="377"/>
        <v>1</v>
      </c>
      <c r="AG2012" s="15"/>
      <c r="AH2012" s="15"/>
      <c r="AI2012" s="15"/>
      <c r="AJ2012" s="14"/>
      <c r="AK2012" s="15" cm="1">
        <f t="array" ref="AK2012">_xlfn.IFS(B2012="","",LEFT(G2012,1)="L",1,LEFT(G2012,1)="W",1,AND(LEFT(B2012,1)="H",G2012=""),0)</f>
        <v>0</v>
      </c>
      <c r="AL2012" s="15"/>
      <c r="AM2012" s="15"/>
      <c r="AN2012" s="15"/>
      <c r="AO2012" s="15"/>
      <c r="AP2012" s="15"/>
      <c r="AQ2012" s="15"/>
      <c r="AR2012" s="15"/>
      <c r="AS2012" s="15">
        <f t="shared" si="378"/>
        <v>1</v>
      </c>
      <c r="AT2012" s="15" t="s">
        <v>115</v>
      </c>
      <c r="AU2012" s="13" t="str">
        <f t="shared" si="379"/>
        <v>0</v>
      </c>
      <c r="AV2012" s="15"/>
      <c r="AW2012" s="15"/>
      <c r="AX2012" s="15"/>
      <c r="AY2012" s="15"/>
      <c r="AZ2012" s="14"/>
      <c r="BA2012" s="15"/>
      <c r="BB2012" s="15"/>
      <c r="BC2012" s="15"/>
      <c r="BD2012" s="13" t="str">
        <f t="shared" si="380"/>
        <v>0</v>
      </c>
      <c r="BE2012" s="2"/>
      <c r="BF2012" s="2"/>
      <c r="BG2012" s="2"/>
      <c r="BH2012" s="2"/>
      <c r="BI2012" s="2"/>
      <c r="BJ2012" s="2"/>
      <c r="BK2012" s="2" t="s">
        <v>1371</v>
      </c>
      <c r="BL2012" s="10" t="s">
        <v>1370</v>
      </c>
      <c r="BM2012" t="str" cm="1">
        <f t="array" ref="BM2012">_xlfn.IFS(LEFT(G2012,1)="L","外注品",LEFT(G2012,1)="W","内製品",G2012="","購買品")</f>
        <v>購買品</v>
      </c>
    </row>
    <row r="2013" spans="1:65">
      <c r="A2013" s="2" t="str">
        <f t="shared" si="381"/>
        <v>WG01</v>
      </c>
      <c r="B2013" t="s">
        <v>2190</v>
      </c>
      <c r="C2013" s="2" t="s">
        <v>4993</v>
      </c>
      <c r="D2013" s="10"/>
      <c r="E2013" s="10"/>
      <c r="G2013" s="3"/>
      <c r="H2013" s="19" t="s">
        <v>1394</v>
      </c>
      <c r="K2013" s="2" t="str">
        <f t="shared" si="372"/>
        <v/>
      </c>
      <c r="L2013" s="7" t="str">
        <f t="shared" si="382"/>
        <v>2001/01/01</v>
      </c>
      <c r="M2013" s="7" t="str">
        <f t="shared" si="383"/>
        <v>2199/12/31</v>
      </c>
      <c r="N2013" s="2" t="str">
        <f t="shared" si="373"/>
        <v/>
      </c>
      <c r="O2013" s="13" t="str">
        <f t="shared" si="374"/>
        <v/>
      </c>
      <c r="P2013" s="15"/>
      <c r="Q2013" s="13">
        <v>15</v>
      </c>
      <c r="R2013" s="18">
        <v>100000000</v>
      </c>
      <c r="S2013" s="18" t="str" cm="1">
        <f t="array" ref="S2013">_xlfn.IFS(LEFT(G2013,1)="L","記載要",LEFT(G2013,1)="W","",G2013="","")</f>
        <v/>
      </c>
      <c r="T2013" s="2"/>
      <c r="U2013" s="2"/>
      <c r="V2013" s="2"/>
      <c r="W2013" s="2"/>
      <c r="X2013" s="2"/>
      <c r="Y2013" s="2"/>
      <c r="Z2013" s="2"/>
      <c r="AA2013" s="13">
        <v>1</v>
      </c>
      <c r="AB2013" s="13">
        <f t="shared" si="375"/>
        <v>0</v>
      </c>
      <c r="AC2013" s="13">
        <f t="shared" si="376"/>
        <v>0</v>
      </c>
      <c r="AD2013" s="15"/>
      <c r="AE2013" s="15"/>
      <c r="AF2013" s="13" t="str">
        <f t="shared" si="377"/>
        <v>1</v>
      </c>
      <c r="AG2013" s="15"/>
      <c r="AH2013" s="15"/>
      <c r="AI2013" s="15"/>
      <c r="AJ2013" s="14"/>
      <c r="AK2013" s="15" cm="1">
        <f t="array" ref="AK2013">_xlfn.IFS(B2013="","",LEFT(G2013,1)="L",1,LEFT(G2013,1)="W",1,AND(LEFT(B2013,1)="H",G2013=""),0)</f>
        <v>0</v>
      </c>
      <c r="AL2013" s="15"/>
      <c r="AM2013" s="15"/>
      <c r="AN2013" s="15"/>
      <c r="AO2013" s="15"/>
      <c r="AP2013" s="15"/>
      <c r="AQ2013" s="15"/>
      <c r="AR2013" s="15"/>
      <c r="AS2013" s="15">
        <f t="shared" si="378"/>
        <v>1</v>
      </c>
      <c r="AT2013" s="15" t="s">
        <v>115</v>
      </c>
      <c r="AU2013" s="13" t="str">
        <f t="shared" si="379"/>
        <v>0</v>
      </c>
      <c r="AV2013" s="15"/>
      <c r="AW2013" s="15"/>
      <c r="AX2013" s="15"/>
      <c r="AY2013" s="15"/>
      <c r="AZ2013" s="14"/>
      <c r="BA2013" s="15"/>
      <c r="BB2013" s="15"/>
      <c r="BC2013" s="15"/>
      <c r="BD2013" s="13" t="str">
        <f t="shared" si="380"/>
        <v>0</v>
      </c>
      <c r="BE2013" s="2"/>
      <c r="BF2013" s="2"/>
      <c r="BG2013" s="2"/>
      <c r="BH2013" s="2"/>
      <c r="BI2013" s="2"/>
      <c r="BJ2013" s="2"/>
      <c r="BK2013" s="2" t="s">
        <v>1371</v>
      </c>
      <c r="BL2013" s="10" t="s">
        <v>1370</v>
      </c>
      <c r="BM2013" t="str" cm="1">
        <f t="array" ref="BM2013">_xlfn.IFS(LEFT(G2013,1)="L","外注品",LEFT(G2013,1)="W","内製品",G2013="","購買品")</f>
        <v>購買品</v>
      </c>
    </row>
    <row r="2014" spans="1:65">
      <c r="A2014" s="2" t="str">
        <f t="shared" si="381"/>
        <v>WG01</v>
      </c>
      <c r="B2014" t="s">
        <v>2191</v>
      </c>
      <c r="C2014" s="2" t="s">
        <v>4993</v>
      </c>
      <c r="D2014" s="10"/>
      <c r="E2014" s="10"/>
      <c r="G2014" s="3"/>
      <c r="H2014" s="19" t="s">
        <v>1394</v>
      </c>
      <c r="K2014" s="2" t="str">
        <f t="shared" si="372"/>
        <v/>
      </c>
      <c r="L2014" s="7" t="str">
        <f t="shared" si="382"/>
        <v>2001/01/01</v>
      </c>
      <c r="M2014" s="7" t="str">
        <f t="shared" si="383"/>
        <v>2199/12/31</v>
      </c>
      <c r="N2014" s="2" t="str">
        <f t="shared" si="373"/>
        <v/>
      </c>
      <c r="O2014" s="13" t="str">
        <f t="shared" si="374"/>
        <v/>
      </c>
      <c r="P2014" s="15"/>
      <c r="Q2014" s="13">
        <v>15</v>
      </c>
      <c r="R2014" s="18">
        <v>100000000</v>
      </c>
      <c r="S2014" s="18" t="str" cm="1">
        <f t="array" ref="S2014">_xlfn.IFS(LEFT(G2014,1)="L","記載要",LEFT(G2014,1)="W","",G2014="","")</f>
        <v/>
      </c>
      <c r="T2014" s="2"/>
      <c r="U2014" s="2"/>
      <c r="V2014" s="2"/>
      <c r="W2014" s="2"/>
      <c r="X2014" s="2"/>
      <c r="Y2014" s="2"/>
      <c r="Z2014" s="2"/>
      <c r="AA2014" s="13">
        <v>1</v>
      </c>
      <c r="AB2014" s="13">
        <f t="shared" si="375"/>
        <v>0</v>
      </c>
      <c r="AC2014" s="13">
        <f t="shared" si="376"/>
        <v>0</v>
      </c>
      <c r="AD2014" s="15"/>
      <c r="AE2014" s="15"/>
      <c r="AF2014" s="13" t="str">
        <f t="shared" si="377"/>
        <v>1</v>
      </c>
      <c r="AG2014" s="15"/>
      <c r="AH2014" s="15"/>
      <c r="AI2014" s="15"/>
      <c r="AJ2014" s="14"/>
      <c r="AK2014" s="15" cm="1">
        <f t="array" ref="AK2014">_xlfn.IFS(B2014="","",LEFT(G2014,1)="L",1,LEFT(G2014,1)="W",1,AND(LEFT(B2014,1)="H",G2014=""),0)</f>
        <v>0</v>
      </c>
      <c r="AL2014" s="15"/>
      <c r="AM2014" s="15"/>
      <c r="AN2014" s="15"/>
      <c r="AO2014" s="15"/>
      <c r="AP2014" s="15"/>
      <c r="AQ2014" s="15"/>
      <c r="AR2014" s="15"/>
      <c r="AS2014" s="15">
        <f t="shared" si="378"/>
        <v>1</v>
      </c>
      <c r="AT2014" s="15" t="s">
        <v>115</v>
      </c>
      <c r="AU2014" s="13" t="str">
        <f t="shared" si="379"/>
        <v>0</v>
      </c>
      <c r="AV2014" s="15"/>
      <c r="AW2014" s="15"/>
      <c r="AX2014" s="15"/>
      <c r="AY2014" s="15"/>
      <c r="AZ2014" s="14"/>
      <c r="BA2014" s="15"/>
      <c r="BB2014" s="15"/>
      <c r="BC2014" s="15"/>
      <c r="BD2014" s="13" t="str">
        <f t="shared" si="380"/>
        <v>0</v>
      </c>
      <c r="BE2014" s="2"/>
      <c r="BF2014" s="2"/>
      <c r="BG2014" s="2"/>
      <c r="BH2014" s="2"/>
      <c r="BI2014" s="2"/>
      <c r="BJ2014" s="2"/>
      <c r="BK2014" s="2" t="s">
        <v>1371</v>
      </c>
      <c r="BL2014" s="10" t="s">
        <v>1370</v>
      </c>
      <c r="BM2014" t="str" cm="1">
        <f t="array" ref="BM2014">_xlfn.IFS(LEFT(G2014,1)="L","外注品",LEFT(G2014,1)="W","内製品",G2014="","購買品")</f>
        <v>購買品</v>
      </c>
    </row>
    <row r="2015" spans="1:65">
      <c r="A2015" s="2" t="str">
        <f t="shared" si="381"/>
        <v>WG01</v>
      </c>
      <c r="B2015" t="s">
        <v>2192</v>
      </c>
      <c r="C2015" s="2" t="s">
        <v>4993</v>
      </c>
      <c r="D2015" s="10"/>
      <c r="E2015" s="10"/>
      <c r="G2015" s="3"/>
      <c r="H2015" s="19" t="s">
        <v>1394</v>
      </c>
      <c r="K2015" s="2" t="str">
        <f t="shared" si="372"/>
        <v/>
      </c>
      <c r="L2015" s="7" t="str">
        <f t="shared" si="382"/>
        <v>2001/01/01</v>
      </c>
      <c r="M2015" s="7" t="str">
        <f t="shared" si="383"/>
        <v>2199/12/31</v>
      </c>
      <c r="N2015" s="2" t="str">
        <f t="shared" si="373"/>
        <v/>
      </c>
      <c r="O2015" s="13" t="str">
        <f t="shared" si="374"/>
        <v/>
      </c>
      <c r="P2015" s="15"/>
      <c r="Q2015" s="13">
        <v>15</v>
      </c>
      <c r="R2015" s="18">
        <v>100000000</v>
      </c>
      <c r="S2015" s="18" t="str" cm="1">
        <f t="array" ref="S2015">_xlfn.IFS(LEFT(G2015,1)="L","記載要",LEFT(G2015,1)="W","",G2015="","")</f>
        <v/>
      </c>
      <c r="T2015" s="2"/>
      <c r="U2015" s="2"/>
      <c r="V2015" s="2"/>
      <c r="W2015" s="2"/>
      <c r="X2015" s="2"/>
      <c r="Y2015" s="2"/>
      <c r="Z2015" s="2"/>
      <c r="AA2015" s="13">
        <v>1</v>
      </c>
      <c r="AB2015" s="13">
        <f t="shared" si="375"/>
        <v>0</v>
      </c>
      <c r="AC2015" s="13">
        <f t="shared" si="376"/>
        <v>0</v>
      </c>
      <c r="AD2015" s="15"/>
      <c r="AE2015" s="15"/>
      <c r="AF2015" s="13" t="str">
        <f t="shared" si="377"/>
        <v>1</v>
      </c>
      <c r="AG2015" s="15"/>
      <c r="AH2015" s="15"/>
      <c r="AI2015" s="15"/>
      <c r="AJ2015" s="14"/>
      <c r="AK2015" s="15" cm="1">
        <f t="array" ref="AK2015">_xlfn.IFS(B2015="","",LEFT(G2015,1)="L",1,LEFT(G2015,1)="W",1,AND(LEFT(B2015,1)="H",G2015=""),0)</f>
        <v>0</v>
      </c>
      <c r="AL2015" s="15"/>
      <c r="AM2015" s="15"/>
      <c r="AN2015" s="15"/>
      <c r="AO2015" s="15"/>
      <c r="AP2015" s="15"/>
      <c r="AQ2015" s="15"/>
      <c r="AR2015" s="15"/>
      <c r="AS2015" s="15">
        <f t="shared" si="378"/>
        <v>1</v>
      </c>
      <c r="AT2015" s="15" t="s">
        <v>115</v>
      </c>
      <c r="AU2015" s="13" t="str">
        <f t="shared" si="379"/>
        <v>0</v>
      </c>
      <c r="AV2015" s="15"/>
      <c r="AW2015" s="15"/>
      <c r="AX2015" s="15"/>
      <c r="AY2015" s="15"/>
      <c r="AZ2015" s="14"/>
      <c r="BA2015" s="15"/>
      <c r="BB2015" s="15"/>
      <c r="BC2015" s="15"/>
      <c r="BD2015" s="13" t="str">
        <f t="shared" si="380"/>
        <v>0</v>
      </c>
      <c r="BE2015" s="2"/>
      <c r="BF2015" s="2"/>
      <c r="BG2015" s="2"/>
      <c r="BH2015" s="2"/>
      <c r="BI2015" s="2"/>
      <c r="BJ2015" s="2"/>
      <c r="BK2015" s="2" t="s">
        <v>1371</v>
      </c>
      <c r="BL2015" s="10" t="s">
        <v>1370</v>
      </c>
      <c r="BM2015" t="str" cm="1">
        <f t="array" ref="BM2015">_xlfn.IFS(LEFT(G2015,1)="L","外注品",LEFT(G2015,1)="W","内製品",G2015="","購買品")</f>
        <v>購買品</v>
      </c>
    </row>
    <row r="2016" spans="1:65">
      <c r="A2016" s="2" t="str">
        <f t="shared" si="381"/>
        <v>WG01</v>
      </c>
      <c r="B2016" t="s">
        <v>2193</v>
      </c>
      <c r="C2016" s="2" t="s">
        <v>4993</v>
      </c>
      <c r="D2016" s="10"/>
      <c r="E2016" s="10"/>
      <c r="G2016" s="3"/>
      <c r="H2016" s="19" t="s">
        <v>1394</v>
      </c>
      <c r="K2016" s="2" t="str">
        <f t="shared" si="372"/>
        <v/>
      </c>
      <c r="L2016" s="7" t="str">
        <f t="shared" si="382"/>
        <v>2001/01/01</v>
      </c>
      <c r="M2016" s="7" t="str">
        <f t="shared" si="383"/>
        <v>2199/12/31</v>
      </c>
      <c r="N2016" s="2" t="str">
        <f t="shared" si="373"/>
        <v/>
      </c>
      <c r="O2016" s="13" t="str">
        <f t="shared" si="374"/>
        <v/>
      </c>
      <c r="P2016" s="15"/>
      <c r="Q2016" s="13">
        <v>15</v>
      </c>
      <c r="R2016" s="18">
        <v>100000000</v>
      </c>
      <c r="S2016" s="18" t="str" cm="1">
        <f t="array" ref="S2016">_xlfn.IFS(LEFT(G2016,1)="L","記載要",LEFT(G2016,1)="W","",G2016="","")</f>
        <v/>
      </c>
      <c r="T2016" s="2"/>
      <c r="U2016" s="2"/>
      <c r="V2016" s="2"/>
      <c r="W2016" s="2"/>
      <c r="X2016" s="2"/>
      <c r="Y2016" s="2"/>
      <c r="Z2016" s="2"/>
      <c r="AA2016" s="13">
        <v>1</v>
      </c>
      <c r="AB2016" s="13">
        <f t="shared" si="375"/>
        <v>0</v>
      </c>
      <c r="AC2016" s="13">
        <f t="shared" si="376"/>
        <v>0</v>
      </c>
      <c r="AD2016" s="15"/>
      <c r="AE2016" s="15"/>
      <c r="AF2016" s="13" t="str">
        <f t="shared" si="377"/>
        <v>1</v>
      </c>
      <c r="AG2016" s="15"/>
      <c r="AH2016" s="15"/>
      <c r="AI2016" s="15"/>
      <c r="AJ2016" s="14"/>
      <c r="AK2016" s="15" cm="1">
        <f t="array" ref="AK2016">_xlfn.IFS(B2016="","",LEFT(G2016,1)="L",1,LEFT(G2016,1)="W",1,AND(LEFT(B2016,1)="H",G2016=""),0)</f>
        <v>0</v>
      </c>
      <c r="AL2016" s="15"/>
      <c r="AM2016" s="15"/>
      <c r="AN2016" s="15"/>
      <c r="AO2016" s="15"/>
      <c r="AP2016" s="15"/>
      <c r="AQ2016" s="15"/>
      <c r="AR2016" s="15"/>
      <c r="AS2016" s="15">
        <f t="shared" si="378"/>
        <v>1</v>
      </c>
      <c r="AT2016" s="15" t="s">
        <v>115</v>
      </c>
      <c r="AU2016" s="13" t="str">
        <f t="shared" si="379"/>
        <v>0</v>
      </c>
      <c r="AV2016" s="15"/>
      <c r="AW2016" s="15"/>
      <c r="AX2016" s="15"/>
      <c r="AY2016" s="15"/>
      <c r="AZ2016" s="14"/>
      <c r="BA2016" s="15"/>
      <c r="BB2016" s="15"/>
      <c r="BC2016" s="15"/>
      <c r="BD2016" s="13" t="str">
        <f t="shared" si="380"/>
        <v>0</v>
      </c>
      <c r="BE2016" s="2"/>
      <c r="BF2016" s="2"/>
      <c r="BG2016" s="2"/>
      <c r="BH2016" s="2"/>
      <c r="BI2016" s="2"/>
      <c r="BJ2016" s="2"/>
      <c r="BK2016" s="2" t="s">
        <v>1371</v>
      </c>
      <c r="BL2016" s="10" t="s">
        <v>1370</v>
      </c>
      <c r="BM2016" t="str" cm="1">
        <f t="array" ref="BM2016">_xlfn.IFS(LEFT(G2016,1)="L","外注品",LEFT(G2016,1)="W","内製品",G2016="","購買品")</f>
        <v>購買品</v>
      </c>
    </row>
    <row r="2017" spans="1:65">
      <c r="A2017" s="2" t="str">
        <f t="shared" si="381"/>
        <v>WG01</v>
      </c>
      <c r="B2017" t="s">
        <v>2194</v>
      </c>
      <c r="C2017" s="2" t="s">
        <v>4993</v>
      </c>
      <c r="D2017" s="10"/>
      <c r="E2017" s="10"/>
      <c r="G2017" s="3"/>
      <c r="H2017" s="19" t="s">
        <v>1394</v>
      </c>
      <c r="K2017" s="2" t="str">
        <f t="shared" si="372"/>
        <v/>
      </c>
      <c r="L2017" s="7" t="str">
        <f t="shared" si="382"/>
        <v>2001/01/01</v>
      </c>
      <c r="M2017" s="7" t="str">
        <f t="shared" si="383"/>
        <v>2199/12/31</v>
      </c>
      <c r="N2017" s="2" t="str">
        <f t="shared" si="373"/>
        <v/>
      </c>
      <c r="O2017" s="13" t="str">
        <f t="shared" si="374"/>
        <v/>
      </c>
      <c r="P2017" s="15"/>
      <c r="Q2017" s="13">
        <v>15</v>
      </c>
      <c r="R2017" s="18">
        <v>100000000</v>
      </c>
      <c r="S2017" s="18" t="str" cm="1">
        <f t="array" ref="S2017">_xlfn.IFS(LEFT(G2017,1)="L","記載要",LEFT(G2017,1)="W","",G2017="","")</f>
        <v/>
      </c>
      <c r="T2017" s="2"/>
      <c r="U2017" s="2"/>
      <c r="V2017" s="2"/>
      <c r="W2017" s="2"/>
      <c r="X2017" s="2"/>
      <c r="Y2017" s="2"/>
      <c r="Z2017" s="2"/>
      <c r="AA2017" s="13">
        <v>1</v>
      </c>
      <c r="AB2017" s="13">
        <f t="shared" si="375"/>
        <v>0</v>
      </c>
      <c r="AC2017" s="13">
        <f t="shared" si="376"/>
        <v>0</v>
      </c>
      <c r="AD2017" s="15"/>
      <c r="AE2017" s="15"/>
      <c r="AF2017" s="13" t="str">
        <f t="shared" si="377"/>
        <v>1</v>
      </c>
      <c r="AG2017" s="15"/>
      <c r="AH2017" s="15"/>
      <c r="AI2017" s="15"/>
      <c r="AJ2017" s="14"/>
      <c r="AK2017" s="15" cm="1">
        <f t="array" ref="AK2017">_xlfn.IFS(B2017="","",LEFT(G2017,1)="L",1,LEFT(G2017,1)="W",1,AND(LEFT(B2017,1)="H",G2017=""),0)</f>
        <v>0</v>
      </c>
      <c r="AL2017" s="15"/>
      <c r="AM2017" s="15"/>
      <c r="AN2017" s="15"/>
      <c r="AO2017" s="15"/>
      <c r="AP2017" s="15"/>
      <c r="AQ2017" s="15"/>
      <c r="AR2017" s="15"/>
      <c r="AS2017" s="15">
        <f t="shared" si="378"/>
        <v>1</v>
      </c>
      <c r="AT2017" s="15" t="s">
        <v>115</v>
      </c>
      <c r="AU2017" s="13" t="str">
        <f t="shared" si="379"/>
        <v>0</v>
      </c>
      <c r="AV2017" s="15"/>
      <c r="AW2017" s="15"/>
      <c r="AX2017" s="15"/>
      <c r="AY2017" s="15"/>
      <c r="AZ2017" s="14"/>
      <c r="BA2017" s="15"/>
      <c r="BB2017" s="15"/>
      <c r="BC2017" s="15"/>
      <c r="BD2017" s="13" t="str">
        <f t="shared" si="380"/>
        <v>0</v>
      </c>
      <c r="BE2017" s="2"/>
      <c r="BF2017" s="2"/>
      <c r="BG2017" s="2"/>
      <c r="BH2017" s="2"/>
      <c r="BI2017" s="2"/>
      <c r="BJ2017" s="2"/>
      <c r="BK2017" s="2" t="s">
        <v>1371</v>
      </c>
      <c r="BL2017" s="10" t="s">
        <v>1370</v>
      </c>
      <c r="BM2017" t="str" cm="1">
        <f t="array" ref="BM2017">_xlfn.IFS(LEFT(G2017,1)="L","外注品",LEFT(G2017,1)="W","内製品",G2017="","購買品")</f>
        <v>購買品</v>
      </c>
    </row>
    <row r="2018" spans="1:65">
      <c r="A2018" s="2" t="str">
        <f t="shared" si="381"/>
        <v>WG01</v>
      </c>
      <c r="B2018" t="s">
        <v>2195</v>
      </c>
      <c r="C2018" s="2" t="s">
        <v>4994</v>
      </c>
      <c r="D2018" s="10"/>
      <c r="E2018" s="10"/>
      <c r="G2018" s="3"/>
      <c r="H2018" s="19" t="s">
        <v>1394</v>
      </c>
      <c r="K2018" s="2" t="str">
        <f t="shared" si="372"/>
        <v/>
      </c>
      <c r="L2018" s="7" t="str">
        <f t="shared" si="382"/>
        <v>2001/01/01</v>
      </c>
      <c r="M2018" s="7" t="str">
        <f t="shared" si="383"/>
        <v>2199/12/31</v>
      </c>
      <c r="N2018" s="2" t="str">
        <f t="shared" si="373"/>
        <v/>
      </c>
      <c r="O2018" s="13" t="str">
        <f t="shared" si="374"/>
        <v/>
      </c>
      <c r="P2018" s="15"/>
      <c r="Q2018" s="13">
        <v>15</v>
      </c>
      <c r="R2018" s="18">
        <v>100000000</v>
      </c>
      <c r="S2018" s="18" t="str" cm="1">
        <f t="array" ref="S2018">_xlfn.IFS(LEFT(G2018,1)="L","記載要",LEFT(G2018,1)="W","",G2018="","")</f>
        <v/>
      </c>
      <c r="T2018" s="2"/>
      <c r="U2018" s="2"/>
      <c r="V2018" s="2"/>
      <c r="W2018" s="2"/>
      <c r="X2018" s="2"/>
      <c r="Y2018" s="2"/>
      <c r="Z2018" s="2"/>
      <c r="AA2018" s="13">
        <v>1</v>
      </c>
      <c r="AB2018" s="13">
        <f t="shared" si="375"/>
        <v>0</v>
      </c>
      <c r="AC2018" s="13">
        <f t="shared" si="376"/>
        <v>0</v>
      </c>
      <c r="AD2018" s="15"/>
      <c r="AE2018" s="15"/>
      <c r="AF2018" s="13" t="str">
        <f t="shared" si="377"/>
        <v>1</v>
      </c>
      <c r="AG2018" s="15"/>
      <c r="AH2018" s="15"/>
      <c r="AI2018" s="15"/>
      <c r="AJ2018" s="14"/>
      <c r="AK2018" s="15" cm="1">
        <f t="array" ref="AK2018">_xlfn.IFS(B2018="","",LEFT(G2018,1)="L",1,LEFT(G2018,1)="W",1,AND(LEFT(B2018,1)="H",G2018=""),0)</f>
        <v>0</v>
      </c>
      <c r="AL2018" s="15"/>
      <c r="AM2018" s="15"/>
      <c r="AN2018" s="15"/>
      <c r="AO2018" s="15"/>
      <c r="AP2018" s="15"/>
      <c r="AQ2018" s="15"/>
      <c r="AR2018" s="15"/>
      <c r="AS2018" s="15">
        <f t="shared" si="378"/>
        <v>1</v>
      </c>
      <c r="AT2018" s="15" t="s">
        <v>115</v>
      </c>
      <c r="AU2018" s="13" t="str">
        <f t="shared" si="379"/>
        <v>0</v>
      </c>
      <c r="AV2018" s="15"/>
      <c r="AW2018" s="15"/>
      <c r="AX2018" s="15"/>
      <c r="AY2018" s="15"/>
      <c r="AZ2018" s="14"/>
      <c r="BA2018" s="15"/>
      <c r="BB2018" s="15"/>
      <c r="BC2018" s="15"/>
      <c r="BD2018" s="13" t="str">
        <f t="shared" si="380"/>
        <v>0</v>
      </c>
      <c r="BE2018" s="2"/>
      <c r="BF2018" s="2"/>
      <c r="BG2018" s="2"/>
      <c r="BH2018" s="2"/>
      <c r="BI2018" s="2"/>
      <c r="BJ2018" s="2"/>
      <c r="BK2018" s="2" t="s">
        <v>1371</v>
      </c>
      <c r="BL2018" s="10" t="s">
        <v>1370</v>
      </c>
      <c r="BM2018" t="str" cm="1">
        <f t="array" ref="BM2018">_xlfn.IFS(LEFT(G2018,1)="L","外注品",LEFT(G2018,1)="W","内製品",G2018="","購買品")</f>
        <v>購買品</v>
      </c>
    </row>
    <row r="2019" spans="1:65">
      <c r="A2019" s="2" t="str">
        <f t="shared" si="381"/>
        <v>WG01</v>
      </c>
      <c r="B2019" t="s">
        <v>2196</v>
      </c>
      <c r="C2019" s="2" t="s">
        <v>4994</v>
      </c>
      <c r="D2019" s="10"/>
      <c r="E2019" s="10"/>
      <c r="G2019" s="3"/>
      <c r="H2019" s="19" t="s">
        <v>1394</v>
      </c>
      <c r="K2019" s="2" t="str">
        <f t="shared" si="372"/>
        <v/>
      </c>
      <c r="L2019" s="7" t="str">
        <f t="shared" si="382"/>
        <v>2001/01/01</v>
      </c>
      <c r="M2019" s="7" t="str">
        <f t="shared" si="383"/>
        <v>2199/12/31</v>
      </c>
      <c r="N2019" s="2" t="str">
        <f t="shared" si="373"/>
        <v/>
      </c>
      <c r="O2019" s="13" t="str">
        <f t="shared" si="374"/>
        <v/>
      </c>
      <c r="P2019" s="15"/>
      <c r="Q2019" s="13">
        <v>15</v>
      </c>
      <c r="R2019" s="18">
        <v>100000000</v>
      </c>
      <c r="S2019" s="18" t="str" cm="1">
        <f t="array" ref="S2019">_xlfn.IFS(LEFT(G2019,1)="L","記載要",LEFT(G2019,1)="W","",G2019="","")</f>
        <v/>
      </c>
      <c r="T2019" s="2"/>
      <c r="U2019" s="2"/>
      <c r="V2019" s="2"/>
      <c r="W2019" s="2"/>
      <c r="X2019" s="2"/>
      <c r="Y2019" s="2"/>
      <c r="Z2019" s="2"/>
      <c r="AA2019" s="13">
        <v>1</v>
      </c>
      <c r="AB2019" s="13">
        <f t="shared" si="375"/>
        <v>0</v>
      </c>
      <c r="AC2019" s="13">
        <f t="shared" si="376"/>
        <v>0</v>
      </c>
      <c r="AD2019" s="15"/>
      <c r="AE2019" s="15"/>
      <c r="AF2019" s="13" t="str">
        <f t="shared" si="377"/>
        <v>1</v>
      </c>
      <c r="AG2019" s="15"/>
      <c r="AH2019" s="15"/>
      <c r="AI2019" s="15"/>
      <c r="AJ2019" s="14"/>
      <c r="AK2019" s="15" cm="1">
        <f t="array" ref="AK2019">_xlfn.IFS(B2019="","",LEFT(G2019,1)="L",1,LEFT(G2019,1)="W",1,AND(LEFT(B2019,1)="H",G2019=""),0)</f>
        <v>0</v>
      </c>
      <c r="AL2019" s="15"/>
      <c r="AM2019" s="15"/>
      <c r="AN2019" s="15"/>
      <c r="AO2019" s="15"/>
      <c r="AP2019" s="15"/>
      <c r="AQ2019" s="15"/>
      <c r="AR2019" s="15"/>
      <c r="AS2019" s="15">
        <f t="shared" si="378"/>
        <v>1</v>
      </c>
      <c r="AT2019" s="15" t="s">
        <v>115</v>
      </c>
      <c r="AU2019" s="13" t="str">
        <f t="shared" si="379"/>
        <v>0</v>
      </c>
      <c r="AV2019" s="15"/>
      <c r="AW2019" s="15"/>
      <c r="AX2019" s="15"/>
      <c r="AY2019" s="15"/>
      <c r="AZ2019" s="14"/>
      <c r="BA2019" s="15"/>
      <c r="BB2019" s="15"/>
      <c r="BC2019" s="15"/>
      <c r="BD2019" s="13" t="str">
        <f t="shared" si="380"/>
        <v>0</v>
      </c>
      <c r="BE2019" s="2"/>
      <c r="BF2019" s="2"/>
      <c r="BG2019" s="2"/>
      <c r="BH2019" s="2"/>
      <c r="BI2019" s="2"/>
      <c r="BJ2019" s="2"/>
      <c r="BK2019" s="2" t="s">
        <v>1371</v>
      </c>
      <c r="BL2019" s="10" t="s">
        <v>1370</v>
      </c>
      <c r="BM2019" t="str" cm="1">
        <f t="array" ref="BM2019">_xlfn.IFS(LEFT(G2019,1)="L","外注品",LEFT(G2019,1)="W","内製品",G2019="","購買品")</f>
        <v>購買品</v>
      </c>
    </row>
    <row r="2020" spans="1:65">
      <c r="A2020" s="2" t="str">
        <f t="shared" si="381"/>
        <v>WG01</v>
      </c>
      <c r="B2020" t="s">
        <v>2197</v>
      </c>
      <c r="C2020" s="2" t="s">
        <v>4994</v>
      </c>
      <c r="D2020" s="10"/>
      <c r="E2020" s="10"/>
      <c r="G2020" s="3"/>
      <c r="H2020" s="19" t="s">
        <v>1394</v>
      </c>
      <c r="K2020" s="2" t="str">
        <f t="shared" si="372"/>
        <v/>
      </c>
      <c r="L2020" s="7" t="str">
        <f t="shared" si="382"/>
        <v>2001/01/01</v>
      </c>
      <c r="M2020" s="7" t="str">
        <f t="shared" si="383"/>
        <v>2199/12/31</v>
      </c>
      <c r="N2020" s="2" t="str">
        <f t="shared" si="373"/>
        <v/>
      </c>
      <c r="O2020" s="13" t="str">
        <f t="shared" si="374"/>
        <v/>
      </c>
      <c r="P2020" s="15"/>
      <c r="Q2020" s="13">
        <v>15</v>
      </c>
      <c r="R2020" s="18">
        <v>100000000</v>
      </c>
      <c r="S2020" s="18" t="str" cm="1">
        <f t="array" ref="S2020">_xlfn.IFS(LEFT(G2020,1)="L","記載要",LEFT(G2020,1)="W","",G2020="","")</f>
        <v/>
      </c>
      <c r="T2020" s="2"/>
      <c r="U2020" s="2"/>
      <c r="V2020" s="2"/>
      <c r="W2020" s="2"/>
      <c r="X2020" s="2"/>
      <c r="Y2020" s="2"/>
      <c r="Z2020" s="2"/>
      <c r="AA2020" s="13">
        <v>1</v>
      </c>
      <c r="AB2020" s="13">
        <f t="shared" si="375"/>
        <v>0</v>
      </c>
      <c r="AC2020" s="13">
        <f t="shared" si="376"/>
        <v>0</v>
      </c>
      <c r="AD2020" s="15"/>
      <c r="AE2020" s="15"/>
      <c r="AF2020" s="13" t="str">
        <f t="shared" si="377"/>
        <v>1</v>
      </c>
      <c r="AG2020" s="15"/>
      <c r="AH2020" s="15"/>
      <c r="AI2020" s="15"/>
      <c r="AJ2020" s="14"/>
      <c r="AK2020" s="15" cm="1">
        <f t="array" ref="AK2020">_xlfn.IFS(B2020="","",LEFT(G2020,1)="L",1,LEFT(G2020,1)="W",1,AND(LEFT(B2020,1)="H",G2020=""),0)</f>
        <v>0</v>
      </c>
      <c r="AL2020" s="15"/>
      <c r="AM2020" s="15"/>
      <c r="AN2020" s="15"/>
      <c r="AO2020" s="15"/>
      <c r="AP2020" s="15"/>
      <c r="AQ2020" s="15"/>
      <c r="AR2020" s="15"/>
      <c r="AS2020" s="15">
        <f t="shared" si="378"/>
        <v>1</v>
      </c>
      <c r="AT2020" s="15" t="s">
        <v>115</v>
      </c>
      <c r="AU2020" s="13" t="str">
        <f t="shared" si="379"/>
        <v>0</v>
      </c>
      <c r="AV2020" s="15"/>
      <c r="AW2020" s="15"/>
      <c r="AX2020" s="15"/>
      <c r="AY2020" s="15"/>
      <c r="AZ2020" s="14"/>
      <c r="BA2020" s="15"/>
      <c r="BB2020" s="15"/>
      <c r="BC2020" s="15"/>
      <c r="BD2020" s="13" t="str">
        <f t="shared" si="380"/>
        <v>0</v>
      </c>
      <c r="BE2020" s="2"/>
      <c r="BF2020" s="2"/>
      <c r="BG2020" s="2"/>
      <c r="BH2020" s="2"/>
      <c r="BI2020" s="2"/>
      <c r="BJ2020" s="2"/>
      <c r="BK2020" s="2" t="s">
        <v>1371</v>
      </c>
      <c r="BL2020" s="10" t="s">
        <v>1370</v>
      </c>
      <c r="BM2020" t="str" cm="1">
        <f t="array" ref="BM2020">_xlfn.IFS(LEFT(G2020,1)="L","外注品",LEFT(G2020,1)="W","内製品",G2020="","購買品")</f>
        <v>購買品</v>
      </c>
    </row>
    <row r="2021" spans="1:65">
      <c r="A2021" s="2" t="str">
        <f t="shared" si="381"/>
        <v>WG01</v>
      </c>
      <c r="B2021" t="s">
        <v>2198</v>
      </c>
      <c r="C2021" s="2" t="s">
        <v>4994</v>
      </c>
      <c r="D2021" s="10"/>
      <c r="E2021" s="10"/>
      <c r="G2021" s="3"/>
      <c r="H2021" s="19" t="s">
        <v>1394</v>
      </c>
      <c r="K2021" s="2" t="str">
        <f t="shared" si="372"/>
        <v/>
      </c>
      <c r="L2021" s="7" t="str">
        <f t="shared" si="382"/>
        <v>2001/01/01</v>
      </c>
      <c r="M2021" s="7" t="str">
        <f t="shared" si="383"/>
        <v>2199/12/31</v>
      </c>
      <c r="N2021" s="2" t="str">
        <f t="shared" si="373"/>
        <v/>
      </c>
      <c r="O2021" s="13" t="str">
        <f t="shared" si="374"/>
        <v/>
      </c>
      <c r="P2021" s="15"/>
      <c r="Q2021" s="13">
        <v>15</v>
      </c>
      <c r="R2021" s="18">
        <v>100000000</v>
      </c>
      <c r="S2021" s="18" t="str" cm="1">
        <f t="array" ref="S2021">_xlfn.IFS(LEFT(G2021,1)="L","記載要",LEFT(G2021,1)="W","",G2021="","")</f>
        <v/>
      </c>
      <c r="T2021" s="2"/>
      <c r="U2021" s="2"/>
      <c r="V2021" s="2"/>
      <c r="W2021" s="2"/>
      <c r="X2021" s="2"/>
      <c r="Y2021" s="2"/>
      <c r="Z2021" s="2"/>
      <c r="AA2021" s="13">
        <v>1</v>
      </c>
      <c r="AB2021" s="13">
        <f t="shared" si="375"/>
        <v>0</v>
      </c>
      <c r="AC2021" s="13">
        <f t="shared" si="376"/>
        <v>0</v>
      </c>
      <c r="AD2021" s="15"/>
      <c r="AE2021" s="15"/>
      <c r="AF2021" s="13" t="str">
        <f t="shared" si="377"/>
        <v>1</v>
      </c>
      <c r="AG2021" s="15"/>
      <c r="AH2021" s="15"/>
      <c r="AI2021" s="15"/>
      <c r="AJ2021" s="14"/>
      <c r="AK2021" s="15" cm="1">
        <f t="array" ref="AK2021">_xlfn.IFS(B2021="","",LEFT(G2021,1)="L",1,LEFT(G2021,1)="W",1,AND(LEFT(B2021,1)="H",G2021=""),0)</f>
        <v>0</v>
      </c>
      <c r="AL2021" s="15"/>
      <c r="AM2021" s="15"/>
      <c r="AN2021" s="15"/>
      <c r="AO2021" s="15"/>
      <c r="AP2021" s="15"/>
      <c r="AQ2021" s="15"/>
      <c r="AR2021" s="15"/>
      <c r="AS2021" s="15">
        <f t="shared" si="378"/>
        <v>1</v>
      </c>
      <c r="AT2021" s="15" t="s">
        <v>115</v>
      </c>
      <c r="AU2021" s="13" t="str">
        <f t="shared" si="379"/>
        <v>0</v>
      </c>
      <c r="AV2021" s="15"/>
      <c r="AW2021" s="15"/>
      <c r="AX2021" s="15"/>
      <c r="AY2021" s="15"/>
      <c r="AZ2021" s="14"/>
      <c r="BA2021" s="15"/>
      <c r="BB2021" s="15"/>
      <c r="BC2021" s="15"/>
      <c r="BD2021" s="13" t="str">
        <f t="shared" si="380"/>
        <v>0</v>
      </c>
      <c r="BE2021" s="2"/>
      <c r="BF2021" s="2"/>
      <c r="BG2021" s="2"/>
      <c r="BH2021" s="2"/>
      <c r="BI2021" s="2"/>
      <c r="BJ2021" s="2"/>
      <c r="BK2021" s="2" t="s">
        <v>1371</v>
      </c>
      <c r="BL2021" s="10" t="s">
        <v>1370</v>
      </c>
      <c r="BM2021" t="str" cm="1">
        <f t="array" ref="BM2021">_xlfn.IFS(LEFT(G2021,1)="L","外注品",LEFT(G2021,1)="W","内製品",G2021="","購買品")</f>
        <v>購買品</v>
      </c>
    </row>
    <row r="2022" spans="1:65">
      <c r="A2022" s="2" t="str">
        <f t="shared" si="381"/>
        <v>WG01</v>
      </c>
      <c r="B2022" t="s">
        <v>2199</v>
      </c>
      <c r="C2022" s="2" t="s">
        <v>4994</v>
      </c>
      <c r="D2022" s="10"/>
      <c r="E2022" s="10"/>
      <c r="G2022" s="3"/>
      <c r="H2022" s="19" t="s">
        <v>1394</v>
      </c>
      <c r="K2022" s="2" t="str">
        <f t="shared" si="372"/>
        <v/>
      </c>
      <c r="L2022" s="7" t="str">
        <f t="shared" si="382"/>
        <v>2001/01/01</v>
      </c>
      <c r="M2022" s="7" t="str">
        <f t="shared" si="383"/>
        <v>2199/12/31</v>
      </c>
      <c r="N2022" s="2" t="str">
        <f t="shared" si="373"/>
        <v/>
      </c>
      <c r="O2022" s="13" t="str">
        <f t="shared" si="374"/>
        <v/>
      </c>
      <c r="P2022" s="15"/>
      <c r="Q2022" s="13">
        <v>15</v>
      </c>
      <c r="R2022" s="18">
        <v>100000000</v>
      </c>
      <c r="S2022" s="18" t="str" cm="1">
        <f t="array" ref="S2022">_xlfn.IFS(LEFT(G2022,1)="L","記載要",LEFT(G2022,1)="W","",G2022="","")</f>
        <v/>
      </c>
      <c r="T2022" s="2"/>
      <c r="U2022" s="2"/>
      <c r="V2022" s="2"/>
      <c r="W2022" s="2"/>
      <c r="X2022" s="2"/>
      <c r="Y2022" s="2"/>
      <c r="Z2022" s="2"/>
      <c r="AA2022" s="13">
        <v>1</v>
      </c>
      <c r="AB2022" s="13">
        <f t="shared" si="375"/>
        <v>0</v>
      </c>
      <c r="AC2022" s="13">
        <f t="shared" si="376"/>
        <v>0</v>
      </c>
      <c r="AD2022" s="15"/>
      <c r="AE2022" s="15"/>
      <c r="AF2022" s="13" t="str">
        <f t="shared" si="377"/>
        <v>1</v>
      </c>
      <c r="AG2022" s="15"/>
      <c r="AH2022" s="15"/>
      <c r="AI2022" s="15"/>
      <c r="AJ2022" s="14"/>
      <c r="AK2022" s="15" cm="1">
        <f t="array" ref="AK2022">_xlfn.IFS(B2022="","",LEFT(G2022,1)="L",1,LEFT(G2022,1)="W",1,AND(LEFT(B2022,1)="H",G2022=""),0)</f>
        <v>0</v>
      </c>
      <c r="AL2022" s="15"/>
      <c r="AM2022" s="15"/>
      <c r="AN2022" s="15"/>
      <c r="AO2022" s="15"/>
      <c r="AP2022" s="15"/>
      <c r="AQ2022" s="15"/>
      <c r="AR2022" s="15"/>
      <c r="AS2022" s="15">
        <f t="shared" si="378"/>
        <v>1</v>
      </c>
      <c r="AT2022" s="15" t="s">
        <v>115</v>
      </c>
      <c r="AU2022" s="13" t="str">
        <f t="shared" si="379"/>
        <v>0</v>
      </c>
      <c r="AV2022" s="15"/>
      <c r="AW2022" s="15"/>
      <c r="AX2022" s="15"/>
      <c r="AY2022" s="15"/>
      <c r="AZ2022" s="14"/>
      <c r="BA2022" s="15"/>
      <c r="BB2022" s="15"/>
      <c r="BC2022" s="15"/>
      <c r="BD2022" s="13" t="str">
        <f t="shared" si="380"/>
        <v>0</v>
      </c>
      <c r="BE2022" s="2"/>
      <c r="BF2022" s="2"/>
      <c r="BG2022" s="2"/>
      <c r="BH2022" s="2"/>
      <c r="BI2022" s="2"/>
      <c r="BJ2022" s="2"/>
      <c r="BK2022" s="2" t="s">
        <v>1371</v>
      </c>
      <c r="BL2022" s="10" t="s">
        <v>1370</v>
      </c>
      <c r="BM2022" t="str" cm="1">
        <f t="array" ref="BM2022">_xlfn.IFS(LEFT(G2022,1)="L","外注品",LEFT(G2022,1)="W","内製品",G2022="","購買品")</f>
        <v>購買品</v>
      </c>
    </row>
    <row r="2023" spans="1:65">
      <c r="A2023" s="2" t="str">
        <f t="shared" si="381"/>
        <v>WG01</v>
      </c>
      <c r="B2023" t="s">
        <v>2200</v>
      </c>
      <c r="C2023" s="2" t="s">
        <v>4994</v>
      </c>
      <c r="D2023" s="10"/>
      <c r="E2023" s="10"/>
      <c r="G2023" s="3"/>
      <c r="H2023" s="19" t="s">
        <v>1394</v>
      </c>
      <c r="K2023" s="2" t="str">
        <f t="shared" si="372"/>
        <v/>
      </c>
      <c r="L2023" s="7" t="str">
        <f t="shared" si="382"/>
        <v>2001/01/01</v>
      </c>
      <c r="M2023" s="7" t="str">
        <f t="shared" si="383"/>
        <v>2199/12/31</v>
      </c>
      <c r="N2023" s="2" t="str">
        <f t="shared" si="373"/>
        <v/>
      </c>
      <c r="O2023" s="13" t="str">
        <f t="shared" si="374"/>
        <v/>
      </c>
      <c r="P2023" s="15"/>
      <c r="Q2023" s="13">
        <v>15</v>
      </c>
      <c r="R2023" s="18">
        <v>100000000</v>
      </c>
      <c r="S2023" s="18" t="str" cm="1">
        <f t="array" ref="S2023">_xlfn.IFS(LEFT(G2023,1)="L","記載要",LEFT(G2023,1)="W","",G2023="","")</f>
        <v/>
      </c>
      <c r="T2023" s="2"/>
      <c r="U2023" s="2"/>
      <c r="V2023" s="2"/>
      <c r="W2023" s="2"/>
      <c r="X2023" s="2"/>
      <c r="Y2023" s="2"/>
      <c r="Z2023" s="2"/>
      <c r="AA2023" s="13">
        <v>1</v>
      </c>
      <c r="AB2023" s="13">
        <f t="shared" si="375"/>
        <v>0</v>
      </c>
      <c r="AC2023" s="13">
        <f t="shared" si="376"/>
        <v>0</v>
      </c>
      <c r="AD2023" s="15"/>
      <c r="AE2023" s="15"/>
      <c r="AF2023" s="13" t="str">
        <f t="shared" si="377"/>
        <v>1</v>
      </c>
      <c r="AG2023" s="15"/>
      <c r="AH2023" s="15"/>
      <c r="AI2023" s="15"/>
      <c r="AJ2023" s="14"/>
      <c r="AK2023" s="15" cm="1">
        <f t="array" ref="AK2023">_xlfn.IFS(B2023="","",LEFT(G2023,1)="L",1,LEFT(G2023,1)="W",1,AND(LEFT(B2023,1)="H",G2023=""),0)</f>
        <v>0</v>
      </c>
      <c r="AL2023" s="15"/>
      <c r="AM2023" s="15"/>
      <c r="AN2023" s="15"/>
      <c r="AO2023" s="15"/>
      <c r="AP2023" s="15"/>
      <c r="AQ2023" s="15"/>
      <c r="AR2023" s="15"/>
      <c r="AS2023" s="15">
        <f t="shared" si="378"/>
        <v>1</v>
      </c>
      <c r="AT2023" s="15" t="s">
        <v>115</v>
      </c>
      <c r="AU2023" s="13" t="str">
        <f t="shared" si="379"/>
        <v>0</v>
      </c>
      <c r="AV2023" s="15"/>
      <c r="AW2023" s="15"/>
      <c r="AX2023" s="15"/>
      <c r="AY2023" s="15"/>
      <c r="AZ2023" s="14"/>
      <c r="BA2023" s="15"/>
      <c r="BB2023" s="15"/>
      <c r="BC2023" s="15"/>
      <c r="BD2023" s="13" t="str">
        <f t="shared" si="380"/>
        <v>0</v>
      </c>
      <c r="BE2023" s="2"/>
      <c r="BF2023" s="2"/>
      <c r="BG2023" s="2"/>
      <c r="BH2023" s="2"/>
      <c r="BI2023" s="2"/>
      <c r="BJ2023" s="2"/>
      <c r="BK2023" s="2" t="s">
        <v>1371</v>
      </c>
      <c r="BL2023" s="10" t="s">
        <v>1370</v>
      </c>
      <c r="BM2023" t="str" cm="1">
        <f t="array" ref="BM2023">_xlfn.IFS(LEFT(G2023,1)="L","外注品",LEFT(G2023,1)="W","内製品",G2023="","購買品")</f>
        <v>購買品</v>
      </c>
    </row>
    <row r="2024" spans="1:65">
      <c r="A2024" s="2" t="str">
        <f t="shared" si="381"/>
        <v>WG01</v>
      </c>
      <c r="B2024" t="s">
        <v>2201</v>
      </c>
      <c r="C2024" s="2" t="s">
        <v>4994</v>
      </c>
      <c r="D2024" s="10"/>
      <c r="E2024" s="10"/>
      <c r="G2024" s="3"/>
      <c r="H2024" s="19" t="s">
        <v>1394</v>
      </c>
      <c r="K2024" s="2" t="str">
        <f t="shared" si="372"/>
        <v/>
      </c>
      <c r="L2024" s="7" t="str">
        <f t="shared" si="382"/>
        <v>2001/01/01</v>
      </c>
      <c r="M2024" s="7" t="str">
        <f t="shared" si="383"/>
        <v>2199/12/31</v>
      </c>
      <c r="N2024" s="2" t="str">
        <f t="shared" si="373"/>
        <v/>
      </c>
      <c r="O2024" s="13" t="str">
        <f t="shared" si="374"/>
        <v/>
      </c>
      <c r="P2024" s="15"/>
      <c r="Q2024" s="13">
        <v>15</v>
      </c>
      <c r="R2024" s="18">
        <v>100000000</v>
      </c>
      <c r="S2024" s="18" t="str" cm="1">
        <f t="array" ref="S2024">_xlfn.IFS(LEFT(G2024,1)="L","記載要",LEFT(G2024,1)="W","",G2024="","")</f>
        <v/>
      </c>
      <c r="T2024" s="2"/>
      <c r="U2024" s="2"/>
      <c r="V2024" s="2"/>
      <c r="W2024" s="2"/>
      <c r="X2024" s="2"/>
      <c r="Y2024" s="2"/>
      <c r="Z2024" s="2"/>
      <c r="AA2024" s="13">
        <v>1</v>
      </c>
      <c r="AB2024" s="13">
        <f t="shared" si="375"/>
        <v>0</v>
      </c>
      <c r="AC2024" s="13">
        <f t="shared" si="376"/>
        <v>0</v>
      </c>
      <c r="AD2024" s="15"/>
      <c r="AE2024" s="15"/>
      <c r="AF2024" s="13" t="str">
        <f t="shared" si="377"/>
        <v>1</v>
      </c>
      <c r="AG2024" s="15"/>
      <c r="AH2024" s="15"/>
      <c r="AI2024" s="15"/>
      <c r="AJ2024" s="14"/>
      <c r="AK2024" s="15" cm="1">
        <f t="array" ref="AK2024">_xlfn.IFS(B2024="","",LEFT(G2024,1)="L",1,LEFT(G2024,1)="W",1,AND(LEFT(B2024,1)="H",G2024=""),0)</f>
        <v>0</v>
      </c>
      <c r="AL2024" s="15"/>
      <c r="AM2024" s="15"/>
      <c r="AN2024" s="15"/>
      <c r="AO2024" s="15"/>
      <c r="AP2024" s="15"/>
      <c r="AQ2024" s="15"/>
      <c r="AR2024" s="15"/>
      <c r="AS2024" s="15">
        <f t="shared" si="378"/>
        <v>1</v>
      </c>
      <c r="AT2024" s="15" t="s">
        <v>115</v>
      </c>
      <c r="AU2024" s="13" t="str">
        <f t="shared" si="379"/>
        <v>0</v>
      </c>
      <c r="AV2024" s="15"/>
      <c r="AW2024" s="15"/>
      <c r="AX2024" s="15"/>
      <c r="AY2024" s="15"/>
      <c r="AZ2024" s="14"/>
      <c r="BA2024" s="15"/>
      <c r="BB2024" s="15"/>
      <c r="BC2024" s="15"/>
      <c r="BD2024" s="13" t="str">
        <f t="shared" si="380"/>
        <v>0</v>
      </c>
      <c r="BE2024" s="2"/>
      <c r="BF2024" s="2"/>
      <c r="BG2024" s="2"/>
      <c r="BH2024" s="2"/>
      <c r="BI2024" s="2"/>
      <c r="BJ2024" s="2"/>
      <c r="BK2024" s="2" t="s">
        <v>1371</v>
      </c>
      <c r="BL2024" s="10" t="s">
        <v>1370</v>
      </c>
      <c r="BM2024" t="str" cm="1">
        <f t="array" ref="BM2024">_xlfn.IFS(LEFT(G2024,1)="L","外注品",LEFT(G2024,1)="W","内製品",G2024="","購買品")</f>
        <v>購買品</v>
      </c>
    </row>
    <row r="2025" spans="1:65">
      <c r="A2025" s="2" t="str">
        <f t="shared" si="381"/>
        <v>WG01</v>
      </c>
      <c r="B2025" t="s">
        <v>2202</v>
      </c>
      <c r="C2025" s="2" t="s">
        <v>4994</v>
      </c>
      <c r="D2025" s="10"/>
      <c r="E2025" s="10"/>
      <c r="G2025" s="3"/>
      <c r="H2025" s="19" t="s">
        <v>1394</v>
      </c>
      <c r="K2025" s="2" t="str">
        <f t="shared" si="372"/>
        <v/>
      </c>
      <c r="L2025" s="7" t="str">
        <f t="shared" si="382"/>
        <v>2001/01/01</v>
      </c>
      <c r="M2025" s="7" t="str">
        <f t="shared" si="383"/>
        <v>2199/12/31</v>
      </c>
      <c r="N2025" s="2" t="str">
        <f t="shared" si="373"/>
        <v/>
      </c>
      <c r="O2025" s="13" t="str">
        <f t="shared" si="374"/>
        <v/>
      </c>
      <c r="P2025" s="15"/>
      <c r="Q2025" s="13">
        <v>15</v>
      </c>
      <c r="R2025" s="18">
        <v>100000000</v>
      </c>
      <c r="S2025" s="18" t="str" cm="1">
        <f t="array" ref="S2025">_xlfn.IFS(LEFT(G2025,1)="L","記載要",LEFT(G2025,1)="W","",G2025="","")</f>
        <v/>
      </c>
      <c r="T2025" s="2"/>
      <c r="U2025" s="2"/>
      <c r="V2025" s="2"/>
      <c r="W2025" s="2"/>
      <c r="X2025" s="2"/>
      <c r="Y2025" s="2"/>
      <c r="Z2025" s="2"/>
      <c r="AA2025" s="13">
        <v>1</v>
      </c>
      <c r="AB2025" s="13">
        <f t="shared" si="375"/>
        <v>0</v>
      </c>
      <c r="AC2025" s="13">
        <f t="shared" si="376"/>
        <v>0</v>
      </c>
      <c r="AD2025" s="15"/>
      <c r="AE2025" s="15"/>
      <c r="AF2025" s="13" t="str">
        <f t="shared" si="377"/>
        <v>1</v>
      </c>
      <c r="AG2025" s="15"/>
      <c r="AH2025" s="15"/>
      <c r="AI2025" s="15"/>
      <c r="AJ2025" s="14"/>
      <c r="AK2025" s="15" cm="1">
        <f t="array" ref="AK2025">_xlfn.IFS(B2025="","",LEFT(G2025,1)="L",1,LEFT(G2025,1)="W",1,AND(LEFT(B2025,1)="H",G2025=""),0)</f>
        <v>0</v>
      </c>
      <c r="AL2025" s="15"/>
      <c r="AM2025" s="15"/>
      <c r="AN2025" s="15"/>
      <c r="AO2025" s="15"/>
      <c r="AP2025" s="15"/>
      <c r="AQ2025" s="15"/>
      <c r="AR2025" s="15"/>
      <c r="AS2025" s="15">
        <f t="shared" si="378"/>
        <v>1</v>
      </c>
      <c r="AT2025" s="15" t="s">
        <v>115</v>
      </c>
      <c r="AU2025" s="13" t="str">
        <f t="shared" si="379"/>
        <v>0</v>
      </c>
      <c r="AV2025" s="15"/>
      <c r="AW2025" s="15"/>
      <c r="AX2025" s="15"/>
      <c r="AY2025" s="15"/>
      <c r="AZ2025" s="14"/>
      <c r="BA2025" s="15"/>
      <c r="BB2025" s="15"/>
      <c r="BC2025" s="15"/>
      <c r="BD2025" s="13" t="str">
        <f t="shared" si="380"/>
        <v>0</v>
      </c>
      <c r="BE2025" s="2"/>
      <c r="BF2025" s="2"/>
      <c r="BG2025" s="2"/>
      <c r="BH2025" s="2"/>
      <c r="BI2025" s="2"/>
      <c r="BJ2025" s="2"/>
      <c r="BK2025" s="2" t="s">
        <v>1371</v>
      </c>
      <c r="BL2025" s="10" t="s">
        <v>1370</v>
      </c>
      <c r="BM2025" t="str" cm="1">
        <f t="array" ref="BM2025">_xlfn.IFS(LEFT(G2025,1)="L","外注品",LEFT(G2025,1)="W","内製品",G2025="","購買品")</f>
        <v>購買品</v>
      </c>
    </row>
    <row r="2026" spans="1:65">
      <c r="A2026" s="2" t="str">
        <f t="shared" si="381"/>
        <v>WG01</v>
      </c>
      <c r="B2026" t="s">
        <v>2203</v>
      </c>
      <c r="C2026" s="2" t="s">
        <v>4994</v>
      </c>
      <c r="D2026" s="10"/>
      <c r="E2026" s="10"/>
      <c r="G2026" s="3"/>
      <c r="H2026" s="19" t="s">
        <v>1394</v>
      </c>
      <c r="K2026" s="2" t="str">
        <f t="shared" si="372"/>
        <v/>
      </c>
      <c r="L2026" s="7" t="str">
        <f t="shared" si="382"/>
        <v>2001/01/01</v>
      </c>
      <c r="M2026" s="7" t="str">
        <f t="shared" si="383"/>
        <v>2199/12/31</v>
      </c>
      <c r="N2026" s="2" t="str">
        <f t="shared" si="373"/>
        <v/>
      </c>
      <c r="O2026" s="13" t="str">
        <f t="shared" si="374"/>
        <v/>
      </c>
      <c r="P2026" s="15"/>
      <c r="Q2026" s="13">
        <v>15</v>
      </c>
      <c r="R2026" s="18">
        <v>100000000</v>
      </c>
      <c r="S2026" s="18" t="str" cm="1">
        <f t="array" ref="S2026">_xlfn.IFS(LEFT(G2026,1)="L","記載要",LEFT(G2026,1)="W","",G2026="","")</f>
        <v/>
      </c>
      <c r="T2026" s="2"/>
      <c r="U2026" s="2"/>
      <c r="V2026" s="2"/>
      <c r="W2026" s="2"/>
      <c r="X2026" s="2"/>
      <c r="Y2026" s="2"/>
      <c r="Z2026" s="2"/>
      <c r="AA2026" s="13">
        <v>1</v>
      </c>
      <c r="AB2026" s="13">
        <f t="shared" si="375"/>
        <v>0</v>
      </c>
      <c r="AC2026" s="13">
        <f t="shared" si="376"/>
        <v>0</v>
      </c>
      <c r="AD2026" s="15"/>
      <c r="AE2026" s="15"/>
      <c r="AF2026" s="13" t="str">
        <f t="shared" si="377"/>
        <v>1</v>
      </c>
      <c r="AG2026" s="15"/>
      <c r="AH2026" s="15"/>
      <c r="AI2026" s="15"/>
      <c r="AJ2026" s="14"/>
      <c r="AK2026" s="15" cm="1">
        <f t="array" ref="AK2026">_xlfn.IFS(B2026="","",LEFT(G2026,1)="L",1,LEFT(G2026,1)="W",1,AND(LEFT(B2026,1)="H",G2026=""),0)</f>
        <v>0</v>
      </c>
      <c r="AL2026" s="15"/>
      <c r="AM2026" s="15"/>
      <c r="AN2026" s="15"/>
      <c r="AO2026" s="15"/>
      <c r="AP2026" s="15"/>
      <c r="AQ2026" s="15"/>
      <c r="AR2026" s="15"/>
      <c r="AS2026" s="15">
        <f t="shared" si="378"/>
        <v>1</v>
      </c>
      <c r="AT2026" s="15" t="s">
        <v>115</v>
      </c>
      <c r="AU2026" s="13" t="str">
        <f t="shared" si="379"/>
        <v>0</v>
      </c>
      <c r="AV2026" s="15"/>
      <c r="AW2026" s="15"/>
      <c r="AX2026" s="15"/>
      <c r="AY2026" s="15"/>
      <c r="AZ2026" s="14"/>
      <c r="BA2026" s="15"/>
      <c r="BB2026" s="15"/>
      <c r="BC2026" s="15"/>
      <c r="BD2026" s="13" t="str">
        <f t="shared" si="380"/>
        <v>0</v>
      </c>
      <c r="BE2026" s="2"/>
      <c r="BF2026" s="2"/>
      <c r="BG2026" s="2"/>
      <c r="BH2026" s="2"/>
      <c r="BI2026" s="2"/>
      <c r="BJ2026" s="2"/>
      <c r="BK2026" s="2" t="s">
        <v>1371</v>
      </c>
      <c r="BL2026" s="10" t="s">
        <v>1370</v>
      </c>
      <c r="BM2026" t="str" cm="1">
        <f t="array" ref="BM2026">_xlfn.IFS(LEFT(G2026,1)="L","外注品",LEFT(G2026,1)="W","内製品",G2026="","購買品")</f>
        <v>購買品</v>
      </c>
    </row>
    <row r="2027" spans="1:65">
      <c r="A2027" s="2" t="str">
        <f t="shared" si="381"/>
        <v>WG01</v>
      </c>
      <c r="B2027" t="s">
        <v>2204</v>
      </c>
      <c r="C2027" s="2" t="s">
        <v>4994</v>
      </c>
      <c r="D2027" s="10"/>
      <c r="E2027" s="10"/>
      <c r="G2027" s="3"/>
      <c r="H2027" s="19" t="s">
        <v>1394</v>
      </c>
      <c r="K2027" s="2" t="str">
        <f t="shared" si="372"/>
        <v/>
      </c>
      <c r="L2027" s="7" t="str">
        <f t="shared" si="382"/>
        <v>2001/01/01</v>
      </c>
      <c r="M2027" s="7" t="str">
        <f t="shared" si="383"/>
        <v>2199/12/31</v>
      </c>
      <c r="N2027" s="2" t="str">
        <f t="shared" si="373"/>
        <v/>
      </c>
      <c r="O2027" s="13" t="str">
        <f t="shared" si="374"/>
        <v/>
      </c>
      <c r="P2027" s="15"/>
      <c r="Q2027" s="13">
        <v>15</v>
      </c>
      <c r="R2027" s="18">
        <v>100000000</v>
      </c>
      <c r="S2027" s="18" t="str" cm="1">
        <f t="array" ref="S2027">_xlfn.IFS(LEFT(G2027,1)="L","記載要",LEFT(G2027,1)="W","",G2027="","")</f>
        <v/>
      </c>
      <c r="T2027" s="2"/>
      <c r="U2027" s="2"/>
      <c r="V2027" s="2"/>
      <c r="W2027" s="2"/>
      <c r="X2027" s="2"/>
      <c r="Y2027" s="2"/>
      <c r="Z2027" s="2"/>
      <c r="AA2027" s="13">
        <v>1</v>
      </c>
      <c r="AB2027" s="13">
        <f t="shared" si="375"/>
        <v>0</v>
      </c>
      <c r="AC2027" s="13">
        <f t="shared" si="376"/>
        <v>0</v>
      </c>
      <c r="AD2027" s="15"/>
      <c r="AE2027" s="15"/>
      <c r="AF2027" s="13" t="str">
        <f t="shared" si="377"/>
        <v>1</v>
      </c>
      <c r="AG2027" s="15"/>
      <c r="AH2027" s="15"/>
      <c r="AI2027" s="15"/>
      <c r="AJ2027" s="14"/>
      <c r="AK2027" s="15" cm="1">
        <f t="array" ref="AK2027">_xlfn.IFS(B2027="","",LEFT(G2027,1)="L",1,LEFT(G2027,1)="W",1,AND(LEFT(B2027,1)="H",G2027=""),0)</f>
        <v>0</v>
      </c>
      <c r="AL2027" s="15"/>
      <c r="AM2027" s="15"/>
      <c r="AN2027" s="15"/>
      <c r="AO2027" s="15"/>
      <c r="AP2027" s="15"/>
      <c r="AQ2027" s="15"/>
      <c r="AR2027" s="15"/>
      <c r="AS2027" s="15">
        <f t="shared" si="378"/>
        <v>1</v>
      </c>
      <c r="AT2027" s="15" t="s">
        <v>115</v>
      </c>
      <c r="AU2027" s="13" t="str">
        <f t="shared" si="379"/>
        <v>0</v>
      </c>
      <c r="AV2027" s="15"/>
      <c r="AW2027" s="15"/>
      <c r="AX2027" s="15"/>
      <c r="AY2027" s="15"/>
      <c r="AZ2027" s="14"/>
      <c r="BA2027" s="15"/>
      <c r="BB2027" s="15"/>
      <c r="BC2027" s="15"/>
      <c r="BD2027" s="13" t="str">
        <f t="shared" si="380"/>
        <v>0</v>
      </c>
      <c r="BE2027" s="2"/>
      <c r="BF2027" s="2"/>
      <c r="BG2027" s="2"/>
      <c r="BH2027" s="2"/>
      <c r="BI2027" s="2"/>
      <c r="BJ2027" s="2"/>
      <c r="BK2027" s="2" t="s">
        <v>1371</v>
      </c>
      <c r="BL2027" s="10" t="s">
        <v>1370</v>
      </c>
      <c r="BM2027" t="str" cm="1">
        <f t="array" ref="BM2027">_xlfn.IFS(LEFT(G2027,1)="L","外注品",LEFT(G2027,1)="W","内製品",G2027="","購買品")</f>
        <v>購買品</v>
      </c>
    </row>
    <row r="2028" spans="1:65">
      <c r="A2028" s="2" t="str">
        <f t="shared" si="381"/>
        <v>WG01</v>
      </c>
      <c r="B2028" t="s">
        <v>2205</v>
      </c>
      <c r="C2028" s="2" t="s">
        <v>4994</v>
      </c>
      <c r="D2028" s="10"/>
      <c r="E2028" s="10"/>
      <c r="G2028" s="3"/>
      <c r="H2028" s="19" t="s">
        <v>1394</v>
      </c>
      <c r="K2028" s="2" t="str">
        <f t="shared" si="372"/>
        <v/>
      </c>
      <c r="L2028" s="7" t="str">
        <f t="shared" si="382"/>
        <v>2001/01/01</v>
      </c>
      <c r="M2028" s="7" t="str">
        <f t="shared" si="383"/>
        <v>2199/12/31</v>
      </c>
      <c r="N2028" s="2" t="str">
        <f t="shared" si="373"/>
        <v/>
      </c>
      <c r="O2028" s="13" t="str">
        <f t="shared" si="374"/>
        <v/>
      </c>
      <c r="P2028" s="15"/>
      <c r="Q2028" s="13">
        <v>15</v>
      </c>
      <c r="R2028" s="18">
        <v>100000000</v>
      </c>
      <c r="S2028" s="18" t="str" cm="1">
        <f t="array" ref="S2028">_xlfn.IFS(LEFT(G2028,1)="L","記載要",LEFT(G2028,1)="W","",G2028="","")</f>
        <v/>
      </c>
      <c r="T2028" s="2"/>
      <c r="U2028" s="2"/>
      <c r="V2028" s="2"/>
      <c r="W2028" s="2"/>
      <c r="X2028" s="2"/>
      <c r="Y2028" s="2"/>
      <c r="Z2028" s="2"/>
      <c r="AA2028" s="13">
        <v>1</v>
      </c>
      <c r="AB2028" s="13">
        <f t="shared" si="375"/>
        <v>0</v>
      </c>
      <c r="AC2028" s="13">
        <f t="shared" si="376"/>
        <v>0</v>
      </c>
      <c r="AD2028" s="15"/>
      <c r="AE2028" s="15"/>
      <c r="AF2028" s="13" t="str">
        <f t="shared" si="377"/>
        <v>1</v>
      </c>
      <c r="AG2028" s="15"/>
      <c r="AH2028" s="15"/>
      <c r="AI2028" s="15"/>
      <c r="AJ2028" s="14"/>
      <c r="AK2028" s="15" cm="1">
        <f t="array" ref="AK2028">_xlfn.IFS(B2028="","",LEFT(G2028,1)="L",1,LEFT(G2028,1)="W",1,AND(LEFT(B2028,1)="H",G2028=""),0)</f>
        <v>0</v>
      </c>
      <c r="AL2028" s="15"/>
      <c r="AM2028" s="15"/>
      <c r="AN2028" s="15"/>
      <c r="AO2028" s="15"/>
      <c r="AP2028" s="15"/>
      <c r="AQ2028" s="15"/>
      <c r="AR2028" s="15"/>
      <c r="AS2028" s="15">
        <f t="shared" si="378"/>
        <v>1</v>
      </c>
      <c r="AT2028" s="15" t="s">
        <v>115</v>
      </c>
      <c r="AU2028" s="13" t="str">
        <f t="shared" si="379"/>
        <v>0</v>
      </c>
      <c r="AV2028" s="15"/>
      <c r="AW2028" s="15"/>
      <c r="AX2028" s="15"/>
      <c r="AY2028" s="15"/>
      <c r="AZ2028" s="14"/>
      <c r="BA2028" s="15"/>
      <c r="BB2028" s="15"/>
      <c r="BC2028" s="15"/>
      <c r="BD2028" s="13" t="str">
        <f t="shared" si="380"/>
        <v>0</v>
      </c>
      <c r="BE2028" s="2"/>
      <c r="BF2028" s="2"/>
      <c r="BG2028" s="2"/>
      <c r="BH2028" s="2"/>
      <c r="BI2028" s="2"/>
      <c r="BJ2028" s="2"/>
      <c r="BK2028" s="2" t="s">
        <v>1371</v>
      </c>
      <c r="BL2028" s="10" t="s">
        <v>1370</v>
      </c>
      <c r="BM2028" t="str" cm="1">
        <f t="array" ref="BM2028">_xlfn.IFS(LEFT(G2028,1)="L","外注品",LEFT(G2028,1)="W","内製品",G2028="","購買品")</f>
        <v>購買品</v>
      </c>
    </row>
    <row r="2029" spans="1:65">
      <c r="A2029" s="2" t="str">
        <f t="shared" si="381"/>
        <v>WG01</v>
      </c>
      <c r="B2029" t="s">
        <v>2206</v>
      </c>
      <c r="C2029" s="2" t="s">
        <v>4994</v>
      </c>
      <c r="D2029" s="10"/>
      <c r="E2029" s="10"/>
      <c r="G2029" s="3"/>
      <c r="H2029" s="19" t="s">
        <v>1394</v>
      </c>
      <c r="K2029" s="2" t="str">
        <f t="shared" si="372"/>
        <v/>
      </c>
      <c r="L2029" s="7" t="str">
        <f t="shared" si="382"/>
        <v>2001/01/01</v>
      </c>
      <c r="M2029" s="7" t="str">
        <f t="shared" si="383"/>
        <v>2199/12/31</v>
      </c>
      <c r="N2029" s="2" t="str">
        <f t="shared" si="373"/>
        <v/>
      </c>
      <c r="O2029" s="13" t="str">
        <f t="shared" si="374"/>
        <v/>
      </c>
      <c r="P2029" s="15"/>
      <c r="Q2029" s="13">
        <v>15</v>
      </c>
      <c r="R2029" s="18">
        <v>100000000</v>
      </c>
      <c r="S2029" s="18" t="str" cm="1">
        <f t="array" ref="S2029">_xlfn.IFS(LEFT(G2029,1)="L","記載要",LEFT(G2029,1)="W","",G2029="","")</f>
        <v/>
      </c>
      <c r="T2029" s="2"/>
      <c r="U2029" s="2"/>
      <c r="V2029" s="2"/>
      <c r="W2029" s="2"/>
      <c r="X2029" s="2"/>
      <c r="Y2029" s="2"/>
      <c r="Z2029" s="2"/>
      <c r="AA2029" s="13">
        <v>1</v>
      </c>
      <c r="AB2029" s="13">
        <f t="shared" si="375"/>
        <v>0</v>
      </c>
      <c r="AC2029" s="13">
        <f t="shared" si="376"/>
        <v>0</v>
      </c>
      <c r="AD2029" s="15"/>
      <c r="AE2029" s="15"/>
      <c r="AF2029" s="13" t="str">
        <f t="shared" si="377"/>
        <v>1</v>
      </c>
      <c r="AG2029" s="15"/>
      <c r="AH2029" s="15"/>
      <c r="AI2029" s="15"/>
      <c r="AJ2029" s="14"/>
      <c r="AK2029" s="15" cm="1">
        <f t="array" ref="AK2029">_xlfn.IFS(B2029="","",LEFT(G2029,1)="L",1,LEFT(G2029,1)="W",1,AND(LEFT(B2029,1)="H",G2029=""),0)</f>
        <v>0</v>
      </c>
      <c r="AL2029" s="15"/>
      <c r="AM2029" s="15"/>
      <c r="AN2029" s="15"/>
      <c r="AO2029" s="15"/>
      <c r="AP2029" s="15"/>
      <c r="AQ2029" s="15"/>
      <c r="AR2029" s="15"/>
      <c r="AS2029" s="15">
        <f t="shared" si="378"/>
        <v>1</v>
      </c>
      <c r="AT2029" s="15" t="s">
        <v>115</v>
      </c>
      <c r="AU2029" s="13" t="str">
        <f t="shared" si="379"/>
        <v>0</v>
      </c>
      <c r="AV2029" s="15"/>
      <c r="AW2029" s="15"/>
      <c r="AX2029" s="15"/>
      <c r="AY2029" s="15"/>
      <c r="AZ2029" s="14"/>
      <c r="BA2029" s="15"/>
      <c r="BB2029" s="15"/>
      <c r="BC2029" s="15"/>
      <c r="BD2029" s="13" t="str">
        <f t="shared" si="380"/>
        <v>0</v>
      </c>
      <c r="BE2029" s="2"/>
      <c r="BF2029" s="2"/>
      <c r="BG2029" s="2"/>
      <c r="BH2029" s="2"/>
      <c r="BI2029" s="2"/>
      <c r="BJ2029" s="2"/>
      <c r="BK2029" s="2" t="s">
        <v>1371</v>
      </c>
      <c r="BL2029" s="10" t="s">
        <v>1370</v>
      </c>
      <c r="BM2029" t="str" cm="1">
        <f t="array" ref="BM2029">_xlfn.IFS(LEFT(G2029,1)="L","外注品",LEFT(G2029,1)="W","内製品",G2029="","購買品")</f>
        <v>購買品</v>
      </c>
    </row>
    <row r="2030" spans="1:65">
      <c r="A2030" s="2" t="str">
        <f t="shared" si="381"/>
        <v>WG01</v>
      </c>
      <c r="B2030" t="s">
        <v>2207</v>
      </c>
      <c r="C2030" s="2" t="s">
        <v>4994</v>
      </c>
      <c r="D2030" s="10"/>
      <c r="E2030" s="10"/>
      <c r="G2030" s="3"/>
      <c r="H2030" s="19" t="s">
        <v>1394</v>
      </c>
      <c r="K2030" s="2" t="str">
        <f t="shared" si="372"/>
        <v/>
      </c>
      <c r="L2030" s="7" t="str">
        <f t="shared" si="382"/>
        <v>2001/01/01</v>
      </c>
      <c r="M2030" s="7" t="str">
        <f t="shared" si="383"/>
        <v>2199/12/31</v>
      </c>
      <c r="N2030" s="2" t="str">
        <f t="shared" si="373"/>
        <v/>
      </c>
      <c r="O2030" s="13" t="str">
        <f t="shared" si="374"/>
        <v/>
      </c>
      <c r="P2030" s="15"/>
      <c r="Q2030" s="13">
        <v>15</v>
      </c>
      <c r="R2030" s="18">
        <v>100000000</v>
      </c>
      <c r="S2030" s="18" t="str" cm="1">
        <f t="array" ref="S2030">_xlfn.IFS(LEFT(G2030,1)="L","記載要",LEFT(G2030,1)="W","",G2030="","")</f>
        <v/>
      </c>
      <c r="T2030" s="2"/>
      <c r="U2030" s="2"/>
      <c r="V2030" s="2"/>
      <c r="W2030" s="2"/>
      <c r="X2030" s="2"/>
      <c r="Y2030" s="2"/>
      <c r="Z2030" s="2"/>
      <c r="AA2030" s="13">
        <v>1</v>
      </c>
      <c r="AB2030" s="13">
        <f t="shared" si="375"/>
        <v>0</v>
      </c>
      <c r="AC2030" s="13">
        <f t="shared" si="376"/>
        <v>0</v>
      </c>
      <c r="AD2030" s="15"/>
      <c r="AE2030" s="15"/>
      <c r="AF2030" s="13" t="str">
        <f t="shared" si="377"/>
        <v>1</v>
      </c>
      <c r="AG2030" s="15"/>
      <c r="AH2030" s="15"/>
      <c r="AI2030" s="15"/>
      <c r="AJ2030" s="14"/>
      <c r="AK2030" s="15" cm="1">
        <f t="array" ref="AK2030">_xlfn.IFS(B2030="","",LEFT(G2030,1)="L",1,LEFT(G2030,1)="W",1,AND(LEFT(B2030,1)="H",G2030=""),0)</f>
        <v>0</v>
      </c>
      <c r="AL2030" s="15"/>
      <c r="AM2030" s="15"/>
      <c r="AN2030" s="15"/>
      <c r="AO2030" s="15"/>
      <c r="AP2030" s="15"/>
      <c r="AQ2030" s="15"/>
      <c r="AR2030" s="15"/>
      <c r="AS2030" s="15">
        <f t="shared" si="378"/>
        <v>1</v>
      </c>
      <c r="AT2030" s="15" t="s">
        <v>115</v>
      </c>
      <c r="AU2030" s="13" t="str">
        <f t="shared" si="379"/>
        <v>0</v>
      </c>
      <c r="AV2030" s="15"/>
      <c r="AW2030" s="15"/>
      <c r="AX2030" s="15"/>
      <c r="AY2030" s="15"/>
      <c r="AZ2030" s="14"/>
      <c r="BA2030" s="15"/>
      <c r="BB2030" s="15"/>
      <c r="BC2030" s="15"/>
      <c r="BD2030" s="13" t="str">
        <f t="shared" si="380"/>
        <v>0</v>
      </c>
      <c r="BE2030" s="2"/>
      <c r="BF2030" s="2"/>
      <c r="BG2030" s="2"/>
      <c r="BH2030" s="2"/>
      <c r="BI2030" s="2"/>
      <c r="BJ2030" s="2"/>
      <c r="BK2030" s="2" t="s">
        <v>1371</v>
      </c>
      <c r="BL2030" s="10" t="s">
        <v>1370</v>
      </c>
      <c r="BM2030" t="str" cm="1">
        <f t="array" ref="BM2030">_xlfn.IFS(LEFT(G2030,1)="L","外注品",LEFT(G2030,1)="W","内製品",G2030="","購買品")</f>
        <v>購買品</v>
      </c>
    </row>
    <row r="2031" spans="1:65">
      <c r="A2031" s="2" t="str">
        <f t="shared" si="381"/>
        <v>WG01</v>
      </c>
      <c r="B2031" t="s">
        <v>2208</v>
      </c>
      <c r="C2031" s="2" t="s">
        <v>4994</v>
      </c>
      <c r="D2031" s="10"/>
      <c r="E2031" s="10"/>
      <c r="G2031" s="3"/>
      <c r="H2031" s="19" t="s">
        <v>1394</v>
      </c>
      <c r="K2031" s="2" t="str">
        <f t="shared" si="372"/>
        <v/>
      </c>
      <c r="L2031" s="7" t="str">
        <f t="shared" si="382"/>
        <v>2001/01/01</v>
      </c>
      <c r="M2031" s="7" t="str">
        <f t="shared" si="383"/>
        <v>2199/12/31</v>
      </c>
      <c r="N2031" s="2" t="str">
        <f t="shared" si="373"/>
        <v/>
      </c>
      <c r="O2031" s="13" t="str">
        <f t="shared" si="374"/>
        <v/>
      </c>
      <c r="P2031" s="15"/>
      <c r="Q2031" s="13">
        <v>15</v>
      </c>
      <c r="R2031" s="18">
        <v>100000000</v>
      </c>
      <c r="S2031" s="18" t="str" cm="1">
        <f t="array" ref="S2031">_xlfn.IFS(LEFT(G2031,1)="L","記載要",LEFT(G2031,1)="W","",G2031="","")</f>
        <v/>
      </c>
      <c r="T2031" s="2"/>
      <c r="U2031" s="2"/>
      <c r="V2031" s="2"/>
      <c r="W2031" s="2"/>
      <c r="X2031" s="2"/>
      <c r="Y2031" s="2"/>
      <c r="Z2031" s="2"/>
      <c r="AA2031" s="13">
        <v>1</v>
      </c>
      <c r="AB2031" s="13">
        <f t="shared" si="375"/>
        <v>0</v>
      </c>
      <c r="AC2031" s="13">
        <f t="shared" si="376"/>
        <v>0</v>
      </c>
      <c r="AD2031" s="15"/>
      <c r="AE2031" s="15"/>
      <c r="AF2031" s="13" t="str">
        <f t="shared" si="377"/>
        <v>1</v>
      </c>
      <c r="AG2031" s="15"/>
      <c r="AH2031" s="15"/>
      <c r="AI2031" s="15"/>
      <c r="AJ2031" s="14"/>
      <c r="AK2031" s="15" cm="1">
        <f t="array" ref="AK2031">_xlfn.IFS(B2031="","",LEFT(G2031,1)="L",1,LEFT(G2031,1)="W",1,AND(LEFT(B2031,1)="H",G2031=""),0)</f>
        <v>0</v>
      </c>
      <c r="AL2031" s="15"/>
      <c r="AM2031" s="15"/>
      <c r="AN2031" s="15"/>
      <c r="AO2031" s="15"/>
      <c r="AP2031" s="15"/>
      <c r="AQ2031" s="15"/>
      <c r="AR2031" s="15"/>
      <c r="AS2031" s="15">
        <f t="shared" si="378"/>
        <v>1</v>
      </c>
      <c r="AT2031" s="15" t="s">
        <v>115</v>
      </c>
      <c r="AU2031" s="13" t="str">
        <f t="shared" si="379"/>
        <v>0</v>
      </c>
      <c r="AV2031" s="15"/>
      <c r="AW2031" s="15"/>
      <c r="AX2031" s="15"/>
      <c r="AY2031" s="15"/>
      <c r="AZ2031" s="14"/>
      <c r="BA2031" s="15"/>
      <c r="BB2031" s="15"/>
      <c r="BC2031" s="15"/>
      <c r="BD2031" s="13" t="str">
        <f t="shared" si="380"/>
        <v>0</v>
      </c>
      <c r="BE2031" s="2"/>
      <c r="BF2031" s="2"/>
      <c r="BG2031" s="2"/>
      <c r="BH2031" s="2"/>
      <c r="BI2031" s="2"/>
      <c r="BJ2031" s="2"/>
      <c r="BK2031" s="2" t="s">
        <v>1371</v>
      </c>
      <c r="BL2031" s="10" t="s">
        <v>1370</v>
      </c>
      <c r="BM2031" t="str" cm="1">
        <f t="array" ref="BM2031">_xlfn.IFS(LEFT(G2031,1)="L","外注品",LEFT(G2031,1)="W","内製品",G2031="","購買品")</f>
        <v>購買品</v>
      </c>
    </row>
    <row r="2032" spans="1:65">
      <c r="A2032" s="2" t="str">
        <f t="shared" si="381"/>
        <v>WG01</v>
      </c>
      <c r="B2032" t="s">
        <v>2209</v>
      </c>
      <c r="C2032" s="2" t="s">
        <v>4994</v>
      </c>
      <c r="D2032" s="10"/>
      <c r="E2032" s="10"/>
      <c r="G2032" s="3"/>
      <c r="H2032" s="19" t="s">
        <v>1394</v>
      </c>
      <c r="K2032" s="2" t="str">
        <f t="shared" si="372"/>
        <v/>
      </c>
      <c r="L2032" s="7" t="str">
        <f t="shared" si="382"/>
        <v>2001/01/01</v>
      </c>
      <c r="M2032" s="7" t="str">
        <f t="shared" si="383"/>
        <v>2199/12/31</v>
      </c>
      <c r="N2032" s="2" t="str">
        <f t="shared" si="373"/>
        <v/>
      </c>
      <c r="O2032" s="13" t="str">
        <f t="shared" si="374"/>
        <v/>
      </c>
      <c r="P2032" s="15"/>
      <c r="Q2032" s="13">
        <v>15</v>
      </c>
      <c r="R2032" s="18">
        <v>100000000</v>
      </c>
      <c r="S2032" s="18" t="str" cm="1">
        <f t="array" ref="S2032">_xlfn.IFS(LEFT(G2032,1)="L","記載要",LEFT(G2032,1)="W","",G2032="","")</f>
        <v/>
      </c>
      <c r="T2032" s="2"/>
      <c r="U2032" s="2"/>
      <c r="V2032" s="2"/>
      <c r="W2032" s="2"/>
      <c r="X2032" s="2"/>
      <c r="Y2032" s="2"/>
      <c r="Z2032" s="2"/>
      <c r="AA2032" s="13">
        <v>1</v>
      </c>
      <c r="AB2032" s="13">
        <f t="shared" si="375"/>
        <v>0</v>
      </c>
      <c r="AC2032" s="13">
        <f t="shared" si="376"/>
        <v>0</v>
      </c>
      <c r="AD2032" s="15"/>
      <c r="AE2032" s="15"/>
      <c r="AF2032" s="13" t="str">
        <f t="shared" si="377"/>
        <v>1</v>
      </c>
      <c r="AG2032" s="15"/>
      <c r="AH2032" s="15"/>
      <c r="AI2032" s="15"/>
      <c r="AJ2032" s="14"/>
      <c r="AK2032" s="15" cm="1">
        <f t="array" ref="AK2032">_xlfn.IFS(B2032="","",LEFT(G2032,1)="L",1,LEFT(G2032,1)="W",1,AND(LEFT(B2032,1)="H",G2032=""),0)</f>
        <v>0</v>
      </c>
      <c r="AL2032" s="15"/>
      <c r="AM2032" s="15"/>
      <c r="AN2032" s="15"/>
      <c r="AO2032" s="15"/>
      <c r="AP2032" s="15"/>
      <c r="AQ2032" s="15"/>
      <c r="AR2032" s="15"/>
      <c r="AS2032" s="15">
        <f t="shared" si="378"/>
        <v>1</v>
      </c>
      <c r="AT2032" s="15" t="s">
        <v>115</v>
      </c>
      <c r="AU2032" s="13" t="str">
        <f t="shared" si="379"/>
        <v>0</v>
      </c>
      <c r="AV2032" s="15"/>
      <c r="AW2032" s="15"/>
      <c r="AX2032" s="15"/>
      <c r="AY2032" s="15"/>
      <c r="AZ2032" s="14"/>
      <c r="BA2032" s="15"/>
      <c r="BB2032" s="15"/>
      <c r="BC2032" s="15"/>
      <c r="BD2032" s="13" t="str">
        <f t="shared" si="380"/>
        <v>0</v>
      </c>
      <c r="BE2032" s="2"/>
      <c r="BF2032" s="2"/>
      <c r="BG2032" s="2"/>
      <c r="BH2032" s="2"/>
      <c r="BI2032" s="2"/>
      <c r="BJ2032" s="2"/>
      <c r="BK2032" s="2" t="s">
        <v>1371</v>
      </c>
      <c r="BL2032" s="10" t="s">
        <v>1370</v>
      </c>
      <c r="BM2032" t="str" cm="1">
        <f t="array" ref="BM2032">_xlfn.IFS(LEFT(G2032,1)="L","外注品",LEFT(G2032,1)="W","内製品",G2032="","購買品")</f>
        <v>購買品</v>
      </c>
    </row>
    <row r="2033" spans="1:65">
      <c r="A2033" s="2" t="str">
        <f t="shared" si="381"/>
        <v>WG01</v>
      </c>
      <c r="B2033" t="s">
        <v>2210</v>
      </c>
      <c r="C2033" s="2" t="s">
        <v>4994</v>
      </c>
      <c r="D2033" s="10"/>
      <c r="E2033" s="10"/>
      <c r="G2033" s="3"/>
      <c r="H2033" s="19" t="s">
        <v>1394</v>
      </c>
      <c r="K2033" s="2" t="str">
        <f t="shared" si="372"/>
        <v/>
      </c>
      <c r="L2033" s="7" t="str">
        <f t="shared" si="382"/>
        <v>2001/01/01</v>
      </c>
      <c r="M2033" s="7" t="str">
        <f t="shared" si="383"/>
        <v>2199/12/31</v>
      </c>
      <c r="N2033" s="2" t="str">
        <f t="shared" si="373"/>
        <v/>
      </c>
      <c r="O2033" s="13" t="str">
        <f t="shared" si="374"/>
        <v/>
      </c>
      <c r="P2033" s="15"/>
      <c r="Q2033" s="13">
        <v>15</v>
      </c>
      <c r="R2033" s="18">
        <v>100000000</v>
      </c>
      <c r="S2033" s="18" t="str" cm="1">
        <f t="array" ref="S2033">_xlfn.IFS(LEFT(G2033,1)="L","記載要",LEFT(G2033,1)="W","",G2033="","")</f>
        <v/>
      </c>
      <c r="T2033" s="2"/>
      <c r="U2033" s="2"/>
      <c r="V2033" s="2"/>
      <c r="W2033" s="2"/>
      <c r="X2033" s="2"/>
      <c r="Y2033" s="2"/>
      <c r="Z2033" s="2"/>
      <c r="AA2033" s="13">
        <v>1</v>
      </c>
      <c r="AB2033" s="13">
        <f t="shared" si="375"/>
        <v>0</v>
      </c>
      <c r="AC2033" s="13">
        <f t="shared" si="376"/>
        <v>0</v>
      </c>
      <c r="AD2033" s="15"/>
      <c r="AE2033" s="15"/>
      <c r="AF2033" s="13" t="str">
        <f t="shared" si="377"/>
        <v>1</v>
      </c>
      <c r="AG2033" s="15"/>
      <c r="AH2033" s="15"/>
      <c r="AI2033" s="15"/>
      <c r="AJ2033" s="14"/>
      <c r="AK2033" s="15" cm="1">
        <f t="array" ref="AK2033">_xlfn.IFS(B2033="","",LEFT(G2033,1)="L",1,LEFT(G2033,1)="W",1,AND(LEFT(B2033,1)="H",G2033=""),0)</f>
        <v>0</v>
      </c>
      <c r="AL2033" s="15"/>
      <c r="AM2033" s="15"/>
      <c r="AN2033" s="15"/>
      <c r="AO2033" s="15"/>
      <c r="AP2033" s="15"/>
      <c r="AQ2033" s="15"/>
      <c r="AR2033" s="15"/>
      <c r="AS2033" s="15">
        <f t="shared" si="378"/>
        <v>1</v>
      </c>
      <c r="AT2033" s="15" t="s">
        <v>115</v>
      </c>
      <c r="AU2033" s="13" t="str">
        <f t="shared" si="379"/>
        <v>0</v>
      </c>
      <c r="AV2033" s="15"/>
      <c r="AW2033" s="15"/>
      <c r="AX2033" s="15"/>
      <c r="AY2033" s="15"/>
      <c r="AZ2033" s="14"/>
      <c r="BA2033" s="15"/>
      <c r="BB2033" s="15"/>
      <c r="BC2033" s="15"/>
      <c r="BD2033" s="13" t="str">
        <f t="shared" si="380"/>
        <v>0</v>
      </c>
      <c r="BE2033" s="2"/>
      <c r="BF2033" s="2"/>
      <c r="BG2033" s="2"/>
      <c r="BH2033" s="2"/>
      <c r="BI2033" s="2"/>
      <c r="BJ2033" s="2"/>
      <c r="BK2033" s="2" t="s">
        <v>1371</v>
      </c>
      <c r="BL2033" s="10" t="s">
        <v>1370</v>
      </c>
      <c r="BM2033" t="str" cm="1">
        <f t="array" ref="BM2033">_xlfn.IFS(LEFT(G2033,1)="L","外注品",LEFT(G2033,1)="W","内製品",G2033="","購買品")</f>
        <v>購買品</v>
      </c>
    </row>
    <row r="2034" spans="1:65">
      <c r="A2034" s="2" t="str">
        <f t="shared" si="381"/>
        <v>WG01</v>
      </c>
      <c r="B2034" t="s">
        <v>2211</v>
      </c>
      <c r="C2034" s="2" t="s">
        <v>4994</v>
      </c>
      <c r="D2034" s="10"/>
      <c r="E2034" s="10"/>
      <c r="G2034" s="3"/>
      <c r="H2034" s="19" t="s">
        <v>1394</v>
      </c>
      <c r="K2034" s="2" t="str">
        <f t="shared" si="372"/>
        <v/>
      </c>
      <c r="L2034" s="7" t="str">
        <f t="shared" si="382"/>
        <v>2001/01/01</v>
      </c>
      <c r="M2034" s="7" t="str">
        <f t="shared" si="383"/>
        <v>2199/12/31</v>
      </c>
      <c r="N2034" s="2" t="str">
        <f t="shared" si="373"/>
        <v/>
      </c>
      <c r="O2034" s="13" t="str">
        <f t="shared" si="374"/>
        <v/>
      </c>
      <c r="P2034" s="15"/>
      <c r="Q2034" s="13">
        <v>15</v>
      </c>
      <c r="R2034" s="18">
        <v>100000000</v>
      </c>
      <c r="S2034" s="18" t="str" cm="1">
        <f t="array" ref="S2034">_xlfn.IFS(LEFT(G2034,1)="L","記載要",LEFT(G2034,1)="W","",G2034="","")</f>
        <v/>
      </c>
      <c r="T2034" s="2"/>
      <c r="U2034" s="2"/>
      <c r="V2034" s="2"/>
      <c r="W2034" s="2"/>
      <c r="X2034" s="2"/>
      <c r="Y2034" s="2"/>
      <c r="Z2034" s="2"/>
      <c r="AA2034" s="13">
        <v>1</v>
      </c>
      <c r="AB2034" s="13">
        <f t="shared" si="375"/>
        <v>0</v>
      </c>
      <c r="AC2034" s="13">
        <f t="shared" si="376"/>
        <v>0</v>
      </c>
      <c r="AD2034" s="15"/>
      <c r="AE2034" s="15"/>
      <c r="AF2034" s="13" t="str">
        <f t="shared" si="377"/>
        <v>1</v>
      </c>
      <c r="AG2034" s="15"/>
      <c r="AH2034" s="15"/>
      <c r="AI2034" s="15"/>
      <c r="AJ2034" s="14"/>
      <c r="AK2034" s="15" cm="1">
        <f t="array" ref="AK2034">_xlfn.IFS(B2034="","",LEFT(G2034,1)="L",1,LEFT(G2034,1)="W",1,AND(LEFT(B2034,1)="H",G2034=""),0)</f>
        <v>0</v>
      </c>
      <c r="AL2034" s="15"/>
      <c r="AM2034" s="15"/>
      <c r="AN2034" s="15"/>
      <c r="AO2034" s="15"/>
      <c r="AP2034" s="15"/>
      <c r="AQ2034" s="15"/>
      <c r="AR2034" s="15"/>
      <c r="AS2034" s="15">
        <f t="shared" si="378"/>
        <v>1</v>
      </c>
      <c r="AT2034" s="15" t="s">
        <v>115</v>
      </c>
      <c r="AU2034" s="13" t="str">
        <f t="shared" si="379"/>
        <v>0</v>
      </c>
      <c r="AV2034" s="15"/>
      <c r="AW2034" s="15"/>
      <c r="AX2034" s="15"/>
      <c r="AY2034" s="15"/>
      <c r="AZ2034" s="14"/>
      <c r="BA2034" s="15"/>
      <c r="BB2034" s="15"/>
      <c r="BC2034" s="15"/>
      <c r="BD2034" s="13" t="str">
        <f t="shared" si="380"/>
        <v>0</v>
      </c>
      <c r="BE2034" s="2"/>
      <c r="BF2034" s="2"/>
      <c r="BG2034" s="2"/>
      <c r="BH2034" s="2"/>
      <c r="BI2034" s="2"/>
      <c r="BJ2034" s="2"/>
      <c r="BK2034" s="2" t="s">
        <v>1371</v>
      </c>
      <c r="BL2034" s="10" t="s">
        <v>1370</v>
      </c>
      <c r="BM2034" t="str" cm="1">
        <f t="array" ref="BM2034">_xlfn.IFS(LEFT(G2034,1)="L","外注品",LEFT(G2034,1)="W","内製品",G2034="","購買品")</f>
        <v>購買品</v>
      </c>
    </row>
    <row r="2035" spans="1:65">
      <c r="A2035" s="2" t="str">
        <f t="shared" si="381"/>
        <v>WG01</v>
      </c>
      <c r="B2035" t="s">
        <v>2212</v>
      </c>
      <c r="C2035" s="2" t="s">
        <v>4994</v>
      </c>
      <c r="D2035" s="10"/>
      <c r="E2035" s="10"/>
      <c r="G2035" s="3"/>
      <c r="H2035" s="19" t="s">
        <v>1394</v>
      </c>
      <c r="K2035" s="2" t="str">
        <f t="shared" si="372"/>
        <v/>
      </c>
      <c r="L2035" s="7" t="str">
        <f t="shared" si="382"/>
        <v>2001/01/01</v>
      </c>
      <c r="M2035" s="7" t="str">
        <f t="shared" si="383"/>
        <v>2199/12/31</v>
      </c>
      <c r="N2035" s="2" t="str">
        <f t="shared" si="373"/>
        <v/>
      </c>
      <c r="O2035" s="13" t="str">
        <f t="shared" si="374"/>
        <v/>
      </c>
      <c r="P2035" s="15"/>
      <c r="Q2035" s="13">
        <v>15</v>
      </c>
      <c r="R2035" s="18">
        <v>100000000</v>
      </c>
      <c r="S2035" s="18" t="str" cm="1">
        <f t="array" ref="S2035">_xlfn.IFS(LEFT(G2035,1)="L","記載要",LEFT(G2035,1)="W","",G2035="","")</f>
        <v/>
      </c>
      <c r="T2035" s="2"/>
      <c r="U2035" s="2"/>
      <c r="V2035" s="2"/>
      <c r="W2035" s="2"/>
      <c r="X2035" s="2"/>
      <c r="Y2035" s="2"/>
      <c r="Z2035" s="2"/>
      <c r="AA2035" s="13">
        <v>1</v>
      </c>
      <c r="AB2035" s="13">
        <f t="shared" si="375"/>
        <v>0</v>
      </c>
      <c r="AC2035" s="13">
        <f t="shared" si="376"/>
        <v>0</v>
      </c>
      <c r="AD2035" s="15"/>
      <c r="AE2035" s="15"/>
      <c r="AF2035" s="13" t="str">
        <f t="shared" si="377"/>
        <v>1</v>
      </c>
      <c r="AG2035" s="15"/>
      <c r="AH2035" s="15"/>
      <c r="AI2035" s="15"/>
      <c r="AJ2035" s="14"/>
      <c r="AK2035" s="15" cm="1">
        <f t="array" ref="AK2035">_xlfn.IFS(B2035="","",LEFT(G2035,1)="L",1,LEFT(G2035,1)="W",1,AND(LEFT(B2035,1)="H",G2035=""),0)</f>
        <v>0</v>
      </c>
      <c r="AL2035" s="15"/>
      <c r="AM2035" s="15"/>
      <c r="AN2035" s="15"/>
      <c r="AO2035" s="15"/>
      <c r="AP2035" s="15"/>
      <c r="AQ2035" s="15"/>
      <c r="AR2035" s="15"/>
      <c r="AS2035" s="15">
        <f t="shared" si="378"/>
        <v>1</v>
      </c>
      <c r="AT2035" s="15" t="s">
        <v>115</v>
      </c>
      <c r="AU2035" s="13" t="str">
        <f t="shared" si="379"/>
        <v>0</v>
      </c>
      <c r="AV2035" s="15"/>
      <c r="AW2035" s="15"/>
      <c r="AX2035" s="15"/>
      <c r="AY2035" s="15"/>
      <c r="AZ2035" s="14"/>
      <c r="BA2035" s="15"/>
      <c r="BB2035" s="15"/>
      <c r="BC2035" s="15"/>
      <c r="BD2035" s="13" t="str">
        <f t="shared" si="380"/>
        <v>0</v>
      </c>
      <c r="BE2035" s="2"/>
      <c r="BF2035" s="2"/>
      <c r="BG2035" s="2"/>
      <c r="BH2035" s="2"/>
      <c r="BI2035" s="2"/>
      <c r="BJ2035" s="2"/>
      <c r="BK2035" s="2" t="s">
        <v>1371</v>
      </c>
      <c r="BL2035" s="10" t="s">
        <v>1370</v>
      </c>
      <c r="BM2035" t="str" cm="1">
        <f t="array" ref="BM2035">_xlfn.IFS(LEFT(G2035,1)="L","外注品",LEFT(G2035,1)="W","内製品",G2035="","購買品")</f>
        <v>購買品</v>
      </c>
    </row>
    <row r="2036" spans="1:65">
      <c r="A2036" s="2" t="str">
        <f t="shared" si="381"/>
        <v>WG01</v>
      </c>
      <c r="B2036" t="s">
        <v>2213</v>
      </c>
      <c r="C2036" s="2" t="s">
        <v>4994</v>
      </c>
      <c r="D2036" s="10"/>
      <c r="E2036" s="10"/>
      <c r="G2036" s="3"/>
      <c r="H2036" s="19" t="s">
        <v>1394</v>
      </c>
      <c r="K2036" s="2" t="str">
        <f t="shared" si="372"/>
        <v/>
      </c>
      <c r="L2036" s="7" t="str">
        <f t="shared" si="382"/>
        <v>2001/01/01</v>
      </c>
      <c r="M2036" s="7" t="str">
        <f t="shared" si="383"/>
        <v>2199/12/31</v>
      </c>
      <c r="N2036" s="2" t="str">
        <f t="shared" si="373"/>
        <v/>
      </c>
      <c r="O2036" s="13" t="str">
        <f t="shared" si="374"/>
        <v/>
      </c>
      <c r="P2036" s="15"/>
      <c r="Q2036" s="13">
        <v>15</v>
      </c>
      <c r="R2036" s="18">
        <v>100000000</v>
      </c>
      <c r="S2036" s="18" t="str" cm="1">
        <f t="array" ref="S2036">_xlfn.IFS(LEFT(G2036,1)="L","記載要",LEFT(G2036,1)="W","",G2036="","")</f>
        <v/>
      </c>
      <c r="T2036" s="2"/>
      <c r="U2036" s="2"/>
      <c r="V2036" s="2"/>
      <c r="W2036" s="2"/>
      <c r="X2036" s="2"/>
      <c r="Y2036" s="2"/>
      <c r="Z2036" s="2"/>
      <c r="AA2036" s="13">
        <v>1</v>
      </c>
      <c r="AB2036" s="13">
        <f t="shared" si="375"/>
        <v>0</v>
      </c>
      <c r="AC2036" s="13">
        <f t="shared" si="376"/>
        <v>0</v>
      </c>
      <c r="AD2036" s="15"/>
      <c r="AE2036" s="15"/>
      <c r="AF2036" s="13" t="str">
        <f t="shared" si="377"/>
        <v>1</v>
      </c>
      <c r="AG2036" s="15"/>
      <c r="AH2036" s="15"/>
      <c r="AI2036" s="15"/>
      <c r="AJ2036" s="14"/>
      <c r="AK2036" s="15" cm="1">
        <f t="array" ref="AK2036">_xlfn.IFS(B2036="","",LEFT(G2036,1)="L",1,LEFT(G2036,1)="W",1,AND(LEFT(B2036,1)="H",G2036=""),0)</f>
        <v>0</v>
      </c>
      <c r="AL2036" s="15"/>
      <c r="AM2036" s="15"/>
      <c r="AN2036" s="15"/>
      <c r="AO2036" s="15"/>
      <c r="AP2036" s="15"/>
      <c r="AQ2036" s="15"/>
      <c r="AR2036" s="15"/>
      <c r="AS2036" s="15">
        <f t="shared" si="378"/>
        <v>1</v>
      </c>
      <c r="AT2036" s="15" t="s">
        <v>115</v>
      </c>
      <c r="AU2036" s="13" t="str">
        <f t="shared" si="379"/>
        <v>0</v>
      </c>
      <c r="AV2036" s="15"/>
      <c r="AW2036" s="15"/>
      <c r="AX2036" s="15"/>
      <c r="AY2036" s="15"/>
      <c r="AZ2036" s="14"/>
      <c r="BA2036" s="15"/>
      <c r="BB2036" s="15"/>
      <c r="BC2036" s="15"/>
      <c r="BD2036" s="13" t="str">
        <f t="shared" si="380"/>
        <v>0</v>
      </c>
      <c r="BE2036" s="2"/>
      <c r="BF2036" s="2"/>
      <c r="BG2036" s="2"/>
      <c r="BH2036" s="2"/>
      <c r="BI2036" s="2"/>
      <c r="BJ2036" s="2"/>
      <c r="BK2036" s="2" t="s">
        <v>1371</v>
      </c>
      <c r="BL2036" s="10" t="s">
        <v>1370</v>
      </c>
      <c r="BM2036" t="str" cm="1">
        <f t="array" ref="BM2036">_xlfn.IFS(LEFT(G2036,1)="L","外注品",LEFT(G2036,1)="W","内製品",G2036="","購買品")</f>
        <v>購買品</v>
      </c>
    </row>
    <row r="2037" spans="1:65">
      <c r="A2037" s="2" t="str">
        <f t="shared" si="381"/>
        <v>WG01</v>
      </c>
      <c r="B2037" t="s">
        <v>2214</v>
      </c>
      <c r="C2037" s="2" t="s">
        <v>4994</v>
      </c>
      <c r="D2037" s="10"/>
      <c r="E2037" s="10"/>
      <c r="G2037" s="3"/>
      <c r="H2037" s="19" t="s">
        <v>1394</v>
      </c>
      <c r="K2037" s="2" t="str">
        <f t="shared" si="372"/>
        <v/>
      </c>
      <c r="L2037" s="7" t="str">
        <f t="shared" si="382"/>
        <v>2001/01/01</v>
      </c>
      <c r="M2037" s="7" t="str">
        <f t="shared" si="383"/>
        <v>2199/12/31</v>
      </c>
      <c r="N2037" s="2" t="str">
        <f t="shared" si="373"/>
        <v/>
      </c>
      <c r="O2037" s="13" t="str">
        <f t="shared" si="374"/>
        <v/>
      </c>
      <c r="P2037" s="15"/>
      <c r="Q2037" s="13">
        <v>15</v>
      </c>
      <c r="R2037" s="18">
        <v>100000000</v>
      </c>
      <c r="S2037" s="18" t="str" cm="1">
        <f t="array" ref="S2037">_xlfn.IFS(LEFT(G2037,1)="L","記載要",LEFT(G2037,1)="W","",G2037="","")</f>
        <v/>
      </c>
      <c r="T2037" s="2"/>
      <c r="U2037" s="2"/>
      <c r="V2037" s="2"/>
      <c r="W2037" s="2"/>
      <c r="X2037" s="2"/>
      <c r="Y2037" s="2"/>
      <c r="Z2037" s="2"/>
      <c r="AA2037" s="13">
        <v>1</v>
      </c>
      <c r="AB2037" s="13">
        <f t="shared" si="375"/>
        <v>0</v>
      </c>
      <c r="AC2037" s="13">
        <f t="shared" si="376"/>
        <v>0</v>
      </c>
      <c r="AD2037" s="15"/>
      <c r="AE2037" s="15"/>
      <c r="AF2037" s="13" t="str">
        <f t="shared" si="377"/>
        <v>1</v>
      </c>
      <c r="AG2037" s="15"/>
      <c r="AH2037" s="15"/>
      <c r="AI2037" s="15"/>
      <c r="AJ2037" s="14"/>
      <c r="AK2037" s="15" cm="1">
        <f t="array" ref="AK2037">_xlfn.IFS(B2037="","",LEFT(G2037,1)="L",1,LEFT(G2037,1)="W",1,AND(LEFT(B2037,1)="H",G2037=""),0)</f>
        <v>0</v>
      </c>
      <c r="AL2037" s="15"/>
      <c r="AM2037" s="15"/>
      <c r="AN2037" s="15"/>
      <c r="AO2037" s="15"/>
      <c r="AP2037" s="15"/>
      <c r="AQ2037" s="15"/>
      <c r="AR2037" s="15"/>
      <c r="AS2037" s="15">
        <f t="shared" si="378"/>
        <v>1</v>
      </c>
      <c r="AT2037" s="15" t="s">
        <v>115</v>
      </c>
      <c r="AU2037" s="13" t="str">
        <f t="shared" si="379"/>
        <v>0</v>
      </c>
      <c r="AV2037" s="15"/>
      <c r="AW2037" s="15"/>
      <c r="AX2037" s="15"/>
      <c r="AY2037" s="15"/>
      <c r="AZ2037" s="14"/>
      <c r="BA2037" s="15"/>
      <c r="BB2037" s="15"/>
      <c r="BC2037" s="15"/>
      <c r="BD2037" s="13" t="str">
        <f t="shared" si="380"/>
        <v>0</v>
      </c>
      <c r="BE2037" s="2"/>
      <c r="BF2037" s="2"/>
      <c r="BG2037" s="2"/>
      <c r="BH2037" s="2"/>
      <c r="BI2037" s="2"/>
      <c r="BJ2037" s="2"/>
      <c r="BK2037" s="2" t="s">
        <v>1371</v>
      </c>
      <c r="BL2037" s="10" t="s">
        <v>1370</v>
      </c>
      <c r="BM2037" t="str" cm="1">
        <f t="array" ref="BM2037">_xlfn.IFS(LEFT(G2037,1)="L","外注品",LEFT(G2037,1)="W","内製品",G2037="","購買品")</f>
        <v>購買品</v>
      </c>
    </row>
    <row r="2038" spans="1:65">
      <c r="A2038" s="2" t="str">
        <f t="shared" si="381"/>
        <v>WG01</v>
      </c>
      <c r="B2038" t="s">
        <v>2215</v>
      </c>
      <c r="C2038" s="2" t="s">
        <v>4994</v>
      </c>
      <c r="D2038" s="10"/>
      <c r="E2038" s="10"/>
      <c r="G2038" s="3"/>
      <c r="H2038" s="19" t="s">
        <v>1394</v>
      </c>
      <c r="K2038" s="2" t="str">
        <f t="shared" si="372"/>
        <v/>
      </c>
      <c r="L2038" s="7" t="str">
        <f t="shared" si="382"/>
        <v>2001/01/01</v>
      </c>
      <c r="M2038" s="7" t="str">
        <f t="shared" si="383"/>
        <v>2199/12/31</v>
      </c>
      <c r="N2038" s="2" t="str">
        <f t="shared" si="373"/>
        <v/>
      </c>
      <c r="O2038" s="13" t="str">
        <f t="shared" si="374"/>
        <v/>
      </c>
      <c r="P2038" s="15"/>
      <c r="Q2038" s="13">
        <v>15</v>
      </c>
      <c r="R2038" s="18">
        <v>100000000</v>
      </c>
      <c r="S2038" s="18" t="str" cm="1">
        <f t="array" ref="S2038">_xlfn.IFS(LEFT(G2038,1)="L","記載要",LEFT(G2038,1)="W","",G2038="","")</f>
        <v/>
      </c>
      <c r="T2038" s="2"/>
      <c r="U2038" s="2"/>
      <c r="V2038" s="2"/>
      <c r="W2038" s="2"/>
      <c r="X2038" s="2"/>
      <c r="Y2038" s="2"/>
      <c r="Z2038" s="2"/>
      <c r="AA2038" s="13">
        <v>1</v>
      </c>
      <c r="AB2038" s="13">
        <f t="shared" si="375"/>
        <v>0</v>
      </c>
      <c r="AC2038" s="13">
        <f t="shared" si="376"/>
        <v>0</v>
      </c>
      <c r="AD2038" s="15"/>
      <c r="AE2038" s="15"/>
      <c r="AF2038" s="13" t="str">
        <f t="shared" si="377"/>
        <v>1</v>
      </c>
      <c r="AG2038" s="15"/>
      <c r="AH2038" s="15"/>
      <c r="AI2038" s="15"/>
      <c r="AJ2038" s="14"/>
      <c r="AK2038" s="15" cm="1">
        <f t="array" ref="AK2038">_xlfn.IFS(B2038="","",LEFT(G2038,1)="L",1,LEFT(G2038,1)="W",1,AND(LEFT(B2038,1)="H",G2038=""),0)</f>
        <v>0</v>
      </c>
      <c r="AL2038" s="15"/>
      <c r="AM2038" s="15"/>
      <c r="AN2038" s="15"/>
      <c r="AO2038" s="15"/>
      <c r="AP2038" s="15"/>
      <c r="AQ2038" s="15"/>
      <c r="AR2038" s="15"/>
      <c r="AS2038" s="15">
        <f t="shared" si="378"/>
        <v>1</v>
      </c>
      <c r="AT2038" s="15" t="s">
        <v>115</v>
      </c>
      <c r="AU2038" s="13" t="str">
        <f t="shared" si="379"/>
        <v>0</v>
      </c>
      <c r="AV2038" s="15"/>
      <c r="AW2038" s="15"/>
      <c r="AX2038" s="15"/>
      <c r="AY2038" s="15"/>
      <c r="AZ2038" s="14"/>
      <c r="BA2038" s="15"/>
      <c r="BB2038" s="15"/>
      <c r="BC2038" s="15"/>
      <c r="BD2038" s="13" t="str">
        <f t="shared" si="380"/>
        <v>0</v>
      </c>
      <c r="BE2038" s="2"/>
      <c r="BF2038" s="2"/>
      <c r="BG2038" s="2"/>
      <c r="BH2038" s="2"/>
      <c r="BI2038" s="2"/>
      <c r="BJ2038" s="2"/>
      <c r="BK2038" s="2" t="s">
        <v>1371</v>
      </c>
      <c r="BL2038" s="10" t="s">
        <v>1370</v>
      </c>
      <c r="BM2038" t="str" cm="1">
        <f t="array" ref="BM2038">_xlfn.IFS(LEFT(G2038,1)="L","外注品",LEFT(G2038,1)="W","内製品",G2038="","購買品")</f>
        <v>購買品</v>
      </c>
    </row>
    <row r="2039" spans="1:65">
      <c r="A2039" s="2" t="str">
        <f t="shared" si="381"/>
        <v>WG01</v>
      </c>
      <c r="B2039" t="s">
        <v>2216</v>
      </c>
      <c r="C2039" s="2" t="s">
        <v>4994</v>
      </c>
      <c r="D2039" s="10"/>
      <c r="E2039" s="10"/>
      <c r="G2039" s="3"/>
      <c r="H2039" s="19" t="s">
        <v>1394</v>
      </c>
      <c r="K2039" s="2" t="str">
        <f t="shared" si="372"/>
        <v/>
      </c>
      <c r="L2039" s="7" t="str">
        <f t="shared" si="382"/>
        <v>2001/01/01</v>
      </c>
      <c r="M2039" s="7" t="str">
        <f t="shared" si="383"/>
        <v>2199/12/31</v>
      </c>
      <c r="N2039" s="2" t="str">
        <f t="shared" si="373"/>
        <v/>
      </c>
      <c r="O2039" s="13" t="str">
        <f t="shared" si="374"/>
        <v/>
      </c>
      <c r="P2039" s="15"/>
      <c r="Q2039" s="13">
        <v>15</v>
      </c>
      <c r="R2039" s="18">
        <v>100000000</v>
      </c>
      <c r="S2039" s="18" t="str" cm="1">
        <f t="array" ref="S2039">_xlfn.IFS(LEFT(G2039,1)="L","記載要",LEFT(G2039,1)="W","",G2039="","")</f>
        <v/>
      </c>
      <c r="T2039" s="2"/>
      <c r="U2039" s="2"/>
      <c r="V2039" s="2"/>
      <c r="W2039" s="2"/>
      <c r="X2039" s="2"/>
      <c r="Y2039" s="2"/>
      <c r="Z2039" s="2"/>
      <c r="AA2039" s="13">
        <v>1</v>
      </c>
      <c r="AB2039" s="13">
        <f t="shared" si="375"/>
        <v>0</v>
      </c>
      <c r="AC2039" s="13">
        <f t="shared" si="376"/>
        <v>0</v>
      </c>
      <c r="AD2039" s="15"/>
      <c r="AE2039" s="15"/>
      <c r="AF2039" s="13" t="str">
        <f t="shared" si="377"/>
        <v>1</v>
      </c>
      <c r="AG2039" s="15"/>
      <c r="AH2039" s="15"/>
      <c r="AI2039" s="15"/>
      <c r="AJ2039" s="14"/>
      <c r="AK2039" s="15" cm="1">
        <f t="array" ref="AK2039">_xlfn.IFS(B2039="","",LEFT(G2039,1)="L",1,LEFT(G2039,1)="W",1,AND(LEFT(B2039,1)="H",G2039=""),0)</f>
        <v>0</v>
      </c>
      <c r="AL2039" s="15"/>
      <c r="AM2039" s="15"/>
      <c r="AN2039" s="15"/>
      <c r="AO2039" s="15"/>
      <c r="AP2039" s="15"/>
      <c r="AQ2039" s="15"/>
      <c r="AR2039" s="15"/>
      <c r="AS2039" s="15">
        <f t="shared" si="378"/>
        <v>1</v>
      </c>
      <c r="AT2039" s="15" t="s">
        <v>115</v>
      </c>
      <c r="AU2039" s="13" t="str">
        <f t="shared" si="379"/>
        <v>0</v>
      </c>
      <c r="AV2039" s="15"/>
      <c r="AW2039" s="15"/>
      <c r="AX2039" s="15"/>
      <c r="AY2039" s="15"/>
      <c r="AZ2039" s="14"/>
      <c r="BA2039" s="15"/>
      <c r="BB2039" s="15"/>
      <c r="BC2039" s="15"/>
      <c r="BD2039" s="13" t="str">
        <f t="shared" si="380"/>
        <v>0</v>
      </c>
      <c r="BE2039" s="2"/>
      <c r="BF2039" s="2"/>
      <c r="BG2039" s="2"/>
      <c r="BH2039" s="2"/>
      <c r="BI2039" s="2"/>
      <c r="BJ2039" s="2"/>
      <c r="BK2039" s="2" t="s">
        <v>1371</v>
      </c>
      <c r="BL2039" s="10" t="s">
        <v>1370</v>
      </c>
      <c r="BM2039" t="str" cm="1">
        <f t="array" ref="BM2039">_xlfn.IFS(LEFT(G2039,1)="L","外注品",LEFT(G2039,1)="W","内製品",G2039="","購買品")</f>
        <v>購買品</v>
      </c>
    </row>
    <row r="2040" spans="1:65">
      <c r="A2040" s="2" t="str">
        <f t="shared" si="381"/>
        <v>WG01</v>
      </c>
      <c r="B2040" t="s">
        <v>2217</v>
      </c>
      <c r="C2040" s="2" t="s">
        <v>4994</v>
      </c>
      <c r="D2040" s="10"/>
      <c r="E2040" s="10"/>
      <c r="G2040" s="3"/>
      <c r="H2040" s="19" t="s">
        <v>1394</v>
      </c>
      <c r="K2040" s="2" t="str">
        <f t="shared" si="372"/>
        <v/>
      </c>
      <c r="L2040" s="7" t="str">
        <f t="shared" si="382"/>
        <v>2001/01/01</v>
      </c>
      <c r="M2040" s="7" t="str">
        <f t="shared" si="383"/>
        <v>2199/12/31</v>
      </c>
      <c r="N2040" s="2" t="str">
        <f t="shared" si="373"/>
        <v/>
      </c>
      <c r="O2040" s="13" t="str">
        <f t="shared" si="374"/>
        <v/>
      </c>
      <c r="P2040" s="15"/>
      <c r="Q2040" s="13">
        <v>15</v>
      </c>
      <c r="R2040" s="18">
        <v>100000000</v>
      </c>
      <c r="S2040" s="18" t="str" cm="1">
        <f t="array" ref="S2040">_xlfn.IFS(LEFT(G2040,1)="L","記載要",LEFT(G2040,1)="W","",G2040="","")</f>
        <v/>
      </c>
      <c r="T2040" s="2"/>
      <c r="U2040" s="2"/>
      <c r="V2040" s="2"/>
      <c r="W2040" s="2"/>
      <c r="X2040" s="2"/>
      <c r="Y2040" s="2"/>
      <c r="Z2040" s="2"/>
      <c r="AA2040" s="13">
        <v>1</v>
      </c>
      <c r="AB2040" s="13">
        <f t="shared" si="375"/>
        <v>0</v>
      </c>
      <c r="AC2040" s="13">
        <f t="shared" si="376"/>
        <v>0</v>
      </c>
      <c r="AD2040" s="15"/>
      <c r="AE2040" s="15"/>
      <c r="AF2040" s="13" t="str">
        <f t="shared" si="377"/>
        <v>1</v>
      </c>
      <c r="AG2040" s="15"/>
      <c r="AH2040" s="15"/>
      <c r="AI2040" s="15"/>
      <c r="AJ2040" s="14"/>
      <c r="AK2040" s="15" cm="1">
        <f t="array" ref="AK2040">_xlfn.IFS(B2040="","",LEFT(G2040,1)="L",1,LEFT(G2040,1)="W",1,AND(LEFT(B2040,1)="H",G2040=""),0)</f>
        <v>0</v>
      </c>
      <c r="AL2040" s="15"/>
      <c r="AM2040" s="15"/>
      <c r="AN2040" s="15"/>
      <c r="AO2040" s="15"/>
      <c r="AP2040" s="15"/>
      <c r="AQ2040" s="15"/>
      <c r="AR2040" s="15"/>
      <c r="AS2040" s="15">
        <f t="shared" si="378"/>
        <v>1</v>
      </c>
      <c r="AT2040" s="15" t="s">
        <v>115</v>
      </c>
      <c r="AU2040" s="13" t="str">
        <f t="shared" si="379"/>
        <v>0</v>
      </c>
      <c r="AV2040" s="15"/>
      <c r="AW2040" s="15"/>
      <c r="AX2040" s="15"/>
      <c r="AY2040" s="15"/>
      <c r="AZ2040" s="14"/>
      <c r="BA2040" s="15"/>
      <c r="BB2040" s="15"/>
      <c r="BC2040" s="15"/>
      <c r="BD2040" s="13" t="str">
        <f t="shared" si="380"/>
        <v>0</v>
      </c>
      <c r="BE2040" s="2"/>
      <c r="BF2040" s="2"/>
      <c r="BG2040" s="2"/>
      <c r="BH2040" s="2"/>
      <c r="BI2040" s="2"/>
      <c r="BJ2040" s="2"/>
      <c r="BK2040" s="2" t="s">
        <v>1371</v>
      </c>
      <c r="BL2040" s="10" t="s">
        <v>1370</v>
      </c>
      <c r="BM2040" t="str" cm="1">
        <f t="array" ref="BM2040">_xlfn.IFS(LEFT(G2040,1)="L","外注品",LEFT(G2040,1)="W","内製品",G2040="","購買品")</f>
        <v>購買品</v>
      </c>
    </row>
    <row r="2041" spans="1:65">
      <c r="A2041" s="2" t="str">
        <f t="shared" si="381"/>
        <v>WG01</v>
      </c>
      <c r="B2041" t="s">
        <v>2218</v>
      </c>
      <c r="C2041" s="2" t="s">
        <v>4994</v>
      </c>
      <c r="D2041" s="10"/>
      <c r="E2041" s="10"/>
      <c r="G2041" s="3"/>
      <c r="H2041" s="19" t="s">
        <v>1394</v>
      </c>
      <c r="K2041" s="2" t="str">
        <f t="shared" si="372"/>
        <v/>
      </c>
      <c r="L2041" s="7" t="str">
        <f t="shared" si="382"/>
        <v>2001/01/01</v>
      </c>
      <c r="M2041" s="7" t="str">
        <f t="shared" si="383"/>
        <v>2199/12/31</v>
      </c>
      <c r="N2041" s="2" t="str">
        <f t="shared" si="373"/>
        <v/>
      </c>
      <c r="O2041" s="13" t="str">
        <f t="shared" si="374"/>
        <v/>
      </c>
      <c r="P2041" s="15"/>
      <c r="Q2041" s="13">
        <v>15</v>
      </c>
      <c r="R2041" s="18">
        <v>100000000</v>
      </c>
      <c r="S2041" s="18" t="str" cm="1">
        <f t="array" ref="S2041">_xlfn.IFS(LEFT(G2041,1)="L","記載要",LEFT(G2041,1)="W","",G2041="","")</f>
        <v/>
      </c>
      <c r="T2041" s="2"/>
      <c r="U2041" s="2"/>
      <c r="V2041" s="2"/>
      <c r="W2041" s="2"/>
      <c r="X2041" s="2"/>
      <c r="Y2041" s="2"/>
      <c r="Z2041" s="2"/>
      <c r="AA2041" s="13">
        <v>1</v>
      </c>
      <c r="AB2041" s="13">
        <f t="shared" si="375"/>
        <v>0</v>
      </c>
      <c r="AC2041" s="13">
        <f t="shared" si="376"/>
        <v>0</v>
      </c>
      <c r="AD2041" s="15"/>
      <c r="AE2041" s="15"/>
      <c r="AF2041" s="13" t="str">
        <f t="shared" si="377"/>
        <v>1</v>
      </c>
      <c r="AG2041" s="15"/>
      <c r="AH2041" s="15"/>
      <c r="AI2041" s="15"/>
      <c r="AJ2041" s="14"/>
      <c r="AK2041" s="15" cm="1">
        <f t="array" ref="AK2041">_xlfn.IFS(B2041="","",LEFT(G2041,1)="L",1,LEFT(G2041,1)="W",1,AND(LEFT(B2041,1)="H",G2041=""),0)</f>
        <v>0</v>
      </c>
      <c r="AL2041" s="15"/>
      <c r="AM2041" s="15"/>
      <c r="AN2041" s="15"/>
      <c r="AO2041" s="15"/>
      <c r="AP2041" s="15"/>
      <c r="AQ2041" s="15"/>
      <c r="AR2041" s="15"/>
      <c r="AS2041" s="15">
        <f t="shared" si="378"/>
        <v>1</v>
      </c>
      <c r="AT2041" s="15" t="s">
        <v>115</v>
      </c>
      <c r="AU2041" s="13" t="str">
        <f t="shared" si="379"/>
        <v>0</v>
      </c>
      <c r="AV2041" s="15"/>
      <c r="AW2041" s="15"/>
      <c r="AX2041" s="15"/>
      <c r="AY2041" s="15"/>
      <c r="AZ2041" s="14"/>
      <c r="BA2041" s="15"/>
      <c r="BB2041" s="15"/>
      <c r="BC2041" s="15"/>
      <c r="BD2041" s="13" t="str">
        <f t="shared" si="380"/>
        <v>0</v>
      </c>
      <c r="BE2041" s="2"/>
      <c r="BF2041" s="2"/>
      <c r="BG2041" s="2"/>
      <c r="BH2041" s="2"/>
      <c r="BI2041" s="2"/>
      <c r="BJ2041" s="2"/>
      <c r="BK2041" s="2" t="s">
        <v>1371</v>
      </c>
      <c r="BL2041" s="10" t="s">
        <v>1370</v>
      </c>
      <c r="BM2041" t="str" cm="1">
        <f t="array" ref="BM2041">_xlfn.IFS(LEFT(G2041,1)="L","外注品",LEFT(G2041,1)="W","内製品",G2041="","購買品")</f>
        <v>購買品</v>
      </c>
    </row>
    <row r="2042" spans="1:65">
      <c r="A2042" s="2" t="str">
        <f t="shared" si="381"/>
        <v>WG01</v>
      </c>
      <c r="B2042" t="s">
        <v>2219</v>
      </c>
      <c r="C2042" s="2" t="s">
        <v>4994</v>
      </c>
      <c r="D2042" s="10"/>
      <c r="E2042" s="10"/>
      <c r="G2042" s="3"/>
      <c r="H2042" s="19" t="s">
        <v>1394</v>
      </c>
      <c r="K2042" s="2" t="str">
        <f t="shared" si="372"/>
        <v/>
      </c>
      <c r="L2042" s="7" t="str">
        <f t="shared" si="382"/>
        <v>2001/01/01</v>
      </c>
      <c r="M2042" s="7" t="str">
        <f t="shared" si="383"/>
        <v>2199/12/31</v>
      </c>
      <c r="N2042" s="2" t="str">
        <f t="shared" si="373"/>
        <v/>
      </c>
      <c r="O2042" s="13" t="str">
        <f t="shared" si="374"/>
        <v/>
      </c>
      <c r="P2042" s="15"/>
      <c r="Q2042" s="13">
        <v>15</v>
      </c>
      <c r="R2042" s="18">
        <v>100000000</v>
      </c>
      <c r="S2042" s="18" t="str" cm="1">
        <f t="array" ref="S2042">_xlfn.IFS(LEFT(G2042,1)="L","記載要",LEFT(G2042,1)="W","",G2042="","")</f>
        <v/>
      </c>
      <c r="T2042" s="2"/>
      <c r="U2042" s="2"/>
      <c r="V2042" s="2"/>
      <c r="W2042" s="2"/>
      <c r="X2042" s="2"/>
      <c r="Y2042" s="2"/>
      <c r="Z2042" s="2"/>
      <c r="AA2042" s="13">
        <v>1</v>
      </c>
      <c r="AB2042" s="13">
        <f t="shared" si="375"/>
        <v>0</v>
      </c>
      <c r="AC2042" s="13">
        <f t="shared" si="376"/>
        <v>0</v>
      </c>
      <c r="AD2042" s="15"/>
      <c r="AE2042" s="15"/>
      <c r="AF2042" s="13" t="str">
        <f t="shared" si="377"/>
        <v>1</v>
      </c>
      <c r="AG2042" s="15"/>
      <c r="AH2042" s="15"/>
      <c r="AI2042" s="15"/>
      <c r="AJ2042" s="14"/>
      <c r="AK2042" s="15" cm="1">
        <f t="array" ref="AK2042">_xlfn.IFS(B2042="","",LEFT(G2042,1)="L",1,LEFT(G2042,1)="W",1,AND(LEFT(B2042,1)="H",G2042=""),0)</f>
        <v>0</v>
      </c>
      <c r="AL2042" s="15"/>
      <c r="AM2042" s="15"/>
      <c r="AN2042" s="15"/>
      <c r="AO2042" s="15"/>
      <c r="AP2042" s="15"/>
      <c r="AQ2042" s="15"/>
      <c r="AR2042" s="15"/>
      <c r="AS2042" s="15">
        <f t="shared" si="378"/>
        <v>1</v>
      </c>
      <c r="AT2042" s="15" t="s">
        <v>115</v>
      </c>
      <c r="AU2042" s="13" t="str">
        <f t="shared" si="379"/>
        <v>0</v>
      </c>
      <c r="AV2042" s="15"/>
      <c r="AW2042" s="15"/>
      <c r="AX2042" s="15"/>
      <c r="AY2042" s="15"/>
      <c r="AZ2042" s="14"/>
      <c r="BA2042" s="15"/>
      <c r="BB2042" s="15"/>
      <c r="BC2042" s="15"/>
      <c r="BD2042" s="13" t="str">
        <f t="shared" si="380"/>
        <v>0</v>
      </c>
      <c r="BE2042" s="2"/>
      <c r="BF2042" s="2"/>
      <c r="BG2042" s="2"/>
      <c r="BH2042" s="2"/>
      <c r="BI2042" s="2"/>
      <c r="BJ2042" s="2"/>
      <c r="BK2042" s="2" t="s">
        <v>1371</v>
      </c>
      <c r="BL2042" s="10" t="s">
        <v>1370</v>
      </c>
      <c r="BM2042" t="str" cm="1">
        <f t="array" ref="BM2042">_xlfn.IFS(LEFT(G2042,1)="L","外注品",LEFT(G2042,1)="W","内製品",G2042="","購買品")</f>
        <v>購買品</v>
      </c>
    </row>
    <row r="2043" spans="1:65">
      <c r="A2043" s="2" t="str">
        <f t="shared" si="381"/>
        <v>WG01</v>
      </c>
      <c r="B2043" t="s">
        <v>2220</v>
      </c>
      <c r="C2043" s="2" t="s">
        <v>1350</v>
      </c>
      <c r="D2043" s="10"/>
      <c r="E2043" s="10"/>
      <c r="G2043" s="19" t="s">
        <v>5008</v>
      </c>
      <c r="H2043" s="19"/>
      <c r="K2043" s="2" t="str">
        <f t="shared" si="372"/>
        <v>11L0004787926</v>
      </c>
      <c r="L2043" s="7" t="str">
        <f t="shared" si="382"/>
        <v>2001/01/01</v>
      </c>
      <c r="M2043" s="7" t="str">
        <f t="shared" si="383"/>
        <v>2199/12/31</v>
      </c>
      <c r="N2043" s="2" t="str">
        <f t="shared" si="373"/>
        <v/>
      </c>
      <c r="O2043" s="13">
        <v>0</v>
      </c>
      <c r="P2043" s="15"/>
      <c r="Q2043" s="13">
        <v>15</v>
      </c>
      <c r="R2043" s="18"/>
      <c r="S2043" s="18">
        <v>100000000</v>
      </c>
      <c r="T2043" s="2"/>
      <c r="U2043" s="2"/>
      <c r="V2043" s="2"/>
      <c r="W2043" s="2"/>
      <c r="X2043" s="2"/>
      <c r="Y2043" s="2"/>
      <c r="Z2043" s="2"/>
      <c r="AA2043" s="13">
        <v>1</v>
      </c>
      <c r="AB2043" s="13">
        <f t="shared" si="375"/>
        <v>0</v>
      </c>
      <c r="AC2043" s="13">
        <f t="shared" si="376"/>
        <v>0</v>
      </c>
      <c r="AD2043" s="15"/>
      <c r="AE2043" s="15"/>
      <c r="AF2043" s="13" t="str">
        <f t="shared" si="377"/>
        <v>1</v>
      </c>
      <c r="AG2043" s="15"/>
      <c r="AH2043" s="15"/>
      <c r="AI2043" s="15"/>
      <c r="AJ2043" s="14"/>
      <c r="AK2043" s="15" cm="1">
        <f t="array" ref="AK2043">_xlfn.IFS(B2043="","",LEFT(G2043,1)="L",1,LEFT(G2043,1)="W",1,AND(LEFT(B2043,1)="H",G2043=""),0)</f>
        <v>1</v>
      </c>
      <c r="AL2043" s="15"/>
      <c r="AM2043" s="15"/>
      <c r="AN2043" s="15"/>
      <c r="AO2043" s="15"/>
      <c r="AP2043" s="15"/>
      <c r="AQ2043" s="15"/>
      <c r="AR2043" s="15"/>
      <c r="AS2043" s="15">
        <f t="shared" si="378"/>
        <v>1</v>
      </c>
      <c r="AT2043" s="15" t="s">
        <v>115</v>
      </c>
      <c r="AU2043" s="13" t="str">
        <f t="shared" si="379"/>
        <v>0</v>
      </c>
      <c r="AV2043" s="15"/>
      <c r="AW2043" s="15"/>
      <c r="AX2043" s="15"/>
      <c r="AY2043" s="15"/>
      <c r="AZ2043" s="14"/>
      <c r="BA2043" s="15"/>
      <c r="BB2043" s="15"/>
      <c r="BC2043" s="15"/>
      <c r="BD2043" s="13" t="str">
        <f t="shared" si="380"/>
        <v>0</v>
      </c>
      <c r="BE2043" s="2"/>
      <c r="BF2043" s="2"/>
      <c r="BG2043" s="2"/>
      <c r="BH2043" s="2"/>
      <c r="BI2043" s="2"/>
      <c r="BJ2043" s="2"/>
      <c r="BK2043" s="2" t="s">
        <v>1369</v>
      </c>
      <c r="BL2043" s="10" t="s">
        <v>1370</v>
      </c>
      <c r="BM2043" t="str" cm="1">
        <f t="array" ref="BM2043">_xlfn.IFS(LEFT(G2043,1)="L","外注品",LEFT(G2043,1)="W","内製品",G2043="","購買品")</f>
        <v>外注品</v>
      </c>
    </row>
    <row r="2044" spans="1:65">
      <c r="A2044" s="2" t="str">
        <f t="shared" si="381"/>
        <v>WG01</v>
      </c>
      <c r="B2044" t="s">
        <v>2221</v>
      </c>
      <c r="C2044" s="2" t="s">
        <v>1350</v>
      </c>
      <c r="D2044" s="10"/>
      <c r="E2044" s="10"/>
      <c r="G2044" s="19" t="s">
        <v>5008</v>
      </c>
      <c r="H2044" s="19"/>
      <c r="K2044" s="2" t="str">
        <f t="shared" si="372"/>
        <v>11L0004787927</v>
      </c>
      <c r="L2044" s="7" t="str">
        <f t="shared" si="382"/>
        <v>2001/01/01</v>
      </c>
      <c r="M2044" s="7" t="str">
        <f t="shared" si="383"/>
        <v>2199/12/31</v>
      </c>
      <c r="N2044" s="2" t="str">
        <f t="shared" si="373"/>
        <v/>
      </c>
      <c r="O2044" s="13">
        <v>0</v>
      </c>
      <c r="P2044" s="15"/>
      <c r="Q2044" s="13">
        <v>15</v>
      </c>
      <c r="R2044" s="18"/>
      <c r="S2044" s="18">
        <v>100000000</v>
      </c>
      <c r="T2044" s="2"/>
      <c r="U2044" s="2"/>
      <c r="V2044" s="2"/>
      <c r="W2044" s="2"/>
      <c r="X2044" s="2"/>
      <c r="Y2044" s="2"/>
      <c r="Z2044" s="2"/>
      <c r="AA2044" s="13">
        <v>1</v>
      </c>
      <c r="AB2044" s="13">
        <f t="shared" si="375"/>
        <v>0</v>
      </c>
      <c r="AC2044" s="13">
        <f t="shared" si="376"/>
        <v>0</v>
      </c>
      <c r="AD2044" s="15"/>
      <c r="AE2044" s="15"/>
      <c r="AF2044" s="13" t="str">
        <f t="shared" si="377"/>
        <v>1</v>
      </c>
      <c r="AG2044" s="15"/>
      <c r="AH2044" s="15"/>
      <c r="AI2044" s="15"/>
      <c r="AJ2044" s="14"/>
      <c r="AK2044" s="15" cm="1">
        <f t="array" ref="AK2044">_xlfn.IFS(B2044="","",LEFT(G2044,1)="L",1,LEFT(G2044,1)="W",1,AND(LEFT(B2044,1)="H",G2044=""),0)</f>
        <v>1</v>
      </c>
      <c r="AL2044" s="15"/>
      <c r="AM2044" s="15"/>
      <c r="AN2044" s="15"/>
      <c r="AO2044" s="15"/>
      <c r="AP2044" s="15"/>
      <c r="AQ2044" s="15"/>
      <c r="AR2044" s="15"/>
      <c r="AS2044" s="15">
        <f t="shared" si="378"/>
        <v>1</v>
      </c>
      <c r="AT2044" s="15" t="s">
        <v>115</v>
      </c>
      <c r="AU2044" s="13" t="str">
        <f t="shared" si="379"/>
        <v>0</v>
      </c>
      <c r="AV2044" s="15"/>
      <c r="AW2044" s="15"/>
      <c r="AX2044" s="15"/>
      <c r="AY2044" s="15"/>
      <c r="AZ2044" s="14"/>
      <c r="BA2044" s="15"/>
      <c r="BB2044" s="15"/>
      <c r="BC2044" s="15"/>
      <c r="BD2044" s="13" t="str">
        <f t="shared" si="380"/>
        <v>0</v>
      </c>
      <c r="BE2044" s="2"/>
      <c r="BF2044" s="2"/>
      <c r="BG2044" s="2"/>
      <c r="BH2044" s="2"/>
      <c r="BI2044" s="2"/>
      <c r="BJ2044" s="2"/>
      <c r="BK2044" s="2" t="s">
        <v>1369</v>
      </c>
      <c r="BL2044" s="10" t="s">
        <v>1370</v>
      </c>
      <c r="BM2044" t="str" cm="1">
        <f t="array" ref="BM2044">_xlfn.IFS(LEFT(G2044,1)="L","外注品",LEFT(G2044,1)="W","内製品",G2044="","購買品")</f>
        <v>外注品</v>
      </c>
    </row>
    <row r="2045" spans="1:65">
      <c r="A2045" s="2" t="str">
        <f t="shared" si="381"/>
        <v>WG01</v>
      </c>
      <c r="B2045" t="s">
        <v>2222</v>
      </c>
      <c r="C2045" s="2" t="s">
        <v>1350</v>
      </c>
      <c r="D2045" s="10"/>
      <c r="E2045" s="10"/>
      <c r="G2045" s="19" t="s">
        <v>5008</v>
      </c>
      <c r="H2045" s="19"/>
      <c r="K2045" s="2" t="str">
        <f t="shared" si="372"/>
        <v>11L0004787928</v>
      </c>
      <c r="L2045" s="7" t="str">
        <f t="shared" si="382"/>
        <v>2001/01/01</v>
      </c>
      <c r="M2045" s="7" t="str">
        <f t="shared" si="383"/>
        <v>2199/12/31</v>
      </c>
      <c r="N2045" s="2" t="str">
        <f t="shared" si="373"/>
        <v/>
      </c>
      <c r="O2045" s="13">
        <v>0</v>
      </c>
      <c r="P2045" s="15"/>
      <c r="Q2045" s="13">
        <v>15</v>
      </c>
      <c r="R2045" s="18"/>
      <c r="S2045" s="18">
        <v>100000000</v>
      </c>
      <c r="T2045" s="2"/>
      <c r="U2045" s="2"/>
      <c r="V2045" s="2"/>
      <c r="W2045" s="2"/>
      <c r="X2045" s="2"/>
      <c r="Y2045" s="2"/>
      <c r="Z2045" s="2"/>
      <c r="AA2045" s="13">
        <v>1</v>
      </c>
      <c r="AB2045" s="13">
        <f t="shared" si="375"/>
        <v>0</v>
      </c>
      <c r="AC2045" s="13">
        <f t="shared" si="376"/>
        <v>0</v>
      </c>
      <c r="AD2045" s="15"/>
      <c r="AE2045" s="15"/>
      <c r="AF2045" s="13" t="str">
        <f t="shared" si="377"/>
        <v>1</v>
      </c>
      <c r="AG2045" s="15"/>
      <c r="AH2045" s="15"/>
      <c r="AI2045" s="15"/>
      <c r="AJ2045" s="14"/>
      <c r="AK2045" s="15" cm="1">
        <f t="array" ref="AK2045">_xlfn.IFS(B2045="","",LEFT(G2045,1)="L",1,LEFT(G2045,1)="W",1,AND(LEFT(B2045,1)="H",G2045=""),0)</f>
        <v>1</v>
      </c>
      <c r="AL2045" s="15"/>
      <c r="AM2045" s="15"/>
      <c r="AN2045" s="15"/>
      <c r="AO2045" s="15"/>
      <c r="AP2045" s="15"/>
      <c r="AQ2045" s="15"/>
      <c r="AR2045" s="15"/>
      <c r="AS2045" s="15">
        <f t="shared" si="378"/>
        <v>1</v>
      </c>
      <c r="AT2045" s="15" t="s">
        <v>115</v>
      </c>
      <c r="AU2045" s="13" t="str">
        <f t="shared" si="379"/>
        <v>0</v>
      </c>
      <c r="AV2045" s="15"/>
      <c r="AW2045" s="15"/>
      <c r="AX2045" s="15"/>
      <c r="AY2045" s="15"/>
      <c r="AZ2045" s="14"/>
      <c r="BA2045" s="15"/>
      <c r="BB2045" s="15"/>
      <c r="BC2045" s="15"/>
      <c r="BD2045" s="13" t="str">
        <f t="shared" si="380"/>
        <v>0</v>
      </c>
      <c r="BE2045" s="2"/>
      <c r="BF2045" s="2"/>
      <c r="BG2045" s="2"/>
      <c r="BH2045" s="2"/>
      <c r="BI2045" s="2"/>
      <c r="BJ2045" s="2"/>
      <c r="BK2045" s="2" t="s">
        <v>1369</v>
      </c>
      <c r="BL2045" s="10" t="s">
        <v>1370</v>
      </c>
      <c r="BM2045" t="str" cm="1">
        <f t="array" ref="BM2045">_xlfn.IFS(LEFT(G2045,1)="L","外注品",LEFT(G2045,1)="W","内製品",G2045="","購買品")</f>
        <v>外注品</v>
      </c>
    </row>
    <row r="2046" spans="1:65">
      <c r="A2046" s="2" t="str">
        <f t="shared" si="381"/>
        <v>WG01</v>
      </c>
      <c r="B2046" t="s">
        <v>2223</v>
      </c>
      <c r="C2046" s="2" t="s">
        <v>1350</v>
      </c>
      <c r="D2046" s="10"/>
      <c r="E2046" s="10"/>
      <c r="G2046" s="19" t="s">
        <v>5008</v>
      </c>
      <c r="H2046" s="19"/>
      <c r="K2046" s="2" t="str">
        <f t="shared" si="372"/>
        <v>11L0004787929</v>
      </c>
      <c r="L2046" s="7" t="str">
        <f t="shared" si="382"/>
        <v>2001/01/01</v>
      </c>
      <c r="M2046" s="7" t="str">
        <f t="shared" si="383"/>
        <v>2199/12/31</v>
      </c>
      <c r="N2046" s="2" t="str">
        <f t="shared" si="373"/>
        <v/>
      </c>
      <c r="O2046" s="13">
        <v>0</v>
      </c>
      <c r="P2046" s="15"/>
      <c r="Q2046" s="13">
        <v>15</v>
      </c>
      <c r="R2046" s="18"/>
      <c r="S2046" s="18">
        <v>100000000</v>
      </c>
      <c r="T2046" s="2"/>
      <c r="U2046" s="2"/>
      <c r="V2046" s="2"/>
      <c r="W2046" s="2"/>
      <c r="X2046" s="2"/>
      <c r="Y2046" s="2"/>
      <c r="Z2046" s="2"/>
      <c r="AA2046" s="13">
        <v>1</v>
      </c>
      <c r="AB2046" s="13">
        <f t="shared" si="375"/>
        <v>0</v>
      </c>
      <c r="AC2046" s="13">
        <f t="shared" si="376"/>
        <v>0</v>
      </c>
      <c r="AD2046" s="15"/>
      <c r="AE2046" s="15"/>
      <c r="AF2046" s="13" t="str">
        <f t="shared" si="377"/>
        <v>1</v>
      </c>
      <c r="AG2046" s="15"/>
      <c r="AH2046" s="15"/>
      <c r="AI2046" s="15"/>
      <c r="AJ2046" s="14"/>
      <c r="AK2046" s="15" cm="1">
        <f t="array" ref="AK2046">_xlfn.IFS(B2046="","",LEFT(G2046,1)="L",1,LEFT(G2046,1)="W",1,AND(LEFT(B2046,1)="H",G2046=""),0)</f>
        <v>1</v>
      </c>
      <c r="AL2046" s="15"/>
      <c r="AM2046" s="15"/>
      <c r="AN2046" s="15"/>
      <c r="AO2046" s="15"/>
      <c r="AP2046" s="15"/>
      <c r="AQ2046" s="15"/>
      <c r="AR2046" s="15"/>
      <c r="AS2046" s="15">
        <f t="shared" si="378"/>
        <v>1</v>
      </c>
      <c r="AT2046" s="15" t="s">
        <v>115</v>
      </c>
      <c r="AU2046" s="13" t="str">
        <f t="shared" si="379"/>
        <v>0</v>
      </c>
      <c r="AV2046" s="15"/>
      <c r="AW2046" s="15"/>
      <c r="AX2046" s="15"/>
      <c r="AY2046" s="15"/>
      <c r="AZ2046" s="14"/>
      <c r="BA2046" s="15"/>
      <c r="BB2046" s="15"/>
      <c r="BC2046" s="15"/>
      <c r="BD2046" s="13" t="str">
        <f t="shared" si="380"/>
        <v>0</v>
      </c>
      <c r="BE2046" s="2"/>
      <c r="BF2046" s="2"/>
      <c r="BG2046" s="2"/>
      <c r="BH2046" s="2"/>
      <c r="BI2046" s="2"/>
      <c r="BJ2046" s="2"/>
      <c r="BK2046" s="2" t="s">
        <v>1369</v>
      </c>
      <c r="BL2046" s="10" t="s">
        <v>1370</v>
      </c>
      <c r="BM2046" t="str" cm="1">
        <f t="array" ref="BM2046">_xlfn.IFS(LEFT(G2046,1)="L","外注品",LEFT(G2046,1)="W","内製品",G2046="","購買品")</f>
        <v>外注品</v>
      </c>
    </row>
    <row r="2047" spans="1:65">
      <c r="A2047" s="2" t="str">
        <f t="shared" si="381"/>
        <v>WG01</v>
      </c>
      <c r="B2047" t="s">
        <v>2224</v>
      </c>
      <c r="C2047" s="2" t="s">
        <v>1350</v>
      </c>
      <c r="D2047" s="10"/>
      <c r="E2047" s="10"/>
      <c r="G2047" s="19" t="s">
        <v>5008</v>
      </c>
      <c r="H2047" s="19"/>
      <c r="K2047" s="2" t="str">
        <f t="shared" si="372"/>
        <v>11L0004787930</v>
      </c>
      <c r="L2047" s="7" t="str">
        <f t="shared" si="382"/>
        <v>2001/01/01</v>
      </c>
      <c r="M2047" s="7" t="str">
        <f t="shared" si="383"/>
        <v>2199/12/31</v>
      </c>
      <c r="N2047" s="2" t="str">
        <f t="shared" si="373"/>
        <v/>
      </c>
      <c r="O2047" s="13">
        <v>0</v>
      </c>
      <c r="P2047" s="15"/>
      <c r="Q2047" s="13">
        <v>15</v>
      </c>
      <c r="R2047" s="18"/>
      <c r="S2047" s="18">
        <v>100000000</v>
      </c>
      <c r="T2047" s="2"/>
      <c r="U2047" s="2"/>
      <c r="V2047" s="2"/>
      <c r="W2047" s="2"/>
      <c r="X2047" s="2"/>
      <c r="Y2047" s="2"/>
      <c r="Z2047" s="2"/>
      <c r="AA2047" s="13">
        <v>1</v>
      </c>
      <c r="AB2047" s="13">
        <f t="shared" si="375"/>
        <v>0</v>
      </c>
      <c r="AC2047" s="13">
        <f t="shared" si="376"/>
        <v>0</v>
      </c>
      <c r="AD2047" s="15"/>
      <c r="AE2047" s="15"/>
      <c r="AF2047" s="13" t="str">
        <f t="shared" si="377"/>
        <v>1</v>
      </c>
      <c r="AG2047" s="15"/>
      <c r="AH2047" s="15"/>
      <c r="AI2047" s="15"/>
      <c r="AJ2047" s="14"/>
      <c r="AK2047" s="15" cm="1">
        <f t="array" ref="AK2047">_xlfn.IFS(B2047="","",LEFT(G2047,1)="L",1,LEFT(G2047,1)="W",1,AND(LEFT(B2047,1)="H",G2047=""),0)</f>
        <v>1</v>
      </c>
      <c r="AL2047" s="15"/>
      <c r="AM2047" s="15"/>
      <c r="AN2047" s="15"/>
      <c r="AO2047" s="15"/>
      <c r="AP2047" s="15"/>
      <c r="AQ2047" s="15"/>
      <c r="AR2047" s="15"/>
      <c r="AS2047" s="15">
        <f t="shared" si="378"/>
        <v>1</v>
      </c>
      <c r="AT2047" s="15" t="s">
        <v>115</v>
      </c>
      <c r="AU2047" s="13" t="str">
        <f t="shared" si="379"/>
        <v>0</v>
      </c>
      <c r="AV2047" s="15"/>
      <c r="AW2047" s="15"/>
      <c r="AX2047" s="15"/>
      <c r="AY2047" s="15"/>
      <c r="AZ2047" s="14"/>
      <c r="BA2047" s="15"/>
      <c r="BB2047" s="15"/>
      <c r="BC2047" s="15"/>
      <c r="BD2047" s="13" t="str">
        <f t="shared" si="380"/>
        <v>0</v>
      </c>
      <c r="BE2047" s="2"/>
      <c r="BF2047" s="2"/>
      <c r="BG2047" s="2"/>
      <c r="BH2047" s="2"/>
      <c r="BI2047" s="2"/>
      <c r="BJ2047" s="2"/>
      <c r="BK2047" s="2" t="s">
        <v>1369</v>
      </c>
      <c r="BL2047" s="10" t="s">
        <v>1370</v>
      </c>
      <c r="BM2047" t="str" cm="1">
        <f t="array" ref="BM2047">_xlfn.IFS(LEFT(G2047,1)="L","外注品",LEFT(G2047,1)="W","内製品",G2047="","購買品")</f>
        <v>外注品</v>
      </c>
    </row>
    <row r="2048" spans="1:65">
      <c r="A2048" s="2" t="str">
        <f t="shared" si="381"/>
        <v>WG01</v>
      </c>
      <c r="B2048" t="s">
        <v>2225</v>
      </c>
      <c r="C2048" s="2" t="s">
        <v>1350</v>
      </c>
      <c r="D2048" s="10"/>
      <c r="E2048" s="10"/>
      <c r="G2048" s="19" t="s">
        <v>5008</v>
      </c>
      <c r="H2048" s="19"/>
      <c r="K2048" s="2" t="str">
        <f t="shared" si="372"/>
        <v>11L0004787931</v>
      </c>
      <c r="L2048" s="7" t="str">
        <f t="shared" si="382"/>
        <v>2001/01/01</v>
      </c>
      <c r="M2048" s="7" t="str">
        <f t="shared" si="383"/>
        <v>2199/12/31</v>
      </c>
      <c r="N2048" s="2" t="str">
        <f t="shared" si="373"/>
        <v/>
      </c>
      <c r="O2048" s="13">
        <v>0</v>
      </c>
      <c r="P2048" s="15"/>
      <c r="Q2048" s="13">
        <v>15</v>
      </c>
      <c r="R2048" s="18"/>
      <c r="S2048" s="18">
        <v>100000000</v>
      </c>
      <c r="T2048" s="2"/>
      <c r="U2048" s="2"/>
      <c r="V2048" s="2"/>
      <c r="W2048" s="2"/>
      <c r="X2048" s="2"/>
      <c r="Y2048" s="2"/>
      <c r="Z2048" s="2"/>
      <c r="AA2048" s="13">
        <v>1</v>
      </c>
      <c r="AB2048" s="13">
        <f t="shared" si="375"/>
        <v>0</v>
      </c>
      <c r="AC2048" s="13">
        <f t="shared" si="376"/>
        <v>0</v>
      </c>
      <c r="AD2048" s="15"/>
      <c r="AE2048" s="15"/>
      <c r="AF2048" s="13" t="str">
        <f t="shared" si="377"/>
        <v>1</v>
      </c>
      <c r="AG2048" s="15"/>
      <c r="AH2048" s="15"/>
      <c r="AI2048" s="15"/>
      <c r="AJ2048" s="14"/>
      <c r="AK2048" s="15" cm="1">
        <f t="array" ref="AK2048">_xlfn.IFS(B2048="","",LEFT(G2048,1)="L",1,LEFT(G2048,1)="W",1,AND(LEFT(B2048,1)="H",G2048=""),0)</f>
        <v>1</v>
      </c>
      <c r="AL2048" s="15"/>
      <c r="AM2048" s="15"/>
      <c r="AN2048" s="15"/>
      <c r="AO2048" s="15"/>
      <c r="AP2048" s="15"/>
      <c r="AQ2048" s="15"/>
      <c r="AR2048" s="15"/>
      <c r="AS2048" s="15">
        <f t="shared" si="378"/>
        <v>1</v>
      </c>
      <c r="AT2048" s="15" t="s">
        <v>115</v>
      </c>
      <c r="AU2048" s="13" t="str">
        <f t="shared" si="379"/>
        <v>0</v>
      </c>
      <c r="AV2048" s="15"/>
      <c r="AW2048" s="15"/>
      <c r="AX2048" s="15"/>
      <c r="AY2048" s="15"/>
      <c r="AZ2048" s="14"/>
      <c r="BA2048" s="15"/>
      <c r="BB2048" s="15"/>
      <c r="BC2048" s="15"/>
      <c r="BD2048" s="13" t="str">
        <f t="shared" si="380"/>
        <v>0</v>
      </c>
      <c r="BE2048" s="2"/>
      <c r="BF2048" s="2"/>
      <c r="BG2048" s="2"/>
      <c r="BH2048" s="2"/>
      <c r="BI2048" s="2"/>
      <c r="BJ2048" s="2"/>
      <c r="BK2048" s="2" t="s">
        <v>1369</v>
      </c>
      <c r="BL2048" s="10" t="s">
        <v>1370</v>
      </c>
      <c r="BM2048" t="str" cm="1">
        <f t="array" ref="BM2048">_xlfn.IFS(LEFT(G2048,1)="L","外注品",LEFT(G2048,1)="W","内製品",G2048="","購買品")</f>
        <v>外注品</v>
      </c>
    </row>
    <row r="2049" spans="1:65">
      <c r="A2049" s="2" t="str">
        <f t="shared" si="381"/>
        <v>WG01</v>
      </c>
      <c r="B2049" t="s">
        <v>2226</v>
      </c>
      <c r="C2049" s="2" t="s">
        <v>1350</v>
      </c>
      <c r="D2049" s="10"/>
      <c r="E2049" s="10"/>
      <c r="G2049" s="19" t="s">
        <v>5008</v>
      </c>
      <c r="H2049" s="19"/>
      <c r="K2049" s="2" t="str">
        <f t="shared" si="372"/>
        <v>11L0004787932</v>
      </c>
      <c r="L2049" s="7" t="str">
        <f t="shared" si="382"/>
        <v>2001/01/01</v>
      </c>
      <c r="M2049" s="7" t="str">
        <f t="shared" si="383"/>
        <v>2199/12/31</v>
      </c>
      <c r="N2049" s="2" t="str">
        <f t="shared" si="373"/>
        <v/>
      </c>
      <c r="O2049" s="13">
        <v>0</v>
      </c>
      <c r="P2049" s="15"/>
      <c r="Q2049" s="13">
        <v>15</v>
      </c>
      <c r="R2049" s="18"/>
      <c r="S2049" s="18">
        <v>100000000</v>
      </c>
      <c r="T2049" s="2"/>
      <c r="U2049" s="2"/>
      <c r="V2049" s="2"/>
      <c r="W2049" s="2"/>
      <c r="X2049" s="2"/>
      <c r="Y2049" s="2"/>
      <c r="Z2049" s="2"/>
      <c r="AA2049" s="13">
        <v>1</v>
      </c>
      <c r="AB2049" s="13">
        <f t="shared" si="375"/>
        <v>0</v>
      </c>
      <c r="AC2049" s="13">
        <f t="shared" si="376"/>
        <v>0</v>
      </c>
      <c r="AD2049" s="15"/>
      <c r="AE2049" s="15"/>
      <c r="AF2049" s="13" t="str">
        <f t="shared" si="377"/>
        <v>1</v>
      </c>
      <c r="AG2049" s="15"/>
      <c r="AH2049" s="15"/>
      <c r="AI2049" s="15"/>
      <c r="AJ2049" s="14"/>
      <c r="AK2049" s="15" cm="1">
        <f t="array" ref="AK2049">_xlfn.IFS(B2049="","",LEFT(G2049,1)="L",1,LEFT(G2049,1)="W",1,AND(LEFT(B2049,1)="H",G2049=""),0)</f>
        <v>1</v>
      </c>
      <c r="AL2049" s="15"/>
      <c r="AM2049" s="15"/>
      <c r="AN2049" s="15"/>
      <c r="AO2049" s="15"/>
      <c r="AP2049" s="15"/>
      <c r="AQ2049" s="15"/>
      <c r="AR2049" s="15"/>
      <c r="AS2049" s="15">
        <f t="shared" si="378"/>
        <v>1</v>
      </c>
      <c r="AT2049" s="15" t="s">
        <v>115</v>
      </c>
      <c r="AU2049" s="13" t="str">
        <f t="shared" si="379"/>
        <v>0</v>
      </c>
      <c r="AV2049" s="15"/>
      <c r="AW2049" s="15"/>
      <c r="AX2049" s="15"/>
      <c r="AY2049" s="15"/>
      <c r="AZ2049" s="14"/>
      <c r="BA2049" s="15"/>
      <c r="BB2049" s="15"/>
      <c r="BC2049" s="15"/>
      <c r="BD2049" s="13" t="str">
        <f t="shared" si="380"/>
        <v>0</v>
      </c>
      <c r="BE2049" s="2"/>
      <c r="BF2049" s="2"/>
      <c r="BG2049" s="2"/>
      <c r="BH2049" s="2"/>
      <c r="BI2049" s="2"/>
      <c r="BJ2049" s="2"/>
      <c r="BK2049" s="2" t="s">
        <v>1369</v>
      </c>
      <c r="BL2049" s="10" t="s">
        <v>1370</v>
      </c>
      <c r="BM2049" t="str" cm="1">
        <f t="array" ref="BM2049">_xlfn.IFS(LEFT(G2049,1)="L","外注品",LEFT(G2049,1)="W","内製品",G2049="","購買品")</f>
        <v>外注品</v>
      </c>
    </row>
    <row r="2050" spans="1:65">
      <c r="A2050" s="2" t="str">
        <f t="shared" si="381"/>
        <v>WG01</v>
      </c>
      <c r="B2050" t="s">
        <v>2227</v>
      </c>
      <c r="C2050" s="2" t="s">
        <v>1350</v>
      </c>
      <c r="D2050" s="10"/>
      <c r="E2050" s="10"/>
      <c r="G2050" s="19" t="s">
        <v>5008</v>
      </c>
      <c r="H2050" s="19"/>
      <c r="K2050" s="2" t="str">
        <f t="shared" si="372"/>
        <v>11L0004787933</v>
      </c>
      <c r="L2050" s="7" t="str">
        <f t="shared" si="382"/>
        <v>2001/01/01</v>
      </c>
      <c r="M2050" s="7" t="str">
        <f t="shared" si="383"/>
        <v>2199/12/31</v>
      </c>
      <c r="N2050" s="2" t="str">
        <f t="shared" si="373"/>
        <v/>
      </c>
      <c r="O2050" s="13">
        <v>0</v>
      </c>
      <c r="P2050" s="15"/>
      <c r="Q2050" s="13">
        <v>15</v>
      </c>
      <c r="R2050" s="18"/>
      <c r="S2050" s="18">
        <v>100000000</v>
      </c>
      <c r="T2050" s="2"/>
      <c r="U2050" s="2"/>
      <c r="V2050" s="2"/>
      <c r="W2050" s="2"/>
      <c r="X2050" s="2"/>
      <c r="Y2050" s="2"/>
      <c r="Z2050" s="2"/>
      <c r="AA2050" s="13">
        <v>1</v>
      </c>
      <c r="AB2050" s="13">
        <f t="shared" si="375"/>
        <v>0</v>
      </c>
      <c r="AC2050" s="13">
        <f t="shared" si="376"/>
        <v>0</v>
      </c>
      <c r="AD2050" s="15"/>
      <c r="AE2050" s="15"/>
      <c r="AF2050" s="13" t="str">
        <f t="shared" si="377"/>
        <v>1</v>
      </c>
      <c r="AG2050" s="15"/>
      <c r="AH2050" s="15"/>
      <c r="AI2050" s="15"/>
      <c r="AJ2050" s="14"/>
      <c r="AK2050" s="15" cm="1">
        <f t="array" ref="AK2050">_xlfn.IFS(B2050="","",LEFT(G2050,1)="L",1,LEFT(G2050,1)="W",1,AND(LEFT(B2050,1)="H",G2050=""),0)</f>
        <v>1</v>
      </c>
      <c r="AL2050" s="15"/>
      <c r="AM2050" s="15"/>
      <c r="AN2050" s="15"/>
      <c r="AO2050" s="15"/>
      <c r="AP2050" s="15"/>
      <c r="AQ2050" s="15"/>
      <c r="AR2050" s="15"/>
      <c r="AS2050" s="15">
        <f t="shared" si="378"/>
        <v>1</v>
      </c>
      <c r="AT2050" s="15" t="s">
        <v>115</v>
      </c>
      <c r="AU2050" s="13" t="str">
        <f t="shared" si="379"/>
        <v>0</v>
      </c>
      <c r="AV2050" s="15"/>
      <c r="AW2050" s="15"/>
      <c r="AX2050" s="15"/>
      <c r="AY2050" s="15"/>
      <c r="AZ2050" s="14"/>
      <c r="BA2050" s="15"/>
      <c r="BB2050" s="15"/>
      <c r="BC2050" s="15"/>
      <c r="BD2050" s="13" t="str">
        <f t="shared" si="380"/>
        <v>0</v>
      </c>
      <c r="BE2050" s="2"/>
      <c r="BF2050" s="2"/>
      <c r="BG2050" s="2"/>
      <c r="BH2050" s="2"/>
      <c r="BI2050" s="2"/>
      <c r="BJ2050" s="2"/>
      <c r="BK2050" s="2" t="s">
        <v>1369</v>
      </c>
      <c r="BL2050" s="10" t="s">
        <v>1370</v>
      </c>
      <c r="BM2050" t="str" cm="1">
        <f t="array" ref="BM2050">_xlfn.IFS(LEFT(G2050,1)="L","外注品",LEFT(G2050,1)="W","内製品",G2050="","購買品")</f>
        <v>外注品</v>
      </c>
    </row>
    <row r="2051" spans="1:65">
      <c r="A2051" s="2" t="str">
        <f t="shared" si="381"/>
        <v>WG01</v>
      </c>
      <c r="B2051" t="s">
        <v>2228</v>
      </c>
      <c r="C2051" s="2" t="s">
        <v>1350</v>
      </c>
      <c r="D2051" s="10"/>
      <c r="E2051" s="10"/>
      <c r="G2051" s="19" t="s">
        <v>5008</v>
      </c>
      <c r="H2051" s="19"/>
      <c r="K2051" s="2" t="str">
        <f t="shared" ref="K2051:K2114" si="384">IF(G2051="","","11"&amp;G2051&amp;RIGHT(B2051,5))</f>
        <v>11L0004787934</v>
      </c>
      <c r="L2051" s="7" t="str">
        <f t="shared" si="382"/>
        <v>2001/01/01</v>
      </c>
      <c r="M2051" s="7" t="str">
        <f t="shared" si="383"/>
        <v>2199/12/31</v>
      </c>
      <c r="N2051" s="2" t="str">
        <f t="shared" ref="N2051:N2114" si="385">IF(LEFT(G2051,1)="W",K2051,"")</f>
        <v/>
      </c>
      <c r="O2051" s="13">
        <v>0</v>
      </c>
      <c r="P2051" s="15"/>
      <c r="Q2051" s="13">
        <v>15</v>
      </c>
      <c r="R2051" s="18"/>
      <c r="S2051" s="18">
        <v>100000000</v>
      </c>
      <c r="T2051" s="2"/>
      <c r="U2051" s="2"/>
      <c r="V2051" s="2"/>
      <c r="W2051" s="2"/>
      <c r="X2051" s="2"/>
      <c r="Y2051" s="2"/>
      <c r="Z2051" s="2"/>
      <c r="AA2051" s="13">
        <v>1</v>
      </c>
      <c r="AB2051" s="13">
        <f t="shared" ref="AB2051:AB2114" si="386">IF(B2051="","",0)</f>
        <v>0</v>
      </c>
      <c r="AC2051" s="13">
        <f t="shared" ref="AC2051:AC2114" si="387">IF(B2051="","",0)</f>
        <v>0</v>
      </c>
      <c r="AD2051" s="15"/>
      <c r="AE2051" s="15"/>
      <c r="AF2051" s="13" t="str">
        <f t="shared" ref="AF2051:AF2114" si="388">IF(B2051="","","1")</f>
        <v>1</v>
      </c>
      <c r="AG2051" s="15"/>
      <c r="AH2051" s="15"/>
      <c r="AI2051" s="15"/>
      <c r="AJ2051" s="14"/>
      <c r="AK2051" s="15" cm="1">
        <f t="array" ref="AK2051">_xlfn.IFS(B2051="","",LEFT(G2051,1)="L",1,LEFT(G2051,1)="W",1,AND(LEFT(B2051,1)="H",G2051=""),0)</f>
        <v>1</v>
      </c>
      <c r="AL2051" s="15"/>
      <c r="AM2051" s="15"/>
      <c r="AN2051" s="15"/>
      <c r="AO2051" s="15"/>
      <c r="AP2051" s="15"/>
      <c r="AQ2051" s="15"/>
      <c r="AR2051" s="15"/>
      <c r="AS2051" s="15">
        <f t="shared" ref="AS2051:AS2114" si="389">IF(Q2051="","",1)</f>
        <v>1</v>
      </c>
      <c r="AT2051" s="15" t="s">
        <v>115</v>
      </c>
      <c r="AU2051" s="13" t="str">
        <f t="shared" ref="AU2051:AU2114" si="390">IF(B2051="","","0")</f>
        <v>0</v>
      </c>
      <c r="AV2051" s="15"/>
      <c r="AW2051" s="15"/>
      <c r="AX2051" s="15"/>
      <c r="AY2051" s="15"/>
      <c r="AZ2051" s="14"/>
      <c r="BA2051" s="15"/>
      <c r="BB2051" s="15"/>
      <c r="BC2051" s="15"/>
      <c r="BD2051" s="13" t="str">
        <f t="shared" ref="BD2051:BD2114" si="391">IF(B2051="","","0")</f>
        <v>0</v>
      </c>
      <c r="BE2051" s="2"/>
      <c r="BF2051" s="2"/>
      <c r="BG2051" s="2"/>
      <c r="BH2051" s="2"/>
      <c r="BI2051" s="2"/>
      <c r="BJ2051" s="2"/>
      <c r="BK2051" s="2" t="s">
        <v>1369</v>
      </c>
      <c r="BL2051" s="10" t="s">
        <v>1370</v>
      </c>
      <c r="BM2051" t="str" cm="1">
        <f t="array" ref="BM2051">_xlfn.IFS(LEFT(G2051,1)="L","外注品",LEFT(G2051,1)="W","内製品",G2051="","購買品")</f>
        <v>外注品</v>
      </c>
    </row>
    <row r="2052" spans="1:65">
      <c r="A2052" s="2" t="str">
        <f t="shared" ref="A2052:A2115" si="392">IF(B2052="","","WG01")</f>
        <v>WG01</v>
      </c>
      <c r="B2052" t="s">
        <v>2229</v>
      </c>
      <c r="C2052" s="2" t="s">
        <v>1350</v>
      </c>
      <c r="D2052" s="10"/>
      <c r="E2052" s="10"/>
      <c r="G2052" s="19" t="s">
        <v>5008</v>
      </c>
      <c r="H2052" s="19"/>
      <c r="K2052" s="2" t="str">
        <f t="shared" si="384"/>
        <v>11L0004787935</v>
      </c>
      <c r="L2052" s="7" t="str">
        <f t="shared" ref="L2052:L2115" si="393">IF(B2052="","","2001/01/01")</f>
        <v>2001/01/01</v>
      </c>
      <c r="M2052" s="7" t="str">
        <f t="shared" ref="M2052:M2115" si="394">IF(C2052="","","2199/12/31")</f>
        <v>2199/12/31</v>
      </c>
      <c r="N2052" s="2" t="str">
        <f t="shared" si="385"/>
        <v/>
      </c>
      <c r="O2052" s="13">
        <v>0</v>
      </c>
      <c r="P2052" s="15"/>
      <c r="Q2052" s="13">
        <v>15</v>
      </c>
      <c r="R2052" s="18"/>
      <c r="S2052" s="18">
        <v>100000000</v>
      </c>
      <c r="T2052" s="2"/>
      <c r="U2052" s="2"/>
      <c r="V2052" s="2"/>
      <c r="W2052" s="2"/>
      <c r="X2052" s="2"/>
      <c r="Y2052" s="2"/>
      <c r="Z2052" s="2"/>
      <c r="AA2052" s="13">
        <v>1</v>
      </c>
      <c r="AB2052" s="13">
        <f t="shared" si="386"/>
        <v>0</v>
      </c>
      <c r="AC2052" s="13">
        <f t="shared" si="387"/>
        <v>0</v>
      </c>
      <c r="AD2052" s="15"/>
      <c r="AE2052" s="15"/>
      <c r="AF2052" s="13" t="str">
        <f t="shared" si="388"/>
        <v>1</v>
      </c>
      <c r="AG2052" s="15"/>
      <c r="AH2052" s="15"/>
      <c r="AI2052" s="15"/>
      <c r="AJ2052" s="14"/>
      <c r="AK2052" s="15" cm="1">
        <f t="array" ref="AK2052">_xlfn.IFS(B2052="","",LEFT(G2052,1)="L",1,LEFT(G2052,1)="W",1,AND(LEFT(B2052,1)="H",G2052=""),0)</f>
        <v>1</v>
      </c>
      <c r="AL2052" s="15"/>
      <c r="AM2052" s="15"/>
      <c r="AN2052" s="15"/>
      <c r="AO2052" s="15"/>
      <c r="AP2052" s="15"/>
      <c r="AQ2052" s="15"/>
      <c r="AR2052" s="15"/>
      <c r="AS2052" s="15">
        <f t="shared" si="389"/>
        <v>1</v>
      </c>
      <c r="AT2052" s="15" t="s">
        <v>115</v>
      </c>
      <c r="AU2052" s="13" t="str">
        <f t="shared" si="390"/>
        <v>0</v>
      </c>
      <c r="AV2052" s="15"/>
      <c r="AW2052" s="15"/>
      <c r="AX2052" s="15"/>
      <c r="AY2052" s="15"/>
      <c r="AZ2052" s="14"/>
      <c r="BA2052" s="15"/>
      <c r="BB2052" s="15"/>
      <c r="BC2052" s="15"/>
      <c r="BD2052" s="13" t="str">
        <f t="shared" si="391"/>
        <v>0</v>
      </c>
      <c r="BE2052" s="2"/>
      <c r="BF2052" s="2"/>
      <c r="BG2052" s="2"/>
      <c r="BH2052" s="2"/>
      <c r="BI2052" s="2"/>
      <c r="BJ2052" s="2"/>
      <c r="BK2052" s="2" t="s">
        <v>1369</v>
      </c>
      <c r="BL2052" s="10" t="s">
        <v>1370</v>
      </c>
      <c r="BM2052" t="str" cm="1">
        <f t="array" ref="BM2052">_xlfn.IFS(LEFT(G2052,1)="L","外注品",LEFT(G2052,1)="W","内製品",G2052="","購買品")</f>
        <v>外注品</v>
      </c>
    </row>
    <row r="2053" spans="1:65">
      <c r="A2053" s="2" t="str">
        <f t="shared" si="392"/>
        <v>WG01</v>
      </c>
      <c r="B2053" t="s">
        <v>2230</v>
      </c>
      <c r="C2053" s="2" t="s">
        <v>1350</v>
      </c>
      <c r="D2053" s="10"/>
      <c r="E2053" s="10"/>
      <c r="G2053" s="19" t="s">
        <v>5008</v>
      </c>
      <c r="H2053" s="19"/>
      <c r="K2053" s="2" t="str">
        <f t="shared" si="384"/>
        <v>11L0004787936</v>
      </c>
      <c r="L2053" s="7" t="str">
        <f t="shared" si="393"/>
        <v>2001/01/01</v>
      </c>
      <c r="M2053" s="7" t="str">
        <f t="shared" si="394"/>
        <v>2199/12/31</v>
      </c>
      <c r="N2053" s="2" t="str">
        <f t="shared" si="385"/>
        <v/>
      </c>
      <c r="O2053" s="13">
        <v>0</v>
      </c>
      <c r="P2053" s="15"/>
      <c r="Q2053" s="13">
        <v>15</v>
      </c>
      <c r="R2053" s="18"/>
      <c r="S2053" s="18">
        <v>100000000</v>
      </c>
      <c r="T2053" s="2"/>
      <c r="U2053" s="2"/>
      <c r="V2053" s="2"/>
      <c r="W2053" s="2"/>
      <c r="X2053" s="2"/>
      <c r="Y2053" s="2"/>
      <c r="Z2053" s="2"/>
      <c r="AA2053" s="13">
        <v>1</v>
      </c>
      <c r="AB2053" s="13">
        <f t="shared" si="386"/>
        <v>0</v>
      </c>
      <c r="AC2053" s="13">
        <f t="shared" si="387"/>
        <v>0</v>
      </c>
      <c r="AD2053" s="15"/>
      <c r="AE2053" s="15"/>
      <c r="AF2053" s="13" t="str">
        <f t="shared" si="388"/>
        <v>1</v>
      </c>
      <c r="AG2053" s="15"/>
      <c r="AH2053" s="15"/>
      <c r="AI2053" s="15"/>
      <c r="AJ2053" s="14"/>
      <c r="AK2053" s="15" cm="1">
        <f t="array" ref="AK2053">_xlfn.IFS(B2053="","",LEFT(G2053,1)="L",1,LEFT(G2053,1)="W",1,AND(LEFT(B2053,1)="H",G2053=""),0)</f>
        <v>1</v>
      </c>
      <c r="AL2053" s="15"/>
      <c r="AM2053" s="15"/>
      <c r="AN2053" s="15"/>
      <c r="AO2053" s="15"/>
      <c r="AP2053" s="15"/>
      <c r="AQ2053" s="15"/>
      <c r="AR2053" s="15"/>
      <c r="AS2053" s="15">
        <f t="shared" si="389"/>
        <v>1</v>
      </c>
      <c r="AT2053" s="15" t="s">
        <v>115</v>
      </c>
      <c r="AU2053" s="13" t="str">
        <f t="shared" si="390"/>
        <v>0</v>
      </c>
      <c r="AV2053" s="15"/>
      <c r="AW2053" s="15"/>
      <c r="AX2053" s="15"/>
      <c r="AY2053" s="15"/>
      <c r="AZ2053" s="14"/>
      <c r="BA2053" s="15"/>
      <c r="BB2053" s="15"/>
      <c r="BC2053" s="15"/>
      <c r="BD2053" s="13" t="str">
        <f t="shared" si="391"/>
        <v>0</v>
      </c>
      <c r="BE2053" s="2"/>
      <c r="BF2053" s="2"/>
      <c r="BG2053" s="2"/>
      <c r="BH2053" s="2"/>
      <c r="BI2053" s="2"/>
      <c r="BJ2053" s="2"/>
      <c r="BK2053" s="2" t="s">
        <v>1369</v>
      </c>
      <c r="BL2053" s="10" t="s">
        <v>1370</v>
      </c>
      <c r="BM2053" t="str" cm="1">
        <f t="array" ref="BM2053">_xlfn.IFS(LEFT(G2053,1)="L","外注品",LEFT(G2053,1)="W","内製品",G2053="","購買品")</f>
        <v>外注品</v>
      </c>
    </row>
    <row r="2054" spans="1:65">
      <c r="A2054" s="2" t="str">
        <f t="shared" si="392"/>
        <v>WG01</v>
      </c>
      <c r="B2054" t="s">
        <v>2231</v>
      </c>
      <c r="C2054" s="2" t="s">
        <v>1350</v>
      </c>
      <c r="D2054" s="10"/>
      <c r="E2054" s="10"/>
      <c r="G2054" s="19" t="s">
        <v>5008</v>
      </c>
      <c r="H2054" s="19"/>
      <c r="K2054" s="2" t="str">
        <f t="shared" si="384"/>
        <v>11L0004787937</v>
      </c>
      <c r="L2054" s="7" t="str">
        <f t="shared" si="393"/>
        <v>2001/01/01</v>
      </c>
      <c r="M2054" s="7" t="str">
        <f t="shared" si="394"/>
        <v>2199/12/31</v>
      </c>
      <c r="N2054" s="2" t="str">
        <f t="shared" si="385"/>
        <v/>
      </c>
      <c r="O2054" s="13">
        <v>0</v>
      </c>
      <c r="P2054" s="15"/>
      <c r="Q2054" s="13">
        <v>15</v>
      </c>
      <c r="R2054" s="18"/>
      <c r="S2054" s="18">
        <v>100000000</v>
      </c>
      <c r="T2054" s="2"/>
      <c r="U2054" s="2"/>
      <c r="V2054" s="2"/>
      <c r="W2054" s="2"/>
      <c r="X2054" s="2"/>
      <c r="Y2054" s="2"/>
      <c r="Z2054" s="2"/>
      <c r="AA2054" s="13">
        <v>1</v>
      </c>
      <c r="AB2054" s="13">
        <f t="shared" si="386"/>
        <v>0</v>
      </c>
      <c r="AC2054" s="13">
        <f t="shared" si="387"/>
        <v>0</v>
      </c>
      <c r="AD2054" s="15"/>
      <c r="AE2054" s="15"/>
      <c r="AF2054" s="13" t="str">
        <f t="shared" si="388"/>
        <v>1</v>
      </c>
      <c r="AG2054" s="15"/>
      <c r="AH2054" s="15"/>
      <c r="AI2054" s="15"/>
      <c r="AJ2054" s="14"/>
      <c r="AK2054" s="15" cm="1">
        <f t="array" ref="AK2054">_xlfn.IFS(B2054="","",LEFT(G2054,1)="L",1,LEFT(G2054,1)="W",1,AND(LEFT(B2054,1)="H",G2054=""),0)</f>
        <v>1</v>
      </c>
      <c r="AL2054" s="15"/>
      <c r="AM2054" s="15"/>
      <c r="AN2054" s="15"/>
      <c r="AO2054" s="15"/>
      <c r="AP2054" s="15"/>
      <c r="AQ2054" s="15"/>
      <c r="AR2054" s="15"/>
      <c r="AS2054" s="15">
        <f t="shared" si="389"/>
        <v>1</v>
      </c>
      <c r="AT2054" s="15" t="s">
        <v>115</v>
      </c>
      <c r="AU2054" s="13" t="str">
        <f t="shared" si="390"/>
        <v>0</v>
      </c>
      <c r="AV2054" s="15"/>
      <c r="AW2054" s="15"/>
      <c r="AX2054" s="15"/>
      <c r="AY2054" s="15"/>
      <c r="AZ2054" s="14"/>
      <c r="BA2054" s="15"/>
      <c r="BB2054" s="15"/>
      <c r="BC2054" s="15"/>
      <c r="BD2054" s="13" t="str">
        <f t="shared" si="391"/>
        <v>0</v>
      </c>
      <c r="BE2054" s="2"/>
      <c r="BF2054" s="2"/>
      <c r="BG2054" s="2"/>
      <c r="BH2054" s="2"/>
      <c r="BI2054" s="2"/>
      <c r="BJ2054" s="2"/>
      <c r="BK2054" s="2" t="s">
        <v>1369</v>
      </c>
      <c r="BL2054" s="10" t="s">
        <v>1370</v>
      </c>
      <c r="BM2054" t="str" cm="1">
        <f t="array" ref="BM2054">_xlfn.IFS(LEFT(G2054,1)="L","外注品",LEFT(G2054,1)="W","内製品",G2054="","購買品")</f>
        <v>外注品</v>
      </c>
    </row>
    <row r="2055" spans="1:65">
      <c r="A2055" s="2" t="str">
        <f t="shared" si="392"/>
        <v>WG01</v>
      </c>
      <c r="B2055" t="s">
        <v>2232</v>
      </c>
      <c r="C2055" s="2" t="s">
        <v>1350</v>
      </c>
      <c r="D2055" s="10"/>
      <c r="E2055" s="10"/>
      <c r="G2055" s="19" t="s">
        <v>5008</v>
      </c>
      <c r="H2055" s="19"/>
      <c r="K2055" s="2" t="str">
        <f t="shared" si="384"/>
        <v>11L0004787938</v>
      </c>
      <c r="L2055" s="7" t="str">
        <f t="shared" si="393"/>
        <v>2001/01/01</v>
      </c>
      <c r="M2055" s="7" t="str">
        <f t="shared" si="394"/>
        <v>2199/12/31</v>
      </c>
      <c r="N2055" s="2" t="str">
        <f t="shared" si="385"/>
        <v/>
      </c>
      <c r="O2055" s="13">
        <v>0</v>
      </c>
      <c r="P2055" s="15"/>
      <c r="Q2055" s="13">
        <v>15</v>
      </c>
      <c r="R2055" s="18"/>
      <c r="S2055" s="18">
        <v>100000000</v>
      </c>
      <c r="T2055" s="2"/>
      <c r="U2055" s="2"/>
      <c r="V2055" s="2"/>
      <c r="W2055" s="2"/>
      <c r="X2055" s="2"/>
      <c r="Y2055" s="2"/>
      <c r="Z2055" s="2"/>
      <c r="AA2055" s="13">
        <v>1</v>
      </c>
      <c r="AB2055" s="13">
        <f t="shared" si="386"/>
        <v>0</v>
      </c>
      <c r="AC2055" s="13">
        <f t="shared" si="387"/>
        <v>0</v>
      </c>
      <c r="AD2055" s="15"/>
      <c r="AE2055" s="15"/>
      <c r="AF2055" s="13" t="str">
        <f t="shared" si="388"/>
        <v>1</v>
      </c>
      <c r="AG2055" s="15"/>
      <c r="AH2055" s="15"/>
      <c r="AI2055" s="15"/>
      <c r="AJ2055" s="14"/>
      <c r="AK2055" s="15" cm="1">
        <f t="array" ref="AK2055">_xlfn.IFS(B2055="","",LEFT(G2055,1)="L",1,LEFT(G2055,1)="W",1,AND(LEFT(B2055,1)="H",G2055=""),0)</f>
        <v>1</v>
      </c>
      <c r="AL2055" s="15"/>
      <c r="AM2055" s="15"/>
      <c r="AN2055" s="15"/>
      <c r="AO2055" s="15"/>
      <c r="AP2055" s="15"/>
      <c r="AQ2055" s="15"/>
      <c r="AR2055" s="15"/>
      <c r="AS2055" s="15">
        <f t="shared" si="389"/>
        <v>1</v>
      </c>
      <c r="AT2055" s="15" t="s">
        <v>115</v>
      </c>
      <c r="AU2055" s="13" t="str">
        <f t="shared" si="390"/>
        <v>0</v>
      </c>
      <c r="AV2055" s="15"/>
      <c r="AW2055" s="15"/>
      <c r="AX2055" s="15"/>
      <c r="AY2055" s="15"/>
      <c r="AZ2055" s="14"/>
      <c r="BA2055" s="15"/>
      <c r="BB2055" s="15"/>
      <c r="BC2055" s="15"/>
      <c r="BD2055" s="13" t="str">
        <f t="shared" si="391"/>
        <v>0</v>
      </c>
      <c r="BE2055" s="2"/>
      <c r="BF2055" s="2"/>
      <c r="BG2055" s="2"/>
      <c r="BH2055" s="2"/>
      <c r="BI2055" s="2"/>
      <c r="BJ2055" s="2"/>
      <c r="BK2055" s="2" t="s">
        <v>1369</v>
      </c>
      <c r="BL2055" s="10" t="s">
        <v>1370</v>
      </c>
      <c r="BM2055" t="str" cm="1">
        <f t="array" ref="BM2055">_xlfn.IFS(LEFT(G2055,1)="L","外注品",LEFT(G2055,1)="W","内製品",G2055="","購買品")</f>
        <v>外注品</v>
      </c>
    </row>
    <row r="2056" spans="1:65">
      <c r="A2056" s="2" t="str">
        <f t="shared" si="392"/>
        <v>WG01</v>
      </c>
      <c r="B2056" t="s">
        <v>2233</v>
      </c>
      <c r="C2056" s="2" t="s">
        <v>1350</v>
      </c>
      <c r="D2056" s="10"/>
      <c r="E2056" s="10"/>
      <c r="G2056" s="19" t="s">
        <v>5008</v>
      </c>
      <c r="H2056" s="19"/>
      <c r="K2056" s="2" t="str">
        <f t="shared" si="384"/>
        <v>11L0004787939</v>
      </c>
      <c r="L2056" s="7" t="str">
        <f t="shared" si="393"/>
        <v>2001/01/01</v>
      </c>
      <c r="M2056" s="7" t="str">
        <f t="shared" si="394"/>
        <v>2199/12/31</v>
      </c>
      <c r="N2056" s="2" t="str">
        <f t="shared" si="385"/>
        <v/>
      </c>
      <c r="O2056" s="13">
        <v>0</v>
      </c>
      <c r="P2056" s="15"/>
      <c r="Q2056" s="13">
        <v>15</v>
      </c>
      <c r="R2056" s="18"/>
      <c r="S2056" s="18">
        <v>100000000</v>
      </c>
      <c r="T2056" s="2"/>
      <c r="U2056" s="2"/>
      <c r="V2056" s="2"/>
      <c r="W2056" s="2"/>
      <c r="X2056" s="2"/>
      <c r="Y2056" s="2"/>
      <c r="Z2056" s="2"/>
      <c r="AA2056" s="13">
        <v>1</v>
      </c>
      <c r="AB2056" s="13">
        <f t="shared" si="386"/>
        <v>0</v>
      </c>
      <c r="AC2056" s="13">
        <f t="shared" si="387"/>
        <v>0</v>
      </c>
      <c r="AD2056" s="15"/>
      <c r="AE2056" s="15"/>
      <c r="AF2056" s="13" t="str">
        <f t="shared" si="388"/>
        <v>1</v>
      </c>
      <c r="AG2056" s="15"/>
      <c r="AH2056" s="15"/>
      <c r="AI2056" s="15"/>
      <c r="AJ2056" s="14"/>
      <c r="AK2056" s="15" cm="1">
        <f t="array" ref="AK2056">_xlfn.IFS(B2056="","",LEFT(G2056,1)="L",1,LEFT(G2056,1)="W",1,AND(LEFT(B2056,1)="H",G2056=""),0)</f>
        <v>1</v>
      </c>
      <c r="AL2056" s="15"/>
      <c r="AM2056" s="15"/>
      <c r="AN2056" s="15"/>
      <c r="AO2056" s="15"/>
      <c r="AP2056" s="15"/>
      <c r="AQ2056" s="15"/>
      <c r="AR2056" s="15"/>
      <c r="AS2056" s="15">
        <f t="shared" si="389"/>
        <v>1</v>
      </c>
      <c r="AT2056" s="15" t="s">
        <v>115</v>
      </c>
      <c r="AU2056" s="13" t="str">
        <f t="shared" si="390"/>
        <v>0</v>
      </c>
      <c r="AV2056" s="15"/>
      <c r="AW2056" s="15"/>
      <c r="AX2056" s="15"/>
      <c r="AY2056" s="15"/>
      <c r="AZ2056" s="14"/>
      <c r="BA2056" s="15"/>
      <c r="BB2056" s="15"/>
      <c r="BC2056" s="15"/>
      <c r="BD2056" s="13" t="str">
        <f t="shared" si="391"/>
        <v>0</v>
      </c>
      <c r="BE2056" s="2"/>
      <c r="BF2056" s="2"/>
      <c r="BG2056" s="2"/>
      <c r="BH2056" s="2"/>
      <c r="BI2056" s="2"/>
      <c r="BJ2056" s="2"/>
      <c r="BK2056" s="2" t="s">
        <v>1369</v>
      </c>
      <c r="BL2056" s="10" t="s">
        <v>1370</v>
      </c>
      <c r="BM2056" t="str" cm="1">
        <f t="array" ref="BM2056">_xlfn.IFS(LEFT(G2056,1)="L","外注品",LEFT(G2056,1)="W","内製品",G2056="","購買品")</f>
        <v>外注品</v>
      </c>
    </row>
    <row r="2057" spans="1:65">
      <c r="A2057" s="2" t="str">
        <f t="shared" si="392"/>
        <v>WG01</v>
      </c>
      <c r="B2057" t="s">
        <v>2234</v>
      </c>
      <c r="C2057" s="2" t="s">
        <v>1350</v>
      </c>
      <c r="D2057" s="10"/>
      <c r="E2057" s="10"/>
      <c r="G2057" s="19" t="s">
        <v>5008</v>
      </c>
      <c r="H2057" s="19"/>
      <c r="K2057" s="2" t="str">
        <f t="shared" si="384"/>
        <v>11L0004787940</v>
      </c>
      <c r="L2057" s="7" t="str">
        <f t="shared" si="393"/>
        <v>2001/01/01</v>
      </c>
      <c r="M2057" s="7" t="str">
        <f t="shared" si="394"/>
        <v>2199/12/31</v>
      </c>
      <c r="N2057" s="2" t="str">
        <f t="shared" si="385"/>
        <v/>
      </c>
      <c r="O2057" s="13">
        <v>0</v>
      </c>
      <c r="P2057" s="15"/>
      <c r="Q2057" s="13">
        <v>15</v>
      </c>
      <c r="R2057" s="18"/>
      <c r="S2057" s="18">
        <v>100000000</v>
      </c>
      <c r="T2057" s="2"/>
      <c r="U2057" s="2"/>
      <c r="V2057" s="2"/>
      <c r="W2057" s="2"/>
      <c r="X2057" s="2"/>
      <c r="Y2057" s="2"/>
      <c r="Z2057" s="2"/>
      <c r="AA2057" s="13">
        <v>1</v>
      </c>
      <c r="AB2057" s="13">
        <f t="shared" si="386"/>
        <v>0</v>
      </c>
      <c r="AC2057" s="13">
        <f t="shared" si="387"/>
        <v>0</v>
      </c>
      <c r="AD2057" s="15"/>
      <c r="AE2057" s="15"/>
      <c r="AF2057" s="13" t="str">
        <f t="shared" si="388"/>
        <v>1</v>
      </c>
      <c r="AG2057" s="15"/>
      <c r="AH2057" s="15"/>
      <c r="AI2057" s="15"/>
      <c r="AJ2057" s="14"/>
      <c r="AK2057" s="15" cm="1">
        <f t="array" ref="AK2057">_xlfn.IFS(B2057="","",LEFT(G2057,1)="L",1,LEFT(G2057,1)="W",1,AND(LEFT(B2057,1)="H",G2057=""),0)</f>
        <v>1</v>
      </c>
      <c r="AL2057" s="15"/>
      <c r="AM2057" s="15"/>
      <c r="AN2057" s="15"/>
      <c r="AO2057" s="15"/>
      <c r="AP2057" s="15"/>
      <c r="AQ2057" s="15"/>
      <c r="AR2057" s="15"/>
      <c r="AS2057" s="15">
        <f t="shared" si="389"/>
        <v>1</v>
      </c>
      <c r="AT2057" s="15" t="s">
        <v>115</v>
      </c>
      <c r="AU2057" s="13" t="str">
        <f t="shared" si="390"/>
        <v>0</v>
      </c>
      <c r="AV2057" s="15"/>
      <c r="AW2057" s="15"/>
      <c r="AX2057" s="15"/>
      <c r="AY2057" s="15"/>
      <c r="AZ2057" s="14"/>
      <c r="BA2057" s="15"/>
      <c r="BB2057" s="15"/>
      <c r="BC2057" s="15"/>
      <c r="BD2057" s="13" t="str">
        <f t="shared" si="391"/>
        <v>0</v>
      </c>
      <c r="BE2057" s="2"/>
      <c r="BF2057" s="2"/>
      <c r="BG2057" s="2"/>
      <c r="BH2057" s="2"/>
      <c r="BI2057" s="2"/>
      <c r="BJ2057" s="2"/>
      <c r="BK2057" s="2" t="s">
        <v>1369</v>
      </c>
      <c r="BL2057" s="10" t="s">
        <v>1370</v>
      </c>
      <c r="BM2057" t="str" cm="1">
        <f t="array" ref="BM2057">_xlfn.IFS(LEFT(G2057,1)="L","外注品",LEFT(G2057,1)="W","内製品",G2057="","購買品")</f>
        <v>外注品</v>
      </c>
    </row>
    <row r="2058" spans="1:65">
      <c r="A2058" s="2" t="str">
        <f t="shared" si="392"/>
        <v>WG01</v>
      </c>
      <c r="B2058" t="s">
        <v>2235</v>
      </c>
      <c r="C2058" s="2" t="s">
        <v>1350</v>
      </c>
      <c r="D2058" s="10"/>
      <c r="E2058" s="10"/>
      <c r="G2058" s="19" t="s">
        <v>5008</v>
      </c>
      <c r="H2058" s="19"/>
      <c r="K2058" s="2" t="str">
        <f t="shared" si="384"/>
        <v>11L0004787941</v>
      </c>
      <c r="L2058" s="7" t="str">
        <f t="shared" si="393"/>
        <v>2001/01/01</v>
      </c>
      <c r="M2058" s="7" t="str">
        <f t="shared" si="394"/>
        <v>2199/12/31</v>
      </c>
      <c r="N2058" s="2" t="str">
        <f t="shared" si="385"/>
        <v/>
      </c>
      <c r="O2058" s="13">
        <v>0</v>
      </c>
      <c r="P2058" s="15"/>
      <c r="Q2058" s="13">
        <v>15</v>
      </c>
      <c r="R2058" s="18"/>
      <c r="S2058" s="18">
        <v>100000000</v>
      </c>
      <c r="T2058" s="2"/>
      <c r="U2058" s="2"/>
      <c r="V2058" s="2"/>
      <c r="W2058" s="2"/>
      <c r="X2058" s="2"/>
      <c r="Y2058" s="2"/>
      <c r="Z2058" s="2"/>
      <c r="AA2058" s="13">
        <v>1</v>
      </c>
      <c r="AB2058" s="13">
        <f t="shared" si="386"/>
        <v>0</v>
      </c>
      <c r="AC2058" s="13">
        <f t="shared" si="387"/>
        <v>0</v>
      </c>
      <c r="AD2058" s="15"/>
      <c r="AE2058" s="15"/>
      <c r="AF2058" s="13" t="str">
        <f t="shared" si="388"/>
        <v>1</v>
      </c>
      <c r="AG2058" s="15"/>
      <c r="AH2058" s="15"/>
      <c r="AI2058" s="15"/>
      <c r="AJ2058" s="14"/>
      <c r="AK2058" s="15" cm="1">
        <f t="array" ref="AK2058">_xlfn.IFS(B2058="","",LEFT(G2058,1)="L",1,LEFT(G2058,1)="W",1,AND(LEFT(B2058,1)="H",G2058=""),0)</f>
        <v>1</v>
      </c>
      <c r="AL2058" s="15"/>
      <c r="AM2058" s="15"/>
      <c r="AN2058" s="15"/>
      <c r="AO2058" s="15"/>
      <c r="AP2058" s="15"/>
      <c r="AQ2058" s="15"/>
      <c r="AR2058" s="15"/>
      <c r="AS2058" s="15">
        <f t="shared" si="389"/>
        <v>1</v>
      </c>
      <c r="AT2058" s="15" t="s">
        <v>115</v>
      </c>
      <c r="AU2058" s="13" t="str">
        <f t="shared" si="390"/>
        <v>0</v>
      </c>
      <c r="AV2058" s="15"/>
      <c r="AW2058" s="15"/>
      <c r="AX2058" s="15"/>
      <c r="AY2058" s="15"/>
      <c r="AZ2058" s="14"/>
      <c r="BA2058" s="15"/>
      <c r="BB2058" s="15"/>
      <c r="BC2058" s="15"/>
      <c r="BD2058" s="13" t="str">
        <f t="shared" si="391"/>
        <v>0</v>
      </c>
      <c r="BE2058" s="2"/>
      <c r="BF2058" s="2"/>
      <c r="BG2058" s="2"/>
      <c r="BH2058" s="2"/>
      <c r="BI2058" s="2"/>
      <c r="BJ2058" s="2"/>
      <c r="BK2058" s="2" t="s">
        <v>1369</v>
      </c>
      <c r="BL2058" s="10" t="s">
        <v>1370</v>
      </c>
      <c r="BM2058" t="str" cm="1">
        <f t="array" ref="BM2058">_xlfn.IFS(LEFT(G2058,1)="L","外注品",LEFT(G2058,1)="W","内製品",G2058="","購買品")</f>
        <v>外注品</v>
      </c>
    </row>
    <row r="2059" spans="1:65">
      <c r="A2059" s="2" t="str">
        <f t="shared" si="392"/>
        <v>WG01</v>
      </c>
      <c r="B2059" t="s">
        <v>2236</v>
      </c>
      <c r="C2059" s="2" t="s">
        <v>1350</v>
      </c>
      <c r="D2059" s="10"/>
      <c r="E2059" s="10"/>
      <c r="G2059" s="19" t="s">
        <v>5008</v>
      </c>
      <c r="H2059" s="19"/>
      <c r="K2059" s="2" t="str">
        <f t="shared" si="384"/>
        <v>11L0004787942</v>
      </c>
      <c r="L2059" s="7" t="str">
        <f t="shared" si="393"/>
        <v>2001/01/01</v>
      </c>
      <c r="M2059" s="7" t="str">
        <f t="shared" si="394"/>
        <v>2199/12/31</v>
      </c>
      <c r="N2059" s="2" t="str">
        <f t="shared" si="385"/>
        <v/>
      </c>
      <c r="O2059" s="13">
        <v>0</v>
      </c>
      <c r="P2059" s="15"/>
      <c r="Q2059" s="13">
        <v>15</v>
      </c>
      <c r="R2059" s="18"/>
      <c r="S2059" s="18">
        <v>100000000</v>
      </c>
      <c r="T2059" s="2"/>
      <c r="U2059" s="2"/>
      <c r="V2059" s="2"/>
      <c r="W2059" s="2"/>
      <c r="X2059" s="2"/>
      <c r="Y2059" s="2"/>
      <c r="Z2059" s="2"/>
      <c r="AA2059" s="13">
        <v>1</v>
      </c>
      <c r="AB2059" s="13">
        <f t="shared" si="386"/>
        <v>0</v>
      </c>
      <c r="AC2059" s="13">
        <f t="shared" si="387"/>
        <v>0</v>
      </c>
      <c r="AD2059" s="15"/>
      <c r="AE2059" s="15"/>
      <c r="AF2059" s="13" t="str">
        <f t="shared" si="388"/>
        <v>1</v>
      </c>
      <c r="AG2059" s="15"/>
      <c r="AH2059" s="15"/>
      <c r="AI2059" s="15"/>
      <c r="AJ2059" s="14"/>
      <c r="AK2059" s="15" cm="1">
        <f t="array" ref="AK2059">_xlfn.IFS(B2059="","",LEFT(G2059,1)="L",1,LEFT(G2059,1)="W",1,AND(LEFT(B2059,1)="H",G2059=""),0)</f>
        <v>1</v>
      </c>
      <c r="AL2059" s="15"/>
      <c r="AM2059" s="15"/>
      <c r="AN2059" s="15"/>
      <c r="AO2059" s="15"/>
      <c r="AP2059" s="15"/>
      <c r="AQ2059" s="15"/>
      <c r="AR2059" s="15"/>
      <c r="AS2059" s="15">
        <f t="shared" si="389"/>
        <v>1</v>
      </c>
      <c r="AT2059" s="15" t="s">
        <v>115</v>
      </c>
      <c r="AU2059" s="13" t="str">
        <f t="shared" si="390"/>
        <v>0</v>
      </c>
      <c r="AV2059" s="15"/>
      <c r="AW2059" s="15"/>
      <c r="AX2059" s="15"/>
      <c r="AY2059" s="15"/>
      <c r="AZ2059" s="14"/>
      <c r="BA2059" s="15"/>
      <c r="BB2059" s="15"/>
      <c r="BC2059" s="15"/>
      <c r="BD2059" s="13" t="str">
        <f t="shared" si="391"/>
        <v>0</v>
      </c>
      <c r="BE2059" s="2"/>
      <c r="BF2059" s="2"/>
      <c r="BG2059" s="2"/>
      <c r="BH2059" s="2"/>
      <c r="BI2059" s="2"/>
      <c r="BJ2059" s="2"/>
      <c r="BK2059" s="2" t="s">
        <v>1369</v>
      </c>
      <c r="BL2059" s="10" t="s">
        <v>1370</v>
      </c>
      <c r="BM2059" t="str" cm="1">
        <f t="array" ref="BM2059">_xlfn.IFS(LEFT(G2059,1)="L","外注品",LEFT(G2059,1)="W","内製品",G2059="","購買品")</f>
        <v>外注品</v>
      </c>
    </row>
    <row r="2060" spans="1:65">
      <c r="A2060" s="2" t="str">
        <f t="shared" si="392"/>
        <v>WG01</v>
      </c>
      <c r="B2060" t="s">
        <v>2237</v>
      </c>
      <c r="C2060" s="2" t="s">
        <v>1350</v>
      </c>
      <c r="D2060" s="10"/>
      <c r="E2060" s="10"/>
      <c r="G2060" s="19" t="s">
        <v>5008</v>
      </c>
      <c r="H2060" s="19"/>
      <c r="K2060" s="2" t="str">
        <f t="shared" si="384"/>
        <v>11L0004787943</v>
      </c>
      <c r="L2060" s="7" t="str">
        <f t="shared" si="393"/>
        <v>2001/01/01</v>
      </c>
      <c r="M2060" s="7" t="str">
        <f t="shared" si="394"/>
        <v>2199/12/31</v>
      </c>
      <c r="N2060" s="2" t="str">
        <f t="shared" si="385"/>
        <v/>
      </c>
      <c r="O2060" s="13">
        <v>0</v>
      </c>
      <c r="P2060" s="15"/>
      <c r="Q2060" s="13">
        <v>15</v>
      </c>
      <c r="R2060" s="18"/>
      <c r="S2060" s="18">
        <v>100000000</v>
      </c>
      <c r="T2060" s="2"/>
      <c r="U2060" s="2"/>
      <c r="V2060" s="2"/>
      <c r="W2060" s="2"/>
      <c r="X2060" s="2"/>
      <c r="Y2060" s="2"/>
      <c r="Z2060" s="2"/>
      <c r="AA2060" s="13">
        <v>1</v>
      </c>
      <c r="AB2060" s="13">
        <f t="shared" si="386"/>
        <v>0</v>
      </c>
      <c r="AC2060" s="13">
        <f t="shared" si="387"/>
        <v>0</v>
      </c>
      <c r="AD2060" s="15"/>
      <c r="AE2060" s="15"/>
      <c r="AF2060" s="13" t="str">
        <f t="shared" si="388"/>
        <v>1</v>
      </c>
      <c r="AG2060" s="15"/>
      <c r="AH2060" s="15"/>
      <c r="AI2060" s="15"/>
      <c r="AJ2060" s="14"/>
      <c r="AK2060" s="15" cm="1">
        <f t="array" ref="AK2060">_xlfn.IFS(B2060="","",LEFT(G2060,1)="L",1,LEFT(G2060,1)="W",1,AND(LEFT(B2060,1)="H",G2060=""),0)</f>
        <v>1</v>
      </c>
      <c r="AL2060" s="15"/>
      <c r="AM2060" s="15"/>
      <c r="AN2060" s="15"/>
      <c r="AO2060" s="15"/>
      <c r="AP2060" s="15"/>
      <c r="AQ2060" s="15"/>
      <c r="AR2060" s="15"/>
      <c r="AS2060" s="15">
        <f t="shared" si="389"/>
        <v>1</v>
      </c>
      <c r="AT2060" s="15" t="s">
        <v>115</v>
      </c>
      <c r="AU2060" s="13" t="str">
        <f t="shared" si="390"/>
        <v>0</v>
      </c>
      <c r="AV2060" s="15"/>
      <c r="AW2060" s="15"/>
      <c r="AX2060" s="15"/>
      <c r="AY2060" s="15"/>
      <c r="AZ2060" s="14"/>
      <c r="BA2060" s="15"/>
      <c r="BB2060" s="15"/>
      <c r="BC2060" s="15"/>
      <c r="BD2060" s="13" t="str">
        <f t="shared" si="391"/>
        <v>0</v>
      </c>
      <c r="BE2060" s="2"/>
      <c r="BF2060" s="2"/>
      <c r="BG2060" s="2"/>
      <c r="BH2060" s="2"/>
      <c r="BI2060" s="2"/>
      <c r="BJ2060" s="2"/>
      <c r="BK2060" s="2" t="s">
        <v>1369</v>
      </c>
      <c r="BL2060" s="10" t="s">
        <v>1370</v>
      </c>
      <c r="BM2060" t="str" cm="1">
        <f t="array" ref="BM2060">_xlfn.IFS(LEFT(G2060,1)="L","外注品",LEFT(G2060,1)="W","内製品",G2060="","購買品")</f>
        <v>外注品</v>
      </c>
    </row>
    <row r="2061" spans="1:65">
      <c r="A2061" s="2" t="str">
        <f t="shared" si="392"/>
        <v>WG01</v>
      </c>
      <c r="B2061" t="s">
        <v>2238</v>
      </c>
      <c r="C2061" s="2" t="s">
        <v>1350</v>
      </c>
      <c r="D2061" s="10"/>
      <c r="E2061" s="10"/>
      <c r="G2061" s="19" t="s">
        <v>5008</v>
      </c>
      <c r="H2061" s="19"/>
      <c r="K2061" s="2" t="str">
        <f t="shared" si="384"/>
        <v>11L0004787944</v>
      </c>
      <c r="L2061" s="7" t="str">
        <f t="shared" si="393"/>
        <v>2001/01/01</v>
      </c>
      <c r="M2061" s="7" t="str">
        <f t="shared" si="394"/>
        <v>2199/12/31</v>
      </c>
      <c r="N2061" s="2" t="str">
        <f t="shared" si="385"/>
        <v/>
      </c>
      <c r="O2061" s="13">
        <v>0</v>
      </c>
      <c r="P2061" s="15"/>
      <c r="Q2061" s="13">
        <v>15</v>
      </c>
      <c r="R2061" s="18"/>
      <c r="S2061" s="18">
        <v>100000000</v>
      </c>
      <c r="T2061" s="2"/>
      <c r="U2061" s="2"/>
      <c r="V2061" s="2"/>
      <c r="W2061" s="2"/>
      <c r="X2061" s="2"/>
      <c r="Y2061" s="2"/>
      <c r="Z2061" s="2"/>
      <c r="AA2061" s="13">
        <v>1</v>
      </c>
      <c r="AB2061" s="13">
        <f t="shared" si="386"/>
        <v>0</v>
      </c>
      <c r="AC2061" s="13">
        <f t="shared" si="387"/>
        <v>0</v>
      </c>
      <c r="AD2061" s="15"/>
      <c r="AE2061" s="15"/>
      <c r="AF2061" s="13" t="str">
        <f t="shared" si="388"/>
        <v>1</v>
      </c>
      <c r="AG2061" s="15"/>
      <c r="AH2061" s="15"/>
      <c r="AI2061" s="15"/>
      <c r="AJ2061" s="14"/>
      <c r="AK2061" s="15" cm="1">
        <f t="array" ref="AK2061">_xlfn.IFS(B2061="","",LEFT(G2061,1)="L",1,LEFT(G2061,1)="W",1,AND(LEFT(B2061,1)="H",G2061=""),0)</f>
        <v>1</v>
      </c>
      <c r="AL2061" s="15"/>
      <c r="AM2061" s="15"/>
      <c r="AN2061" s="15"/>
      <c r="AO2061" s="15"/>
      <c r="AP2061" s="15"/>
      <c r="AQ2061" s="15"/>
      <c r="AR2061" s="15"/>
      <c r="AS2061" s="15">
        <f t="shared" si="389"/>
        <v>1</v>
      </c>
      <c r="AT2061" s="15" t="s">
        <v>115</v>
      </c>
      <c r="AU2061" s="13" t="str">
        <f t="shared" si="390"/>
        <v>0</v>
      </c>
      <c r="AV2061" s="15"/>
      <c r="AW2061" s="15"/>
      <c r="AX2061" s="15"/>
      <c r="AY2061" s="15"/>
      <c r="AZ2061" s="14"/>
      <c r="BA2061" s="15"/>
      <c r="BB2061" s="15"/>
      <c r="BC2061" s="15"/>
      <c r="BD2061" s="13" t="str">
        <f t="shared" si="391"/>
        <v>0</v>
      </c>
      <c r="BE2061" s="2"/>
      <c r="BF2061" s="2"/>
      <c r="BG2061" s="2"/>
      <c r="BH2061" s="2"/>
      <c r="BI2061" s="2"/>
      <c r="BJ2061" s="2"/>
      <c r="BK2061" s="2" t="s">
        <v>1369</v>
      </c>
      <c r="BL2061" s="10" t="s">
        <v>1370</v>
      </c>
      <c r="BM2061" t="str" cm="1">
        <f t="array" ref="BM2061">_xlfn.IFS(LEFT(G2061,1)="L","外注品",LEFT(G2061,1)="W","内製品",G2061="","購買品")</f>
        <v>外注品</v>
      </c>
    </row>
    <row r="2062" spans="1:65">
      <c r="A2062" s="2" t="str">
        <f t="shared" si="392"/>
        <v>WG01</v>
      </c>
      <c r="B2062" t="s">
        <v>2239</v>
      </c>
      <c r="C2062" s="2" t="s">
        <v>1350</v>
      </c>
      <c r="D2062" s="10"/>
      <c r="E2062" s="10"/>
      <c r="G2062" s="19" t="s">
        <v>5008</v>
      </c>
      <c r="H2062" s="19"/>
      <c r="K2062" s="2" t="str">
        <f t="shared" si="384"/>
        <v>11L0004787945</v>
      </c>
      <c r="L2062" s="7" t="str">
        <f t="shared" si="393"/>
        <v>2001/01/01</v>
      </c>
      <c r="M2062" s="7" t="str">
        <f t="shared" si="394"/>
        <v>2199/12/31</v>
      </c>
      <c r="N2062" s="2" t="str">
        <f t="shared" si="385"/>
        <v/>
      </c>
      <c r="O2062" s="13">
        <v>0</v>
      </c>
      <c r="P2062" s="15"/>
      <c r="Q2062" s="13">
        <v>15</v>
      </c>
      <c r="R2062" s="18"/>
      <c r="S2062" s="18">
        <v>100000000</v>
      </c>
      <c r="T2062" s="2"/>
      <c r="U2062" s="2"/>
      <c r="V2062" s="2"/>
      <c r="W2062" s="2"/>
      <c r="X2062" s="2"/>
      <c r="Y2062" s="2"/>
      <c r="Z2062" s="2"/>
      <c r="AA2062" s="13">
        <v>1</v>
      </c>
      <c r="AB2062" s="13">
        <f t="shared" si="386"/>
        <v>0</v>
      </c>
      <c r="AC2062" s="13">
        <f t="shared" si="387"/>
        <v>0</v>
      </c>
      <c r="AD2062" s="15"/>
      <c r="AE2062" s="15"/>
      <c r="AF2062" s="13" t="str">
        <f t="shared" si="388"/>
        <v>1</v>
      </c>
      <c r="AG2062" s="15"/>
      <c r="AH2062" s="15"/>
      <c r="AI2062" s="15"/>
      <c r="AJ2062" s="14"/>
      <c r="AK2062" s="15" cm="1">
        <f t="array" ref="AK2062">_xlfn.IFS(B2062="","",LEFT(G2062,1)="L",1,LEFT(G2062,1)="W",1,AND(LEFT(B2062,1)="H",G2062=""),0)</f>
        <v>1</v>
      </c>
      <c r="AL2062" s="15"/>
      <c r="AM2062" s="15"/>
      <c r="AN2062" s="15"/>
      <c r="AO2062" s="15"/>
      <c r="AP2062" s="15"/>
      <c r="AQ2062" s="15"/>
      <c r="AR2062" s="15"/>
      <c r="AS2062" s="15">
        <f t="shared" si="389"/>
        <v>1</v>
      </c>
      <c r="AT2062" s="15" t="s">
        <v>115</v>
      </c>
      <c r="AU2062" s="13" t="str">
        <f t="shared" si="390"/>
        <v>0</v>
      </c>
      <c r="AV2062" s="15"/>
      <c r="AW2062" s="15"/>
      <c r="AX2062" s="15"/>
      <c r="AY2062" s="15"/>
      <c r="AZ2062" s="14"/>
      <c r="BA2062" s="15"/>
      <c r="BB2062" s="15"/>
      <c r="BC2062" s="15"/>
      <c r="BD2062" s="13" t="str">
        <f t="shared" si="391"/>
        <v>0</v>
      </c>
      <c r="BE2062" s="2"/>
      <c r="BF2062" s="2"/>
      <c r="BG2062" s="2"/>
      <c r="BH2062" s="2"/>
      <c r="BI2062" s="2"/>
      <c r="BJ2062" s="2"/>
      <c r="BK2062" s="2" t="s">
        <v>1369</v>
      </c>
      <c r="BL2062" s="10" t="s">
        <v>1370</v>
      </c>
      <c r="BM2062" t="str" cm="1">
        <f t="array" ref="BM2062">_xlfn.IFS(LEFT(G2062,1)="L","外注品",LEFT(G2062,1)="W","内製品",G2062="","購買品")</f>
        <v>外注品</v>
      </c>
    </row>
    <row r="2063" spans="1:65">
      <c r="A2063" s="2" t="str">
        <f t="shared" si="392"/>
        <v>WG01</v>
      </c>
      <c r="B2063" t="s">
        <v>2240</v>
      </c>
      <c r="C2063" s="2" t="s">
        <v>1350</v>
      </c>
      <c r="D2063" s="10"/>
      <c r="E2063" s="10"/>
      <c r="G2063" s="19" t="s">
        <v>5008</v>
      </c>
      <c r="H2063" s="19"/>
      <c r="K2063" s="2" t="str">
        <f t="shared" si="384"/>
        <v>11L0004787946</v>
      </c>
      <c r="L2063" s="7" t="str">
        <f t="shared" si="393"/>
        <v>2001/01/01</v>
      </c>
      <c r="M2063" s="7" t="str">
        <f t="shared" si="394"/>
        <v>2199/12/31</v>
      </c>
      <c r="N2063" s="2" t="str">
        <f t="shared" si="385"/>
        <v/>
      </c>
      <c r="O2063" s="13">
        <v>0</v>
      </c>
      <c r="P2063" s="15"/>
      <c r="Q2063" s="13">
        <v>15</v>
      </c>
      <c r="R2063" s="18"/>
      <c r="S2063" s="18">
        <v>100000000</v>
      </c>
      <c r="T2063" s="2"/>
      <c r="U2063" s="2"/>
      <c r="V2063" s="2"/>
      <c r="W2063" s="2"/>
      <c r="X2063" s="2"/>
      <c r="Y2063" s="2"/>
      <c r="Z2063" s="2"/>
      <c r="AA2063" s="13">
        <v>1</v>
      </c>
      <c r="AB2063" s="13">
        <f t="shared" si="386"/>
        <v>0</v>
      </c>
      <c r="AC2063" s="13">
        <f t="shared" si="387"/>
        <v>0</v>
      </c>
      <c r="AD2063" s="15"/>
      <c r="AE2063" s="15"/>
      <c r="AF2063" s="13" t="str">
        <f t="shared" si="388"/>
        <v>1</v>
      </c>
      <c r="AG2063" s="15"/>
      <c r="AH2063" s="15"/>
      <c r="AI2063" s="15"/>
      <c r="AJ2063" s="14"/>
      <c r="AK2063" s="15" cm="1">
        <f t="array" ref="AK2063">_xlfn.IFS(B2063="","",LEFT(G2063,1)="L",1,LEFT(G2063,1)="W",1,AND(LEFT(B2063,1)="H",G2063=""),0)</f>
        <v>1</v>
      </c>
      <c r="AL2063" s="15"/>
      <c r="AM2063" s="15"/>
      <c r="AN2063" s="15"/>
      <c r="AO2063" s="15"/>
      <c r="AP2063" s="15"/>
      <c r="AQ2063" s="15"/>
      <c r="AR2063" s="15"/>
      <c r="AS2063" s="15">
        <f t="shared" si="389"/>
        <v>1</v>
      </c>
      <c r="AT2063" s="15" t="s">
        <v>115</v>
      </c>
      <c r="AU2063" s="13" t="str">
        <f t="shared" si="390"/>
        <v>0</v>
      </c>
      <c r="AV2063" s="15"/>
      <c r="AW2063" s="15"/>
      <c r="AX2063" s="15"/>
      <c r="AY2063" s="15"/>
      <c r="AZ2063" s="14"/>
      <c r="BA2063" s="15"/>
      <c r="BB2063" s="15"/>
      <c r="BC2063" s="15"/>
      <c r="BD2063" s="13" t="str">
        <f t="shared" si="391"/>
        <v>0</v>
      </c>
      <c r="BE2063" s="2"/>
      <c r="BF2063" s="2"/>
      <c r="BG2063" s="2"/>
      <c r="BH2063" s="2"/>
      <c r="BI2063" s="2"/>
      <c r="BJ2063" s="2"/>
      <c r="BK2063" s="2" t="s">
        <v>1369</v>
      </c>
      <c r="BL2063" s="10" t="s">
        <v>1370</v>
      </c>
      <c r="BM2063" t="str" cm="1">
        <f t="array" ref="BM2063">_xlfn.IFS(LEFT(G2063,1)="L","外注品",LEFT(G2063,1)="W","内製品",G2063="","購買品")</f>
        <v>外注品</v>
      </c>
    </row>
    <row r="2064" spans="1:65">
      <c r="A2064" s="2" t="str">
        <f t="shared" si="392"/>
        <v>WG01</v>
      </c>
      <c r="B2064" t="s">
        <v>2241</v>
      </c>
      <c r="C2064" s="2" t="s">
        <v>1350</v>
      </c>
      <c r="D2064" s="10"/>
      <c r="E2064" s="10"/>
      <c r="G2064" s="19" t="s">
        <v>5008</v>
      </c>
      <c r="H2064" s="19"/>
      <c r="K2064" s="2" t="str">
        <f t="shared" si="384"/>
        <v>11L0004787947</v>
      </c>
      <c r="L2064" s="7" t="str">
        <f t="shared" si="393"/>
        <v>2001/01/01</v>
      </c>
      <c r="M2064" s="7" t="str">
        <f t="shared" si="394"/>
        <v>2199/12/31</v>
      </c>
      <c r="N2064" s="2" t="str">
        <f t="shared" si="385"/>
        <v/>
      </c>
      <c r="O2064" s="13">
        <v>0</v>
      </c>
      <c r="P2064" s="15"/>
      <c r="Q2064" s="13">
        <v>15</v>
      </c>
      <c r="R2064" s="18"/>
      <c r="S2064" s="18">
        <v>100000000</v>
      </c>
      <c r="T2064" s="2"/>
      <c r="U2064" s="2"/>
      <c r="V2064" s="2"/>
      <c r="W2064" s="2"/>
      <c r="X2064" s="2"/>
      <c r="Y2064" s="2"/>
      <c r="Z2064" s="2"/>
      <c r="AA2064" s="13">
        <v>1</v>
      </c>
      <c r="AB2064" s="13">
        <f t="shared" si="386"/>
        <v>0</v>
      </c>
      <c r="AC2064" s="13">
        <f t="shared" si="387"/>
        <v>0</v>
      </c>
      <c r="AD2064" s="15"/>
      <c r="AE2064" s="15"/>
      <c r="AF2064" s="13" t="str">
        <f t="shared" si="388"/>
        <v>1</v>
      </c>
      <c r="AG2064" s="15"/>
      <c r="AH2064" s="15"/>
      <c r="AI2064" s="15"/>
      <c r="AJ2064" s="14"/>
      <c r="AK2064" s="15" cm="1">
        <f t="array" ref="AK2064">_xlfn.IFS(B2064="","",LEFT(G2064,1)="L",1,LEFT(G2064,1)="W",1,AND(LEFT(B2064,1)="H",G2064=""),0)</f>
        <v>1</v>
      </c>
      <c r="AL2064" s="15"/>
      <c r="AM2064" s="15"/>
      <c r="AN2064" s="15"/>
      <c r="AO2064" s="15"/>
      <c r="AP2064" s="15"/>
      <c r="AQ2064" s="15"/>
      <c r="AR2064" s="15"/>
      <c r="AS2064" s="15">
        <f t="shared" si="389"/>
        <v>1</v>
      </c>
      <c r="AT2064" s="15" t="s">
        <v>115</v>
      </c>
      <c r="AU2064" s="13" t="str">
        <f t="shared" si="390"/>
        <v>0</v>
      </c>
      <c r="AV2064" s="15"/>
      <c r="AW2064" s="15"/>
      <c r="AX2064" s="15"/>
      <c r="AY2064" s="15"/>
      <c r="AZ2064" s="14"/>
      <c r="BA2064" s="15"/>
      <c r="BB2064" s="15"/>
      <c r="BC2064" s="15"/>
      <c r="BD2064" s="13" t="str">
        <f t="shared" si="391"/>
        <v>0</v>
      </c>
      <c r="BE2064" s="2"/>
      <c r="BF2064" s="2"/>
      <c r="BG2064" s="2"/>
      <c r="BH2064" s="2"/>
      <c r="BI2064" s="2"/>
      <c r="BJ2064" s="2"/>
      <c r="BK2064" s="2" t="s">
        <v>1369</v>
      </c>
      <c r="BL2064" s="10" t="s">
        <v>1370</v>
      </c>
      <c r="BM2064" t="str" cm="1">
        <f t="array" ref="BM2064">_xlfn.IFS(LEFT(G2064,1)="L","外注品",LEFT(G2064,1)="W","内製品",G2064="","購買品")</f>
        <v>外注品</v>
      </c>
    </row>
    <row r="2065" spans="1:65">
      <c r="A2065" s="2" t="str">
        <f t="shared" si="392"/>
        <v>WG01</v>
      </c>
      <c r="B2065" t="s">
        <v>2242</v>
      </c>
      <c r="C2065" s="2" t="s">
        <v>1350</v>
      </c>
      <c r="D2065" s="10"/>
      <c r="E2065" s="10"/>
      <c r="G2065" s="19" t="s">
        <v>5008</v>
      </c>
      <c r="H2065" s="19"/>
      <c r="K2065" s="2" t="str">
        <f t="shared" si="384"/>
        <v>11L0004787948</v>
      </c>
      <c r="L2065" s="7" t="str">
        <f t="shared" si="393"/>
        <v>2001/01/01</v>
      </c>
      <c r="M2065" s="7" t="str">
        <f t="shared" si="394"/>
        <v>2199/12/31</v>
      </c>
      <c r="N2065" s="2" t="str">
        <f t="shared" si="385"/>
        <v/>
      </c>
      <c r="O2065" s="13">
        <v>0</v>
      </c>
      <c r="P2065" s="15"/>
      <c r="Q2065" s="13">
        <v>15</v>
      </c>
      <c r="R2065" s="18"/>
      <c r="S2065" s="18">
        <v>100000000</v>
      </c>
      <c r="T2065" s="2"/>
      <c r="U2065" s="2"/>
      <c r="V2065" s="2"/>
      <c r="W2065" s="2"/>
      <c r="X2065" s="2"/>
      <c r="Y2065" s="2"/>
      <c r="Z2065" s="2"/>
      <c r="AA2065" s="13">
        <v>1</v>
      </c>
      <c r="AB2065" s="13">
        <f t="shared" si="386"/>
        <v>0</v>
      </c>
      <c r="AC2065" s="13">
        <f t="shared" si="387"/>
        <v>0</v>
      </c>
      <c r="AD2065" s="15"/>
      <c r="AE2065" s="15"/>
      <c r="AF2065" s="13" t="str">
        <f t="shared" si="388"/>
        <v>1</v>
      </c>
      <c r="AG2065" s="15"/>
      <c r="AH2065" s="15"/>
      <c r="AI2065" s="15"/>
      <c r="AJ2065" s="14"/>
      <c r="AK2065" s="15" cm="1">
        <f t="array" ref="AK2065">_xlfn.IFS(B2065="","",LEFT(G2065,1)="L",1,LEFT(G2065,1)="W",1,AND(LEFT(B2065,1)="H",G2065=""),0)</f>
        <v>1</v>
      </c>
      <c r="AL2065" s="15"/>
      <c r="AM2065" s="15"/>
      <c r="AN2065" s="15"/>
      <c r="AO2065" s="15"/>
      <c r="AP2065" s="15"/>
      <c r="AQ2065" s="15"/>
      <c r="AR2065" s="15"/>
      <c r="AS2065" s="15">
        <f t="shared" si="389"/>
        <v>1</v>
      </c>
      <c r="AT2065" s="15" t="s">
        <v>115</v>
      </c>
      <c r="AU2065" s="13" t="str">
        <f t="shared" si="390"/>
        <v>0</v>
      </c>
      <c r="AV2065" s="15"/>
      <c r="AW2065" s="15"/>
      <c r="AX2065" s="15"/>
      <c r="AY2065" s="15"/>
      <c r="AZ2065" s="14"/>
      <c r="BA2065" s="15"/>
      <c r="BB2065" s="15"/>
      <c r="BC2065" s="15"/>
      <c r="BD2065" s="13" t="str">
        <f t="shared" si="391"/>
        <v>0</v>
      </c>
      <c r="BE2065" s="2"/>
      <c r="BF2065" s="2"/>
      <c r="BG2065" s="2"/>
      <c r="BH2065" s="2"/>
      <c r="BI2065" s="2"/>
      <c r="BJ2065" s="2"/>
      <c r="BK2065" s="2" t="s">
        <v>1369</v>
      </c>
      <c r="BL2065" s="10" t="s">
        <v>1370</v>
      </c>
      <c r="BM2065" t="str" cm="1">
        <f t="array" ref="BM2065">_xlfn.IFS(LEFT(G2065,1)="L","外注品",LEFT(G2065,1)="W","内製品",G2065="","購買品")</f>
        <v>外注品</v>
      </c>
    </row>
    <row r="2066" spans="1:65">
      <c r="A2066" s="2" t="str">
        <f t="shared" si="392"/>
        <v>WG01</v>
      </c>
      <c r="B2066" t="s">
        <v>2243</v>
      </c>
      <c r="C2066" s="2" t="s">
        <v>1350</v>
      </c>
      <c r="D2066" s="10"/>
      <c r="E2066" s="10"/>
      <c r="G2066" s="19" t="s">
        <v>5008</v>
      </c>
      <c r="H2066" s="19"/>
      <c r="K2066" s="2" t="str">
        <f t="shared" si="384"/>
        <v>11L0004787949</v>
      </c>
      <c r="L2066" s="7" t="str">
        <f t="shared" si="393"/>
        <v>2001/01/01</v>
      </c>
      <c r="M2066" s="7" t="str">
        <f t="shared" si="394"/>
        <v>2199/12/31</v>
      </c>
      <c r="N2066" s="2" t="str">
        <f t="shared" si="385"/>
        <v/>
      </c>
      <c r="O2066" s="13">
        <v>0</v>
      </c>
      <c r="P2066" s="15"/>
      <c r="Q2066" s="13">
        <v>15</v>
      </c>
      <c r="R2066" s="18"/>
      <c r="S2066" s="18">
        <v>100000000</v>
      </c>
      <c r="T2066" s="2"/>
      <c r="U2066" s="2"/>
      <c r="V2066" s="2"/>
      <c r="W2066" s="2"/>
      <c r="X2066" s="2"/>
      <c r="Y2066" s="2"/>
      <c r="Z2066" s="2"/>
      <c r="AA2066" s="13">
        <v>1</v>
      </c>
      <c r="AB2066" s="13">
        <f t="shared" si="386"/>
        <v>0</v>
      </c>
      <c r="AC2066" s="13">
        <f t="shared" si="387"/>
        <v>0</v>
      </c>
      <c r="AD2066" s="15"/>
      <c r="AE2066" s="15"/>
      <c r="AF2066" s="13" t="str">
        <f t="shared" si="388"/>
        <v>1</v>
      </c>
      <c r="AG2066" s="15"/>
      <c r="AH2066" s="15"/>
      <c r="AI2066" s="15"/>
      <c r="AJ2066" s="14"/>
      <c r="AK2066" s="15" cm="1">
        <f t="array" ref="AK2066">_xlfn.IFS(B2066="","",LEFT(G2066,1)="L",1,LEFT(G2066,1)="W",1,AND(LEFT(B2066,1)="H",G2066=""),0)</f>
        <v>1</v>
      </c>
      <c r="AL2066" s="15"/>
      <c r="AM2066" s="15"/>
      <c r="AN2066" s="15"/>
      <c r="AO2066" s="15"/>
      <c r="AP2066" s="15"/>
      <c r="AQ2066" s="15"/>
      <c r="AR2066" s="15"/>
      <c r="AS2066" s="15">
        <f t="shared" si="389"/>
        <v>1</v>
      </c>
      <c r="AT2066" s="15" t="s">
        <v>115</v>
      </c>
      <c r="AU2066" s="13" t="str">
        <f t="shared" si="390"/>
        <v>0</v>
      </c>
      <c r="AV2066" s="15"/>
      <c r="AW2066" s="15"/>
      <c r="AX2066" s="15"/>
      <c r="AY2066" s="15"/>
      <c r="AZ2066" s="14"/>
      <c r="BA2066" s="15"/>
      <c r="BB2066" s="15"/>
      <c r="BC2066" s="15"/>
      <c r="BD2066" s="13" t="str">
        <f t="shared" si="391"/>
        <v>0</v>
      </c>
      <c r="BE2066" s="2"/>
      <c r="BF2066" s="2"/>
      <c r="BG2066" s="2"/>
      <c r="BH2066" s="2"/>
      <c r="BI2066" s="2"/>
      <c r="BJ2066" s="2"/>
      <c r="BK2066" s="2" t="s">
        <v>1369</v>
      </c>
      <c r="BL2066" s="10" t="s">
        <v>1370</v>
      </c>
      <c r="BM2066" t="str" cm="1">
        <f t="array" ref="BM2066">_xlfn.IFS(LEFT(G2066,1)="L","外注品",LEFT(G2066,1)="W","内製品",G2066="","購買品")</f>
        <v>外注品</v>
      </c>
    </row>
    <row r="2067" spans="1:65">
      <c r="A2067" s="2" t="str">
        <f t="shared" si="392"/>
        <v>WG01</v>
      </c>
      <c r="B2067" t="s">
        <v>2244</v>
      </c>
      <c r="C2067" s="2" t="s">
        <v>1350</v>
      </c>
      <c r="D2067" s="10"/>
      <c r="E2067" s="10"/>
      <c r="G2067" s="19" t="s">
        <v>5008</v>
      </c>
      <c r="H2067" s="19"/>
      <c r="K2067" s="2" t="str">
        <f t="shared" si="384"/>
        <v>11L0004787950</v>
      </c>
      <c r="L2067" s="7" t="str">
        <f t="shared" si="393"/>
        <v>2001/01/01</v>
      </c>
      <c r="M2067" s="7" t="str">
        <f t="shared" si="394"/>
        <v>2199/12/31</v>
      </c>
      <c r="N2067" s="2" t="str">
        <f t="shared" si="385"/>
        <v/>
      </c>
      <c r="O2067" s="13">
        <v>0</v>
      </c>
      <c r="P2067" s="15"/>
      <c r="Q2067" s="13">
        <v>15</v>
      </c>
      <c r="R2067" s="18"/>
      <c r="S2067" s="18">
        <v>100000000</v>
      </c>
      <c r="T2067" s="2"/>
      <c r="U2067" s="2"/>
      <c r="V2067" s="2"/>
      <c r="W2067" s="2"/>
      <c r="X2067" s="2"/>
      <c r="Y2067" s="2"/>
      <c r="Z2067" s="2"/>
      <c r="AA2067" s="13">
        <v>1</v>
      </c>
      <c r="AB2067" s="13">
        <f t="shared" si="386"/>
        <v>0</v>
      </c>
      <c r="AC2067" s="13">
        <f t="shared" si="387"/>
        <v>0</v>
      </c>
      <c r="AD2067" s="15"/>
      <c r="AE2067" s="15"/>
      <c r="AF2067" s="13" t="str">
        <f t="shared" si="388"/>
        <v>1</v>
      </c>
      <c r="AG2067" s="15"/>
      <c r="AH2067" s="15"/>
      <c r="AI2067" s="15"/>
      <c r="AJ2067" s="14"/>
      <c r="AK2067" s="15" cm="1">
        <f t="array" ref="AK2067">_xlfn.IFS(B2067="","",LEFT(G2067,1)="L",1,LEFT(G2067,1)="W",1,AND(LEFT(B2067,1)="H",G2067=""),0)</f>
        <v>1</v>
      </c>
      <c r="AL2067" s="15"/>
      <c r="AM2067" s="15"/>
      <c r="AN2067" s="15"/>
      <c r="AO2067" s="15"/>
      <c r="AP2067" s="15"/>
      <c r="AQ2067" s="15"/>
      <c r="AR2067" s="15"/>
      <c r="AS2067" s="15">
        <f t="shared" si="389"/>
        <v>1</v>
      </c>
      <c r="AT2067" s="15" t="s">
        <v>115</v>
      </c>
      <c r="AU2067" s="13" t="str">
        <f t="shared" si="390"/>
        <v>0</v>
      </c>
      <c r="AV2067" s="15"/>
      <c r="AW2067" s="15"/>
      <c r="AX2067" s="15"/>
      <c r="AY2067" s="15"/>
      <c r="AZ2067" s="14"/>
      <c r="BA2067" s="15"/>
      <c r="BB2067" s="15"/>
      <c r="BC2067" s="15"/>
      <c r="BD2067" s="13" t="str">
        <f t="shared" si="391"/>
        <v>0</v>
      </c>
      <c r="BE2067" s="2"/>
      <c r="BF2067" s="2"/>
      <c r="BG2067" s="2"/>
      <c r="BH2067" s="2"/>
      <c r="BI2067" s="2"/>
      <c r="BJ2067" s="2"/>
      <c r="BK2067" s="2" t="s">
        <v>1369</v>
      </c>
      <c r="BL2067" s="10" t="s">
        <v>1370</v>
      </c>
      <c r="BM2067" t="str" cm="1">
        <f t="array" ref="BM2067">_xlfn.IFS(LEFT(G2067,1)="L","外注品",LEFT(G2067,1)="W","内製品",G2067="","購買品")</f>
        <v>外注品</v>
      </c>
    </row>
    <row r="2068" spans="1:65">
      <c r="A2068" s="2" t="str">
        <f t="shared" si="392"/>
        <v>WG01</v>
      </c>
      <c r="B2068" t="s">
        <v>2245</v>
      </c>
      <c r="C2068" s="2" t="s">
        <v>1350</v>
      </c>
      <c r="D2068" s="10"/>
      <c r="E2068" s="10"/>
      <c r="G2068" s="19" t="s">
        <v>5008</v>
      </c>
      <c r="H2068" s="19"/>
      <c r="K2068" s="2" t="str">
        <f t="shared" si="384"/>
        <v>11L0004787951</v>
      </c>
      <c r="L2068" s="7" t="str">
        <f t="shared" si="393"/>
        <v>2001/01/01</v>
      </c>
      <c r="M2068" s="7" t="str">
        <f t="shared" si="394"/>
        <v>2199/12/31</v>
      </c>
      <c r="N2068" s="2" t="str">
        <f t="shared" si="385"/>
        <v/>
      </c>
      <c r="O2068" s="13">
        <v>0</v>
      </c>
      <c r="P2068" s="15"/>
      <c r="Q2068" s="13">
        <v>15</v>
      </c>
      <c r="R2068" s="18"/>
      <c r="S2068" s="18">
        <v>100000000</v>
      </c>
      <c r="T2068" s="2"/>
      <c r="U2068" s="2"/>
      <c r="V2068" s="2"/>
      <c r="W2068" s="2"/>
      <c r="X2068" s="2"/>
      <c r="Y2068" s="2"/>
      <c r="Z2068" s="2"/>
      <c r="AA2068" s="13">
        <v>1</v>
      </c>
      <c r="AB2068" s="13">
        <f t="shared" si="386"/>
        <v>0</v>
      </c>
      <c r="AC2068" s="13">
        <f t="shared" si="387"/>
        <v>0</v>
      </c>
      <c r="AD2068" s="15"/>
      <c r="AE2068" s="15"/>
      <c r="AF2068" s="13" t="str">
        <f t="shared" si="388"/>
        <v>1</v>
      </c>
      <c r="AG2068" s="15"/>
      <c r="AH2068" s="15"/>
      <c r="AI2068" s="15"/>
      <c r="AJ2068" s="14"/>
      <c r="AK2068" s="15" cm="1">
        <f t="array" ref="AK2068">_xlfn.IFS(B2068="","",LEFT(G2068,1)="L",1,LEFT(G2068,1)="W",1,AND(LEFT(B2068,1)="H",G2068=""),0)</f>
        <v>1</v>
      </c>
      <c r="AL2068" s="15"/>
      <c r="AM2068" s="15"/>
      <c r="AN2068" s="15"/>
      <c r="AO2068" s="15"/>
      <c r="AP2068" s="15"/>
      <c r="AQ2068" s="15"/>
      <c r="AR2068" s="15"/>
      <c r="AS2068" s="15">
        <f t="shared" si="389"/>
        <v>1</v>
      </c>
      <c r="AT2068" s="15" t="s">
        <v>115</v>
      </c>
      <c r="AU2068" s="13" t="str">
        <f t="shared" si="390"/>
        <v>0</v>
      </c>
      <c r="AV2068" s="15"/>
      <c r="AW2068" s="15"/>
      <c r="AX2068" s="15"/>
      <c r="AY2068" s="15"/>
      <c r="AZ2068" s="14"/>
      <c r="BA2068" s="15"/>
      <c r="BB2068" s="15"/>
      <c r="BC2068" s="15"/>
      <c r="BD2068" s="13" t="str">
        <f t="shared" si="391"/>
        <v>0</v>
      </c>
      <c r="BE2068" s="2"/>
      <c r="BF2068" s="2"/>
      <c r="BG2068" s="2"/>
      <c r="BH2068" s="2"/>
      <c r="BI2068" s="2"/>
      <c r="BJ2068" s="2"/>
      <c r="BK2068" s="2" t="s">
        <v>1369</v>
      </c>
      <c r="BL2068" s="10" t="s">
        <v>1370</v>
      </c>
      <c r="BM2068" t="str" cm="1">
        <f t="array" ref="BM2068">_xlfn.IFS(LEFT(G2068,1)="L","外注品",LEFT(G2068,1)="W","内製品",G2068="","購買品")</f>
        <v>外注品</v>
      </c>
    </row>
    <row r="2069" spans="1:65">
      <c r="A2069" s="2" t="str">
        <f t="shared" si="392"/>
        <v>WG01</v>
      </c>
      <c r="B2069" t="s">
        <v>2246</v>
      </c>
      <c r="C2069" s="2" t="s">
        <v>1350</v>
      </c>
      <c r="D2069" s="10"/>
      <c r="E2069" s="10"/>
      <c r="G2069" s="19" t="s">
        <v>5008</v>
      </c>
      <c r="H2069" s="19"/>
      <c r="K2069" s="2" t="str">
        <f t="shared" si="384"/>
        <v>11L0004787952</v>
      </c>
      <c r="L2069" s="7" t="str">
        <f t="shared" si="393"/>
        <v>2001/01/01</v>
      </c>
      <c r="M2069" s="7" t="str">
        <f t="shared" si="394"/>
        <v>2199/12/31</v>
      </c>
      <c r="N2069" s="2" t="str">
        <f t="shared" si="385"/>
        <v/>
      </c>
      <c r="O2069" s="13">
        <v>0</v>
      </c>
      <c r="P2069" s="15"/>
      <c r="Q2069" s="13">
        <v>15</v>
      </c>
      <c r="R2069" s="18"/>
      <c r="S2069" s="18">
        <v>100000000</v>
      </c>
      <c r="T2069" s="2"/>
      <c r="U2069" s="2"/>
      <c r="V2069" s="2"/>
      <c r="W2069" s="2"/>
      <c r="X2069" s="2"/>
      <c r="Y2069" s="2"/>
      <c r="Z2069" s="2"/>
      <c r="AA2069" s="13">
        <v>1</v>
      </c>
      <c r="AB2069" s="13">
        <f t="shared" si="386"/>
        <v>0</v>
      </c>
      <c r="AC2069" s="13">
        <f t="shared" si="387"/>
        <v>0</v>
      </c>
      <c r="AD2069" s="15"/>
      <c r="AE2069" s="15"/>
      <c r="AF2069" s="13" t="str">
        <f t="shared" si="388"/>
        <v>1</v>
      </c>
      <c r="AG2069" s="15"/>
      <c r="AH2069" s="15"/>
      <c r="AI2069" s="15"/>
      <c r="AJ2069" s="14"/>
      <c r="AK2069" s="15" cm="1">
        <f t="array" ref="AK2069">_xlfn.IFS(B2069="","",LEFT(G2069,1)="L",1,LEFT(G2069,1)="W",1,AND(LEFT(B2069,1)="H",G2069=""),0)</f>
        <v>1</v>
      </c>
      <c r="AL2069" s="15"/>
      <c r="AM2069" s="15"/>
      <c r="AN2069" s="15"/>
      <c r="AO2069" s="15"/>
      <c r="AP2069" s="15"/>
      <c r="AQ2069" s="15"/>
      <c r="AR2069" s="15"/>
      <c r="AS2069" s="15">
        <f t="shared" si="389"/>
        <v>1</v>
      </c>
      <c r="AT2069" s="15" t="s">
        <v>115</v>
      </c>
      <c r="AU2069" s="13" t="str">
        <f t="shared" si="390"/>
        <v>0</v>
      </c>
      <c r="AV2069" s="15"/>
      <c r="AW2069" s="15"/>
      <c r="AX2069" s="15"/>
      <c r="AY2069" s="15"/>
      <c r="AZ2069" s="14"/>
      <c r="BA2069" s="15"/>
      <c r="BB2069" s="15"/>
      <c r="BC2069" s="15"/>
      <c r="BD2069" s="13" t="str">
        <f t="shared" si="391"/>
        <v>0</v>
      </c>
      <c r="BE2069" s="2"/>
      <c r="BF2069" s="2"/>
      <c r="BG2069" s="2"/>
      <c r="BH2069" s="2"/>
      <c r="BI2069" s="2"/>
      <c r="BJ2069" s="2"/>
      <c r="BK2069" s="2" t="s">
        <v>1369</v>
      </c>
      <c r="BL2069" s="10" t="s">
        <v>1370</v>
      </c>
      <c r="BM2069" t="str" cm="1">
        <f t="array" ref="BM2069">_xlfn.IFS(LEFT(G2069,1)="L","外注品",LEFT(G2069,1)="W","内製品",G2069="","購買品")</f>
        <v>外注品</v>
      </c>
    </row>
    <row r="2070" spans="1:65">
      <c r="A2070" s="2" t="str">
        <f t="shared" si="392"/>
        <v>WG01</v>
      </c>
      <c r="B2070" t="s">
        <v>2247</v>
      </c>
      <c r="C2070" s="2" t="s">
        <v>1350</v>
      </c>
      <c r="D2070" s="10"/>
      <c r="E2070" s="10"/>
      <c r="G2070" s="19" t="s">
        <v>5008</v>
      </c>
      <c r="H2070" s="19"/>
      <c r="K2070" s="2" t="str">
        <f t="shared" si="384"/>
        <v>11L0004787953</v>
      </c>
      <c r="L2070" s="7" t="str">
        <f t="shared" si="393"/>
        <v>2001/01/01</v>
      </c>
      <c r="M2070" s="7" t="str">
        <f t="shared" si="394"/>
        <v>2199/12/31</v>
      </c>
      <c r="N2070" s="2" t="str">
        <f t="shared" si="385"/>
        <v/>
      </c>
      <c r="O2070" s="13">
        <v>0</v>
      </c>
      <c r="P2070" s="15"/>
      <c r="Q2070" s="13">
        <v>15</v>
      </c>
      <c r="R2070" s="18"/>
      <c r="S2070" s="18">
        <v>100000000</v>
      </c>
      <c r="T2070" s="2"/>
      <c r="U2070" s="2"/>
      <c r="V2070" s="2"/>
      <c r="W2070" s="2"/>
      <c r="X2070" s="2"/>
      <c r="Y2070" s="2"/>
      <c r="Z2070" s="2"/>
      <c r="AA2070" s="13">
        <v>1</v>
      </c>
      <c r="AB2070" s="13">
        <f t="shared" si="386"/>
        <v>0</v>
      </c>
      <c r="AC2070" s="13">
        <f t="shared" si="387"/>
        <v>0</v>
      </c>
      <c r="AD2070" s="15"/>
      <c r="AE2070" s="15"/>
      <c r="AF2070" s="13" t="str">
        <f t="shared" si="388"/>
        <v>1</v>
      </c>
      <c r="AG2070" s="15"/>
      <c r="AH2070" s="15"/>
      <c r="AI2070" s="15"/>
      <c r="AJ2070" s="14"/>
      <c r="AK2070" s="15" cm="1">
        <f t="array" ref="AK2070">_xlfn.IFS(B2070="","",LEFT(G2070,1)="L",1,LEFT(G2070,1)="W",1,AND(LEFT(B2070,1)="H",G2070=""),0)</f>
        <v>1</v>
      </c>
      <c r="AL2070" s="15"/>
      <c r="AM2070" s="15"/>
      <c r="AN2070" s="15"/>
      <c r="AO2070" s="15"/>
      <c r="AP2070" s="15"/>
      <c r="AQ2070" s="15"/>
      <c r="AR2070" s="15"/>
      <c r="AS2070" s="15">
        <f t="shared" si="389"/>
        <v>1</v>
      </c>
      <c r="AT2070" s="15" t="s">
        <v>115</v>
      </c>
      <c r="AU2070" s="13" t="str">
        <f t="shared" si="390"/>
        <v>0</v>
      </c>
      <c r="AV2070" s="15"/>
      <c r="AW2070" s="15"/>
      <c r="AX2070" s="15"/>
      <c r="AY2070" s="15"/>
      <c r="AZ2070" s="14"/>
      <c r="BA2070" s="15"/>
      <c r="BB2070" s="15"/>
      <c r="BC2070" s="15"/>
      <c r="BD2070" s="13" t="str">
        <f t="shared" si="391"/>
        <v>0</v>
      </c>
      <c r="BE2070" s="2"/>
      <c r="BF2070" s="2"/>
      <c r="BG2070" s="2"/>
      <c r="BH2070" s="2"/>
      <c r="BI2070" s="2"/>
      <c r="BJ2070" s="2"/>
      <c r="BK2070" s="2" t="s">
        <v>1369</v>
      </c>
      <c r="BL2070" s="10" t="s">
        <v>1370</v>
      </c>
      <c r="BM2070" t="str" cm="1">
        <f t="array" ref="BM2070">_xlfn.IFS(LEFT(G2070,1)="L","外注品",LEFT(G2070,1)="W","内製品",G2070="","購買品")</f>
        <v>外注品</v>
      </c>
    </row>
    <row r="2071" spans="1:65">
      <c r="A2071" s="2" t="str">
        <f t="shared" si="392"/>
        <v>WG01</v>
      </c>
      <c r="B2071" t="s">
        <v>2248</v>
      </c>
      <c r="C2071" s="2" t="s">
        <v>1350</v>
      </c>
      <c r="D2071" s="10"/>
      <c r="E2071" s="10"/>
      <c r="G2071" s="19" t="s">
        <v>5008</v>
      </c>
      <c r="H2071" s="19"/>
      <c r="K2071" s="2" t="str">
        <f t="shared" si="384"/>
        <v>11L0004787954</v>
      </c>
      <c r="L2071" s="7" t="str">
        <f t="shared" si="393"/>
        <v>2001/01/01</v>
      </c>
      <c r="M2071" s="7" t="str">
        <f t="shared" si="394"/>
        <v>2199/12/31</v>
      </c>
      <c r="N2071" s="2" t="str">
        <f t="shared" si="385"/>
        <v/>
      </c>
      <c r="O2071" s="13">
        <v>0</v>
      </c>
      <c r="P2071" s="15"/>
      <c r="Q2071" s="13">
        <v>15</v>
      </c>
      <c r="R2071" s="18"/>
      <c r="S2071" s="18">
        <v>100000000</v>
      </c>
      <c r="T2071" s="2"/>
      <c r="U2071" s="2"/>
      <c r="V2071" s="2"/>
      <c r="W2071" s="2"/>
      <c r="X2071" s="2"/>
      <c r="Y2071" s="2"/>
      <c r="Z2071" s="2"/>
      <c r="AA2071" s="13">
        <v>1</v>
      </c>
      <c r="AB2071" s="13">
        <f t="shared" si="386"/>
        <v>0</v>
      </c>
      <c r="AC2071" s="13">
        <f t="shared" si="387"/>
        <v>0</v>
      </c>
      <c r="AD2071" s="15"/>
      <c r="AE2071" s="15"/>
      <c r="AF2071" s="13" t="str">
        <f t="shared" si="388"/>
        <v>1</v>
      </c>
      <c r="AG2071" s="15"/>
      <c r="AH2071" s="15"/>
      <c r="AI2071" s="15"/>
      <c r="AJ2071" s="14"/>
      <c r="AK2071" s="15" cm="1">
        <f t="array" ref="AK2071">_xlfn.IFS(B2071="","",LEFT(G2071,1)="L",1,LEFT(G2071,1)="W",1,AND(LEFT(B2071,1)="H",G2071=""),0)</f>
        <v>1</v>
      </c>
      <c r="AL2071" s="15"/>
      <c r="AM2071" s="15"/>
      <c r="AN2071" s="15"/>
      <c r="AO2071" s="15"/>
      <c r="AP2071" s="15"/>
      <c r="AQ2071" s="15"/>
      <c r="AR2071" s="15"/>
      <c r="AS2071" s="15">
        <f t="shared" si="389"/>
        <v>1</v>
      </c>
      <c r="AT2071" s="15" t="s">
        <v>115</v>
      </c>
      <c r="AU2071" s="13" t="str">
        <f t="shared" si="390"/>
        <v>0</v>
      </c>
      <c r="AV2071" s="15"/>
      <c r="AW2071" s="15"/>
      <c r="AX2071" s="15"/>
      <c r="AY2071" s="15"/>
      <c r="AZ2071" s="14"/>
      <c r="BA2071" s="15"/>
      <c r="BB2071" s="15"/>
      <c r="BC2071" s="15"/>
      <c r="BD2071" s="13" t="str">
        <f t="shared" si="391"/>
        <v>0</v>
      </c>
      <c r="BE2071" s="2"/>
      <c r="BF2071" s="2"/>
      <c r="BG2071" s="2"/>
      <c r="BH2071" s="2"/>
      <c r="BI2071" s="2"/>
      <c r="BJ2071" s="2"/>
      <c r="BK2071" s="2" t="s">
        <v>1369</v>
      </c>
      <c r="BL2071" s="10" t="s">
        <v>1370</v>
      </c>
      <c r="BM2071" t="str" cm="1">
        <f t="array" ref="BM2071">_xlfn.IFS(LEFT(G2071,1)="L","外注品",LEFT(G2071,1)="W","内製品",G2071="","購買品")</f>
        <v>外注品</v>
      </c>
    </row>
    <row r="2072" spans="1:65">
      <c r="A2072" s="2" t="str">
        <f t="shared" si="392"/>
        <v>WG01</v>
      </c>
      <c r="B2072" t="s">
        <v>2249</v>
      </c>
      <c r="C2072" s="2" t="s">
        <v>1350</v>
      </c>
      <c r="D2072" s="10"/>
      <c r="E2072" s="10"/>
      <c r="G2072" s="19" t="s">
        <v>5008</v>
      </c>
      <c r="H2072" s="19"/>
      <c r="K2072" s="2" t="str">
        <f t="shared" si="384"/>
        <v>11L0004787955</v>
      </c>
      <c r="L2072" s="7" t="str">
        <f t="shared" si="393"/>
        <v>2001/01/01</v>
      </c>
      <c r="M2072" s="7" t="str">
        <f t="shared" si="394"/>
        <v>2199/12/31</v>
      </c>
      <c r="N2072" s="2" t="str">
        <f t="shared" si="385"/>
        <v/>
      </c>
      <c r="O2072" s="13">
        <v>0</v>
      </c>
      <c r="P2072" s="15"/>
      <c r="Q2072" s="13">
        <v>15</v>
      </c>
      <c r="R2072" s="18"/>
      <c r="S2072" s="18">
        <v>100000000</v>
      </c>
      <c r="T2072" s="2"/>
      <c r="U2072" s="2"/>
      <c r="V2072" s="2"/>
      <c r="W2072" s="2"/>
      <c r="X2072" s="2"/>
      <c r="Y2072" s="2"/>
      <c r="Z2072" s="2"/>
      <c r="AA2072" s="13">
        <v>1</v>
      </c>
      <c r="AB2072" s="13">
        <f t="shared" si="386"/>
        <v>0</v>
      </c>
      <c r="AC2072" s="13">
        <f t="shared" si="387"/>
        <v>0</v>
      </c>
      <c r="AD2072" s="15"/>
      <c r="AE2072" s="15"/>
      <c r="AF2072" s="13" t="str">
        <f t="shared" si="388"/>
        <v>1</v>
      </c>
      <c r="AG2072" s="15"/>
      <c r="AH2072" s="15"/>
      <c r="AI2072" s="15"/>
      <c r="AJ2072" s="14"/>
      <c r="AK2072" s="15" cm="1">
        <f t="array" ref="AK2072">_xlfn.IFS(B2072="","",LEFT(G2072,1)="L",1,LEFT(G2072,1)="W",1,AND(LEFT(B2072,1)="H",G2072=""),0)</f>
        <v>1</v>
      </c>
      <c r="AL2072" s="15"/>
      <c r="AM2072" s="15"/>
      <c r="AN2072" s="15"/>
      <c r="AO2072" s="15"/>
      <c r="AP2072" s="15"/>
      <c r="AQ2072" s="15"/>
      <c r="AR2072" s="15"/>
      <c r="AS2072" s="15">
        <f t="shared" si="389"/>
        <v>1</v>
      </c>
      <c r="AT2072" s="15" t="s">
        <v>115</v>
      </c>
      <c r="AU2072" s="13" t="str">
        <f t="shared" si="390"/>
        <v>0</v>
      </c>
      <c r="AV2072" s="15"/>
      <c r="AW2072" s="15"/>
      <c r="AX2072" s="15"/>
      <c r="AY2072" s="15"/>
      <c r="AZ2072" s="14"/>
      <c r="BA2072" s="15"/>
      <c r="BB2072" s="15"/>
      <c r="BC2072" s="15"/>
      <c r="BD2072" s="13" t="str">
        <f t="shared" si="391"/>
        <v>0</v>
      </c>
      <c r="BE2072" s="2"/>
      <c r="BF2072" s="2"/>
      <c r="BG2072" s="2"/>
      <c r="BH2072" s="2"/>
      <c r="BI2072" s="2"/>
      <c r="BJ2072" s="2"/>
      <c r="BK2072" s="2" t="s">
        <v>1369</v>
      </c>
      <c r="BL2072" s="10" t="s">
        <v>1370</v>
      </c>
      <c r="BM2072" t="str" cm="1">
        <f t="array" ref="BM2072">_xlfn.IFS(LEFT(G2072,1)="L","外注品",LEFT(G2072,1)="W","内製品",G2072="","購買品")</f>
        <v>外注品</v>
      </c>
    </row>
    <row r="2073" spans="1:65">
      <c r="A2073" s="2" t="str">
        <f t="shared" si="392"/>
        <v>WG01</v>
      </c>
      <c r="B2073" t="s">
        <v>2250</v>
      </c>
      <c r="C2073" s="2" t="s">
        <v>1350</v>
      </c>
      <c r="D2073" s="10"/>
      <c r="E2073" s="10"/>
      <c r="G2073" s="19" t="s">
        <v>5008</v>
      </c>
      <c r="H2073" s="19"/>
      <c r="K2073" s="2" t="str">
        <f t="shared" si="384"/>
        <v>11L0004787956</v>
      </c>
      <c r="L2073" s="7" t="str">
        <f t="shared" si="393"/>
        <v>2001/01/01</v>
      </c>
      <c r="M2073" s="7" t="str">
        <f t="shared" si="394"/>
        <v>2199/12/31</v>
      </c>
      <c r="N2073" s="2" t="str">
        <f t="shared" si="385"/>
        <v/>
      </c>
      <c r="O2073" s="13">
        <v>0</v>
      </c>
      <c r="P2073" s="15"/>
      <c r="Q2073" s="13">
        <v>15</v>
      </c>
      <c r="R2073" s="18"/>
      <c r="S2073" s="18">
        <v>100000000</v>
      </c>
      <c r="T2073" s="2"/>
      <c r="U2073" s="2"/>
      <c r="V2073" s="2"/>
      <c r="W2073" s="2"/>
      <c r="X2073" s="2"/>
      <c r="Y2073" s="2"/>
      <c r="Z2073" s="2"/>
      <c r="AA2073" s="13">
        <v>1</v>
      </c>
      <c r="AB2073" s="13">
        <f t="shared" si="386"/>
        <v>0</v>
      </c>
      <c r="AC2073" s="13">
        <f t="shared" si="387"/>
        <v>0</v>
      </c>
      <c r="AD2073" s="15"/>
      <c r="AE2073" s="15"/>
      <c r="AF2073" s="13" t="str">
        <f t="shared" si="388"/>
        <v>1</v>
      </c>
      <c r="AG2073" s="15"/>
      <c r="AH2073" s="15"/>
      <c r="AI2073" s="15"/>
      <c r="AJ2073" s="14"/>
      <c r="AK2073" s="15" cm="1">
        <f t="array" ref="AK2073">_xlfn.IFS(B2073="","",LEFT(G2073,1)="L",1,LEFT(G2073,1)="W",1,AND(LEFT(B2073,1)="H",G2073=""),0)</f>
        <v>1</v>
      </c>
      <c r="AL2073" s="15"/>
      <c r="AM2073" s="15"/>
      <c r="AN2073" s="15"/>
      <c r="AO2073" s="15"/>
      <c r="AP2073" s="15"/>
      <c r="AQ2073" s="15"/>
      <c r="AR2073" s="15"/>
      <c r="AS2073" s="15">
        <f t="shared" si="389"/>
        <v>1</v>
      </c>
      <c r="AT2073" s="15" t="s">
        <v>115</v>
      </c>
      <c r="AU2073" s="13" t="str">
        <f t="shared" si="390"/>
        <v>0</v>
      </c>
      <c r="AV2073" s="15"/>
      <c r="AW2073" s="15"/>
      <c r="AX2073" s="15"/>
      <c r="AY2073" s="15"/>
      <c r="AZ2073" s="14"/>
      <c r="BA2073" s="15"/>
      <c r="BB2073" s="15"/>
      <c r="BC2073" s="15"/>
      <c r="BD2073" s="13" t="str">
        <f t="shared" si="391"/>
        <v>0</v>
      </c>
      <c r="BE2073" s="2"/>
      <c r="BF2073" s="2"/>
      <c r="BG2073" s="2"/>
      <c r="BH2073" s="2"/>
      <c r="BI2073" s="2"/>
      <c r="BJ2073" s="2"/>
      <c r="BK2073" s="2" t="s">
        <v>1369</v>
      </c>
      <c r="BL2073" s="10" t="s">
        <v>1370</v>
      </c>
      <c r="BM2073" t="str" cm="1">
        <f t="array" ref="BM2073">_xlfn.IFS(LEFT(G2073,1)="L","外注品",LEFT(G2073,1)="W","内製品",G2073="","購買品")</f>
        <v>外注品</v>
      </c>
    </row>
    <row r="2074" spans="1:65">
      <c r="A2074" s="2" t="str">
        <f t="shared" si="392"/>
        <v>WG01</v>
      </c>
      <c r="B2074" t="s">
        <v>2251</v>
      </c>
      <c r="C2074" s="2" t="s">
        <v>1350</v>
      </c>
      <c r="D2074" s="10"/>
      <c r="E2074" s="10"/>
      <c r="G2074" s="19" t="s">
        <v>5008</v>
      </c>
      <c r="H2074" s="19"/>
      <c r="K2074" s="2" t="str">
        <f t="shared" si="384"/>
        <v>11L0004787957</v>
      </c>
      <c r="L2074" s="7" t="str">
        <f t="shared" si="393"/>
        <v>2001/01/01</v>
      </c>
      <c r="M2074" s="7" t="str">
        <f t="shared" si="394"/>
        <v>2199/12/31</v>
      </c>
      <c r="N2074" s="2" t="str">
        <f t="shared" si="385"/>
        <v/>
      </c>
      <c r="O2074" s="13">
        <v>0</v>
      </c>
      <c r="P2074" s="15"/>
      <c r="Q2074" s="13">
        <v>15</v>
      </c>
      <c r="R2074" s="18"/>
      <c r="S2074" s="18">
        <v>100000000</v>
      </c>
      <c r="T2074" s="2"/>
      <c r="U2074" s="2"/>
      <c r="V2074" s="2"/>
      <c r="W2074" s="2"/>
      <c r="X2074" s="2"/>
      <c r="Y2074" s="2"/>
      <c r="Z2074" s="2"/>
      <c r="AA2074" s="13">
        <v>1</v>
      </c>
      <c r="AB2074" s="13">
        <f t="shared" si="386"/>
        <v>0</v>
      </c>
      <c r="AC2074" s="13">
        <f t="shared" si="387"/>
        <v>0</v>
      </c>
      <c r="AD2074" s="15"/>
      <c r="AE2074" s="15"/>
      <c r="AF2074" s="13" t="str">
        <f t="shared" si="388"/>
        <v>1</v>
      </c>
      <c r="AG2074" s="15"/>
      <c r="AH2074" s="15"/>
      <c r="AI2074" s="15"/>
      <c r="AJ2074" s="14"/>
      <c r="AK2074" s="15" cm="1">
        <f t="array" ref="AK2074">_xlfn.IFS(B2074="","",LEFT(G2074,1)="L",1,LEFT(G2074,1)="W",1,AND(LEFT(B2074,1)="H",G2074=""),0)</f>
        <v>1</v>
      </c>
      <c r="AL2074" s="15"/>
      <c r="AM2074" s="15"/>
      <c r="AN2074" s="15"/>
      <c r="AO2074" s="15"/>
      <c r="AP2074" s="15"/>
      <c r="AQ2074" s="15"/>
      <c r="AR2074" s="15"/>
      <c r="AS2074" s="15">
        <f t="shared" si="389"/>
        <v>1</v>
      </c>
      <c r="AT2074" s="15" t="s">
        <v>115</v>
      </c>
      <c r="AU2074" s="13" t="str">
        <f t="shared" si="390"/>
        <v>0</v>
      </c>
      <c r="AV2074" s="15"/>
      <c r="AW2074" s="15"/>
      <c r="AX2074" s="15"/>
      <c r="AY2074" s="15"/>
      <c r="AZ2074" s="14"/>
      <c r="BA2074" s="15"/>
      <c r="BB2074" s="15"/>
      <c r="BC2074" s="15"/>
      <c r="BD2074" s="13" t="str">
        <f t="shared" si="391"/>
        <v>0</v>
      </c>
      <c r="BE2074" s="2"/>
      <c r="BF2074" s="2"/>
      <c r="BG2074" s="2"/>
      <c r="BH2074" s="2"/>
      <c r="BI2074" s="2"/>
      <c r="BJ2074" s="2"/>
      <c r="BK2074" s="2" t="s">
        <v>1369</v>
      </c>
      <c r="BL2074" s="10" t="s">
        <v>1370</v>
      </c>
      <c r="BM2074" t="str" cm="1">
        <f t="array" ref="BM2074">_xlfn.IFS(LEFT(G2074,1)="L","外注品",LEFT(G2074,1)="W","内製品",G2074="","購買品")</f>
        <v>外注品</v>
      </c>
    </row>
    <row r="2075" spans="1:65">
      <c r="A2075" s="2" t="str">
        <f t="shared" si="392"/>
        <v>WG01</v>
      </c>
      <c r="B2075" t="s">
        <v>2252</v>
      </c>
      <c r="C2075" s="2" t="s">
        <v>1350</v>
      </c>
      <c r="D2075" s="10"/>
      <c r="E2075" s="10"/>
      <c r="G2075" s="19" t="s">
        <v>5008</v>
      </c>
      <c r="H2075" s="19"/>
      <c r="K2075" s="2" t="str">
        <f t="shared" si="384"/>
        <v>11L0004787958</v>
      </c>
      <c r="L2075" s="7" t="str">
        <f t="shared" si="393"/>
        <v>2001/01/01</v>
      </c>
      <c r="M2075" s="7" t="str">
        <f t="shared" si="394"/>
        <v>2199/12/31</v>
      </c>
      <c r="N2075" s="2" t="str">
        <f t="shared" si="385"/>
        <v/>
      </c>
      <c r="O2075" s="13">
        <v>0</v>
      </c>
      <c r="P2075" s="15"/>
      <c r="Q2075" s="13">
        <v>15</v>
      </c>
      <c r="R2075" s="18"/>
      <c r="S2075" s="18">
        <v>100000000</v>
      </c>
      <c r="T2075" s="2"/>
      <c r="U2075" s="2"/>
      <c r="V2075" s="2"/>
      <c r="W2075" s="2"/>
      <c r="X2075" s="2"/>
      <c r="Y2075" s="2"/>
      <c r="Z2075" s="2"/>
      <c r="AA2075" s="13">
        <v>1</v>
      </c>
      <c r="AB2075" s="13">
        <f t="shared" si="386"/>
        <v>0</v>
      </c>
      <c r="AC2075" s="13">
        <f t="shared" si="387"/>
        <v>0</v>
      </c>
      <c r="AD2075" s="15"/>
      <c r="AE2075" s="15"/>
      <c r="AF2075" s="13" t="str">
        <f t="shared" si="388"/>
        <v>1</v>
      </c>
      <c r="AG2075" s="15"/>
      <c r="AH2075" s="15"/>
      <c r="AI2075" s="15"/>
      <c r="AJ2075" s="14"/>
      <c r="AK2075" s="15" cm="1">
        <f t="array" ref="AK2075">_xlfn.IFS(B2075="","",LEFT(G2075,1)="L",1,LEFT(G2075,1)="W",1,AND(LEFT(B2075,1)="H",G2075=""),0)</f>
        <v>1</v>
      </c>
      <c r="AL2075" s="15"/>
      <c r="AM2075" s="15"/>
      <c r="AN2075" s="15"/>
      <c r="AO2075" s="15"/>
      <c r="AP2075" s="15"/>
      <c r="AQ2075" s="15"/>
      <c r="AR2075" s="15"/>
      <c r="AS2075" s="15">
        <f t="shared" si="389"/>
        <v>1</v>
      </c>
      <c r="AT2075" s="15" t="s">
        <v>115</v>
      </c>
      <c r="AU2075" s="13" t="str">
        <f t="shared" si="390"/>
        <v>0</v>
      </c>
      <c r="AV2075" s="15"/>
      <c r="AW2075" s="15"/>
      <c r="AX2075" s="15"/>
      <c r="AY2075" s="15"/>
      <c r="AZ2075" s="14"/>
      <c r="BA2075" s="15"/>
      <c r="BB2075" s="15"/>
      <c r="BC2075" s="15"/>
      <c r="BD2075" s="13" t="str">
        <f t="shared" si="391"/>
        <v>0</v>
      </c>
      <c r="BE2075" s="2"/>
      <c r="BF2075" s="2"/>
      <c r="BG2075" s="2"/>
      <c r="BH2075" s="2"/>
      <c r="BI2075" s="2"/>
      <c r="BJ2075" s="2"/>
      <c r="BK2075" s="2" t="s">
        <v>1369</v>
      </c>
      <c r="BL2075" s="10" t="s">
        <v>1370</v>
      </c>
      <c r="BM2075" t="str" cm="1">
        <f t="array" ref="BM2075">_xlfn.IFS(LEFT(G2075,1)="L","外注品",LEFT(G2075,1)="W","内製品",G2075="","購買品")</f>
        <v>外注品</v>
      </c>
    </row>
    <row r="2076" spans="1:65">
      <c r="A2076" s="2" t="str">
        <f t="shared" si="392"/>
        <v>WG01</v>
      </c>
      <c r="B2076" t="s">
        <v>2253</v>
      </c>
      <c r="C2076" s="2" t="s">
        <v>1350</v>
      </c>
      <c r="D2076" s="10"/>
      <c r="E2076" s="10"/>
      <c r="G2076" s="19" t="s">
        <v>5008</v>
      </c>
      <c r="H2076" s="19"/>
      <c r="K2076" s="2" t="str">
        <f t="shared" si="384"/>
        <v>11L0004787959</v>
      </c>
      <c r="L2076" s="7" t="str">
        <f t="shared" si="393"/>
        <v>2001/01/01</v>
      </c>
      <c r="M2076" s="7" t="str">
        <f t="shared" si="394"/>
        <v>2199/12/31</v>
      </c>
      <c r="N2076" s="2" t="str">
        <f t="shared" si="385"/>
        <v/>
      </c>
      <c r="O2076" s="13">
        <v>0</v>
      </c>
      <c r="P2076" s="15"/>
      <c r="Q2076" s="13">
        <v>15</v>
      </c>
      <c r="R2076" s="18"/>
      <c r="S2076" s="18">
        <v>100000000</v>
      </c>
      <c r="T2076" s="2"/>
      <c r="U2076" s="2"/>
      <c r="V2076" s="2"/>
      <c r="W2076" s="2"/>
      <c r="X2076" s="2"/>
      <c r="Y2076" s="2"/>
      <c r="Z2076" s="2"/>
      <c r="AA2076" s="13">
        <v>1</v>
      </c>
      <c r="AB2076" s="13">
        <f t="shared" si="386"/>
        <v>0</v>
      </c>
      <c r="AC2076" s="13">
        <f t="shared" si="387"/>
        <v>0</v>
      </c>
      <c r="AD2076" s="15"/>
      <c r="AE2076" s="15"/>
      <c r="AF2076" s="13" t="str">
        <f t="shared" si="388"/>
        <v>1</v>
      </c>
      <c r="AG2076" s="15"/>
      <c r="AH2076" s="15"/>
      <c r="AI2076" s="15"/>
      <c r="AJ2076" s="14"/>
      <c r="AK2076" s="15" cm="1">
        <f t="array" ref="AK2076">_xlfn.IFS(B2076="","",LEFT(G2076,1)="L",1,LEFT(G2076,1)="W",1,AND(LEFT(B2076,1)="H",G2076=""),0)</f>
        <v>1</v>
      </c>
      <c r="AL2076" s="15"/>
      <c r="AM2076" s="15"/>
      <c r="AN2076" s="15"/>
      <c r="AO2076" s="15"/>
      <c r="AP2076" s="15"/>
      <c r="AQ2076" s="15"/>
      <c r="AR2076" s="15"/>
      <c r="AS2076" s="15">
        <f t="shared" si="389"/>
        <v>1</v>
      </c>
      <c r="AT2076" s="15" t="s">
        <v>115</v>
      </c>
      <c r="AU2076" s="13" t="str">
        <f t="shared" si="390"/>
        <v>0</v>
      </c>
      <c r="AV2076" s="15"/>
      <c r="AW2076" s="15"/>
      <c r="AX2076" s="15"/>
      <c r="AY2076" s="15"/>
      <c r="AZ2076" s="14"/>
      <c r="BA2076" s="15"/>
      <c r="BB2076" s="15"/>
      <c r="BC2076" s="15"/>
      <c r="BD2076" s="13" t="str">
        <f t="shared" si="391"/>
        <v>0</v>
      </c>
      <c r="BE2076" s="2"/>
      <c r="BF2076" s="2"/>
      <c r="BG2076" s="2"/>
      <c r="BH2076" s="2"/>
      <c r="BI2076" s="2"/>
      <c r="BJ2076" s="2"/>
      <c r="BK2076" s="2" t="s">
        <v>1369</v>
      </c>
      <c r="BL2076" s="10" t="s">
        <v>1370</v>
      </c>
      <c r="BM2076" t="str" cm="1">
        <f t="array" ref="BM2076">_xlfn.IFS(LEFT(G2076,1)="L","外注品",LEFT(G2076,1)="W","内製品",G2076="","購買品")</f>
        <v>外注品</v>
      </c>
    </row>
    <row r="2077" spans="1:65">
      <c r="A2077" s="2" t="str">
        <f t="shared" si="392"/>
        <v>WG01</v>
      </c>
      <c r="B2077" t="s">
        <v>2254</v>
      </c>
      <c r="C2077" s="2" t="s">
        <v>1350</v>
      </c>
      <c r="D2077" s="10"/>
      <c r="E2077" s="10"/>
      <c r="G2077" s="19" t="s">
        <v>5008</v>
      </c>
      <c r="H2077" s="19"/>
      <c r="K2077" s="2" t="str">
        <f t="shared" si="384"/>
        <v>11L0004787960</v>
      </c>
      <c r="L2077" s="7" t="str">
        <f t="shared" si="393"/>
        <v>2001/01/01</v>
      </c>
      <c r="M2077" s="7" t="str">
        <f t="shared" si="394"/>
        <v>2199/12/31</v>
      </c>
      <c r="N2077" s="2" t="str">
        <f t="shared" si="385"/>
        <v/>
      </c>
      <c r="O2077" s="13">
        <v>0</v>
      </c>
      <c r="P2077" s="15"/>
      <c r="Q2077" s="13">
        <v>15</v>
      </c>
      <c r="R2077" s="18"/>
      <c r="S2077" s="18">
        <v>100000000</v>
      </c>
      <c r="T2077" s="2"/>
      <c r="U2077" s="2"/>
      <c r="V2077" s="2"/>
      <c r="W2077" s="2"/>
      <c r="X2077" s="2"/>
      <c r="Y2077" s="2"/>
      <c r="Z2077" s="2"/>
      <c r="AA2077" s="13">
        <v>1</v>
      </c>
      <c r="AB2077" s="13">
        <f t="shared" si="386"/>
        <v>0</v>
      </c>
      <c r="AC2077" s="13">
        <f t="shared" si="387"/>
        <v>0</v>
      </c>
      <c r="AD2077" s="15"/>
      <c r="AE2077" s="15"/>
      <c r="AF2077" s="13" t="str">
        <f t="shared" si="388"/>
        <v>1</v>
      </c>
      <c r="AG2077" s="15"/>
      <c r="AH2077" s="15"/>
      <c r="AI2077" s="15"/>
      <c r="AJ2077" s="14"/>
      <c r="AK2077" s="15" cm="1">
        <f t="array" ref="AK2077">_xlfn.IFS(B2077="","",LEFT(G2077,1)="L",1,LEFT(G2077,1)="W",1,AND(LEFT(B2077,1)="H",G2077=""),0)</f>
        <v>1</v>
      </c>
      <c r="AL2077" s="15"/>
      <c r="AM2077" s="15"/>
      <c r="AN2077" s="15"/>
      <c r="AO2077" s="15"/>
      <c r="AP2077" s="15"/>
      <c r="AQ2077" s="15"/>
      <c r="AR2077" s="15"/>
      <c r="AS2077" s="15">
        <f t="shared" si="389"/>
        <v>1</v>
      </c>
      <c r="AT2077" s="15" t="s">
        <v>115</v>
      </c>
      <c r="AU2077" s="13" t="str">
        <f t="shared" si="390"/>
        <v>0</v>
      </c>
      <c r="AV2077" s="15"/>
      <c r="AW2077" s="15"/>
      <c r="AX2077" s="15"/>
      <c r="AY2077" s="15"/>
      <c r="AZ2077" s="14"/>
      <c r="BA2077" s="15"/>
      <c r="BB2077" s="15"/>
      <c r="BC2077" s="15"/>
      <c r="BD2077" s="13" t="str">
        <f t="shared" si="391"/>
        <v>0</v>
      </c>
      <c r="BE2077" s="2"/>
      <c r="BF2077" s="2"/>
      <c r="BG2077" s="2"/>
      <c r="BH2077" s="2"/>
      <c r="BI2077" s="2"/>
      <c r="BJ2077" s="2"/>
      <c r="BK2077" s="2" t="s">
        <v>1369</v>
      </c>
      <c r="BL2077" s="10" t="s">
        <v>1370</v>
      </c>
      <c r="BM2077" t="str" cm="1">
        <f t="array" ref="BM2077">_xlfn.IFS(LEFT(G2077,1)="L","外注品",LEFT(G2077,1)="W","内製品",G2077="","購買品")</f>
        <v>外注品</v>
      </c>
    </row>
    <row r="2078" spans="1:65">
      <c r="A2078" s="2" t="str">
        <f t="shared" si="392"/>
        <v>WG01</v>
      </c>
      <c r="B2078" t="s">
        <v>2255</v>
      </c>
      <c r="C2078" s="2" t="s">
        <v>1350</v>
      </c>
      <c r="D2078" s="10"/>
      <c r="E2078" s="10"/>
      <c r="G2078" s="19" t="s">
        <v>5008</v>
      </c>
      <c r="H2078" s="19"/>
      <c r="K2078" s="2" t="str">
        <f t="shared" si="384"/>
        <v>11L0004787961</v>
      </c>
      <c r="L2078" s="7" t="str">
        <f t="shared" si="393"/>
        <v>2001/01/01</v>
      </c>
      <c r="M2078" s="7" t="str">
        <f t="shared" si="394"/>
        <v>2199/12/31</v>
      </c>
      <c r="N2078" s="2" t="str">
        <f t="shared" si="385"/>
        <v/>
      </c>
      <c r="O2078" s="13">
        <v>0</v>
      </c>
      <c r="P2078" s="15"/>
      <c r="Q2078" s="13">
        <v>15</v>
      </c>
      <c r="R2078" s="18"/>
      <c r="S2078" s="18">
        <v>100000000</v>
      </c>
      <c r="T2078" s="2"/>
      <c r="U2078" s="2"/>
      <c r="V2078" s="2"/>
      <c r="W2078" s="2"/>
      <c r="X2078" s="2"/>
      <c r="Y2078" s="2"/>
      <c r="Z2078" s="2"/>
      <c r="AA2078" s="13">
        <v>1</v>
      </c>
      <c r="AB2078" s="13">
        <f t="shared" si="386"/>
        <v>0</v>
      </c>
      <c r="AC2078" s="13">
        <f t="shared" si="387"/>
        <v>0</v>
      </c>
      <c r="AD2078" s="15"/>
      <c r="AE2078" s="15"/>
      <c r="AF2078" s="13" t="str">
        <f t="shared" si="388"/>
        <v>1</v>
      </c>
      <c r="AG2078" s="15"/>
      <c r="AH2078" s="15"/>
      <c r="AI2078" s="15"/>
      <c r="AJ2078" s="14"/>
      <c r="AK2078" s="15" cm="1">
        <f t="array" ref="AK2078">_xlfn.IFS(B2078="","",LEFT(G2078,1)="L",1,LEFT(G2078,1)="W",1,AND(LEFT(B2078,1)="H",G2078=""),0)</f>
        <v>1</v>
      </c>
      <c r="AL2078" s="15"/>
      <c r="AM2078" s="15"/>
      <c r="AN2078" s="15"/>
      <c r="AO2078" s="15"/>
      <c r="AP2078" s="15"/>
      <c r="AQ2078" s="15"/>
      <c r="AR2078" s="15"/>
      <c r="AS2078" s="15">
        <f t="shared" si="389"/>
        <v>1</v>
      </c>
      <c r="AT2078" s="15" t="s">
        <v>115</v>
      </c>
      <c r="AU2078" s="13" t="str">
        <f t="shared" si="390"/>
        <v>0</v>
      </c>
      <c r="AV2078" s="15"/>
      <c r="AW2078" s="15"/>
      <c r="AX2078" s="15"/>
      <c r="AY2078" s="15"/>
      <c r="AZ2078" s="14"/>
      <c r="BA2078" s="15"/>
      <c r="BB2078" s="15"/>
      <c r="BC2078" s="15"/>
      <c r="BD2078" s="13" t="str">
        <f t="shared" si="391"/>
        <v>0</v>
      </c>
      <c r="BE2078" s="2"/>
      <c r="BF2078" s="2"/>
      <c r="BG2078" s="2"/>
      <c r="BH2078" s="2"/>
      <c r="BI2078" s="2"/>
      <c r="BJ2078" s="2"/>
      <c r="BK2078" s="2" t="s">
        <v>1369</v>
      </c>
      <c r="BL2078" s="10" t="s">
        <v>1370</v>
      </c>
      <c r="BM2078" t="str" cm="1">
        <f t="array" ref="BM2078">_xlfn.IFS(LEFT(G2078,1)="L","外注品",LEFT(G2078,1)="W","内製品",G2078="","購買品")</f>
        <v>外注品</v>
      </c>
    </row>
    <row r="2079" spans="1:65">
      <c r="A2079" s="2" t="str">
        <f t="shared" si="392"/>
        <v>WG01</v>
      </c>
      <c r="B2079" t="s">
        <v>2256</v>
      </c>
      <c r="C2079" s="2" t="s">
        <v>1350</v>
      </c>
      <c r="D2079" s="10"/>
      <c r="E2079" s="10"/>
      <c r="G2079" s="19" t="s">
        <v>5008</v>
      </c>
      <c r="H2079" s="19"/>
      <c r="K2079" s="2" t="str">
        <f t="shared" si="384"/>
        <v>11L0004787962</v>
      </c>
      <c r="L2079" s="7" t="str">
        <f t="shared" si="393"/>
        <v>2001/01/01</v>
      </c>
      <c r="M2079" s="7" t="str">
        <f t="shared" si="394"/>
        <v>2199/12/31</v>
      </c>
      <c r="N2079" s="2" t="str">
        <f t="shared" si="385"/>
        <v/>
      </c>
      <c r="O2079" s="13">
        <v>0</v>
      </c>
      <c r="P2079" s="15"/>
      <c r="Q2079" s="13">
        <v>15</v>
      </c>
      <c r="R2079" s="18"/>
      <c r="S2079" s="18">
        <v>100000000</v>
      </c>
      <c r="T2079" s="2"/>
      <c r="U2079" s="2"/>
      <c r="V2079" s="2"/>
      <c r="W2079" s="2"/>
      <c r="X2079" s="2"/>
      <c r="Y2079" s="2"/>
      <c r="Z2079" s="2"/>
      <c r="AA2079" s="13">
        <v>1</v>
      </c>
      <c r="AB2079" s="13">
        <f t="shared" si="386"/>
        <v>0</v>
      </c>
      <c r="AC2079" s="13">
        <f t="shared" si="387"/>
        <v>0</v>
      </c>
      <c r="AD2079" s="15"/>
      <c r="AE2079" s="15"/>
      <c r="AF2079" s="13" t="str">
        <f t="shared" si="388"/>
        <v>1</v>
      </c>
      <c r="AG2079" s="15"/>
      <c r="AH2079" s="15"/>
      <c r="AI2079" s="15"/>
      <c r="AJ2079" s="14"/>
      <c r="AK2079" s="15" cm="1">
        <f t="array" ref="AK2079">_xlfn.IFS(B2079="","",LEFT(G2079,1)="L",1,LEFT(G2079,1)="W",1,AND(LEFT(B2079,1)="H",G2079=""),0)</f>
        <v>1</v>
      </c>
      <c r="AL2079" s="15"/>
      <c r="AM2079" s="15"/>
      <c r="AN2079" s="15"/>
      <c r="AO2079" s="15"/>
      <c r="AP2079" s="15"/>
      <c r="AQ2079" s="15"/>
      <c r="AR2079" s="15"/>
      <c r="AS2079" s="15">
        <f t="shared" si="389"/>
        <v>1</v>
      </c>
      <c r="AT2079" s="15" t="s">
        <v>115</v>
      </c>
      <c r="AU2079" s="13" t="str">
        <f t="shared" si="390"/>
        <v>0</v>
      </c>
      <c r="AV2079" s="15"/>
      <c r="AW2079" s="15"/>
      <c r="AX2079" s="15"/>
      <c r="AY2079" s="15"/>
      <c r="AZ2079" s="14"/>
      <c r="BA2079" s="15"/>
      <c r="BB2079" s="15"/>
      <c r="BC2079" s="15"/>
      <c r="BD2079" s="13" t="str">
        <f t="shared" si="391"/>
        <v>0</v>
      </c>
      <c r="BE2079" s="2"/>
      <c r="BF2079" s="2"/>
      <c r="BG2079" s="2"/>
      <c r="BH2079" s="2"/>
      <c r="BI2079" s="2"/>
      <c r="BJ2079" s="2"/>
      <c r="BK2079" s="2" t="s">
        <v>1369</v>
      </c>
      <c r="BL2079" s="10" t="s">
        <v>1370</v>
      </c>
      <c r="BM2079" t="str" cm="1">
        <f t="array" ref="BM2079">_xlfn.IFS(LEFT(G2079,1)="L","外注品",LEFT(G2079,1)="W","内製品",G2079="","購買品")</f>
        <v>外注品</v>
      </c>
    </row>
    <row r="2080" spans="1:65">
      <c r="A2080" s="2" t="str">
        <f t="shared" si="392"/>
        <v>WG01</v>
      </c>
      <c r="B2080" t="s">
        <v>2257</v>
      </c>
      <c r="C2080" s="2" t="s">
        <v>1350</v>
      </c>
      <c r="D2080" s="10"/>
      <c r="E2080" s="10"/>
      <c r="G2080" s="19" t="s">
        <v>5008</v>
      </c>
      <c r="H2080" s="19"/>
      <c r="K2080" s="2" t="str">
        <f t="shared" si="384"/>
        <v>11L0004787963</v>
      </c>
      <c r="L2080" s="7" t="str">
        <f t="shared" si="393"/>
        <v>2001/01/01</v>
      </c>
      <c r="M2080" s="7" t="str">
        <f t="shared" si="394"/>
        <v>2199/12/31</v>
      </c>
      <c r="N2080" s="2" t="str">
        <f t="shared" si="385"/>
        <v/>
      </c>
      <c r="O2080" s="13">
        <v>0</v>
      </c>
      <c r="P2080" s="15"/>
      <c r="Q2080" s="13">
        <v>15</v>
      </c>
      <c r="R2080" s="18"/>
      <c r="S2080" s="18">
        <v>100000000</v>
      </c>
      <c r="T2080" s="2"/>
      <c r="U2080" s="2"/>
      <c r="V2080" s="2"/>
      <c r="W2080" s="2"/>
      <c r="X2080" s="2"/>
      <c r="Y2080" s="2"/>
      <c r="Z2080" s="2"/>
      <c r="AA2080" s="13">
        <v>1</v>
      </c>
      <c r="AB2080" s="13">
        <f t="shared" si="386"/>
        <v>0</v>
      </c>
      <c r="AC2080" s="13">
        <f t="shared" si="387"/>
        <v>0</v>
      </c>
      <c r="AD2080" s="15"/>
      <c r="AE2080" s="15"/>
      <c r="AF2080" s="13" t="str">
        <f t="shared" si="388"/>
        <v>1</v>
      </c>
      <c r="AG2080" s="15"/>
      <c r="AH2080" s="15"/>
      <c r="AI2080" s="15"/>
      <c r="AJ2080" s="14"/>
      <c r="AK2080" s="15" cm="1">
        <f t="array" ref="AK2080">_xlfn.IFS(B2080="","",LEFT(G2080,1)="L",1,LEFT(G2080,1)="W",1,AND(LEFT(B2080,1)="H",G2080=""),0)</f>
        <v>1</v>
      </c>
      <c r="AL2080" s="15"/>
      <c r="AM2080" s="15"/>
      <c r="AN2080" s="15"/>
      <c r="AO2080" s="15"/>
      <c r="AP2080" s="15"/>
      <c r="AQ2080" s="15"/>
      <c r="AR2080" s="15"/>
      <c r="AS2080" s="15">
        <f t="shared" si="389"/>
        <v>1</v>
      </c>
      <c r="AT2080" s="15" t="s">
        <v>115</v>
      </c>
      <c r="AU2080" s="13" t="str">
        <f t="shared" si="390"/>
        <v>0</v>
      </c>
      <c r="AV2080" s="15"/>
      <c r="AW2080" s="15"/>
      <c r="AX2080" s="15"/>
      <c r="AY2080" s="15"/>
      <c r="AZ2080" s="14"/>
      <c r="BA2080" s="15"/>
      <c r="BB2080" s="15"/>
      <c r="BC2080" s="15"/>
      <c r="BD2080" s="13" t="str">
        <f t="shared" si="391"/>
        <v>0</v>
      </c>
      <c r="BE2080" s="2"/>
      <c r="BF2080" s="2"/>
      <c r="BG2080" s="2"/>
      <c r="BH2080" s="2"/>
      <c r="BI2080" s="2"/>
      <c r="BJ2080" s="2"/>
      <c r="BK2080" s="2" t="s">
        <v>1369</v>
      </c>
      <c r="BL2080" s="10" t="s">
        <v>1370</v>
      </c>
      <c r="BM2080" t="str" cm="1">
        <f t="array" ref="BM2080">_xlfn.IFS(LEFT(G2080,1)="L","外注品",LEFT(G2080,1)="W","内製品",G2080="","購買品")</f>
        <v>外注品</v>
      </c>
    </row>
    <row r="2081" spans="1:65">
      <c r="A2081" s="2" t="str">
        <f t="shared" si="392"/>
        <v>WG01</v>
      </c>
      <c r="B2081" t="s">
        <v>2258</v>
      </c>
      <c r="C2081" s="2" t="s">
        <v>1350</v>
      </c>
      <c r="D2081" s="10"/>
      <c r="E2081" s="10"/>
      <c r="G2081" s="19" t="s">
        <v>5008</v>
      </c>
      <c r="H2081" s="19"/>
      <c r="K2081" s="2" t="str">
        <f t="shared" si="384"/>
        <v>11L0004787964</v>
      </c>
      <c r="L2081" s="7" t="str">
        <f t="shared" si="393"/>
        <v>2001/01/01</v>
      </c>
      <c r="M2081" s="7" t="str">
        <f t="shared" si="394"/>
        <v>2199/12/31</v>
      </c>
      <c r="N2081" s="2" t="str">
        <f t="shared" si="385"/>
        <v/>
      </c>
      <c r="O2081" s="13">
        <v>0</v>
      </c>
      <c r="P2081" s="15"/>
      <c r="Q2081" s="13">
        <v>15</v>
      </c>
      <c r="R2081" s="18"/>
      <c r="S2081" s="18">
        <v>100000000</v>
      </c>
      <c r="T2081" s="2"/>
      <c r="U2081" s="2"/>
      <c r="V2081" s="2"/>
      <c r="W2081" s="2"/>
      <c r="X2081" s="2"/>
      <c r="Y2081" s="2"/>
      <c r="Z2081" s="2"/>
      <c r="AA2081" s="13">
        <v>1</v>
      </c>
      <c r="AB2081" s="13">
        <f t="shared" si="386"/>
        <v>0</v>
      </c>
      <c r="AC2081" s="13">
        <f t="shared" si="387"/>
        <v>0</v>
      </c>
      <c r="AD2081" s="15"/>
      <c r="AE2081" s="15"/>
      <c r="AF2081" s="13" t="str">
        <f t="shared" si="388"/>
        <v>1</v>
      </c>
      <c r="AG2081" s="15"/>
      <c r="AH2081" s="15"/>
      <c r="AI2081" s="15"/>
      <c r="AJ2081" s="14"/>
      <c r="AK2081" s="15" cm="1">
        <f t="array" ref="AK2081">_xlfn.IFS(B2081="","",LEFT(G2081,1)="L",1,LEFT(G2081,1)="W",1,AND(LEFT(B2081,1)="H",G2081=""),0)</f>
        <v>1</v>
      </c>
      <c r="AL2081" s="15"/>
      <c r="AM2081" s="15"/>
      <c r="AN2081" s="15"/>
      <c r="AO2081" s="15"/>
      <c r="AP2081" s="15"/>
      <c r="AQ2081" s="15"/>
      <c r="AR2081" s="15"/>
      <c r="AS2081" s="15">
        <f t="shared" si="389"/>
        <v>1</v>
      </c>
      <c r="AT2081" s="15" t="s">
        <v>115</v>
      </c>
      <c r="AU2081" s="13" t="str">
        <f t="shared" si="390"/>
        <v>0</v>
      </c>
      <c r="AV2081" s="15"/>
      <c r="AW2081" s="15"/>
      <c r="AX2081" s="15"/>
      <c r="AY2081" s="15"/>
      <c r="AZ2081" s="14"/>
      <c r="BA2081" s="15"/>
      <c r="BB2081" s="15"/>
      <c r="BC2081" s="15"/>
      <c r="BD2081" s="13" t="str">
        <f t="shared" si="391"/>
        <v>0</v>
      </c>
      <c r="BE2081" s="2"/>
      <c r="BF2081" s="2"/>
      <c r="BG2081" s="2"/>
      <c r="BH2081" s="2"/>
      <c r="BI2081" s="2"/>
      <c r="BJ2081" s="2"/>
      <c r="BK2081" s="2" t="s">
        <v>1369</v>
      </c>
      <c r="BL2081" s="10" t="s">
        <v>1370</v>
      </c>
      <c r="BM2081" t="str" cm="1">
        <f t="array" ref="BM2081">_xlfn.IFS(LEFT(G2081,1)="L","外注品",LEFT(G2081,1)="W","内製品",G2081="","購買品")</f>
        <v>外注品</v>
      </c>
    </row>
    <row r="2082" spans="1:65">
      <c r="A2082" s="2" t="str">
        <f t="shared" si="392"/>
        <v>WG01</v>
      </c>
      <c r="B2082" t="s">
        <v>2259</v>
      </c>
      <c r="C2082" s="2" t="s">
        <v>1350</v>
      </c>
      <c r="D2082" s="10"/>
      <c r="E2082" s="10"/>
      <c r="G2082" s="19" t="s">
        <v>5008</v>
      </c>
      <c r="H2082" s="19"/>
      <c r="K2082" s="2" t="str">
        <f t="shared" si="384"/>
        <v>11L0004787965</v>
      </c>
      <c r="L2082" s="7" t="str">
        <f t="shared" si="393"/>
        <v>2001/01/01</v>
      </c>
      <c r="M2082" s="7" t="str">
        <f t="shared" si="394"/>
        <v>2199/12/31</v>
      </c>
      <c r="N2082" s="2" t="str">
        <f t="shared" si="385"/>
        <v/>
      </c>
      <c r="O2082" s="13">
        <v>0</v>
      </c>
      <c r="P2082" s="15"/>
      <c r="Q2082" s="13">
        <v>15</v>
      </c>
      <c r="R2082" s="18"/>
      <c r="S2082" s="18">
        <v>100000000</v>
      </c>
      <c r="T2082" s="2"/>
      <c r="U2082" s="2"/>
      <c r="V2082" s="2"/>
      <c r="W2082" s="2"/>
      <c r="X2082" s="2"/>
      <c r="Y2082" s="2"/>
      <c r="Z2082" s="2"/>
      <c r="AA2082" s="13">
        <v>1</v>
      </c>
      <c r="AB2082" s="13">
        <f t="shared" si="386"/>
        <v>0</v>
      </c>
      <c r="AC2082" s="13">
        <f t="shared" si="387"/>
        <v>0</v>
      </c>
      <c r="AD2082" s="15"/>
      <c r="AE2082" s="15"/>
      <c r="AF2082" s="13" t="str">
        <f t="shared" si="388"/>
        <v>1</v>
      </c>
      <c r="AG2082" s="15"/>
      <c r="AH2082" s="15"/>
      <c r="AI2082" s="15"/>
      <c r="AJ2082" s="14"/>
      <c r="AK2082" s="15" cm="1">
        <f t="array" ref="AK2082">_xlfn.IFS(B2082="","",LEFT(G2082,1)="L",1,LEFT(G2082,1)="W",1,AND(LEFT(B2082,1)="H",G2082=""),0)</f>
        <v>1</v>
      </c>
      <c r="AL2082" s="15"/>
      <c r="AM2082" s="15"/>
      <c r="AN2082" s="15"/>
      <c r="AO2082" s="15"/>
      <c r="AP2082" s="15"/>
      <c r="AQ2082" s="15"/>
      <c r="AR2082" s="15"/>
      <c r="AS2082" s="15">
        <f t="shared" si="389"/>
        <v>1</v>
      </c>
      <c r="AT2082" s="15" t="s">
        <v>115</v>
      </c>
      <c r="AU2082" s="13" t="str">
        <f t="shared" si="390"/>
        <v>0</v>
      </c>
      <c r="AV2082" s="15"/>
      <c r="AW2082" s="15"/>
      <c r="AX2082" s="15"/>
      <c r="AY2082" s="15"/>
      <c r="AZ2082" s="14"/>
      <c r="BA2082" s="15"/>
      <c r="BB2082" s="15"/>
      <c r="BC2082" s="15"/>
      <c r="BD2082" s="13" t="str">
        <f t="shared" si="391"/>
        <v>0</v>
      </c>
      <c r="BE2082" s="2"/>
      <c r="BF2082" s="2"/>
      <c r="BG2082" s="2"/>
      <c r="BH2082" s="2"/>
      <c r="BI2082" s="2"/>
      <c r="BJ2082" s="2"/>
      <c r="BK2082" s="2" t="s">
        <v>1369</v>
      </c>
      <c r="BL2082" s="10" t="s">
        <v>1370</v>
      </c>
      <c r="BM2082" t="str" cm="1">
        <f t="array" ref="BM2082">_xlfn.IFS(LEFT(G2082,1)="L","外注品",LEFT(G2082,1)="W","内製品",G2082="","購買品")</f>
        <v>外注品</v>
      </c>
    </row>
    <row r="2083" spans="1:65">
      <c r="A2083" s="2" t="str">
        <f t="shared" si="392"/>
        <v>WG01</v>
      </c>
      <c r="B2083" t="s">
        <v>2260</v>
      </c>
      <c r="C2083" s="2" t="s">
        <v>1350</v>
      </c>
      <c r="D2083" s="10"/>
      <c r="E2083" s="10"/>
      <c r="G2083" s="19" t="s">
        <v>5008</v>
      </c>
      <c r="H2083" s="19"/>
      <c r="K2083" s="2" t="str">
        <f t="shared" si="384"/>
        <v>11L0004787966</v>
      </c>
      <c r="L2083" s="7" t="str">
        <f t="shared" si="393"/>
        <v>2001/01/01</v>
      </c>
      <c r="M2083" s="7" t="str">
        <f t="shared" si="394"/>
        <v>2199/12/31</v>
      </c>
      <c r="N2083" s="2" t="str">
        <f t="shared" si="385"/>
        <v/>
      </c>
      <c r="O2083" s="13">
        <v>0</v>
      </c>
      <c r="P2083" s="15"/>
      <c r="Q2083" s="13">
        <v>15</v>
      </c>
      <c r="R2083" s="18"/>
      <c r="S2083" s="18">
        <v>100000000</v>
      </c>
      <c r="T2083" s="2"/>
      <c r="U2083" s="2"/>
      <c r="V2083" s="2"/>
      <c r="W2083" s="2"/>
      <c r="X2083" s="2"/>
      <c r="Y2083" s="2"/>
      <c r="Z2083" s="2"/>
      <c r="AA2083" s="13">
        <v>1</v>
      </c>
      <c r="AB2083" s="13">
        <f t="shared" si="386"/>
        <v>0</v>
      </c>
      <c r="AC2083" s="13">
        <f t="shared" si="387"/>
        <v>0</v>
      </c>
      <c r="AD2083" s="15"/>
      <c r="AE2083" s="15"/>
      <c r="AF2083" s="13" t="str">
        <f t="shared" si="388"/>
        <v>1</v>
      </c>
      <c r="AG2083" s="15"/>
      <c r="AH2083" s="15"/>
      <c r="AI2083" s="15"/>
      <c r="AJ2083" s="14"/>
      <c r="AK2083" s="15" cm="1">
        <f t="array" ref="AK2083">_xlfn.IFS(B2083="","",LEFT(G2083,1)="L",1,LEFT(G2083,1)="W",1,AND(LEFT(B2083,1)="H",G2083=""),0)</f>
        <v>1</v>
      </c>
      <c r="AL2083" s="15"/>
      <c r="AM2083" s="15"/>
      <c r="AN2083" s="15"/>
      <c r="AO2083" s="15"/>
      <c r="AP2083" s="15"/>
      <c r="AQ2083" s="15"/>
      <c r="AR2083" s="15"/>
      <c r="AS2083" s="15">
        <f t="shared" si="389"/>
        <v>1</v>
      </c>
      <c r="AT2083" s="15" t="s">
        <v>115</v>
      </c>
      <c r="AU2083" s="13" t="str">
        <f t="shared" si="390"/>
        <v>0</v>
      </c>
      <c r="AV2083" s="15"/>
      <c r="AW2083" s="15"/>
      <c r="AX2083" s="15"/>
      <c r="AY2083" s="15"/>
      <c r="AZ2083" s="14"/>
      <c r="BA2083" s="15"/>
      <c r="BB2083" s="15"/>
      <c r="BC2083" s="15"/>
      <c r="BD2083" s="13" t="str">
        <f t="shared" si="391"/>
        <v>0</v>
      </c>
      <c r="BE2083" s="2"/>
      <c r="BF2083" s="2"/>
      <c r="BG2083" s="2"/>
      <c r="BH2083" s="2"/>
      <c r="BI2083" s="2"/>
      <c r="BJ2083" s="2"/>
      <c r="BK2083" s="2" t="s">
        <v>1369</v>
      </c>
      <c r="BL2083" s="10" t="s">
        <v>1370</v>
      </c>
      <c r="BM2083" t="str" cm="1">
        <f t="array" ref="BM2083">_xlfn.IFS(LEFT(G2083,1)="L","外注品",LEFT(G2083,1)="W","内製品",G2083="","購買品")</f>
        <v>外注品</v>
      </c>
    </row>
    <row r="2084" spans="1:65">
      <c r="A2084" s="2" t="str">
        <f t="shared" si="392"/>
        <v>WG01</v>
      </c>
      <c r="B2084" t="s">
        <v>2261</v>
      </c>
      <c r="C2084" s="2" t="s">
        <v>1350</v>
      </c>
      <c r="D2084" s="10"/>
      <c r="E2084" s="10"/>
      <c r="G2084" s="19" t="s">
        <v>5008</v>
      </c>
      <c r="H2084" s="19"/>
      <c r="K2084" s="2" t="str">
        <f t="shared" si="384"/>
        <v>11L0004787967</v>
      </c>
      <c r="L2084" s="7" t="str">
        <f t="shared" si="393"/>
        <v>2001/01/01</v>
      </c>
      <c r="M2084" s="7" t="str">
        <f t="shared" si="394"/>
        <v>2199/12/31</v>
      </c>
      <c r="N2084" s="2" t="str">
        <f t="shared" si="385"/>
        <v/>
      </c>
      <c r="O2084" s="13">
        <v>0</v>
      </c>
      <c r="P2084" s="15"/>
      <c r="Q2084" s="13">
        <v>15</v>
      </c>
      <c r="R2084" s="18"/>
      <c r="S2084" s="18">
        <v>100000000</v>
      </c>
      <c r="T2084" s="2"/>
      <c r="U2084" s="2"/>
      <c r="V2084" s="2"/>
      <c r="W2084" s="2"/>
      <c r="X2084" s="2"/>
      <c r="Y2084" s="2"/>
      <c r="Z2084" s="2"/>
      <c r="AA2084" s="13">
        <v>1</v>
      </c>
      <c r="AB2084" s="13">
        <f t="shared" si="386"/>
        <v>0</v>
      </c>
      <c r="AC2084" s="13">
        <f t="shared" si="387"/>
        <v>0</v>
      </c>
      <c r="AD2084" s="15"/>
      <c r="AE2084" s="15"/>
      <c r="AF2084" s="13" t="str">
        <f t="shared" si="388"/>
        <v>1</v>
      </c>
      <c r="AG2084" s="15"/>
      <c r="AH2084" s="15"/>
      <c r="AI2084" s="15"/>
      <c r="AJ2084" s="14"/>
      <c r="AK2084" s="15" cm="1">
        <f t="array" ref="AK2084">_xlfn.IFS(B2084="","",LEFT(G2084,1)="L",1,LEFT(G2084,1)="W",1,AND(LEFT(B2084,1)="H",G2084=""),0)</f>
        <v>1</v>
      </c>
      <c r="AL2084" s="15"/>
      <c r="AM2084" s="15"/>
      <c r="AN2084" s="15"/>
      <c r="AO2084" s="15"/>
      <c r="AP2084" s="15"/>
      <c r="AQ2084" s="15"/>
      <c r="AR2084" s="15"/>
      <c r="AS2084" s="15">
        <f t="shared" si="389"/>
        <v>1</v>
      </c>
      <c r="AT2084" s="15" t="s">
        <v>115</v>
      </c>
      <c r="AU2084" s="13" t="str">
        <f t="shared" si="390"/>
        <v>0</v>
      </c>
      <c r="AV2084" s="15"/>
      <c r="AW2084" s="15"/>
      <c r="AX2084" s="15"/>
      <c r="AY2084" s="15"/>
      <c r="AZ2084" s="14"/>
      <c r="BA2084" s="15"/>
      <c r="BB2084" s="15"/>
      <c r="BC2084" s="15"/>
      <c r="BD2084" s="13" t="str">
        <f t="shared" si="391"/>
        <v>0</v>
      </c>
      <c r="BE2084" s="2"/>
      <c r="BF2084" s="2"/>
      <c r="BG2084" s="2"/>
      <c r="BH2084" s="2"/>
      <c r="BI2084" s="2"/>
      <c r="BJ2084" s="2"/>
      <c r="BK2084" s="2" t="s">
        <v>1369</v>
      </c>
      <c r="BL2084" s="10" t="s">
        <v>1370</v>
      </c>
      <c r="BM2084" t="str" cm="1">
        <f t="array" ref="BM2084">_xlfn.IFS(LEFT(G2084,1)="L","外注品",LEFT(G2084,1)="W","内製品",G2084="","購買品")</f>
        <v>外注品</v>
      </c>
    </row>
    <row r="2085" spans="1:65">
      <c r="A2085" s="2" t="str">
        <f t="shared" si="392"/>
        <v>WG01</v>
      </c>
      <c r="B2085" t="s">
        <v>2262</v>
      </c>
      <c r="C2085" s="2" t="s">
        <v>1350</v>
      </c>
      <c r="D2085" s="10"/>
      <c r="E2085" s="10"/>
      <c r="G2085" s="19" t="s">
        <v>5008</v>
      </c>
      <c r="H2085" s="19"/>
      <c r="K2085" s="2" t="str">
        <f t="shared" si="384"/>
        <v>11L0004787968</v>
      </c>
      <c r="L2085" s="7" t="str">
        <f t="shared" si="393"/>
        <v>2001/01/01</v>
      </c>
      <c r="M2085" s="7" t="str">
        <f t="shared" si="394"/>
        <v>2199/12/31</v>
      </c>
      <c r="N2085" s="2" t="str">
        <f t="shared" si="385"/>
        <v/>
      </c>
      <c r="O2085" s="13">
        <v>0</v>
      </c>
      <c r="P2085" s="15"/>
      <c r="Q2085" s="13">
        <v>15</v>
      </c>
      <c r="R2085" s="18"/>
      <c r="S2085" s="18">
        <v>100000000</v>
      </c>
      <c r="T2085" s="2"/>
      <c r="U2085" s="2"/>
      <c r="V2085" s="2"/>
      <c r="W2085" s="2"/>
      <c r="X2085" s="2"/>
      <c r="Y2085" s="2"/>
      <c r="Z2085" s="2"/>
      <c r="AA2085" s="13">
        <v>1</v>
      </c>
      <c r="AB2085" s="13">
        <f t="shared" si="386"/>
        <v>0</v>
      </c>
      <c r="AC2085" s="13">
        <f t="shared" si="387"/>
        <v>0</v>
      </c>
      <c r="AD2085" s="15"/>
      <c r="AE2085" s="15"/>
      <c r="AF2085" s="13" t="str">
        <f t="shared" si="388"/>
        <v>1</v>
      </c>
      <c r="AG2085" s="15"/>
      <c r="AH2085" s="15"/>
      <c r="AI2085" s="15"/>
      <c r="AJ2085" s="14"/>
      <c r="AK2085" s="15" cm="1">
        <f t="array" ref="AK2085">_xlfn.IFS(B2085="","",LEFT(G2085,1)="L",1,LEFT(G2085,1)="W",1,AND(LEFT(B2085,1)="H",G2085=""),0)</f>
        <v>1</v>
      </c>
      <c r="AL2085" s="15"/>
      <c r="AM2085" s="15"/>
      <c r="AN2085" s="15"/>
      <c r="AO2085" s="15"/>
      <c r="AP2085" s="15"/>
      <c r="AQ2085" s="15"/>
      <c r="AR2085" s="15"/>
      <c r="AS2085" s="15">
        <f t="shared" si="389"/>
        <v>1</v>
      </c>
      <c r="AT2085" s="15" t="s">
        <v>115</v>
      </c>
      <c r="AU2085" s="13" t="str">
        <f t="shared" si="390"/>
        <v>0</v>
      </c>
      <c r="AV2085" s="15"/>
      <c r="AW2085" s="15"/>
      <c r="AX2085" s="15"/>
      <c r="AY2085" s="15"/>
      <c r="AZ2085" s="14"/>
      <c r="BA2085" s="15"/>
      <c r="BB2085" s="15"/>
      <c r="BC2085" s="15"/>
      <c r="BD2085" s="13" t="str">
        <f t="shared" si="391"/>
        <v>0</v>
      </c>
      <c r="BE2085" s="2"/>
      <c r="BF2085" s="2"/>
      <c r="BG2085" s="2"/>
      <c r="BH2085" s="2"/>
      <c r="BI2085" s="2"/>
      <c r="BJ2085" s="2"/>
      <c r="BK2085" s="2" t="s">
        <v>1369</v>
      </c>
      <c r="BL2085" s="10" t="s">
        <v>1370</v>
      </c>
      <c r="BM2085" t="str" cm="1">
        <f t="array" ref="BM2085">_xlfn.IFS(LEFT(G2085,1)="L","外注品",LEFT(G2085,1)="W","内製品",G2085="","購買品")</f>
        <v>外注品</v>
      </c>
    </row>
    <row r="2086" spans="1:65">
      <c r="A2086" s="2" t="str">
        <f t="shared" si="392"/>
        <v>WG01</v>
      </c>
      <c r="B2086" t="s">
        <v>2263</v>
      </c>
      <c r="C2086" s="2" t="s">
        <v>1350</v>
      </c>
      <c r="D2086" s="10"/>
      <c r="E2086" s="10"/>
      <c r="G2086" s="19" t="s">
        <v>5008</v>
      </c>
      <c r="H2086" s="19"/>
      <c r="K2086" s="2" t="str">
        <f t="shared" si="384"/>
        <v>11L0004787969</v>
      </c>
      <c r="L2086" s="7" t="str">
        <f t="shared" si="393"/>
        <v>2001/01/01</v>
      </c>
      <c r="M2086" s="7" t="str">
        <f t="shared" si="394"/>
        <v>2199/12/31</v>
      </c>
      <c r="N2086" s="2" t="str">
        <f t="shared" si="385"/>
        <v/>
      </c>
      <c r="O2086" s="13">
        <v>0</v>
      </c>
      <c r="P2086" s="15"/>
      <c r="Q2086" s="13">
        <v>15</v>
      </c>
      <c r="R2086" s="18"/>
      <c r="S2086" s="18">
        <v>100000000</v>
      </c>
      <c r="T2086" s="2"/>
      <c r="U2086" s="2"/>
      <c r="V2086" s="2"/>
      <c r="W2086" s="2"/>
      <c r="X2086" s="2"/>
      <c r="Y2086" s="2"/>
      <c r="Z2086" s="2"/>
      <c r="AA2086" s="13">
        <v>1</v>
      </c>
      <c r="AB2086" s="13">
        <f t="shared" si="386"/>
        <v>0</v>
      </c>
      <c r="AC2086" s="13">
        <f t="shared" si="387"/>
        <v>0</v>
      </c>
      <c r="AD2086" s="15"/>
      <c r="AE2086" s="15"/>
      <c r="AF2086" s="13" t="str">
        <f t="shared" si="388"/>
        <v>1</v>
      </c>
      <c r="AG2086" s="15"/>
      <c r="AH2086" s="15"/>
      <c r="AI2086" s="15"/>
      <c r="AJ2086" s="14"/>
      <c r="AK2086" s="15" cm="1">
        <f t="array" ref="AK2086">_xlfn.IFS(B2086="","",LEFT(G2086,1)="L",1,LEFT(G2086,1)="W",1,AND(LEFT(B2086,1)="H",G2086=""),0)</f>
        <v>1</v>
      </c>
      <c r="AL2086" s="15"/>
      <c r="AM2086" s="15"/>
      <c r="AN2086" s="15"/>
      <c r="AO2086" s="15"/>
      <c r="AP2086" s="15"/>
      <c r="AQ2086" s="15"/>
      <c r="AR2086" s="15"/>
      <c r="AS2086" s="15">
        <f t="shared" si="389"/>
        <v>1</v>
      </c>
      <c r="AT2086" s="15" t="s">
        <v>115</v>
      </c>
      <c r="AU2086" s="13" t="str">
        <f t="shared" si="390"/>
        <v>0</v>
      </c>
      <c r="AV2086" s="15"/>
      <c r="AW2086" s="15"/>
      <c r="AX2086" s="15"/>
      <c r="AY2086" s="15"/>
      <c r="AZ2086" s="14"/>
      <c r="BA2086" s="15"/>
      <c r="BB2086" s="15"/>
      <c r="BC2086" s="15"/>
      <c r="BD2086" s="13" t="str">
        <f t="shared" si="391"/>
        <v>0</v>
      </c>
      <c r="BE2086" s="2"/>
      <c r="BF2086" s="2"/>
      <c r="BG2086" s="2"/>
      <c r="BH2086" s="2"/>
      <c r="BI2086" s="2"/>
      <c r="BJ2086" s="2"/>
      <c r="BK2086" s="2" t="s">
        <v>1369</v>
      </c>
      <c r="BL2086" s="10" t="s">
        <v>1370</v>
      </c>
      <c r="BM2086" t="str" cm="1">
        <f t="array" ref="BM2086">_xlfn.IFS(LEFT(G2086,1)="L","外注品",LEFT(G2086,1)="W","内製品",G2086="","購買品")</f>
        <v>外注品</v>
      </c>
    </row>
    <row r="2087" spans="1:65">
      <c r="A2087" s="2" t="str">
        <f t="shared" si="392"/>
        <v>WG01</v>
      </c>
      <c r="B2087" t="s">
        <v>2264</v>
      </c>
      <c r="C2087" s="2" t="s">
        <v>1350</v>
      </c>
      <c r="D2087" s="10"/>
      <c r="E2087" s="10"/>
      <c r="G2087" s="19" t="s">
        <v>5008</v>
      </c>
      <c r="H2087" s="19"/>
      <c r="K2087" s="2" t="str">
        <f t="shared" si="384"/>
        <v>11L0004787970</v>
      </c>
      <c r="L2087" s="7" t="str">
        <f t="shared" si="393"/>
        <v>2001/01/01</v>
      </c>
      <c r="M2087" s="7" t="str">
        <f t="shared" si="394"/>
        <v>2199/12/31</v>
      </c>
      <c r="N2087" s="2" t="str">
        <f t="shared" si="385"/>
        <v/>
      </c>
      <c r="O2087" s="13">
        <v>0</v>
      </c>
      <c r="P2087" s="15"/>
      <c r="Q2087" s="13">
        <v>15</v>
      </c>
      <c r="R2087" s="18"/>
      <c r="S2087" s="18">
        <v>100000000</v>
      </c>
      <c r="T2087" s="2"/>
      <c r="U2087" s="2"/>
      <c r="V2087" s="2"/>
      <c r="W2087" s="2"/>
      <c r="X2087" s="2"/>
      <c r="Y2087" s="2"/>
      <c r="Z2087" s="2"/>
      <c r="AA2087" s="13">
        <v>1</v>
      </c>
      <c r="AB2087" s="13">
        <f t="shared" si="386"/>
        <v>0</v>
      </c>
      <c r="AC2087" s="13">
        <f t="shared" si="387"/>
        <v>0</v>
      </c>
      <c r="AD2087" s="15"/>
      <c r="AE2087" s="15"/>
      <c r="AF2087" s="13" t="str">
        <f t="shared" si="388"/>
        <v>1</v>
      </c>
      <c r="AG2087" s="15"/>
      <c r="AH2087" s="15"/>
      <c r="AI2087" s="15"/>
      <c r="AJ2087" s="14"/>
      <c r="AK2087" s="15" cm="1">
        <f t="array" ref="AK2087">_xlfn.IFS(B2087="","",LEFT(G2087,1)="L",1,LEFT(G2087,1)="W",1,AND(LEFT(B2087,1)="H",G2087=""),0)</f>
        <v>1</v>
      </c>
      <c r="AL2087" s="15"/>
      <c r="AM2087" s="15"/>
      <c r="AN2087" s="15"/>
      <c r="AO2087" s="15"/>
      <c r="AP2087" s="15"/>
      <c r="AQ2087" s="15"/>
      <c r="AR2087" s="15"/>
      <c r="AS2087" s="15">
        <f t="shared" si="389"/>
        <v>1</v>
      </c>
      <c r="AT2087" s="15" t="s">
        <v>115</v>
      </c>
      <c r="AU2087" s="13" t="str">
        <f t="shared" si="390"/>
        <v>0</v>
      </c>
      <c r="AV2087" s="15"/>
      <c r="AW2087" s="15"/>
      <c r="AX2087" s="15"/>
      <c r="AY2087" s="15"/>
      <c r="AZ2087" s="14"/>
      <c r="BA2087" s="15"/>
      <c r="BB2087" s="15"/>
      <c r="BC2087" s="15"/>
      <c r="BD2087" s="13" t="str">
        <f t="shared" si="391"/>
        <v>0</v>
      </c>
      <c r="BE2087" s="2"/>
      <c r="BF2087" s="2"/>
      <c r="BG2087" s="2"/>
      <c r="BH2087" s="2"/>
      <c r="BI2087" s="2"/>
      <c r="BJ2087" s="2"/>
      <c r="BK2087" s="2" t="s">
        <v>1369</v>
      </c>
      <c r="BL2087" s="10" t="s">
        <v>1370</v>
      </c>
      <c r="BM2087" t="str" cm="1">
        <f t="array" ref="BM2087">_xlfn.IFS(LEFT(G2087,1)="L","外注品",LEFT(G2087,1)="W","内製品",G2087="","購買品")</f>
        <v>外注品</v>
      </c>
    </row>
    <row r="2088" spans="1:65">
      <c r="A2088" s="2" t="str">
        <f t="shared" si="392"/>
        <v>WG01</v>
      </c>
      <c r="B2088" t="s">
        <v>2265</v>
      </c>
      <c r="C2088" s="2" t="s">
        <v>1350</v>
      </c>
      <c r="D2088" s="10"/>
      <c r="E2088" s="10"/>
      <c r="G2088" s="19" t="s">
        <v>5008</v>
      </c>
      <c r="H2088" s="19"/>
      <c r="K2088" s="2" t="str">
        <f t="shared" si="384"/>
        <v>11L0004787971</v>
      </c>
      <c r="L2088" s="7" t="str">
        <f t="shared" si="393"/>
        <v>2001/01/01</v>
      </c>
      <c r="M2088" s="7" t="str">
        <f t="shared" si="394"/>
        <v>2199/12/31</v>
      </c>
      <c r="N2088" s="2" t="str">
        <f t="shared" si="385"/>
        <v/>
      </c>
      <c r="O2088" s="13">
        <v>0</v>
      </c>
      <c r="P2088" s="15"/>
      <c r="Q2088" s="13">
        <v>15</v>
      </c>
      <c r="R2088" s="18"/>
      <c r="S2088" s="18">
        <v>100000000</v>
      </c>
      <c r="T2088" s="2"/>
      <c r="U2088" s="2"/>
      <c r="V2088" s="2"/>
      <c r="W2088" s="2"/>
      <c r="X2088" s="2"/>
      <c r="Y2088" s="2"/>
      <c r="Z2088" s="2"/>
      <c r="AA2088" s="13">
        <v>1</v>
      </c>
      <c r="AB2088" s="13">
        <f t="shared" si="386"/>
        <v>0</v>
      </c>
      <c r="AC2088" s="13">
        <f t="shared" si="387"/>
        <v>0</v>
      </c>
      <c r="AD2088" s="15"/>
      <c r="AE2088" s="15"/>
      <c r="AF2088" s="13" t="str">
        <f t="shared" si="388"/>
        <v>1</v>
      </c>
      <c r="AG2088" s="15"/>
      <c r="AH2088" s="15"/>
      <c r="AI2088" s="15"/>
      <c r="AJ2088" s="14"/>
      <c r="AK2088" s="15" cm="1">
        <f t="array" ref="AK2088">_xlfn.IFS(B2088="","",LEFT(G2088,1)="L",1,LEFT(G2088,1)="W",1,AND(LEFT(B2088,1)="H",G2088=""),0)</f>
        <v>1</v>
      </c>
      <c r="AL2088" s="15"/>
      <c r="AM2088" s="15"/>
      <c r="AN2088" s="15"/>
      <c r="AO2088" s="15"/>
      <c r="AP2088" s="15"/>
      <c r="AQ2088" s="15"/>
      <c r="AR2088" s="15"/>
      <c r="AS2088" s="15">
        <f t="shared" si="389"/>
        <v>1</v>
      </c>
      <c r="AT2088" s="15" t="s">
        <v>115</v>
      </c>
      <c r="AU2088" s="13" t="str">
        <f t="shared" si="390"/>
        <v>0</v>
      </c>
      <c r="AV2088" s="15"/>
      <c r="AW2088" s="15"/>
      <c r="AX2088" s="15"/>
      <c r="AY2088" s="15"/>
      <c r="AZ2088" s="14"/>
      <c r="BA2088" s="15"/>
      <c r="BB2088" s="15"/>
      <c r="BC2088" s="15"/>
      <c r="BD2088" s="13" t="str">
        <f t="shared" si="391"/>
        <v>0</v>
      </c>
      <c r="BE2088" s="2"/>
      <c r="BF2088" s="2"/>
      <c r="BG2088" s="2"/>
      <c r="BH2088" s="2"/>
      <c r="BI2088" s="2"/>
      <c r="BJ2088" s="2"/>
      <c r="BK2088" s="2" t="s">
        <v>1369</v>
      </c>
      <c r="BL2088" s="10" t="s">
        <v>1370</v>
      </c>
      <c r="BM2088" t="str" cm="1">
        <f t="array" ref="BM2088">_xlfn.IFS(LEFT(G2088,1)="L","外注品",LEFT(G2088,1)="W","内製品",G2088="","購買品")</f>
        <v>外注品</v>
      </c>
    </row>
    <row r="2089" spans="1:65">
      <c r="A2089" s="2" t="str">
        <f t="shared" si="392"/>
        <v>WG01</v>
      </c>
      <c r="B2089" t="s">
        <v>2266</v>
      </c>
      <c r="C2089" s="2" t="s">
        <v>1350</v>
      </c>
      <c r="D2089" s="10"/>
      <c r="E2089" s="10"/>
      <c r="G2089" s="19" t="s">
        <v>5008</v>
      </c>
      <c r="H2089" s="19"/>
      <c r="K2089" s="2" t="str">
        <f t="shared" si="384"/>
        <v>11L0004787972</v>
      </c>
      <c r="L2089" s="7" t="str">
        <f t="shared" si="393"/>
        <v>2001/01/01</v>
      </c>
      <c r="M2089" s="7" t="str">
        <f t="shared" si="394"/>
        <v>2199/12/31</v>
      </c>
      <c r="N2089" s="2" t="str">
        <f t="shared" si="385"/>
        <v/>
      </c>
      <c r="O2089" s="13">
        <v>0</v>
      </c>
      <c r="P2089" s="15"/>
      <c r="Q2089" s="13">
        <v>15</v>
      </c>
      <c r="R2089" s="18"/>
      <c r="S2089" s="18">
        <v>100000000</v>
      </c>
      <c r="T2089" s="2"/>
      <c r="U2089" s="2"/>
      <c r="V2089" s="2"/>
      <c r="W2089" s="2"/>
      <c r="X2089" s="2"/>
      <c r="Y2089" s="2"/>
      <c r="Z2089" s="2"/>
      <c r="AA2089" s="13">
        <v>1</v>
      </c>
      <c r="AB2089" s="13">
        <f t="shared" si="386"/>
        <v>0</v>
      </c>
      <c r="AC2089" s="13">
        <f t="shared" si="387"/>
        <v>0</v>
      </c>
      <c r="AD2089" s="15"/>
      <c r="AE2089" s="15"/>
      <c r="AF2089" s="13" t="str">
        <f t="shared" si="388"/>
        <v>1</v>
      </c>
      <c r="AG2089" s="15"/>
      <c r="AH2089" s="15"/>
      <c r="AI2089" s="15"/>
      <c r="AJ2089" s="14"/>
      <c r="AK2089" s="15" cm="1">
        <f t="array" ref="AK2089">_xlfn.IFS(B2089="","",LEFT(G2089,1)="L",1,LEFT(G2089,1)="W",1,AND(LEFT(B2089,1)="H",G2089=""),0)</f>
        <v>1</v>
      </c>
      <c r="AL2089" s="15"/>
      <c r="AM2089" s="15"/>
      <c r="AN2089" s="15"/>
      <c r="AO2089" s="15"/>
      <c r="AP2089" s="15"/>
      <c r="AQ2089" s="15"/>
      <c r="AR2089" s="15"/>
      <c r="AS2089" s="15">
        <f t="shared" si="389"/>
        <v>1</v>
      </c>
      <c r="AT2089" s="15" t="s">
        <v>115</v>
      </c>
      <c r="AU2089" s="13" t="str">
        <f t="shared" si="390"/>
        <v>0</v>
      </c>
      <c r="AV2089" s="15"/>
      <c r="AW2089" s="15"/>
      <c r="AX2089" s="15"/>
      <c r="AY2089" s="15"/>
      <c r="AZ2089" s="14"/>
      <c r="BA2089" s="15"/>
      <c r="BB2089" s="15"/>
      <c r="BC2089" s="15"/>
      <c r="BD2089" s="13" t="str">
        <f t="shared" si="391"/>
        <v>0</v>
      </c>
      <c r="BE2089" s="2"/>
      <c r="BF2089" s="2"/>
      <c r="BG2089" s="2"/>
      <c r="BH2089" s="2"/>
      <c r="BI2089" s="2"/>
      <c r="BJ2089" s="2"/>
      <c r="BK2089" s="2" t="s">
        <v>1369</v>
      </c>
      <c r="BL2089" s="10" t="s">
        <v>1370</v>
      </c>
      <c r="BM2089" t="str" cm="1">
        <f t="array" ref="BM2089">_xlfn.IFS(LEFT(G2089,1)="L","外注品",LEFT(G2089,1)="W","内製品",G2089="","購買品")</f>
        <v>外注品</v>
      </c>
    </row>
    <row r="2090" spans="1:65">
      <c r="A2090" s="2" t="str">
        <f t="shared" si="392"/>
        <v>WG01</v>
      </c>
      <c r="B2090" t="s">
        <v>2267</v>
      </c>
      <c r="C2090" s="2" t="s">
        <v>1350</v>
      </c>
      <c r="D2090" s="10"/>
      <c r="E2090" s="10"/>
      <c r="G2090" s="19" t="s">
        <v>5008</v>
      </c>
      <c r="H2090" s="19"/>
      <c r="K2090" s="2" t="str">
        <f t="shared" si="384"/>
        <v>11L0004787973</v>
      </c>
      <c r="L2090" s="7" t="str">
        <f t="shared" si="393"/>
        <v>2001/01/01</v>
      </c>
      <c r="M2090" s="7" t="str">
        <f t="shared" si="394"/>
        <v>2199/12/31</v>
      </c>
      <c r="N2090" s="2" t="str">
        <f t="shared" si="385"/>
        <v/>
      </c>
      <c r="O2090" s="13">
        <v>0</v>
      </c>
      <c r="P2090" s="15"/>
      <c r="Q2090" s="13">
        <v>15</v>
      </c>
      <c r="R2090" s="18"/>
      <c r="S2090" s="18">
        <v>100000000</v>
      </c>
      <c r="T2090" s="2"/>
      <c r="U2090" s="2"/>
      <c r="V2090" s="2"/>
      <c r="W2090" s="2"/>
      <c r="X2090" s="2"/>
      <c r="Y2090" s="2"/>
      <c r="Z2090" s="2"/>
      <c r="AA2090" s="13">
        <v>1</v>
      </c>
      <c r="AB2090" s="13">
        <f t="shared" si="386"/>
        <v>0</v>
      </c>
      <c r="AC2090" s="13">
        <f t="shared" si="387"/>
        <v>0</v>
      </c>
      <c r="AD2090" s="15"/>
      <c r="AE2090" s="15"/>
      <c r="AF2090" s="13" t="str">
        <f t="shared" si="388"/>
        <v>1</v>
      </c>
      <c r="AG2090" s="15"/>
      <c r="AH2090" s="15"/>
      <c r="AI2090" s="15"/>
      <c r="AJ2090" s="14"/>
      <c r="AK2090" s="15" cm="1">
        <f t="array" ref="AK2090">_xlfn.IFS(B2090="","",LEFT(G2090,1)="L",1,LEFT(G2090,1)="W",1,AND(LEFT(B2090,1)="H",G2090=""),0)</f>
        <v>1</v>
      </c>
      <c r="AL2090" s="15"/>
      <c r="AM2090" s="15"/>
      <c r="AN2090" s="15"/>
      <c r="AO2090" s="15"/>
      <c r="AP2090" s="15"/>
      <c r="AQ2090" s="15"/>
      <c r="AR2090" s="15"/>
      <c r="AS2090" s="15">
        <f t="shared" si="389"/>
        <v>1</v>
      </c>
      <c r="AT2090" s="15" t="s">
        <v>115</v>
      </c>
      <c r="AU2090" s="13" t="str">
        <f t="shared" si="390"/>
        <v>0</v>
      </c>
      <c r="AV2090" s="15"/>
      <c r="AW2090" s="15"/>
      <c r="AX2090" s="15"/>
      <c r="AY2090" s="15"/>
      <c r="AZ2090" s="14"/>
      <c r="BA2090" s="15"/>
      <c r="BB2090" s="15"/>
      <c r="BC2090" s="15"/>
      <c r="BD2090" s="13" t="str">
        <f t="shared" si="391"/>
        <v>0</v>
      </c>
      <c r="BE2090" s="2"/>
      <c r="BF2090" s="2"/>
      <c r="BG2090" s="2"/>
      <c r="BH2090" s="2"/>
      <c r="BI2090" s="2"/>
      <c r="BJ2090" s="2"/>
      <c r="BK2090" s="2" t="s">
        <v>1369</v>
      </c>
      <c r="BL2090" s="10" t="s">
        <v>1370</v>
      </c>
      <c r="BM2090" t="str" cm="1">
        <f t="array" ref="BM2090">_xlfn.IFS(LEFT(G2090,1)="L","外注品",LEFT(G2090,1)="W","内製品",G2090="","購買品")</f>
        <v>外注品</v>
      </c>
    </row>
    <row r="2091" spans="1:65">
      <c r="A2091" s="2" t="str">
        <f t="shared" si="392"/>
        <v>WG01</v>
      </c>
      <c r="B2091" t="s">
        <v>2268</v>
      </c>
      <c r="C2091" s="2" t="s">
        <v>1350</v>
      </c>
      <c r="D2091" s="10"/>
      <c r="E2091" s="10"/>
      <c r="G2091" s="19" t="s">
        <v>5008</v>
      </c>
      <c r="H2091" s="19"/>
      <c r="K2091" s="2" t="str">
        <f t="shared" si="384"/>
        <v>11L0004787974</v>
      </c>
      <c r="L2091" s="7" t="str">
        <f t="shared" si="393"/>
        <v>2001/01/01</v>
      </c>
      <c r="M2091" s="7" t="str">
        <f t="shared" si="394"/>
        <v>2199/12/31</v>
      </c>
      <c r="N2091" s="2" t="str">
        <f t="shared" si="385"/>
        <v/>
      </c>
      <c r="O2091" s="13">
        <v>0</v>
      </c>
      <c r="P2091" s="15"/>
      <c r="Q2091" s="13">
        <v>15</v>
      </c>
      <c r="R2091" s="18"/>
      <c r="S2091" s="18">
        <v>100000000</v>
      </c>
      <c r="T2091" s="2"/>
      <c r="U2091" s="2"/>
      <c r="V2091" s="2"/>
      <c r="W2091" s="2"/>
      <c r="X2091" s="2"/>
      <c r="Y2091" s="2"/>
      <c r="Z2091" s="2"/>
      <c r="AA2091" s="13">
        <v>1</v>
      </c>
      <c r="AB2091" s="13">
        <f t="shared" si="386"/>
        <v>0</v>
      </c>
      <c r="AC2091" s="13">
        <f t="shared" si="387"/>
        <v>0</v>
      </c>
      <c r="AD2091" s="15"/>
      <c r="AE2091" s="15"/>
      <c r="AF2091" s="13" t="str">
        <f t="shared" si="388"/>
        <v>1</v>
      </c>
      <c r="AG2091" s="15"/>
      <c r="AH2091" s="15"/>
      <c r="AI2091" s="15"/>
      <c r="AJ2091" s="14"/>
      <c r="AK2091" s="15" cm="1">
        <f t="array" ref="AK2091">_xlfn.IFS(B2091="","",LEFT(G2091,1)="L",1,LEFT(G2091,1)="W",1,AND(LEFT(B2091,1)="H",G2091=""),0)</f>
        <v>1</v>
      </c>
      <c r="AL2091" s="15"/>
      <c r="AM2091" s="15"/>
      <c r="AN2091" s="15"/>
      <c r="AO2091" s="15"/>
      <c r="AP2091" s="15"/>
      <c r="AQ2091" s="15"/>
      <c r="AR2091" s="15"/>
      <c r="AS2091" s="15">
        <f t="shared" si="389"/>
        <v>1</v>
      </c>
      <c r="AT2091" s="15" t="s">
        <v>115</v>
      </c>
      <c r="AU2091" s="13" t="str">
        <f t="shared" si="390"/>
        <v>0</v>
      </c>
      <c r="AV2091" s="15"/>
      <c r="AW2091" s="15"/>
      <c r="AX2091" s="15"/>
      <c r="AY2091" s="15"/>
      <c r="AZ2091" s="14"/>
      <c r="BA2091" s="15"/>
      <c r="BB2091" s="15"/>
      <c r="BC2091" s="15"/>
      <c r="BD2091" s="13" t="str">
        <f t="shared" si="391"/>
        <v>0</v>
      </c>
      <c r="BE2091" s="2"/>
      <c r="BF2091" s="2"/>
      <c r="BG2091" s="2"/>
      <c r="BH2091" s="2"/>
      <c r="BI2091" s="2"/>
      <c r="BJ2091" s="2"/>
      <c r="BK2091" s="2" t="s">
        <v>1369</v>
      </c>
      <c r="BL2091" s="10" t="s">
        <v>1370</v>
      </c>
      <c r="BM2091" t="str" cm="1">
        <f t="array" ref="BM2091">_xlfn.IFS(LEFT(G2091,1)="L","外注品",LEFT(G2091,1)="W","内製品",G2091="","購買品")</f>
        <v>外注品</v>
      </c>
    </row>
    <row r="2092" spans="1:65">
      <c r="A2092" s="2" t="str">
        <f t="shared" si="392"/>
        <v>WG01</v>
      </c>
      <c r="B2092" t="s">
        <v>2269</v>
      </c>
      <c r="C2092" s="2" t="s">
        <v>1350</v>
      </c>
      <c r="D2092" s="10"/>
      <c r="E2092" s="10"/>
      <c r="G2092" s="19" t="s">
        <v>5008</v>
      </c>
      <c r="H2092" s="19"/>
      <c r="K2092" s="2" t="str">
        <f t="shared" si="384"/>
        <v>11L0004787975</v>
      </c>
      <c r="L2092" s="7" t="str">
        <f t="shared" si="393"/>
        <v>2001/01/01</v>
      </c>
      <c r="M2092" s="7" t="str">
        <f t="shared" si="394"/>
        <v>2199/12/31</v>
      </c>
      <c r="N2092" s="2" t="str">
        <f t="shared" si="385"/>
        <v/>
      </c>
      <c r="O2092" s="13">
        <v>0</v>
      </c>
      <c r="P2092" s="15"/>
      <c r="Q2092" s="13">
        <v>15</v>
      </c>
      <c r="R2092" s="18"/>
      <c r="S2092" s="18">
        <v>100000000</v>
      </c>
      <c r="T2092" s="2"/>
      <c r="U2092" s="2"/>
      <c r="V2092" s="2"/>
      <c r="W2092" s="2"/>
      <c r="X2092" s="2"/>
      <c r="Y2092" s="2"/>
      <c r="Z2092" s="2"/>
      <c r="AA2092" s="13">
        <v>1</v>
      </c>
      <c r="AB2092" s="13">
        <f t="shared" si="386"/>
        <v>0</v>
      </c>
      <c r="AC2092" s="13">
        <f t="shared" si="387"/>
        <v>0</v>
      </c>
      <c r="AD2092" s="15"/>
      <c r="AE2092" s="15"/>
      <c r="AF2092" s="13" t="str">
        <f t="shared" si="388"/>
        <v>1</v>
      </c>
      <c r="AG2092" s="15"/>
      <c r="AH2092" s="15"/>
      <c r="AI2092" s="15"/>
      <c r="AJ2092" s="14"/>
      <c r="AK2092" s="15" cm="1">
        <f t="array" ref="AK2092">_xlfn.IFS(B2092="","",LEFT(G2092,1)="L",1,LEFT(G2092,1)="W",1,AND(LEFT(B2092,1)="H",G2092=""),0)</f>
        <v>1</v>
      </c>
      <c r="AL2092" s="15"/>
      <c r="AM2092" s="15"/>
      <c r="AN2092" s="15"/>
      <c r="AO2092" s="15"/>
      <c r="AP2092" s="15"/>
      <c r="AQ2092" s="15"/>
      <c r="AR2092" s="15"/>
      <c r="AS2092" s="15">
        <f t="shared" si="389"/>
        <v>1</v>
      </c>
      <c r="AT2092" s="15" t="s">
        <v>115</v>
      </c>
      <c r="AU2092" s="13" t="str">
        <f t="shared" si="390"/>
        <v>0</v>
      </c>
      <c r="AV2092" s="15"/>
      <c r="AW2092" s="15"/>
      <c r="AX2092" s="15"/>
      <c r="AY2092" s="15"/>
      <c r="AZ2092" s="14"/>
      <c r="BA2092" s="15"/>
      <c r="BB2092" s="15"/>
      <c r="BC2092" s="15"/>
      <c r="BD2092" s="13" t="str">
        <f t="shared" si="391"/>
        <v>0</v>
      </c>
      <c r="BE2092" s="2"/>
      <c r="BF2092" s="2"/>
      <c r="BG2092" s="2"/>
      <c r="BH2092" s="2"/>
      <c r="BI2092" s="2"/>
      <c r="BJ2092" s="2"/>
      <c r="BK2092" s="2" t="s">
        <v>1369</v>
      </c>
      <c r="BL2092" s="10" t="s">
        <v>1370</v>
      </c>
      <c r="BM2092" t="str" cm="1">
        <f t="array" ref="BM2092">_xlfn.IFS(LEFT(G2092,1)="L","外注品",LEFT(G2092,1)="W","内製品",G2092="","購買品")</f>
        <v>外注品</v>
      </c>
    </row>
    <row r="2093" spans="1:65">
      <c r="A2093" s="2" t="str">
        <f t="shared" si="392"/>
        <v>WG01</v>
      </c>
      <c r="B2093" t="s">
        <v>2270</v>
      </c>
      <c r="C2093" s="2" t="s">
        <v>1350</v>
      </c>
      <c r="D2093" s="10"/>
      <c r="E2093" s="10"/>
      <c r="G2093" s="19" t="s">
        <v>5008</v>
      </c>
      <c r="H2093" s="19"/>
      <c r="K2093" s="2" t="str">
        <f t="shared" si="384"/>
        <v>11L0004787976</v>
      </c>
      <c r="L2093" s="7" t="str">
        <f t="shared" si="393"/>
        <v>2001/01/01</v>
      </c>
      <c r="M2093" s="7" t="str">
        <f t="shared" si="394"/>
        <v>2199/12/31</v>
      </c>
      <c r="N2093" s="2" t="str">
        <f t="shared" si="385"/>
        <v/>
      </c>
      <c r="O2093" s="13">
        <v>0</v>
      </c>
      <c r="P2093" s="15"/>
      <c r="Q2093" s="13">
        <v>15</v>
      </c>
      <c r="R2093" s="18"/>
      <c r="S2093" s="18">
        <v>100000000</v>
      </c>
      <c r="T2093" s="2"/>
      <c r="U2093" s="2"/>
      <c r="V2093" s="2"/>
      <c r="W2093" s="2"/>
      <c r="X2093" s="2"/>
      <c r="Y2093" s="2"/>
      <c r="Z2093" s="2"/>
      <c r="AA2093" s="13">
        <v>1</v>
      </c>
      <c r="AB2093" s="13">
        <f t="shared" si="386"/>
        <v>0</v>
      </c>
      <c r="AC2093" s="13">
        <f t="shared" si="387"/>
        <v>0</v>
      </c>
      <c r="AD2093" s="15"/>
      <c r="AE2093" s="15"/>
      <c r="AF2093" s="13" t="str">
        <f t="shared" si="388"/>
        <v>1</v>
      </c>
      <c r="AG2093" s="15"/>
      <c r="AH2093" s="15"/>
      <c r="AI2093" s="15"/>
      <c r="AJ2093" s="14"/>
      <c r="AK2093" s="15" cm="1">
        <f t="array" ref="AK2093">_xlfn.IFS(B2093="","",LEFT(G2093,1)="L",1,LEFT(G2093,1)="W",1,AND(LEFT(B2093,1)="H",G2093=""),0)</f>
        <v>1</v>
      </c>
      <c r="AL2093" s="15"/>
      <c r="AM2093" s="15"/>
      <c r="AN2093" s="15"/>
      <c r="AO2093" s="15"/>
      <c r="AP2093" s="15"/>
      <c r="AQ2093" s="15"/>
      <c r="AR2093" s="15"/>
      <c r="AS2093" s="15">
        <f t="shared" si="389"/>
        <v>1</v>
      </c>
      <c r="AT2093" s="15" t="s">
        <v>115</v>
      </c>
      <c r="AU2093" s="13" t="str">
        <f t="shared" si="390"/>
        <v>0</v>
      </c>
      <c r="AV2093" s="15"/>
      <c r="AW2093" s="15"/>
      <c r="AX2093" s="15"/>
      <c r="AY2093" s="15"/>
      <c r="AZ2093" s="14"/>
      <c r="BA2093" s="15"/>
      <c r="BB2093" s="15"/>
      <c r="BC2093" s="15"/>
      <c r="BD2093" s="13" t="str">
        <f t="shared" si="391"/>
        <v>0</v>
      </c>
      <c r="BE2093" s="2"/>
      <c r="BF2093" s="2"/>
      <c r="BG2093" s="2"/>
      <c r="BH2093" s="2"/>
      <c r="BI2093" s="2"/>
      <c r="BJ2093" s="2"/>
      <c r="BK2093" s="2" t="s">
        <v>1369</v>
      </c>
      <c r="BL2093" s="10" t="s">
        <v>1370</v>
      </c>
      <c r="BM2093" t="str" cm="1">
        <f t="array" ref="BM2093">_xlfn.IFS(LEFT(G2093,1)="L","外注品",LEFT(G2093,1)="W","内製品",G2093="","購買品")</f>
        <v>外注品</v>
      </c>
    </row>
    <row r="2094" spans="1:65">
      <c r="A2094" s="2" t="str">
        <f t="shared" si="392"/>
        <v>WG01</v>
      </c>
      <c r="B2094" t="s">
        <v>2271</v>
      </c>
      <c r="C2094" s="2" t="s">
        <v>1350</v>
      </c>
      <c r="D2094" s="10"/>
      <c r="E2094" s="10"/>
      <c r="G2094" s="19" t="s">
        <v>5008</v>
      </c>
      <c r="H2094" s="19"/>
      <c r="K2094" s="2" t="str">
        <f t="shared" si="384"/>
        <v>11L0004787977</v>
      </c>
      <c r="L2094" s="7" t="str">
        <f t="shared" si="393"/>
        <v>2001/01/01</v>
      </c>
      <c r="M2094" s="7" t="str">
        <f t="shared" si="394"/>
        <v>2199/12/31</v>
      </c>
      <c r="N2094" s="2" t="str">
        <f t="shared" si="385"/>
        <v/>
      </c>
      <c r="O2094" s="13">
        <v>0</v>
      </c>
      <c r="P2094" s="15"/>
      <c r="Q2094" s="13">
        <v>15</v>
      </c>
      <c r="R2094" s="18"/>
      <c r="S2094" s="18">
        <v>100000000</v>
      </c>
      <c r="T2094" s="2"/>
      <c r="U2094" s="2"/>
      <c r="V2094" s="2"/>
      <c r="W2094" s="2"/>
      <c r="X2094" s="2"/>
      <c r="Y2094" s="2"/>
      <c r="Z2094" s="2"/>
      <c r="AA2094" s="13">
        <v>1</v>
      </c>
      <c r="AB2094" s="13">
        <f t="shared" si="386"/>
        <v>0</v>
      </c>
      <c r="AC2094" s="13">
        <f t="shared" si="387"/>
        <v>0</v>
      </c>
      <c r="AD2094" s="15"/>
      <c r="AE2094" s="15"/>
      <c r="AF2094" s="13" t="str">
        <f t="shared" si="388"/>
        <v>1</v>
      </c>
      <c r="AG2094" s="15"/>
      <c r="AH2094" s="15"/>
      <c r="AI2094" s="15"/>
      <c r="AJ2094" s="14"/>
      <c r="AK2094" s="15" cm="1">
        <f t="array" ref="AK2094">_xlfn.IFS(B2094="","",LEFT(G2094,1)="L",1,LEFT(G2094,1)="W",1,AND(LEFT(B2094,1)="H",G2094=""),0)</f>
        <v>1</v>
      </c>
      <c r="AL2094" s="15"/>
      <c r="AM2094" s="15"/>
      <c r="AN2094" s="15"/>
      <c r="AO2094" s="15"/>
      <c r="AP2094" s="15"/>
      <c r="AQ2094" s="15"/>
      <c r="AR2094" s="15"/>
      <c r="AS2094" s="15">
        <f t="shared" si="389"/>
        <v>1</v>
      </c>
      <c r="AT2094" s="15" t="s">
        <v>115</v>
      </c>
      <c r="AU2094" s="13" t="str">
        <f t="shared" si="390"/>
        <v>0</v>
      </c>
      <c r="AV2094" s="15"/>
      <c r="AW2094" s="15"/>
      <c r="AX2094" s="15"/>
      <c r="AY2094" s="15"/>
      <c r="AZ2094" s="14"/>
      <c r="BA2094" s="15"/>
      <c r="BB2094" s="15"/>
      <c r="BC2094" s="15"/>
      <c r="BD2094" s="13" t="str">
        <f t="shared" si="391"/>
        <v>0</v>
      </c>
      <c r="BE2094" s="2"/>
      <c r="BF2094" s="2"/>
      <c r="BG2094" s="2"/>
      <c r="BH2094" s="2"/>
      <c r="BI2094" s="2"/>
      <c r="BJ2094" s="2"/>
      <c r="BK2094" s="2" t="s">
        <v>1369</v>
      </c>
      <c r="BL2094" s="10" t="s">
        <v>1370</v>
      </c>
      <c r="BM2094" t="str" cm="1">
        <f t="array" ref="BM2094">_xlfn.IFS(LEFT(G2094,1)="L","外注品",LEFT(G2094,1)="W","内製品",G2094="","購買品")</f>
        <v>外注品</v>
      </c>
    </row>
    <row r="2095" spans="1:65">
      <c r="A2095" s="2" t="str">
        <f t="shared" si="392"/>
        <v>WG01</v>
      </c>
      <c r="B2095" t="s">
        <v>2272</v>
      </c>
      <c r="C2095" s="2" t="s">
        <v>1350</v>
      </c>
      <c r="D2095" s="10"/>
      <c r="E2095" s="10"/>
      <c r="G2095" s="19" t="s">
        <v>5008</v>
      </c>
      <c r="H2095" s="19"/>
      <c r="K2095" s="2" t="str">
        <f t="shared" si="384"/>
        <v>11L0004787978</v>
      </c>
      <c r="L2095" s="7" t="str">
        <f t="shared" si="393"/>
        <v>2001/01/01</v>
      </c>
      <c r="M2095" s="7" t="str">
        <f t="shared" si="394"/>
        <v>2199/12/31</v>
      </c>
      <c r="N2095" s="2" t="str">
        <f t="shared" si="385"/>
        <v/>
      </c>
      <c r="O2095" s="13">
        <v>0</v>
      </c>
      <c r="P2095" s="15"/>
      <c r="Q2095" s="13">
        <v>15</v>
      </c>
      <c r="R2095" s="18"/>
      <c r="S2095" s="18">
        <v>100000000</v>
      </c>
      <c r="T2095" s="2"/>
      <c r="U2095" s="2"/>
      <c r="V2095" s="2"/>
      <c r="W2095" s="2"/>
      <c r="X2095" s="2"/>
      <c r="Y2095" s="2"/>
      <c r="Z2095" s="2"/>
      <c r="AA2095" s="13">
        <v>1</v>
      </c>
      <c r="AB2095" s="13">
        <f t="shared" si="386"/>
        <v>0</v>
      </c>
      <c r="AC2095" s="13">
        <f t="shared" si="387"/>
        <v>0</v>
      </c>
      <c r="AD2095" s="15"/>
      <c r="AE2095" s="15"/>
      <c r="AF2095" s="13" t="str">
        <f t="shared" si="388"/>
        <v>1</v>
      </c>
      <c r="AG2095" s="15"/>
      <c r="AH2095" s="15"/>
      <c r="AI2095" s="15"/>
      <c r="AJ2095" s="14"/>
      <c r="AK2095" s="15" cm="1">
        <f t="array" ref="AK2095">_xlfn.IFS(B2095="","",LEFT(G2095,1)="L",1,LEFT(G2095,1)="W",1,AND(LEFT(B2095,1)="H",G2095=""),0)</f>
        <v>1</v>
      </c>
      <c r="AL2095" s="15"/>
      <c r="AM2095" s="15"/>
      <c r="AN2095" s="15"/>
      <c r="AO2095" s="15"/>
      <c r="AP2095" s="15"/>
      <c r="AQ2095" s="15"/>
      <c r="AR2095" s="15"/>
      <c r="AS2095" s="15">
        <f t="shared" si="389"/>
        <v>1</v>
      </c>
      <c r="AT2095" s="15" t="s">
        <v>115</v>
      </c>
      <c r="AU2095" s="13" t="str">
        <f t="shared" si="390"/>
        <v>0</v>
      </c>
      <c r="AV2095" s="15"/>
      <c r="AW2095" s="15"/>
      <c r="AX2095" s="15"/>
      <c r="AY2095" s="15"/>
      <c r="AZ2095" s="14"/>
      <c r="BA2095" s="15"/>
      <c r="BB2095" s="15"/>
      <c r="BC2095" s="15"/>
      <c r="BD2095" s="13" t="str">
        <f t="shared" si="391"/>
        <v>0</v>
      </c>
      <c r="BE2095" s="2"/>
      <c r="BF2095" s="2"/>
      <c r="BG2095" s="2"/>
      <c r="BH2095" s="2"/>
      <c r="BI2095" s="2"/>
      <c r="BJ2095" s="2"/>
      <c r="BK2095" s="2" t="s">
        <v>1369</v>
      </c>
      <c r="BL2095" s="10" t="s">
        <v>1370</v>
      </c>
      <c r="BM2095" t="str" cm="1">
        <f t="array" ref="BM2095">_xlfn.IFS(LEFT(G2095,1)="L","外注品",LEFT(G2095,1)="W","内製品",G2095="","購買品")</f>
        <v>外注品</v>
      </c>
    </row>
    <row r="2096" spans="1:65">
      <c r="A2096" s="2" t="str">
        <f t="shared" si="392"/>
        <v>WG01</v>
      </c>
      <c r="B2096" t="s">
        <v>2273</v>
      </c>
      <c r="C2096" s="2" t="s">
        <v>1350</v>
      </c>
      <c r="D2096" s="10"/>
      <c r="E2096" s="10"/>
      <c r="G2096" s="19" t="s">
        <v>5008</v>
      </c>
      <c r="H2096" s="19"/>
      <c r="K2096" s="2" t="str">
        <f t="shared" si="384"/>
        <v>11L0004787979</v>
      </c>
      <c r="L2096" s="7" t="str">
        <f t="shared" si="393"/>
        <v>2001/01/01</v>
      </c>
      <c r="M2096" s="7" t="str">
        <f t="shared" si="394"/>
        <v>2199/12/31</v>
      </c>
      <c r="N2096" s="2" t="str">
        <f t="shared" si="385"/>
        <v/>
      </c>
      <c r="O2096" s="13">
        <v>0</v>
      </c>
      <c r="P2096" s="15"/>
      <c r="Q2096" s="13">
        <v>15</v>
      </c>
      <c r="R2096" s="18"/>
      <c r="S2096" s="18">
        <v>100000000</v>
      </c>
      <c r="T2096" s="2"/>
      <c r="U2096" s="2"/>
      <c r="V2096" s="2"/>
      <c r="W2096" s="2"/>
      <c r="X2096" s="2"/>
      <c r="Y2096" s="2"/>
      <c r="Z2096" s="2"/>
      <c r="AA2096" s="13">
        <v>1</v>
      </c>
      <c r="AB2096" s="13">
        <f t="shared" si="386"/>
        <v>0</v>
      </c>
      <c r="AC2096" s="13">
        <f t="shared" si="387"/>
        <v>0</v>
      </c>
      <c r="AD2096" s="15"/>
      <c r="AE2096" s="15"/>
      <c r="AF2096" s="13" t="str">
        <f t="shared" si="388"/>
        <v>1</v>
      </c>
      <c r="AG2096" s="15"/>
      <c r="AH2096" s="15"/>
      <c r="AI2096" s="15"/>
      <c r="AJ2096" s="14"/>
      <c r="AK2096" s="15" cm="1">
        <f t="array" ref="AK2096">_xlfn.IFS(B2096="","",LEFT(G2096,1)="L",1,LEFT(G2096,1)="W",1,AND(LEFT(B2096,1)="H",G2096=""),0)</f>
        <v>1</v>
      </c>
      <c r="AL2096" s="15"/>
      <c r="AM2096" s="15"/>
      <c r="AN2096" s="15"/>
      <c r="AO2096" s="15"/>
      <c r="AP2096" s="15"/>
      <c r="AQ2096" s="15"/>
      <c r="AR2096" s="15"/>
      <c r="AS2096" s="15">
        <f t="shared" si="389"/>
        <v>1</v>
      </c>
      <c r="AT2096" s="15" t="s">
        <v>115</v>
      </c>
      <c r="AU2096" s="13" t="str">
        <f t="shared" si="390"/>
        <v>0</v>
      </c>
      <c r="AV2096" s="15"/>
      <c r="AW2096" s="15"/>
      <c r="AX2096" s="15"/>
      <c r="AY2096" s="15"/>
      <c r="AZ2096" s="14"/>
      <c r="BA2096" s="15"/>
      <c r="BB2096" s="15"/>
      <c r="BC2096" s="15"/>
      <c r="BD2096" s="13" t="str">
        <f t="shared" si="391"/>
        <v>0</v>
      </c>
      <c r="BE2096" s="2"/>
      <c r="BF2096" s="2"/>
      <c r="BG2096" s="2"/>
      <c r="BH2096" s="2"/>
      <c r="BI2096" s="2"/>
      <c r="BJ2096" s="2"/>
      <c r="BK2096" s="2" t="s">
        <v>1369</v>
      </c>
      <c r="BL2096" s="10" t="s">
        <v>1370</v>
      </c>
      <c r="BM2096" t="str" cm="1">
        <f t="array" ref="BM2096">_xlfn.IFS(LEFT(G2096,1)="L","外注品",LEFT(G2096,1)="W","内製品",G2096="","購買品")</f>
        <v>外注品</v>
      </c>
    </row>
    <row r="2097" spans="1:65">
      <c r="A2097" s="2" t="str">
        <f t="shared" si="392"/>
        <v>WG01</v>
      </c>
      <c r="B2097" t="s">
        <v>2274</v>
      </c>
      <c r="C2097" s="2" t="s">
        <v>1350</v>
      </c>
      <c r="D2097" s="10"/>
      <c r="E2097" s="10"/>
      <c r="G2097" s="19" t="s">
        <v>5008</v>
      </c>
      <c r="H2097" s="19"/>
      <c r="K2097" s="2" t="str">
        <f t="shared" si="384"/>
        <v>11L0004787980</v>
      </c>
      <c r="L2097" s="7" t="str">
        <f t="shared" si="393"/>
        <v>2001/01/01</v>
      </c>
      <c r="M2097" s="7" t="str">
        <f t="shared" si="394"/>
        <v>2199/12/31</v>
      </c>
      <c r="N2097" s="2" t="str">
        <f t="shared" si="385"/>
        <v/>
      </c>
      <c r="O2097" s="13">
        <v>0</v>
      </c>
      <c r="P2097" s="15"/>
      <c r="Q2097" s="13">
        <v>15</v>
      </c>
      <c r="R2097" s="18"/>
      <c r="S2097" s="18">
        <v>100000000</v>
      </c>
      <c r="T2097" s="2"/>
      <c r="U2097" s="2"/>
      <c r="V2097" s="2"/>
      <c r="W2097" s="2"/>
      <c r="X2097" s="2"/>
      <c r="Y2097" s="2"/>
      <c r="Z2097" s="2"/>
      <c r="AA2097" s="13">
        <v>1</v>
      </c>
      <c r="AB2097" s="13">
        <f t="shared" si="386"/>
        <v>0</v>
      </c>
      <c r="AC2097" s="13">
        <f t="shared" si="387"/>
        <v>0</v>
      </c>
      <c r="AD2097" s="15"/>
      <c r="AE2097" s="15"/>
      <c r="AF2097" s="13" t="str">
        <f t="shared" si="388"/>
        <v>1</v>
      </c>
      <c r="AG2097" s="15"/>
      <c r="AH2097" s="15"/>
      <c r="AI2097" s="15"/>
      <c r="AJ2097" s="14"/>
      <c r="AK2097" s="15" cm="1">
        <f t="array" ref="AK2097">_xlfn.IFS(B2097="","",LEFT(G2097,1)="L",1,LEFT(G2097,1)="W",1,AND(LEFT(B2097,1)="H",G2097=""),0)</f>
        <v>1</v>
      </c>
      <c r="AL2097" s="15"/>
      <c r="AM2097" s="15"/>
      <c r="AN2097" s="15"/>
      <c r="AO2097" s="15"/>
      <c r="AP2097" s="15"/>
      <c r="AQ2097" s="15"/>
      <c r="AR2097" s="15"/>
      <c r="AS2097" s="15">
        <f t="shared" si="389"/>
        <v>1</v>
      </c>
      <c r="AT2097" s="15" t="s">
        <v>115</v>
      </c>
      <c r="AU2097" s="13" t="str">
        <f t="shared" si="390"/>
        <v>0</v>
      </c>
      <c r="AV2097" s="15"/>
      <c r="AW2097" s="15"/>
      <c r="AX2097" s="15"/>
      <c r="AY2097" s="15"/>
      <c r="AZ2097" s="14"/>
      <c r="BA2097" s="15"/>
      <c r="BB2097" s="15"/>
      <c r="BC2097" s="15"/>
      <c r="BD2097" s="13" t="str">
        <f t="shared" si="391"/>
        <v>0</v>
      </c>
      <c r="BE2097" s="2"/>
      <c r="BF2097" s="2"/>
      <c r="BG2097" s="2"/>
      <c r="BH2097" s="2"/>
      <c r="BI2097" s="2"/>
      <c r="BJ2097" s="2"/>
      <c r="BK2097" s="2" t="s">
        <v>1369</v>
      </c>
      <c r="BL2097" s="10" t="s">
        <v>1370</v>
      </c>
      <c r="BM2097" t="str" cm="1">
        <f t="array" ref="BM2097">_xlfn.IFS(LEFT(G2097,1)="L","外注品",LEFT(G2097,1)="W","内製品",G2097="","購買品")</f>
        <v>外注品</v>
      </c>
    </row>
    <row r="2098" spans="1:65">
      <c r="A2098" s="2" t="str">
        <f t="shared" si="392"/>
        <v>WG01</v>
      </c>
      <c r="B2098" t="s">
        <v>2275</v>
      </c>
      <c r="C2098" s="2" t="s">
        <v>1350</v>
      </c>
      <c r="D2098" s="10"/>
      <c r="E2098" s="10"/>
      <c r="G2098" s="19" t="s">
        <v>5008</v>
      </c>
      <c r="H2098" s="19"/>
      <c r="K2098" s="2" t="str">
        <f t="shared" si="384"/>
        <v>11L0004787981</v>
      </c>
      <c r="L2098" s="7" t="str">
        <f t="shared" si="393"/>
        <v>2001/01/01</v>
      </c>
      <c r="M2098" s="7" t="str">
        <f t="shared" si="394"/>
        <v>2199/12/31</v>
      </c>
      <c r="N2098" s="2" t="str">
        <f t="shared" si="385"/>
        <v/>
      </c>
      <c r="O2098" s="13">
        <v>0</v>
      </c>
      <c r="P2098" s="15"/>
      <c r="Q2098" s="13">
        <v>15</v>
      </c>
      <c r="R2098" s="18"/>
      <c r="S2098" s="18">
        <v>100000000</v>
      </c>
      <c r="T2098" s="2"/>
      <c r="U2098" s="2"/>
      <c r="V2098" s="2"/>
      <c r="W2098" s="2"/>
      <c r="X2098" s="2"/>
      <c r="Y2098" s="2"/>
      <c r="Z2098" s="2"/>
      <c r="AA2098" s="13">
        <v>1</v>
      </c>
      <c r="AB2098" s="13">
        <f t="shared" si="386"/>
        <v>0</v>
      </c>
      <c r="AC2098" s="13">
        <f t="shared" si="387"/>
        <v>0</v>
      </c>
      <c r="AD2098" s="15"/>
      <c r="AE2098" s="15"/>
      <c r="AF2098" s="13" t="str">
        <f t="shared" si="388"/>
        <v>1</v>
      </c>
      <c r="AG2098" s="15"/>
      <c r="AH2098" s="15"/>
      <c r="AI2098" s="15"/>
      <c r="AJ2098" s="14"/>
      <c r="AK2098" s="15" cm="1">
        <f t="array" ref="AK2098">_xlfn.IFS(B2098="","",LEFT(G2098,1)="L",1,LEFT(G2098,1)="W",1,AND(LEFT(B2098,1)="H",G2098=""),0)</f>
        <v>1</v>
      </c>
      <c r="AL2098" s="15"/>
      <c r="AM2098" s="15"/>
      <c r="AN2098" s="15"/>
      <c r="AO2098" s="15"/>
      <c r="AP2098" s="15"/>
      <c r="AQ2098" s="15"/>
      <c r="AR2098" s="15"/>
      <c r="AS2098" s="15">
        <f t="shared" si="389"/>
        <v>1</v>
      </c>
      <c r="AT2098" s="15" t="s">
        <v>115</v>
      </c>
      <c r="AU2098" s="13" t="str">
        <f t="shared" si="390"/>
        <v>0</v>
      </c>
      <c r="AV2098" s="15"/>
      <c r="AW2098" s="15"/>
      <c r="AX2098" s="15"/>
      <c r="AY2098" s="15"/>
      <c r="AZ2098" s="14"/>
      <c r="BA2098" s="15"/>
      <c r="BB2098" s="15"/>
      <c r="BC2098" s="15"/>
      <c r="BD2098" s="13" t="str">
        <f t="shared" si="391"/>
        <v>0</v>
      </c>
      <c r="BE2098" s="2"/>
      <c r="BF2098" s="2"/>
      <c r="BG2098" s="2"/>
      <c r="BH2098" s="2"/>
      <c r="BI2098" s="2"/>
      <c r="BJ2098" s="2"/>
      <c r="BK2098" s="2" t="s">
        <v>1369</v>
      </c>
      <c r="BL2098" s="10" t="s">
        <v>1370</v>
      </c>
      <c r="BM2098" t="str" cm="1">
        <f t="array" ref="BM2098">_xlfn.IFS(LEFT(G2098,1)="L","外注品",LEFT(G2098,1)="W","内製品",G2098="","購買品")</f>
        <v>外注品</v>
      </c>
    </row>
    <row r="2099" spans="1:65">
      <c r="A2099" s="2" t="str">
        <f t="shared" si="392"/>
        <v>WG01</v>
      </c>
      <c r="B2099" t="s">
        <v>2276</v>
      </c>
      <c r="C2099" s="2" t="s">
        <v>1350</v>
      </c>
      <c r="D2099" s="10"/>
      <c r="E2099" s="10"/>
      <c r="G2099" s="19" t="s">
        <v>5008</v>
      </c>
      <c r="H2099" s="19"/>
      <c r="K2099" s="2" t="str">
        <f t="shared" si="384"/>
        <v>11L0004787982</v>
      </c>
      <c r="L2099" s="7" t="str">
        <f t="shared" si="393"/>
        <v>2001/01/01</v>
      </c>
      <c r="M2099" s="7" t="str">
        <f t="shared" si="394"/>
        <v>2199/12/31</v>
      </c>
      <c r="N2099" s="2" t="str">
        <f t="shared" si="385"/>
        <v/>
      </c>
      <c r="O2099" s="13">
        <v>0</v>
      </c>
      <c r="P2099" s="15"/>
      <c r="Q2099" s="13">
        <v>15</v>
      </c>
      <c r="R2099" s="18"/>
      <c r="S2099" s="18">
        <v>100000000</v>
      </c>
      <c r="T2099" s="2"/>
      <c r="U2099" s="2"/>
      <c r="V2099" s="2"/>
      <c r="W2099" s="2"/>
      <c r="X2099" s="2"/>
      <c r="Y2099" s="2"/>
      <c r="Z2099" s="2"/>
      <c r="AA2099" s="13">
        <v>1</v>
      </c>
      <c r="AB2099" s="13">
        <f t="shared" si="386"/>
        <v>0</v>
      </c>
      <c r="AC2099" s="13">
        <f t="shared" si="387"/>
        <v>0</v>
      </c>
      <c r="AD2099" s="15"/>
      <c r="AE2099" s="15"/>
      <c r="AF2099" s="13" t="str">
        <f t="shared" si="388"/>
        <v>1</v>
      </c>
      <c r="AG2099" s="15"/>
      <c r="AH2099" s="15"/>
      <c r="AI2099" s="15"/>
      <c r="AJ2099" s="14"/>
      <c r="AK2099" s="15" cm="1">
        <f t="array" ref="AK2099">_xlfn.IFS(B2099="","",LEFT(G2099,1)="L",1,LEFT(G2099,1)="W",1,AND(LEFT(B2099,1)="H",G2099=""),0)</f>
        <v>1</v>
      </c>
      <c r="AL2099" s="15"/>
      <c r="AM2099" s="15"/>
      <c r="AN2099" s="15"/>
      <c r="AO2099" s="15"/>
      <c r="AP2099" s="15"/>
      <c r="AQ2099" s="15"/>
      <c r="AR2099" s="15"/>
      <c r="AS2099" s="15">
        <f t="shared" si="389"/>
        <v>1</v>
      </c>
      <c r="AT2099" s="15" t="s">
        <v>115</v>
      </c>
      <c r="AU2099" s="13" t="str">
        <f t="shared" si="390"/>
        <v>0</v>
      </c>
      <c r="AV2099" s="15"/>
      <c r="AW2099" s="15"/>
      <c r="AX2099" s="15"/>
      <c r="AY2099" s="15"/>
      <c r="AZ2099" s="14"/>
      <c r="BA2099" s="15"/>
      <c r="BB2099" s="15"/>
      <c r="BC2099" s="15"/>
      <c r="BD2099" s="13" t="str">
        <f t="shared" si="391"/>
        <v>0</v>
      </c>
      <c r="BE2099" s="2"/>
      <c r="BF2099" s="2"/>
      <c r="BG2099" s="2"/>
      <c r="BH2099" s="2"/>
      <c r="BI2099" s="2"/>
      <c r="BJ2099" s="2"/>
      <c r="BK2099" s="2" t="s">
        <v>1369</v>
      </c>
      <c r="BL2099" s="10" t="s">
        <v>1370</v>
      </c>
      <c r="BM2099" t="str" cm="1">
        <f t="array" ref="BM2099">_xlfn.IFS(LEFT(G2099,1)="L","外注品",LEFT(G2099,1)="W","内製品",G2099="","購買品")</f>
        <v>外注品</v>
      </c>
    </row>
    <row r="2100" spans="1:65">
      <c r="A2100" s="2" t="str">
        <f t="shared" si="392"/>
        <v>WG01</v>
      </c>
      <c r="B2100" t="s">
        <v>2277</v>
      </c>
      <c r="C2100" s="2" t="s">
        <v>1350</v>
      </c>
      <c r="D2100" s="10"/>
      <c r="E2100" s="10"/>
      <c r="G2100" s="19" t="s">
        <v>5008</v>
      </c>
      <c r="H2100" s="19"/>
      <c r="K2100" s="2" t="str">
        <f t="shared" si="384"/>
        <v>11L0004787983</v>
      </c>
      <c r="L2100" s="7" t="str">
        <f t="shared" si="393"/>
        <v>2001/01/01</v>
      </c>
      <c r="M2100" s="7" t="str">
        <f t="shared" si="394"/>
        <v>2199/12/31</v>
      </c>
      <c r="N2100" s="2" t="str">
        <f t="shared" si="385"/>
        <v/>
      </c>
      <c r="O2100" s="13">
        <v>0</v>
      </c>
      <c r="P2100" s="15"/>
      <c r="Q2100" s="13">
        <v>15</v>
      </c>
      <c r="R2100" s="18"/>
      <c r="S2100" s="18">
        <v>100000000</v>
      </c>
      <c r="T2100" s="2"/>
      <c r="U2100" s="2"/>
      <c r="V2100" s="2"/>
      <c r="W2100" s="2"/>
      <c r="X2100" s="2"/>
      <c r="Y2100" s="2"/>
      <c r="Z2100" s="2"/>
      <c r="AA2100" s="13">
        <v>1</v>
      </c>
      <c r="AB2100" s="13">
        <f t="shared" si="386"/>
        <v>0</v>
      </c>
      <c r="AC2100" s="13">
        <f t="shared" si="387"/>
        <v>0</v>
      </c>
      <c r="AD2100" s="15"/>
      <c r="AE2100" s="15"/>
      <c r="AF2100" s="13" t="str">
        <f t="shared" si="388"/>
        <v>1</v>
      </c>
      <c r="AG2100" s="15"/>
      <c r="AH2100" s="15"/>
      <c r="AI2100" s="15"/>
      <c r="AJ2100" s="14"/>
      <c r="AK2100" s="15" cm="1">
        <f t="array" ref="AK2100">_xlfn.IFS(B2100="","",LEFT(G2100,1)="L",1,LEFT(G2100,1)="W",1,AND(LEFT(B2100,1)="H",G2100=""),0)</f>
        <v>1</v>
      </c>
      <c r="AL2100" s="15"/>
      <c r="AM2100" s="15"/>
      <c r="AN2100" s="15"/>
      <c r="AO2100" s="15"/>
      <c r="AP2100" s="15"/>
      <c r="AQ2100" s="15"/>
      <c r="AR2100" s="15"/>
      <c r="AS2100" s="15">
        <f t="shared" si="389"/>
        <v>1</v>
      </c>
      <c r="AT2100" s="15" t="s">
        <v>115</v>
      </c>
      <c r="AU2100" s="13" t="str">
        <f t="shared" si="390"/>
        <v>0</v>
      </c>
      <c r="AV2100" s="15"/>
      <c r="AW2100" s="15"/>
      <c r="AX2100" s="15"/>
      <c r="AY2100" s="15"/>
      <c r="AZ2100" s="14"/>
      <c r="BA2100" s="15"/>
      <c r="BB2100" s="15"/>
      <c r="BC2100" s="15"/>
      <c r="BD2100" s="13" t="str">
        <f t="shared" si="391"/>
        <v>0</v>
      </c>
      <c r="BE2100" s="2"/>
      <c r="BF2100" s="2"/>
      <c r="BG2100" s="2"/>
      <c r="BH2100" s="2"/>
      <c r="BI2100" s="2"/>
      <c r="BJ2100" s="2"/>
      <c r="BK2100" s="2" t="s">
        <v>1369</v>
      </c>
      <c r="BL2100" s="10" t="s">
        <v>1370</v>
      </c>
      <c r="BM2100" t="str" cm="1">
        <f t="array" ref="BM2100">_xlfn.IFS(LEFT(G2100,1)="L","外注品",LEFT(G2100,1)="W","内製品",G2100="","購買品")</f>
        <v>外注品</v>
      </c>
    </row>
    <row r="2101" spans="1:65">
      <c r="A2101" s="2" t="str">
        <f t="shared" si="392"/>
        <v>WG01</v>
      </c>
      <c r="B2101" t="s">
        <v>2278</v>
      </c>
      <c r="C2101" s="2" t="s">
        <v>1350</v>
      </c>
      <c r="D2101" s="10"/>
      <c r="E2101" s="10"/>
      <c r="G2101" s="19" t="s">
        <v>5008</v>
      </c>
      <c r="H2101" s="19"/>
      <c r="K2101" s="2" t="str">
        <f t="shared" si="384"/>
        <v>11L0004787984</v>
      </c>
      <c r="L2101" s="7" t="str">
        <f t="shared" si="393"/>
        <v>2001/01/01</v>
      </c>
      <c r="M2101" s="7" t="str">
        <f t="shared" si="394"/>
        <v>2199/12/31</v>
      </c>
      <c r="N2101" s="2" t="str">
        <f t="shared" si="385"/>
        <v/>
      </c>
      <c r="O2101" s="13">
        <v>0</v>
      </c>
      <c r="P2101" s="15"/>
      <c r="Q2101" s="13">
        <v>15</v>
      </c>
      <c r="R2101" s="18"/>
      <c r="S2101" s="18">
        <v>100000000</v>
      </c>
      <c r="T2101" s="2"/>
      <c r="U2101" s="2"/>
      <c r="V2101" s="2"/>
      <c r="W2101" s="2"/>
      <c r="X2101" s="2"/>
      <c r="Y2101" s="2"/>
      <c r="Z2101" s="2"/>
      <c r="AA2101" s="13">
        <v>1</v>
      </c>
      <c r="AB2101" s="13">
        <f t="shared" si="386"/>
        <v>0</v>
      </c>
      <c r="AC2101" s="13">
        <f t="shared" si="387"/>
        <v>0</v>
      </c>
      <c r="AD2101" s="15"/>
      <c r="AE2101" s="15"/>
      <c r="AF2101" s="13" t="str">
        <f t="shared" si="388"/>
        <v>1</v>
      </c>
      <c r="AG2101" s="15"/>
      <c r="AH2101" s="15"/>
      <c r="AI2101" s="15"/>
      <c r="AJ2101" s="14"/>
      <c r="AK2101" s="15" cm="1">
        <f t="array" ref="AK2101">_xlfn.IFS(B2101="","",LEFT(G2101,1)="L",1,LEFT(G2101,1)="W",1,AND(LEFT(B2101,1)="H",G2101=""),0)</f>
        <v>1</v>
      </c>
      <c r="AL2101" s="15"/>
      <c r="AM2101" s="15"/>
      <c r="AN2101" s="15"/>
      <c r="AO2101" s="15"/>
      <c r="AP2101" s="15"/>
      <c r="AQ2101" s="15"/>
      <c r="AR2101" s="15"/>
      <c r="AS2101" s="15">
        <f t="shared" si="389"/>
        <v>1</v>
      </c>
      <c r="AT2101" s="15" t="s">
        <v>115</v>
      </c>
      <c r="AU2101" s="13" t="str">
        <f t="shared" si="390"/>
        <v>0</v>
      </c>
      <c r="AV2101" s="15"/>
      <c r="AW2101" s="15"/>
      <c r="AX2101" s="15"/>
      <c r="AY2101" s="15"/>
      <c r="AZ2101" s="14"/>
      <c r="BA2101" s="15"/>
      <c r="BB2101" s="15"/>
      <c r="BC2101" s="15"/>
      <c r="BD2101" s="13" t="str">
        <f t="shared" si="391"/>
        <v>0</v>
      </c>
      <c r="BE2101" s="2"/>
      <c r="BF2101" s="2"/>
      <c r="BG2101" s="2"/>
      <c r="BH2101" s="2"/>
      <c r="BI2101" s="2"/>
      <c r="BJ2101" s="2"/>
      <c r="BK2101" s="2" t="s">
        <v>1369</v>
      </c>
      <c r="BL2101" s="10" t="s">
        <v>1370</v>
      </c>
      <c r="BM2101" t="str" cm="1">
        <f t="array" ref="BM2101">_xlfn.IFS(LEFT(G2101,1)="L","外注品",LEFT(G2101,1)="W","内製品",G2101="","購買品")</f>
        <v>外注品</v>
      </c>
    </row>
    <row r="2102" spans="1:65">
      <c r="A2102" s="2" t="str">
        <f t="shared" si="392"/>
        <v>WG01</v>
      </c>
      <c r="B2102" t="s">
        <v>2279</v>
      </c>
      <c r="C2102" s="2" t="s">
        <v>1350</v>
      </c>
      <c r="D2102" s="10"/>
      <c r="E2102" s="10"/>
      <c r="G2102" s="19" t="s">
        <v>5008</v>
      </c>
      <c r="H2102" s="19"/>
      <c r="K2102" s="2" t="str">
        <f t="shared" si="384"/>
        <v>11L0004787985</v>
      </c>
      <c r="L2102" s="7" t="str">
        <f t="shared" si="393"/>
        <v>2001/01/01</v>
      </c>
      <c r="M2102" s="7" t="str">
        <f t="shared" si="394"/>
        <v>2199/12/31</v>
      </c>
      <c r="N2102" s="2" t="str">
        <f t="shared" si="385"/>
        <v/>
      </c>
      <c r="O2102" s="13">
        <v>0</v>
      </c>
      <c r="P2102" s="15"/>
      <c r="Q2102" s="13">
        <v>15</v>
      </c>
      <c r="R2102" s="18"/>
      <c r="S2102" s="18">
        <v>100000000</v>
      </c>
      <c r="T2102" s="2"/>
      <c r="U2102" s="2"/>
      <c r="V2102" s="2"/>
      <c r="W2102" s="2"/>
      <c r="X2102" s="2"/>
      <c r="Y2102" s="2"/>
      <c r="Z2102" s="2"/>
      <c r="AA2102" s="13">
        <v>1</v>
      </c>
      <c r="AB2102" s="13">
        <f t="shared" si="386"/>
        <v>0</v>
      </c>
      <c r="AC2102" s="13">
        <f t="shared" si="387"/>
        <v>0</v>
      </c>
      <c r="AD2102" s="15"/>
      <c r="AE2102" s="15"/>
      <c r="AF2102" s="13" t="str">
        <f t="shared" si="388"/>
        <v>1</v>
      </c>
      <c r="AG2102" s="15"/>
      <c r="AH2102" s="15"/>
      <c r="AI2102" s="15"/>
      <c r="AJ2102" s="14"/>
      <c r="AK2102" s="15" cm="1">
        <f t="array" ref="AK2102">_xlfn.IFS(B2102="","",LEFT(G2102,1)="L",1,LEFT(G2102,1)="W",1,AND(LEFT(B2102,1)="H",G2102=""),0)</f>
        <v>1</v>
      </c>
      <c r="AL2102" s="15"/>
      <c r="AM2102" s="15"/>
      <c r="AN2102" s="15"/>
      <c r="AO2102" s="15"/>
      <c r="AP2102" s="15"/>
      <c r="AQ2102" s="15"/>
      <c r="AR2102" s="15"/>
      <c r="AS2102" s="15">
        <f t="shared" si="389"/>
        <v>1</v>
      </c>
      <c r="AT2102" s="15" t="s">
        <v>115</v>
      </c>
      <c r="AU2102" s="13" t="str">
        <f t="shared" si="390"/>
        <v>0</v>
      </c>
      <c r="AV2102" s="15"/>
      <c r="AW2102" s="15"/>
      <c r="AX2102" s="15"/>
      <c r="AY2102" s="15"/>
      <c r="AZ2102" s="14"/>
      <c r="BA2102" s="15"/>
      <c r="BB2102" s="15"/>
      <c r="BC2102" s="15"/>
      <c r="BD2102" s="13" t="str">
        <f t="shared" si="391"/>
        <v>0</v>
      </c>
      <c r="BE2102" s="2"/>
      <c r="BF2102" s="2"/>
      <c r="BG2102" s="2"/>
      <c r="BH2102" s="2"/>
      <c r="BI2102" s="2"/>
      <c r="BJ2102" s="2"/>
      <c r="BK2102" s="2" t="s">
        <v>1369</v>
      </c>
      <c r="BL2102" s="10" t="s">
        <v>1370</v>
      </c>
      <c r="BM2102" t="str" cm="1">
        <f t="array" ref="BM2102">_xlfn.IFS(LEFT(G2102,1)="L","外注品",LEFT(G2102,1)="W","内製品",G2102="","購買品")</f>
        <v>外注品</v>
      </c>
    </row>
    <row r="2103" spans="1:65">
      <c r="A2103" s="2" t="str">
        <f t="shared" si="392"/>
        <v>WG01</v>
      </c>
      <c r="B2103" t="s">
        <v>2280</v>
      </c>
      <c r="C2103" s="2" t="s">
        <v>1350</v>
      </c>
      <c r="D2103" s="10"/>
      <c r="E2103" s="10"/>
      <c r="G2103" s="19" t="s">
        <v>5008</v>
      </c>
      <c r="H2103" s="19"/>
      <c r="K2103" s="2" t="str">
        <f t="shared" si="384"/>
        <v>11L0004787986</v>
      </c>
      <c r="L2103" s="7" t="str">
        <f t="shared" si="393"/>
        <v>2001/01/01</v>
      </c>
      <c r="M2103" s="7" t="str">
        <f t="shared" si="394"/>
        <v>2199/12/31</v>
      </c>
      <c r="N2103" s="2" t="str">
        <f t="shared" si="385"/>
        <v/>
      </c>
      <c r="O2103" s="13">
        <v>0</v>
      </c>
      <c r="P2103" s="15"/>
      <c r="Q2103" s="13">
        <v>15</v>
      </c>
      <c r="R2103" s="18"/>
      <c r="S2103" s="18">
        <v>100000000</v>
      </c>
      <c r="T2103" s="2"/>
      <c r="U2103" s="2"/>
      <c r="V2103" s="2"/>
      <c r="W2103" s="2"/>
      <c r="X2103" s="2"/>
      <c r="Y2103" s="2"/>
      <c r="Z2103" s="2"/>
      <c r="AA2103" s="13">
        <v>1</v>
      </c>
      <c r="AB2103" s="13">
        <f t="shared" si="386"/>
        <v>0</v>
      </c>
      <c r="AC2103" s="13">
        <f t="shared" si="387"/>
        <v>0</v>
      </c>
      <c r="AD2103" s="15"/>
      <c r="AE2103" s="15"/>
      <c r="AF2103" s="13" t="str">
        <f t="shared" si="388"/>
        <v>1</v>
      </c>
      <c r="AG2103" s="15"/>
      <c r="AH2103" s="15"/>
      <c r="AI2103" s="15"/>
      <c r="AJ2103" s="14"/>
      <c r="AK2103" s="15" cm="1">
        <f t="array" ref="AK2103">_xlfn.IFS(B2103="","",LEFT(G2103,1)="L",1,LEFT(G2103,1)="W",1,AND(LEFT(B2103,1)="H",G2103=""),0)</f>
        <v>1</v>
      </c>
      <c r="AL2103" s="15"/>
      <c r="AM2103" s="15"/>
      <c r="AN2103" s="15"/>
      <c r="AO2103" s="15"/>
      <c r="AP2103" s="15"/>
      <c r="AQ2103" s="15"/>
      <c r="AR2103" s="15"/>
      <c r="AS2103" s="15">
        <f t="shared" si="389"/>
        <v>1</v>
      </c>
      <c r="AT2103" s="15" t="s">
        <v>115</v>
      </c>
      <c r="AU2103" s="13" t="str">
        <f t="shared" si="390"/>
        <v>0</v>
      </c>
      <c r="AV2103" s="15"/>
      <c r="AW2103" s="15"/>
      <c r="AX2103" s="15"/>
      <c r="AY2103" s="15"/>
      <c r="AZ2103" s="14"/>
      <c r="BA2103" s="15"/>
      <c r="BB2103" s="15"/>
      <c r="BC2103" s="15"/>
      <c r="BD2103" s="13" t="str">
        <f t="shared" si="391"/>
        <v>0</v>
      </c>
      <c r="BE2103" s="2"/>
      <c r="BF2103" s="2"/>
      <c r="BG2103" s="2"/>
      <c r="BH2103" s="2"/>
      <c r="BI2103" s="2"/>
      <c r="BJ2103" s="2"/>
      <c r="BK2103" s="2" t="s">
        <v>1369</v>
      </c>
      <c r="BL2103" s="10" t="s">
        <v>1370</v>
      </c>
      <c r="BM2103" t="str" cm="1">
        <f t="array" ref="BM2103">_xlfn.IFS(LEFT(G2103,1)="L","外注品",LEFT(G2103,1)="W","内製品",G2103="","購買品")</f>
        <v>外注品</v>
      </c>
    </row>
    <row r="2104" spans="1:65">
      <c r="A2104" s="2" t="str">
        <f t="shared" si="392"/>
        <v>WG01</v>
      </c>
      <c r="B2104" t="s">
        <v>2281</v>
      </c>
      <c r="C2104" s="2" t="s">
        <v>1350</v>
      </c>
      <c r="D2104" s="10"/>
      <c r="E2104" s="10"/>
      <c r="G2104" s="19" t="s">
        <v>5008</v>
      </c>
      <c r="H2104" s="19"/>
      <c r="K2104" s="2" t="str">
        <f t="shared" si="384"/>
        <v>11L0004787987</v>
      </c>
      <c r="L2104" s="7" t="str">
        <f t="shared" si="393"/>
        <v>2001/01/01</v>
      </c>
      <c r="M2104" s="7" t="str">
        <f t="shared" si="394"/>
        <v>2199/12/31</v>
      </c>
      <c r="N2104" s="2" t="str">
        <f t="shared" si="385"/>
        <v/>
      </c>
      <c r="O2104" s="13">
        <v>0</v>
      </c>
      <c r="P2104" s="15"/>
      <c r="Q2104" s="13">
        <v>15</v>
      </c>
      <c r="R2104" s="18"/>
      <c r="S2104" s="18">
        <v>100000000</v>
      </c>
      <c r="T2104" s="2"/>
      <c r="U2104" s="2"/>
      <c r="V2104" s="2"/>
      <c r="W2104" s="2"/>
      <c r="X2104" s="2"/>
      <c r="Y2104" s="2"/>
      <c r="Z2104" s="2"/>
      <c r="AA2104" s="13">
        <v>1</v>
      </c>
      <c r="AB2104" s="13">
        <f t="shared" si="386"/>
        <v>0</v>
      </c>
      <c r="AC2104" s="13">
        <f t="shared" si="387"/>
        <v>0</v>
      </c>
      <c r="AD2104" s="15"/>
      <c r="AE2104" s="15"/>
      <c r="AF2104" s="13" t="str">
        <f t="shared" si="388"/>
        <v>1</v>
      </c>
      <c r="AG2104" s="15"/>
      <c r="AH2104" s="15"/>
      <c r="AI2104" s="15"/>
      <c r="AJ2104" s="14"/>
      <c r="AK2104" s="15" cm="1">
        <f t="array" ref="AK2104">_xlfn.IFS(B2104="","",LEFT(G2104,1)="L",1,LEFT(G2104,1)="W",1,AND(LEFT(B2104,1)="H",G2104=""),0)</f>
        <v>1</v>
      </c>
      <c r="AL2104" s="15"/>
      <c r="AM2104" s="15"/>
      <c r="AN2104" s="15"/>
      <c r="AO2104" s="15"/>
      <c r="AP2104" s="15"/>
      <c r="AQ2104" s="15"/>
      <c r="AR2104" s="15"/>
      <c r="AS2104" s="15">
        <f t="shared" si="389"/>
        <v>1</v>
      </c>
      <c r="AT2104" s="15" t="s">
        <v>115</v>
      </c>
      <c r="AU2104" s="13" t="str">
        <f t="shared" si="390"/>
        <v>0</v>
      </c>
      <c r="AV2104" s="15"/>
      <c r="AW2104" s="15"/>
      <c r="AX2104" s="15"/>
      <c r="AY2104" s="15"/>
      <c r="AZ2104" s="14"/>
      <c r="BA2104" s="15"/>
      <c r="BB2104" s="15"/>
      <c r="BC2104" s="15"/>
      <c r="BD2104" s="13" t="str">
        <f t="shared" si="391"/>
        <v>0</v>
      </c>
      <c r="BE2104" s="2"/>
      <c r="BF2104" s="2"/>
      <c r="BG2104" s="2"/>
      <c r="BH2104" s="2"/>
      <c r="BI2104" s="2"/>
      <c r="BJ2104" s="2"/>
      <c r="BK2104" s="2" t="s">
        <v>1369</v>
      </c>
      <c r="BL2104" s="10" t="s">
        <v>1370</v>
      </c>
      <c r="BM2104" t="str" cm="1">
        <f t="array" ref="BM2104">_xlfn.IFS(LEFT(G2104,1)="L","外注品",LEFT(G2104,1)="W","内製品",G2104="","購買品")</f>
        <v>外注品</v>
      </c>
    </row>
    <row r="2105" spans="1:65">
      <c r="A2105" s="2" t="str">
        <f t="shared" si="392"/>
        <v>WG01</v>
      </c>
      <c r="B2105" t="s">
        <v>2282</v>
      </c>
      <c r="C2105" s="2" t="s">
        <v>1350</v>
      </c>
      <c r="D2105" s="10"/>
      <c r="E2105" s="10"/>
      <c r="G2105" s="19" t="s">
        <v>5008</v>
      </c>
      <c r="H2105" s="19"/>
      <c r="K2105" s="2" t="str">
        <f t="shared" si="384"/>
        <v>11L0004787988</v>
      </c>
      <c r="L2105" s="7" t="str">
        <f t="shared" si="393"/>
        <v>2001/01/01</v>
      </c>
      <c r="M2105" s="7" t="str">
        <f t="shared" si="394"/>
        <v>2199/12/31</v>
      </c>
      <c r="N2105" s="2" t="str">
        <f t="shared" si="385"/>
        <v/>
      </c>
      <c r="O2105" s="13">
        <v>0</v>
      </c>
      <c r="P2105" s="15"/>
      <c r="Q2105" s="13">
        <v>15</v>
      </c>
      <c r="R2105" s="18"/>
      <c r="S2105" s="18">
        <v>100000000</v>
      </c>
      <c r="T2105" s="2"/>
      <c r="U2105" s="2"/>
      <c r="V2105" s="2"/>
      <c r="W2105" s="2"/>
      <c r="X2105" s="2"/>
      <c r="Y2105" s="2"/>
      <c r="Z2105" s="2"/>
      <c r="AA2105" s="13">
        <v>1</v>
      </c>
      <c r="AB2105" s="13">
        <f t="shared" si="386"/>
        <v>0</v>
      </c>
      <c r="AC2105" s="13">
        <f t="shared" si="387"/>
        <v>0</v>
      </c>
      <c r="AD2105" s="15"/>
      <c r="AE2105" s="15"/>
      <c r="AF2105" s="13" t="str">
        <f t="shared" si="388"/>
        <v>1</v>
      </c>
      <c r="AG2105" s="15"/>
      <c r="AH2105" s="15"/>
      <c r="AI2105" s="15"/>
      <c r="AJ2105" s="14"/>
      <c r="AK2105" s="15" cm="1">
        <f t="array" ref="AK2105">_xlfn.IFS(B2105="","",LEFT(G2105,1)="L",1,LEFT(G2105,1)="W",1,AND(LEFT(B2105,1)="H",G2105=""),0)</f>
        <v>1</v>
      </c>
      <c r="AL2105" s="15"/>
      <c r="AM2105" s="15"/>
      <c r="AN2105" s="15"/>
      <c r="AO2105" s="15"/>
      <c r="AP2105" s="15"/>
      <c r="AQ2105" s="15"/>
      <c r="AR2105" s="15"/>
      <c r="AS2105" s="15">
        <f t="shared" si="389"/>
        <v>1</v>
      </c>
      <c r="AT2105" s="15" t="s">
        <v>115</v>
      </c>
      <c r="AU2105" s="13" t="str">
        <f t="shared" si="390"/>
        <v>0</v>
      </c>
      <c r="AV2105" s="15"/>
      <c r="AW2105" s="15"/>
      <c r="AX2105" s="15"/>
      <c r="AY2105" s="15"/>
      <c r="AZ2105" s="14"/>
      <c r="BA2105" s="15"/>
      <c r="BB2105" s="15"/>
      <c r="BC2105" s="15"/>
      <c r="BD2105" s="13" t="str">
        <f t="shared" si="391"/>
        <v>0</v>
      </c>
      <c r="BE2105" s="2"/>
      <c r="BF2105" s="2"/>
      <c r="BG2105" s="2"/>
      <c r="BH2105" s="2"/>
      <c r="BI2105" s="2"/>
      <c r="BJ2105" s="2"/>
      <c r="BK2105" s="2" t="s">
        <v>1369</v>
      </c>
      <c r="BL2105" s="10" t="s">
        <v>1370</v>
      </c>
      <c r="BM2105" t="str" cm="1">
        <f t="array" ref="BM2105">_xlfn.IFS(LEFT(G2105,1)="L","外注品",LEFT(G2105,1)="W","内製品",G2105="","購買品")</f>
        <v>外注品</v>
      </c>
    </row>
    <row r="2106" spans="1:65">
      <c r="A2106" s="2" t="str">
        <f t="shared" si="392"/>
        <v>WG01</v>
      </c>
      <c r="B2106" t="s">
        <v>2283</v>
      </c>
      <c r="C2106" s="2" t="s">
        <v>1350</v>
      </c>
      <c r="D2106" s="10"/>
      <c r="E2106" s="10"/>
      <c r="G2106" s="19" t="s">
        <v>5008</v>
      </c>
      <c r="H2106" s="19"/>
      <c r="K2106" s="2" t="str">
        <f t="shared" si="384"/>
        <v>11L0004787989</v>
      </c>
      <c r="L2106" s="7" t="str">
        <f t="shared" si="393"/>
        <v>2001/01/01</v>
      </c>
      <c r="M2106" s="7" t="str">
        <f t="shared" si="394"/>
        <v>2199/12/31</v>
      </c>
      <c r="N2106" s="2" t="str">
        <f t="shared" si="385"/>
        <v/>
      </c>
      <c r="O2106" s="13">
        <v>0</v>
      </c>
      <c r="P2106" s="15"/>
      <c r="Q2106" s="13">
        <v>15</v>
      </c>
      <c r="R2106" s="18"/>
      <c r="S2106" s="18">
        <v>100000000</v>
      </c>
      <c r="T2106" s="2"/>
      <c r="U2106" s="2"/>
      <c r="V2106" s="2"/>
      <c r="W2106" s="2"/>
      <c r="X2106" s="2"/>
      <c r="Y2106" s="2"/>
      <c r="Z2106" s="2"/>
      <c r="AA2106" s="13">
        <v>1</v>
      </c>
      <c r="AB2106" s="13">
        <f t="shared" si="386"/>
        <v>0</v>
      </c>
      <c r="AC2106" s="13">
        <f t="shared" si="387"/>
        <v>0</v>
      </c>
      <c r="AD2106" s="15"/>
      <c r="AE2106" s="15"/>
      <c r="AF2106" s="13" t="str">
        <f t="shared" si="388"/>
        <v>1</v>
      </c>
      <c r="AG2106" s="15"/>
      <c r="AH2106" s="15"/>
      <c r="AI2106" s="15"/>
      <c r="AJ2106" s="14"/>
      <c r="AK2106" s="15" cm="1">
        <f t="array" ref="AK2106">_xlfn.IFS(B2106="","",LEFT(G2106,1)="L",1,LEFT(G2106,1)="W",1,AND(LEFT(B2106,1)="H",G2106=""),0)</f>
        <v>1</v>
      </c>
      <c r="AL2106" s="15"/>
      <c r="AM2106" s="15"/>
      <c r="AN2106" s="15"/>
      <c r="AO2106" s="15"/>
      <c r="AP2106" s="15"/>
      <c r="AQ2106" s="15"/>
      <c r="AR2106" s="15"/>
      <c r="AS2106" s="15">
        <f t="shared" si="389"/>
        <v>1</v>
      </c>
      <c r="AT2106" s="15" t="s">
        <v>115</v>
      </c>
      <c r="AU2106" s="13" t="str">
        <f t="shared" si="390"/>
        <v>0</v>
      </c>
      <c r="AV2106" s="15"/>
      <c r="AW2106" s="15"/>
      <c r="AX2106" s="15"/>
      <c r="AY2106" s="15"/>
      <c r="AZ2106" s="14"/>
      <c r="BA2106" s="15"/>
      <c r="BB2106" s="15"/>
      <c r="BC2106" s="15"/>
      <c r="BD2106" s="13" t="str">
        <f t="shared" si="391"/>
        <v>0</v>
      </c>
      <c r="BE2106" s="2"/>
      <c r="BF2106" s="2"/>
      <c r="BG2106" s="2"/>
      <c r="BH2106" s="2"/>
      <c r="BI2106" s="2"/>
      <c r="BJ2106" s="2"/>
      <c r="BK2106" s="2" t="s">
        <v>1369</v>
      </c>
      <c r="BL2106" s="10" t="s">
        <v>1370</v>
      </c>
      <c r="BM2106" t="str" cm="1">
        <f t="array" ref="BM2106">_xlfn.IFS(LEFT(G2106,1)="L","外注品",LEFT(G2106,1)="W","内製品",G2106="","購買品")</f>
        <v>外注品</v>
      </c>
    </row>
    <row r="2107" spans="1:65">
      <c r="A2107" s="2" t="str">
        <f t="shared" si="392"/>
        <v>WG01</v>
      </c>
      <c r="B2107" t="s">
        <v>2284</v>
      </c>
      <c r="C2107" s="2" t="s">
        <v>1350</v>
      </c>
      <c r="D2107" s="10"/>
      <c r="E2107" s="10"/>
      <c r="G2107" s="19" t="s">
        <v>5008</v>
      </c>
      <c r="H2107" s="19"/>
      <c r="K2107" s="2" t="str">
        <f t="shared" si="384"/>
        <v>11L0004787990</v>
      </c>
      <c r="L2107" s="7" t="str">
        <f t="shared" si="393"/>
        <v>2001/01/01</v>
      </c>
      <c r="M2107" s="7" t="str">
        <f t="shared" si="394"/>
        <v>2199/12/31</v>
      </c>
      <c r="N2107" s="2" t="str">
        <f t="shared" si="385"/>
        <v/>
      </c>
      <c r="O2107" s="13">
        <v>0</v>
      </c>
      <c r="P2107" s="15"/>
      <c r="Q2107" s="13">
        <v>15</v>
      </c>
      <c r="R2107" s="18"/>
      <c r="S2107" s="18">
        <v>100000000</v>
      </c>
      <c r="T2107" s="2"/>
      <c r="U2107" s="2"/>
      <c r="V2107" s="2"/>
      <c r="W2107" s="2"/>
      <c r="X2107" s="2"/>
      <c r="Y2107" s="2"/>
      <c r="Z2107" s="2"/>
      <c r="AA2107" s="13">
        <v>1</v>
      </c>
      <c r="AB2107" s="13">
        <f t="shared" si="386"/>
        <v>0</v>
      </c>
      <c r="AC2107" s="13">
        <f t="shared" si="387"/>
        <v>0</v>
      </c>
      <c r="AD2107" s="15"/>
      <c r="AE2107" s="15"/>
      <c r="AF2107" s="13" t="str">
        <f t="shared" si="388"/>
        <v>1</v>
      </c>
      <c r="AG2107" s="15"/>
      <c r="AH2107" s="15"/>
      <c r="AI2107" s="15"/>
      <c r="AJ2107" s="14"/>
      <c r="AK2107" s="15" cm="1">
        <f t="array" ref="AK2107">_xlfn.IFS(B2107="","",LEFT(G2107,1)="L",1,LEFT(G2107,1)="W",1,AND(LEFT(B2107,1)="H",G2107=""),0)</f>
        <v>1</v>
      </c>
      <c r="AL2107" s="15"/>
      <c r="AM2107" s="15"/>
      <c r="AN2107" s="15"/>
      <c r="AO2107" s="15"/>
      <c r="AP2107" s="15"/>
      <c r="AQ2107" s="15"/>
      <c r="AR2107" s="15"/>
      <c r="AS2107" s="15">
        <f t="shared" si="389"/>
        <v>1</v>
      </c>
      <c r="AT2107" s="15" t="s">
        <v>115</v>
      </c>
      <c r="AU2107" s="13" t="str">
        <f t="shared" si="390"/>
        <v>0</v>
      </c>
      <c r="AV2107" s="15"/>
      <c r="AW2107" s="15"/>
      <c r="AX2107" s="15"/>
      <c r="AY2107" s="15"/>
      <c r="AZ2107" s="14"/>
      <c r="BA2107" s="15"/>
      <c r="BB2107" s="15"/>
      <c r="BC2107" s="15"/>
      <c r="BD2107" s="13" t="str">
        <f t="shared" si="391"/>
        <v>0</v>
      </c>
      <c r="BE2107" s="2"/>
      <c r="BF2107" s="2"/>
      <c r="BG2107" s="2"/>
      <c r="BH2107" s="2"/>
      <c r="BI2107" s="2"/>
      <c r="BJ2107" s="2"/>
      <c r="BK2107" s="2" t="s">
        <v>1369</v>
      </c>
      <c r="BL2107" s="10" t="s">
        <v>1370</v>
      </c>
      <c r="BM2107" t="str" cm="1">
        <f t="array" ref="BM2107">_xlfn.IFS(LEFT(G2107,1)="L","外注品",LEFT(G2107,1)="W","内製品",G2107="","購買品")</f>
        <v>外注品</v>
      </c>
    </row>
    <row r="2108" spans="1:65">
      <c r="A2108" s="2" t="str">
        <f t="shared" si="392"/>
        <v>WG01</v>
      </c>
      <c r="B2108" t="s">
        <v>2285</v>
      </c>
      <c r="C2108" s="2" t="s">
        <v>1350</v>
      </c>
      <c r="D2108" s="10"/>
      <c r="E2108" s="10"/>
      <c r="G2108" s="19" t="s">
        <v>5008</v>
      </c>
      <c r="H2108" s="19"/>
      <c r="K2108" s="2" t="str">
        <f t="shared" si="384"/>
        <v>11L0004787991</v>
      </c>
      <c r="L2108" s="7" t="str">
        <f t="shared" si="393"/>
        <v>2001/01/01</v>
      </c>
      <c r="M2108" s="7" t="str">
        <f t="shared" si="394"/>
        <v>2199/12/31</v>
      </c>
      <c r="N2108" s="2" t="str">
        <f t="shared" si="385"/>
        <v/>
      </c>
      <c r="O2108" s="13">
        <v>0</v>
      </c>
      <c r="P2108" s="15"/>
      <c r="Q2108" s="13">
        <v>15</v>
      </c>
      <c r="R2108" s="18"/>
      <c r="S2108" s="18">
        <v>100000000</v>
      </c>
      <c r="T2108" s="2"/>
      <c r="U2108" s="2"/>
      <c r="V2108" s="2"/>
      <c r="W2108" s="2"/>
      <c r="X2108" s="2"/>
      <c r="Y2108" s="2"/>
      <c r="Z2108" s="2"/>
      <c r="AA2108" s="13">
        <v>1</v>
      </c>
      <c r="AB2108" s="13">
        <f t="shared" si="386"/>
        <v>0</v>
      </c>
      <c r="AC2108" s="13">
        <f t="shared" si="387"/>
        <v>0</v>
      </c>
      <c r="AD2108" s="15"/>
      <c r="AE2108" s="15"/>
      <c r="AF2108" s="13" t="str">
        <f t="shared" si="388"/>
        <v>1</v>
      </c>
      <c r="AG2108" s="15"/>
      <c r="AH2108" s="15"/>
      <c r="AI2108" s="15"/>
      <c r="AJ2108" s="14"/>
      <c r="AK2108" s="15" cm="1">
        <f t="array" ref="AK2108">_xlfn.IFS(B2108="","",LEFT(G2108,1)="L",1,LEFT(G2108,1)="W",1,AND(LEFT(B2108,1)="H",G2108=""),0)</f>
        <v>1</v>
      </c>
      <c r="AL2108" s="15"/>
      <c r="AM2108" s="15"/>
      <c r="AN2108" s="15"/>
      <c r="AO2108" s="15"/>
      <c r="AP2108" s="15"/>
      <c r="AQ2108" s="15"/>
      <c r="AR2108" s="15"/>
      <c r="AS2108" s="15">
        <f t="shared" si="389"/>
        <v>1</v>
      </c>
      <c r="AT2108" s="15" t="s">
        <v>115</v>
      </c>
      <c r="AU2108" s="13" t="str">
        <f t="shared" si="390"/>
        <v>0</v>
      </c>
      <c r="AV2108" s="15"/>
      <c r="AW2108" s="15"/>
      <c r="AX2108" s="15"/>
      <c r="AY2108" s="15"/>
      <c r="AZ2108" s="14"/>
      <c r="BA2108" s="15"/>
      <c r="BB2108" s="15"/>
      <c r="BC2108" s="15"/>
      <c r="BD2108" s="13" t="str">
        <f t="shared" si="391"/>
        <v>0</v>
      </c>
      <c r="BE2108" s="2"/>
      <c r="BF2108" s="2"/>
      <c r="BG2108" s="2"/>
      <c r="BH2108" s="2"/>
      <c r="BI2108" s="2"/>
      <c r="BJ2108" s="2"/>
      <c r="BK2108" s="2" t="s">
        <v>1369</v>
      </c>
      <c r="BL2108" s="10" t="s">
        <v>1370</v>
      </c>
      <c r="BM2108" t="str" cm="1">
        <f t="array" ref="BM2108">_xlfn.IFS(LEFT(G2108,1)="L","外注品",LEFT(G2108,1)="W","内製品",G2108="","購買品")</f>
        <v>外注品</v>
      </c>
    </row>
    <row r="2109" spans="1:65">
      <c r="A2109" s="2" t="str">
        <f t="shared" si="392"/>
        <v>WG01</v>
      </c>
      <c r="B2109" t="s">
        <v>2286</v>
      </c>
      <c r="C2109" s="2" t="s">
        <v>1350</v>
      </c>
      <c r="D2109" s="10"/>
      <c r="E2109" s="10"/>
      <c r="G2109" s="19" t="s">
        <v>5008</v>
      </c>
      <c r="H2109" s="19"/>
      <c r="K2109" s="2" t="str">
        <f t="shared" si="384"/>
        <v>11L0004787992</v>
      </c>
      <c r="L2109" s="7" t="str">
        <f t="shared" si="393"/>
        <v>2001/01/01</v>
      </c>
      <c r="M2109" s="7" t="str">
        <f t="shared" si="394"/>
        <v>2199/12/31</v>
      </c>
      <c r="N2109" s="2" t="str">
        <f t="shared" si="385"/>
        <v/>
      </c>
      <c r="O2109" s="13">
        <v>0</v>
      </c>
      <c r="P2109" s="15"/>
      <c r="Q2109" s="13">
        <v>15</v>
      </c>
      <c r="R2109" s="18"/>
      <c r="S2109" s="18">
        <v>100000000</v>
      </c>
      <c r="T2109" s="2"/>
      <c r="U2109" s="2"/>
      <c r="V2109" s="2"/>
      <c r="W2109" s="2"/>
      <c r="X2109" s="2"/>
      <c r="Y2109" s="2"/>
      <c r="Z2109" s="2"/>
      <c r="AA2109" s="13">
        <v>1</v>
      </c>
      <c r="AB2109" s="13">
        <f t="shared" si="386"/>
        <v>0</v>
      </c>
      <c r="AC2109" s="13">
        <f t="shared" si="387"/>
        <v>0</v>
      </c>
      <c r="AD2109" s="15"/>
      <c r="AE2109" s="15"/>
      <c r="AF2109" s="13" t="str">
        <f t="shared" si="388"/>
        <v>1</v>
      </c>
      <c r="AG2109" s="15"/>
      <c r="AH2109" s="15"/>
      <c r="AI2109" s="15"/>
      <c r="AJ2109" s="14"/>
      <c r="AK2109" s="15" cm="1">
        <f t="array" ref="AK2109">_xlfn.IFS(B2109="","",LEFT(G2109,1)="L",1,LEFT(G2109,1)="W",1,AND(LEFT(B2109,1)="H",G2109=""),0)</f>
        <v>1</v>
      </c>
      <c r="AL2109" s="15"/>
      <c r="AM2109" s="15"/>
      <c r="AN2109" s="15"/>
      <c r="AO2109" s="15"/>
      <c r="AP2109" s="15"/>
      <c r="AQ2109" s="15"/>
      <c r="AR2109" s="15"/>
      <c r="AS2109" s="15">
        <f t="shared" si="389"/>
        <v>1</v>
      </c>
      <c r="AT2109" s="15" t="s">
        <v>115</v>
      </c>
      <c r="AU2109" s="13" t="str">
        <f t="shared" si="390"/>
        <v>0</v>
      </c>
      <c r="AV2109" s="15"/>
      <c r="AW2109" s="15"/>
      <c r="AX2109" s="15"/>
      <c r="AY2109" s="15"/>
      <c r="AZ2109" s="14"/>
      <c r="BA2109" s="15"/>
      <c r="BB2109" s="15"/>
      <c r="BC2109" s="15"/>
      <c r="BD2109" s="13" t="str">
        <f t="shared" si="391"/>
        <v>0</v>
      </c>
      <c r="BE2109" s="2"/>
      <c r="BF2109" s="2"/>
      <c r="BG2109" s="2"/>
      <c r="BH2109" s="2"/>
      <c r="BI2109" s="2"/>
      <c r="BJ2109" s="2"/>
      <c r="BK2109" s="2" t="s">
        <v>1369</v>
      </c>
      <c r="BL2109" s="10" t="s">
        <v>1370</v>
      </c>
      <c r="BM2109" t="str" cm="1">
        <f t="array" ref="BM2109">_xlfn.IFS(LEFT(G2109,1)="L","外注品",LEFT(G2109,1)="W","内製品",G2109="","購買品")</f>
        <v>外注品</v>
      </c>
    </row>
    <row r="2110" spans="1:65">
      <c r="A2110" s="2" t="str">
        <f t="shared" si="392"/>
        <v>WG01</v>
      </c>
      <c r="B2110" t="s">
        <v>2287</v>
      </c>
      <c r="C2110" s="2" t="s">
        <v>1350</v>
      </c>
      <c r="D2110" s="10"/>
      <c r="E2110" s="10"/>
      <c r="G2110" s="19" t="s">
        <v>5008</v>
      </c>
      <c r="H2110" s="19"/>
      <c r="K2110" s="2" t="str">
        <f t="shared" si="384"/>
        <v>11L0004787993</v>
      </c>
      <c r="L2110" s="7" t="str">
        <f t="shared" si="393"/>
        <v>2001/01/01</v>
      </c>
      <c r="M2110" s="7" t="str">
        <f t="shared" si="394"/>
        <v>2199/12/31</v>
      </c>
      <c r="N2110" s="2" t="str">
        <f t="shared" si="385"/>
        <v/>
      </c>
      <c r="O2110" s="13">
        <v>0</v>
      </c>
      <c r="P2110" s="15"/>
      <c r="Q2110" s="13">
        <v>15</v>
      </c>
      <c r="R2110" s="18"/>
      <c r="S2110" s="18">
        <v>100000000</v>
      </c>
      <c r="T2110" s="2"/>
      <c r="U2110" s="2"/>
      <c r="V2110" s="2"/>
      <c r="W2110" s="2"/>
      <c r="X2110" s="2"/>
      <c r="Y2110" s="2"/>
      <c r="Z2110" s="2"/>
      <c r="AA2110" s="13">
        <v>1</v>
      </c>
      <c r="AB2110" s="13">
        <f t="shared" si="386"/>
        <v>0</v>
      </c>
      <c r="AC2110" s="13">
        <f t="shared" si="387"/>
        <v>0</v>
      </c>
      <c r="AD2110" s="15"/>
      <c r="AE2110" s="15"/>
      <c r="AF2110" s="13" t="str">
        <f t="shared" si="388"/>
        <v>1</v>
      </c>
      <c r="AG2110" s="15"/>
      <c r="AH2110" s="15"/>
      <c r="AI2110" s="15"/>
      <c r="AJ2110" s="14"/>
      <c r="AK2110" s="15" cm="1">
        <f t="array" ref="AK2110">_xlfn.IFS(B2110="","",LEFT(G2110,1)="L",1,LEFT(G2110,1)="W",1,AND(LEFT(B2110,1)="H",G2110=""),0)</f>
        <v>1</v>
      </c>
      <c r="AL2110" s="15"/>
      <c r="AM2110" s="15"/>
      <c r="AN2110" s="15"/>
      <c r="AO2110" s="15"/>
      <c r="AP2110" s="15"/>
      <c r="AQ2110" s="15"/>
      <c r="AR2110" s="15"/>
      <c r="AS2110" s="15">
        <f t="shared" si="389"/>
        <v>1</v>
      </c>
      <c r="AT2110" s="15" t="s">
        <v>115</v>
      </c>
      <c r="AU2110" s="13" t="str">
        <f t="shared" si="390"/>
        <v>0</v>
      </c>
      <c r="AV2110" s="15"/>
      <c r="AW2110" s="15"/>
      <c r="AX2110" s="15"/>
      <c r="AY2110" s="15"/>
      <c r="AZ2110" s="14"/>
      <c r="BA2110" s="15"/>
      <c r="BB2110" s="15"/>
      <c r="BC2110" s="15"/>
      <c r="BD2110" s="13" t="str">
        <f t="shared" si="391"/>
        <v>0</v>
      </c>
      <c r="BE2110" s="2"/>
      <c r="BF2110" s="2"/>
      <c r="BG2110" s="2"/>
      <c r="BH2110" s="2"/>
      <c r="BI2110" s="2"/>
      <c r="BJ2110" s="2"/>
      <c r="BK2110" s="2" t="s">
        <v>1369</v>
      </c>
      <c r="BL2110" s="10" t="s">
        <v>1370</v>
      </c>
      <c r="BM2110" t="str" cm="1">
        <f t="array" ref="BM2110">_xlfn.IFS(LEFT(G2110,1)="L","外注品",LEFT(G2110,1)="W","内製品",G2110="","購買品")</f>
        <v>外注品</v>
      </c>
    </row>
    <row r="2111" spans="1:65">
      <c r="A2111" s="2" t="str">
        <f t="shared" si="392"/>
        <v>WG01</v>
      </c>
      <c r="B2111" t="s">
        <v>2288</v>
      </c>
      <c r="C2111" s="2" t="s">
        <v>1350</v>
      </c>
      <c r="D2111" s="10"/>
      <c r="E2111" s="10"/>
      <c r="G2111" s="19" t="s">
        <v>5008</v>
      </c>
      <c r="H2111" s="19"/>
      <c r="K2111" s="2" t="str">
        <f t="shared" si="384"/>
        <v>11L0004787994</v>
      </c>
      <c r="L2111" s="7" t="str">
        <f t="shared" si="393"/>
        <v>2001/01/01</v>
      </c>
      <c r="M2111" s="7" t="str">
        <f t="shared" si="394"/>
        <v>2199/12/31</v>
      </c>
      <c r="N2111" s="2" t="str">
        <f t="shared" si="385"/>
        <v/>
      </c>
      <c r="O2111" s="13">
        <v>0</v>
      </c>
      <c r="P2111" s="15"/>
      <c r="Q2111" s="13">
        <v>15</v>
      </c>
      <c r="R2111" s="18"/>
      <c r="S2111" s="18">
        <v>100000000</v>
      </c>
      <c r="T2111" s="2"/>
      <c r="U2111" s="2"/>
      <c r="V2111" s="2"/>
      <c r="W2111" s="2"/>
      <c r="X2111" s="2"/>
      <c r="Y2111" s="2"/>
      <c r="Z2111" s="2"/>
      <c r="AA2111" s="13">
        <v>1</v>
      </c>
      <c r="AB2111" s="13">
        <f t="shared" si="386"/>
        <v>0</v>
      </c>
      <c r="AC2111" s="13">
        <f t="shared" si="387"/>
        <v>0</v>
      </c>
      <c r="AD2111" s="15"/>
      <c r="AE2111" s="15"/>
      <c r="AF2111" s="13" t="str">
        <f t="shared" si="388"/>
        <v>1</v>
      </c>
      <c r="AG2111" s="15"/>
      <c r="AH2111" s="15"/>
      <c r="AI2111" s="15"/>
      <c r="AJ2111" s="14"/>
      <c r="AK2111" s="15" cm="1">
        <f t="array" ref="AK2111">_xlfn.IFS(B2111="","",LEFT(G2111,1)="L",1,LEFT(G2111,1)="W",1,AND(LEFT(B2111,1)="H",G2111=""),0)</f>
        <v>1</v>
      </c>
      <c r="AL2111" s="15"/>
      <c r="AM2111" s="15"/>
      <c r="AN2111" s="15"/>
      <c r="AO2111" s="15"/>
      <c r="AP2111" s="15"/>
      <c r="AQ2111" s="15"/>
      <c r="AR2111" s="15"/>
      <c r="AS2111" s="15">
        <f t="shared" si="389"/>
        <v>1</v>
      </c>
      <c r="AT2111" s="15" t="s">
        <v>115</v>
      </c>
      <c r="AU2111" s="13" t="str">
        <f t="shared" si="390"/>
        <v>0</v>
      </c>
      <c r="AV2111" s="15"/>
      <c r="AW2111" s="15"/>
      <c r="AX2111" s="15"/>
      <c r="AY2111" s="15"/>
      <c r="AZ2111" s="14"/>
      <c r="BA2111" s="15"/>
      <c r="BB2111" s="15"/>
      <c r="BC2111" s="15"/>
      <c r="BD2111" s="13" t="str">
        <f t="shared" si="391"/>
        <v>0</v>
      </c>
      <c r="BE2111" s="2"/>
      <c r="BF2111" s="2"/>
      <c r="BG2111" s="2"/>
      <c r="BH2111" s="2"/>
      <c r="BI2111" s="2"/>
      <c r="BJ2111" s="2"/>
      <c r="BK2111" s="2" t="s">
        <v>1369</v>
      </c>
      <c r="BL2111" s="10" t="s">
        <v>1370</v>
      </c>
      <c r="BM2111" t="str" cm="1">
        <f t="array" ref="BM2111">_xlfn.IFS(LEFT(G2111,1)="L","外注品",LEFT(G2111,1)="W","内製品",G2111="","購買品")</f>
        <v>外注品</v>
      </c>
    </row>
    <row r="2112" spans="1:65">
      <c r="A2112" s="2" t="str">
        <f t="shared" si="392"/>
        <v>WG01</v>
      </c>
      <c r="B2112" t="s">
        <v>2289</v>
      </c>
      <c r="C2112" s="2" t="s">
        <v>1350</v>
      </c>
      <c r="D2112" s="10"/>
      <c r="E2112" s="10"/>
      <c r="G2112" s="19" t="s">
        <v>5008</v>
      </c>
      <c r="H2112" s="19"/>
      <c r="K2112" s="2" t="str">
        <f t="shared" si="384"/>
        <v>11L0004787995</v>
      </c>
      <c r="L2112" s="7" t="str">
        <f t="shared" si="393"/>
        <v>2001/01/01</v>
      </c>
      <c r="M2112" s="7" t="str">
        <f t="shared" si="394"/>
        <v>2199/12/31</v>
      </c>
      <c r="N2112" s="2" t="str">
        <f t="shared" si="385"/>
        <v/>
      </c>
      <c r="O2112" s="13">
        <v>0</v>
      </c>
      <c r="P2112" s="15"/>
      <c r="Q2112" s="13">
        <v>15</v>
      </c>
      <c r="R2112" s="18"/>
      <c r="S2112" s="18">
        <v>100000000</v>
      </c>
      <c r="T2112" s="2"/>
      <c r="U2112" s="2"/>
      <c r="V2112" s="2"/>
      <c r="W2112" s="2"/>
      <c r="X2112" s="2"/>
      <c r="Y2112" s="2"/>
      <c r="Z2112" s="2"/>
      <c r="AA2112" s="13">
        <v>1</v>
      </c>
      <c r="AB2112" s="13">
        <f t="shared" si="386"/>
        <v>0</v>
      </c>
      <c r="AC2112" s="13">
        <f t="shared" si="387"/>
        <v>0</v>
      </c>
      <c r="AD2112" s="15"/>
      <c r="AE2112" s="15"/>
      <c r="AF2112" s="13" t="str">
        <f t="shared" si="388"/>
        <v>1</v>
      </c>
      <c r="AG2112" s="15"/>
      <c r="AH2112" s="15"/>
      <c r="AI2112" s="15"/>
      <c r="AJ2112" s="14"/>
      <c r="AK2112" s="15" cm="1">
        <f t="array" ref="AK2112">_xlfn.IFS(B2112="","",LEFT(G2112,1)="L",1,LEFT(G2112,1)="W",1,AND(LEFT(B2112,1)="H",G2112=""),0)</f>
        <v>1</v>
      </c>
      <c r="AL2112" s="15"/>
      <c r="AM2112" s="15"/>
      <c r="AN2112" s="15"/>
      <c r="AO2112" s="15"/>
      <c r="AP2112" s="15"/>
      <c r="AQ2112" s="15"/>
      <c r="AR2112" s="15"/>
      <c r="AS2112" s="15">
        <f t="shared" si="389"/>
        <v>1</v>
      </c>
      <c r="AT2112" s="15" t="s">
        <v>115</v>
      </c>
      <c r="AU2112" s="13" t="str">
        <f t="shared" si="390"/>
        <v>0</v>
      </c>
      <c r="AV2112" s="15"/>
      <c r="AW2112" s="15"/>
      <c r="AX2112" s="15"/>
      <c r="AY2112" s="15"/>
      <c r="AZ2112" s="14"/>
      <c r="BA2112" s="15"/>
      <c r="BB2112" s="15"/>
      <c r="BC2112" s="15"/>
      <c r="BD2112" s="13" t="str">
        <f t="shared" si="391"/>
        <v>0</v>
      </c>
      <c r="BE2112" s="2"/>
      <c r="BF2112" s="2"/>
      <c r="BG2112" s="2"/>
      <c r="BH2112" s="2"/>
      <c r="BI2112" s="2"/>
      <c r="BJ2112" s="2"/>
      <c r="BK2112" s="2" t="s">
        <v>1369</v>
      </c>
      <c r="BL2112" s="10" t="s">
        <v>1370</v>
      </c>
      <c r="BM2112" t="str" cm="1">
        <f t="array" ref="BM2112">_xlfn.IFS(LEFT(G2112,1)="L","外注品",LEFT(G2112,1)="W","内製品",G2112="","購買品")</f>
        <v>外注品</v>
      </c>
    </row>
    <row r="2113" spans="1:65">
      <c r="A2113" s="2" t="str">
        <f t="shared" si="392"/>
        <v>WG01</v>
      </c>
      <c r="B2113" t="s">
        <v>2290</v>
      </c>
      <c r="C2113" s="2" t="s">
        <v>1350</v>
      </c>
      <c r="D2113" s="10"/>
      <c r="E2113" s="10"/>
      <c r="G2113" s="19" t="s">
        <v>5008</v>
      </c>
      <c r="H2113" s="19"/>
      <c r="K2113" s="2" t="str">
        <f t="shared" si="384"/>
        <v>11L0004787996</v>
      </c>
      <c r="L2113" s="7" t="str">
        <f t="shared" si="393"/>
        <v>2001/01/01</v>
      </c>
      <c r="M2113" s="7" t="str">
        <f t="shared" si="394"/>
        <v>2199/12/31</v>
      </c>
      <c r="N2113" s="2" t="str">
        <f t="shared" si="385"/>
        <v/>
      </c>
      <c r="O2113" s="13">
        <v>0</v>
      </c>
      <c r="P2113" s="15"/>
      <c r="Q2113" s="13">
        <v>15</v>
      </c>
      <c r="R2113" s="18"/>
      <c r="S2113" s="18">
        <v>100000000</v>
      </c>
      <c r="T2113" s="2"/>
      <c r="U2113" s="2"/>
      <c r="V2113" s="2"/>
      <c r="W2113" s="2"/>
      <c r="X2113" s="2"/>
      <c r="Y2113" s="2"/>
      <c r="Z2113" s="2"/>
      <c r="AA2113" s="13">
        <v>1</v>
      </c>
      <c r="AB2113" s="13">
        <f t="shared" si="386"/>
        <v>0</v>
      </c>
      <c r="AC2113" s="13">
        <f t="shared" si="387"/>
        <v>0</v>
      </c>
      <c r="AD2113" s="15"/>
      <c r="AE2113" s="15"/>
      <c r="AF2113" s="13" t="str">
        <f t="shared" si="388"/>
        <v>1</v>
      </c>
      <c r="AG2113" s="15"/>
      <c r="AH2113" s="15"/>
      <c r="AI2113" s="15"/>
      <c r="AJ2113" s="14"/>
      <c r="AK2113" s="15" cm="1">
        <f t="array" ref="AK2113">_xlfn.IFS(B2113="","",LEFT(G2113,1)="L",1,LEFT(G2113,1)="W",1,AND(LEFT(B2113,1)="H",G2113=""),0)</f>
        <v>1</v>
      </c>
      <c r="AL2113" s="15"/>
      <c r="AM2113" s="15"/>
      <c r="AN2113" s="15"/>
      <c r="AO2113" s="15"/>
      <c r="AP2113" s="15"/>
      <c r="AQ2113" s="15"/>
      <c r="AR2113" s="15"/>
      <c r="AS2113" s="15">
        <f t="shared" si="389"/>
        <v>1</v>
      </c>
      <c r="AT2113" s="15" t="s">
        <v>115</v>
      </c>
      <c r="AU2113" s="13" t="str">
        <f t="shared" si="390"/>
        <v>0</v>
      </c>
      <c r="AV2113" s="15"/>
      <c r="AW2113" s="15"/>
      <c r="AX2113" s="15"/>
      <c r="AY2113" s="15"/>
      <c r="AZ2113" s="14"/>
      <c r="BA2113" s="15"/>
      <c r="BB2113" s="15"/>
      <c r="BC2113" s="15"/>
      <c r="BD2113" s="13" t="str">
        <f t="shared" si="391"/>
        <v>0</v>
      </c>
      <c r="BE2113" s="2"/>
      <c r="BF2113" s="2"/>
      <c r="BG2113" s="2"/>
      <c r="BH2113" s="2"/>
      <c r="BI2113" s="2"/>
      <c r="BJ2113" s="2"/>
      <c r="BK2113" s="2" t="s">
        <v>1369</v>
      </c>
      <c r="BL2113" s="10" t="s">
        <v>1370</v>
      </c>
      <c r="BM2113" t="str" cm="1">
        <f t="array" ref="BM2113">_xlfn.IFS(LEFT(G2113,1)="L","外注品",LEFT(G2113,1)="W","内製品",G2113="","購買品")</f>
        <v>外注品</v>
      </c>
    </row>
    <row r="2114" spans="1:65">
      <c r="A2114" s="2" t="str">
        <f t="shared" si="392"/>
        <v>WG01</v>
      </c>
      <c r="B2114" t="s">
        <v>2291</v>
      </c>
      <c r="C2114" s="2" t="s">
        <v>1350</v>
      </c>
      <c r="D2114" s="10"/>
      <c r="E2114" s="10"/>
      <c r="G2114" s="19" t="s">
        <v>5008</v>
      </c>
      <c r="H2114" s="19"/>
      <c r="K2114" s="2" t="str">
        <f t="shared" si="384"/>
        <v>11L0004787997</v>
      </c>
      <c r="L2114" s="7" t="str">
        <f t="shared" si="393"/>
        <v>2001/01/01</v>
      </c>
      <c r="M2114" s="7" t="str">
        <f t="shared" si="394"/>
        <v>2199/12/31</v>
      </c>
      <c r="N2114" s="2" t="str">
        <f t="shared" si="385"/>
        <v/>
      </c>
      <c r="O2114" s="13">
        <v>0</v>
      </c>
      <c r="P2114" s="15"/>
      <c r="Q2114" s="13">
        <v>15</v>
      </c>
      <c r="R2114" s="18"/>
      <c r="S2114" s="18">
        <v>100000000</v>
      </c>
      <c r="T2114" s="2"/>
      <c r="U2114" s="2"/>
      <c r="V2114" s="2"/>
      <c r="W2114" s="2"/>
      <c r="X2114" s="2"/>
      <c r="Y2114" s="2"/>
      <c r="Z2114" s="2"/>
      <c r="AA2114" s="13">
        <v>1</v>
      </c>
      <c r="AB2114" s="13">
        <f t="shared" si="386"/>
        <v>0</v>
      </c>
      <c r="AC2114" s="13">
        <f t="shared" si="387"/>
        <v>0</v>
      </c>
      <c r="AD2114" s="15"/>
      <c r="AE2114" s="15"/>
      <c r="AF2114" s="13" t="str">
        <f t="shared" si="388"/>
        <v>1</v>
      </c>
      <c r="AG2114" s="15"/>
      <c r="AH2114" s="15"/>
      <c r="AI2114" s="15"/>
      <c r="AJ2114" s="14"/>
      <c r="AK2114" s="15" cm="1">
        <f t="array" ref="AK2114">_xlfn.IFS(B2114="","",LEFT(G2114,1)="L",1,LEFT(G2114,1)="W",1,AND(LEFT(B2114,1)="H",G2114=""),0)</f>
        <v>1</v>
      </c>
      <c r="AL2114" s="15"/>
      <c r="AM2114" s="15"/>
      <c r="AN2114" s="15"/>
      <c r="AO2114" s="15"/>
      <c r="AP2114" s="15"/>
      <c r="AQ2114" s="15"/>
      <c r="AR2114" s="15"/>
      <c r="AS2114" s="15">
        <f t="shared" si="389"/>
        <v>1</v>
      </c>
      <c r="AT2114" s="15" t="s">
        <v>115</v>
      </c>
      <c r="AU2114" s="13" t="str">
        <f t="shared" si="390"/>
        <v>0</v>
      </c>
      <c r="AV2114" s="15"/>
      <c r="AW2114" s="15"/>
      <c r="AX2114" s="15"/>
      <c r="AY2114" s="15"/>
      <c r="AZ2114" s="14"/>
      <c r="BA2114" s="15"/>
      <c r="BB2114" s="15"/>
      <c r="BC2114" s="15"/>
      <c r="BD2114" s="13" t="str">
        <f t="shared" si="391"/>
        <v>0</v>
      </c>
      <c r="BE2114" s="2"/>
      <c r="BF2114" s="2"/>
      <c r="BG2114" s="2"/>
      <c r="BH2114" s="2"/>
      <c r="BI2114" s="2"/>
      <c r="BJ2114" s="2"/>
      <c r="BK2114" s="2" t="s">
        <v>1369</v>
      </c>
      <c r="BL2114" s="10" t="s">
        <v>1370</v>
      </c>
      <c r="BM2114" t="str" cm="1">
        <f t="array" ref="BM2114">_xlfn.IFS(LEFT(G2114,1)="L","外注品",LEFT(G2114,1)="W","内製品",G2114="","購買品")</f>
        <v>外注品</v>
      </c>
    </row>
    <row r="2115" spans="1:65">
      <c r="A2115" s="2" t="str">
        <f t="shared" si="392"/>
        <v>WG01</v>
      </c>
      <c r="B2115" t="s">
        <v>2292</v>
      </c>
      <c r="C2115" s="2" t="s">
        <v>1350</v>
      </c>
      <c r="D2115" s="10"/>
      <c r="E2115" s="10"/>
      <c r="G2115" s="19" t="s">
        <v>5008</v>
      </c>
      <c r="H2115" s="19"/>
      <c r="K2115" s="2" t="str">
        <f t="shared" ref="K2115:K2178" si="395">IF(G2115="","","11"&amp;G2115&amp;RIGHT(B2115,5))</f>
        <v>11L0004787998</v>
      </c>
      <c r="L2115" s="7" t="str">
        <f t="shared" si="393"/>
        <v>2001/01/01</v>
      </c>
      <c r="M2115" s="7" t="str">
        <f t="shared" si="394"/>
        <v>2199/12/31</v>
      </c>
      <c r="N2115" s="2" t="str">
        <f t="shared" ref="N2115:N2178" si="396">IF(LEFT(G2115,1)="W",K2115,"")</f>
        <v/>
      </c>
      <c r="O2115" s="13">
        <v>0</v>
      </c>
      <c r="P2115" s="15"/>
      <c r="Q2115" s="13">
        <v>15</v>
      </c>
      <c r="R2115" s="18"/>
      <c r="S2115" s="18">
        <v>100000000</v>
      </c>
      <c r="T2115" s="2"/>
      <c r="U2115" s="2"/>
      <c r="V2115" s="2"/>
      <c r="W2115" s="2"/>
      <c r="X2115" s="2"/>
      <c r="Y2115" s="2"/>
      <c r="Z2115" s="2"/>
      <c r="AA2115" s="13">
        <v>1</v>
      </c>
      <c r="AB2115" s="13">
        <f t="shared" ref="AB2115:AB2178" si="397">IF(B2115="","",0)</f>
        <v>0</v>
      </c>
      <c r="AC2115" s="13">
        <f t="shared" ref="AC2115:AC2178" si="398">IF(B2115="","",0)</f>
        <v>0</v>
      </c>
      <c r="AD2115" s="15"/>
      <c r="AE2115" s="15"/>
      <c r="AF2115" s="13" t="str">
        <f t="shared" ref="AF2115:AF2178" si="399">IF(B2115="","","1")</f>
        <v>1</v>
      </c>
      <c r="AG2115" s="15"/>
      <c r="AH2115" s="15"/>
      <c r="AI2115" s="15"/>
      <c r="AJ2115" s="14"/>
      <c r="AK2115" s="15" cm="1">
        <f t="array" ref="AK2115">_xlfn.IFS(B2115="","",LEFT(G2115,1)="L",1,LEFT(G2115,1)="W",1,AND(LEFT(B2115,1)="H",G2115=""),0)</f>
        <v>1</v>
      </c>
      <c r="AL2115" s="15"/>
      <c r="AM2115" s="15"/>
      <c r="AN2115" s="15"/>
      <c r="AO2115" s="15"/>
      <c r="AP2115" s="15"/>
      <c r="AQ2115" s="15"/>
      <c r="AR2115" s="15"/>
      <c r="AS2115" s="15">
        <f t="shared" ref="AS2115:AS2178" si="400">IF(Q2115="","",1)</f>
        <v>1</v>
      </c>
      <c r="AT2115" s="15" t="s">
        <v>115</v>
      </c>
      <c r="AU2115" s="13" t="str">
        <f t="shared" ref="AU2115:AU2178" si="401">IF(B2115="","","0")</f>
        <v>0</v>
      </c>
      <c r="AV2115" s="15"/>
      <c r="AW2115" s="15"/>
      <c r="AX2115" s="15"/>
      <c r="AY2115" s="15"/>
      <c r="AZ2115" s="14"/>
      <c r="BA2115" s="15"/>
      <c r="BB2115" s="15"/>
      <c r="BC2115" s="15"/>
      <c r="BD2115" s="13" t="str">
        <f t="shared" ref="BD2115:BD2178" si="402">IF(B2115="","","0")</f>
        <v>0</v>
      </c>
      <c r="BE2115" s="2"/>
      <c r="BF2115" s="2"/>
      <c r="BG2115" s="2"/>
      <c r="BH2115" s="2"/>
      <c r="BI2115" s="2"/>
      <c r="BJ2115" s="2"/>
      <c r="BK2115" s="2" t="s">
        <v>1369</v>
      </c>
      <c r="BL2115" s="10" t="s">
        <v>1370</v>
      </c>
      <c r="BM2115" t="str" cm="1">
        <f t="array" ref="BM2115">_xlfn.IFS(LEFT(G2115,1)="L","外注品",LEFT(G2115,1)="W","内製品",G2115="","購買品")</f>
        <v>外注品</v>
      </c>
    </row>
    <row r="2116" spans="1:65">
      <c r="A2116" s="2" t="str">
        <f t="shared" ref="A2116:A2179" si="403">IF(B2116="","","WG01")</f>
        <v>WG01</v>
      </c>
      <c r="B2116" t="s">
        <v>2293</v>
      </c>
      <c r="C2116" s="2" t="s">
        <v>1350</v>
      </c>
      <c r="D2116" s="10"/>
      <c r="E2116" s="10"/>
      <c r="G2116" s="19" t="s">
        <v>5008</v>
      </c>
      <c r="H2116" s="19"/>
      <c r="K2116" s="2" t="str">
        <f t="shared" si="395"/>
        <v>11L0004787999</v>
      </c>
      <c r="L2116" s="7" t="str">
        <f t="shared" ref="L2116:L2179" si="404">IF(B2116="","","2001/01/01")</f>
        <v>2001/01/01</v>
      </c>
      <c r="M2116" s="7" t="str">
        <f t="shared" ref="M2116:M2179" si="405">IF(C2116="","","2199/12/31")</f>
        <v>2199/12/31</v>
      </c>
      <c r="N2116" s="2" t="str">
        <f t="shared" si="396"/>
        <v/>
      </c>
      <c r="O2116" s="13">
        <v>0</v>
      </c>
      <c r="P2116" s="15"/>
      <c r="Q2116" s="13">
        <v>15</v>
      </c>
      <c r="R2116" s="18"/>
      <c r="S2116" s="18">
        <v>100000000</v>
      </c>
      <c r="T2116" s="2"/>
      <c r="U2116" s="2"/>
      <c r="V2116" s="2"/>
      <c r="W2116" s="2"/>
      <c r="X2116" s="2"/>
      <c r="Y2116" s="2"/>
      <c r="Z2116" s="2"/>
      <c r="AA2116" s="13">
        <v>1</v>
      </c>
      <c r="AB2116" s="13">
        <f t="shared" si="397"/>
        <v>0</v>
      </c>
      <c r="AC2116" s="13">
        <f t="shared" si="398"/>
        <v>0</v>
      </c>
      <c r="AD2116" s="15"/>
      <c r="AE2116" s="15"/>
      <c r="AF2116" s="13" t="str">
        <f t="shared" si="399"/>
        <v>1</v>
      </c>
      <c r="AG2116" s="15"/>
      <c r="AH2116" s="15"/>
      <c r="AI2116" s="15"/>
      <c r="AJ2116" s="14"/>
      <c r="AK2116" s="15" cm="1">
        <f t="array" ref="AK2116">_xlfn.IFS(B2116="","",LEFT(G2116,1)="L",1,LEFT(G2116,1)="W",1,AND(LEFT(B2116,1)="H",G2116=""),0)</f>
        <v>1</v>
      </c>
      <c r="AL2116" s="15"/>
      <c r="AM2116" s="15"/>
      <c r="AN2116" s="15"/>
      <c r="AO2116" s="15"/>
      <c r="AP2116" s="15"/>
      <c r="AQ2116" s="15"/>
      <c r="AR2116" s="15"/>
      <c r="AS2116" s="15">
        <f t="shared" si="400"/>
        <v>1</v>
      </c>
      <c r="AT2116" s="15" t="s">
        <v>115</v>
      </c>
      <c r="AU2116" s="13" t="str">
        <f t="shared" si="401"/>
        <v>0</v>
      </c>
      <c r="AV2116" s="15"/>
      <c r="AW2116" s="15"/>
      <c r="AX2116" s="15"/>
      <c r="AY2116" s="15"/>
      <c r="AZ2116" s="14"/>
      <c r="BA2116" s="15"/>
      <c r="BB2116" s="15"/>
      <c r="BC2116" s="15"/>
      <c r="BD2116" s="13" t="str">
        <f t="shared" si="402"/>
        <v>0</v>
      </c>
      <c r="BE2116" s="2"/>
      <c r="BF2116" s="2"/>
      <c r="BG2116" s="2"/>
      <c r="BH2116" s="2"/>
      <c r="BI2116" s="2"/>
      <c r="BJ2116" s="2"/>
      <c r="BK2116" s="2" t="s">
        <v>1369</v>
      </c>
      <c r="BL2116" s="10" t="s">
        <v>1370</v>
      </c>
      <c r="BM2116" t="str" cm="1">
        <f t="array" ref="BM2116">_xlfn.IFS(LEFT(G2116,1)="L","外注品",LEFT(G2116,1)="W","内製品",G2116="","購買品")</f>
        <v>外注品</v>
      </c>
    </row>
    <row r="2117" spans="1:65">
      <c r="A2117" s="2" t="str">
        <f t="shared" si="403"/>
        <v>WG01</v>
      </c>
      <c r="B2117" t="s">
        <v>2294</v>
      </c>
      <c r="C2117" s="2" t="s">
        <v>1350</v>
      </c>
      <c r="D2117" s="10"/>
      <c r="E2117" s="10"/>
      <c r="G2117" s="19" t="s">
        <v>5008</v>
      </c>
      <c r="H2117" s="19"/>
      <c r="K2117" s="2" t="str">
        <f t="shared" si="395"/>
        <v>11L0004788000</v>
      </c>
      <c r="L2117" s="7" t="str">
        <f t="shared" si="404"/>
        <v>2001/01/01</v>
      </c>
      <c r="M2117" s="7" t="str">
        <f t="shared" si="405"/>
        <v>2199/12/31</v>
      </c>
      <c r="N2117" s="2" t="str">
        <f t="shared" si="396"/>
        <v/>
      </c>
      <c r="O2117" s="13">
        <v>0</v>
      </c>
      <c r="P2117" s="15"/>
      <c r="Q2117" s="13">
        <v>15</v>
      </c>
      <c r="R2117" s="18"/>
      <c r="S2117" s="18">
        <v>100000000</v>
      </c>
      <c r="T2117" s="2"/>
      <c r="U2117" s="2"/>
      <c r="V2117" s="2"/>
      <c r="W2117" s="2"/>
      <c r="X2117" s="2"/>
      <c r="Y2117" s="2"/>
      <c r="Z2117" s="2"/>
      <c r="AA2117" s="13">
        <v>1</v>
      </c>
      <c r="AB2117" s="13">
        <f t="shared" si="397"/>
        <v>0</v>
      </c>
      <c r="AC2117" s="13">
        <f t="shared" si="398"/>
        <v>0</v>
      </c>
      <c r="AD2117" s="15"/>
      <c r="AE2117" s="15"/>
      <c r="AF2117" s="13" t="str">
        <f t="shared" si="399"/>
        <v>1</v>
      </c>
      <c r="AG2117" s="15"/>
      <c r="AH2117" s="15"/>
      <c r="AI2117" s="15"/>
      <c r="AJ2117" s="14"/>
      <c r="AK2117" s="15" cm="1">
        <f t="array" ref="AK2117">_xlfn.IFS(B2117="","",LEFT(G2117,1)="L",1,LEFT(G2117,1)="W",1,AND(LEFT(B2117,1)="H",G2117=""),0)</f>
        <v>1</v>
      </c>
      <c r="AL2117" s="15"/>
      <c r="AM2117" s="15"/>
      <c r="AN2117" s="15"/>
      <c r="AO2117" s="15"/>
      <c r="AP2117" s="15"/>
      <c r="AQ2117" s="15"/>
      <c r="AR2117" s="15"/>
      <c r="AS2117" s="15">
        <f t="shared" si="400"/>
        <v>1</v>
      </c>
      <c r="AT2117" s="15" t="s">
        <v>115</v>
      </c>
      <c r="AU2117" s="13" t="str">
        <f t="shared" si="401"/>
        <v>0</v>
      </c>
      <c r="AV2117" s="15"/>
      <c r="AW2117" s="15"/>
      <c r="AX2117" s="15"/>
      <c r="AY2117" s="15"/>
      <c r="AZ2117" s="14"/>
      <c r="BA2117" s="15"/>
      <c r="BB2117" s="15"/>
      <c r="BC2117" s="15"/>
      <c r="BD2117" s="13" t="str">
        <f t="shared" si="402"/>
        <v>0</v>
      </c>
      <c r="BE2117" s="2"/>
      <c r="BF2117" s="2"/>
      <c r="BG2117" s="2"/>
      <c r="BH2117" s="2"/>
      <c r="BI2117" s="2"/>
      <c r="BJ2117" s="2"/>
      <c r="BK2117" s="2" t="s">
        <v>1369</v>
      </c>
      <c r="BL2117" s="10" t="s">
        <v>1370</v>
      </c>
      <c r="BM2117" t="str" cm="1">
        <f t="array" ref="BM2117">_xlfn.IFS(LEFT(G2117,1)="L","外注品",LEFT(G2117,1)="W","内製品",G2117="","購買品")</f>
        <v>外注品</v>
      </c>
    </row>
    <row r="2118" spans="1:65">
      <c r="A2118" s="2" t="str">
        <f t="shared" si="403"/>
        <v>WG01</v>
      </c>
      <c r="B2118" t="s">
        <v>2295</v>
      </c>
      <c r="C2118" s="2" t="s">
        <v>1350</v>
      </c>
      <c r="D2118" s="10"/>
      <c r="E2118" s="10"/>
      <c r="G2118" s="19" t="s">
        <v>5008</v>
      </c>
      <c r="H2118" s="19"/>
      <c r="K2118" s="2" t="str">
        <f t="shared" si="395"/>
        <v>11L0004788001</v>
      </c>
      <c r="L2118" s="7" t="str">
        <f t="shared" si="404"/>
        <v>2001/01/01</v>
      </c>
      <c r="M2118" s="7" t="str">
        <f t="shared" si="405"/>
        <v>2199/12/31</v>
      </c>
      <c r="N2118" s="2" t="str">
        <f t="shared" si="396"/>
        <v/>
      </c>
      <c r="O2118" s="13">
        <v>0</v>
      </c>
      <c r="P2118" s="15"/>
      <c r="Q2118" s="13">
        <v>15</v>
      </c>
      <c r="R2118" s="18"/>
      <c r="S2118" s="18">
        <v>100000000</v>
      </c>
      <c r="T2118" s="2"/>
      <c r="U2118" s="2"/>
      <c r="V2118" s="2"/>
      <c r="W2118" s="2"/>
      <c r="X2118" s="2"/>
      <c r="Y2118" s="2"/>
      <c r="Z2118" s="2"/>
      <c r="AA2118" s="13">
        <v>1</v>
      </c>
      <c r="AB2118" s="13">
        <f t="shared" si="397"/>
        <v>0</v>
      </c>
      <c r="AC2118" s="13">
        <f t="shared" si="398"/>
        <v>0</v>
      </c>
      <c r="AD2118" s="15"/>
      <c r="AE2118" s="15"/>
      <c r="AF2118" s="13" t="str">
        <f t="shared" si="399"/>
        <v>1</v>
      </c>
      <c r="AG2118" s="15"/>
      <c r="AH2118" s="15"/>
      <c r="AI2118" s="15"/>
      <c r="AJ2118" s="14"/>
      <c r="AK2118" s="15" cm="1">
        <f t="array" ref="AK2118">_xlfn.IFS(B2118="","",LEFT(G2118,1)="L",1,LEFT(G2118,1)="W",1,AND(LEFT(B2118,1)="H",G2118=""),0)</f>
        <v>1</v>
      </c>
      <c r="AL2118" s="15"/>
      <c r="AM2118" s="15"/>
      <c r="AN2118" s="15"/>
      <c r="AO2118" s="15"/>
      <c r="AP2118" s="15"/>
      <c r="AQ2118" s="15"/>
      <c r="AR2118" s="15"/>
      <c r="AS2118" s="15">
        <f t="shared" si="400"/>
        <v>1</v>
      </c>
      <c r="AT2118" s="15" t="s">
        <v>115</v>
      </c>
      <c r="AU2118" s="13" t="str">
        <f t="shared" si="401"/>
        <v>0</v>
      </c>
      <c r="AV2118" s="15"/>
      <c r="AW2118" s="15"/>
      <c r="AX2118" s="15"/>
      <c r="AY2118" s="15"/>
      <c r="AZ2118" s="14"/>
      <c r="BA2118" s="15"/>
      <c r="BB2118" s="15"/>
      <c r="BC2118" s="15"/>
      <c r="BD2118" s="13" t="str">
        <f t="shared" si="402"/>
        <v>0</v>
      </c>
      <c r="BE2118" s="2"/>
      <c r="BF2118" s="2"/>
      <c r="BG2118" s="2"/>
      <c r="BH2118" s="2"/>
      <c r="BI2118" s="2"/>
      <c r="BJ2118" s="2"/>
      <c r="BK2118" s="2" t="s">
        <v>1369</v>
      </c>
      <c r="BL2118" s="10" t="s">
        <v>1370</v>
      </c>
      <c r="BM2118" t="str" cm="1">
        <f t="array" ref="BM2118">_xlfn.IFS(LEFT(G2118,1)="L","外注品",LEFT(G2118,1)="W","内製品",G2118="","購買品")</f>
        <v>外注品</v>
      </c>
    </row>
    <row r="2119" spans="1:65">
      <c r="A2119" s="2" t="str">
        <f t="shared" si="403"/>
        <v>WG01</v>
      </c>
      <c r="B2119" t="s">
        <v>2296</v>
      </c>
      <c r="C2119" s="2" t="s">
        <v>1350</v>
      </c>
      <c r="D2119" s="10"/>
      <c r="E2119" s="10"/>
      <c r="G2119" s="19" t="s">
        <v>5008</v>
      </c>
      <c r="H2119" s="19"/>
      <c r="K2119" s="2" t="str">
        <f t="shared" si="395"/>
        <v>11L0004788002</v>
      </c>
      <c r="L2119" s="7" t="str">
        <f t="shared" si="404"/>
        <v>2001/01/01</v>
      </c>
      <c r="M2119" s="7" t="str">
        <f t="shared" si="405"/>
        <v>2199/12/31</v>
      </c>
      <c r="N2119" s="2" t="str">
        <f t="shared" si="396"/>
        <v/>
      </c>
      <c r="O2119" s="13">
        <v>0</v>
      </c>
      <c r="P2119" s="15"/>
      <c r="Q2119" s="13">
        <v>15</v>
      </c>
      <c r="R2119" s="18"/>
      <c r="S2119" s="18">
        <v>100000000</v>
      </c>
      <c r="T2119" s="2"/>
      <c r="U2119" s="2"/>
      <c r="V2119" s="2"/>
      <c r="W2119" s="2"/>
      <c r="X2119" s="2"/>
      <c r="Y2119" s="2"/>
      <c r="Z2119" s="2"/>
      <c r="AA2119" s="13">
        <v>1</v>
      </c>
      <c r="AB2119" s="13">
        <f t="shared" si="397"/>
        <v>0</v>
      </c>
      <c r="AC2119" s="13">
        <f t="shared" si="398"/>
        <v>0</v>
      </c>
      <c r="AD2119" s="15"/>
      <c r="AE2119" s="15"/>
      <c r="AF2119" s="13" t="str">
        <f t="shared" si="399"/>
        <v>1</v>
      </c>
      <c r="AG2119" s="15"/>
      <c r="AH2119" s="15"/>
      <c r="AI2119" s="15"/>
      <c r="AJ2119" s="14"/>
      <c r="AK2119" s="15" cm="1">
        <f t="array" ref="AK2119">_xlfn.IFS(B2119="","",LEFT(G2119,1)="L",1,LEFT(G2119,1)="W",1,AND(LEFT(B2119,1)="H",G2119=""),0)</f>
        <v>1</v>
      </c>
      <c r="AL2119" s="15"/>
      <c r="AM2119" s="15"/>
      <c r="AN2119" s="15"/>
      <c r="AO2119" s="15"/>
      <c r="AP2119" s="15"/>
      <c r="AQ2119" s="15"/>
      <c r="AR2119" s="15"/>
      <c r="AS2119" s="15">
        <f t="shared" si="400"/>
        <v>1</v>
      </c>
      <c r="AT2119" s="15" t="s">
        <v>115</v>
      </c>
      <c r="AU2119" s="13" t="str">
        <f t="shared" si="401"/>
        <v>0</v>
      </c>
      <c r="AV2119" s="15"/>
      <c r="AW2119" s="15"/>
      <c r="AX2119" s="15"/>
      <c r="AY2119" s="15"/>
      <c r="AZ2119" s="14"/>
      <c r="BA2119" s="15"/>
      <c r="BB2119" s="15"/>
      <c r="BC2119" s="15"/>
      <c r="BD2119" s="13" t="str">
        <f t="shared" si="402"/>
        <v>0</v>
      </c>
      <c r="BE2119" s="2"/>
      <c r="BF2119" s="2"/>
      <c r="BG2119" s="2"/>
      <c r="BH2119" s="2"/>
      <c r="BI2119" s="2"/>
      <c r="BJ2119" s="2"/>
      <c r="BK2119" s="2" t="s">
        <v>1369</v>
      </c>
      <c r="BL2119" s="10" t="s">
        <v>1370</v>
      </c>
      <c r="BM2119" t="str" cm="1">
        <f t="array" ref="BM2119">_xlfn.IFS(LEFT(G2119,1)="L","外注品",LEFT(G2119,1)="W","内製品",G2119="","購買品")</f>
        <v>外注品</v>
      </c>
    </row>
    <row r="2120" spans="1:65">
      <c r="A2120" s="2" t="str">
        <f t="shared" si="403"/>
        <v>WG01</v>
      </c>
      <c r="B2120" t="s">
        <v>2297</v>
      </c>
      <c r="C2120" s="2" t="s">
        <v>1350</v>
      </c>
      <c r="D2120" s="10"/>
      <c r="E2120" s="10"/>
      <c r="G2120" s="19" t="s">
        <v>5008</v>
      </c>
      <c r="H2120" s="19"/>
      <c r="K2120" s="2" t="str">
        <f t="shared" si="395"/>
        <v>11L0004788003</v>
      </c>
      <c r="L2120" s="7" t="str">
        <f t="shared" si="404"/>
        <v>2001/01/01</v>
      </c>
      <c r="M2120" s="7" t="str">
        <f t="shared" si="405"/>
        <v>2199/12/31</v>
      </c>
      <c r="N2120" s="2" t="str">
        <f t="shared" si="396"/>
        <v/>
      </c>
      <c r="O2120" s="13">
        <v>0</v>
      </c>
      <c r="P2120" s="15"/>
      <c r="Q2120" s="13">
        <v>15</v>
      </c>
      <c r="R2120" s="18"/>
      <c r="S2120" s="18">
        <v>100000000</v>
      </c>
      <c r="T2120" s="2"/>
      <c r="U2120" s="2"/>
      <c r="V2120" s="2"/>
      <c r="W2120" s="2"/>
      <c r="X2120" s="2"/>
      <c r="Y2120" s="2"/>
      <c r="Z2120" s="2"/>
      <c r="AA2120" s="13">
        <v>1</v>
      </c>
      <c r="AB2120" s="13">
        <f t="shared" si="397"/>
        <v>0</v>
      </c>
      <c r="AC2120" s="13">
        <f t="shared" si="398"/>
        <v>0</v>
      </c>
      <c r="AD2120" s="15"/>
      <c r="AE2120" s="15"/>
      <c r="AF2120" s="13" t="str">
        <f t="shared" si="399"/>
        <v>1</v>
      </c>
      <c r="AG2120" s="15"/>
      <c r="AH2120" s="15"/>
      <c r="AI2120" s="15"/>
      <c r="AJ2120" s="14"/>
      <c r="AK2120" s="15" cm="1">
        <f t="array" ref="AK2120">_xlfn.IFS(B2120="","",LEFT(G2120,1)="L",1,LEFT(G2120,1)="W",1,AND(LEFT(B2120,1)="H",G2120=""),0)</f>
        <v>1</v>
      </c>
      <c r="AL2120" s="15"/>
      <c r="AM2120" s="15"/>
      <c r="AN2120" s="15"/>
      <c r="AO2120" s="15"/>
      <c r="AP2120" s="15"/>
      <c r="AQ2120" s="15"/>
      <c r="AR2120" s="15"/>
      <c r="AS2120" s="15">
        <f t="shared" si="400"/>
        <v>1</v>
      </c>
      <c r="AT2120" s="15" t="s">
        <v>115</v>
      </c>
      <c r="AU2120" s="13" t="str">
        <f t="shared" si="401"/>
        <v>0</v>
      </c>
      <c r="AV2120" s="15"/>
      <c r="AW2120" s="15"/>
      <c r="AX2120" s="15"/>
      <c r="AY2120" s="15"/>
      <c r="AZ2120" s="14"/>
      <c r="BA2120" s="15"/>
      <c r="BB2120" s="15"/>
      <c r="BC2120" s="15"/>
      <c r="BD2120" s="13" t="str">
        <f t="shared" si="402"/>
        <v>0</v>
      </c>
      <c r="BE2120" s="2"/>
      <c r="BF2120" s="2"/>
      <c r="BG2120" s="2"/>
      <c r="BH2120" s="2"/>
      <c r="BI2120" s="2"/>
      <c r="BJ2120" s="2"/>
      <c r="BK2120" s="2" t="s">
        <v>1369</v>
      </c>
      <c r="BL2120" s="10" t="s">
        <v>1370</v>
      </c>
      <c r="BM2120" t="str" cm="1">
        <f t="array" ref="BM2120">_xlfn.IFS(LEFT(G2120,1)="L","外注品",LEFT(G2120,1)="W","内製品",G2120="","購買品")</f>
        <v>外注品</v>
      </c>
    </row>
    <row r="2121" spans="1:65">
      <c r="A2121" s="2" t="str">
        <f t="shared" si="403"/>
        <v>WG01</v>
      </c>
      <c r="B2121" t="s">
        <v>2298</v>
      </c>
      <c r="C2121" s="2" t="s">
        <v>1350</v>
      </c>
      <c r="D2121" s="10"/>
      <c r="E2121" s="10"/>
      <c r="G2121" s="19" t="s">
        <v>5008</v>
      </c>
      <c r="H2121" s="19"/>
      <c r="K2121" s="2" t="str">
        <f t="shared" si="395"/>
        <v>11L0004788004</v>
      </c>
      <c r="L2121" s="7" t="str">
        <f t="shared" si="404"/>
        <v>2001/01/01</v>
      </c>
      <c r="M2121" s="7" t="str">
        <f t="shared" si="405"/>
        <v>2199/12/31</v>
      </c>
      <c r="N2121" s="2" t="str">
        <f t="shared" si="396"/>
        <v/>
      </c>
      <c r="O2121" s="13">
        <v>0</v>
      </c>
      <c r="P2121" s="15"/>
      <c r="Q2121" s="13">
        <v>15</v>
      </c>
      <c r="R2121" s="18"/>
      <c r="S2121" s="18">
        <v>100000000</v>
      </c>
      <c r="T2121" s="2"/>
      <c r="U2121" s="2"/>
      <c r="V2121" s="2"/>
      <c r="W2121" s="2"/>
      <c r="X2121" s="2"/>
      <c r="Y2121" s="2"/>
      <c r="Z2121" s="2"/>
      <c r="AA2121" s="13">
        <v>1</v>
      </c>
      <c r="AB2121" s="13">
        <f t="shared" si="397"/>
        <v>0</v>
      </c>
      <c r="AC2121" s="13">
        <f t="shared" si="398"/>
        <v>0</v>
      </c>
      <c r="AD2121" s="15"/>
      <c r="AE2121" s="15"/>
      <c r="AF2121" s="13" t="str">
        <f t="shared" si="399"/>
        <v>1</v>
      </c>
      <c r="AG2121" s="15"/>
      <c r="AH2121" s="15"/>
      <c r="AI2121" s="15"/>
      <c r="AJ2121" s="14"/>
      <c r="AK2121" s="15" cm="1">
        <f t="array" ref="AK2121">_xlfn.IFS(B2121="","",LEFT(G2121,1)="L",1,LEFT(G2121,1)="W",1,AND(LEFT(B2121,1)="H",G2121=""),0)</f>
        <v>1</v>
      </c>
      <c r="AL2121" s="15"/>
      <c r="AM2121" s="15"/>
      <c r="AN2121" s="15"/>
      <c r="AO2121" s="15"/>
      <c r="AP2121" s="15"/>
      <c r="AQ2121" s="15"/>
      <c r="AR2121" s="15"/>
      <c r="AS2121" s="15">
        <f t="shared" si="400"/>
        <v>1</v>
      </c>
      <c r="AT2121" s="15" t="s">
        <v>115</v>
      </c>
      <c r="AU2121" s="13" t="str">
        <f t="shared" si="401"/>
        <v>0</v>
      </c>
      <c r="AV2121" s="15"/>
      <c r="AW2121" s="15"/>
      <c r="AX2121" s="15"/>
      <c r="AY2121" s="15"/>
      <c r="AZ2121" s="14"/>
      <c r="BA2121" s="15"/>
      <c r="BB2121" s="15"/>
      <c r="BC2121" s="15"/>
      <c r="BD2121" s="13" t="str">
        <f t="shared" si="402"/>
        <v>0</v>
      </c>
      <c r="BE2121" s="2"/>
      <c r="BF2121" s="2"/>
      <c r="BG2121" s="2"/>
      <c r="BH2121" s="2"/>
      <c r="BI2121" s="2"/>
      <c r="BJ2121" s="2"/>
      <c r="BK2121" s="2" t="s">
        <v>1369</v>
      </c>
      <c r="BL2121" s="10" t="s">
        <v>1370</v>
      </c>
      <c r="BM2121" t="str" cm="1">
        <f t="array" ref="BM2121">_xlfn.IFS(LEFT(G2121,1)="L","外注品",LEFT(G2121,1)="W","内製品",G2121="","購買品")</f>
        <v>外注品</v>
      </c>
    </row>
    <row r="2122" spans="1:65">
      <c r="A2122" s="2" t="str">
        <f t="shared" si="403"/>
        <v>WG01</v>
      </c>
      <c r="B2122" t="s">
        <v>2299</v>
      </c>
      <c r="C2122" s="2" t="s">
        <v>1350</v>
      </c>
      <c r="D2122" s="10"/>
      <c r="E2122" s="10"/>
      <c r="G2122" s="19" t="s">
        <v>5008</v>
      </c>
      <c r="H2122" s="19"/>
      <c r="K2122" s="2" t="str">
        <f t="shared" si="395"/>
        <v>11L0004788005</v>
      </c>
      <c r="L2122" s="7" t="str">
        <f t="shared" si="404"/>
        <v>2001/01/01</v>
      </c>
      <c r="M2122" s="7" t="str">
        <f t="shared" si="405"/>
        <v>2199/12/31</v>
      </c>
      <c r="N2122" s="2" t="str">
        <f t="shared" si="396"/>
        <v/>
      </c>
      <c r="O2122" s="13">
        <v>0</v>
      </c>
      <c r="P2122" s="15"/>
      <c r="Q2122" s="13">
        <v>15</v>
      </c>
      <c r="R2122" s="18"/>
      <c r="S2122" s="18">
        <v>100000000</v>
      </c>
      <c r="T2122" s="2"/>
      <c r="U2122" s="2"/>
      <c r="V2122" s="2"/>
      <c r="W2122" s="2"/>
      <c r="X2122" s="2"/>
      <c r="Y2122" s="2"/>
      <c r="Z2122" s="2"/>
      <c r="AA2122" s="13">
        <v>1</v>
      </c>
      <c r="AB2122" s="13">
        <f t="shared" si="397"/>
        <v>0</v>
      </c>
      <c r="AC2122" s="13">
        <f t="shared" si="398"/>
        <v>0</v>
      </c>
      <c r="AD2122" s="15"/>
      <c r="AE2122" s="15"/>
      <c r="AF2122" s="13" t="str">
        <f t="shared" si="399"/>
        <v>1</v>
      </c>
      <c r="AG2122" s="15"/>
      <c r="AH2122" s="15"/>
      <c r="AI2122" s="15"/>
      <c r="AJ2122" s="14"/>
      <c r="AK2122" s="15" cm="1">
        <f t="array" ref="AK2122">_xlfn.IFS(B2122="","",LEFT(G2122,1)="L",1,LEFT(G2122,1)="W",1,AND(LEFT(B2122,1)="H",G2122=""),0)</f>
        <v>1</v>
      </c>
      <c r="AL2122" s="15"/>
      <c r="AM2122" s="15"/>
      <c r="AN2122" s="15"/>
      <c r="AO2122" s="15"/>
      <c r="AP2122" s="15"/>
      <c r="AQ2122" s="15"/>
      <c r="AR2122" s="15"/>
      <c r="AS2122" s="15">
        <f t="shared" si="400"/>
        <v>1</v>
      </c>
      <c r="AT2122" s="15" t="s">
        <v>115</v>
      </c>
      <c r="AU2122" s="13" t="str">
        <f t="shared" si="401"/>
        <v>0</v>
      </c>
      <c r="AV2122" s="15"/>
      <c r="AW2122" s="15"/>
      <c r="AX2122" s="15"/>
      <c r="AY2122" s="15"/>
      <c r="AZ2122" s="14"/>
      <c r="BA2122" s="15"/>
      <c r="BB2122" s="15"/>
      <c r="BC2122" s="15"/>
      <c r="BD2122" s="13" t="str">
        <f t="shared" si="402"/>
        <v>0</v>
      </c>
      <c r="BE2122" s="2"/>
      <c r="BF2122" s="2"/>
      <c r="BG2122" s="2"/>
      <c r="BH2122" s="2"/>
      <c r="BI2122" s="2"/>
      <c r="BJ2122" s="2"/>
      <c r="BK2122" s="2" t="s">
        <v>1369</v>
      </c>
      <c r="BL2122" s="10" t="s">
        <v>1370</v>
      </c>
      <c r="BM2122" t="str" cm="1">
        <f t="array" ref="BM2122">_xlfn.IFS(LEFT(G2122,1)="L","外注品",LEFT(G2122,1)="W","内製品",G2122="","購買品")</f>
        <v>外注品</v>
      </c>
    </row>
    <row r="2123" spans="1:65">
      <c r="A2123" s="2" t="str">
        <f t="shared" si="403"/>
        <v>WG01</v>
      </c>
      <c r="B2123" t="s">
        <v>2300</v>
      </c>
      <c r="C2123" s="2" t="s">
        <v>1350</v>
      </c>
      <c r="D2123" s="10"/>
      <c r="E2123" s="10"/>
      <c r="G2123" s="19" t="s">
        <v>5008</v>
      </c>
      <c r="H2123" s="19"/>
      <c r="K2123" s="2" t="str">
        <f t="shared" si="395"/>
        <v>11L0004788006</v>
      </c>
      <c r="L2123" s="7" t="str">
        <f t="shared" si="404"/>
        <v>2001/01/01</v>
      </c>
      <c r="M2123" s="7" t="str">
        <f t="shared" si="405"/>
        <v>2199/12/31</v>
      </c>
      <c r="N2123" s="2" t="str">
        <f t="shared" si="396"/>
        <v/>
      </c>
      <c r="O2123" s="13">
        <v>0</v>
      </c>
      <c r="P2123" s="15"/>
      <c r="Q2123" s="13">
        <v>15</v>
      </c>
      <c r="R2123" s="18"/>
      <c r="S2123" s="18">
        <v>100000000</v>
      </c>
      <c r="T2123" s="2"/>
      <c r="U2123" s="2"/>
      <c r="V2123" s="2"/>
      <c r="W2123" s="2"/>
      <c r="X2123" s="2"/>
      <c r="Y2123" s="2"/>
      <c r="Z2123" s="2"/>
      <c r="AA2123" s="13">
        <v>1</v>
      </c>
      <c r="AB2123" s="13">
        <f t="shared" si="397"/>
        <v>0</v>
      </c>
      <c r="AC2123" s="13">
        <f t="shared" si="398"/>
        <v>0</v>
      </c>
      <c r="AD2123" s="15"/>
      <c r="AE2123" s="15"/>
      <c r="AF2123" s="13" t="str">
        <f t="shared" si="399"/>
        <v>1</v>
      </c>
      <c r="AG2123" s="15"/>
      <c r="AH2123" s="15"/>
      <c r="AI2123" s="15"/>
      <c r="AJ2123" s="14"/>
      <c r="AK2123" s="15" cm="1">
        <f t="array" ref="AK2123">_xlfn.IFS(B2123="","",LEFT(G2123,1)="L",1,LEFT(G2123,1)="W",1,AND(LEFT(B2123,1)="H",G2123=""),0)</f>
        <v>1</v>
      </c>
      <c r="AL2123" s="15"/>
      <c r="AM2123" s="15"/>
      <c r="AN2123" s="15"/>
      <c r="AO2123" s="15"/>
      <c r="AP2123" s="15"/>
      <c r="AQ2123" s="15"/>
      <c r="AR2123" s="15"/>
      <c r="AS2123" s="15">
        <f t="shared" si="400"/>
        <v>1</v>
      </c>
      <c r="AT2123" s="15" t="s">
        <v>115</v>
      </c>
      <c r="AU2123" s="13" t="str">
        <f t="shared" si="401"/>
        <v>0</v>
      </c>
      <c r="AV2123" s="15"/>
      <c r="AW2123" s="15"/>
      <c r="AX2123" s="15"/>
      <c r="AY2123" s="15"/>
      <c r="AZ2123" s="14"/>
      <c r="BA2123" s="15"/>
      <c r="BB2123" s="15"/>
      <c r="BC2123" s="15"/>
      <c r="BD2123" s="13" t="str">
        <f t="shared" si="402"/>
        <v>0</v>
      </c>
      <c r="BE2123" s="2"/>
      <c r="BF2123" s="2"/>
      <c r="BG2123" s="2"/>
      <c r="BH2123" s="2"/>
      <c r="BI2123" s="2"/>
      <c r="BJ2123" s="2"/>
      <c r="BK2123" s="2" t="s">
        <v>1369</v>
      </c>
      <c r="BL2123" s="10" t="s">
        <v>1370</v>
      </c>
      <c r="BM2123" t="str" cm="1">
        <f t="array" ref="BM2123">_xlfn.IFS(LEFT(G2123,1)="L","外注品",LEFT(G2123,1)="W","内製品",G2123="","購買品")</f>
        <v>外注品</v>
      </c>
    </row>
    <row r="2124" spans="1:65">
      <c r="A2124" s="2" t="str">
        <f t="shared" si="403"/>
        <v>WG01</v>
      </c>
      <c r="B2124" t="s">
        <v>2301</v>
      </c>
      <c r="C2124" s="2" t="s">
        <v>1350</v>
      </c>
      <c r="D2124" s="10"/>
      <c r="E2124" s="10"/>
      <c r="G2124" s="19" t="s">
        <v>5008</v>
      </c>
      <c r="H2124" s="19"/>
      <c r="K2124" s="2" t="str">
        <f t="shared" si="395"/>
        <v>11L0004788007</v>
      </c>
      <c r="L2124" s="7" t="str">
        <f t="shared" si="404"/>
        <v>2001/01/01</v>
      </c>
      <c r="M2124" s="7" t="str">
        <f t="shared" si="405"/>
        <v>2199/12/31</v>
      </c>
      <c r="N2124" s="2" t="str">
        <f t="shared" si="396"/>
        <v/>
      </c>
      <c r="O2124" s="13">
        <v>0</v>
      </c>
      <c r="P2124" s="15"/>
      <c r="Q2124" s="13">
        <v>15</v>
      </c>
      <c r="R2124" s="18"/>
      <c r="S2124" s="18">
        <v>100000000</v>
      </c>
      <c r="T2124" s="2"/>
      <c r="U2124" s="2"/>
      <c r="V2124" s="2"/>
      <c r="W2124" s="2"/>
      <c r="X2124" s="2"/>
      <c r="Y2124" s="2"/>
      <c r="Z2124" s="2"/>
      <c r="AA2124" s="13">
        <v>1</v>
      </c>
      <c r="AB2124" s="13">
        <f t="shared" si="397"/>
        <v>0</v>
      </c>
      <c r="AC2124" s="13">
        <f t="shared" si="398"/>
        <v>0</v>
      </c>
      <c r="AD2124" s="15"/>
      <c r="AE2124" s="15"/>
      <c r="AF2124" s="13" t="str">
        <f t="shared" si="399"/>
        <v>1</v>
      </c>
      <c r="AG2124" s="15"/>
      <c r="AH2124" s="15"/>
      <c r="AI2124" s="15"/>
      <c r="AJ2124" s="14"/>
      <c r="AK2124" s="15" cm="1">
        <f t="array" ref="AK2124">_xlfn.IFS(B2124="","",LEFT(G2124,1)="L",1,LEFT(G2124,1)="W",1,AND(LEFT(B2124,1)="H",G2124=""),0)</f>
        <v>1</v>
      </c>
      <c r="AL2124" s="15"/>
      <c r="AM2124" s="15"/>
      <c r="AN2124" s="15"/>
      <c r="AO2124" s="15"/>
      <c r="AP2124" s="15"/>
      <c r="AQ2124" s="15"/>
      <c r="AR2124" s="15"/>
      <c r="AS2124" s="15">
        <f t="shared" si="400"/>
        <v>1</v>
      </c>
      <c r="AT2124" s="15" t="s">
        <v>115</v>
      </c>
      <c r="AU2124" s="13" t="str">
        <f t="shared" si="401"/>
        <v>0</v>
      </c>
      <c r="AV2124" s="15"/>
      <c r="AW2124" s="15"/>
      <c r="AX2124" s="15"/>
      <c r="AY2124" s="15"/>
      <c r="AZ2124" s="14"/>
      <c r="BA2124" s="15"/>
      <c r="BB2124" s="15"/>
      <c r="BC2124" s="15"/>
      <c r="BD2124" s="13" t="str">
        <f t="shared" si="402"/>
        <v>0</v>
      </c>
      <c r="BE2124" s="2"/>
      <c r="BF2124" s="2"/>
      <c r="BG2124" s="2"/>
      <c r="BH2124" s="2"/>
      <c r="BI2124" s="2"/>
      <c r="BJ2124" s="2"/>
      <c r="BK2124" s="2" t="s">
        <v>1369</v>
      </c>
      <c r="BL2124" s="10" t="s">
        <v>1370</v>
      </c>
      <c r="BM2124" t="str" cm="1">
        <f t="array" ref="BM2124">_xlfn.IFS(LEFT(G2124,1)="L","外注品",LEFT(G2124,1)="W","内製品",G2124="","購買品")</f>
        <v>外注品</v>
      </c>
    </row>
    <row r="2125" spans="1:65">
      <c r="A2125" s="2" t="str">
        <f t="shared" si="403"/>
        <v>WG01</v>
      </c>
      <c r="B2125" t="s">
        <v>2302</v>
      </c>
      <c r="C2125" s="2" t="s">
        <v>1350</v>
      </c>
      <c r="D2125" s="10"/>
      <c r="E2125" s="10"/>
      <c r="G2125" s="19" t="s">
        <v>5008</v>
      </c>
      <c r="H2125" s="19"/>
      <c r="K2125" s="2" t="str">
        <f t="shared" si="395"/>
        <v>11L0004788008</v>
      </c>
      <c r="L2125" s="7" t="str">
        <f t="shared" si="404"/>
        <v>2001/01/01</v>
      </c>
      <c r="M2125" s="7" t="str">
        <f t="shared" si="405"/>
        <v>2199/12/31</v>
      </c>
      <c r="N2125" s="2" t="str">
        <f t="shared" si="396"/>
        <v/>
      </c>
      <c r="O2125" s="13">
        <v>0</v>
      </c>
      <c r="P2125" s="15"/>
      <c r="Q2125" s="13">
        <v>15</v>
      </c>
      <c r="R2125" s="18"/>
      <c r="S2125" s="18">
        <v>100000000</v>
      </c>
      <c r="T2125" s="2"/>
      <c r="U2125" s="2"/>
      <c r="V2125" s="2"/>
      <c r="W2125" s="2"/>
      <c r="X2125" s="2"/>
      <c r="Y2125" s="2"/>
      <c r="Z2125" s="2"/>
      <c r="AA2125" s="13">
        <v>1</v>
      </c>
      <c r="AB2125" s="13">
        <f t="shared" si="397"/>
        <v>0</v>
      </c>
      <c r="AC2125" s="13">
        <f t="shared" si="398"/>
        <v>0</v>
      </c>
      <c r="AD2125" s="15"/>
      <c r="AE2125" s="15"/>
      <c r="AF2125" s="13" t="str">
        <f t="shared" si="399"/>
        <v>1</v>
      </c>
      <c r="AG2125" s="15"/>
      <c r="AH2125" s="15"/>
      <c r="AI2125" s="15"/>
      <c r="AJ2125" s="14"/>
      <c r="AK2125" s="15" cm="1">
        <f t="array" ref="AK2125">_xlfn.IFS(B2125="","",LEFT(G2125,1)="L",1,LEFT(G2125,1)="W",1,AND(LEFT(B2125,1)="H",G2125=""),0)</f>
        <v>1</v>
      </c>
      <c r="AL2125" s="15"/>
      <c r="AM2125" s="15"/>
      <c r="AN2125" s="15"/>
      <c r="AO2125" s="15"/>
      <c r="AP2125" s="15"/>
      <c r="AQ2125" s="15"/>
      <c r="AR2125" s="15"/>
      <c r="AS2125" s="15">
        <f t="shared" si="400"/>
        <v>1</v>
      </c>
      <c r="AT2125" s="15" t="s">
        <v>115</v>
      </c>
      <c r="AU2125" s="13" t="str">
        <f t="shared" si="401"/>
        <v>0</v>
      </c>
      <c r="AV2125" s="15"/>
      <c r="AW2125" s="15"/>
      <c r="AX2125" s="15"/>
      <c r="AY2125" s="15"/>
      <c r="AZ2125" s="14"/>
      <c r="BA2125" s="15"/>
      <c r="BB2125" s="15"/>
      <c r="BC2125" s="15"/>
      <c r="BD2125" s="13" t="str">
        <f t="shared" si="402"/>
        <v>0</v>
      </c>
      <c r="BE2125" s="2"/>
      <c r="BF2125" s="2"/>
      <c r="BG2125" s="2"/>
      <c r="BH2125" s="2"/>
      <c r="BI2125" s="2"/>
      <c r="BJ2125" s="2"/>
      <c r="BK2125" s="2" t="s">
        <v>1369</v>
      </c>
      <c r="BL2125" s="10" t="s">
        <v>1370</v>
      </c>
      <c r="BM2125" t="str" cm="1">
        <f t="array" ref="BM2125">_xlfn.IFS(LEFT(G2125,1)="L","外注品",LEFT(G2125,1)="W","内製品",G2125="","購買品")</f>
        <v>外注品</v>
      </c>
    </row>
    <row r="2126" spans="1:65">
      <c r="A2126" s="2" t="str">
        <f t="shared" si="403"/>
        <v>WG01</v>
      </c>
      <c r="B2126" t="s">
        <v>2303</v>
      </c>
      <c r="C2126" s="2" t="s">
        <v>1350</v>
      </c>
      <c r="D2126" s="10"/>
      <c r="E2126" s="10"/>
      <c r="G2126" s="19" t="s">
        <v>5008</v>
      </c>
      <c r="H2126" s="19"/>
      <c r="K2126" s="2" t="str">
        <f t="shared" si="395"/>
        <v>11L0004788009</v>
      </c>
      <c r="L2126" s="7" t="str">
        <f t="shared" si="404"/>
        <v>2001/01/01</v>
      </c>
      <c r="M2126" s="7" t="str">
        <f t="shared" si="405"/>
        <v>2199/12/31</v>
      </c>
      <c r="N2126" s="2" t="str">
        <f t="shared" si="396"/>
        <v/>
      </c>
      <c r="O2126" s="13">
        <v>0</v>
      </c>
      <c r="P2126" s="15"/>
      <c r="Q2126" s="13">
        <v>15</v>
      </c>
      <c r="R2126" s="18"/>
      <c r="S2126" s="18">
        <v>100000000</v>
      </c>
      <c r="T2126" s="2"/>
      <c r="U2126" s="2"/>
      <c r="V2126" s="2"/>
      <c r="W2126" s="2"/>
      <c r="X2126" s="2"/>
      <c r="Y2126" s="2"/>
      <c r="Z2126" s="2"/>
      <c r="AA2126" s="13">
        <v>1</v>
      </c>
      <c r="AB2126" s="13">
        <f t="shared" si="397"/>
        <v>0</v>
      </c>
      <c r="AC2126" s="13">
        <f t="shared" si="398"/>
        <v>0</v>
      </c>
      <c r="AD2126" s="15"/>
      <c r="AE2126" s="15"/>
      <c r="AF2126" s="13" t="str">
        <f t="shared" si="399"/>
        <v>1</v>
      </c>
      <c r="AG2126" s="15"/>
      <c r="AH2126" s="15"/>
      <c r="AI2126" s="15"/>
      <c r="AJ2126" s="14"/>
      <c r="AK2126" s="15" cm="1">
        <f t="array" ref="AK2126">_xlfn.IFS(B2126="","",LEFT(G2126,1)="L",1,LEFT(G2126,1)="W",1,AND(LEFT(B2126,1)="H",G2126=""),0)</f>
        <v>1</v>
      </c>
      <c r="AL2126" s="15"/>
      <c r="AM2126" s="15"/>
      <c r="AN2126" s="15"/>
      <c r="AO2126" s="15"/>
      <c r="AP2126" s="15"/>
      <c r="AQ2126" s="15"/>
      <c r="AR2126" s="15"/>
      <c r="AS2126" s="15">
        <f t="shared" si="400"/>
        <v>1</v>
      </c>
      <c r="AT2126" s="15" t="s">
        <v>115</v>
      </c>
      <c r="AU2126" s="13" t="str">
        <f t="shared" si="401"/>
        <v>0</v>
      </c>
      <c r="AV2126" s="15"/>
      <c r="AW2126" s="15"/>
      <c r="AX2126" s="15"/>
      <c r="AY2126" s="15"/>
      <c r="AZ2126" s="14"/>
      <c r="BA2126" s="15"/>
      <c r="BB2126" s="15"/>
      <c r="BC2126" s="15"/>
      <c r="BD2126" s="13" t="str">
        <f t="shared" si="402"/>
        <v>0</v>
      </c>
      <c r="BE2126" s="2"/>
      <c r="BF2126" s="2"/>
      <c r="BG2126" s="2"/>
      <c r="BH2126" s="2"/>
      <c r="BI2126" s="2"/>
      <c r="BJ2126" s="2"/>
      <c r="BK2126" s="2" t="s">
        <v>1369</v>
      </c>
      <c r="BL2126" s="10" t="s">
        <v>1370</v>
      </c>
      <c r="BM2126" t="str" cm="1">
        <f t="array" ref="BM2126">_xlfn.IFS(LEFT(G2126,1)="L","外注品",LEFT(G2126,1)="W","内製品",G2126="","購買品")</f>
        <v>外注品</v>
      </c>
    </row>
    <row r="2127" spans="1:65">
      <c r="A2127" s="2" t="str">
        <f t="shared" si="403"/>
        <v>WG01</v>
      </c>
      <c r="B2127" t="s">
        <v>2304</v>
      </c>
      <c r="C2127" s="2" t="s">
        <v>1350</v>
      </c>
      <c r="D2127" s="10"/>
      <c r="E2127" s="10"/>
      <c r="G2127" s="19" t="s">
        <v>5008</v>
      </c>
      <c r="H2127" s="19"/>
      <c r="K2127" s="2" t="str">
        <f t="shared" si="395"/>
        <v>11L0004788010</v>
      </c>
      <c r="L2127" s="7" t="str">
        <f t="shared" si="404"/>
        <v>2001/01/01</v>
      </c>
      <c r="M2127" s="7" t="str">
        <f t="shared" si="405"/>
        <v>2199/12/31</v>
      </c>
      <c r="N2127" s="2" t="str">
        <f t="shared" si="396"/>
        <v/>
      </c>
      <c r="O2127" s="13">
        <v>0</v>
      </c>
      <c r="P2127" s="15"/>
      <c r="Q2127" s="13">
        <v>15</v>
      </c>
      <c r="R2127" s="18"/>
      <c r="S2127" s="18">
        <v>100000000</v>
      </c>
      <c r="T2127" s="2"/>
      <c r="U2127" s="2"/>
      <c r="V2127" s="2"/>
      <c r="W2127" s="2"/>
      <c r="X2127" s="2"/>
      <c r="Y2127" s="2"/>
      <c r="Z2127" s="2"/>
      <c r="AA2127" s="13">
        <v>1</v>
      </c>
      <c r="AB2127" s="13">
        <f t="shared" si="397"/>
        <v>0</v>
      </c>
      <c r="AC2127" s="13">
        <f t="shared" si="398"/>
        <v>0</v>
      </c>
      <c r="AD2127" s="15"/>
      <c r="AE2127" s="15"/>
      <c r="AF2127" s="13" t="str">
        <f t="shared" si="399"/>
        <v>1</v>
      </c>
      <c r="AG2127" s="15"/>
      <c r="AH2127" s="15"/>
      <c r="AI2127" s="15"/>
      <c r="AJ2127" s="14"/>
      <c r="AK2127" s="15" cm="1">
        <f t="array" ref="AK2127">_xlfn.IFS(B2127="","",LEFT(G2127,1)="L",1,LEFT(G2127,1)="W",1,AND(LEFT(B2127,1)="H",G2127=""),0)</f>
        <v>1</v>
      </c>
      <c r="AL2127" s="15"/>
      <c r="AM2127" s="15"/>
      <c r="AN2127" s="15"/>
      <c r="AO2127" s="15"/>
      <c r="AP2127" s="15"/>
      <c r="AQ2127" s="15"/>
      <c r="AR2127" s="15"/>
      <c r="AS2127" s="15">
        <f t="shared" si="400"/>
        <v>1</v>
      </c>
      <c r="AT2127" s="15" t="s">
        <v>115</v>
      </c>
      <c r="AU2127" s="13" t="str">
        <f t="shared" si="401"/>
        <v>0</v>
      </c>
      <c r="AV2127" s="15"/>
      <c r="AW2127" s="15"/>
      <c r="AX2127" s="15"/>
      <c r="AY2127" s="15"/>
      <c r="AZ2127" s="14"/>
      <c r="BA2127" s="15"/>
      <c r="BB2127" s="15"/>
      <c r="BC2127" s="15"/>
      <c r="BD2127" s="13" t="str">
        <f t="shared" si="402"/>
        <v>0</v>
      </c>
      <c r="BE2127" s="2"/>
      <c r="BF2127" s="2"/>
      <c r="BG2127" s="2"/>
      <c r="BH2127" s="2"/>
      <c r="BI2127" s="2"/>
      <c r="BJ2127" s="2"/>
      <c r="BK2127" s="2" t="s">
        <v>1369</v>
      </c>
      <c r="BL2127" s="10" t="s">
        <v>1370</v>
      </c>
      <c r="BM2127" t="str" cm="1">
        <f t="array" ref="BM2127">_xlfn.IFS(LEFT(G2127,1)="L","外注品",LEFT(G2127,1)="W","内製品",G2127="","購買品")</f>
        <v>外注品</v>
      </c>
    </row>
    <row r="2128" spans="1:65">
      <c r="A2128" s="2" t="str">
        <f t="shared" si="403"/>
        <v>WG01</v>
      </c>
      <c r="B2128" t="s">
        <v>2305</v>
      </c>
      <c r="C2128" s="2" t="s">
        <v>1350</v>
      </c>
      <c r="D2128" s="10"/>
      <c r="E2128" s="10"/>
      <c r="G2128" s="19" t="s">
        <v>5008</v>
      </c>
      <c r="H2128" s="19"/>
      <c r="K2128" s="2" t="str">
        <f t="shared" si="395"/>
        <v>11L0004788011</v>
      </c>
      <c r="L2128" s="7" t="str">
        <f t="shared" si="404"/>
        <v>2001/01/01</v>
      </c>
      <c r="M2128" s="7" t="str">
        <f t="shared" si="405"/>
        <v>2199/12/31</v>
      </c>
      <c r="N2128" s="2" t="str">
        <f t="shared" si="396"/>
        <v/>
      </c>
      <c r="O2128" s="13">
        <v>0</v>
      </c>
      <c r="P2128" s="15"/>
      <c r="Q2128" s="13">
        <v>15</v>
      </c>
      <c r="R2128" s="18"/>
      <c r="S2128" s="18">
        <v>100000000</v>
      </c>
      <c r="T2128" s="2"/>
      <c r="U2128" s="2"/>
      <c r="V2128" s="2"/>
      <c r="W2128" s="2"/>
      <c r="X2128" s="2"/>
      <c r="Y2128" s="2"/>
      <c r="Z2128" s="2"/>
      <c r="AA2128" s="13">
        <v>1</v>
      </c>
      <c r="AB2128" s="13">
        <f t="shared" si="397"/>
        <v>0</v>
      </c>
      <c r="AC2128" s="13">
        <f t="shared" si="398"/>
        <v>0</v>
      </c>
      <c r="AD2128" s="15"/>
      <c r="AE2128" s="15"/>
      <c r="AF2128" s="13" t="str">
        <f t="shared" si="399"/>
        <v>1</v>
      </c>
      <c r="AG2128" s="15"/>
      <c r="AH2128" s="15"/>
      <c r="AI2128" s="15"/>
      <c r="AJ2128" s="14"/>
      <c r="AK2128" s="15" cm="1">
        <f t="array" ref="AK2128">_xlfn.IFS(B2128="","",LEFT(G2128,1)="L",1,LEFT(G2128,1)="W",1,AND(LEFT(B2128,1)="H",G2128=""),0)</f>
        <v>1</v>
      </c>
      <c r="AL2128" s="15"/>
      <c r="AM2128" s="15"/>
      <c r="AN2128" s="15"/>
      <c r="AO2128" s="15"/>
      <c r="AP2128" s="15"/>
      <c r="AQ2128" s="15"/>
      <c r="AR2128" s="15"/>
      <c r="AS2128" s="15">
        <f t="shared" si="400"/>
        <v>1</v>
      </c>
      <c r="AT2128" s="15" t="s">
        <v>115</v>
      </c>
      <c r="AU2128" s="13" t="str">
        <f t="shared" si="401"/>
        <v>0</v>
      </c>
      <c r="AV2128" s="15"/>
      <c r="AW2128" s="15"/>
      <c r="AX2128" s="15"/>
      <c r="AY2128" s="15"/>
      <c r="AZ2128" s="14"/>
      <c r="BA2128" s="15"/>
      <c r="BB2128" s="15"/>
      <c r="BC2128" s="15"/>
      <c r="BD2128" s="13" t="str">
        <f t="shared" si="402"/>
        <v>0</v>
      </c>
      <c r="BE2128" s="2"/>
      <c r="BF2128" s="2"/>
      <c r="BG2128" s="2"/>
      <c r="BH2128" s="2"/>
      <c r="BI2128" s="2"/>
      <c r="BJ2128" s="2"/>
      <c r="BK2128" s="2" t="s">
        <v>1369</v>
      </c>
      <c r="BL2128" s="10" t="s">
        <v>1370</v>
      </c>
      <c r="BM2128" t="str" cm="1">
        <f t="array" ref="BM2128">_xlfn.IFS(LEFT(G2128,1)="L","外注品",LEFT(G2128,1)="W","内製品",G2128="","購買品")</f>
        <v>外注品</v>
      </c>
    </row>
    <row r="2129" spans="1:65">
      <c r="A2129" s="2" t="str">
        <f t="shared" si="403"/>
        <v>WG01</v>
      </c>
      <c r="B2129" t="s">
        <v>2306</v>
      </c>
      <c r="C2129" s="2" t="s">
        <v>1350</v>
      </c>
      <c r="D2129" s="10"/>
      <c r="E2129" s="10"/>
      <c r="G2129" s="19" t="s">
        <v>5008</v>
      </c>
      <c r="H2129" s="19"/>
      <c r="K2129" s="2" t="str">
        <f t="shared" si="395"/>
        <v>11L0004788012</v>
      </c>
      <c r="L2129" s="7" t="str">
        <f t="shared" si="404"/>
        <v>2001/01/01</v>
      </c>
      <c r="M2129" s="7" t="str">
        <f t="shared" si="405"/>
        <v>2199/12/31</v>
      </c>
      <c r="N2129" s="2" t="str">
        <f t="shared" si="396"/>
        <v/>
      </c>
      <c r="O2129" s="13">
        <v>0</v>
      </c>
      <c r="P2129" s="15"/>
      <c r="Q2129" s="13">
        <v>15</v>
      </c>
      <c r="R2129" s="18"/>
      <c r="S2129" s="18">
        <v>100000000</v>
      </c>
      <c r="T2129" s="2"/>
      <c r="U2129" s="2"/>
      <c r="V2129" s="2"/>
      <c r="W2129" s="2"/>
      <c r="X2129" s="2"/>
      <c r="Y2129" s="2"/>
      <c r="Z2129" s="2"/>
      <c r="AA2129" s="13">
        <v>1</v>
      </c>
      <c r="AB2129" s="13">
        <f t="shared" si="397"/>
        <v>0</v>
      </c>
      <c r="AC2129" s="13">
        <f t="shared" si="398"/>
        <v>0</v>
      </c>
      <c r="AD2129" s="15"/>
      <c r="AE2129" s="15"/>
      <c r="AF2129" s="13" t="str">
        <f t="shared" si="399"/>
        <v>1</v>
      </c>
      <c r="AG2129" s="15"/>
      <c r="AH2129" s="15"/>
      <c r="AI2129" s="15"/>
      <c r="AJ2129" s="14"/>
      <c r="AK2129" s="15" cm="1">
        <f t="array" ref="AK2129">_xlfn.IFS(B2129="","",LEFT(G2129,1)="L",1,LEFT(G2129,1)="W",1,AND(LEFT(B2129,1)="H",G2129=""),0)</f>
        <v>1</v>
      </c>
      <c r="AL2129" s="15"/>
      <c r="AM2129" s="15"/>
      <c r="AN2129" s="15"/>
      <c r="AO2129" s="15"/>
      <c r="AP2129" s="15"/>
      <c r="AQ2129" s="15"/>
      <c r="AR2129" s="15"/>
      <c r="AS2129" s="15">
        <f t="shared" si="400"/>
        <v>1</v>
      </c>
      <c r="AT2129" s="15" t="s">
        <v>115</v>
      </c>
      <c r="AU2129" s="13" t="str">
        <f t="shared" si="401"/>
        <v>0</v>
      </c>
      <c r="AV2129" s="15"/>
      <c r="AW2129" s="15"/>
      <c r="AX2129" s="15"/>
      <c r="AY2129" s="15"/>
      <c r="AZ2129" s="14"/>
      <c r="BA2129" s="15"/>
      <c r="BB2129" s="15"/>
      <c r="BC2129" s="15"/>
      <c r="BD2129" s="13" t="str">
        <f t="shared" si="402"/>
        <v>0</v>
      </c>
      <c r="BE2129" s="2"/>
      <c r="BF2129" s="2"/>
      <c r="BG2129" s="2"/>
      <c r="BH2129" s="2"/>
      <c r="BI2129" s="2"/>
      <c r="BJ2129" s="2"/>
      <c r="BK2129" s="2" t="s">
        <v>1369</v>
      </c>
      <c r="BL2129" s="10" t="s">
        <v>1370</v>
      </c>
      <c r="BM2129" t="str" cm="1">
        <f t="array" ref="BM2129">_xlfn.IFS(LEFT(G2129,1)="L","外注品",LEFT(G2129,1)="W","内製品",G2129="","購買品")</f>
        <v>外注品</v>
      </c>
    </row>
    <row r="2130" spans="1:65">
      <c r="A2130" s="2" t="str">
        <f t="shared" si="403"/>
        <v>WG01</v>
      </c>
      <c r="B2130" t="s">
        <v>2307</v>
      </c>
      <c r="C2130" s="2" t="s">
        <v>1350</v>
      </c>
      <c r="D2130" s="10"/>
      <c r="E2130" s="10"/>
      <c r="G2130" s="19" t="s">
        <v>5008</v>
      </c>
      <c r="H2130" s="19"/>
      <c r="K2130" s="2" t="str">
        <f t="shared" si="395"/>
        <v>11L0004788013</v>
      </c>
      <c r="L2130" s="7" t="str">
        <f t="shared" si="404"/>
        <v>2001/01/01</v>
      </c>
      <c r="M2130" s="7" t="str">
        <f t="shared" si="405"/>
        <v>2199/12/31</v>
      </c>
      <c r="N2130" s="2" t="str">
        <f t="shared" si="396"/>
        <v/>
      </c>
      <c r="O2130" s="13">
        <v>0</v>
      </c>
      <c r="P2130" s="15"/>
      <c r="Q2130" s="13">
        <v>15</v>
      </c>
      <c r="R2130" s="18"/>
      <c r="S2130" s="18">
        <v>100000000</v>
      </c>
      <c r="T2130" s="2"/>
      <c r="U2130" s="2"/>
      <c r="V2130" s="2"/>
      <c r="W2130" s="2"/>
      <c r="X2130" s="2"/>
      <c r="Y2130" s="2"/>
      <c r="Z2130" s="2"/>
      <c r="AA2130" s="13">
        <v>1</v>
      </c>
      <c r="AB2130" s="13">
        <f t="shared" si="397"/>
        <v>0</v>
      </c>
      <c r="AC2130" s="13">
        <f t="shared" si="398"/>
        <v>0</v>
      </c>
      <c r="AD2130" s="15"/>
      <c r="AE2130" s="15"/>
      <c r="AF2130" s="13" t="str">
        <f t="shared" si="399"/>
        <v>1</v>
      </c>
      <c r="AG2130" s="15"/>
      <c r="AH2130" s="15"/>
      <c r="AI2130" s="15"/>
      <c r="AJ2130" s="14"/>
      <c r="AK2130" s="15" cm="1">
        <f t="array" ref="AK2130">_xlfn.IFS(B2130="","",LEFT(G2130,1)="L",1,LEFT(G2130,1)="W",1,AND(LEFT(B2130,1)="H",G2130=""),0)</f>
        <v>1</v>
      </c>
      <c r="AL2130" s="15"/>
      <c r="AM2130" s="15"/>
      <c r="AN2130" s="15"/>
      <c r="AO2130" s="15"/>
      <c r="AP2130" s="15"/>
      <c r="AQ2130" s="15"/>
      <c r="AR2130" s="15"/>
      <c r="AS2130" s="15">
        <f t="shared" si="400"/>
        <v>1</v>
      </c>
      <c r="AT2130" s="15" t="s">
        <v>115</v>
      </c>
      <c r="AU2130" s="13" t="str">
        <f t="shared" si="401"/>
        <v>0</v>
      </c>
      <c r="AV2130" s="15"/>
      <c r="AW2130" s="15"/>
      <c r="AX2130" s="15"/>
      <c r="AY2130" s="15"/>
      <c r="AZ2130" s="14"/>
      <c r="BA2130" s="15"/>
      <c r="BB2130" s="15"/>
      <c r="BC2130" s="15"/>
      <c r="BD2130" s="13" t="str">
        <f t="shared" si="402"/>
        <v>0</v>
      </c>
      <c r="BE2130" s="2"/>
      <c r="BF2130" s="2"/>
      <c r="BG2130" s="2"/>
      <c r="BH2130" s="2"/>
      <c r="BI2130" s="2"/>
      <c r="BJ2130" s="2"/>
      <c r="BK2130" s="2" t="s">
        <v>1369</v>
      </c>
      <c r="BL2130" s="10" t="s">
        <v>1370</v>
      </c>
      <c r="BM2130" t="str" cm="1">
        <f t="array" ref="BM2130">_xlfn.IFS(LEFT(G2130,1)="L","外注品",LEFT(G2130,1)="W","内製品",G2130="","購買品")</f>
        <v>外注品</v>
      </c>
    </row>
    <row r="2131" spans="1:65">
      <c r="A2131" s="2" t="str">
        <f t="shared" si="403"/>
        <v>WG01</v>
      </c>
      <c r="B2131" t="s">
        <v>2308</v>
      </c>
      <c r="C2131" s="2" t="s">
        <v>1350</v>
      </c>
      <c r="D2131" s="10"/>
      <c r="E2131" s="10"/>
      <c r="G2131" s="19" t="s">
        <v>5008</v>
      </c>
      <c r="H2131" s="19"/>
      <c r="K2131" s="2" t="str">
        <f t="shared" si="395"/>
        <v>11L0004788014</v>
      </c>
      <c r="L2131" s="7" t="str">
        <f t="shared" si="404"/>
        <v>2001/01/01</v>
      </c>
      <c r="M2131" s="7" t="str">
        <f t="shared" si="405"/>
        <v>2199/12/31</v>
      </c>
      <c r="N2131" s="2" t="str">
        <f t="shared" si="396"/>
        <v/>
      </c>
      <c r="O2131" s="13">
        <v>0</v>
      </c>
      <c r="P2131" s="15"/>
      <c r="Q2131" s="13">
        <v>15</v>
      </c>
      <c r="R2131" s="18"/>
      <c r="S2131" s="18">
        <v>100000000</v>
      </c>
      <c r="T2131" s="2"/>
      <c r="U2131" s="2"/>
      <c r="V2131" s="2"/>
      <c r="W2131" s="2"/>
      <c r="X2131" s="2"/>
      <c r="Y2131" s="2"/>
      <c r="Z2131" s="2"/>
      <c r="AA2131" s="13">
        <v>1</v>
      </c>
      <c r="AB2131" s="13">
        <f t="shared" si="397"/>
        <v>0</v>
      </c>
      <c r="AC2131" s="13">
        <f t="shared" si="398"/>
        <v>0</v>
      </c>
      <c r="AD2131" s="15"/>
      <c r="AE2131" s="15"/>
      <c r="AF2131" s="13" t="str">
        <f t="shared" si="399"/>
        <v>1</v>
      </c>
      <c r="AG2131" s="15"/>
      <c r="AH2131" s="15"/>
      <c r="AI2131" s="15"/>
      <c r="AJ2131" s="14"/>
      <c r="AK2131" s="15" cm="1">
        <f t="array" ref="AK2131">_xlfn.IFS(B2131="","",LEFT(G2131,1)="L",1,LEFT(G2131,1)="W",1,AND(LEFT(B2131,1)="H",G2131=""),0)</f>
        <v>1</v>
      </c>
      <c r="AL2131" s="15"/>
      <c r="AM2131" s="15"/>
      <c r="AN2131" s="15"/>
      <c r="AO2131" s="15"/>
      <c r="AP2131" s="15"/>
      <c r="AQ2131" s="15"/>
      <c r="AR2131" s="15"/>
      <c r="AS2131" s="15">
        <f t="shared" si="400"/>
        <v>1</v>
      </c>
      <c r="AT2131" s="15" t="s">
        <v>115</v>
      </c>
      <c r="AU2131" s="13" t="str">
        <f t="shared" si="401"/>
        <v>0</v>
      </c>
      <c r="AV2131" s="15"/>
      <c r="AW2131" s="15"/>
      <c r="AX2131" s="15"/>
      <c r="AY2131" s="15"/>
      <c r="AZ2131" s="14"/>
      <c r="BA2131" s="15"/>
      <c r="BB2131" s="15"/>
      <c r="BC2131" s="15"/>
      <c r="BD2131" s="13" t="str">
        <f t="shared" si="402"/>
        <v>0</v>
      </c>
      <c r="BE2131" s="2"/>
      <c r="BF2131" s="2"/>
      <c r="BG2131" s="2"/>
      <c r="BH2131" s="2"/>
      <c r="BI2131" s="2"/>
      <c r="BJ2131" s="2"/>
      <c r="BK2131" s="2" t="s">
        <v>1369</v>
      </c>
      <c r="BL2131" s="10" t="s">
        <v>1370</v>
      </c>
      <c r="BM2131" t="str" cm="1">
        <f t="array" ref="BM2131">_xlfn.IFS(LEFT(G2131,1)="L","外注品",LEFT(G2131,1)="W","内製品",G2131="","購買品")</f>
        <v>外注品</v>
      </c>
    </row>
    <row r="2132" spans="1:65">
      <c r="A2132" s="2" t="str">
        <f t="shared" si="403"/>
        <v>WG01</v>
      </c>
      <c r="B2132" t="s">
        <v>2309</v>
      </c>
      <c r="C2132" s="2" t="s">
        <v>1350</v>
      </c>
      <c r="D2132" s="10"/>
      <c r="E2132" s="10"/>
      <c r="G2132" s="19" t="s">
        <v>5008</v>
      </c>
      <c r="H2132" s="19"/>
      <c r="K2132" s="2" t="str">
        <f t="shared" si="395"/>
        <v>11L0004788015</v>
      </c>
      <c r="L2132" s="7" t="str">
        <f t="shared" si="404"/>
        <v>2001/01/01</v>
      </c>
      <c r="M2132" s="7" t="str">
        <f t="shared" si="405"/>
        <v>2199/12/31</v>
      </c>
      <c r="N2132" s="2" t="str">
        <f t="shared" si="396"/>
        <v/>
      </c>
      <c r="O2132" s="13">
        <v>0</v>
      </c>
      <c r="P2132" s="15"/>
      <c r="Q2132" s="13">
        <v>15</v>
      </c>
      <c r="R2132" s="18"/>
      <c r="S2132" s="18">
        <v>100000000</v>
      </c>
      <c r="T2132" s="2"/>
      <c r="U2132" s="2"/>
      <c r="V2132" s="2"/>
      <c r="W2132" s="2"/>
      <c r="X2132" s="2"/>
      <c r="Y2132" s="2"/>
      <c r="Z2132" s="2"/>
      <c r="AA2132" s="13">
        <v>1</v>
      </c>
      <c r="AB2132" s="13">
        <f t="shared" si="397"/>
        <v>0</v>
      </c>
      <c r="AC2132" s="13">
        <f t="shared" si="398"/>
        <v>0</v>
      </c>
      <c r="AD2132" s="15"/>
      <c r="AE2132" s="15"/>
      <c r="AF2132" s="13" t="str">
        <f t="shared" si="399"/>
        <v>1</v>
      </c>
      <c r="AG2132" s="15"/>
      <c r="AH2132" s="15"/>
      <c r="AI2132" s="15"/>
      <c r="AJ2132" s="14"/>
      <c r="AK2132" s="15" cm="1">
        <f t="array" ref="AK2132">_xlfn.IFS(B2132="","",LEFT(G2132,1)="L",1,LEFT(G2132,1)="W",1,AND(LEFT(B2132,1)="H",G2132=""),0)</f>
        <v>1</v>
      </c>
      <c r="AL2132" s="15"/>
      <c r="AM2132" s="15"/>
      <c r="AN2132" s="15"/>
      <c r="AO2132" s="15"/>
      <c r="AP2132" s="15"/>
      <c r="AQ2132" s="15"/>
      <c r="AR2132" s="15"/>
      <c r="AS2132" s="15">
        <f t="shared" si="400"/>
        <v>1</v>
      </c>
      <c r="AT2132" s="15" t="s">
        <v>115</v>
      </c>
      <c r="AU2132" s="13" t="str">
        <f t="shared" si="401"/>
        <v>0</v>
      </c>
      <c r="AV2132" s="15"/>
      <c r="AW2132" s="15"/>
      <c r="AX2132" s="15"/>
      <c r="AY2132" s="15"/>
      <c r="AZ2132" s="14"/>
      <c r="BA2132" s="15"/>
      <c r="BB2132" s="15"/>
      <c r="BC2132" s="15"/>
      <c r="BD2132" s="13" t="str">
        <f t="shared" si="402"/>
        <v>0</v>
      </c>
      <c r="BE2132" s="2"/>
      <c r="BF2132" s="2"/>
      <c r="BG2132" s="2"/>
      <c r="BH2132" s="2"/>
      <c r="BI2132" s="2"/>
      <c r="BJ2132" s="2"/>
      <c r="BK2132" s="2" t="s">
        <v>1369</v>
      </c>
      <c r="BL2132" s="10" t="s">
        <v>1370</v>
      </c>
      <c r="BM2132" t="str" cm="1">
        <f t="array" ref="BM2132">_xlfn.IFS(LEFT(G2132,1)="L","外注品",LEFT(G2132,1)="W","内製品",G2132="","購買品")</f>
        <v>外注品</v>
      </c>
    </row>
    <row r="2133" spans="1:65">
      <c r="A2133" s="2" t="str">
        <f t="shared" si="403"/>
        <v>WG01</v>
      </c>
      <c r="B2133" t="s">
        <v>2310</v>
      </c>
      <c r="C2133" s="2" t="s">
        <v>1350</v>
      </c>
      <c r="D2133" s="10"/>
      <c r="E2133" s="10"/>
      <c r="G2133" s="19" t="s">
        <v>5008</v>
      </c>
      <c r="H2133" s="19"/>
      <c r="K2133" s="2" t="str">
        <f t="shared" si="395"/>
        <v>11L0004788016</v>
      </c>
      <c r="L2133" s="7" t="str">
        <f t="shared" si="404"/>
        <v>2001/01/01</v>
      </c>
      <c r="M2133" s="7" t="str">
        <f t="shared" si="405"/>
        <v>2199/12/31</v>
      </c>
      <c r="N2133" s="2" t="str">
        <f t="shared" si="396"/>
        <v/>
      </c>
      <c r="O2133" s="13">
        <v>0</v>
      </c>
      <c r="P2133" s="15"/>
      <c r="Q2133" s="13">
        <v>15</v>
      </c>
      <c r="R2133" s="18"/>
      <c r="S2133" s="18">
        <v>100000000</v>
      </c>
      <c r="T2133" s="2"/>
      <c r="U2133" s="2"/>
      <c r="V2133" s="2"/>
      <c r="W2133" s="2"/>
      <c r="X2133" s="2"/>
      <c r="Y2133" s="2"/>
      <c r="Z2133" s="2"/>
      <c r="AA2133" s="13">
        <v>1</v>
      </c>
      <c r="AB2133" s="13">
        <f t="shared" si="397"/>
        <v>0</v>
      </c>
      <c r="AC2133" s="13">
        <f t="shared" si="398"/>
        <v>0</v>
      </c>
      <c r="AD2133" s="15"/>
      <c r="AE2133" s="15"/>
      <c r="AF2133" s="13" t="str">
        <f t="shared" si="399"/>
        <v>1</v>
      </c>
      <c r="AG2133" s="15"/>
      <c r="AH2133" s="15"/>
      <c r="AI2133" s="15"/>
      <c r="AJ2133" s="14"/>
      <c r="AK2133" s="15" cm="1">
        <f t="array" ref="AK2133">_xlfn.IFS(B2133="","",LEFT(G2133,1)="L",1,LEFT(G2133,1)="W",1,AND(LEFT(B2133,1)="H",G2133=""),0)</f>
        <v>1</v>
      </c>
      <c r="AL2133" s="15"/>
      <c r="AM2133" s="15"/>
      <c r="AN2133" s="15"/>
      <c r="AO2133" s="15"/>
      <c r="AP2133" s="15"/>
      <c r="AQ2133" s="15"/>
      <c r="AR2133" s="15"/>
      <c r="AS2133" s="15">
        <f t="shared" si="400"/>
        <v>1</v>
      </c>
      <c r="AT2133" s="15" t="s">
        <v>115</v>
      </c>
      <c r="AU2133" s="13" t="str">
        <f t="shared" si="401"/>
        <v>0</v>
      </c>
      <c r="AV2133" s="15"/>
      <c r="AW2133" s="15"/>
      <c r="AX2133" s="15"/>
      <c r="AY2133" s="15"/>
      <c r="AZ2133" s="14"/>
      <c r="BA2133" s="15"/>
      <c r="BB2133" s="15"/>
      <c r="BC2133" s="15"/>
      <c r="BD2133" s="13" t="str">
        <f t="shared" si="402"/>
        <v>0</v>
      </c>
      <c r="BE2133" s="2"/>
      <c r="BF2133" s="2"/>
      <c r="BG2133" s="2"/>
      <c r="BH2133" s="2"/>
      <c r="BI2133" s="2"/>
      <c r="BJ2133" s="2"/>
      <c r="BK2133" s="2" t="s">
        <v>1369</v>
      </c>
      <c r="BL2133" s="10" t="s">
        <v>1370</v>
      </c>
      <c r="BM2133" t="str" cm="1">
        <f t="array" ref="BM2133">_xlfn.IFS(LEFT(G2133,1)="L","外注品",LEFT(G2133,1)="W","内製品",G2133="","購買品")</f>
        <v>外注品</v>
      </c>
    </row>
    <row r="2134" spans="1:65">
      <c r="A2134" s="2" t="str">
        <f t="shared" si="403"/>
        <v>WG01</v>
      </c>
      <c r="B2134" t="s">
        <v>2311</v>
      </c>
      <c r="C2134" s="2" t="s">
        <v>1350</v>
      </c>
      <c r="D2134" s="10"/>
      <c r="E2134" s="10"/>
      <c r="G2134" s="19" t="s">
        <v>5008</v>
      </c>
      <c r="H2134" s="19"/>
      <c r="K2134" s="2" t="str">
        <f t="shared" si="395"/>
        <v>11L0004788017</v>
      </c>
      <c r="L2134" s="7" t="str">
        <f t="shared" si="404"/>
        <v>2001/01/01</v>
      </c>
      <c r="M2134" s="7" t="str">
        <f t="shared" si="405"/>
        <v>2199/12/31</v>
      </c>
      <c r="N2134" s="2" t="str">
        <f t="shared" si="396"/>
        <v/>
      </c>
      <c r="O2134" s="13">
        <v>0</v>
      </c>
      <c r="P2134" s="15"/>
      <c r="Q2134" s="13">
        <v>15</v>
      </c>
      <c r="R2134" s="18"/>
      <c r="S2134" s="18">
        <v>100000000</v>
      </c>
      <c r="T2134" s="2"/>
      <c r="U2134" s="2"/>
      <c r="V2134" s="2"/>
      <c r="W2134" s="2"/>
      <c r="X2134" s="2"/>
      <c r="Y2134" s="2"/>
      <c r="Z2134" s="2"/>
      <c r="AA2134" s="13">
        <v>1</v>
      </c>
      <c r="AB2134" s="13">
        <f t="shared" si="397"/>
        <v>0</v>
      </c>
      <c r="AC2134" s="13">
        <f t="shared" si="398"/>
        <v>0</v>
      </c>
      <c r="AD2134" s="15"/>
      <c r="AE2134" s="15"/>
      <c r="AF2134" s="13" t="str">
        <f t="shared" si="399"/>
        <v>1</v>
      </c>
      <c r="AG2134" s="15"/>
      <c r="AH2134" s="15"/>
      <c r="AI2134" s="15"/>
      <c r="AJ2134" s="14"/>
      <c r="AK2134" s="15" cm="1">
        <f t="array" ref="AK2134">_xlfn.IFS(B2134="","",LEFT(G2134,1)="L",1,LEFT(G2134,1)="W",1,AND(LEFT(B2134,1)="H",G2134=""),0)</f>
        <v>1</v>
      </c>
      <c r="AL2134" s="15"/>
      <c r="AM2134" s="15"/>
      <c r="AN2134" s="15"/>
      <c r="AO2134" s="15"/>
      <c r="AP2134" s="15"/>
      <c r="AQ2134" s="15"/>
      <c r="AR2134" s="15"/>
      <c r="AS2134" s="15">
        <f t="shared" si="400"/>
        <v>1</v>
      </c>
      <c r="AT2134" s="15" t="s">
        <v>115</v>
      </c>
      <c r="AU2134" s="13" t="str">
        <f t="shared" si="401"/>
        <v>0</v>
      </c>
      <c r="AV2134" s="15"/>
      <c r="AW2134" s="15"/>
      <c r="AX2134" s="15"/>
      <c r="AY2134" s="15"/>
      <c r="AZ2134" s="14"/>
      <c r="BA2134" s="15"/>
      <c r="BB2134" s="15"/>
      <c r="BC2134" s="15"/>
      <c r="BD2134" s="13" t="str">
        <f t="shared" si="402"/>
        <v>0</v>
      </c>
      <c r="BE2134" s="2"/>
      <c r="BF2134" s="2"/>
      <c r="BG2134" s="2"/>
      <c r="BH2134" s="2"/>
      <c r="BI2134" s="2"/>
      <c r="BJ2134" s="2"/>
      <c r="BK2134" s="2" t="s">
        <v>1369</v>
      </c>
      <c r="BL2134" s="10" t="s">
        <v>1370</v>
      </c>
      <c r="BM2134" t="str" cm="1">
        <f t="array" ref="BM2134">_xlfn.IFS(LEFT(G2134,1)="L","外注品",LEFT(G2134,1)="W","内製品",G2134="","購買品")</f>
        <v>外注品</v>
      </c>
    </row>
    <row r="2135" spans="1:65">
      <c r="A2135" s="2" t="str">
        <f t="shared" si="403"/>
        <v>WG01</v>
      </c>
      <c r="B2135" t="s">
        <v>2312</v>
      </c>
      <c r="C2135" s="2" t="s">
        <v>1350</v>
      </c>
      <c r="D2135" s="10"/>
      <c r="E2135" s="10"/>
      <c r="G2135" s="19" t="s">
        <v>5008</v>
      </c>
      <c r="H2135" s="19"/>
      <c r="K2135" s="2" t="str">
        <f t="shared" si="395"/>
        <v>11L0004788018</v>
      </c>
      <c r="L2135" s="7" t="str">
        <f t="shared" si="404"/>
        <v>2001/01/01</v>
      </c>
      <c r="M2135" s="7" t="str">
        <f t="shared" si="405"/>
        <v>2199/12/31</v>
      </c>
      <c r="N2135" s="2" t="str">
        <f t="shared" si="396"/>
        <v/>
      </c>
      <c r="O2135" s="13">
        <v>0</v>
      </c>
      <c r="P2135" s="15"/>
      <c r="Q2135" s="13">
        <v>15</v>
      </c>
      <c r="R2135" s="18"/>
      <c r="S2135" s="18">
        <v>100000000</v>
      </c>
      <c r="T2135" s="2"/>
      <c r="U2135" s="2"/>
      <c r="V2135" s="2"/>
      <c r="W2135" s="2"/>
      <c r="X2135" s="2"/>
      <c r="Y2135" s="2"/>
      <c r="Z2135" s="2"/>
      <c r="AA2135" s="13">
        <v>1</v>
      </c>
      <c r="AB2135" s="13">
        <f t="shared" si="397"/>
        <v>0</v>
      </c>
      <c r="AC2135" s="13">
        <f t="shared" si="398"/>
        <v>0</v>
      </c>
      <c r="AD2135" s="15"/>
      <c r="AE2135" s="15"/>
      <c r="AF2135" s="13" t="str">
        <f t="shared" si="399"/>
        <v>1</v>
      </c>
      <c r="AG2135" s="15"/>
      <c r="AH2135" s="15"/>
      <c r="AI2135" s="15"/>
      <c r="AJ2135" s="14"/>
      <c r="AK2135" s="15" cm="1">
        <f t="array" ref="AK2135">_xlfn.IFS(B2135="","",LEFT(G2135,1)="L",1,LEFT(G2135,1)="W",1,AND(LEFT(B2135,1)="H",G2135=""),0)</f>
        <v>1</v>
      </c>
      <c r="AL2135" s="15"/>
      <c r="AM2135" s="15"/>
      <c r="AN2135" s="15"/>
      <c r="AO2135" s="15"/>
      <c r="AP2135" s="15"/>
      <c r="AQ2135" s="15"/>
      <c r="AR2135" s="15"/>
      <c r="AS2135" s="15">
        <f t="shared" si="400"/>
        <v>1</v>
      </c>
      <c r="AT2135" s="15" t="s">
        <v>115</v>
      </c>
      <c r="AU2135" s="13" t="str">
        <f t="shared" si="401"/>
        <v>0</v>
      </c>
      <c r="AV2135" s="15"/>
      <c r="AW2135" s="15"/>
      <c r="AX2135" s="15"/>
      <c r="AY2135" s="15"/>
      <c r="AZ2135" s="14"/>
      <c r="BA2135" s="15"/>
      <c r="BB2135" s="15"/>
      <c r="BC2135" s="15"/>
      <c r="BD2135" s="13" t="str">
        <f t="shared" si="402"/>
        <v>0</v>
      </c>
      <c r="BE2135" s="2"/>
      <c r="BF2135" s="2"/>
      <c r="BG2135" s="2"/>
      <c r="BH2135" s="2"/>
      <c r="BI2135" s="2"/>
      <c r="BJ2135" s="2"/>
      <c r="BK2135" s="2" t="s">
        <v>1369</v>
      </c>
      <c r="BL2135" s="10" t="s">
        <v>1370</v>
      </c>
      <c r="BM2135" t="str" cm="1">
        <f t="array" ref="BM2135">_xlfn.IFS(LEFT(G2135,1)="L","外注品",LEFT(G2135,1)="W","内製品",G2135="","購買品")</f>
        <v>外注品</v>
      </c>
    </row>
    <row r="2136" spans="1:65">
      <c r="A2136" s="2" t="str">
        <f t="shared" si="403"/>
        <v>WG01</v>
      </c>
      <c r="B2136" t="s">
        <v>2313</v>
      </c>
      <c r="C2136" s="2" t="s">
        <v>1350</v>
      </c>
      <c r="D2136" s="10"/>
      <c r="E2136" s="10"/>
      <c r="G2136" s="19" t="s">
        <v>5008</v>
      </c>
      <c r="H2136" s="19"/>
      <c r="K2136" s="2" t="str">
        <f t="shared" si="395"/>
        <v>11L0004788019</v>
      </c>
      <c r="L2136" s="7" t="str">
        <f t="shared" si="404"/>
        <v>2001/01/01</v>
      </c>
      <c r="M2136" s="7" t="str">
        <f t="shared" si="405"/>
        <v>2199/12/31</v>
      </c>
      <c r="N2136" s="2" t="str">
        <f t="shared" si="396"/>
        <v/>
      </c>
      <c r="O2136" s="13">
        <v>0</v>
      </c>
      <c r="P2136" s="15"/>
      <c r="Q2136" s="13">
        <v>15</v>
      </c>
      <c r="R2136" s="18"/>
      <c r="S2136" s="18">
        <v>100000000</v>
      </c>
      <c r="T2136" s="2"/>
      <c r="U2136" s="2"/>
      <c r="V2136" s="2"/>
      <c r="W2136" s="2"/>
      <c r="X2136" s="2"/>
      <c r="Y2136" s="2"/>
      <c r="Z2136" s="2"/>
      <c r="AA2136" s="13">
        <v>1</v>
      </c>
      <c r="AB2136" s="13">
        <f t="shared" si="397"/>
        <v>0</v>
      </c>
      <c r="AC2136" s="13">
        <f t="shared" si="398"/>
        <v>0</v>
      </c>
      <c r="AD2136" s="15"/>
      <c r="AE2136" s="15"/>
      <c r="AF2136" s="13" t="str">
        <f t="shared" si="399"/>
        <v>1</v>
      </c>
      <c r="AG2136" s="15"/>
      <c r="AH2136" s="15"/>
      <c r="AI2136" s="15"/>
      <c r="AJ2136" s="14"/>
      <c r="AK2136" s="15" cm="1">
        <f t="array" ref="AK2136">_xlfn.IFS(B2136="","",LEFT(G2136,1)="L",1,LEFT(G2136,1)="W",1,AND(LEFT(B2136,1)="H",G2136=""),0)</f>
        <v>1</v>
      </c>
      <c r="AL2136" s="15"/>
      <c r="AM2136" s="15"/>
      <c r="AN2136" s="15"/>
      <c r="AO2136" s="15"/>
      <c r="AP2136" s="15"/>
      <c r="AQ2136" s="15"/>
      <c r="AR2136" s="15"/>
      <c r="AS2136" s="15">
        <f t="shared" si="400"/>
        <v>1</v>
      </c>
      <c r="AT2136" s="15" t="s">
        <v>115</v>
      </c>
      <c r="AU2136" s="13" t="str">
        <f t="shared" si="401"/>
        <v>0</v>
      </c>
      <c r="AV2136" s="15"/>
      <c r="AW2136" s="15"/>
      <c r="AX2136" s="15"/>
      <c r="AY2136" s="15"/>
      <c r="AZ2136" s="14"/>
      <c r="BA2136" s="15"/>
      <c r="BB2136" s="15"/>
      <c r="BC2136" s="15"/>
      <c r="BD2136" s="13" t="str">
        <f t="shared" si="402"/>
        <v>0</v>
      </c>
      <c r="BE2136" s="2"/>
      <c r="BF2136" s="2"/>
      <c r="BG2136" s="2"/>
      <c r="BH2136" s="2"/>
      <c r="BI2136" s="2"/>
      <c r="BJ2136" s="2"/>
      <c r="BK2136" s="2" t="s">
        <v>1369</v>
      </c>
      <c r="BL2136" s="10" t="s">
        <v>1370</v>
      </c>
      <c r="BM2136" t="str" cm="1">
        <f t="array" ref="BM2136">_xlfn.IFS(LEFT(G2136,1)="L","外注品",LEFT(G2136,1)="W","内製品",G2136="","購買品")</f>
        <v>外注品</v>
      </c>
    </row>
    <row r="2137" spans="1:65">
      <c r="A2137" s="2" t="str">
        <f t="shared" si="403"/>
        <v>WG01</v>
      </c>
      <c r="B2137" t="s">
        <v>2314</v>
      </c>
      <c r="C2137" s="2" t="s">
        <v>1350</v>
      </c>
      <c r="D2137" s="10"/>
      <c r="E2137" s="10"/>
      <c r="G2137" s="19" t="s">
        <v>5008</v>
      </c>
      <c r="H2137" s="19"/>
      <c r="K2137" s="2" t="str">
        <f t="shared" si="395"/>
        <v>11L0004788020</v>
      </c>
      <c r="L2137" s="7" t="str">
        <f t="shared" si="404"/>
        <v>2001/01/01</v>
      </c>
      <c r="M2137" s="7" t="str">
        <f t="shared" si="405"/>
        <v>2199/12/31</v>
      </c>
      <c r="N2137" s="2" t="str">
        <f t="shared" si="396"/>
        <v/>
      </c>
      <c r="O2137" s="13">
        <v>0</v>
      </c>
      <c r="P2137" s="15"/>
      <c r="Q2137" s="13">
        <v>15</v>
      </c>
      <c r="R2137" s="18"/>
      <c r="S2137" s="18">
        <v>100000000</v>
      </c>
      <c r="T2137" s="2"/>
      <c r="U2137" s="2"/>
      <c r="V2137" s="2"/>
      <c r="W2137" s="2"/>
      <c r="X2137" s="2"/>
      <c r="Y2137" s="2"/>
      <c r="Z2137" s="2"/>
      <c r="AA2137" s="13">
        <v>1</v>
      </c>
      <c r="AB2137" s="13">
        <f t="shared" si="397"/>
        <v>0</v>
      </c>
      <c r="AC2137" s="13">
        <f t="shared" si="398"/>
        <v>0</v>
      </c>
      <c r="AD2137" s="15"/>
      <c r="AE2137" s="15"/>
      <c r="AF2137" s="13" t="str">
        <f t="shared" si="399"/>
        <v>1</v>
      </c>
      <c r="AG2137" s="15"/>
      <c r="AH2137" s="15"/>
      <c r="AI2137" s="15"/>
      <c r="AJ2137" s="14"/>
      <c r="AK2137" s="15" cm="1">
        <f t="array" ref="AK2137">_xlfn.IFS(B2137="","",LEFT(G2137,1)="L",1,LEFT(G2137,1)="W",1,AND(LEFT(B2137,1)="H",G2137=""),0)</f>
        <v>1</v>
      </c>
      <c r="AL2137" s="15"/>
      <c r="AM2137" s="15"/>
      <c r="AN2137" s="15"/>
      <c r="AO2137" s="15"/>
      <c r="AP2137" s="15"/>
      <c r="AQ2137" s="15"/>
      <c r="AR2137" s="15"/>
      <c r="AS2137" s="15">
        <f t="shared" si="400"/>
        <v>1</v>
      </c>
      <c r="AT2137" s="15" t="s">
        <v>115</v>
      </c>
      <c r="AU2137" s="13" t="str">
        <f t="shared" si="401"/>
        <v>0</v>
      </c>
      <c r="AV2137" s="15"/>
      <c r="AW2137" s="15"/>
      <c r="AX2137" s="15"/>
      <c r="AY2137" s="15"/>
      <c r="AZ2137" s="14"/>
      <c r="BA2137" s="15"/>
      <c r="BB2137" s="15"/>
      <c r="BC2137" s="15"/>
      <c r="BD2137" s="13" t="str">
        <f t="shared" si="402"/>
        <v>0</v>
      </c>
      <c r="BE2137" s="2"/>
      <c r="BF2137" s="2"/>
      <c r="BG2137" s="2"/>
      <c r="BH2137" s="2"/>
      <c r="BI2137" s="2"/>
      <c r="BJ2137" s="2"/>
      <c r="BK2137" s="2" t="s">
        <v>1369</v>
      </c>
      <c r="BL2137" s="10" t="s">
        <v>1370</v>
      </c>
      <c r="BM2137" t="str" cm="1">
        <f t="array" ref="BM2137">_xlfn.IFS(LEFT(G2137,1)="L","外注品",LEFT(G2137,1)="W","内製品",G2137="","購買品")</f>
        <v>外注品</v>
      </c>
    </row>
    <row r="2138" spans="1:65">
      <c r="A2138" s="2" t="str">
        <f t="shared" si="403"/>
        <v>WG01</v>
      </c>
      <c r="B2138" t="s">
        <v>2315</v>
      </c>
      <c r="C2138" s="2" t="s">
        <v>1350</v>
      </c>
      <c r="D2138" s="10"/>
      <c r="E2138" s="10"/>
      <c r="G2138" s="19" t="s">
        <v>5008</v>
      </c>
      <c r="H2138" s="19"/>
      <c r="K2138" s="2" t="str">
        <f t="shared" si="395"/>
        <v>11L0004788021</v>
      </c>
      <c r="L2138" s="7" t="str">
        <f t="shared" si="404"/>
        <v>2001/01/01</v>
      </c>
      <c r="M2138" s="7" t="str">
        <f t="shared" si="405"/>
        <v>2199/12/31</v>
      </c>
      <c r="N2138" s="2" t="str">
        <f t="shared" si="396"/>
        <v/>
      </c>
      <c r="O2138" s="13">
        <v>0</v>
      </c>
      <c r="P2138" s="15"/>
      <c r="Q2138" s="13">
        <v>15</v>
      </c>
      <c r="R2138" s="18"/>
      <c r="S2138" s="18">
        <v>100000000</v>
      </c>
      <c r="T2138" s="2"/>
      <c r="U2138" s="2"/>
      <c r="V2138" s="2"/>
      <c r="W2138" s="2"/>
      <c r="X2138" s="2"/>
      <c r="Y2138" s="2"/>
      <c r="Z2138" s="2"/>
      <c r="AA2138" s="13">
        <v>1</v>
      </c>
      <c r="AB2138" s="13">
        <f t="shared" si="397"/>
        <v>0</v>
      </c>
      <c r="AC2138" s="13">
        <f t="shared" si="398"/>
        <v>0</v>
      </c>
      <c r="AD2138" s="15"/>
      <c r="AE2138" s="15"/>
      <c r="AF2138" s="13" t="str">
        <f t="shared" si="399"/>
        <v>1</v>
      </c>
      <c r="AG2138" s="15"/>
      <c r="AH2138" s="15"/>
      <c r="AI2138" s="15"/>
      <c r="AJ2138" s="14"/>
      <c r="AK2138" s="15" cm="1">
        <f t="array" ref="AK2138">_xlfn.IFS(B2138="","",LEFT(G2138,1)="L",1,LEFT(G2138,1)="W",1,AND(LEFT(B2138,1)="H",G2138=""),0)</f>
        <v>1</v>
      </c>
      <c r="AL2138" s="15"/>
      <c r="AM2138" s="15"/>
      <c r="AN2138" s="15"/>
      <c r="AO2138" s="15"/>
      <c r="AP2138" s="15"/>
      <c r="AQ2138" s="15"/>
      <c r="AR2138" s="15"/>
      <c r="AS2138" s="15">
        <f t="shared" si="400"/>
        <v>1</v>
      </c>
      <c r="AT2138" s="15" t="s">
        <v>115</v>
      </c>
      <c r="AU2138" s="13" t="str">
        <f t="shared" si="401"/>
        <v>0</v>
      </c>
      <c r="AV2138" s="15"/>
      <c r="AW2138" s="15"/>
      <c r="AX2138" s="15"/>
      <c r="AY2138" s="15"/>
      <c r="AZ2138" s="14"/>
      <c r="BA2138" s="15"/>
      <c r="BB2138" s="15"/>
      <c r="BC2138" s="15"/>
      <c r="BD2138" s="13" t="str">
        <f t="shared" si="402"/>
        <v>0</v>
      </c>
      <c r="BE2138" s="2"/>
      <c r="BF2138" s="2"/>
      <c r="BG2138" s="2"/>
      <c r="BH2138" s="2"/>
      <c r="BI2138" s="2"/>
      <c r="BJ2138" s="2"/>
      <c r="BK2138" s="2" t="s">
        <v>1369</v>
      </c>
      <c r="BL2138" s="10" t="s">
        <v>1370</v>
      </c>
      <c r="BM2138" t="str" cm="1">
        <f t="array" ref="BM2138">_xlfn.IFS(LEFT(G2138,1)="L","外注品",LEFT(G2138,1)="W","内製品",G2138="","購買品")</f>
        <v>外注品</v>
      </c>
    </row>
    <row r="2139" spans="1:65">
      <c r="A2139" s="2" t="str">
        <f t="shared" si="403"/>
        <v>WG01</v>
      </c>
      <c r="B2139" t="s">
        <v>2316</v>
      </c>
      <c r="C2139" s="2" t="s">
        <v>1350</v>
      </c>
      <c r="D2139" s="10"/>
      <c r="E2139" s="10"/>
      <c r="G2139" s="19" t="s">
        <v>5008</v>
      </c>
      <c r="H2139" s="19"/>
      <c r="K2139" s="2" t="str">
        <f t="shared" si="395"/>
        <v>11L0004788022</v>
      </c>
      <c r="L2139" s="7" t="str">
        <f t="shared" si="404"/>
        <v>2001/01/01</v>
      </c>
      <c r="M2139" s="7" t="str">
        <f t="shared" si="405"/>
        <v>2199/12/31</v>
      </c>
      <c r="N2139" s="2" t="str">
        <f t="shared" si="396"/>
        <v/>
      </c>
      <c r="O2139" s="13">
        <v>0</v>
      </c>
      <c r="P2139" s="15"/>
      <c r="Q2139" s="13">
        <v>15</v>
      </c>
      <c r="R2139" s="18"/>
      <c r="S2139" s="18">
        <v>100000000</v>
      </c>
      <c r="T2139" s="2"/>
      <c r="U2139" s="2"/>
      <c r="V2139" s="2"/>
      <c r="W2139" s="2"/>
      <c r="X2139" s="2"/>
      <c r="Y2139" s="2"/>
      <c r="Z2139" s="2"/>
      <c r="AA2139" s="13">
        <v>1</v>
      </c>
      <c r="AB2139" s="13">
        <f t="shared" si="397"/>
        <v>0</v>
      </c>
      <c r="AC2139" s="13">
        <f t="shared" si="398"/>
        <v>0</v>
      </c>
      <c r="AD2139" s="15"/>
      <c r="AE2139" s="15"/>
      <c r="AF2139" s="13" t="str">
        <f t="shared" si="399"/>
        <v>1</v>
      </c>
      <c r="AG2139" s="15"/>
      <c r="AH2139" s="15"/>
      <c r="AI2139" s="15"/>
      <c r="AJ2139" s="14"/>
      <c r="AK2139" s="15" cm="1">
        <f t="array" ref="AK2139">_xlfn.IFS(B2139="","",LEFT(G2139,1)="L",1,LEFT(G2139,1)="W",1,AND(LEFT(B2139,1)="H",G2139=""),0)</f>
        <v>1</v>
      </c>
      <c r="AL2139" s="15"/>
      <c r="AM2139" s="15"/>
      <c r="AN2139" s="15"/>
      <c r="AO2139" s="15"/>
      <c r="AP2139" s="15"/>
      <c r="AQ2139" s="15"/>
      <c r="AR2139" s="15"/>
      <c r="AS2139" s="15">
        <f t="shared" si="400"/>
        <v>1</v>
      </c>
      <c r="AT2139" s="15" t="s">
        <v>115</v>
      </c>
      <c r="AU2139" s="13" t="str">
        <f t="shared" si="401"/>
        <v>0</v>
      </c>
      <c r="AV2139" s="15"/>
      <c r="AW2139" s="15"/>
      <c r="AX2139" s="15"/>
      <c r="AY2139" s="15"/>
      <c r="AZ2139" s="14"/>
      <c r="BA2139" s="15"/>
      <c r="BB2139" s="15"/>
      <c r="BC2139" s="15"/>
      <c r="BD2139" s="13" t="str">
        <f t="shared" si="402"/>
        <v>0</v>
      </c>
      <c r="BE2139" s="2"/>
      <c r="BF2139" s="2"/>
      <c r="BG2139" s="2"/>
      <c r="BH2139" s="2"/>
      <c r="BI2139" s="2"/>
      <c r="BJ2139" s="2"/>
      <c r="BK2139" s="2" t="s">
        <v>1369</v>
      </c>
      <c r="BL2139" s="10" t="s">
        <v>1370</v>
      </c>
      <c r="BM2139" t="str" cm="1">
        <f t="array" ref="BM2139">_xlfn.IFS(LEFT(G2139,1)="L","外注品",LEFT(G2139,1)="W","内製品",G2139="","購買品")</f>
        <v>外注品</v>
      </c>
    </row>
    <row r="2140" spans="1:65">
      <c r="A2140" s="2" t="str">
        <f t="shared" si="403"/>
        <v>WG01</v>
      </c>
      <c r="B2140" t="s">
        <v>2317</v>
      </c>
      <c r="C2140" s="2" t="s">
        <v>1350</v>
      </c>
      <c r="D2140" s="10"/>
      <c r="E2140" s="10"/>
      <c r="G2140" s="19" t="s">
        <v>5008</v>
      </c>
      <c r="H2140" s="19"/>
      <c r="K2140" s="2" t="str">
        <f t="shared" si="395"/>
        <v>11L0004788023</v>
      </c>
      <c r="L2140" s="7" t="str">
        <f t="shared" si="404"/>
        <v>2001/01/01</v>
      </c>
      <c r="M2140" s="7" t="str">
        <f t="shared" si="405"/>
        <v>2199/12/31</v>
      </c>
      <c r="N2140" s="2" t="str">
        <f t="shared" si="396"/>
        <v/>
      </c>
      <c r="O2140" s="13">
        <v>0</v>
      </c>
      <c r="P2140" s="15"/>
      <c r="Q2140" s="13">
        <v>15</v>
      </c>
      <c r="R2140" s="18"/>
      <c r="S2140" s="18">
        <v>100000000</v>
      </c>
      <c r="T2140" s="2"/>
      <c r="U2140" s="2"/>
      <c r="V2140" s="2"/>
      <c r="W2140" s="2"/>
      <c r="X2140" s="2"/>
      <c r="Y2140" s="2"/>
      <c r="Z2140" s="2"/>
      <c r="AA2140" s="13">
        <v>1</v>
      </c>
      <c r="AB2140" s="13">
        <f t="shared" si="397"/>
        <v>0</v>
      </c>
      <c r="AC2140" s="13">
        <f t="shared" si="398"/>
        <v>0</v>
      </c>
      <c r="AD2140" s="15"/>
      <c r="AE2140" s="15"/>
      <c r="AF2140" s="13" t="str">
        <f t="shared" si="399"/>
        <v>1</v>
      </c>
      <c r="AG2140" s="15"/>
      <c r="AH2140" s="15"/>
      <c r="AI2140" s="15"/>
      <c r="AJ2140" s="14"/>
      <c r="AK2140" s="15" cm="1">
        <f t="array" ref="AK2140">_xlfn.IFS(B2140="","",LEFT(G2140,1)="L",1,LEFT(G2140,1)="W",1,AND(LEFT(B2140,1)="H",G2140=""),0)</f>
        <v>1</v>
      </c>
      <c r="AL2140" s="15"/>
      <c r="AM2140" s="15"/>
      <c r="AN2140" s="15"/>
      <c r="AO2140" s="15"/>
      <c r="AP2140" s="15"/>
      <c r="AQ2140" s="15"/>
      <c r="AR2140" s="15"/>
      <c r="AS2140" s="15">
        <f t="shared" si="400"/>
        <v>1</v>
      </c>
      <c r="AT2140" s="15" t="s">
        <v>115</v>
      </c>
      <c r="AU2140" s="13" t="str">
        <f t="shared" si="401"/>
        <v>0</v>
      </c>
      <c r="AV2140" s="15"/>
      <c r="AW2140" s="15"/>
      <c r="AX2140" s="15"/>
      <c r="AY2140" s="15"/>
      <c r="AZ2140" s="14"/>
      <c r="BA2140" s="15"/>
      <c r="BB2140" s="15"/>
      <c r="BC2140" s="15"/>
      <c r="BD2140" s="13" t="str">
        <f t="shared" si="402"/>
        <v>0</v>
      </c>
      <c r="BE2140" s="2"/>
      <c r="BF2140" s="2"/>
      <c r="BG2140" s="2"/>
      <c r="BH2140" s="2"/>
      <c r="BI2140" s="2"/>
      <c r="BJ2140" s="2"/>
      <c r="BK2140" s="2" t="s">
        <v>1369</v>
      </c>
      <c r="BL2140" s="10" t="s">
        <v>1370</v>
      </c>
      <c r="BM2140" t="str" cm="1">
        <f t="array" ref="BM2140">_xlfn.IFS(LEFT(G2140,1)="L","外注品",LEFT(G2140,1)="W","内製品",G2140="","購買品")</f>
        <v>外注品</v>
      </c>
    </row>
    <row r="2141" spans="1:65">
      <c r="A2141" s="2" t="str">
        <f t="shared" si="403"/>
        <v>WG01</v>
      </c>
      <c r="B2141" t="s">
        <v>2318</v>
      </c>
      <c r="C2141" s="2" t="s">
        <v>1350</v>
      </c>
      <c r="D2141" s="10"/>
      <c r="E2141" s="10"/>
      <c r="G2141" s="19" t="s">
        <v>5008</v>
      </c>
      <c r="H2141" s="19"/>
      <c r="K2141" s="2" t="str">
        <f t="shared" si="395"/>
        <v>11L0004788024</v>
      </c>
      <c r="L2141" s="7" t="str">
        <f t="shared" si="404"/>
        <v>2001/01/01</v>
      </c>
      <c r="M2141" s="7" t="str">
        <f t="shared" si="405"/>
        <v>2199/12/31</v>
      </c>
      <c r="N2141" s="2" t="str">
        <f t="shared" si="396"/>
        <v/>
      </c>
      <c r="O2141" s="13">
        <v>0</v>
      </c>
      <c r="P2141" s="15"/>
      <c r="Q2141" s="13">
        <v>15</v>
      </c>
      <c r="R2141" s="18"/>
      <c r="S2141" s="18">
        <v>100000000</v>
      </c>
      <c r="T2141" s="2"/>
      <c r="U2141" s="2"/>
      <c r="V2141" s="2"/>
      <c r="W2141" s="2"/>
      <c r="X2141" s="2"/>
      <c r="Y2141" s="2"/>
      <c r="Z2141" s="2"/>
      <c r="AA2141" s="13">
        <v>1</v>
      </c>
      <c r="AB2141" s="13">
        <f t="shared" si="397"/>
        <v>0</v>
      </c>
      <c r="AC2141" s="13">
        <f t="shared" si="398"/>
        <v>0</v>
      </c>
      <c r="AD2141" s="15"/>
      <c r="AE2141" s="15"/>
      <c r="AF2141" s="13" t="str">
        <f t="shared" si="399"/>
        <v>1</v>
      </c>
      <c r="AG2141" s="15"/>
      <c r="AH2141" s="15"/>
      <c r="AI2141" s="15"/>
      <c r="AJ2141" s="14"/>
      <c r="AK2141" s="15" cm="1">
        <f t="array" ref="AK2141">_xlfn.IFS(B2141="","",LEFT(G2141,1)="L",1,LEFT(G2141,1)="W",1,AND(LEFT(B2141,1)="H",G2141=""),0)</f>
        <v>1</v>
      </c>
      <c r="AL2141" s="15"/>
      <c r="AM2141" s="15"/>
      <c r="AN2141" s="15"/>
      <c r="AO2141" s="15"/>
      <c r="AP2141" s="15"/>
      <c r="AQ2141" s="15"/>
      <c r="AR2141" s="15"/>
      <c r="AS2141" s="15">
        <f t="shared" si="400"/>
        <v>1</v>
      </c>
      <c r="AT2141" s="15" t="s">
        <v>115</v>
      </c>
      <c r="AU2141" s="13" t="str">
        <f t="shared" si="401"/>
        <v>0</v>
      </c>
      <c r="AV2141" s="15"/>
      <c r="AW2141" s="15"/>
      <c r="AX2141" s="15"/>
      <c r="AY2141" s="15"/>
      <c r="AZ2141" s="14"/>
      <c r="BA2141" s="15"/>
      <c r="BB2141" s="15"/>
      <c r="BC2141" s="15"/>
      <c r="BD2141" s="13" t="str">
        <f t="shared" si="402"/>
        <v>0</v>
      </c>
      <c r="BE2141" s="2"/>
      <c r="BF2141" s="2"/>
      <c r="BG2141" s="2"/>
      <c r="BH2141" s="2"/>
      <c r="BI2141" s="2"/>
      <c r="BJ2141" s="2"/>
      <c r="BK2141" s="2" t="s">
        <v>1369</v>
      </c>
      <c r="BL2141" s="10" t="s">
        <v>1370</v>
      </c>
      <c r="BM2141" t="str" cm="1">
        <f t="array" ref="BM2141">_xlfn.IFS(LEFT(G2141,1)="L","外注品",LEFT(G2141,1)="W","内製品",G2141="","購買品")</f>
        <v>外注品</v>
      </c>
    </row>
    <row r="2142" spans="1:65">
      <c r="A2142" s="2" t="str">
        <f t="shared" si="403"/>
        <v>WG01</v>
      </c>
      <c r="B2142" t="s">
        <v>2319</v>
      </c>
      <c r="C2142" s="2" t="s">
        <v>1350</v>
      </c>
      <c r="D2142" s="10"/>
      <c r="E2142" s="10"/>
      <c r="G2142" s="19" t="s">
        <v>5008</v>
      </c>
      <c r="H2142" s="19"/>
      <c r="K2142" s="2" t="str">
        <f t="shared" si="395"/>
        <v>11L0004788025</v>
      </c>
      <c r="L2142" s="7" t="str">
        <f t="shared" si="404"/>
        <v>2001/01/01</v>
      </c>
      <c r="M2142" s="7" t="str">
        <f t="shared" si="405"/>
        <v>2199/12/31</v>
      </c>
      <c r="N2142" s="2" t="str">
        <f t="shared" si="396"/>
        <v/>
      </c>
      <c r="O2142" s="13">
        <v>0</v>
      </c>
      <c r="P2142" s="15"/>
      <c r="Q2142" s="13">
        <v>15</v>
      </c>
      <c r="R2142" s="18"/>
      <c r="S2142" s="18">
        <v>100000000</v>
      </c>
      <c r="T2142" s="2"/>
      <c r="U2142" s="2"/>
      <c r="V2142" s="2"/>
      <c r="W2142" s="2"/>
      <c r="X2142" s="2"/>
      <c r="Y2142" s="2"/>
      <c r="Z2142" s="2"/>
      <c r="AA2142" s="13">
        <v>1</v>
      </c>
      <c r="AB2142" s="13">
        <f t="shared" si="397"/>
        <v>0</v>
      </c>
      <c r="AC2142" s="13">
        <f t="shared" si="398"/>
        <v>0</v>
      </c>
      <c r="AD2142" s="15"/>
      <c r="AE2142" s="15"/>
      <c r="AF2142" s="13" t="str">
        <f t="shared" si="399"/>
        <v>1</v>
      </c>
      <c r="AG2142" s="15"/>
      <c r="AH2142" s="15"/>
      <c r="AI2142" s="15"/>
      <c r="AJ2142" s="14"/>
      <c r="AK2142" s="15" cm="1">
        <f t="array" ref="AK2142">_xlfn.IFS(B2142="","",LEFT(G2142,1)="L",1,LEFT(G2142,1)="W",1,AND(LEFT(B2142,1)="H",G2142=""),0)</f>
        <v>1</v>
      </c>
      <c r="AL2142" s="15"/>
      <c r="AM2142" s="15"/>
      <c r="AN2142" s="15"/>
      <c r="AO2142" s="15"/>
      <c r="AP2142" s="15"/>
      <c r="AQ2142" s="15"/>
      <c r="AR2142" s="15"/>
      <c r="AS2142" s="15">
        <f t="shared" si="400"/>
        <v>1</v>
      </c>
      <c r="AT2142" s="15" t="s">
        <v>115</v>
      </c>
      <c r="AU2142" s="13" t="str">
        <f t="shared" si="401"/>
        <v>0</v>
      </c>
      <c r="AV2142" s="15"/>
      <c r="AW2142" s="15"/>
      <c r="AX2142" s="15"/>
      <c r="AY2142" s="15"/>
      <c r="AZ2142" s="14"/>
      <c r="BA2142" s="15"/>
      <c r="BB2142" s="15"/>
      <c r="BC2142" s="15"/>
      <c r="BD2142" s="13" t="str">
        <f t="shared" si="402"/>
        <v>0</v>
      </c>
      <c r="BE2142" s="2"/>
      <c r="BF2142" s="2"/>
      <c r="BG2142" s="2"/>
      <c r="BH2142" s="2"/>
      <c r="BI2142" s="2"/>
      <c r="BJ2142" s="2"/>
      <c r="BK2142" s="2" t="s">
        <v>1369</v>
      </c>
      <c r="BL2142" s="10" t="s">
        <v>1370</v>
      </c>
      <c r="BM2142" t="str" cm="1">
        <f t="array" ref="BM2142">_xlfn.IFS(LEFT(G2142,1)="L","外注品",LEFT(G2142,1)="W","内製品",G2142="","購買品")</f>
        <v>外注品</v>
      </c>
    </row>
    <row r="2143" spans="1:65">
      <c r="A2143" s="2" t="str">
        <f t="shared" si="403"/>
        <v>WG01</v>
      </c>
      <c r="B2143" t="s">
        <v>2320</v>
      </c>
      <c r="C2143" s="2" t="s">
        <v>1350</v>
      </c>
      <c r="D2143" s="10"/>
      <c r="E2143" s="10"/>
      <c r="G2143" s="19" t="s">
        <v>5008</v>
      </c>
      <c r="H2143" s="19"/>
      <c r="K2143" s="2" t="str">
        <f t="shared" si="395"/>
        <v>11L0004788026</v>
      </c>
      <c r="L2143" s="7" t="str">
        <f t="shared" si="404"/>
        <v>2001/01/01</v>
      </c>
      <c r="M2143" s="7" t="str">
        <f t="shared" si="405"/>
        <v>2199/12/31</v>
      </c>
      <c r="N2143" s="2" t="str">
        <f t="shared" si="396"/>
        <v/>
      </c>
      <c r="O2143" s="13">
        <v>0</v>
      </c>
      <c r="P2143" s="15"/>
      <c r="Q2143" s="13">
        <v>15</v>
      </c>
      <c r="R2143" s="18"/>
      <c r="S2143" s="18">
        <v>100000000</v>
      </c>
      <c r="T2143" s="2"/>
      <c r="U2143" s="2"/>
      <c r="V2143" s="2"/>
      <c r="W2143" s="2"/>
      <c r="X2143" s="2"/>
      <c r="Y2143" s="2"/>
      <c r="Z2143" s="2"/>
      <c r="AA2143" s="13">
        <v>1</v>
      </c>
      <c r="AB2143" s="13">
        <f t="shared" si="397"/>
        <v>0</v>
      </c>
      <c r="AC2143" s="13">
        <f t="shared" si="398"/>
        <v>0</v>
      </c>
      <c r="AD2143" s="15"/>
      <c r="AE2143" s="15"/>
      <c r="AF2143" s="13" t="str">
        <f t="shared" si="399"/>
        <v>1</v>
      </c>
      <c r="AG2143" s="15"/>
      <c r="AH2143" s="15"/>
      <c r="AI2143" s="15"/>
      <c r="AJ2143" s="14"/>
      <c r="AK2143" s="15" cm="1">
        <f t="array" ref="AK2143">_xlfn.IFS(B2143="","",LEFT(G2143,1)="L",1,LEFT(G2143,1)="W",1,AND(LEFT(B2143,1)="H",G2143=""),0)</f>
        <v>1</v>
      </c>
      <c r="AL2143" s="15"/>
      <c r="AM2143" s="15"/>
      <c r="AN2143" s="15"/>
      <c r="AO2143" s="15"/>
      <c r="AP2143" s="15"/>
      <c r="AQ2143" s="15"/>
      <c r="AR2143" s="15"/>
      <c r="AS2143" s="15">
        <f t="shared" si="400"/>
        <v>1</v>
      </c>
      <c r="AT2143" s="15" t="s">
        <v>115</v>
      </c>
      <c r="AU2143" s="13" t="str">
        <f t="shared" si="401"/>
        <v>0</v>
      </c>
      <c r="AV2143" s="15"/>
      <c r="AW2143" s="15"/>
      <c r="AX2143" s="15"/>
      <c r="AY2143" s="15"/>
      <c r="AZ2143" s="14"/>
      <c r="BA2143" s="15"/>
      <c r="BB2143" s="15"/>
      <c r="BC2143" s="15"/>
      <c r="BD2143" s="13" t="str">
        <f t="shared" si="402"/>
        <v>0</v>
      </c>
      <c r="BE2143" s="2"/>
      <c r="BF2143" s="2"/>
      <c r="BG2143" s="2"/>
      <c r="BH2143" s="2"/>
      <c r="BI2143" s="2"/>
      <c r="BJ2143" s="2"/>
      <c r="BK2143" s="2" t="s">
        <v>1369</v>
      </c>
      <c r="BL2143" s="10" t="s">
        <v>1370</v>
      </c>
      <c r="BM2143" t="str" cm="1">
        <f t="array" ref="BM2143">_xlfn.IFS(LEFT(G2143,1)="L","外注品",LEFT(G2143,1)="W","内製品",G2143="","購買品")</f>
        <v>外注品</v>
      </c>
    </row>
    <row r="2144" spans="1:65">
      <c r="A2144" s="2" t="str">
        <f t="shared" si="403"/>
        <v>WG01</v>
      </c>
      <c r="B2144" t="s">
        <v>2321</v>
      </c>
      <c r="C2144" s="2" t="s">
        <v>1350</v>
      </c>
      <c r="D2144" s="10"/>
      <c r="E2144" s="10"/>
      <c r="G2144" s="19" t="s">
        <v>5008</v>
      </c>
      <c r="H2144" s="19"/>
      <c r="K2144" s="2" t="str">
        <f t="shared" si="395"/>
        <v>11L0004788027</v>
      </c>
      <c r="L2144" s="7" t="str">
        <f t="shared" si="404"/>
        <v>2001/01/01</v>
      </c>
      <c r="M2144" s="7" t="str">
        <f t="shared" si="405"/>
        <v>2199/12/31</v>
      </c>
      <c r="N2144" s="2" t="str">
        <f t="shared" si="396"/>
        <v/>
      </c>
      <c r="O2144" s="13">
        <v>0</v>
      </c>
      <c r="P2144" s="15"/>
      <c r="Q2144" s="13">
        <v>15</v>
      </c>
      <c r="R2144" s="18"/>
      <c r="S2144" s="18">
        <v>100000000</v>
      </c>
      <c r="T2144" s="2"/>
      <c r="U2144" s="2"/>
      <c r="V2144" s="2"/>
      <c r="W2144" s="2"/>
      <c r="X2144" s="2"/>
      <c r="Y2144" s="2"/>
      <c r="Z2144" s="2"/>
      <c r="AA2144" s="13">
        <v>1</v>
      </c>
      <c r="AB2144" s="13">
        <f t="shared" si="397"/>
        <v>0</v>
      </c>
      <c r="AC2144" s="13">
        <f t="shared" si="398"/>
        <v>0</v>
      </c>
      <c r="AD2144" s="15"/>
      <c r="AE2144" s="15"/>
      <c r="AF2144" s="13" t="str">
        <f t="shared" si="399"/>
        <v>1</v>
      </c>
      <c r="AG2144" s="15"/>
      <c r="AH2144" s="15"/>
      <c r="AI2144" s="15"/>
      <c r="AJ2144" s="14"/>
      <c r="AK2144" s="15" cm="1">
        <f t="array" ref="AK2144">_xlfn.IFS(B2144="","",LEFT(G2144,1)="L",1,LEFT(G2144,1)="W",1,AND(LEFT(B2144,1)="H",G2144=""),0)</f>
        <v>1</v>
      </c>
      <c r="AL2144" s="15"/>
      <c r="AM2144" s="15"/>
      <c r="AN2144" s="15"/>
      <c r="AO2144" s="15"/>
      <c r="AP2144" s="15"/>
      <c r="AQ2144" s="15"/>
      <c r="AR2144" s="15"/>
      <c r="AS2144" s="15">
        <f t="shared" si="400"/>
        <v>1</v>
      </c>
      <c r="AT2144" s="15" t="s">
        <v>115</v>
      </c>
      <c r="AU2144" s="13" t="str">
        <f t="shared" si="401"/>
        <v>0</v>
      </c>
      <c r="AV2144" s="15"/>
      <c r="AW2144" s="15"/>
      <c r="AX2144" s="15"/>
      <c r="AY2144" s="15"/>
      <c r="AZ2144" s="14"/>
      <c r="BA2144" s="15"/>
      <c r="BB2144" s="15"/>
      <c r="BC2144" s="15"/>
      <c r="BD2144" s="13" t="str">
        <f t="shared" si="402"/>
        <v>0</v>
      </c>
      <c r="BE2144" s="2"/>
      <c r="BF2144" s="2"/>
      <c r="BG2144" s="2"/>
      <c r="BH2144" s="2"/>
      <c r="BI2144" s="2"/>
      <c r="BJ2144" s="2"/>
      <c r="BK2144" s="2" t="s">
        <v>1369</v>
      </c>
      <c r="BL2144" s="10" t="s">
        <v>1370</v>
      </c>
      <c r="BM2144" t="str" cm="1">
        <f t="array" ref="BM2144">_xlfn.IFS(LEFT(G2144,1)="L","外注品",LEFT(G2144,1)="W","内製品",G2144="","購買品")</f>
        <v>外注品</v>
      </c>
    </row>
    <row r="2145" spans="1:65">
      <c r="A2145" s="2" t="str">
        <f t="shared" si="403"/>
        <v>WG01</v>
      </c>
      <c r="B2145" t="s">
        <v>2322</v>
      </c>
      <c r="C2145" s="2" t="s">
        <v>1350</v>
      </c>
      <c r="D2145" s="10"/>
      <c r="E2145" s="10"/>
      <c r="G2145" s="19" t="s">
        <v>5008</v>
      </c>
      <c r="H2145" s="19"/>
      <c r="K2145" s="2" t="str">
        <f t="shared" si="395"/>
        <v>11L0004788028</v>
      </c>
      <c r="L2145" s="7" t="str">
        <f t="shared" si="404"/>
        <v>2001/01/01</v>
      </c>
      <c r="M2145" s="7" t="str">
        <f t="shared" si="405"/>
        <v>2199/12/31</v>
      </c>
      <c r="N2145" s="2" t="str">
        <f t="shared" si="396"/>
        <v/>
      </c>
      <c r="O2145" s="13">
        <v>0</v>
      </c>
      <c r="P2145" s="15"/>
      <c r="Q2145" s="13">
        <v>15</v>
      </c>
      <c r="R2145" s="18"/>
      <c r="S2145" s="18">
        <v>100000000</v>
      </c>
      <c r="T2145" s="2"/>
      <c r="U2145" s="2"/>
      <c r="V2145" s="2"/>
      <c r="W2145" s="2"/>
      <c r="X2145" s="2"/>
      <c r="Y2145" s="2"/>
      <c r="Z2145" s="2"/>
      <c r="AA2145" s="13">
        <v>1</v>
      </c>
      <c r="AB2145" s="13">
        <f t="shared" si="397"/>
        <v>0</v>
      </c>
      <c r="AC2145" s="13">
        <f t="shared" si="398"/>
        <v>0</v>
      </c>
      <c r="AD2145" s="15"/>
      <c r="AE2145" s="15"/>
      <c r="AF2145" s="13" t="str">
        <f t="shared" si="399"/>
        <v>1</v>
      </c>
      <c r="AG2145" s="15"/>
      <c r="AH2145" s="15"/>
      <c r="AI2145" s="15"/>
      <c r="AJ2145" s="14"/>
      <c r="AK2145" s="15" cm="1">
        <f t="array" ref="AK2145">_xlfn.IFS(B2145="","",LEFT(G2145,1)="L",1,LEFT(G2145,1)="W",1,AND(LEFT(B2145,1)="H",G2145=""),0)</f>
        <v>1</v>
      </c>
      <c r="AL2145" s="15"/>
      <c r="AM2145" s="15"/>
      <c r="AN2145" s="15"/>
      <c r="AO2145" s="15"/>
      <c r="AP2145" s="15"/>
      <c r="AQ2145" s="15"/>
      <c r="AR2145" s="15"/>
      <c r="AS2145" s="15">
        <f t="shared" si="400"/>
        <v>1</v>
      </c>
      <c r="AT2145" s="15" t="s">
        <v>115</v>
      </c>
      <c r="AU2145" s="13" t="str">
        <f t="shared" si="401"/>
        <v>0</v>
      </c>
      <c r="AV2145" s="15"/>
      <c r="AW2145" s="15"/>
      <c r="AX2145" s="15"/>
      <c r="AY2145" s="15"/>
      <c r="AZ2145" s="14"/>
      <c r="BA2145" s="15"/>
      <c r="BB2145" s="15"/>
      <c r="BC2145" s="15"/>
      <c r="BD2145" s="13" t="str">
        <f t="shared" si="402"/>
        <v>0</v>
      </c>
      <c r="BE2145" s="2"/>
      <c r="BF2145" s="2"/>
      <c r="BG2145" s="2"/>
      <c r="BH2145" s="2"/>
      <c r="BI2145" s="2"/>
      <c r="BJ2145" s="2"/>
      <c r="BK2145" s="2" t="s">
        <v>1369</v>
      </c>
      <c r="BL2145" s="10" t="s">
        <v>1370</v>
      </c>
      <c r="BM2145" t="str" cm="1">
        <f t="array" ref="BM2145">_xlfn.IFS(LEFT(G2145,1)="L","外注品",LEFT(G2145,1)="W","内製品",G2145="","購買品")</f>
        <v>外注品</v>
      </c>
    </row>
    <row r="2146" spans="1:65">
      <c r="A2146" s="2" t="str">
        <f t="shared" si="403"/>
        <v>WG01</v>
      </c>
      <c r="B2146" t="s">
        <v>2323</v>
      </c>
      <c r="C2146" s="2" t="s">
        <v>1350</v>
      </c>
      <c r="D2146" s="10"/>
      <c r="E2146" s="10"/>
      <c r="G2146" s="19" t="s">
        <v>5008</v>
      </c>
      <c r="H2146" s="19"/>
      <c r="K2146" s="2" t="str">
        <f t="shared" si="395"/>
        <v>11L0004788029</v>
      </c>
      <c r="L2146" s="7" t="str">
        <f t="shared" si="404"/>
        <v>2001/01/01</v>
      </c>
      <c r="M2146" s="7" t="str">
        <f t="shared" si="405"/>
        <v>2199/12/31</v>
      </c>
      <c r="N2146" s="2" t="str">
        <f t="shared" si="396"/>
        <v/>
      </c>
      <c r="O2146" s="13">
        <v>0</v>
      </c>
      <c r="P2146" s="15"/>
      <c r="Q2146" s="13">
        <v>15</v>
      </c>
      <c r="R2146" s="18"/>
      <c r="S2146" s="18">
        <v>100000000</v>
      </c>
      <c r="T2146" s="2"/>
      <c r="U2146" s="2"/>
      <c r="V2146" s="2"/>
      <c r="W2146" s="2"/>
      <c r="X2146" s="2"/>
      <c r="Y2146" s="2"/>
      <c r="Z2146" s="2"/>
      <c r="AA2146" s="13">
        <v>1</v>
      </c>
      <c r="AB2146" s="13">
        <f t="shared" si="397"/>
        <v>0</v>
      </c>
      <c r="AC2146" s="13">
        <f t="shared" si="398"/>
        <v>0</v>
      </c>
      <c r="AD2146" s="15"/>
      <c r="AE2146" s="15"/>
      <c r="AF2146" s="13" t="str">
        <f t="shared" si="399"/>
        <v>1</v>
      </c>
      <c r="AG2146" s="15"/>
      <c r="AH2146" s="15"/>
      <c r="AI2146" s="15"/>
      <c r="AJ2146" s="14"/>
      <c r="AK2146" s="15" cm="1">
        <f t="array" ref="AK2146">_xlfn.IFS(B2146="","",LEFT(G2146,1)="L",1,LEFT(G2146,1)="W",1,AND(LEFT(B2146,1)="H",G2146=""),0)</f>
        <v>1</v>
      </c>
      <c r="AL2146" s="15"/>
      <c r="AM2146" s="15"/>
      <c r="AN2146" s="15"/>
      <c r="AO2146" s="15"/>
      <c r="AP2146" s="15"/>
      <c r="AQ2146" s="15"/>
      <c r="AR2146" s="15"/>
      <c r="AS2146" s="15">
        <f t="shared" si="400"/>
        <v>1</v>
      </c>
      <c r="AT2146" s="15" t="s">
        <v>115</v>
      </c>
      <c r="AU2146" s="13" t="str">
        <f t="shared" si="401"/>
        <v>0</v>
      </c>
      <c r="AV2146" s="15"/>
      <c r="AW2146" s="15"/>
      <c r="AX2146" s="15"/>
      <c r="AY2146" s="15"/>
      <c r="AZ2146" s="14"/>
      <c r="BA2146" s="15"/>
      <c r="BB2146" s="15"/>
      <c r="BC2146" s="15"/>
      <c r="BD2146" s="13" t="str">
        <f t="shared" si="402"/>
        <v>0</v>
      </c>
      <c r="BE2146" s="2"/>
      <c r="BF2146" s="2"/>
      <c r="BG2146" s="2"/>
      <c r="BH2146" s="2"/>
      <c r="BI2146" s="2"/>
      <c r="BJ2146" s="2"/>
      <c r="BK2146" s="2" t="s">
        <v>1369</v>
      </c>
      <c r="BL2146" s="10" t="s">
        <v>1370</v>
      </c>
      <c r="BM2146" t="str" cm="1">
        <f t="array" ref="BM2146">_xlfn.IFS(LEFT(G2146,1)="L","外注品",LEFT(G2146,1)="W","内製品",G2146="","購買品")</f>
        <v>外注品</v>
      </c>
    </row>
    <row r="2147" spans="1:65">
      <c r="A2147" s="2" t="str">
        <f t="shared" si="403"/>
        <v>WG01</v>
      </c>
      <c r="B2147" t="s">
        <v>2324</v>
      </c>
      <c r="C2147" s="2" t="s">
        <v>1350</v>
      </c>
      <c r="D2147" s="10"/>
      <c r="E2147" s="10"/>
      <c r="G2147" s="19" t="s">
        <v>5008</v>
      </c>
      <c r="H2147" s="19"/>
      <c r="K2147" s="2" t="str">
        <f t="shared" si="395"/>
        <v>11L0004788030</v>
      </c>
      <c r="L2147" s="7" t="str">
        <f t="shared" si="404"/>
        <v>2001/01/01</v>
      </c>
      <c r="M2147" s="7" t="str">
        <f t="shared" si="405"/>
        <v>2199/12/31</v>
      </c>
      <c r="N2147" s="2" t="str">
        <f t="shared" si="396"/>
        <v/>
      </c>
      <c r="O2147" s="13">
        <v>0</v>
      </c>
      <c r="P2147" s="15"/>
      <c r="Q2147" s="13">
        <v>15</v>
      </c>
      <c r="R2147" s="18"/>
      <c r="S2147" s="18">
        <v>100000000</v>
      </c>
      <c r="T2147" s="2"/>
      <c r="U2147" s="2"/>
      <c r="V2147" s="2"/>
      <c r="W2147" s="2"/>
      <c r="X2147" s="2"/>
      <c r="Y2147" s="2"/>
      <c r="Z2147" s="2"/>
      <c r="AA2147" s="13">
        <v>1</v>
      </c>
      <c r="AB2147" s="13">
        <f t="shared" si="397"/>
        <v>0</v>
      </c>
      <c r="AC2147" s="13">
        <f t="shared" si="398"/>
        <v>0</v>
      </c>
      <c r="AD2147" s="15"/>
      <c r="AE2147" s="15"/>
      <c r="AF2147" s="13" t="str">
        <f t="shared" si="399"/>
        <v>1</v>
      </c>
      <c r="AG2147" s="15"/>
      <c r="AH2147" s="15"/>
      <c r="AI2147" s="15"/>
      <c r="AJ2147" s="14"/>
      <c r="AK2147" s="15" cm="1">
        <f t="array" ref="AK2147">_xlfn.IFS(B2147="","",LEFT(G2147,1)="L",1,LEFT(G2147,1)="W",1,AND(LEFT(B2147,1)="H",G2147=""),0)</f>
        <v>1</v>
      </c>
      <c r="AL2147" s="15"/>
      <c r="AM2147" s="15"/>
      <c r="AN2147" s="15"/>
      <c r="AO2147" s="15"/>
      <c r="AP2147" s="15"/>
      <c r="AQ2147" s="15"/>
      <c r="AR2147" s="15"/>
      <c r="AS2147" s="15">
        <f t="shared" si="400"/>
        <v>1</v>
      </c>
      <c r="AT2147" s="15" t="s">
        <v>115</v>
      </c>
      <c r="AU2147" s="13" t="str">
        <f t="shared" si="401"/>
        <v>0</v>
      </c>
      <c r="AV2147" s="15"/>
      <c r="AW2147" s="15"/>
      <c r="AX2147" s="15"/>
      <c r="AY2147" s="15"/>
      <c r="AZ2147" s="14"/>
      <c r="BA2147" s="15"/>
      <c r="BB2147" s="15"/>
      <c r="BC2147" s="15"/>
      <c r="BD2147" s="13" t="str">
        <f t="shared" si="402"/>
        <v>0</v>
      </c>
      <c r="BE2147" s="2"/>
      <c r="BF2147" s="2"/>
      <c r="BG2147" s="2"/>
      <c r="BH2147" s="2"/>
      <c r="BI2147" s="2"/>
      <c r="BJ2147" s="2"/>
      <c r="BK2147" s="2" t="s">
        <v>1369</v>
      </c>
      <c r="BL2147" s="10" t="s">
        <v>1370</v>
      </c>
      <c r="BM2147" t="str" cm="1">
        <f t="array" ref="BM2147">_xlfn.IFS(LEFT(G2147,1)="L","外注品",LEFT(G2147,1)="W","内製品",G2147="","購買品")</f>
        <v>外注品</v>
      </c>
    </row>
    <row r="2148" spans="1:65">
      <c r="A2148" s="2" t="str">
        <f t="shared" si="403"/>
        <v>WG01</v>
      </c>
      <c r="B2148" t="s">
        <v>2325</v>
      </c>
      <c r="C2148" s="2" t="s">
        <v>1350</v>
      </c>
      <c r="D2148" s="10"/>
      <c r="E2148" s="10"/>
      <c r="G2148" s="19" t="s">
        <v>5008</v>
      </c>
      <c r="H2148" s="19"/>
      <c r="K2148" s="2" t="str">
        <f t="shared" si="395"/>
        <v>11L0004788031</v>
      </c>
      <c r="L2148" s="7" t="str">
        <f t="shared" si="404"/>
        <v>2001/01/01</v>
      </c>
      <c r="M2148" s="7" t="str">
        <f t="shared" si="405"/>
        <v>2199/12/31</v>
      </c>
      <c r="N2148" s="2" t="str">
        <f t="shared" si="396"/>
        <v/>
      </c>
      <c r="O2148" s="13">
        <v>0</v>
      </c>
      <c r="P2148" s="15"/>
      <c r="Q2148" s="13">
        <v>15</v>
      </c>
      <c r="R2148" s="18"/>
      <c r="S2148" s="18">
        <v>100000000</v>
      </c>
      <c r="T2148" s="2"/>
      <c r="U2148" s="2"/>
      <c r="V2148" s="2"/>
      <c r="W2148" s="2"/>
      <c r="X2148" s="2"/>
      <c r="Y2148" s="2"/>
      <c r="Z2148" s="2"/>
      <c r="AA2148" s="13">
        <v>1</v>
      </c>
      <c r="AB2148" s="13">
        <f t="shared" si="397"/>
        <v>0</v>
      </c>
      <c r="AC2148" s="13">
        <f t="shared" si="398"/>
        <v>0</v>
      </c>
      <c r="AD2148" s="15"/>
      <c r="AE2148" s="15"/>
      <c r="AF2148" s="13" t="str">
        <f t="shared" si="399"/>
        <v>1</v>
      </c>
      <c r="AG2148" s="15"/>
      <c r="AH2148" s="15"/>
      <c r="AI2148" s="15"/>
      <c r="AJ2148" s="14"/>
      <c r="AK2148" s="15" cm="1">
        <f t="array" ref="AK2148">_xlfn.IFS(B2148="","",LEFT(G2148,1)="L",1,LEFT(G2148,1)="W",1,AND(LEFT(B2148,1)="H",G2148=""),0)</f>
        <v>1</v>
      </c>
      <c r="AL2148" s="15"/>
      <c r="AM2148" s="15"/>
      <c r="AN2148" s="15"/>
      <c r="AO2148" s="15"/>
      <c r="AP2148" s="15"/>
      <c r="AQ2148" s="15"/>
      <c r="AR2148" s="15"/>
      <c r="AS2148" s="15">
        <f t="shared" si="400"/>
        <v>1</v>
      </c>
      <c r="AT2148" s="15" t="s">
        <v>115</v>
      </c>
      <c r="AU2148" s="13" t="str">
        <f t="shared" si="401"/>
        <v>0</v>
      </c>
      <c r="AV2148" s="15"/>
      <c r="AW2148" s="15"/>
      <c r="AX2148" s="15"/>
      <c r="AY2148" s="15"/>
      <c r="AZ2148" s="14"/>
      <c r="BA2148" s="15"/>
      <c r="BB2148" s="15"/>
      <c r="BC2148" s="15"/>
      <c r="BD2148" s="13" t="str">
        <f t="shared" si="402"/>
        <v>0</v>
      </c>
      <c r="BE2148" s="2"/>
      <c r="BF2148" s="2"/>
      <c r="BG2148" s="2"/>
      <c r="BH2148" s="2"/>
      <c r="BI2148" s="2"/>
      <c r="BJ2148" s="2"/>
      <c r="BK2148" s="2" t="s">
        <v>1369</v>
      </c>
      <c r="BL2148" s="10" t="s">
        <v>1370</v>
      </c>
      <c r="BM2148" t="str" cm="1">
        <f t="array" ref="BM2148">_xlfn.IFS(LEFT(G2148,1)="L","外注品",LEFT(G2148,1)="W","内製品",G2148="","購買品")</f>
        <v>外注品</v>
      </c>
    </row>
    <row r="2149" spans="1:65">
      <c r="A2149" s="2" t="str">
        <f t="shared" si="403"/>
        <v>WG01</v>
      </c>
      <c r="B2149" t="s">
        <v>2326</v>
      </c>
      <c r="C2149" s="2" t="s">
        <v>1350</v>
      </c>
      <c r="D2149" s="10"/>
      <c r="E2149" s="10"/>
      <c r="G2149" s="19" t="s">
        <v>5008</v>
      </c>
      <c r="H2149" s="19"/>
      <c r="K2149" s="2" t="str">
        <f t="shared" si="395"/>
        <v>11L0004788032</v>
      </c>
      <c r="L2149" s="7" t="str">
        <f t="shared" si="404"/>
        <v>2001/01/01</v>
      </c>
      <c r="M2149" s="7" t="str">
        <f t="shared" si="405"/>
        <v>2199/12/31</v>
      </c>
      <c r="N2149" s="2" t="str">
        <f t="shared" si="396"/>
        <v/>
      </c>
      <c r="O2149" s="13">
        <v>0</v>
      </c>
      <c r="P2149" s="15"/>
      <c r="Q2149" s="13">
        <v>15</v>
      </c>
      <c r="R2149" s="18"/>
      <c r="S2149" s="18">
        <v>100000000</v>
      </c>
      <c r="T2149" s="2"/>
      <c r="U2149" s="2"/>
      <c r="V2149" s="2"/>
      <c r="W2149" s="2"/>
      <c r="X2149" s="2"/>
      <c r="Y2149" s="2"/>
      <c r="Z2149" s="2"/>
      <c r="AA2149" s="13">
        <v>1</v>
      </c>
      <c r="AB2149" s="13">
        <f t="shared" si="397"/>
        <v>0</v>
      </c>
      <c r="AC2149" s="13">
        <f t="shared" si="398"/>
        <v>0</v>
      </c>
      <c r="AD2149" s="15"/>
      <c r="AE2149" s="15"/>
      <c r="AF2149" s="13" t="str">
        <f t="shared" si="399"/>
        <v>1</v>
      </c>
      <c r="AG2149" s="15"/>
      <c r="AH2149" s="15"/>
      <c r="AI2149" s="15"/>
      <c r="AJ2149" s="14"/>
      <c r="AK2149" s="15" cm="1">
        <f t="array" ref="AK2149">_xlfn.IFS(B2149="","",LEFT(G2149,1)="L",1,LEFT(G2149,1)="W",1,AND(LEFT(B2149,1)="H",G2149=""),0)</f>
        <v>1</v>
      </c>
      <c r="AL2149" s="15"/>
      <c r="AM2149" s="15"/>
      <c r="AN2149" s="15"/>
      <c r="AO2149" s="15"/>
      <c r="AP2149" s="15"/>
      <c r="AQ2149" s="15"/>
      <c r="AR2149" s="15"/>
      <c r="AS2149" s="15">
        <f t="shared" si="400"/>
        <v>1</v>
      </c>
      <c r="AT2149" s="15" t="s">
        <v>115</v>
      </c>
      <c r="AU2149" s="13" t="str">
        <f t="shared" si="401"/>
        <v>0</v>
      </c>
      <c r="AV2149" s="15"/>
      <c r="AW2149" s="15"/>
      <c r="AX2149" s="15"/>
      <c r="AY2149" s="15"/>
      <c r="AZ2149" s="14"/>
      <c r="BA2149" s="15"/>
      <c r="BB2149" s="15"/>
      <c r="BC2149" s="15"/>
      <c r="BD2149" s="13" t="str">
        <f t="shared" si="402"/>
        <v>0</v>
      </c>
      <c r="BE2149" s="2"/>
      <c r="BF2149" s="2"/>
      <c r="BG2149" s="2"/>
      <c r="BH2149" s="2"/>
      <c r="BI2149" s="2"/>
      <c r="BJ2149" s="2"/>
      <c r="BK2149" s="2" t="s">
        <v>1369</v>
      </c>
      <c r="BL2149" s="10" t="s">
        <v>1370</v>
      </c>
      <c r="BM2149" t="str" cm="1">
        <f t="array" ref="BM2149">_xlfn.IFS(LEFT(G2149,1)="L","外注品",LEFT(G2149,1)="W","内製品",G2149="","購買品")</f>
        <v>外注品</v>
      </c>
    </row>
    <row r="2150" spans="1:65">
      <c r="A2150" s="2" t="str">
        <f t="shared" si="403"/>
        <v>WG01</v>
      </c>
      <c r="B2150" t="s">
        <v>2327</v>
      </c>
      <c r="C2150" s="2" t="s">
        <v>1350</v>
      </c>
      <c r="D2150" s="10"/>
      <c r="E2150" s="10"/>
      <c r="G2150" s="19" t="s">
        <v>5008</v>
      </c>
      <c r="H2150" s="19"/>
      <c r="K2150" s="2" t="str">
        <f t="shared" si="395"/>
        <v>11L0004788033</v>
      </c>
      <c r="L2150" s="7" t="str">
        <f t="shared" si="404"/>
        <v>2001/01/01</v>
      </c>
      <c r="M2150" s="7" t="str">
        <f t="shared" si="405"/>
        <v>2199/12/31</v>
      </c>
      <c r="N2150" s="2" t="str">
        <f t="shared" si="396"/>
        <v/>
      </c>
      <c r="O2150" s="13">
        <v>0</v>
      </c>
      <c r="P2150" s="15"/>
      <c r="Q2150" s="13">
        <v>15</v>
      </c>
      <c r="R2150" s="18"/>
      <c r="S2150" s="18">
        <v>100000000</v>
      </c>
      <c r="T2150" s="2"/>
      <c r="U2150" s="2"/>
      <c r="V2150" s="2"/>
      <c r="W2150" s="2"/>
      <c r="X2150" s="2"/>
      <c r="Y2150" s="2"/>
      <c r="Z2150" s="2"/>
      <c r="AA2150" s="13">
        <v>1</v>
      </c>
      <c r="AB2150" s="13">
        <f t="shared" si="397"/>
        <v>0</v>
      </c>
      <c r="AC2150" s="13">
        <f t="shared" si="398"/>
        <v>0</v>
      </c>
      <c r="AD2150" s="15"/>
      <c r="AE2150" s="15"/>
      <c r="AF2150" s="13" t="str">
        <f t="shared" si="399"/>
        <v>1</v>
      </c>
      <c r="AG2150" s="15"/>
      <c r="AH2150" s="15"/>
      <c r="AI2150" s="15"/>
      <c r="AJ2150" s="14"/>
      <c r="AK2150" s="15" cm="1">
        <f t="array" ref="AK2150">_xlfn.IFS(B2150="","",LEFT(G2150,1)="L",1,LEFT(G2150,1)="W",1,AND(LEFT(B2150,1)="H",G2150=""),0)</f>
        <v>1</v>
      </c>
      <c r="AL2150" s="15"/>
      <c r="AM2150" s="15"/>
      <c r="AN2150" s="15"/>
      <c r="AO2150" s="15"/>
      <c r="AP2150" s="15"/>
      <c r="AQ2150" s="15"/>
      <c r="AR2150" s="15"/>
      <c r="AS2150" s="15">
        <f t="shared" si="400"/>
        <v>1</v>
      </c>
      <c r="AT2150" s="15" t="s">
        <v>115</v>
      </c>
      <c r="AU2150" s="13" t="str">
        <f t="shared" si="401"/>
        <v>0</v>
      </c>
      <c r="AV2150" s="15"/>
      <c r="AW2150" s="15"/>
      <c r="AX2150" s="15"/>
      <c r="AY2150" s="15"/>
      <c r="AZ2150" s="14"/>
      <c r="BA2150" s="15"/>
      <c r="BB2150" s="15"/>
      <c r="BC2150" s="15"/>
      <c r="BD2150" s="13" t="str">
        <f t="shared" si="402"/>
        <v>0</v>
      </c>
      <c r="BE2150" s="2"/>
      <c r="BF2150" s="2"/>
      <c r="BG2150" s="2"/>
      <c r="BH2150" s="2"/>
      <c r="BI2150" s="2"/>
      <c r="BJ2150" s="2"/>
      <c r="BK2150" s="2" t="s">
        <v>1369</v>
      </c>
      <c r="BL2150" s="10" t="s">
        <v>1370</v>
      </c>
      <c r="BM2150" t="str" cm="1">
        <f t="array" ref="BM2150">_xlfn.IFS(LEFT(G2150,1)="L","外注品",LEFT(G2150,1)="W","内製品",G2150="","購買品")</f>
        <v>外注品</v>
      </c>
    </row>
    <row r="2151" spans="1:65">
      <c r="A2151" s="2" t="str">
        <f t="shared" si="403"/>
        <v>WG01</v>
      </c>
      <c r="B2151" t="s">
        <v>2328</v>
      </c>
      <c r="C2151" s="2" t="s">
        <v>1350</v>
      </c>
      <c r="D2151" s="10"/>
      <c r="E2151" s="10"/>
      <c r="G2151" s="19" t="s">
        <v>5008</v>
      </c>
      <c r="H2151" s="19"/>
      <c r="K2151" s="2" t="str">
        <f t="shared" si="395"/>
        <v>11L0004788034</v>
      </c>
      <c r="L2151" s="7" t="str">
        <f t="shared" si="404"/>
        <v>2001/01/01</v>
      </c>
      <c r="M2151" s="7" t="str">
        <f t="shared" si="405"/>
        <v>2199/12/31</v>
      </c>
      <c r="N2151" s="2" t="str">
        <f t="shared" si="396"/>
        <v/>
      </c>
      <c r="O2151" s="13">
        <v>0</v>
      </c>
      <c r="P2151" s="15"/>
      <c r="Q2151" s="13">
        <v>15</v>
      </c>
      <c r="R2151" s="18"/>
      <c r="S2151" s="18">
        <v>100000000</v>
      </c>
      <c r="T2151" s="2"/>
      <c r="U2151" s="2"/>
      <c r="V2151" s="2"/>
      <c r="W2151" s="2"/>
      <c r="X2151" s="2"/>
      <c r="Y2151" s="2"/>
      <c r="Z2151" s="2"/>
      <c r="AA2151" s="13">
        <v>1</v>
      </c>
      <c r="AB2151" s="13">
        <f t="shared" si="397"/>
        <v>0</v>
      </c>
      <c r="AC2151" s="13">
        <f t="shared" si="398"/>
        <v>0</v>
      </c>
      <c r="AD2151" s="15"/>
      <c r="AE2151" s="15"/>
      <c r="AF2151" s="13" t="str">
        <f t="shared" si="399"/>
        <v>1</v>
      </c>
      <c r="AG2151" s="15"/>
      <c r="AH2151" s="15"/>
      <c r="AI2151" s="15"/>
      <c r="AJ2151" s="14"/>
      <c r="AK2151" s="15" cm="1">
        <f t="array" ref="AK2151">_xlfn.IFS(B2151="","",LEFT(G2151,1)="L",1,LEFT(G2151,1)="W",1,AND(LEFT(B2151,1)="H",G2151=""),0)</f>
        <v>1</v>
      </c>
      <c r="AL2151" s="15"/>
      <c r="AM2151" s="15"/>
      <c r="AN2151" s="15"/>
      <c r="AO2151" s="15"/>
      <c r="AP2151" s="15"/>
      <c r="AQ2151" s="15"/>
      <c r="AR2151" s="15"/>
      <c r="AS2151" s="15">
        <f t="shared" si="400"/>
        <v>1</v>
      </c>
      <c r="AT2151" s="15" t="s">
        <v>115</v>
      </c>
      <c r="AU2151" s="13" t="str">
        <f t="shared" si="401"/>
        <v>0</v>
      </c>
      <c r="AV2151" s="15"/>
      <c r="AW2151" s="15"/>
      <c r="AX2151" s="15"/>
      <c r="AY2151" s="15"/>
      <c r="AZ2151" s="14"/>
      <c r="BA2151" s="15"/>
      <c r="BB2151" s="15"/>
      <c r="BC2151" s="15"/>
      <c r="BD2151" s="13" t="str">
        <f t="shared" si="402"/>
        <v>0</v>
      </c>
      <c r="BE2151" s="2"/>
      <c r="BF2151" s="2"/>
      <c r="BG2151" s="2"/>
      <c r="BH2151" s="2"/>
      <c r="BI2151" s="2"/>
      <c r="BJ2151" s="2"/>
      <c r="BK2151" s="2" t="s">
        <v>1369</v>
      </c>
      <c r="BL2151" s="10" t="s">
        <v>1370</v>
      </c>
      <c r="BM2151" t="str" cm="1">
        <f t="array" ref="BM2151">_xlfn.IFS(LEFT(G2151,1)="L","外注品",LEFT(G2151,1)="W","内製品",G2151="","購買品")</f>
        <v>外注品</v>
      </c>
    </row>
    <row r="2152" spans="1:65">
      <c r="A2152" s="2" t="str">
        <f t="shared" si="403"/>
        <v>WG01</v>
      </c>
      <c r="B2152" t="s">
        <v>2329</v>
      </c>
      <c r="C2152" s="2" t="s">
        <v>1350</v>
      </c>
      <c r="D2152" s="10"/>
      <c r="E2152" s="10"/>
      <c r="G2152" s="19" t="s">
        <v>5008</v>
      </c>
      <c r="H2152" s="19"/>
      <c r="K2152" s="2" t="str">
        <f t="shared" si="395"/>
        <v>11L0004788035</v>
      </c>
      <c r="L2152" s="7" t="str">
        <f t="shared" si="404"/>
        <v>2001/01/01</v>
      </c>
      <c r="M2152" s="7" t="str">
        <f t="shared" si="405"/>
        <v>2199/12/31</v>
      </c>
      <c r="N2152" s="2" t="str">
        <f t="shared" si="396"/>
        <v/>
      </c>
      <c r="O2152" s="13">
        <v>0</v>
      </c>
      <c r="P2152" s="15"/>
      <c r="Q2152" s="13">
        <v>15</v>
      </c>
      <c r="R2152" s="18"/>
      <c r="S2152" s="18">
        <v>100000000</v>
      </c>
      <c r="T2152" s="2"/>
      <c r="U2152" s="2"/>
      <c r="V2152" s="2"/>
      <c r="W2152" s="2"/>
      <c r="X2152" s="2"/>
      <c r="Y2152" s="2"/>
      <c r="Z2152" s="2"/>
      <c r="AA2152" s="13">
        <v>1</v>
      </c>
      <c r="AB2152" s="13">
        <f t="shared" si="397"/>
        <v>0</v>
      </c>
      <c r="AC2152" s="13">
        <f t="shared" si="398"/>
        <v>0</v>
      </c>
      <c r="AD2152" s="15"/>
      <c r="AE2152" s="15"/>
      <c r="AF2152" s="13" t="str">
        <f t="shared" si="399"/>
        <v>1</v>
      </c>
      <c r="AG2152" s="15"/>
      <c r="AH2152" s="15"/>
      <c r="AI2152" s="15"/>
      <c r="AJ2152" s="14"/>
      <c r="AK2152" s="15" cm="1">
        <f t="array" ref="AK2152">_xlfn.IFS(B2152="","",LEFT(G2152,1)="L",1,LEFT(G2152,1)="W",1,AND(LEFT(B2152,1)="H",G2152=""),0)</f>
        <v>1</v>
      </c>
      <c r="AL2152" s="15"/>
      <c r="AM2152" s="15"/>
      <c r="AN2152" s="15"/>
      <c r="AO2152" s="15"/>
      <c r="AP2152" s="15"/>
      <c r="AQ2152" s="15"/>
      <c r="AR2152" s="15"/>
      <c r="AS2152" s="15">
        <f t="shared" si="400"/>
        <v>1</v>
      </c>
      <c r="AT2152" s="15" t="s">
        <v>115</v>
      </c>
      <c r="AU2152" s="13" t="str">
        <f t="shared" si="401"/>
        <v>0</v>
      </c>
      <c r="AV2152" s="15"/>
      <c r="AW2152" s="15"/>
      <c r="AX2152" s="15"/>
      <c r="AY2152" s="15"/>
      <c r="AZ2152" s="14"/>
      <c r="BA2152" s="15"/>
      <c r="BB2152" s="15"/>
      <c r="BC2152" s="15"/>
      <c r="BD2152" s="13" t="str">
        <f t="shared" si="402"/>
        <v>0</v>
      </c>
      <c r="BE2152" s="2"/>
      <c r="BF2152" s="2"/>
      <c r="BG2152" s="2"/>
      <c r="BH2152" s="2"/>
      <c r="BI2152" s="2"/>
      <c r="BJ2152" s="2"/>
      <c r="BK2152" s="2" t="s">
        <v>1369</v>
      </c>
      <c r="BL2152" s="10" t="s">
        <v>1370</v>
      </c>
      <c r="BM2152" t="str" cm="1">
        <f t="array" ref="BM2152">_xlfn.IFS(LEFT(G2152,1)="L","外注品",LEFT(G2152,1)="W","内製品",G2152="","購買品")</f>
        <v>外注品</v>
      </c>
    </row>
    <row r="2153" spans="1:65">
      <c r="A2153" s="2" t="str">
        <f t="shared" si="403"/>
        <v>WG01</v>
      </c>
      <c r="B2153" t="s">
        <v>2330</v>
      </c>
      <c r="C2153" s="2" t="s">
        <v>1350</v>
      </c>
      <c r="D2153" s="10"/>
      <c r="E2153" s="10"/>
      <c r="G2153" s="19" t="s">
        <v>5008</v>
      </c>
      <c r="H2153" s="19"/>
      <c r="K2153" s="2" t="str">
        <f t="shared" si="395"/>
        <v>11L0004788036</v>
      </c>
      <c r="L2153" s="7" t="str">
        <f t="shared" si="404"/>
        <v>2001/01/01</v>
      </c>
      <c r="M2153" s="7" t="str">
        <f t="shared" si="405"/>
        <v>2199/12/31</v>
      </c>
      <c r="N2153" s="2" t="str">
        <f t="shared" si="396"/>
        <v/>
      </c>
      <c r="O2153" s="13">
        <v>0</v>
      </c>
      <c r="P2153" s="15"/>
      <c r="Q2153" s="13">
        <v>15</v>
      </c>
      <c r="R2153" s="18"/>
      <c r="S2153" s="18">
        <v>100000000</v>
      </c>
      <c r="T2153" s="2"/>
      <c r="U2153" s="2"/>
      <c r="V2153" s="2"/>
      <c r="W2153" s="2"/>
      <c r="X2153" s="2"/>
      <c r="Y2153" s="2"/>
      <c r="Z2153" s="2"/>
      <c r="AA2153" s="13">
        <v>1</v>
      </c>
      <c r="AB2153" s="13">
        <f t="shared" si="397"/>
        <v>0</v>
      </c>
      <c r="AC2153" s="13">
        <f t="shared" si="398"/>
        <v>0</v>
      </c>
      <c r="AD2153" s="15"/>
      <c r="AE2153" s="15"/>
      <c r="AF2153" s="13" t="str">
        <f t="shared" si="399"/>
        <v>1</v>
      </c>
      <c r="AG2153" s="15"/>
      <c r="AH2153" s="15"/>
      <c r="AI2153" s="15"/>
      <c r="AJ2153" s="14"/>
      <c r="AK2153" s="15" cm="1">
        <f t="array" ref="AK2153">_xlfn.IFS(B2153="","",LEFT(G2153,1)="L",1,LEFT(G2153,1)="W",1,AND(LEFT(B2153,1)="H",G2153=""),0)</f>
        <v>1</v>
      </c>
      <c r="AL2153" s="15"/>
      <c r="AM2153" s="15"/>
      <c r="AN2153" s="15"/>
      <c r="AO2153" s="15"/>
      <c r="AP2153" s="15"/>
      <c r="AQ2153" s="15"/>
      <c r="AR2153" s="15"/>
      <c r="AS2153" s="15">
        <f t="shared" si="400"/>
        <v>1</v>
      </c>
      <c r="AT2153" s="15" t="s">
        <v>115</v>
      </c>
      <c r="AU2153" s="13" t="str">
        <f t="shared" si="401"/>
        <v>0</v>
      </c>
      <c r="AV2153" s="15"/>
      <c r="AW2153" s="15"/>
      <c r="AX2153" s="15"/>
      <c r="AY2153" s="15"/>
      <c r="AZ2153" s="14"/>
      <c r="BA2153" s="15"/>
      <c r="BB2153" s="15"/>
      <c r="BC2153" s="15"/>
      <c r="BD2153" s="13" t="str">
        <f t="shared" si="402"/>
        <v>0</v>
      </c>
      <c r="BE2153" s="2"/>
      <c r="BF2153" s="2"/>
      <c r="BG2153" s="2"/>
      <c r="BH2153" s="2"/>
      <c r="BI2153" s="2"/>
      <c r="BJ2153" s="2"/>
      <c r="BK2153" s="2" t="s">
        <v>1369</v>
      </c>
      <c r="BL2153" s="10" t="s">
        <v>1370</v>
      </c>
      <c r="BM2153" t="str" cm="1">
        <f t="array" ref="BM2153">_xlfn.IFS(LEFT(G2153,1)="L","外注品",LEFT(G2153,1)="W","内製品",G2153="","購買品")</f>
        <v>外注品</v>
      </c>
    </row>
    <row r="2154" spans="1:65">
      <c r="A2154" s="2" t="str">
        <f t="shared" si="403"/>
        <v>WG01</v>
      </c>
      <c r="B2154" t="s">
        <v>2331</v>
      </c>
      <c r="C2154" s="2" t="s">
        <v>1350</v>
      </c>
      <c r="D2154" s="10"/>
      <c r="E2154" s="10"/>
      <c r="G2154" s="19" t="s">
        <v>5008</v>
      </c>
      <c r="H2154" s="19"/>
      <c r="K2154" s="2" t="str">
        <f t="shared" si="395"/>
        <v>11L0004788037</v>
      </c>
      <c r="L2154" s="7" t="str">
        <f t="shared" si="404"/>
        <v>2001/01/01</v>
      </c>
      <c r="M2154" s="7" t="str">
        <f t="shared" si="405"/>
        <v>2199/12/31</v>
      </c>
      <c r="N2154" s="2" t="str">
        <f t="shared" si="396"/>
        <v/>
      </c>
      <c r="O2154" s="13">
        <v>0</v>
      </c>
      <c r="P2154" s="15"/>
      <c r="Q2154" s="13">
        <v>15</v>
      </c>
      <c r="R2154" s="18"/>
      <c r="S2154" s="18">
        <v>100000000</v>
      </c>
      <c r="T2154" s="2"/>
      <c r="U2154" s="2"/>
      <c r="V2154" s="2"/>
      <c r="W2154" s="2"/>
      <c r="X2154" s="2"/>
      <c r="Y2154" s="2"/>
      <c r="Z2154" s="2"/>
      <c r="AA2154" s="13">
        <v>1</v>
      </c>
      <c r="AB2154" s="13">
        <f t="shared" si="397"/>
        <v>0</v>
      </c>
      <c r="AC2154" s="13">
        <f t="shared" si="398"/>
        <v>0</v>
      </c>
      <c r="AD2154" s="15"/>
      <c r="AE2154" s="15"/>
      <c r="AF2154" s="13" t="str">
        <f t="shared" si="399"/>
        <v>1</v>
      </c>
      <c r="AG2154" s="15"/>
      <c r="AH2154" s="15"/>
      <c r="AI2154" s="15"/>
      <c r="AJ2154" s="14"/>
      <c r="AK2154" s="15" cm="1">
        <f t="array" ref="AK2154">_xlfn.IFS(B2154="","",LEFT(G2154,1)="L",1,LEFT(G2154,1)="W",1,AND(LEFT(B2154,1)="H",G2154=""),0)</f>
        <v>1</v>
      </c>
      <c r="AL2154" s="15"/>
      <c r="AM2154" s="15"/>
      <c r="AN2154" s="15"/>
      <c r="AO2154" s="15"/>
      <c r="AP2154" s="15"/>
      <c r="AQ2154" s="15"/>
      <c r="AR2154" s="15"/>
      <c r="AS2154" s="15">
        <f t="shared" si="400"/>
        <v>1</v>
      </c>
      <c r="AT2154" s="15" t="s">
        <v>115</v>
      </c>
      <c r="AU2154" s="13" t="str">
        <f t="shared" si="401"/>
        <v>0</v>
      </c>
      <c r="AV2154" s="15"/>
      <c r="AW2154" s="15"/>
      <c r="AX2154" s="15"/>
      <c r="AY2154" s="15"/>
      <c r="AZ2154" s="14"/>
      <c r="BA2154" s="15"/>
      <c r="BB2154" s="15"/>
      <c r="BC2154" s="15"/>
      <c r="BD2154" s="13" t="str">
        <f t="shared" si="402"/>
        <v>0</v>
      </c>
      <c r="BE2154" s="2"/>
      <c r="BF2154" s="2"/>
      <c r="BG2154" s="2"/>
      <c r="BH2154" s="2"/>
      <c r="BI2154" s="2"/>
      <c r="BJ2154" s="2"/>
      <c r="BK2154" s="2" t="s">
        <v>1369</v>
      </c>
      <c r="BL2154" s="10" t="s">
        <v>1370</v>
      </c>
      <c r="BM2154" t="str" cm="1">
        <f t="array" ref="BM2154">_xlfn.IFS(LEFT(G2154,1)="L","外注品",LEFT(G2154,1)="W","内製品",G2154="","購買品")</f>
        <v>外注品</v>
      </c>
    </row>
    <row r="2155" spans="1:65">
      <c r="A2155" s="2" t="str">
        <f t="shared" si="403"/>
        <v>WG01</v>
      </c>
      <c r="B2155" t="s">
        <v>2332</v>
      </c>
      <c r="C2155" s="2" t="s">
        <v>1350</v>
      </c>
      <c r="D2155" s="10"/>
      <c r="E2155" s="10"/>
      <c r="G2155" s="19" t="s">
        <v>5008</v>
      </c>
      <c r="H2155" s="19"/>
      <c r="K2155" s="2" t="str">
        <f t="shared" si="395"/>
        <v>11L0004788038</v>
      </c>
      <c r="L2155" s="7" t="str">
        <f t="shared" si="404"/>
        <v>2001/01/01</v>
      </c>
      <c r="M2155" s="7" t="str">
        <f t="shared" si="405"/>
        <v>2199/12/31</v>
      </c>
      <c r="N2155" s="2" t="str">
        <f t="shared" si="396"/>
        <v/>
      </c>
      <c r="O2155" s="13">
        <v>0</v>
      </c>
      <c r="P2155" s="15"/>
      <c r="Q2155" s="13">
        <v>15</v>
      </c>
      <c r="R2155" s="18"/>
      <c r="S2155" s="18">
        <v>100000000</v>
      </c>
      <c r="T2155" s="2"/>
      <c r="U2155" s="2"/>
      <c r="V2155" s="2"/>
      <c r="W2155" s="2"/>
      <c r="X2155" s="2"/>
      <c r="Y2155" s="2"/>
      <c r="Z2155" s="2"/>
      <c r="AA2155" s="13">
        <v>1</v>
      </c>
      <c r="AB2155" s="13">
        <f t="shared" si="397"/>
        <v>0</v>
      </c>
      <c r="AC2155" s="13">
        <f t="shared" si="398"/>
        <v>0</v>
      </c>
      <c r="AD2155" s="15"/>
      <c r="AE2155" s="15"/>
      <c r="AF2155" s="13" t="str">
        <f t="shared" si="399"/>
        <v>1</v>
      </c>
      <c r="AG2155" s="15"/>
      <c r="AH2155" s="15"/>
      <c r="AI2155" s="15"/>
      <c r="AJ2155" s="14"/>
      <c r="AK2155" s="15" cm="1">
        <f t="array" ref="AK2155">_xlfn.IFS(B2155="","",LEFT(G2155,1)="L",1,LEFT(G2155,1)="W",1,AND(LEFT(B2155,1)="H",G2155=""),0)</f>
        <v>1</v>
      </c>
      <c r="AL2155" s="15"/>
      <c r="AM2155" s="15"/>
      <c r="AN2155" s="15"/>
      <c r="AO2155" s="15"/>
      <c r="AP2155" s="15"/>
      <c r="AQ2155" s="15"/>
      <c r="AR2155" s="15"/>
      <c r="AS2155" s="15">
        <f t="shared" si="400"/>
        <v>1</v>
      </c>
      <c r="AT2155" s="15" t="s">
        <v>115</v>
      </c>
      <c r="AU2155" s="13" t="str">
        <f t="shared" si="401"/>
        <v>0</v>
      </c>
      <c r="AV2155" s="15"/>
      <c r="AW2155" s="15"/>
      <c r="AX2155" s="15"/>
      <c r="AY2155" s="15"/>
      <c r="AZ2155" s="14"/>
      <c r="BA2155" s="15"/>
      <c r="BB2155" s="15"/>
      <c r="BC2155" s="15"/>
      <c r="BD2155" s="13" t="str">
        <f t="shared" si="402"/>
        <v>0</v>
      </c>
      <c r="BE2155" s="2"/>
      <c r="BF2155" s="2"/>
      <c r="BG2155" s="2"/>
      <c r="BH2155" s="2"/>
      <c r="BI2155" s="2"/>
      <c r="BJ2155" s="2"/>
      <c r="BK2155" s="2" t="s">
        <v>1369</v>
      </c>
      <c r="BL2155" s="10" t="s">
        <v>1370</v>
      </c>
      <c r="BM2155" t="str" cm="1">
        <f t="array" ref="BM2155">_xlfn.IFS(LEFT(G2155,1)="L","外注品",LEFT(G2155,1)="W","内製品",G2155="","購買品")</f>
        <v>外注品</v>
      </c>
    </row>
    <row r="2156" spans="1:65">
      <c r="A2156" s="2" t="str">
        <f t="shared" si="403"/>
        <v>WG01</v>
      </c>
      <c r="B2156" t="s">
        <v>2333</v>
      </c>
      <c r="C2156" s="2" t="s">
        <v>1350</v>
      </c>
      <c r="D2156" s="10"/>
      <c r="E2156" s="10"/>
      <c r="G2156" s="19" t="s">
        <v>5008</v>
      </c>
      <c r="H2156" s="19"/>
      <c r="K2156" s="2" t="str">
        <f t="shared" si="395"/>
        <v>11L0004788039</v>
      </c>
      <c r="L2156" s="7" t="str">
        <f t="shared" si="404"/>
        <v>2001/01/01</v>
      </c>
      <c r="M2156" s="7" t="str">
        <f t="shared" si="405"/>
        <v>2199/12/31</v>
      </c>
      <c r="N2156" s="2" t="str">
        <f t="shared" si="396"/>
        <v/>
      </c>
      <c r="O2156" s="13">
        <v>0</v>
      </c>
      <c r="P2156" s="15"/>
      <c r="Q2156" s="13">
        <v>15</v>
      </c>
      <c r="R2156" s="18"/>
      <c r="S2156" s="18">
        <v>100000000</v>
      </c>
      <c r="T2156" s="2"/>
      <c r="U2156" s="2"/>
      <c r="V2156" s="2"/>
      <c r="W2156" s="2"/>
      <c r="X2156" s="2"/>
      <c r="Y2156" s="2"/>
      <c r="Z2156" s="2"/>
      <c r="AA2156" s="13">
        <v>1</v>
      </c>
      <c r="AB2156" s="13">
        <f t="shared" si="397"/>
        <v>0</v>
      </c>
      <c r="AC2156" s="13">
        <f t="shared" si="398"/>
        <v>0</v>
      </c>
      <c r="AD2156" s="15"/>
      <c r="AE2156" s="15"/>
      <c r="AF2156" s="13" t="str">
        <f t="shared" si="399"/>
        <v>1</v>
      </c>
      <c r="AG2156" s="15"/>
      <c r="AH2156" s="15"/>
      <c r="AI2156" s="15"/>
      <c r="AJ2156" s="14"/>
      <c r="AK2156" s="15" cm="1">
        <f t="array" ref="AK2156">_xlfn.IFS(B2156="","",LEFT(G2156,1)="L",1,LEFT(G2156,1)="W",1,AND(LEFT(B2156,1)="H",G2156=""),0)</f>
        <v>1</v>
      </c>
      <c r="AL2156" s="15"/>
      <c r="AM2156" s="15"/>
      <c r="AN2156" s="15"/>
      <c r="AO2156" s="15"/>
      <c r="AP2156" s="15"/>
      <c r="AQ2156" s="15"/>
      <c r="AR2156" s="15"/>
      <c r="AS2156" s="15">
        <f t="shared" si="400"/>
        <v>1</v>
      </c>
      <c r="AT2156" s="15" t="s">
        <v>115</v>
      </c>
      <c r="AU2156" s="13" t="str">
        <f t="shared" si="401"/>
        <v>0</v>
      </c>
      <c r="AV2156" s="15"/>
      <c r="AW2156" s="15"/>
      <c r="AX2156" s="15"/>
      <c r="AY2156" s="15"/>
      <c r="AZ2156" s="14"/>
      <c r="BA2156" s="15"/>
      <c r="BB2156" s="15"/>
      <c r="BC2156" s="15"/>
      <c r="BD2156" s="13" t="str">
        <f t="shared" si="402"/>
        <v>0</v>
      </c>
      <c r="BE2156" s="2"/>
      <c r="BF2156" s="2"/>
      <c r="BG2156" s="2"/>
      <c r="BH2156" s="2"/>
      <c r="BI2156" s="2"/>
      <c r="BJ2156" s="2"/>
      <c r="BK2156" s="2" t="s">
        <v>1369</v>
      </c>
      <c r="BL2156" s="10" t="s">
        <v>1370</v>
      </c>
      <c r="BM2156" t="str" cm="1">
        <f t="array" ref="BM2156">_xlfn.IFS(LEFT(G2156,1)="L","外注品",LEFT(G2156,1)="W","内製品",G2156="","購買品")</f>
        <v>外注品</v>
      </c>
    </row>
    <row r="2157" spans="1:65">
      <c r="A2157" s="2" t="str">
        <f t="shared" si="403"/>
        <v>WG01</v>
      </c>
      <c r="B2157" t="s">
        <v>2334</v>
      </c>
      <c r="C2157" s="2" t="s">
        <v>1350</v>
      </c>
      <c r="D2157" s="10"/>
      <c r="E2157" s="10"/>
      <c r="G2157" s="19" t="s">
        <v>5008</v>
      </c>
      <c r="H2157" s="19"/>
      <c r="K2157" s="2" t="str">
        <f t="shared" si="395"/>
        <v>11L0004788040</v>
      </c>
      <c r="L2157" s="7" t="str">
        <f t="shared" si="404"/>
        <v>2001/01/01</v>
      </c>
      <c r="M2157" s="7" t="str">
        <f t="shared" si="405"/>
        <v>2199/12/31</v>
      </c>
      <c r="N2157" s="2" t="str">
        <f t="shared" si="396"/>
        <v/>
      </c>
      <c r="O2157" s="13">
        <v>0</v>
      </c>
      <c r="P2157" s="15"/>
      <c r="Q2157" s="13">
        <v>15</v>
      </c>
      <c r="R2157" s="18"/>
      <c r="S2157" s="18">
        <v>100000000</v>
      </c>
      <c r="T2157" s="2"/>
      <c r="U2157" s="2"/>
      <c r="V2157" s="2"/>
      <c r="W2157" s="2"/>
      <c r="X2157" s="2"/>
      <c r="Y2157" s="2"/>
      <c r="Z2157" s="2"/>
      <c r="AA2157" s="13">
        <v>1</v>
      </c>
      <c r="AB2157" s="13">
        <f t="shared" si="397"/>
        <v>0</v>
      </c>
      <c r="AC2157" s="13">
        <f t="shared" si="398"/>
        <v>0</v>
      </c>
      <c r="AD2157" s="15"/>
      <c r="AE2157" s="15"/>
      <c r="AF2157" s="13" t="str">
        <f t="shared" si="399"/>
        <v>1</v>
      </c>
      <c r="AG2157" s="15"/>
      <c r="AH2157" s="15"/>
      <c r="AI2157" s="15"/>
      <c r="AJ2157" s="14"/>
      <c r="AK2157" s="15" cm="1">
        <f t="array" ref="AK2157">_xlfn.IFS(B2157="","",LEFT(G2157,1)="L",1,LEFT(G2157,1)="W",1,AND(LEFT(B2157,1)="H",G2157=""),0)</f>
        <v>1</v>
      </c>
      <c r="AL2157" s="15"/>
      <c r="AM2157" s="15"/>
      <c r="AN2157" s="15"/>
      <c r="AO2157" s="15"/>
      <c r="AP2157" s="15"/>
      <c r="AQ2157" s="15"/>
      <c r="AR2157" s="15"/>
      <c r="AS2157" s="15">
        <f t="shared" si="400"/>
        <v>1</v>
      </c>
      <c r="AT2157" s="15" t="s">
        <v>115</v>
      </c>
      <c r="AU2157" s="13" t="str">
        <f t="shared" si="401"/>
        <v>0</v>
      </c>
      <c r="AV2157" s="15"/>
      <c r="AW2157" s="15"/>
      <c r="AX2157" s="15"/>
      <c r="AY2157" s="15"/>
      <c r="AZ2157" s="14"/>
      <c r="BA2157" s="15"/>
      <c r="BB2157" s="15"/>
      <c r="BC2157" s="15"/>
      <c r="BD2157" s="13" t="str">
        <f t="shared" si="402"/>
        <v>0</v>
      </c>
      <c r="BE2157" s="2"/>
      <c r="BF2157" s="2"/>
      <c r="BG2157" s="2"/>
      <c r="BH2157" s="2"/>
      <c r="BI2157" s="2"/>
      <c r="BJ2157" s="2"/>
      <c r="BK2157" s="2" t="s">
        <v>1369</v>
      </c>
      <c r="BL2157" s="10" t="s">
        <v>1370</v>
      </c>
      <c r="BM2157" t="str" cm="1">
        <f t="array" ref="BM2157">_xlfn.IFS(LEFT(G2157,1)="L","外注品",LEFT(G2157,1)="W","内製品",G2157="","購買品")</f>
        <v>外注品</v>
      </c>
    </row>
    <row r="2158" spans="1:65">
      <c r="A2158" s="2" t="str">
        <f t="shared" si="403"/>
        <v>WG01</v>
      </c>
      <c r="B2158" t="s">
        <v>2335</v>
      </c>
      <c r="C2158" s="2" t="s">
        <v>1350</v>
      </c>
      <c r="D2158" s="10"/>
      <c r="E2158" s="10"/>
      <c r="G2158" s="19" t="s">
        <v>5008</v>
      </c>
      <c r="H2158" s="19"/>
      <c r="K2158" s="2" t="str">
        <f t="shared" si="395"/>
        <v>11L0004788041</v>
      </c>
      <c r="L2158" s="7" t="str">
        <f t="shared" si="404"/>
        <v>2001/01/01</v>
      </c>
      <c r="M2158" s="7" t="str">
        <f t="shared" si="405"/>
        <v>2199/12/31</v>
      </c>
      <c r="N2158" s="2" t="str">
        <f t="shared" si="396"/>
        <v/>
      </c>
      <c r="O2158" s="13">
        <v>0</v>
      </c>
      <c r="P2158" s="15"/>
      <c r="Q2158" s="13">
        <v>15</v>
      </c>
      <c r="R2158" s="18"/>
      <c r="S2158" s="18">
        <v>100000000</v>
      </c>
      <c r="T2158" s="2"/>
      <c r="U2158" s="2"/>
      <c r="V2158" s="2"/>
      <c r="W2158" s="2"/>
      <c r="X2158" s="2"/>
      <c r="Y2158" s="2"/>
      <c r="Z2158" s="2"/>
      <c r="AA2158" s="13">
        <v>1</v>
      </c>
      <c r="AB2158" s="13">
        <f t="shared" si="397"/>
        <v>0</v>
      </c>
      <c r="AC2158" s="13">
        <f t="shared" si="398"/>
        <v>0</v>
      </c>
      <c r="AD2158" s="15"/>
      <c r="AE2158" s="15"/>
      <c r="AF2158" s="13" t="str">
        <f t="shared" si="399"/>
        <v>1</v>
      </c>
      <c r="AG2158" s="15"/>
      <c r="AH2158" s="15"/>
      <c r="AI2158" s="15"/>
      <c r="AJ2158" s="14"/>
      <c r="AK2158" s="15" cm="1">
        <f t="array" ref="AK2158">_xlfn.IFS(B2158="","",LEFT(G2158,1)="L",1,LEFT(G2158,1)="W",1,AND(LEFT(B2158,1)="H",G2158=""),0)</f>
        <v>1</v>
      </c>
      <c r="AL2158" s="15"/>
      <c r="AM2158" s="15"/>
      <c r="AN2158" s="15"/>
      <c r="AO2158" s="15"/>
      <c r="AP2158" s="15"/>
      <c r="AQ2158" s="15"/>
      <c r="AR2158" s="15"/>
      <c r="AS2158" s="15">
        <f t="shared" si="400"/>
        <v>1</v>
      </c>
      <c r="AT2158" s="15" t="s">
        <v>115</v>
      </c>
      <c r="AU2158" s="13" t="str">
        <f t="shared" si="401"/>
        <v>0</v>
      </c>
      <c r="AV2158" s="15"/>
      <c r="AW2158" s="15"/>
      <c r="AX2158" s="15"/>
      <c r="AY2158" s="15"/>
      <c r="AZ2158" s="14"/>
      <c r="BA2158" s="15"/>
      <c r="BB2158" s="15"/>
      <c r="BC2158" s="15"/>
      <c r="BD2158" s="13" t="str">
        <f t="shared" si="402"/>
        <v>0</v>
      </c>
      <c r="BE2158" s="2"/>
      <c r="BF2158" s="2"/>
      <c r="BG2158" s="2"/>
      <c r="BH2158" s="2"/>
      <c r="BI2158" s="2"/>
      <c r="BJ2158" s="2"/>
      <c r="BK2158" s="2" t="s">
        <v>1369</v>
      </c>
      <c r="BL2158" s="10" t="s">
        <v>1370</v>
      </c>
      <c r="BM2158" t="str" cm="1">
        <f t="array" ref="BM2158">_xlfn.IFS(LEFT(G2158,1)="L","外注品",LEFT(G2158,1)="W","内製品",G2158="","購買品")</f>
        <v>外注品</v>
      </c>
    </row>
    <row r="2159" spans="1:65">
      <c r="A2159" s="2" t="str">
        <f t="shared" si="403"/>
        <v>WG01</v>
      </c>
      <c r="B2159" t="s">
        <v>2336</v>
      </c>
      <c r="C2159" s="2" t="s">
        <v>1350</v>
      </c>
      <c r="D2159" s="10"/>
      <c r="E2159" s="10"/>
      <c r="G2159" s="19" t="s">
        <v>5008</v>
      </c>
      <c r="H2159" s="19"/>
      <c r="K2159" s="2" t="str">
        <f t="shared" si="395"/>
        <v>11L0004788042</v>
      </c>
      <c r="L2159" s="7" t="str">
        <f t="shared" si="404"/>
        <v>2001/01/01</v>
      </c>
      <c r="M2159" s="7" t="str">
        <f t="shared" si="405"/>
        <v>2199/12/31</v>
      </c>
      <c r="N2159" s="2" t="str">
        <f t="shared" si="396"/>
        <v/>
      </c>
      <c r="O2159" s="13">
        <v>0</v>
      </c>
      <c r="P2159" s="15"/>
      <c r="Q2159" s="13">
        <v>15</v>
      </c>
      <c r="R2159" s="18"/>
      <c r="S2159" s="18">
        <v>100000000</v>
      </c>
      <c r="T2159" s="2"/>
      <c r="U2159" s="2"/>
      <c r="V2159" s="2"/>
      <c r="W2159" s="2"/>
      <c r="X2159" s="2"/>
      <c r="Y2159" s="2"/>
      <c r="Z2159" s="2"/>
      <c r="AA2159" s="13">
        <v>1</v>
      </c>
      <c r="AB2159" s="13">
        <f t="shared" si="397"/>
        <v>0</v>
      </c>
      <c r="AC2159" s="13">
        <f t="shared" si="398"/>
        <v>0</v>
      </c>
      <c r="AD2159" s="15"/>
      <c r="AE2159" s="15"/>
      <c r="AF2159" s="13" t="str">
        <f t="shared" si="399"/>
        <v>1</v>
      </c>
      <c r="AG2159" s="15"/>
      <c r="AH2159" s="15"/>
      <c r="AI2159" s="15"/>
      <c r="AJ2159" s="14"/>
      <c r="AK2159" s="15" cm="1">
        <f t="array" ref="AK2159">_xlfn.IFS(B2159="","",LEFT(G2159,1)="L",1,LEFT(G2159,1)="W",1,AND(LEFT(B2159,1)="H",G2159=""),0)</f>
        <v>1</v>
      </c>
      <c r="AL2159" s="15"/>
      <c r="AM2159" s="15"/>
      <c r="AN2159" s="15"/>
      <c r="AO2159" s="15"/>
      <c r="AP2159" s="15"/>
      <c r="AQ2159" s="15"/>
      <c r="AR2159" s="15"/>
      <c r="AS2159" s="15">
        <f t="shared" si="400"/>
        <v>1</v>
      </c>
      <c r="AT2159" s="15" t="s">
        <v>115</v>
      </c>
      <c r="AU2159" s="13" t="str">
        <f t="shared" si="401"/>
        <v>0</v>
      </c>
      <c r="AV2159" s="15"/>
      <c r="AW2159" s="15"/>
      <c r="AX2159" s="15"/>
      <c r="AY2159" s="15"/>
      <c r="AZ2159" s="14"/>
      <c r="BA2159" s="15"/>
      <c r="BB2159" s="15"/>
      <c r="BC2159" s="15"/>
      <c r="BD2159" s="13" t="str">
        <f t="shared" si="402"/>
        <v>0</v>
      </c>
      <c r="BE2159" s="2"/>
      <c r="BF2159" s="2"/>
      <c r="BG2159" s="2"/>
      <c r="BH2159" s="2"/>
      <c r="BI2159" s="2"/>
      <c r="BJ2159" s="2"/>
      <c r="BK2159" s="2" t="s">
        <v>1369</v>
      </c>
      <c r="BL2159" s="10" t="s">
        <v>1370</v>
      </c>
      <c r="BM2159" t="str" cm="1">
        <f t="array" ref="BM2159">_xlfn.IFS(LEFT(G2159,1)="L","外注品",LEFT(G2159,1)="W","内製品",G2159="","購買品")</f>
        <v>外注品</v>
      </c>
    </row>
    <row r="2160" spans="1:65">
      <c r="A2160" s="2" t="str">
        <f t="shared" si="403"/>
        <v>WG01</v>
      </c>
      <c r="B2160" t="s">
        <v>2337</v>
      </c>
      <c r="C2160" s="2" t="s">
        <v>1350</v>
      </c>
      <c r="D2160" s="10"/>
      <c r="E2160" s="10"/>
      <c r="G2160" s="19" t="s">
        <v>5008</v>
      </c>
      <c r="H2160" s="19"/>
      <c r="K2160" s="2" t="str">
        <f t="shared" si="395"/>
        <v>11L0004788043</v>
      </c>
      <c r="L2160" s="7" t="str">
        <f t="shared" si="404"/>
        <v>2001/01/01</v>
      </c>
      <c r="M2160" s="7" t="str">
        <f t="shared" si="405"/>
        <v>2199/12/31</v>
      </c>
      <c r="N2160" s="2" t="str">
        <f t="shared" si="396"/>
        <v/>
      </c>
      <c r="O2160" s="13">
        <v>0</v>
      </c>
      <c r="P2160" s="15"/>
      <c r="Q2160" s="13">
        <v>15</v>
      </c>
      <c r="R2160" s="18"/>
      <c r="S2160" s="18">
        <v>100000000</v>
      </c>
      <c r="T2160" s="2"/>
      <c r="U2160" s="2"/>
      <c r="V2160" s="2"/>
      <c r="W2160" s="2"/>
      <c r="X2160" s="2"/>
      <c r="Y2160" s="2"/>
      <c r="Z2160" s="2"/>
      <c r="AA2160" s="13">
        <v>1</v>
      </c>
      <c r="AB2160" s="13">
        <f t="shared" si="397"/>
        <v>0</v>
      </c>
      <c r="AC2160" s="13">
        <f t="shared" si="398"/>
        <v>0</v>
      </c>
      <c r="AD2160" s="15"/>
      <c r="AE2160" s="15"/>
      <c r="AF2160" s="13" t="str">
        <f t="shared" si="399"/>
        <v>1</v>
      </c>
      <c r="AG2160" s="15"/>
      <c r="AH2160" s="15"/>
      <c r="AI2160" s="15"/>
      <c r="AJ2160" s="14"/>
      <c r="AK2160" s="15" cm="1">
        <f t="array" ref="AK2160">_xlfn.IFS(B2160="","",LEFT(G2160,1)="L",1,LEFT(G2160,1)="W",1,AND(LEFT(B2160,1)="H",G2160=""),0)</f>
        <v>1</v>
      </c>
      <c r="AL2160" s="15"/>
      <c r="AM2160" s="15"/>
      <c r="AN2160" s="15"/>
      <c r="AO2160" s="15"/>
      <c r="AP2160" s="15"/>
      <c r="AQ2160" s="15"/>
      <c r="AR2160" s="15"/>
      <c r="AS2160" s="15">
        <f t="shared" si="400"/>
        <v>1</v>
      </c>
      <c r="AT2160" s="15" t="s">
        <v>115</v>
      </c>
      <c r="AU2160" s="13" t="str">
        <f t="shared" si="401"/>
        <v>0</v>
      </c>
      <c r="AV2160" s="15"/>
      <c r="AW2160" s="15"/>
      <c r="AX2160" s="15"/>
      <c r="AY2160" s="15"/>
      <c r="AZ2160" s="14"/>
      <c r="BA2160" s="15"/>
      <c r="BB2160" s="15"/>
      <c r="BC2160" s="15"/>
      <c r="BD2160" s="13" t="str">
        <f t="shared" si="402"/>
        <v>0</v>
      </c>
      <c r="BE2160" s="2"/>
      <c r="BF2160" s="2"/>
      <c r="BG2160" s="2"/>
      <c r="BH2160" s="2"/>
      <c r="BI2160" s="2"/>
      <c r="BJ2160" s="2"/>
      <c r="BK2160" s="2" t="s">
        <v>1369</v>
      </c>
      <c r="BL2160" s="10" t="s">
        <v>1370</v>
      </c>
      <c r="BM2160" t="str" cm="1">
        <f t="array" ref="BM2160">_xlfn.IFS(LEFT(G2160,1)="L","外注品",LEFT(G2160,1)="W","内製品",G2160="","購買品")</f>
        <v>外注品</v>
      </c>
    </row>
    <row r="2161" spans="1:65">
      <c r="A2161" s="2" t="str">
        <f t="shared" si="403"/>
        <v>WG01</v>
      </c>
      <c r="B2161" t="s">
        <v>2338</v>
      </c>
      <c r="C2161" s="2" t="s">
        <v>1350</v>
      </c>
      <c r="D2161" s="10"/>
      <c r="E2161" s="10"/>
      <c r="G2161" s="19" t="s">
        <v>5008</v>
      </c>
      <c r="H2161" s="19"/>
      <c r="K2161" s="2" t="str">
        <f t="shared" si="395"/>
        <v>11L0004788044</v>
      </c>
      <c r="L2161" s="7" t="str">
        <f t="shared" si="404"/>
        <v>2001/01/01</v>
      </c>
      <c r="M2161" s="7" t="str">
        <f t="shared" si="405"/>
        <v>2199/12/31</v>
      </c>
      <c r="N2161" s="2" t="str">
        <f t="shared" si="396"/>
        <v/>
      </c>
      <c r="O2161" s="13">
        <v>0</v>
      </c>
      <c r="P2161" s="15"/>
      <c r="Q2161" s="13">
        <v>15</v>
      </c>
      <c r="R2161" s="18"/>
      <c r="S2161" s="18">
        <v>100000000</v>
      </c>
      <c r="T2161" s="2"/>
      <c r="U2161" s="2"/>
      <c r="V2161" s="2"/>
      <c r="W2161" s="2"/>
      <c r="X2161" s="2"/>
      <c r="Y2161" s="2"/>
      <c r="Z2161" s="2"/>
      <c r="AA2161" s="13">
        <v>1</v>
      </c>
      <c r="AB2161" s="13">
        <f t="shared" si="397"/>
        <v>0</v>
      </c>
      <c r="AC2161" s="13">
        <f t="shared" si="398"/>
        <v>0</v>
      </c>
      <c r="AD2161" s="15"/>
      <c r="AE2161" s="15"/>
      <c r="AF2161" s="13" t="str">
        <f t="shared" si="399"/>
        <v>1</v>
      </c>
      <c r="AG2161" s="15"/>
      <c r="AH2161" s="15"/>
      <c r="AI2161" s="15"/>
      <c r="AJ2161" s="14"/>
      <c r="AK2161" s="15" cm="1">
        <f t="array" ref="AK2161">_xlfn.IFS(B2161="","",LEFT(G2161,1)="L",1,LEFT(G2161,1)="W",1,AND(LEFT(B2161,1)="H",G2161=""),0)</f>
        <v>1</v>
      </c>
      <c r="AL2161" s="15"/>
      <c r="AM2161" s="15"/>
      <c r="AN2161" s="15"/>
      <c r="AO2161" s="15"/>
      <c r="AP2161" s="15"/>
      <c r="AQ2161" s="15"/>
      <c r="AR2161" s="15"/>
      <c r="AS2161" s="15">
        <f t="shared" si="400"/>
        <v>1</v>
      </c>
      <c r="AT2161" s="15" t="s">
        <v>115</v>
      </c>
      <c r="AU2161" s="13" t="str">
        <f t="shared" si="401"/>
        <v>0</v>
      </c>
      <c r="AV2161" s="15"/>
      <c r="AW2161" s="15"/>
      <c r="AX2161" s="15"/>
      <c r="AY2161" s="15"/>
      <c r="AZ2161" s="14"/>
      <c r="BA2161" s="15"/>
      <c r="BB2161" s="15"/>
      <c r="BC2161" s="15"/>
      <c r="BD2161" s="13" t="str">
        <f t="shared" si="402"/>
        <v>0</v>
      </c>
      <c r="BE2161" s="2"/>
      <c r="BF2161" s="2"/>
      <c r="BG2161" s="2"/>
      <c r="BH2161" s="2"/>
      <c r="BI2161" s="2"/>
      <c r="BJ2161" s="2"/>
      <c r="BK2161" s="2" t="s">
        <v>1369</v>
      </c>
      <c r="BL2161" s="10" t="s">
        <v>1370</v>
      </c>
      <c r="BM2161" t="str" cm="1">
        <f t="array" ref="BM2161">_xlfn.IFS(LEFT(G2161,1)="L","外注品",LEFT(G2161,1)="W","内製品",G2161="","購買品")</f>
        <v>外注品</v>
      </c>
    </row>
    <row r="2162" spans="1:65">
      <c r="A2162" s="2" t="str">
        <f t="shared" si="403"/>
        <v>WG01</v>
      </c>
      <c r="B2162" t="s">
        <v>2339</v>
      </c>
      <c r="C2162" s="2" t="s">
        <v>1350</v>
      </c>
      <c r="D2162" s="10"/>
      <c r="E2162" s="10"/>
      <c r="G2162" s="19" t="s">
        <v>5008</v>
      </c>
      <c r="H2162" s="19"/>
      <c r="K2162" s="2" t="str">
        <f t="shared" si="395"/>
        <v>11L0004788045</v>
      </c>
      <c r="L2162" s="7" t="str">
        <f t="shared" si="404"/>
        <v>2001/01/01</v>
      </c>
      <c r="M2162" s="7" t="str">
        <f t="shared" si="405"/>
        <v>2199/12/31</v>
      </c>
      <c r="N2162" s="2" t="str">
        <f t="shared" si="396"/>
        <v/>
      </c>
      <c r="O2162" s="13">
        <v>0</v>
      </c>
      <c r="P2162" s="15"/>
      <c r="Q2162" s="13">
        <v>15</v>
      </c>
      <c r="R2162" s="18"/>
      <c r="S2162" s="18">
        <v>100000000</v>
      </c>
      <c r="T2162" s="2"/>
      <c r="U2162" s="2"/>
      <c r="V2162" s="2"/>
      <c r="W2162" s="2"/>
      <c r="X2162" s="2"/>
      <c r="Y2162" s="2"/>
      <c r="Z2162" s="2"/>
      <c r="AA2162" s="13">
        <v>1</v>
      </c>
      <c r="AB2162" s="13">
        <f t="shared" si="397"/>
        <v>0</v>
      </c>
      <c r="AC2162" s="13">
        <f t="shared" si="398"/>
        <v>0</v>
      </c>
      <c r="AD2162" s="15"/>
      <c r="AE2162" s="15"/>
      <c r="AF2162" s="13" t="str">
        <f t="shared" si="399"/>
        <v>1</v>
      </c>
      <c r="AG2162" s="15"/>
      <c r="AH2162" s="15"/>
      <c r="AI2162" s="15"/>
      <c r="AJ2162" s="14"/>
      <c r="AK2162" s="15" cm="1">
        <f t="array" ref="AK2162">_xlfn.IFS(B2162="","",LEFT(G2162,1)="L",1,LEFT(G2162,1)="W",1,AND(LEFT(B2162,1)="H",G2162=""),0)</f>
        <v>1</v>
      </c>
      <c r="AL2162" s="15"/>
      <c r="AM2162" s="15"/>
      <c r="AN2162" s="15"/>
      <c r="AO2162" s="15"/>
      <c r="AP2162" s="15"/>
      <c r="AQ2162" s="15"/>
      <c r="AR2162" s="15"/>
      <c r="AS2162" s="15">
        <f t="shared" si="400"/>
        <v>1</v>
      </c>
      <c r="AT2162" s="15" t="s">
        <v>115</v>
      </c>
      <c r="AU2162" s="13" t="str">
        <f t="shared" si="401"/>
        <v>0</v>
      </c>
      <c r="AV2162" s="15"/>
      <c r="AW2162" s="15"/>
      <c r="AX2162" s="15"/>
      <c r="AY2162" s="15"/>
      <c r="AZ2162" s="14"/>
      <c r="BA2162" s="15"/>
      <c r="BB2162" s="15"/>
      <c r="BC2162" s="15"/>
      <c r="BD2162" s="13" t="str">
        <f t="shared" si="402"/>
        <v>0</v>
      </c>
      <c r="BE2162" s="2"/>
      <c r="BF2162" s="2"/>
      <c r="BG2162" s="2"/>
      <c r="BH2162" s="2"/>
      <c r="BI2162" s="2"/>
      <c r="BJ2162" s="2"/>
      <c r="BK2162" s="2" t="s">
        <v>1369</v>
      </c>
      <c r="BL2162" s="10" t="s">
        <v>1370</v>
      </c>
      <c r="BM2162" t="str" cm="1">
        <f t="array" ref="BM2162">_xlfn.IFS(LEFT(G2162,1)="L","外注品",LEFT(G2162,1)="W","内製品",G2162="","購買品")</f>
        <v>外注品</v>
      </c>
    </row>
    <row r="2163" spans="1:65">
      <c r="A2163" s="2" t="str">
        <f t="shared" si="403"/>
        <v>WG01</v>
      </c>
      <c r="B2163" t="s">
        <v>2340</v>
      </c>
      <c r="C2163" s="2" t="s">
        <v>1350</v>
      </c>
      <c r="D2163" s="10"/>
      <c r="E2163" s="10"/>
      <c r="G2163" s="19" t="s">
        <v>5008</v>
      </c>
      <c r="H2163" s="19"/>
      <c r="K2163" s="2" t="str">
        <f t="shared" si="395"/>
        <v>11L0004788046</v>
      </c>
      <c r="L2163" s="7" t="str">
        <f t="shared" si="404"/>
        <v>2001/01/01</v>
      </c>
      <c r="M2163" s="7" t="str">
        <f t="shared" si="405"/>
        <v>2199/12/31</v>
      </c>
      <c r="N2163" s="2" t="str">
        <f t="shared" si="396"/>
        <v/>
      </c>
      <c r="O2163" s="13">
        <v>0</v>
      </c>
      <c r="P2163" s="15"/>
      <c r="Q2163" s="13">
        <v>15</v>
      </c>
      <c r="R2163" s="18"/>
      <c r="S2163" s="18">
        <v>100000000</v>
      </c>
      <c r="T2163" s="2"/>
      <c r="U2163" s="2"/>
      <c r="V2163" s="2"/>
      <c r="W2163" s="2"/>
      <c r="X2163" s="2"/>
      <c r="Y2163" s="2"/>
      <c r="Z2163" s="2"/>
      <c r="AA2163" s="13">
        <v>1</v>
      </c>
      <c r="AB2163" s="13">
        <f t="shared" si="397"/>
        <v>0</v>
      </c>
      <c r="AC2163" s="13">
        <f t="shared" si="398"/>
        <v>0</v>
      </c>
      <c r="AD2163" s="15"/>
      <c r="AE2163" s="15"/>
      <c r="AF2163" s="13" t="str">
        <f t="shared" si="399"/>
        <v>1</v>
      </c>
      <c r="AG2163" s="15"/>
      <c r="AH2163" s="15"/>
      <c r="AI2163" s="15"/>
      <c r="AJ2163" s="14"/>
      <c r="AK2163" s="15" cm="1">
        <f t="array" ref="AK2163">_xlfn.IFS(B2163="","",LEFT(G2163,1)="L",1,LEFT(G2163,1)="W",1,AND(LEFT(B2163,1)="H",G2163=""),0)</f>
        <v>1</v>
      </c>
      <c r="AL2163" s="15"/>
      <c r="AM2163" s="15"/>
      <c r="AN2163" s="15"/>
      <c r="AO2163" s="15"/>
      <c r="AP2163" s="15"/>
      <c r="AQ2163" s="15"/>
      <c r="AR2163" s="15"/>
      <c r="AS2163" s="15">
        <f t="shared" si="400"/>
        <v>1</v>
      </c>
      <c r="AT2163" s="15" t="s">
        <v>115</v>
      </c>
      <c r="AU2163" s="13" t="str">
        <f t="shared" si="401"/>
        <v>0</v>
      </c>
      <c r="AV2163" s="15"/>
      <c r="AW2163" s="15"/>
      <c r="AX2163" s="15"/>
      <c r="AY2163" s="15"/>
      <c r="AZ2163" s="14"/>
      <c r="BA2163" s="15"/>
      <c r="BB2163" s="15"/>
      <c r="BC2163" s="15"/>
      <c r="BD2163" s="13" t="str">
        <f t="shared" si="402"/>
        <v>0</v>
      </c>
      <c r="BE2163" s="2"/>
      <c r="BF2163" s="2"/>
      <c r="BG2163" s="2"/>
      <c r="BH2163" s="2"/>
      <c r="BI2163" s="2"/>
      <c r="BJ2163" s="2"/>
      <c r="BK2163" s="2" t="s">
        <v>1369</v>
      </c>
      <c r="BL2163" s="10" t="s">
        <v>1370</v>
      </c>
      <c r="BM2163" t="str" cm="1">
        <f t="array" ref="BM2163">_xlfn.IFS(LEFT(G2163,1)="L","外注品",LEFT(G2163,1)="W","内製品",G2163="","購買品")</f>
        <v>外注品</v>
      </c>
    </row>
    <row r="2164" spans="1:65">
      <c r="A2164" s="2" t="str">
        <f t="shared" si="403"/>
        <v>WG01</v>
      </c>
      <c r="B2164" t="s">
        <v>2341</v>
      </c>
      <c r="C2164" s="2" t="s">
        <v>1350</v>
      </c>
      <c r="D2164" s="10"/>
      <c r="E2164" s="10"/>
      <c r="G2164" s="19" t="s">
        <v>5008</v>
      </c>
      <c r="H2164" s="19"/>
      <c r="K2164" s="2" t="str">
        <f t="shared" si="395"/>
        <v>11L0004788047</v>
      </c>
      <c r="L2164" s="7" t="str">
        <f t="shared" si="404"/>
        <v>2001/01/01</v>
      </c>
      <c r="M2164" s="7" t="str">
        <f t="shared" si="405"/>
        <v>2199/12/31</v>
      </c>
      <c r="N2164" s="2" t="str">
        <f t="shared" si="396"/>
        <v/>
      </c>
      <c r="O2164" s="13">
        <v>0</v>
      </c>
      <c r="P2164" s="15"/>
      <c r="Q2164" s="13">
        <v>15</v>
      </c>
      <c r="R2164" s="18"/>
      <c r="S2164" s="18">
        <v>100000000</v>
      </c>
      <c r="T2164" s="2"/>
      <c r="U2164" s="2"/>
      <c r="V2164" s="2"/>
      <c r="W2164" s="2"/>
      <c r="X2164" s="2"/>
      <c r="Y2164" s="2"/>
      <c r="Z2164" s="2"/>
      <c r="AA2164" s="13">
        <v>1</v>
      </c>
      <c r="AB2164" s="13">
        <f t="shared" si="397"/>
        <v>0</v>
      </c>
      <c r="AC2164" s="13">
        <f t="shared" si="398"/>
        <v>0</v>
      </c>
      <c r="AD2164" s="15"/>
      <c r="AE2164" s="15"/>
      <c r="AF2164" s="13" t="str">
        <f t="shared" si="399"/>
        <v>1</v>
      </c>
      <c r="AG2164" s="15"/>
      <c r="AH2164" s="15"/>
      <c r="AI2164" s="15"/>
      <c r="AJ2164" s="14"/>
      <c r="AK2164" s="15" cm="1">
        <f t="array" ref="AK2164">_xlfn.IFS(B2164="","",LEFT(G2164,1)="L",1,LEFT(G2164,1)="W",1,AND(LEFT(B2164,1)="H",G2164=""),0)</f>
        <v>1</v>
      </c>
      <c r="AL2164" s="15"/>
      <c r="AM2164" s="15"/>
      <c r="AN2164" s="15"/>
      <c r="AO2164" s="15"/>
      <c r="AP2164" s="15"/>
      <c r="AQ2164" s="15"/>
      <c r="AR2164" s="15"/>
      <c r="AS2164" s="15">
        <f t="shared" si="400"/>
        <v>1</v>
      </c>
      <c r="AT2164" s="15" t="s">
        <v>115</v>
      </c>
      <c r="AU2164" s="13" t="str">
        <f t="shared" si="401"/>
        <v>0</v>
      </c>
      <c r="AV2164" s="15"/>
      <c r="AW2164" s="15"/>
      <c r="AX2164" s="15"/>
      <c r="AY2164" s="15"/>
      <c r="AZ2164" s="14"/>
      <c r="BA2164" s="15"/>
      <c r="BB2164" s="15"/>
      <c r="BC2164" s="15"/>
      <c r="BD2164" s="13" t="str">
        <f t="shared" si="402"/>
        <v>0</v>
      </c>
      <c r="BE2164" s="2"/>
      <c r="BF2164" s="2"/>
      <c r="BG2164" s="2"/>
      <c r="BH2164" s="2"/>
      <c r="BI2164" s="2"/>
      <c r="BJ2164" s="2"/>
      <c r="BK2164" s="2" t="s">
        <v>1369</v>
      </c>
      <c r="BL2164" s="10" t="s">
        <v>1370</v>
      </c>
      <c r="BM2164" t="str" cm="1">
        <f t="array" ref="BM2164">_xlfn.IFS(LEFT(G2164,1)="L","外注品",LEFT(G2164,1)="W","内製品",G2164="","購買品")</f>
        <v>外注品</v>
      </c>
    </row>
    <row r="2165" spans="1:65">
      <c r="A2165" s="2" t="str">
        <f t="shared" si="403"/>
        <v>WG01</v>
      </c>
      <c r="B2165" t="s">
        <v>2342</v>
      </c>
      <c r="C2165" s="2" t="s">
        <v>1350</v>
      </c>
      <c r="D2165" s="10"/>
      <c r="E2165" s="10"/>
      <c r="G2165" s="19" t="s">
        <v>5008</v>
      </c>
      <c r="H2165" s="19"/>
      <c r="K2165" s="2" t="str">
        <f t="shared" si="395"/>
        <v>11L0004788048</v>
      </c>
      <c r="L2165" s="7" t="str">
        <f t="shared" si="404"/>
        <v>2001/01/01</v>
      </c>
      <c r="M2165" s="7" t="str">
        <f t="shared" si="405"/>
        <v>2199/12/31</v>
      </c>
      <c r="N2165" s="2" t="str">
        <f t="shared" si="396"/>
        <v/>
      </c>
      <c r="O2165" s="13">
        <v>0</v>
      </c>
      <c r="P2165" s="15"/>
      <c r="Q2165" s="13">
        <v>15</v>
      </c>
      <c r="R2165" s="18"/>
      <c r="S2165" s="18">
        <v>100000000</v>
      </c>
      <c r="T2165" s="2"/>
      <c r="U2165" s="2"/>
      <c r="V2165" s="2"/>
      <c r="W2165" s="2"/>
      <c r="X2165" s="2"/>
      <c r="Y2165" s="2"/>
      <c r="Z2165" s="2"/>
      <c r="AA2165" s="13">
        <v>1</v>
      </c>
      <c r="AB2165" s="13">
        <f t="shared" si="397"/>
        <v>0</v>
      </c>
      <c r="AC2165" s="13">
        <f t="shared" si="398"/>
        <v>0</v>
      </c>
      <c r="AD2165" s="15"/>
      <c r="AE2165" s="15"/>
      <c r="AF2165" s="13" t="str">
        <f t="shared" si="399"/>
        <v>1</v>
      </c>
      <c r="AG2165" s="15"/>
      <c r="AH2165" s="15"/>
      <c r="AI2165" s="15"/>
      <c r="AJ2165" s="14"/>
      <c r="AK2165" s="15" cm="1">
        <f t="array" ref="AK2165">_xlfn.IFS(B2165="","",LEFT(G2165,1)="L",1,LEFT(G2165,1)="W",1,AND(LEFT(B2165,1)="H",G2165=""),0)</f>
        <v>1</v>
      </c>
      <c r="AL2165" s="15"/>
      <c r="AM2165" s="15"/>
      <c r="AN2165" s="15"/>
      <c r="AO2165" s="15"/>
      <c r="AP2165" s="15"/>
      <c r="AQ2165" s="15"/>
      <c r="AR2165" s="15"/>
      <c r="AS2165" s="15">
        <f t="shared" si="400"/>
        <v>1</v>
      </c>
      <c r="AT2165" s="15" t="s">
        <v>115</v>
      </c>
      <c r="AU2165" s="13" t="str">
        <f t="shared" si="401"/>
        <v>0</v>
      </c>
      <c r="AV2165" s="15"/>
      <c r="AW2165" s="15"/>
      <c r="AX2165" s="15"/>
      <c r="AY2165" s="15"/>
      <c r="AZ2165" s="14"/>
      <c r="BA2165" s="15"/>
      <c r="BB2165" s="15"/>
      <c r="BC2165" s="15"/>
      <c r="BD2165" s="13" t="str">
        <f t="shared" si="402"/>
        <v>0</v>
      </c>
      <c r="BE2165" s="2"/>
      <c r="BF2165" s="2"/>
      <c r="BG2165" s="2"/>
      <c r="BH2165" s="2"/>
      <c r="BI2165" s="2"/>
      <c r="BJ2165" s="2"/>
      <c r="BK2165" s="2" t="s">
        <v>1369</v>
      </c>
      <c r="BL2165" s="10" t="s">
        <v>1370</v>
      </c>
      <c r="BM2165" t="str" cm="1">
        <f t="array" ref="BM2165">_xlfn.IFS(LEFT(G2165,1)="L","外注品",LEFT(G2165,1)="W","内製品",G2165="","購買品")</f>
        <v>外注品</v>
      </c>
    </row>
    <row r="2166" spans="1:65">
      <c r="A2166" s="2" t="str">
        <f t="shared" si="403"/>
        <v>WG01</v>
      </c>
      <c r="B2166" t="s">
        <v>2343</v>
      </c>
      <c r="C2166" s="2" t="s">
        <v>1350</v>
      </c>
      <c r="D2166" s="10"/>
      <c r="E2166" s="10"/>
      <c r="G2166" s="19" t="s">
        <v>5008</v>
      </c>
      <c r="H2166" s="19"/>
      <c r="K2166" s="2" t="str">
        <f t="shared" si="395"/>
        <v>11L0004788049</v>
      </c>
      <c r="L2166" s="7" t="str">
        <f t="shared" si="404"/>
        <v>2001/01/01</v>
      </c>
      <c r="M2166" s="7" t="str">
        <f t="shared" si="405"/>
        <v>2199/12/31</v>
      </c>
      <c r="N2166" s="2" t="str">
        <f t="shared" si="396"/>
        <v/>
      </c>
      <c r="O2166" s="13">
        <v>0</v>
      </c>
      <c r="P2166" s="15"/>
      <c r="Q2166" s="13">
        <v>15</v>
      </c>
      <c r="R2166" s="18"/>
      <c r="S2166" s="18">
        <v>100000000</v>
      </c>
      <c r="T2166" s="2"/>
      <c r="U2166" s="2"/>
      <c r="V2166" s="2"/>
      <c r="W2166" s="2"/>
      <c r="X2166" s="2"/>
      <c r="Y2166" s="2"/>
      <c r="Z2166" s="2"/>
      <c r="AA2166" s="13">
        <v>1</v>
      </c>
      <c r="AB2166" s="13">
        <f t="shared" si="397"/>
        <v>0</v>
      </c>
      <c r="AC2166" s="13">
        <f t="shared" si="398"/>
        <v>0</v>
      </c>
      <c r="AD2166" s="15"/>
      <c r="AE2166" s="15"/>
      <c r="AF2166" s="13" t="str">
        <f t="shared" si="399"/>
        <v>1</v>
      </c>
      <c r="AG2166" s="15"/>
      <c r="AH2166" s="15"/>
      <c r="AI2166" s="15"/>
      <c r="AJ2166" s="14"/>
      <c r="AK2166" s="15" cm="1">
        <f t="array" ref="AK2166">_xlfn.IFS(B2166="","",LEFT(G2166,1)="L",1,LEFT(G2166,1)="W",1,AND(LEFT(B2166,1)="H",G2166=""),0)</f>
        <v>1</v>
      </c>
      <c r="AL2166" s="15"/>
      <c r="AM2166" s="15"/>
      <c r="AN2166" s="15"/>
      <c r="AO2166" s="15"/>
      <c r="AP2166" s="15"/>
      <c r="AQ2166" s="15"/>
      <c r="AR2166" s="15"/>
      <c r="AS2166" s="15">
        <f t="shared" si="400"/>
        <v>1</v>
      </c>
      <c r="AT2166" s="15" t="s">
        <v>115</v>
      </c>
      <c r="AU2166" s="13" t="str">
        <f t="shared" si="401"/>
        <v>0</v>
      </c>
      <c r="AV2166" s="15"/>
      <c r="AW2166" s="15"/>
      <c r="AX2166" s="15"/>
      <c r="AY2166" s="15"/>
      <c r="AZ2166" s="14"/>
      <c r="BA2166" s="15"/>
      <c r="BB2166" s="15"/>
      <c r="BC2166" s="15"/>
      <c r="BD2166" s="13" t="str">
        <f t="shared" si="402"/>
        <v>0</v>
      </c>
      <c r="BE2166" s="2"/>
      <c r="BF2166" s="2"/>
      <c r="BG2166" s="2"/>
      <c r="BH2166" s="2"/>
      <c r="BI2166" s="2"/>
      <c r="BJ2166" s="2"/>
      <c r="BK2166" s="2" t="s">
        <v>1369</v>
      </c>
      <c r="BL2166" s="10" t="s">
        <v>1370</v>
      </c>
      <c r="BM2166" t="str" cm="1">
        <f t="array" ref="BM2166">_xlfn.IFS(LEFT(G2166,1)="L","外注品",LEFT(G2166,1)="W","内製品",G2166="","購買品")</f>
        <v>外注品</v>
      </c>
    </row>
    <row r="2167" spans="1:65">
      <c r="A2167" s="2" t="str">
        <f t="shared" si="403"/>
        <v>WG01</v>
      </c>
      <c r="B2167" t="s">
        <v>2344</v>
      </c>
      <c r="C2167" s="2" t="s">
        <v>1350</v>
      </c>
      <c r="D2167" s="10"/>
      <c r="E2167" s="10"/>
      <c r="G2167" s="19" t="s">
        <v>5008</v>
      </c>
      <c r="H2167" s="19"/>
      <c r="K2167" s="2" t="str">
        <f t="shared" si="395"/>
        <v>11L0004788050</v>
      </c>
      <c r="L2167" s="7" t="str">
        <f t="shared" si="404"/>
        <v>2001/01/01</v>
      </c>
      <c r="M2167" s="7" t="str">
        <f t="shared" si="405"/>
        <v>2199/12/31</v>
      </c>
      <c r="N2167" s="2" t="str">
        <f t="shared" si="396"/>
        <v/>
      </c>
      <c r="O2167" s="13">
        <v>0</v>
      </c>
      <c r="P2167" s="15"/>
      <c r="Q2167" s="13">
        <v>15</v>
      </c>
      <c r="R2167" s="18"/>
      <c r="S2167" s="18">
        <v>100000000</v>
      </c>
      <c r="T2167" s="2"/>
      <c r="U2167" s="2"/>
      <c r="V2167" s="2"/>
      <c r="W2167" s="2"/>
      <c r="X2167" s="2"/>
      <c r="Y2167" s="2"/>
      <c r="Z2167" s="2"/>
      <c r="AA2167" s="13">
        <v>1</v>
      </c>
      <c r="AB2167" s="13">
        <f t="shared" si="397"/>
        <v>0</v>
      </c>
      <c r="AC2167" s="13">
        <f t="shared" si="398"/>
        <v>0</v>
      </c>
      <c r="AD2167" s="15"/>
      <c r="AE2167" s="15"/>
      <c r="AF2167" s="13" t="str">
        <f t="shared" si="399"/>
        <v>1</v>
      </c>
      <c r="AG2167" s="15"/>
      <c r="AH2167" s="15"/>
      <c r="AI2167" s="15"/>
      <c r="AJ2167" s="14"/>
      <c r="AK2167" s="15" cm="1">
        <f t="array" ref="AK2167">_xlfn.IFS(B2167="","",LEFT(G2167,1)="L",1,LEFT(G2167,1)="W",1,AND(LEFT(B2167,1)="H",G2167=""),0)</f>
        <v>1</v>
      </c>
      <c r="AL2167" s="15"/>
      <c r="AM2167" s="15"/>
      <c r="AN2167" s="15"/>
      <c r="AO2167" s="15"/>
      <c r="AP2167" s="15"/>
      <c r="AQ2167" s="15"/>
      <c r="AR2167" s="15"/>
      <c r="AS2167" s="15">
        <f t="shared" si="400"/>
        <v>1</v>
      </c>
      <c r="AT2167" s="15" t="s">
        <v>115</v>
      </c>
      <c r="AU2167" s="13" t="str">
        <f t="shared" si="401"/>
        <v>0</v>
      </c>
      <c r="AV2167" s="15"/>
      <c r="AW2167" s="15"/>
      <c r="AX2167" s="15"/>
      <c r="AY2167" s="15"/>
      <c r="AZ2167" s="14"/>
      <c r="BA2167" s="15"/>
      <c r="BB2167" s="15"/>
      <c r="BC2167" s="15"/>
      <c r="BD2167" s="13" t="str">
        <f t="shared" si="402"/>
        <v>0</v>
      </c>
      <c r="BE2167" s="2"/>
      <c r="BF2167" s="2"/>
      <c r="BG2167" s="2"/>
      <c r="BH2167" s="2"/>
      <c r="BI2167" s="2"/>
      <c r="BJ2167" s="2"/>
      <c r="BK2167" s="2" t="s">
        <v>1369</v>
      </c>
      <c r="BL2167" s="10" t="s">
        <v>1370</v>
      </c>
      <c r="BM2167" t="str" cm="1">
        <f t="array" ref="BM2167">_xlfn.IFS(LEFT(G2167,1)="L","外注品",LEFT(G2167,1)="W","内製品",G2167="","購買品")</f>
        <v>外注品</v>
      </c>
    </row>
    <row r="2168" spans="1:65">
      <c r="A2168" s="2" t="str">
        <f t="shared" si="403"/>
        <v>WG01</v>
      </c>
      <c r="B2168" t="s">
        <v>2345</v>
      </c>
      <c r="C2168" s="2" t="s">
        <v>1350</v>
      </c>
      <c r="D2168" s="10"/>
      <c r="E2168" s="10"/>
      <c r="G2168" s="19" t="s">
        <v>5008</v>
      </c>
      <c r="H2168" s="19"/>
      <c r="K2168" s="2" t="str">
        <f t="shared" si="395"/>
        <v>11L0004788051</v>
      </c>
      <c r="L2168" s="7" t="str">
        <f t="shared" si="404"/>
        <v>2001/01/01</v>
      </c>
      <c r="M2168" s="7" t="str">
        <f t="shared" si="405"/>
        <v>2199/12/31</v>
      </c>
      <c r="N2168" s="2" t="str">
        <f t="shared" si="396"/>
        <v/>
      </c>
      <c r="O2168" s="13">
        <v>0</v>
      </c>
      <c r="P2168" s="15"/>
      <c r="Q2168" s="13">
        <v>15</v>
      </c>
      <c r="R2168" s="18"/>
      <c r="S2168" s="18">
        <v>100000000</v>
      </c>
      <c r="T2168" s="2"/>
      <c r="U2168" s="2"/>
      <c r="V2168" s="2"/>
      <c r="W2168" s="2"/>
      <c r="X2168" s="2"/>
      <c r="Y2168" s="2"/>
      <c r="Z2168" s="2"/>
      <c r="AA2168" s="13">
        <v>1</v>
      </c>
      <c r="AB2168" s="13">
        <f t="shared" si="397"/>
        <v>0</v>
      </c>
      <c r="AC2168" s="13">
        <f t="shared" si="398"/>
        <v>0</v>
      </c>
      <c r="AD2168" s="15"/>
      <c r="AE2168" s="15"/>
      <c r="AF2168" s="13" t="str">
        <f t="shared" si="399"/>
        <v>1</v>
      </c>
      <c r="AG2168" s="15"/>
      <c r="AH2168" s="15"/>
      <c r="AI2168" s="15"/>
      <c r="AJ2168" s="14"/>
      <c r="AK2168" s="15" cm="1">
        <f t="array" ref="AK2168">_xlfn.IFS(B2168="","",LEFT(G2168,1)="L",1,LEFT(G2168,1)="W",1,AND(LEFT(B2168,1)="H",G2168=""),0)</f>
        <v>1</v>
      </c>
      <c r="AL2168" s="15"/>
      <c r="AM2168" s="15"/>
      <c r="AN2168" s="15"/>
      <c r="AO2168" s="15"/>
      <c r="AP2168" s="15"/>
      <c r="AQ2168" s="15"/>
      <c r="AR2168" s="15"/>
      <c r="AS2168" s="15">
        <f t="shared" si="400"/>
        <v>1</v>
      </c>
      <c r="AT2168" s="15" t="s">
        <v>115</v>
      </c>
      <c r="AU2168" s="13" t="str">
        <f t="shared" si="401"/>
        <v>0</v>
      </c>
      <c r="AV2168" s="15"/>
      <c r="AW2168" s="15"/>
      <c r="AX2168" s="15"/>
      <c r="AY2168" s="15"/>
      <c r="AZ2168" s="14"/>
      <c r="BA2168" s="15"/>
      <c r="BB2168" s="15"/>
      <c r="BC2168" s="15"/>
      <c r="BD2168" s="13" t="str">
        <f t="shared" si="402"/>
        <v>0</v>
      </c>
      <c r="BE2168" s="2"/>
      <c r="BF2168" s="2"/>
      <c r="BG2168" s="2"/>
      <c r="BH2168" s="2"/>
      <c r="BI2168" s="2"/>
      <c r="BJ2168" s="2"/>
      <c r="BK2168" s="2" t="s">
        <v>1369</v>
      </c>
      <c r="BL2168" s="10" t="s">
        <v>1370</v>
      </c>
      <c r="BM2168" t="str" cm="1">
        <f t="array" ref="BM2168">_xlfn.IFS(LEFT(G2168,1)="L","外注品",LEFT(G2168,1)="W","内製品",G2168="","購買品")</f>
        <v>外注品</v>
      </c>
    </row>
    <row r="2169" spans="1:65">
      <c r="A2169" s="2" t="str">
        <f t="shared" si="403"/>
        <v>WG01</v>
      </c>
      <c r="B2169" t="s">
        <v>2346</v>
      </c>
      <c r="C2169" s="2" t="s">
        <v>1350</v>
      </c>
      <c r="D2169" s="10"/>
      <c r="E2169" s="10"/>
      <c r="G2169" s="19" t="s">
        <v>5008</v>
      </c>
      <c r="H2169" s="19"/>
      <c r="K2169" s="2" t="str">
        <f t="shared" si="395"/>
        <v>11L0004788052</v>
      </c>
      <c r="L2169" s="7" t="str">
        <f t="shared" si="404"/>
        <v>2001/01/01</v>
      </c>
      <c r="M2169" s="7" t="str">
        <f t="shared" si="405"/>
        <v>2199/12/31</v>
      </c>
      <c r="N2169" s="2" t="str">
        <f t="shared" si="396"/>
        <v/>
      </c>
      <c r="O2169" s="13">
        <v>0</v>
      </c>
      <c r="P2169" s="15"/>
      <c r="Q2169" s="13">
        <v>15</v>
      </c>
      <c r="R2169" s="18"/>
      <c r="S2169" s="18">
        <v>100000000</v>
      </c>
      <c r="T2169" s="2"/>
      <c r="U2169" s="2"/>
      <c r="V2169" s="2"/>
      <c r="W2169" s="2"/>
      <c r="X2169" s="2"/>
      <c r="Y2169" s="2"/>
      <c r="Z2169" s="2"/>
      <c r="AA2169" s="13">
        <v>1</v>
      </c>
      <c r="AB2169" s="13">
        <f t="shared" si="397"/>
        <v>0</v>
      </c>
      <c r="AC2169" s="13">
        <f t="shared" si="398"/>
        <v>0</v>
      </c>
      <c r="AD2169" s="15"/>
      <c r="AE2169" s="15"/>
      <c r="AF2169" s="13" t="str">
        <f t="shared" si="399"/>
        <v>1</v>
      </c>
      <c r="AG2169" s="15"/>
      <c r="AH2169" s="15"/>
      <c r="AI2169" s="15"/>
      <c r="AJ2169" s="14"/>
      <c r="AK2169" s="15" cm="1">
        <f t="array" ref="AK2169">_xlfn.IFS(B2169="","",LEFT(G2169,1)="L",1,LEFT(G2169,1)="W",1,AND(LEFT(B2169,1)="H",G2169=""),0)</f>
        <v>1</v>
      </c>
      <c r="AL2169" s="15"/>
      <c r="AM2169" s="15"/>
      <c r="AN2169" s="15"/>
      <c r="AO2169" s="15"/>
      <c r="AP2169" s="15"/>
      <c r="AQ2169" s="15"/>
      <c r="AR2169" s="15"/>
      <c r="AS2169" s="15">
        <f t="shared" si="400"/>
        <v>1</v>
      </c>
      <c r="AT2169" s="15" t="s">
        <v>115</v>
      </c>
      <c r="AU2169" s="13" t="str">
        <f t="shared" si="401"/>
        <v>0</v>
      </c>
      <c r="AV2169" s="15"/>
      <c r="AW2169" s="15"/>
      <c r="AX2169" s="15"/>
      <c r="AY2169" s="15"/>
      <c r="AZ2169" s="14"/>
      <c r="BA2169" s="15"/>
      <c r="BB2169" s="15"/>
      <c r="BC2169" s="15"/>
      <c r="BD2169" s="13" t="str">
        <f t="shared" si="402"/>
        <v>0</v>
      </c>
      <c r="BE2169" s="2"/>
      <c r="BF2169" s="2"/>
      <c r="BG2169" s="2"/>
      <c r="BH2169" s="2"/>
      <c r="BI2169" s="2"/>
      <c r="BJ2169" s="2"/>
      <c r="BK2169" s="2" t="s">
        <v>1369</v>
      </c>
      <c r="BL2169" s="10" t="s">
        <v>1370</v>
      </c>
      <c r="BM2169" t="str" cm="1">
        <f t="array" ref="BM2169">_xlfn.IFS(LEFT(G2169,1)="L","外注品",LEFT(G2169,1)="W","内製品",G2169="","購買品")</f>
        <v>外注品</v>
      </c>
    </row>
    <row r="2170" spans="1:65">
      <c r="A2170" s="2" t="str">
        <f t="shared" si="403"/>
        <v>WG01</v>
      </c>
      <c r="B2170" t="s">
        <v>2347</v>
      </c>
      <c r="C2170" s="2" t="s">
        <v>1350</v>
      </c>
      <c r="D2170" s="10"/>
      <c r="E2170" s="10"/>
      <c r="G2170" s="19" t="s">
        <v>5008</v>
      </c>
      <c r="H2170" s="19"/>
      <c r="K2170" s="2" t="str">
        <f t="shared" si="395"/>
        <v>11L0004788053</v>
      </c>
      <c r="L2170" s="7" t="str">
        <f t="shared" si="404"/>
        <v>2001/01/01</v>
      </c>
      <c r="M2170" s="7" t="str">
        <f t="shared" si="405"/>
        <v>2199/12/31</v>
      </c>
      <c r="N2170" s="2" t="str">
        <f t="shared" si="396"/>
        <v/>
      </c>
      <c r="O2170" s="13">
        <v>0</v>
      </c>
      <c r="P2170" s="15"/>
      <c r="Q2170" s="13">
        <v>15</v>
      </c>
      <c r="R2170" s="18"/>
      <c r="S2170" s="18">
        <v>100000000</v>
      </c>
      <c r="T2170" s="2"/>
      <c r="U2170" s="2"/>
      <c r="V2170" s="2"/>
      <c r="W2170" s="2"/>
      <c r="X2170" s="2"/>
      <c r="Y2170" s="2"/>
      <c r="Z2170" s="2"/>
      <c r="AA2170" s="13">
        <v>1</v>
      </c>
      <c r="AB2170" s="13">
        <f t="shared" si="397"/>
        <v>0</v>
      </c>
      <c r="AC2170" s="13">
        <f t="shared" si="398"/>
        <v>0</v>
      </c>
      <c r="AD2170" s="15"/>
      <c r="AE2170" s="15"/>
      <c r="AF2170" s="13" t="str">
        <f t="shared" si="399"/>
        <v>1</v>
      </c>
      <c r="AG2170" s="15"/>
      <c r="AH2170" s="15"/>
      <c r="AI2170" s="15"/>
      <c r="AJ2170" s="14"/>
      <c r="AK2170" s="15" cm="1">
        <f t="array" ref="AK2170">_xlfn.IFS(B2170="","",LEFT(G2170,1)="L",1,LEFT(G2170,1)="W",1,AND(LEFT(B2170,1)="H",G2170=""),0)</f>
        <v>1</v>
      </c>
      <c r="AL2170" s="15"/>
      <c r="AM2170" s="15"/>
      <c r="AN2170" s="15"/>
      <c r="AO2170" s="15"/>
      <c r="AP2170" s="15"/>
      <c r="AQ2170" s="15"/>
      <c r="AR2170" s="15"/>
      <c r="AS2170" s="15">
        <f t="shared" si="400"/>
        <v>1</v>
      </c>
      <c r="AT2170" s="15" t="s">
        <v>115</v>
      </c>
      <c r="AU2170" s="13" t="str">
        <f t="shared" si="401"/>
        <v>0</v>
      </c>
      <c r="AV2170" s="15"/>
      <c r="AW2170" s="15"/>
      <c r="AX2170" s="15"/>
      <c r="AY2170" s="15"/>
      <c r="AZ2170" s="14"/>
      <c r="BA2170" s="15"/>
      <c r="BB2170" s="15"/>
      <c r="BC2170" s="15"/>
      <c r="BD2170" s="13" t="str">
        <f t="shared" si="402"/>
        <v>0</v>
      </c>
      <c r="BE2170" s="2"/>
      <c r="BF2170" s="2"/>
      <c r="BG2170" s="2"/>
      <c r="BH2170" s="2"/>
      <c r="BI2170" s="2"/>
      <c r="BJ2170" s="2"/>
      <c r="BK2170" s="2" t="s">
        <v>1369</v>
      </c>
      <c r="BL2170" s="10" t="s">
        <v>1370</v>
      </c>
      <c r="BM2170" t="str" cm="1">
        <f t="array" ref="BM2170">_xlfn.IFS(LEFT(G2170,1)="L","外注品",LEFT(G2170,1)="W","内製品",G2170="","購買品")</f>
        <v>外注品</v>
      </c>
    </row>
    <row r="2171" spans="1:65">
      <c r="A2171" s="2" t="str">
        <f t="shared" si="403"/>
        <v>WG01</v>
      </c>
      <c r="B2171" t="s">
        <v>2348</v>
      </c>
      <c r="C2171" s="2" t="s">
        <v>1350</v>
      </c>
      <c r="D2171" s="10"/>
      <c r="E2171" s="10"/>
      <c r="G2171" s="19" t="s">
        <v>5008</v>
      </c>
      <c r="H2171" s="19"/>
      <c r="K2171" s="2" t="str">
        <f t="shared" si="395"/>
        <v>11L0004788054</v>
      </c>
      <c r="L2171" s="7" t="str">
        <f t="shared" si="404"/>
        <v>2001/01/01</v>
      </c>
      <c r="M2171" s="7" t="str">
        <f t="shared" si="405"/>
        <v>2199/12/31</v>
      </c>
      <c r="N2171" s="2" t="str">
        <f t="shared" si="396"/>
        <v/>
      </c>
      <c r="O2171" s="13">
        <v>0</v>
      </c>
      <c r="P2171" s="15"/>
      <c r="Q2171" s="13">
        <v>15</v>
      </c>
      <c r="R2171" s="18"/>
      <c r="S2171" s="18">
        <v>100000000</v>
      </c>
      <c r="T2171" s="2"/>
      <c r="U2171" s="2"/>
      <c r="V2171" s="2"/>
      <c r="W2171" s="2"/>
      <c r="X2171" s="2"/>
      <c r="Y2171" s="2"/>
      <c r="Z2171" s="2"/>
      <c r="AA2171" s="13">
        <v>1</v>
      </c>
      <c r="AB2171" s="13">
        <f t="shared" si="397"/>
        <v>0</v>
      </c>
      <c r="AC2171" s="13">
        <f t="shared" si="398"/>
        <v>0</v>
      </c>
      <c r="AD2171" s="15"/>
      <c r="AE2171" s="15"/>
      <c r="AF2171" s="13" t="str">
        <f t="shared" si="399"/>
        <v>1</v>
      </c>
      <c r="AG2171" s="15"/>
      <c r="AH2171" s="15"/>
      <c r="AI2171" s="15"/>
      <c r="AJ2171" s="14"/>
      <c r="AK2171" s="15" cm="1">
        <f t="array" ref="AK2171">_xlfn.IFS(B2171="","",LEFT(G2171,1)="L",1,LEFT(G2171,1)="W",1,AND(LEFT(B2171,1)="H",G2171=""),0)</f>
        <v>1</v>
      </c>
      <c r="AL2171" s="15"/>
      <c r="AM2171" s="15"/>
      <c r="AN2171" s="15"/>
      <c r="AO2171" s="15"/>
      <c r="AP2171" s="15"/>
      <c r="AQ2171" s="15"/>
      <c r="AR2171" s="15"/>
      <c r="AS2171" s="15">
        <f t="shared" si="400"/>
        <v>1</v>
      </c>
      <c r="AT2171" s="15" t="s">
        <v>115</v>
      </c>
      <c r="AU2171" s="13" t="str">
        <f t="shared" si="401"/>
        <v>0</v>
      </c>
      <c r="AV2171" s="15"/>
      <c r="AW2171" s="15"/>
      <c r="AX2171" s="15"/>
      <c r="AY2171" s="15"/>
      <c r="AZ2171" s="14"/>
      <c r="BA2171" s="15"/>
      <c r="BB2171" s="15"/>
      <c r="BC2171" s="15"/>
      <c r="BD2171" s="13" t="str">
        <f t="shared" si="402"/>
        <v>0</v>
      </c>
      <c r="BE2171" s="2"/>
      <c r="BF2171" s="2"/>
      <c r="BG2171" s="2"/>
      <c r="BH2171" s="2"/>
      <c r="BI2171" s="2"/>
      <c r="BJ2171" s="2"/>
      <c r="BK2171" s="2" t="s">
        <v>1369</v>
      </c>
      <c r="BL2171" s="10" t="s">
        <v>1370</v>
      </c>
      <c r="BM2171" t="str" cm="1">
        <f t="array" ref="BM2171">_xlfn.IFS(LEFT(G2171,1)="L","外注品",LEFT(G2171,1)="W","内製品",G2171="","購買品")</f>
        <v>外注品</v>
      </c>
    </row>
    <row r="2172" spans="1:65">
      <c r="A2172" s="2" t="str">
        <f t="shared" si="403"/>
        <v>WG01</v>
      </c>
      <c r="B2172" t="s">
        <v>2349</v>
      </c>
      <c r="C2172" s="2" t="s">
        <v>1350</v>
      </c>
      <c r="D2172" s="10"/>
      <c r="E2172" s="10"/>
      <c r="G2172" s="19" t="s">
        <v>5008</v>
      </c>
      <c r="H2172" s="19"/>
      <c r="K2172" s="2" t="str">
        <f t="shared" si="395"/>
        <v>11L0004788055</v>
      </c>
      <c r="L2172" s="7" t="str">
        <f t="shared" si="404"/>
        <v>2001/01/01</v>
      </c>
      <c r="M2172" s="7" t="str">
        <f t="shared" si="405"/>
        <v>2199/12/31</v>
      </c>
      <c r="N2172" s="2" t="str">
        <f t="shared" si="396"/>
        <v/>
      </c>
      <c r="O2172" s="13">
        <v>0</v>
      </c>
      <c r="P2172" s="15"/>
      <c r="Q2172" s="13">
        <v>15</v>
      </c>
      <c r="R2172" s="18"/>
      <c r="S2172" s="18">
        <v>100000000</v>
      </c>
      <c r="T2172" s="2"/>
      <c r="U2172" s="2"/>
      <c r="V2172" s="2"/>
      <c r="W2172" s="2"/>
      <c r="X2172" s="2"/>
      <c r="Y2172" s="2"/>
      <c r="Z2172" s="2"/>
      <c r="AA2172" s="13">
        <v>1</v>
      </c>
      <c r="AB2172" s="13">
        <f t="shared" si="397"/>
        <v>0</v>
      </c>
      <c r="AC2172" s="13">
        <f t="shared" si="398"/>
        <v>0</v>
      </c>
      <c r="AD2172" s="15"/>
      <c r="AE2172" s="15"/>
      <c r="AF2172" s="13" t="str">
        <f t="shared" si="399"/>
        <v>1</v>
      </c>
      <c r="AG2172" s="15"/>
      <c r="AH2172" s="15"/>
      <c r="AI2172" s="15"/>
      <c r="AJ2172" s="14"/>
      <c r="AK2172" s="15" cm="1">
        <f t="array" ref="AK2172">_xlfn.IFS(B2172="","",LEFT(G2172,1)="L",1,LEFT(G2172,1)="W",1,AND(LEFT(B2172,1)="H",G2172=""),0)</f>
        <v>1</v>
      </c>
      <c r="AL2172" s="15"/>
      <c r="AM2172" s="15"/>
      <c r="AN2172" s="15"/>
      <c r="AO2172" s="15"/>
      <c r="AP2172" s="15"/>
      <c r="AQ2172" s="15"/>
      <c r="AR2172" s="15"/>
      <c r="AS2172" s="15">
        <f t="shared" si="400"/>
        <v>1</v>
      </c>
      <c r="AT2172" s="15" t="s">
        <v>115</v>
      </c>
      <c r="AU2172" s="13" t="str">
        <f t="shared" si="401"/>
        <v>0</v>
      </c>
      <c r="AV2172" s="15"/>
      <c r="AW2172" s="15"/>
      <c r="AX2172" s="15"/>
      <c r="AY2172" s="15"/>
      <c r="AZ2172" s="14"/>
      <c r="BA2172" s="15"/>
      <c r="BB2172" s="15"/>
      <c r="BC2172" s="15"/>
      <c r="BD2172" s="13" t="str">
        <f t="shared" si="402"/>
        <v>0</v>
      </c>
      <c r="BE2172" s="2"/>
      <c r="BF2172" s="2"/>
      <c r="BG2172" s="2"/>
      <c r="BH2172" s="2"/>
      <c r="BI2172" s="2"/>
      <c r="BJ2172" s="2"/>
      <c r="BK2172" s="2" t="s">
        <v>1369</v>
      </c>
      <c r="BL2172" s="10" t="s">
        <v>1370</v>
      </c>
      <c r="BM2172" t="str" cm="1">
        <f t="array" ref="BM2172">_xlfn.IFS(LEFT(G2172,1)="L","外注品",LEFT(G2172,1)="W","内製品",G2172="","購買品")</f>
        <v>外注品</v>
      </c>
    </row>
    <row r="2173" spans="1:65">
      <c r="A2173" s="2" t="str">
        <f t="shared" si="403"/>
        <v>WG01</v>
      </c>
      <c r="B2173" t="s">
        <v>2350</v>
      </c>
      <c r="C2173" s="2" t="s">
        <v>1350</v>
      </c>
      <c r="D2173" s="10"/>
      <c r="E2173" s="10"/>
      <c r="G2173" s="19" t="s">
        <v>5008</v>
      </c>
      <c r="H2173" s="19"/>
      <c r="K2173" s="2" t="str">
        <f t="shared" si="395"/>
        <v>11L0004788056</v>
      </c>
      <c r="L2173" s="7" t="str">
        <f t="shared" si="404"/>
        <v>2001/01/01</v>
      </c>
      <c r="M2173" s="7" t="str">
        <f t="shared" si="405"/>
        <v>2199/12/31</v>
      </c>
      <c r="N2173" s="2" t="str">
        <f t="shared" si="396"/>
        <v/>
      </c>
      <c r="O2173" s="13">
        <v>0</v>
      </c>
      <c r="P2173" s="15"/>
      <c r="Q2173" s="13">
        <v>15</v>
      </c>
      <c r="R2173" s="18"/>
      <c r="S2173" s="18">
        <v>100000000</v>
      </c>
      <c r="T2173" s="2"/>
      <c r="U2173" s="2"/>
      <c r="V2173" s="2"/>
      <c r="W2173" s="2"/>
      <c r="X2173" s="2"/>
      <c r="Y2173" s="2"/>
      <c r="Z2173" s="2"/>
      <c r="AA2173" s="13">
        <v>1</v>
      </c>
      <c r="AB2173" s="13">
        <f t="shared" si="397"/>
        <v>0</v>
      </c>
      <c r="AC2173" s="13">
        <f t="shared" si="398"/>
        <v>0</v>
      </c>
      <c r="AD2173" s="15"/>
      <c r="AE2173" s="15"/>
      <c r="AF2173" s="13" t="str">
        <f t="shared" si="399"/>
        <v>1</v>
      </c>
      <c r="AG2173" s="15"/>
      <c r="AH2173" s="15"/>
      <c r="AI2173" s="15"/>
      <c r="AJ2173" s="14"/>
      <c r="AK2173" s="15" cm="1">
        <f t="array" ref="AK2173">_xlfn.IFS(B2173="","",LEFT(G2173,1)="L",1,LEFT(G2173,1)="W",1,AND(LEFT(B2173,1)="H",G2173=""),0)</f>
        <v>1</v>
      </c>
      <c r="AL2173" s="15"/>
      <c r="AM2173" s="15"/>
      <c r="AN2173" s="15"/>
      <c r="AO2173" s="15"/>
      <c r="AP2173" s="15"/>
      <c r="AQ2173" s="15"/>
      <c r="AR2173" s="15"/>
      <c r="AS2173" s="15">
        <f t="shared" si="400"/>
        <v>1</v>
      </c>
      <c r="AT2173" s="15" t="s">
        <v>115</v>
      </c>
      <c r="AU2173" s="13" t="str">
        <f t="shared" si="401"/>
        <v>0</v>
      </c>
      <c r="AV2173" s="15"/>
      <c r="AW2173" s="15"/>
      <c r="AX2173" s="15"/>
      <c r="AY2173" s="15"/>
      <c r="AZ2173" s="14"/>
      <c r="BA2173" s="15"/>
      <c r="BB2173" s="15"/>
      <c r="BC2173" s="15"/>
      <c r="BD2173" s="13" t="str">
        <f t="shared" si="402"/>
        <v>0</v>
      </c>
      <c r="BE2173" s="2"/>
      <c r="BF2173" s="2"/>
      <c r="BG2173" s="2"/>
      <c r="BH2173" s="2"/>
      <c r="BI2173" s="2"/>
      <c r="BJ2173" s="2"/>
      <c r="BK2173" s="2" t="s">
        <v>1369</v>
      </c>
      <c r="BL2173" s="10" t="s">
        <v>1370</v>
      </c>
      <c r="BM2173" t="str" cm="1">
        <f t="array" ref="BM2173">_xlfn.IFS(LEFT(G2173,1)="L","外注品",LEFT(G2173,1)="W","内製品",G2173="","購買品")</f>
        <v>外注品</v>
      </c>
    </row>
    <row r="2174" spans="1:65">
      <c r="A2174" s="2" t="str">
        <f t="shared" si="403"/>
        <v>WG01</v>
      </c>
      <c r="B2174" t="s">
        <v>2351</v>
      </c>
      <c r="C2174" s="2" t="s">
        <v>1350</v>
      </c>
      <c r="D2174" s="10"/>
      <c r="E2174" s="10"/>
      <c r="G2174" s="19" t="s">
        <v>5008</v>
      </c>
      <c r="H2174" s="19"/>
      <c r="K2174" s="2" t="str">
        <f t="shared" si="395"/>
        <v>11L0004788057</v>
      </c>
      <c r="L2174" s="7" t="str">
        <f t="shared" si="404"/>
        <v>2001/01/01</v>
      </c>
      <c r="M2174" s="7" t="str">
        <f t="shared" si="405"/>
        <v>2199/12/31</v>
      </c>
      <c r="N2174" s="2" t="str">
        <f t="shared" si="396"/>
        <v/>
      </c>
      <c r="O2174" s="13">
        <v>0</v>
      </c>
      <c r="P2174" s="15"/>
      <c r="Q2174" s="13">
        <v>15</v>
      </c>
      <c r="R2174" s="18"/>
      <c r="S2174" s="18">
        <v>100000000</v>
      </c>
      <c r="T2174" s="2"/>
      <c r="U2174" s="2"/>
      <c r="V2174" s="2"/>
      <c r="W2174" s="2"/>
      <c r="X2174" s="2"/>
      <c r="Y2174" s="2"/>
      <c r="Z2174" s="2"/>
      <c r="AA2174" s="13">
        <v>1</v>
      </c>
      <c r="AB2174" s="13">
        <f t="shared" si="397"/>
        <v>0</v>
      </c>
      <c r="AC2174" s="13">
        <f t="shared" si="398"/>
        <v>0</v>
      </c>
      <c r="AD2174" s="15"/>
      <c r="AE2174" s="15"/>
      <c r="AF2174" s="13" t="str">
        <f t="shared" si="399"/>
        <v>1</v>
      </c>
      <c r="AG2174" s="15"/>
      <c r="AH2174" s="15"/>
      <c r="AI2174" s="15"/>
      <c r="AJ2174" s="14"/>
      <c r="AK2174" s="15" cm="1">
        <f t="array" ref="AK2174">_xlfn.IFS(B2174="","",LEFT(G2174,1)="L",1,LEFT(G2174,1)="W",1,AND(LEFT(B2174,1)="H",G2174=""),0)</f>
        <v>1</v>
      </c>
      <c r="AL2174" s="15"/>
      <c r="AM2174" s="15"/>
      <c r="AN2174" s="15"/>
      <c r="AO2174" s="15"/>
      <c r="AP2174" s="15"/>
      <c r="AQ2174" s="15"/>
      <c r="AR2174" s="15"/>
      <c r="AS2174" s="15">
        <f t="shared" si="400"/>
        <v>1</v>
      </c>
      <c r="AT2174" s="15" t="s">
        <v>115</v>
      </c>
      <c r="AU2174" s="13" t="str">
        <f t="shared" si="401"/>
        <v>0</v>
      </c>
      <c r="AV2174" s="15"/>
      <c r="AW2174" s="15"/>
      <c r="AX2174" s="15"/>
      <c r="AY2174" s="15"/>
      <c r="AZ2174" s="14"/>
      <c r="BA2174" s="15"/>
      <c r="BB2174" s="15"/>
      <c r="BC2174" s="15"/>
      <c r="BD2174" s="13" t="str">
        <f t="shared" si="402"/>
        <v>0</v>
      </c>
      <c r="BE2174" s="2"/>
      <c r="BF2174" s="2"/>
      <c r="BG2174" s="2"/>
      <c r="BH2174" s="2"/>
      <c r="BI2174" s="2"/>
      <c r="BJ2174" s="2"/>
      <c r="BK2174" s="2" t="s">
        <v>1369</v>
      </c>
      <c r="BL2174" s="10" t="s">
        <v>1370</v>
      </c>
      <c r="BM2174" t="str" cm="1">
        <f t="array" ref="BM2174">_xlfn.IFS(LEFT(G2174,1)="L","外注品",LEFT(G2174,1)="W","内製品",G2174="","購買品")</f>
        <v>外注品</v>
      </c>
    </row>
    <row r="2175" spans="1:65">
      <c r="A2175" s="2" t="str">
        <f t="shared" si="403"/>
        <v>WG01</v>
      </c>
      <c r="B2175" t="s">
        <v>2352</v>
      </c>
      <c r="C2175" s="2" t="s">
        <v>1350</v>
      </c>
      <c r="D2175" s="10"/>
      <c r="E2175" s="10"/>
      <c r="G2175" s="19" t="s">
        <v>5008</v>
      </c>
      <c r="H2175" s="19"/>
      <c r="K2175" s="2" t="str">
        <f t="shared" si="395"/>
        <v>11L0004788058</v>
      </c>
      <c r="L2175" s="7" t="str">
        <f t="shared" si="404"/>
        <v>2001/01/01</v>
      </c>
      <c r="M2175" s="7" t="str">
        <f t="shared" si="405"/>
        <v>2199/12/31</v>
      </c>
      <c r="N2175" s="2" t="str">
        <f t="shared" si="396"/>
        <v/>
      </c>
      <c r="O2175" s="13">
        <v>0</v>
      </c>
      <c r="P2175" s="15"/>
      <c r="Q2175" s="13">
        <v>15</v>
      </c>
      <c r="R2175" s="18"/>
      <c r="S2175" s="18">
        <v>100000000</v>
      </c>
      <c r="T2175" s="2"/>
      <c r="U2175" s="2"/>
      <c r="V2175" s="2"/>
      <c r="W2175" s="2"/>
      <c r="X2175" s="2"/>
      <c r="Y2175" s="2"/>
      <c r="Z2175" s="2"/>
      <c r="AA2175" s="13">
        <v>1</v>
      </c>
      <c r="AB2175" s="13">
        <f t="shared" si="397"/>
        <v>0</v>
      </c>
      <c r="AC2175" s="13">
        <f t="shared" si="398"/>
        <v>0</v>
      </c>
      <c r="AD2175" s="15"/>
      <c r="AE2175" s="15"/>
      <c r="AF2175" s="13" t="str">
        <f t="shared" si="399"/>
        <v>1</v>
      </c>
      <c r="AG2175" s="15"/>
      <c r="AH2175" s="15"/>
      <c r="AI2175" s="15"/>
      <c r="AJ2175" s="14"/>
      <c r="AK2175" s="15" cm="1">
        <f t="array" ref="AK2175">_xlfn.IFS(B2175="","",LEFT(G2175,1)="L",1,LEFT(G2175,1)="W",1,AND(LEFT(B2175,1)="H",G2175=""),0)</f>
        <v>1</v>
      </c>
      <c r="AL2175" s="15"/>
      <c r="AM2175" s="15"/>
      <c r="AN2175" s="15"/>
      <c r="AO2175" s="15"/>
      <c r="AP2175" s="15"/>
      <c r="AQ2175" s="15"/>
      <c r="AR2175" s="15"/>
      <c r="AS2175" s="15">
        <f t="shared" si="400"/>
        <v>1</v>
      </c>
      <c r="AT2175" s="15" t="s">
        <v>115</v>
      </c>
      <c r="AU2175" s="13" t="str">
        <f t="shared" si="401"/>
        <v>0</v>
      </c>
      <c r="AV2175" s="15"/>
      <c r="AW2175" s="15"/>
      <c r="AX2175" s="15"/>
      <c r="AY2175" s="15"/>
      <c r="AZ2175" s="14"/>
      <c r="BA2175" s="15"/>
      <c r="BB2175" s="15"/>
      <c r="BC2175" s="15"/>
      <c r="BD2175" s="13" t="str">
        <f t="shared" si="402"/>
        <v>0</v>
      </c>
      <c r="BE2175" s="2"/>
      <c r="BF2175" s="2"/>
      <c r="BG2175" s="2"/>
      <c r="BH2175" s="2"/>
      <c r="BI2175" s="2"/>
      <c r="BJ2175" s="2"/>
      <c r="BK2175" s="2" t="s">
        <v>1369</v>
      </c>
      <c r="BL2175" s="10" t="s">
        <v>1370</v>
      </c>
      <c r="BM2175" t="str" cm="1">
        <f t="array" ref="BM2175">_xlfn.IFS(LEFT(G2175,1)="L","外注品",LEFT(G2175,1)="W","内製品",G2175="","購買品")</f>
        <v>外注品</v>
      </c>
    </row>
    <row r="2176" spans="1:65">
      <c r="A2176" s="2" t="str">
        <f t="shared" si="403"/>
        <v>WG01</v>
      </c>
      <c r="B2176" t="s">
        <v>2353</v>
      </c>
      <c r="C2176" s="2" t="s">
        <v>1350</v>
      </c>
      <c r="D2176" s="10"/>
      <c r="E2176" s="10"/>
      <c r="G2176" s="19" t="s">
        <v>5008</v>
      </c>
      <c r="H2176" s="19"/>
      <c r="K2176" s="2" t="str">
        <f t="shared" si="395"/>
        <v>11L0004788059</v>
      </c>
      <c r="L2176" s="7" t="str">
        <f t="shared" si="404"/>
        <v>2001/01/01</v>
      </c>
      <c r="M2176" s="7" t="str">
        <f t="shared" si="405"/>
        <v>2199/12/31</v>
      </c>
      <c r="N2176" s="2" t="str">
        <f t="shared" si="396"/>
        <v/>
      </c>
      <c r="O2176" s="13">
        <v>0</v>
      </c>
      <c r="P2176" s="15"/>
      <c r="Q2176" s="13">
        <v>15</v>
      </c>
      <c r="R2176" s="18"/>
      <c r="S2176" s="18">
        <v>100000000</v>
      </c>
      <c r="T2176" s="2"/>
      <c r="U2176" s="2"/>
      <c r="V2176" s="2"/>
      <c r="W2176" s="2"/>
      <c r="X2176" s="2"/>
      <c r="Y2176" s="2"/>
      <c r="Z2176" s="2"/>
      <c r="AA2176" s="13">
        <v>1</v>
      </c>
      <c r="AB2176" s="13">
        <f t="shared" si="397"/>
        <v>0</v>
      </c>
      <c r="AC2176" s="13">
        <f t="shared" si="398"/>
        <v>0</v>
      </c>
      <c r="AD2176" s="15"/>
      <c r="AE2176" s="15"/>
      <c r="AF2176" s="13" t="str">
        <f t="shared" si="399"/>
        <v>1</v>
      </c>
      <c r="AG2176" s="15"/>
      <c r="AH2176" s="15"/>
      <c r="AI2176" s="15"/>
      <c r="AJ2176" s="14"/>
      <c r="AK2176" s="15" cm="1">
        <f t="array" ref="AK2176">_xlfn.IFS(B2176="","",LEFT(G2176,1)="L",1,LEFT(G2176,1)="W",1,AND(LEFT(B2176,1)="H",G2176=""),0)</f>
        <v>1</v>
      </c>
      <c r="AL2176" s="15"/>
      <c r="AM2176" s="15"/>
      <c r="AN2176" s="15"/>
      <c r="AO2176" s="15"/>
      <c r="AP2176" s="15"/>
      <c r="AQ2176" s="15"/>
      <c r="AR2176" s="15"/>
      <c r="AS2176" s="15">
        <f t="shared" si="400"/>
        <v>1</v>
      </c>
      <c r="AT2176" s="15" t="s">
        <v>115</v>
      </c>
      <c r="AU2176" s="13" t="str">
        <f t="shared" si="401"/>
        <v>0</v>
      </c>
      <c r="AV2176" s="15"/>
      <c r="AW2176" s="15"/>
      <c r="AX2176" s="15"/>
      <c r="AY2176" s="15"/>
      <c r="AZ2176" s="14"/>
      <c r="BA2176" s="15"/>
      <c r="BB2176" s="15"/>
      <c r="BC2176" s="15"/>
      <c r="BD2176" s="13" t="str">
        <f t="shared" si="402"/>
        <v>0</v>
      </c>
      <c r="BE2176" s="2"/>
      <c r="BF2176" s="2"/>
      <c r="BG2176" s="2"/>
      <c r="BH2176" s="2"/>
      <c r="BI2176" s="2"/>
      <c r="BJ2176" s="2"/>
      <c r="BK2176" s="2" t="s">
        <v>1369</v>
      </c>
      <c r="BL2176" s="10" t="s">
        <v>1370</v>
      </c>
      <c r="BM2176" t="str" cm="1">
        <f t="array" ref="BM2176">_xlfn.IFS(LEFT(G2176,1)="L","外注品",LEFT(G2176,1)="W","内製品",G2176="","購買品")</f>
        <v>外注品</v>
      </c>
    </row>
    <row r="2177" spans="1:65">
      <c r="A2177" s="2" t="str">
        <f t="shared" si="403"/>
        <v>WG01</v>
      </c>
      <c r="B2177" t="s">
        <v>2354</v>
      </c>
      <c r="C2177" s="2" t="s">
        <v>1350</v>
      </c>
      <c r="D2177" s="10"/>
      <c r="E2177" s="10"/>
      <c r="G2177" s="19" t="s">
        <v>5008</v>
      </c>
      <c r="H2177" s="19"/>
      <c r="K2177" s="2" t="str">
        <f t="shared" si="395"/>
        <v>11L0004788060</v>
      </c>
      <c r="L2177" s="7" t="str">
        <f t="shared" si="404"/>
        <v>2001/01/01</v>
      </c>
      <c r="M2177" s="7" t="str">
        <f t="shared" si="405"/>
        <v>2199/12/31</v>
      </c>
      <c r="N2177" s="2" t="str">
        <f t="shared" si="396"/>
        <v/>
      </c>
      <c r="O2177" s="13">
        <v>0</v>
      </c>
      <c r="P2177" s="15"/>
      <c r="Q2177" s="13">
        <v>15</v>
      </c>
      <c r="R2177" s="18"/>
      <c r="S2177" s="18">
        <v>100000000</v>
      </c>
      <c r="T2177" s="2"/>
      <c r="U2177" s="2"/>
      <c r="V2177" s="2"/>
      <c r="W2177" s="2"/>
      <c r="X2177" s="2"/>
      <c r="Y2177" s="2"/>
      <c r="Z2177" s="2"/>
      <c r="AA2177" s="13">
        <v>1</v>
      </c>
      <c r="AB2177" s="13">
        <f t="shared" si="397"/>
        <v>0</v>
      </c>
      <c r="AC2177" s="13">
        <f t="shared" si="398"/>
        <v>0</v>
      </c>
      <c r="AD2177" s="15"/>
      <c r="AE2177" s="15"/>
      <c r="AF2177" s="13" t="str">
        <f t="shared" si="399"/>
        <v>1</v>
      </c>
      <c r="AG2177" s="15"/>
      <c r="AH2177" s="15"/>
      <c r="AI2177" s="15"/>
      <c r="AJ2177" s="14"/>
      <c r="AK2177" s="15" cm="1">
        <f t="array" ref="AK2177">_xlfn.IFS(B2177="","",LEFT(G2177,1)="L",1,LEFT(G2177,1)="W",1,AND(LEFT(B2177,1)="H",G2177=""),0)</f>
        <v>1</v>
      </c>
      <c r="AL2177" s="15"/>
      <c r="AM2177" s="15"/>
      <c r="AN2177" s="15"/>
      <c r="AO2177" s="15"/>
      <c r="AP2177" s="15"/>
      <c r="AQ2177" s="15"/>
      <c r="AR2177" s="15"/>
      <c r="AS2177" s="15">
        <f t="shared" si="400"/>
        <v>1</v>
      </c>
      <c r="AT2177" s="15" t="s">
        <v>115</v>
      </c>
      <c r="AU2177" s="13" t="str">
        <f t="shared" si="401"/>
        <v>0</v>
      </c>
      <c r="AV2177" s="15"/>
      <c r="AW2177" s="15"/>
      <c r="AX2177" s="15"/>
      <c r="AY2177" s="15"/>
      <c r="AZ2177" s="14"/>
      <c r="BA2177" s="15"/>
      <c r="BB2177" s="15"/>
      <c r="BC2177" s="15"/>
      <c r="BD2177" s="13" t="str">
        <f t="shared" si="402"/>
        <v>0</v>
      </c>
      <c r="BE2177" s="2"/>
      <c r="BF2177" s="2"/>
      <c r="BG2177" s="2"/>
      <c r="BH2177" s="2"/>
      <c r="BI2177" s="2"/>
      <c r="BJ2177" s="2"/>
      <c r="BK2177" s="2" t="s">
        <v>1369</v>
      </c>
      <c r="BL2177" s="10" t="s">
        <v>1370</v>
      </c>
      <c r="BM2177" t="str" cm="1">
        <f t="array" ref="BM2177">_xlfn.IFS(LEFT(G2177,1)="L","外注品",LEFT(G2177,1)="W","内製品",G2177="","購買品")</f>
        <v>外注品</v>
      </c>
    </row>
    <row r="2178" spans="1:65">
      <c r="A2178" s="2" t="str">
        <f t="shared" si="403"/>
        <v>WG01</v>
      </c>
      <c r="B2178" t="s">
        <v>2355</v>
      </c>
      <c r="C2178" s="2" t="s">
        <v>1350</v>
      </c>
      <c r="D2178" s="10"/>
      <c r="E2178" s="10"/>
      <c r="G2178" s="19" t="s">
        <v>5008</v>
      </c>
      <c r="H2178" s="19"/>
      <c r="K2178" s="2" t="str">
        <f t="shared" si="395"/>
        <v>11L0004788061</v>
      </c>
      <c r="L2178" s="7" t="str">
        <f t="shared" si="404"/>
        <v>2001/01/01</v>
      </c>
      <c r="M2178" s="7" t="str">
        <f t="shared" si="405"/>
        <v>2199/12/31</v>
      </c>
      <c r="N2178" s="2" t="str">
        <f t="shared" si="396"/>
        <v/>
      </c>
      <c r="O2178" s="13">
        <v>0</v>
      </c>
      <c r="P2178" s="15"/>
      <c r="Q2178" s="13">
        <v>15</v>
      </c>
      <c r="R2178" s="18"/>
      <c r="S2178" s="18">
        <v>100000000</v>
      </c>
      <c r="T2178" s="2"/>
      <c r="U2178" s="2"/>
      <c r="V2178" s="2"/>
      <c r="W2178" s="2"/>
      <c r="X2178" s="2"/>
      <c r="Y2178" s="2"/>
      <c r="Z2178" s="2"/>
      <c r="AA2178" s="13">
        <v>1</v>
      </c>
      <c r="AB2178" s="13">
        <f t="shared" si="397"/>
        <v>0</v>
      </c>
      <c r="AC2178" s="13">
        <f t="shared" si="398"/>
        <v>0</v>
      </c>
      <c r="AD2178" s="15"/>
      <c r="AE2178" s="15"/>
      <c r="AF2178" s="13" t="str">
        <f t="shared" si="399"/>
        <v>1</v>
      </c>
      <c r="AG2178" s="15"/>
      <c r="AH2178" s="15"/>
      <c r="AI2178" s="15"/>
      <c r="AJ2178" s="14"/>
      <c r="AK2178" s="15" cm="1">
        <f t="array" ref="AK2178">_xlfn.IFS(B2178="","",LEFT(G2178,1)="L",1,LEFT(G2178,1)="W",1,AND(LEFT(B2178,1)="H",G2178=""),0)</f>
        <v>1</v>
      </c>
      <c r="AL2178" s="15"/>
      <c r="AM2178" s="15"/>
      <c r="AN2178" s="15"/>
      <c r="AO2178" s="15"/>
      <c r="AP2178" s="15"/>
      <c r="AQ2178" s="15"/>
      <c r="AR2178" s="15"/>
      <c r="AS2178" s="15">
        <f t="shared" si="400"/>
        <v>1</v>
      </c>
      <c r="AT2178" s="15" t="s">
        <v>115</v>
      </c>
      <c r="AU2178" s="13" t="str">
        <f t="shared" si="401"/>
        <v>0</v>
      </c>
      <c r="AV2178" s="15"/>
      <c r="AW2178" s="15"/>
      <c r="AX2178" s="15"/>
      <c r="AY2178" s="15"/>
      <c r="AZ2178" s="14"/>
      <c r="BA2178" s="15"/>
      <c r="BB2178" s="15"/>
      <c r="BC2178" s="15"/>
      <c r="BD2178" s="13" t="str">
        <f t="shared" si="402"/>
        <v>0</v>
      </c>
      <c r="BE2178" s="2"/>
      <c r="BF2178" s="2"/>
      <c r="BG2178" s="2"/>
      <c r="BH2178" s="2"/>
      <c r="BI2178" s="2"/>
      <c r="BJ2178" s="2"/>
      <c r="BK2178" s="2" t="s">
        <v>1369</v>
      </c>
      <c r="BL2178" s="10" t="s">
        <v>1370</v>
      </c>
      <c r="BM2178" t="str" cm="1">
        <f t="array" ref="BM2178">_xlfn.IFS(LEFT(G2178,1)="L","外注品",LEFT(G2178,1)="W","内製品",G2178="","購買品")</f>
        <v>外注品</v>
      </c>
    </row>
    <row r="2179" spans="1:65">
      <c r="A2179" s="2" t="str">
        <f t="shared" si="403"/>
        <v>WG01</v>
      </c>
      <c r="B2179" t="s">
        <v>2356</v>
      </c>
      <c r="C2179" s="2" t="s">
        <v>1350</v>
      </c>
      <c r="D2179" s="10"/>
      <c r="E2179" s="10"/>
      <c r="G2179" s="19" t="s">
        <v>5008</v>
      </c>
      <c r="H2179" s="19"/>
      <c r="K2179" s="2" t="str">
        <f t="shared" ref="K2179:K2242" si="406">IF(G2179="","","11"&amp;G2179&amp;RIGHT(B2179,5))</f>
        <v>11L0004788062</v>
      </c>
      <c r="L2179" s="7" t="str">
        <f t="shared" si="404"/>
        <v>2001/01/01</v>
      </c>
      <c r="M2179" s="7" t="str">
        <f t="shared" si="405"/>
        <v>2199/12/31</v>
      </c>
      <c r="N2179" s="2" t="str">
        <f t="shared" ref="N2179:N2242" si="407">IF(LEFT(G2179,1)="W",K2179,"")</f>
        <v/>
      </c>
      <c r="O2179" s="13">
        <v>0</v>
      </c>
      <c r="P2179" s="15"/>
      <c r="Q2179" s="13">
        <v>15</v>
      </c>
      <c r="R2179" s="18"/>
      <c r="S2179" s="18">
        <v>100000000</v>
      </c>
      <c r="T2179" s="2"/>
      <c r="U2179" s="2"/>
      <c r="V2179" s="2"/>
      <c r="W2179" s="2"/>
      <c r="X2179" s="2"/>
      <c r="Y2179" s="2"/>
      <c r="Z2179" s="2"/>
      <c r="AA2179" s="13">
        <v>1</v>
      </c>
      <c r="AB2179" s="13">
        <f t="shared" ref="AB2179:AB2242" si="408">IF(B2179="","",0)</f>
        <v>0</v>
      </c>
      <c r="AC2179" s="13">
        <f t="shared" ref="AC2179:AC2242" si="409">IF(B2179="","",0)</f>
        <v>0</v>
      </c>
      <c r="AD2179" s="15"/>
      <c r="AE2179" s="15"/>
      <c r="AF2179" s="13" t="str">
        <f t="shared" ref="AF2179:AF2242" si="410">IF(B2179="","","1")</f>
        <v>1</v>
      </c>
      <c r="AG2179" s="15"/>
      <c r="AH2179" s="15"/>
      <c r="AI2179" s="15"/>
      <c r="AJ2179" s="14"/>
      <c r="AK2179" s="15" cm="1">
        <f t="array" ref="AK2179">_xlfn.IFS(B2179="","",LEFT(G2179,1)="L",1,LEFT(G2179,1)="W",1,AND(LEFT(B2179,1)="H",G2179=""),0)</f>
        <v>1</v>
      </c>
      <c r="AL2179" s="15"/>
      <c r="AM2179" s="15"/>
      <c r="AN2179" s="15"/>
      <c r="AO2179" s="15"/>
      <c r="AP2179" s="15"/>
      <c r="AQ2179" s="15"/>
      <c r="AR2179" s="15"/>
      <c r="AS2179" s="15">
        <f t="shared" ref="AS2179:AS2242" si="411">IF(Q2179="","",1)</f>
        <v>1</v>
      </c>
      <c r="AT2179" s="15" t="s">
        <v>115</v>
      </c>
      <c r="AU2179" s="13" t="str">
        <f t="shared" ref="AU2179:AU2242" si="412">IF(B2179="","","0")</f>
        <v>0</v>
      </c>
      <c r="AV2179" s="15"/>
      <c r="AW2179" s="15"/>
      <c r="AX2179" s="15"/>
      <c r="AY2179" s="15"/>
      <c r="AZ2179" s="14"/>
      <c r="BA2179" s="15"/>
      <c r="BB2179" s="15"/>
      <c r="BC2179" s="15"/>
      <c r="BD2179" s="13" t="str">
        <f t="shared" ref="BD2179:BD2242" si="413">IF(B2179="","","0")</f>
        <v>0</v>
      </c>
      <c r="BE2179" s="2"/>
      <c r="BF2179" s="2"/>
      <c r="BG2179" s="2"/>
      <c r="BH2179" s="2"/>
      <c r="BI2179" s="2"/>
      <c r="BJ2179" s="2"/>
      <c r="BK2179" s="2" t="s">
        <v>1369</v>
      </c>
      <c r="BL2179" s="10" t="s">
        <v>1370</v>
      </c>
      <c r="BM2179" t="str" cm="1">
        <f t="array" ref="BM2179">_xlfn.IFS(LEFT(G2179,1)="L","外注品",LEFT(G2179,1)="W","内製品",G2179="","購買品")</f>
        <v>外注品</v>
      </c>
    </row>
    <row r="2180" spans="1:65">
      <c r="A2180" s="2" t="str">
        <f t="shared" ref="A2180:A2243" si="414">IF(B2180="","","WG01")</f>
        <v>WG01</v>
      </c>
      <c r="B2180" t="s">
        <v>2357</v>
      </c>
      <c r="C2180" s="2" t="s">
        <v>1350</v>
      </c>
      <c r="D2180" s="10"/>
      <c r="E2180" s="10"/>
      <c r="G2180" s="19" t="s">
        <v>5008</v>
      </c>
      <c r="H2180" s="19"/>
      <c r="K2180" s="2" t="str">
        <f t="shared" si="406"/>
        <v>11L0004788063</v>
      </c>
      <c r="L2180" s="7" t="str">
        <f t="shared" ref="L2180:L2243" si="415">IF(B2180="","","2001/01/01")</f>
        <v>2001/01/01</v>
      </c>
      <c r="M2180" s="7" t="str">
        <f t="shared" ref="M2180:M2243" si="416">IF(C2180="","","2199/12/31")</f>
        <v>2199/12/31</v>
      </c>
      <c r="N2180" s="2" t="str">
        <f t="shared" si="407"/>
        <v/>
      </c>
      <c r="O2180" s="13">
        <v>0</v>
      </c>
      <c r="P2180" s="15"/>
      <c r="Q2180" s="13">
        <v>15</v>
      </c>
      <c r="R2180" s="18"/>
      <c r="S2180" s="18">
        <v>100000000</v>
      </c>
      <c r="T2180" s="2"/>
      <c r="U2180" s="2"/>
      <c r="V2180" s="2"/>
      <c r="W2180" s="2"/>
      <c r="X2180" s="2"/>
      <c r="Y2180" s="2"/>
      <c r="Z2180" s="2"/>
      <c r="AA2180" s="13">
        <v>1</v>
      </c>
      <c r="AB2180" s="13">
        <f t="shared" si="408"/>
        <v>0</v>
      </c>
      <c r="AC2180" s="13">
        <f t="shared" si="409"/>
        <v>0</v>
      </c>
      <c r="AD2180" s="15"/>
      <c r="AE2180" s="15"/>
      <c r="AF2180" s="13" t="str">
        <f t="shared" si="410"/>
        <v>1</v>
      </c>
      <c r="AG2180" s="15"/>
      <c r="AH2180" s="15"/>
      <c r="AI2180" s="15"/>
      <c r="AJ2180" s="14"/>
      <c r="AK2180" s="15" cm="1">
        <f t="array" ref="AK2180">_xlfn.IFS(B2180="","",LEFT(G2180,1)="L",1,LEFT(G2180,1)="W",1,AND(LEFT(B2180,1)="H",G2180=""),0)</f>
        <v>1</v>
      </c>
      <c r="AL2180" s="15"/>
      <c r="AM2180" s="15"/>
      <c r="AN2180" s="15"/>
      <c r="AO2180" s="15"/>
      <c r="AP2180" s="15"/>
      <c r="AQ2180" s="15"/>
      <c r="AR2180" s="15"/>
      <c r="AS2180" s="15">
        <f t="shared" si="411"/>
        <v>1</v>
      </c>
      <c r="AT2180" s="15" t="s">
        <v>115</v>
      </c>
      <c r="AU2180" s="13" t="str">
        <f t="shared" si="412"/>
        <v>0</v>
      </c>
      <c r="AV2180" s="15"/>
      <c r="AW2180" s="15"/>
      <c r="AX2180" s="15"/>
      <c r="AY2180" s="15"/>
      <c r="AZ2180" s="14"/>
      <c r="BA2180" s="15"/>
      <c r="BB2180" s="15"/>
      <c r="BC2180" s="15"/>
      <c r="BD2180" s="13" t="str">
        <f t="shared" si="413"/>
        <v>0</v>
      </c>
      <c r="BE2180" s="2"/>
      <c r="BF2180" s="2"/>
      <c r="BG2180" s="2"/>
      <c r="BH2180" s="2"/>
      <c r="BI2180" s="2"/>
      <c r="BJ2180" s="2"/>
      <c r="BK2180" s="2" t="s">
        <v>1369</v>
      </c>
      <c r="BL2180" s="10" t="s">
        <v>1370</v>
      </c>
      <c r="BM2180" t="str" cm="1">
        <f t="array" ref="BM2180">_xlfn.IFS(LEFT(G2180,1)="L","外注品",LEFT(G2180,1)="W","内製品",G2180="","購買品")</f>
        <v>外注品</v>
      </c>
    </row>
    <row r="2181" spans="1:65">
      <c r="A2181" s="2" t="str">
        <f t="shared" si="414"/>
        <v>WG01</v>
      </c>
      <c r="B2181" t="s">
        <v>2358</v>
      </c>
      <c r="C2181" s="2" t="s">
        <v>1350</v>
      </c>
      <c r="D2181" s="10"/>
      <c r="E2181" s="10"/>
      <c r="G2181" s="19" t="s">
        <v>5008</v>
      </c>
      <c r="H2181" s="19"/>
      <c r="K2181" s="2" t="str">
        <f t="shared" si="406"/>
        <v>11L0004788064</v>
      </c>
      <c r="L2181" s="7" t="str">
        <f t="shared" si="415"/>
        <v>2001/01/01</v>
      </c>
      <c r="M2181" s="7" t="str">
        <f t="shared" si="416"/>
        <v>2199/12/31</v>
      </c>
      <c r="N2181" s="2" t="str">
        <f t="shared" si="407"/>
        <v/>
      </c>
      <c r="O2181" s="13">
        <v>0</v>
      </c>
      <c r="P2181" s="15"/>
      <c r="Q2181" s="13">
        <v>15</v>
      </c>
      <c r="R2181" s="18"/>
      <c r="S2181" s="18">
        <v>100000000</v>
      </c>
      <c r="T2181" s="2"/>
      <c r="U2181" s="2"/>
      <c r="V2181" s="2"/>
      <c r="W2181" s="2"/>
      <c r="X2181" s="2"/>
      <c r="Y2181" s="2"/>
      <c r="Z2181" s="2"/>
      <c r="AA2181" s="13">
        <v>1</v>
      </c>
      <c r="AB2181" s="13">
        <f t="shared" si="408"/>
        <v>0</v>
      </c>
      <c r="AC2181" s="13">
        <f t="shared" si="409"/>
        <v>0</v>
      </c>
      <c r="AD2181" s="15"/>
      <c r="AE2181" s="15"/>
      <c r="AF2181" s="13" t="str">
        <f t="shared" si="410"/>
        <v>1</v>
      </c>
      <c r="AG2181" s="15"/>
      <c r="AH2181" s="15"/>
      <c r="AI2181" s="15"/>
      <c r="AJ2181" s="14"/>
      <c r="AK2181" s="15" cm="1">
        <f t="array" ref="AK2181">_xlfn.IFS(B2181="","",LEFT(G2181,1)="L",1,LEFT(G2181,1)="W",1,AND(LEFT(B2181,1)="H",G2181=""),0)</f>
        <v>1</v>
      </c>
      <c r="AL2181" s="15"/>
      <c r="AM2181" s="15"/>
      <c r="AN2181" s="15"/>
      <c r="AO2181" s="15"/>
      <c r="AP2181" s="15"/>
      <c r="AQ2181" s="15"/>
      <c r="AR2181" s="15"/>
      <c r="AS2181" s="15">
        <f t="shared" si="411"/>
        <v>1</v>
      </c>
      <c r="AT2181" s="15" t="s">
        <v>115</v>
      </c>
      <c r="AU2181" s="13" t="str">
        <f t="shared" si="412"/>
        <v>0</v>
      </c>
      <c r="AV2181" s="15"/>
      <c r="AW2181" s="15"/>
      <c r="AX2181" s="15"/>
      <c r="AY2181" s="15"/>
      <c r="AZ2181" s="14"/>
      <c r="BA2181" s="15"/>
      <c r="BB2181" s="15"/>
      <c r="BC2181" s="15"/>
      <c r="BD2181" s="13" t="str">
        <f t="shared" si="413"/>
        <v>0</v>
      </c>
      <c r="BE2181" s="2"/>
      <c r="BF2181" s="2"/>
      <c r="BG2181" s="2"/>
      <c r="BH2181" s="2"/>
      <c r="BI2181" s="2"/>
      <c r="BJ2181" s="2"/>
      <c r="BK2181" s="2" t="s">
        <v>1369</v>
      </c>
      <c r="BL2181" s="10" t="s">
        <v>1370</v>
      </c>
      <c r="BM2181" t="str" cm="1">
        <f t="array" ref="BM2181">_xlfn.IFS(LEFT(G2181,1)="L","外注品",LEFT(G2181,1)="W","内製品",G2181="","購買品")</f>
        <v>外注品</v>
      </c>
    </row>
    <row r="2182" spans="1:65">
      <c r="A2182" s="2" t="str">
        <f t="shared" si="414"/>
        <v>WG01</v>
      </c>
      <c r="B2182" t="s">
        <v>2359</v>
      </c>
      <c r="C2182" s="2" t="s">
        <v>1350</v>
      </c>
      <c r="D2182" s="10"/>
      <c r="E2182" s="10"/>
      <c r="G2182" s="19" t="s">
        <v>5008</v>
      </c>
      <c r="H2182" s="19"/>
      <c r="K2182" s="2" t="str">
        <f t="shared" si="406"/>
        <v>11L0004788065</v>
      </c>
      <c r="L2182" s="7" t="str">
        <f t="shared" si="415"/>
        <v>2001/01/01</v>
      </c>
      <c r="M2182" s="7" t="str">
        <f t="shared" si="416"/>
        <v>2199/12/31</v>
      </c>
      <c r="N2182" s="2" t="str">
        <f t="shared" si="407"/>
        <v/>
      </c>
      <c r="O2182" s="13">
        <v>0</v>
      </c>
      <c r="P2182" s="15"/>
      <c r="Q2182" s="13">
        <v>15</v>
      </c>
      <c r="R2182" s="18"/>
      <c r="S2182" s="18">
        <v>100000000</v>
      </c>
      <c r="T2182" s="2"/>
      <c r="U2182" s="2"/>
      <c r="V2182" s="2"/>
      <c r="W2182" s="2"/>
      <c r="X2182" s="2"/>
      <c r="Y2182" s="2"/>
      <c r="Z2182" s="2"/>
      <c r="AA2182" s="13">
        <v>1</v>
      </c>
      <c r="AB2182" s="13">
        <f t="shared" si="408"/>
        <v>0</v>
      </c>
      <c r="AC2182" s="13">
        <f t="shared" si="409"/>
        <v>0</v>
      </c>
      <c r="AD2182" s="15"/>
      <c r="AE2182" s="15"/>
      <c r="AF2182" s="13" t="str">
        <f t="shared" si="410"/>
        <v>1</v>
      </c>
      <c r="AG2182" s="15"/>
      <c r="AH2182" s="15"/>
      <c r="AI2182" s="15"/>
      <c r="AJ2182" s="14"/>
      <c r="AK2182" s="15" cm="1">
        <f t="array" ref="AK2182">_xlfn.IFS(B2182="","",LEFT(G2182,1)="L",1,LEFT(G2182,1)="W",1,AND(LEFT(B2182,1)="H",G2182=""),0)</f>
        <v>1</v>
      </c>
      <c r="AL2182" s="15"/>
      <c r="AM2182" s="15"/>
      <c r="AN2182" s="15"/>
      <c r="AO2182" s="15"/>
      <c r="AP2182" s="15"/>
      <c r="AQ2182" s="15"/>
      <c r="AR2182" s="15"/>
      <c r="AS2182" s="15">
        <f t="shared" si="411"/>
        <v>1</v>
      </c>
      <c r="AT2182" s="15" t="s">
        <v>115</v>
      </c>
      <c r="AU2182" s="13" t="str">
        <f t="shared" si="412"/>
        <v>0</v>
      </c>
      <c r="AV2182" s="15"/>
      <c r="AW2182" s="15"/>
      <c r="AX2182" s="15"/>
      <c r="AY2182" s="15"/>
      <c r="AZ2182" s="14"/>
      <c r="BA2182" s="15"/>
      <c r="BB2182" s="15"/>
      <c r="BC2182" s="15"/>
      <c r="BD2182" s="13" t="str">
        <f t="shared" si="413"/>
        <v>0</v>
      </c>
      <c r="BE2182" s="2"/>
      <c r="BF2182" s="2"/>
      <c r="BG2182" s="2"/>
      <c r="BH2182" s="2"/>
      <c r="BI2182" s="2"/>
      <c r="BJ2182" s="2"/>
      <c r="BK2182" s="2" t="s">
        <v>1369</v>
      </c>
      <c r="BL2182" s="10" t="s">
        <v>1370</v>
      </c>
      <c r="BM2182" t="str" cm="1">
        <f t="array" ref="BM2182">_xlfn.IFS(LEFT(G2182,1)="L","外注品",LEFT(G2182,1)="W","内製品",G2182="","購買品")</f>
        <v>外注品</v>
      </c>
    </row>
    <row r="2183" spans="1:65">
      <c r="A2183" s="2" t="str">
        <f t="shared" si="414"/>
        <v>WG01</v>
      </c>
      <c r="B2183" t="s">
        <v>2360</v>
      </c>
      <c r="C2183" s="2" t="s">
        <v>1350</v>
      </c>
      <c r="D2183" s="10"/>
      <c r="E2183" s="10"/>
      <c r="G2183" s="19" t="s">
        <v>5008</v>
      </c>
      <c r="H2183" s="19"/>
      <c r="K2183" s="2" t="str">
        <f t="shared" si="406"/>
        <v>11L0004788066</v>
      </c>
      <c r="L2183" s="7" t="str">
        <f t="shared" si="415"/>
        <v>2001/01/01</v>
      </c>
      <c r="M2183" s="7" t="str">
        <f t="shared" si="416"/>
        <v>2199/12/31</v>
      </c>
      <c r="N2183" s="2" t="str">
        <f t="shared" si="407"/>
        <v/>
      </c>
      <c r="O2183" s="13">
        <v>0</v>
      </c>
      <c r="P2183" s="15"/>
      <c r="Q2183" s="13">
        <v>15</v>
      </c>
      <c r="R2183" s="18"/>
      <c r="S2183" s="18">
        <v>100000000</v>
      </c>
      <c r="T2183" s="2"/>
      <c r="U2183" s="2"/>
      <c r="V2183" s="2"/>
      <c r="W2183" s="2"/>
      <c r="X2183" s="2"/>
      <c r="Y2183" s="2"/>
      <c r="Z2183" s="2"/>
      <c r="AA2183" s="13">
        <v>1</v>
      </c>
      <c r="AB2183" s="13">
        <f t="shared" si="408"/>
        <v>0</v>
      </c>
      <c r="AC2183" s="13">
        <f t="shared" si="409"/>
        <v>0</v>
      </c>
      <c r="AD2183" s="15"/>
      <c r="AE2183" s="15"/>
      <c r="AF2183" s="13" t="str">
        <f t="shared" si="410"/>
        <v>1</v>
      </c>
      <c r="AG2183" s="15"/>
      <c r="AH2183" s="15"/>
      <c r="AI2183" s="15"/>
      <c r="AJ2183" s="14"/>
      <c r="AK2183" s="15" cm="1">
        <f t="array" ref="AK2183">_xlfn.IFS(B2183="","",LEFT(G2183,1)="L",1,LEFT(G2183,1)="W",1,AND(LEFT(B2183,1)="H",G2183=""),0)</f>
        <v>1</v>
      </c>
      <c r="AL2183" s="15"/>
      <c r="AM2183" s="15"/>
      <c r="AN2183" s="15"/>
      <c r="AO2183" s="15"/>
      <c r="AP2183" s="15"/>
      <c r="AQ2183" s="15"/>
      <c r="AR2183" s="15"/>
      <c r="AS2183" s="15">
        <f t="shared" si="411"/>
        <v>1</v>
      </c>
      <c r="AT2183" s="15" t="s">
        <v>115</v>
      </c>
      <c r="AU2183" s="13" t="str">
        <f t="shared" si="412"/>
        <v>0</v>
      </c>
      <c r="AV2183" s="15"/>
      <c r="AW2183" s="15"/>
      <c r="AX2183" s="15"/>
      <c r="AY2183" s="15"/>
      <c r="AZ2183" s="14"/>
      <c r="BA2183" s="15"/>
      <c r="BB2183" s="15"/>
      <c r="BC2183" s="15"/>
      <c r="BD2183" s="13" t="str">
        <f t="shared" si="413"/>
        <v>0</v>
      </c>
      <c r="BE2183" s="2"/>
      <c r="BF2183" s="2"/>
      <c r="BG2183" s="2"/>
      <c r="BH2183" s="2"/>
      <c r="BI2183" s="2"/>
      <c r="BJ2183" s="2"/>
      <c r="BK2183" s="2" t="s">
        <v>1369</v>
      </c>
      <c r="BL2183" s="10" t="s">
        <v>1370</v>
      </c>
      <c r="BM2183" t="str" cm="1">
        <f t="array" ref="BM2183">_xlfn.IFS(LEFT(G2183,1)="L","外注品",LEFT(G2183,1)="W","内製品",G2183="","購買品")</f>
        <v>外注品</v>
      </c>
    </row>
    <row r="2184" spans="1:65">
      <c r="A2184" s="2" t="str">
        <f t="shared" si="414"/>
        <v>WG01</v>
      </c>
      <c r="B2184" t="s">
        <v>2361</v>
      </c>
      <c r="C2184" s="2" t="s">
        <v>1350</v>
      </c>
      <c r="D2184" s="10"/>
      <c r="E2184" s="10"/>
      <c r="G2184" s="19" t="s">
        <v>5008</v>
      </c>
      <c r="H2184" s="19"/>
      <c r="K2184" s="2" t="str">
        <f t="shared" si="406"/>
        <v>11L0004788067</v>
      </c>
      <c r="L2184" s="7" t="str">
        <f t="shared" si="415"/>
        <v>2001/01/01</v>
      </c>
      <c r="M2184" s="7" t="str">
        <f t="shared" si="416"/>
        <v>2199/12/31</v>
      </c>
      <c r="N2184" s="2" t="str">
        <f t="shared" si="407"/>
        <v/>
      </c>
      <c r="O2184" s="13">
        <v>0</v>
      </c>
      <c r="P2184" s="15"/>
      <c r="Q2184" s="13">
        <v>15</v>
      </c>
      <c r="R2184" s="18"/>
      <c r="S2184" s="18">
        <v>100000000</v>
      </c>
      <c r="T2184" s="2"/>
      <c r="U2184" s="2"/>
      <c r="V2184" s="2"/>
      <c r="W2184" s="2"/>
      <c r="X2184" s="2"/>
      <c r="Y2184" s="2"/>
      <c r="Z2184" s="2"/>
      <c r="AA2184" s="13">
        <v>1</v>
      </c>
      <c r="AB2184" s="13">
        <f t="shared" si="408"/>
        <v>0</v>
      </c>
      <c r="AC2184" s="13">
        <f t="shared" si="409"/>
        <v>0</v>
      </c>
      <c r="AD2184" s="15"/>
      <c r="AE2184" s="15"/>
      <c r="AF2184" s="13" t="str">
        <f t="shared" si="410"/>
        <v>1</v>
      </c>
      <c r="AG2184" s="15"/>
      <c r="AH2184" s="15"/>
      <c r="AI2184" s="15"/>
      <c r="AJ2184" s="14"/>
      <c r="AK2184" s="15" cm="1">
        <f t="array" ref="AK2184">_xlfn.IFS(B2184="","",LEFT(G2184,1)="L",1,LEFT(G2184,1)="W",1,AND(LEFT(B2184,1)="H",G2184=""),0)</f>
        <v>1</v>
      </c>
      <c r="AL2184" s="15"/>
      <c r="AM2184" s="15"/>
      <c r="AN2184" s="15"/>
      <c r="AO2184" s="15"/>
      <c r="AP2184" s="15"/>
      <c r="AQ2184" s="15"/>
      <c r="AR2184" s="15"/>
      <c r="AS2184" s="15">
        <f t="shared" si="411"/>
        <v>1</v>
      </c>
      <c r="AT2184" s="15" t="s">
        <v>115</v>
      </c>
      <c r="AU2184" s="13" t="str">
        <f t="shared" si="412"/>
        <v>0</v>
      </c>
      <c r="AV2184" s="15"/>
      <c r="AW2184" s="15"/>
      <c r="AX2184" s="15"/>
      <c r="AY2184" s="15"/>
      <c r="AZ2184" s="14"/>
      <c r="BA2184" s="15"/>
      <c r="BB2184" s="15"/>
      <c r="BC2184" s="15"/>
      <c r="BD2184" s="13" t="str">
        <f t="shared" si="413"/>
        <v>0</v>
      </c>
      <c r="BE2184" s="2"/>
      <c r="BF2184" s="2"/>
      <c r="BG2184" s="2"/>
      <c r="BH2184" s="2"/>
      <c r="BI2184" s="2"/>
      <c r="BJ2184" s="2"/>
      <c r="BK2184" s="2" t="s">
        <v>1369</v>
      </c>
      <c r="BL2184" s="10" t="s">
        <v>1370</v>
      </c>
      <c r="BM2184" t="str" cm="1">
        <f t="array" ref="BM2184">_xlfn.IFS(LEFT(G2184,1)="L","外注品",LEFT(G2184,1)="W","内製品",G2184="","購買品")</f>
        <v>外注品</v>
      </c>
    </row>
    <row r="2185" spans="1:65">
      <c r="A2185" s="2" t="str">
        <f t="shared" si="414"/>
        <v>WG01</v>
      </c>
      <c r="B2185" t="s">
        <v>2362</v>
      </c>
      <c r="C2185" s="2" t="s">
        <v>1350</v>
      </c>
      <c r="D2185" s="10"/>
      <c r="E2185" s="10"/>
      <c r="G2185" s="19" t="s">
        <v>5008</v>
      </c>
      <c r="H2185" s="19"/>
      <c r="K2185" s="2" t="str">
        <f t="shared" si="406"/>
        <v>11L0004788068</v>
      </c>
      <c r="L2185" s="7" t="str">
        <f t="shared" si="415"/>
        <v>2001/01/01</v>
      </c>
      <c r="M2185" s="7" t="str">
        <f t="shared" si="416"/>
        <v>2199/12/31</v>
      </c>
      <c r="N2185" s="2" t="str">
        <f t="shared" si="407"/>
        <v/>
      </c>
      <c r="O2185" s="13">
        <v>0</v>
      </c>
      <c r="P2185" s="15"/>
      <c r="Q2185" s="13">
        <v>15</v>
      </c>
      <c r="R2185" s="18"/>
      <c r="S2185" s="18">
        <v>100000000</v>
      </c>
      <c r="T2185" s="2"/>
      <c r="U2185" s="2"/>
      <c r="V2185" s="2"/>
      <c r="W2185" s="2"/>
      <c r="X2185" s="2"/>
      <c r="Y2185" s="2"/>
      <c r="Z2185" s="2"/>
      <c r="AA2185" s="13">
        <v>1</v>
      </c>
      <c r="AB2185" s="13">
        <f t="shared" si="408"/>
        <v>0</v>
      </c>
      <c r="AC2185" s="13">
        <f t="shared" si="409"/>
        <v>0</v>
      </c>
      <c r="AD2185" s="15"/>
      <c r="AE2185" s="15"/>
      <c r="AF2185" s="13" t="str">
        <f t="shared" si="410"/>
        <v>1</v>
      </c>
      <c r="AG2185" s="15"/>
      <c r="AH2185" s="15"/>
      <c r="AI2185" s="15"/>
      <c r="AJ2185" s="14"/>
      <c r="AK2185" s="15" cm="1">
        <f t="array" ref="AK2185">_xlfn.IFS(B2185="","",LEFT(G2185,1)="L",1,LEFT(G2185,1)="W",1,AND(LEFT(B2185,1)="H",G2185=""),0)</f>
        <v>1</v>
      </c>
      <c r="AL2185" s="15"/>
      <c r="AM2185" s="15"/>
      <c r="AN2185" s="15"/>
      <c r="AO2185" s="15"/>
      <c r="AP2185" s="15"/>
      <c r="AQ2185" s="15"/>
      <c r="AR2185" s="15"/>
      <c r="AS2185" s="15">
        <f t="shared" si="411"/>
        <v>1</v>
      </c>
      <c r="AT2185" s="15" t="s">
        <v>115</v>
      </c>
      <c r="AU2185" s="13" t="str">
        <f t="shared" si="412"/>
        <v>0</v>
      </c>
      <c r="AV2185" s="15"/>
      <c r="AW2185" s="15"/>
      <c r="AX2185" s="15"/>
      <c r="AY2185" s="15"/>
      <c r="AZ2185" s="14"/>
      <c r="BA2185" s="15"/>
      <c r="BB2185" s="15"/>
      <c r="BC2185" s="15"/>
      <c r="BD2185" s="13" t="str">
        <f t="shared" si="413"/>
        <v>0</v>
      </c>
      <c r="BE2185" s="2"/>
      <c r="BF2185" s="2"/>
      <c r="BG2185" s="2"/>
      <c r="BH2185" s="2"/>
      <c r="BI2185" s="2"/>
      <c r="BJ2185" s="2"/>
      <c r="BK2185" s="2" t="s">
        <v>1369</v>
      </c>
      <c r="BL2185" s="10" t="s">
        <v>1370</v>
      </c>
      <c r="BM2185" t="str" cm="1">
        <f t="array" ref="BM2185">_xlfn.IFS(LEFT(G2185,1)="L","外注品",LEFT(G2185,1)="W","内製品",G2185="","購買品")</f>
        <v>外注品</v>
      </c>
    </row>
    <row r="2186" spans="1:65">
      <c r="A2186" s="2" t="str">
        <f t="shared" si="414"/>
        <v>WG01</v>
      </c>
      <c r="B2186" t="s">
        <v>2363</v>
      </c>
      <c r="C2186" s="2" t="s">
        <v>1350</v>
      </c>
      <c r="D2186" s="10"/>
      <c r="E2186" s="10"/>
      <c r="G2186" s="19" t="s">
        <v>5008</v>
      </c>
      <c r="H2186" s="19"/>
      <c r="K2186" s="2" t="str">
        <f t="shared" si="406"/>
        <v>11L0004788069</v>
      </c>
      <c r="L2186" s="7" t="str">
        <f t="shared" si="415"/>
        <v>2001/01/01</v>
      </c>
      <c r="M2186" s="7" t="str">
        <f t="shared" si="416"/>
        <v>2199/12/31</v>
      </c>
      <c r="N2186" s="2" t="str">
        <f t="shared" si="407"/>
        <v/>
      </c>
      <c r="O2186" s="13">
        <v>0</v>
      </c>
      <c r="P2186" s="15"/>
      <c r="Q2186" s="13">
        <v>15</v>
      </c>
      <c r="R2186" s="18"/>
      <c r="S2186" s="18">
        <v>100000000</v>
      </c>
      <c r="T2186" s="2"/>
      <c r="U2186" s="2"/>
      <c r="V2186" s="2"/>
      <c r="W2186" s="2"/>
      <c r="X2186" s="2"/>
      <c r="Y2186" s="2"/>
      <c r="Z2186" s="2"/>
      <c r="AA2186" s="13">
        <v>1</v>
      </c>
      <c r="AB2186" s="13">
        <f t="shared" si="408"/>
        <v>0</v>
      </c>
      <c r="AC2186" s="13">
        <f t="shared" si="409"/>
        <v>0</v>
      </c>
      <c r="AD2186" s="15"/>
      <c r="AE2186" s="15"/>
      <c r="AF2186" s="13" t="str">
        <f t="shared" si="410"/>
        <v>1</v>
      </c>
      <c r="AG2186" s="15"/>
      <c r="AH2186" s="15"/>
      <c r="AI2186" s="15"/>
      <c r="AJ2186" s="14"/>
      <c r="AK2186" s="15" cm="1">
        <f t="array" ref="AK2186">_xlfn.IFS(B2186="","",LEFT(G2186,1)="L",1,LEFT(G2186,1)="W",1,AND(LEFT(B2186,1)="H",G2186=""),0)</f>
        <v>1</v>
      </c>
      <c r="AL2186" s="15"/>
      <c r="AM2186" s="15"/>
      <c r="AN2186" s="15"/>
      <c r="AO2186" s="15"/>
      <c r="AP2186" s="15"/>
      <c r="AQ2186" s="15"/>
      <c r="AR2186" s="15"/>
      <c r="AS2186" s="15">
        <f t="shared" si="411"/>
        <v>1</v>
      </c>
      <c r="AT2186" s="15" t="s">
        <v>115</v>
      </c>
      <c r="AU2186" s="13" t="str">
        <f t="shared" si="412"/>
        <v>0</v>
      </c>
      <c r="AV2186" s="15"/>
      <c r="AW2186" s="15"/>
      <c r="AX2186" s="15"/>
      <c r="AY2186" s="15"/>
      <c r="AZ2186" s="14"/>
      <c r="BA2186" s="15"/>
      <c r="BB2186" s="15"/>
      <c r="BC2186" s="15"/>
      <c r="BD2186" s="13" t="str">
        <f t="shared" si="413"/>
        <v>0</v>
      </c>
      <c r="BE2186" s="2"/>
      <c r="BF2186" s="2"/>
      <c r="BG2186" s="2"/>
      <c r="BH2186" s="2"/>
      <c r="BI2186" s="2"/>
      <c r="BJ2186" s="2"/>
      <c r="BK2186" s="2" t="s">
        <v>1369</v>
      </c>
      <c r="BL2186" s="10" t="s">
        <v>1370</v>
      </c>
      <c r="BM2186" t="str" cm="1">
        <f t="array" ref="BM2186">_xlfn.IFS(LEFT(G2186,1)="L","外注品",LEFT(G2186,1)="W","内製品",G2186="","購買品")</f>
        <v>外注品</v>
      </c>
    </row>
    <row r="2187" spans="1:65">
      <c r="A2187" s="2" t="str">
        <f t="shared" si="414"/>
        <v>WG01</v>
      </c>
      <c r="B2187" t="s">
        <v>2364</v>
      </c>
      <c r="C2187" s="2" t="s">
        <v>1350</v>
      </c>
      <c r="D2187" s="10"/>
      <c r="E2187" s="10"/>
      <c r="G2187" s="19" t="s">
        <v>5008</v>
      </c>
      <c r="H2187" s="19"/>
      <c r="K2187" s="2" t="str">
        <f t="shared" si="406"/>
        <v>11L0004788070</v>
      </c>
      <c r="L2187" s="7" t="str">
        <f t="shared" si="415"/>
        <v>2001/01/01</v>
      </c>
      <c r="M2187" s="7" t="str">
        <f t="shared" si="416"/>
        <v>2199/12/31</v>
      </c>
      <c r="N2187" s="2" t="str">
        <f t="shared" si="407"/>
        <v/>
      </c>
      <c r="O2187" s="13">
        <v>0</v>
      </c>
      <c r="P2187" s="15"/>
      <c r="Q2187" s="13">
        <v>15</v>
      </c>
      <c r="R2187" s="18"/>
      <c r="S2187" s="18">
        <v>100000000</v>
      </c>
      <c r="T2187" s="2"/>
      <c r="U2187" s="2"/>
      <c r="V2187" s="2"/>
      <c r="W2187" s="2"/>
      <c r="X2187" s="2"/>
      <c r="Y2187" s="2"/>
      <c r="Z2187" s="2"/>
      <c r="AA2187" s="13">
        <v>1</v>
      </c>
      <c r="AB2187" s="13">
        <f t="shared" si="408"/>
        <v>0</v>
      </c>
      <c r="AC2187" s="13">
        <f t="shared" si="409"/>
        <v>0</v>
      </c>
      <c r="AD2187" s="15"/>
      <c r="AE2187" s="15"/>
      <c r="AF2187" s="13" t="str">
        <f t="shared" si="410"/>
        <v>1</v>
      </c>
      <c r="AG2187" s="15"/>
      <c r="AH2187" s="15"/>
      <c r="AI2187" s="15"/>
      <c r="AJ2187" s="14"/>
      <c r="AK2187" s="15" cm="1">
        <f t="array" ref="AK2187">_xlfn.IFS(B2187="","",LEFT(G2187,1)="L",1,LEFT(G2187,1)="W",1,AND(LEFT(B2187,1)="H",G2187=""),0)</f>
        <v>1</v>
      </c>
      <c r="AL2187" s="15"/>
      <c r="AM2187" s="15"/>
      <c r="AN2187" s="15"/>
      <c r="AO2187" s="15"/>
      <c r="AP2187" s="15"/>
      <c r="AQ2187" s="15"/>
      <c r="AR2187" s="15"/>
      <c r="AS2187" s="15">
        <f t="shared" si="411"/>
        <v>1</v>
      </c>
      <c r="AT2187" s="15" t="s">
        <v>115</v>
      </c>
      <c r="AU2187" s="13" t="str">
        <f t="shared" si="412"/>
        <v>0</v>
      </c>
      <c r="AV2187" s="15"/>
      <c r="AW2187" s="15"/>
      <c r="AX2187" s="15"/>
      <c r="AY2187" s="15"/>
      <c r="AZ2187" s="14"/>
      <c r="BA2187" s="15"/>
      <c r="BB2187" s="15"/>
      <c r="BC2187" s="15"/>
      <c r="BD2187" s="13" t="str">
        <f t="shared" si="413"/>
        <v>0</v>
      </c>
      <c r="BE2187" s="2"/>
      <c r="BF2187" s="2"/>
      <c r="BG2187" s="2"/>
      <c r="BH2187" s="2"/>
      <c r="BI2187" s="2"/>
      <c r="BJ2187" s="2"/>
      <c r="BK2187" s="2" t="s">
        <v>1369</v>
      </c>
      <c r="BL2187" s="10" t="s">
        <v>1370</v>
      </c>
      <c r="BM2187" t="str" cm="1">
        <f t="array" ref="BM2187">_xlfn.IFS(LEFT(G2187,1)="L","外注品",LEFT(G2187,1)="W","内製品",G2187="","購買品")</f>
        <v>外注品</v>
      </c>
    </row>
    <row r="2188" spans="1:65">
      <c r="A2188" s="2" t="str">
        <f t="shared" si="414"/>
        <v>WG01</v>
      </c>
      <c r="B2188" t="s">
        <v>2365</v>
      </c>
      <c r="C2188" s="2" t="s">
        <v>1350</v>
      </c>
      <c r="D2188" s="10"/>
      <c r="E2188" s="10"/>
      <c r="G2188" s="19" t="s">
        <v>5008</v>
      </c>
      <c r="H2188" s="19"/>
      <c r="K2188" s="2" t="str">
        <f t="shared" si="406"/>
        <v>11L0004788071</v>
      </c>
      <c r="L2188" s="7" t="str">
        <f t="shared" si="415"/>
        <v>2001/01/01</v>
      </c>
      <c r="M2188" s="7" t="str">
        <f t="shared" si="416"/>
        <v>2199/12/31</v>
      </c>
      <c r="N2188" s="2" t="str">
        <f t="shared" si="407"/>
        <v/>
      </c>
      <c r="O2188" s="13">
        <v>0</v>
      </c>
      <c r="P2188" s="15"/>
      <c r="Q2188" s="13">
        <v>15</v>
      </c>
      <c r="R2188" s="18"/>
      <c r="S2188" s="18">
        <v>100000000</v>
      </c>
      <c r="T2188" s="2"/>
      <c r="U2188" s="2"/>
      <c r="V2188" s="2"/>
      <c r="W2188" s="2"/>
      <c r="X2188" s="2"/>
      <c r="Y2188" s="2"/>
      <c r="Z2188" s="2"/>
      <c r="AA2188" s="13">
        <v>1</v>
      </c>
      <c r="AB2188" s="13">
        <f t="shared" si="408"/>
        <v>0</v>
      </c>
      <c r="AC2188" s="13">
        <f t="shared" si="409"/>
        <v>0</v>
      </c>
      <c r="AD2188" s="15"/>
      <c r="AE2188" s="15"/>
      <c r="AF2188" s="13" t="str">
        <f t="shared" si="410"/>
        <v>1</v>
      </c>
      <c r="AG2188" s="15"/>
      <c r="AH2188" s="15"/>
      <c r="AI2188" s="15"/>
      <c r="AJ2188" s="14"/>
      <c r="AK2188" s="15" cm="1">
        <f t="array" ref="AK2188">_xlfn.IFS(B2188="","",LEFT(G2188,1)="L",1,LEFT(G2188,1)="W",1,AND(LEFT(B2188,1)="H",G2188=""),0)</f>
        <v>1</v>
      </c>
      <c r="AL2188" s="15"/>
      <c r="AM2188" s="15"/>
      <c r="AN2188" s="15"/>
      <c r="AO2188" s="15"/>
      <c r="AP2188" s="15"/>
      <c r="AQ2188" s="15"/>
      <c r="AR2188" s="15"/>
      <c r="AS2188" s="15">
        <f t="shared" si="411"/>
        <v>1</v>
      </c>
      <c r="AT2188" s="15" t="s">
        <v>115</v>
      </c>
      <c r="AU2188" s="13" t="str">
        <f t="shared" si="412"/>
        <v>0</v>
      </c>
      <c r="AV2188" s="15"/>
      <c r="AW2188" s="15"/>
      <c r="AX2188" s="15"/>
      <c r="AY2188" s="15"/>
      <c r="AZ2188" s="14"/>
      <c r="BA2188" s="15"/>
      <c r="BB2188" s="15"/>
      <c r="BC2188" s="15"/>
      <c r="BD2188" s="13" t="str">
        <f t="shared" si="413"/>
        <v>0</v>
      </c>
      <c r="BE2188" s="2"/>
      <c r="BF2188" s="2"/>
      <c r="BG2188" s="2"/>
      <c r="BH2188" s="2"/>
      <c r="BI2188" s="2"/>
      <c r="BJ2188" s="2"/>
      <c r="BK2188" s="2" t="s">
        <v>1369</v>
      </c>
      <c r="BL2188" s="10" t="s">
        <v>1370</v>
      </c>
      <c r="BM2188" t="str" cm="1">
        <f t="array" ref="BM2188">_xlfn.IFS(LEFT(G2188,1)="L","外注品",LEFT(G2188,1)="W","内製品",G2188="","購買品")</f>
        <v>外注品</v>
      </c>
    </row>
    <row r="2189" spans="1:65">
      <c r="A2189" s="2" t="str">
        <f t="shared" si="414"/>
        <v>WG01</v>
      </c>
      <c r="B2189" t="s">
        <v>2366</v>
      </c>
      <c r="C2189" s="2" t="s">
        <v>1350</v>
      </c>
      <c r="D2189" s="10"/>
      <c r="E2189" s="10"/>
      <c r="G2189" s="19" t="s">
        <v>5008</v>
      </c>
      <c r="H2189" s="19"/>
      <c r="K2189" s="2" t="str">
        <f t="shared" si="406"/>
        <v>11L0004788072</v>
      </c>
      <c r="L2189" s="7" t="str">
        <f t="shared" si="415"/>
        <v>2001/01/01</v>
      </c>
      <c r="M2189" s="7" t="str">
        <f t="shared" si="416"/>
        <v>2199/12/31</v>
      </c>
      <c r="N2189" s="2" t="str">
        <f t="shared" si="407"/>
        <v/>
      </c>
      <c r="O2189" s="13">
        <v>0</v>
      </c>
      <c r="P2189" s="15"/>
      <c r="Q2189" s="13">
        <v>15</v>
      </c>
      <c r="R2189" s="18"/>
      <c r="S2189" s="18">
        <v>100000000</v>
      </c>
      <c r="T2189" s="2"/>
      <c r="U2189" s="2"/>
      <c r="V2189" s="2"/>
      <c r="W2189" s="2"/>
      <c r="X2189" s="2"/>
      <c r="Y2189" s="2"/>
      <c r="Z2189" s="2"/>
      <c r="AA2189" s="13">
        <v>1</v>
      </c>
      <c r="AB2189" s="13">
        <f t="shared" si="408"/>
        <v>0</v>
      </c>
      <c r="AC2189" s="13">
        <f t="shared" si="409"/>
        <v>0</v>
      </c>
      <c r="AD2189" s="15"/>
      <c r="AE2189" s="15"/>
      <c r="AF2189" s="13" t="str">
        <f t="shared" si="410"/>
        <v>1</v>
      </c>
      <c r="AG2189" s="15"/>
      <c r="AH2189" s="15"/>
      <c r="AI2189" s="15"/>
      <c r="AJ2189" s="14"/>
      <c r="AK2189" s="15" cm="1">
        <f t="array" ref="AK2189">_xlfn.IFS(B2189="","",LEFT(G2189,1)="L",1,LEFT(G2189,1)="W",1,AND(LEFT(B2189,1)="H",G2189=""),0)</f>
        <v>1</v>
      </c>
      <c r="AL2189" s="15"/>
      <c r="AM2189" s="15"/>
      <c r="AN2189" s="15"/>
      <c r="AO2189" s="15"/>
      <c r="AP2189" s="15"/>
      <c r="AQ2189" s="15"/>
      <c r="AR2189" s="15"/>
      <c r="AS2189" s="15">
        <f t="shared" si="411"/>
        <v>1</v>
      </c>
      <c r="AT2189" s="15" t="s">
        <v>115</v>
      </c>
      <c r="AU2189" s="13" t="str">
        <f t="shared" si="412"/>
        <v>0</v>
      </c>
      <c r="AV2189" s="15"/>
      <c r="AW2189" s="15"/>
      <c r="AX2189" s="15"/>
      <c r="AY2189" s="15"/>
      <c r="AZ2189" s="14"/>
      <c r="BA2189" s="15"/>
      <c r="BB2189" s="15"/>
      <c r="BC2189" s="15"/>
      <c r="BD2189" s="13" t="str">
        <f t="shared" si="413"/>
        <v>0</v>
      </c>
      <c r="BE2189" s="2"/>
      <c r="BF2189" s="2"/>
      <c r="BG2189" s="2"/>
      <c r="BH2189" s="2"/>
      <c r="BI2189" s="2"/>
      <c r="BJ2189" s="2"/>
      <c r="BK2189" s="2" t="s">
        <v>1369</v>
      </c>
      <c r="BL2189" s="10" t="s">
        <v>1370</v>
      </c>
      <c r="BM2189" t="str" cm="1">
        <f t="array" ref="BM2189">_xlfn.IFS(LEFT(G2189,1)="L","外注品",LEFT(G2189,1)="W","内製品",G2189="","購買品")</f>
        <v>外注品</v>
      </c>
    </row>
    <row r="2190" spans="1:65">
      <c r="A2190" s="2" t="str">
        <f t="shared" si="414"/>
        <v>WG01</v>
      </c>
      <c r="B2190" t="s">
        <v>2367</v>
      </c>
      <c r="C2190" s="2" t="s">
        <v>1350</v>
      </c>
      <c r="D2190" s="10"/>
      <c r="E2190" s="10"/>
      <c r="G2190" s="19" t="s">
        <v>5008</v>
      </c>
      <c r="H2190" s="19"/>
      <c r="K2190" s="2" t="str">
        <f t="shared" si="406"/>
        <v>11L0004788073</v>
      </c>
      <c r="L2190" s="7" t="str">
        <f t="shared" si="415"/>
        <v>2001/01/01</v>
      </c>
      <c r="M2190" s="7" t="str">
        <f t="shared" si="416"/>
        <v>2199/12/31</v>
      </c>
      <c r="N2190" s="2" t="str">
        <f t="shared" si="407"/>
        <v/>
      </c>
      <c r="O2190" s="13">
        <v>0</v>
      </c>
      <c r="P2190" s="15"/>
      <c r="Q2190" s="13">
        <v>15</v>
      </c>
      <c r="R2190" s="18"/>
      <c r="S2190" s="18">
        <v>100000000</v>
      </c>
      <c r="T2190" s="2"/>
      <c r="U2190" s="2"/>
      <c r="V2190" s="2"/>
      <c r="W2190" s="2"/>
      <c r="X2190" s="2"/>
      <c r="Y2190" s="2"/>
      <c r="Z2190" s="2"/>
      <c r="AA2190" s="13">
        <v>1</v>
      </c>
      <c r="AB2190" s="13">
        <f t="shared" si="408"/>
        <v>0</v>
      </c>
      <c r="AC2190" s="13">
        <f t="shared" si="409"/>
        <v>0</v>
      </c>
      <c r="AD2190" s="15"/>
      <c r="AE2190" s="15"/>
      <c r="AF2190" s="13" t="str">
        <f t="shared" si="410"/>
        <v>1</v>
      </c>
      <c r="AG2190" s="15"/>
      <c r="AH2190" s="15"/>
      <c r="AI2190" s="15"/>
      <c r="AJ2190" s="14"/>
      <c r="AK2190" s="15" cm="1">
        <f t="array" ref="AK2190">_xlfn.IFS(B2190="","",LEFT(G2190,1)="L",1,LEFT(G2190,1)="W",1,AND(LEFT(B2190,1)="H",G2190=""),0)</f>
        <v>1</v>
      </c>
      <c r="AL2190" s="15"/>
      <c r="AM2190" s="15"/>
      <c r="AN2190" s="15"/>
      <c r="AO2190" s="15"/>
      <c r="AP2190" s="15"/>
      <c r="AQ2190" s="15"/>
      <c r="AR2190" s="15"/>
      <c r="AS2190" s="15">
        <f t="shared" si="411"/>
        <v>1</v>
      </c>
      <c r="AT2190" s="15" t="s">
        <v>115</v>
      </c>
      <c r="AU2190" s="13" t="str">
        <f t="shared" si="412"/>
        <v>0</v>
      </c>
      <c r="AV2190" s="15"/>
      <c r="AW2190" s="15"/>
      <c r="AX2190" s="15"/>
      <c r="AY2190" s="15"/>
      <c r="AZ2190" s="14"/>
      <c r="BA2190" s="15"/>
      <c r="BB2190" s="15"/>
      <c r="BC2190" s="15"/>
      <c r="BD2190" s="13" t="str">
        <f t="shared" si="413"/>
        <v>0</v>
      </c>
      <c r="BE2190" s="2"/>
      <c r="BF2190" s="2"/>
      <c r="BG2190" s="2"/>
      <c r="BH2190" s="2"/>
      <c r="BI2190" s="2"/>
      <c r="BJ2190" s="2"/>
      <c r="BK2190" s="2" t="s">
        <v>1369</v>
      </c>
      <c r="BL2190" s="10" t="s">
        <v>1370</v>
      </c>
      <c r="BM2190" t="str" cm="1">
        <f t="array" ref="BM2190">_xlfn.IFS(LEFT(G2190,1)="L","外注品",LEFT(G2190,1)="W","内製品",G2190="","購買品")</f>
        <v>外注品</v>
      </c>
    </row>
    <row r="2191" spans="1:65">
      <c r="A2191" s="2" t="str">
        <f t="shared" si="414"/>
        <v>WG01</v>
      </c>
      <c r="B2191" t="s">
        <v>2368</v>
      </c>
      <c r="C2191" s="2" t="s">
        <v>1350</v>
      </c>
      <c r="D2191" s="10"/>
      <c r="E2191" s="10"/>
      <c r="G2191" s="19" t="s">
        <v>5008</v>
      </c>
      <c r="H2191" s="19"/>
      <c r="K2191" s="2" t="str">
        <f t="shared" si="406"/>
        <v>11L0004788074</v>
      </c>
      <c r="L2191" s="7" t="str">
        <f t="shared" si="415"/>
        <v>2001/01/01</v>
      </c>
      <c r="M2191" s="7" t="str">
        <f t="shared" si="416"/>
        <v>2199/12/31</v>
      </c>
      <c r="N2191" s="2" t="str">
        <f t="shared" si="407"/>
        <v/>
      </c>
      <c r="O2191" s="13">
        <v>0</v>
      </c>
      <c r="P2191" s="15"/>
      <c r="Q2191" s="13">
        <v>15</v>
      </c>
      <c r="R2191" s="18"/>
      <c r="S2191" s="18">
        <v>100000000</v>
      </c>
      <c r="T2191" s="2"/>
      <c r="U2191" s="2"/>
      <c r="V2191" s="2"/>
      <c r="W2191" s="2"/>
      <c r="X2191" s="2"/>
      <c r="Y2191" s="2"/>
      <c r="Z2191" s="2"/>
      <c r="AA2191" s="13">
        <v>1</v>
      </c>
      <c r="AB2191" s="13">
        <f t="shared" si="408"/>
        <v>0</v>
      </c>
      <c r="AC2191" s="13">
        <f t="shared" si="409"/>
        <v>0</v>
      </c>
      <c r="AD2191" s="15"/>
      <c r="AE2191" s="15"/>
      <c r="AF2191" s="13" t="str">
        <f t="shared" si="410"/>
        <v>1</v>
      </c>
      <c r="AG2191" s="15"/>
      <c r="AH2191" s="15"/>
      <c r="AI2191" s="15"/>
      <c r="AJ2191" s="14"/>
      <c r="AK2191" s="15" cm="1">
        <f t="array" ref="AK2191">_xlfn.IFS(B2191="","",LEFT(G2191,1)="L",1,LEFT(G2191,1)="W",1,AND(LEFT(B2191,1)="H",G2191=""),0)</f>
        <v>1</v>
      </c>
      <c r="AL2191" s="15"/>
      <c r="AM2191" s="15"/>
      <c r="AN2191" s="15"/>
      <c r="AO2191" s="15"/>
      <c r="AP2191" s="15"/>
      <c r="AQ2191" s="15"/>
      <c r="AR2191" s="15"/>
      <c r="AS2191" s="15">
        <f t="shared" si="411"/>
        <v>1</v>
      </c>
      <c r="AT2191" s="15" t="s">
        <v>115</v>
      </c>
      <c r="AU2191" s="13" t="str">
        <f t="shared" si="412"/>
        <v>0</v>
      </c>
      <c r="AV2191" s="15"/>
      <c r="AW2191" s="15"/>
      <c r="AX2191" s="15"/>
      <c r="AY2191" s="15"/>
      <c r="AZ2191" s="14"/>
      <c r="BA2191" s="15"/>
      <c r="BB2191" s="15"/>
      <c r="BC2191" s="15"/>
      <c r="BD2191" s="13" t="str">
        <f t="shared" si="413"/>
        <v>0</v>
      </c>
      <c r="BE2191" s="2"/>
      <c r="BF2191" s="2"/>
      <c r="BG2191" s="2"/>
      <c r="BH2191" s="2"/>
      <c r="BI2191" s="2"/>
      <c r="BJ2191" s="2"/>
      <c r="BK2191" s="2" t="s">
        <v>1369</v>
      </c>
      <c r="BL2191" s="10" t="s">
        <v>1370</v>
      </c>
      <c r="BM2191" t="str" cm="1">
        <f t="array" ref="BM2191">_xlfn.IFS(LEFT(G2191,1)="L","外注品",LEFT(G2191,1)="W","内製品",G2191="","購買品")</f>
        <v>外注品</v>
      </c>
    </row>
    <row r="2192" spans="1:65">
      <c r="A2192" s="2" t="str">
        <f t="shared" si="414"/>
        <v>WG01</v>
      </c>
      <c r="B2192" t="s">
        <v>2369</v>
      </c>
      <c r="C2192" s="2" t="s">
        <v>1350</v>
      </c>
      <c r="D2192" s="10"/>
      <c r="E2192" s="10"/>
      <c r="G2192" s="19" t="s">
        <v>5008</v>
      </c>
      <c r="H2192" s="19"/>
      <c r="K2192" s="2" t="str">
        <f t="shared" si="406"/>
        <v>11L0004788075</v>
      </c>
      <c r="L2192" s="7" t="str">
        <f t="shared" si="415"/>
        <v>2001/01/01</v>
      </c>
      <c r="M2192" s="7" t="str">
        <f t="shared" si="416"/>
        <v>2199/12/31</v>
      </c>
      <c r="N2192" s="2" t="str">
        <f t="shared" si="407"/>
        <v/>
      </c>
      <c r="O2192" s="13">
        <v>0</v>
      </c>
      <c r="P2192" s="15"/>
      <c r="Q2192" s="13">
        <v>15</v>
      </c>
      <c r="R2192" s="18"/>
      <c r="S2192" s="18">
        <v>100000000</v>
      </c>
      <c r="T2192" s="2"/>
      <c r="U2192" s="2"/>
      <c r="V2192" s="2"/>
      <c r="W2192" s="2"/>
      <c r="X2192" s="2"/>
      <c r="Y2192" s="2"/>
      <c r="Z2192" s="2"/>
      <c r="AA2192" s="13">
        <v>1</v>
      </c>
      <c r="AB2192" s="13">
        <f t="shared" si="408"/>
        <v>0</v>
      </c>
      <c r="AC2192" s="13">
        <f t="shared" si="409"/>
        <v>0</v>
      </c>
      <c r="AD2192" s="15"/>
      <c r="AE2192" s="15"/>
      <c r="AF2192" s="13" t="str">
        <f t="shared" si="410"/>
        <v>1</v>
      </c>
      <c r="AG2192" s="15"/>
      <c r="AH2192" s="15"/>
      <c r="AI2192" s="15"/>
      <c r="AJ2192" s="14"/>
      <c r="AK2192" s="15" cm="1">
        <f t="array" ref="AK2192">_xlfn.IFS(B2192="","",LEFT(G2192,1)="L",1,LEFT(G2192,1)="W",1,AND(LEFT(B2192,1)="H",G2192=""),0)</f>
        <v>1</v>
      </c>
      <c r="AL2192" s="15"/>
      <c r="AM2192" s="15"/>
      <c r="AN2192" s="15"/>
      <c r="AO2192" s="15"/>
      <c r="AP2192" s="15"/>
      <c r="AQ2192" s="15"/>
      <c r="AR2192" s="15"/>
      <c r="AS2192" s="15">
        <f t="shared" si="411"/>
        <v>1</v>
      </c>
      <c r="AT2192" s="15" t="s">
        <v>115</v>
      </c>
      <c r="AU2192" s="13" t="str">
        <f t="shared" si="412"/>
        <v>0</v>
      </c>
      <c r="AV2192" s="15"/>
      <c r="AW2192" s="15"/>
      <c r="AX2192" s="15"/>
      <c r="AY2192" s="15"/>
      <c r="AZ2192" s="14"/>
      <c r="BA2192" s="15"/>
      <c r="BB2192" s="15"/>
      <c r="BC2192" s="15"/>
      <c r="BD2192" s="13" t="str">
        <f t="shared" si="413"/>
        <v>0</v>
      </c>
      <c r="BE2192" s="2"/>
      <c r="BF2192" s="2"/>
      <c r="BG2192" s="2"/>
      <c r="BH2192" s="2"/>
      <c r="BI2192" s="2"/>
      <c r="BJ2192" s="2"/>
      <c r="BK2192" s="2" t="s">
        <v>1369</v>
      </c>
      <c r="BL2192" s="10" t="s">
        <v>1370</v>
      </c>
      <c r="BM2192" t="str" cm="1">
        <f t="array" ref="BM2192">_xlfn.IFS(LEFT(G2192,1)="L","外注品",LEFT(G2192,1)="W","内製品",G2192="","購買品")</f>
        <v>外注品</v>
      </c>
    </row>
    <row r="2193" spans="1:65">
      <c r="A2193" s="2" t="str">
        <f t="shared" si="414"/>
        <v>WG01</v>
      </c>
      <c r="B2193" t="s">
        <v>2370</v>
      </c>
      <c r="C2193" s="2" t="s">
        <v>1350</v>
      </c>
      <c r="D2193" s="10"/>
      <c r="E2193" s="10"/>
      <c r="G2193" s="19" t="s">
        <v>5008</v>
      </c>
      <c r="H2193" s="19"/>
      <c r="K2193" s="2" t="str">
        <f t="shared" si="406"/>
        <v>11L0004788076</v>
      </c>
      <c r="L2193" s="7" t="str">
        <f t="shared" si="415"/>
        <v>2001/01/01</v>
      </c>
      <c r="M2193" s="7" t="str">
        <f t="shared" si="416"/>
        <v>2199/12/31</v>
      </c>
      <c r="N2193" s="2" t="str">
        <f t="shared" si="407"/>
        <v/>
      </c>
      <c r="O2193" s="13">
        <v>0</v>
      </c>
      <c r="P2193" s="15"/>
      <c r="Q2193" s="13">
        <v>15</v>
      </c>
      <c r="R2193" s="18"/>
      <c r="S2193" s="18">
        <v>100000000</v>
      </c>
      <c r="T2193" s="2"/>
      <c r="U2193" s="2"/>
      <c r="V2193" s="2"/>
      <c r="W2193" s="2"/>
      <c r="X2193" s="2"/>
      <c r="Y2193" s="2"/>
      <c r="Z2193" s="2"/>
      <c r="AA2193" s="13">
        <v>1</v>
      </c>
      <c r="AB2193" s="13">
        <f t="shared" si="408"/>
        <v>0</v>
      </c>
      <c r="AC2193" s="13">
        <f t="shared" si="409"/>
        <v>0</v>
      </c>
      <c r="AD2193" s="15"/>
      <c r="AE2193" s="15"/>
      <c r="AF2193" s="13" t="str">
        <f t="shared" si="410"/>
        <v>1</v>
      </c>
      <c r="AG2193" s="15"/>
      <c r="AH2193" s="15"/>
      <c r="AI2193" s="15"/>
      <c r="AJ2193" s="14"/>
      <c r="AK2193" s="15" cm="1">
        <f t="array" ref="AK2193">_xlfn.IFS(B2193="","",LEFT(G2193,1)="L",1,LEFT(G2193,1)="W",1,AND(LEFT(B2193,1)="H",G2193=""),0)</f>
        <v>1</v>
      </c>
      <c r="AL2193" s="15"/>
      <c r="AM2193" s="15"/>
      <c r="AN2193" s="15"/>
      <c r="AO2193" s="15"/>
      <c r="AP2193" s="15"/>
      <c r="AQ2193" s="15"/>
      <c r="AR2193" s="15"/>
      <c r="AS2193" s="15">
        <f t="shared" si="411"/>
        <v>1</v>
      </c>
      <c r="AT2193" s="15" t="s">
        <v>115</v>
      </c>
      <c r="AU2193" s="13" t="str">
        <f t="shared" si="412"/>
        <v>0</v>
      </c>
      <c r="AV2193" s="15"/>
      <c r="AW2193" s="15"/>
      <c r="AX2193" s="15"/>
      <c r="AY2193" s="15"/>
      <c r="AZ2193" s="14"/>
      <c r="BA2193" s="15"/>
      <c r="BB2193" s="15"/>
      <c r="BC2193" s="15"/>
      <c r="BD2193" s="13" t="str">
        <f t="shared" si="413"/>
        <v>0</v>
      </c>
      <c r="BE2193" s="2"/>
      <c r="BF2193" s="2"/>
      <c r="BG2193" s="2"/>
      <c r="BH2193" s="2"/>
      <c r="BI2193" s="2"/>
      <c r="BJ2193" s="2"/>
      <c r="BK2193" s="2" t="s">
        <v>1369</v>
      </c>
      <c r="BL2193" s="10" t="s">
        <v>1370</v>
      </c>
      <c r="BM2193" t="str" cm="1">
        <f t="array" ref="BM2193">_xlfn.IFS(LEFT(G2193,1)="L","外注品",LEFT(G2193,1)="W","内製品",G2193="","購買品")</f>
        <v>外注品</v>
      </c>
    </row>
    <row r="2194" spans="1:65">
      <c r="A2194" s="2" t="str">
        <f t="shared" si="414"/>
        <v>WG01</v>
      </c>
      <c r="B2194" t="s">
        <v>2371</v>
      </c>
      <c r="C2194" s="2" t="s">
        <v>1350</v>
      </c>
      <c r="D2194" s="10"/>
      <c r="E2194" s="10"/>
      <c r="G2194" s="19" t="s">
        <v>5008</v>
      </c>
      <c r="H2194" s="19"/>
      <c r="K2194" s="2" t="str">
        <f t="shared" si="406"/>
        <v>11L0004788077</v>
      </c>
      <c r="L2194" s="7" t="str">
        <f t="shared" si="415"/>
        <v>2001/01/01</v>
      </c>
      <c r="M2194" s="7" t="str">
        <f t="shared" si="416"/>
        <v>2199/12/31</v>
      </c>
      <c r="N2194" s="2" t="str">
        <f t="shared" si="407"/>
        <v/>
      </c>
      <c r="O2194" s="13">
        <v>0</v>
      </c>
      <c r="P2194" s="15"/>
      <c r="Q2194" s="13">
        <v>15</v>
      </c>
      <c r="R2194" s="18"/>
      <c r="S2194" s="18">
        <v>100000000</v>
      </c>
      <c r="T2194" s="2"/>
      <c r="U2194" s="2"/>
      <c r="V2194" s="2"/>
      <c r="W2194" s="2"/>
      <c r="X2194" s="2"/>
      <c r="Y2194" s="2"/>
      <c r="Z2194" s="2"/>
      <c r="AA2194" s="13">
        <v>1</v>
      </c>
      <c r="AB2194" s="13">
        <f t="shared" si="408"/>
        <v>0</v>
      </c>
      <c r="AC2194" s="13">
        <f t="shared" si="409"/>
        <v>0</v>
      </c>
      <c r="AD2194" s="15"/>
      <c r="AE2194" s="15"/>
      <c r="AF2194" s="13" t="str">
        <f t="shared" si="410"/>
        <v>1</v>
      </c>
      <c r="AG2194" s="15"/>
      <c r="AH2194" s="15"/>
      <c r="AI2194" s="15"/>
      <c r="AJ2194" s="14"/>
      <c r="AK2194" s="15" cm="1">
        <f t="array" ref="AK2194">_xlfn.IFS(B2194="","",LEFT(G2194,1)="L",1,LEFT(G2194,1)="W",1,AND(LEFT(B2194,1)="H",G2194=""),0)</f>
        <v>1</v>
      </c>
      <c r="AL2194" s="15"/>
      <c r="AM2194" s="15"/>
      <c r="AN2194" s="15"/>
      <c r="AO2194" s="15"/>
      <c r="AP2194" s="15"/>
      <c r="AQ2194" s="15"/>
      <c r="AR2194" s="15"/>
      <c r="AS2194" s="15">
        <f t="shared" si="411"/>
        <v>1</v>
      </c>
      <c r="AT2194" s="15" t="s">
        <v>115</v>
      </c>
      <c r="AU2194" s="13" t="str">
        <f t="shared" si="412"/>
        <v>0</v>
      </c>
      <c r="AV2194" s="15"/>
      <c r="AW2194" s="15"/>
      <c r="AX2194" s="15"/>
      <c r="AY2194" s="15"/>
      <c r="AZ2194" s="14"/>
      <c r="BA2194" s="15"/>
      <c r="BB2194" s="15"/>
      <c r="BC2194" s="15"/>
      <c r="BD2194" s="13" t="str">
        <f t="shared" si="413"/>
        <v>0</v>
      </c>
      <c r="BE2194" s="2"/>
      <c r="BF2194" s="2"/>
      <c r="BG2194" s="2"/>
      <c r="BH2194" s="2"/>
      <c r="BI2194" s="2"/>
      <c r="BJ2194" s="2"/>
      <c r="BK2194" s="2" t="s">
        <v>1369</v>
      </c>
      <c r="BL2194" s="10" t="s">
        <v>1370</v>
      </c>
      <c r="BM2194" t="str" cm="1">
        <f t="array" ref="BM2194">_xlfn.IFS(LEFT(G2194,1)="L","外注品",LEFT(G2194,1)="W","内製品",G2194="","購買品")</f>
        <v>外注品</v>
      </c>
    </row>
    <row r="2195" spans="1:65">
      <c r="A2195" s="2" t="str">
        <f t="shared" si="414"/>
        <v>WG01</v>
      </c>
      <c r="B2195" t="s">
        <v>2372</v>
      </c>
      <c r="C2195" s="2" t="s">
        <v>1350</v>
      </c>
      <c r="D2195" s="10"/>
      <c r="E2195" s="10"/>
      <c r="G2195" s="19" t="s">
        <v>5008</v>
      </c>
      <c r="H2195" s="19"/>
      <c r="K2195" s="2" t="str">
        <f t="shared" si="406"/>
        <v>11L0004788078</v>
      </c>
      <c r="L2195" s="7" t="str">
        <f t="shared" si="415"/>
        <v>2001/01/01</v>
      </c>
      <c r="M2195" s="7" t="str">
        <f t="shared" si="416"/>
        <v>2199/12/31</v>
      </c>
      <c r="N2195" s="2" t="str">
        <f t="shared" si="407"/>
        <v/>
      </c>
      <c r="O2195" s="13">
        <v>0</v>
      </c>
      <c r="P2195" s="15"/>
      <c r="Q2195" s="13">
        <v>15</v>
      </c>
      <c r="R2195" s="18"/>
      <c r="S2195" s="18">
        <v>100000000</v>
      </c>
      <c r="T2195" s="2"/>
      <c r="U2195" s="2"/>
      <c r="V2195" s="2"/>
      <c r="W2195" s="2"/>
      <c r="X2195" s="2"/>
      <c r="Y2195" s="2"/>
      <c r="Z2195" s="2"/>
      <c r="AA2195" s="13">
        <v>1</v>
      </c>
      <c r="AB2195" s="13">
        <f t="shared" si="408"/>
        <v>0</v>
      </c>
      <c r="AC2195" s="13">
        <f t="shared" si="409"/>
        <v>0</v>
      </c>
      <c r="AD2195" s="15"/>
      <c r="AE2195" s="15"/>
      <c r="AF2195" s="13" t="str">
        <f t="shared" si="410"/>
        <v>1</v>
      </c>
      <c r="AG2195" s="15"/>
      <c r="AH2195" s="15"/>
      <c r="AI2195" s="15"/>
      <c r="AJ2195" s="14"/>
      <c r="AK2195" s="15" cm="1">
        <f t="array" ref="AK2195">_xlfn.IFS(B2195="","",LEFT(G2195,1)="L",1,LEFT(G2195,1)="W",1,AND(LEFT(B2195,1)="H",G2195=""),0)</f>
        <v>1</v>
      </c>
      <c r="AL2195" s="15"/>
      <c r="AM2195" s="15"/>
      <c r="AN2195" s="15"/>
      <c r="AO2195" s="15"/>
      <c r="AP2195" s="15"/>
      <c r="AQ2195" s="15"/>
      <c r="AR2195" s="15"/>
      <c r="AS2195" s="15">
        <f t="shared" si="411"/>
        <v>1</v>
      </c>
      <c r="AT2195" s="15" t="s">
        <v>115</v>
      </c>
      <c r="AU2195" s="13" t="str">
        <f t="shared" si="412"/>
        <v>0</v>
      </c>
      <c r="AV2195" s="15"/>
      <c r="AW2195" s="15"/>
      <c r="AX2195" s="15"/>
      <c r="AY2195" s="15"/>
      <c r="AZ2195" s="14"/>
      <c r="BA2195" s="15"/>
      <c r="BB2195" s="15"/>
      <c r="BC2195" s="15"/>
      <c r="BD2195" s="13" t="str">
        <f t="shared" si="413"/>
        <v>0</v>
      </c>
      <c r="BE2195" s="2"/>
      <c r="BF2195" s="2"/>
      <c r="BG2195" s="2"/>
      <c r="BH2195" s="2"/>
      <c r="BI2195" s="2"/>
      <c r="BJ2195" s="2"/>
      <c r="BK2195" s="2" t="s">
        <v>1369</v>
      </c>
      <c r="BL2195" s="10" t="s">
        <v>1370</v>
      </c>
      <c r="BM2195" t="str" cm="1">
        <f t="array" ref="BM2195">_xlfn.IFS(LEFT(G2195,1)="L","外注品",LEFT(G2195,1)="W","内製品",G2195="","購買品")</f>
        <v>外注品</v>
      </c>
    </row>
    <row r="2196" spans="1:65">
      <c r="A2196" s="2" t="str">
        <f t="shared" si="414"/>
        <v>WG01</v>
      </c>
      <c r="B2196" t="s">
        <v>2373</v>
      </c>
      <c r="C2196" s="2" t="s">
        <v>1350</v>
      </c>
      <c r="D2196" s="10"/>
      <c r="E2196" s="10"/>
      <c r="G2196" s="19" t="s">
        <v>5008</v>
      </c>
      <c r="H2196" s="19"/>
      <c r="K2196" s="2" t="str">
        <f t="shared" si="406"/>
        <v>11L0004788079</v>
      </c>
      <c r="L2196" s="7" t="str">
        <f t="shared" si="415"/>
        <v>2001/01/01</v>
      </c>
      <c r="M2196" s="7" t="str">
        <f t="shared" si="416"/>
        <v>2199/12/31</v>
      </c>
      <c r="N2196" s="2" t="str">
        <f t="shared" si="407"/>
        <v/>
      </c>
      <c r="O2196" s="13">
        <v>0</v>
      </c>
      <c r="P2196" s="15"/>
      <c r="Q2196" s="13">
        <v>15</v>
      </c>
      <c r="R2196" s="18"/>
      <c r="S2196" s="18">
        <v>100000000</v>
      </c>
      <c r="T2196" s="2"/>
      <c r="U2196" s="2"/>
      <c r="V2196" s="2"/>
      <c r="W2196" s="2"/>
      <c r="X2196" s="2"/>
      <c r="Y2196" s="2"/>
      <c r="Z2196" s="2"/>
      <c r="AA2196" s="13">
        <v>1</v>
      </c>
      <c r="AB2196" s="13">
        <f t="shared" si="408"/>
        <v>0</v>
      </c>
      <c r="AC2196" s="13">
        <f t="shared" si="409"/>
        <v>0</v>
      </c>
      <c r="AD2196" s="15"/>
      <c r="AE2196" s="15"/>
      <c r="AF2196" s="13" t="str">
        <f t="shared" si="410"/>
        <v>1</v>
      </c>
      <c r="AG2196" s="15"/>
      <c r="AH2196" s="15"/>
      <c r="AI2196" s="15"/>
      <c r="AJ2196" s="14"/>
      <c r="AK2196" s="15" cm="1">
        <f t="array" ref="AK2196">_xlfn.IFS(B2196="","",LEFT(G2196,1)="L",1,LEFT(G2196,1)="W",1,AND(LEFT(B2196,1)="H",G2196=""),0)</f>
        <v>1</v>
      </c>
      <c r="AL2196" s="15"/>
      <c r="AM2196" s="15"/>
      <c r="AN2196" s="15"/>
      <c r="AO2196" s="15"/>
      <c r="AP2196" s="15"/>
      <c r="AQ2196" s="15"/>
      <c r="AR2196" s="15"/>
      <c r="AS2196" s="15">
        <f t="shared" si="411"/>
        <v>1</v>
      </c>
      <c r="AT2196" s="15" t="s">
        <v>115</v>
      </c>
      <c r="AU2196" s="13" t="str">
        <f t="shared" si="412"/>
        <v>0</v>
      </c>
      <c r="AV2196" s="15"/>
      <c r="AW2196" s="15"/>
      <c r="AX2196" s="15"/>
      <c r="AY2196" s="15"/>
      <c r="AZ2196" s="14"/>
      <c r="BA2196" s="15"/>
      <c r="BB2196" s="15"/>
      <c r="BC2196" s="15"/>
      <c r="BD2196" s="13" t="str">
        <f t="shared" si="413"/>
        <v>0</v>
      </c>
      <c r="BE2196" s="2"/>
      <c r="BF2196" s="2"/>
      <c r="BG2196" s="2"/>
      <c r="BH2196" s="2"/>
      <c r="BI2196" s="2"/>
      <c r="BJ2196" s="2"/>
      <c r="BK2196" s="2" t="s">
        <v>1369</v>
      </c>
      <c r="BL2196" s="10" t="s">
        <v>1370</v>
      </c>
      <c r="BM2196" t="str" cm="1">
        <f t="array" ref="BM2196">_xlfn.IFS(LEFT(G2196,1)="L","外注品",LEFT(G2196,1)="W","内製品",G2196="","購買品")</f>
        <v>外注品</v>
      </c>
    </row>
    <row r="2197" spans="1:65">
      <c r="A2197" s="2" t="str">
        <f t="shared" si="414"/>
        <v>WG01</v>
      </c>
      <c r="B2197" t="s">
        <v>2374</v>
      </c>
      <c r="C2197" s="2" t="s">
        <v>1350</v>
      </c>
      <c r="D2197" s="10"/>
      <c r="E2197" s="10"/>
      <c r="G2197" s="19" t="s">
        <v>5008</v>
      </c>
      <c r="H2197" s="19"/>
      <c r="K2197" s="2" t="str">
        <f t="shared" si="406"/>
        <v>11L0004788080</v>
      </c>
      <c r="L2197" s="7" t="str">
        <f t="shared" si="415"/>
        <v>2001/01/01</v>
      </c>
      <c r="M2197" s="7" t="str">
        <f t="shared" si="416"/>
        <v>2199/12/31</v>
      </c>
      <c r="N2197" s="2" t="str">
        <f t="shared" si="407"/>
        <v/>
      </c>
      <c r="O2197" s="13">
        <v>0</v>
      </c>
      <c r="P2197" s="15"/>
      <c r="Q2197" s="13">
        <v>15</v>
      </c>
      <c r="R2197" s="18"/>
      <c r="S2197" s="18">
        <v>100000000</v>
      </c>
      <c r="T2197" s="2"/>
      <c r="U2197" s="2"/>
      <c r="V2197" s="2"/>
      <c r="W2197" s="2"/>
      <c r="X2197" s="2"/>
      <c r="Y2197" s="2"/>
      <c r="Z2197" s="2"/>
      <c r="AA2197" s="13">
        <v>1</v>
      </c>
      <c r="AB2197" s="13">
        <f t="shared" si="408"/>
        <v>0</v>
      </c>
      <c r="AC2197" s="13">
        <f t="shared" si="409"/>
        <v>0</v>
      </c>
      <c r="AD2197" s="15"/>
      <c r="AE2197" s="15"/>
      <c r="AF2197" s="13" t="str">
        <f t="shared" si="410"/>
        <v>1</v>
      </c>
      <c r="AG2197" s="15"/>
      <c r="AH2197" s="15"/>
      <c r="AI2197" s="15"/>
      <c r="AJ2197" s="14"/>
      <c r="AK2197" s="15" cm="1">
        <f t="array" ref="AK2197">_xlfn.IFS(B2197="","",LEFT(G2197,1)="L",1,LEFT(G2197,1)="W",1,AND(LEFT(B2197,1)="H",G2197=""),0)</f>
        <v>1</v>
      </c>
      <c r="AL2197" s="15"/>
      <c r="AM2197" s="15"/>
      <c r="AN2197" s="15"/>
      <c r="AO2197" s="15"/>
      <c r="AP2197" s="15"/>
      <c r="AQ2197" s="15"/>
      <c r="AR2197" s="15"/>
      <c r="AS2197" s="15">
        <f t="shared" si="411"/>
        <v>1</v>
      </c>
      <c r="AT2197" s="15" t="s">
        <v>115</v>
      </c>
      <c r="AU2197" s="13" t="str">
        <f t="shared" si="412"/>
        <v>0</v>
      </c>
      <c r="AV2197" s="15"/>
      <c r="AW2197" s="15"/>
      <c r="AX2197" s="15"/>
      <c r="AY2197" s="15"/>
      <c r="AZ2197" s="14"/>
      <c r="BA2197" s="15"/>
      <c r="BB2197" s="15"/>
      <c r="BC2197" s="15"/>
      <c r="BD2197" s="13" t="str">
        <f t="shared" si="413"/>
        <v>0</v>
      </c>
      <c r="BE2197" s="2"/>
      <c r="BF2197" s="2"/>
      <c r="BG2197" s="2"/>
      <c r="BH2197" s="2"/>
      <c r="BI2197" s="2"/>
      <c r="BJ2197" s="2"/>
      <c r="BK2197" s="2" t="s">
        <v>1369</v>
      </c>
      <c r="BL2197" s="10" t="s">
        <v>1370</v>
      </c>
      <c r="BM2197" t="str" cm="1">
        <f t="array" ref="BM2197">_xlfn.IFS(LEFT(G2197,1)="L","外注品",LEFT(G2197,1)="W","内製品",G2197="","購買品")</f>
        <v>外注品</v>
      </c>
    </row>
    <row r="2198" spans="1:65">
      <c r="A2198" s="2" t="str">
        <f t="shared" si="414"/>
        <v>WG01</v>
      </c>
      <c r="B2198" t="s">
        <v>2375</v>
      </c>
      <c r="C2198" s="2" t="s">
        <v>1350</v>
      </c>
      <c r="D2198" s="10"/>
      <c r="E2198" s="10"/>
      <c r="G2198" s="19" t="s">
        <v>5008</v>
      </c>
      <c r="H2198" s="19"/>
      <c r="K2198" s="2" t="str">
        <f t="shared" si="406"/>
        <v>11L0004788081</v>
      </c>
      <c r="L2198" s="7" t="str">
        <f t="shared" si="415"/>
        <v>2001/01/01</v>
      </c>
      <c r="M2198" s="7" t="str">
        <f t="shared" si="416"/>
        <v>2199/12/31</v>
      </c>
      <c r="N2198" s="2" t="str">
        <f t="shared" si="407"/>
        <v/>
      </c>
      <c r="O2198" s="13">
        <v>0</v>
      </c>
      <c r="P2198" s="15"/>
      <c r="Q2198" s="13">
        <v>15</v>
      </c>
      <c r="R2198" s="18"/>
      <c r="S2198" s="18">
        <v>100000000</v>
      </c>
      <c r="T2198" s="2"/>
      <c r="U2198" s="2"/>
      <c r="V2198" s="2"/>
      <c r="W2198" s="2"/>
      <c r="X2198" s="2"/>
      <c r="Y2198" s="2"/>
      <c r="Z2198" s="2"/>
      <c r="AA2198" s="13">
        <v>1</v>
      </c>
      <c r="AB2198" s="13">
        <f t="shared" si="408"/>
        <v>0</v>
      </c>
      <c r="AC2198" s="13">
        <f t="shared" si="409"/>
        <v>0</v>
      </c>
      <c r="AD2198" s="15"/>
      <c r="AE2198" s="15"/>
      <c r="AF2198" s="13" t="str">
        <f t="shared" si="410"/>
        <v>1</v>
      </c>
      <c r="AG2198" s="15"/>
      <c r="AH2198" s="15"/>
      <c r="AI2198" s="15"/>
      <c r="AJ2198" s="14"/>
      <c r="AK2198" s="15" cm="1">
        <f t="array" ref="AK2198">_xlfn.IFS(B2198="","",LEFT(G2198,1)="L",1,LEFT(G2198,1)="W",1,AND(LEFT(B2198,1)="H",G2198=""),0)</f>
        <v>1</v>
      </c>
      <c r="AL2198" s="15"/>
      <c r="AM2198" s="15"/>
      <c r="AN2198" s="15"/>
      <c r="AO2198" s="15"/>
      <c r="AP2198" s="15"/>
      <c r="AQ2198" s="15"/>
      <c r="AR2198" s="15"/>
      <c r="AS2198" s="15">
        <f t="shared" si="411"/>
        <v>1</v>
      </c>
      <c r="AT2198" s="15" t="s">
        <v>115</v>
      </c>
      <c r="AU2198" s="13" t="str">
        <f t="shared" si="412"/>
        <v>0</v>
      </c>
      <c r="AV2198" s="15"/>
      <c r="AW2198" s="15"/>
      <c r="AX2198" s="15"/>
      <c r="AY2198" s="15"/>
      <c r="AZ2198" s="14"/>
      <c r="BA2198" s="15"/>
      <c r="BB2198" s="15"/>
      <c r="BC2198" s="15"/>
      <c r="BD2198" s="13" t="str">
        <f t="shared" si="413"/>
        <v>0</v>
      </c>
      <c r="BE2198" s="2"/>
      <c r="BF2198" s="2"/>
      <c r="BG2198" s="2"/>
      <c r="BH2198" s="2"/>
      <c r="BI2198" s="2"/>
      <c r="BJ2198" s="2"/>
      <c r="BK2198" s="2" t="s">
        <v>1369</v>
      </c>
      <c r="BL2198" s="10" t="s">
        <v>1370</v>
      </c>
      <c r="BM2198" t="str" cm="1">
        <f t="array" ref="BM2198">_xlfn.IFS(LEFT(G2198,1)="L","外注品",LEFT(G2198,1)="W","内製品",G2198="","購買品")</f>
        <v>外注品</v>
      </c>
    </row>
    <row r="2199" spans="1:65">
      <c r="A2199" s="2" t="str">
        <f t="shared" si="414"/>
        <v>WG01</v>
      </c>
      <c r="B2199" t="s">
        <v>2376</v>
      </c>
      <c r="C2199" s="2" t="s">
        <v>1350</v>
      </c>
      <c r="D2199" s="10"/>
      <c r="E2199" s="10"/>
      <c r="G2199" s="19" t="s">
        <v>5008</v>
      </c>
      <c r="H2199" s="19"/>
      <c r="K2199" s="2" t="str">
        <f t="shared" si="406"/>
        <v>11L0004788082</v>
      </c>
      <c r="L2199" s="7" t="str">
        <f t="shared" si="415"/>
        <v>2001/01/01</v>
      </c>
      <c r="M2199" s="7" t="str">
        <f t="shared" si="416"/>
        <v>2199/12/31</v>
      </c>
      <c r="N2199" s="2" t="str">
        <f t="shared" si="407"/>
        <v/>
      </c>
      <c r="O2199" s="13">
        <v>0</v>
      </c>
      <c r="P2199" s="15"/>
      <c r="Q2199" s="13">
        <v>15</v>
      </c>
      <c r="R2199" s="18"/>
      <c r="S2199" s="18">
        <v>100000000</v>
      </c>
      <c r="T2199" s="2"/>
      <c r="U2199" s="2"/>
      <c r="V2199" s="2"/>
      <c r="W2199" s="2"/>
      <c r="X2199" s="2"/>
      <c r="Y2199" s="2"/>
      <c r="Z2199" s="2"/>
      <c r="AA2199" s="13">
        <v>1</v>
      </c>
      <c r="AB2199" s="13">
        <f t="shared" si="408"/>
        <v>0</v>
      </c>
      <c r="AC2199" s="13">
        <f t="shared" si="409"/>
        <v>0</v>
      </c>
      <c r="AD2199" s="15"/>
      <c r="AE2199" s="15"/>
      <c r="AF2199" s="13" t="str">
        <f t="shared" si="410"/>
        <v>1</v>
      </c>
      <c r="AG2199" s="15"/>
      <c r="AH2199" s="15"/>
      <c r="AI2199" s="15"/>
      <c r="AJ2199" s="14"/>
      <c r="AK2199" s="15" cm="1">
        <f t="array" ref="AK2199">_xlfn.IFS(B2199="","",LEFT(G2199,1)="L",1,LEFT(G2199,1)="W",1,AND(LEFT(B2199,1)="H",G2199=""),0)</f>
        <v>1</v>
      </c>
      <c r="AL2199" s="15"/>
      <c r="AM2199" s="15"/>
      <c r="AN2199" s="15"/>
      <c r="AO2199" s="15"/>
      <c r="AP2199" s="15"/>
      <c r="AQ2199" s="15"/>
      <c r="AR2199" s="15"/>
      <c r="AS2199" s="15">
        <f t="shared" si="411"/>
        <v>1</v>
      </c>
      <c r="AT2199" s="15" t="s">
        <v>115</v>
      </c>
      <c r="AU2199" s="13" t="str">
        <f t="shared" si="412"/>
        <v>0</v>
      </c>
      <c r="AV2199" s="15"/>
      <c r="AW2199" s="15"/>
      <c r="AX2199" s="15"/>
      <c r="AY2199" s="15"/>
      <c r="AZ2199" s="14"/>
      <c r="BA2199" s="15"/>
      <c r="BB2199" s="15"/>
      <c r="BC2199" s="15"/>
      <c r="BD2199" s="13" t="str">
        <f t="shared" si="413"/>
        <v>0</v>
      </c>
      <c r="BE2199" s="2"/>
      <c r="BF2199" s="2"/>
      <c r="BG2199" s="2"/>
      <c r="BH2199" s="2"/>
      <c r="BI2199" s="2"/>
      <c r="BJ2199" s="2"/>
      <c r="BK2199" s="2" t="s">
        <v>1369</v>
      </c>
      <c r="BL2199" s="10" t="s">
        <v>1370</v>
      </c>
      <c r="BM2199" t="str" cm="1">
        <f t="array" ref="BM2199">_xlfn.IFS(LEFT(G2199,1)="L","外注品",LEFT(G2199,1)="W","内製品",G2199="","購買品")</f>
        <v>外注品</v>
      </c>
    </row>
    <row r="2200" spans="1:65">
      <c r="A2200" s="2" t="str">
        <f t="shared" si="414"/>
        <v>WG01</v>
      </c>
      <c r="B2200" t="s">
        <v>2377</v>
      </c>
      <c r="C2200" s="2" t="s">
        <v>1350</v>
      </c>
      <c r="D2200" s="10"/>
      <c r="E2200" s="10"/>
      <c r="G2200" s="19" t="s">
        <v>5008</v>
      </c>
      <c r="H2200" s="19"/>
      <c r="K2200" s="2" t="str">
        <f t="shared" si="406"/>
        <v>11L0004788083</v>
      </c>
      <c r="L2200" s="7" t="str">
        <f t="shared" si="415"/>
        <v>2001/01/01</v>
      </c>
      <c r="M2200" s="7" t="str">
        <f t="shared" si="416"/>
        <v>2199/12/31</v>
      </c>
      <c r="N2200" s="2" t="str">
        <f t="shared" si="407"/>
        <v/>
      </c>
      <c r="O2200" s="13">
        <v>0</v>
      </c>
      <c r="P2200" s="15"/>
      <c r="Q2200" s="13">
        <v>15</v>
      </c>
      <c r="R2200" s="18"/>
      <c r="S2200" s="18">
        <v>100000000</v>
      </c>
      <c r="T2200" s="2"/>
      <c r="U2200" s="2"/>
      <c r="V2200" s="2"/>
      <c r="W2200" s="2"/>
      <c r="X2200" s="2"/>
      <c r="Y2200" s="2"/>
      <c r="Z2200" s="2"/>
      <c r="AA2200" s="13">
        <v>1</v>
      </c>
      <c r="AB2200" s="13">
        <f t="shared" si="408"/>
        <v>0</v>
      </c>
      <c r="AC2200" s="13">
        <f t="shared" si="409"/>
        <v>0</v>
      </c>
      <c r="AD2200" s="15"/>
      <c r="AE2200" s="15"/>
      <c r="AF2200" s="13" t="str">
        <f t="shared" si="410"/>
        <v>1</v>
      </c>
      <c r="AG2200" s="15"/>
      <c r="AH2200" s="15"/>
      <c r="AI2200" s="15"/>
      <c r="AJ2200" s="14"/>
      <c r="AK2200" s="15" cm="1">
        <f t="array" ref="AK2200">_xlfn.IFS(B2200="","",LEFT(G2200,1)="L",1,LEFT(G2200,1)="W",1,AND(LEFT(B2200,1)="H",G2200=""),0)</f>
        <v>1</v>
      </c>
      <c r="AL2200" s="15"/>
      <c r="AM2200" s="15"/>
      <c r="AN2200" s="15"/>
      <c r="AO2200" s="15"/>
      <c r="AP2200" s="15"/>
      <c r="AQ2200" s="15"/>
      <c r="AR2200" s="15"/>
      <c r="AS2200" s="15">
        <f t="shared" si="411"/>
        <v>1</v>
      </c>
      <c r="AT2200" s="15" t="s">
        <v>115</v>
      </c>
      <c r="AU2200" s="13" t="str">
        <f t="shared" si="412"/>
        <v>0</v>
      </c>
      <c r="AV2200" s="15"/>
      <c r="AW2200" s="15"/>
      <c r="AX2200" s="15"/>
      <c r="AY2200" s="15"/>
      <c r="AZ2200" s="14"/>
      <c r="BA2200" s="15"/>
      <c r="BB2200" s="15"/>
      <c r="BC2200" s="15"/>
      <c r="BD2200" s="13" t="str">
        <f t="shared" si="413"/>
        <v>0</v>
      </c>
      <c r="BE2200" s="2"/>
      <c r="BF2200" s="2"/>
      <c r="BG2200" s="2"/>
      <c r="BH2200" s="2"/>
      <c r="BI2200" s="2"/>
      <c r="BJ2200" s="2"/>
      <c r="BK2200" s="2" t="s">
        <v>1369</v>
      </c>
      <c r="BL2200" s="10" t="s">
        <v>1370</v>
      </c>
      <c r="BM2200" t="str" cm="1">
        <f t="array" ref="BM2200">_xlfn.IFS(LEFT(G2200,1)="L","外注品",LEFT(G2200,1)="W","内製品",G2200="","購買品")</f>
        <v>外注品</v>
      </c>
    </row>
    <row r="2201" spans="1:65">
      <c r="A2201" s="2" t="str">
        <f t="shared" si="414"/>
        <v>WG01</v>
      </c>
      <c r="B2201" t="s">
        <v>2378</v>
      </c>
      <c r="C2201" s="2" t="s">
        <v>1350</v>
      </c>
      <c r="D2201" s="10"/>
      <c r="E2201" s="10"/>
      <c r="G2201" s="19" t="s">
        <v>5008</v>
      </c>
      <c r="H2201" s="19"/>
      <c r="K2201" s="2" t="str">
        <f t="shared" si="406"/>
        <v>11L0004788084</v>
      </c>
      <c r="L2201" s="7" t="str">
        <f t="shared" si="415"/>
        <v>2001/01/01</v>
      </c>
      <c r="M2201" s="7" t="str">
        <f t="shared" si="416"/>
        <v>2199/12/31</v>
      </c>
      <c r="N2201" s="2" t="str">
        <f t="shared" si="407"/>
        <v/>
      </c>
      <c r="O2201" s="13">
        <v>0</v>
      </c>
      <c r="P2201" s="15"/>
      <c r="Q2201" s="13">
        <v>15</v>
      </c>
      <c r="R2201" s="18"/>
      <c r="S2201" s="18">
        <v>100000000</v>
      </c>
      <c r="T2201" s="2"/>
      <c r="U2201" s="2"/>
      <c r="V2201" s="2"/>
      <c r="W2201" s="2"/>
      <c r="X2201" s="2"/>
      <c r="Y2201" s="2"/>
      <c r="Z2201" s="2"/>
      <c r="AA2201" s="13">
        <v>1</v>
      </c>
      <c r="AB2201" s="13">
        <f t="shared" si="408"/>
        <v>0</v>
      </c>
      <c r="AC2201" s="13">
        <f t="shared" si="409"/>
        <v>0</v>
      </c>
      <c r="AD2201" s="15"/>
      <c r="AE2201" s="15"/>
      <c r="AF2201" s="13" t="str">
        <f t="shared" si="410"/>
        <v>1</v>
      </c>
      <c r="AG2201" s="15"/>
      <c r="AH2201" s="15"/>
      <c r="AI2201" s="15"/>
      <c r="AJ2201" s="14"/>
      <c r="AK2201" s="15" cm="1">
        <f t="array" ref="AK2201">_xlfn.IFS(B2201="","",LEFT(G2201,1)="L",1,LEFT(G2201,1)="W",1,AND(LEFT(B2201,1)="H",G2201=""),0)</f>
        <v>1</v>
      </c>
      <c r="AL2201" s="15"/>
      <c r="AM2201" s="15"/>
      <c r="AN2201" s="15"/>
      <c r="AO2201" s="15"/>
      <c r="AP2201" s="15"/>
      <c r="AQ2201" s="15"/>
      <c r="AR2201" s="15"/>
      <c r="AS2201" s="15">
        <f t="shared" si="411"/>
        <v>1</v>
      </c>
      <c r="AT2201" s="15" t="s">
        <v>115</v>
      </c>
      <c r="AU2201" s="13" t="str">
        <f t="shared" si="412"/>
        <v>0</v>
      </c>
      <c r="AV2201" s="15"/>
      <c r="AW2201" s="15"/>
      <c r="AX2201" s="15"/>
      <c r="AY2201" s="15"/>
      <c r="AZ2201" s="14"/>
      <c r="BA2201" s="15"/>
      <c r="BB2201" s="15"/>
      <c r="BC2201" s="15"/>
      <c r="BD2201" s="13" t="str">
        <f t="shared" si="413"/>
        <v>0</v>
      </c>
      <c r="BE2201" s="2"/>
      <c r="BF2201" s="2"/>
      <c r="BG2201" s="2"/>
      <c r="BH2201" s="2"/>
      <c r="BI2201" s="2"/>
      <c r="BJ2201" s="2"/>
      <c r="BK2201" s="2" t="s">
        <v>1369</v>
      </c>
      <c r="BL2201" s="10" t="s">
        <v>1370</v>
      </c>
      <c r="BM2201" t="str" cm="1">
        <f t="array" ref="BM2201">_xlfn.IFS(LEFT(G2201,1)="L","外注品",LEFT(G2201,1)="W","内製品",G2201="","購買品")</f>
        <v>外注品</v>
      </c>
    </row>
    <row r="2202" spans="1:65">
      <c r="A2202" s="2" t="str">
        <f t="shared" si="414"/>
        <v>WG01</v>
      </c>
      <c r="B2202" t="s">
        <v>2379</v>
      </c>
      <c r="C2202" s="2" t="s">
        <v>1350</v>
      </c>
      <c r="D2202" s="10"/>
      <c r="E2202" s="10"/>
      <c r="G2202" s="19" t="s">
        <v>5008</v>
      </c>
      <c r="H2202" s="19"/>
      <c r="K2202" s="2" t="str">
        <f t="shared" si="406"/>
        <v>11L0004788085</v>
      </c>
      <c r="L2202" s="7" t="str">
        <f t="shared" si="415"/>
        <v>2001/01/01</v>
      </c>
      <c r="M2202" s="7" t="str">
        <f t="shared" si="416"/>
        <v>2199/12/31</v>
      </c>
      <c r="N2202" s="2" t="str">
        <f t="shared" si="407"/>
        <v/>
      </c>
      <c r="O2202" s="13">
        <v>0</v>
      </c>
      <c r="P2202" s="15"/>
      <c r="Q2202" s="13">
        <v>15</v>
      </c>
      <c r="R2202" s="18"/>
      <c r="S2202" s="18">
        <v>100000000</v>
      </c>
      <c r="T2202" s="2"/>
      <c r="U2202" s="2"/>
      <c r="V2202" s="2"/>
      <c r="W2202" s="2"/>
      <c r="X2202" s="2"/>
      <c r="Y2202" s="2"/>
      <c r="Z2202" s="2"/>
      <c r="AA2202" s="13">
        <v>1</v>
      </c>
      <c r="AB2202" s="13">
        <f t="shared" si="408"/>
        <v>0</v>
      </c>
      <c r="AC2202" s="13">
        <f t="shared" si="409"/>
        <v>0</v>
      </c>
      <c r="AD2202" s="15"/>
      <c r="AE2202" s="15"/>
      <c r="AF2202" s="13" t="str">
        <f t="shared" si="410"/>
        <v>1</v>
      </c>
      <c r="AG2202" s="15"/>
      <c r="AH2202" s="15"/>
      <c r="AI2202" s="15"/>
      <c r="AJ2202" s="14"/>
      <c r="AK2202" s="15" cm="1">
        <f t="array" ref="AK2202">_xlfn.IFS(B2202="","",LEFT(G2202,1)="L",1,LEFT(G2202,1)="W",1,AND(LEFT(B2202,1)="H",G2202=""),0)</f>
        <v>1</v>
      </c>
      <c r="AL2202" s="15"/>
      <c r="AM2202" s="15"/>
      <c r="AN2202" s="15"/>
      <c r="AO2202" s="15"/>
      <c r="AP2202" s="15"/>
      <c r="AQ2202" s="15"/>
      <c r="AR2202" s="15"/>
      <c r="AS2202" s="15">
        <f t="shared" si="411"/>
        <v>1</v>
      </c>
      <c r="AT2202" s="15" t="s">
        <v>115</v>
      </c>
      <c r="AU2202" s="13" t="str">
        <f t="shared" si="412"/>
        <v>0</v>
      </c>
      <c r="AV2202" s="15"/>
      <c r="AW2202" s="15"/>
      <c r="AX2202" s="15"/>
      <c r="AY2202" s="15"/>
      <c r="AZ2202" s="14"/>
      <c r="BA2202" s="15"/>
      <c r="BB2202" s="15"/>
      <c r="BC2202" s="15"/>
      <c r="BD2202" s="13" t="str">
        <f t="shared" si="413"/>
        <v>0</v>
      </c>
      <c r="BE2202" s="2"/>
      <c r="BF2202" s="2"/>
      <c r="BG2202" s="2"/>
      <c r="BH2202" s="2"/>
      <c r="BI2202" s="2"/>
      <c r="BJ2202" s="2"/>
      <c r="BK2202" s="2" t="s">
        <v>1369</v>
      </c>
      <c r="BL2202" s="10" t="s">
        <v>1370</v>
      </c>
      <c r="BM2202" t="str" cm="1">
        <f t="array" ref="BM2202">_xlfn.IFS(LEFT(G2202,1)="L","外注品",LEFT(G2202,1)="W","内製品",G2202="","購買品")</f>
        <v>外注品</v>
      </c>
    </row>
    <row r="2203" spans="1:65">
      <c r="A2203" s="2" t="str">
        <f t="shared" si="414"/>
        <v>WG01</v>
      </c>
      <c r="B2203" t="s">
        <v>2380</v>
      </c>
      <c r="C2203" s="2" t="s">
        <v>1350</v>
      </c>
      <c r="D2203" s="10"/>
      <c r="E2203" s="10"/>
      <c r="G2203" s="19" t="s">
        <v>5008</v>
      </c>
      <c r="H2203" s="19"/>
      <c r="K2203" s="2" t="str">
        <f t="shared" si="406"/>
        <v>11L0004788086</v>
      </c>
      <c r="L2203" s="7" t="str">
        <f t="shared" si="415"/>
        <v>2001/01/01</v>
      </c>
      <c r="M2203" s="7" t="str">
        <f t="shared" si="416"/>
        <v>2199/12/31</v>
      </c>
      <c r="N2203" s="2" t="str">
        <f t="shared" si="407"/>
        <v/>
      </c>
      <c r="O2203" s="13">
        <v>0</v>
      </c>
      <c r="P2203" s="15"/>
      <c r="Q2203" s="13">
        <v>15</v>
      </c>
      <c r="R2203" s="18"/>
      <c r="S2203" s="18">
        <v>100000000</v>
      </c>
      <c r="T2203" s="2"/>
      <c r="U2203" s="2"/>
      <c r="V2203" s="2"/>
      <c r="W2203" s="2"/>
      <c r="X2203" s="2"/>
      <c r="Y2203" s="2"/>
      <c r="Z2203" s="2"/>
      <c r="AA2203" s="13">
        <v>1</v>
      </c>
      <c r="AB2203" s="13">
        <f t="shared" si="408"/>
        <v>0</v>
      </c>
      <c r="AC2203" s="13">
        <f t="shared" si="409"/>
        <v>0</v>
      </c>
      <c r="AD2203" s="15"/>
      <c r="AE2203" s="15"/>
      <c r="AF2203" s="13" t="str">
        <f t="shared" si="410"/>
        <v>1</v>
      </c>
      <c r="AG2203" s="15"/>
      <c r="AH2203" s="15"/>
      <c r="AI2203" s="15"/>
      <c r="AJ2203" s="14"/>
      <c r="AK2203" s="15" cm="1">
        <f t="array" ref="AK2203">_xlfn.IFS(B2203="","",LEFT(G2203,1)="L",1,LEFT(G2203,1)="W",1,AND(LEFT(B2203,1)="H",G2203=""),0)</f>
        <v>1</v>
      </c>
      <c r="AL2203" s="15"/>
      <c r="AM2203" s="15"/>
      <c r="AN2203" s="15"/>
      <c r="AO2203" s="15"/>
      <c r="AP2203" s="15"/>
      <c r="AQ2203" s="15"/>
      <c r="AR2203" s="15"/>
      <c r="AS2203" s="15">
        <f t="shared" si="411"/>
        <v>1</v>
      </c>
      <c r="AT2203" s="15" t="s">
        <v>115</v>
      </c>
      <c r="AU2203" s="13" t="str">
        <f t="shared" si="412"/>
        <v>0</v>
      </c>
      <c r="AV2203" s="15"/>
      <c r="AW2203" s="15"/>
      <c r="AX2203" s="15"/>
      <c r="AY2203" s="15"/>
      <c r="AZ2203" s="14"/>
      <c r="BA2203" s="15"/>
      <c r="BB2203" s="15"/>
      <c r="BC2203" s="15"/>
      <c r="BD2203" s="13" t="str">
        <f t="shared" si="413"/>
        <v>0</v>
      </c>
      <c r="BE2203" s="2"/>
      <c r="BF2203" s="2"/>
      <c r="BG2203" s="2"/>
      <c r="BH2203" s="2"/>
      <c r="BI2203" s="2"/>
      <c r="BJ2203" s="2"/>
      <c r="BK2203" s="2" t="s">
        <v>1369</v>
      </c>
      <c r="BL2203" s="10" t="s">
        <v>1370</v>
      </c>
      <c r="BM2203" t="str" cm="1">
        <f t="array" ref="BM2203">_xlfn.IFS(LEFT(G2203,1)="L","外注品",LEFT(G2203,1)="W","内製品",G2203="","購買品")</f>
        <v>外注品</v>
      </c>
    </row>
    <row r="2204" spans="1:65">
      <c r="A2204" s="2" t="str">
        <f t="shared" si="414"/>
        <v>WG01</v>
      </c>
      <c r="B2204" t="s">
        <v>2381</v>
      </c>
      <c r="C2204" s="2" t="s">
        <v>1350</v>
      </c>
      <c r="D2204" s="10"/>
      <c r="E2204" s="10"/>
      <c r="G2204" s="19" t="s">
        <v>5008</v>
      </c>
      <c r="H2204" s="19"/>
      <c r="K2204" s="2" t="str">
        <f t="shared" si="406"/>
        <v>11L0004788087</v>
      </c>
      <c r="L2204" s="7" t="str">
        <f t="shared" si="415"/>
        <v>2001/01/01</v>
      </c>
      <c r="M2204" s="7" t="str">
        <f t="shared" si="416"/>
        <v>2199/12/31</v>
      </c>
      <c r="N2204" s="2" t="str">
        <f t="shared" si="407"/>
        <v/>
      </c>
      <c r="O2204" s="13">
        <v>0</v>
      </c>
      <c r="P2204" s="15"/>
      <c r="Q2204" s="13">
        <v>15</v>
      </c>
      <c r="R2204" s="18"/>
      <c r="S2204" s="18">
        <v>100000000</v>
      </c>
      <c r="T2204" s="2"/>
      <c r="U2204" s="2"/>
      <c r="V2204" s="2"/>
      <c r="W2204" s="2"/>
      <c r="X2204" s="2"/>
      <c r="Y2204" s="2"/>
      <c r="Z2204" s="2"/>
      <c r="AA2204" s="13">
        <v>1</v>
      </c>
      <c r="AB2204" s="13">
        <f t="shared" si="408"/>
        <v>0</v>
      </c>
      <c r="AC2204" s="13">
        <f t="shared" si="409"/>
        <v>0</v>
      </c>
      <c r="AD2204" s="15"/>
      <c r="AE2204" s="15"/>
      <c r="AF2204" s="13" t="str">
        <f t="shared" si="410"/>
        <v>1</v>
      </c>
      <c r="AG2204" s="15"/>
      <c r="AH2204" s="15"/>
      <c r="AI2204" s="15"/>
      <c r="AJ2204" s="14"/>
      <c r="AK2204" s="15" cm="1">
        <f t="array" ref="AK2204">_xlfn.IFS(B2204="","",LEFT(G2204,1)="L",1,LEFT(G2204,1)="W",1,AND(LEFT(B2204,1)="H",G2204=""),0)</f>
        <v>1</v>
      </c>
      <c r="AL2204" s="15"/>
      <c r="AM2204" s="15"/>
      <c r="AN2204" s="15"/>
      <c r="AO2204" s="15"/>
      <c r="AP2204" s="15"/>
      <c r="AQ2204" s="15"/>
      <c r="AR2204" s="15"/>
      <c r="AS2204" s="15">
        <f t="shared" si="411"/>
        <v>1</v>
      </c>
      <c r="AT2204" s="15" t="s">
        <v>115</v>
      </c>
      <c r="AU2204" s="13" t="str">
        <f t="shared" si="412"/>
        <v>0</v>
      </c>
      <c r="AV2204" s="15"/>
      <c r="AW2204" s="15"/>
      <c r="AX2204" s="15"/>
      <c r="AY2204" s="15"/>
      <c r="AZ2204" s="14"/>
      <c r="BA2204" s="15"/>
      <c r="BB2204" s="15"/>
      <c r="BC2204" s="15"/>
      <c r="BD2204" s="13" t="str">
        <f t="shared" si="413"/>
        <v>0</v>
      </c>
      <c r="BE2204" s="2"/>
      <c r="BF2204" s="2"/>
      <c r="BG2204" s="2"/>
      <c r="BH2204" s="2"/>
      <c r="BI2204" s="2"/>
      <c r="BJ2204" s="2"/>
      <c r="BK2204" s="2" t="s">
        <v>1369</v>
      </c>
      <c r="BL2204" s="10" t="s">
        <v>1370</v>
      </c>
      <c r="BM2204" t="str" cm="1">
        <f t="array" ref="BM2204">_xlfn.IFS(LEFT(G2204,1)="L","外注品",LEFT(G2204,1)="W","内製品",G2204="","購買品")</f>
        <v>外注品</v>
      </c>
    </row>
    <row r="2205" spans="1:65">
      <c r="A2205" s="2" t="str">
        <f t="shared" si="414"/>
        <v>WG01</v>
      </c>
      <c r="B2205" t="s">
        <v>2382</v>
      </c>
      <c r="C2205" s="2" t="s">
        <v>1350</v>
      </c>
      <c r="D2205" s="10"/>
      <c r="E2205" s="10"/>
      <c r="G2205" s="19" t="s">
        <v>5008</v>
      </c>
      <c r="H2205" s="19"/>
      <c r="K2205" s="2" t="str">
        <f t="shared" si="406"/>
        <v>11L0004788088</v>
      </c>
      <c r="L2205" s="7" t="str">
        <f t="shared" si="415"/>
        <v>2001/01/01</v>
      </c>
      <c r="M2205" s="7" t="str">
        <f t="shared" si="416"/>
        <v>2199/12/31</v>
      </c>
      <c r="N2205" s="2" t="str">
        <f t="shared" si="407"/>
        <v/>
      </c>
      <c r="O2205" s="13">
        <v>0</v>
      </c>
      <c r="P2205" s="15"/>
      <c r="Q2205" s="13">
        <v>15</v>
      </c>
      <c r="R2205" s="18"/>
      <c r="S2205" s="18">
        <v>100000000</v>
      </c>
      <c r="T2205" s="2"/>
      <c r="U2205" s="2"/>
      <c r="V2205" s="2"/>
      <c r="W2205" s="2"/>
      <c r="X2205" s="2"/>
      <c r="Y2205" s="2"/>
      <c r="Z2205" s="2"/>
      <c r="AA2205" s="13">
        <v>1</v>
      </c>
      <c r="AB2205" s="13">
        <f t="shared" si="408"/>
        <v>0</v>
      </c>
      <c r="AC2205" s="13">
        <f t="shared" si="409"/>
        <v>0</v>
      </c>
      <c r="AD2205" s="15"/>
      <c r="AE2205" s="15"/>
      <c r="AF2205" s="13" t="str">
        <f t="shared" si="410"/>
        <v>1</v>
      </c>
      <c r="AG2205" s="15"/>
      <c r="AH2205" s="15"/>
      <c r="AI2205" s="15"/>
      <c r="AJ2205" s="14"/>
      <c r="AK2205" s="15" cm="1">
        <f t="array" ref="AK2205">_xlfn.IFS(B2205="","",LEFT(G2205,1)="L",1,LEFT(G2205,1)="W",1,AND(LEFT(B2205,1)="H",G2205=""),0)</f>
        <v>1</v>
      </c>
      <c r="AL2205" s="15"/>
      <c r="AM2205" s="15"/>
      <c r="AN2205" s="15"/>
      <c r="AO2205" s="15"/>
      <c r="AP2205" s="15"/>
      <c r="AQ2205" s="15"/>
      <c r="AR2205" s="15"/>
      <c r="AS2205" s="15">
        <f t="shared" si="411"/>
        <v>1</v>
      </c>
      <c r="AT2205" s="15" t="s">
        <v>115</v>
      </c>
      <c r="AU2205" s="13" t="str">
        <f t="shared" si="412"/>
        <v>0</v>
      </c>
      <c r="AV2205" s="15"/>
      <c r="AW2205" s="15"/>
      <c r="AX2205" s="15"/>
      <c r="AY2205" s="15"/>
      <c r="AZ2205" s="14"/>
      <c r="BA2205" s="15"/>
      <c r="BB2205" s="15"/>
      <c r="BC2205" s="15"/>
      <c r="BD2205" s="13" t="str">
        <f t="shared" si="413"/>
        <v>0</v>
      </c>
      <c r="BE2205" s="2"/>
      <c r="BF2205" s="2"/>
      <c r="BG2205" s="2"/>
      <c r="BH2205" s="2"/>
      <c r="BI2205" s="2"/>
      <c r="BJ2205" s="2"/>
      <c r="BK2205" s="2" t="s">
        <v>1369</v>
      </c>
      <c r="BL2205" s="10" t="s">
        <v>1370</v>
      </c>
      <c r="BM2205" t="str" cm="1">
        <f t="array" ref="BM2205">_xlfn.IFS(LEFT(G2205,1)="L","外注品",LEFT(G2205,1)="W","内製品",G2205="","購買品")</f>
        <v>外注品</v>
      </c>
    </row>
    <row r="2206" spans="1:65">
      <c r="A2206" s="2" t="str">
        <f t="shared" si="414"/>
        <v>WG01</v>
      </c>
      <c r="B2206" t="s">
        <v>2383</v>
      </c>
      <c r="C2206" s="2" t="s">
        <v>1350</v>
      </c>
      <c r="D2206" s="10"/>
      <c r="E2206" s="10"/>
      <c r="G2206" s="19" t="s">
        <v>5008</v>
      </c>
      <c r="H2206" s="19"/>
      <c r="K2206" s="2" t="str">
        <f t="shared" si="406"/>
        <v>11L0004788089</v>
      </c>
      <c r="L2206" s="7" t="str">
        <f t="shared" si="415"/>
        <v>2001/01/01</v>
      </c>
      <c r="M2206" s="7" t="str">
        <f t="shared" si="416"/>
        <v>2199/12/31</v>
      </c>
      <c r="N2206" s="2" t="str">
        <f t="shared" si="407"/>
        <v/>
      </c>
      <c r="O2206" s="13">
        <v>0</v>
      </c>
      <c r="P2206" s="15"/>
      <c r="Q2206" s="13">
        <v>15</v>
      </c>
      <c r="R2206" s="18"/>
      <c r="S2206" s="18">
        <v>100000000</v>
      </c>
      <c r="T2206" s="2"/>
      <c r="U2206" s="2"/>
      <c r="V2206" s="2"/>
      <c r="W2206" s="2"/>
      <c r="X2206" s="2"/>
      <c r="Y2206" s="2"/>
      <c r="Z2206" s="2"/>
      <c r="AA2206" s="13">
        <v>1</v>
      </c>
      <c r="AB2206" s="13">
        <f t="shared" si="408"/>
        <v>0</v>
      </c>
      <c r="AC2206" s="13">
        <f t="shared" si="409"/>
        <v>0</v>
      </c>
      <c r="AD2206" s="15"/>
      <c r="AE2206" s="15"/>
      <c r="AF2206" s="13" t="str">
        <f t="shared" si="410"/>
        <v>1</v>
      </c>
      <c r="AG2206" s="15"/>
      <c r="AH2206" s="15"/>
      <c r="AI2206" s="15"/>
      <c r="AJ2206" s="14"/>
      <c r="AK2206" s="15" cm="1">
        <f t="array" ref="AK2206">_xlfn.IFS(B2206="","",LEFT(G2206,1)="L",1,LEFT(G2206,1)="W",1,AND(LEFT(B2206,1)="H",G2206=""),0)</f>
        <v>1</v>
      </c>
      <c r="AL2206" s="15"/>
      <c r="AM2206" s="15"/>
      <c r="AN2206" s="15"/>
      <c r="AO2206" s="15"/>
      <c r="AP2206" s="15"/>
      <c r="AQ2206" s="15"/>
      <c r="AR2206" s="15"/>
      <c r="AS2206" s="15">
        <f t="shared" si="411"/>
        <v>1</v>
      </c>
      <c r="AT2206" s="15" t="s">
        <v>115</v>
      </c>
      <c r="AU2206" s="13" t="str">
        <f t="shared" si="412"/>
        <v>0</v>
      </c>
      <c r="AV2206" s="15"/>
      <c r="AW2206" s="15"/>
      <c r="AX2206" s="15"/>
      <c r="AY2206" s="15"/>
      <c r="AZ2206" s="14"/>
      <c r="BA2206" s="15"/>
      <c r="BB2206" s="15"/>
      <c r="BC2206" s="15"/>
      <c r="BD2206" s="13" t="str">
        <f t="shared" si="413"/>
        <v>0</v>
      </c>
      <c r="BE2206" s="2"/>
      <c r="BF2206" s="2"/>
      <c r="BG2206" s="2"/>
      <c r="BH2206" s="2"/>
      <c r="BI2206" s="2"/>
      <c r="BJ2206" s="2"/>
      <c r="BK2206" s="2" t="s">
        <v>1369</v>
      </c>
      <c r="BL2206" s="10" t="s">
        <v>1370</v>
      </c>
      <c r="BM2206" t="str" cm="1">
        <f t="array" ref="BM2206">_xlfn.IFS(LEFT(G2206,1)="L","外注品",LEFT(G2206,1)="W","内製品",G2206="","購買品")</f>
        <v>外注品</v>
      </c>
    </row>
    <row r="2207" spans="1:65">
      <c r="A2207" s="2" t="str">
        <f t="shared" si="414"/>
        <v>WG01</v>
      </c>
      <c r="B2207" t="s">
        <v>2384</v>
      </c>
      <c r="C2207" s="2" t="s">
        <v>1350</v>
      </c>
      <c r="D2207" s="10"/>
      <c r="E2207" s="10"/>
      <c r="G2207" s="19" t="s">
        <v>5008</v>
      </c>
      <c r="H2207" s="19"/>
      <c r="K2207" s="2" t="str">
        <f t="shared" si="406"/>
        <v>11L0004788090</v>
      </c>
      <c r="L2207" s="7" t="str">
        <f t="shared" si="415"/>
        <v>2001/01/01</v>
      </c>
      <c r="M2207" s="7" t="str">
        <f t="shared" si="416"/>
        <v>2199/12/31</v>
      </c>
      <c r="N2207" s="2" t="str">
        <f t="shared" si="407"/>
        <v/>
      </c>
      <c r="O2207" s="13">
        <v>0</v>
      </c>
      <c r="P2207" s="15"/>
      <c r="Q2207" s="13">
        <v>15</v>
      </c>
      <c r="R2207" s="18"/>
      <c r="S2207" s="18">
        <v>100000000</v>
      </c>
      <c r="T2207" s="2"/>
      <c r="U2207" s="2"/>
      <c r="V2207" s="2"/>
      <c r="W2207" s="2"/>
      <c r="X2207" s="2"/>
      <c r="Y2207" s="2"/>
      <c r="Z2207" s="2"/>
      <c r="AA2207" s="13">
        <v>1</v>
      </c>
      <c r="AB2207" s="13">
        <f t="shared" si="408"/>
        <v>0</v>
      </c>
      <c r="AC2207" s="13">
        <f t="shared" si="409"/>
        <v>0</v>
      </c>
      <c r="AD2207" s="15"/>
      <c r="AE2207" s="15"/>
      <c r="AF2207" s="13" t="str">
        <f t="shared" si="410"/>
        <v>1</v>
      </c>
      <c r="AG2207" s="15"/>
      <c r="AH2207" s="15"/>
      <c r="AI2207" s="15"/>
      <c r="AJ2207" s="14"/>
      <c r="AK2207" s="15" cm="1">
        <f t="array" ref="AK2207">_xlfn.IFS(B2207="","",LEFT(G2207,1)="L",1,LEFT(G2207,1)="W",1,AND(LEFT(B2207,1)="H",G2207=""),0)</f>
        <v>1</v>
      </c>
      <c r="AL2207" s="15"/>
      <c r="AM2207" s="15"/>
      <c r="AN2207" s="15"/>
      <c r="AO2207" s="15"/>
      <c r="AP2207" s="15"/>
      <c r="AQ2207" s="15"/>
      <c r="AR2207" s="15"/>
      <c r="AS2207" s="15">
        <f t="shared" si="411"/>
        <v>1</v>
      </c>
      <c r="AT2207" s="15" t="s">
        <v>115</v>
      </c>
      <c r="AU2207" s="13" t="str">
        <f t="shared" si="412"/>
        <v>0</v>
      </c>
      <c r="AV2207" s="15"/>
      <c r="AW2207" s="15"/>
      <c r="AX2207" s="15"/>
      <c r="AY2207" s="15"/>
      <c r="AZ2207" s="14"/>
      <c r="BA2207" s="15"/>
      <c r="BB2207" s="15"/>
      <c r="BC2207" s="15"/>
      <c r="BD2207" s="13" t="str">
        <f t="shared" si="413"/>
        <v>0</v>
      </c>
      <c r="BE2207" s="2"/>
      <c r="BF2207" s="2"/>
      <c r="BG2207" s="2"/>
      <c r="BH2207" s="2"/>
      <c r="BI2207" s="2"/>
      <c r="BJ2207" s="2"/>
      <c r="BK2207" s="2" t="s">
        <v>1369</v>
      </c>
      <c r="BL2207" s="10" t="s">
        <v>1370</v>
      </c>
      <c r="BM2207" t="str" cm="1">
        <f t="array" ref="BM2207">_xlfn.IFS(LEFT(G2207,1)="L","外注品",LEFT(G2207,1)="W","内製品",G2207="","購買品")</f>
        <v>外注品</v>
      </c>
    </row>
    <row r="2208" spans="1:65">
      <c r="A2208" s="2" t="str">
        <f t="shared" si="414"/>
        <v>WG01</v>
      </c>
      <c r="B2208" t="s">
        <v>2385</v>
      </c>
      <c r="C2208" s="2" t="s">
        <v>1350</v>
      </c>
      <c r="D2208" s="10"/>
      <c r="E2208" s="10"/>
      <c r="G2208" s="19" t="s">
        <v>5008</v>
      </c>
      <c r="H2208" s="19"/>
      <c r="K2208" s="2" t="str">
        <f t="shared" si="406"/>
        <v>11L0004788091</v>
      </c>
      <c r="L2208" s="7" t="str">
        <f t="shared" si="415"/>
        <v>2001/01/01</v>
      </c>
      <c r="M2208" s="7" t="str">
        <f t="shared" si="416"/>
        <v>2199/12/31</v>
      </c>
      <c r="N2208" s="2" t="str">
        <f t="shared" si="407"/>
        <v/>
      </c>
      <c r="O2208" s="13">
        <v>0</v>
      </c>
      <c r="P2208" s="15"/>
      <c r="Q2208" s="13">
        <v>15</v>
      </c>
      <c r="R2208" s="18"/>
      <c r="S2208" s="18">
        <v>100000000</v>
      </c>
      <c r="T2208" s="2"/>
      <c r="U2208" s="2"/>
      <c r="V2208" s="2"/>
      <c r="W2208" s="2"/>
      <c r="X2208" s="2"/>
      <c r="Y2208" s="2"/>
      <c r="Z2208" s="2"/>
      <c r="AA2208" s="13">
        <v>1</v>
      </c>
      <c r="AB2208" s="13">
        <f t="shared" si="408"/>
        <v>0</v>
      </c>
      <c r="AC2208" s="13">
        <f t="shared" si="409"/>
        <v>0</v>
      </c>
      <c r="AD2208" s="15"/>
      <c r="AE2208" s="15"/>
      <c r="AF2208" s="13" t="str">
        <f t="shared" si="410"/>
        <v>1</v>
      </c>
      <c r="AG2208" s="15"/>
      <c r="AH2208" s="15"/>
      <c r="AI2208" s="15"/>
      <c r="AJ2208" s="14"/>
      <c r="AK2208" s="15" cm="1">
        <f t="array" ref="AK2208">_xlfn.IFS(B2208="","",LEFT(G2208,1)="L",1,LEFT(G2208,1)="W",1,AND(LEFT(B2208,1)="H",G2208=""),0)</f>
        <v>1</v>
      </c>
      <c r="AL2208" s="15"/>
      <c r="AM2208" s="15"/>
      <c r="AN2208" s="15"/>
      <c r="AO2208" s="15"/>
      <c r="AP2208" s="15"/>
      <c r="AQ2208" s="15"/>
      <c r="AR2208" s="15"/>
      <c r="AS2208" s="15">
        <f t="shared" si="411"/>
        <v>1</v>
      </c>
      <c r="AT2208" s="15" t="s">
        <v>115</v>
      </c>
      <c r="AU2208" s="13" t="str">
        <f t="shared" si="412"/>
        <v>0</v>
      </c>
      <c r="AV2208" s="15"/>
      <c r="AW2208" s="15"/>
      <c r="AX2208" s="15"/>
      <c r="AY2208" s="15"/>
      <c r="AZ2208" s="14"/>
      <c r="BA2208" s="15"/>
      <c r="BB2208" s="15"/>
      <c r="BC2208" s="15"/>
      <c r="BD2208" s="13" t="str">
        <f t="shared" si="413"/>
        <v>0</v>
      </c>
      <c r="BE2208" s="2"/>
      <c r="BF2208" s="2"/>
      <c r="BG2208" s="2"/>
      <c r="BH2208" s="2"/>
      <c r="BI2208" s="2"/>
      <c r="BJ2208" s="2"/>
      <c r="BK2208" s="2" t="s">
        <v>1369</v>
      </c>
      <c r="BL2208" s="10" t="s">
        <v>1370</v>
      </c>
      <c r="BM2208" t="str" cm="1">
        <f t="array" ref="BM2208">_xlfn.IFS(LEFT(G2208,1)="L","外注品",LEFT(G2208,1)="W","内製品",G2208="","購買品")</f>
        <v>外注品</v>
      </c>
    </row>
    <row r="2209" spans="1:65">
      <c r="A2209" s="2" t="str">
        <f t="shared" si="414"/>
        <v>WG01</v>
      </c>
      <c r="B2209" t="s">
        <v>2386</v>
      </c>
      <c r="C2209" s="2" t="s">
        <v>1350</v>
      </c>
      <c r="D2209" s="10"/>
      <c r="E2209" s="10"/>
      <c r="G2209" s="19" t="s">
        <v>5008</v>
      </c>
      <c r="H2209" s="19"/>
      <c r="K2209" s="2" t="str">
        <f t="shared" si="406"/>
        <v>11L0004788092</v>
      </c>
      <c r="L2209" s="7" t="str">
        <f t="shared" si="415"/>
        <v>2001/01/01</v>
      </c>
      <c r="M2209" s="7" t="str">
        <f t="shared" si="416"/>
        <v>2199/12/31</v>
      </c>
      <c r="N2209" s="2" t="str">
        <f t="shared" si="407"/>
        <v/>
      </c>
      <c r="O2209" s="13">
        <v>0</v>
      </c>
      <c r="P2209" s="15"/>
      <c r="Q2209" s="13">
        <v>15</v>
      </c>
      <c r="R2209" s="18"/>
      <c r="S2209" s="18">
        <v>100000000</v>
      </c>
      <c r="T2209" s="2"/>
      <c r="U2209" s="2"/>
      <c r="V2209" s="2"/>
      <c r="W2209" s="2"/>
      <c r="X2209" s="2"/>
      <c r="Y2209" s="2"/>
      <c r="Z2209" s="2"/>
      <c r="AA2209" s="13">
        <v>1</v>
      </c>
      <c r="AB2209" s="13">
        <f t="shared" si="408"/>
        <v>0</v>
      </c>
      <c r="AC2209" s="13">
        <f t="shared" si="409"/>
        <v>0</v>
      </c>
      <c r="AD2209" s="15"/>
      <c r="AE2209" s="15"/>
      <c r="AF2209" s="13" t="str">
        <f t="shared" si="410"/>
        <v>1</v>
      </c>
      <c r="AG2209" s="15"/>
      <c r="AH2209" s="15"/>
      <c r="AI2209" s="15"/>
      <c r="AJ2209" s="14"/>
      <c r="AK2209" s="15" cm="1">
        <f t="array" ref="AK2209">_xlfn.IFS(B2209="","",LEFT(G2209,1)="L",1,LEFT(G2209,1)="W",1,AND(LEFT(B2209,1)="H",G2209=""),0)</f>
        <v>1</v>
      </c>
      <c r="AL2209" s="15"/>
      <c r="AM2209" s="15"/>
      <c r="AN2209" s="15"/>
      <c r="AO2209" s="15"/>
      <c r="AP2209" s="15"/>
      <c r="AQ2209" s="15"/>
      <c r="AR2209" s="15"/>
      <c r="AS2209" s="15">
        <f t="shared" si="411"/>
        <v>1</v>
      </c>
      <c r="AT2209" s="15" t="s">
        <v>115</v>
      </c>
      <c r="AU2209" s="13" t="str">
        <f t="shared" si="412"/>
        <v>0</v>
      </c>
      <c r="AV2209" s="15"/>
      <c r="AW2209" s="15"/>
      <c r="AX2209" s="15"/>
      <c r="AY2209" s="15"/>
      <c r="AZ2209" s="14"/>
      <c r="BA2209" s="15"/>
      <c r="BB2209" s="15"/>
      <c r="BC2209" s="15"/>
      <c r="BD2209" s="13" t="str">
        <f t="shared" si="413"/>
        <v>0</v>
      </c>
      <c r="BE2209" s="2"/>
      <c r="BF2209" s="2"/>
      <c r="BG2209" s="2"/>
      <c r="BH2209" s="2"/>
      <c r="BI2209" s="2"/>
      <c r="BJ2209" s="2"/>
      <c r="BK2209" s="2" t="s">
        <v>1369</v>
      </c>
      <c r="BL2209" s="10" t="s">
        <v>1370</v>
      </c>
      <c r="BM2209" t="str" cm="1">
        <f t="array" ref="BM2209">_xlfn.IFS(LEFT(G2209,1)="L","外注品",LEFT(G2209,1)="W","内製品",G2209="","購買品")</f>
        <v>外注品</v>
      </c>
    </row>
    <row r="2210" spans="1:65">
      <c r="A2210" s="2" t="str">
        <f t="shared" si="414"/>
        <v>WG01</v>
      </c>
      <c r="B2210" t="s">
        <v>2387</v>
      </c>
      <c r="C2210" s="2" t="s">
        <v>1350</v>
      </c>
      <c r="D2210" s="10"/>
      <c r="E2210" s="10"/>
      <c r="G2210" s="19" t="s">
        <v>5008</v>
      </c>
      <c r="H2210" s="19"/>
      <c r="K2210" s="2" t="str">
        <f t="shared" si="406"/>
        <v>11L0004788093</v>
      </c>
      <c r="L2210" s="7" t="str">
        <f t="shared" si="415"/>
        <v>2001/01/01</v>
      </c>
      <c r="M2210" s="7" t="str">
        <f t="shared" si="416"/>
        <v>2199/12/31</v>
      </c>
      <c r="N2210" s="2" t="str">
        <f t="shared" si="407"/>
        <v/>
      </c>
      <c r="O2210" s="13">
        <v>0</v>
      </c>
      <c r="P2210" s="15"/>
      <c r="Q2210" s="13">
        <v>15</v>
      </c>
      <c r="R2210" s="18"/>
      <c r="S2210" s="18">
        <v>100000000</v>
      </c>
      <c r="T2210" s="2"/>
      <c r="U2210" s="2"/>
      <c r="V2210" s="2"/>
      <c r="W2210" s="2"/>
      <c r="X2210" s="2"/>
      <c r="Y2210" s="2"/>
      <c r="Z2210" s="2"/>
      <c r="AA2210" s="13">
        <v>1</v>
      </c>
      <c r="AB2210" s="13">
        <f t="shared" si="408"/>
        <v>0</v>
      </c>
      <c r="AC2210" s="13">
        <f t="shared" si="409"/>
        <v>0</v>
      </c>
      <c r="AD2210" s="15"/>
      <c r="AE2210" s="15"/>
      <c r="AF2210" s="13" t="str">
        <f t="shared" si="410"/>
        <v>1</v>
      </c>
      <c r="AG2210" s="15"/>
      <c r="AH2210" s="15"/>
      <c r="AI2210" s="15"/>
      <c r="AJ2210" s="14"/>
      <c r="AK2210" s="15" cm="1">
        <f t="array" ref="AK2210">_xlfn.IFS(B2210="","",LEFT(G2210,1)="L",1,LEFT(G2210,1)="W",1,AND(LEFT(B2210,1)="H",G2210=""),0)</f>
        <v>1</v>
      </c>
      <c r="AL2210" s="15"/>
      <c r="AM2210" s="15"/>
      <c r="AN2210" s="15"/>
      <c r="AO2210" s="15"/>
      <c r="AP2210" s="15"/>
      <c r="AQ2210" s="15"/>
      <c r="AR2210" s="15"/>
      <c r="AS2210" s="15">
        <f t="shared" si="411"/>
        <v>1</v>
      </c>
      <c r="AT2210" s="15" t="s">
        <v>115</v>
      </c>
      <c r="AU2210" s="13" t="str">
        <f t="shared" si="412"/>
        <v>0</v>
      </c>
      <c r="AV2210" s="15"/>
      <c r="AW2210" s="15"/>
      <c r="AX2210" s="15"/>
      <c r="AY2210" s="15"/>
      <c r="AZ2210" s="14"/>
      <c r="BA2210" s="15"/>
      <c r="BB2210" s="15"/>
      <c r="BC2210" s="15"/>
      <c r="BD2210" s="13" t="str">
        <f t="shared" si="413"/>
        <v>0</v>
      </c>
      <c r="BE2210" s="2"/>
      <c r="BF2210" s="2"/>
      <c r="BG2210" s="2"/>
      <c r="BH2210" s="2"/>
      <c r="BI2210" s="2"/>
      <c r="BJ2210" s="2"/>
      <c r="BK2210" s="2" t="s">
        <v>1369</v>
      </c>
      <c r="BL2210" s="10" t="s">
        <v>1370</v>
      </c>
      <c r="BM2210" t="str" cm="1">
        <f t="array" ref="BM2210">_xlfn.IFS(LEFT(G2210,1)="L","外注品",LEFT(G2210,1)="W","内製品",G2210="","購買品")</f>
        <v>外注品</v>
      </c>
    </row>
    <row r="2211" spans="1:65">
      <c r="A2211" s="2" t="str">
        <f t="shared" si="414"/>
        <v>WG01</v>
      </c>
      <c r="B2211" t="s">
        <v>2388</v>
      </c>
      <c r="C2211" s="2" t="s">
        <v>1350</v>
      </c>
      <c r="D2211" s="10"/>
      <c r="E2211" s="10"/>
      <c r="G2211" s="19" t="s">
        <v>5008</v>
      </c>
      <c r="H2211" s="19"/>
      <c r="K2211" s="2" t="str">
        <f t="shared" si="406"/>
        <v>11L0004788094</v>
      </c>
      <c r="L2211" s="7" t="str">
        <f t="shared" si="415"/>
        <v>2001/01/01</v>
      </c>
      <c r="M2211" s="7" t="str">
        <f t="shared" si="416"/>
        <v>2199/12/31</v>
      </c>
      <c r="N2211" s="2" t="str">
        <f t="shared" si="407"/>
        <v/>
      </c>
      <c r="O2211" s="13">
        <v>0</v>
      </c>
      <c r="P2211" s="15"/>
      <c r="Q2211" s="13">
        <v>15</v>
      </c>
      <c r="R2211" s="18"/>
      <c r="S2211" s="18">
        <v>100000000</v>
      </c>
      <c r="T2211" s="2"/>
      <c r="U2211" s="2"/>
      <c r="V2211" s="2"/>
      <c r="W2211" s="2"/>
      <c r="X2211" s="2"/>
      <c r="Y2211" s="2"/>
      <c r="Z2211" s="2"/>
      <c r="AA2211" s="13">
        <v>1</v>
      </c>
      <c r="AB2211" s="13">
        <f t="shared" si="408"/>
        <v>0</v>
      </c>
      <c r="AC2211" s="13">
        <f t="shared" si="409"/>
        <v>0</v>
      </c>
      <c r="AD2211" s="15"/>
      <c r="AE2211" s="15"/>
      <c r="AF2211" s="13" t="str">
        <f t="shared" si="410"/>
        <v>1</v>
      </c>
      <c r="AG2211" s="15"/>
      <c r="AH2211" s="15"/>
      <c r="AI2211" s="15"/>
      <c r="AJ2211" s="14"/>
      <c r="AK2211" s="15" cm="1">
        <f t="array" ref="AK2211">_xlfn.IFS(B2211="","",LEFT(G2211,1)="L",1,LEFT(G2211,1)="W",1,AND(LEFT(B2211,1)="H",G2211=""),0)</f>
        <v>1</v>
      </c>
      <c r="AL2211" s="15"/>
      <c r="AM2211" s="15"/>
      <c r="AN2211" s="15"/>
      <c r="AO2211" s="15"/>
      <c r="AP2211" s="15"/>
      <c r="AQ2211" s="15"/>
      <c r="AR2211" s="15"/>
      <c r="AS2211" s="15">
        <f t="shared" si="411"/>
        <v>1</v>
      </c>
      <c r="AT2211" s="15" t="s">
        <v>115</v>
      </c>
      <c r="AU2211" s="13" t="str">
        <f t="shared" si="412"/>
        <v>0</v>
      </c>
      <c r="AV2211" s="15"/>
      <c r="AW2211" s="15"/>
      <c r="AX2211" s="15"/>
      <c r="AY2211" s="15"/>
      <c r="AZ2211" s="14"/>
      <c r="BA2211" s="15"/>
      <c r="BB2211" s="15"/>
      <c r="BC2211" s="15"/>
      <c r="BD2211" s="13" t="str">
        <f t="shared" si="413"/>
        <v>0</v>
      </c>
      <c r="BE2211" s="2"/>
      <c r="BF2211" s="2"/>
      <c r="BG2211" s="2"/>
      <c r="BH2211" s="2"/>
      <c r="BI2211" s="2"/>
      <c r="BJ2211" s="2"/>
      <c r="BK2211" s="2" t="s">
        <v>1369</v>
      </c>
      <c r="BL2211" s="10" t="s">
        <v>1370</v>
      </c>
      <c r="BM2211" t="str" cm="1">
        <f t="array" ref="BM2211">_xlfn.IFS(LEFT(G2211,1)="L","外注品",LEFT(G2211,1)="W","内製品",G2211="","購買品")</f>
        <v>外注品</v>
      </c>
    </row>
    <row r="2212" spans="1:65">
      <c r="A2212" s="2" t="str">
        <f t="shared" si="414"/>
        <v>WG01</v>
      </c>
      <c r="B2212" t="s">
        <v>2389</v>
      </c>
      <c r="C2212" s="2" t="s">
        <v>1350</v>
      </c>
      <c r="D2212" s="10"/>
      <c r="E2212" s="10"/>
      <c r="G2212" s="19" t="s">
        <v>5008</v>
      </c>
      <c r="H2212" s="19"/>
      <c r="K2212" s="2" t="str">
        <f t="shared" si="406"/>
        <v>11L0004788095</v>
      </c>
      <c r="L2212" s="7" t="str">
        <f t="shared" si="415"/>
        <v>2001/01/01</v>
      </c>
      <c r="M2212" s="7" t="str">
        <f t="shared" si="416"/>
        <v>2199/12/31</v>
      </c>
      <c r="N2212" s="2" t="str">
        <f t="shared" si="407"/>
        <v/>
      </c>
      <c r="O2212" s="13">
        <v>0</v>
      </c>
      <c r="P2212" s="15"/>
      <c r="Q2212" s="13">
        <v>15</v>
      </c>
      <c r="R2212" s="18"/>
      <c r="S2212" s="18">
        <v>100000000</v>
      </c>
      <c r="T2212" s="2"/>
      <c r="U2212" s="2"/>
      <c r="V2212" s="2"/>
      <c r="W2212" s="2"/>
      <c r="X2212" s="2"/>
      <c r="Y2212" s="2"/>
      <c r="Z2212" s="2"/>
      <c r="AA2212" s="13">
        <v>1</v>
      </c>
      <c r="AB2212" s="13">
        <f t="shared" si="408"/>
        <v>0</v>
      </c>
      <c r="AC2212" s="13">
        <f t="shared" si="409"/>
        <v>0</v>
      </c>
      <c r="AD2212" s="15"/>
      <c r="AE2212" s="15"/>
      <c r="AF2212" s="13" t="str">
        <f t="shared" si="410"/>
        <v>1</v>
      </c>
      <c r="AG2212" s="15"/>
      <c r="AH2212" s="15"/>
      <c r="AI2212" s="15"/>
      <c r="AJ2212" s="14"/>
      <c r="AK2212" s="15" cm="1">
        <f t="array" ref="AK2212">_xlfn.IFS(B2212="","",LEFT(G2212,1)="L",1,LEFT(G2212,1)="W",1,AND(LEFT(B2212,1)="H",G2212=""),0)</f>
        <v>1</v>
      </c>
      <c r="AL2212" s="15"/>
      <c r="AM2212" s="15"/>
      <c r="AN2212" s="15"/>
      <c r="AO2212" s="15"/>
      <c r="AP2212" s="15"/>
      <c r="AQ2212" s="15"/>
      <c r="AR2212" s="15"/>
      <c r="AS2212" s="15">
        <f t="shared" si="411"/>
        <v>1</v>
      </c>
      <c r="AT2212" s="15" t="s">
        <v>115</v>
      </c>
      <c r="AU2212" s="13" t="str">
        <f t="shared" si="412"/>
        <v>0</v>
      </c>
      <c r="AV2212" s="15"/>
      <c r="AW2212" s="15"/>
      <c r="AX2212" s="15"/>
      <c r="AY2212" s="15"/>
      <c r="AZ2212" s="14"/>
      <c r="BA2212" s="15"/>
      <c r="BB2212" s="15"/>
      <c r="BC2212" s="15"/>
      <c r="BD2212" s="13" t="str">
        <f t="shared" si="413"/>
        <v>0</v>
      </c>
      <c r="BE2212" s="2"/>
      <c r="BF2212" s="2"/>
      <c r="BG2212" s="2"/>
      <c r="BH2212" s="2"/>
      <c r="BI2212" s="2"/>
      <c r="BJ2212" s="2"/>
      <c r="BK2212" s="2" t="s">
        <v>1369</v>
      </c>
      <c r="BL2212" s="10" t="s">
        <v>1370</v>
      </c>
      <c r="BM2212" t="str" cm="1">
        <f t="array" ref="BM2212">_xlfn.IFS(LEFT(G2212,1)="L","外注品",LEFT(G2212,1)="W","内製品",G2212="","購買品")</f>
        <v>外注品</v>
      </c>
    </row>
    <row r="2213" spans="1:65">
      <c r="A2213" s="2" t="str">
        <f t="shared" si="414"/>
        <v>WG01</v>
      </c>
      <c r="B2213" t="s">
        <v>2390</v>
      </c>
      <c r="C2213" s="2" t="s">
        <v>1350</v>
      </c>
      <c r="D2213" s="10"/>
      <c r="E2213" s="10"/>
      <c r="G2213" s="19" t="s">
        <v>5008</v>
      </c>
      <c r="H2213" s="19"/>
      <c r="K2213" s="2" t="str">
        <f t="shared" si="406"/>
        <v>11L0004788096</v>
      </c>
      <c r="L2213" s="7" t="str">
        <f t="shared" si="415"/>
        <v>2001/01/01</v>
      </c>
      <c r="M2213" s="7" t="str">
        <f t="shared" si="416"/>
        <v>2199/12/31</v>
      </c>
      <c r="N2213" s="2" t="str">
        <f t="shared" si="407"/>
        <v/>
      </c>
      <c r="O2213" s="13">
        <v>0</v>
      </c>
      <c r="P2213" s="15"/>
      <c r="Q2213" s="13">
        <v>15</v>
      </c>
      <c r="R2213" s="18"/>
      <c r="S2213" s="18">
        <v>100000000</v>
      </c>
      <c r="T2213" s="2"/>
      <c r="U2213" s="2"/>
      <c r="V2213" s="2"/>
      <c r="W2213" s="2"/>
      <c r="X2213" s="2"/>
      <c r="Y2213" s="2"/>
      <c r="Z2213" s="2"/>
      <c r="AA2213" s="13">
        <v>1</v>
      </c>
      <c r="AB2213" s="13">
        <f t="shared" si="408"/>
        <v>0</v>
      </c>
      <c r="AC2213" s="13">
        <f t="shared" si="409"/>
        <v>0</v>
      </c>
      <c r="AD2213" s="15"/>
      <c r="AE2213" s="15"/>
      <c r="AF2213" s="13" t="str">
        <f t="shared" si="410"/>
        <v>1</v>
      </c>
      <c r="AG2213" s="15"/>
      <c r="AH2213" s="15"/>
      <c r="AI2213" s="15"/>
      <c r="AJ2213" s="14"/>
      <c r="AK2213" s="15" cm="1">
        <f t="array" ref="AK2213">_xlfn.IFS(B2213="","",LEFT(G2213,1)="L",1,LEFT(G2213,1)="W",1,AND(LEFT(B2213,1)="H",G2213=""),0)</f>
        <v>1</v>
      </c>
      <c r="AL2213" s="15"/>
      <c r="AM2213" s="15"/>
      <c r="AN2213" s="15"/>
      <c r="AO2213" s="15"/>
      <c r="AP2213" s="15"/>
      <c r="AQ2213" s="15"/>
      <c r="AR2213" s="15"/>
      <c r="AS2213" s="15">
        <f t="shared" si="411"/>
        <v>1</v>
      </c>
      <c r="AT2213" s="15" t="s">
        <v>115</v>
      </c>
      <c r="AU2213" s="13" t="str">
        <f t="shared" si="412"/>
        <v>0</v>
      </c>
      <c r="AV2213" s="15"/>
      <c r="AW2213" s="15"/>
      <c r="AX2213" s="15"/>
      <c r="AY2213" s="15"/>
      <c r="AZ2213" s="14"/>
      <c r="BA2213" s="15"/>
      <c r="BB2213" s="15"/>
      <c r="BC2213" s="15"/>
      <c r="BD2213" s="13" t="str">
        <f t="shared" si="413"/>
        <v>0</v>
      </c>
      <c r="BE2213" s="2"/>
      <c r="BF2213" s="2"/>
      <c r="BG2213" s="2"/>
      <c r="BH2213" s="2"/>
      <c r="BI2213" s="2"/>
      <c r="BJ2213" s="2"/>
      <c r="BK2213" s="2" t="s">
        <v>1369</v>
      </c>
      <c r="BL2213" s="10" t="s">
        <v>1370</v>
      </c>
      <c r="BM2213" t="str" cm="1">
        <f t="array" ref="BM2213">_xlfn.IFS(LEFT(G2213,1)="L","外注品",LEFT(G2213,1)="W","内製品",G2213="","購買品")</f>
        <v>外注品</v>
      </c>
    </row>
    <row r="2214" spans="1:65">
      <c r="A2214" s="2" t="str">
        <f t="shared" si="414"/>
        <v>WG01</v>
      </c>
      <c r="B2214" t="s">
        <v>2391</v>
      </c>
      <c r="C2214" s="2" t="s">
        <v>1350</v>
      </c>
      <c r="D2214" s="10"/>
      <c r="E2214" s="10"/>
      <c r="G2214" s="19" t="s">
        <v>5008</v>
      </c>
      <c r="H2214" s="19"/>
      <c r="K2214" s="2" t="str">
        <f t="shared" si="406"/>
        <v>11L0004788097</v>
      </c>
      <c r="L2214" s="7" t="str">
        <f t="shared" si="415"/>
        <v>2001/01/01</v>
      </c>
      <c r="M2214" s="7" t="str">
        <f t="shared" si="416"/>
        <v>2199/12/31</v>
      </c>
      <c r="N2214" s="2" t="str">
        <f t="shared" si="407"/>
        <v/>
      </c>
      <c r="O2214" s="13">
        <v>0</v>
      </c>
      <c r="P2214" s="15"/>
      <c r="Q2214" s="13">
        <v>15</v>
      </c>
      <c r="R2214" s="18"/>
      <c r="S2214" s="18">
        <v>100000000</v>
      </c>
      <c r="T2214" s="2"/>
      <c r="U2214" s="2"/>
      <c r="V2214" s="2"/>
      <c r="W2214" s="2"/>
      <c r="X2214" s="2"/>
      <c r="Y2214" s="2"/>
      <c r="Z2214" s="2"/>
      <c r="AA2214" s="13">
        <v>1</v>
      </c>
      <c r="AB2214" s="13">
        <f t="shared" si="408"/>
        <v>0</v>
      </c>
      <c r="AC2214" s="13">
        <f t="shared" si="409"/>
        <v>0</v>
      </c>
      <c r="AD2214" s="15"/>
      <c r="AE2214" s="15"/>
      <c r="AF2214" s="13" t="str">
        <f t="shared" si="410"/>
        <v>1</v>
      </c>
      <c r="AG2214" s="15"/>
      <c r="AH2214" s="15"/>
      <c r="AI2214" s="15"/>
      <c r="AJ2214" s="14"/>
      <c r="AK2214" s="15" cm="1">
        <f t="array" ref="AK2214">_xlfn.IFS(B2214="","",LEFT(G2214,1)="L",1,LEFT(G2214,1)="W",1,AND(LEFT(B2214,1)="H",G2214=""),0)</f>
        <v>1</v>
      </c>
      <c r="AL2214" s="15"/>
      <c r="AM2214" s="15"/>
      <c r="AN2214" s="15"/>
      <c r="AO2214" s="15"/>
      <c r="AP2214" s="15"/>
      <c r="AQ2214" s="15"/>
      <c r="AR2214" s="15"/>
      <c r="AS2214" s="15">
        <f t="shared" si="411"/>
        <v>1</v>
      </c>
      <c r="AT2214" s="15" t="s">
        <v>115</v>
      </c>
      <c r="AU2214" s="13" t="str">
        <f t="shared" si="412"/>
        <v>0</v>
      </c>
      <c r="AV2214" s="15"/>
      <c r="AW2214" s="15"/>
      <c r="AX2214" s="15"/>
      <c r="AY2214" s="15"/>
      <c r="AZ2214" s="14"/>
      <c r="BA2214" s="15"/>
      <c r="BB2214" s="15"/>
      <c r="BC2214" s="15"/>
      <c r="BD2214" s="13" t="str">
        <f t="shared" si="413"/>
        <v>0</v>
      </c>
      <c r="BE2214" s="2"/>
      <c r="BF2214" s="2"/>
      <c r="BG2214" s="2"/>
      <c r="BH2214" s="2"/>
      <c r="BI2214" s="2"/>
      <c r="BJ2214" s="2"/>
      <c r="BK2214" s="2" t="s">
        <v>1369</v>
      </c>
      <c r="BL2214" s="10" t="s">
        <v>1370</v>
      </c>
      <c r="BM2214" t="str" cm="1">
        <f t="array" ref="BM2214">_xlfn.IFS(LEFT(G2214,1)="L","外注品",LEFT(G2214,1)="W","内製品",G2214="","購買品")</f>
        <v>外注品</v>
      </c>
    </row>
    <row r="2215" spans="1:65">
      <c r="A2215" s="2" t="str">
        <f t="shared" si="414"/>
        <v>WG01</v>
      </c>
      <c r="B2215" t="s">
        <v>2392</v>
      </c>
      <c r="C2215" s="2" t="s">
        <v>1350</v>
      </c>
      <c r="D2215" s="10"/>
      <c r="E2215" s="10"/>
      <c r="G2215" s="19" t="s">
        <v>5008</v>
      </c>
      <c r="H2215" s="19"/>
      <c r="K2215" s="2" t="str">
        <f t="shared" si="406"/>
        <v>11L0004788098</v>
      </c>
      <c r="L2215" s="7" t="str">
        <f t="shared" si="415"/>
        <v>2001/01/01</v>
      </c>
      <c r="M2215" s="7" t="str">
        <f t="shared" si="416"/>
        <v>2199/12/31</v>
      </c>
      <c r="N2215" s="2" t="str">
        <f t="shared" si="407"/>
        <v/>
      </c>
      <c r="O2215" s="13">
        <v>0</v>
      </c>
      <c r="P2215" s="15"/>
      <c r="Q2215" s="13">
        <v>15</v>
      </c>
      <c r="R2215" s="18"/>
      <c r="S2215" s="18">
        <v>100000000</v>
      </c>
      <c r="T2215" s="2"/>
      <c r="U2215" s="2"/>
      <c r="V2215" s="2"/>
      <c r="W2215" s="2"/>
      <c r="X2215" s="2"/>
      <c r="Y2215" s="2"/>
      <c r="Z2215" s="2"/>
      <c r="AA2215" s="13">
        <v>1</v>
      </c>
      <c r="AB2215" s="13">
        <f t="shared" si="408"/>
        <v>0</v>
      </c>
      <c r="AC2215" s="13">
        <f t="shared" si="409"/>
        <v>0</v>
      </c>
      <c r="AD2215" s="15"/>
      <c r="AE2215" s="15"/>
      <c r="AF2215" s="13" t="str">
        <f t="shared" si="410"/>
        <v>1</v>
      </c>
      <c r="AG2215" s="15"/>
      <c r="AH2215" s="15"/>
      <c r="AI2215" s="15"/>
      <c r="AJ2215" s="14"/>
      <c r="AK2215" s="15" cm="1">
        <f t="array" ref="AK2215">_xlfn.IFS(B2215="","",LEFT(G2215,1)="L",1,LEFT(G2215,1)="W",1,AND(LEFT(B2215,1)="H",G2215=""),0)</f>
        <v>1</v>
      </c>
      <c r="AL2215" s="15"/>
      <c r="AM2215" s="15"/>
      <c r="AN2215" s="15"/>
      <c r="AO2215" s="15"/>
      <c r="AP2215" s="15"/>
      <c r="AQ2215" s="15"/>
      <c r="AR2215" s="15"/>
      <c r="AS2215" s="15">
        <f t="shared" si="411"/>
        <v>1</v>
      </c>
      <c r="AT2215" s="15" t="s">
        <v>115</v>
      </c>
      <c r="AU2215" s="13" t="str">
        <f t="shared" si="412"/>
        <v>0</v>
      </c>
      <c r="AV2215" s="15"/>
      <c r="AW2215" s="15"/>
      <c r="AX2215" s="15"/>
      <c r="AY2215" s="15"/>
      <c r="AZ2215" s="14"/>
      <c r="BA2215" s="15"/>
      <c r="BB2215" s="15"/>
      <c r="BC2215" s="15"/>
      <c r="BD2215" s="13" t="str">
        <f t="shared" si="413"/>
        <v>0</v>
      </c>
      <c r="BE2215" s="2"/>
      <c r="BF2215" s="2"/>
      <c r="BG2215" s="2"/>
      <c r="BH2215" s="2"/>
      <c r="BI2215" s="2"/>
      <c r="BJ2215" s="2"/>
      <c r="BK2215" s="2" t="s">
        <v>1369</v>
      </c>
      <c r="BL2215" s="10" t="s">
        <v>1370</v>
      </c>
      <c r="BM2215" t="str" cm="1">
        <f t="array" ref="BM2215">_xlfn.IFS(LEFT(G2215,1)="L","外注品",LEFT(G2215,1)="W","内製品",G2215="","購買品")</f>
        <v>外注品</v>
      </c>
    </row>
    <row r="2216" spans="1:65">
      <c r="A2216" s="2" t="str">
        <f t="shared" si="414"/>
        <v>WG01</v>
      </c>
      <c r="B2216" t="s">
        <v>2393</v>
      </c>
      <c r="C2216" s="2" t="s">
        <v>1350</v>
      </c>
      <c r="D2216" s="10"/>
      <c r="E2216" s="10"/>
      <c r="G2216" s="19" t="s">
        <v>5008</v>
      </c>
      <c r="H2216" s="19"/>
      <c r="K2216" s="2" t="str">
        <f t="shared" si="406"/>
        <v>11L0004788099</v>
      </c>
      <c r="L2216" s="7" t="str">
        <f t="shared" si="415"/>
        <v>2001/01/01</v>
      </c>
      <c r="M2216" s="7" t="str">
        <f t="shared" si="416"/>
        <v>2199/12/31</v>
      </c>
      <c r="N2216" s="2" t="str">
        <f t="shared" si="407"/>
        <v/>
      </c>
      <c r="O2216" s="13">
        <v>0</v>
      </c>
      <c r="P2216" s="15"/>
      <c r="Q2216" s="13">
        <v>15</v>
      </c>
      <c r="R2216" s="18"/>
      <c r="S2216" s="18">
        <v>100000000</v>
      </c>
      <c r="T2216" s="2"/>
      <c r="U2216" s="2"/>
      <c r="V2216" s="2"/>
      <c r="W2216" s="2"/>
      <c r="X2216" s="2"/>
      <c r="Y2216" s="2"/>
      <c r="Z2216" s="2"/>
      <c r="AA2216" s="13">
        <v>1</v>
      </c>
      <c r="AB2216" s="13">
        <f t="shared" si="408"/>
        <v>0</v>
      </c>
      <c r="AC2216" s="13">
        <f t="shared" si="409"/>
        <v>0</v>
      </c>
      <c r="AD2216" s="15"/>
      <c r="AE2216" s="15"/>
      <c r="AF2216" s="13" t="str">
        <f t="shared" si="410"/>
        <v>1</v>
      </c>
      <c r="AG2216" s="15"/>
      <c r="AH2216" s="15"/>
      <c r="AI2216" s="15"/>
      <c r="AJ2216" s="14"/>
      <c r="AK2216" s="15" cm="1">
        <f t="array" ref="AK2216">_xlfn.IFS(B2216="","",LEFT(G2216,1)="L",1,LEFT(G2216,1)="W",1,AND(LEFT(B2216,1)="H",G2216=""),0)</f>
        <v>1</v>
      </c>
      <c r="AL2216" s="15"/>
      <c r="AM2216" s="15"/>
      <c r="AN2216" s="15"/>
      <c r="AO2216" s="15"/>
      <c r="AP2216" s="15"/>
      <c r="AQ2216" s="15"/>
      <c r="AR2216" s="15"/>
      <c r="AS2216" s="15">
        <f t="shared" si="411"/>
        <v>1</v>
      </c>
      <c r="AT2216" s="15" t="s">
        <v>115</v>
      </c>
      <c r="AU2216" s="13" t="str">
        <f t="shared" si="412"/>
        <v>0</v>
      </c>
      <c r="AV2216" s="15"/>
      <c r="AW2216" s="15"/>
      <c r="AX2216" s="15"/>
      <c r="AY2216" s="15"/>
      <c r="AZ2216" s="14"/>
      <c r="BA2216" s="15"/>
      <c r="BB2216" s="15"/>
      <c r="BC2216" s="15"/>
      <c r="BD2216" s="13" t="str">
        <f t="shared" si="413"/>
        <v>0</v>
      </c>
      <c r="BE2216" s="2"/>
      <c r="BF2216" s="2"/>
      <c r="BG2216" s="2"/>
      <c r="BH2216" s="2"/>
      <c r="BI2216" s="2"/>
      <c r="BJ2216" s="2"/>
      <c r="BK2216" s="2" t="s">
        <v>1369</v>
      </c>
      <c r="BL2216" s="10" t="s">
        <v>1370</v>
      </c>
      <c r="BM2216" t="str" cm="1">
        <f t="array" ref="BM2216">_xlfn.IFS(LEFT(G2216,1)="L","外注品",LEFT(G2216,1)="W","内製品",G2216="","購買品")</f>
        <v>外注品</v>
      </c>
    </row>
    <row r="2217" spans="1:65">
      <c r="A2217" s="2" t="str">
        <f t="shared" si="414"/>
        <v>WG01</v>
      </c>
      <c r="B2217" t="s">
        <v>2394</v>
      </c>
      <c r="C2217" s="2" t="s">
        <v>1350</v>
      </c>
      <c r="D2217" s="10"/>
      <c r="E2217" s="10"/>
      <c r="G2217" s="19" t="s">
        <v>5008</v>
      </c>
      <c r="H2217" s="19"/>
      <c r="K2217" s="2" t="str">
        <f t="shared" si="406"/>
        <v>11L0004788100</v>
      </c>
      <c r="L2217" s="7" t="str">
        <f t="shared" si="415"/>
        <v>2001/01/01</v>
      </c>
      <c r="M2217" s="7" t="str">
        <f t="shared" si="416"/>
        <v>2199/12/31</v>
      </c>
      <c r="N2217" s="2" t="str">
        <f t="shared" si="407"/>
        <v/>
      </c>
      <c r="O2217" s="13">
        <v>0</v>
      </c>
      <c r="P2217" s="15"/>
      <c r="Q2217" s="13">
        <v>15</v>
      </c>
      <c r="R2217" s="18"/>
      <c r="S2217" s="18">
        <v>100000000</v>
      </c>
      <c r="T2217" s="2"/>
      <c r="U2217" s="2"/>
      <c r="V2217" s="2"/>
      <c r="W2217" s="2"/>
      <c r="X2217" s="2"/>
      <c r="Y2217" s="2"/>
      <c r="Z2217" s="2"/>
      <c r="AA2217" s="13">
        <v>1</v>
      </c>
      <c r="AB2217" s="13">
        <f t="shared" si="408"/>
        <v>0</v>
      </c>
      <c r="AC2217" s="13">
        <f t="shared" si="409"/>
        <v>0</v>
      </c>
      <c r="AD2217" s="15"/>
      <c r="AE2217" s="15"/>
      <c r="AF2217" s="13" t="str">
        <f t="shared" si="410"/>
        <v>1</v>
      </c>
      <c r="AG2217" s="15"/>
      <c r="AH2217" s="15"/>
      <c r="AI2217" s="15"/>
      <c r="AJ2217" s="14"/>
      <c r="AK2217" s="15" cm="1">
        <f t="array" ref="AK2217">_xlfn.IFS(B2217="","",LEFT(G2217,1)="L",1,LEFT(G2217,1)="W",1,AND(LEFT(B2217,1)="H",G2217=""),0)</f>
        <v>1</v>
      </c>
      <c r="AL2217" s="15"/>
      <c r="AM2217" s="15"/>
      <c r="AN2217" s="15"/>
      <c r="AO2217" s="15"/>
      <c r="AP2217" s="15"/>
      <c r="AQ2217" s="15"/>
      <c r="AR2217" s="15"/>
      <c r="AS2217" s="15">
        <f t="shared" si="411"/>
        <v>1</v>
      </c>
      <c r="AT2217" s="15" t="s">
        <v>115</v>
      </c>
      <c r="AU2217" s="13" t="str">
        <f t="shared" si="412"/>
        <v>0</v>
      </c>
      <c r="AV2217" s="15"/>
      <c r="AW2217" s="15"/>
      <c r="AX2217" s="15"/>
      <c r="AY2217" s="15"/>
      <c r="AZ2217" s="14"/>
      <c r="BA2217" s="15"/>
      <c r="BB2217" s="15"/>
      <c r="BC2217" s="15"/>
      <c r="BD2217" s="13" t="str">
        <f t="shared" si="413"/>
        <v>0</v>
      </c>
      <c r="BE2217" s="2"/>
      <c r="BF2217" s="2"/>
      <c r="BG2217" s="2"/>
      <c r="BH2217" s="2"/>
      <c r="BI2217" s="2"/>
      <c r="BJ2217" s="2"/>
      <c r="BK2217" s="2" t="s">
        <v>1369</v>
      </c>
      <c r="BL2217" s="10" t="s">
        <v>1370</v>
      </c>
      <c r="BM2217" t="str" cm="1">
        <f t="array" ref="BM2217">_xlfn.IFS(LEFT(G2217,1)="L","外注品",LEFT(G2217,1)="W","内製品",G2217="","購買品")</f>
        <v>外注品</v>
      </c>
    </row>
    <row r="2218" spans="1:65">
      <c r="A2218" s="2" t="str">
        <f t="shared" si="414"/>
        <v>WG01</v>
      </c>
      <c r="B2218" t="s">
        <v>2395</v>
      </c>
      <c r="C2218" s="2" t="s">
        <v>1350</v>
      </c>
      <c r="D2218" s="10"/>
      <c r="E2218" s="10"/>
      <c r="G2218" s="19" t="s">
        <v>5008</v>
      </c>
      <c r="H2218" s="19"/>
      <c r="K2218" s="2" t="str">
        <f t="shared" si="406"/>
        <v>11L0004788101</v>
      </c>
      <c r="L2218" s="7" t="str">
        <f t="shared" si="415"/>
        <v>2001/01/01</v>
      </c>
      <c r="M2218" s="7" t="str">
        <f t="shared" si="416"/>
        <v>2199/12/31</v>
      </c>
      <c r="N2218" s="2" t="str">
        <f t="shared" si="407"/>
        <v/>
      </c>
      <c r="O2218" s="13">
        <v>0</v>
      </c>
      <c r="P2218" s="15"/>
      <c r="Q2218" s="13">
        <v>15</v>
      </c>
      <c r="R2218" s="18"/>
      <c r="S2218" s="18">
        <v>100000000</v>
      </c>
      <c r="T2218" s="2"/>
      <c r="U2218" s="2"/>
      <c r="V2218" s="2"/>
      <c r="W2218" s="2"/>
      <c r="X2218" s="2"/>
      <c r="Y2218" s="2"/>
      <c r="Z2218" s="2"/>
      <c r="AA2218" s="13">
        <v>1</v>
      </c>
      <c r="AB2218" s="13">
        <f t="shared" si="408"/>
        <v>0</v>
      </c>
      <c r="AC2218" s="13">
        <f t="shared" si="409"/>
        <v>0</v>
      </c>
      <c r="AD2218" s="15"/>
      <c r="AE2218" s="15"/>
      <c r="AF2218" s="13" t="str">
        <f t="shared" si="410"/>
        <v>1</v>
      </c>
      <c r="AG2218" s="15"/>
      <c r="AH2218" s="15"/>
      <c r="AI2218" s="15"/>
      <c r="AJ2218" s="14"/>
      <c r="AK2218" s="15" cm="1">
        <f t="array" ref="AK2218">_xlfn.IFS(B2218="","",LEFT(G2218,1)="L",1,LEFT(G2218,1)="W",1,AND(LEFT(B2218,1)="H",G2218=""),0)</f>
        <v>1</v>
      </c>
      <c r="AL2218" s="15"/>
      <c r="AM2218" s="15"/>
      <c r="AN2218" s="15"/>
      <c r="AO2218" s="15"/>
      <c r="AP2218" s="15"/>
      <c r="AQ2218" s="15"/>
      <c r="AR2218" s="15"/>
      <c r="AS2218" s="15">
        <f t="shared" si="411"/>
        <v>1</v>
      </c>
      <c r="AT2218" s="15" t="s">
        <v>115</v>
      </c>
      <c r="AU2218" s="13" t="str">
        <f t="shared" si="412"/>
        <v>0</v>
      </c>
      <c r="AV2218" s="15"/>
      <c r="AW2218" s="15"/>
      <c r="AX2218" s="15"/>
      <c r="AY2218" s="15"/>
      <c r="AZ2218" s="14"/>
      <c r="BA2218" s="15"/>
      <c r="BB2218" s="15"/>
      <c r="BC2218" s="15"/>
      <c r="BD2218" s="13" t="str">
        <f t="shared" si="413"/>
        <v>0</v>
      </c>
      <c r="BE2218" s="2"/>
      <c r="BF2218" s="2"/>
      <c r="BG2218" s="2"/>
      <c r="BH2218" s="2"/>
      <c r="BI2218" s="2"/>
      <c r="BJ2218" s="2"/>
      <c r="BK2218" s="2" t="s">
        <v>1369</v>
      </c>
      <c r="BL2218" s="10" t="s">
        <v>1370</v>
      </c>
      <c r="BM2218" t="str" cm="1">
        <f t="array" ref="BM2218">_xlfn.IFS(LEFT(G2218,1)="L","外注品",LEFT(G2218,1)="W","内製品",G2218="","購買品")</f>
        <v>外注品</v>
      </c>
    </row>
    <row r="2219" spans="1:65">
      <c r="A2219" s="2" t="str">
        <f t="shared" si="414"/>
        <v>WG01</v>
      </c>
      <c r="B2219" t="s">
        <v>2396</v>
      </c>
      <c r="C2219" s="2" t="s">
        <v>1350</v>
      </c>
      <c r="D2219" s="10"/>
      <c r="E2219" s="10"/>
      <c r="G2219" s="19" t="s">
        <v>5008</v>
      </c>
      <c r="H2219" s="19"/>
      <c r="K2219" s="2" t="str">
        <f t="shared" si="406"/>
        <v>11L0004788102</v>
      </c>
      <c r="L2219" s="7" t="str">
        <f t="shared" si="415"/>
        <v>2001/01/01</v>
      </c>
      <c r="M2219" s="7" t="str">
        <f t="shared" si="416"/>
        <v>2199/12/31</v>
      </c>
      <c r="N2219" s="2" t="str">
        <f t="shared" si="407"/>
        <v/>
      </c>
      <c r="O2219" s="13">
        <v>0</v>
      </c>
      <c r="P2219" s="15"/>
      <c r="Q2219" s="13">
        <v>15</v>
      </c>
      <c r="R2219" s="18"/>
      <c r="S2219" s="18">
        <v>100000000</v>
      </c>
      <c r="T2219" s="2"/>
      <c r="U2219" s="2"/>
      <c r="V2219" s="2"/>
      <c r="W2219" s="2"/>
      <c r="X2219" s="2"/>
      <c r="Y2219" s="2"/>
      <c r="Z2219" s="2"/>
      <c r="AA2219" s="13">
        <v>1</v>
      </c>
      <c r="AB2219" s="13">
        <f t="shared" si="408"/>
        <v>0</v>
      </c>
      <c r="AC2219" s="13">
        <f t="shared" si="409"/>
        <v>0</v>
      </c>
      <c r="AD2219" s="15"/>
      <c r="AE2219" s="15"/>
      <c r="AF2219" s="13" t="str">
        <f t="shared" si="410"/>
        <v>1</v>
      </c>
      <c r="AG2219" s="15"/>
      <c r="AH2219" s="15"/>
      <c r="AI2219" s="15"/>
      <c r="AJ2219" s="14"/>
      <c r="AK2219" s="15" cm="1">
        <f t="array" ref="AK2219">_xlfn.IFS(B2219="","",LEFT(G2219,1)="L",1,LEFT(G2219,1)="W",1,AND(LEFT(B2219,1)="H",G2219=""),0)</f>
        <v>1</v>
      </c>
      <c r="AL2219" s="15"/>
      <c r="AM2219" s="15"/>
      <c r="AN2219" s="15"/>
      <c r="AO2219" s="15"/>
      <c r="AP2219" s="15"/>
      <c r="AQ2219" s="15"/>
      <c r="AR2219" s="15"/>
      <c r="AS2219" s="15">
        <f t="shared" si="411"/>
        <v>1</v>
      </c>
      <c r="AT2219" s="15" t="s">
        <v>115</v>
      </c>
      <c r="AU2219" s="13" t="str">
        <f t="shared" si="412"/>
        <v>0</v>
      </c>
      <c r="AV2219" s="15"/>
      <c r="AW2219" s="15"/>
      <c r="AX2219" s="15"/>
      <c r="AY2219" s="15"/>
      <c r="AZ2219" s="14"/>
      <c r="BA2219" s="15"/>
      <c r="BB2219" s="15"/>
      <c r="BC2219" s="15"/>
      <c r="BD2219" s="13" t="str">
        <f t="shared" si="413"/>
        <v>0</v>
      </c>
      <c r="BE2219" s="2"/>
      <c r="BF2219" s="2"/>
      <c r="BG2219" s="2"/>
      <c r="BH2219" s="2"/>
      <c r="BI2219" s="2"/>
      <c r="BJ2219" s="2"/>
      <c r="BK2219" s="2" t="s">
        <v>1369</v>
      </c>
      <c r="BL2219" s="10" t="s">
        <v>1370</v>
      </c>
      <c r="BM2219" t="str" cm="1">
        <f t="array" ref="BM2219">_xlfn.IFS(LEFT(G2219,1)="L","外注品",LEFT(G2219,1)="W","内製品",G2219="","購買品")</f>
        <v>外注品</v>
      </c>
    </row>
    <row r="2220" spans="1:65">
      <c r="A2220" s="2" t="str">
        <f t="shared" si="414"/>
        <v>WG01</v>
      </c>
      <c r="B2220" t="s">
        <v>2397</v>
      </c>
      <c r="C2220" s="2" t="s">
        <v>1350</v>
      </c>
      <c r="D2220" s="10"/>
      <c r="E2220" s="10"/>
      <c r="G2220" s="19" t="s">
        <v>5008</v>
      </c>
      <c r="H2220" s="19"/>
      <c r="K2220" s="2" t="str">
        <f t="shared" si="406"/>
        <v>11L0004788103</v>
      </c>
      <c r="L2220" s="7" t="str">
        <f t="shared" si="415"/>
        <v>2001/01/01</v>
      </c>
      <c r="M2220" s="7" t="str">
        <f t="shared" si="416"/>
        <v>2199/12/31</v>
      </c>
      <c r="N2220" s="2" t="str">
        <f t="shared" si="407"/>
        <v/>
      </c>
      <c r="O2220" s="13">
        <v>0</v>
      </c>
      <c r="P2220" s="15"/>
      <c r="Q2220" s="13">
        <v>15</v>
      </c>
      <c r="R2220" s="18"/>
      <c r="S2220" s="18">
        <v>100000000</v>
      </c>
      <c r="T2220" s="2"/>
      <c r="U2220" s="2"/>
      <c r="V2220" s="2"/>
      <c r="W2220" s="2"/>
      <c r="X2220" s="2"/>
      <c r="Y2220" s="2"/>
      <c r="Z2220" s="2"/>
      <c r="AA2220" s="13">
        <v>1</v>
      </c>
      <c r="AB2220" s="13">
        <f t="shared" si="408"/>
        <v>0</v>
      </c>
      <c r="AC2220" s="13">
        <f t="shared" si="409"/>
        <v>0</v>
      </c>
      <c r="AD2220" s="15"/>
      <c r="AE2220" s="15"/>
      <c r="AF2220" s="13" t="str">
        <f t="shared" si="410"/>
        <v>1</v>
      </c>
      <c r="AG2220" s="15"/>
      <c r="AH2220" s="15"/>
      <c r="AI2220" s="15"/>
      <c r="AJ2220" s="14"/>
      <c r="AK2220" s="15" cm="1">
        <f t="array" ref="AK2220">_xlfn.IFS(B2220="","",LEFT(G2220,1)="L",1,LEFT(G2220,1)="W",1,AND(LEFT(B2220,1)="H",G2220=""),0)</f>
        <v>1</v>
      </c>
      <c r="AL2220" s="15"/>
      <c r="AM2220" s="15"/>
      <c r="AN2220" s="15"/>
      <c r="AO2220" s="15"/>
      <c r="AP2220" s="15"/>
      <c r="AQ2220" s="15"/>
      <c r="AR2220" s="15"/>
      <c r="AS2220" s="15">
        <f t="shared" si="411"/>
        <v>1</v>
      </c>
      <c r="AT2220" s="15" t="s">
        <v>115</v>
      </c>
      <c r="AU2220" s="13" t="str">
        <f t="shared" si="412"/>
        <v>0</v>
      </c>
      <c r="AV2220" s="15"/>
      <c r="AW2220" s="15"/>
      <c r="AX2220" s="15"/>
      <c r="AY2220" s="15"/>
      <c r="AZ2220" s="14"/>
      <c r="BA2220" s="15"/>
      <c r="BB2220" s="15"/>
      <c r="BC2220" s="15"/>
      <c r="BD2220" s="13" t="str">
        <f t="shared" si="413"/>
        <v>0</v>
      </c>
      <c r="BE2220" s="2"/>
      <c r="BF2220" s="2"/>
      <c r="BG2220" s="2"/>
      <c r="BH2220" s="2"/>
      <c r="BI2220" s="2"/>
      <c r="BJ2220" s="2"/>
      <c r="BK2220" s="2" t="s">
        <v>1369</v>
      </c>
      <c r="BL2220" s="10" t="s">
        <v>1370</v>
      </c>
      <c r="BM2220" t="str" cm="1">
        <f t="array" ref="BM2220">_xlfn.IFS(LEFT(G2220,1)="L","外注品",LEFT(G2220,1)="W","内製品",G2220="","購買品")</f>
        <v>外注品</v>
      </c>
    </row>
    <row r="2221" spans="1:65">
      <c r="A2221" s="2" t="str">
        <f t="shared" si="414"/>
        <v>WG01</v>
      </c>
      <c r="B2221" t="s">
        <v>2398</v>
      </c>
      <c r="C2221" s="2" t="s">
        <v>1350</v>
      </c>
      <c r="D2221" s="10"/>
      <c r="E2221" s="10"/>
      <c r="G2221" s="19" t="s">
        <v>5008</v>
      </c>
      <c r="H2221" s="19"/>
      <c r="K2221" s="2" t="str">
        <f t="shared" si="406"/>
        <v>11L0004788104</v>
      </c>
      <c r="L2221" s="7" t="str">
        <f t="shared" si="415"/>
        <v>2001/01/01</v>
      </c>
      <c r="M2221" s="7" t="str">
        <f t="shared" si="416"/>
        <v>2199/12/31</v>
      </c>
      <c r="N2221" s="2" t="str">
        <f t="shared" si="407"/>
        <v/>
      </c>
      <c r="O2221" s="13">
        <v>0</v>
      </c>
      <c r="P2221" s="15"/>
      <c r="Q2221" s="13">
        <v>15</v>
      </c>
      <c r="R2221" s="18"/>
      <c r="S2221" s="18">
        <v>100000000</v>
      </c>
      <c r="T2221" s="2"/>
      <c r="U2221" s="2"/>
      <c r="V2221" s="2"/>
      <c r="W2221" s="2"/>
      <c r="X2221" s="2"/>
      <c r="Y2221" s="2"/>
      <c r="Z2221" s="2"/>
      <c r="AA2221" s="13">
        <v>1</v>
      </c>
      <c r="AB2221" s="13">
        <f t="shared" si="408"/>
        <v>0</v>
      </c>
      <c r="AC2221" s="13">
        <f t="shared" si="409"/>
        <v>0</v>
      </c>
      <c r="AD2221" s="15"/>
      <c r="AE2221" s="15"/>
      <c r="AF2221" s="13" t="str">
        <f t="shared" si="410"/>
        <v>1</v>
      </c>
      <c r="AG2221" s="15"/>
      <c r="AH2221" s="15"/>
      <c r="AI2221" s="15"/>
      <c r="AJ2221" s="14"/>
      <c r="AK2221" s="15" cm="1">
        <f t="array" ref="AK2221">_xlfn.IFS(B2221="","",LEFT(G2221,1)="L",1,LEFT(G2221,1)="W",1,AND(LEFT(B2221,1)="H",G2221=""),0)</f>
        <v>1</v>
      </c>
      <c r="AL2221" s="15"/>
      <c r="AM2221" s="15"/>
      <c r="AN2221" s="15"/>
      <c r="AO2221" s="15"/>
      <c r="AP2221" s="15"/>
      <c r="AQ2221" s="15"/>
      <c r="AR2221" s="15"/>
      <c r="AS2221" s="15">
        <f t="shared" si="411"/>
        <v>1</v>
      </c>
      <c r="AT2221" s="15" t="s">
        <v>115</v>
      </c>
      <c r="AU2221" s="13" t="str">
        <f t="shared" si="412"/>
        <v>0</v>
      </c>
      <c r="AV2221" s="15"/>
      <c r="AW2221" s="15"/>
      <c r="AX2221" s="15"/>
      <c r="AY2221" s="15"/>
      <c r="AZ2221" s="14"/>
      <c r="BA2221" s="15"/>
      <c r="BB2221" s="15"/>
      <c r="BC2221" s="15"/>
      <c r="BD2221" s="13" t="str">
        <f t="shared" si="413"/>
        <v>0</v>
      </c>
      <c r="BE2221" s="2"/>
      <c r="BF2221" s="2"/>
      <c r="BG2221" s="2"/>
      <c r="BH2221" s="2"/>
      <c r="BI2221" s="2"/>
      <c r="BJ2221" s="2"/>
      <c r="BK2221" s="2" t="s">
        <v>1369</v>
      </c>
      <c r="BL2221" s="10" t="s">
        <v>1370</v>
      </c>
      <c r="BM2221" t="str" cm="1">
        <f t="array" ref="BM2221">_xlfn.IFS(LEFT(G2221,1)="L","外注品",LEFT(G2221,1)="W","内製品",G2221="","購買品")</f>
        <v>外注品</v>
      </c>
    </row>
    <row r="2222" spans="1:65">
      <c r="A2222" s="2" t="str">
        <f t="shared" si="414"/>
        <v>WG01</v>
      </c>
      <c r="B2222" t="s">
        <v>2399</v>
      </c>
      <c r="C2222" s="2" t="s">
        <v>1350</v>
      </c>
      <c r="D2222" s="10"/>
      <c r="E2222" s="10"/>
      <c r="G2222" s="19" t="s">
        <v>5008</v>
      </c>
      <c r="H2222" s="19"/>
      <c r="K2222" s="2" t="str">
        <f t="shared" si="406"/>
        <v>11L0004788105</v>
      </c>
      <c r="L2222" s="7" t="str">
        <f t="shared" si="415"/>
        <v>2001/01/01</v>
      </c>
      <c r="M2222" s="7" t="str">
        <f t="shared" si="416"/>
        <v>2199/12/31</v>
      </c>
      <c r="N2222" s="2" t="str">
        <f t="shared" si="407"/>
        <v/>
      </c>
      <c r="O2222" s="13">
        <v>0</v>
      </c>
      <c r="P2222" s="15"/>
      <c r="Q2222" s="13">
        <v>15</v>
      </c>
      <c r="R2222" s="18"/>
      <c r="S2222" s="18">
        <v>100000000</v>
      </c>
      <c r="T2222" s="2"/>
      <c r="U2222" s="2"/>
      <c r="V2222" s="2"/>
      <c r="W2222" s="2"/>
      <c r="X2222" s="2"/>
      <c r="Y2222" s="2"/>
      <c r="Z2222" s="2"/>
      <c r="AA2222" s="13">
        <v>1</v>
      </c>
      <c r="AB2222" s="13">
        <f t="shared" si="408"/>
        <v>0</v>
      </c>
      <c r="AC2222" s="13">
        <f t="shared" si="409"/>
        <v>0</v>
      </c>
      <c r="AD2222" s="15"/>
      <c r="AE2222" s="15"/>
      <c r="AF2222" s="13" t="str">
        <f t="shared" si="410"/>
        <v>1</v>
      </c>
      <c r="AG2222" s="15"/>
      <c r="AH2222" s="15"/>
      <c r="AI2222" s="15"/>
      <c r="AJ2222" s="14"/>
      <c r="AK2222" s="15" cm="1">
        <f t="array" ref="AK2222">_xlfn.IFS(B2222="","",LEFT(G2222,1)="L",1,LEFT(G2222,1)="W",1,AND(LEFT(B2222,1)="H",G2222=""),0)</f>
        <v>1</v>
      </c>
      <c r="AL2222" s="15"/>
      <c r="AM2222" s="15"/>
      <c r="AN2222" s="15"/>
      <c r="AO2222" s="15"/>
      <c r="AP2222" s="15"/>
      <c r="AQ2222" s="15"/>
      <c r="AR2222" s="15"/>
      <c r="AS2222" s="15">
        <f t="shared" si="411"/>
        <v>1</v>
      </c>
      <c r="AT2222" s="15" t="s">
        <v>115</v>
      </c>
      <c r="AU2222" s="13" t="str">
        <f t="shared" si="412"/>
        <v>0</v>
      </c>
      <c r="AV2222" s="15"/>
      <c r="AW2222" s="15"/>
      <c r="AX2222" s="15"/>
      <c r="AY2222" s="15"/>
      <c r="AZ2222" s="14"/>
      <c r="BA2222" s="15"/>
      <c r="BB2222" s="15"/>
      <c r="BC2222" s="15"/>
      <c r="BD2222" s="13" t="str">
        <f t="shared" si="413"/>
        <v>0</v>
      </c>
      <c r="BE2222" s="2"/>
      <c r="BF2222" s="2"/>
      <c r="BG2222" s="2"/>
      <c r="BH2222" s="2"/>
      <c r="BI2222" s="2"/>
      <c r="BJ2222" s="2"/>
      <c r="BK2222" s="2" t="s">
        <v>1369</v>
      </c>
      <c r="BL2222" s="10" t="s">
        <v>1370</v>
      </c>
      <c r="BM2222" t="str" cm="1">
        <f t="array" ref="BM2222">_xlfn.IFS(LEFT(G2222,1)="L","外注品",LEFT(G2222,1)="W","内製品",G2222="","購買品")</f>
        <v>外注品</v>
      </c>
    </row>
    <row r="2223" spans="1:65">
      <c r="A2223" s="2" t="str">
        <f t="shared" si="414"/>
        <v>WG01</v>
      </c>
      <c r="B2223" t="s">
        <v>2400</v>
      </c>
      <c r="C2223" s="2" t="s">
        <v>1350</v>
      </c>
      <c r="D2223" s="10"/>
      <c r="E2223" s="10"/>
      <c r="G2223" s="19" t="s">
        <v>5008</v>
      </c>
      <c r="H2223" s="19"/>
      <c r="K2223" s="2" t="str">
        <f t="shared" si="406"/>
        <v>11L0004788106</v>
      </c>
      <c r="L2223" s="7" t="str">
        <f t="shared" si="415"/>
        <v>2001/01/01</v>
      </c>
      <c r="M2223" s="7" t="str">
        <f t="shared" si="416"/>
        <v>2199/12/31</v>
      </c>
      <c r="N2223" s="2" t="str">
        <f t="shared" si="407"/>
        <v/>
      </c>
      <c r="O2223" s="13">
        <v>0</v>
      </c>
      <c r="P2223" s="15"/>
      <c r="Q2223" s="13">
        <v>15</v>
      </c>
      <c r="R2223" s="18"/>
      <c r="S2223" s="18">
        <v>100000000</v>
      </c>
      <c r="T2223" s="2"/>
      <c r="U2223" s="2"/>
      <c r="V2223" s="2"/>
      <c r="W2223" s="2"/>
      <c r="X2223" s="2"/>
      <c r="Y2223" s="2"/>
      <c r="Z2223" s="2"/>
      <c r="AA2223" s="13">
        <v>1</v>
      </c>
      <c r="AB2223" s="13">
        <f t="shared" si="408"/>
        <v>0</v>
      </c>
      <c r="AC2223" s="13">
        <f t="shared" si="409"/>
        <v>0</v>
      </c>
      <c r="AD2223" s="15"/>
      <c r="AE2223" s="15"/>
      <c r="AF2223" s="13" t="str">
        <f t="shared" si="410"/>
        <v>1</v>
      </c>
      <c r="AG2223" s="15"/>
      <c r="AH2223" s="15"/>
      <c r="AI2223" s="15"/>
      <c r="AJ2223" s="14"/>
      <c r="AK2223" s="15" cm="1">
        <f t="array" ref="AK2223">_xlfn.IFS(B2223="","",LEFT(G2223,1)="L",1,LEFT(G2223,1)="W",1,AND(LEFT(B2223,1)="H",G2223=""),0)</f>
        <v>1</v>
      </c>
      <c r="AL2223" s="15"/>
      <c r="AM2223" s="15"/>
      <c r="AN2223" s="15"/>
      <c r="AO2223" s="15"/>
      <c r="AP2223" s="15"/>
      <c r="AQ2223" s="15"/>
      <c r="AR2223" s="15"/>
      <c r="AS2223" s="15">
        <f t="shared" si="411"/>
        <v>1</v>
      </c>
      <c r="AT2223" s="15" t="s">
        <v>115</v>
      </c>
      <c r="AU2223" s="13" t="str">
        <f t="shared" si="412"/>
        <v>0</v>
      </c>
      <c r="AV2223" s="15"/>
      <c r="AW2223" s="15"/>
      <c r="AX2223" s="15"/>
      <c r="AY2223" s="15"/>
      <c r="AZ2223" s="14"/>
      <c r="BA2223" s="15"/>
      <c r="BB2223" s="15"/>
      <c r="BC2223" s="15"/>
      <c r="BD2223" s="13" t="str">
        <f t="shared" si="413"/>
        <v>0</v>
      </c>
      <c r="BE2223" s="2"/>
      <c r="BF2223" s="2"/>
      <c r="BG2223" s="2"/>
      <c r="BH2223" s="2"/>
      <c r="BI2223" s="2"/>
      <c r="BJ2223" s="2"/>
      <c r="BK2223" s="2" t="s">
        <v>1369</v>
      </c>
      <c r="BL2223" s="10" t="s">
        <v>1370</v>
      </c>
      <c r="BM2223" t="str" cm="1">
        <f t="array" ref="BM2223">_xlfn.IFS(LEFT(G2223,1)="L","外注品",LEFT(G2223,1)="W","内製品",G2223="","購買品")</f>
        <v>外注品</v>
      </c>
    </row>
    <row r="2224" spans="1:65">
      <c r="A2224" s="2" t="str">
        <f t="shared" si="414"/>
        <v>WG01</v>
      </c>
      <c r="B2224" t="s">
        <v>2401</v>
      </c>
      <c r="C2224" s="2" t="s">
        <v>1350</v>
      </c>
      <c r="D2224" s="10"/>
      <c r="E2224" s="10"/>
      <c r="G2224" s="19" t="s">
        <v>5008</v>
      </c>
      <c r="H2224" s="19"/>
      <c r="K2224" s="2" t="str">
        <f t="shared" si="406"/>
        <v>11L0004788107</v>
      </c>
      <c r="L2224" s="7" t="str">
        <f t="shared" si="415"/>
        <v>2001/01/01</v>
      </c>
      <c r="M2224" s="7" t="str">
        <f t="shared" si="416"/>
        <v>2199/12/31</v>
      </c>
      <c r="N2224" s="2" t="str">
        <f t="shared" si="407"/>
        <v/>
      </c>
      <c r="O2224" s="13">
        <v>0</v>
      </c>
      <c r="P2224" s="15"/>
      <c r="Q2224" s="13">
        <v>15</v>
      </c>
      <c r="R2224" s="18"/>
      <c r="S2224" s="18">
        <v>100000000</v>
      </c>
      <c r="T2224" s="2"/>
      <c r="U2224" s="2"/>
      <c r="V2224" s="2"/>
      <c r="W2224" s="2"/>
      <c r="X2224" s="2"/>
      <c r="Y2224" s="2"/>
      <c r="Z2224" s="2"/>
      <c r="AA2224" s="13">
        <v>1</v>
      </c>
      <c r="AB2224" s="13">
        <f t="shared" si="408"/>
        <v>0</v>
      </c>
      <c r="AC2224" s="13">
        <f t="shared" si="409"/>
        <v>0</v>
      </c>
      <c r="AD2224" s="15"/>
      <c r="AE2224" s="15"/>
      <c r="AF2224" s="13" t="str">
        <f t="shared" si="410"/>
        <v>1</v>
      </c>
      <c r="AG2224" s="15"/>
      <c r="AH2224" s="15"/>
      <c r="AI2224" s="15"/>
      <c r="AJ2224" s="14"/>
      <c r="AK2224" s="15" cm="1">
        <f t="array" ref="AK2224">_xlfn.IFS(B2224="","",LEFT(G2224,1)="L",1,LEFT(G2224,1)="W",1,AND(LEFT(B2224,1)="H",G2224=""),0)</f>
        <v>1</v>
      </c>
      <c r="AL2224" s="15"/>
      <c r="AM2224" s="15"/>
      <c r="AN2224" s="15"/>
      <c r="AO2224" s="15"/>
      <c r="AP2224" s="15"/>
      <c r="AQ2224" s="15"/>
      <c r="AR2224" s="15"/>
      <c r="AS2224" s="15">
        <f t="shared" si="411"/>
        <v>1</v>
      </c>
      <c r="AT2224" s="15" t="s">
        <v>115</v>
      </c>
      <c r="AU2224" s="13" t="str">
        <f t="shared" si="412"/>
        <v>0</v>
      </c>
      <c r="AV2224" s="15"/>
      <c r="AW2224" s="15"/>
      <c r="AX2224" s="15"/>
      <c r="AY2224" s="15"/>
      <c r="AZ2224" s="14"/>
      <c r="BA2224" s="15"/>
      <c r="BB2224" s="15"/>
      <c r="BC2224" s="15"/>
      <c r="BD2224" s="13" t="str">
        <f t="shared" si="413"/>
        <v>0</v>
      </c>
      <c r="BE2224" s="2"/>
      <c r="BF2224" s="2"/>
      <c r="BG2224" s="2"/>
      <c r="BH2224" s="2"/>
      <c r="BI2224" s="2"/>
      <c r="BJ2224" s="2"/>
      <c r="BK2224" s="2" t="s">
        <v>1369</v>
      </c>
      <c r="BL2224" s="10" t="s">
        <v>1370</v>
      </c>
      <c r="BM2224" t="str" cm="1">
        <f t="array" ref="BM2224">_xlfn.IFS(LEFT(G2224,1)="L","外注品",LEFT(G2224,1)="W","内製品",G2224="","購買品")</f>
        <v>外注品</v>
      </c>
    </row>
    <row r="2225" spans="1:65">
      <c r="A2225" s="2" t="str">
        <f t="shared" si="414"/>
        <v>WG01</v>
      </c>
      <c r="B2225" t="s">
        <v>2402</v>
      </c>
      <c r="C2225" s="2" t="s">
        <v>1350</v>
      </c>
      <c r="D2225" s="10"/>
      <c r="E2225" s="10"/>
      <c r="G2225" s="19" t="s">
        <v>5008</v>
      </c>
      <c r="H2225" s="19"/>
      <c r="K2225" s="2" t="str">
        <f t="shared" si="406"/>
        <v>11L0004788108</v>
      </c>
      <c r="L2225" s="7" t="str">
        <f t="shared" si="415"/>
        <v>2001/01/01</v>
      </c>
      <c r="M2225" s="7" t="str">
        <f t="shared" si="416"/>
        <v>2199/12/31</v>
      </c>
      <c r="N2225" s="2" t="str">
        <f t="shared" si="407"/>
        <v/>
      </c>
      <c r="O2225" s="13">
        <v>0</v>
      </c>
      <c r="P2225" s="15"/>
      <c r="Q2225" s="13">
        <v>15</v>
      </c>
      <c r="R2225" s="18"/>
      <c r="S2225" s="18">
        <v>100000000</v>
      </c>
      <c r="T2225" s="2"/>
      <c r="U2225" s="2"/>
      <c r="V2225" s="2"/>
      <c r="W2225" s="2"/>
      <c r="X2225" s="2"/>
      <c r="Y2225" s="2"/>
      <c r="Z2225" s="2"/>
      <c r="AA2225" s="13">
        <v>1</v>
      </c>
      <c r="AB2225" s="13">
        <f t="shared" si="408"/>
        <v>0</v>
      </c>
      <c r="AC2225" s="13">
        <f t="shared" si="409"/>
        <v>0</v>
      </c>
      <c r="AD2225" s="15"/>
      <c r="AE2225" s="15"/>
      <c r="AF2225" s="13" t="str">
        <f t="shared" si="410"/>
        <v>1</v>
      </c>
      <c r="AG2225" s="15"/>
      <c r="AH2225" s="15"/>
      <c r="AI2225" s="15"/>
      <c r="AJ2225" s="14"/>
      <c r="AK2225" s="15" cm="1">
        <f t="array" ref="AK2225">_xlfn.IFS(B2225="","",LEFT(G2225,1)="L",1,LEFT(G2225,1)="W",1,AND(LEFT(B2225,1)="H",G2225=""),0)</f>
        <v>1</v>
      </c>
      <c r="AL2225" s="15"/>
      <c r="AM2225" s="15"/>
      <c r="AN2225" s="15"/>
      <c r="AO2225" s="15"/>
      <c r="AP2225" s="15"/>
      <c r="AQ2225" s="15"/>
      <c r="AR2225" s="15"/>
      <c r="AS2225" s="15">
        <f t="shared" si="411"/>
        <v>1</v>
      </c>
      <c r="AT2225" s="15" t="s">
        <v>115</v>
      </c>
      <c r="AU2225" s="13" t="str">
        <f t="shared" si="412"/>
        <v>0</v>
      </c>
      <c r="AV2225" s="15"/>
      <c r="AW2225" s="15"/>
      <c r="AX2225" s="15"/>
      <c r="AY2225" s="15"/>
      <c r="AZ2225" s="14"/>
      <c r="BA2225" s="15"/>
      <c r="BB2225" s="15"/>
      <c r="BC2225" s="15"/>
      <c r="BD2225" s="13" t="str">
        <f t="shared" si="413"/>
        <v>0</v>
      </c>
      <c r="BE2225" s="2"/>
      <c r="BF2225" s="2"/>
      <c r="BG2225" s="2"/>
      <c r="BH2225" s="2"/>
      <c r="BI2225" s="2"/>
      <c r="BJ2225" s="2"/>
      <c r="BK2225" s="2" t="s">
        <v>1369</v>
      </c>
      <c r="BL2225" s="10" t="s">
        <v>1370</v>
      </c>
      <c r="BM2225" t="str" cm="1">
        <f t="array" ref="BM2225">_xlfn.IFS(LEFT(G2225,1)="L","外注品",LEFT(G2225,1)="W","内製品",G2225="","購買品")</f>
        <v>外注品</v>
      </c>
    </row>
    <row r="2226" spans="1:65">
      <c r="A2226" s="2" t="str">
        <f t="shared" si="414"/>
        <v>WG01</v>
      </c>
      <c r="B2226" t="s">
        <v>2403</v>
      </c>
      <c r="C2226" s="2" t="s">
        <v>1350</v>
      </c>
      <c r="D2226" s="10"/>
      <c r="E2226" s="10"/>
      <c r="G2226" s="19" t="s">
        <v>5008</v>
      </c>
      <c r="H2226" s="19"/>
      <c r="K2226" s="2" t="str">
        <f t="shared" si="406"/>
        <v>11L0004788109</v>
      </c>
      <c r="L2226" s="7" t="str">
        <f t="shared" si="415"/>
        <v>2001/01/01</v>
      </c>
      <c r="M2226" s="7" t="str">
        <f t="shared" si="416"/>
        <v>2199/12/31</v>
      </c>
      <c r="N2226" s="2" t="str">
        <f t="shared" si="407"/>
        <v/>
      </c>
      <c r="O2226" s="13">
        <v>0</v>
      </c>
      <c r="P2226" s="15"/>
      <c r="Q2226" s="13">
        <v>15</v>
      </c>
      <c r="R2226" s="18"/>
      <c r="S2226" s="18">
        <v>100000000</v>
      </c>
      <c r="T2226" s="2"/>
      <c r="U2226" s="2"/>
      <c r="V2226" s="2"/>
      <c r="W2226" s="2"/>
      <c r="X2226" s="2"/>
      <c r="Y2226" s="2"/>
      <c r="Z2226" s="2"/>
      <c r="AA2226" s="13">
        <v>1</v>
      </c>
      <c r="AB2226" s="13">
        <f t="shared" si="408"/>
        <v>0</v>
      </c>
      <c r="AC2226" s="13">
        <f t="shared" si="409"/>
        <v>0</v>
      </c>
      <c r="AD2226" s="15"/>
      <c r="AE2226" s="15"/>
      <c r="AF2226" s="13" t="str">
        <f t="shared" si="410"/>
        <v>1</v>
      </c>
      <c r="AG2226" s="15"/>
      <c r="AH2226" s="15"/>
      <c r="AI2226" s="15"/>
      <c r="AJ2226" s="14"/>
      <c r="AK2226" s="15" cm="1">
        <f t="array" ref="AK2226">_xlfn.IFS(B2226="","",LEFT(G2226,1)="L",1,LEFT(G2226,1)="W",1,AND(LEFT(B2226,1)="H",G2226=""),0)</f>
        <v>1</v>
      </c>
      <c r="AL2226" s="15"/>
      <c r="AM2226" s="15"/>
      <c r="AN2226" s="15"/>
      <c r="AO2226" s="15"/>
      <c r="AP2226" s="15"/>
      <c r="AQ2226" s="15"/>
      <c r="AR2226" s="15"/>
      <c r="AS2226" s="15">
        <f t="shared" si="411"/>
        <v>1</v>
      </c>
      <c r="AT2226" s="15" t="s">
        <v>115</v>
      </c>
      <c r="AU2226" s="13" t="str">
        <f t="shared" si="412"/>
        <v>0</v>
      </c>
      <c r="AV2226" s="15"/>
      <c r="AW2226" s="15"/>
      <c r="AX2226" s="15"/>
      <c r="AY2226" s="15"/>
      <c r="AZ2226" s="14"/>
      <c r="BA2226" s="15"/>
      <c r="BB2226" s="15"/>
      <c r="BC2226" s="15"/>
      <c r="BD2226" s="13" t="str">
        <f t="shared" si="413"/>
        <v>0</v>
      </c>
      <c r="BE2226" s="2"/>
      <c r="BF2226" s="2"/>
      <c r="BG2226" s="2"/>
      <c r="BH2226" s="2"/>
      <c r="BI2226" s="2"/>
      <c r="BJ2226" s="2"/>
      <c r="BK2226" s="2" t="s">
        <v>1369</v>
      </c>
      <c r="BL2226" s="10" t="s">
        <v>1370</v>
      </c>
      <c r="BM2226" t="str" cm="1">
        <f t="array" ref="BM2226">_xlfn.IFS(LEFT(G2226,1)="L","外注品",LEFT(G2226,1)="W","内製品",G2226="","購買品")</f>
        <v>外注品</v>
      </c>
    </row>
    <row r="2227" spans="1:65">
      <c r="A2227" s="2" t="str">
        <f t="shared" si="414"/>
        <v>WG01</v>
      </c>
      <c r="B2227" t="s">
        <v>2404</v>
      </c>
      <c r="C2227" s="2" t="s">
        <v>1350</v>
      </c>
      <c r="D2227" s="10"/>
      <c r="E2227" s="10"/>
      <c r="G2227" s="19" t="s">
        <v>5008</v>
      </c>
      <c r="H2227" s="19"/>
      <c r="K2227" s="2" t="str">
        <f t="shared" si="406"/>
        <v>11L0004788110</v>
      </c>
      <c r="L2227" s="7" t="str">
        <f t="shared" si="415"/>
        <v>2001/01/01</v>
      </c>
      <c r="M2227" s="7" t="str">
        <f t="shared" si="416"/>
        <v>2199/12/31</v>
      </c>
      <c r="N2227" s="2" t="str">
        <f t="shared" si="407"/>
        <v/>
      </c>
      <c r="O2227" s="13">
        <v>0</v>
      </c>
      <c r="P2227" s="15"/>
      <c r="Q2227" s="13">
        <v>15</v>
      </c>
      <c r="R2227" s="18"/>
      <c r="S2227" s="18">
        <v>100000000</v>
      </c>
      <c r="T2227" s="2"/>
      <c r="U2227" s="2"/>
      <c r="V2227" s="2"/>
      <c r="W2227" s="2"/>
      <c r="X2227" s="2"/>
      <c r="Y2227" s="2"/>
      <c r="Z2227" s="2"/>
      <c r="AA2227" s="13">
        <v>1</v>
      </c>
      <c r="AB2227" s="13">
        <f t="shared" si="408"/>
        <v>0</v>
      </c>
      <c r="AC2227" s="13">
        <f t="shared" si="409"/>
        <v>0</v>
      </c>
      <c r="AD2227" s="15"/>
      <c r="AE2227" s="15"/>
      <c r="AF2227" s="13" t="str">
        <f t="shared" si="410"/>
        <v>1</v>
      </c>
      <c r="AG2227" s="15"/>
      <c r="AH2227" s="15"/>
      <c r="AI2227" s="15"/>
      <c r="AJ2227" s="14"/>
      <c r="AK2227" s="15" cm="1">
        <f t="array" ref="AK2227">_xlfn.IFS(B2227="","",LEFT(G2227,1)="L",1,LEFT(G2227,1)="W",1,AND(LEFT(B2227,1)="H",G2227=""),0)</f>
        <v>1</v>
      </c>
      <c r="AL2227" s="15"/>
      <c r="AM2227" s="15"/>
      <c r="AN2227" s="15"/>
      <c r="AO2227" s="15"/>
      <c r="AP2227" s="15"/>
      <c r="AQ2227" s="15"/>
      <c r="AR2227" s="15"/>
      <c r="AS2227" s="15">
        <f t="shared" si="411"/>
        <v>1</v>
      </c>
      <c r="AT2227" s="15" t="s">
        <v>115</v>
      </c>
      <c r="AU2227" s="13" t="str">
        <f t="shared" si="412"/>
        <v>0</v>
      </c>
      <c r="AV2227" s="15"/>
      <c r="AW2227" s="15"/>
      <c r="AX2227" s="15"/>
      <c r="AY2227" s="15"/>
      <c r="AZ2227" s="14"/>
      <c r="BA2227" s="15"/>
      <c r="BB2227" s="15"/>
      <c r="BC2227" s="15"/>
      <c r="BD2227" s="13" t="str">
        <f t="shared" si="413"/>
        <v>0</v>
      </c>
      <c r="BE2227" s="2"/>
      <c r="BF2227" s="2"/>
      <c r="BG2227" s="2"/>
      <c r="BH2227" s="2"/>
      <c r="BI2227" s="2"/>
      <c r="BJ2227" s="2"/>
      <c r="BK2227" s="2" t="s">
        <v>1369</v>
      </c>
      <c r="BL2227" s="10" t="s">
        <v>1370</v>
      </c>
      <c r="BM2227" t="str" cm="1">
        <f t="array" ref="BM2227">_xlfn.IFS(LEFT(G2227,1)="L","外注品",LEFT(G2227,1)="W","内製品",G2227="","購買品")</f>
        <v>外注品</v>
      </c>
    </row>
    <row r="2228" spans="1:65">
      <c r="A2228" s="2" t="str">
        <f t="shared" si="414"/>
        <v>WG01</v>
      </c>
      <c r="B2228" t="s">
        <v>2405</v>
      </c>
      <c r="C2228" s="2" t="s">
        <v>1350</v>
      </c>
      <c r="D2228" s="10"/>
      <c r="E2228" s="10"/>
      <c r="G2228" s="19" t="s">
        <v>5008</v>
      </c>
      <c r="H2228" s="19"/>
      <c r="K2228" s="2" t="str">
        <f t="shared" si="406"/>
        <v>11L0004788111</v>
      </c>
      <c r="L2228" s="7" t="str">
        <f t="shared" si="415"/>
        <v>2001/01/01</v>
      </c>
      <c r="M2228" s="7" t="str">
        <f t="shared" si="416"/>
        <v>2199/12/31</v>
      </c>
      <c r="N2228" s="2" t="str">
        <f t="shared" si="407"/>
        <v/>
      </c>
      <c r="O2228" s="13">
        <v>0</v>
      </c>
      <c r="P2228" s="15"/>
      <c r="Q2228" s="13">
        <v>15</v>
      </c>
      <c r="R2228" s="18"/>
      <c r="S2228" s="18">
        <v>100000000</v>
      </c>
      <c r="T2228" s="2"/>
      <c r="U2228" s="2"/>
      <c r="V2228" s="2"/>
      <c r="W2228" s="2"/>
      <c r="X2228" s="2"/>
      <c r="Y2228" s="2"/>
      <c r="Z2228" s="2"/>
      <c r="AA2228" s="13">
        <v>1</v>
      </c>
      <c r="AB2228" s="13">
        <f t="shared" si="408"/>
        <v>0</v>
      </c>
      <c r="AC2228" s="13">
        <f t="shared" si="409"/>
        <v>0</v>
      </c>
      <c r="AD2228" s="15"/>
      <c r="AE2228" s="15"/>
      <c r="AF2228" s="13" t="str">
        <f t="shared" si="410"/>
        <v>1</v>
      </c>
      <c r="AG2228" s="15"/>
      <c r="AH2228" s="15"/>
      <c r="AI2228" s="15"/>
      <c r="AJ2228" s="14"/>
      <c r="AK2228" s="15" cm="1">
        <f t="array" ref="AK2228">_xlfn.IFS(B2228="","",LEFT(G2228,1)="L",1,LEFT(G2228,1)="W",1,AND(LEFT(B2228,1)="H",G2228=""),0)</f>
        <v>1</v>
      </c>
      <c r="AL2228" s="15"/>
      <c r="AM2228" s="15"/>
      <c r="AN2228" s="15"/>
      <c r="AO2228" s="15"/>
      <c r="AP2228" s="15"/>
      <c r="AQ2228" s="15"/>
      <c r="AR2228" s="15"/>
      <c r="AS2228" s="15">
        <f t="shared" si="411"/>
        <v>1</v>
      </c>
      <c r="AT2228" s="15" t="s">
        <v>115</v>
      </c>
      <c r="AU2228" s="13" t="str">
        <f t="shared" si="412"/>
        <v>0</v>
      </c>
      <c r="AV2228" s="15"/>
      <c r="AW2228" s="15"/>
      <c r="AX2228" s="15"/>
      <c r="AY2228" s="15"/>
      <c r="AZ2228" s="14"/>
      <c r="BA2228" s="15"/>
      <c r="BB2228" s="15"/>
      <c r="BC2228" s="15"/>
      <c r="BD2228" s="13" t="str">
        <f t="shared" si="413"/>
        <v>0</v>
      </c>
      <c r="BE2228" s="2"/>
      <c r="BF2228" s="2"/>
      <c r="BG2228" s="2"/>
      <c r="BH2228" s="2"/>
      <c r="BI2228" s="2"/>
      <c r="BJ2228" s="2"/>
      <c r="BK2228" s="2" t="s">
        <v>1369</v>
      </c>
      <c r="BL2228" s="10" t="s">
        <v>1370</v>
      </c>
      <c r="BM2228" t="str" cm="1">
        <f t="array" ref="BM2228">_xlfn.IFS(LEFT(G2228,1)="L","外注品",LEFT(G2228,1)="W","内製品",G2228="","購買品")</f>
        <v>外注品</v>
      </c>
    </row>
    <row r="2229" spans="1:65">
      <c r="A2229" s="2" t="str">
        <f t="shared" si="414"/>
        <v>WG01</v>
      </c>
      <c r="B2229" t="s">
        <v>2406</v>
      </c>
      <c r="C2229" s="2" t="s">
        <v>1350</v>
      </c>
      <c r="D2229" s="10"/>
      <c r="E2229" s="10"/>
      <c r="G2229" s="19" t="s">
        <v>5008</v>
      </c>
      <c r="H2229" s="19"/>
      <c r="K2229" s="2" t="str">
        <f t="shared" si="406"/>
        <v>11L0004788112</v>
      </c>
      <c r="L2229" s="7" t="str">
        <f t="shared" si="415"/>
        <v>2001/01/01</v>
      </c>
      <c r="M2229" s="7" t="str">
        <f t="shared" si="416"/>
        <v>2199/12/31</v>
      </c>
      <c r="N2229" s="2" t="str">
        <f t="shared" si="407"/>
        <v/>
      </c>
      <c r="O2229" s="13">
        <v>0</v>
      </c>
      <c r="P2229" s="15"/>
      <c r="Q2229" s="13">
        <v>15</v>
      </c>
      <c r="R2229" s="18"/>
      <c r="S2229" s="18">
        <v>100000000</v>
      </c>
      <c r="T2229" s="2"/>
      <c r="U2229" s="2"/>
      <c r="V2229" s="2"/>
      <c r="W2229" s="2"/>
      <c r="X2229" s="2"/>
      <c r="Y2229" s="2"/>
      <c r="Z2229" s="2"/>
      <c r="AA2229" s="13">
        <v>1</v>
      </c>
      <c r="AB2229" s="13">
        <f t="shared" si="408"/>
        <v>0</v>
      </c>
      <c r="AC2229" s="13">
        <f t="shared" si="409"/>
        <v>0</v>
      </c>
      <c r="AD2229" s="15"/>
      <c r="AE2229" s="15"/>
      <c r="AF2229" s="13" t="str">
        <f t="shared" si="410"/>
        <v>1</v>
      </c>
      <c r="AG2229" s="15"/>
      <c r="AH2229" s="15"/>
      <c r="AI2229" s="15"/>
      <c r="AJ2229" s="14"/>
      <c r="AK2229" s="15" cm="1">
        <f t="array" ref="AK2229">_xlfn.IFS(B2229="","",LEFT(G2229,1)="L",1,LEFT(G2229,1)="W",1,AND(LEFT(B2229,1)="H",G2229=""),0)</f>
        <v>1</v>
      </c>
      <c r="AL2229" s="15"/>
      <c r="AM2229" s="15"/>
      <c r="AN2229" s="15"/>
      <c r="AO2229" s="15"/>
      <c r="AP2229" s="15"/>
      <c r="AQ2229" s="15"/>
      <c r="AR2229" s="15"/>
      <c r="AS2229" s="15">
        <f t="shared" si="411"/>
        <v>1</v>
      </c>
      <c r="AT2229" s="15" t="s">
        <v>115</v>
      </c>
      <c r="AU2229" s="13" t="str">
        <f t="shared" si="412"/>
        <v>0</v>
      </c>
      <c r="AV2229" s="15"/>
      <c r="AW2229" s="15"/>
      <c r="AX2229" s="15"/>
      <c r="AY2229" s="15"/>
      <c r="AZ2229" s="14"/>
      <c r="BA2229" s="15"/>
      <c r="BB2229" s="15"/>
      <c r="BC2229" s="15"/>
      <c r="BD2229" s="13" t="str">
        <f t="shared" si="413"/>
        <v>0</v>
      </c>
      <c r="BE2229" s="2"/>
      <c r="BF2229" s="2"/>
      <c r="BG2229" s="2"/>
      <c r="BH2229" s="2"/>
      <c r="BI2229" s="2"/>
      <c r="BJ2229" s="2"/>
      <c r="BK2229" s="2" t="s">
        <v>1369</v>
      </c>
      <c r="BL2229" s="10" t="s">
        <v>1370</v>
      </c>
      <c r="BM2229" t="str" cm="1">
        <f t="array" ref="BM2229">_xlfn.IFS(LEFT(G2229,1)="L","外注品",LEFT(G2229,1)="W","内製品",G2229="","購買品")</f>
        <v>外注品</v>
      </c>
    </row>
    <row r="2230" spans="1:65">
      <c r="A2230" s="2" t="str">
        <f t="shared" si="414"/>
        <v>WG01</v>
      </c>
      <c r="B2230" t="s">
        <v>2407</v>
      </c>
      <c r="C2230" s="2" t="s">
        <v>1350</v>
      </c>
      <c r="D2230" s="10"/>
      <c r="E2230" s="10"/>
      <c r="G2230" s="19" t="s">
        <v>5008</v>
      </c>
      <c r="H2230" s="19"/>
      <c r="K2230" s="2" t="str">
        <f t="shared" si="406"/>
        <v>11L0004788113</v>
      </c>
      <c r="L2230" s="7" t="str">
        <f t="shared" si="415"/>
        <v>2001/01/01</v>
      </c>
      <c r="M2230" s="7" t="str">
        <f t="shared" si="416"/>
        <v>2199/12/31</v>
      </c>
      <c r="N2230" s="2" t="str">
        <f t="shared" si="407"/>
        <v/>
      </c>
      <c r="O2230" s="13">
        <v>0</v>
      </c>
      <c r="P2230" s="15"/>
      <c r="Q2230" s="13">
        <v>15</v>
      </c>
      <c r="R2230" s="18"/>
      <c r="S2230" s="18">
        <v>100000000</v>
      </c>
      <c r="T2230" s="2"/>
      <c r="U2230" s="2"/>
      <c r="V2230" s="2"/>
      <c r="W2230" s="2"/>
      <c r="X2230" s="2"/>
      <c r="Y2230" s="2"/>
      <c r="Z2230" s="2"/>
      <c r="AA2230" s="13">
        <v>1</v>
      </c>
      <c r="AB2230" s="13">
        <f t="shared" si="408"/>
        <v>0</v>
      </c>
      <c r="AC2230" s="13">
        <f t="shared" si="409"/>
        <v>0</v>
      </c>
      <c r="AD2230" s="15"/>
      <c r="AE2230" s="15"/>
      <c r="AF2230" s="13" t="str">
        <f t="shared" si="410"/>
        <v>1</v>
      </c>
      <c r="AG2230" s="15"/>
      <c r="AH2230" s="15"/>
      <c r="AI2230" s="15"/>
      <c r="AJ2230" s="14"/>
      <c r="AK2230" s="15" cm="1">
        <f t="array" ref="AK2230">_xlfn.IFS(B2230="","",LEFT(G2230,1)="L",1,LEFT(G2230,1)="W",1,AND(LEFT(B2230,1)="H",G2230=""),0)</f>
        <v>1</v>
      </c>
      <c r="AL2230" s="15"/>
      <c r="AM2230" s="15"/>
      <c r="AN2230" s="15"/>
      <c r="AO2230" s="15"/>
      <c r="AP2230" s="15"/>
      <c r="AQ2230" s="15"/>
      <c r="AR2230" s="15"/>
      <c r="AS2230" s="15">
        <f t="shared" si="411"/>
        <v>1</v>
      </c>
      <c r="AT2230" s="15" t="s">
        <v>115</v>
      </c>
      <c r="AU2230" s="13" t="str">
        <f t="shared" si="412"/>
        <v>0</v>
      </c>
      <c r="AV2230" s="15"/>
      <c r="AW2230" s="15"/>
      <c r="AX2230" s="15"/>
      <c r="AY2230" s="15"/>
      <c r="AZ2230" s="14"/>
      <c r="BA2230" s="15"/>
      <c r="BB2230" s="15"/>
      <c r="BC2230" s="15"/>
      <c r="BD2230" s="13" t="str">
        <f t="shared" si="413"/>
        <v>0</v>
      </c>
      <c r="BE2230" s="2"/>
      <c r="BF2230" s="2"/>
      <c r="BG2230" s="2"/>
      <c r="BH2230" s="2"/>
      <c r="BI2230" s="2"/>
      <c r="BJ2230" s="2"/>
      <c r="BK2230" s="2" t="s">
        <v>1369</v>
      </c>
      <c r="BL2230" s="10" t="s">
        <v>1370</v>
      </c>
      <c r="BM2230" t="str" cm="1">
        <f t="array" ref="BM2230">_xlfn.IFS(LEFT(G2230,1)="L","外注品",LEFT(G2230,1)="W","内製品",G2230="","購買品")</f>
        <v>外注品</v>
      </c>
    </row>
    <row r="2231" spans="1:65">
      <c r="A2231" s="2" t="str">
        <f t="shared" si="414"/>
        <v>WG01</v>
      </c>
      <c r="B2231" t="s">
        <v>2408</v>
      </c>
      <c r="C2231" s="2" t="s">
        <v>1350</v>
      </c>
      <c r="D2231" s="10"/>
      <c r="E2231" s="10"/>
      <c r="G2231" s="19" t="s">
        <v>5008</v>
      </c>
      <c r="H2231" s="19"/>
      <c r="K2231" s="2" t="str">
        <f t="shared" si="406"/>
        <v>11L0004788114</v>
      </c>
      <c r="L2231" s="7" t="str">
        <f t="shared" si="415"/>
        <v>2001/01/01</v>
      </c>
      <c r="M2231" s="7" t="str">
        <f t="shared" si="416"/>
        <v>2199/12/31</v>
      </c>
      <c r="N2231" s="2" t="str">
        <f t="shared" si="407"/>
        <v/>
      </c>
      <c r="O2231" s="13">
        <v>0</v>
      </c>
      <c r="P2231" s="15"/>
      <c r="Q2231" s="13">
        <v>15</v>
      </c>
      <c r="R2231" s="18"/>
      <c r="S2231" s="18">
        <v>100000000</v>
      </c>
      <c r="T2231" s="2"/>
      <c r="U2231" s="2"/>
      <c r="V2231" s="2"/>
      <c r="W2231" s="2"/>
      <c r="X2231" s="2"/>
      <c r="Y2231" s="2"/>
      <c r="Z2231" s="2"/>
      <c r="AA2231" s="13">
        <v>1</v>
      </c>
      <c r="AB2231" s="13">
        <f t="shared" si="408"/>
        <v>0</v>
      </c>
      <c r="AC2231" s="13">
        <f t="shared" si="409"/>
        <v>0</v>
      </c>
      <c r="AD2231" s="15"/>
      <c r="AE2231" s="15"/>
      <c r="AF2231" s="13" t="str">
        <f t="shared" si="410"/>
        <v>1</v>
      </c>
      <c r="AG2231" s="15"/>
      <c r="AH2231" s="15"/>
      <c r="AI2231" s="15"/>
      <c r="AJ2231" s="14"/>
      <c r="AK2231" s="15" cm="1">
        <f t="array" ref="AK2231">_xlfn.IFS(B2231="","",LEFT(G2231,1)="L",1,LEFT(G2231,1)="W",1,AND(LEFT(B2231,1)="H",G2231=""),0)</f>
        <v>1</v>
      </c>
      <c r="AL2231" s="15"/>
      <c r="AM2231" s="15"/>
      <c r="AN2231" s="15"/>
      <c r="AO2231" s="15"/>
      <c r="AP2231" s="15"/>
      <c r="AQ2231" s="15"/>
      <c r="AR2231" s="15"/>
      <c r="AS2231" s="15">
        <f t="shared" si="411"/>
        <v>1</v>
      </c>
      <c r="AT2231" s="15" t="s">
        <v>115</v>
      </c>
      <c r="AU2231" s="13" t="str">
        <f t="shared" si="412"/>
        <v>0</v>
      </c>
      <c r="AV2231" s="15"/>
      <c r="AW2231" s="15"/>
      <c r="AX2231" s="15"/>
      <c r="AY2231" s="15"/>
      <c r="AZ2231" s="14"/>
      <c r="BA2231" s="15"/>
      <c r="BB2231" s="15"/>
      <c r="BC2231" s="15"/>
      <c r="BD2231" s="13" t="str">
        <f t="shared" si="413"/>
        <v>0</v>
      </c>
      <c r="BE2231" s="2"/>
      <c r="BF2231" s="2"/>
      <c r="BG2231" s="2"/>
      <c r="BH2231" s="2"/>
      <c r="BI2231" s="2"/>
      <c r="BJ2231" s="2"/>
      <c r="BK2231" s="2" t="s">
        <v>1369</v>
      </c>
      <c r="BL2231" s="10" t="s">
        <v>1370</v>
      </c>
      <c r="BM2231" t="str" cm="1">
        <f t="array" ref="BM2231">_xlfn.IFS(LEFT(G2231,1)="L","外注品",LEFT(G2231,1)="W","内製品",G2231="","購買品")</f>
        <v>外注品</v>
      </c>
    </row>
    <row r="2232" spans="1:65">
      <c r="A2232" s="2" t="str">
        <f t="shared" si="414"/>
        <v>WG01</v>
      </c>
      <c r="B2232" t="s">
        <v>2409</v>
      </c>
      <c r="C2232" s="2" t="s">
        <v>1350</v>
      </c>
      <c r="D2232" s="10"/>
      <c r="E2232" s="10"/>
      <c r="G2232" s="19" t="s">
        <v>5008</v>
      </c>
      <c r="H2232" s="19"/>
      <c r="K2232" s="2" t="str">
        <f t="shared" si="406"/>
        <v>11L0004788115</v>
      </c>
      <c r="L2232" s="7" t="str">
        <f t="shared" si="415"/>
        <v>2001/01/01</v>
      </c>
      <c r="M2232" s="7" t="str">
        <f t="shared" si="416"/>
        <v>2199/12/31</v>
      </c>
      <c r="N2232" s="2" t="str">
        <f t="shared" si="407"/>
        <v/>
      </c>
      <c r="O2232" s="13">
        <v>0</v>
      </c>
      <c r="P2232" s="15"/>
      <c r="Q2232" s="13">
        <v>15</v>
      </c>
      <c r="R2232" s="18"/>
      <c r="S2232" s="18">
        <v>100000000</v>
      </c>
      <c r="T2232" s="2"/>
      <c r="U2232" s="2"/>
      <c r="V2232" s="2"/>
      <c r="W2232" s="2"/>
      <c r="X2232" s="2"/>
      <c r="Y2232" s="2"/>
      <c r="Z2232" s="2"/>
      <c r="AA2232" s="13">
        <v>1</v>
      </c>
      <c r="AB2232" s="13">
        <f t="shared" si="408"/>
        <v>0</v>
      </c>
      <c r="AC2232" s="13">
        <f t="shared" si="409"/>
        <v>0</v>
      </c>
      <c r="AD2232" s="15"/>
      <c r="AE2232" s="15"/>
      <c r="AF2232" s="13" t="str">
        <f t="shared" si="410"/>
        <v>1</v>
      </c>
      <c r="AG2232" s="15"/>
      <c r="AH2232" s="15"/>
      <c r="AI2232" s="15"/>
      <c r="AJ2232" s="14"/>
      <c r="AK2232" s="15" cm="1">
        <f t="array" ref="AK2232">_xlfn.IFS(B2232="","",LEFT(G2232,1)="L",1,LEFT(G2232,1)="W",1,AND(LEFT(B2232,1)="H",G2232=""),0)</f>
        <v>1</v>
      </c>
      <c r="AL2232" s="15"/>
      <c r="AM2232" s="15"/>
      <c r="AN2232" s="15"/>
      <c r="AO2232" s="15"/>
      <c r="AP2232" s="15"/>
      <c r="AQ2232" s="15"/>
      <c r="AR2232" s="15"/>
      <c r="AS2232" s="15">
        <f t="shared" si="411"/>
        <v>1</v>
      </c>
      <c r="AT2232" s="15" t="s">
        <v>115</v>
      </c>
      <c r="AU2232" s="13" t="str">
        <f t="shared" si="412"/>
        <v>0</v>
      </c>
      <c r="AV2232" s="15"/>
      <c r="AW2232" s="15"/>
      <c r="AX2232" s="15"/>
      <c r="AY2232" s="15"/>
      <c r="AZ2232" s="14"/>
      <c r="BA2232" s="15"/>
      <c r="BB2232" s="15"/>
      <c r="BC2232" s="15"/>
      <c r="BD2232" s="13" t="str">
        <f t="shared" si="413"/>
        <v>0</v>
      </c>
      <c r="BE2232" s="2"/>
      <c r="BF2232" s="2"/>
      <c r="BG2232" s="2"/>
      <c r="BH2232" s="2"/>
      <c r="BI2232" s="2"/>
      <c r="BJ2232" s="2"/>
      <c r="BK2232" s="2" t="s">
        <v>1369</v>
      </c>
      <c r="BL2232" s="10" t="s">
        <v>1370</v>
      </c>
      <c r="BM2232" t="str" cm="1">
        <f t="array" ref="BM2232">_xlfn.IFS(LEFT(G2232,1)="L","外注品",LEFT(G2232,1)="W","内製品",G2232="","購買品")</f>
        <v>外注品</v>
      </c>
    </row>
    <row r="2233" spans="1:65">
      <c r="A2233" s="2" t="str">
        <f t="shared" si="414"/>
        <v>WG01</v>
      </c>
      <c r="B2233" t="s">
        <v>2410</v>
      </c>
      <c r="C2233" s="2" t="s">
        <v>1350</v>
      </c>
      <c r="D2233" s="10"/>
      <c r="E2233" s="10"/>
      <c r="G2233" s="19" t="s">
        <v>5008</v>
      </c>
      <c r="H2233" s="19"/>
      <c r="K2233" s="2" t="str">
        <f t="shared" si="406"/>
        <v>11L0004788116</v>
      </c>
      <c r="L2233" s="7" t="str">
        <f t="shared" si="415"/>
        <v>2001/01/01</v>
      </c>
      <c r="M2233" s="7" t="str">
        <f t="shared" si="416"/>
        <v>2199/12/31</v>
      </c>
      <c r="N2233" s="2" t="str">
        <f t="shared" si="407"/>
        <v/>
      </c>
      <c r="O2233" s="13">
        <v>0</v>
      </c>
      <c r="P2233" s="15"/>
      <c r="Q2233" s="13">
        <v>15</v>
      </c>
      <c r="R2233" s="18"/>
      <c r="S2233" s="18">
        <v>100000000</v>
      </c>
      <c r="T2233" s="2"/>
      <c r="U2233" s="2"/>
      <c r="V2233" s="2"/>
      <c r="W2233" s="2"/>
      <c r="X2233" s="2"/>
      <c r="Y2233" s="2"/>
      <c r="Z2233" s="2"/>
      <c r="AA2233" s="13">
        <v>1</v>
      </c>
      <c r="AB2233" s="13">
        <f t="shared" si="408"/>
        <v>0</v>
      </c>
      <c r="AC2233" s="13">
        <f t="shared" si="409"/>
        <v>0</v>
      </c>
      <c r="AD2233" s="15"/>
      <c r="AE2233" s="15"/>
      <c r="AF2233" s="13" t="str">
        <f t="shared" si="410"/>
        <v>1</v>
      </c>
      <c r="AG2233" s="15"/>
      <c r="AH2233" s="15"/>
      <c r="AI2233" s="15"/>
      <c r="AJ2233" s="14"/>
      <c r="AK2233" s="15" cm="1">
        <f t="array" ref="AK2233">_xlfn.IFS(B2233="","",LEFT(G2233,1)="L",1,LEFT(G2233,1)="W",1,AND(LEFT(B2233,1)="H",G2233=""),0)</f>
        <v>1</v>
      </c>
      <c r="AL2233" s="15"/>
      <c r="AM2233" s="15"/>
      <c r="AN2233" s="15"/>
      <c r="AO2233" s="15"/>
      <c r="AP2233" s="15"/>
      <c r="AQ2233" s="15"/>
      <c r="AR2233" s="15"/>
      <c r="AS2233" s="15">
        <f t="shared" si="411"/>
        <v>1</v>
      </c>
      <c r="AT2233" s="15" t="s">
        <v>115</v>
      </c>
      <c r="AU2233" s="13" t="str">
        <f t="shared" si="412"/>
        <v>0</v>
      </c>
      <c r="AV2233" s="15"/>
      <c r="AW2233" s="15"/>
      <c r="AX2233" s="15"/>
      <c r="AY2233" s="15"/>
      <c r="AZ2233" s="14"/>
      <c r="BA2233" s="15"/>
      <c r="BB2233" s="15"/>
      <c r="BC2233" s="15"/>
      <c r="BD2233" s="13" t="str">
        <f t="shared" si="413"/>
        <v>0</v>
      </c>
      <c r="BE2233" s="2"/>
      <c r="BF2233" s="2"/>
      <c r="BG2233" s="2"/>
      <c r="BH2233" s="2"/>
      <c r="BI2233" s="2"/>
      <c r="BJ2233" s="2"/>
      <c r="BK2233" s="2" t="s">
        <v>1369</v>
      </c>
      <c r="BL2233" s="10" t="s">
        <v>1370</v>
      </c>
      <c r="BM2233" t="str" cm="1">
        <f t="array" ref="BM2233">_xlfn.IFS(LEFT(G2233,1)="L","外注品",LEFT(G2233,1)="W","内製品",G2233="","購買品")</f>
        <v>外注品</v>
      </c>
    </row>
    <row r="2234" spans="1:65">
      <c r="A2234" s="2" t="str">
        <f t="shared" si="414"/>
        <v>WG01</v>
      </c>
      <c r="B2234" t="s">
        <v>2411</v>
      </c>
      <c r="C2234" s="2" t="s">
        <v>1350</v>
      </c>
      <c r="D2234" s="10"/>
      <c r="E2234" s="10"/>
      <c r="G2234" s="19" t="s">
        <v>5008</v>
      </c>
      <c r="H2234" s="19"/>
      <c r="K2234" s="2" t="str">
        <f t="shared" si="406"/>
        <v>11L0004788117</v>
      </c>
      <c r="L2234" s="7" t="str">
        <f t="shared" si="415"/>
        <v>2001/01/01</v>
      </c>
      <c r="M2234" s="7" t="str">
        <f t="shared" si="416"/>
        <v>2199/12/31</v>
      </c>
      <c r="N2234" s="2" t="str">
        <f t="shared" si="407"/>
        <v/>
      </c>
      <c r="O2234" s="13">
        <v>0</v>
      </c>
      <c r="P2234" s="15"/>
      <c r="Q2234" s="13">
        <v>15</v>
      </c>
      <c r="R2234" s="18"/>
      <c r="S2234" s="18">
        <v>100000000</v>
      </c>
      <c r="T2234" s="2"/>
      <c r="U2234" s="2"/>
      <c r="V2234" s="2"/>
      <c r="W2234" s="2"/>
      <c r="X2234" s="2"/>
      <c r="Y2234" s="2"/>
      <c r="Z2234" s="2"/>
      <c r="AA2234" s="13">
        <v>1</v>
      </c>
      <c r="AB2234" s="13">
        <f t="shared" si="408"/>
        <v>0</v>
      </c>
      <c r="AC2234" s="13">
        <f t="shared" si="409"/>
        <v>0</v>
      </c>
      <c r="AD2234" s="15"/>
      <c r="AE2234" s="15"/>
      <c r="AF2234" s="13" t="str">
        <f t="shared" si="410"/>
        <v>1</v>
      </c>
      <c r="AG2234" s="15"/>
      <c r="AH2234" s="15"/>
      <c r="AI2234" s="15"/>
      <c r="AJ2234" s="14"/>
      <c r="AK2234" s="15" cm="1">
        <f t="array" ref="AK2234">_xlfn.IFS(B2234="","",LEFT(G2234,1)="L",1,LEFT(G2234,1)="W",1,AND(LEFT(B2234,1)="H",G2234=""),0)</f>
        <v>1</v>
      </c>
      <c r="AL2234" s="15"/>
      <c r="AM2234" s="15"/>
      <c r="AN2234" s="15"/>
      <c r="AO2234" s="15"/>
      <c r="AP2234" s="15"/>
      <c r="AQ2234" s="15"/>
      <c r="AR2234" s="15"/>
      <c r="AS2234" s="15">
        <f t="shared" si="411"/>
        <v>1</v>
      </c>
      <c r="AT2234" s="15" t="s">
        <v>115</v>
      </c>
      <c r="AU2234" s="13" t="str">
        <f t="shared" si="412"/>
        <v>0</v>
      </c>
      <c r="AV2234" s="15"/>
      <c r="AW2234" s="15"/>
      <c r="AX2234" s="15"/>
      <c r="AY2234" s="15"/>
      <c r="AZ2234" s="14"/>
      <c r="BA2234" s="15"/>
      <c r="BB2234" s="15"/>
      <c r="BC2234" s="15"/>
      <c r="BD2234" s="13" t="str">
        <f t="shared" si="413"/>
        <v>0</v>
      </c>
      <c r="BE2234" s="2"/>
      <c r="BF2234" s="2"/>
      <c r="BG2234" s="2"/>
      <c r="BH2234" s="2"/>
      <c r="BI2234" s="2"/>
      <c r="BJ2234" s="2"/>
      <c r="BK2234" s="2" t="s">
        <v>1369</v>
      </c>
      <c r="BL2234" s="10" t="s">
        <v>1370</v>
      </c>
      <c r="BM2234" t="str" cm="1">
        <f t="array" ref="BM2234">_xlfn.IFS(LEFT(G2234,1)="L","外注品",LEFT(G2234,1)="W","内製品",G2234="","購買品")</f>
        <v>外注品</v>
      </c>
    </row>
    <row r="2235" spans="1:65">
      <c r="A2235" s="2" t="str">
        <f t="shared" si="414"/>
        <v>WG01</v>
      </c>
      <c r="B2235" t="s">
        <v>2412</v>
      </c>
      <c r="C2235" s="2" t="s">
        <v>1350</v>
      </c>
      <c r="D2235" s="10"/>
      <c r="E2235" s="10"/>
      <c r="G2235" s="19" t="s">
        <v>5008</v>
      </c>
      <c r="H2235" s="19"/>
      <c r="K2235" s="2" t="str">
        <f t="shared" si="406"/>
        <v>11L0004788118</v>
      </c>
      <c r="L2235" s="7" t="str">
        <f t="shared" si="415"/>
        <v>2001/01/01</v>
      </c>
      <c r="M2235" s="7" t="str">
        <f t="shared" si="416"/>
        <v>2199/12/31</v>
      </c>
      <c r="N2235" s="2" t="str">
        <f t="shared" si="407"/>
        <v/>
      </c>
      <c r="O2235" s="13">
        <v>0</v>
      </c>
      <c r="P2235" s="15"/>
      <c r="Q2235" s="13">
        <v>15</v>
      </c>
      <c r="R2235" s="18"/>
      <c r="S2235" s="18">
        <v>100000000</v>
      </c>
      <c r="T2235" s="2"/>
      <c r="U2235" s="2"/>
      <c r="V2235" s="2"/>
      <c r="W2235" s="2"/>
      <c r="X2235" s="2"/>
      <c r="Y2235" s="2"/>
      <c r="Z2235" s="2"/>
      <c r="AA2235" s="13">
        <v>1</v>
      </c>
      <c r="AB2235" s="13">
        <f t="shared" si="408"/>
        <v>0</v>
      </c>
      <c r="AC2235" s="13">
        <f t="shared" si="409"/>
        <v>0</v>
      </c>
      <c r="AD2235" s="15"/>
      <c r="AE2235" s="15"/>
      <c r="AF2235" s="13" t="str">
        <f t="shared" si="410"/>
        <v>1</v>
      </c>
      <c r="AG2235" s="15"/>
      <c r="AH2235" s="15"/>
      <c r="AI2235" s="15"/>
      <c r="AJ2235" s="14"/>
      <c r="AK2235" s="15" cm="1">
        <f t="array" ref="AK2235">_xlfn.IFS(B2235="","",LEFT(G2235,1)="L",1,LEFT(G2235,1)="W",1,AND(LEFT(B2235,1)="H",G2235=""),0)</f>
        <v>1</v>
      </c>
      <c r="AL2235" s="15"/>
      <c r="AM2235" s="15"/>
      <c r="AN2235" s="15"/>
      <c r="AO2235" s="15"/>
      <c r="AP2235" s="15"/>
      <c r="AQ2235" s="15"/>
      <c r="AR2235" s="15"/>
      <c r="AS2235" s="15">
        <f t="shared" si="411"/>
        <v>1</v>
      </c>
      <c r="AT2235" s="15" t="s">
        <v>115</v>
      </c>
      <c r="AU2235" s="13" t="str">
        <f t="shared" si="412"/>
        <v>0</v>
      </c>
      <c r="AV2235" s="15"/>
      <c r="AW2235" s="15"/>
      <c r="AX2235" s="15"/>
      <c r="AY2235" s="15"/>
      <c r="AZ2235" s="14"/>
      <c r="BA2235" s="15"/>
      <c r="BB2235" s="15"/>
      <c r="BC2235" s="15"/>
      <c r="BD2235" s="13" t="str">
        <f t="shared" si="413"/>
        <v>0</v>
      </c>
      <c r="BE2235" s="2"/>
      <c r="BF2235" s="2"/>
      <c r="BG2235" s="2"/>
      <c r="BH2235" s="2"/>
      <c r="BI2235" s="2"/>
      <c r="BJ2235" s="2"/>
      <c r="BK2235" s="2" t="s">
        <v>1369</v>
      </c>
      <c r="BL2235" s="10" t="s">
        <v>1370</v>
      </c>
      <c r="BM2235" t="str" cm="1">
        <f t="array" ref="BM2235">_xlfn.IFS(LEFT(G2235,1)="L","外注品",LEFT(G2235,1)="W","内製品",G2235="","購買品")</f>
        <v>外注品</v>
      </c>
    </row>
    <row r="2236" spans="1:65">
      <c r="A2236" s="2" t="str">
        <f t="shared" si="414"/>
        <v>WG01</v>
      </c>
      <c r="B2236" t="s">
        <v>2413</v>
      </c>
      <c r="C2236" s="2" t="s">
        <v>1350</v>
      </c>
      <c r="D2236" s="10"/>
      <c r="E2236" s="10"/>
      <c r="G2236" s="19" t="s">
        <v>5008</v>
      </c>
      <c r="H2236" s="19"/>
      <c r="K2236" s="2" t="str">
        <f t="shared" si="406"/>
        <v>11L0004788119</v>
      </c>
      <c r="L2236" s="7" t="str">
        <f t="shared" si="415"/>
        <v>2001/01/01</v>
      </c>
      <c r="M2236" s="7" t="str">
        <f t="shared" si="416"/>
        <v>2199/12/31</v>
      </c>
      <c r="N2236" s="2" t="str">
        <f t="shared" si="407"/>
        <v/>
      </c>
      <c r="O2236" s="13">
        <v>0</v>
      </c>
      <c r="P2236" s="15"/>
      <c r="Q2236" s="13">
        <v>15</v>
      </c>
      <c r="R2236" s="18"/>
      <c r="S2236" s="18">
        <v>100000000</v>
      </c>
      <c r="T2236" s="2"/>
      <c r="U2236" s="2"/>
      <c r="V2236" s="2"/>
      <c r="W2236" s="2"/>
      <c r="X2236" s="2"/>
      <c r="Y2236" s="2"/>
      <c r="Z2236" s="2"/>
      <c r="AA2236" s="13">
        <v>1</v>
      </c>
      <c r="AB2236" s="13">
        <f t="shared" si="408"/>
        <v>0</v>
      </c>
      <c r="AC2236" s="13">
        <f t="shared" si="409"/>
        <v>0</v>
      </c>
      <c r="AD2236" s="15"/>
      <c r="AE2236" s="15"/>
      <c r="AF2236" s="13" t="str">
        <f t="shared" si="410"/>
        <v>1</v>
      </c>
      <c r="AG2236" s="15"/>
      <c r="AH2236" s="15"/>
      <c r="AI2236" s="15"/>
      <c r="AJ2236" s="14"/>
      <c r="AK2236" s="15" cm="1">
        <f t="array" ref="AK2236">_xlfn.IFS(B2236="","",LEFT(G2236,1)="L",1,LEFT(G2236,1)="W",1,AND(LEFT(B2236,1)="H",G2236=""),0)</f>
        <v>1</v>
      </c>
      <c r="AL2236" s="15"/>
      <c r="AM2236" s="15"/>
      <c r="AN2236" s="15"/>
      <c r="AO2236" s="15"/>
      <c r="AP2236" s="15"/>
      <c r="AQ2236" s="15"/>
      <c r="AR2236" s="15"/>
      <c r="AS2236" s="15">
        <f t="shared" si="411"/>
        <v>1</v>
      </c>
      <c r="AT2236" s="15" t="s">
        <v>115</v>
      </c>
      <c r="AU2236" s="13" t="str">
        <f t="shared" si="412"/>
        <v>0</v>
      </c>
      <c r="AV2236" s="15"/>
      <c r="AW2236" s="15"/>
      <c r="AX2236" s="15"/>
      <c r="AY2236" s="15"/>
      <c r="AZ2236" s="14"/>
      <c r="BA2236" s="15"/>
      <c r="BB2236" s="15"/>
      <c r="BC2236" s="15"/>
      <c r="BD2236" s="13" t="str">
        <f t="shared" si="413"/>
        <v>0</v>
      </c>
      <c r="BE2236" s="2"/>
      <c r="BF2236" s="2"/>
      <c r="BG2236" s="2"/>
      <c r="BH2236" s="2"/>
      <c r="BI2236" s="2"/>
      <c r="BJ2236" s="2"/>
      <c r="BK2236" s="2" t="s">
        <v>1369</v>
      </c>
      <c r="BL2236" s="10" t="s">
        <v>1370</v>
      </c>
      <c r="BM2236" t="str" cm="1">
        <f t="array" ref="BM2236">_xlfn.IFS(LEFT(G2236,1)="L","外注品",LEFT(G2236,1)="W","内製品",G2236="","購買品")</f>
        <v>外注品</v>
      </c>
    </row>
    <row r="2237" spans="1:65">
      <c r="A2237" s="2" t="str">
        <f t="shared" si="414"/>
        <v>WG01</v>
      </c>
      <c r="B2237" t="s">
        <v>2414</v>
      </c>
      <c r="C2237" s="2" t="s">
        <v>1350</v>
      </c>
      <c r="D2237" s="10"/>
      <c r="E2237" s="10"/>
      <c r="G2237" s="19" t="s">
        <v>5008</v>
      </c>
      <c r="H2237" s="19"/>
      <c r="K2237" s="2" t="str">
        <f t="shared" si="406"/>
        <v>11L0004788120</v>
      </c>
      <c r="L2237" s="7" t="str">
        <f t="shared" si="415"/>
        <v>2001/01/01</v>
      </c>
      <c r="M2237" s="7" t="str">
        <f t="shared" si="416"/>
        <v>2199/12/31</v>
      </c>
      <c r="N2237" s="2" t="str">
        <f t="shared" si="407"/>
        <v/>
      </c>
      <c r="O2237" s="13">
        <v>0</v>
      </c>
      <c r="P2237" s="15"/>
      <c r="Q2237" s="13">
        <v>15</v>
      </c>
      <c r="R2237" s="18"/>
      <c r="S2237" s="18">
        <v>100000000</v>
      </c>
      <c r="T2237" s="2"/>
      <c r="U2237" s="2"/>
      <c r="V2237" s="2"/>
      <c r="W2237" s="2"/>
      <c r="X2237" s="2"/>
      <c r="Y2237" s="2"/>
      <c r="Z2237" s="2"/>
      <c r="AA2237" s="13">
        <v>1</v>
      </c>
      <c r="AB2237" s="13">
        <f t="shared" si="408"/>
        <v>0</v>
      </c>
      <c r="AC2237" s="13">
        <f t="shared" si="409"/>
        <v>0</v>
      </c>
      <c r="AD2237" s="15"/>
      <c r="AE2237" s="15"/>
      <c r="AF2237" s="13" t="str">
        <f t="shared" si="410"/>
        <v>1</v>
      </c>
      <c r="AG2237" s="15"/>
      <c r="AH2237" s="15"/>
      <c r="AI2237" s="15"/>
      <c r="AJ2237" s="14"/>
      <c r="AK2237" s="15" cm="1">
        <f t="array" ref="AK2237">_xlfn.IFS(B2237="","",LEFT(G2237,1)="L",1,LEFT(G2237,1)="W",1,AND(LEFT(B2237,1)="H",G2237=""),0)</f>
        <v>1</v>
      </c>
      <c r="AL2237" s="15"/>
      <c r="AM2237" s="15"/>
      <c r="AN2237" s="15"/>
      <c r="AO2237" s="15"/>
      <c r="AP2237" s="15"/>
      <c r="AQ2237" s="15"/>
      <c r="AR2237" s="15"/>
      <c r="AS2237" s="15">
        <f t="shared" si="411"/>
        <v>1</v>
      </c>
      <c r="AT2237" s="15" t="s">
        <v>115</v>
      </c>
      <c r="AU2237" s="13" t="str">
        <f t="shared" si="412"/>
        <v>0</v>
      </c>
      <c r="AV2237" s="15"/>
      <c r="AW2237" s="15"/>
      <c r="AX2237" s="15"/>
      <c r="AY2237" s="15"/>
      <c r="AZ2237" s="14"/>
      <c r="BA2237" s="15"/>
      <c r="BB2237" s="15"/>
      <c r="BC2237" s="15"/>
      <c r="BD2237" s="13" t="str">
        <f t="shared" si="413"/>
        <v>0</v>
      </c>
      <c r="BE2237" s="2"/>
      <c r="BF2237" s="2"/>
      <c r="BG2237" s="2"/>
      <c r="BH2237" s="2"/>
      <c r="BI2237" s="2"/>
      <c r="BJ2237" s="2"/>
      <c r="BK2237" s="2" t="s">
        <v>1369</v>
      </c>
      <c r="BL2237" s="10" t="s">
        <v>1370</v>
      </c>
      <c r="BM2237" t="str" cm="1">
        <f t="array" ref="BM2237">_xlfn.IFS(LEFT(G2237,1)="L","外注品",LEFT(G2237,1)="W","内製品",G2237="","購買品")</f>
        <v>外注品</v>
      </c>
    </row>
    <row r="2238" spans="1:65">
      <c r="A2238" s="2" t="str">
        <f t="shared" si="414"/>
        <v>WG01</v>
      </c>
      <c r="B2238" t="s">
        <v>2415</v>
      </c>
      <c r="C2238" s="2" t="s">
        <v>1350</v>
      </c>
      <c r="D2238" s="10"/>
      <c r="E2238" s="10"/>
      <c r="G2238" s="19" t="s">
        <v>5008</v>
      </c>
      <c r="H2238" s="19"/>
      <c r="K2238" s="2" t="str">
        <f t="shared" si="406"/>
        <v>11L0004788121</v>
      </c>
      <c r="L2238" s="7" t="str">
        <f t="shared" si="415"/>
        <v>2001/01/01</v>
      </c>
      <c r="M2238" s="7" t="str">
        <f t="shared" si="416"/>
        <v>2199/12/31</v>
      </c>
      <c r="N2238" s="2" t="str">
        <f t="shared" si="407"/>
        <v/>
      </c>
      <c r="O2238" s="13">
        <v>0</v>
      </c>
      <c r="P2238" s="15"/>
      <c r="Q2238" s="13">
        <v>15</v>
      </c>
      <c r="R2238" s="18"/>
      <c r="S2238" s="18">
        <v>100000000</v>
      </c>
      <c r="T2238" s="2"/>
      <c r="U2238" s="2"/>
      <c r="V2238" s="2"/>
      <c r="W2238" s="2"/>
      <c r="X2238" s="2"/>
      <c r="Y2238" s="2"/>
      <c r="Z2238" s="2"/>
      <c r="AA2238" s="13">
        <v>1</v>
      </c>
      <c r="AB2238" s="13">
        <f t="shared" si="408"/>
        <v>0</v>
      </c>
      <c r="AC2238" s="13">
        <f t="shared" si="409"/>
        <v>0</v>
      </c>
      <c r="AD2238" s="15"/>
      <c r="AE2238" s="15"/>
      <c r="AF2238" s="13" t="str">
        <f t="shared" si="410"/>
        <v>1</v>
      </c>
      <c r="AG2238" s="15"/>
      <c r="AH2238" s="15"/>
      <c r="AI2238" s="15"/>
      <c r="AJ2238" s="14"/>
      <c r="AK2238" s="15" cm="1">
        <f t="array" ref="AK2238">_xlfn.IFS(B2238="","",LEFT(G2238,1)="L",1,LEFT(G2238,1)="W",1,AND(LEFT(B2238,1)="H",G2238=""),0)</f>
        <v>1</v>
      </c>
      <c r="AL2238" s="15"/>
      <c r="AM2238" s="15"/>
      <c r="AN2238" s="15"/>
      <c r="AO2238" s="15"/>
      <c r="AP2238" s="15"/>
      <c r="AQ2238" s="15"/>
      <c r="AR2238" s="15"/>
      <c r="AS2238" s="15">
        <f t="shared" si="411"/>
        <v>1</v>
      </c>
      <c r="AT2238" s="15" t="s">
        <v>115</v>
      </c>
      <c r="AU2238" s="13" t="str">
        <f t="shared" si="412"/>
        <v>0</v>
      </c>
      <c r="AV2238" s="15"/>
      <c r="AW2238" s="15"/>
      <c r="AX2238" s="15"/>
      <c r="AY2238" s="15"/>
      <c r="AZ2238" s="14"/>
      <c r="BA2238" s="15"/>
      <c r="BB2238" s="15"/>
      <c r="BC2238" s="15"/>
      <c r="BD2238" s="13" t="str">
        <f t="shared" si="413"/>
        <v>0</v>
      </c>
      <c r="BE2238" s="2"/>
      <c r="BF2238" s="2"/>
      <c r="BG2238" s="2"/>
      <c r="BH2238" s="2"/>
      <c r="BI2238" s="2"/>
      <c r="BJ2238" s="2"/>
      <c r="BK2238" s="2" t="s">
        <v>1369</v>
      </c>
      <c r="BL2238" s="10" t="s">
        <v>1370</v>
      </c>
      <c r="BM2238" t="str" cm="1">
        <f t="array" ref="BM2238">_xlfn.IFS(LEFT(G2238,1)="L","外注品",LEFT(G2238,1)="W","内製品",G2238="","購買品")</f>
        <v>外注品</v>
      </c>
    </row>
    <row r="2239" spans="1:65">
      <c r="A2239" s="2" t="str">
        <f t="shared" si="414"/>
        <v>WG01</v>
      </c>
      <c r="B2239" t="s">
        <v>2416</v>
      </c>
      <c r="C2239" s="2" t="s">
        <v>1350</v>
      </c>
      <c r="D2239" s="10"/>
      <c r="E2239" s="10"/>
      <c r="G2239" s="19" t="s">
        <v>5008</v>
      </c>
      <c r="H2239" s="19"/>
      <c r="K2239" s="2" t="str">
        <f t="shared" si="406"/>
        <v>11L0004788122</v>
      </c>
      <c r="L2239" s="7" t="str">
        <f t="shared" si="415"/>
        <v>2001/01/01</v>
      </c>
      <c r="M2239" s="7" t="str">
        <f t="shared" si="416"/>
        <v>2199/12/31</v>
      </c>
      <c r="N2239" s="2" t="str">
        <f t="shared" si="407"/>
        <v/>
      </c>
      <c r="O2239" s="13">
        <v>0</v>
      </c>
      <c r="P2239" s="15"/>
      <c r="Q2239" s="13">
        <v>15</v>
      </c>
      <c r="R2239" s="18"/>
      <c r="S2239" s="18">
        <v>100000000</v>
      </c>
      <c r="T2239" s="2"/>
      <c r="U2239" s="2"/>
      <c r="V2239" s="2"/>
      <c r="W2239" s="2"/>
      <c r="X2239" s="2"/>
      <c r="Y2239" s="2"/>
      <c r="Z2239" s="2"/>
      <c r="AA2239" s="13">
        <v>1</v>
      </c>
      <c r="AB2239" s="13">
        <f t="shared" si="408"/>
        <v>0</v>
      </c>
      <c r="AC2239" s="13">
        <f t="shared" si="409"/>
        <v>0</v>
      </c>
      <c r="AD2239" s="15"/>
      <c r="AE2239" s="15"/>
      <c r="AF2239" s="13" t="str">
        <f t="shared" si="410"/>
        <v>1</v>
      </c>
      <c r="AG2239" s="15"/>
      <c r="AH2239" s="15"/>
      <c r="AI2239" s="15"/>
      <c r="AJ2239" s="14"/>
      <c r="AK2239" s="15" cm="1">
        <f t="array" ref="AK2239">_xlfn.IFS(B2239="","",LEFT(G2239,1)="L",1,LEFT(G2239,1)="W",1,AND(LEFT(B2239,1)="H",G2239=""),0)</f>
        <v>1</v>
      </c>
      <c r="AL2239" s="15"/>
      <c r="AM2239" s="15"/>
      <c r="AN2239" s="15"/>
      <c r="AO2239" s="15"/>
      <c r="AP2239" s="15"/>
      <c r="AQ2239" s="15"/>
      <c r="AR2239" s="15"/>
      <c r="AS2239" s="15">
        <f t="shared" si="411"/>
        <v>1</v>
      </c>
      <c r="AT2239" s="15" t="s">
        <v>115</v>
      </c>
      <c r="AU2239" s="13" t="str">
        <f t="shared" si="412"/>
        <v>0</v>
      </c>
      <c r="AV2239" s="15"/>
      <c r="AW2239" s="15"/>
      <c r="AX2239" s="15"/>
      <c r="AY2239" s="15"/>
      <c r="AZ2239" s="14"/>
      <c r="BA2239" s="15"/>
      <c r="BB2239" s="15"/>
      <c r="BC2239" s="15"/>
      <c r="BD2239" s="13" t="str">
        <f t="shared" si="413"/>
        <v>0</v>
      </c>
      <c r="BE2239" s="2"/>
      <c r="BF2239" s="2"/>
      <c r="BG2239" s="2"/>
      <c r="BH2239" s="2"/>
      <c r="BI2239" s="2"/>
      <c r="BJ2239" s="2"/>
      <c r="BK2239" s="2" t="s">
        <v>1369</v>
      </c>
      <c r="BL2239" s="10" t="s">
        <v>1370</v>
      </c>
      <c r="BM2239" t="str" cm="1">
        <f t="array" ref="BM2239">_xlfn.IFS(LEFT(G2239,1)="L","外注品",LEFT(G2239,1)="W","内製品",G2239="","購買品")</f>
        <v>外注品</v>
      </c>
    </row>
    <row r="2240" spans="1:65">
      <c r="A2240" s="2" t="str">
        <f t="shared" si="414"/>
        <v>WG01</v>
      </c>
      <c r="B2240" t="s">
        <v>2417</v>
      </c>
      <c r="C2240" s="2" t="s">
        <v>1350</v>
      </c>
      <c r="D2240" s="10"/>
      <c r="E2240" s="10"/>
      <c r="G2240" s="19" t="s">
        <v>5008</v>
      </c>
      <c r="H2240" s="19"/>
      <c r="K2240" s="2" t="str">
        <f t="shared" si="406"/>
        <v>11L0004788123</v>
      </c>
      <c r="L2240" s="7" t="str">
        <f t="shared" si="415"/>
        <v>2001/01/01</v>
      </c>
      <c r="M2240" s="7" t="str">
        <f t="shared" si="416"/>
        <v>2199/12/31</v>
      </c>
      <c r="N2240" s="2" t="str">
        <f t="shared" si="407"/>
        <v/>
      </c>
      <c r="O2240" s="13">
        <v>0</v>
      </c>
      <c r="P2240" s="15"/>
      <c r="Q2240" s="13">
        <v>15</v>
      </c>
      <c r="R2240" s="18"/>
      <c r="S2240" s="18">
        <v>100000000</v>
      </c>
      <c r="T2240" s="2"/>
      <c r="U2240" s="2"/>
      <c r="V2240" s="2"/>
      <c r="W2240" s="2"/>
      <c r="X2240" s="2"/>
      <c r="Y2240" s="2"/>
      <c r="Z2240" s="2"/>
      <c r="AA2240" s="13">
        <v>1</v>
      </c>
      <c r="AB2240" s="13">
        <f t="shared" si="408"/>
        <v>0</v>
      </c>
      <c r="AC2240" s="13">
        <f t="shared" si="409"/>
        <v>0</v>
      </c>
      <c r="AD2240" s="15"/>
      <c r="AE2240" s="15"/>
      <c r="AF2240" s="13" t="str">
        <f t="shared" si="410"/>
        <v>1</v>
      </c>
      <c r="AG2240" s="15"/>
      <c r="AH2240" s="15"/>
      <c r="AI2240" s="15"/>
      <c r="AJ2240" s="14"/>
      <c r="AK2240" s="15" cm="1">
        <f t="array" ref="AK2240">_xlfn.IFS(B2240="","",LEFT(G2240,1)="L",1,LEFT(G2240,1)="W",1,AND(LEFT(B2240,1)="H",G2240=""),0)</f>
        <v>1</v>
      </c>
      <c r="AL2240" s="15"/>
      <c r="AM2240" s="15"/>
      <c r="AN2240" s="15"/>
      <c r="AO2240" s="15"/>
      <c r="AP2240" s="15"/>
      <c r="AQ2240" s="15"/>
      <c r="AR2240" s="15"/>
      <c r="AS2240" s="15">
        <f t="shared" si="411"/>
        <v>1</v>
      </c>
      <c r="AT2240" s="15" t="s">
        <v>115</v>
      </c>
      <c r="AU2240" s="13" t="str">
        <f t="shared" si="412"/>
        <v>0</v>
      </c>
      <c r="AV2240" s="15"/>
      <c r="AW2240" s="15"/>
      <c r="AX2240" s="15"/>
      <c r="AY2240" s="15"/>
      <c r="AZ2240" s="14"/>
      <c r="BA2240" s="15"/>
      <c r="BB2240" s="15"/>
      <c r="BC2240" s="15"/>
      <c r="BD2240" s="13" t="str">
        <f t="shared" si="413"/>
        <v>0</v>
      </c>
      <c r="BE2240" s="2"/>
      <c r="BF2240" s="2"/>
      <c r="BG2240" s="2"/>
      <c r="BH2240" s="2"/>
      <c r="BI2240" s="2"/>
      <c r="BJ2240" s="2"/>
      <c r="BK2240" s="2" t="s">
        <v>1369</v>
      </c>
      <c r="BL2240" s="10" t="s">
        <v>1370</v>
      </c>
      <c r="BM2240" t="str" cm="1">
        <f t="array" ref="BM2240">_xlfn.IFS(LEFT(G2240,1)="L","外注品",LEFT(G2240,1)="W","内製品",G2240="","購買品")</f>
        <v>外注品</v>
      </c>
    </row>
    <row r="2241" spans="1:65">
      <c r="A2241" s="2" t="str">
        <f t="shared" si="414"/>
        <v>WG01</v>
      </c>
      <c r="B2241" t="s">
        <v>2418</v>
      </c>
      <c r="C2241" s="2" t="s">
        <v>1350</v>
      </c>
      <c r="D2241" s="10"/>
      <c r="E2241" s="10"/>
      <c r="G2241" s="19" t="s">
        <v>5008</v>
      </c>
      <c r="H2241" s="19"/>
      <c r="K2241" s="2" t="str">
        <f t="shared" si="406"/>
        <v>11L0004788124</v>
      </c>
      <c r="L2241" s="7" t="str">
        <f t="shared" si="415"/>
        <v>2001/01/01</v>
      </c>
      <c r="M2241" s="7" t="str">
        <f t="shared" si="416"/>
        <v>2199/12/31</v>
      </c>
      <c r="N2241" s="2" t="str">
        <f t="shared" si="407"/>
        <v/>
      </c>
      <c r="O2241" s="13">
        <v>0</v>
      </c>
      <c r="P2241" s="15"/>
      <c r="Q2241" s="13">
        <v>15</v>
      </c>
      <c r="R2241" s="18"/>
      <c r="S2241" s="18">
        <v>100000000</v>
      </c>
      <c r="T2241" s="2"/>
      <c r="U2241" s="2"/>
      <c r="V2241" s="2"/>
      <c r="W2241" s="2"/>
      <c r="X2241" s="2"/>
      <c r="Y2241" s="2"/>
      <c r="Z2241" s="2"/>
      <c r="AA2241" s="13">
        <v>1</v>
      </c>
      <c r="AB2241" s="13">
        <f t="shared" si="408"/>
        <v>0</v>
      </c>
      <c r="AC2241" s="13">
        <f t="shared" si="409"/>
        <v>0</v>
      </c>
      <c r="AD2241" s="15"/>
      <c r="AE2241" s="15"/>
      <c r="AF2241" s="13" t="str">
        <f t="shared" si="410"/>
        <v>1</v>
      </c>
      <c r="AG2241" s="15"/>
      <c r="AH2241" s="15"/>
      <c r="AI2241" s="15"/>
      <c r="AJ2241" s="14"/>
      <c r="AK2241" s="15" cm="1">
        <f t="array" ref="AK2241">_xlfn.IFS(B2241="","",LEFT(G2241,1)="L",1,LEFT(G2241,1)="W",1,AND(LEFT(B2241,1)="H",G2241=""),0)</f>
        <v>1</v>
      </c>
      <c r="AL2241" s="15"/>
      <c r="AM2241" s="15"/>
      <c r="AN2241" s="15"/>
      <c r="AO2241" s="15"/>
      <c r="AP2241" s="15"/>
      <c r="AQ2241" s="15"/>
      <c r="AR2241" s="15"/>
      <c r="AS2241" s="15">
        <f t="shared" si="411"/>
        <v>1</v>
      </c>
      <c r="AT2241" s="15" t="s">
        <v>115</v>
      </c>
      <c r="AU2241" s="13" t="str">
        <f t="shared" si="412"/>
        <v>0</v>
      </c>
      <c r="AV2241" s="15"/>
      <c r="AW2241" s="15"/>
      <c r="AX2241" s="15"/>
      <c r="AY2241" s="15"/>
      <c r="AZ2241" s="14"/>
      <c r="BA2241" s="15"/>
      <c r="BB2241" s="15"/>
      <c r="BC2241" s="15"/>
      <c r="BD2241" s="13" t="str">
        <f t="shared" si="413"/>
        <v>0</v>
      </c>
      <c r="BE2241" s="2"/>
      <c r="BF2241" s="2"/>
      <c r="BG2241" s="2"/>
      <c r="BH2241" s="2"/>
      <c r="BI2241" s="2"/>
      <c r="BJ2241" s="2"/>
      <c r="BK2241" s="2" t="s">
        <v>1369</v>
      </c>
      <c r="BL2241" s="10" t="s">
        <v>1370</v>
      </c>
      <c r="BM2241" t="str" cm="1">
        <f t="array" ref="BM2241">_xlfn.IFS(LEFT(G2241,1)="L","外注品",LEFT(G2241,1)="W","内製品",G2241="","購買品")</f>
        <v>外注品</v>
      </c>
    </row>
    <row r="2242" spans="1:65">
      <c r="A2242" s="2" t="str">
        <f t="shared" si="414"/>
        <v>WG01</v>
      </c>
      <c r="B2242" t="s">
        <v>2419</v>
      </c>
      <c r="C2242" s="2" t="s">
        <v>1350</v>
      </c>
      <c r="D2242" s="10"/>
      <c r="E2242" s="10"/>
      <c r="G2242" s="19" t="s">
        <v>5008</v>
      </c>
      <c r="H2242" s="19"/>
      <c r="K2242" s="2" t="str">
        <f t="shared" si="406"/>
        <v>11L0004788125</v>
      </c>
      <c r="L2242" s="7" t="str">
        <f t="shared" si="415"/>
        <v>2001/01/01</v>
      </c>
      <c r="M2242" s="7" t="str">
        <f t="shared" si="416"/>
        <v>2199/12/31</v>
      </c>
      <c r="N2242" s="2" t="str">
        <f t="shared" si="407"/>
        <v/>
      </c>
      <c r="O2242" s="13">
        <v>0</v>
      </c>
      <c r="P2242" s="15"/>
      <c r="Q2242" s="13">
        <v>15</v>
      </c>
      <c r="R2242" s="18"/>
      <c r="S2242" s="18">
        <v>100000000</v>
      </c>
      <c r="T2242" s="2"/>
      <c r="U2242" s="2"/>
      <c r="V2242" s="2"/>
      <c r="W2242" s="2"/>
      <c r="X2242" s="2"/>
      <c r="Y2242" s="2"/>
      <c r="Z2242" s="2"/>
      <c r="AA2242" s="13">
        <v>1</v>
      </c>
      <c r="AB2242" s="13">
        <f t="shared" si="408"/>
        <v>0</v>
      </c>
      <c r="AC2242" s="13">
        <f t="shared" si="409"/>
        <v>0</v>
      </c>
      <c r="AD2242" s="15"/>
      <c r="AE2242" s="15"/>
      <c r="AF2242" s="13" t="str">
        <f t="shared" si="410"/>
        <v>1</v>
      </c>
      <c r="AG2242" s="15"/>
      <c r="AH2242" s="15"/>
      <c r="AI2242" s="15"/>
      <c r="AJ2242" s="14"/>
      <c r="AK2242" s="15" cm="1">
        <f t="array" ref="AK2242">_xlfn.IFS(B2242="","",LEFT(G2242,1)="L",1,LEFT(G2242,1)="W",1,AND(LEFT(B2242,1)="H",G2242=""),0)</f>
        <v>1</v>
      </c>
      <c r="AL2242" s="15"/>
      <c r="AM2242" s="15"/>
      <c r="AN2242" s="15"/>
      <c r="AO2242" s="15"/>
      <c r="AP2242" s="15"/>
      <c r="AQ2242" s="15"/>
      <c r="AR2242" s="15"/>
      <c r="AS2242" s="15">
        <f t="shared" si="411"/>
        <v>1</v>
      </c>
      <c r="AT2242" s="15" t="s">
        <v>115</v>
      </c>
      <c r="AU2242" s="13" t="str">
        <f t="shared" si="412"/>
        <v>0</v>
      </c>
      <c r="AV2242" s="15"/>
      <c r="AW2242" s="15"/>
      <c r="AX2242" s="15"/>
      <c r="AY2242" s="15"/>
      <c r="AZ2242" s="14"/>
      <c r="BA2242" s="15"/>
      <c r="BB2242" s="15"/>
      <c r="BC2242" s="15"/>
      <c r="BD2242" s="13" t="str">
        <f t="shared" si="413"/>
        <v>0</v>
      </c>
      <c r="BE2242" s="2"/>
      <c r="BF2242" s="2"/>
      <c r="BG2242" s="2"/>
      <c r="BH2242" s="2"/>
      <c r="BI2242" s="2"/>
      <c r="BJ2242" s="2"/>
      <c r="BK2242" s="2" t="s">
        <v>1369</v>
      </c>
      <c r="BL2242" s="10" t="s">
        <v>1370</v>
      </c>
      <c r="BM2242" t="str" cm="1">
        <f t="array" ref="BM2242">_xlfn.IFS(LEFT(G2242,1)="L","外注品",LEFT(G2242,1)="W","内製品",G2242="","購買品")</f>
        <v>外注品</v>
      </c>
    </row>
    <row r="2243" spans="1:65">
      <c r="A2243" s="2" t="str">
        <f t="shared" si="414"/>
        <v>WG01</v>
      </c>
      <c r="B2243" t="s">
        <v>2420</v>
      </c>
      <c r="C2243" s="2" t="s">
        <v>1350</v>
      </c>
      <c r="D2243" s="10"/>
      <c r="E2243" s="10"/>
      <c r="G2243" s="19" t="s">
        <v>5008</v>
      </c>
      <c r="H2243" s="19"/>
      <c r="K2243" s="2" t="str">
        <f t="shared" ref="K2243:K2306" si="417">IF(G2243="","","11"&amp;G2243&amp;RIGHT(B2243,5))</f>
        <v>11L0004788126</v>
      </c>
      <c r="L2243" s="7" t="str">
        <f t="shared" si="415"/>
        <v>2001/01/01</v>
      </c>
      <c r="M2243" s="7" t="str">
        <f t="shared" si="416"/>
        <v>2199/12/31</v>
      </c>
      <c r="N2243" s="2" t="str">
        <f t="shared" ref="N2243:N2306" si="418">IF(LEFT(G2243,1)="W",K2243,"")</f>
        <v/>
      </c>
      <c r="O2243" s="13">
        <v>0</v>
      </c>
      <c r="P2243" s="15"/>
      <c r="Q2243" s="13">
        <v>15</v>
      </c>
      <c r="R2243" s="18"/>
      <c r="S2243" s="18">
        <v>100000000</v>
      </c>
      <c r="T2243" s="2"/>
      <c r="U2243" s="2"/>
      <c r="V2243" s="2"/>
      <c r="W2243" s="2"/>
      <c r="X2243" s="2"/>
      <c r="Y2243" s="2"/>
      <c r="Z2243" s="2"/>
      <c r="AA2243" s="13">
        <v>1</v>
      </c>
      <c r="AB2243" s="13">
        <f t="shared" ref="AB2243:AB2306" si="419">IF(B2243="","",0)</f>
        <v>0</v>
      </c>
      <c r="AC2243" s="13">
        <f t="shared" ref="AC2243:AC2306" si="420">IF(B2243="","",0)</f>
        <v>0</v>
      </c>
      <c r="AD2243" s="15"/>
      <c r="AE2243" s="15"/>
      <c r="AF2243" s="13" t="str">
        <f t="shared" ref="AF2243:AF2306" si="421">IF(B2243="","","1")</f>
        <v>1</v>
      </c>
      <c r="AG2243" s="15"/>
      <c r="AH2243" s="15"/>
      <c r="AI2243" s="15"/>
      <c r="AJ2243" s="14"/>
      <c r="AK2243" s="15" cm="1">
        <f t="array" ref="AK2243">_xlfn.IFS(B2243="","",LEFT(G2243,1)="L",1,LEFT(G2243,1)="W",1,AND(LEFT(B2243,1)="H",G2243=""),0)</f>
        <v>1</v>
      </c>
      <c r="AL2243" s="15"/>
      <c r="AM2243" s="15"/>
      <c r="AN2243" s="15"/>
      <c r="AO2243" s="15"/>
      <c r="AP2243" s="15"/>
      <c r="AQ2243" s="15"/>
      <c r="AR2243" s="15"/>
      <c r="AS2243" s="15">
        <f t="shared" ref="AS2243:AS2306" si="422">IF(Q2243="","",1)</f>
        <v>1</v>
      </c>
      <c r="AT2243" s="15" t="s">
        <v>115</v>
      </c>
      <c r="AU2243" s="13" t="str">
        <f t="shared" ref="AU2243:AU2306" si="423">IF(B2243="","","0")</f>
        <v>0</v>
      </c>
      <c r="AV2243" s="15"/>
      <c r="AW2243" s="15"/>
      <c r="AX2243" s="15"/>
      <c r="AY2243" s="15"/>
      <c r="AZ2243" s="14"/>
      <c r="BA2243" s="15"/>
      <c r="BB2243" s="15"/>
      <c r="BC2243" s="15"/>
      <c r="BD2243" s="13" t="str">
        <f t="shared" ref="BD2243:BD2306" si="424">IF(B2243="","","0")</f>
        <v>0</v>
      </c>
      <c r="BE2243" s="2"/>
      <c r="BF2243" s="2"/>
      <c r="BG2243" s="2"/>
      <c r="BH2243" s="2"/>
      <c r="BI2243" s="2"/>
      <c r="BJ2243" s="2"/>
      <c r="BK2243" s="2" t="s">
        <v>1369</v>
      </c>
      <c r="BL2243" s="10" t="s">
        <v>1370</v>
      </c>
      <c r="BM2243" t="str" cm="1">
        <f t="array" ref="BM2243">_xlfn.IFS(LEFT(G2243,1)="L","外注品",LEFT(G2243,1)="W","内製品",G2243="","購買品")</f>
        <v>外注品</v>
      </c>
    </row>
    <row r="2244" spans="1:65">
      <c r="A2244" s="2" t="str">
        <f t="shared" ref="A2244:A2307" si="425">IF(B2244="","","WG01")</f>
        <v>WG01</v>
      </c>
      <c r="B2244" t="s">
        <v>2421</v>
      </c>
      <c r="C2244" s="2" t="s">
        <v>1350</v>
      </c>
      <c r="D2244" s="10"/>
      <c r="E2244" s="10"/>
      <c r="G2244" s="19" t="s">
        <v>5008</v>
      </c>
      <c r="H2244" s="19"/>
      <c r="K2244" s="2" t="str">
        <f t="shared" si="417"/>
        <v>11L0004788127</v>
      </c>
      <c r="L2244" s="7" t="str">
        <f t="shared" ref="L2244:L2307" si="426">IF(B2244="","","2001/01/01")</f>
        <v>2001/01/01</v>
      </c>
      <c r="M2244" s="7" t="str">
        <f t="shared" ref="M2244:M2307" si="427">IF(C2244="","","2199/12/31")</f>
        <v>2199/12/31</v>
      </c>
      <c r="N2244" s="2" t="str">
        <f t="shared" si="418"/>
        <v/>
      </c>
      <c r="O2244" s="13">
        <v>0</v>
      </c>
      <c r="P2244" s="15"/>
      <c r="Q2244" s="13">
        <v>15</v>
      </c>
      <c r="R2244" s="18"/>
      <c r="S2244" s="18">
        <v>100000000</v>
      </c>
      <c r="T2244" s="2"/>
      <c r="U2244" s="2"/>
      <c r="V2244" s="2"/>
      <c r="W2244" s="2"/>
      <c r="X2244" s="2"/>
      <c r="Y2244" s="2"/>
      <c r="Z2244" s="2"/>
      <c r="AA2244" s="13">
        <v>1</v>
      </c>
      <c r="AB2244" s="13">
        <f t="shared" si="419"/>
        <v>0</v>
      </c>
      <c r="AC2244" s="13">
        <f t="shared" si="420"/>
        <v>0</v>
      </c>
      <c r="AD2244" s="15"/>
      <c r="AE2244" s="15"/>
      <c r="AF2244" s="13" t="str">
        <f t="shared" si="421"/>
        <v>1</v>
      </c>
      <c r="AG2244" s="15"/>
      <c r="AH2244" s="15"/>
      <c r="AI2244" s="15"/>
      <c r="AJ2244" s="14"/>
      <c r="AK2244" s="15" cm="1">
        <f t="array" ref="AK2244">_xlfn.IFS(B2244="","",LEFT(G2244,1)="L",1,LEFT(G2244,1)="W",1,AND(LEFT(B2244,1)="H",G2244=""),0)</f>
        <v>1</v>
      </c>
      <c r="AL2244" s="15"/>
      <c r="AM2244" s="15"/>
      <c r="AN2244" s="15"/>
      <c r="AO2244" s="15"/>
      <c r="AP2244" s="15"/>
      <c r="AQ2244" s="15"/>
      <c r="AR2244" s="15"/>
      <c r="AS2244" s="15">
        <f t="shared" si="422"/>
        <v>1</v>
      </c>
      <c r="AT2244" s="15" t="s">
        <v>115</v>
      </c>
      <c r="AU2244" s="13" t="str">
        <f t="shared" si="423"/>
        <v>0</v>
      </c>
      <c r="AV2244" s="15"/>
      <c r="AW2244" s="15"/>
      <c r="AX2244" s="15"/>
      <c r="AY2244" s="15"/>
      <c r="AZ2244" s="14"/>
      <c r="BA2244" s="15"/>
      <c r="BB2244" s="15"/>
      <c r="BC2244" s="15"/>
      <c r="BD2244" s="13" t="str">
        <f t="shared" si="424"/>
        <v>0</v>
      </c>
      <c r="BE2244" s="2"/>
      <c r="BF2244" s="2"/>
      <c r="BG2244" s="2"/>
      <c r="BH2244" s="2"/>
      <c r="BI2244" s="2"/>
      <c r="BJ2244" s="2"/>
      <c r="BK2244" s="2" t="s">
        <v>1369</v>
      </c>
      <c r="BL2244" s="10" t="s">
        <v>1370</v>
      </c>
      <c r="BM2244" t="str" cm="1">
        <f t="array" ref="BM2244">_xlfn.IFS(LEFT(G2244,1)="L","外注品",LEFT(G2244,1)="W","内製品",G2244="","購買品")</f>
        <v>外注品</v>
      </c>
    </row>
    <row r="2245" spans="1:65">
      <c r="A2245" s="2" t="str">
        <f t="shared" si="425"/>
        <v>WG01</v>
      </c>
      <c r="B2245" t="s">
        <v>2422</v>
      </c>
      <c r="C2245" s="2" t="s">
        <v>1350</v>
      </c>
      <c r="D2245" s="10"/>
      <c r="E2245" s="10"/>
      <c r="G2245" s="19" t="s">
        <v>5008</v>
      </c>
      <c r="H2245" s="19"/>
      <c r="K2245" s="2" t="str">
        <f t="shared" si="417"/>
        <v>11L0004788128</v>
      </c>
      <c r="L2245" s="7" t="str">
        <f t="shared" si="426"/>
        <v>2001/01/01</v>
      </c>
      <c r="M2245" s="7" t="str">
        <f t="shared" si="427"/>
        <v>2199/12/31</v>
      </c>
      <c r="N2245" s="2" t="str">
        <f t="shared" si="418"/>
        <v/>
      </c>
      <c r="O2245" s="13">
        <v>0</v>
      </c>
      <c r="P2245" s="15"/>
      <c r="Q2245" s="13">
        <v>15</v>
      </c>
      <c r="R2245" s="18"/>
      <c r="S2245" s="18">
        <v>100000000</v>
      </c>
      <c r="T2245" s="2"/>
      <c r="U2245" s="2"/>
      <c r="V2245" s="2"/>
      <c r="W2245" s="2"/>
      <c r="X2245" s="2"/>
      <c r="Y2245" s="2"/>
      <c r="Z2245" s="2"/>
      <c r="AA2245" s="13">
        <v>1</v>
      </c>
      <c r="AB2245" s="13">
        <f t="shared" si="419"/>
        <v>0</v>
      </c>
      <c r="AC2245" s="13">
        <f t="shared" si="420"/>
        <v>0</v>
      </c>
      <c r="AD2245" s="15"/>
      <c r="AE2245" s="15"/>
      <c r="AF2245" s="13" t="str">
        <f t="shared" si="421"/>
        <v>1</v>
      </c>
      <c r="AG2245" s="15"/>
      <c r="AH2245" s="15"/>
      <c r="AI2245" s="15"/>
      <c r="AJ2245" s="14"/>
      <c r="AK2245" s="15" cm="1">
        <f t="array" ref="AK2245">_xlfn.IFS(B2245="","",LEFT(G2245,1)="L",1,LEFT(G2245,1)="W",1,AND(LEFT(B2245,1)="H",G2245=""),0)</f>
        <v>1</v>
      </c>
      <c r="AL2245" s="15"/>
      <c r="AM2245" s="15"/>
      <c r="AN2245" s="15"/>
      <c r="AO2245" s="15"/>
      <c r="AP2245" s="15"/>
      <c r="AQ2245" s="15"/>
      <c r="AR2245" s="15"/>
      <c r="AS2245" s="15">
        <f t="shared" si="422"/>
        <v>1</v>
      </c>
      <c r="AT2245" s="15" t="s">
        <v>115</v>
      </c>
      <c r="AU2245" s="13" t="str">
        <f t="shared" si="423"/>
        <v>0</v>
      </c>
      <c r="AV2245" s="15"/>
      <c r="AW2245" s="15"/>
      <c r="AX2245" s="15"/>
      <c r="AY2245" s="15"/>
      <c r="AZ2245" s="14"/>
      <c r="BA2245" s="15"/>
      <c r="BB2245" s="15"/>
      <c r="BC2245" s="15"/>
      <c r="BD2245" s="13" t="str">
        <f t="shared" si="424"/>
        <v>0</v>
      </c>
      <c r="BE2245" s="2"/>
      <c r="BF2245" s="2"/>
      <c r="BG2245" s="2"/>
      <c r="BH2245" s="2"/>
      <c r="BI2245" s="2"/>
      <c r="BJ2245" s="2"/>
      <c r="BK2245" s="2" t="s">
        <v>1369</v>
      </c>
      <c r="BL2245" s="10" t="s">
        <v>1370</v>
      </c>
      <c r="BM2245" t="str" cm="1">
        <f t="array" ref="BM2245">_xlfn.IFS(LEFT(G2245,1)="L","外注品",LEFT(G2245,1)="W","内製品",G2245="","購買品")</f>
        <v>外注品</v>
      </c>
    </row>
    <row r="2246" spans="1:65">
      <c r="A2246" s="2" t="str">
        <f t="shared" si="425"/>
        <v>WG01</v>
      </c>
      <c r="B2246" t="s">
        <v>2423</v>
      </c>
      <c r="C2246" s="2" t="s">
        <v>1350</v>
      </c>
      <c r="D2246" s="10"/>
      <c r="E2246" s="10"/>
      <c r="G2246" s="19" t="s">
        <v>5008</v>
      </c>
      <c r="H2246" s="19"/>
      <c r="K2246" s="2" t="str">
        <f t="shared" si="417"/>
        <v>11L0004788129</v>
      </c>
      <c r="L2246" s="7" t="str">
        <f t="shared" si="426"/>
        <v>2001/01/01</v>
      </c>
      <c r="M2246" s="7" t="str">
        <f t="shared" si="427"/>
        <v>2199/12/31</v>
      </c>
      <c r="N2246" s="2" t="str">
        <f t="shared" si="418"/>
        <v/>
      </c>
      <c r="O2246" s="13">
        <v>0</v>
      </c>
      <c r="P2246" s="15"/>
      <c r="Q2246" s="13">
        <v>15</v>
      </c>
      <c r="R2246" s="18"/>
      <c r="S2246" s="18">
        <v>100000000</v>
      </c>
      <c r="T2246" s="2"/>
      <c r="U2246" s="2"/>
      <c r="V2246" s="2"/>
      <c r="W2246" s="2"/>
      <c r="X2246" s="2"/>
      <c r="Y2246" s="2"/>
      <c r="Z2246" s="2"/>
      <c r="AA2246" s="13">
        <v>1</v>
      </c>
      <c r="AB2246" s="13">
        <f t="shared" si="419"/>
        <v>0</v>
      </c>
      <c r="AC2246" s="13">
        <f t="shared" si="420"/>
        <v>0</v>
      </c>
      <c r="AD2246" s="15"/>
      <c r="AE2246" s="15"/>
      <c r="AF2246" s="13" t="str">
        <f t="shared" si="421"/>
        <v>1</v>
      </c>
      <c r="AG2246" s="15"/>
      <c r="AH2246" s="15"/>
      <c r="AI2246" s="15"/>
      <c r="AJ2246" s="14"/>
      <c r="AK2246" s="15" cm="1">
        <f t="array" ref="AK2246">_xlfn.IFS(B2246="","",LEFT(G2246,1)="L",1,LEFT(G2246,1)="W",1,AND(LEFT(B2246,1)="H",G2246=""),0)</f>
        <v>1</v>
      </c>
      <c r="AL2246" s="15"/>
      <c r="AM2246" s="15"/>
      <c r="AN2246" s="15"/>
      <c r="AO2246" s="15"/>
      <c r="AP2246" s="15"/>
      <c r="AQ2246" s="15"/>
      <c r="AR2246" s="15"/>
      <c r="AS2246" s="15">
        <f t="shared" si="422"/>
        <v>1</v>
      </c>
      <c r="AT2246" s="15" t="s">
        <v>115</v>
      </c>
      <c r="AU2246" s="13" t="str">
        <f t="shared" si="423"/>
        <v>0</v>
      </c>
      <c r="AV2246" s="15"/>
      <c r="AW2246" s="15"/>
      <c r="AX2246" s="15"/>
      <c r="AY2246" s="15"/>
      <c r="AZ2246" s="14"/>
      <c r="BA2246" s="15"/>
      <c r="BB2246" s="15"/>
      <c r="BC2246" s="15"/>
      <c r="BD2246" s="13" t="str">
        <f t="shared" si="424"/>
        <v>0</v>
      </c>
      <c r="BE2246" s="2"/>
      <c r="BF2246" s="2"/>
      <c r="BG2246" s="2"/>
      <c r="BH2246" s="2"/>
      <c r="BI2246" s="2"/>
      <c r="BJ2246" s="2"/>
      <c r="BK2246" s="2" t="s">
        <v>1369</v>
      </c>
      <c r="BL2246" s="10" t="s">
        <v>1370</v>
      </c>
      <c r="BM2246" t="str" cm="1">
        <f t="array" ref="BM2246">_xlfn.IFS(LEFT(G2246,1)="L","外注品",LEFT(G2246,1)="W","内製品",G2246="","購買品")</f>
        <v>外注品</v>
      </c>
    </row>
    <row r="2247" spans="1:65">
      <c r="A2247" s="2" t="str">
        <f t="shared" si="425"/>
        <v>WG01</v>
      </c>
      <c r="B2247" t="s">
        <v>2424</v>
      </c>
      <c r="C2247" s="2" t="s">
        <v>1350</v>
      </c>
      <c r="D2247" s="10"/>
      <c r="E2247" s="10"/>
      <c r="G2247" s="19" t="s">
        <v>5008</v>
      </c>
      <c r="H2247" s="19"/>
      <c r="K2247" s="2" t="str">
        <f t="shared" si="417"/>
        <v>11L0004788130</v>
      </c>
      <c r="L2247" s="7" t="str">
        <f t="shared" si="426"/>
        <v>2001/01/01</v>
      </c>
      <c r="M2247" s="7" t="str">
        <f t="shared" si="427"/>
        <v>2199/12/31</v>
      </c>
      <c r="N2247" s="2" t="str">
        <f t="shared" si="418"/>
        <v/>
      </c>
      <c r="O2247" s="13">
        <v>0</v>
      </c>
      <c r="P2247" s="15"/>
      <c r="Q2247" s="13">
        <v>15</v>
      </c>
      <c r="R2247" s="18"/>
      <c r="S2247" s="18">
        <v>100000000</v>
      </c>
      <c r="T2247" s="2"/>
      <c r="U2247" s="2"/>
      <c r="V2247" s="2"/>
      <c r="W2247" s="2"/>
      <c r="X2247" s="2"/>
      <c r="Y2247" s="2"/>
      <c r="Z2247" s="2"/>
      <c r="AA2247" s="13">
        <v>1</v>
      </c>
      <c r="AB2247" s="13">
        <f t="shared" si="419"/>
        <v>0</v>
      </c>
      <c r="AC2247" s="13">
        <f t="shared" si="420"/>
        <v>0</v>
      </c>
      <c r="AD2247" s="15"/>
      <c r="AE2247" s="15"/>
      <c r="AF2247" s="13" t="str">
        <f t="shared" si="421"/>
        <v>1</v>
      </c>
      <c r="AG2247" s="15"/>
      <c r="AH2247" s="15"/>
      <c r="AI2247" s="15"/>
      <c r="AJ2247" s="14"/>
      <c r="AK2247" s="15" cm="1">
        <f t="array" ref="AK2247">_xlfn.IFS(B2247="","",LEFT(G2247,1)="L",1,LEFT(G2247,1)="W",1,AND(LEFT(B2247,1)="H",G2247=""),0)</f>
        <v>1</v>
      </c>
      <c r="AL2247" s="15"/>
      <c r="AM2247" s="15"/>
      <c r="AN2247" s="15"/>
      <c r="AO2247" s="15"/>
      <c r="AP2247" s="15"/>
      <c r="AQ2247" s="15"/>
      <c r="AR2247" s="15"/>
      <c r="AS2247" s="15">
        <f t="shared" si="422"/>
        <v>1</v>
      </c>
      <c r="AT2247" s="15" t="s">
        <v>115</v>
      </c>
      <c r="AU2247" s="13" t="str">
        <f t="shared" si="423"/>
        <v>0</v>
      </c>
      <c r="AV2247" s="15"/>
      <c r="AW2247" s="15"/>
      <c r="AX2247" s="15"/>
      <c r="AY2247" s="15"/>
      <c r="AZ2247" s="14"/>
      <c r="BA2247" s="15"/>
      <c r="BB2247" s="15"/>
      <c r="BC2247" s="15"/>
      <c r="BD2247" s="13" t="str">
        <f t="shared" si="424"/>
        <v>0</v>
      </c>
      <c r="BE2247" s="2"/>
      <c r="BF2247" s="2"/>
      <c r="BG2247" s="2"/>
      <c r="BH2247" s="2"/>
      <c r="BI2247" s="2"/>
      <c r="BJ2247" s="2"/>
      <c r="BK2247" s="2" t="s">
        <v>1369</v>
      </c>
      <c r="BL2247" s="10" t="s">
        <v>1370</v>
      </c>
      <c r="BM2247" t="str" cm="1">
        <f t="array" ref="BM2247">_xlfn.IFS(LEFT(G2247,1)="L","外注品",LEFT(G2247,1)="W","内製品",G2247="","購買品")</f>
        <v>外注品</v>
      </c>
    </row>
    <row r="2248" spans="1:65">
      <c r="A2248" s="2" t="str">
        <f t="shared" si="425"/>
        <v>WG01</v>
      </c>
      <c r="B2248" t="s">
        <v>2425</v>
      </c>
      <c r="C2248" s="2" t="s">
        <v>1350</v>
      </c>
      <c r="D2248" s="10"/>
      <c r="E2248" s="10"/>
      <c r="G2248" s="19" t="s">
        <v>5008</v>
      </c>
      <c r="H2248" s="19"/>
      <c r="K2248" s="2" t="str">
        <f t="shared" si="417"/>
        <v>11L0004788131</v>
      </c>
      <c r="L2248" s="7" t="str">
        <f t="shared" si="426"/>
        <v>2001/01/01</v>
      </c>
      <c r="M2248" s="7" t="str">
        <f t="shared" si="427"/>
        <v>2199/12/31</v>
      </c>
      <c r="N2248" s="2" t="str">
        <f t="shared" si="418"/>
        <v/>
      </c>
      <c r="O2248" s="13">
        <v>0</v>
      </c>
      <c r="P2248" s="15"/>
      <c r="Q2248" s="13">
        <v>15</v>
      </c>
      <c r="R2248" s="18"/>
      <c r="S2248" s="18">
        <v>100000000</v>
      </c>
      <c r="T2248" s="2"/>
      <c r="U2248" s="2"/>
      <c r="V2248" s="2"/>
      <c r="W2248" s="2"/>
      <c r="X2248" s="2"/>
      <c r="Y2248" s="2"/>
      <c r="Z2248" s="2"/>
      <c r="AA2248" s="13">
        <v>1</v>
      </c>
      <c r="AB2248" s="13">
        <f t="shared" si="419"/>
        <v>0</v>
      </c>
      <c r="AC2248" s="13">
        <f t="shared" si="420"/>
        <v>0</v>
      </c>
      <c r="AD2248" s="15"/>
      <c r="AE2248" s="15"/>
      <c r="AF2248" s="13" t="str">
        <f t="shared" si="421"/>
        <v>1</v>
      </c>
      <c r="AG2248" s="15"/>
      <c r="AH2248" s="15"/>
      <c r="AI2248" s="15"/>
      <c r="AJ2248" s="14"/>
      <c r="AK2248" s="15" cm="1">
        <f t="array" ref="AK2248">_xlfn.IFS(B2248="","",LEFT(G2248,1)="L",1,LEFT(G2248,1)="W",1,AND(LEFT(B2248,1)="H",G2248=""),0)</f>
        <v>1</v>
      </c>
      <c r="AL2248" s="15"/>
      <c r="AM2248" s="15"/>
      <c r="AN2248" s="15"/>
      <c r="AO2248" s="15"/>
      <c r="AP2248" s="15"/>
      <c r="AQ2248" s="15"/>
      <c r="AR2248" s="15"/>
      <c r="AS2248" s="15">
        <f t="shared" si="422"/>
        <v>1</v>
      </c>
      <c r="AT2248" s="15" t="s">
        <v>115</v>
      </c>
      <c r="AU2248" s="13" t="str">
        <f t="shared" si="423"/>
        <v>0</v>
      </c>
      <c r="AV2248" s="15"/>
      <c r="AW2248" s="15"/>
      <c r="AX2248" s="15"/>
      <c r="AY2248" s="15"/>
      <c r="AZ2248" s="14"/>
      <c r="BA2248" s="15"/>
      <c r="BB2248" s="15"/>
      <c r="BC2248" s="15"/>
      <c r="BD2248" s="13" t="str">
        <f t="shared" si="424"/>
        <v>0</v>
      </c>
      <c r="BE2248" s="2"/>
      <c r="BF2248" s="2"/>
      <c r="BG2248" s="2"/>
      <c r="BH2248" s="2"/>
      <c r="BI2248" s="2"/>
      <c r="BJ2248" s="2"/>
      <c r="BK2248" s="2" t="s">
        <v>1369</v>
      </c>
      <c r="BL2248" s="10" t="s">
        <v>1370</v>
      </c>
      <c r="BM2248" t="str" cm="1">
        <f t="array" ref="BM2248">_xlfn.IFS(LEFT(G2248,1)="L","外注品",LEFT(G2248,1)="W","内製品",G2248="","購買品")</f>
        <v>外注品</v>
      </c>
    </row>
    <row r="2249" spans="1:65">
      <c r="A2249" s="2" t="str">
        <f t="shared" si="425"/>
        <v>WG01</v>
      </c>
      <c r="B2249" t="s">
        <v>2426</v>
      </c>
      <c r="C2249" s="2" t="s">
        <v>1350</v>
      </c>
      <c r="D2249" s="10"/>
      <c r="E2249" s="10"/>
      <c r="G2249" s="19" t="s">
        <v>5008</v>
      </c>
      <c r="H2249" s="19"/>
      <c r="K2249" s="2" t="str">
        <f t="shared" si="417"/>
        <v>11L0004788132</v>
      </c>
      <c r="L2249" s="7" t="str">
        <f t="shared" si="426"/>
        <v>2001/01/01</v>
      </c>
      <c r="M2249" s="7" t="str">
        <f t="shared" si="427"/>
        <v>2199/12/31</v>
      </c>
      <c r="N2249" s="2" t="str">
        <f t="shared" si="418"/>
        <v/>
      </c>
      <c r="O2249" s="13">
        <v>0</v>
      </c>
      <c r="P2249" s="15"/>
      <c r="Q2249" s="13">
        <v>15</v>
      </c>
      <c r="R2249" s="18"/>
      <c r="S2249" s="18">
        <v>100000000</v>
      </c>
      <c r="T2249" s="2"/>
      <c r="U2249" s="2"/>
      <c r="V2249" s="2"/>
      <c r="W2249" s="2"/>
      <c r="X2249" s="2"/>
      <c r="Y2249" s="2"/>
      <c r="Z2249" s="2"/>
      <c r="AA2249" s="13">
        <v>1</v>
      </c>
      <c r="AB2249" s="13">
        <f t="shared" si="419"/>
        <v>0</v>
      </c>
      <c r="AC2249" s="13">
        <f t="shared" si="420"/>
        <v>0</v>
      </c>
      <c r="AD2249" s="15"/>
      <c r="AE2249" s="15"/>
      <c r="AF2249" s="13" t="str">
        <f t="shared" si="421"/>
        <v>1</v>
      </c>
      <c r="AG2249" s="15"/>
      <c r="AH2249" s="15"/>
      <c r="AI2249" s="15"/>
      <c r="AJ2249" s="14"/>
      <c r="AK2249" s="15" cm="1">
        <f t="array" ref="AK2249">_xlfn.IFS(B2249="","",LEFT(G2249,1)="L",1,LEFT(G2249,1)="W",1,AND(LEFT(B2249,1)="H",G2249=""),0)</f>
        <v>1</v>
      </c>
      <c r="AL2249" s="15"/>
      <c r="AM2249" s="15"/>
      <c r="AN2249" s="15"/>
      <c r="AO2249" s="15"/>
      <c r="AP2249" s="15"/>
      <c r="AQ2249" s="15"/>
      <c r="AR2249" s="15"/>
      <c r="AS2249" s="15">
        <f t="shared" si="422"/>
        <v>1</v>
      </c>
      <c r="AT2249" s="15" t="s">
        <v>115</v>
      </c>
      <c r="AU2249" s="13" t="str">
        <f t="shared" si="423"/>
        <v>0</v>
      </c>
      <c r="AV2249" s="15"/>
      <c r="AW2249" s="15"/>
      <c r="AX2249" s="15"/>
      <c r="AY2249" s="15"/>
      <c r="AZ2249" s="14"/>
      <c r="BA2249" s="15"/>
      <c r="BB2249" s="15"/>
      <c r="BC2249" s="15"/>
      <c r="BD2249" s="13" t="str">
        <f t="shared" si="424"/>
        <v>0</v>
      </c>
      <c r="BE2249" s="2"/>
      <c r="BF2249" s="2"/>
      <c r="BG2249" s="2"/>
      <c r="BH2249" s="2"/>
      <c r="BI2249" s="2"/>
      <c r="BJ2249" s="2"/>
      <c r="BK2249" s="2" t="s">
        <v>1369</v>
      </c>
      <c r="BL2249" s="10" t="s">
        <v>1370</v>
      </c>
      <c r="BM2249" t="str" cm="1">
        <f t="array" ref="BM2249">_xlfn.IFS(LEFT(G2249,1)="L","外注品",LEFT(G2249,1)="W","内製品",G2249="","購買品")</f>
        <v>外注品</v>
      </c>
    </row>
    <row r="2250" spans="1:65">
      <c r="A2250" s="2" t="str">
        <f t="shared" si="425"/>
        <v>WG01</v>
      </c>
      <c r="B2250" t="s">
        <v>2427</v>
      </c>
      <c r="C2250" s="2" t="s">
        <v>1350</v>
      </c>
      <c r="D2250" s="10"/>
      <c r="E2250" s="10"/>
      <c r="G2250" s="19" t="s">
        <v>5008</v>
      </c>
      <c r="H2250" s="19"/>
      <c r="K2250" s="2" t="str">
        <f t="shared" si="417"/>
        <v>11L0004788133</v>
      </c>
      <c r="L2250" s="7" t="str">
        <f t="shared" si="426"/>
        <v>2001/01/01</v>
      </c>
      <c r="M2250" s="7" t="str">
        <f t="shared" si="427"/>
        <v>2199/12/31</v>
      </c>
      <c r="N2250" s="2" t="str">
        <f t="shared" si="418"/>
        <v/>
      </c>
      <c r="O2250" s="13">
        <v>0</v>
      </c>
      <c r="P2250" s="15"/>
      <c r="Q2250" s="13">
        <v>15</v>
      </c>
      <c r="R2250" s="18"/>
      <c r="S2250" s="18">
        <v>100000000</v>
      </c>
      <c r="T2250" s="2"/>
      <c r="U2250" s="2"/>
      <c r="V2250" s="2"/>
      <c r="W2250" s="2"/>
      <c r="X2250" s="2"/>
      <c r="Y2250" s="2"/>
      <c r="Z2250" s="2"/>
      <c r="AA2250" s="13">
        <v>1</v>
      </c>
      <c r="AB2250" s="13">
        <f t="shared" si="419"/>
        <v>0</v>
      </c>
      <c r="AC2250" s="13">
        <f t="shared" si="420"/>
        <v>0</v>
      </c>
      <c r="AD2250" s="15"/>
      <c r="AE2250" s="15"/>
      <c r="AF2250" s="13" t="str">
        <f t="shared" si="421"/>
        <v>1</v>
      </c>
      <c r="AG2250" s="15"/>
      <c r="AH2250" s="15"/>
      <c r="AI2250" s="15"/>
      <c r="AJ2250" s="14"/>
      <c r="AK2250" s="15" cm="1">
        <f t="array" ref="AK2250">_xlfn.IFS(B2250="","",LEFT(G2250,1)="L",1,LEFT(G2250,1)="W",1,AND(LEFT(B2250,1)="H",G2250=""),0)</f>
        <v>1</v>
      </c>
      <c r="AL2250" s="15"/>
      <c r="AM2250" s="15"/>
      <c r="AN2250" s="15"/>
      <c r="AO2250" s="15"/>
      <c r="AP2250" s="15"/>
      <c r="AQ2250" s="15"/>
      <c r="AR2250" s="15"/>
      <c r="AS2250" s="15">
        <f t="shared" si="422"/>
        <v>1</v>
      </c>
      <c r="AT2250" s="15" t="s">
        <v>115</v>
      </c>
      <c r="AU2250" s="13" t="str">
        <f t="shared" si="423"/>
        <v>0</v>
      </c>
      <c r="AV2250" s="15"/>
      <c r="AW2250" s="15"/>
      <c r="AX2250" s="15"/>
      <c r="AY2250" s="15"/>
      <c r="AZ2250" s="14"/>
      <c r="BA2250" s="15"/>
      <c r="BB2250" s="15"/>
      <c r="BC2250" s="15"/>
      <c r="BD2250" s="13" t="str">
        <f t="shared" si="424"/>
        <v>0</v>
      </c>
      <c r="BE2250" s="2"/>
      <c r="BF2250" s="2"/>
      <c r="BG2250" s="2"/>
      <c r="BH2250" s="2"/>
      <c r="BI2250" s="2"/>
      <c r="BJ2250" s="2"/>
      <c r="BK2250" s="2" t="s">
        <v>1369</v>
      </c>
      <c r="BL2250" s="10" t="s">
        <v>1370</v>
      </c>
      <c r="BM2250" t="str" cm="1">
        <f t="array" ref="BM2250">_xlfn.IFS(LEFT(G2250,1)="L","外注品",LEFT(G2250,1)="W","内製品",G2250="","購買品")</f>
        <v>外注品</v>
      </c>
    </row>
    <row r="2251" spans="1:65">
      <c r="A2251" s="2" t="str">
        <f t="shared" si="425"/>
        <v>WG01</v>
      </c>
      <c r="B2251" t="s">
        <v>2428</v>
      </c>
      <c r="C2251" s="2" t="s">
        <v>1350</v>
      </c>
      <c r="D2251" s="10"/>
      <c r="E2251" s="10"/>
      <c r="G2251" s="19" t="s">
        <v>5008</v>
      </c>
      <c r="H2251" s="19"/>
      <c r="K2251" s="2" t="str">
        <f t="shared" si="417"/>
        <v>11L0004788134</v>
      </c>
      <c r="L2251" s="7" t="str">
        <f t="shared" si="426"/>
        <v>2001/01/01</v>
      </c>
      <c r="M2251" s="7" t="str">
        <f t="shared" si="427"/>
        <v>2199/12/31</v>
      </c>
      <c r="N2251" s="2" t="str">
        <f t="shared" si="418"/>
        <v/>
      </c>
      <c r="O2251" s="13">
        <v>0</v>
      </c>
      <c r="P2251" s="15"/>
      <c r="Q2251" s="13">
        <v>15</v>
      </c>
      <c r="R2251" s="18"/>
      <c r="S2251" s="18">
        <v>100000000</v>
      </c>
      <c r="T2251" s="2"/>
      <c r="U2251" s="2"/>
      <c r="V2251" s="2"/>
      <c r="W2251" s="2"/>
      <c r="X2251" s="2"/>
      <c r="Y2251" s="2"/>
      <c r="Z2251" s="2"/>
      <c r="AA2251" s="13">
        <v>1</v>
      </c>
      <c r="AB2251" s="13">
        <f t="shared" si="419"/>
        <v>0</v>
      </c>
      <c r="AC2251" s="13">
        <f t="shared" si="420"/>
        <v>0</v>
      </c>
      <c r="AD2251" s="15"/>
      <c r="AE2251" s="15"/>
      <c r="AF2251" s="13" t="str">
        <f t="shared" si="421"/>
        <v>1</v>
      </c>
      <c r="AG2251" s="15"/>
      <c r="AH2251" s="15"/>
      <c r="AI2251" s="15"/>
      <c r="AJ2251" s="14"/>
      <c r="AK2251" s="15" cm="1">
        <f t="array" ref="AK2251">_xlfn.IFS(B2251="","",LEFT(G2251,1)="L",1,LEFT(G2251,1)="W",1,AND(LEFT(B2251,1)="H",G2251=""),0)</f>
        <v>1</v>
      </c>
      <c r="AL2251" s="15"/>
      <c r="AM2251" s="15"/>
      <c r="AN2251" s="15"/>
      <c r="AO2251" s="15"/>
      <c r="AP2251" s="15"/>
      <c r="AQ2251" s="15"/>
      <c r="AR2251" s="15"/>
      <c r="AS2251" s="15">
        <f t="shared" si="422"/>
        <v>1</v>
      </c>
      <c r="AT2251" s="15" t="s">
        <v>115</v>
      </c>
      <c r="AU2251" s="13" t="str">
        <f t="shared" si="423"/>
        <v>0</v>
      </c>
      <c r="AV2251" s="15"/>
      <c r="AW2251" s="15"/>
      <c r="AX2251" s="15"/>
      <c r="AY2251" s="15"/>
      <c r="AZ2251" s="14"/>
      <c r="BA2251" s="15"/>
      <c r="BB2251" s="15"/>
      <c r="BC2251" s="15"/>
      <c r="BD2251" s="13" t="str">
        <f t="shared" si="424"/>
        <v>0</v>
      </c>
      <c r="BE2251" s="2"/>
      <c r="BF2251" s="2"/>
      <c r="BG2251" s="2"/>
      <c r="BH2251" s="2"/>
      <c r="BI2251" s="2"/>
      <c r="BJ2251" s="2"/>
      <c r="BK2251" s="2" t="s">
        <v>1369</v>
      </c>
      <c r="BL2251" s="10" t="s">
        <v>1370</v>
      </c>
      <c r="BM2251" t="str" cm="1">
        <f t="array" ref="BM2251">_xlfn.IFS(LEFT(G2251,1)="L","外注品",LEFT(G2251,1)="W","内製品",G2251="","購買品")</f>
        <v>外注品</v>
      </c>
    </row>
    <row r="2252" spans="1:65">
      <c r="A2252" s="2" t="str">
        <f t="shared" si="425"/>
        <v>WG01</v>
      </c>
      <c r="B2252" t="s">
        <v>2429</v>
      </c>
      <c r="C2252" s="2" t="s">
        <v>1350</v>
      </c>
      <c r="D2252" s="10"/>
      <c r="E2252" s="10"/>
      <c r="G2252" s="19" t="s">
        <v>5008</v>
      </c>
      <c r="H2252" s="19"/>
      <c r="K2252" s="2" t="str">
        <f t="shared" si="417"/>
        <v>11L0004788135</v>
      </c>
      <c r="L2252" s="7" t="str">
        <f t="shared" si="426"/>
        <v>2001/01/01</v>
      </c>
      <c r="M2252" s="7" t="str">
        <f t="shared" si="427"/>
        <v>2199/12/31</v>
      </c>
      <c r="N2252" s="2" t="str">
        <f t="shared" si="418"/>
        <v/>
      </c>
      <c r="O2252" s="13">
        <v>0</v>
      </c>
      <c r="P2252" s="15"/>
      <c r="Q2252" s="13">
        <v>15</v>
      </c>
      <c r="R2252" s="18"/>
      <c r="S2252" s="18">
        <v>100000000</v>
      </c>
      <c r="T2252" s="2"/>
      <c r="U2252" s="2"/>
      <c r="V2252" s="2"/>
      <c r="W2252" s="2"/>
      <c r="X2252" s="2"/>
      <c r="Y2252" s="2"/>
      <c r="Z2252" s="2"/>
      <c r="AA2252" s="13">
        <v>1</v>
      </c>
      <c r="AB2252" s="13">
        <f t="shared" si="419"/>
        <v>0</v>
      </c>
      <c r="AC2252" s="13">
        <f t="shared" si="420"/>
        <v>0</v>
      </c>
      <c r="AD2252" s="15"/>
      <c r="AE2252" s="15"/>
      <c r="AF2252" s="13" t="str">
        <f t="shared" si="421"/>
        <v>1</v>
      </c>
      <c r="AG2252" s="15"/>
      <c r="AH2252" s="15"/>
      <c r="AI2252" s="15"/>
      <c r="AJ2252" s="14"/>
      <c r="AK2252" s="15" cm="1">
        <f t="array" ref="AK2252">_xlfn.IFS(B2252="","",LEFT(G2252,1)="L",1,LEFT(G2252,1)="W",1,AND(LEFT(B2252,1)="H",G2252=""),0)</f>
        <v>1</v>
      </c>
      <c r="AL2252" s="15"/>
      <c r="AM2252" s="15"/>
      <c r="AN2252" s="15"/>
      <c r="AO2252" s="15"/>
      <c r="AP2252" s="15"/>
      <c r="AQ2252" s="15"/>
      <c r="AR2252" s="15"/>
      <c r="AS2252" s="15">
        <f t="shared" si="422"/>
        <v>1</v>
      </c>
      <c r="AT2252" s="15" t="s">
        <v>115</v>
      </c>
      <c r="AU2252" s="13" t="str">
        <f t="shared" si="423"/>
        <v>0</v>
      </c>
      <c r="AV2252" s="15"/>
      <c r="AW2252" s="15"/>
      <c r="AX2252" s="15"/>
      <c r="AY2252" s="15"/>
      <c r="AZ2252" s="14"/>
      <c r="BA2252" s="15"/>
      <c r="BB2252" s="15"/>
      <c r="BC2252" s="15"/>
      <c r="BD2252" s="13" t="str">
        <f t="shared" si="424"/>
        <v>0</v>
      </c>
      <c r="BE2252" s="2"/>
      <c r="BF2252" s="2"/>
      <c r="BG2252" s="2"/>
      <c r="BH2252" s="2"/>
      <c r="BI2252" s="2"/>
      <c r="BJ2252" s="2"/>
      <c r="BK2252" s="2" t="s">
        <v>1369</v>
      </c>
      <c r="BL2252" s="10" t="s">
        <v>1370</v>
      </c>
      <c r="BM2252" t="str" cm="1">
        <f t="array" ref="BM2252">_xlfn.IFS(LEFT(G2252,1)="L","外注品",LEFT(G2252,1)="W","内製品",G2252="","購買品")</f>
        <v>外注品</v>
      </c>
    </row>
    <row r="2253" spans="1:65">
      <c r="A2253" s="2" t="str">
        <f t="shared" si="425"/>
        <v>WG01</v>
      </c>
      <c r="B2253" t="s">
        <v>2430</v>
      </c>
      <c r="C2253" s="2" t="s">
        <v>1350</v>
      </c>
      <c r="D2253" s="10"/>
      <c r="E2253" s="10"/>
      <c r="G2253" s="19" t="s">
        <v>5008</v>
      </c>
      <c r="H2253" s="19"/>
      <c r="K2253" s="2" t="str">
        <f t="shared" si="417"/>
        <v>11L0004788136</v>
      </c>
      <c r="L2253" s="7" t="str">
        <f t="shared" si="426"/>
        <v>2001/01/01</v>
      </c>
      <c r="M2253" s="7" t="str">
        <f t="shared" si="427"/>
        <v>2199/12/31</v>
      </c>
      <c r="N2253" s="2" t="str">
        <f t="shared" si="418"/>
        <v/>
      </c>
      <c r="O2253" s="13">
        <v>0</v>
      </c>
      <c r="P2253" s="15"/>
      <c r="Q2253" s="13">
        <v>15</v>
      </c>
      <c r="R2253" s="18"/>
      <c r="S2253" s="18">
        <v>100000000</v>
      </c>
      <c r="T2253" s="2"/>
      <c r="U2253" s="2"/>
      <c r="V2253" s="2"/>
      <c r="W2253" s="2"/>
      <c r="X2253" s="2"/>
      <c r="Y2253" s="2"/>
      <c r="Z2253" s="2"/>
      <c r="AA2253" s="13">
        <v>1</v>
      </c>
      <c r="AB2253" s="13">
        <f t="shared" si="419"/>
        <v>0</v>
      </c>
      <c r="AC2253" s="13">
        <f t="shared" si="420"/>
        <v>0</v>
      </c>
      <c r="AD2253" s="15"/>
      <c r="AE2253" s="15"/>
      <c r="AF2253" s="13" t="str">
        <f t="shared" si="421"/>
        <v>1</v>
      </c>
      <c r="AG2253" s="15"/>
      <c r="AH2253" s="15"/>
      <c r="AI2253" s="15"/>
      <c r="AJ2253" s="14"/>
      <c r="AK2253" s="15" cm="1">
        <f t="array" ref="AK2253">_xlfn.IFS(B2253="","",LEFT(G2253,1)="L",1,LEFT(G2253,1)="W",1,AND(LEFT(B2253,1)="H",G2253=""),0)</f>
        <v>1</v>
      </c>
      <c r="AL2253" s="15"/>
      <c r="AM2253" s="15"/>
      <c r="AN2253" s="15"/>
      <c r="AO2253" s="15"/>
      <c r="AP2253" s="15"/>
      <c r="AQ2253" s="15"/>
      <c r="AR2253" s="15"/>
      <c r="AS2253" s="15">
        <f t="shared" si="422"/>
        <v>1</v>
      </c>
      <c r="AT2253" s="15" t="s">
        <v>115</v>
      </c>
      <c r="AU2253" s="13" t="str">
        <f t="shared" si="423"/>
        <v>0</v>
      </c>
      <c r="AV2253" s="15"/>
      <c r="AW2253" s="15"/>
      <c r="AX2253" s="15"/>
      <c r="AY2253" s="15"/>
      <c r="AZ2253" s="14"/>
      <c r="BA2253" s="15"/>
      <c r="BB2253" s="15"/>
      <c r="BC2253" s="15"/>
      <c r="BD2253" s="13" t="str">
        <f t="shared" si="424"/>
        <v>0</v>
      </c>
      <c r="BE2253" s="2"/>
      <c r="BF2253" s="2"/>
      <c r="BG2253" s="2"/>
      <c r="BH2253" s="2"/>
      <c r="BI2253" s="2"/>
      <c r="BJ2253" s="2"/>
      <c r="BK2253" s="2" t="s">
        <v>1369</v>
      </c>
      <c r="BL2253" s="10" t="s">
        <v>1370</v>
      </c>
      <c r="BM2253" t="str" cm="1">
        <f t="array" ref="BM2253">_xlfn.IFS(LEFT(G2253,1)="L","外注品",LEFT(G2253,1)="W","内製品",G2253="","購買品")</f>
        <v>外注品</v>
      </c>
    </row>
    <row r="2254" spans="1:65">
      <c r="A2254" s="2" t="str">
        <f t="shared" si="425"/>
        <v>WG01</v>
      </c>
      <c r="B2254" t="s">
        <v>2431</v>
      </c>
      <c r="C2254" s="2" t="s">
        <v>1350</v>
      </c>
      <c r="D2254" s="10"/>
      <c r="E2254" s="10"/>
      <c r="G2254" s="19" t="s">
        <v>5008</v>
      </c>
      <c r="H2254" s="19"/>
      <c r="K2254" s="2" t="str">
        <f t="shared" si="417"/>
        <v>11L0004788137</v>
      </c>
      <c r="L2254" s="7" t="str">
        <f t="shared" si="426"/>
        <v>2001/01/01</v>
      </c>
      <c r="M2254" s="7" t="str">
        <f t="shared" si="427"/>
        <v>2199/12/31</v>
      </c>
      <c r="N2254" s="2" t="str">
        <f t="shared" si="418"/>
        <v/>
      </c>
      <c r="O2254" s="13">
        <v>0</v>
      </c>
      <c r="P2254" s="15"/>
      <c r="Q2254" s="13">
        <v>15</v>
      </c>
      <c r="R2254" s="18"/>
      <c r="S2254" s="18">
        <v>100000000</v>
      </c>
      <c r="T2254" s="2"/>
      <c r="U2254" s="2"/>
      <c r="V2254" s="2"/>
      <c r="W2254" s="2"/>
      <c r="X2254" s="2"/>
      <c r="Y2254" s="2"/>
      <c r="Z2254" s="2"/>
      <c r="AA2254" s="13">
        <v>1</v>
      </c>
      <c r="AB2254" s="13">
        <f t="shared" si="419"/>
        <v>0</v>
      </c>
      <c r="AC2254" s="13">
        <f t="shared" si="420"/>
        <v>0</v>
      </c>
      <c r="AD2254" s="15"/>
      <c r="AE2254" s="15"/>
      <c r="AF2254" s="13" t="str">
        <f t="shared" si="421"/>
        <v>1</v>
      </c>
      <c r="AG2254" s="15"/>
      <c r="AH2254" s="15"/>
      <c r="AI2254" s="15"/>
      <c r="AJ2254" s="14"/>
      <c r="AK2254" s="15" cm="1">
        <f t="array" ref="AK2254">_xlfn.IFS(B2254="","",LEFT(G2254,1)="L",1,LEFT(G2254,1)="W",1,AND(LEFT(B2254,1)="H",G2254=""),0)</f>
        <v>1</v>
      </c>
      <c r="AL2254" s="15"/>
      <c r="AM2254" s="15"/>
      <c r="AN2254" s="15"/>
      <c r="AO2254" s="15"/>
      <c r="AP2254" s="15"/>
      <c r="AQ2254" s="15"/>
      <c r="AR2254" s="15"/>
      <c r="AS2254" s="15">
        <f t="shared" si="422"/>
        <v>1</v>
      </c>
      <c r="AT2254" s="15" t="s">
        <v>115</v>
      </c>
      <c r="AU2254" s="13" t="str">
        <f t="shared" si="423"/>
        <v>0</v>
      </c>
      <c r="AV2254" s="15"/>
      <c r="AW2254" s="15"/>
      <c r="AX2254" s="15"/>
      <c r="AY2254" s="15"/>
      <c r="AZ2254" s="14"/>
      <c r="BA2254" s="15"/>
      <c r="BB2254" s="15"/>
      <c r="BC2254" s="15"/>
      <c r="BD2254" s="13" t="str">
        <f t="shared" si="424"/>
        <v>0</v>
      </c>
      <c r="BE2254" s="2"/>
      <c r="BF2254" s="2"/>
      <c r="BG2254" s="2"/>
      <c r="BH2254" s="2"/>
      <c r="BI2254" s="2"/>
      <c r="BJ2254" s="2"/>
      <c r="BK2254" s="2" t="s">
        <v>1369</v>
      </c>
      <c r="BL2254" s="10" t="s">
        <v>1370</v>
      </c>
      <c r="BM2254" t="str" cm="1">
        <f t="array" ref="BM2254">_xlfn.IFS(LEFT(G2254,1)="L","外注品",LEFT(G2254,1)="W","内製品",G2254="","購買品")</f>
        <v>外注品</v>
      </c>
    </row>
    <row r="2255" spans="1:65">
      <c r="A2255" s="2" t="str">
        <f t="shared" si="425"/>
        <v>WG01</v>
      </c>
      <c r="B2255" t="s">
        <v>2432</v>
      </c>
      <c r="C2255" s="2" t="s">
        <v>1350</v>
      </c>
      <c r="D2255" s="10"/>
      <c r="E2255" s="10"/>
      <c r="G2255" s="19" t="s">
        <v>5008</v>
      </c>
      <c r="H2255" s="19"/>
      <c r="K2255" s="2" t="str">
        <f t="shared" si="417"/>
        <v>11L0004788138</v>
      </c>
      <c r="L2255" s="7" t="str">
        <f t="shared" si="426"/>
        <v>2001/01/01</v>
      </c>
      <c r="M2255" s="7" t="str">
        <f t="shared" si="427"/>
        <v>2199/12/31</v>
      </c>
      <c r="N2255" s="2" t="str">
        <f t="shared" si="418"/>
        <v/>
      </c>
      <c r="O2255" s="13">
        <v>0</v>
      </c>
      <c r="P2255" s="15"/>
      <c r="Q2255" s="13">
        <v>15</v>
      </c>
      <c r="R2255" s="18"/>
      <c r="S2255" s="18">
        <v>100000000</v>
      </c>
      <c r="T2255" s="2"/>
      <c r="U2255" s="2"/>
      <c r="V2255" s="2"/>
      <c r="W2255" s="2"/>
      <c r="X2255" s="2"/>
      <c r="Y2255" s="2"/>
      <c r="Z2255" s="2"/>
      <c r="AA2255" s="13">
        <v>1</v>
      </c>
      <c r="AB2255" s="13">
        <f t="shared" si="419"/>
        <v>0</v>
      </c>
      <c r="AC2255" s="13">
        <f t="shared" si="420"/>
        <v>0</v>
      </c>
      <c r="AD2255" s="15"/>
      <c r="AE2255" s="15"/>
      <c r="AF2255" s="13" t="str">
        <f t="shared" si="421"/>
        <v>1</v>
      </c>
      <c r="AG2255" s="15"/>
      <c r="AH2255" s="15"/>
      <c r="AI2255" s="15"/>
      <c r="AJ2255" s="14"/>
      <c r="AK2255" s="15" cm="1">
        <f t="array" ref="AK2255">_xlfn.IFS(B2255="","",LEFT(G2255,1)="L",1,LEFT(G2255,1)="W",1,AND(LEFT(B2255,1)="H",G2255=""),0)</f>
        <v>1</v>
      </c>
      <c r="AL2255" s="15"/>
      <c r="AM2255" s="15"/>
      <c r="AN2255" s="15"/>
      <c r="AO2255" s="15"/>
      <c r="AP2255" s="15"/>
      <c r="AQ2255" s="15"/>
      <c r="AR2255" s="15"/>
      <c r="AS2255" s="15">
        <f t="shared" si="422"/>
        <v>1</v>
      </c>
      <c r="AT2255" s="15" t="s">
        <v>115</v>
      </c>
      <c r="AU2255" s="13" t="str">
        <f t="shared" si="423"/>
        <v>0</v>
      </c>
      <c r="AV2255" s="15"/>
      <c r="AW2255" s="15"/>
      <c r="AX2255" s="15"/>
      <c r="AY2255" s="15"/>
      <c r="AZ2255" s="14"/>
      <c r="BA2255" s="15"/>
      <c r="BB2255" s="15"/>
      <c r="BC2255" s="15"/>
      <c r="BD2255" s="13" t="str">
        <f t="shared" si="424"/>
        <v>0</v>
      </c>
      <c r="BE2255" s="2"/>
      <c r="BF2255" s="2"/>
      <c r="BG2255" s="2"/>
      <c r="BH2255" s="2"/>
      <c r="BI2255" s="2"/>
      <c r="BJ2255" s="2"/>
      <c r="BK2255" s="2" t="s">
        <v>1369</v>
      </c>
      <c r="BL2255" s="10" t="s">
        <v>1370</v>
      </c>
      <c r="BM2255" t="str" cm="1">
        <f t="array" ref="BM2255">_xlfn.IFS(LEFT(G2255,1)="L","外注品",LEFT(G2255,1)="W","内製品",G2255="","購買品")</f>
        <v>外注品</v>
      </c>
    </row>
    <row r="2256" spans="1:65">
      <c r="A2256" s="2" t="str">
        <f t="shared" si="425"/>
        <v>WG01</v>
      </c>
      <c r="B2256" t="s">
        <v>2433</v>
      </c>
      <c r="C2256" s="2" t="s">
        <v>1350</v>
      </c>
      <c r="D2256" s="10"/>
      <c r="E2256" s="10"/>
      <c r="G2256" s="19" t="s">
        <v>5008</v>
      </c>
      <c r="H2256" s="19"/>
      <c r="K2256" s="2" t="str">
        <f t="shared" si="417"/>
        <v>11L0004788139</v>
      </c>
      <c r="L2256" s="7" t="str">
        <f t="shared" si="426"/>
        <v>2001/01/01</v>
      </c>
      <c r="M2256" s="7" t="str">
        <f t="shared" si="427"/>
        <v>2199/12/31</v>
      </c>
      <c r="N2256" s="2" t="str">
        <f t="shared" si="418"/>
        <v/>
      </c>
      <c r="O2256" s="13">
        <v>0</v>
      </c>
      <c r="P2256" s="15"/>
      <c r="Q2256" s="13">
        <v>15</v>
      </c>
      <c r="R2256" s="18"/>
      <c r="S2256" s="18">
        <v>100000000</v>
      </c>
      <c r="T2256" s="2"/>
      <c r="U2256" s="2"/>
      <c r="V2256" s="2"/>
      <c r="W2256" s="2"/>
      <c r="X2256" s="2"/>
      <c r="Y2256" s="2"/>
      <c r="Z2256" s="2"/>
      <c r="AA2256" s="13">
        <v>1</v>
      </c>
      <c r="AB2256" s="13">
        <f t="shared" si="419"/>
        <v>0</v>
      </c>
      <c r="AC2256" s="13">
        <f t="shared" si="420"/>
        <v>0</v>
      </c>
      <c r="AD2256" s="15"/>
      <c r="AE2256" s="15"/>
      <c r="AF2256" s="13" t="str">
        <f t="shared" si="421"/>
        <v>1</v>
      </c>
      <c r="AG2256" s="15"/>
      <c r="AH2256" s="15"/>
      <c r="AI2256" s="15"/>
      <c r="AJ2256" s="14"/>
      <c r="AK2256" s="15" cm="1">
        <f t="array" ref="AK2256">_xlfn.IFS(B2256="","",LEFT(G2256,1)="L",1,LEFT(G2256,1)="W",1,AND(LEFT(B2256,1)="H",G2256=""),0)</f>
        <v>1</v>
      </c>
      <c r="AL2256" s="15"/>
      <c r="AM2256" s="15"/>
      <c r="AN2256" s="15"/>
      <c r="AO2256" s="15"/>
      <c r="AP2256" s="15"/>
      <c r="AQ2256" s="15"/>
      <c r="AR2256" s="15"/>
      <c r="AS2256" s="15">
        <f t="shared" si="422"/>
        <v>1</v>
      </c>
      <c r="AT2256" s="15" t="s">
        <v>115</v>
      </c>
      <c r="AU2256" s="13" t="str">
        <f t="shared" si="423"/>
        <v>0</v>
      </c>
      <c r="AV2256" s="15"/>
      <c r="AW2256" s="15"/>
      <c r="AX2256" s="15"/>
      <c r="AY2256" s="15"/>
      <c r="AZ2256" s="14"/>
      <c r="BA2256" s="15"/>
      <c r="BB2256" s="15"/>
      <c r="BC2256" s="15"/>
      <c r="BD2256" s="13" t="str">
        <f t="shared" si="424"/>
        <v>0</v>
      </c>
      <c r="BE2256" s="2"/>
      <c r="BF2256" s="2"/>
      <c r="BG2256" s="2"/>
      <c r="BH2256" s="2"/>
      <c r="BI2256" s="2"/>
      <c r="BJ2256" s="2"/>
      <c r="BK2256" s="2" t="s">
        <v>1369</v>
      </c>
      <c r="BL2256" s="10" t="s">
        <v>1370</v>
      </c>
      <c r="BM2256" t="str" cm="1">
        <f t="array" ref="BM2256">_xlfn.IFS(LEFT(G2256,1)="L","外注品",LEFT(G2256,1)="W","内製品",G2256="","購買品")</f>
        <v>外注品</v>
      </c>
    </row>
    <row r="2257" spans="1:65">
      <c r="A2257" s="2" t="str">
        <f t="shared" si="425"/>
        <v>WG01</v>
      </c>
      <c r="B2257" t="s">
        <v>2434</v>
      </c>
      <c r="C2257" s="2" t="s">
        <v>1350</v>
      </c>
      <c r="D2257" s="10"/>
      <c r="E2257" s="10"/>
      <c r="G2257" s="19" t="s">
        <v>5008</v>
      </c>
      <c r="H2257" s="19"/>
      <c r="K2257" s="2" t="str">
        <f t="shared" si="417"/>
        <v>11L0004788140</v>
      </c>
      <c r="L2257" s="7" t="str">
        <f t="shared" si="426"/>
        <v>2001/01/01</v>
      </c>
      <c r="M2257" s="7" t="str">
        <f t="shared" si="427"/>
        <v>2199/12/31</v>
      </c>
      <c r="N2257" s="2" t="str">
        <f t="shared" si="418"/>
        <v/>
      </c>
      <c r="O2257" s="13">
        <v>0</v>
      </c>
      <c r="P2257" s="15"/>
      <c r="Q2257" s="13">
        <v>15</v>
      </c>
      <c r="R2257" s="18"/>
      <c r="S2257" s="18">
        <v>100000000</v>
      </c>
      <c r="T2257" s="2"/>
      <c r="U2257" s="2"/>
      <c r="V2257" s="2"/>
      <c r="W2257" s="2"/>
      <c r="X2257" s="2"/>
      <c r="Y2257" s="2"/>
      <c r="Z2257" s="2"/>
      <c r="AA2257" s="13">
        <v>1</v>
      </c>
      <c r="AB2257" s="13">
        <f t="shared" si="419"/>
        <v>0</v>
      </c>
      <c r="AC2257" s="13">
        <f t="shared" si="420"/>
        <v>0</v>
      </c>
      <c r="AD2257" s="15"/>
      <c r="AE2257" s="15"/>
      <c r="AF2257" s="13" t="str">
        <f t="shared" si="421"/>
        <v>1</v>
      </c>
      <c r="AG2257" s="15"/>
      <c r="AH2257" s="15"/>
      <c r="AI2257" s="15"/>
      <c r="AJ2257" s="14"/>
      <c r="AK2257" s="15" cm="1">
        <f t="array" ref="AK2257">_xlfn.IFS(B2257="","",LEFT(G2257,1)="L",1,LEFT(G2257,1)="W",1,AND(LEFT(B2257,1)="H",G2257=""),0)</f>
        <v>1</v>
      </c>
      <c r="AL2257" s="15"/>
      <c r="AM2257" s="15"/>
      <c r="AN2257" s="15"/>
      <c r="AO2257" s="15"/>
      <c r="AP2257" s="15"/>
      <c r="AQ2257" s="15"/>
      <c r="AR2257" s="15"/>
      <c r="AS2257" s="15">
        <f t="shared" si="422"/>
        <v>1</v>
      </c>
      <c r="AT2257" s="15" t="s">
        <v>115</v>
      </c>
      <c r="AU2257" s="13" t="str">
        <f t="shared" si="423"/>
        <v>0</v>
      </c>
      <c r="AV2257" s="15"/>
      <c r="AW2257" s="15"/>
      <c r="AX2257" s="15"/>
      <c r="AY2257" s="15"/>
      <c r="AZ2257" s="14"/>
      <c r="BA2257" s="15"/>
      <c r="BB2257" s="15"/>
      <c r="BC2257" s="15"/>
      <c r="BD2257" s="13" t="str">
        <f t="shared" si="424"/>
        <v>0</v>
      </c>
      <c r="BE2257" s="2"/>
      <c r="BF2257" s="2"/>
      <c r="BG2257" s="2"/>
      <c r="BH2257" s="2"/>
      <c r="BI2257" s="2"/>
      <c r="BJ2257" s="2"/>
      <c r="BK2257" s="2" t="s">
        <v>1369</v>
      </c>
      <c r="BL2257" s="10" t="s">
        <v>1370</v>
      </c>
      <c r="BM2257" t="str" cm="1">
        <f t="array" ref="BM2257">_xlfn.IFS(LEFT(G2257,1)="L","外注品",LEFT(G2257,1)="W","内製品",G2257="","購買品")</f>
        <v>外注品</v>
      </c>
    </row>
    <row r="2258" spans="1:65">
      <c r="A2258" s="2" t="str">
        <f t="shared" si="425"/>
        <v>WG01</v>
      </c>
      <c r="B2258" t="s">
        <v>2435</v>
      </c>
      <c r="C2258" s="2" t="s">
        <v>1350</v>
      </c>
      <c r="D2258" s="10"/>
      <c r="E2258" s="10"/>
      <c r="G2258" s="19" t="s">
        <v>5008</v>
      </c>
      <c r="H2258" s="19"/>
      <c r="K2258" s="2" t="str">
        <f t="shared" si="417"/>
        <v>11L0004788141</v>
      </c>
      <c r="L2258" s="7" t="str">
        <f t="shared" si="426"/>
        <v>2001/01/01</v>
      </c>
      <c r="M2258" s="7" t="str">
        <f t="shared" si="427"/>
        <v>2199/12/31</v>
      </c>
      <c r="N2258" s="2" t="str">
        <f t="shared" si="418"/>
        <v/>
      </c>
      <c r="O2258" s="13">
        <v>0</v>
      </c>
      <c r="P2258" s="15"/>
      <c r="Q2258" s="13">
        <v>15</v>
      </c>
      <c r="R2258" s="18"/>
      <c r="S2258" s="18">
        <v>100000000</v>
      </c>
      <c r="T2258" s="2"/>
      <c r="U2258" s="2"/>
      <c r="V2258" s="2"/>
      <c r="W2258" s="2"/>
      <c r="X2258" s="2"/>
      <c r="Y2258" s="2"/>
      <c r="Z2258" s="2"/>
      <c r="AA2258" s="13">
        <v>1</v>
      </c>
      <c r="AB2258" s="13">
        <f t="shared" si="419"/>
        <v>0</v>
      </c>
      <c r="AC2258" s="13">
        <f t="shared" si="420"/>
        <v>0</v>
      </c>
      <c r="AD2258" s="15"/>
      <c r="AE2258" s="15"/>
      <c r="AF2258" s="13" t="str">
        <f t="shared" si="421"/>
        <v>1</v>
      </c>
      <c r="AG2258" s="15"/>
      <c r="AH2258" s="15"/>
      <c r="AI2258" s="15"/>
      <c r="AJ2258" s="14"/>
      <c r="AK2258" s="15" cm="1">
        <f t="array" ref="AK2258">_xlfn.IFS(B2258="","",LEFT(G2258,1)="L",1,LEFT(G2258,1)="W",1,AND(LEFT(B2258,1)="H",G2258=""),0)</f>
        <v>1</v>
      </c>
      <c r="AL2258" s="15"/>
      <c r="AM2258" s="15"/>
      <c r="AN2258" s="15"/>
      <c r="AO2258" s="15"/>
      <c r="AP2258" s="15"/>
      <c r="AQ2258" s="15"/>
      <c r="AR2258" s="15"/>
      <c r="AS2258" s="15">
        <f t="shared" si="422"/>
        <v>1</v>
      </c>
      <c r="AT2258" s="15" t="s">
        <v>115</v>
      </c>
      <c r="AU2258" s="13" t="str">
        <f t="shared" si="423"/>
        <v>0</v>
      </c>
      <c r="AV2258" s="15"/>
      <c r="AW2258" s="15"/>
      <c r="AX2258" s="15"/>
      <c r="AY2258" s="15"/>
      <c r="AZ2258" s="14"/>
      <c r="BA2258" s="15"/>
      <c r="BB2258" s="15"/>
      <c r="BC2258" s="15"/>
      <c r="BD2258" s="13" t="str">
        <f t="shared" si="424"/>
        <v>0</v>
      </c>
      <c r="BE2258" s="2"/>
      <c r="BF2258" s="2"/>
      <c r="BG2258" s="2"/>
      <c r="BH2258" s="2"/>
      <c r="BI2258" s="2"/>
      <c r="BJ2258" s="2"/>
      <c r="BK2258" s="2" t="s">
        <v>1369</v>
      </c>
      <c r="BL2258" s="10" t="s">
        <v>1370</v>
      </c>
      <c r="BM2258" t="str" cm="1">
        <f t="array" ref="BM2258">_xlfn.IFS(LEFT(G2258,1)="L","外注品",LEFT(G2258,1)="W","内製品",G2258="","購買品")</f>
        <v>外注品</v>
      </c>
    </row>
    <row r="2259" spans="1:65">
      <c r="A2259" s="2" t="str">
        <f t="shared" si="425"/>
        <v>WG01</v>
      </c>
      <c r="B2259" t="s">
        <v>2436</v>
      </c>
      <c r="C2259" s="2" t="s">
        <v>1350</v>
      </c>
      <c r="D2259" s="10"/>
      <c r="E2259" s="10"/>
      <c r="G2259" s="19" t="s">
        <v>5008</v>
      </c>
      <c r="H2259" s="19"/>
      <c r="K2259" s="2" t="str">
        <f t="shared" si="417"/>
        <v>11L0004788142</v>
      </c>
      <c r="L2259" s="7" t="str">
        <f t="shared" si="426"/>
        <v>2001/01/01</v>
      </c>
      <c r="M2259" s="7" t="str">
        <f t="shared" si="427"/>
        <v>2199/12/31</v>
      </c>
      <c r="N2259" s="2" t="str">
        <f t="shared" si="418"/>
        <v/>
      </c>
      <c r="O2259" s="13">
        <v>0</v>
      </c>
      <c r="P2259" s="15"/>
      <c r="Q2259" s="13">
        <v>15</v>
      </c>
      <c r="R2259" s="18"/>
      <c r="S2259" s="18">
        <v>100000000</v>
      </c>
      <c r="T2259" s="2"/>
      <c r="U2259" s="2"/>
      <c r="V2259" s="2"/>
      <c r="W2259" s="2"/>
      <c r="X2259" s="2"/>
      <c r="Y2259" s="2"/>
      <c r="Z2259" s="2"/>
      <c r="AA2259" s="13">
        <v>1</v>
      </c>
      <c r="AB2259" s="13">
        <f t="shared" si="419"/>
        <v>0</v>
      </c>
      <c r="AC2259" s="13">
        <f t="shared" si="420"/>
        <v>0</v>
      </c>
      <c r="AD2259" s="15"/>
      <c r="AE2259" s="15"/>
      <c r="AF2259" s="13" t="str">
        <f t="shared" si="421"/>
        <v>1</v>
      </c>
      <c r="AG2259" s="15"/>
      <c r="AH2259" s="15"/>
      <c r="AI2259" s="15"/>
      <c r="AJ2259" s="14"/>
      <c r="AK2259" s="15" cm="1">
        <f t="array" ref="AK2259">_xlfn.IFS(B2259="","",LEFT(G2259,1)="L",1,LEFT(G2259,1)="W",1,AND(LEFT(B2259,1)="H",G2259=""),0)</f>
        <v>1</v>
      </c>
      <c r="AL2259" s="15"/>
      <c r="AM2259" s="15"/>
      <c r="AN2259" s="15"/>
      <c r="AO2259" s="15"/>
      <c r="AP2259" s="15"/>
      <c r="AQ2259" s="15"/>
      <c r="AR2259" s="15"/>
      <c r="AS2259" s="15">
        <f t="shared" si="422"/>
        <v>1</v>
      </c>
      <c r="AT2259" s="15" t="s">
        <v>115</v>
      </c>
      <c r="AU2259" s="13" t="str">
        <f t="shared" si="423"/>
        <v>0</v>
      </c>
      <c r="AV2259" s="15"/>
      <c r="AW2259" s="15"/>
      <c r="AX2259" s="15"/>
      <c r="AY2259" s="15"/>
      <c r="AZ2259" s="14"/>
      <c r="BA2259" s="15"/>
      <c r="BB2259" s="15"/>
      <c r="BC2259" s="15"/>
      <c r="BD2259" s="13" t="str">
        <f t="shared" si="424"/>
        <v>0</v>
      </c>
      <c r="BE2259" s="2"/>
      <c r="BF2259" s="2"/>
      <c r="BG2259" s="2"/>
      <c r="BH2259" s="2"/>
      <c r="BI2259" s="2"/>
      <c r="BJ2259" s="2"/>
      <c r="BK2259" s="2" t="s">
        <v>1369</v>
      </c>
      <c r="BL2259" s="10" t="s">
        <v>1370</v>
      </c>
      <c r="BM2259" t="str" cm="1">
        <f t="array" ref="BM2259">_xlfn.IFS(LEFT(G2259,1)="L","外注品",LEFT(G2259,1)="W","内製品",G2259="","購買品")</f>
        <v>外注品</v>
      </c>
    </row>
    <row r="2260" spans="1:65">
      <c r="A2260" s="2" t="str">
        <f t="shared" si="425"/>
        <v>WG01</v>
      </c>
      <c r="B2260" t="s">
        <v>2437</v>
      </c>
      <c r="C2260" s="2" t="s">
        <v>1350</v>
      </c>
      <c r="D2260" s="10"/>
      <c r="E2260" s="10"/>
      <c r="G2260" s="19" t="s">
        <v>5008</v>
      </c>
      <c r="H2260" s="19"/>
      <c r="K2260" s="2" t="str">
        <f t="shared" si="417"/>
        <v>11L0004788143</v>
      </c>
      <c r="L2260" s="7" t="str">
        <f t="shared" si="426"/>
        <v>2001/01/01</v>
      </c>
      <c r="M2260" s="7" t="str">
        <f t="shared" si="427"/>
        <v>2199/12/31</v>
      </c>
      <c r="N2260" s="2" t="str">
        <f t="shared" si="418"/>
        <v/>
      </c>
      <c r="O2260" s="13">
        <v>0</v>
      </c>
      <c r="P2260" s="15"/>
      <c r="Q2260" s="13">
        <v>15</v>
      </c>
      <c r="R2260" s="18"/>
      <c r="S2260" s="18">
        <v>100000000</v>
      </c>
      <c r="T2260" s="2"/>
      <c r="U2260" s="2"/>
      <c r="V2260" s="2"/>
      <c r="W2260" s="2"/>
      <c r="X2260" s="2"/>
      <c r="Y2260" s="2"/>
      <c r="Z2260" s="2"/>
      <c r="AA2260" s="13">
        <v>1</v>
      </c>
      <c r="AB2260" s="13">
        <f t="shared" si="419"/>
        <v>0</v>
      </c>
      <c r="AC2260" s="13">
        <f t="shared" si="420"/>
        <v>0</v>
      </c>
      <c r="AD2260" s="15"/>
      <c r="AE2260" s="15"/>
      <c r="AF2260" s="13" t="str">
        <f t="shared" si="421"/>
        <v>1</v>
      </c>
      <c r="AG2260" s="15"/>
      <c r="AH2260" s="15"/>
      <c r="AI2260" s="15"/>
      <c r="AJ2260" s="14"/>
      <c r="AK2260" s="15" cm="1">
        <f t="array" ref="AK2260">_xlfn.IFS(B2260="","",LEFT(G2260,1)="L",1,LEFT(G2260,1)="W",1,AND(LEFT(B2260,1)="H",G2260=""),0)</f>
        <v>1</v>
      </c>
      <c r="AL2260" s="15"/>
      <c r="AM2260" s="15"/>
      <c r="AN2260" s="15"/>
      <c r="AO2260" s="15"/>
      <c r="AP2260" s="15"/>
      <c r="AQ2260" s="15"/>
      <c r="AR2260" s="15"/>
      <c r="AS2260" s="15">
        <f t="shared" si="422"/>
        <v>1</v>
      </c>
      <c r="AT2260" s="15" t="s">
        <v>115</v>
      </c>
      <c r="AU2260" s="13" t="str">
        <f t="shared" si="423"/>
        <v>0</v>
      </c>
      <c r="AV2260" s="15"/>
      <c r="AW2260" s="15"/>
      <c r="AX2260" s="15"/>
      <c r="AY2260" s="15"/>
      <c r="AZ2260" s="14"/>
      <c r="BA2260" s="15"/>
      <c r="BB2260" s="15"/>
      <c r="BC2260" s="15"/>
      <c r="BD2260" s="13" t="str">
        <f t="shared" si="424"/>
        <v>0</v>
      </c>
      <c r="BE2260" s="2"/>
      <c r="BF2260" s="2"/>
      <c r="BG2260" s="2"/>
      <c r="BH2260" s="2"/>
      <c r="BI2260" s="2"/>
      <c r="BJ2260" s="2"/>
      <c r="BK2260" s="2" t="s">
        <v>1369</v>
      </c>
      <c r="BL2260" s="10" t="s">
        <v>1370</v>
      </c>
      <c r="BM2260" t="str" cm="1">
        <f t="array" ref="BM2260">_xlfn.IFS(LEFT(G2260,1)="L","外注品",LEFT(G2260,1)="W","内製品",G2260="","購買品")</f>
        <v>外注品</v>
      </c>
    </row>
    <row r="2261" spans="1:65">
      <c r="A2261" s="2" t="str">
        <f t="shared" si="425"/>
        <v>WG01</v>
      </c>
      <c r="B2261" t="s">
        <v>2438</v>
      </c>
      <c r="C2261" s="2" t="s">
        <v>1350</v>
      </c>
      <c r="D2261" s="10"/>
      <c r="E2261" s="10"/>
      <c r="G2261" s="19" t="s">
        <v>5008</v>
      </c>
      <c r="H2261" s="19"/>
      <c r="K2261" s="2" t="str">
        <f t="shared" si="417"/>
        <v>11L0004788144</v>
      </c>
      <c r="L2261" s="7" t="str">
        <f t="shared" si="426"/>
        <v>2001/01/01</v>
      </c>
      <c r="M2261" s="7" t="str">
        <f t="shared" si="427"/>
        <v>2199/12/31</v>
      </c>
      <c r="N2261" s="2" t="str">
        <f t="shared" si="418"/>
        <v/>
      </c>
      <c r="O2261" s="13">
        <v>0</v>
      </c>
      <c r="P2261" s="15"/>
      <c r="Q2261" s="13">
        <v>15</v>
      </c>
      <c r="R2261" s="18"/>
      <c r="S2261" s="18">
        <v>100000000</v>
      </c>
      <c r="T2261" s="2"/>
      <c r="U2261" s="2"/>
      <c r="V2261" s="2"/>
      <c r="W2261" s="2"/>
      <c r="X2261" s="2"/>
      <c r="Y2261" s="2"/>
      <c r="Z2261" s="2"/>
      <c r="AA2261" s="13">
        <v>1</v>
      </c>
      <c r="AB2261" s="13">
        <f t="shared" si="419"/>
        <v>0</v>
      </c>
      <c r="AC2261" s="13">
        <f t="shared" si="420"/>
        <v>0</v>
      </c>
      <c r="AD2261" s="15"/>
      <c r="AE2261" s="15"/>
      <c r="AF2261" s="13" t="str">
        <f t="shared" si="421"/>
        <v>1</v>
      </c>
      <c r="AG2261" s="15"/>
      <c r="AH2261" s="15"/>
      <c r="AI2261" s="15"/>
      <c r="AJ2261" s="14"/>
      <c r="AK2261" s="15" cm="1">
        <f t="array" ref="AK2261">_xlfn.IFS(B2261="","",LEFT(G2261,1)="L",1,LEFT(G2261,1)="W",1,AND(LEFT(B2261,1)="H",G2261=""),0)</f>
        <v>1</v>
      </c>
      <c r="AL2261" s="15"/>
      <c r="AM2261" s="15"/>
      <c r="AN2261" s="15"/>
      <c r="AO2261" s="15"/>
      <c r="AP2261" s="15"/>
      <c r="AQ2261" s="15"/>
      <c r="AR2261" s="15"/>
      <c r="AS2261" s="15">
        <f t="shared" si="422"/>
        <v>1</v>
      </c>
      <c r="AT2261" s="15" t="s">
        <v>115</v>
      </c>
      <c r="AU2261" s="13" t="str">
        <f t="shared" si="423"/>
        <v>0</v>
      </c>
      <c r="AV2261" s="15"/>
      <c r="AW2261" s="15"/>
      <c r="AX2261" s="15"/>
      <c r="AY2261" s="15"/>
      <c r="AZ2261" s="14"/>
      <c r="BA2261" s="15"/>
      <c r="BB2261" s="15"/>
      <c r="BC2261" s="15"/>
      <c r="BD2261" s="13" t="str">
        <f t="shared" si="424"/>
        <v>0</v>
      </c>
      <c r="BE2261" s="2"/>
      <c r="BF2261" s="2"/>
      <c r="BG2261" s="2"/>
      <c r="BH2261" s="2"/>
      <c r="BI2261" s="2"/>
      <c r="BJ2261" s="2"/>
      <c r="BK2261" s="2" t="s">
        <v>1369</v>
      </c>
      <c r="BL2261" s="10" t="s">
        <v>1370</v>
      </c>
      <c r="BM2261" t="str" cm="1">
        <f t="array" ref="BM2261">_xlfn.IFS(LEFT(G2261,1)="L","外注品",LEFT(G2261,1)="W","内製品",G2261="","購買品")</f>
        <v>外注品</v>
      </c>
    </row>
    <row r="2262" spans="1:65">
      <c r="A2262" s="2" t="str">
        <f t="shared" si="425"/>
        <v>WG01</v>
      </c>
      <c r="B2262" t="s">
        <v>2439</v>
      </c>
      <c r="C2262" s="2" t="s">
        <v>1350</v>
      </c>
      <c r="D2262" s="10"/>
      <c r="E2262" s="10"/>
      <c r="G2262" s="19" t="s">
        <v>5008</v>
      </c>
      <c r="H2262" s="19"/>
      <c r="K2262" s="2" t="str">
        <f t="shared" si="417"/>
        <v>11L0004788145</v>
      </c>
      <c r="L2262" s="7" t="str">
        <f t="shared" si="426"/>
        <v>2001/01/01</v>
      </c>
      <c r="M2262" s="7" t="str">
        <f t="shared" si="427"/>
        <v>2199/12/31</v>
      </c>
      <c r="N2262" s="2" t="str">
        <f t="shared" si="418"/>
        <v/>
      </c>
      <c r="O2262" s="13">
        <v>0</v>
      </c>
      <c r="P2262" s="15"/>
      <c r="Q2262" s="13">
        <v>15</v>
      </c>
      <c r="R2262" s="18"/>
      <c r="S2262" s="18">
        <v>100000000</v>
      </c>
      <c r="T2262" s="2"/>
      <c r="U2262" s="2"/>
      <c r="V2262" s="2"/>
      <c r="W2262" s="2"/>
      <c r="X2262" s="2"/>
      <c r="Y2262" s="2"/>
      <c r="Z2262" s="2"/>
      <c r="AA2262" s="13">
        <v>1</v>
      </c>
      <c r="AB2262" s="13">
        <f t="shared" si="419"/>
        <v>0</v>
      </c>
      <c r="AC2262" s="13">
        <f t="shared" si="420"/>
        <v>0</v>
      </c>
      <c r="AD2262" s="15"/>
      <c r="AE2262" s="15"/>
      <c r="AF2262" s="13" t="str">
        <f t="shared" si="421"/>
        <v>1</v>
      </c>
      <c r="AG2262" s="15"/>
      <c r="AH2262" s="15"/>
      <c r="AI2262" s="15"/>
      <c r="AJ2262" s="14"/>
      <c r="AK2262" s="15" cm="1">
        <f t="array" ref="AK2262">_xlfn.IFS(B2262="","",LEFT(G2262,1)="L",1,LEFT(G2262,1)="W",1,AND(LEFT(B2262,1)="H",G2262=""),0)</f>
        <v>1</v>
      </c>
      <c r="AL2262" s="15"/>
      <c r="AM2262" s="15"/>
      <c r="AN2262" s="15"/>
      <c r="AO2262" s="15"/>
      <c r="AP2262" s="15"/>
      <c r="AQ2262" s="15"/>
      <c r="AR2262" s="15"/>
      <c r="AS2262" s="15">
        <f t="shared" si="422"/>
        <v>1</v>
      </c>
      <c r="AT2262" s="15" t="s">
        <v>115</v>
      </c>
      <c r="AU2262" s="13" t="str">
        <f t="shared" si="423"/>
        <v>0</v>
      </c>
      <c r="AV2262" s="15"/>
      <c r="AW2262" s="15"/>
      <c r="AX2262" s="15"/>
      <c r="AY2262" s="15"/>
      <c r="AZ2262" s="14"/>
      <c r="BA2262" s="15"/>
      <c r="BB2262" s="15"/>
      <c r="BC2262" s="15"/>
      <c r="BD2262" s="13" t="str">
        <f t="shared" si="424"/>
        <v>0</v>
      </c>
      <c r="BE2262" s="2"/>
      <c r="BF2262" s="2"/>
      <c r="BG2262" s="2"/>
      <c r="BH2262" s="2"/>
      <c r="BI2262" s="2"/>
      <c r="BJ2262" s="2"/>
      <c r="BK2262" s="2" t="s">
        <v>1369</v>
      </c>
      <c r="BL2262" s="10" t="s">
        <v>1370</v>
      </c>
      <c r="BM2262" t="str" cm="1">
        <f t="array" ref="BM2262">_xlfn.IFS(LEFT(G2262,1)="L","外注品",LEFT(G2262,1)="W","内製品",G2262="","購買品")</f>
        <v>外注品</v>
      </c>
    </row>
    <row r="2263" spans="1:65">
      <c r="A2263" s="2" t="str">
        <f t="shared" si="425"/>
        <v>WG01</v>
      </c>
      <c r="B2263" t="s">
        <v>2440</v>
      </c>
      <c r="C2263" s="2" t="s">
        <v>1350</v>
      </c>
      <c r="D2263" s="10"/>
      <c r="E2263" s="10"/>
      <c r="G2263" s="19" t="s">
        <v>5008</v>
      </c>
      <c r="H2263" s="19"/>
      <c r="K2263" s="2" t="str">
        <f t="shared" si="417"/>
        <v>11L0004788146</v>
      </c>
      <c r="L2263" s="7" t="str">
        <f t="shared" si="426"/>
        <v>2001/01/01</v>
      </c>
      <c r="M2263" s="7" t="str">
        <f t="shared" si="427"/>
        <v>2199/12/31</v>
      </c>
      <c r="N2263" s="2" t="str">
        <f t="shared" si="418"/>
        <v/>
      </c>
      <c r="O2263" s="13">
        <v>0</v>
      </c>
      <c r="P2263" s="15"/>
      <c r="Q2263" s="13">
        <v>15</v>
      </c>
      <c r="R2263" s="18"/>
      <c r="S2263" s="18">
        <v>100000000</v>
      </c>
      <c r="T2263" s="2"/>
      <c r="U2263" s="2"/>
      <c r="V2263" s="2"/>
      <c r="W2263" s="2"/>
      <c r="X2263" s="2"/>
      <c r="Y2263" s="2"/>
      <c r="Z2263" s="2"/>
      <c r="AA2263" s="13">
        <v>1</v>
      </c>
      <c r="AB2263" s="13">
        <f t="shared" si="419"/>
        <v>0</v>
      </c>
      <c r="AC2263" s="13">
        <f t="shared" si="420"/>
        <v>0</v>
      </c>
      <c r="AD2263" s="15"/>
      <c r="AE2263" s="15"/>
      <c r="AF2263" s="13" t="str">
        <f t="shared" si="421"/>
        <v>1</v>
      </c>
      <c r="AG2263" s="15"/>
      <c r="AH2263" s="15"/>
      <c r="AI2263" s="15"/>
      <c r="AJ2263" s="14"/>
      <c r="AK2263" s="15" cm="1">
        <f t="array" ref="AK2263">_xlfn.IFS(B2263="","",LEFT(G2263,1)="L",1,LEFT(G2263,1)="W",1,AND(LEFT(B2263,1)="H",G2263=""),0)</f>
        <v>1</v>
      </c>
      <c r="AL2263" s="15"/>
      <c r="AM2263" s="15"/>
      <c r="AN2263" s="15"/>
      <c r="AO2263" s="15"/>
      <c r="AP2263" s="15"/>
      <c r="AQ2263" s="15"/>
      <c r="AR2263" s="15"/>
      <c r="AS2263" s="15">
        <f t="shared" si="422"/>
        <v>1</v>
      </c>
      <c r="AT2263" s="15" t="s">
        <v>115</v>
      </c>
      <c r="AU2263" s="13" t="str">
        <f t="shared" si="423"/>
        <v>0</v>
      </c>
      <c r="AV2263" s="15"/>
      <c r="AW2263" s="15"/>
      <c r="AX2263" s="15"/>
      <c r="AY2263" s="15"/>
      <c r="AZ2263" s="14"/>
      <c r="BA2263" s="15"/>
      <c r="BB2263" s="15"/>
      <c r="BC2263" s="15"/>
      <c r="BD2263" s="13" t="str">
        <f t="shared" si="424"/>
        <v>0</v>
      </c>
      <c r="BE2263" s="2"/>
      <c r="BF2263" s="2"/>
      <c r="BG2263" s="2"/>
      <c r="BH2263" s="2"/>
      <c r="BI2263" s="2"/>
      <c r="BJ2263" s="2"/>
      <c r="BK2263" s="2" t="s">
        <v>1369</v>
      </c>
      <c r="BL2263" s="10" t="s">
        <v>1370</v>
      </c>
      <c r="BM2263" t="str" cm="1">
        <f t="array" ref="BM2263">_xlfn.IFS(LEFT(G2263,1)="L","外注品",LEFT(G2263,1)="W","内製品",G2263="","購買品")</f>
        <v>外注品</v>
      </c>
    </row>
    <row r="2264" spans="1:65">
      <c r="A2264" s="2" t="str">
        <f t="shared" si="425"/>
        <v>WG01</v>
      </c>
      <c r="B2264" t="s">
        <v>2441</v>
      </c>
      <c r="C2264" s="2" t="s">
        <v>1350</v>
      </c>
      <c r="D2264" s="10"/>
      <c r="E2264" s="10"/>
      <c r="G2264" s="19" t="s">
        <v>5008</v>
      </c>
      <c r="H2264" s="19"/>
      <c r="K2264" s="2" t="str">
        <f t="shared" si="417"/>
        <v>11L0004788147</v>
      </c>
      <c r="L2264" s="7" t="str">
        <f t="shared" si="426"/>
        <v>2001/01/01</v>
      </c>
      <c r="M2264" s="7" t="str">
        <f t="shared" si="427"/>
        <v>2199/12/31</v>
      </c>
      <c r="N2264" s="2" t="str">
        <f t="shared" si="418"/>
        <v/>
      </c>
      <c r="O2264" s="13">
        <v>0</v>
      </c>
      <c r="P2264" s="15"/>
      <c r="Q2264" s="13">
        <v>15</v>
      </c>
      <c r="R2264" s="18"/>
      <c r="S2264" s="18">
        <v>100000000</v>
      </c>
      <c r="T2264" s="2"/>
      <c r="U2264" s="2"/>
      <c r="V2264" s="2"/>
      <c r="W2264" s="2"/>
      <c r="X2264" s="2"/>
      <c r="Y2264" s="2"/>
      <c r="Z2264" s="2"/>
      <c r="AA2264" s="13">
        <v>1</v>
      </c>
      <c r="AB2264" s="13">
        <f t="shared" si="419"/>
        <v>0</v>
      </c>
      <c r="AC2264" s="13">
        <f t="shared" si="420"/>
        <v>0</v>
      </c>
      <c r="AD2264" s="15"/>
      <c r="AE2264" s="15"/>
      <c r="AF2264" s="13" t="str">
        <f t="shared" si="421"/>
        <v>1</v>
      </c>
      <c r="AG2264" s="15"/>
      <c r="AH2264" s="15"/>
      <c r="AI2264" s="15"/>
      <c r="AJ2264" s="14"/>
      <c r="AK2264" s="15" cm="1">
        <f t="array" ref="AK2264">_xlfn.IFS(B2264="","",LEFT(G2264,1)="L",1,LEFT(G2264,1)="W",1,AND(LEFT(B2264,1)="H",G2264=""),0)</f>
        <v>1</v>
      </c>
      <c r="AL2264" s="15"/>
      <c r="AM2264" s="15"/>
      <c r="AN2264" s="15"/>
      <c r="AO2264" s="15"/>
      <c r="AP2264" s="15"/>
      <c r="AQ2264" s="15"/>
      <c r="AR2264" s="15"/>
      <c r="AS2264" s="15">
        <f t="shared" si="422"/>
        <v>1</v>
      </c>
      <c r="AT2264" s="15" t="s">
        <v>115</v>
      </c>
      <c r="AU2264" s="13" t="str">
        <f t="shared" si="423"/>
        <v>0</v>
      </c>
      <c r="AV2264" s="15"/>
      <c r="AW2264" s="15"/>
      <c r="AX2264" s="15"/>
      <c r="AY2264" s="15"/>
      <c r="AZ2264" s="14"/>
      <c r="BA2264" s="15"/>
      <c r="BB2264" s="15"/>
      <c r="BC2264" s="15"/>
      <c r="BD2264" s="13" t="str">
        <f t="shared" si="424"/>
        <v>0</v>
      </c>
      <c r="BE2264" s="2"/>
      <c r="BF2264" s="2"/>
      <c r="BG2264" s="2"/>
      <c r="BH2264" s="2"/>
      <c r="BI2264" s="2"/>
      <c r="BJ2264" s="2"/>
      <c r="BK2264" s="2" t="s">
        <v>1369</v>
      </c>
      <c r="BL2264" s="10" t="s">
        <v>1370</v>
      </c>
      <c r="BM2264" t="str" cm="1">
        <f t="array" ref="BM2264">_xlfn.IFS(LEFT(G2264,1)="L","外注品",LEFT(G2264,1)="W","内製品",G2264="","購買品")</f>
        <v>外注品</v>
      </c>
    </row>
    <row r="2265" spans="1:65">
      <c r="A2265" s="2" t="str">
        <f t="shared" si="425"/>
        <v>WG01</v>
      </c>
      <c r="B2265" t="s">
        <v>2442</v>
      </c>
      <c r="C2265" s="2" t="s">
        <v>1350</v>
      </c>
      <c r="D2265" s="10"/>
      <c r="E2265" s="10"/>
      <c r="G2265" s="19" t="s">
        <v>5008</v>
      </c>
      <c r="H2265" s="19"/>
      <c r="K2265" s="2" t="str">
        <f t="shared" si="417"/>
        <v>11L0004788148</v>
      </c>
      <c r="L2265" s="7" t="str">
        <f t="shared" si="426"/>
        <v>2001/01/01</v>
      </c>
      <c r="M2265" s="7" t="str">
        <f t="shared" si="427"/>
        <v>2199/12/31</v>
      </c>
      <c r="N2265" s="2" t="str">
        <f t="shared" si="418"/>
        <v/>
      </c>
      <c r="O2265" s="13">
        <v>0</v>
      </c>
      <c r="P2265" s="15"/>
      <c r="Q2265" s="13">
        <v>15</v>
      </c>
      <c r="R2265" s="18"/>
      <c r="S2265" s="18">
        <v>100000000</v>
      </c>
      <c r="T2265" s="2"/>
      <c r="U2265" s="2"/>
      <c r="V2265" s="2"/>
      <c r="W2265" s="2"/>
      <c r="X2265" s="2"/>
      <c r="Y2265" s="2"/>
      <c r="Z2265" s="2"/>
      <c r="AA2265" s="13">
        <v>1</v>
      </c>
      <c r="AB2265" s="13">
        <f t="shared" si="419"/>
        <v>0</v>
      </c>
      <c r="AC2265" s="13">
        <f t="shared" si="420"/>
        <v>0</v>
      </c>
      <c r="AD2265" s="15"/>
      <c r="AE2265" s="15"/>
      <c r="AF2265" s="13" t="str">
        <f t="shared" si="421"/>
        <v>1</v>
      </c>
      <c r="AG2265" s="15"/>
      <c r="AH2265" s="15"/>
      <c r="AI2265" s="15"/>
      <c r="AJ2265" s="14"/>
      <c r="AK2265" s="15" cm="1">
        <f t="array" ref="AK2265">_xlfn.IFS(B2265="","",LEFT(G2265,1)="L",1,LEFT(G2265,1)="W",1,AND(LEFT(B2265,1)="H",G2265=""),0)</f>
        <v>1</v>
      </c>
      <c r="AL2265" s="15"/>
      <c r="AM2265" s="15"/>
      <c r="AN2265" s="15"/>
      <c r="AO2265" s="15"/>
      <c r="AP2265" s="15"/>
      <c r="AQ2265" s="15"/>
      <c r="AR2265" s="15"/>
      <c r="AS2265" s="15">
        <f t="shared" si="422"/>
        <v>1</v>
      </c>
      <c r="AT2265" s="15" t="s">
        <v>115</v>
      </c>
      <c r="AU2265" s="13" t="str">
        <f t="shared" si="423"/>
        <v>0</v>
      </c>
      <c r="AV2265" s="15"/>
      <c r="AW2265" s="15"/>
      <c r="AX2265" s="15"/>
      <c r="AY2265" s="15"/>
      <c r="AZ2265" s="14"/>
      <c r="BA2265" s="15"/>
      <c r="BB2265" s="15"/>
      <c r="BC2265" s="15"/>
      <c r="BD2265" s="13" t="str">
        <f t="shared" si="424"/>
        <v>0</v>
      </c>
      <c r="BE2265" s="2"/>
      <c r="BF2265" s="2"/>
      <c r="BG2265" s="2"/>
      <c r="BH2265" s="2"/>
      <c r="BI2265" s="2"/>
      <c r="BJ2265" s="2"/>
      <c r="BK2265" s="2" t="s">
        <v>1369</v>
      </c>
      <c r="BL2265" s="10" t="s">
        <v>1370</v>
      </c>
      <c r="BM2265" t="str" cm="1">
        <f t="array" ref="BM2265">_xlfn.IFS(LEFT(G2265,1)="L","外注品",LEFT(G2265,1)="W","内製品",G2265="","購買品")</f>
        <v>外注品</v>
      </c>
    </row>
    <row r="2266" spans="1:65">
      <c r="A2266" s="2" t="str">
        <f t="shared" si="425"/>
        <v>WG01</v>
      </c>
      <c r="B2266" t="s">
        <v>2443</v>
      </c>
      <c r="C2266" s="2" t="s">
        <v>1350</v>
      </c>
      <c r="D2266" s="10"/>
      <c r="E2266" s="10"/>
      <c r="G2266" s="19" t="s">
        <v>5008</v>
      </c>
      <c r="H2266" s="19"/>
      <c r="K2266" s="2" t="str">
        <f t="shared" si="417"/>
        <v>11L0004788149</v>
      </c>
      <c r="L2266" s="7" t="str">
        <f t="shared" si="426"/>
        <v>2001/01/01</v>
      </c>
      <c r="M2266" s="7" t="str">
        <f t="shared" si="427"/>
        <v>2199/12/31</v>
      </c>
      <c r="N2266" s="2" t="str">
        <f t="shared" si="418"/>
        <v/>
      </c>
      <c r="O2266" s="13">
        <v>0</v>
      </c>
      <c r="P2266" s="15"/>
      <c r="Q2266" s="13">
        <v>15</v>
      </c>
      <c r="R2266" s="18"/>
      <c r="S2266" s="18">
        <v>100000000</v>
      </c>
      <c r="T2266" s="2"/>
      <c r="U2266" s="2"/>
      <c r="V2266" s="2"/>
      <c r="W2266" s="2"/>
      <c r="X2266" s="2"/>
      <c r="Y2266" s="2"/>
      <c r="Z2266" s="2"/>
      <c r="AA2266" s="13">
        <v>1</v>
      </c>
      <c r="AB2266" s="13">
        <f t="shared" si="419"/>
        <v>0</v>
      </c>
      <c r="AC2266" s="13">
        <f t="shared" si="420"/>
        <v>0</v>
      </c>
      <c r="AD2266" s="15"/>
      <c r="AE2266" s="15"/>
      <c r="AF2266" s="13" t="str">
        <f t="shared" si="421"/>
        <v>1</v>
      </c>
      <c r="AG2266" s="15"/>
      <c r="AH2266" s="15"/>
      <c r="AI2266" s="15"/>
      <c r="AJ2266" s="14"/>
      <c r="AK2266" s="15" cm="1">
        <f t="array" ref="AK2266">_xlfn.IFS(B2266="","",LEFT(G2266,1)="L",1,LEFT(G2266,1)="W",1,AND(LEFT(B2266,1)="H",G2266=""),0)</f>
        <v>1</v>
      </c>
      <c r="AL2266" s="15"/>
      <c r="AM2266" s="15"/>
      <c r="AN2266" s="15"/>
      <c r="AO2266" s="15"/>
      <c r="AP2266" s="15"/>
      <c r="AQ2266" s="15"/>
      <c r="AR2266" s="15"/>
      <c r="AS2266" s="15">
        <f t="shared" si="422"/>
        <v>1</v>
      </c>
      <c r="AT2266" s="15" t="s">
        <v>115</v>
      </c>
      <c r="AU2266" s="13" t="str">
        <f t="shared" si="423"/>
        <v>0</v>
      </c>
      <c r="AV2266" s="15"/>
      <c r="AW2266" s="15"/>
      <c r="AX2266" s="15"/>
      <c r="AY2266" s="15"/>
      <c r="AZ2266" s="14"/>
      <c r="BA2266" s="15"/>
      <c r="BB2266" s="15"/>
      <c r="BC2266" s="15"/>
      <c r="BD2266" s="13" t="str">
        <f t="shared" si="424"/>
        <v>0</v>
      </c>
      <c r="BE2266" s="2"/>
      <c r="BF2266" s="2"/>
      <c r="BG2266" s="2"/>
      <c r="BH2266" s="2"/>
      <c r="BI2266" s="2"/>
      <c r="BJ2266" s="2"/>
      <c r="BK2266" s="2" t="s">
        <v>1369</v>
      </c>
      <c r="BL2266" s="10" t="s">
        <v>1370</v>
      </c>
      <c r="BM2266" t="str" cm="1">
        <f t="array" ref="BM2266">_xlfn.IFS(LEFT(G2266,1)="L","外注品",LEFT(G2266,1)="W","内製品",G2266="","購買品")</f>
        <v>外注品</v>
      </c>
    </row>
    <row r="2267" spans="1:65">
      <c r="A2267" s="2" t="str">
        <f t="shared" si="425"/>
        <v>WG01</v>
      </c>
      <c r="B2267" t="s">
        <v>2444</v>
      </c>
      <c r="C2267" s="2" t="s">
        <v>1350</v>
      </c>
      <c r="D2267" s="10"/>
      <c r="E2267" s="10"/>
      <c r="G2267" s="19" t="s">
        <v>5008</v>
      </c>
      <c r="H2267" s="19"/>
      <c r="K2267" s="2" t="str">
        <f t="shared" si="417"/>
        <v>11L0004788150</v>
      </c>
      <c r="L2267" s="7" t="str">
        <f t="shared" si="426"/>
        <v>2001/01/01</v>
      </c>
      <c r="M2267" s="7" t="str">
        <f t="shared" si="427"/>
        <v>2199/12/31</v>
      </c>
      <c r="N2267" s="2" t="str">
        <f t="shared" si="418"/>
        <v/>
      </c>
      <c r="O2267" s="13">
        <v>0</v>
      </c>
      <c r="P2267" s="15"/>
      <c r="Q2267" s="13">
        <v>15</v>
      </c>
      <c r="R2267" s="18"/>
      <c r="S2267" s="18">
        <v>100000000</v>
      </c>
      <c r="T2267" s="2"/>
      <c r="U2267" s="2"/>
      <c r="V2267" s="2"/>
      <c r="W2267" s="2"/>
      <c r="X2267" s="2"/>
      <c r="Y2267" s="2"/>
      <c r="Z2267" s="2"/>
      <c r="AA2267" s="13">
        <v>1</v>
      </c>
      <c r="AB2267" s="13">
        <f t="shared" si="419"/>
        <v>0</v>
      </c>
      <c r="AC2267" s="13">
        <f t="shared" si="420"/>
        <v>0</v>
      </c>
      <c r="AD2267" s="15"/>
      <c r="AE2267" s="15"/>
      <c r="AF2267" s="13" t="str">
        <f t="shared" si="421"/>
        <v>1</v>
      </c>
      <c r="AG2267" s="15"/>
      <c r="AH2267" s="15"/>
      <c r="AI2267" s="15"/>
      <c r="AJ2267" s="14"/>
      <c r="AK2267" s="15" cm="1">
        <f t="array" ref="AK2267">_xlfn.IFS(B2267="","",LEFT(G2267,1)="L",1,LEFT(G2267,1)="W",1,AND(LEFT(B2267,1)="H",G2267=""),0)</f>
        <v>1</v>
      </c>
      <c r="AL2267" s="15"/>
      <c r="AM2267" s="15"/>
      <c r="AN2267" s="15"/>
      <c r="AO2267" s="15"/>
      <c r="AP2267" s="15"/>
      <c r="AQ2267" s="15"/>
      <c r="AR2267" s="15"/>
      <c r="AS2267" s="15">
        <f t="shared" si="422"/>
        <v>1</v>
      </c>
      <c r="AT2267" s="15" t="s">
        <v>115</v>
      </c>
      <c r="AU2267" s="13" t="str">
        <f t="shared" si="423"/>
        <v>0</v>
      </c>
      <c r="AV2267" s="15"/>
      <c r="AW2267" s="15"/>
      <c r="AX2267" s="15"/>
      <c r="AY2267" s="15"/>
      <c r="AZ2267" s="14"/>
      <c r="BA2267" s="15"/>
      <c r="BB2267" s="15"/>
      <c r="BC2267" s="15"/>
      <c r="BD2267" s="13" t="str">
        <f t="shared" si="424"/>
        <v>0</v>
      </c>
      <c r="BE2267" s="2"/>
      <c r="BF2267" s="2"/>
      <c r="BG2267" s="2"/>
      <c r="BH2267" s="2"/>
      <c r="BI2267" s="2"/>
      <c r="BJ2267" s="2"/>
      <c r="BK2267" s="2" t="s">
        <v>1369</v>
      </c>
      <c r="BL2267" s="10" t="s">
        <v>1370</v>
      </c>
      <c r="BM2267" t="str" cm="1">
        <f t="array" ref="BM2267">_xlfn.IFS(LEFT(G2267,1)="L","外注品",LEFT(G2267,1)="W","内製品",G2267="","購買品")</f>
        <v>外注品</v>
      </c>
    </row>
    <row r="2268" spans="1:65">
      <c r="A2268" s="2" t="str">
        <f t="shared" si="425"/>
        <v>WG01</v>
      </c>
      <c r="B2268" t="s">
        <v>2445</v>
      </c>
      <c r="C2268" s="2" t="s">
        <v>1350</v>
      </c>
      <c r="D2268" s="10"/>
      <c r="E2268" s="10"/>
      <c r="G2268" s="19" t="s">
        <v>5008</v>
      </c>
      <c r="H2268" s="19"/>
      <c r="K2268" s="2" t="str">
        <f t="shared" si="417"/>
        <v>11L0004788151</v>
      </c>
      <c r="L2268" s="7" t="str">
        <f t="shared" si="426"/>
        <v>2001/01/01</v>
      </c>
      <c r="M2268" s="7" t="str">
        <f t="shared" si="427"/>
        <v>2199/12/31</v>
      </c>
      <c r="N2268" s="2" t="str">
        <f t="shared" si="418"/>
        <v/>
      </c>
      <c r="O2268" s="13">
        <v>0</v>
      </c>
      <c r="P2268" s="15"/>
      <c r="Q2268" s="13">
        <v>15</v>
      </c>
      <c r="R2268" s="18"/>
      <c r="S2268" s="18">
        <v>100000000</v>
      </c>
      <c r="T2268" s="2"/>
      <c r="U2268" s="2"/>
      <c r="V2268" s="2"/>
      <c r="W2268" s="2"/>
      <c r="X2268" s="2"/>
      <c r="Y2268" s="2"/>
      <c r="Z2268" s="2"/>
      <c r="AA2268" s="13">
        <v>1</v>
      </c>
      <c r="AB2268" s="13">
        <f t="shared" si="419"/>
        <v>0</v>
      </c>
      <c r="AC2268" s="13">
        <f t="shared" si="420"/>
        <v>0</v>
      </c>
      <c r="AD2268" s="15"/>
      <c r="AE2268" s="15"/>
      <c r="AF2268" s="13" t="str">
        <f t="shared" si="421"/>
        <v>1</v>
      </c>
      <c r="AG2268" s="15"/>
      <c r="AH2268" s="15"/>
      <c r="AI2268" s="15"/>
      <c r="AJ2268" s="14"/>
      <c r="AK2268" s="15" cm="1">
        <f t="array" ref="AK2268">_xlfn.IFS(B2268="","",LEFT(G2268,1)="L",1,LEFT(G2268,1)="W",1,AND(LEFT(B2268,1)="H",G2268=""),0)</f>
        <v>1</v>
      </c>
      <c r="AL2268" s="15"/>
      <c r="AM2268" s="15"/>
      <c r="AN2268" s="15"/>
      <c r="AO2268" s="15"/>
      <c r="AP2268" s="15"/>
      <c r="AQ2268" s="15"/>
      <c r="AR2268" s="15"/>
      <c r="AS2268" s="15">
        <f t="shared" si="422"/>
        <v>1</v>
      </c>
      <c r="AT2268" s="15" t="s">
        <v>115</v>
      </c>
      <c r="AU2268" s="13" t="str">
        <f t="shared" si="423"/>
        <v>0</v>
      </c>
      <c r="AV2268" s="15"/>
      <c r="AW2268" s="15"/>
      <c r="AX2268" s="15"/>
      <c r="AY2268" s="15"/>
      <c r="AZ2268" s="14"/>
      <c r="BA2268" s="15"/>
      <c r="BB2268" s="15"/>
      <c r="BC2268" s="15"/>
      <c r="BD2268" s="13" t="str">
        <f t="shared" si="424"/>
        <v>0</v>
      </c>
      <c r="BE2268" s="2"/>
      <c r="BF2268" s="2"/>
      <c r="BG2268" s="2"/>
      <c r="BH2268" s="2"/>
      <c r="BI2268" s="2"/>
      <c r="BJ2268" s="2"/>
      <c r="BK2268" s="2" t="s">
        <v>1369</v>
      </c>
      <c r="BL2268" s="10" t="s">
        <v>1370</v>
      </c>
      <c r="BM2268" t="str" cm="1">
        <f t="array" ref="BM2268">_xlfn.IFS(LEFT(G2268,1)="L","外注品",LEFT(G2268,1)="W","内製品",G2268="","購買品")</f>
        <v>外注品</v>
      </c>
    </row>
    <row r="2269" spans="1:65">
      <c r="A2269" s="2" t="str">
        <f t="shared" si="425"/>
        <v>WG01</v>
      </c>
      <c r="B2269" t="s">
        <v>2446</v>
      </c>
      <c r="C2269" s="2" t="s">
        <v>1350</v>
      </c>
      <c r="D2269" s="10"/>
      <c r="E2269" s="10"/>
      <c r="G2269" s="19" t="s">
        <v>5008</v>
      </c>
      <c r="H2269" s="19"/>
      <c r="K2269" s="2" t="str">
        <f t="shared" si="417"/>
        <v>11L0004788152</v>
      </c>
      <c r="L2269" s="7" t="str">
        <f t="shared" si="426"/>
        <v>2001/01/01</v>
      </c>
      <c r="M2269" s="7" t="str">
        <f t="shared" si="427"/>
        <v>2199/12/31</v>
      </c>
      <c r="N2269" s="2" t="str">
        <f t="shared" si="418"/>
        <v/>
      </c>
      <c r="O2269" s="13">
        <v>0</v>
      </c>
      <c r="P2269" s="15"/>
      <c r="Q2269" s="13">
        <v>15</v>
      </c>
      <c r="R2269" s="18"/>
      <c r="S2269" s="18">
        <v>100000000</v>
      </c>
      <c r="T2269" s="2"/>
      <c r="U2269" s="2"/>
      <c r="V2269" s="2"/>
      <c r="W2269" s="2"/>
      <c r="X2269" s="2"/>
      <c r="Y2269" s="2"/>
      <c r="Z2269" s="2"/>
      <c r="AA2269" s="13">
        <v>1</v>
      </c>
      <c r="AB2269" s="13">
        <f t="shared" si="419"/>
        <v>0</v>
      </c>
      <c r="AC2269" s="13">
        <f t="shared" si="420"/>
        <v>0</v>
      </c>
      <c r="AD2269" s="15"/>
      <c r="AE2269" s="15"/>
      <c r="AF2269" s="13" t="str">
        <f t="shared" si="421"/>
        <v>1</v>
      </c>
      <c r="AG2269" s="15"/>
      <c r="AH2269" s="15"/>
      <c r="AI2269" s="15"/>
      <c r="AJ2269" s="14"/>
      <c r="AK2269" s="15" cm="1">
        <f t="array" ref="AK2269">_xlfn.IFS(B2269="","",LEFT(G2269,1)="L",1,LEFT(G2269,1)="W",1,AND(LEFT(B2269,1)="H",G2269=""),0)</f>
        <v>1</v>
      </c>
      <c r="AL2269" s="15"/>
      <c r="AM2269" s="15"/>
      <c r="AN2269" s="15"/>
      <c r="AO2269" s="15"/>
      <c r="AP2269" s="15"/>
      <c r="AQ2269" s="15"/>
      <c r="AR2269" s="15"/>
      <c r="AS2269" s="15">
        <f t="shared" si="422"/>
        <v>1</v>
      </c>
      <c r="AT2269" s="15" t="s">
        <v>115</v>
      </c>
      <c r="AU2269" s="13" t="str">
        <f t="shared" si="423"/>
        <v>0</v>
      </c>
      <c r="AV2269" s="15"/>
      <c r="AW2269" s="15"/>
      <c r="AX2269" s="15"/>
      <c r="AY2269" s="15"/>
      <c r="AZ2269" s="14"/>
      <c r="BA2269" s="15"/>
      <c r="BB2269" s="15"/>
      <c r="BC2269" s="15"/>
      <c r="BD2269" s="13" t="str">
        <f t="shared" si="424"/>
        <v>0</v>
      </c>
      <c r="BE2269" s="2"/>
      <c r="BF2269" s="2"/>
      <c r="BG2269" s="2"/>
      <c r="BH2269" s="2"/>
      <c r="BI2269" s="2"/>
      <c r="BJ2269" s="2"/>
      <c r="BK2269" s="2" t="s">
        <v>1369</v>
      </c>
      <c r="BL2269" s="10" t="s">
        <v>1370</v>
      </c>
      <c r="BM2269" t="str" cm="1">
        <f t="array" ref="BM2269">_xlfn.IFS(LEFT(G2269,1)="L","外注品",LEFT(G2269,1)="W","内製品",G2269="","購買品")</f>
        <v>外注品</v>
      </c>
    </row>
    <row r="2270" spans="1:65">
      <c r="A2270" s="2" t="str">
        <f t="shared" si="425"/>
        <v>WG01</v>
      </c>
      <c r="B2270" t="s">
        <v>2447</v>
      </c>
      <c r="C2270" s="2" t="s">
        <v>1350</v>
      </c>
      <c r="D2270" s="10"/>
      <c r="E2270" s="10"/>
      <c r="G2270" s="19" t="s">
        <v>5008</v>
      </c>
      <c r="H2270" s="19"/>
      <c r="K2270" s="2" t="str">
        <f t="shared" si="417"/>
        <v>11L0004788153</v>
      </c>
      <c r="L2270" s="7" t="str">
        <f t="shared" si="426"/>
        <v>2001/01/01</v>
      </c>
      <c r="M2270" s="7" t="str">
        <f t="shared" si="427"/>
        <v>2199/12/31</v>
      </c>
      <c r="N2270" s="2" t="str">
        <f t="shared" si="418"/>
        <v/>
      </c>
      <c r="O2270" s="13">
        <v>0</v>
      </c>
      <c r="P2270" s="15"/>
      <c r="Q2270" s="13">
        <v>15</v>
      </c>
      <c r="R2270" s="18"/>
      <c r="S2270" s="18">
        <v>100000000</v>
      </c>
      <c r="T2270" s="2"/>
      <c r="U2270" s="2"/>
      <c r="V2270" s="2"/>
      <c r="W2270" s="2"/>
      <c r="X2270" s="2"/>
      <c r="Y2270" s="2"/>
      <c r="Z2270" s="2"/>
      <c r="AA2270" s="13">
        <v>1</v>
      </c>
      <c r="AB2270" s="13">
        <f t="shared" si="419"/>
        <v>0</v>
      </c>
      <c r="AC2270" s="13">
        <f t="shared" si="420"/>
        <v>0</v>
      </c>
      <c r="AD2270" s="15"/>
      <c r="AE2270" s="15"/>
      <c r="AF2270" s="13" t="str">
        <f t="shared" si="421"/>
        <v>1</v>
      </c>
      <c r="AG2270" s="15"/>
      <c r="AH2270" s="15"/>
      <c r="AI2270" s="15"/>
      <c r="AJ2270" s="14"/>
      <c r="AK2270" s="15" cm="1">
        <f t="array" ref="AK2270">_xlfn.IFS(B2270="","",LEFT(G2270,1)="L",1,LEFT(G2270,1)="W",1,AND(LEFT(B2270,1)="H",G2270=""),0)</f>
        <v>1</v>
      </c>
      <c r="AL2270" s="15"/>
      <c r="AM2270" s="15"/>
      <c r="AN2270" s="15"/>
      <c r="AO2270" s="15"/>
      <c r="AP2270" s="15"/>
      <c r="AQ2270" s="15"/>
      <c r="AR2270" s="15"/>
      <c r="AS2270" s="15">
        <f t="shared" si="422"/>
        <v>1</v>
      </c>
      <c r="AT2270" s="15" t="s">
        <v>115</v>
      </c>
      <c r="AU2270" s="13" t="str">
        <f t="shared" si="423"/>
        <v>0</v>
      </c>
      <c r="AV2270" s="15"/>
      <c r="AW2270" s="15"/>
      <c r="AX2270" s="15"/>
      <c r="AY2270" s="15"/>
      <c r="AZ2270" s="14"/>
      <c r="BA2270" s="15"/>
      <c r="BB2270" s="15"/>
      <c r="BC2270" s="15"/>
      <c r="BD2270" s="13" t="str">
        <f t="shared" si="424"/>
        <v>0</v>
      </c>
      <c r="BE2270" s="2"/>
      <c r="BF2270" s="2"/>
      <c r="BG2270" s="2"/>
      <c r="BH2270" s="2"/>
      <c r="BI2270" s="2"/>
      <c r="BJ2270" s="2"/>
      <c r="BK2270" s="2" t="s">
        <v>1369</v>
      </c>
      <c r="BL2270" s="10" t="s">
        <v>1370</v>
      </c>
      <c r="BM2270" t="str" cm="1">
        <f t="array" ref="BM2270">_xlfn.IFS(LEFT(G2270,1)="L","外注品",LEFT(G2270,1)="W","内製品",G2270="","購買品")</f>
        <v>外注品</v>
      </c>
    </row>
    <row r="2271" spans="1:65">
      <c r="A2271" s="2" t="str">
        <f t="shared" si="425"/>
        <v>WG01</v>
      </c>
      <c r="B2271" t="s">
        <v>2448</v>
      </c>
      <c r="C2271" s="2" t="s">
        <v>1350</v>
      </c>
      <c r="D2271" s="10"/>
      <c r="E2271" s="10"/>
      <c r="G2271" s="19" t="s">
        <v>5008</v>
      </c>
      <c r="H2271" s="19"/>
      <c r="K2271" s="2" t="str">
        <f t="shared" si="417"/>
        <v>11L0004788154</v>
      </c>
      <c r="L2271" s="7" t="str">
        <f t="shared" si="426"/>
        <v>2001/01/01</v>
      </c>
      <c r="M2271" s="7" t="str">
        <f t="shared" si="427"/>
        <v>2199/12/31</v>
      </c>
      <c r="N2271" s="2" t="str">
        <f t="shared" si="418"/>
        <v/>
      </c>
      <c r="O2271" s="13">
        <v>0</v>
      </c>
      <c r="P2271" s="15"/>
      <c r="Q2271" s="13">
        <v>15</v>
      </c>
      <c r="R2271" s="18"/>
      <c r="S2271" s="18">
        <v>100000000</v>
      </c>
      <c r="T2271" s="2"/>
      <c r="U2271" s="2"/>
      <c r="V2271" s="2"/>
      <c r="W2271" s="2"/>
      <c r="X2271" s="2"/>
      <c r="Y2271" s="2"/>
      <c r="Z2271" s="2"/>
      <c r="AA2271" s="13">
        <v>1</v>
      </c>
      <c r="AB2271" s="13">
        <f t="shared" si="419"/>
        <v>0</v>
      </c>
      <c r="AC2271" s="13">
        <f t="shared" si="420"/>
        <v>0</v>
      </c>
      <c r="AD2271" s="15"/>
      <c r="AE2271" s="15"/>
      <c r="AF2271" s="13" t="str">
        <f t="shared" si="421"/>
        <v>1</v>
      </c>
      <c r="AG2271" s="15"/>
      <c r="AH2271" s="15"/>
      <c r="AI2271" s="15"/>
      <c r="AJ2271" s="14"/>
      <c r="AK2271" s="15" cm="1">
        <f t="array" ref="AK2271">_xlfn.IFS(B2271="","",LEFT(G2271,1)="L",1,LEFT(G2271,1)="W",1,AND(LEFT(B2271,1)="H",G2271=""),0)</f>
        <v>1</v>
      </c>
      <c r="AL2271" s="15"/>
      <c r="AM2271" s="15"/>
      <c r="AN2271" s="15"/>
      <c r="AO2271" s="15"/>
      <c r="AP2271" s="15"/>
      <c r="AQ2271" s="15"/>
      <c r="AR2271" s="15"/>
      <c r="AS2271" s="15">
        <f t="shared" si="422"/>
        <v>1</v>
      </c>
      <c r="AT2271" s="15" t="s">
        <v>115</v>
      </c>
      <c r="AU2271" s="13" t="str">
        <f t="shared" si="423"/>
        <v>0</v>
      </c>
      <c r="AV2271" s="15"/>
      <c r="AW2271" s="15"/>
      <c r="AX2271" s="15"/>
      <c r="AY2271" s="15"/>
      <c r="AZ2271" s="14"/>
      <c r="BA2271" s="15"/>
      <c r="BB2271" s="15"/>
      <c r="BC2271" s="15"/>
      <c r="BD2271" s="13" t="str">
        <f t="shared" si="424"/>
        <v>0</v>
      </c>
      <c r="BE2271" s="2"/>
      <c r="BF2271" s="2"/>
      <c r="BG2271" s="2"/>
      <c r="BH2271" s="2"/>
      <c r="BI2271" s="2"/>
      <c r="BJ2271" s="2"/>
      <c r="BK2271" s="2" t="s">
        <v>1369</v>
      </c>
      <c r="BL2271" s="10" t="s">
        <v>1370</v>
      </c>
      <c r="BM2271" t="str" cm="1">
        <f t="array" ref="BM2271">_xlfn.IFS(LEFT(G2271,1)="L","外注品",LEFT(G2271,1)="W","内製品",G2271="","購買品")</f>
        <v>外注品</v>
      </c>
    </row>
    <row r="2272" spans="1:65">
      <c r="A2272" s="2" t="str">
        <f t="shared" si="425"/>
        <v>WG01</v>
      </c>
      <c r="B2272" t="s">
        <v>2449</v>
      </c>
      <c r="C2272" s="2" t="s">
        <v>1350</v>
      </c>
      <c r="D2272" s="10"/>
      <c r="E2272" s="10"/>
      <c r="G2272" s="19" t="s">
        <v>5008</v>
      </c>
      <c r="H2272" s="19"/>
      <c r="K2272" s="2" t="str">
        <f t="shared" si="417"/>
        <v>11L0004788155</v>
      </c>
      <c r="L2272" s="7" t="str">
        <f t="shared" si="426"/>
        <v>2001/01/01</v>
      </c>
      <c r="M2272" s="7" t="str">
        <f t="shared" si="427"/>
        <v>2199/12/31</v>
      </c>
      <c r="N2272" s="2" t="str">
        <f t="shared" si="418"/>
        <v/>
      </c>
      <c r="O2272" s="13">
        <v>0</v>
      </c>
      <c r="P2272" s="15"/>
      <c r="Q2272" s="13">
        <v>15</v>
      </c>
      <c r="R2272" s="18"/>
      <c r="S2272" s="18">
        <v>100000000</v>
      </c>
      <c r="T2272" s="2"/>
      <c r="U2272" s="2"/>
      <c r="V2272" s="2"/>
      <c r="W2272" s="2"/>
      <c r="X2272" s="2"/>
      <c r="Y2272" s="2"/>
      <c r="Z2272" s="2"/>
      <c r="AA2272" s="13">
        <v>1</v>
      </c>
      <c r="AB2272" s="13">
        <f t="shared" si="419"/>
        <v>0</v>
      </c>
      <c r="AC2272" s="13">
        <f t="shared" si="420"/>
        <v>0</v>
      </c>
      <c r="AD2272" s="15"/>
      <c r="AE2272" s="15"/>
      <c r="AF2272" s="13" t="str">
        <f t="shared" si="421"/>
        <v>1</v>
      </c>
      <c r="AG2272" s="15"/>
      <c r="AH2272" s="15"/>
      <c r="AI2272" s="15"/>
      <c r="AJ2272" s="14"/>
      <c r="AK2272" s="15" cm="1">
        <f t="array" ref="AK2272">_xlfn.IFS(B2272="","",LEFT(G2272,1)="L",1,LEFT(G2272,1)="W",1,AND(LEFT(B2272,1)="H",G2272=""),0)</f>
        <v>1</v>
      </c>
      <c r="AL2272" s="15"/>
      <c r="AM2272" s="15"/>
      <c r="AN2272" s="15"/>
      <c r="AO2272" s="15"/>
      <c r="AP2272" s="15"/>
      <c r="AQ2272" s="15"/>
      <c r="AR2272" s="15"/>
      <c r="AS2272" s="15">
        <f t="shared" si="422"/>
        <v>1</v>
      </c>
      <c r="AT2272" s="15" t="s">
        <v>115</v>
      </c>
      <c r="AU2272" s="13" t="str">
        <f t="shared" si="423"/>
        <v>0</v>
      </c>
      <c r="AV2272" s="15"/>
      <c r="AW2272" s="15"/>
      <c r="AX2272" s="15"/>
      <c r="AY2272" s="15"/>
      <c r="AZ2272" s="14"/>
      <c r="BA2272" s="15"/>
      <c r="BB2272" s="15"/>
      <c r="BC2272" s="15"/>
      <c r="BD2272" s="13" t="str">
        <f t="shared" si="424"/>
        <v>0</v>
      </c>
      <c r="BE2272" s="2"/>
      <c r="BF2272" s="2"/>
      <c r="BG2272" s="2"/>
      <c r="BH2272" s="2"/>
      <c r="BI2272" s="2"/>
      <c r="BJ2272" s="2"/>
      <c r="BK2272" s="2" t="s">
        <v>1369</v>
      </c>
      <c r="BL2272" s="10" t="s">
        <v>1370</v>
      </c>
      <c r="BM2272" t="str" cm="1">
        <f t="array" ref="BM2272">_xlfn.IFS(LEFT(G2272,1)="L","外注品",LEFT(G2272,1)="W","内製品",G2272="","購買品")</f>
        <v>外注品</v>
      </c>
    </row>
    <row r="2273" spans="1:65">
      <c r="A2273" s="2" t="str">
        <f t="shared" si="425"/>
        <v>WG01</v>
      </c>
      <c r="B2273" t="s">
        <v>2450</v>
      </c>
      <c r="C2273" s="2" t="s">
        <v>1350</v>
      </c>
      <c r="D2273" s="10"/>
      <c r="E2273" s="10"/>
      <c r="G2273" s="19" t="s">
        <v>5008</v>
      </c>
      <c r="H2273" s="19"/>
      <c r="K2273" s="2" t="str">
        <f t="shared" si="417"/>
        <v>11L0004788156</v>
      </c>
      <c r="L2273" s="7" t="str">
        <f t="shared" si="426"/>
        <v>2001/01/01</v>
      </c>
      <c r="M2273" s="7" t="str">
        <f t="shared" si="427"/>
        <v>2199/12/31</v>
      </c>
      <c r="N2273" s="2" t="str">
        <f t="shared" si="418"/>
        <v/>
      </c>
      <c r="O2273" s="13">
        <v>0</v>
      </c>
      <c r="P2273" s="15"/>
      <c r="Q2273" s="13">
        <v>15</v>
      </c>
      <c r="R2273" s="18"/>
      <c r="S2273" s="18">
        <v>100000000</v>
      </c>
      <c r="T2273" s="2"/>
      <c r="U2273" s="2"/>
      <c r="V2273" s="2"/>
      <c r="W2273" s="2"/>
      <c r="X2273" s="2"/>
      <c r="Y2273" s="2"/>
      <c r="Z2273" s="2"/>
      <c r="AA2273" s="13">
        <v>1</v>
      </c>
      <c r="AB2273" s="13">
        <f t="shared" si="419"/>
        <v>0</v>
      </c>
      <c r="AC2273" s="13">
        <f t="shared" si="420"/>
        <v>0</v>
      </c>
      <c r="AD2273" s="15"/>
      <c r="AE2273" s="15"/>
      <c r="AF2273" s="13" t="str">
        <f t="shared" si="421"/>
        <v>1</v>
      </c>
      <c r="AG2273" s="15"/>
      <c r="AH2273" s="15"/>
      <c r="AI2273" s="15"/>
      <c r="AJ2273" s="14"/>
      <c r="AK2273" s="15" cm="1">
        <f t="array" ref="AK2273">_xlfn.IFS(B2273="","",LEFT(G2273,1)="L",1,LEFT(G2273,1)="W",1,AND(LEFT(B2273,1)="H",G2273=""),0)</f>
        <v>1</v>
      </c>
      <c r="AL2273" s="15"/>
      <c r="AM2273" s="15"/>
      <c r="AN2273" s="15"/>
      <c r="AO2273" s="15"/>
      <c r="AP2273" s="15"/>
      <c r="AQ2273" s="15"/>
      <c r="AR2273" s="15"/>
      <c r="AS2273" s="15">
        <f t="shared" si="422"/>
        <v>1</v>
      </c>
      <c r="AT2273" s="15" t="s">
        <v>115</v>
      </c>
      <c r="AU2273" s="13" t="str">
        <f t="shared" si="423"/>
        <v>0</v>
      </c>
      <c r="AV2273" s="15"/>
      <c r="AW2273" s="15"/>
      <c r="AX2273" s="15"/>
      <c r="AY2273" s="15"/>
      <c r="AZ2273" s="14"/>
      <c r="BA2273" s="15"/>
      <c r="BB2273" s="15"/>
      <c r="BC2273" s="15"/>
      <c r="BD2273" s="13" t="str">
        <f t="shared" si="424"/>
        <v>0</v>
      </c>
      <c r="BE2273" s="2"/>
      <c r="BF2273" s="2"/>
      <c r="BG2273" s="2"/>
      <c r="BH2273" s="2"/>
      <c r="BI2273" s="2"/>
      <c r="BJ2273" s="2"/>
      <c r="BK2273" s="2" t="s">
        <v>1369</v>
      </c>
      <c r="BL2273" s="10" t="s">
        <v>1370</v>
      </c>
      <c r="BM2273" t="str" cm="1">
        <f t="array" ref="BM2273">_xlfn.IFS(LEFT(G2273,1)="L","外注品",LEFT(G2273,1)="W","内製品",G2273="","購買品")</f>
        <v>外注品</v>
      </c>
    </row>
    <row r="2274" spans="1:65">
      <c r="A2274" s="2" t="str">
        <f t="shared" si="425"/>
        <v>WG01</v>
      </c>
      <c r="B2274" t="s">
        <v>2451</v>
      </c>
      <c r="C2274" s="2" t="s">
        <v>1350</v>
      </c>
      <c r="D2274" s="10"/>
      <c r="E2274" s="10"/>
      <c r="G2274" s="19" t="s">
        <v>5008</v>
      </c>
      <c r="H2274" s="19"/>
      <c r="K2274" s="2" t="str">
        <f t="shared" si="417"/>
        <v>11L0004788157</v>
      </c>
      <c r="L2274" s="7" t="str">
        <f t="shared" si="426"/>
        <v>2001/01/01</v>
      </c>
      <c r="M2274" s="7" t="str">
        <f t="shared" si="427"/>
        <v>2199/12/31</v>
      </c>
      <c r="N2274" s="2" t="str">
        <f t="shared" si="418"/>
        <v/>
      </c>
      <c r="O2274" s="13">
        <v>0</v>
      </c>
      <c r="P2274" s="15"/>
      <c r="Q2274" s="13">
        <v>15</v>
      </c>
      <c r="R2274" s="18"/>
      <c r="S2274" s="18">
        <v>100000000</v>
      </c>
      <c r="T2274" s="2"/>
      <c r="U2274" s="2"/>
      <c r="V2274" s="2"/>
      <c r="W2274" s="2"/>
      <c r="X2274" s="2"/>
      <c r="Y2274" s="2"/>
      <c r="Z2274" s="2"/>
      <c r="AA2274" s="13">
        <v>1</v>
      </c>
      <c r="AB2274" s="13">
        <f t="shared" si="419"/>
        <v>0</v>
      </c>
      <c r="AC2274" s="13">
        <f t="shared" si="420"/>
        <v>0</v>
      </c>
      <c r="AD2274" s="15"/>
      <c r="AE2274" s="15"/>
      <c r="AF2274" s="13" t="str">
        <f t="shared" si="421"/>
        <v>1</v>
      </c>
      <c r="AG2274" s="15"/>
      <c r="AH2274" s="15"/>
      <c r="AI2274" s="15"/>
      <c r="AJ2274" s="14"/>
      <c r="AK2274" s="15" cm="1">
        <f t="array" ref="AK2274">_xlfn.IFS(B2274="","",LEFT(G2274,1)="L",1,LEFT(G2274,1)="W",1,AND(LEFT(B2274,1)="H",G2274=""),0)</f>
        <v>1</v>
      </c>
      <c r="AL2274" s="15"/>
      <c r="AM2274" s="15"/>
      <c r="AN2274" s="15"/>
      <c r="AO2274" s="15"/>
      <c r="AP2274" s="15"/>
      <c r="AQ2274" s="15"/>
      <c r="AR2274" s="15"/>
      <c r="AS2274" s="15">
        <f t="shared" si="422"/>
        <v>1</v>
      </c>
      <c r="AT2274" s="15" t="s">
        <v>115</v>
      </c>
      <c r="AU2274" s="13" t="str">
        <f t="shared" si="423"/>
        <v>0</v>
      </c>
      <c r="AV2274" s="15"/>
      <c r="AW2274" s="15"/>
      <c r="AX2274" s="15"/>
      <c r="AY2274" s="15"/>
      <c r="AZ2274" s="14"/>
      <c r="BA2274" s="15"/>
      <c r="BB2274" s="15"/>
      <c r="BC2274" s="15"/>
      <c r="BD2274" s="13" t="str">
        <f t="shared" si="424"/>
        <v>0</v>
      </c>
      <c r="BE2274" s="2"/>
      <c r="BF2274" s="2"/>
      <c r="BG2274" s="2"/>
      <c r="BH2274" s="2"/>
      <c r="BI2274" s="2"/>
      <c r="BJ2274" s="2"/>
      <c r="BK2274" s="2" t="s">
        <v>1369</v>
      </c>
      <c r="BL2274" s="10" t="s">
        <v>1370</v>
      </c>
      <c r="BM2274" t="str" cm="1">
        <f t="array" ref="BM2274">_xlfn.IFS(LEFT(G2274,1)="L","外注品",LEFT(G2274,1)="W","内製品",G2274="","購買品")</f>
        <v>外注品</v>
      </c>
    </row>
    <row r="2275" spans="1:65">
      <c r="A2275" s="2" t="str">
        <f t="shared" si="425"/>
        <v>WG01</v>
      </c>
      <c r="B2275" t="s">
        <v>2452</v>
      </c>
      <c r="C2275" s="2" t="s">
        <v>1350</v>
      </c>
      <c r="D2275" s="10"/>
      <c r="E2275" s="10"/>
      <c r="G2275" s="19" t="s">
        <v>5008</v>
      </c>
      <c r="H2275" s="19"/>
      <c r="K2275" s="2" t="str">
        <f t="shared" si="417"/>
        <v>11L0004788158</v>
      </c>
      <c r="L2275" s="7" t="str">
        <f t="shared" si="426"/>
        <v>2001/01/01</v>
      </c>
      <c r="M2275" s="7" t="str">
        <f t="shared" si="427"/>
        <v>2199/12/31</v>
      </c>
      <c r="N2275" s="2" t="str">
        <f t="shared" si="418"/>
        <v/>
      </c>
      <c r="O2275" s="13">
        <v>0</v>
      </c>
      <c r="P2275" s="15"/>
      <c r="Q2275" s="13">
        <v>15</v>
      </c>
      <c r="R2275" s="18"/>
      <c r="S2275" s="18">
        <v>100000000</v>
      </c>
      <c r="T2275" s="2"/>
      <c r="U2275" s="2"/>
      <c r="V2275" s="2"/>
      <c r="W2275" s="2"/>
      <c r="X2275" s="2"/>
      <c r="Y2275" s="2"/>
      <c r="Z2275" s="2"/>
      <c r="AA2275" s="13">
        <v>1</v>
      </c>
      <c r="AB2275" s="13">
        <f t="shared" si="419"/>
        <v>0</v>
      </c>
      <c r="AC2275" s="13">
        <f t="shared" si="420"/>
        <v>0</v>
      </c>
      <c r="AD2275" s="15"/>
      <c r="AE2275" s="15"/>
      <c r="AF2275" s="13" t="str">
        <f t="shared" si="421"/>
        <v>1</v>
      </c>
      <c r="AG2275" s="15"/>
      <c r="AH2275" s="15"/>
      <c r="AI2275" s="15"/>
      <c r="AJ2275" s="14"/>
      <c r="AK2275" s="15" cm="1">
        <f t="array" ref="AK2275">_xlfn.IFS(B2275="","",LEFT(G2275,1)="L",1,LEFT(G2275,1)="W",1,AND(LEFT(B2275,1)="H",G2275=""),0)</f>
        <v>1</v>
      </c>
      <c r="AL2275" s="15"/>
      <c r="AM2275" s="15"/>
      <c r="AN2275" s="15"/>
      <c r="AO2275" s="15"/>
      <c r="AP2275" s="15"/>
      <c r="AQ2275" s="15"/>
      <c r="AR2275" s="15"/>
      <c r="AS2275" s="15">
        <f t="shared" si="422"/>
        <v>1</v>
      </c>
      <c r="AT2275" s="15" t="s">
        <v>115</v>
      </c>
      <c r="AU2275" s="13" t="str">
        <f t="shared" si="423"/>
        <v>0</v>
      </c>
      <c r="AV2275" s="15"/>
      <c r="AW2275" s="15"/>
      <c r="AX2275" s="15"/>
      <c r="AY2275" s="15"/>
      <c r="AZ2275" s="14"/>
      <c r="BA2275" s="15"/>
      <c r="BB2275" s="15"/>
      <c r="BC2275" s="15"/>
      <c r="BD2275" s="13" t="str">
        <f t="shared" si="424"/>
        <v>0</v>
      </c>
      <c r="BE2275" s="2"/>
      <c r="BF2275" s="2"/>
      <c r="BG2275" s="2"/>
      <c r="BH2275" s="2"/>
      <c r="BI2275" s="2"/>
      <c r="BJ2275" s="2"/>
      <c r="BK2275" s="2" t="s">
        <v>1369</v>
      </c>
      <c r="BL2275" s="10" t="s">
        <v>1370</v>
      </c>
      <c r="BM2275" t="str" cm="1">
        <f t="array" ref="BM2275">_xlfn.IFS(LEFT(G2275,1)="L","外注品",LEFT(G2275,1)="W","内製品",G2275="","購買品")</f>
        <v>外注品</v>
      </c>
    </row>
    <row r="2276" spans="1:65">
      <c r="A2276" s="2" t="str">
        <f t="shared" si="425"/>
        <v>WG01</v>
      </c>
      <c r="B2276" t="s">
        <v>2453</v>
      </c>
      <c r="C2276" s="2" t="s">
        <v>1350</v>
      </c>
      <c r="D2276" s="10"/>
      <c r="E2276" s="10"/>
      <c r="G2276" s="19" t="s">
        <v>5008</v>
      </c>
      <c r="H2276" s="19"/>
      <c r="K2276" s="2" t="str">
        <f t="shared" si="417"/>
        <v>11L0004788159</v>
      </c>
      <c r="L2276" s="7" t="str">
        <f t="shared" si="426"/>
        <v>2001/01/01</v>
      </c>
      <c r="M2276" s="7" t="str">
        <f t="shared" si="427"/>
        <v>2199/12/31</v>
      </c>
      <c r="N2276" s="2" t="str">
        <f t="shared" si="418"/>
        <v/>
      </c>
      <c r="O2276" s="13">
        <v>0</v>
      </c>
      <c r="P2276" s="15"/>
      <c r="Q2276" s="13">
        <v>15</v>
      </c>
      <c r="R2276" s="18"/>
      <c r="S2276" s="18">
        <v>100000000</v>
      </c>
      <c r="T2276" s="2"/>
      <c r="U2276" s="2"/>
      <c r="V2276" s="2"/>
      <c r="W2276" s="2"/>
      <c r="X2276" s="2"/>
      <c r="Y2276" s="2"/>
      <c r="Z2276" s="2"/>
      <c r="AA2276" s="13">
        <v>1</v>
      </c>
      <c r="AB2276" s="13">
        <f t="shared" si="419"/>
        <v>0</v>
      </c>
      <c r="AC2276" s="13">
        <f t="shared" si="420"/>
        <v>0</v>
      </c>
      <c r="AD2276" s="15"/>
      <c r="AE2276" s="15"/>
      <c r="AF2276" s="13" t="str">
        <f t="shared" si="421"/>
        <v>1</v>
      </c>
      <c r="AG2276" s="15"/>
      <c r="AH2276" s="15"/>
      <c r="AI2276" s="15"/>
      <c r="AJ2276" s="14"/>
      <c r="AK2276" s="15" cm="1">
        <f t="array" ref="AK2276">_xlfn.IFS(B2276="","",LEFT(G2276,1)="L",1,LEFT(G2276,1)="W",1,AND(LEFT(B2276,1)="H",G2276=""),0)</f>
        <v>1</v>
      </c>
      <c r="AL2276" s="15"/>
      <c r="AM2276" s="15"/>
      <c r="AN2276" s="15"/>
      <c r="AO2276" s="15"/>
      <c r="AP2276" s="15"/>
      <c r="AQ2276" s="15"/>
      <c r="AR2276" s="15"/>
      <c r="AS2276" s="15">
        <f t="shared" si="422"/>
        <v>1</v>
      </c>
      <c r="AT2276" s="15" t="s">
        <v>115</v>
      </c>
      <c r="AU2276" s="13" t="str">
        <f t="shared" si="423"/>
        <v>0</v>
      </c>
      <c r="AV2276" s="15"/>
      <c r="AW2276" s="15"/>
      <c r="AX2276" s="15"/>
      <c r="AY2276" s="15"/>
      <c r="AZ2276" s="14"/>
      <c r="BA2276" s="15"/>
      <c r="BB2276" s="15"/>
      <c r="BC2276" s="15"/>
      <c r="BD2276" s="13" t="str">
        <f t="shared" si="424"/>
        <v>0</v>
      </c>
      <c r="BE2276" s="2"/>
      <c r="BF2276" s="2"/>
      <c r="BG2276" s="2"/>
      <c r="BH2276" s="2"/>
      <c r="BI2276" s="2"/>
      <c r="BJ2276" s="2"/>
      <c r="BK2276" s="2" t="s">
        <v>1369</v>
      </c>
      <c r="BL2276" s="10" t="s">
        <v>1370</v>
      </c>
      <c r="BM2276" t="str" cm="1">
        <f t="array" ref="BM2276">_xlfn.IFS(LEFT(G2276,1)="L","外注品",LEFT(G2276,1)="W","内製品",G2276="","購買品")</f>
        <v>外注品</v>
      </c>
    </row>
    <row r="2277" spans="1:65">
      <c r="A2277" s="2" t="str">
        <f t="shared" si="425"/>
        <v>WG01</v>
      </c>
      <c r="B2277" t="s">
        <v>2454</v>
      </c>
      <c r="C2277" s="2" t="s">
        <v>1350</v>
      </c>
      <c r="D2277" s="10"/>
      <c r="E2277" s="10"/>
      <c r="G2277" s="19" t="s">
        <v>5008</v>
      </c>
      <c r="H2277" s="19"/>
      <c r="K2277" s="2" t="str">
        <f t="shared" si="417"/>
        <v>11L0004788160</v>
      </c>
      <c r="L2277" s="7" t="str">
        <f t="shared" si="426"/>
        <v>2001/01/01</v>
      </c>
      <c r="M2277" s="7" t="str">
        <f t="shared" si="427"/>
        <v>2199/12/31</v>
      </c>
      <c r="N2277" s="2" t="str">
        <f t="shared" si="418"/>
        <v/>
      </c>
      <c r="O2277" s="13">
        <v>0</v>
      </c>
      <c r="P2277" s="15"/>
      <c r="Q2277" s="13">
        <v>15</v>
      </c>
      <c r="R2277" s="18"/>
      <c r="S2277" s="18">
        <v>100000000</v>
      </c>
      <c r="T2277" s="2"/>
      <c r="U2277" s="2"/>
      <c r="V2277" s="2"/>
      <c r="W2277" s="2"/>
      <c r="X2277" s="2"/>
      <c r="Y2277" s="2"/>
      <c r="Z2277" s="2"/>
      <c r="AA2277" s="13">
        <v>1</v>
      </c>
      <c r="AB2277" s="13">
        <f t="shared" si="419"/>
        <v>0</v>
      </c>
      <c r="AC2277" s="13">
        <f t="shared" si="420"/>
        <v>0</v>
      </c>
      <c r="AD2277" s="15"/>
      <c r="AE2277" s="15"/>
      <c r="AF2277" s="13" t="str">
        <f t="shared" si="421"/>
        <v>1</v>
      </c>
      <c r="AG2277" s="15"/>
      <c r="AH2277" s="15"/>
      <c r="AI2277" s="15"/>
      <c r="AJ2277" s="14"/>
      <c r="AK2277" s="15" cm="1">
        <f t="array" ref="AK2277">_xlfn.IFS(B2277="","",LEFT(G2277,1)="L",1,LEFT(G2277,1)="W",1,AND(LEFT(B2277,1)="H",G2277=""),0)</f>
        <v>1</v>
      </c>
      <c r="AL2277" s="15"/>
      <c r="AM2277" s="15"/>
      <c r="AN2277" s="15"/>
      <c r="AO2277" s="15"/>
      <c r="AP2277" s="15"/>
      <c r="AQ2277" s="15"/>
      <c r="AR2277" s="15"/>
      <c r="AS2277" s="15">
        <f t="shared" si="422"/>
        <v>1</v>
      </c>
      <c r="AT2277" s="15" t="s">
        <v>115</v>
      </c>
      <c r="AU2277" s="13" t="str">
        <f t="shared" si="423"/>
        <v>0</v>
      </c>
      <c r="AV2277" s="15"/>
      <c r="AW2277" s="15"/>
      <c r="AX2277" s="15"/>
      <c r="AY2277" s="15"/>
      <c r="AZ2277" s="14"/>
      <c r="BA2277" s="15"/>
      <c r="BB2277" s="15"/>
      <c r="BC2277" s="15"/>
      <c r="BD2277" s="13" t="str">
        <f t="shared" si="424"/>
        <v>0</v>
      </c>
      <c r="BE2277" s="2"/>
      <c r="BF2277" s="2"/>
      <c r="BG2277" s="2"/>
      <c r="BH2277" s="2"/>
      <c r="BI2277" s="2"/>
      <c r="BJ2277" s="2"/>
      <c r="BK2277" s="2" t="s">
        <v>1369</v>
      </c>
      <c r="BL2277" s="10" t="s">
        <v>1370</v>
      </c>
      <c r="BM2277" t="str" cm="1">
        <f t="array" ref="BM2277">_xlfn.IFS(LEFT(G2277,1)="L","外注品",LEFT(G2277,1)="W","内製品",G2277="","購買品")</f>
        <v>外注品</v>
      </c>
    </row>
    <row r="2278" spans="1:65">
      <c r="A2278" s="2" t="str">
        <f t="shared" si="425"/>
        <v>WG01</v>
      </c>
      <c r="B2278" t="s">
        <v>2455</v>
      </c>
      <c r="C2278" s="2" t="s">
        <v>1350</v>
      </c>
      <c r="D2278" s="10"/>
      <c r="E2278" s="10"/>
      <c r="G2278" s="19" t="s">
        <v>5008</v>
      </c>
      <c r="H2278" s="19"/>
      <c r="K2278" s="2" t="str">
        <f t="shared" si="417"/>
        <v>11L0004788161</v>
      </c>
      <c r="L2278" s="7" t="str">
        <f t="shared" si="426"/>
        <v>2001/01/01</v>
      </c>
      <c r="M2278" s="7" t="str">
        <f t="shared" si="427"/>
        <v>2199/12/31</v>
      </c>
      <c r="N2278" s="2" t="str">
        <f t="shared" si="418"/>
        <v/>
      </c>
      <c r="O2278" s="13">
        <v>0</v>
      </c>
      <c r="P2278" s="15"/>
      <c r="Q2278" s="13">
        <v>15</v>
      </c>
      <c r="R2278" s="18"/>
      <c r="S2278" s="18">
        <v>100000000</v>
      </c>
      <c r="T2278" s="2"/>
      <c r="U2278" s="2"/>
      <c r="V2278" s="2"/>
      <c r="W2278" s="2"/>
      <c r="X2278" s="2"/>
      <c r="Y2278" s="2"/>
      <c r="Z2278" s="2"/>
      <c r="AA2278" s="13">
        <v>1</v>
      </c>
      <c r="AB2278" s="13">
        <f t="shared" si="419"/>
        <v>0</v>
      </c>
      <c r="AC2278" s="13">
        <f t="shared" si="420"/>
        <v>0</v>
      </c>
      <c r="AD2278" s="15"/>
      <c r="AE2278" s="15"/>
      <c r="AF2278" s="13" t="str">
        <f t="shared" si="421"/>
        <v>1</v>
      </c>
      <c r="AG2278" s="15"/>
      <c r="AH2278" s="15"/>
      <c r="AI2278" s="15"/>
      <c r="AJ2278" s="14"/>
      <c r="AK2278" s="15" cm="1">
        <f t="array" ref="AK2278">_xlfn.IFS(B2278="","",LEFT(G2278,1)="L",1,LEFT(G2278,1)="W",1,AND(LEFT(B2278,1)="H",G2278=""),0)</f>
        <v>1</v>
      </c>
      <c r="AL2278" s="15"/>
      <c r="AM2278" s="15"/>
      <c r="AN2278" s="15"/>
      <c r="AO2278" s="15"/>
      <c r="AP2278" s="15"/>
      <c r="AQ2278" s="15"/>
      <c r="AR2278" s="15"/>
      <c r="AS2278" s="15">
        <f t="shared" si="422"/>
        <v>1</v>
      </c>
      <c r="AT2278" s="15" t="s">
        <v>115</v>
      </c>
      <c r="AU2278" s="13" t="str">
        <f t="shared" si="423"/>
        <v>0</v>
      </c>
      <c r="AV2278" s="15"/>
      <c r="AW2278" s="15"/>
      <c r="AX2278" s="15"/>
      <c r="AY2278" s="15"/>
      <c r="AZ2278" s="14"/>
      <c r="BA2278" s="15"/>
      <c r="BB2278" s="15"/>
      <c r="BC2278" s="15"/>
      <c r="BD2278" s="13" t="str">
        <f t="shared" si="424"/>
        <v>0</v>
      </c>
      <c r="BE2278" s="2"/>
      <c r="BF2278" s="2"/>
      <c r="BG2278" s="2"/>
      <c r="BH2278" s="2"/>
      <c r="BI2278" s="2"/>
      <c r="BJ2278" s="2"/>
      <c r="BK2278" s="2" t="s">
        <v>1369</v>
      </c>
      <c r="BL2278" s="10" t="s">
        <v>1370</v>
      </c>
      <c r="BM2278" t="str" cm="1">
        <f t="array" ref="BM2278">_xlfn.IFS(LEFT(G2278,1)="L","外注品",LEFT(G2278,1)="W","内製品",G2278="","購買品")</f>
        <v>外注品</v>
      </c>
    </row>
    <row r="2279" spans="1:65">
      <c r="A2279" s="2" t="str">
        <f t="shared" si="425"/>
        <v>WG01</v>
      </c>
      <c r="B2279" t="s">
        <v>2456</v>
      </c>
      <c r="C2279" s="2" t="s">
        <v>1350</v>
      </c>
      <c r="D2279" s="10"/>
      <c r="E2279" s="10"/>
      <c r="G2279" s="19" t="s">
        <v>5008</v>
      </c>
      <c r="H2279" s="19"/>
      <c r="K2279" s="2" t="str">
        <f t="shared" si="417"/>
        <v>11L0004788162</v>
      </c>
      <c r="L2279" s="7" t="str">
        <f t="shared" si="426"/>
        <v>2001/01/01</v>
      </c>
      <c r="M2279" s="7" t="str">
        <f t="shared" si="427"/>
        <v>2199/12/31</v>
      </c>
      <c r="N2279" s="2" t="str">
        <f t="shared" si="418"/>
        <v/>
      </c>
      <c r="O2279" s="13">
        <v>0</v>
      </c>
      <c r="P2279" s="15"/>
      <c r="Q2279" s="13">
        <v>15</v>
      </c>
      <c r="R2279" s="18"/>
      <c r="S2279" s="18">
        <v>100000000</v>
      </c>
      <c r="T2279" s="2"/>
      <c r="U2279" s="2"/>
      <c r="V2279" s="2"/>
      <c r="W2279" s="2"/>
      <c r="X2279" s="2"/>
      <c r="Y2279" s="2"/>
      <c r="Z2279" s="2"/>
      <c r="AA2279" s="13">
        <v>1</v>
      </c>
      <c r="AB2279" s="13">
        <f t="shared" si="419"/>
        <v>0</v>
      </c>
      <c r="AC2279" s="13">
        <f t="shared" si="420"/>
        <v>0</v>
      </c>
      <c r="AD2279" s="15"/>
      <c r="AE2279" s="15"/>
      <c r="AF2279" s="13" t="str">
        <f t="shared" si="421"/>
        <v>1</v>
      </c>
      <c r="AG2279" s="15"/>
      <c r="AH2279" s="15"/>
      <c r="AI2279" s="15"/>
      <c r="AJ2279" s="14"/>
      <c r="AK2279" s="15" cm="1">
        <f t="array" ref="AK2279">_xlfn.IFS(B2279="","",LEFT(G2279,1)="L",1,LEFT(G2279,1)="W",1,AND(LEFT(B2279,1)="H",G2279=""),0)</f>
        <v>1</v>
      </c>
      <c r="AL2279" s="15"/>
      <c r="AM2279" s="15"/>
      <c r="AN2279" s="15"/>
      <c r="AO2279" s="15"/>
      <c r="AP2279" s="15"/>
      <c r="AQ2279" s="15"/>
      <c r="AR2279" s="15"/>
      <c r="AS2279" s="15">
        <f t="shared" si="422"/>
        <v>1</v>
      </c>
      <c r="AT2279" s="15" t="s">
        <v>115</v>
      </c>
      <c r="AU2279" s="13" t="str">
        <f t="shared" si="423"/>
        <v>0</v>
      </c>
      <c r="AV2279" s="15"/>
      <c r="AW2279" s="15"/>
      <c r="AX2279" s="15"/>
      <c r="AY2279" s="15"/>
      <c r="AZ2279" s="14"/>
      <c r="BA2279" s="15"/>
      <c r="BB2279" s="15"/>
      <c r="BC2279" s="15"/>
      <c r="BD2279" s="13" t="str">
        <f t="shared" si="424"/>
        <v>0</v>
      </c>
      <c r="BE2279" s="2"/>
      <c r="BF2279" s="2"/>
      <c r="BG2279" s="2"/>
      <c r="BH2279" s="2"/>
      <c r="BI2279" s="2"/>
      <c r="BJ2279" s="2"/>
      <c r="BK2279" s="2" t="s">
        <v>1369</v>
      </c>
      <c r="BL2279" s="10" t="s">
        <v>1370</v>
      </c>
      <c r="BM2279" t="str" cm="1">
        <f t="array" ref="BM2279">_xlfn.IFS(LEFT(G2279,1)="L","外注品",LEFT(G2279,1)="W","内製品",G2279="","購買品")</f>
        <v>外注品</v>
      </c>
    </row>
    <row r="2280" spans="1:65">
      <c r="A2280" s="2" t="str">
        <f t="shared" si="425"/>
        <v>WG01</v>
      </c>
      <c r="B2280" t="s">
        <v>2457</v>
      </c>
      <c r="C2280" s="2" t="s">
        <v>1350</v>
      </c>
      <c r="D2280" s="10"/>
      <c r="E2280" s="10"/>
      <c r="G2280" s="19" t="s">
        <v>5008</v>
      </c>
      <c r="H2280" s="19"/>
      <c r="K2280" s="2" t="str">
        <f t="shared" si="417"/>
        <v>11L0004788163</v>
      </c>
      <c r="L2280" s="7" t="str">
        <f t="shared" si="426"/>
        <v>2001/01/01</v>
      </c>
      <c r="M2280" s="7" t="str">
        <f t="shared" si="427"/>
        <v>2199/12/31</v>
      </c>
      <c r="N2280" s="2" t="str">
        <f t="shared" si="418"/>
        <v/>
      </c>
      <c r="O2280" s="13">
        <v>0</v>
      </c>
      <c r="P2280" s="15"/>
      <c r="Q2280" s="13">
        <v>15</v>
      </c>
      <c r="R2280" s="18"/>
      <c r="S2280" s="18">
        <v>100000000</v>
      </c>
      <c r="T2280" s="2"/>
      <c r="U2280" s="2"/>
      <c r="V2280" s="2"/>
      <c r="W2280" s="2"/>
      <c r="X2280" s="2"/>
      <c r="Y2280" s="2"/>
      <c r="Z2280" s="2"/>
      <c r="AA2280" s="13">
        <v>1</v>
      </c>
      <c r="AB2280" s="13">
        <f t="shared" si="419"/>
        <v>0</v>
      </c>
      <c r="AC2280" s="13">
        <f t="shared" si="420"/>
        <v>0</v>
      </c>
      <c r="AD2280" s="15"/>
      <c r="AE2280" s="15"/>
      <c r="AF2280" s="13" t="str">
        <f t="shared" si="421"/>
        <v>1</v>
      </c>
      <c r="AG2280" s="15"/>
      <c r="AH2280" s="15"/>
      <c r="AI2280" s="15"/>
      <c r="AJ2280" s="14"/>
      <c r="AK2280" s="15" cm="1">
        <f t="array" ref="AK2280">_xlfn.IFS(B2280="","",LEFT(G2280,1)="L",1,LEFT(G2280,1)="W",1,AND(LEFT(B2280,1)="H",G2280=""),0)</f>
        <v>1</v>
      </c>
      <c r="AL2280" s="15"/>
      <c r="AM2280" s="15"/>
      <c r="AN2280" s="15"/>
      <c r="AO2280" s="15"/>
      <c r="AP2280" s="15"/>
      <c r="AQ2280" s="15"/>
      <c r="AR2280" s="15"/>
      <c r="AS2280" s="15">
        <f t="shared" si="422"/>
        <v>1</v>
      </c>
      <c r="AT2280" s="15" t="s">
        <v>115</v>
      </c>
      <c r="AU2280" s="13" t="str">
        <f t="shared" si="423"/>
        <v>0</v>
      </c>
      <c r="AV2280" s="15"/>
      <c r="AW2280" s="15"/>
      <c r="AX2280" s="15"/>
      <c r="AY2280" s="15"/>
      <c r="AZ2280" s="14"/>
      <c r="BA2280" s="15"/>
      <c r="BB2280" s="15"/>
      <c r="BC2280" s="15"/>
      <c r="BD2280" s="13" t="str">
        <f t="shared" si="424"/>
        <v>0</v>
      </c>
      <c r="BE2280" s="2"/>
      <c r="BF2280" s="2"/>
      <c r="BG2280" s="2"/>
      <c r="BH2280" s="2"/>
      <c r="BI2280" s="2"/>
      <c r="BJ2280" s="2"/>
      <c r="BK2280" s="2" t="s">
        <v>1369</v>
      </c>
      <c r="BL2280" s="10" t="s">
        <v>1370</v>
      </c>
      <c r="BM2280" t="str" cm="1">
        <f t="array" ref="BM2280">_xlfn.IFS(LEFT(G2280,1)="L","外注品",LEFT(G2280,1)="W","内製品",G2280="","購買品")</f>
        <v>外注品</v>
      </c>
    </row>
    <row r="2281" spans="1:65">
      <c r="A2281" s="2" t="str">
        <f t="shared" si="425"/>
        <v>WG01</v>
      </c>
      <c r="B2281" t="s">
        <v>2458</v>
      </c>
      <c r="C2281" s="2" t="s">
        <v>1350</v>
      </c>
      <c r="D2281" s="10"/>
      <c r="E2281" s="10"/>
      <c r="G2281" s="19" t="s">
        <v>5008</v>
      </c>
      <c r="H2281" s="19"/>
      <c r="K2281" s="2" t="str">
        <f t="shared" si="417"/>
        <v>11L0004788164</v>
      </c>
      <c r="L2281" s="7" t="str">
        <f t="shared" si="426"/>
        <v>2001/01/01</v>
      </c>
      <c r="M2281" s="7" t="str">
        <f t="shared" si="427"/>
        <v>2199/12/31</v>
      </c>
      <c r="N2281" s="2" t="str">
        <f t="shared" si="418"/>
        <v/>
      </c>
      <c r="O2281" s="13">
        <v>0</v>
      </c>
      <c r="P2281" s="15"/>
      <c r="Q2281" s="13">
        <v>15</v>
      </c>
      <c r="R2281" s="18"/>
      <c r="S2281" s="18">
        <v>100000000</v>
      </c>
      <c r="T2281" s="2"/>
      <c r="U2281" s="2"/>
      <c r="V2281" s="2"/>
      <c r="W2281" s="2"/>
      <c r="X2281" s="2"/>
      <c r="Y2281" s="2"/>
      <c r="Z2281" s="2"/>
      <c r="AA2281" s="13">
        <v>1</v>
      </c>
      <c r="AB2281" s="13">
        <f t="shared" si="419"/>
        <v>0</v>
      </c>
      <c r="AC2281" s="13">
        <f t="shared" si="420"/>
        <v>0</v>
      </c>
      <c r="AD2281" s="15"/>
      <c r="AE2281" s="15"/>
      <c r="AF2281" s="13" t="str">
        <f t="shared" si="421"/>
        <v>1</v>
      </c>
      <c r="AG2281" s="15"/>
      <c r="AH2281" s="15"/>
      <c r="AI2281" s="15"/>
      <c r="AJ2281" s="14"/>
      <c r="AK2281" s="15" cm="1">
        <f t="array" ref="AK2281">_xlfn.IFS(B2281="","",LEFT(G2281,1)="L",1,LEFT(G2281,1)="W",1,AND(LEFT(B2281,1)="H",G2281=""),0)</f>
        <v>1</v>
      </c>
      <c r="AL2281" s="15"/>
      <c r="AM2281" s="15"/>
      <c r="AN2281" s="15"/>
      <c r="AO2281" s="15"/>
      <c r="AP2281" s="15"/>
      <c r="AQ2281" s="15"/>
      <c r="AR2281" s="15"/>
      <c r="AS2281" s="15">
        <f t="shared" si="422"/>
        <v>1</v>
      </c>
      <c r="AT2281" s="15" t="s">
        <v>115</v>
      </c>
      <c r="AU2281" s="13" t="str">
        <f t="shared" si="423"/>
        <v>0</v>
      </c>
      <c r="AV2281" s="15"/>
      <c r="AW2281" s="15"/>
      <c r="AX2281" s="15"/>
      <c r="AY2281" s="15"/>
      <c r="AZ2281" s="14"/>
      <c r="BA2281" s="15"/>
      <c r="BB2281" s="15"/>
      <c r="BC2281" s="15"/>
      <c r="BD2281" s="13" t="str">
        <f t="shared" si="424"/>
        <v>0</v>
      </c>
      <c r="BE2281" s="2"/>
      <c r="BF2281" s="2"/>
      <c r="BG2281" s="2"/>
      <c r="BH2281" s="2"/>
      <c r="BI2281" s="2"/>
      <c r="BJ2281" s="2"/>
      <c r="BK2281" s="2" t="s">
        <v>1369</v>
      </c>
      <c r="BL2281" s="10" t="s">
        <v>1370</v>
      </c>
      <c r="BM2281" t="str" cm="1">
        <f t="array" ref="BM2281">_xlfn.IFS(LEFT(G2281,1)="L","外注品",LEFT(G2281,1)="W","内製品",G2281="","購買品")</f>
        <v>外注品</v>
      </c>
    </row>
    <row r="2282" spans="1:65">
      <c r="A2282" s="2" t="str">
        <f t="shared" si="425"/>
        <v>WG01</v>
      </c>
      <c r="B2282" t="s">
        <v>2459</v>
      </c>
      <c r="C2282" s="2" t="s">
        <v>1350</v>
      </c>
      <c r="D2282" s="10"/>
      <c r="E2282" s="10"/>
      <c r="G2282" s="19" t="s">
        <v>5008</v>
      </c>
      <c r="H2282" s="19"/>
      <c r="K2282" s="2" t="str">
        <f t="shared" si="417"/>
        <v>11L0004788165</v>
      </c>
      <c r="L2282" s="7" t="str">
        <f t="shared" si="426"/>
        <v>2001/01/01</v>
      </c>
      <c r="M2282" s="7" t="str">
        <f t="shared" si="427"/>
        <v>2199/12/31</v>
      </c>
      <c r="N2282" s="2" t="str">
        <f t="shared" si="418"/>
        <v/>
      </c>
      <c r="O2282" s="13">
        <v>0</v>
      </c>
      <c r="P2282" s="15"/>
      <c r="Q2282" s="13">
        <v>15</v>
      </c>
      <c r="R2282" s="18"/>
      <c r="S2282" s="18">
        <v>100000000</v>
      </c>
      <c r="T2282" s="2"/>
      <c r="U2282" s="2"/>
      <c r="V2282" s="2"/>
      <c r="W2282" s="2"/>
      <c r="X2282" s="2"/>
      <c r="Y2282" s="2"/>
      <c r="Z2282" s="2"/>
      <c r="AA2282" s="13">
        <v>1</v>
      </c>
      <c r="AB2282" s="13">
        <f t="shared" si="419"/>
        <v>0</v>
      </c>
      <c r="AC2282" s="13">
        <f t="shared" si="420"/>
        <v>0</v>
      </c>
      <c r="AD2282" s="15"/>
      <c r="AE2282" s="15"/>
      <c r="AF2282" s="13" t="str">
        <f t="shared" si="421"/>
        <v>1</v>
      </c>
      <c r="AG2282" s="15"/>
      <c r="AH2282" s="15"/>
      <c r="AI2282" s="15"/>
      <c r="AJ2282" s="14"/>
      <c r="AK2282" s="15" cm="1">
        <f t="array" ref="AK2282">_xlfn.IFS(B2282="","",LEFT(G2282,1)="L",1,LEFT(G2282,1)="W",1,AND(LEFT(B2282,1)="H",G2282=""),0)</f>
        <v>1</v>
      </c>
      <c r="AL2282" s="15"/>
      <c r="AM2282" s="15"/>
      <c r="AN2282" s="15"/>
      <c r="AO2282" s="15"/>
      <c r="AP2282" s="15"/>
      <c r="AQ2282" s="15"/>
      <c r="AR2282" s="15"/>
      <c r="AS2282" s="15">
        <f t="shared" si="422"/>
        <v>1</v>
      </c>
      <c r="AT2282" s="15" t="s">
        <v>115</v>
      </c>
      <c r="AU2282" s="13" t="str">
        <f t="shared" si="423"/>
        <v>0</v>
      </c>
      <c r="AV2282" s="15"/>
      <c r="AW2282" s="15"/>
      <c r="AX2282" s="15"/>
      <c r="AY2282" s="15"/>
      <c r="AZ2282" s="14"/>
      <c r="BA2282" s="15"/>
      <c r="BB2282" s="15"/>
      <c r="BC2282" s="15"/>
      <c r="BD2282" s="13" t="str">
        <f t="shared" si="424"/>
        <v>0</v>
      </c>
      <c r="BE2282" s="2"/>
      <c r="BF2282" s="2"/>
      <c r="BG2282" s="2"/>
      <c r="BH2282" s="2"/>
      <c r="BI2282" s="2"/>
      <c r="BJ2282" s="2"/>
      <c r="BK2282" s="2" t="s">
        <v>1369</v>
      </c>
      <c r="BL2282" s="10" t="s">
        <v>1370</v>
      </c>
      <c r="BM2282" t="str" cm="1">
        <f t="array" ref="BM2282">_xlfn.IFS(LEFT(G2282,1)="L","外注品",LEFT(G2282,1)="W","内製品",G2282="","購買品")</f>
        <v>外注品</v>
      </c>
    </row>
    <row r="2283" spans="1:65">
      <c r="A2283" s="2" t="str">
        <f t="shared" si="425"/>
        <v>WG01</v>
      </c>
      <c r="B2283" t="s">
        <v>2460</v>
      </c>
      <c r="C2283" s="2" t="s">
        <v>1350</v>
      </c>
      <c r="D2283" s="10"/>
      <c r="E2283" s="10"/>
      <c r="G2283" s="19" t="s">
        <v>5008</v>
      </c>
      <c r="H2283" s="19"/>
      <c r="K2283" s="2" t="str">
        <f t="shared" si="417"/>
        <v>11L0004788166</v>
      </c>
      <c r="L2283" s="7" t="str">
        <f t="shared" si="426"/>
        <v>2001/01/01</v>
      </c>
      <c r="M2283" s="7" t="str">
        <f t="shared" si="427"/>
        <v>2199/12/31</v>
      </c>
      <c r="N2283" s="2" t="str">
        <f t="shared" si="418"/>
        <v/>
      </c>
      <c r="O2283" s="13">
        <v>0</v>
      </c>
      <c r="P2283" s="15"/>
      <c r="Q2283" s="13">
        <v>15</v>
      </c>
      <c r="R2283" s="18"/>
      <c r="S2283" s="18">
        <v>100000000</v>
      </c>
      <c r="T2283" s="2"/>
      <c r="U2283" s="2"/>
      <c r="V2283" s="2"/>
      <c r="W2283" s="2"/>
      <c r="X2283" s="2"/>
      <c r="Y2283" s="2"/>
      <c r="Z2283" s="2"/>
      <c r="AA2283" s="13">
        <v>1</v>
      </c>
      <c r="AB2283" s="13">
        <f t="shared" si="419"/>
        <v>0</v>
      </c>
      <c r="AC2283" s="13">
        <f t="shared" si="420"/>
        <v>0</v>
      </c>
      <c r="AD2283" s="15"/>
      <c r="AE2283" s="15"/>
      <c r="AF2283" s="13" t="str">
        <f t="shared" si="421"/>
        <v>1</v>
      </c>
      <c r="AG2283" s="15"/>
      <c r="AH2283" s="15"/>
      <c r="AI2283" s="15"/>
      <c r="AJ2283" s="14"/>
      <c r="AK2283" s="15" cm="1">
        <f t="array" ref="AK2283">_xlfn.IFS(B2283="","",LEFT(G2283,1)="L",1,LEFT(G2283,1)="W",1,AND(LEFT(B2283,1)="H",G2283=""),0)</f>
        <v>1</v>
      </c>
      <c r="AL2283" s="15"/>
      <c r="AM2283" s="15"/>
      <c r="AN2283" s="15"/>
      <c r="AO2283" s="15"/>
      <c r="AP2283" s="15"/>
      <c r="AQ2283" s="15"/>
      <c r="AR2283" s="15"/>
      <c r="AS2283" s="15">
        <f t="shared" si="422"/>
        <v>1</v>
      </c>
      <c r="AT2283" s="15" t="s">
        <v>115</v>
      </c>
      <c r="AU2283" s="13" t="str">
        <f t="shared" si="423"/>
        <v>0</v>
      </c>
      <c r="AV2283" s="15"/>
      <c r="AW2283" s="15"/>
      <c r="AX2283" s="15"/>
      <c r="AY2283" s="15"/>
      <c r="AZ2283" s="14"/>
      <c r="BA2283" s="15"/>
      <c r="BB2283" s="15"/>
      <c r="BC2283" s="15"/>
      <c r="BD2283" s="13" t="str">
        <f t="shared" si="424"/>
        <v>0</v>
      </c>
      <c r="BE2283" s="2"/>
      <c r="BF2283" s="2"/>
      <c r="BG2283" s="2"/>
      <c r="BH2283" s="2"/>
      <c r="BI2283" s="2"/>
      <c r="BJ2283" s="2"/>
      <c r="BK2283" s="2" t="s">
        <v>1369</v>
      </c>
      <c r="BL2283" s="10" t="s">
        <v>1370</v>
      </c>
      <c r="BM2283" t="str" cm="1">
        <f t="array" ref="BM2283">_xlfn.IFS(LEFT(G2283,1)="L","外注品",LEFT(G2283,1)="W","内製品",G2283="","購買品")</f>
        <v>外注品</v>
      </c>
    </row>
    <row r="2284" spans="1:65">
      <c r="A2284" s="2" t="str">
        <f t="shared" si="425"/>
        <v>WG01</v>
      </c>
      <c r="B2284" t="s">
        <v>2461</v>
      </c>
      <c r="C2284" s="2" t="s">
        <v>1350</v>
      </c>
      <c r="D2284" s="10"/>
      <c r="E2284" s="10"/>
      <c r="G2284" s="19" t="s">
        <v>5008</v>
      </c>
      <c r="H2284" s="19"/>
      <c r="K2284" s="2" t="str">
        <f t="shared" si="417"/>
        <v>11L0004788167</v>
      </c>
      <c r="L2284" s="7" t="str">
        <f t="shared" si="426"/>
        <v>2001/01/01</v>
      </c>
      <c r="M2284" s="7" t="str">
        <f t="shared" si="427"/>
        <v>2199/12/31</v>
      </c>
      <c r="N2284" s="2" t="str">
        <f t="shared" si="418"/>
        <v/>
      </c>
      <c r="O2284" s="13">
        <v>0</v>
      </c>
      <c r="P2284" s="15"/>
      <c r="Q2284" s="13">
        <v>15</v>
      </c>
      <c r="R2284" s="18"/>
      <c r="S2284" s="18">
        <v>100000000</v>
      </c>
      <c r="T2284" s="2"/>
      <c r="U2284" s="2"/>
      <c r="V2284" s="2"/>
      <c r="W2284" s="2"/>
      <c r="X2284" s="2"/>
      <c r="Y2284" s="2"/>
      <c r="Z2284" s="2"/>
      <c r="AA2284" s="13">
        <v>1</v>
      </c>
      <c r="AB2284" s="13">
        <f t="shared" si="419"/>
        <v>0</v>
      </c>
      <c r="AC2284" s="13">
        <f t="shared" si="420"/>
        <v>0</v>
      </c>
      <c r="AD2284" s="15"/>
      <c r="AE2284" s="15"/>
      <c r="AF2284" s="13" t="str">
        <f t="shared" si="421"/>
        <v>1</v>
      </c>
      <c r="AG2284" s="15"/>
      <c r="AH2284" s="15"/>
      <c r="AI2284" s="15"/>
      <c r="AJ2284" s="14"/>
      <c r="AK2284" s="15" cm="1">
        <f t="array" ref="AK2284">_xlfn.IFS(B2284="","",LEFT(G2284,1)="L",1,LEFT(G2284,1)="W",1,AND(LEFT(B2284,1)="H",G2284=""),0)</f>
        <v>1</v>
      </c>
      <c r="AL2284" s="15"/>
      <c r="AM2284" s="15"/>
      <c r="AN2284" s="15"/>
      <c r="AO2284" s="15"/>
      <c r="AP2284" s="15"/>
      <c r="AQ2284" s="15"/>
      <c r="AR2284" s="15"/>
      <c r="AS2284" s="15">
        <f t="shared" si="422"/>
        <v>1</v>
      </c>
      <c r="AT2284" s="15" t="s">
        <v>115</v>
      </c>
      <c r="AU2284" s="13" t="str">
        <f t="shared" si="423"/>
        <v>0</v>
      </c>
      <c r="AV2284" s="15"/>
      <c r="AW2284" s="15"/>
      <c r="AX2284" s="15"/>
      <c r="AY2284" s="15"/>
      <c r="AZ2284" s="14"/>
      <c r="BA2284" s="15"/>
      <c r="BB2284" s="15"/>
      <c r="BC2284" s="15"/>
      <c r="BD2284" s="13" t="str">
        <f t="shared" si="424"/>
        <v>0</v>
      </c>
      <c r="BE2284" s="2"/>
      <c r="BF2284" s="2"/>
      <c r="BG2284" s="2"/>
      <c r="BH2284" s="2"/>
      <c r="BI2284" s="2"/>
      <c r="BJ2284" s="2"/>
      <c r="BK2284" s="2" t="s">
        <v>1369</v>
      </c>
      <c r="BL2284" s="10" t="s">
        <v>1370</v>
      </c>
      <c r="BM2284" t="str" cm="1">
        <f t="array" ref="BM2284">_xlfn.IFS(LEFT(G2284,1)="L","外注品",LEFT(G2284,1)="W","内製品",G2284="","購買品")</f>
        <v>外注品</v>
      </c>
    </row>
    <row r="2285" spans="1:65">
      <c r="A2285" s="2" t="str">
        <f t="shared" si="425"/>
        <v>WG01</v>
      </c>
      <c r="B2285" t="s">
        <v>2462</v>
      </c>
      <c r="C2285" s="2" t="s">
        <v>1350</v>
      </c>
      <c r="D2285" s="10"/>
      <c r="E2285" s="10"/>
      <c r="G2285" s="19" t="s">
        <v>5008</v>
      </c>
      <c r="H2285" s="19"/>
      <c r="K2285" s="2" t="str">
        <f t="shared" si="417"/>
        <v>11L0004788168</v>
      </c>
      <c r="L2285" s="7" t="str">
        <f t="shared" si="426"/>
        <v>2001/01/01</v>
      </c>
      <c r="M2285" s="7" t="str">
        <f t="shared" si="427"/>
        <v>2199/12/31</v>
      </c>
      <c r="N2285" s="2" t="str">
        <f t="shared" si="418"/>
        <v/>
      </c>
      <c r="O2285" s="13">
        <v>0</v>
      </c>
      <c r="P2285" s="15"/>
      <c r="Q2285" s="13">
        <v>15</v>
      </c>
      <c r="R2285" s="18"/>
      <c r="S2285" s="18">
        <v>100000000</v>
      </c>
      <c r="T2285" s="2"/>
      <c r="U2285" s="2"/>
      <c r="V2285" s="2"/>
      <c r="W2285" s="2"/>
      <c r="X2285" s="2"/>
      <c r="Y2285" s="2"/>
      <c r="Z2285" s="2"/>
      <c r="AA2285" s="13">
        <v>1</v>
      </c>
      <c r="AB2285" s="13">
        <f t="shared" si="419"/>
        <v>0</v>
      </c>
      <c r="AC2285" s="13">
        <f t="shared" si="420"/>
        <v>0</v>
      </c>
      <c r="AD2285" s="15"/>
      <c r="AE2285" s="15"/>
      <c r="AF2285" s="13" t="str">
        <f t="shared" si="421"/>
        <v>1</v>
      </c>
      <c r="AG2285" s="15"/>
      <c r="AH2285" s="15"/>
      <c r="AI2285" s="15"/>
      <c r="AJ2285" s="14"/>
      <c r="AK2285" s="15" cm="1">
        <f t="array" ref="AK2285">_xlfn.IFS(B2285="","",LEFT(G2285,1)="L",1,LEFT(G2285,1)="W",1,AND(LEFT(B2285,1)="H",G2285=""),0)</f>
        <v>1</v>
      </c>
      <c r="AL2285" s="15"/>
      <c r="AM2285" s="15"/>
      <c r="AN2285" s="15"/>
      <c r="AO2285" s="15"/>
      <c r="AP2285" s="15"/>
      <c r="AQ2285" s="15"/>
      <c r="AR2285" s="15"/>
      <c r="AS2285" s="15">
        <f t="shared" si="422"/>
        <v>1</v>
      </c>
      <c r="AT2285" s="15" t="s">
        <v>115</v>
      </c>
      <c r="AU2285" s="13" t="str">
        <f t="shared" si="423"/>
        <v>0</v>
      </c>
      <c r="AV2285" s="15"/>
      <c r="AW2285" s="15"/>
      <c r="AX2285" s="15"/>
      <c r="AY2285" s="15"/>
      <c r="AZ2285" s="14"/>
      <c r="BA2285" s="15"/>
      <c r="BB2285" s="15"/>
      <c r="BC2285" s="15"/>
      <c r="BD2285" s="13" t="str">
        <f t="shared" si="424"/>
        <v>0</v>
      </c>
      <c r="BE2285" s="2"/>
      <c r="BF2285" s="2"/>
      <c r="BG2285" s="2"/>
      <c r="BH2285" s="2"/>
      <c r="BI2285" s="2"/>
      <c r="BJ2285" s="2"/>
      <c r="BK2285" s="2" t="s">
        <v>1369</v>
      </c>
      <c r="BL2285" s="10" t="s">
        <v>1370</v>
      </c>
      <c r="BM2285" t="str" cm="1">
        <f t="array" ref="BM2285">_xlfn.IFS(LEFT(G2285,1)="L","外注品",LEFT(G2285,1)="W","内製品",G2285="","購買品")</f>
        <v>外注品</v>
      </c>
    </row>
    <row r="2286" spans="1:65">
      <c r="A2286" s="2" t="str">
        <f t="shared" si="425"/>
        <v>WG01</v>
      </c>
      <c r="B2286" t="s">
        <v>2463</v>
      </c>
      <c r="C2286" s="2" t="s">
        <v>1350</v>
      </c>
      <c r="D2286" s="10"/>
      <c r="E2286" s="10"/>
      <c r="G2286" s="19" t="s">
        <v>5008</v>
      </c>
      <c r="H2286" s="19"/>
      <c r="K2286" s="2" t="str">
        <f t="shared" si="417"/>
        <v>11L0004788169</v>
      </c>
      <c r="L2286" s="7" t="str">
        <f t="shared" si="426"/>
        <v>2001/01/01</v>
      </c>
      <c r="M2286" s="7" t="str">
        <f t="shared" si="427"/>
        <v>2199/12/31</v>
      </c>
      <c r="N2286" s="2" t="str">
        <f t="shared" si="418"/>
        <v/>
      </c>
      <c r="O2286" s="13">
        <v>0</v>
      </c>
      <c r="P2286" s="15"/>
      <c r="Q2286" s="13">
        <v>15</v>
      </c>
      <c r="R2286" s="18"/>
      <c r="S2286" s="18">
        <v>100000000</v>
      </c>
      <c r="T2286" s="2"/>
      <c r="U2286" s="2"/>
      <c r="V2286" s="2"/>
      <c r="W2286" s="2"/>
      <c r="X2286" s="2"/>
      <c r="Y2286" s="2"/>
      <c r="Z2286" s="2"/>
      <c r="AA2286" s="13">
        <v>1</v>
      </c>
      <c r="AB2286" s="13">
        <f t="shared" si="419"/>
        <v>0</v>
      </c>
      <c r="AC2286" s="13">
        <f t="shared" si="420"/>
        <v>0</v>
      </c>
      <c r="AD2286" s="15"/>
      <c r="AE2286" s="15"/>
      <c r="AF2286" s="13" t="str">
        <f t="shared" si="421"/>
        <v>1</v>
      </c>
      <c r="AG2286" s="15"/>
      <c r="AH2286" s="15"/>
      <c r="AI2286" s="15"/>
      <c r="AJ2286" s="14"/>
      <c r="AK2286" s="15" cm="1">
        <f t="array" ref="AK2286">_xlfn.IFS(B2286="","",LEFT(G2286,1)="L",1,LEFT(G2286,1)="W",1,AND(LEFT(B2286,1)="H",G2286=""),0)</f>
        <v>1</v>
      </c>
      <c r="AL2286" s="15"/>
      <c r="AM2286" s="15"/>
      <c r="AN2286" s="15"/>
      <c r="AO2286" s="15"/>
      <c r="AP2286" s="15"/>
      <c r="AQ2286" s="15"/>
      <c r="AR2286" s="15"/>
      <c r="AS2286" s="15">
        <f t="shared" si="422"/>
        <v>1</v>
      </c>
      <c r="AT2286" s="15" t="s">
        <v>115</v>
      </c>
      <c r="AU2286" s="13" t="str">
        <f t="shared" si="423"/>
        <v>0</v>
      </c>
      <c r="AV2286" s="15"/>
      <c r="AW2286" s="15"/>
      <c r="AX2286" s="15"/>
      <c r="AY2286" s="15"/>
      <c r="AZ2286" s="14"/>
      <c r="BA2286" s="15"/>
      <c r="BB2286" s="15"/>
      <c r="BC2286" s="15"/>
      <c r="BD2286" s="13" t="str">
        <f t="shared" si="424"/>
        <v>0</v>
      </c>
      <c r="BE2286" s="2"/>
      <c r="BF2286" s="2"/>
      <c r="BG2286" s="2"/>
      <c r="BH2286" s="2"/>
      <c r="BI2286" s="2"/>
      <c r="BJ2286" s="2"/>
      <c r="BK2286" s="2" t="s">
        <v>1369</v>
      </c>
      <c r="BL2286" s="10" t="s">
        <v>1370</v>
      </c>
      <c r="BM2286" t="str" cm="1">
        <f t="array" ref="BM2286">_xlfn.IFS(LEFT(G2286,1)="L","外注品",LEFT(G2286,1)="W","内製品",G2286="","購買品")</f>
        <v>外注品</v>
      </c>
    </row>
    <row r="2287" spans="1:65">
      <c r="A2287" s="2" t="str">
        <f t="shared" si="425"/>
        <v>WG01</v>
      </c>
      <c r="B2287" t="s">
        <v>2464</v>
      </c>
      <c r="C2287" s="2" t="s">
        <v>1350</v>
      </c>
      <c r="D2287" s="10"/>
      <c r="E2287" s="10"/>
      <c r="G2287" s="19" t="s">
        <v>5008</v>
      </c>
      <c r="H2287" s="19"/>
      <c r="K2287" s="2" t="str">
        <f t="shared" si="417"/>
        <v>11L0004788170</v>
      </c>
      <c r="L2287" s="7" t="str">
        <f t="shared" si="426"/>
        <v>2001/01/01</v>
      </c>
      <c r="M2287" s="7" t="str">
        <f t="shared" si="427"/>
        <v>2199/12/31</v>
      </c>
      <c r="N2287" s="2" t="str">
        <f t="shared" si="418"/>
        <v/>
      </c>
      <c r="O2287" s="13">
        <v>0</v>
      </c>
      <c r="P2287" s="15"/>
      <c r="Q2287" s="13">
        <v>15</v>
      </c>
      <c r="R2287" s="18"/>
      <c r="S2287" s="18">
        <v>100000000</v>
      </c>
      <c r="T2287" s="2"/>
      <c r="U2287" s="2"/>
      <c r="V2287" s="2"/>
      <c r="W2287" s="2"/>
      <c r="X2287" s="2"/>
      <c r="Y2287" s="2"/>
      <c r="Z2287" s="2"/>
      <c r="AA2287" s="13">
        <v>1</v>
      </c>
      <c r="AB2287" s="13">
        <f t="shared" si="419"/>
        <v>0</v>
      </c>
      <c r="AC2287" s="13">
        <f t="shared" si="420"/>
        <v>0</v>
      </c>
      <c r="AD2287" s="15"/>
      <c r="AE2287" s="15"/>
      <c r="AF2287" s="13" t="str">
        <f t="shared" si="421"/>
        <v>1</v>
      </c>
      <c r="AG2287" s="15"/>
      <c r="AH2287" s="15"/>
      <c r="AI2287" s="15"/>
      <c r="AJ2287" s="14"/>
      <c r="AK2287" s="15" cm="1">
        <f t="array" ref="AK2287">_xlfn.IFS(B2287="","",LEFT(G2287,1)="L",1,LEFT(G2287,1)="W",1,AND(LEFT(B2287,1)="H",G2287=""),0)</f>
        <v>1</v>
      </c>
      <c r="AL2287" s="15"/>
      <c r="AM2287" s="15"/>
      <c r="AN2287" s="15"/>
      <c r="AO2287" s="15"/>
      <c r="AP2287" s="15"/>
      <c r="AQ2287" s="15"/>
      <c r="AR2287" s="15"/>
      <c r="AS2287" s="15">
        <f t="shared" si="422"/>
        <v>1</v>
      </c>
      <c r="AT2287" s="15" t="s">
        <v>115</v>
      </c>
      <c r="AU2287" s="13" t="str">
        <f t="shared" si="423"/>
        <v>0</v>
      </c>
      <c r="AV2287" s="15"/>
      <c r="AW2287" s="15"/>
      <c r="AX2287" s="15"/>
      <c r="AY2287" s="15"/>
      <c r="AZ2287" s="14"/>
      <c r="BA2287" s="15"/>
      <c r="BB2287" s="15"/>
      <c r="BC2287" s="15"/>
      <c r="BD2287" s="13" t="str">
        <f t="shared" si="424"/>
        <v>0</v>
      </c>
      <c r="BE2287" s="2"/>
      <c r="BF2287" s="2"/>
      <c r="BG2287" s="2"/>
      <c r="BH2287" s="2"/>
      <c r="BI2287" s="2"/>
      <c r="BJ2287" s="2"/>
      <c r="BK2287" s="2" t="s">
        <v>1369</v>
      </c>
      <c r="BL2287" s="10" t="s">
        <v>1370</v>
      </c>
      <c r="BM2287" t="str" cm="1">
        <f t="array" ref="BM2287">_xlfn.IFS(LEFT(G2287,1)="L","外注品",LEFT(G2287,1)="W","内製品",G2287="","購買品")</f>
        <v>外注品</v>
      </c>
    </row>
    <row r="2288" spans="1:65">
      <c r="A2288" s="2" t="str">
        <f t="shared" si="425"/>
        <v>WG01</v>
      </c>
      <c r="B2288" t="s">
        <v>2465</v>
      </c>
      <c r="C2288" s="2" t="s">
        <v>1350</v>
      </c>
      <c r="D2288" s="10"/>
      <c r="E2288" s="10"/>
      <c r="G2288" s="19" t="s">
        <v>5008</v>
      </c>
      <c r="H2288" s="19"/>
      <c r="K2288" s="2" t="str">
        <f t="shared" si="417"/>
        <v>11L0004788171</v>
      </c>
      <c r="L2288" s="7" t="str">
        <f t="shared" si="426"/>
        <v>2001/01/01</v>
      </c>
      <c r="M2288" s="7" t="str">
        <f t="shared" si="427"/>
        <v>2199/12/31</v>
      </c>
      <c r="N2288" s="2" t="str">
        <f t="shared" si="418"/>
        <v/>
      </c>
      <c r="O2288" s="13">
        <v>0</v>
      </c>
      <c r="P2288" s="15"/>
      <c r="Q2288" s="13">
        <v>15</v>
      </c>
      <c r="R2288" s="18"/>
      <c r="S2288" s="18">
        <v>100000000</v>
      </c>
      <c r="T2288" s="2"/>
      <c r="U2288" s="2"/>
      <c r="V2288" s="2"/>
      <c r="W2288" s="2"/>
      <c r="X2288" s="2"/>
      <c r="Y2288" s="2"/>
      <c r="Z2288" s="2"/>
      <c r="AA2288" s="13">
        <v>1</v>
      </c>
      <c r="AB2288" s="13">
        <f t="shared" si="419"/>
        <v>0</v>
      </c>
      <c r="AC2288" s="13">
        <f t="shared" si="420"/>
        <v>0</v>
      </c>
      <c r="AD2288" s="15"/>
      <c r="AE2288" s="15"/>
      <c r="AF2288" s="13" t="str">
        <f t="shared" si="421"/>
        <v>1</v>
      </c>
      <c r="AG2288" s="15"/>
      <c r="AH2288" s="15"/>
      <c r="AI2288" s="15"/>
      <c r="AJ2288" s="14"/>
      <c r="AK2288" s="15" cm="1">
        <f t="array" ref="AK2288">_xlfn.IFS(B2288="","",LEFT(G2288,1)="L",1,LEFT(G2288,1)="W",1,AND(LEFT(B2288,1)="H",G2288=""),0)</f>
        <v>1</v>
      </c>
      <c r="AL2288" s="15"/>
      <c r="AM2288" s="15"/>
      <c r="AN2288" s="15"/>
      <c r="AO2288" s="15"/>
      <c r="AP2288" s="15"/>
      <c r="AQ2288" s="15"/>
      <c r="AR2288" s="15"/>
      <c r="AS2288" s="15">
        <f t="shared" si="422"/>
        <v>1</v>
      </c>
      <c r="AT2288" s="15" t="s">
        <v>115</v>
      </c>
      <c r="AU2288" s="13" t="str">
        <f t="shared" si="423"/>
        <v>0</v>
      </c>
      <c r="AV2288" s="15"/>
      <c r="AW2288" s="15"/>
      <c r="AX2288" s="15"/>
      <c r="AY2288" s="15"/>
      <c r="AZ2288" s="14"/>
      <c r="BA2288" s="15"/>
      <c r="BB2288" s="15"/>
      <c r="BC2288" s="15"/>
      <c r="BD2288" s="13" t="str">
        <f t="shared" si="424"/>
        <v>0</v>
      </c>
      <c r="BE2288" s="2"/>
      <c r="BF2288" s="2"/>
      <c r="BG2288" s="2"/>
      <c r="BH2288" s="2"/>
      <c r="BI2288" s="2"/>
      <c r="BJ2288" s="2"/>
      <c r="BK2288" s="2" t="s">
        <v>1369</v>
      </c>
      <c r="BL2288" s="10" t="s">
        <v>1370</v>
      </c>
      <c r="BM2288" t="str" cm="1">
        <f t="array" ref="BM2288">_xlfn.IFS(LEFT(G2288,1)="L","外注品",LEFT(G2288,1)="W","内製品",G2288="","購買品")</f>
        <v>外注品</v>
      </c>
    </row>
    <row r="2289" spans="1:65">
      <c r="A2289" s="2" t="str">
        <f t="shared" si="425"/>
        <v>WG01</v>
      </c>
      <c r="B2289" t="s">
        <v>2466</v>
      </c>
      <c r="C2289" s="2" t="s">
        <v>1350</v>
      </c>
      <c r="D2289" s="10"/>
      <c r="E2289" s="10"/>
      <c r="G2289" s="19" t="s">
        <v>5008</v>
      </c>
      <c r="H2289" s="19"/>
      <c r="K2289" s="2" t="str">
        <f t="shared" si="417"/>
        <v>11L0004788172</v>
      </c>
      <c r="L2289" s="7" t="str">
        <f t="shared" si="426"/>
        <v>2001/01/01</v>
      </c>
      <c r="M2289" s="7" t="str">
        <f t="shared" si="427"/>
        <v>2199/12/31</v>
      </c>
      <c r="N2289" s="2" t="str">
        <f t="shared" si="418"/>
        <v/>
      </c>
      <c r="O2289" s="13">
        <v>0</v>
      </c>
      <c r="P2289" s="15"/>
      <c r="Q2289" s="13">
        <v>15</v>
      </c>
      <c r="R2289" s="18"/>
      <c r="S2289" s="18">
        <v>100000000</v>
      </c>
      <c r="T2289" s="2"/>
      <c r="U2289" s="2"/>
      <c r="V2289" s="2"/>
      <c r="W2289" s="2"/>
      <c r="X2289" s="2"/>
      <c r="Y2289" s="2"/>
      <c r="Z2289" s="2"/>
      <c r="AA2289" s="13">
        <v>1</v>
      </c>
      <c r="AB2289" s="13">
        <f t="shared" si="419"/>
        <v>0</v>
      </c>
      <c r="AC2289" s="13">
        <f t="shared" si="420"/>
        <v>0</v>
      </c>
      <c r="AD2289" s="15"/>
      <c r="AE2289" s="15"/>
      <c r="AF2289" s="13" t="str">
        <f t="shared" si="421"/>
        <v>1</v>
      </c>
      <c r="AG2289" s="15"/>
      <c r="AH2289" s="15"/>
      <c r="AI2289" s="15"/>
      <c r="AJ2289" s="14"/>
      <c r="AK2289" s="15" cm="1">
        <f t="array" ref="AK2289">_xlfn.IFS(B2289="","",LEFT(G2289,1)="L",1,LEFT(G2289,1)="W",1,AND(LEFT(B2289,1)="H",G2289=""),0)</f>
        <v>1</v>
      </c>
      <c r="AL2289" s="15"/>
      <c r="AM2289" s="15"/>
      <c r="AN2289" s="15"/>
      <c r="AO2289" s="15"/>
      <c r="AP2289" s="15"/>
      <c r="AQ2289" s="15"/>
      <c r="AR2289" s="15"/>
      <c r="AS2289" s="15">
        <f t="shared" si="422"/>
        <v>1</v>
      </c>
      <c r="AT2289" s="15" t="s">
        <v>115</v>
      </c>
      <c r="AU2289" s="13" t="str">
        <f t="shared" si="423"/>
        <v>0</v>
      </c>
      <c r="AV2289" s="15"/>
      <c r="AW2289" s="15"/>
      <c r="AX2289" s="15"/>
      <c r="AY2289" s="15"/>
      <c r="AZ2289" s="14"/>
      <c r="BA2289" s="15"/>
      <c r="BB2289" s="15"/>
      <c r="BC2289" s="15"/>
      <c r="BD2289" s="13" t="str">
        <f t="shared" si="424"/>
        <v>0</v>
      </c>
      <c r="BE2289" s="2"/>
      <c r="BF2289" s="2"/>
      <c r="BG2289" s="2"/>
      <c r="BH2289" s="2"/>
      <c r="BI2289" s="2"/>
      <c r="BJ2289" s="2"/>
      <c r="BK2289" s="2" t="s">
        <v>1369</v>
      </c>
      <c r="BL2289" s="10" t="s">
        <v>1370</v>
      </c>
      <c r="BM2289" t="str" cm="1">
        <f t="array" ref="BM2289">_xlfn.IFS(LEFT(G2289,1)="L","外注品",LEFT(G2289,1)="W","内製品",G2289="","購買品")</f>
        <v>外注品</v>
      </c>
    </row>
    <row r="2290" spans="1:65">
      <c r="A2290" s="2" t="str">
        <f t="shared" si="425"/>
        <v>WG01</v>
      </c>
      <c r="B2290" t="s">
        <v>2467</v>
      </c>
      <c r="C2290" s="2" t="s">
        <v>1350</v>
      </c>
      <c r="D2290" s="10"/>
      <c r="E2290" s="10"/>
      <c r="G2290" s="19" t="s">
        <v>5008</v>
      </c>
      <c r="H2290" s="19"/>
      <c r="K2290" s="2" t="str">
        <f t="shared" si="417"/>
        <v>11L0004788173</v>
      </c>
      <c r="L2290" s="7" t="str">
        <f t="shared" si="426"/>
        <v>2001/01/01</v>
      </c>
      <c r="M2290" s="7" t="str">
        <f t="shared" si="427"/>
        <v>2199/12/31</v>
      </c>
      <c r="N2290" s="2" t="str">
        <f t="shared" si="418"/>
        <v/>
      </c>
      <c r="O2290" s="13">
        <v>0</v>
      </c>
      <c r="P2290" s="15"/>
      <c r="Q2290" s="13">
        <v>15</v>
      </c>
      <c r="R2290" s="18"/>
      <c r="S2290" s="18">
        <v>100000000</v>
      </c>
      <c r="T2290" s="2"/>
      <c r="U2290" s="2"/>
      <c r="V2290" s="2"/>
      <c r="W2290" s="2"/>
      <c r="X2290" s="2"/>
      <c r="Y2290" s="2"/>
      <c r="Z2290" s="2"/>
      <c r="AA2290" s="13">
        <v>1</v>
      </c>
      <c r="AB2290" s="13">
        <f t="shared" si="419"/>
        <v>0</v>
      </c>
      <c r="AC2290" s="13">
        <f t="shared" si="420"/>
        <v>0</v>
      </c>
      <c r="AD2290" s="15"/>
      <c r="AE2290" s="15"/>
      <c r="AF2290" s="13" t="str">
        <f t="shared" si="421"/>
        <v>1</v>
      </c>
      <c r="AG2290" s="15"/>
      <c r="AH2290" s="15"/>
      <c r="AI2290" s="15"/>
      <c r="AJ2290" s="14"/>
      <c r="AK2290" s="15" cm="1">
        <f t="array" ref="AK2290">_xlfn.IFS(B2290="","",LEFT(G2290,1)="L",1,LEFT(G2290,1)="W",1,AND(LEFT(B2290,1)="H",G2290=""),0)</f>
        <v>1</v>
      </c>
      <c r="AL2290" s="15"/>
      <c r="AM2290" s="15"/>
      <c r="AN2290" s="15"/>
      <c r="AO2290" s="15"/>
      <c r="AP2290" s="15"/>
      <c r="AQ2290" s="15"/>
      <c r="AR2290" s="15"/>
      <c r="AS2290" s="15">
        <f t="shared" si="422"/>
        <v>1</v>
      </c>
      <c r="AT2290" s="15" t="s">
        <v>115</v>
      </c>
      <c r="AU2290" s="13" t="str">
        <f t="shared" si="423"/>
        <v>0</v>
      </c>
      <c r="AV2290" s="15"/>
      <c r="AW2290" s="15"/>
      <c r="AX2290" s="15"/>
      <c r="AY2290" s="15"/>
      <c r="AZ2290" s="14"/>
      <c r="BA2290" s="15"/>
      <c r="BB2290" s="15"/>
      <c r="BC2290" s="15"/>
      <c r="BD2290" s="13" t="str">
        <f t="shared" si="424"/>
        <v>0</v>
      </c>
      <c r="BE2290" s="2"/>
      <c r="BF2290" s="2"/>
      <c r="BG2290" s="2"/>
      <c r="BH2290" s="2"/>
      <c r="BI2290" s="2"/>
      <c r="BJ2290" s="2"/>
      <c r="BK2290" s="2" t="s">
        <v>1369</v>
      </c>
      <c r="BL2290" s="10" t="s">
        <v>1370</v>
      </c>
      <c r="BM2290" t="str" cm="1">
        <f t="array" ref="BM2290">_xlfn.IFS(LEFT(G2290,1)="L","外注品",LEFT(G2290,1)="W","内製品",G2290="","購買品")</f>
        <v>外注品</v>
      </c>
    </row>
    <row r="2291" spans="1:65">
      <c r="A2291" s="2" t="str">
        <f t="shared" si="425"/>
        <v>WG01</v>
      </c>
      <c r="B2291" t="s">
        <v>2468</v>
      </c>
      <c r="C2291" s="2" t="s">
        <v>1350</v>
      </c>
      <c r="D2291" s="10"/>
      <c r="E2291" s="10"/>
      <c r="G2291" s="19" t="s">
        <v>5008</v>
      </c>
      <c r="H2291" s="19"/>
      <c r="K2291" s="2" t="str">
        <f t="shared" si="417"/>
        <v>11L0004788174</v>
      </c>
      <c r="L2291" s="7" t="str">
        <f t="shared" si="426"/>
        <v>2001/01/01</v>
      </c>
      <c r="M2291" s="7" t="str">
        <f t="shared" si="427"/>
        <v>2199/12/31</v>
      </c>
      <c r="N2291" s="2" t="str">
        <f t="shared" si="418"/>
        <v/>
      </c>
      <c r="O2291" s="13">
        <v>0</v>
      </c>
      <c r="P2291" s="15"/>
      <c r="Q2291" s="13">
        <v>15</v>
      </c>
      <c r="R2291" s="18"/>
      <c r="S2291" s="18">
        <v>100000000</v>
      </c>
      <c r="T2291" s="2"/>
      <c r="U2291" s="2"/>
      <c r="V2291" s="2"/>
      <c r="W2291" s="2"/>
      <c r="X2291" s="2"/>
      <c r="Y2291" s="2"/>
      <c r="Z2291" s="2"/>
      <c r="AA2291" s="13">
        <v>1</v>
      </c>
      <c r="AB2291" s="13">
        <f t="shared" si="419"/>
        <v>0</v>
      </c>
      <c r="AC2291" s="13">
        <f t="shared" si="420"/>
        <v>0</v>
      </c>
      <c r="AD2291" s="15"/>
      <c r="AE2291" s="15"/>
      <c r="AF2291" s="13" t="str">
        <f t="shared" si="421"/>
        <v>1</v>
      </c>
      <c r="AG2291" s="15"/>
      <c r="AH2291" s="15"/>
      <c r="AI2291" s="15"/>
      <c r="AJ2291" s="14"/>
      <c r="AK2291" s="15" cm="1">
        <f t="array" ref="AK2291">_xlfn.IFS(B2291="","",LEFT(G2291,1)="L",1,LEFT(G2291,1)="W",1,AND(LEFT(B2291,1)="H",G2291=""),0)</f>
        <v>1</v>
      </c>
      <c r="AL2291" s="15"/>
      <c r="AM2291" s="15"/>
      <c r="AN2291" s="15"/>
      <c r="AO2291" s="15"/>
      <c r="AP2291" s="15"/>
      <c r="AQ2291" s="15"/>
      <c r="AR2291" s="15"/>
      <c r="AS2291" s="15">
        <f t="shared" si="422"/>
        <v>1</v>
      </c>
      <c r="AT2291" s="15" t="s">
        <v>115</v>
      </c>
      <c r="AU2291" s="13" t="str">
        <f t="shared" si="423"/>
        <v>0</v>
      </c>
      <c r="AV2291" s="15"/>
      <c r="AW2291" s="15"/>
      <c r="AX2291" s="15"/>
      <c r="AY2291" s="15"/>
      <c r="AZ2291" s="14"/>
      <c r="BA2291" s="15"/>
      <c r="BB2291" s="15"/>
      <c r="BC2291" s="15"/>
      <c r="BD2291" s="13" t="str">
        <f t="shared" si="424"/>
        <v>0</v>
      </c>
      <c r="BE2291" s="2"/>
      <c r="BF2291" s="2"/>
      <c r="BG2291" s="2"/>
      <c r="BH2291" s="2"/>
      <c r="BI2291" s="2"/>
      <c r="BJ2291" s="2"/>
      <c r="BK2291" s="2" t="s">
        <v>1369</v>
      </c>
      <c r="BL2291" s="10" t="s">
        <v>1370</v>
      </c>
      <c r="BM2291" t="str" cm="1">
        <f t="array" ref="BM2291">_xlfn.IFS(LEFT(G2291,1)="L","外注品",LEFT(G2291,1)="W","内製品",G2291="","購買品")</f>
        <v>外注品</v>
      </c>
    </row>
    <row r="2292" spans="1:65">
      <c r="A2292" s="2" t="str">
        <f t="shared" si="425"/>
        <v>WG01</v>
      </c>
      <c r="B2292" t="s">
        <v>2469</v>
      </c>
      <c r="C2292" s="2" t="s">
        <v>1350</v>
      </c>
      <c r="D2292" s="10"/>
      <c r="E2292" s="10"/>
      <c r="G2292" s="19" t="s">
        <v>5008</v>
      </c>
      <c r="H2292" s="19"/>
      <c r="K2292" s="2" t="str">
        <f t="shared" si="417"/>
        <v>11L0004788175</v>
      </c>
      <c r="L2292" s="7" t="str">
        <f t="shared" si="426"/>
        <v>2001/01/01</v>
      </c>
      <c r="M2292" s="7" t="str">
        <f t="shared" si="427"/>
        <v>2199/12/31</v>
      </c>
      <c r="N2292" s="2" t="str">
        <f t="shared" si="418"/>
        <v/>
      </c>
      <c r="O2292" s="13">
        <v>0</v>
      </c>
      <c r="P2292" s="15"/>
      <c r="Q2292" s="13">
        <v>15</v>
      </c>
      <c r="R2292" s="18"/>
      <c r="S2292" s="18">
        <v>100000000</v>
      </c>
      <c r="T2292" s="2"/>
      <c r="U2292" s="2"/>
      <c r="V2292" s="2"/>
      <c r="W2292" s="2"/>
      <c r="X2292" s="2"/>
      <c r="Y2292" s="2"/>
      <c r="Z2292" s="2"/>
      <c r="AA2292" s="13">
        <v>1</v>
      </c>
      <c r="AB2292" s="13">
        <f t="shared" si="419"/>
        <v>0</v>
      </c>
      <c r="AC2292" s="13">
        <f t="shared" si="420"/>
        <v>0</v>
      </c>
      <c r="AD2292" s="15"/>
      <c r="AE2292" s="15"/>
      <c r="AF2292" s="13" t="str">
        <f t="shared" si="421"/>
        <v>1</v>
      </c>
      <c r="AG2292" s="15"/>
      <c r="AH2292" s="15"/>
      <c r="AI2292" s="15"/>
      <c r="AJ2292" s="14"/>
      <c r="AK2292" s="15" cm="1">
        <f t="array" ref="AK2292">_xlfn.IFS(B2292="","",LEFT(G2292,1)="L",1,LEFT(G2292,1)="W",1,AND(LEFT(B2292,1)="H",G2292=""),0)</f>
        <v>1</v>
      </c>
      <c r="AL2292" s="15"/>
      <c r="AM2292" s="15"/>
      <c r="AN2292" s="15"/>
      <c r="AO2292" s="15"/>
      <c r="AP2292" s="15"/>
      <c r="AQ2292" s="15"/>
      <c r="AR2292" s="15"/>
      <c r="AS2292" s="15">
        <f t="shared" si="422"/>
        <v>1</v>
      </c>
      <c r="AT2292" s="15" t="s">
        <v>115</v>
      </c>
      <c r="AU2292" s="13" t="str">
        <f t="shared" si="423"/>
        <v>0</v>
      </c>
      <c r="AV2292" s="15"/>
      <c r="AW2292" s="15"/>
      <c r="AX2292" s="15"/>
      <c r="AY2292" s="15"/>
      <c r="AZ2292" s="14"/>
      <c r="BA2292" s="15"/>
      <c r="BB2292" s="15"/>
      <c r="BC2292" s="15"/>
      <c r="BD2292" s="13" t="str">
        <f t="shared" si="424"/>
        <v>0</v>
      </c>
      <c r="BE2292" s="2"/>
      <c r="BF2292" s="2"/>
      <c r="BG2292" s="2"/>
      <c r="BH2292" s="2"/>
      <c r="BI2292" s="2"/>
      <c r="BJ2292" s="2"/>
      <c r="BK2292" s="2" t="s">
        <v>1369</v>
      </c>
      <c r="BL2292" s="10" t="s">
        <v>1370</v>
      </c>
      <c r="BM2292" t="str" cm="1">
        <f t="array" ref="BM2292">_xlfn.IFS(LEFT(G2292,1)="L","外注品",LEFT(G2292,1)="W","内製品",G2292="","購買品")</f>
        <v>外注品</v>
      </c>
    </row>
    <row r="2293" spans="1:65">
      <c r="A2293" s="2" t="str">
        <f t="shared" si="425"/>
        <v>WG01</v>
      </c>
      <c r="B2293" t="s">
        <v>2470</v>
      </c>
      <c r="C2293" s="2" t="s">
        <v>1350</v>
      </c>
      <c r="D2293" s="10"/>
      <c r="E2293" s="10"/>
      <c r="G2293" s="19" t="s">
        <v>5008</v>
      </c>
      <c r="H2293" s="19"/>
      <c r="K2293" s="2" t="str">
        <f t="shared" si="417"/>
        <v>11L0004788176</v>
      </c>
      <c r="L2293" s="7" t="str">
        <f t="shared" si="426"/>
        <v>2001/01/01</v>
      </c>
      <c r="M2293" s="7" t="str">
        <f t="shared" si="427"/>
        <v>2199/12/31</v>
      </c>
      <c r="N2293" s="2" t="str">
        <f t="shared" si="418"/>
        <v/>
      </c>
      <c r="O2293" s="13">
        <v>0</v>
      </c>
      <c r="P2293" s="15"/>
      <c r="Q2293" s="13">
        <v>15</v>
      </c>
      <c r="R2293" s="18"/>
      <c r="S2293" s="18">
        <v>100000000</v>
      </c>
      <c r="T2293" s="2"/>
      <c r="U2293" s="2"/>
      <c r="V2293" s="2"/>
      <c r="W2293" s="2"/>
      <c r="X2293" s="2"/>
      <c r="Y2293" s="2"/>
      <c r="Z2293" s="2"/>
      <c r="AA2293" s="13">
        <v>1</v>
      </c>
      <c r="AB2293" s="13">
        <f t="shared" si="419"/>
        <v>0</v>
      </c>
      <c r="AC2293" s="13">
        <f t="shared" si="420"/>
        <v>0</v>
      </c>
      <c r="AD2293" s="15"/>
      <c r="AE2293" s="15"/>
      <c r="AF2293" s="13" t="str">
        <f t="shared" si="421"/>
        <v>1</v>
      </c>
      <c r="AG2293" s="15"/>
      <c r="AH2293" s="15"/>
      <c r="AI2293" s="15"/>
      <c r="AJ2293" s="14"/>
      <c r="AK2293" s="15" cm="1">
        <f t="array" ref="AK2293">_xlfn.IFS(B2293="","",LEFT(G2293,1)="L",1,LEFT(G2293,1)="W",1,AND(LEFT(B2293,1)="H",G2293=""),0)</f>
        <v>1</v>
      </c>
      <c r="AL2293" s="15"/>
      <c r="AM2293" s="15"/>
      <c r="AN2293" s="15"/>
      <c r="AO2293" s="15"/>
      <c r="AP2293" s="15"/>
      <c r="AQ2293" s="15"/>
      <c r="AR2293" s="15"/>
      <c r="AS2293" s="15">
        <f t="shared" si="422"/>
        <v>1</v>
      </c>
      <c r="AT2293" s="15" t="s">
        <v>115</v>
      </c>
      <c r="AU2293" s="13" t="str">
        <f t="shared" si="423"/>
        <v>0</v>
      </c>
      <c r="AV2293" s="15"/>
      <c r="AW2293" s="15"/>
      <c r="AX2293" s="15"/>
      <c r="AY2293" s="15"/>
      <c r="AZ2293" s="14"/>
      <c r="BA2293" s="15"/>
      <c r="BB2293" s="15"/>
      <c r="BC2293" s="15"/>
      <c r="BD2293" s="13" t="str">
        <f t="shared" si="424"/>
        <v>0</v>
      </c>
      <c r="BE2293" s="2"/>
      <c r="BF2293" s="2"/>
      <c r="BG2293" s="2"/>
      <c r="BH2293" s="2"/>
      <c r="BI2293" s="2"/>
      <c r="BJ2293" s="2"/>
      <c r="BK2293" s="2" t="s">
        <v>1369</v>
      </c>
      <c r="BL2293" s="10" t="s">
        <v>1370</v>
      </c>
      <c r="BM2293" t="str" cm="1">
        <f t="array" ref="BM2293">_xlfn.IFS(LEFT(G2293,1)="L","外注品",LEFT(G2293,1)="W","内製品",G2293="","購買品")</f>
        <v>外注品</v>
      </c>
    </row>
    <row r="2294" spans="1:65">
      <c r="A2294" s="2" t="str">
        <f t="shared" si="425"/>
        <v>WG01</v>
      </c>
      <c r="B2294" t="s">
        <v>2471</v>
      </c>
      <c r="C2294" s="2" t="s">
        <v>1350</v>
      </c>
      <c r="D2294" s="10"/>
      <c r="E2294" s="10"/>
      <c r="G2294" s="19" t="s">
        <v>5008</v>
      </c>
      <c r="H2294" s="19"/>
      <c r="K2294" s="2" t="str">
        <f t="shared" si="417"/>
        <v>11L0004788177</v>
      </c>
      <c r="L2294" s="7" t="str">
        <f t="shared" si="426"/>
        <v>2001/01/01</v>
      </c>
      <c r="M2294" s="7" t="str">
        <f t="shared" si="427"/>
        <v>2199/12/31</v>
      </c>
      <c r="N2294" s="2" t="str">
        <f t="shared" si="418"/>
        <v/>
      </c>
      <c r="O2294" s="13">
        <v>0</v>
      </c>
      <c r="P2294" s="15"/>
      <c r="Q2294" s="13">
        <v>15</v>
      </c>
      <c r="R2294" s="18"/>
      <c r="S2294" s="18">
        <v>100000000</v>
      </c>
      <c r="T2294" s="2"/>
      <c r="U2294" s="2"/>
      <c r="V2294" s="2"/>
      <c r="W2294" s="2"/>
      <c r="X2294" s="2"/>
      <c r="Y2294" s="2"/>
      <c r="Z2294" s="2"/>
      <c r="AA2294" s="13">
        <v>1</v>
      </c>
      <c r="AB2294" s="13">
        <f t="shared" si="419"/>
        <v>0</v>
      </c>
      <c r="AC2294" s="13">
        <f t="shared" si="420"/>
        <v>0</v>
      </c>
      <c r="AD2294" s="15"/>
      <c r="AE2294" s="15"/>
      <c r="AF2294" s="13" t="str">
        <f t="shared" si="421"/>
        <v>1</v>
      </c>
      <c r="AG2294" s="15"/>
      <c r="AH2294" s="15"/>
      <c r="AI2294" s="15"/>
      <c r="AJ2294" s="14"/>
      <c r="AK2294" s="15" cm="1">
        <f t="array" ref="AK2294">_xlfn.IFS(B2294="","",LEFT(G2294,1)="L",1,LEFT(G2294,1)="W",1,AND(LEFT(B2294,1)="H",G2294=""),0)</f>
        <v>1</v>
      </c>
      <c r="AL2294" s="15"/>
      <c r="AM2294" s="15"/>
      <c r="AN2294" s="15"/>
      <c r="AO2294" s="15"/>
      <c r="AP2294" s="15"/>
      <c r="AQ2294" s="15"/>
      <c r="AR2294" s="15"/>
      <c r="AS2294" s="15">
        <f t="shared" si="422"/>
        <v>1</v>
      </c>
      <c r="AT2294" s="15" t="s">
        <v>115</v>
      </c>
      <c r="AU2294" s="13" t="str">
        <f t="shared" si="423"/>
        <v>0</v>
      </c>
      <c r="AV2294" s="15"/>
      <c r="AW2294" s="15"/>
      <c r="AX2294" s="15"/>
      <c r="AY2294" s="15"/>
      <c r="AZ2294" s="14"/>
      <c r="BA2294" s="15"/>
      <c r="BB2294" s="15"/>
      <c r="BC2294" s="15"/>
      <c r="BD2294" s="13" t="str">
        <f t="shared" si="424"/>
        <v>0</v>
      </c>
      <c r="BE2294" s="2"/>
      <c r="BF2294" s="2"/>
      <c r="BG2294" s="2"/>
      <c r="BH2294" s="2"/>
      <c r="BI2294" s="2"/>
      <c r="BJ2294" s="2"/>
      <c r="BK2294" s="2" t="s">
        <v>1369</v>
      </c>
      <c r="BL2294" s="10" t="s">
        <v>1370</v>
      </c>
      <c r="BM2294" t="str" cm="1">
        <f t="array" ref="BM2294">_xlfn.IFS(LEFT(G2294,1)="L","外注品",LEFT(G2294,1)="W","内製品",G2294="","購買品")</f>
        <v>外注品</v>
      </c>
    </row>
    <row r="2295" spans="1:65">
      <c r="A2295" s="2" t="str">
        <f t="shared" si="425"/>
        <v>WG01</v>
      </c>
      <c r="B2295" t="s">
        <v>2472</v>
      </c>
      <c r="C2295" s="2" t="s">
        <v>1350</v>
      </c>
      <c r="D2295" s="10"/>
      <c r="E2295" s="10"/>
      <c r="G2295" s="19" t="s">
        <v>5008</v>
      </c>
      <c r="H2295" s="19"/>
      <c r="K2295" s="2" t="str">
        <f t="shared" si="417"/>
        <v>11L0004788178</v>
      </c>
      <c r="L2295" s="7" t="str">
        <f t="shared" si="426"/>
        <v>2001/01/01</v>
      </c>
      <c r="M2295" s="7" t="str">
        <f t="shared" si="427"/>
        <v>2199/12/31</v>
      </c>
      <c r="N2295" s="2" t="str">
        <f t="shared" si="418"/>
        <v/>
      </c>
      <c r="O2295" s="13">
        <v>0</v>
      </c>
      <c r="P2295" s="15"/>
      <c r="Q2295" s="13">
        <v>15</v>
      </c>
      <c r="R2295" s="18"/>
      <c r="S2295" s="18">
        <v>100000000</v>
      </c>
      <c r="T2295" s="2"/>
      <c r="U2295" s="2"/>
      <c r="V2295" s="2"/>
      <c r="W2295" s="2"/>
      <c r="X2295" s="2"/>
      <c r="Y2295" s="2"/>
      <c r="Z2295" s="2"/>
      <c r="AA2295" s="13">
        <v>1</v>
      </c>
      <c r="AB2295" s="13">
        <f t="shared" si="419"/>
        <v>0</v>
      </c>
      <c r="AC2295" s="13">
        <f t="shared" si="420"/>
        <v>0</v>
      </c>
      <c r="AD2295" s="15"/>
      <c r="AE2295" s="15"/>
      <c r="AF2295" s="13" t="str">
        <f t="shared" si="421"/>
        <v>1</v>
      </c>
      <c r="AG2295" s="15"/>
      <c r="AH2295" s="15"/>
      <c r="AI2295" s="15"/>
      <c r="AJ2295" s="14"/>
      <c r="AK2295" s="15" cm="1">
        <f t="array" ref="AK2295">_xlfn.IFS(B2295="","",LEFT(G2295,1)="L",1,LEFT(G2295,1)="W",1,AND(LEFT(B2295,1)="H",G2295=""),0)</f>
        <v>1</v>
      </c>
      <c r="AL2295" s="15"/>
      <c r="AM2295" s="15"/>
      <c r="AN2295" s="15"/>
      <c r="AO2295" s="15"/>
      <c r="AP2295" s="15"/>
      <c r="AQ2295" s="15"/>
      <c r="AR2295" s="15"/>
      <c r="AS2295" s="15">
        <f t="shared" si="422"/>
        <v>1</v>
      </c>
      <c r="AT2295" s="15" t="s">
        <v>115</v>
      </c>
      <c r="AU2295" s="13" t="str">
        <f t="shared" si="423"/>
        <v>0</v>
      </c>
      <c r="AV2295" s="15"/>
      <c r="AW2295" s="15"/>
      <c r="AX2295" s="15"/>
      <c r="AY2295" s="15"/>
      <c r="AZ2295" s="14"/>
      <c r="BA2295" s="15"/>
      <c r="BB2295" s="15"/>
      <c r="BC2295" s="15"/>
      <c r="BD2295" s="13" t="str">
        <f t="shared" si="424"/>
        <v>0</v>
      </c>
      <c r="BE2295" s="2"/>
      <c r="BF2295" s="2"/>
      <c r="BG2295" s="2"/>
      <c r="BH2295" s="2"/>
      <c r="BI2295" s="2"/>
      <c r="BJ2295" s="2"/>
      <c r="BK2295" s="2" t="s">
        <v>1369</v>
      </c>
      <c r="BL2295" s="10" t="s">
        <v>1370</v>
      </c>
      <c r="BM2295" t="str" cm="1">
        <f t="array" ref="BM2295">_xlfn.IFS(LEFT(G2295,1)="L","外注品",LEFT(G2295,1)="W","内製品",G2295="","購買品")</f>
        <v>外注品</v>
      </c>
    </row>
    <row r="2296" spans="1:65">
      <c r="A2296" s="2" t="str">
        <f t="shared" si="425"/>
        <v>WG01</v>
      </c>
      <c r="B2296" t="s">
        <v>2473</v>
      </c>
      <c r="C2296" s="2" t="s">
        <v>1350</v>
      </c>
      <c r="D2296" s="10"/>
      <c r="E2296" s="10"/>
      <c r="G2296" s="19" t="s">
        <v>5008</v>
      </c>
      <c r="H2296" s="19"/>
      <c r="K2296" s="2" t="str">
        <f t="shared" si="417"/>
        <v>11L0004788179</v>
      </c>
      <c r="L2296" s="7" t="str">
        <f t="shared" si="426"/>
        <v>2001/01/01</v>
      </c>
      <c r="M2296" s="7" t="str">
        <f t="shared" si="427"/>
        <v>2199/12/31</v>
      </c>
      <c r="N2296" s="2" t="str">
        <f t="shared" si="418"/>
        <v/>
      </c>
      <c r="O2296" s="13">
        <v>0</v>
      </c>
      <c r="P2296" s="15"/>
      <c r="Q2296" s="13">
        <v>15</v>
      </c>
      <c r="R2296" s="18"/>
      <c r="S2296" s="18">
        <v>100000000</v>
      </c>
      <c r="T2296" s="2"/>
      <c r="U2296" s="2"/>
      <c r="V2296" s="2"/>
      <c r="W2296" s="2"/>
      <c r="X2296" s="2"/>
      <c r="Y2296" s="2"/>
      <c r="Z2296" s="2"/>
      <c r="AA2296" s="13">
        <v>1</v>
      </c>
      <c r="AB2296" s="13">
        <f t="shared" si="419"/>
        <v>0</v>
      </c>
      <c r="AC2296" s="13">
        <f t="shared" si="420"/>
        <v>0</v>
      </c>
      <c r="AD2296" s="15"/>
      <c r="AE2296" s="15"/>
      <c r="AF2296" s="13" t="str">
        <f t="shared" si="421"/>
        <v>1</v>
      </c>
      <c r="AG2296" s="15"/>
      <c r="AH2296" s="15"/>
      <c r="AI2296" s="15"/>
      <c r="AJ2296" s="14"/>
      <c r="AK2296" s="15" cm="1">
        <f t="array" ref="AK2296">_xlfn.IFS(B2296="","",LEFT(G2296,1)="L",1,LEFT(G2296,1)="W",1,AND(LEFT(B2296,1)="H",G2296=""),0)</f>
        <v>1</v>
      </c>
      <c r="AL2296" s="15"/>
      <c r="AM2296" s="15"/>
      <c r="AN2296" s="15"/>
      <c r="AO2296" s="15"/>
      <c r="AP2296" s="15"/>
      <c r="AQ2296" s="15"/>
      <c r="AR2296" s="15"/>
      <c r="AS2296" s="15">
        <f t="shared" si="422"/>
        <v>1</v>
      </c>
      <c r="AT2296" s="15" t="s">
        <v>115</v>
      </c>
      <c r="AU2296" s="13" t="str">
        <f t="shared" si="423"/>
        <v>0</v>
      </c>
      <c r="AV2296" s="15"/>
      <c r="AW2296" s="15"/>
      <c r="AX2296" s="15"/>
      <c r="AY2296" s="15"/>
      <c r="AZ2296" s="14"/>
      <c r="BA2296" s="15"/>
      <c r="BB2296" s="15"/>
      <c r="BC2296" s="15"/>
      <c r="BD2296" s="13" t="str">
        <f t="shared" si="424"/>
        <v>0</v>
      </c>
      <c r="BE2296" s="2"/>
      <c r="BF2296" s="2"/>
      <c r="BG2296" s="2"/>
      <c r="BH2296" s="2"/>
      <c r="BI2296" s="2"/>
      <c r="BJ2296" s="2"/>
      <c r="BK2296" s="2" t="s">
        <v>1369</v>
      </c>
      <c r="BL2296" s="10" t="s">
        <v>1370</v>
      </c>
      <c r="BM2296" t="str" cm="1">
        <f t="array" ref="BM2296">_xlfn.IFS(LEFT(G2296,1)="L","外注品",LEFT(G2296,1)="W","内製品",G2296="","購買品")</f>
        <v>外注品</v>
      </c>
    </row>
    <row r="2297" spans="1:65">
      <c r="A2297" s="2" t="str">
        <f t="shared" si="425"/>
        <v>WG01</v>
      </c>
      <c r="B2297" t="s">
        <v>2474</v>
      </c>
      <c r="C2297" s="2" t="s">
        <v>1350</v>
      </c>
      <c r="D2297" s="10"/>
      <c r="E2297" s="10"/>
      <c r="G2297" s="19" t="s">
        <v>5008</v>
      </c>
      <c r="H2297" s="19"/>
      <c r="K2297" s="2" t="str">
        <f t="shared" si="417"/>
        <v>11L0004788180</v>
      </c>
      <c r="L2297" s="7" t="str">
        <f t="shared" si="426"/>
        <v>2001/01/01</v>
      </c>
      <c r="M2297" s="7" t="str">
        <f t="shared" si="427"/>
        <v>2199/12/31</v>
      </c>
      <c r="N2297" s="2" t="str">
        <f t="shared" si="418"/>
        <v/>
      </c>
      <c r="O2297" s="13">
        <v>0</v>
      </c>
      <c r="P2297" s="15"/>
      <c r="Q2297" s="13">
        <v>15</v>
      </c>
      <c r="R2297" s="18"/>
      <c r="S2297" s="18">
        <v>100000000</v>
      </c>
      <c r="T2297" s="2"/>
      <c r="U2297" s="2"/>
      <c r="V2297" s="2"/>
      <c r="W2297" s="2"/>
      <c r="X2297" s="2"/>
      <c r="Y2297" s="2"/>
      <c r="Z2297" s="2"/>
      <c r="AA2297" s="13">
        <v>1</v>
      </c>
      <c r="AB2297" s="13">
        <f t="shared" si="419"/>
        <v>0</v>
      </c>
      <c r="AC2297" s="13">
        <f t="shared" si="420"/>
        <v>0</v>
      </c>
      <c r="AD2297" s="15"/>
      <c r="AE2297" s="15"/>
      <c r="AF2297" s="13" t="str">
        <f t="shared" si="421"/>
        <v>1</v>
      </c>
      <c r="AG2297" s="15"/>
      <c r="AH2297" s="15"/>
      <c r="AI2297" s="15"/>
      <c r="AJ2297" s="14"/>
      <c r="AK2297" s="15" cm="1">
        <f t="array" ref="AK2297">_xlfn.IFS(B2297="","",LEFT(G2297,1)="L",1,LEFT(G2297,1)="W",1,AND(LEFT(B2297,1)="H",G2297=""),0)</f>
        <v>1</v>
      </c>
      <c r="AL2297" s="15"/>
      <c r="AM2297" s="15"/>
      <c r="AN2297" s="15"/>
      <c r="AO2297" s="15"/>
      <c r="AP2297" s="15"/>
      <c r="AQ2297" s="15"/>
      <c r="AR2297" s="15"/>
      <c r="AS2297" s="15">
        <f t="shared" si="422"/>
        <v>1</v>
      </c>
      <c r="AT2297" s="15" t="s">
        <v>115</v>
      </c>
      <c r="AU2297" s="13" t="str">
        <f t="shared" si="423"/>
        <v>0</v>
      </c>
      <c r="AV2297" s="15"/>
      <c r="AW2297" s="15"/>
      <c r="AX2297" s="15"/>
      <c r="AY2297" s="15"/>
      <c r="AZ2297" s="14"/>
      <c r="BA2297" s="15"/>
      <c r="BB2297" s="15"/>
      <c r="BC2297" s="15"/>
      <c r="BD2297" s="13" t="str">
        <f t="shared" si="424"/>
        <v>0</v>
      </c>
      <c r="BE2297" s="2"/>
      <c r="BF2297" s="2"/>
      <c r="BG2297" s="2"/>
      <c r="BH2297" s="2"/>
      <c r="BI2297" s="2"/>
      <c r="BJ2297" s="2"/>
      <c r="BK2297" s="2" t="s">
        <v>1369</v>
      </c>
      <c r="BL2297" s="10" t="s">
        <v>1370</v>
      </c>
      <c r="BM2297" t="str" cm="1">
        <f t="array" ref="BM2297">_xlfn.IFS(LEFT(G2297,1)="L","外注品",LEFT(G2297,1)="W","内製品",G2297="","購買品")</f>
        <v>外注品</v>
      </c>
    </row>
    <row r="2298" spans="1:65">
      <c r="A2298" s="2" t="str">
        <f t="shared" si="425"/>
        <v>WG01</v>
      </c>
      <c r="B2298" t="s">
        <v>2475</v>
      </c>
      <c r="C2298" s="2" t="s">
        <v>1350</v>
      </c>
      <c r="D2298" s="10"/>
      <c r="E2298" s="10"/>
      <c r="G2298" s="19" t="s">
        <v>5008</v>
      </c>
      <c r="H2298" s="19"/>
      <c r="K2298" s="2" t="str">
        <f t="shared" si="417"/>
        <v>11L0004788181</v>
      </c>
      <c r="L2298" s="7" t="str">
        <f t="shared" si="426"/>
        <v>2001/01/01</v>
      </c>
      <c r="M2298" s="7" t="str">
        <f t="shared" si="427"/>
        <v>2199/12/31</v>
      </c>
      <c r="N2298" s="2" t="str">
        <f t="shared" si="418"/>
        <v/>
      </c>
      <c r="O2298" s="13">
        <v>0</v>
      </c>
      <c r="P2298" s="15"/>
      <c r="Q2298" s="13">
        <v>15</v>
      </c>
      <c r="R2298" s="18"/>
      <c r="S2298" s="18">
        <v>100000000</v>
      </c>
      <c r="T2298" s="2"/>
      <c r="U2298" s="2"/>
      <c r="V2298" s="2"/>
      <c r="W2298" s="2"/>
      <c r="X2298" s="2"/>
      <c r="Y2298" s="2"/>
      <c r="Z2298" s="2"/>
      <c r="AA2298" s="13">
        <v>1</v>
      </c>
      <c r="AB2298" s="13">
        <f t="shared" si="419"/>
        <v>0</v>
      </c>
      <c r="AC2298" s="13">
        <f t="shared" si="420"/>
        <v>0</v>
      </c>
      <c r="AD2298" s="15"/>
      <c r="AE2298" s="15"/>
      <c r="AF2298" s="13" t="str">
        <f t="shared" si="421"/>
        <v>1</v>
      </c>
      <c r="AG2298" s="15"/>
      <c r="AH2298" s="15"/>
      <c r="AI2298" s="15"/>
      <c r="AJ2298" s="14"/>
      <c r="AK2298" s="15" cm="1">
        <f t="array" ref="AK2298">_xlfn.IFS(B2298="","",LEFT(G2298,1)="L",1,LEFT(G2298,1)="W",1,AND(LEFT(B2298,1)="H",G2298=""),0)</f>
        <v>1</v>
      </c>
      <c r="AL2298" s="15"/>
      <c r="AM2298" s="15"/>
      <c r="AN2298" s="15"/>
      <c r="AO2298" s="15"/>
      <c r="AP2298" s="15"/>
      <c r="AQ2298" s="15"/>
      <c r="AR2298" s="15"/>
      <c r="AS2298" s="15">
        <f t="shared" si="422"/>
        <v>1</v>
      </c>
      <c r="AT2298" s="15" t="s">
        <v>115</v>
      </c>
      <c r="AU2298" s="13" t="str">
        <f t="shared" si="423"/>
        <v>0</v>
      </c>
      <c r="AV2298" s="15"/>
      <c r="AW2298" s="15"/>
      <c r="AX2298" s="15"/>
      <c r="AY2298" s="15"/>
      <c r="AZ2298" s="14"/>
      <c r="BA2298" s="15"/>
      <c r="BB2298" s="15"/>
      <c r="BC2298" s="15"/>
      <c r="BD2298" s="13" t="str">
        <f t="shared" si="424"/>
        <v>0</v>
      </c>
      <c r="BE2298" s="2"/>
      <c r="BF2298" s="2"/>
      <c r="BG2298" s="2"/>
      <c r="BH2298" s="2"/>
      <c r="BI2298" s="2"/>
      <c r="BJ2298" s="2"/>
      <c r="BK2298" s="2" t="s">
        <v>1369</v>
      </c>
      <c r="BL2298" s="10" t="s">
        <v>1370</v>
      </c>
      <c r="BM2298" t="str" cm="1">
        <f t="array" ref="BM2298">_xlfn.IFS(LEFT(G2298,1)="L","外注品",LEFT(G2298,1)="W","内製品",G2298="","購買品")</f>
        <v>外注品</v>
      </c>
    </row>
    <row r="2299" spans="1:65">
      <c r="A2299" s="2" t="str">
        <f t="shared" si="425"/>
        <v>WG01</v>
      </c>
      <c r="B2299" t="s">
        <v>2476</v>
      </c>
      <c r="C2299" s="2" t="s">
        <v>1350</v>
      </c>
      <c r="D2299" s="10"/>
      <c r="E2299" s="10"/>
      <c r="G2299" s="19" t="s">
        <v>5008</v>
      </c>
      <c r="H2299" s="19"/>
      <c r="K2299" s="2" t="str">
        <f t="shared" si="417"/>
        <v>11L0004788182</v>
      </c>
      <c r="L2299" s="7" t="str">
        <f t="shared" si="426"/>
        <v>2001/01/01</v>
      </c>
      <c r="M2299" s="7" t="str">
        <f t="shared" si="427"/>
        <v>2199/12/31</v>
      </c>
      <c r="N2299" s="2" t="str">
        <f t="shared" si="418"/>
        <v/>
      </c>
      <c r="O2299" s="13">
        <v>0</v>
      </c>
      <c r="P2299" s="15"/>
      <c r="Q2299" s="13">
        <v>15</v>
      </c>
      <c r="R2299" s="18"/>
      <c r="S2299" s="18">
        <v>100000000</v>
      </c>
      <c r="T2299" s="2"/>
      <c r="U2299" s="2"/>
      <c r="V2299" s="2"/>
      <c r="W2299" s="2"/>
      <c r="X2299" s="2"/>
      <c r="Y2299" s="2"/>
      <c r="Z2299" s="2"/>
      <c r="AA2299" s="13">
        <v>1</v>
      </c>
      <c r="AB2299" s="13">
        <f t="shared" si="419"/>
        <v>0</v>
      </c>
      <c r="AC2299" s="13">
        <f t="shared" si="420"/>
        <v>0</v>
      </c>
      <c r="AD2299" s="15"/>
      <c r="AE2299" s="15"/>
      <c r="AF2299" s="13" t="str">
        <f t="shared" si="421"/>
        <v>1</v>
      </c>
      <c r="AG2299" s="15"/>
      <c r="AH2299" s="15"/>
      <c r="AI2299" s="15"/>
      <c r="AJ2299" s="14"/>
      <c r="AK2299" s="15" cm="1">
        <f t="array" ref="AK2299">_xlfn.IFS(B2299="","",LEFT(G2299,1)="L",1,LEFT(G2299,1)="W",1,AND(LEFT(B2299,1)="H",G2299=""),0)</f>
        <v>1</v>
      </c>
      <c r="AL2299" s="15"/>
      <c r="AM2299" s="15"/>
      <c r="AN2299" s="15"/>
      <c r="AO2299" s="15"/>
      <c r="AP2299" s="15"/>
      <c r="AQ2299" s="15"/>
      <c r="AR2299" s="15"/>
      <c r="AS2299" s="15">
        <f t="shared" si="422"/>
        <v>1</v>
      </c>
      <c r="AT2299" s="15" t="s">
        <v>115</v>
      </c>
      <c r="AU2299" s="13" t="str">
        <f t="shared" si="423"/>
        <v>0</v>
      </c>
      <c r="AV2299" s="15"/>
      <c r="AW2299" s="15"/>
      <c r="AX2299" s="15"/>
      <c r="AY2299" s="15"/>
      <c r="AZ2299" s="14"/>
      <c r="BA2299" s="15"/>
      <c r="BB2299" s="15"/>
      <c r="BC2299" s="15"/>
      <c r="BD2299" s="13" t="str">
        <f t="shared" si="424"/>
        <v>0</v>
      </c>
      <c r="BE2299" s="2"/>
      <c r="BF2299" s="2"/>
      <c r="BG2299" s="2"/>
      <c r="BH2299" s="2"/>
      <c r="BI2299" s="2"/>
      <c r="BJ2299" s="2"/>
      <c r="BK2299" s="2" t="s">
        <v>1369</v>
      </c>
      <c r="BL2299" s="10" t="s">
        <v>1370</v>
      </c>
      <c r="BM2299" t="str" cm="1">
        <f t="array" ref="BM2299">_xlfn.IFS(LEFT(G2299,1)="L","外注品",LEFT(G2299,1)="W","内製品",G2299="","購買品")</f>
        <v>外注品</v>
      </c>
    </row>
    <row r="2300" spans="1:65">
      <c r="A2300" s="2" t="str">
        <f t="shared" si="425"/>
        <v>WG01</v>
      </c>
      <c r="B2300" t="s">
        <v>2477</v>
      </c>
      <c r="C2300" s="2" t="s">
        <v>1350</v>
      </c>
      <c r="D2300" s="10"/>
      <c r="E2300" s="10"/>
      <c r="G2300" s="19" t="s">
        <v>5008</v>
      </c>
      <c r="H2300" s="19"/>
      <c r="K2300" s="2" t="str">
        <f t="shared" si="417"/>
        <v>11L0004788183</v>
      </c>
      <c r="L2300" s="7" t="str">
        <f t="shared" si="426"/>
        <v>2001/01/01</v>
      </c>
      <c r="M2300" s="7" t="str">
        <f t="shared" si="427"/>
        <v>2199/12/31</v>
      </c>
      <c r="N2300" s="2" t="str">
        <f t="shared" si="418"/>
        <v/>
      </c>
      <c r="O2300" s="13">
        <v>0</v>
      </c>
      <c r="P2300" s="15"/>
      <c r="Q2300" s="13">
        <v>15</v>
      </c>
      <c r="R2300" s="18"/>
      <c r="S2300" s="18">
        <v>100000000</v>
      </c>
      <c r="T2300" s="2"/>
      <c r="U2300" s="2"/>
      <c r="V2300" s="2"/>
      <c r="W2300" s="2"/>
      <c r="X2300" s="2"/>
      <c r="Y2300" s="2"/>
      <c r="Z2300" s="2"/>
      <c r="AA2300" s="13">
        <v>1</v>
      </c>
      <c r="AB2300" s="13">
        <f t="shared" si="419"/>
        <v>0</v>
      </c>
      <c r="AC2300" s="13">
        <f t="shared" si="420"/>
        <v>0</v>
      </c>
      <c r="AD2300" s="15"/>
      <c r="AE2300" s="15"/>
      <c r="AF2300" s="13" t="str">
        <f t="shared" si="421"/>
        <v>1</v>
      </c>
      <c r="AG2300" s="15"/>
      <c r="AH2300" s="15"/>
      <c r="AI2300" s="15"/>
      <c r="AJ2300" s="14"/>
      <c r="AK2300" s="15" cm="1">
        <f t="array" ref="AK2300">_xlfn.IFS(B2300="","",LEFT(G2300,1)="L",1,LEFT(G2300,1)="W",1,AND(LEFT(B2300,1)="H",G2300=""),0)</f>
        <v>1</v>
      </c>
      <c r="AL2300" s="15"/>
      <c r="AM2300" s="15"/>
      <c r="AN2300" s="15"/>
      <c r="AO2300" s="15"/>
      <c r="AP2300" s="15"/>
      <c r="AQ2300" s="15"/>
      <c r="AR2300" s="15"/>
      <c r="AS2300" s="15">
        <f t="shared" si="422"/>
        <v>1</v>
      </c>
      <c r="AT2300" s="15" t="s">
        <v>115</v>
      </c>
      <c r="AU2300" s="13" t="str">
        <f t="shared" si="423"/>
        <v>0</v>
      </c>
      <c r="AV2300" s="15"/>
      <c r="AW2300" s="15"/>
      <c r="AX2300" s="15"/>
      <c r="AY2300" s="15"/>
      <c r="AZ2300" s="14"/>
      <c r="BA2300" s="15"/>
      <c r="BB2300" s="15"/>
      <c r="BC2300" s="15"/>
      <c r="BD2300" s="13" t="str">
        <f t="shared" si="424"/>
        <v>0</v>
      </c>
      <c r="BE2300" s="2"/>
      <c r="BF2300" s="2"/>
      <c r="BG2300" s="2"/>
      <c r="BH2300" s="2"/>
      <c r="BI2300" s="2"/>
      <c r="BJ2300" s="2"/>
      <c r="BK2300" s="2" t="s">
        <v>1369</v>
      </c>
      <c r="BL2300" s="10" t="s">
        <v>1370</v>
      </c>
      <c r="BM2300" t="str" cm="1">
        <f t="array" ref="BM2300">_xlfn.IFS(LEFT(G2300,1)="L","外注品",LEFT(G2300,1)="W","内製品",G2300="","購買品")</f>
        <v>外注品</v>
      </c>
    </row>
    <row r="2301" spans="1:65">
      <c r="A2301" s="2" t="str">
        <f t="shared" si="425"/>
        <v>WG01</v>
      </c>
      <c r="B2301" t="s">
        <v>2478</v>
      </c>
      <c r="C2301" s="2" t="s">
        <v>1350</v>
      </c>
      <c r="D2301" s="10"/>
      <c r="E2301" s="10"/>
      <c r="G2301" s="19" t="s">
        <v>5008</v>
      </c>
      <c r="H2301" s="19"/>
      <c r="K2301" s="2" t="str">
        <f t="shared" si="417"/>
        <v>11L0004788184</v>
      </c>
      <c r="L2301" s="7" t="str">
        <f t="shared" si="426"/>
        <v>2001/01/01</v>
      </c>
      <c r="M2301" s="7" t="str">
        <f t="shared" si="427"/>
        <v>2199/12/31</v>
      </c>
      <c r="N2301" s="2" t="str">
        <f t="shared" si="418"/>
        <v/>
      </c>
      <c r="O2301" s="13">
        <v>0</v>
      </c>
      <c r="P2301" s="15"/>
      <c r="Q2301" s="13">
        <v>15</v>
      </c>
      <c r="R2301" s="18"/>
      <c r="S2301" s="18">
        <v>100000000</v>
      </c>
      <c r="T2301" s="2"/>
      <c r="U2301" s="2"/>
      <c r="V2301" s="2"/>
      <c r="W2301" s="2"/>
      <c r="X2301" s="2"/>
      <c r="Y2301" s="2"/>
      <c r="Z2301" s="2"/>
      <c r="AA2301" s="13">
        <v>1</v>
      </c>
      <c r="AB2301" s="13">
        <f t="shared" si="419"/>
        <v>0</v>
      </c>
      <c r="AC2301" s="13">
        <f t="shared" si="420"/>
        <v>0</v>
      </c>
      <c r="AD2301" s="15"/>
      <c r="AE2301" s="15"/>
      <c r="AF2301" s="13" t="str">
        <f t="shared" si="421"/>
        <v>1</v>
      </c>
      <c r="AG2301" s="15"/>
      <c r="AH2301" s="15"/>
      <c r="AI2301" s="15"/>
      <c r="AJ2301" s="14"/>
      <c r="AK2301" s="15" cm="1">
        <f t="array" ref="AK2301">_xlfn.IFS(B2301="","",LEFT(G2301,1)="L",1,LEFT(G2301,1)="W",1,AND(LEFT(B2301,1)="H",G2301=""),0)</f>
        <v>1</v>
      </c>
      <c r="AL2301" s="15"/>
      <c r="AM2301" s="15"/>
      <c r="AN2301" s="15"/>
      <c r="AO2301" s="15"/>
      <c r="AP2301" s="15"/>
      <c r="AQ2301" s="15"/>
      <c r="AR2301" s="15"/>
      <c r="AS2301" s="15">
        <f t="shared" si="422"/>
        <v>1</v>
      </c>
      <c r="AT2301" s="15" t="s">
        <v>115</v>
      </c>
      <c r="AU2301" s="13" t="str">
        <f t="shared" si="423"/>
        <v>0</v>
      </c>
      <c r="AV2301" s="15"/>
      <c r="AW2301" s="15"/>
      <c r="AX2301" s="15"/>
      <c r="AY2301" s="15"/>
      <c r="AZ2301" s="14"/>
      <c r="BA2301" s="15"/>
      <c r="BB2301" s="15"/>
      <c r="BC2301" s="15"/>
      <c r="BD2301" s="13" t="str">
        <f t="shared" si="424"/>
        <v>0</v>
      </c>
      <c r="BE2301" s="2"/>
      <c r="BF2301" s="2"/>
      <c r="BG2301" s="2"/>
      <c r="BH2301" s="2"/>
      <c r="BI2301" s="2"/>
      <c r="BJ2301" s="2"/>
      <c r="BK2301" s="2" t="s">
        <v>1369</v>
      </c>
      <c r="BL2301" s="10" t="s">
        <v>1370</v>
      </c>
      <c r="BM2301" t="str" cm="1">
        <f t="array" ref="BM2301">_xlfn.IFS(LEFT(G2301,1)="L","外注品",LEFT(G2301,1)="W","内製品",G2301="","購買品")</f>
        <v>外注品</v>
      </c>
    </row>
    <row r="2302" spans="1:65">
      <c r="A2302" s="2" t="str">
        <f t="shared" si="425"/>
        <v>WG01</v>
      </c>
      <c r="B2302" t="s">
        <v>2479</v>
      </c>
      <c r="C2302" s="2" t="s">
        <v>1350</v>
      </c>
      <c r="D2302" s="10"/>
      <c r="E2302" s="10"/>
      <c r="G2302" s="19" t="s">
        <v>5008</v>
      </c>
      <c r="H2302" s="19"/>
      <c r="K2302" s="2" t="str">
        <f t="shared" si="417"/>
        <v>11L0004788185</v>
      </c>
      <c r="L2302" s="7" t="str">
        <f t="shared" si="426"/>
        <v>2001/01/01</v>
      </c>
      <c r="M2302" s="7" t="str">
        <f t="shared" si="427"/>
        <v>2199/12/31</v>
      </c>
      <c r="N2302" s="2" t="str">
        <f t="shared" si="418"/>
        <v/>
      </c>
      <c r="O2302" s="13">
        <v>0</v>
      </c>
      <c r="P2302" s="15"/>
      <c r="Q2302" s="13">
        <v>15</v>
      </c>
      <c r="R2302" s="18"/>
      <c r="S2302" s="18">
        <v>100000000</v>
      </c>
      <c r="T2302" s="2"/>
      <c r="U2302" s="2"/>
      <c r="V2302" s="2"/>
      <c r="W2302" s="2"/>
      <c r="X2302" s="2"/>
      <c r="Y2302" s="2"/>
      <c r="Z2302" s="2"/>
      <c r="AA2302" s="13">
        <v>1</v>
      </c>
      <c r="AB2302" s="13">
        <f t="shared" si="419"/>
        <v>0</v>
      </c>
      <c r="AC2302" s="13">
        <f t="shared" si="420"/>
        <v>0</v>
      </c>
      <c r="AD2302" s="15"/>
      <c r="AE2302" s="15"/>
      <c r="AF2302" s="13" t="str">
        <f t="shared" si="421"/>
        <v>1</v>
      </c>
      <c r="AG2302" s="15"/>
      <c r="AH2302" s="15"/>
      <c r="AI2302" s="15"/>
      <c r="AJ2302" s="14"/>
      <c r="AK2302" s="15" cm="1">
        <f t="array" ref="AK2302">_xlfn.IFS(B2302="","",LEFT(G2302,1)="L",1,LEFT(G2302,1)="W",1,AND(LEFT(B2302,1)="H",G2302=""),0)</f>
        <v>1</v>
      </c>
      <c r="AL2302" s="15"/>
      <c r="AM2302" s="15"/>
      <c r="AN2302" s="15"/>
      <c r="AO2302" s="15"/>
      <c r="AP2302" s="15"/>
      <c r="AQ2302" s="15"/>
      <c r="AR2302" s="15"/>
      <c r="AS2302" s="15">
        <f t="shared" si="422"/>
        <v>1</v>
      </c>
      <c r="AT2302" s="15" t="s">
        <v>115</v>
      </c>
      <c r="AU2302" s="13" t="str">
        <f t="shared" si="423"/>
        <v>0</v>
      </c>
      <c r="AV2302" s="15"/>
      <c r="AW2302" s="15"/>
      <c r="AX2302" s="15"/>
      <c r="AY2302" s="15"/>
      <c r="AZ2302" s="14"/>
      <c r="BA2302" s="15"/>
      <c r="BB2302" s="15"/>
      <c r="BC2302" s="15"/>
      <c r="BD2302" s="13" t="str">
        <f t="shared" si="424"/>
        <v>0</v>
      </c>
      <c r="BE2302" s="2"/>
      <c r="BF2302" s="2"/>
      <c r="BG2302" s="2"/>
      <c r="BH2302" s="2"/>
      <c r="BI2302" s="2"/>
      <c r="BJ2302" s="2"/>
      <c r="BK2302" s="2" t="s">
        <v>1369</v>
      </c>
      <c r="BL2302" s="10" t="s">
        <v>1370</v>
      </c>
      <c r="BM2302" t="str" cm="1">
        <f t="array" ref="BM2302">_xlfn.IFS(LEFT(G2302,1)="L","外注品",LEFT(G2302,1)="W","内製品",G2302="","購買品")</f>
        <v>外注品</v>
      </c>
    </row>
    <row r="2303" spans="1:65">
      <c r="A2303" s="2" t="str">
        <f t="shared" si="425"/>
        <v>WG01</v>
      </c>
      <c r="B2303" t="s">
        <v>2480</v>
      </c>
      <c r="C2303" s="2" t="s">
        <v>1350</v>
      </c>
      <c r="D2303" s="10"/>
      <c r="E2303" s="10"/>
      <c r="G2303" s="19" t="s">
        <v>5008</v>
      </c>
      <c r="H2303" s="19"/>
      <c r="K2303" s="2" t="str">
        <f t="shared" si="417"/>
        <v>11L0004788186</v>
      </c>
      <c r="L2303" s="7" t="str">
        <f t="shared" si="426"/>
        <v>2001/01/01</v>
      </c>
      <c r="M2303" s="7" t="str">
        <f t="shared" si="427"/>
        <v>2199/12/31</v>
      </c>
      <c r="N2303" s="2" t="str">
        <f t="shared" si="418"/>
        <v/>
      </c>
      <c r="O2303" s="13">
        <v>0</v>
      </c>
      <c r="P2303" s="15"/>
      <c r="Q2303" s="13">
        <v>15</v>
      </c>
      <c r="R2303" s="18"/>
      <c r="S2303" s="18">
        <v>100000000</v>
      </c>
      <c r="T2303" s="2"/>
      <c r="U2303" s="2"/>
      <c r="V2303" s="2"/>
      <c r="W2303" s="2"/>
      <c r="X2303" s="2"/>
      <c r="Y2303" s="2"/>
      <c r="Z2303" s="2"/>
      <c r="AA2303" s="13">
        <v>1</v>
      </c>
      <c r="AB2303" s="13">
        <f t="shared" si="419"/>
        <v>0</v>
      </c>
      <c r="AC2303" s="13">
        <f t="shared" si="420"/>
        <v>0</v>
      </c>
      <c r="AD2303" s="15"/>
      <c r="AE2303" s="15"/>
      <c r="AF2303" s="13" t="str">
        <f t="shared" si="421"/>
        <v>1</v>
      </c>
      <c r="AG2303" s="15"/>
      <c r="AH2303" s="15"/>
      <c r="AI2303" s="15"/>
      <c r="AJ2303" s="14"/>
      <c r="AK2303" s="15" cm="1">
        <f t="array" ref="AK2303">_xlfn.IFS(B2303="","",LEFT(G2303,1)="L",1,LEFT(G2303,1)="W",1,AND(LEFT(B2303,1)="H",G2303=""),0)</f>
        <v>1</v>
      </c>
      <c r="AL2303" s="15"/>
      <c r="AM2303" s="15"/>
      <c r="AN2303" s="15"/>
      <c r="AO2303" s="15"/>
      <c r="AP2303" s="15"/>
      <c r="AQ2303" s="15"/>
      <c r="AR2303" s="15"/>
      <c r="AS2303" s="15">
        <f t="shared" si="422"/>
        <v>1</v>
      </c>
      <c r="AT2303" s="15" t="s">
        <v>115</v>
      </c>
      <c r="AU2303" s="13" t="str">
        <f t="shared" si="423"/>
        <v>0</v>
      </c>
      <c r="AV2303" s="15"/>
      <c r="AW2303" s="15"/>
      <c r="AX2303" s="15"/>
      <c r="AY2303" s="15"/>
      <c r="AZ2303" s="14"/>
      <c r="BA2303" s="15"/>
      <c r="BB2303" s="15"/>
      <c r="BC2303" s="15"/>
      <c r="BD2303" s="13" t="str">
        <f t="shared" si="424"/>
        <v>0</v>
      </c>
      <c r="BE2303" s="2"/>
      <c r="BF2303" s="2"/>
      <c r="BG2303" s="2"/>
      <c r="BH2303" s="2"/>
      <c r="BI2303" s="2"/>
      <c r="BJ2303" s="2"/>
      <c r="BK2303" s="2" t="s">
        <v>1369</v>
      </c>
      <c r="BL2303" s="10" t="s">
        <v>1370</v>
      </c>
      <c r="BM2303" t="str" cm="1">
        <f t="array" ref="BM2303">_xlfn.IFS(LEFT(G2303,1)="L","外注品",LEFT(G2303,1)="W","内製品",G2303="","購買品")</f>
        <v>外注品</v>
      </c>
    </row>
    <row r="2304" spans="1:65">
      <c r="A2304" s="2" t="str">
        <f t="shared" si="425"/>
        <v>WG01</v>
      </c>
      <c r="B2304" t="s">
        <v>2481</v>
      </c>
      <c r="C2304" s="2" t="s">
        <v>1350</v>
      </c>
      <c r="D2304" s="10"/>
      <c r="E2304" s="10"/>
      <c r="G2304" s="19" t="s">
        <v>5008</v>
      </c>
      <c r="H2304" s="19"/>
      <c r="K2304" s="2" t="str">
        <f t="shared" si="417"/>
        <v>11L0004788187</v>
      </c>
      <c r="L2304" s="7" t="str">
        <f t="shared" si="426"/>
        <v>2001/01/01</v>
      </c>
      <c r="M2304" s="7" t="str">
        <f t="shared" si="427"/>
        <v>2199/12/31</v>
      </c>
      <c r="N2304" s="2" t="str">
        <f t="shared" si="418"/>
        <v/>
      </c>
      <c r="O2304" s="13">
        <v>0</v>
      </c>
      <c r="P2304" s="15"/>
      <c r="Q2304" s="13">
        <v>15</v>
      </c>
      <c r="R2304" s="18"/>
      <c r="S2304" s="18">
        <v>100000000</v>
      </c>
      <c r="T2304" s="2"/>
      <c r="U2304" s="2"/>
      <c r="V2304" s="2"/>
      <c r="W2304" s="2"/>
      <c r="X2304" s="2"/>
      <c r="Y2304" s="2"/>
      <c r="Z2304" s="2"/>
      <c r="AA2304" s="13">
        <v>1</v>
      </c>
      <c r="AB2304" s="13">
        <f t="shared" si="419"/>
        <v>0</v>
      </c>
      <c r="AC2304" s="13">
        <f t="shared" si="420"/>
        <v>0</v>
      </c>
      <c r="AD2304" s="15"/>
      <c r="AE2304" s="15"/>
      <c r="AF2304" s="13" t="str">
        <f t="shared" si="421"/>
        <v>1</v>
      </c>
      <c r="AG2304" s="15"/>
      <c r="AH2304" s="15"/>
      <c r="AI2304" s="15"/>
      <c r="AJ2304" s="14"/>
      <c r="AK2304" s="15" cm="1">
        <f t="array" ref="AK2304">_xlfn.IFS(B2304="","",LEFT(G2304,1)="L",1,LEFT(G2304,1)="W",1,AND(LEFT(B2304,1)="H",G2304=""),0)</f>
        <v>1</v>
      </c>
      <c r="AL2304" s="15"/>
      <c r="AM2304" s="15"/>
      <c r="AN2304" s="15"/>
      <c r="AO2304" s="15"/>
      <c r="AP2304" s="15"/>
      <c r="AQ2304" s="15"/>
      <c r="AR2304" s="15"/>
      <c r="AS2304" s="15">
        <f t="shared" si="422"/>
        <v>1</v>
      </c>
      <c r="AT2304" s="15" t="s">
        <v>115</v>
      </c>
      <c r="AU2304" s="13" t="str">
        <f t="shared" si="423"/>
        <v>0</v>
      </c>
      <c r="AV2304" s="15"/>
      <c r="AW2304" s="15"/>
      <c r="AX2304" s="15"/>
      <c r="AY2304" s="15"/>
      <c r="AZ2304" s="14"/>
      <c r="BA2304" s="15"/>
      <c r="BB2304" s="15"/>
      <c r="BC2304" s="15"/>
      <c r="BD2304" s="13" t="str">
        <f t="shared" si="424"/>
        <v>0</v>
      </c>
      <c r="BE2304" s="2"/>
      <c r="BF2304" s="2"/>
      <c r="BG2304" s="2"/>
      <c r="BH2304" s="2"/>
      <c r="BI2304" s="2"/>
      <c r="BJ2304" s="2"/>
      <c r="BK2304" s="2" t="s">
        <v>1369</v>
      </c>
      <c r="BL2304" s="10" t="s">
        <v>1370</v>
      </c>
      <c r="BM2304" t="str" cm="1">
        <f t="array" ref="BM2304">_xlfn.IFS(LEFT(G2304,1)="L","外注品",LEFT(G2304,1)="W","内製品",G2304="","購買品")</f>
        <v>外注品</v>
      </c>
    </row>
    <row r="2305" spans="1:65">
      <c r="A2305" s="2" t="str">
        <f t="shared" si="425"/>
        <v>WG01</v>
      </c>
      <c r="B2305" t="s">
        <v>2482</v>
      </c>
      <c r="C2305" s="2" t="s">
        <v>1350</v>
      </c>
      <c r="D2305" s="10"/>
      <c r="E2305" s="10"/>
      <c r="G2305" s="19" t="s">
        <v>5008</v>
      </c>
      <c r="H2305" s="19"/>
      <c r="K2305" s="2" t="str">
        <f t="shared" si="417"/>
        <v>11L0004788188</v>
      </c>
      <c r="L2305" s="7" t="str">
        <f t="shared" si="426"/>
        <v>2001/01/01</v>
      </c>
      <c r="M2305" s="7" t="str">
        <f t="shared" si="427"/>
        <v>2199/12/31</v>
      </c>
      <c r="N2305" s="2" t="str">
        <f t="shared" si="418"/>
        <v/>
      </c>
      <c r="O2305" s="13">
        <v>0</v>
      </c>
      <c r="P2305" s="15"/>
      <c r="Q2305" s="13">
        <v>15</v>
      </c>
      <c r="R2305" s="18"/>
      <c r="S2305" s="18">
        <v>100000000</v>
      </c>
      <c r="T2305" s="2"/>
      <c r="U2305" s="2"/>
      <c r="V2305" s="2"/>
      <c r="W2305" s="2"/>
      <c r="X2305" s="2"/>
      <c r="Y2305" s="2"/>
      <c r="Z2305" s="2"/>
      <c r="AA2305" s="13">
        <v>1</v>
      </c>
      <c r="AB2305" s="13">
        <f t="shared" si="419"/>
        <v>0</v>
      </c>
      <c r="AC2305" s="13">
        <f t="shared" si="420"/>
        <v>0</v>
      </c>
      <c r="AD2305" s="15"/>
      <c r="AE2305" s="15"/>
      <c r="AF2305" s="13" t="str">
        <f t="shared" si="421"/>
        <v>1</v>
      </c>
      <c r="AG2305" s="15"/>
      <c r="AH2305" s="15"/>
      <c r="AI2305" s="15"/>
      <c r="AJ2305" s="14"/>
      <c r="AK2305" s="15" cm="1">
        <f t="array" ref="AK2305">_xlfn.IFS(B2305="","",LEFT(G2305,1)="L",1,LEFT(G2305,1)="W",1,AND(LEFT(B2305,1)="H",G2305=""),0)</f>
        <v>1</v>
      </c>
      <c r="AL2305" s="15"/>
      <c r="AM2305" s="15"/>
      <c r="AN2305" s="15"/>
      <c r="AO2305" s="15"/>
      <c r="AP2305" s="15"/>
      <c r="AQ2305" s="15"/>
      <c r="AR2305" s="15"/>
      <c r="AS2305" s="15">
        <f t="shared" si="422"/>
        <v>1</v>
      </c>
      <c r="AT2305" s="15" t="s">
        <v>115</v>
      </c>
      <c r="AU2305" s="13" t="str">
        <f t="shared" si="423"/>
        <v>0</v>
      </c>
      <c r="AV2305" s="15"/>
      <c r="AW2305" s="15"/>
      <c r="AX2305" s="15"/>
      <c r="AY2305" s="15"/>
      <c r="AZ2305" s="14"/>
      <c r="BA2305" s="15"/>
      <c r="BB2305" s="15"/>
      <c r="BC2305" s="15"/>
      <c r="BD2305" s="13" t="str">
        <f t="shared" si="424"/>
        <v>0</v>
      </c>
      <c r="BE2305" s="2"/>
      <c r="BF2305" s="2"/>
      <c r="BG2305" s="2"/>
      <c r="BH2305" s="2"/>
      <c r="BI2305" s="2"/>
      <c r="BJ2305" s="2"/>
      <c r="BK2305" s="2" t="s">
        <v>1369</v>
      </c>
      <c r="BL2305" s="10" t="s">
        <v>1370</v>
      </c>
      <c r="BM2305" t="str" cm="1">
        <f t="array" ref="BM2305">_xlfn.IFS(LEFT(G2305,1)="L","外注品",LEFT(G2305,1)="W","内製品",G2305="","購買品")</f>
        <v>外注品</v>
      </c>
    </row>
    <row r="2306" spans="1:65">
      <c r="A2306" s="2" t="str">
        <f t="shared" si="425"/>
        <v>WG01</v>
      </c>
      <c r="B2306" t="s">
        <v>2483</v>
      </c>
      <c r="C2306" s="2" t="s">
        <v>1350</v>
      </c>
      <c r="D2306" s="10"/>
      <c r="E2306" s="10"/>
      <c r="G2306" s="19" t="s">
        <v>5008</v>
      </c>
      <c r="H2306" s="19"/>
      <c r="K2306" s="2" t="str">
        <f t="shared" si="417"/>
        <v>11L0004788189</v>
      </c>
      <c r="L2306" s="7" t="str">
        <f t="shared" si="426"/>
        <v>2001/01/01</v>
      </c>
      <c r="M2306" s="7" t="str">
        <f t="shared" si="427"/>
        <v>2199/12/31</v>
      </c>
      <c r="N2306" s="2" t="str">
        <f t="shared" si="418"/>
        <v/>
      </c>
      <c r="O2306" s="13">
        <v>0</v>
      </c>
      <c r="P2306" s="15"/>
      <c r="Q2306" s="13">
        <v>15</v>
      </c>
      <c r="R2306" s="18"/>
      <c r="S2306" s="18">
        <v>100000000</v>
      </c>
      <c r="T2306" s="2"/>
      <c r="U2306" s="2"/>
      <c r="V2306" s="2"/>
      <c r="W2306" s="2"/>
      <c r="X2306" s="2"/>
      <c r="Y2306" s="2"/>
      <c r="Z2306" s="2"/>
      <c r="AA2306" s="13">
        <v>1</v>
      </c>
      <c r="AB2306" s="13">
        <f t="shared" si="419"/>
        <v>0</v>
      </c>
      <c r="AC2306" s="13">
        <f t="shared" si="420"/>
        <v>0</v>
      </c>
      <c r="AD2306" s="15"/>
      <c r="AE2306" s="15"/>
      <c r="AF2306" s="13" t="str">
        <f t="shared" si="421"/>
        <v>1</v>
      </c>
      <c r="AG2306" s="15"/>
      <c r="AH2306" s="15"/>
      <c r="AI2306" s="15"/>
      <c r="AJ2306" s="14"/>
      <c r="AK2306" s="15" cm="1">
        <f t="array" ref="AK2306">_xlfn.IFS(B2306="","",LEFT(G2306,1)="L",1,LEFT(G2306,1)="W",1,AND(LEFT(B2306,1)="H",G2306=""),0)</f>
        <v>1</v>
      </c>
      <c r="AL2306" s="15"/>
      <c r="AM2306" s="15"/>
      <c r="AN2306" s="15"/>
      <c r="AO2306" s="15"/>
      <c r="AP2306" s="15"/>
      <c r="AQ2306" s="15"/>
      <c r="AR2306" s="15"/>
      <c r="AS2306" s="15">
        <f t="shared" si="422"/>
        <v>1</v>
      </c>
      <c r="AT2306" s="15" t="s">
        <v>115</v>
      </c>
      <c r="AU2306" s="13" t="str">
        <f t="shared" si="423"/>
        <v>0</v>
      </c>
      <c r="AV2306" s="15"/>
      <c r="AW2306" s="15"/>
      <c r="AX2306" s="15"/>
      <c r="AY2306" s="15"/>
      <c r="AZ2306" s="14"/>
      <c r="BA2306" s="15"/>
      <c r="BB2306" s="15"/>
      <c r="BC2306" s="15"/>
      <c r="BD2306" s="13" t="str">
        <f t="shared" si="424"/>
        <v>0</v>
      </c>
      <c r="BE2306" s="2"/>
      <c r="BF2306" s="2"/>
      <c r="BG2306" s="2"/>
      <c r="BH2306" s="2"/>
      <c r="BI2306" s="2"/>
      <c r="BJ2306" s="2"/>
      <c r="BK2306" s="2" t="s">
        <v>1369</v>
      </c>
      <c r="BL2306" s="10" t="s">
        <v>1370</v>
      </c>
      <c r="BM2306" t="str" cm="1">
        <f t="array" ref="BM2306">_xlfn.IFS(LEFT(G2306,1)="L","外注品",LEFT(G2306,1)="W","内製品",G2306="","購買品")</f>
        <v>外注品</v>
      </c>
    </row>
    <row r="2307" spans="1:65">
      <c r="A2307" s="2" t="str">
        <f t="shared" si="425"/>
        <v>WG01</v>
      </c>
      <c r="B2307" t="s">
        <v>2484</v>
      </c>
      <c r="C2307" s="2" t="s">
        <v>1350</v>
      </c>
      <c r="D2307" s="10"/>
      <c r="E2307" s="10"/>
      <c r="G2307" s="19" t="s">
        <v>5008</v>
      </c>
      <c r="H2307" s="19"/>
      <c r="K2307" s="2" t="str">
        <f t="shared" ref="K2307:K2370" si="428">IF(G2307="","","11"&amp;G2307&amp;RIGHT(B2307,5))</f>
        <v>11L0004788190</v>
      </c>
      <c r="L2307" s="7" t="str">
        <f t="shared" si="426"/>
        <v>2001/01/01</v>
      </c>
      <c r="M2307" s="7" t="str">
        <f t="shared" si="427"/>
        <v>2199/12/31</v>
      </c>
      <c r="N2307" s="2" t="str">
        <f t="shared" ref="N2307:N2370" si="429">IF(LEFT(G2307,1)="W",K2307,"")</f>
        <v/>
      </c>
      <c r="O2307" s="13">
        <v>0</v>
      </c>
      <c r="P2307" s="15"/>
      <c r="Q2307" s="13">
        <v>15</v>
      </c>
      <c r="R2307" s="18"/>
      <c r="S2307" s="18">
        <v>100000000</v>
      </c>
      <c r="T2307" s="2"/>
      <c r="U2307" s="2"/>
      <c r="V2307" s="2"/>
      <c r="W2307" s="2"/>
      <c r="X2307" s="2"/>
      <c r="Y2307" s="2"/>
      <c r="Z2307" s="2"/>
      <c r="AA2307" s="13">
        <v>1</v>
      </c>
      <c r="AB2307" s="13">
        <f t="shared" ref="AB2307:AB2370" si="430">IF(B2307="","",0)</f>
        <v>0</v>
      </c>
      <c r="AC2307" s="13">
        <f t="shared" ref="AC2307:AC2370" si="431">IF(B2307="","",0)</f>
        <v>0</v>
      </c>
      <c r="AD2307" s="15"/>
      <c r="AE2307" s="15"/>
      <c r="AF2307" s="13" t="str">
        <f t="shared" ref="AF2307:AF2370" si="432">IF(B2307="","","1")</f>
        <v>1</v>
      </c>
      <c r="AG2307" s="15"/>
      <c r="AH2307" s="15"/>
      <c r="AI2307" s="15"/>
      <c r="AJ2307" s="14"/>
      <c r="AK2307" s="15" cm="1">
        <f t="array" ref="AK2307">_xlfn.IFS(B2307="","",LEFT(G2307,1)="L",1,LEFT(G2307,1)="W",1,AND(LEFT(B2307,1)="H",G2307=""),0)</f>
        <v>1</v>
      </c>
      <c r="AL2307" s="15"/>
      <c r="AM2307" s="15"/>
      <c r="AN2307" s="15"/>
      <c r="AO2307" s="15"/>
      <c r="AP2307" s="15"/>
      <c r="AQ2307" s="15"/>
      <c r="AR2307" s="15"/>
      <c r="AS2307" s="15">
        <f t="shared" ref="AS2307:AS2370" si="433">IF(Q2307="","",1)</f>
        <v>1</v>
      </c>
      <c r="AT2307" s="15" t="s">
        <v>115</v>
      </c>
      <c r="AU2307" s="13" t="str">
        <f t="shared" ref="AU2307:AU2370" si="434">IF(B2307="","","0")</f>
        <v>0</v>
      </c>
      <c r="AV2307" s="15"/>
      <c r="AW2307" s="15"/>
      <c r="AX2307" s="15"/>
      <c r="AY2307" s="15"/>
      <c r="AZ2307" s="14"/>
      <c r="BA2307" s="15"/>
      <c r="BB2307" s="15"/>
      <c r="BC2307" s="15"/>
      <c r="BD2307" s="13" t="str">
        <f t="shared" ref="BD2307:BD2370" si="435">IF(B2307="","","0")</f>
        <v>0</v>
      </c>
      <c r="BE2307" s="2"/>
      <c r="BF2307" s="2"/>
      <c r="BG2307" s="2"/>
      <c r="BH2307" s="2"/>
      <c r="BI2307" s="2"/>
      <c r="BJ2307" s="2"/>
      <c r="BK2307" s="2" t="s">
        <v>1369</v>
      </c>
      <c r="BL2307" s="10" t="s">
        <v>1370</v>
      </c>
      <c r="BM2307" t="str" cm="1">
        <f t="array" ref="BM2307">_xlfn.IFS(LEFT(G2307,1)="L","外注品",LEFT(G2307,1)="W","内製品",G2307="","購買品")</f>
        <v>外注品</v>
      </c>
    </row>
    <row r="2308" spans="1:65">
      <c r="A2308" s="2" t="str">
        <f t="shared" ref="A2308:A2371" si="436">IF(B2308="","","WG01")</f>
        <v>WG01</v>
      </c>
      <c r="B2308" t="s">
        <v>2485</v>
      </c>
      <c r="C2308" s="2" t="s">
        <v>1350</v>
      </c>
      <c r="D2308" s="10"/>
      <c r="E2308" s="10"/>
      <c r="G2308" s="19" t="s">
        <v>5008</v>
      </c>
      <c r="H2308" s="19"/>
      <c r="K2308" s="2" t="str">
        <f t="shared" si="428"/>
        <v>11L0004788191</v>
      </c>
      <c r="L2308" s="7" t="str">
        <f t="shared" ref="L2308:L2371" si="437">IF(B2308="","","2001/01/01")</f>
        <v>2001/01/01</v>
      </c>
      <c r="M2308" s="7" t="str">
        <f t="shared" ref="M2308:M2371" si="438">IF(C2308="","","2199/12/31")</f>
        <v>2199/12/31</v>
      </c>
      <c r="N2308" s="2" t="str">
        <f t="shared" si="429"/>
        <v/>
      </c>
      <c r="O2308" s="13">
        <v>0</v>
      </c>
      <c r="P2308" s="15"/>
      <c r="Q2308" s="13">
        <v>15</v>
      </c>
      <c r="R2308" s="18"/>
      <c r="S2308" s="18">
        <v>100000000</v>
      </c>
      <c r="T2308" s="2"/>
      <c r="U2308" s="2"/>
      <c r="V2308" s="2"/>
      <c r="W2308" s="2"/>
      <c r="X2308" s="2"/>
      <c r="Y2308" s="2"/>
      <c r="Z2308" s="2"/>
      <c r="AA2308" s="13">
        <v>1</v>
      </c>
      <c r="AB2308" s="13">
        <f t="shared" si="430"/>
        <v>0</v>
      </c>
      <c r="AC2308" s="13">
        <f t="shared" si="431"/>
        <v>0</v>
      </c>
      <c r="AD2308" s="15"/>
      <c r="AE2308" s="15"/>
      <c r="AF2308" s="13" t="str">
        <f t="shared" si="432"/>
        <v>1</v>
      </c>
      <c r="AG2308" s="15"/>
      <c r="AH2308" s="15"/>
      <c r="AI2308" s="15"/>
      <c r="AJ2308" s="14"/>
      <c r="AK2308" s="15" cm="1">
        <f t="array" ref="AK2308">_xlfn.IFS(B2308="","",LEFT(G2308,1)="L",1,LEFT(G2308,1)="W",1,AND(LEFT(B2308,1)="H",G2308=""),0)</f>
        <v>1</v>
      </c>
      <c r="AL2308" s="15"/>
      <c r="AM2308" s="15"/>
      <c r="AN2308" s="15"/>
      <c r="AO2308" s="15"/>
      <c r="AP2308" s="15"/>
      <c r="AQ2308" s="15"/>
      <c r="AR2308" s="15"/>
      <c r="AS2308" s="15">
        <f t="shared" si="433"/>
        <v>1</v>
      </c>
      <c r="AT2308" s="15" t="s">
        <v>115</v>
      </c>
      <c r="AU2308" s="13" t="str">
        <f t="shared" si="434"/>
        <v>0</v>
      </c>
      <c r="AV2308" s="15"/>
      <c r="AW2308" s="15"/>
      <c r="AX2308" s="15"/>
      <c r="AY2308" s="15"/>
      <c r="AZ2308" s="14"/>
      <c r="BA2308" s="15"/>
      <c r="BB2308" s="15"/>
      <c r="BC2308" s="15"/>
      <c r="BD2308" s="13" t="str">
        <f t="shared" si="435"/>
        <v>0</v>
      </c>
      <c r="BE2308" s="2"/>
      <c r="BF2308" s="2"/>
      <c r="BG2308" s="2"/>
      <c r="BH2308" s="2"/>
      <c r="BI2308" s="2"/>
      <c r="BJ2308" s="2"/>
      <c r="BK2308" s="2" t="s">
        <v>1369</v>
      </c>
      <c r="BL2308" s="10" t="s">
        <v>1370</v>
      </c>
      <c r="BM2308" t="str" cm="1">
        <f t="array" ref="BM2308">_xlfn.IFS(LEFT(G2308,1)="L","外注品",LEFT(G2308,1)="W","内製品",G2308="","購買品")</f>
        <v>外注品</v>
      </c>
    </row>
    <row r="2309" spans="1:65">
      <c r="A2309" s="2" t="str">
        <f t="shared" si="436"/>
        <v>WG01</v>
      </c>
      <c r="B2309" t="s">
        <v>2486</v>
      </c>
      <c r="C2309" s="2" t="s">
        <v>1350</v>
      </c>
      <c r="D2309" s="10"/>
      <c r="E2309" s="10"/>
      <c r="G2309" s="19" t="s">
        <v>5008</v>
      </c>
      <c r="H2309" s="19"/>
      <c r="K2309" s="2" t="str">
        <f t="shared" si="428"/>
        <v>11L0004788192</v>
      </c>
      <c r="L2309" s="7" t="str">
        <f t="shared" si="437"/>
        <v>2001/01/01</v>
      </c>
      <c r="M2309" s="7" t="str">
        <f t="shared" si="438"/>
        <v>2199/12/31</v>
      </c>
      <c r="N2309" s="2" t="str">
        <f t="shared" si="429"/>
        <v/>
      </c>
      <c r="O2309" s="13">
        <v>0</v>
      </c>
      <c r="P2309" s="15"/>
      <c r="Q2309" s="13">
        <v>15</v>
      </c>
      <c r="R2309" s="18"/>
      <c r="S2309" s="18">
        <v>100000000</v>
      </c>
      <c r="T2309" s="2"/>
      <c r="U2309" s="2"/>
      <c r="V2309" s="2"/>
      <c r="W2309" s="2"/>
      <c r="X2309" s="2"/>
      <c r="Y2309" s="2"/>
      <c r="Z2309" s="2"/>
      <c r="AA2309" s="13">
        <v>1</v>
      </c>
      <c r="AB2309" s="13">
        <f t="shared" si="430"/>
        <v>0</v>
      </c>
      <c r="AC2309" s="13">
        <f t="shared" si="431"/>
        <v>0</v>
      </c>
      <c r="AD2309" s="15"/>
      <c r="AE2309" s="15"/>
      <c r="AF2309" s="13" t="str">
        <f t="shared" si="432"/>
        <v>1</v>
      </c>
      <c r="AG2309" s="15"/>
      <c r="AH2309" s="15"/>
      <c r="AI2309" s="15"/>
      <c r="AJ2309" s="14"/>
      <c r="AK2309" s="15" cm="1">
        <f t="array" ref="AK2309">_xlfn.IFS(B2309="","",LEFT(G2309,1)="L",1,LEFT(G2309,1)="W",1,AND(LEFT(B2309,1)="H",G2309=""),0)</f>
        <v>1</v>
      </c>
      <c r="AL2309" s="15"/>
      <c r="AM2309" s="15"/>
      <c r="AN2309" s="15"/>
      <c r="AO2309" s="15"/>
      <c r="AP2309" s="15"/>
      <c r="AQ2309" s="15"/>
      <c r="AR2309" s="15"/>
      <c r="AS2309" s="15">
        <f t="shared" si="433"/>
        <v>1</v>
      </c>
      <c r="AT2309" s="15" t="s">
        <v>115</v>
      </c>
      <c r="AU2309" s="13" t="str">
        <f t="shared" si="434"/>
        <v>0</v>
      </c>
      <c r="AV2309" s="15"/>
      <c r="AW2309" s="15"/>
      <c r="AX2309" s="15"/>
      <c r="AY2309" s="15"/>
      <c r="AZ2309" s="14"/>
      <c r="BA2309" s="15"/>
      <c r="BB2309" s="15"/>
      <c r="BC2309" s="15"/>
      <c r="BD2309" s="13" t="str">
        <f t="shared" si="435"/>
        <v>0</v>
      </c>
      <c r="BE2309" s="2"/>
      <c r="BF2309" s="2"/>
      <c r="BG2309" s="2"/>
      <c r="BH2309" s="2"/>
      <c r="BI2309" s="2"/>
      <c r="BJ2309" s="2"/>
      <c r="BK2309" s="2" t="s">
        <v>1369</v>
      </c>
      <c r="BL2309" s="10" t="s">
        <v>1370</v>
      </c>
      <c r="BM2309" t="str" cm="1">
        <f t="array" ref="BM2309">_xlfn.IFS(LEFT(G2309,1)="L","外注品",LEFT(G2309,1)="W","内製品",G2309="","購買品")</f>
        <v>外注品</v>
      </c>
    </row>
    <row r="2310" spans="1:65">
      <c r="A2310" s="2" t="str">
        <f t="shared" si="436"/>
        <v>WG01</v>
      </c>
      <c r="B2310" t="s">
        <v>2487</v>
      </c>
      <c r="C2310" s="2" t="s">
        <v>1350</v>
      </c>
      <c r="D2310" s="10"/>
      <c r="E2310" s="10"/>
      <c r="G2310" s="19" t="s">
        <v>5008</v>
      </c>
      <c r="H2310" s="19"/>
      <c r="K2310" s="2" t="str">
        <f t="shared" si="428"/>
        <v>11L0004788193</v>
      </c>
      <c r="L2310" s="7" t="str">
        <f t="shared" si="437"/>
        <v>2001/01/01</v>
      </c>
      <c r="M2310" s="7" t="str">
        <f t="shared" si="438"/>
        <v>2199/12/31</v>
      </c>
      <c r="N2310" s="2" t="str">
        <f t="shared" si="429"/>
        <v/>
      </c>
      <c r="O2310" s="13">
        <v>0</v>
      </c>
      <c r="P2310" s="15"/>
      <c r="Q2310" s="13">
        <v>15</v>
      </c>
      <c r="R2310" s="18"/>
      <c r="S2310" s="18">
        <v>100000000</v>
      </c>
      <c r="T2310" s="2"/>
      <c r="U2310" s="2"/>
      <c r="V2310" s="2"/>
      <c r="W2310" s="2"/>
      <c r="X2310" s="2"/>
      <c r="Y2310" s="2"/>
      <c r="Z2310" s="2"/>
      <c r="AA2310" s="13">
        <v>1</v>
      </c>
      <c r="AB2310" s="13">
        <f t="shared" si="430"/>
        <v>0</v>
      </c>
      <c r="AC2310" s="13">
        <f t="shared" si="431"/>
        <v>0</v>
      </c>
      <c r="AD2310" s="15"/>
      <c r="AE2310" s="15"/>
      <c r="AF2310" s="13" t="str">
        <f t="shared" si="432"/>
        <v>1</v>
      </c>
      <c r="AG2310" s="15"/>
      <c r="AH2310" s="15"/>
      <c r="AI2310" s="15"/>
      <c r="AJ2310" s="14"/>
      <c r="AK2310" s="15" cm="1">
        <f t="array" ref="AK2310">_xlfn.IFS(B2310="","",LEFT(G2310,1)="L",1,LEFT(G2310,1)="W",1,AND(LEFT(B2310,1)="H",G2310=""),0)</f>
        <v>1</v>
      </c>
      <c r="AL2310" s="15"/>
      <c r="AM2310" s="15"/>
      <c r="AN2310" s="15"/>
      <c r="AO2310" s="15"/>
      <c r="AP2310" s="15"/>
      <c r="AQ2310" s="15"/>
      <c r="AR2310" s="15"/>
      <c r="AS2310" s="15">
        <f t="shared" si="433"/>
        <v>1</v>
      </c>
      <c r="AT2310" s="15" t="s">
        <v>115</v>
      </c>
      <c r="AU2310" s="13" t="str">
        <f t="shared" si="434"/>
        <v>0</v>
      </c>
      <c r="AV2310" s="15"/>
      <c r="AW2310" s="15"/>
      <c r="AX2310" s="15"/>
      <c r="AY2310" s="15"/>
      <c r="AZ2310" s="14"/>
      <c r="BA2310" s="15"/>
      <c r="BB2310" s="15"/>
      <c r="BC2310" s="15"/>
      <c r="BD2310" s="13" t="str">
        <f t="shared" si="435"/>
        <v>0</v>
      </c>
      <c r="BE2310" s="2"/>
      <c r="BF2310" s="2"/>
      <c r="BG2310" s="2"/>
      <c r="BH2310" s="2"/>
      <c r="BI2310" s="2"/>
      <c r="BJ2310" s="2"/>
      <c r="BK2310" s="2" t="s">
        <v>1369</v>
      </c>
      <c r="BL2310" s="10" t="s">
        <v>1370</v>
      </c>
      <c r="BM2310" t="str" cm="1">
        <f t="array" ref="BM2310">_xlfn.IFS(LEFT(G2310,1)="L","外注品",LEFT(G2310,1)="W","内製品",G2310="","購買品")</f>
        <v>外注品</v>
      </c>
    </row>
    <row r="2311" spans="1:65">
      <c r="A2311" s="2" t="str">
        <f t="shared" si="436"/>
        <v>WG01</v>
      </c>
      <c r="B2311" t="s">
        <v>2488</v>
      </c>
      <c r="C2311" s="2" t="s">
        <v>1350</v>
      </c>
      <c r="D2311" s="10"/>
      <c r="E2311" s="10"/>
      <c r="G2311" s="19" t="s">
        <v>5008</v>
      </c>
      <c r="H2311" s="19"/>
      <c r="K2311" s="2" t="str">
        <f t="shared" si="428"/>
        <v>11L0004788194</v>
      </c>
      <c r="L2311" s="7" t="str">
        <f t="shared" si="437"/>
        <v>2001/01/01</v>
      </c>
      <c r="M2311" s="7" t="str">
        <f t="shared" si="438"/>
        <v>2199/12/31</v>
      </c>
      <c r="N2311" s="2" t="str">
        <f t="shared" si="429"/>
        <v/>
      </c>
      <c r="O2311" s="13">
        <v>0</v>
      </c>
      <c r="P2311" s="15"/>
      <c r="Q2311" s="13">
        <v>15</v>
      </c>
      <c r="R2311" s="18"/>
      <c r="S2311" s="18">
        <v>100000000</v>
      </c>
      <c r="T2311" s="2"/>
      <c r="U2311" s="2"/>
      <c r="V2311" s="2"/>
      <c r="W2311" s="2"/>
      <c r="X2311" s="2"/>
      <c r="Y2311" s="2"/>
      <c r="Z2311" s="2"/>
      <c r="AA2311" s="13">
        <v>1</v>
      </c>
      <c r="AB2311" s="13">
        <f t="shared" si="430"/>
        <v>0</v>
      </c>
      <c r="AC2311" s="13">
        <f t="shared" si="431"/>
        <v>0</v>
      </c>
      <c r="AD2311" s="15"/>
      <c r="AE2311" s="15"/>
      <c r="AF2311" s="13" t="str">
        <f t="shared" si="432"/>
        <v>1</v>
      </c>
      <c r="AG2311" s="15"/>
      <c r="AH2311" s="15"/>
      <c r="AI2311" s="15"/>
      <c r="AJ2311" s="14"/>
      <c r="AK2311" s="15" cm="1">
        <f t="array" ref="AK2311">_xlfn.IFS(B2311="","",LEFT(G2311,1)="L",1,LEFT(G2311,1)="W",1,AND(LEFT(B2311,1)="H",G2311=""),0)</f>
        <v>1</v>
      </c>
      <c r="AL2311" s="15"/>
      <c r="AM2311" s="15"/>
      <c r="AN2311" s="15"/>
      <c r="AO2311" s="15"/>
      <c r="AP2311" s="15"/>
      <c r="AQ2311" s="15"/>
      <c r="AR2311" s="15"/>
      <c r="AS2311" s="15">
        <f t="shared" si="433"/>
        <v>1</v>
      </c>
      <c r="AT2311" s="15" t="s">
        <v>115</v>
      </c>
      <c r="AU2311" s="13" t="str">
        <f t="shared" si="434"/>
        <v>0</v>
      </c>
      <c r="AV2311" s="15"/>
      <c r="AW2311" s="15"/>
      <c r="AX2311" s="15"/>
      <c r="AY2311" s="15"/>
      <c r="AZ2311" s="14"/>
      <c r="BA2311" s="15"/>
      <c r="BB2311" s="15"/>
      <c r="BC2311" s="15"/>
      <c r="BD2311" s="13" t="str">
        <f t="shared" si="435"/>
        <v>0</v>
      </c>
      <c r="BE2311" s="2"/>
      <c r="BF2311" s="2"/>
      <c r="BG2311" s="2"/>
      <c r="BH2311" s="2"/>
      <c r="BI2311" s="2"/>
      <c r="BJ2311" s="2"/>
      <c r="BK2311" s="2" t="s">
        <v>1369</v>
      </c>
      <c r="BL2311" s="10" t="s">
        <v>1370</v>
      </c>
      <c r="BM2311" t="str" cm="1">
        <f t="array" ref="BM2311">_xlfn.IFS(LEFT(G2311,1)="L","外注品",LEFT(G2311,1)="W","内製品",G2311="","購買品")</f>
        <v>外注品</v>
      </c>
    </row>
    <row r="2312" spans="1:65">
      <c r="A2312" s="2" t="str">
        <f t="shared" si="436"/>
        <v>WG01</v>
      </c>
      <c r="B2312" t="s">
        <v>2489</v>
      </c>
      <c r="C2312" s="2" t="s">
        <v>1350</v>
      </c>
      <c r="D2312" s="10"/>
      <c r="E2312" s="10"/>
      <c r="G2312" s="19" t="s">
        <v>5008</v>
      </c>
      <c r="H2312" s="19"/>
      <c r="K2312" s="2" t="str">
        <f t="shared" si="428"/>
        <v>11L0004788195</v>
      </c>
      <c r="L2312" s="7" t="str">
        <f t="shared" si="437"/>
        <v>2001/01/01</v>
      </c>
      <c r="M2312" s="7" t="str">
        <f t="shared" si="438"/>
        <v>2199/12/31</v>
      </c>
      <c r="N2312" s="2" t="str">
        <f t="shared" si="429"/>
        <v/>
      </c>
      <c r="O2312" s="13">
        <v>0</v>
      </c>
      <c r="P2312" s="15"/>
      <c r="Q2312" s="13">
        <v>15</v>
      </c>
      <c r="R2312" s="18"/>
      <c r="S2312" s="18">
        <v>100000000</v>
      </c>
      <c r="T2312" s="2"/>
      <c r="U2312" s="2"/>
      <c r="V2312" s="2"/>
      <c r="W2312" s="2"/>
      <c r="X2312" s="2"/>
      <c r="Y2312" s="2"/>
      <c r="Z2312" s="2"/>
      <c r="AA2312" s="13">
        <v>1</v>
      </c>
      <c r="AB2312" s="13">
        <f t="shared" si="430"/>
        <v>0</v>
      </c>
      <c r="AC2312" s="13">
        <f t="shared" si="431"/>
        <v>0</v>
      </c>
      <c r="AD2312" s="15"/>
      <c r="AE2312" s="15"/>
      <c r="AF2312" s="13" t="str">
        <f t="shared" si="432"/>
        <v>1</v>
      </c>
      <c r="AG2312" s="15"/>
      <c r="AH2312" s="15"/>
      <c r="AI2312" s="15"/>
      <c r="AJ2312" s="14"/>
      <c r="AK2312" s="15" cm="1">
        <f t="array" ref="AK2312">_xlfn.IFS(B2312="","",LEFT(G2312,1)="L",1,LEFT(G2312,1)="W",1,AND(LEFT(B2312,1)="H",G2312=""),0)</f>
        <v>1</v>
      </c>
      <c r="AL2312" s="15"/>
      <c r="AM2312" s="15"/>
      <c r="AN2312" s="15"/>
      <c r="AO2312" s="15"/>
      <c r="AP2312" s="15"/>
      <c r="AQ2312" s="15"/>
      <c r="AR2312" s="15"/>
      <c r="AS2312" s="15">
        <f t="shared" si="433"/>
        <v>1</v>
      </c>
      <c r="AT2312" s="15" t="s">
        <v>115</v>
      </c>
      <c r="AU2312" s="13" t="str">
        <f t="shared" si="434"/>
        <v>0</v>
      </c>
      <c r="AV2312" s="15"/>
      <c r="AW2312" s="15"/>
      <c r="AX2312" s="15"/>
      <c r="AY2312" s="15"/>
      <c r="AZ2312" s="14"/>
      <c r="BA2312" s="15"/>
      <c r="BB2312" s="15"/>
      <c r="BC2312" s="15"/>
      <c r="BD2312" s="13" t="str">
        <f t="shared" si="435"/>
        <v>0</v>
      </c>
      <c r="BE2312" s="2"/>
      <c r="BF2312" s="2"/>
      <c r="BG2312" s="2"/>
      <c r="BH2312" s="2"/>
      <c r="BI2312" s="2"/>
      <c r="BJ2312" s="2"/>
      <c r="BK2312" s="2" t="s">
        <v>1369</v>
      </c>
      <c r="BL2312" s="10" t="s">
        <v>1370</v>
      </c>
      <c r="BM2312" t="str" cm="1">
        <f t="array" ref="BM2312">_xlfn.IFS(LEFT(G2312,1)="L","外注品",LEFT(G2312,1)="W","内製品",G2312="","購買品")</f>
        <v>外注品</v>
      </c>
    </row>
    <row r="2313" spans="1:65">
      <c r="A2313" s="2" t="str">
        <f t="shared" si="436"/>
        <v>WG01</v>
      </c>
      <c r="B2313" t="s">
        <v>2490</v>
      </c>
      <c r="C2313" s="2" t="s">
        <v>1350</v>
      </c>
      <c r="D2313" s="10"/>
      <c r="E2313" s="10"/>
      <c r="G2313" s="19" t="s">
        <v>5008</v>
      </c>
      <c r="H2313" s="19"/>
      <c r="K2313" s="2" t="str">
        <f t="shared" si="428"/>
        <v>11L0004788196</v>
      </c>
      <c r="L2313" s="7" t="str">
        <f t="shared" si="437"/>
        <v>2001/01/01</v>
      </c>
      <c r="M2313" s="7" t="str">
        <f t="shared" si="438"/>
        <v>2199/12/31</v>
      </c>
      <c r="N2313" s="2" t="str">
        <f t="shared" si="429"/>
        <v/>
      </c>
      <c r="O2313" s="13">
        <v>0</v>
      </c>
      <c r="P2313" s="15"/>
      <c r="Q2313" s="13">
        <v>15</v>
      </c>
      <c r="R2313" s="18"/>
      <c r="S2313" s="18">
        <v>100000000</v>
      </c>
      <c r="T2313" s="2"/>
      <c r="U2313" s="2"/>
      <c r="V2313" s="2"/>
      <c r="W2313" s="2"/>
      <c r="X2313" s="2"/>
      <c r="Y2313" s="2"/>
      <c r="Z2313" s="2"/>
      <c r="AA2313" s="13">
        <v>1</v>
      </c>
      <c r="AB2313" s="13">
        <f t="shared" si="430"/>
        <v>0</v>
      </c>
      <c r="AC2313" s="13">
        <f t="shared" si="431"/>
        <v>0</v>
      </c>
      <c r="AD2313" s="15"/>
      <c r="AE2313" s="15"/>
      <c r="AF2313" s="13" t="str">
        <f t="shared" si="432"/>
        <v>1</v>
      </c>
      <c r="AG2313" s="15"/>
      <c r="AH2313" s="15"/>
      <c r="AI2313" s="15"/>
      <c r="AJ2313" s="14"/>
      <c r="AK2313" s="15" cm="1">
        <f t="array" ref="AK2313">_xlfn.IFS(B2313="","",LEFT(G2313,1)="L",1,LEFT(G2313,1)="W",1,AND(LEFT(B2313,1)="H",G2313=""),0)</f>
        <v>1</v>
      </c>
      <c r="AL2313" s="15"/>
      <c r="AM2313" s="15"/>
      <c r="AN2313" s="15"/>
      <c r="AO2313" s="15"/>
      <c r="AP2313" s="15"/>
      <c r="AQ2313" s="15"/>
      <c r="AR2313" s="15"/>
      <c r="AS2313" s="15">
        <f t="shared" si="433"/>
        <v>1</v>
      </c>
      <c r="AT2313" s="15" t="s">
        <v>115</v>
      </c>
      <c r="AU2313" s="13" t="str">
        <f t="shared" si="434"/>
        <v>0</v>
      </c>
      <c r="AV2313" s="15"/>
      <c r="AW2313" s="15"/>
      <c r="AX2313" s="15"/>
      <c r="AY2313" s="15"/>
      <c r="AZ2313" s="14"/>
      <c r="BA2313" s="15"/>
      <c r="BB2313" s="15"/>
      <c r="BC2313" s="15"/>
      <c r="BD2313" s="13" t="str">
        <f t="shared" si="435"/>
        <v>0</v>
      </c>
      <c r="BE2313" s="2"/>
      <c r="BF2313" s="2"/>
      <c r="BG2313" s="2"/>
      <c r="BH2313" s="2"/>
      <c r="BI2313" s="2"/>
      <c r="BJ2313" s="2"/>
      <c r="BK2313" s="2" t="s">
        <v>1369</v>
      </c>
      <c r="BL2313" s="10" t="s">
        <v>1370</v>
      </c>
      <c r="BM2313" t="str" cm="1">
        <f t="array" ref="BM2313">_xlfn.IFS(LEFT(G2313,1)="L","外注品",LEFT(G2313,1)="W","内製品",G2313="","購買品")</f>
        <v>外注品</v>
      </c>
    </row>
    <row r="2314" spans="1:65">
      <c r="A2314" s="2" t="str">
        <f t="shared" si="436"/>
        <v>WG01</v>
      </c>
      <c r="B2314" t="s">
        <v>2491</v>
      </c>
      <c r="C2314" s="2" t="s">
        <v>1350</v>
      </c>
      <c r="D2314" s="10"/>
      <c r="E2314" s="10"/>
      <c r="G2314" s="19" t="s">
        <v>5008</v>
      </c>
      <c r="H2314" s="19"/>
      <c r="K2314" s="2" t="str">
        <f t="shared" si="428"/>
        <v>11L0004788197</v>
      </c>
      <c r="L2314" s="7" t="str">
        <f t="shared" si="437"/>
        <v>2001/01/01</v>
      </c>
      <c r="M2314" s="7" t="str">
        <f t="shared" si="438"/>
        <v>2199/12/31</v>
      </c>
      <c r="N2314" s="2" t="str">
        <f t="shared" si="429"/>
        <v/>
      </c>
      <c r="O2314" s="13">
        <v>0</v>
      </c>
      <c r="P2314" s="15"/>
      <c r="Q2314" s="13">
        <v>15</v>
      </c>
      <c r="R2314" s="18"/>
      <c r="S2314" s="18">
        <v>100000000</v>
      </c>
      <c r="T2314" s="2"/>
      <c r="U2314" s="2"/>
      <c r="V2314" s="2"/>
      <c r="W2314" s="2"/>
      <c r="X2314" s="2"/>
      <c r="Y2314" s="2"/>
      <c r="Z2314" s="2"/>
      <c r="AA2314" s="13">
        <v>1</v>
      </c>
      <c r="AB2314" s="13">
        <f t="shared" si="430"/>
        <v>0</v>
      </c>
      <c r="AC2314" s="13">
        <f t="shared" si="431"/>
        <v>0</v>
      </c>
      <c r="AD2314" s="15"/>
      <c r="AE2314" s="15"/>
      <c r="AF2314" s="13" t="str">
        <f t="shared" si="432"/>
        <v>1</v>
      </c>
      <c r="AG2314" s="15"/>
      <c r="AH2314" s="15"/>
      <c r="AI2314" s="15"/>
      <c r="AJ2314" s="14"/>
      <c r="AK2314" s="15" cm="1">
        <f t="array" ref="AK2314">_xlfn.IFS(B2314="","",LEFT(G2314,1)="L",1,LEFT(G2314,1)="W",1,AND(LEFT(B2314,1)="H",G2314=""),0)</f>
        <v>1</v>
      </c>
      <c r="AL2314" s="15"/>
      <c r="AM2314" s="15"/>
      <c r="AN2314" s="15"/>
      <c r="AO2314" s="15"/>
      <c r="AP2314" s="15"/>
      <c r="AQ2314" s="15"/>
      <c r="AR2314" s="15"/>
      <c r="AS2314" s="15">
        <f t="shared" si="433"/>
        <v>1</v>
      </c>
      <c r="AT2314" s="15" t="s">
        <v>115</v>
      </c>
      <c r="AU2314" s="13" t="str">
        <f t="shared" si="434"/>
        <v>0</v>
      </c>
      <c r="AV2314" s="15"/>
      <c r="AW2314" s="15"/>
      <c r="AX2314" s="15"/>
      <c r="AY2314" s="15"/>
      <c r="AZ2314" s="14"/>
      <c r="BA2314" s="15"/>
      <c r="BB2314" s="15"/>
      <c r="BC2314" s="15"/>
      <c r="BD2314" s="13" t="str">
        <f t="shared" si="435"/>
        <v>0</v>
      </c>
      <c r="BE2314" s="2"/>
      <c r="BF2314" s="2"/>
      <c r="BG2314" s="2"/>
      <c r="BH2314" s="2"/>
      <c r="BI2314" s="2"/>
      <c r="BJ2314" s="2"/>
      <c r="BK2314" s="2" t="s">
        <v>1369</v>
      </c>
      <c r="BL2314" s="10" t="s">
        <v>1370</v>
      </c>
      <c r="BM2314" t="str" cm="1">
        <f t="array" ref="BM2314">_xlfn.IFS(LEFT(G2314,1)="L","外注品",LEFT(G2314,1)="W","内製品",G2314="","購買品")</f>
        <v>外注品</v>
      </c>
    </row>
    <row r="2315" spans="1:65">
      <c r="A2315" s="2" t="str">
        <f t="shared" si="436"/>
        <v>WG01</v>
      </c>
      <c r="B2315" t="s">
        <v>2492</v>
      </c>
      <c r="C2315" s="2" t="s">
        <v>1350</v>
      </c>
      <c r="D2315" s="10"/>
      <c r="E2315" s="10"/>
      <c r="G2315" s="19" t="s">
        <v>5008</v>
      </c>
      <c r="H2315" s="19"/>
      <c r="K2315" s="2" t="str">
        <f t="shared" si="428"/>
        <v>11L0004788198</v>
      </c>
      <c r="L2315" s="7" t="str">
        <f t="shared" si="437"/>
        <v>2001/01/01</v>
      </c>
      <c r="M2315" s="7" t="str">
        <f t="shared" si="438"/>
        <v>2199/12/31</v>
      </c>
      <c r="N2315" s="2" t="str">
        <f t="shared" si="429"/>
        <v/>
      </c>
      <c r="O2315" s="13">
        <v>0</v>
      </c>
      <c r="P2315" s="15"/>
      <c r="Q2315" s="13">
        <v>15</v>
      </c>
      <c r="R2315" s="18"/>
      <c r="S2315" s="18">
        <v>100000000</v>
      </c>
      <c r="T2315" s="2"/>
      <c r="U2315" s="2"/>
      <c r="V2315" s="2"/>
      <c r="W2315" s="2"/>
      <c r="X2315" s="2"/>
      <c r="Y2315" s="2"/>
      <c r="Z2315" s="2"/>
      <c r="AA2315" s="13">
        <v>1</v>
      </c>
      <c r="AB2315" s="13">
        <f t="shared" si="430"/>
        <v>0</v>
      </c>
      <c r="AC2315" s="13">
        <f t="shared" si="431"/>
        <v>0</v>
      </c>
      <c r="AD2315" s="15"/>
      <c r="AE2315" s="15"/>
      <c r="AF2315" s="13" t="str">
        <f t="shared" si="432"/>
        <v>1</v>
      </c>
      <c r="AG2315" s="15"/>
      <c r="AH2315" s="15"/>
      <c r="AI2315" s="15"/>
      <c r="AJ2315" s="14"/>
      <c r="AK2315" s="15" cm="1">
        <f t="array" ref="AK2315">_xlfn.IFS(B2315="","",LEFT(G2315,1)="L",1,LEFT(G2315,1)="W",1,AND(LEFT(B2315,1)="H",G2315=""),0)</f>
        <v>1</v>
      </c>
      <c r="AL2315" s="15"/>
      <c r="AM2315" s="15"/>
      <c r="AN2315" s="15"/>
      <c r="AO2315" s="15"/>
      <c r="AP2315" s="15"/>
      <c r="AQ2315" s="15"/>
      <c r="AR2315" s="15"/>
      <c r="AS2315" s="15">
        <f t="shared" si="433"/>
        <v>1</v>
      </c>
      <c r="AT2315" s="15" t="s">
        <v>115</v>
      </c>
      <c r="AU2315" s="13" t="str">
        <f t="shared" si="434"/>
        <v>0</v>
      </c>
      <c r="AV2315" s="15"/>
      <c r="AW2315" s="15"/>
      <c r="AX2315" s="15"/>
      <c r="AY2315" s="15"/>
      <c r="AZ2315" s="14"/>
      <c r="BA2315" s="15"/>
      <c r="BB2315" s="15"/>
      <c r="BC2315" s="15"/>
      <c r="BD2315" s="13" t="str">
        <f t="shared" si="435"/>
        <v>0</v>
      </c>
      <c r="BE2315" s="2"/>
      <c r="BF2315" s="2"/>
      <c r="BG2315" s="2"/>
      <c r="BH2315" s="2"/>
      <c r="BI2315" s="2"/>
      <c r="BJ2315" s="2"/>
      <c r="BK2315" s="2" t="s">
        <v>1369</v>
      </c>
      <c r="BL2315" s="10" t="s">
        <v>1370</v>
      </c>
      <c r="BM2315" t="str" cm="1">
        <f t="array" ref="BM2315">_xlfn.IFS(LEFT(G2315,1)="L","外注品",LEFT(G2315,1)="W","内製品",G2315="","購買品")</f>
        <v>外注品</v>
      </c>
    </row>
    <row r="2316" spans="1:65">
      <c r="A2316" s="2" t="str">
        <f t="shared" si="436"/>
        <v>WG01</v>
      </c>
      <c r="B2316" t="s">
        <v>2493</v>
      </c>
      <c r="C2316" s="2" t="s">
        <v>1350</v>
      </c>
      <c r="D2316" s="10"/>
      <c r="E2316" s="10"/>
      <c r="G2316" s="19" t="s">
        <v>5008</v>
      </c>
      <c r="H2316" s="19"/>
      <c r="K2316" s="2" t="str">
        <f t="shared" si="428"/>
        <v>11L0004788199</v>
      </c>
      <c r="L2316" s="7" t="str">
        <f t="shared" si="437"/>
        <v>2001/01/01</v>
      </c>
      <c r="M2316" s="7" t="str">
        <f t="shared" si="438"/>
        <v>2199/12/31</v>
      </c>
      <c r="N2316" s="2" t="str">
        <f t="shared" si="429"/>
        <v/>
      </c>
      <c r="O2316" s="13">
        <v>0</v>
      </c>
      <c r="P2316" s="15"/>
      <c r="Q2316" s="13">
        <v>15</v>
      </c>
      <c r="R2316" s="18"/>
      <c r="S2316" s="18">
        <v>100000000</v>
      </c>
      <c r="T2316" s="2"/>
      <c r="U2316" s="2"/>
      <c r="V2316" s="2"/>
      <c r="W2316" s="2"/>
      <c r="X2316" s="2"/>
      <c r="Y2316" s="2"/>
      <c r="Z2316" s="2"/>
      <c r="AA2316" s="13">
        <v>1</v>
      </c>
      <c r="AB2316" s="13">
        <f t="shared" si="430"/>
        <v>0</v>
      </c>
      <c r="AC2316" s="13">
        <f t="shared" si="431"/>
        <v>0</v>
      </c>
      <c r="AD2316" s="15"/>
      <c r="AE2316" s="15"/>
      <c r="AF2316" s="13" t="str">
        <f t="shared" si="432"/>
        <v>1</v>
      </c>
      <c r="AG2316" s="15"/>
      <c r="AH2316" s="15"/>
      <c r="AI2316" s="15"/>
      <c r="AJ2316" s="14"/>
      <c r="AK2316" s="15" cm="1">
        <f t="array" ref="AK2316">_xlfn.IFS(B2316="","",LEFT(G2316,1)="L",1,LEFT(G2316,1)="W",1,AND(LEFT(B2316,1)="H",G2316=""),0)</f>
        <v>1</v>
      </c>
      <c r="AL2316" s="15"/>
      <c r="AM2316" s="15"/>
      <c r="AN2316" s="15"/>
      <c r="AO2316" s="15"/>
      <c r="AP2316" s="15"/>
      <c r="AQ2316" s="15"/>
      <c r="AR2316" s="15"/>
      <c r="AS2316" s="15">
        <f t="shared" si="433"/>
        <v>1</v>
      </c>
      <c r="AT2316" s="15" t="s">
        <v>115</v>
      </c>
      <c r="AU2316" s="13" t="str">
        <f t="shared" si="434"/>
        <v>0</v>
      </c>
      <c r="AV2316" s="15"/>
      <c r="AW2316" s="15"/>
      <c r="AX2316" s="15"/>
      <c r="AY2316" s="15"/>
      <c r="AZ2316" s="14"/>
      <c r="BA2316" s="15"/>
      <c r="BB2316" s="15"/>
      <c r="BC2316" s="15"/>
      <c r="BD2316" s="13" t="str">
        <f t="shared" si="435"/>
        <v>0</v>
      </c>
      <c r="BE2316" s="2"/>
      <c r="BF2316" s="2"/>
      <c r="BG2316" s="2"/>
      <c r="BH2316" s="2"/>
      <c r="BI2316" s="2"/>
      <c r="BJ2316" s="2"/>
      <c r="BK2316" s="2" t="s">
        <v>1369</v>
      </c>
      <c r="BL2316" s="10" t="s">
        <v>1370</v>
      </c>
      <c r="BM2316" t="str" cm="1">
        <f t="array" ref="BM2316">_xlfn.IFS(LEFT(G2316,1)="L","外注品",LEFT(G2316,1)="W","内製品",G2316="","購買品")</f>
        <v>外注品</v>
      </c>
    </row>
    <row r="2317" spans="1:65">
      <c r="A2317" s="2" t="str">
        <f t="shared" si="436"/>
        <v>WG01</v>
      </c>
      <c r="B2317" t="s">
        <v>2494</v>
      </c>
      <c r="C2317" s="2" t="s">
        <v>1350</v>
      </c>
      <c r="D2317" s="10"/>
      <c r="E2317" s="10"/>
      <c r="G2317" s="19" t="s">
        <v>5008</v>
      </c>
      <c r="H2317" s="19"/>
      <c r="K2317" s="2" t="str">
        <f t="shared" si="428"/>
        <v>11L0004788200</v>
      </c>
      <c r="L2317" s="7" t="str">
        <f t="shared" si="437"/>
        <v>2001/01/01</v>
      </c>
      <c r="M2317" s="7" t="str">
        <f t="shared" si="438"/>
        <v>2199/12/31</v>
      </c>
      <c r="N2317" s="2" t="str">
        <f t="shared" si="429"/>
        <v/>
      </c>
      <c r="O2317" s="13">
        <v>0</v>
      </c>
      <c r="P2317" s="15"/>
      <c r="Q2317" s="13">
        <v>15</v>
      </c>
      <c r="R2317" s="18"/>
      <c r="S2317" s="18">
        <v>100000000</v>
      </c>
      <c r="T2317" s="2"/>
      <c r="U2317" s="2"/>
      <c r="V2317" s="2"/>
      <c r="W2317" s="2"/>
      <c r="X2317" s="2"/>
      <c r="Y2317" s="2"/>
      <c r="Z2317" s="2"/>
      <c r="AA2317" s="13">
        <v>1</v>
      </c>
      <c r="AB2317" s="13">
        <f t="shared" si="430"/>
        <v>0</v>
      </c>
      <c r="AC2317" s="13">
        <f t="shared" si="431"/>
        <v>0</v>
      </c>
      <c r="AD2317" s="15"/>
      <c r="AE2317" s="15"/>
      <c r="AF2317" s="13" t="str">
        <f t="shared" si="432"/>
        <v>1</v>
      </c>
      <c r="AG2317" s="15"/>
      <c r="AH2317" s="15"/>
      <c r="AI2317" s="15"/>
      <c r="AJ2317" s="14"/>
      <c r="AK2317" s="15" cm="1">
        <f t="array" ref="AK2317">_xlfn.IFS(B2317="","",LEFT(G2317,1)="L",1,LEFT(G2317,1)="W",1,AND(LEFT(B2317,1)="H",G2317=""),0)</f>
        <v>1</v>
      </c>
      <c r="AL2317" s="15"/>
      <c r="AM2317" s="15"/>
      <c r="AN2317" s="15"/>
      <c r="AO2317" s="15"/>
      <c r="AP2317" s="15"/>
      <c r="AQ2317" s="15"/>
      <c r="AR2317" s="15"/>
      <c r="AS2317" s="15">
        <f t="shared" si="433"/>
        <v>1</v>
      </c>
      <c r="AT2317" s="15" t="s">
        <v>115</v>
      </c>
      <c r="AU2317" s="13" t="str">
        <f t="shared" si="434"/>
        <v>0</v>
      </c>
      <c r="AV2317" s="15"/>
      <c r="AW2317" s="15"/>
      <c r="AX2317" s="15"/>
      <c r="AY2317" s="15"/>
      <c r="AZ2317" s="14"/>
      <c r="BA2317" s="15"/>
      <c r="BB2317" s="15"/>
      <c r="BC2317" s="15"/>
      <c r="BD2317" s="13" t="str">
        <f t="shared" si="435"/>
        <v>0</v>
      </c>
      <c r="BE2317" s="2"/>
      <c r="BF2317" s="2"/>
      <c r="BG2317" s="2"/>
      <c r="BH2317" s="2"/>
      <c r="BI2317" s="2"/>
      <c r="BJ2317" s="2"/>
      <c r="BK2317" s="2" t="s">
        <v>1369</v>
      </c>
      <c r="BL2317" s="10" t="s">
        <v>1370</v>
      </c>
      <c r="BM2317" t="str" cm="1">
        <f t="array" ref="BM2317">_xlfn.IFS(LEFT(G2317,1)="L","外注品",LEFT(G2317,1)="W","内製品",G2317="","購買品")</f>
        <v>外注品</v>
      </c>
    </row>
    <row r="2318" spans="1:65">
      <c r="A2318" s="2" t="str">
        <f t="shared" si="436"/>
        <v>WG01</v>
      </c>
      <c r="B2318" t="s">
        <v>2495</v>
      </c>
      <c r="C2318" s="2" t="s">
        <v>1350</v>
      </c>
      <c r="D2318" s="10"/>
      <c r="E2318" s="10"/>
      <c r="G2318" s="19" t="s">
        <v>5008</v>
      </c>
      <c r="H2318" s="19"/>
      <c r="K2318" s="2" t="str">
        <f t="shared" si="428"/>
        <v>11L0004788201</v>
      </c>
      <c r="L2318" s="7" t="str">
        <f t="shared" si="437"/>
        <v>2001/01/01</v>
      </c>
      <c r="M2318" s="7" t="str">
        <f t="shared" si="438"/>
        <v>2199/12/31</v>
      </c>
      <c r="N2318" s="2" t="str">
        <f t="shared" si="429"/>
        <v/>
      </c>
      <c r="O2318" s="13">
        <v>0</v>
      </c>
      <c r="P2318" s="15"/>
      <c r="Q2318" s="13">
        <v>15</v>
      </c>
      <c r="R2318" s="18"/>
      <c r="S2318" s="18">
        <v>100000000</v>
      </c>
      <c r="T2318" s="2"/>
      <c r="U2318" s="2"/>
      <c r="V2318" s="2"/>
      <c r="W2318" s="2"/>
      <c r="X2318" s="2"/>
      <c r="Y2318" s="2"/>
      <c r="Z2318" s="2"/>
      <c r="AA2318" s="13">
        <v>1</v>
      </c>
      <c r="AB2318" s="13">
        <f t="shared" si="430"/>
        <v>0</v>
      </c>
      <c r="AC2318" s="13">
        <f t="shared" si="431"/>
        <v>0</v>
      </c>
      <c r="AD2318" s="15"/>
      <c r="AE2318" s="15"/>
      <c r="AF2318" s="13" t="str">
        <f t="shared" si="432"/>
        <v>1</v>
      </c>
      <c r="AG2318" s="15"/>
      <c r="AH2318" s="15"/>
      <c r="AI2318" s="15"/>
      <c r="AJ2318" s="14"/>
      <c r="AK2318" s="15" cm="1">
        <f t="array" ref="AK2318">_xlfn.IFS(B2318="","",LEFT(G2318,1)="L",1,LEFT(G2318,1)="W",1,AND(LEFT(B2318,1)="H",G2318=""),0)</f>
        <v>1</v>
      </c>
      <c r="AL2318" s="15"/>
      <c r="AM2318" s="15"/>
      <c r="AN2318" s="15"/>
      <c r="AO2318" s="15"/>
      <c r="AP2318" s="15"/>
      <c r="AQ2318" s="15"/>
      <c r="AR2318" s="15"/>
      <c r="AS2318" s="15">
        <f t="shared" si="433"/>
        <v>1</v>
      </c>
      <c r="AT2318" s="15" t="s">
        <v>115</v>
      </c>
      <c r="AU2318" s="13" t="str">
        <f t="shared" si="434"/>
        <v>0</v>
      </c>
      <c r="AV2318" s="15"/>
      <c r="AW2318" s="15"/>
      <c r="AX2318" s="15"/>
      <c r="AY2318" s="15"/>
      <c r="AZ2318" s="14"/>
      <c r="BA2318" s="15"/>
      <c r="BB2318" s="15"/>
      <c r="BC2318" s="15"/>
      <c r="BD2318" s="13" t="str">
        <f t="shared" si="435"/>
        <v>0</v>
      </c>
      <c r="BE2318" s="2"/>
      <c r="BF2318" s="2"/>
      <c r="BG2318" s="2"/>
      <c r="BH2318" s="2"/>
      <c r="BI2318" s="2"/>
      <c r="BJ2318" s="2"/>
      <c r="BK2318" s="2" t="s">
        <v>1369</v>
      </c>
      <c r="BL2318" s="10" t="s">
        <v>1370</v>
      </c>
      <c r="BM2318" t="str" cm="1">
        <f t="array" ref="BM2318">_xlfn.IFS(LEFT(G2318,1)="L","外注品",LEFT(G2318,1)="W","内製品",G2318="","購買品")</f>
        <v>外注品</v>
      </c>
    </row>
    <row r="2319" spans="1:65">
      <c r="A2319" s="2" t="str">
        <f t="shared" si="436"/>
        <v>WG01</v>
      </c>
      <c r="B2319" t="s">
        <v>2496</v>
      </c>
      <c r="C2319" s="2" t="s">
        <v>1350</v>
      </c>
      <c r="D2319" s="10"/>
      <c r="E2319" s="10"/>
      <c r="G2319" s="19" t="s">
        <v>5008</v>
      </c>
      <c r="H2319" s="19"/>
      <c r="K2319" s="2" t="str">
        <f t="shared" si="428"/>
        <v>11L0004788202</v>
      </c>
      <c r="L2319" s="7" t="str">
        <f t="shared" si="437"/>
        <v>2001/01/01</v>
      </c>
      <c r="M2319" s="7" t="str">
        <f t="shared" si="438"/>
        <v>2199/12/31</v>
      </c>
      <c r="N2319" s="2" t="str">
        <f t="shared" si="429"/>
        <v/>
      </c>
      <c r="O2319" s="13">
        <v>0</v>
      </c>
      <c r="P2319" s="15"/>
      <c r="Q2319" s="13">
        <v>15</v>
      </c>
      <c r="R2319" s="18"/>
      <c r="S2319" s="18">
        <v>100000000</v>
      </c>
      <c r="T2319" s="2"/>
      <c r="U2319" s="2"/>
      <c r="V2319" s="2"/>
      <c r="W2319" s="2"/>
      <c r="X2319" s="2"/>
      <c r="Y2319" s="2"/>
      <c r="Z2319" s="2"/>
      <c r="AA2319" s="13">
        <v>1</v>
      </c>
      <c r="AB2319" s="13">
        <f t="shared" si="430"/>
        <v>0</v>
      </c>
      <c r="AC2319" s="13">
        <f t="shared" si="431"/>
        <v>0</v>
      </c>
      <c r="AD2319" s="15"/>
      <c r="AE2319" s="15"/>
      <c r="AF2319" s="13" t="str">
        <f t="shared" si="432"/>
        <v>1</v>
      </c>
      <c r="AG2319" s="15"/>
      <c r="AH2319" s="15"/>
      <c r="AI2319" s="15"/>
      <c r="AJ2319" s="14"/>
      <c r="AK2319" s="15" cm="1">
        <f t="array" ref="AK2319">_xlfn.IFS(B2319="","",LEFT(G2319,1)="L",1,LEFT(G2319,1)="W",1,AND(LEFT(B2319,1)="H",G2319=""),0)</f>
        <v>1</v>
      </c>
      <c r="AL2319" s="15"/>
      <c r="AM2319" s="15"/>
      <c r="AN2319" s="15"/>
      <c r="AO2319" s="15"/>
      <c r="AP2319" s="15"/>
      <c r="AQ2319" s="15"/>
      <c r="AR2319" s="15"/>
      <c r="AS2319" s="15">
        <f t="shared" si="433"/>
        <v>1</v>
      </c>
      <c r="AT2319" s="15" t="s">
        <v>115</v>
      </c>
      <c r="AU2319" s="13" t="str">
        <f t="shared" si="434"/>
        <v>0</v>
      </c>
      <c r="AV2319" s="15"/>
      <c r="AW2319" s="15"/>
      <c r="AX2319" s="15"/>
      <c r="AY2319" s="15"/>
      <c r="AZ2319" s="14"/>
      <c r="BA2319" s="15"/>
      <c r="BB2319" s="15"/>
      <c r="BC2319" s="15"/>
      <c r="BD2319" s="13" t="str">
        <f t="shared" si="435"/>
        <v>0</v>
      </c>
      <c r="BE2319" s="2"/>
      <c r="BF2319" s="2"/>
      <c r="BG2319" s="2"/>
      <c r="BH2319" s="2"/>
      <c r="BI2319" s="2"/>
      <c r="BJ2319" s="2"/>
      <c r="BK2319" s="2" t="s">
        <v>1369</v>
      </c>
      <c r="BL2319" s="10" t="s">
        <v>1370</v>
      </c>
      <c r="BM2319" t="str" cm="1">
        <f t="array" ref="BM2319">_xlfn.IFS(LEFT(G2319,1)="L","外注品",LEFT(G2319,1)="W","内製品",G2319="","購買品")</f>
        <v>外注品</v>
      </c>
    </row>
    <row r="2320" spans="1:65">
      <c r="A2320" s="2" t="str">
        <f t="shared" si="436"/>
        <v>WG01</v>
      </c>
      <c r="B2320" t="s">
        <v>2497</v>
      </c>
      <c r="C2320" s="2" t="s">
        <v>1350</v>
      </c>
      <c r="D2320" s="10"/>
      <c r="E2320" s="10"/>
      <c r="G2320" s="19" t="s">
        <v>5008</v>
      </c>
      <c r="H2320" s="19"/>
      <c r="K2320" s="2" t="str">
        <f t="shared" si="428"/>
        <v>11L0004788203</v>
      </c>
      <c r="L2320" s="7" t="str">
        <f t="shared" si="437"/>
        <v>2001/01/01</v>
      </c>
      <c r="M2320" s="7" t="str">
        <f t="shared" si="438"/>
        <v>2199/12/31</v>
      </c>
      <c r="N2320" s="2" t="str">
        <f t="shared" si="429"/>
        <v/>
      </c>
      <c r="O2320" s="13">
        <v>0</v>
      </c>
      <c r="P2320" s="15"/>
      <c r="Q2320" s="13">
        <v>15</v>
      </c>
      <c r="R2320" s="18"/>
      <c r="S2320" s="18">
        <v>100000000</v>
      </c>
      <c r="T2320" s="2"/>
      <c r="U2320" s="2"/>
      <c r="V2320" s="2"/>
      <c r="W2320" s="2"/>
      <c r="X2320" s="2"/>
      <c r="Y2320" s="2"/>
      <c r="Z2320" s="2"/>
      <c r="AA2320" s="13">
        <v>1</v>
      </c>
      <c r="AB2320" s="13">
        <f t="shared" si="430"/>
        <v>0</v>
      </c>
      <c r="AC2320" s="13">
        <f t="shared" si="431"/>
        <v>0</v>
      </c>
      <c r="AD2320" s="15"/>
      <c r="AE2320" s="15"/>
      <c r="AF2320" s="13" t="str">
        <f t="shared" si="432"/>
        <v>1</v>
      </c>
      <c r="AG2320" s="15"/>
      <c r="AH2320" s="15"/>
      <c r="AI2320" s="15"/>
      <c r="AJ2320" s="14"/>
      <c r="AK2320" s="15" cm="1">
        <f t="array" ref="AK2320">_xlfn.IFS(B2320="","",LEFT(G2320,1)="L",1,LEFT(G2320,1)="W",1,AND(LEFT(B2320,1)="H",G2320=""),0)</f>
        <v>1</v>
      </c>
      <c r="AL2320" s="15"/>
      <c r="AM2320" s="15"/>
      <c r="AN2320" s="15"/>
      <c r="AO2320" s="15"/>
      <c r="AP2320" s="15"/>
      <c r="AQ2320" s="15"/>
      <c r="AR2320" s="15"/>
      <c r="AS2320" s="15">
        <f t="shared" si="433"/>
        <v>1</v>
      </c>
      <c r="AT2320" s="15" t="s">
        <v>115</v>
      </c>
      <c r="AU2320" s="13" t="str">
        <f t="shared" si="434"/>
        <v>0</v>
      </c>
      <c r="AV2320" s="15"/>
      <c r="AW2320" s="15"/>
      <c r="AX2320" s="15"/>
      <c r="AY2320" s="15"/>
      <c r="AZ2320" s="14"/>
      <c r="BA2320" s="15"/>
      <c r="BB2320" s="15"/>
      <c r="BC2320" s="15"/>
      <c r="BD2320" s="13" t="str">
        <f t="shared" si="435"/>
        <v>0</v>
      </c>
      <c r="BE2320" s="2"/>
      <c r="BF2320" s="2"/>
      <c r="BG2320" s="2"/>
      <c r="BH2320" s="2"/>
      <c r="BI2320" s="2"/>
      <c r="BJ2320" s="2"/>
      <c r="BK2320" s="2" t="s">
        <v>1369</v>
      </c>
      <c r="BL2320" s="10" t="s">
        <v>1370</v>
      </c>
      <c r="BM2320" t="str" cm="1">
        <f t="array" ref="BM2320">_xlfn.IFS(LEFT(G2320,1)="L","外注品",LEFT(G2320,1)="W","内製品",G2320="","購買品")</f>
        <v>外注品</v>
      </c>
    </row>
    <row r="2321" spans="1:65">
      <c r="A2321" s="2" t="str">
        <f t="shared" si="436"/>
        <v>WG01</v>
      </c>
      <c r="B2321" t="s">
        <v>2498</v>
      </c>
      <c r="C2321" s="2" t="s">
        <v>1350</v>
      </c>
      <c r="D2321" s="10"/>
      <c r="E2321" s="10"/>
      <c r="G2321" s="19" t="s">
        <v>5008</v>
      </c>
      <c r="H2321" s="19"/>
      <c r="K2321" s="2" t="str">
        <f t="shared" si="428"/>
        <v>11L0004788204</v>
      </c>
      <c r="L2321" s="7" t="str">
        <f t="shared" si="437"/>
        <v>2001/01/01</v>
      </c>
      <c r="M2321" s="7" t="str">
        <f t="shared" si="438"/>
        <v>2199/12/31</v>
      </c>
      <c r="N2321" s="2" t="str">
        <f t="shared" si="429"/>
        <v/>
      </c>
      <c r="O2321" s="13">
        <v>0</v>
      </c>
      <c r="P2321" s="15"/>
      <c r="Q2321" s="13">
        <v>15</v>
      </c>
      <c r="R2321" s="18"/>
      <c r="S2321" s="18">
        <v>100000000</v>
      </c>
      <c r="T2321" s="2"/>
      <c r="U2321" s="2"/>
      <c r="V2321" s="2"/>
      <c r="W2321" s="2"/>
      <c r="X2321" s="2"/>
      <c r="Y2321" s="2"/>
      <c r="Z2321" s="2"/>
      <c r="AA2321" s="13">
        <v>1</v>
      </c>
      <c r="AB2321" s="13">
        <f t="shared" si="430"/>
        <v>0</v>
      </c>
      <c r="AC2321" s="13">
        <f t="shared" si="431"/>
        <v>0</v>
      </c>
      <c r="AD2321" s="15"/>
      <c r="AE2321" s="15"/>
      <c r="AF2321" s="13" t="str">
        <f t="shared" si="432"/>
        <v>1</v>
      </c>
      <c r="AG2321" s="15"/>
      <c r="AH2321" s="15"/>
      <c r="AI2321" s="15"/>
      <c r="AJ2321" s="14"/>
      <c r="AK2321" s="15" cm="1">
        <f t="array" ref="AK2321">_xlfn.IFS(B2321="","",LEFT(G2321,1)="L",1,LEFT(G2321,1)="W",1,AND(LEFT(B2321,1)="H",G2321=""),0)</f>
        <v>1</v>
      </c>
      <c r="AL2321" s="15"/>
      <c r="AM2321" s="15"/>
      <c r="AN2321" s="15"/>
      <c r="AO2321" s="15"/>
      <c r="AP2321" s="15"/>
      <c r="AQ2321" s="15"/>
      <c r="AR2321" s="15"/>
      <c r="AS2321" s="15">
        <f t="shared" si="433"/>
        <v>1</v>
      </c>
      <c r="AT2321" s="15" t="s">
        <v>115</v>
      </c>
      <c r="AU2321" s="13" t="str">
        <f t="shared" si="434"/>
        <v>0</v>
      </c>
      <c r="AV2321" s="15"/>
      <c r="AW2321" s="15"/>
      <c r="AX2321" s="15"/>
      <c r="AY2321" s="15"/>
      <c r="AZ2321" s="14"/>
      <c r="BA2321" s="15"/>
      <c r="BB2321" s="15"/>
      <c r="BC2321" s="15"/>
      <c r="BD2321" s="13" t="str">
        <f t="shared" si="435"/>
        <v>0</v>
      </c>
      <c r="BE2321" s="2"/>
      <c r="BF2321" s="2"/>
      <c r="BG2321" s="2"/>
      <c r="BH2321" s="2"/>
      <c r="BI2321" s="2"/>
      <c r="BJ2321" s="2"/>
      <c r="BK2321" s="2" t="s">
        <v>1369</v>
      </c>
      <c r="BL2321" s="10" t="s">
        <v>1370</v>
      </c>
      <c r="BM2321" t="str" cm="1">
        <f t="array" ref="BM2321">_xlfn.IFS(LEFT(G2321,1)="L","外注品",LEFT(G2321,1)="W","内製品",G2321="","購買品")</f>
        <v>外注品</v>
      </c>
    </row>
    <row r="2322" spans="1:65">
      <c r="A2322" s="2" t="str">
        <f t="shared" si="436"/>
        <v>WG01</v>
      </c>
      <c r="B2322" t="s">
        <v>2499</v>
      </c>
      <c r="C2322" s="2" t="s">
        <v>1350</v>
      </c>
      <c r="D2322" s="10"/>
      <c r="E2322" s="10"/>
      <c r="G2322" s="19" t="s">
        <v>5008</v>
      </c>
      <c r="H2322" s="19"/>
      <c r="K2322" s="2" t="str">
        <f t="shared" si="428"/>
        <v>11L0004788205</v>
      </c>
      <c r="L2322" s="7" t="str">
        <f t="shared" si="437"/>
        <v>2001/01/01</v>
      </c>
      <c r="M2322" s="7" t="str">
        <f t="shared" si="438"/>
        <v>2199/12/31</v>
      </c>
      <c r="N2322" s="2" t="str">
        <f t="shared" si="429"/>
        <v/>
      </c>
      <c r="O2322" s="13">
        <v>0</v>
      </c>
      <c r="P2322" s="15"/>
      <c r="Q2322" s="13">
        <v>15</v>
      </c>
      <c r="R2322" s="18"/>
      <c r="S2322" s="18">
        <v>100000000</v>
      </c>
      <c r="T2322" s="2"/>
      <c r="U2322" s="2"/>
      <c r="V2322" s="2"/>
      <c r="W2322" s="2"/>
      <c r="X2322" s="2"/>
      <c r="Y2322" s="2"/>
      <c r="Z2322" s="2"/>
      <c r="AA2322" s="13">
        <v>1</v>
      </c>
      <c r="AB2322" s="13">
        <f t="shared" si="430"/>
        <v>0</v>
      </c>
      <c r="AC2322" s="13">
        <f t="shared" si="431"/>
        <v>0</v>
      </c>
      <c r="AD2322" s="15"/>
      <c r="AE2322" s="15"/>
      <c r="AF2322" s="13" t="str">
        <f t="shared" si="432"/>
        <v>1</v>
      </c>
      <c r="AG2322" s="15"/>
      <c r="AH2322" s="15"/>
      <c r="AI2322" s="15"/>
      <c r="AJ2322" s="14"/>
      <c r="AK2322" s="15" cm="1">
        <f t="array" ref="AK2322">_xlfn.IFS(B2322="","",LEFT(G2322,1)="L",1,LEFT(G2322,1)="W",1,AND(LEFT(B2322,1)="H",G2322=""),0)</f>
        <v>1</v>
      </c>
      <c r="AL2322" s="15"/>
      <c r="AM2322" s="15"/>
      <c r="AN2322" s="15"/>
      <c r="AO2322" s="15"/>
      <c r="AP2322" s="15"/>
      <c r="AQ2322" s="15"/>
      <c r="AR2322" s="15"/>
      <c r="AS2322" s="15">
        <f t="shared" si="433"/>
        <v>1</v>
      </c>
      <c r="AT2322" s="15" t="s">
        <v>115</v>
      </c>
      <c r="AU2322" s="13" t="str">
        <f t="shared" si="434"/>
        <v>0</v>
      </c>
      <c r="AV2322" s="15"/>
      <c r="AW2322" s="15"/>
      <c r="AX2322" s="15"/>
      <c r="AY2322" s="15"/>
      <c r="AZ2322" s="14"/>
      <c r="BA2322" s="15"/>
      <c r="BB2322" s="15"/>
      <c r="BC2322" s="15"/>
      <c r="BD2322" s="13" t="str">
        <f t="shared" si="435"/>
        <v>0</v>
      </c>
      <c r="BE2322" s="2"/>
      <c r="BF2322" s="2"/>
      <c r="BG2322" s="2"/>
      <c r="BH2322" s="2"/>
      <c r="BI2322" s="2"/>
      <c r="BJ2322" s="2"/>
      <c r="BK2322" s="2" t="s">
        <v>1369</v>
      </c>
      <c r="BL2322" s="10" t="s">
        <v>1370</v>
      </c>
      <c r="BM2322" t="str" cm="1">
        <f t="array" ref="BM2322">_xlfn.IFS(LEFT(G2322,1)="L","外注品",LEFT(G2322,1)="W","内製品",G2322="","購買品")</f>
        <v>外注品</v>
      </c>
    </row>
    <row r="2323" spans="1:65">
      <c r="A2323" s="2" t="str">
        <f t="shared" si="436"/>
        <v>WG01</v>
      </c>
      <c r="B2323" t="s">
        <v>2500</v>
      </c>
      <c r="C2323" s="2" t="s">
        <v>1350</v>
      </c>
      <c r="D2323" s="10"/>
      <c r="E2323" s="10"/>
      <c r="G2323" s="19" t="s">
        <v>5008</v>
      </c>
      <c r="H2323" s="19"/>
      <c r="K2323" s="2" t="str">
        <f t="shared" si="428"/>
        <v>11L0004788206</v>
      </c>
      <c r="L2323" s="7" t="str">
        <f t="shared" si="437"/>
        <v>2001/01/01</v>
      </c>
      <c r="M2323" s="7" t="str">
        <f t="shared" si="438"/>
        <v>2199/12/31</v>
      </c>
      <c r="N2323" s="2" t="str">
        <f t="shared" si="429"/>
        <v/>
      </c>
      <c r="O2323" s="13">
        <v>0</v>
      </c>
      <c r="P2323" s="15"/>
      <c r="Q2323" s="13">
        <v>15</v>
      </c>
      <c r="R2323" s="18"/>
      <c r="S2323" s="18">
        <v>100000000</v>
      </c>
      <c r="T2323" s="2"/>
      <c r="U2323" s="2"/>
      <c r="V2323" s="2"/>
      <c r="W2323" s="2"/>
      <c r="X2323" s="2"/>
      <c r="Y2323" s="2"/>
      <c r="Z2323" s="2"/>
      <c r="AA2323" s="13">
        <v>1</v>
      </c>
      <c r="AB2323" s="13">
        <f t="shared" si="430"/>
        <v>0</v>
      </c>
      <c r="AC2323" s="13">
        <f t="shared" si="431"/>
        <v>0</v>
      </c>
      <c r="AD2323" s="15"/>
      <c r="AE2323" s="15"/>
      <c r="AF2323" s="13" t="str">
        <f t="shared" si="432"/>
        <v>1</v>
      </c>
      <c r="AG2323" s="15"/>
      <c r="AH2323" s="15"/>
      <c r="AI2323" s="15"/>
      <c r="AJ2323" s="14"/>
      <c r="AK2323" s="15" cm="1">
        <f t="array" ref="AK2323">_xlfn.IFS(B2323="","",LEFT(G2323,1)="L",1,LEFT(G2323,1)="W",1,AND(LEFT(B2323,1)="H",G2323=""),0)</f>
        <v>1</v>
      </c>
      <c r="AL2323" s="15"/>
      <c r="AM2323" s="15"/>
      <c r="AN2323" s="15"/>
      <c r="AO2323" s="15"/>
      <c r="AP2323" s="15"/>
      <c r="AQ2323" s="15"/>
      <c r="AR2323" s="15"/>
      <c r="AS2323" s="15">
        <f t="shared" si="433"/>
        <v>1</v>
      </c>
      <c r="AT2323" s="15" t="s">
        <v>115</v>
      </c>
      <c r="AU2323" s="13" t="str">
        <f t="shared" si="434"/>
        <v>0</v>
      </c>
      <c r="AV2323" s="15"/>
      <c r="AW2323" s="15"/>
      <c r="AX2323" s="15"/>
      <c r="AY2323" s="15"/>
      <c r="AZ2323" s="14"/>
      <c r="BA2323" s="15"/>
      <c r="BB2323" s="15"/>
      <c r="BC2323" s="15"/>
      <c r="BD2323" s="13" t="str">
        <f t="shared" si="435"/>
        <v>0</v>
      </c>
      <c r="BE2323" s="2"/>
      <c r="BF2323" s="2"/>
      <c r="BG2323" s="2"/>
      <c r="BH2323" s="2"/>
      <c r="BI2323" s="2"/>
      <c r="BJ2323" s="2"/>
      <c r="BK2323" s="2" t="s">
        <v>1369</v>
      </c>
      <c r="BL2323" s="10" t="s">
        <v>1370</v>
      </c>
      <c r="BM2323" t="str" cm="1">
        <f t="array" ref="BM2323">_xlfn.IFS(LEFT(G2323,1)="L","外注品",LEFT(G2323,1)="W","内製品",G2323="","購買品")</f>
        <v>外注品</v>
      </c>
    </row>
    <row r="2324" spans="1:65">
      <c r="A2324" s="2" t="str">
        <f t="shared" si="436"/>
        <v>WG01</v>
      </c>
      <c r="B2324" t="s">
        <v>2501</v>
      </c>
      <c r="C2324" s="2" t="s">
        <v>1350</v>
      </c>
      <c r="D2324" s="10"/>
      <c r="E2324" s="10"/>
      <c r="G2324" s="19" t="s">
        <v>5008</v>
      </c>
      <c r="H2324" s="19"/>
      <c r="K2324" s="2" t="str">
        <f t="shared" si="428"/>
        <v>11L0004788207</v>
      </c>
      <c r="L2324" s="7" t="str">
        <f t="shared" si="437"/>
        <v>2001/01/01</v>
      </c>
      <c r="M2324" s="7" t="str">
        <f t="shared" si="438"/>
        <v>2199/12/31</v>
      </c>
      <c r="N2324" s="2" t="str">
        <f t="shared" si="429"/>
        <v/>
      </c>
      <c r="O2324" s="13">
        <v>0</v>
      </c>
      <c r="P2324" s="15"/>
      <c r="Q2324" s="13">
        <v>15</v>
      </c>
      <c r="R2324" s="18"/>
      <c r="S2324" s="18">
        <v>100000000</v>
      </c>
      <c r="T2324" s="2"/>
      <c r="U2324" s="2"/>
      <c r="V2324" s="2"/>
      <c r="W2324" s="2"/>
      <c r="X2324" s="2"/>
      <c r="Y2324" s="2"/>
      <c r="Z2324" s="2"/>
      <c r="AA2324" s="13">
        <v>1</v>
      </c>
      <c r="AB2324" s="13">
        <f t="shared" si="430"/>
        <v>0</v>
      </c>
      <c r="AC2324" s="13">
        <f t="shared" si="431"/>
        <v>0</v>
      </c>
      <c r="AD2324" s="15"/>
      <c r="AE2324" s="15"/>
      <c r="AF2324" s="13" t="str">
        <f t="shared" si="432"/>
        <v>1</v>
      </c>
      <c r="AG2324" s="15"/>
      <c r="AH2324" s="15"/>
      <c r="AI2324" s="15"/>
      <c r="AJ2324" s="14"/>
      <c r="AK2324" s="15" cm="1">
        <f t="array" ref="AK2324">_xlfn.IFS(B2324="","",LEFT(G2324,1)="L",1,LEFT(G2324,1)="W",1,AND(LEFT(B2324,1)="H",G2324=""),0)</f>
        <v>1</v>
      </c>
      <c r="AL2324" s="15"/>
      <c r="AM2324" s="15"/>
      <c r="AN2324" s="15"/>
      <c r="AO2324" s="15"/>
      <c r="AP2324" s="15"/>
      <c r="AQ2324" s="15"/>
      <c r="AR2324" s="15"/>
      <c r="AS2324" s="15">
        <f t="shared" si="433"/>
        <v>1</v>
      </c>
      <c r="AT2324" s="15" t="s">
        <v>115</v>
      </c>
      <c r="AU2324" s="13" t="str">
        <f t="shared" si="434"/>
        <v>0</v>
      </c>
      <c r="AV2324" s="15"/>
      <c r="AW2324" s="15"/>
      <c r="AX2324" s="15"/>
      <c r="AY2324" s="15"/>
      <c r="AZ2324" s="14"/>
      <c r="BA2324" s="15"/>
      <c r="BB2324" s="15"/>
      <c r="BC2324" s="15"/>
      <c r="BD2324" s="13" t="str">
        <f t="shared" si="435"/>
        <v>0</v>
      </c>
      <c r="BE2324" s="2"/>
      <c r="BF2324" s="2"/>
      <c r="BG2324" s="2"/>
      <c r="BH2324" s="2"/>
      <c r="BI2324" s="2"/>
      <c r="BJ2324" s="2"/>
      <c r="BK2324" s="2" t="s">
        <v>1369</v>
      </c>
      <c r="BL2324" s="10" t="s">
        <v>1370</v>
      </c>
      <c r="BM2324" t="str" cm="1">
        <f t="array" ref="BM2324">_xlfn.IFS(LEFT(G2324,1)="L","外注品",LEFT(G2324,1)="W","内製品",G2324="","購買品")</f>
        <v>外注品</v>
      </c>
    </row>
    <row r="2325" spans="1:65">
      <c r="A2325" s="2" t="str">
        <f t="shared" si="436"/>
        <v>WG01</v>
      </c>
      <c r="B2325" t="s">
        <v>2502</v>
      </c>
      <c r="C2325" s="2" t="s">
        <v>1350</v>
      </c>
      <c r="D2325" s="10"/>
      <c r="E2325" s="10"/>
      <c r="G2325" s="19" t="s">
        <v>5008</v>
      </c>
      <c r="H2325" s="19"/>
      <c r="K2325" s="2" t="str">
        <f t="shared" si="428"/>
        <v>11L0004788208</v>
      </c>
      <c r="L2325" s="7" t="str">
        <f t="shared" si="437"/>
        <v>2001/01/01</v>
      </c>
      <c r="M2325" s="7" t="str">
        <f t="shared" si="438"/>
        <v>2199/12/31</v>
      </c>
      <c r="N2325" s="2" t="str">
        <f t="shared" si="429"/>
        <v/>
      </c>
      <c r="O2325" s="13">
        <v>0</v>
      </c>
      <c r="P2325" s="15"/>
      <c r="Q2325" s="13">
        <v>15</v>
      </c>
      <c r="R2325" s="18"/>
      <c r="S2325" s="18">
        <v>100000000</v>
      </c>
      <c r="T2325" s="2"/>
      <c r="U2325" s="2"/>
      <c r="V2325" s="2"/>
      <c r="W2325" s="2"/>
      <c r="X2325" s="2"/>
      <c r="Y2325" s="2"/>
      <c r="Z2325" s="2"/>
      <c r="AA2325" s="13">
        <v>1</v>
      </c>
      <c r="AB2325" s="13">
        <f t="shared" si="430"/>
        <v>0</v>
      </c>
      <c r="AC2325" s="13">
        <f t="shared" si="431"/>
        <v>0</v>
      </c>
      <c r="AD2325" s="15"/>
      <c r="AE2325" s="15"/>
      <c r="AF2325" s="13" t="str">
        <f t="shared" si="432"/>
        <v>1</v>
      </c>
      <c r="AG2325" s="15"/>
      <c r="AH2325" s="15"/>
      <c r="AI2325" s="15"/>
      <c r="AJ2325" s="14"/>
      <c r="AK2325" s="15" cm="1">
        <f t="array" ref="AK2325">_xlfn.IFS(B2325="","",LEFT(G2325,1)="L",1,LEFT(G2325,1)="W",1,AND(LEFT(B2325,1)="H",G2325=""),0)</f>
        <v>1</v>
      </c>
      <c r="AL2325" s="15"/>
      <c r="AM2325" s="15"/>
      <c r="AN2325" s="15"/>
      <c r="AO2325" s="15"/>
      <c r="AP2325" s="15"/>
      <c r="AQ2325" s="15"/>
      <c r="AR2325" s="15"/>
      <c r="AS2325" s="15">
        <f t="shared" si="433"/>
        <v>1</v>
      </c>
      <c r="AT2325" s="15" t="s">
        <v>115</v>
      </c>
      <c r="AU2325" s="13" t="str">
        <f t="shared" si="434"/>
        <v>0</v>
      </c>
      <c r="AV2325" s="15"/>
      <c r="AW2325" s="15"/>
      <c r="AX2325" s="15"/>
      <c r="AY2325" s="15"/>
      <c r="AZ2325" s="14"/>
      <c r="BA2325" s="15"/>
      <c r="BB2325" s="15"/>
      <c r="BC2325" s="15"/>
      <c r="BD2325" s="13" t="str">
        <f t="shared" si="435"/>
        <v>0</v>
      </c>
      <c r="BE2325" s="2"/>
      <c r="BF2325" s="2"/>
      <c r="BG2325" s="2"/>
      <c r="BH2325" s="2"/>
      <c r="BI2325" s="2"/>
      <c r="BJ2325" s="2"/>
      <c r="BK2325" s="2" t="s">
        <v>1369</v>
      </c>
      <c r="BL2325" s="10" t="s">
        <v>1370</v>
      </c>
      <c r="BM2325" t="str" cm="1">
        <f t="array" ref="BM2325">_xlfn.IFS(LEFT(G2325,1)="L","外注品",LEFT(G2325,1)="W","内製品",G2325="","購買品")</f>
        <v>外注品</v>
      </c>
    </row>
    <row r="2326" spans="1:65">
      <c r="A2326" s="2" t="str">
        <f t="shared" si="436"/>
        <v>WG01</v>
      </c>
      <c r="B2326" t="s">
        <v>2503</v>
      </c>
      <c r="C2326" s="2" t="s">
        <v>1350</v>
      </c>
      <c r="D2326" s="10"/>
      <c r="E2326" s="10"/>
      <c r="G2326" s="19" t="s">
        <v>5008</v>
      </c>
      <c r="H2326" s="19"/>
      <c r="K2326" s="2" t="str">
        <f t="shared" si="428"/>
        <v>11L0004788209</v>
      </c>
      <c r="L2326" s="7" t="str">
        <f t="shared" si="437"/>
        <v>2001/01/01</v>
      </c>
      <c r="M2326" s="7" t="str">
        <f t="shared" si="438"/>
        <v>2199/12/31</v>
      </c>
      <c r="N2326" s="2" t="str">
        <f t="shared" si="429"/>
        <v/>
      </c>
      <c r="O2326" s="13">
        <v>0</v>
      </c>
      <c r="P2326" s="15"/>
      <c r="Q2326" s="13">
        <v>15</v>
      </c>
      <c r="R2326" s="18"/>
      <c r="S2326" s="18">
        <v>100000000</v>
      </c>
      <c r="T2326" s="2"/>
      <c r="U2326" s="2"/>
      <c r="V2326" s="2"/>
      <c r="W2326" s="2"/>
      <c r="X2326" s="2"/>
      <c r="Y2326" s="2"/>
      <c r="Z2326" s="2"/>
      <c r="AA2326" s="13">
        <v>1</v>
      </c>
      <c r="AB2326" s="13">
        <f t="shared" si="430"/>
        <v>0</v>
      </c>
      <c r="AC2326" s="13">
        <f t="shared" si="431"/>
        <v>0</v>
      </c>
      <c r="AD2326" s="15"/>
      <c r="AE2326" s="15"/>
      <c r="AF2326" s="13" t="str">
        <f t="shared" si="432"/>
        <v>1</v>
      </c>
      <c r="AG2326" s="15"/>
      <c r="AH2326" s="15"/>
      <c r="AI2326" s="15"/>
      <c r="AJ2326" s="14"/>
      <c r="AK2326" s="15" cm="1">
        <f t="array" ref="AK2326">_xlfn.IFS(B2326="","",LEFT(G2326,1)="L",1,LEFT(G2326,1)="W",1,AND(LEFT(B2326,1)="H",G2326=""),0)</f>
        <v>1</v>
      </c>
      <c r="AL2326" s="15"/>
      <c r="AM2326" s="15"/>
      <c r="AN2326" s="15"/>
      <c r="AO2326" s="15"/>
      <c r="AP2326" s="15"/>
      <c r="AQ2326" s="15"/>
      <c r="AR2326" s="15"/>
      <c r="AS2326" s="15">
        <f t="shared" si="433"/>
        <v>1</v>
      </c>
      <c r="AT2326" s="15" t="s">
        <v>115</v>
      </c>
      <c r="AU2326" s="13" t="str">
        <f t="shared" si="434"/>
        <v>0</v>
      </c>
      <c r="AV2326" s="15"/>
      <c r="AW2326" s="15"/>
      <c r="AX2326" s="15"/>
      <c r="AY2326" s="15"/>
      <c r="AZ2326" s="14"/>
      <c r="BA2326" s="15"/>
      <c r="BB2326" s="15"/>
      <c r="BC2326" s="15"/>
      <c r="BD2326" s="13" t="str">
        <f t="shared" si="435"/>
        <v>0</v>
      </c>
      <c r="BE2326" s="2"/>
      <c r="BF2326" s="2"/>
      <c r="BG2326" s="2"/>
      <c r="BH2326" s="2"/>
      <c r="BI2326" s="2"/>
      <c r="BJ2326" s="2"/>
      <c r="BK2326" s="2" t="s">
        <v>1369</v>
      </c>
      <c r="BL2326" s="10" t="s">
        <v>1370</v>
      </c>
      <c r="BM2326" t="str" cm="1">
        <f t="array" ref="BM2326">_xlfn.IFS(LEFT(G2326,1)="L","外注品",LEFT(G2326,1)="W","内製品",G2326="","購買品")</f>
        <v>外注品</v>
      </c>
    </row>
    <row r="2327" spans="1:65">
      <c r="A2327" s="2" t="str">
        <f t="shared" si="436"/>
        <v>WG01</v>
      </c>
      <c r="B2327" t="s">
        <v>2504</v>
      </c>
      <c r="C2327" s="2" t="s">
        <v>1350</v>
      </c>
      <c r="D2327" s="10"/>
      <c r="E2327" s="10"/>
      <c r="G2327" s="19" t="s">
        <v>5008</v>
      </c>
      <c r="H2327" s="19"/>
      <c r="K2327" s="2" t="str">
        <f t="shared" si="428"/>
        <v>11L0004788210</v>
      </c>
      <c r="L2327" s="7" t="str">
        <f t="shared" si="437"/>
        <v>2001/01/01</v>
      </c>
      <c r="M2327" s="7" t="str">
        <f t="shared" si="438"/>
        <v>2199/12/31</v>
      </c>
      <c r="N2327" s="2" t="str">
        <f t="shared" si="429"/>
        <v/>
      </c>
      <c r="O2327" s="13">
        <v>0</v>
      </c>
      <c r="P2327" s="15"/>
      <c r="Q2327" s="13">
        <v>15</v>
      </c>
      <c r="R2327" s="18"/>
      <c r="S2327" s="18">
        <v>100000000</v>
      </c>
      <c r="T2327" s="2"/>
      <c r="U2327" s="2"/>
      <c r="V2327" s="2"/>
      <c r="W2327" s="2"/>
      <c r="X2327" s="2"/>
      <c r="Y2327" s="2"/>
      <c r="Z2327" s="2"/>
      <c r="AA2327" s="13">
        <v>1</v>
      </c>
      <c r="AB2327" s="13">
        <f t="shared" si="430"/>
        <v>0</v>
      </c>
      <c r="AC2327" s="13">
        <f t="shared" si="431"/>
        <v>0</v>
      </c>
      <c r="AD2327" s="15"/>
      <c r="AE2327" s="15"/>
      <c r="AF2327" s="13" t="str">
        <f t="shared" si="432"/>
        <v>1</v>
      </c>
      <c r="AG2327" s="15"/>
      <c r="AH2327" s="15"/>
      <c r="AI2327" s="15"/>
      <c r="AJ2327" s="14"/>
      <c r="AK2327" s="15" cm="1">
        <f t="array" ref="AK2327">_xlfn.IFS(B2327="","",LEFT(G2327,1)="L",1,LEFT(G2327,1)="W",1,AND(LEFT(B2327,1)="H",G2327=""),0)</f>
        <v>1</v>
      </c>
      <c r="AL2327" s="15"/>
      <c r="AM2327" s="15"/>
      <c r="AN2327" s="15"/>
      <c r="AO2327" s="15"/>
      <c r="AP2327" s="15"/>
      <c r="AQ2327" s="15"/>
      <c r="AR2327" s="15"/>
      <c r="AS2327" s="15">
        <f t="shared" si="433"/>
        <v>1</v>
      </c>
      <c r="AT2327" s="15" t="s">
        <v>115</v>
      </c>
      <c r="AU2327" s="13" t="str">
        <f t="shared" si="434"/>
        <v>0</v>
      </c>
      <c r="AV2327" s="15"/>
      <c r="AW2327" s="15"/>
      <c r="AX2327" s="15"/>
      <c r="AY2327" s="15"/>
      <c r="AZ2327" s="14"/>
      <c r="BA2327" s="15"/>
      <c r="BB2327" s="15"/>
      <c r="BC2327" s="15"/>
      <c r="BD2327" s="13" t="str">
        <f t="shared" si="435"/>
        <v>0</v>
      </c>
      <c r="BE2327" s="2"/>
      <c r="BF2327" s="2"/>
      <c r="BG2327" s="2"/>
      <c r="BH2327" s="2"/>
      <c r="BI2327" s="2"/>
      <c r="BJ2327" s="2"/>
      <c r="BK2327" s="2" t="s">
        <v>1369</v>
      </c>
      <c r="BL2327" s="10" t="s">
        <v>1370</v>
      </c>
      <c r="BM2327" t="str" cm="1">
        <f t="array" ref="BM2327">_xlfn.IFS(LEFT(G2327,1)="L","外注品",LEFT(G2327,1)="W","内製品",G2327="","購買品")</f>
        <v>外注品</v>
      </c>
    </row>
    <row r="2328" spans="1:65">
      <c r="A2328" s="2" t="str">
        <f t="shared" si="436"/>
        <v>WG01</v>
      </c>
      <c r="B2328" t="s">
        <v>2505</v>
      </c>
      <c r="C2328" s="2" t="s">
        <v>1350</v>
      </c>
      <c r="D2328" s="10"/>
      <c r="E2328" s="10"/>
      <c r="G2328" s="19" t="s">
        <v>5008</v>
      </c>
      <c r="H2328" s="19"/>
      <c r="K2328" s="2" t="str">
        <f t="shared" si="428"/>
        <v>11L0004788211</v>
      </c>
      <c r="L2328" s="7" t="str">
        <f t="shared" si="437"/>
        <v>2001/01/01</v>
      </c>
      <c r="M2328" s="7" t="str">
        <f t="shared" si="438"/>
        <v>2199/12/31</v>
      </c>
      <c r="N2328" s="2" t="str">
        <f t="shared" si="429"/>
        <v/>
      </c>
      <c r="O2328" s="13">
        <v>0</v>
      </c>
      <c r="P2328" s="15"/>
      <c r="Q2328" s="13">
        <v>15</v>
      </c>
      <c r="R2328" s="18"/>
      <c r="S2328" s="18">
        <v>100000000</v>
      </c>
      <c r="T2328" s="2"/>
      <c r="U2328" s="2"/>
      <c r="V2328" s="2"/>
      <c r="W2328" s="2"/>
      <c r="X2328" s="2"/>
      <c r="Y2328" s="2"/>
      <c r="Z2328" s="2"/>
      <c r="AA2328" s="13">
        <v>1</v>
      </c>
      <c r="AB2328" s="13">
        <f t="shared" si="430"/>
        <v>0</v>
      </c>
      <c r="AC2328" s="13">
        <f t="shared" si="431"/>
        <v>0</v>
      </c>
      <c r="AD2328" s="15"/>
      <c r="AE2328" s="15"/>
      <c r="AF2328" s="13" t="str">
        <f t="shared" si="432"/>
        <v>1</v>
      </c>
      <c r="AG2328" s="15"/>
      <c r="AH2328" s="15"/>
      <c r="AI2328" s="15"/>
      <c r="AJ2328" s="14"/>
      <c r="AK2328" s="15" cm="1">
        <f t="array" ref="AK2328">_xlfn.IFS(B2328="","",LEFT(G2328,1)="L",1,LEFT(G2328,1)="W",1,AND(LEFT(B2328,1)="H",G2328=""),0)</f>
        <v>1</v>
      </c>
      <c r="AL2328" s="15"/>
      <c r="AM2328" s="15"/>
      <c r="AN2328" s="15"/>
      <c r="AO2328" s="15"/>
      <c r="AP2328" s="15"/>
      <c r="AQ2328" s="15"/>
      <c r="AR2328" s="15"/>
      <c r="AS2328" s="15">
        <f t="shared" si="433"/>
        <v>1</v>
      </c>
      <c r="AT2328" s="15" t="s">
        <v>115</v>
      </c>
      <c r="AU2328" s="13" t="str">
        <f t="shared" si="434"/>
        <v>0</v>
      </c>
      <c r="AV2328" s="15"/>
      <c r="AW2328" s="15"/>
      <c r="AX2328" s="15"/>
      <c r="AY2328" s="15"/>
      <c r="AZ2328" s="14"/>
      <c r="BA2328" s="15"/>
      <c r="BB2328" s="15"/>
      <c r="BC2328" s="15"/>
      <c r="BD2328" s="13" t="str">
        <f t="shared" si="435"/>
        <v>0</v>
      </c>
      <c r="BE2328" s="2"/>
      <c r="BF2328" s="2"/>
      <c r="BG2328" s="2"/>
      <c r="BH2328" s="2"/>
      <c r="BI2328" s="2"/>
      <c r="BJ2328" s="2"/>
      <c r="BK2328" s="2" t="s">
        <v>1369</v>
      </c>
      <c r="BL2328" s="10" t="s">
        <v>1370</v>
      </c>
      <c r="BM2328" t="str" cm="1">
        <f t="array" ref="BM2328">_xlfn.IFS(LEFT(G2328,1)="L","外注品",LEFT(G2328,1)="W","内製品",G2328="","購買品")</f>
        <v>外注品</v>
      </c>
    </row>
    <row r="2329" spans="1:65">
      <c r="A2329" s="2" t="str">
        <f t="shared" si="436"/>
        <v>WG01</v>
      </c>
      <c r="B2329" t="s">
        <v>2506</v>
      </c>
      <c r="C2329" s="2" t="s">
        <v>1350</v>
      </c>
      <c r="D2329" s="10"/>
      <c r="E2329" s="10"/>
      <c r="G2329" s="19" t="s">
        <v>5008</v>
      </c>
      <c r="H2329" s="19"/>
      <c r="K2329" s="2" t="str">
        <f t="shared" si="428"/>
        <v>11L0004788212</v>
      </c>
      <c r="L2329" s="7" t="str">
        <f t="shared" si="437"/>
        <v>2001/01/01</v>
      </c>
      <c r="M2329" s="7" t="str">
        <f t="shared" si="438"/>
        <v>2199/12/31</v>
      </c>
      <c r="N2329" s="2" t="str">
        <f t="shared" si="429"/>
        <v/>
      </c>
      <c r="O2329" s="13">
        <v>0</v>
      </c>
      <c r="P2329" s="15"/>
      <c r="Q2329" s="13">
        <v>15</v>
      </c>
      <c r="R2329" s="18"/>
      <c r="S2329" s="18">
        <v>100000000</v>
      </c>
      <c r="T2329" s="2"/>
      <c r="U2329" s="2"/>
      <c r="V2329" s="2"/>
      <c r="W2329" s="2"/>
      <c r="X2329" s="2"/>
      <c r="Y2329" s="2"/>
      <c r="Z2329" s="2"/>
      <c r="AA2329" s="13">
        <v>1</v>
      </c>
      <c r="AB2329" s="13">
        <f t="shared" si="430"/>
        <v>0</v>
      </c>
      <c r="AC2329" s="13">
        <f t="shared" si="431"/>
        <v>0</v>
      </c>
      <c r="AD2329" s="15"/>
      <c r="AE2329" s="15"/>
      <c r="AF2329" s="13" t="str">
        <f t="shared" si="432"/>
        <v>1</v>
      </c>
      <c r="AG2329" s="15"/>
      <c r="AH2329" s="15"/>
      <c r="AI2329" s="15"/>
      <c r="AJ2329" s="14"/>
      <c r="AK2329" s="15" cm="1">
        <f t="array" ref="AK2329">_xlfn.IFS(B2329="","",LEFT(G2329,1)="L",1,LEFT(G2329,1)="W",1,AND(LEFT(B2329,1)="H",G2329=""),0)</f>
        <v>1</v>
      </c>
      <c r="AL2329" s="15"/>
      <c r="AM2329" s="15"/>
      <c r="AN2329" s="15"/>
      <c r="AO2329" s="15"/>
      <c r="AP2329" s="15"/>
      <c r="AQ2329" s="15"/>
      <c r="AR2329" s="15"/>
      <c r="AS2329" s="15">
        <f t="shared" si="433"/>
        <v>1</v>
      </c>
      <c r="AT2329" s="15" t="s">
        <v>115</v>
      </c>
      <c r="AU2329" s="13" t="str">
        <f t="shared" si="434"/>
        <v>0</v>
      </c>
      <c r="AV2329" s="15"/>
      <c r="AW2329" s="15"/>
      <c r="AX2329" s="15"/>
      <c r="AY2329" s="15"/>
      <c r="AZ2329" s="14"/>
      <c r="BA2329" s="15"/>
      <c r="BB2329" s="15"/>
      <c r="BC2329" s="15"/>
      <c r="BD2329" s="13" t="str">
        <f t="shared" si="435"/>
        <v>0</v>
      </c>
      <c r="BE2329" s="2"/>
      <c r="BF2329" s="2"/>
      <c r="BG2329" s="2"/>
      <c r="BH2329" s="2"/>
      <c r="BI2329" s="2"/>
      <c r="BJ2329" s="2"/>
      <c r="BK2329" s="2" t="s">
        <v>1369</v>
      </c>
      <c r="BL2329" s="10" t="s">
        <v>1370</v>
      </c>
      <c r="BM2329" t="str" cm="1">
        <f t="array" ref="BM2329">_xlfn.IFS(LEFT(G2329,1)="L","外注品",LEFT(G2329,1)="W","内製品",G2329="","購買品")</f>
        <v>外注品</v>
      </c>
    </row>
    <row r="2330" spans="1:65">
      <c r="A2330" s="2" t="str">
        <f t="shared" si="436"/>
        <v>WG01</v>
      </c>
      <c r="B2330" t="s">
        <v>2507</v>
      </c>
      <c r="C2330" s="2" t="s">
        <v>1350</v>
      </c>
      <c r="D2330" s="10"/>
      <c r="E2330" s="10"/>
      <c r="G2330" s="19" t="s">
        <v>5008</v>
      </c>
      <c r="H2330" s="19"/>
      <c r="K2330" s="2" t="str">
        <f t="shared" si="428"/>
        <v>11L0004788213</v>
      </c>
      <c r="L2330" s="7" t="str">
        <f t="shared" si="437"/>
        <v>2001/01/01</v>
      </c>
      <c r="M2330" s="7" t="str">
        <f t="shared" si="438"/>
        <v>2199/12/31</v>
      </c>
      <c r="N2330" s="2" t="str">
        <f t="shared" si="429"/>
        <v/>
      </c>
      <c r="O2330" s="13">
        <v>0</v>
      </c>
      <c r="P2330" s="15"/>
      <c r="Q2330" s="13">
        <v>15</v>
      </c>
      <c r="R2330" s="18"/>
      <c r="S2330" s="18">
        <v>100000000</v>
      </c>
      <c r="T2330" s="2"/>
      <c r="U2330" s="2"/>
      <c r="V2330" s="2"/>
      <c r="W2330" s="2"/>
      <c r="X2330" s="2"/>
      <c r="Y2330" s="2"/>
      <c r="Z2330" s="2"/>
      <c r="AA2330" s="13">
        <v>1</v>
      </c>
      <c r="AB2330" s="13">
        <f t="shared" si="430"/>
        <v>0</v>
      </c>
      <c r="AC2330" s="13">
        <f t="shared" si="431"/>
        <v>0</v>
      </c>
      <c r="AD2330" s="15"/>
      <c r="AE2330" s="15"/>
      <c r="AF2330" s="13" t="str">
        <f t="shared" si="432"/>
        <v>1</v>
      </c>
      <c r="AG2330" s="15"/>
      <c r="AH2330" s="15"/>
      <c r="AI2330" s="15"/>
      <c r="AJ2330" s="14"/>
      <c r="AK2330" s="15" cm="1">
        <f t="array" ref="AK2330">_xlfn.IFS(B2330="","",LEFT(G2330,1)="L",1,LEFT(G2330,1)="W",1,AND(LEFT(B2330,1)="H",G2330=""),0)</f>
        <v>1</v>
      </c>
      <c r="AL2330" s="15"/>
      <c r="AM2330" s="15"/>
      <c r="AN2330" s="15"/>
      <c r="AO2330" s="15"/>
      <c r="AP2330" s="15"/>
      <c r="AQ2330" s="15"/>
      <c r="AR2330" s="15"/>
      <c r="AS2330" s="15">
        <f t="shared" si="433"/>
        <v>1</v>
      </c>
      <c r="AT2330" s="15" t="s">
        <v>115</v>
      </c>
      <c r="AU2330" s="13" t="str">
        <f t="shared" si="434"/>
        <v>0</v>
      </c>
      <c r="AV2330" s="15"/>
      <c r="AW2330" s="15"/>
      <c r="AX2330" s="15"/>
      <c r="AY2330" s="15"/>
      <c r="AZ2330" s="14"/>
      <c r="BA2330" s="15"/>
      <c r="BB2330" s="15"/>
      <c r="BC2330" s="15"/>
      <c r="BD2330" s="13" t="str">
        <f t="shared" si="435"/>
        <v>0</v>
      </c>
      <c r="BE2330" s="2"/>
      <c r="BF2330" s="2"/>
      <c r="BG2330" s="2"/>
      <c r="BH2330" s="2"/>
      <c r="BI2330" s="2"/>
      <c r="BJ2330" s="2"/>
      <c r="BK2330" s="2" t="s">
        <v>1369</v>
      </c>
      <c r="BL2330" s="10" t="s">
        <v>1370</v>
      </c>
      <c r="BM2330" t="str" cm="1">
        <f t="array" ref="BM2330">_xlfn.IFS(LEFT(G2330,1)="L","外注品",LEFT(G2330,1)="W","内製品",G2330="","購買品")</f>
        <v>外注品</v>
      </c>
    </row>
    <row r="2331" spans="1:65">
      <c r="A2331" s="2" t="str">
        <f t="shared" si="436"/>
        <v>WG01</v>
      </c>
      <c r="B2331" t="s">
        <v>2508</v>
      </c>
      <c r="C2331" s="2" t="s">
        <v>1350</v>
      </c>
      <c r="D2331" s="10"/>
      <c r="E2331" s="10"/>
      <c r="G2331" s="19" t="s">
        <v>5008</v>
      </c>
      <c r="H2331" s="19"/>
      <c r="K2331" s="2" t="str">
        <f t="shared" si="428"/>
        <v>11L0004788214</v>
      </c>
      <c r="L2331" s="7" t="str">
        <f t="shared" si="437"/>
        <v>2001/01/01</v>
      </c>
      <c r="M2331" s="7" t="str">
        <f t="shared" si="438"/>
        <v>2199/12/31</v>
      </c>
      <c r="N2331" s="2" t="str">
        <f t="shared" si="429"/>
        <v/>
      </c>
      <c r="O2331" s="13">
        <v>0</v>
      </c>
      <c r="P2331" s="15"/>
      <c r="Q2331" s="13">
        <v>15</v>
      </c>
      <c r="R2331" s="18"/>
      <c r="S2331" s="18">
        <v>100000000</v>
      </c>
      <c r="T2331" s="2"/>
      <c r="U2331" s="2"/>
      <c r="V2331" s="2"/>
      <c r="W2331" s="2"/>
      <c r="X2331" s="2"/>
      <c r="Y2331" s="2"/>
      <c r="Z2331" s="2"/>
      <c r="AA2331" s="13">
        <v>1</v>
      </c>
      <c r="AB2331" s="13">
        <f t="shared" si="430"/>
        <v>0</v>
      </c>
      <c r="AC2331" s="13">
        <f t="shared" si="431"/>
        <v>0</v>
      </c>
      <c r="AD2331" s="15"/>
      <c r="AE2331" s="15"/>
      <c r="AF2331" s="13" t="str">
        <f t="shared" si="432"/>
        <v>1</v>
      </c>
      <c r="AG2331" s="15"/>
      <c r="AH2331" s="15"/>
      <c r="AI2331" s="15"/>
      <c r="AJ2331" s="14"/>
      <c r="AK2331" s="15" cm="1">
        <f t="array" ref="AK2331">_xlfn.IFS(B2331="","",LEFT(G2331,1)="L",1,LEFT(G2331,1)="W",1,AND(LEFT(B2331,1)="H",G2331=""),0)</f>
        <v>1</v>
      </c>
      <c r="AL2331" s="15"/>
      <c r="AM2331" s="15"/>
      <c r="AN2331" s="15"/>
      <c r="AO2331" s="15"/>
      <c r="AP2331" s="15"/>
      <c r="AQ2331" s="15"/>
      <c r="AR2331" s="15"/>
      <c r="AS2331" s="15">
        <f t="shared" si="433"/>
        <v>1</v>
      </c>
      <c r="AT2331" s="15" t="s">
        <v>115</v>
      </c>
      <c r="AU2331" s="13" t="str">
        <f t="shared" si="434"/>
        <v>0</v>
      </c>
      <c r="AV2331" s="15"/>
      <c r="AW2331" s="15"/>
      <c r="AX2331" s="15"/>
      <c r="AY2331" s="15"/>
      <c r="AZ2331" s="14"/>
      <c r="BA2331" s="15"/>
      <c r="BB2331" s="15"/>
      <c r="BC2331" s="15"/>
      <c r="BD2331" s="13" t="str">
        <f t="shared" si="435"/>
        <v>0</v>
      </c>
      <c r="BE2331" s="2"/>
      <c r="BF2331" s="2"/>
      <c r="BG2331" s="2"/>
      <c r="BH2331" s="2"/>
      <c r="BI2331" s="2"/>
      <c r="BJ2331" s="2"/>
      <c r="BK2331" s="2" t="s">
        <v>1369</v>
      </c>
      <c r="BL2331" s="10" t="s">
        <v>1370</v>
      </c>
      <c r="BM2331" t="str" cm="1">
        <f t="array" ref="BM2331">_xlfn.IFS(LEFT(G2331,1)="L","外注品",LEFT(G2331,1)="W","内製品",G2331="","購買品")</f>
        <v>外注品</v>
      </c>
    </row>
    <row r="2332" spans="1:65">
      <c r="A2332" s="2" t="str">
        <f t="shared" si="436"/>
        <v>WG01</v>
      </c>
      <c r="B2332" t="s">
        <v>2509</v>
      </c>
      <c r="C2332" s="2" t="s">
        <v>1350</v>
      </c>
      <c r="D2332" s="10"/>
      <c r="E2332" s="10"/>
      <c r="G2332" s="19" t="s">
        <v>5008</v>
      </c>
      <c r="H2332" s="19"/>
      <c r="K2332" s="2" t="str">
        <f t="shared" si="428"/>
        <v>11L0004788215</v>
      </c>
      <c r="L2332" s="7" t="str">
        <f t="shared" si="437"/>
        <v>2001/01/01</v>
      </c>
      <c r="M2332" s="7" t="str">
        <f t="shared" si="438"/>
        <v>2199/12/31</v>
      </c>
      <c r="N2332" s="2" t="str">
        <f t="shared" si="429"/>
        <v/>
      </c>
      <c r="O2332" s="13">
        <v>0</v>
      </c>
      <c r="P2332" s="15"/>
      <c r="Q2332" s="13">
        <v>15</v>
      </c>
      <c r="R2332" s="18"/>
      <c r="S2332" s="18">
        <v>100000000</v>
      </c>
      <c r="T2332" s="2"/>
      <c r="U2332" s="2"/>
      <c r="V2332" s="2"/>
      <c r="W2332" s="2"/>
      <c r="X2332" s="2"/>
      <c r="Y2332" s="2"/>
      <c r="Z2332" s="2"/>
      <c r="AA2332" s="13">
        <v>1</v>
      </c>
      <c r="AB2332" s="13">
        <f t="shared" si="430"/>
        <v>0</v>
      </c>
      <c r="AC2332" s="13">
        <f t="shared" si="431"/>
        <v>0</v>
      </c>
      <c r="AD2332" s="15"/>
      <c r="AE2332" s="15"/>
      <c r="AF2332" s="13" t="str">
        <f t="shared" si="432"/>
        <v>1</v>
      </c>
      <c r="AG2332" s="15"/>
      <c r="AH2332" s="15"/>
      <c r="AI2332" s="15"/>
      <c r="AJ2332" s="14"/>
      <c r="AK2332" s="15" cm="1">
        <f t="array" ref="AK2332">_xlfn.IFS(B2332="","",LEFT(G2332,1)="L",1,LEFT(G2332,1)="W",1,AND(LEFT(B2332,1)="H",G2332=""),0)</f>
        <v>1</v>
      </c>
      <c r="AL2332" s="15"/>
      <c r="AM2332" s="15"/>
      <c r="AN2332" s="15"/>
      <c r="AO2332" s="15"/>
      <c r="AP2332" s="15"/>
      <c r="AQ2332" s="15"/>
      <c r="AR2332" s="15"/>
      <c r="AS2332" s="15">
        <f t="shared" si="433"/>
        <v>1</v>
      </c>
      <c r="AT2332" s="15" t="s">
        <v>115</v>
      </c>
      <c r="AU2332" s="13" t="str">
        <f t="shared" si="434"/>
        <v>0</v>
      </c>
      <c r="AV2332" s="15"/>
      <c r="AW2332" s="15"/>
      <c r="AX2332" s="15"/>
      <c r="AY2332" s="15"/>
      <c r="AZ2332" s="14"/>
      <c r="BA2332" s="15"/>
      <c r="BB2332" s="15"/>
      <c r="BC2332" s="15"/>
      <c r="BD2332" s="13" t="str">
        <f t="shared" si="435"/>
        <v>0</v>
      </c>
      <c r="BE2332" s="2"/>
      <c r="BF2332" s="2"/>
      <c r="BG2332" s="2"/>
      <c r="BH2332" s="2"/>
      <c r="BI2332" s="2"/>
      <c r="BJ2332" s="2"/>
      <c r="BK2332" s="2" t="s">
        <v>1369</v>
      </c>
      <c r="BL2332" s="10" t="s">
        <v>1370</v>
      </c>
      <c r="BM2332" t="str" cm="1">
        <f t="array" ref="BM2332">_xlfn.IFS(LEFT(G2332,1)="L","外注品",LEFT(G2332,1)="W","内製品",G2332="","購買品")</f>
        <v>外注品</v>
      </c>
    </row>
    <row r="2333" spans="1:65">
      <c r="A2333" s="2" t="str">
        <f t="shared" si="436"/>
        <v>WG01</v>
      </c>
      <c r="B2333" t="s">
        <v>2510</v>
      </c>
      <c r="C2333" s="2" t="s">
        <v>1350</v>
      </c>
      <c r="D2333" s="10"/>
      <c r="E2333" s="10"/>
      <c r="G2333" s="19" t="s">
        <v>5008</v>
      </c>
      <c r="H2333" s="19"/>
      <c r="K2333" s="2" t="str">
        <f t="shared" si="428"/>
        <v>11L0004788216</v>
      </c>
      <c r="L2333" s="7" t="str">
        <f t="shared" si="437"/>
        <v>2001/01/01</v>
      </c>
      <c r="M2333" s="7" t="str">
        <f t="shared" si="438"/>
        <v>2199/12/31</v>
      </c>
      <c r="N2333" s="2" t="str">
        <f t="shared" si="429"/>
        <v/>
      </c>
      <c r="O2333" s="13">
        <v>0</v>
      </c>
      <c r="P2333" s="15"/>
      <c r="Q2333" s="13">
        <v>15</v>
      </c>
      <c r="R2333" s="18"/>
      <c r="S2333" s="18">
        <v>100000000</v>
      </c>
      <c r="T2333" s="2"/>
      <c r="U2333" s="2"/>
      <c r="V2333" s="2"/>
      <c r="W2333" s="2"/>
      <c r="X2333" s="2"/>
      <c r="Y2333" s="2"/>
      <c r="Z2333" s="2"/>
      <c r="AA2333" s="13">
        <v>1</v>
      </c>
      <c r="AB2333" s="13">
        <f t="shared" si="430"/>
        <v>0</v>
      </c>
      <c r="AC2333" s="13">
        <f t="shared" si="431"/>
        <v>0</v>
      </c>
      <c r="AD2333" s="15"/>
      <c r="AE2333" s="15"/>
      <c r="AF2333" s="13" t="str">
        <f t="shared" si="432"/>
        <v>1</v>
      </c>
      <c r="AG2333" s="15"/>
      <c r="AH2333" s="15"/>
      <c r="AI2333" s="15"/>
      <c r="AJ2333" s="14"/>
      <c r="AK2333" s="15" cm="1">
        <f t="array" ref="AK2333">_xlfn.IFS(B2333="","",LEFT(G2333,1)="L",1,LEFT(G2333,1)="W",1,AND(LEFT(B2333,1)="H",G2333=""),0)</f>
        <v>1</v>
      </c>
      <c r="AL2333" s="15"/>
      <c r="AM2333" s="15"/>
      <c r="AN2333" s="15"/>
      <c r="AO2333" s="15"/>
      <c r="AP2333" s="15"/>
      <c r="AQ2333" s="15"/>
      <c r="AR2333" s="15"/>
      <c r="AS2333" s="15">
        <f t="shared" si="433"/>
        <v>1</v>
      </c>
      <c r="AT2333" s="15" t="s">
        <v>115</v>
      </c>
      <c r="AU2333" s="13" t="str">
        <f t="shared" si="434"/>
        <v>0</v>
      </c>
      <c r="AV2333" s="15"/>
      <c r="AW2333" s="15"/>
      <c r="AX2333" s="15"/>
      <c r="AY2333" s="15"/>
      <c r="AZ2333" s="14"/>
      <c r="BA2333" s="15"/>
      <c r="BB2333" s="15"/>
      <c r="BC2333" s="15"/>
      <c r="BD2333" s="13" t="str">
        <f t="shared" si="435"/>
        <v>0</v>
      </c>
      <c r="BE2333" s="2"/>
      <c r="BF2333" s="2"/>
      <c r="BG2333" s="2"/>
      <c r="BH2333" s="2"/>
      <c r="BI2333" s="2"/>
      <c r="BJ2333" s="2"/>
      <c r="BK2333" s="2" t="s">
        <v>1369</v>
      </c>
      <c r="BL2333" s="10" t="s">
        <v>1370</v>
      </c>
      <c r="BM2333" t="str" cm="1">
        <f t="array" ref="BM2333">_xlfn.IFS(LEFT(G2333,1)="L","外注品",LEFT(G2333,1)="W","内製品",G2333="","購買品")</f>
        <v>外注品</v>
      </c>
    </row>
    <row r="2334" spans="1:65">
      <c r="A2334" s="2" t="str">
        <f t="shared" si="436"/>
        <v>WG01</v>
      </c>
      <c r="B2334" t="s">
        <v>2511</v>
      </c>
      <c r="C2334" s="2" t="s">
        <v>1350</v>
      </c>
      <c r="D2334" s="10"/>
      <c r="E2334" s="10"/>
      <c r="G2334" s="19" t="s">
        <v>5008</v>
      </c>
      <c r="H2334" s="19"/>
      <c r="K2334" s="2" t="str">
        <f t="shared" si="428"/>
        <v>11L0004788217</v>
      </c>
      <c r="L2334" s="7" t="str">
        <f t="shared" si="437"/>
        <v>2001/01/01</v>
      </c>
      <c r="M2334" s="7" t="str">
        <f t="shared" si="438"/>
        <v>2199/12/31</v>
      </c>
      <c r="N2334" s="2" t="str">
        <f t="shared" si="429"/>
        <v/>
      </c>
      <c r="O2334" s="13">
        <v>0</v>
      </c>
      <c r="P2334" s="15"/>
      <c r="Q2334" s="13">
        <v>15</v>
      </c>
      <c r="R2334" s="18"/>
      <c r="S2334" s="18">
        <v>100000000</v>
      </c>
      <c r="T2334" s="2"/>
      <c r="U2334" s="2"/>
      <c r="V2334" s="2"/>
      <c r="W2334" s="2"/>
      <c r="X2334" s="2"/>
      <c r="Y2334" s="2"/>
      <c r="Z2334" s="2"/>
      <c r="AA2334" s="13">
        <v>1</v>
      </c>
      <c r="AB2334" s="13">
        <f t="shared" si="430"/>
        <v>0</v>
      </c>
      <c r="AC2334" s="13">
        <f t="shared" si="431"/>
        <v>0</v>
      </c>
      <c r="AD2334" s="15"/>
      <c r="AE2334" s="15"/>
      <c r="AF2334" s="13" t="str">
        <f t="shared" si="432"/>
        <v>1</v>
      </c>
      <c r="AG2334" s="15"/>
      <c r="AH2334" s="15"/>
      <c r="AI2334" s="15"/>
      <c r="AJ2334" s="14"/>
      <c r="AK2334" s="15" cm="1">
        <f t="array" ref="AK2334">_xlfn.IFS(B2334="","",LEFT(G2334,1)="L",1,LEFT(G2334,1)="W",1,AND(LEFT(B2334,1)="H",G2334=""),0)</f>
        <v>1</v>
      </c>
      <c r="AL2334" s="15"/>
      <c r="AM2334" s="15"/>
      <c r="AN2334" s="15"/>
      <c r="AO2334" s="15"/>
      <c r="AP2334" s="15"/>
      <c r="AQ2334" s="15"/>
      <c r="AR2334" s="15"/>
      <c r="AS2334" s="15">
        <f t="shared" si="433"/>
        <v>1</v>
      </c>
      <c r="AT2334" s="15" t="s">
        <v>115</v>
      </c>
      <c r="AU2334" s="13" t="str">
        <f t="shared" si="434"/>
        <v>0</v>
      </c>
      <c r="AV2334" s="15"/>
      <c r="AW2334" s="15"/>
      <c r="AX2334" s="15"/>
      <c r="AY2334" s="15"/>
      <c r="AZ2334" s="14"/>
      <c r="BA2334" s="15"/>
      <c r="BB2334" s="15"/>
      <c r="BC2334" s="15"/>
      <c r="BD2334" s="13" t="str">
        <f t="shared" si="435"/>
        <v>0</v>
      </c>
      <c r="BE2334" s="2"/>
      <c r="BF2334" s="2"/>
      <c r="BG2334" s="2"/>
      <c r="BH2334" s="2"/>
      <c r="BI2334" s="2"/>
      <c r="BJ2334" s="2"/>
      <c r="BK2334" s="2" t="s">
        <v>1369</v>
      </c>
      <c r="BL2334" s="10" t="s">
        <v>1370</v>
      </c>
      <c r="BM2334" t="str" cm="1">
        <f t="array" ref="BM2334">_xlfn.IFS(LEFT(G2334,1)="L","外注品",LEFT(G2334,1)="W","内製品",G2334="","購買品")</f>
        <v>外注品</v>
      </c>
    </row>
    <row r="2335" spans="1:65">
      <c r="A2335" s="2" t="str">
        <f t="shared" si="436"/>
        <v>WG01</v>
      </c>
      <c r="B2335" t="s">
        <v>2512</v>
      </c>
      <c r="C2335" s="2" t="s">
        <v>1350</v>
      </c>
      <c r="D2335" s="10"/>
      <c r="E2335" s="10"/>
      <c r="G2335" s="19" t="s">
        <v>5008</v>
      </c>
      <c r="H2335" s="19"/>
      <c r="K2335" s="2" t="str">
        <f t="shared" si="428"/>
        <v>11L0004788218</v>
      </c>
      <c r="L2335" s="7" t="str">
        <f t="shared" si="437"/>
        <v>2001/01/01</v>
      </c>
      <c r="M2335" s="7" t="str">
        <f t="shared" si="438"/>
        <v>2199/12/31</v>
      </c>
      <c r="N2335" s="2" t="str">
        <f t="shared" si="429"/>
        <v/>
      </c>
      <c r="O2335" s="13">
        <v>0</v>
      </c>
      <c r="P2335" s="15"/>
      <c r="Q2335" s="13">
        <v>15</v>
      </c>
      <c r="R2335" s="18"/>
      <c r="S2335" s="18">
        <v>100000000</v>
      </c>
      <c r="T2335" s="2"/>
      <c r="U2335" s="2"/>
      <c r="V2335" s="2"/>
      <c r="W2335" s="2"/>
      <c r="X2335" s="2"/>
      <c r="Y2335" s="2"/>
      <c r="Z2335" s="2"/>
      <c r="AA2335" s="13">
        <v>1</v>
      </c>
      <c r="AB2335" s="13">
        <f t="shared" si="430"/>
        <v>0</v>
      </c>
      <c r="AC2335" s="13">
        <f t="shared" si="431"/>
        <v>0</v>
      </c>
      <c r="AD2335" s="15"/>
      <c r="AE2335" s="15"/>
      <c r="AF2335" s="13" t="str">
        <f t="shared" si="432"/>
        <v>1</v>
      </c>
      <c r="AG2335" s="15"/>
      <c r="AH2335" s="15"/>
      <c r="AI2335" s="15"/>
      <c r="AJ2335" s="14"/>
      <c r="AK2335" s="15" cm="1">
        <f t="array" ref="AK2335">_xlfn.IFS(B2335="","",LEFT(G2335,1)="L",1,LEFT(G2335,1)="W",1,AND(LEFT(B2335,1)="H",G2335=""),0)</f>
        <v>1</v>
      </c>
      <c r="AL2335" s="15"/>
      <c r="AM2335" s="15"/>
      <c r="AN2335" s="15"/>
      <c r="AO2335" s="15"/>
      <c r="AP2335" s="15"/>
      <c r="AQ2335" s="15"/>
      <c r="AR2335" s="15"/>
      <c r="AS2335" s="15">
        <f t="shared" si="433"/>
        <v>1</v>
      </c>
      <c r="AT2335" s="15" t="s">
        <v>115</v>
      </c>
      <c r="AU2335" s="13" t="str">
        <f t="shared" si="434"/>
        <v>0</v>
      </c>
      <c r="AV2335" s="15"/>
      <c r="AW2335" s="15"/>
      <c r="AX2335" s="15"/>
      <c r="AY2335" s="15"/>
      <c r="AZ2335" s="14"/>
      <c r="BA2335" s="15"/>
      <c r="BB2335" s="15"/>
      <c r="BC2335" s="15"/>
      <c r="BD2335" s="13" t="str">
        <f t="shared" si="435"/>
        <v>0</v>
      </c>
      <c r="BE2335" s="2"/>
      <c r="BF2335" s="2"/>
      <c r="BG2335" s="2"/>
      <c r="BH2335" s="2"/>
      <c r="BI2335" s="2"/>
      <c r="BJ2335" s="2"/>
      <c r="BK2335" s="2" t="s">
        <v>1369</v>
      </c>
      <c r="BL2335" s="10" t="s">
        <v>1370</v>
      </c>
      <c r="BM2335" t="str" cm="1">
        <f t="array" ref="BM2335">_xlfn.IFS(LEFT(G2335,1)="L","外注品",LEFT(G2335,1)="W","内製品",G2335="","購買品")</f>
        <v>外注品</v>
      </c>
    </row>
    <row r="2336" spans="1:65">
      <c r="A2336" s="2" t="str">
        <f t="shared" si="436"/>
        <v>WG01</v>
      </c>
      <c r="B2336" t="s">
        <v>2513</v>
      </c>
      <c r="C2336" s="2" t="s">
        <v>1350</v>
      </c>
      <c r="D2336" s="10"/>
      <c r="E2336" s="10"/>
      <c r="G2336" s="19" t="s">
        <v>5008</v>
      </c>
      <c r="H2336" s="19"/>
      <c r="K2336" s="2" t="str">
        <f t="shared" si="428"/>
        <v>11L0004788219</v>
      </c>
      <c r="L2336" s="7" t="str">
        <f t="shared" si="437"/>
        <v>2001/01/01</v>
      </c>
      <c r="M2336" s="7" t="str">
        <f t="shared" si="438"/>
        <v>2199/12/31</v>
      </c>
      <c r="N2336" s="2" t="str">
        <f t="shared" si="429"/>
        <v/>
      </c>
      <c r="O2336" s="13">
        <v>0</v>
      </c>
      <c r="P2336" s="15"/>
      <c r="Q2336" s="13">
        <v>15</v>
      </c>
      <c r="R2336" s="18"/>
      <c r="S2336" s="18">
        <v>100000000</v>
      </c>
      <c r="T2336" s="2"/>
      <c r="U2336" s="2"/>
      <c r="V2336" s="2"/>
      <c r="W2336" s="2"/>
      <c r="X2336" s="2"/>
      <c r="Y2336" s="2"/>
      <c r="Z2336" s="2"/>
      <c r="AA2336" s="13">
        <v>1</v>
      </c>
      <c r="AB2336" s="13">
        <f t="shared" si="430"/>
        <v>0</v>
      </c>
      <c r="AC2336" s="13">
        <f t="shared" si="431"/>
        <v>0</v>
      </c>
      <c r="AD2336" s="15"/>
      <c r="AE2336" s="15"/>
      <c r="AF2336" s="13" t="str">
        <f t="shared" si="432"/>
        <v>1</v>
      </c>
      <c r="AG2336" s="15"/>
      <c r="AH2336" s="15"/>
      <c r="AI2336" s="15"/>
      <c r="AJ2336" s="14"/>
      <c r="AK2336" s="15" cm="1">
        <f t="array" ref="AK2336">_xlfn.IFS(B2336="","",LEFT(G2336,1)="L",1,LEFT(G2336,1)="W",1,AND(LEFT(B2336,1)="H",G2336=""),0)</f>
        <v>1</v>
      </c>
      <c r="AL2336" s="15"/>
      <c r="AM2336" s="15"/>
      <c r="AN2336" s="15"/>
      <c r="AO2336" s="15"/>
      <c r="AP2336" s="15"/>
      <c r="AQ2336" s="15"/>
      <c r="AR2336" s="15"/>
      <c r="AS2336" s="15">
        <f t="shared" si="433"/>
        <v>1</v>
      </c>
      <c r="AT2336" s="15" t="s">
        <v>115</v>
      </c>
      <c r="AU2336" s="13" t="str">
        <f t="shared" si="434"/>
        <v>0</v>
      </c>
      <c r="AV2336" s="15"/>
      <c r="AW2336" s="15"/>
      <c r="AX2336" s="15"/>
      <c r="AY2336" s="15"/>
      <c r="AZ2336" s="14"/>
      <c r="BA2336" s="15"/>
      <c r="BB2336" s="15"/>
      <c r="BC2336" s="15"/>
      <c r="BD2336" s="13" t="str">
        <f t="shared" si="435"/>
        <v>0</v>
      </c>
      <c r="BE2336" s="2"/>
      <c r="BF2336" s="2"/>
      <c r="BG2336" s="2"/>
      <c r="BH2336" s="2"/>
      <c r="BI2336" s="2"/>
      <c r="BJ2336" s="2"/>
      <c r="BK2336" s="2" t="s">
        <v>1369</v>
      </c>
      <c r="BL2336" s="10" t="s">
        <v>1370</v>
      </c>
      <c r="BM2336" t="str" cm="1">
        <f t="array" ref="BM2336">_xlfn.IFS(LEFT(G2336,1)="L","外注品",LEFT(G2336,1)="W","内製品",G2336="","購買品")</f>
        <v>外注品</v>
      </c>
    </row>
    <row r="2337" spans="1:65">
      <c r="A2337" s="2" t="str">
        <f t="shared" si="436"/>
        <v>WG01</v>
      </c>
      <c r="B2337" t="s">
        <v>2514</v>
      </c>
      <c r="C2337" s="2" t="s">
        <v>1350</v>
      </c>
      <c r="D2337" s="10"/>
      <c r="E2337" s="10"/>
      <c r="G2337" s="19" t="s">
        <v>5008</v>
      </c>
      <c r="H2337" s="19"/>
      <c r="K2337" s="2" t="str">
        <f t="shared" si="428"/>
        <v>11L0004788220</v>
      </c>
      <c r="L2337" s="7" t="str">
        <f t="shared" si="437"/>
        <v>2001/01/01</v>
      </c>
      <c r="M2337" s="7" t="str">
        <f t="shared" si="438"/>
        <v>2199/12/31</v>
      </c>
      <c r="N2337" s="2" t="str">
        <f t="shared" si="429"/>
        <v/>
      </c>
      <c r="O2337" s="13">
        <v>0</v>
      </c>
      <c r="P2337" s="15"/>
      <c r="Q2337" s="13">
        <v>15</v>
      </c>
      <c r="R2337" s="18"/>
      <c r="S2337" s="18">
        <v>100000000</v>
      </c>
      <c r="T2337" s="2"/>
      <c r="U2337" s="2"/>
      <c r="V2337" s="2"/>
      <c r="W2337" s="2"/>
      <c r="X2337" s="2"/>
      <c r="Y2337" s="2"/>
      <c r="Z2337" s="2"/>
      <c r="AA2337" s="13">
        <v>1</v>
      </c>
      <c r="AB2337" s="13">
        <f t="shared" si="430"/>
        <v>0</v>
      </c>
      <c r="AC2337" s="13">
        <f t="shared" si="431"/>
        <v>0</v>
      </c>
      <c r="AD2337" s="15"/>
      <c r="AE2337" s="15"/>
      <c r="AF2337" s="13" t="str">
        <f t="shared" si="432"/>
        <v>1</v>
      </c>
      <c r="AG2337" s="15"/>
      <c r="AH2337" s="15"/>
      <c r="AI2337" s="15"/>
      <c r="AJ2337" s="14"/>
      <c r="AK2337" s="15" cm="1">
        <f t="array" ref="AK2337">_xlfn.IFS(B2337="","",LEFT(G2337,1)="L",1,LEFT(G2337,1)="W",1,AND(LEFT(B2337,1)="H",G2337=""),0)</f>
        <v>1</v>
      </c>
      <c r="AL2337" s="15"/>
      <c r="AM2337" s="15"/>
      <c r="AN2337" s="15"/>
      <c r="AO2337" s="15"/>
      <c r="AP2337" s="15"/>
      <c r="AQ2337" s="15"/>
      <c r="AR2337" s="15"/>
      <c r="AS2337" s="15">
        <f t="shared" si="433"/>
        <v>1</v>
      </c>
      <c r="AT2337" s="15" t="s">
        <v>115</v>
      </c>
      <c r="AU2337" s="13" t="str">
        <f t="shared" si="434"/>
        <v>0</v>
      </c>
      <c r="AV2337" s="15"/>
      <c r="AW2337" s="15"/>
      <c r="AX2337" s="15"/>
      <c r="AY2337" s="15"/>
      <c r="AZ2337" s="14"/>
      <c r="BA2337" s="15"/>
      <c r="BB2337" s="15"/>
      <c r="BC2337" s="15"/>
      <c r="BD2337" s="13" t="str">
        <f t="shared" si="435"/>
        <v>0</v>
      </c>
      <c r="BE2337" s="2"/>
      <c r="BF2337" s="2"/>
      <c r="BG2337" s="2"/>
      <c r="BH2337" s="2"/>
      <c r="BI2337" s="2"/>
      <c r="BJ2337" s="2"/>
      <c r="BK2337" s="2" t="s">
        <v>1369</v>
      </c>
      <c r="BL2337" s="10" t="s">
        <v>1370</v>
      </c>
      <c r="BM2337" t="str" cm="1">
        <f t="array" ref="BM2337">_xlfn.IFS(LEFT(G2337,1)="L","外注品",LEFT(G2337,1)="W","内製品",G2337="","購買品")</f>
        <v>外注品</v>
      </c>
    </row>
    <row r="2338" spans="1:65">
      <c r="A2338" s="2" t="str">
        <f t="shared" si="436"/>
        <v>WG01</v>
      </c>
      <c r="B2338" t="s">
        <v>2515</v>
      </c>
      <c r="C2338" s="2" t="s">
        <v>1350</v>
      </c>
      <c r="D2338" s="10"/>
      <c r="E2338" s="10"/>
      <c r="G2338" s="19" t="s">
        <v>5008</v>
      </c>
      <c r="H2338" s="19"/>
      <c r="K2338" s="2" t="str">
        <f t="shared" si="428"/>
        <v>11L0004788221</v>
      </c>
      <c r="L2338" s="7" t="str">
        <f t="shared" si="437"/>
        <v>2001/01/01</v>
      </c>
      <c r="M2338" s="7" t="str">
        <f t="shared" si="438"/>
        <v>2199/12/31</v>
      </c>
      <c r="N2338" s="2" t="str">
        <f t="shared" si="429"/>
        <v/>
      </c>
      <c r="O2338" s="13">
        <v>0</v>
      </c>
      <c r="P2338" s="15"/>
      <c r="Q2338" s="13">
        <v>15</v>
      </c>
      <c r="R2338" s="18"/>
      <c r="S2338" s="18">
        <v>100000000</v>
      </c>
      <c r="T2338" s="2"/>
      <c r="U2338" s="2"/>
      <c r="V2338" s="2"/>
      <c r="W2338" s="2"/>
      <c r="X2338" s="2"/>
      <c r="Y2338" s="2"/>
      <c r="Z2338" s="2"/>
      <c r="AA2338" s="13">
        <v>1</v>
      </c>
      <c r="AB2338" s="13">
        <f t="shared" si="430"/>
        <v>0</v>
      </c>
      <c r="AC2338" s="13">
        <f t="shared" si="431"/>
        <v>0</v>
      </c>
      <c r="AD2338" s="15"/>
      <c r="AE2338" s="15"/>
      <c r="AF2338" s="13" t="str">
        <f t="shared" si="432"/>
        <v>1</v>
      </c>
      <c r="AG2338" s="15"/>
      <c r="AH2338" s="15"/>
      <c r="AI2338" s="15"/>
      <c r="AJ2338" s="14"/>
      <c r="AK2338" s="15" cm="1">
        <f t="array" ref="AK2338">_xlfn.IFS(B2338="","",LEFT(G2338,1)="L",1,LEFT(G2338,1)="W",1,AND(LEFT(B2338,1)="H",G2338=""),0)</f>
        <v>1</v>
      </c>
      <c r="AL2338" s="15"/>
      <c r="AM2338" s="15"/>
      <c r="AN2338" s="15"/>
      <c r="AO2338" s="15"/>
      <c r="AP2338" s="15"/>
      <c r="AQ2338" s="15"/>
      <c r="AR2338" s="15"/>
      <c r="AS2338" s="15">
        <f t="shared" si="433"/>
        <v>1</v>
      </c>
      <c r="AT2338" s="15" t="s">
        <v>115</v>
      </c>
      <c r="AU2338" s="13" t="str">
        <f t="shared" si="434"/>
        <v>0</v>
      </c>
      <c r="AV2338" s="15"/>
      <c r="AW2338" s="15"/>
      <c r="AX2338" s="15"/>
      <c r="AY2338" s="15"/>
      <c r="AZ2338" s="14"/>
      <c r="BA2338" s="15"/>
      <c r="BB2338" s="15"/>
      <c r="BC2338" s="15"/>
      <c r="BD2338" s="13" t="str">
        <f t="shared" si="435"/>
        <v>0</v>
      </c>
      <c r="BE2338" s="2"/>
      <c r="BF2338" s="2"/>
      <c r="BG2338" s="2"/>
      <c r="BH2338" s="2"/>
      <c r="BI2338" s="2"/>
      <c r="BJ2338" s="2"/>
      <c r="BK2338" s="2" t="s">
        <v>1369</v>
      </c>
      <c r="BL2338" s="10" t="s">
        <v>1370</v>
      </c>
      <c r="BM2338" t="str" cm="1">
        <f t="array" ref="BM2338">_xlfn.IFS(LEFT(G2338,1)="L","外注品",LEFT(G2338,1)="W","内製品",G2338="","購買品")</f>
        <v>外注品</v>
      </c>
    </row>
    <row r="2339" spans="1:65">
      <c r="A2339" s="2" t="str">
        <f t="shared" si="436"/>
        <v>WG01</v>
      </c>
      <c r="B2339" t="s">
        <v>2516</v>
      </c>
      <c r="C2339" s="2" t="s">
        <v>1350</v>
      </c>
      <c r="D2339" s="10"/>
      <c r="E2339" s="10"/>
      <c r="G2339" s="19" t="s">
        <v>5008</v>
      </c>
      <c r="H2339" s="19"/>
      <c r="K2339" s="2" t="str">
        <f t="shared" si="428"/>
        <v>11L0004788222</v>
      </c>
      <c r="L2339" s="7" t="str">
        <f t="shared" si="437"/>
        <v>2001/01/01</v>
      </c>
      <c r="M2339" s="7" t="str">
        <f t="shared" si="438"/>
        <v>2199/12/31</v>
      </c>
      <c r="N2339" s="2" t="str">
        <f t="shared" si="429"/>
        <v/>
      </c>
      <c r="O2339" s="13">
        <v>0</v>
      </c>
      <c r="P2339" s="15"/>
      <c r="Q2339" s="13">
        <v>15</v>
      </c>
      <c r="R2339" s="18"/>
      <c r="S2339" s="18">
        <v>100000000</v>
      </c>
      <c r="T2339" s="2"/>
      <c r="U2339" s="2"/>
      <c r="V2339" s="2"/>
      <c r="W2339" s="2"/>
      <c r="X2339" s="2"/>
      <c r="Y2339" s="2"/>
      <c r="Z2339" s="2"/>
      <c r="AA2339" s="13">
        <v>1</v>
      </c>
      <c r="AB2339" s="13">
        <f t="shared" si="430"/>
        <v>0</v>
      </c>
      <c r="AC2339" s="13">
        <f t="shared" si="431"/>
        <v>0</v>
      </c>
      <c r="AD2339" s="15"/>
      <c r="AE2339" s="15"/>
      <c r="AF2339" s="13" t="str">
        <f t="shared" si="432"/>
        <v>1</v>
      </c>
      <c r="AG2339" s="15"/>
      <c r="AH2339" s="15"/>
      <c r="AI2339" s="15"/>
      <c r="AJ2339" s="14"/>
      <c r="AK2339" s="15" cm="1">
        <f t="array" ref="AK2339">_xlfn.IFS(B2339="","",LEFT(G2339,1)="L",1,LEFT(G2339,1)="W",1,AND(LEFT(B2339,1)="H",G2339=""),0)</f>
        <v>1</v>
      </c>
      <c r="AL2339" s="15"/>
      <c r="AM2339" s="15"/>
      <c r="AN2339" s="15"/>
      <c r="AO2339" s="15"/>
      <c r="AP2339" s="15"/>
      <c r="AQ2339" s="15"/>
      <c r="AR2339" s="15"/>
      <c r="AS2339" s="15">
        <f t="shared" si="433"/>
        <v>1</v>
      </c>
      <c r="AT2339" s="15" t="s">
        <v>115</v>
      </c>
      <c r="AU2339" s="13" t="str">
        <f t="shared" si="434"/>
        <v>0</v>
      </c>
      <c r="AV2339" s="15"/>
      <c r="AW2339" s="15"/>
      <c r="AX2339" s="15"/>
      <c r="AY2339" s="15"/>
      <c r="AZ2339" s="14"/>
      <c r="BA2339" s="15"/>
      <c r="BB2339" s="15"/>
      <c r="BC2339" s="15"/>
      <c r="BD2339" s="13" t="str">
        <f t="shared" si="435"/>
        <v>0</v>
      </c>
      <c r="BE2339" s="2"/>
      <c r="BF2339" s="2"/>
      <c r="BG2339" s="2"/>
      <c r="BH2339" s="2"/>
      <c r="BI2339" s="2"/>
      <c r="BJ2339" s="2"/>
      <c r="BK2339" s="2" t="s">
        <v>1369</v>
      </c>
      <c r="BL2339" s="10" t="s">
        <v>1370</v>
      </c>
      <c r="BM2339" t="str" cm="1">
        <f t="array" ref="BM2339">_xlfn.IFS(LEFT(G2339,1)="L","外注品",LEFT(G2339,1)="W","内製品",G2339="","購買品")</f>
        <v>外注品</v>
      </c>
    </row>
    <row r="2340" spans="1:65">
      <c r="A2340" s="2" t="str">
        <f t="shared" si="436"/>
        <v>WG01</v>
      </c>
      <c r="B2340" t="s">
        <v>2517</v>
      </c>
      <c r="C2340" s="2" t="s">
        <v>1350</v>
      </c>
      <c r="D2340" s="10"/>
      <c r="E2340" s="10"/>
      <c r="G2340" s="19" t="s">
        <v>5008</v>
      </c>
      <c r="H2340" s="19"/>
      <c r="K2340" s="2" t="str">
        <f t="shared" si="428"/>
        <v>11L0004788223</v>
      </c>
      <c r="L2340" s="7" t="str">
        <f t="shared" si="437"/>
        <v>2001/01/01</v>
      </c>
      <c r="M2340" s="7" t="str">
        <f t="shared" si="438"/>
        <v>2199/12/31</v>
      </c>
      <c r="N2340" s="2" t="str">
        <f t="shared" si="429"/>
        <v/>
      </c>
      <c r="O2340" s="13">
        <v>0</v>
      </c>
      <c r="P2340" s="15"/>
      <c r="Q2340" s="13">
        <v>15</v>
      </c>
      <c r="R2340" s="18"/>
      <c r="S2340" s="18">
        <v>100000000</v>
      </c>
      <c r="T2340" s="2"/>
      <c r="U2340" s="2"/>
      <c r="V2340" s="2"/>
      <c r="W2340" s="2"/>
      <c r="X2340" s="2"/>
      <c r="Y2340" s="2"/>
      <c r="Z2340" s="2"/>
      <c r="AA2340" s="13">
        <v>1</v>
      </c>
      <c r="AB2340" s="13">
        <f t="shared" si="430"/>
        <v>0</v>
      </c>
      <c r="AC2340" s="13">
        <f t="shared" si="431"/>
        <v>0</v>
      </c>
      <c r="AD2340" s="15"/>
      <c r="AE2340" s="15"/>
      <c r="AF2340" s="13" t="str">
        <f t="shared" si="432"/>
        <v>1</v>
      </c>
      <c r="AG2340" s="15"/>
      <c r="AH2340" s="15"/>
      <c r="AI2340" s="15"/>
      <c r="AJ2340" s="14"/>
      <c r="AK2340" s="15" cm="1">
        <f t="array" ref="AK2340">_xlfn.IFS(B2340="","",LEFT(G2340,1)="L",1,LEFT(G2340,1)="W",1,AND(LEFT(B2340,1)="H",G2340=""),0)</f>
        <v>1</v>
      </c>
      <c r="AL2340" s="15"/>
      <c r="AM2340" s="15"/>
      <c r="AN2340" s="15"/>
      <c r="AO2340" s="15"/>
      <c r="AP2340" s="15"/>
      <c r="AQ2340" s="15"/>
      <c r="AR2340" s="15"/>
      <c r="AS2340" s="15">
        <f t="shared" si="433"/>
        <v>1</v>
      </c>
      <c r="AT2340" s="15" t="s">
        <v>115</v>
      </c>
      <c r="AU2340" s="13" t="str">
        <f t="shared" si="434"/>
        <v>0</v>
      </c>
      <c r="AV2340" s="15"/>
      <c r="AW2340" s="15"/>
      <c r="AX2340" s="15"/>
      <c r="AY2340" s="15"/>
      <c r="AZ2340" s="14"/>
      <c r="BA2340" s="15"/>
      <c r="BB2340" s="15"/>
      <c r="BC2340" s="15"/>
      <c r="BD2340" s="13" t="str">
        <f t="shared" si="435"/>
        <v>0</v>
      </c>
      <c r="BE2340" s="2"/>
      <c r="BF2340" s="2"/>
      <c r="BG2340" s="2"/>
      <c r="BH2340" s="2"/>
      <c r="BI2340" s="2"/>
      <c r="BJ2340" s="2"/>
      <c r="BK2340" s="2" t="s">
        <v>1369</v>
      </c>
      <c r="BL2340" s="10" t="s">
        <v>1370</v>
      </c>
      <c r="BM2340" t="str" cm="1">
        <f t="array" ref="BM2340">_xlfn.IFS(LEFT(G2340,1)="L","外注品",LEFT(G2340,1)="W","内製品",G2340="","購買品")</f>
        <v>外注品</v>
      </c>
    </row>
    <row r="2341" spans="1:65">
      <c r="A2341" s="2" t="str">
        <f t="shared" si="436"/>
        <v>WG01</v>
      </c>
      <c r="B2341" t="s">
        <v>2518</v>
      </c>
      <c r="C2341" s="2" t="s">
        <v>1350</v>
      </c>
      <c r="D2341" s="10"/>
      <c r="E2341" s="10"/>
      <c r="G2341" s="19" t="s">
        <v>5008</v>
      </c>
      <c r="H2341" s="19"/>
      <c r="K2341" s="2" t="str">
        <f t="shared" si="428"/>
        <v>11L0004788224</v>
      </c>
      <c r="L2341" s="7" t="str">
        <f t="shared" si="437"/>
        <v>2001/01/01</v>
      </c>
      <c r="M2341" s="7" t="str">
        <f t="shared" si="438"/>
        <v>2199/12/31</v>
      </c>
      <c r="N2341" s="2" t="str">
        <f t="shared" si="429"/>
        <v/>
      </c>
      <c r="O2341" s="13">
        <v>0</v>
      </c>
      <c r="P2341" s="15"/>
      <c r="Q2341" s="13">
        <v>15</v>
      </c>
      <c r="R2341" s="18"/>
      <c r="S2341" s="18">
        <v>100000000</v>
      </c>
      <c r="T2341" s="2"/>
      <c r="U2341" s="2"/>
      <c r="V2341" s="2"/>
      <c r="W2341" s="2"/>
      <c r="X2341" s="2"/>
      <c r="Y2341" s="2"/>
      <c r="Z2341" s="2"/>
      <c r="AA2341" s="13">
        <v>1</v>
      </c>
      <c r="AB2341" s="13">
        <f t="shared" si="430"/>
        <v>0</v>
      </c>
      <c r="AC2341" s="13">
        <f t="shared" si="431"/>
        <v>0</v>
      </c>
      <c r="AD2341" s="15"/>
      <c r="AE2341" s="15"/>
      <c r="AF2341" s="13" t="str">
        <f t="shared" si="432"/>
        <v>1</v>
      </c>
      <c r="AG2341" s="15"/>
      <c r="AH2341" s="15"/>
      <c r="AI2341" s="15"/>
      <c r="AJ2341" s="14"/>
      <c r="AK2341" s="15" cm="1">
        <f t="array" ref="AK2341">_xlfn.IFS(B2341="","",LEFT(G2341,1)="L",1,LEFT(G2341,1)="W",1,AND(LEFT(B2341,1)="H",G2341=""),0)</f>
        <v>1</v>
      </c>
      <c r="AL2341" s="15"/>
      <c r="AM2341" s="15"/>
      <c r="AN2341" s="15"/>
      <c r="AO2341" s="15"/>
      <c r="AP2341" s="15"/>
      <c r="AQ2341" s="15"/>
      <c r="AR2341" s="15"/>
      <c r="AS2341" s="15">
        <f t="shared" si="433"/>
        <v>1</v>
      </c>
      <c r="AT2341" s="15" t="s">
        <v>115</v>
      </c>
      <c r="AU2341" s="13" t="str">
        <f t="shared" si="434"/>
        <v>0</v>
      </c>
      <c r="AV2341" s="15"/>
      <c r="AW2341" s="15"/>
      <c r="AX2341" s="15"/>
      <c r="AY2341" s="15"/>
      <c r="AZ2341" s="14"/>
      <c r="BA2341" s="15"/>
      <c r="BB2341" s="15"/>
      <c r="BC2341" s="15"/>
      <c r="BD2341" s="13" t="str">
        <f t="shared" si="435"/>
        <v>0</v>
      </c>
      <c r="BE2341" s="2"/>
      <c r="BF2341" s="2"/>
      <c r="BG2341" s="2"/>
      <c r="BH2341" s="2"/>
      <c r="BI2341" s="2"/>
      <c r="BJ2341" s="2"/>
      <c r="BK2341" s="2" t="s">
        <v>1369</v>
      </c>
      <c r="BL2341" s="10" t="s">
        <v>1370</v>
      </c>
      <c r="BM2341" t="str" cm="1">
        <f t="array" ref="BM2341">_xlfn.IFS(LEFT(G2341,1)="L","外注品",LEFT(G2341,1)="W","内製品",G2341="","購買品")</f>
        <v>外注品</v>
      </c>
    </row>
    <row r="2342" spans="1:65">
      <c r="A2342" s="2" t="str">
        <f t="shared" si="436"/>
        <v>WG01</v>
      </c>
      <c r="B2342" t="s">
        <v>2519</v>
      </c>
      <c r="C2342" s="2" t="s">
        <v>1350</v>
      </c>
      <c r="D2342" s="10"/>
      <c r="E2342" s="10"/>
      <c r="G2342" s="19" t="s">
        <v>5008</v>
      </c>
      <c r="H2342" s="19"/>
      <c r="K2342" s="2" t="str">
        <f t="shared" si="428"/>
        <v>11L0004788225</v>
      </c>
      <c r="L2342" s="7" t="str">
        <f t="shared" si="437"/>
        <v>2001/01/01</v>
      </c>
      <c r="M2342" s="7" t="str">
        <f t="shared" si="438"/>
        <v>2199/12/31</v>
      </c>
      <c r="N2342" s="2" t="str">
        <f t="shared" si="429"/>
        <v/>
      </c>
      <c r="O2342" s="13">
        <v>0</v>
      </c>
      <c r="P2342" s="15"/>
      <c r="Q2342" s="13">
        <v>15</v>
      </c>
      <c r="R2342" s="18"/>
      <c r="S2342" s="18">
        <v>100000000</v>
      </c>
      <c r="T2342" s="2"/>
      <c r="U2342" s="2"/>
      <c r="V2342" s="2"/>
      <c r="W2342" s="2"/>
      <c r="X2342" s="2"/>
      <c r="Y2342" s="2"/>
      <c r="Z2342" s="2"/>
      <c r="AA2342" s="13">
        <v>1</v>
      </c>
      <c r="AB2342" s="13">
        <f t="shared" si="430"/>
        <v>0</v>
      </c>
      <c r="AC2342" s="13">
        <f t="shared" si="431"/>
        <v>0</v>
      </c>
      <c r="AD2342" s="15"/>
      <c r="AE2342" s="15"/>
      <c r="AF2342" s="13" t="str">
        <f t="shared" si="432"/>
        <v>1</v>
      </c>
      <c r="AG2342" s="15"/>
      <c r="AH2342" s="15"/>
      <c r="AI2342" s="15"/>
      <c r="AJ2342" s="14"/>
      <c r="AK2342" s="15" cm="1">
        <f t="array" ref="AK2342">_xlfn.IFS(B2342="","",LEFT(G2342,1)="L",1,LEFT(G2342,1)="W",1,AND(LEFT(B2342,1)="H",G2342=""),0)</f>
        <v>1</v>
      </c>
      <c r="AL2342" s="15"/>
      <c r="AM2342" s="15"/>
      <c r="AN2342" s="15"/>
      <c r="AO2342" s="15"/>
      <c r="AP2342" s="15"/>
      <c r="AQ2342" s="15"/>
      <c r="AR2342" s="15"/>
      <c r="AS2342" s="15">
        <f t="shared" si="433"/>
        <v>1</v>
      </c>
      <c r="AT2342" s="15" t="s">
        <v>115</v>
      </c>
      <c r="AU2342" s="13" t="str">
        <f t="shared" si="434"/>
        <v>0</v>
      </c>
      <c r="AV2342" s="15"/>
      <c r="AW2342" s="15"/>
      <c r="AX2342" s="15"/>
      <c r="AY2342" s="15"/>
      <c r="AZ2342" s="14"/>
      <c r="BA2342" s="15"/>
      <c r="BB2342" s="15"/>
      <c r="BC2342" s="15"/>
      <c r="BD2342" s="13" t="str">
        <f t="shared" si="435"/>
        <v>0</v>
      </c>
      <c r="BE2342" s="2"/>
      <c r="BF2342" s="2"/>
      <c r="BG2342" s="2"/>
      <c r="BH2342" s="2"/>
      <c r="BI2342" s="2"/>
      <c r="BJ2342" s="2"/>
      <c r="BK2342" s="2" t="s">
        <v>1369</v>
      </c>
      <c r="BL2342" s="10" t="s">
        <v>1370</v>
      </c>
      <c r="BM2342" t="str" cm="1">
        <f t="array" ref="BM2342">_xlfn.IFS(LEFT(G2342,1)="L","外注品",LEFT(G2342,1)="W","内製品",G2342="","購買品")</f>
        <v>外注品</v>
      </c>
    </row>
    <row r="2343" spans="1:65">
      <c r="A2343" s="2" t="str">
        <f t="shared" si="436"/>
        <v>WG01</v>
      </c>
      <c r="B2343" t="s">
        <v>2520</v>
      </c>
      <c r="C2343" s="2" t="s">
        <v>1350</v>
      </c>
      <c r="D2343" s="10"/>
      <c r="E2343" s="10"/>
      <c r="G2343" s="19" t="s">
        <v>5008</v>
      </c>
      <c r="H2343" s="19"/>
      <c r="K2343" s="2" t="str">
        <f t="shared" si="428"/>
        <v>11L0004788226</v>
      </c>
      <c r="L2343" s="7" t="str">
        <f t="shared" si="437"/>
        <v>2001/01/01</v>
      </c>
      <c r="M2343" s="7" t="str">
        <f t="shared" si="438"/>
        <v>2199/12/31</v>
      </c>
      <c r="N2343" s="2" t="str">
        <f t="shared" si="429"/>
        <v/>
      </c>
      <c r="O2343" s="13">
        <v>0</v>
      </c>
      <c r="P2343" s="15"/>
      <c r="Q2343" s="13">
        <v>15</v>
      </c>
      <c r="R2343" s="18"/>
      <c r="S2343" s="18">
        <v>100000000</v>
      </c>
      <c r="T2343" s="2"/>
      <c r="U2343" s="2"/>
      <c r="V2343" s="2"/>
      <c r="W2343" s="2"/>
      <c r="X2343" s="2"/>
      <c r="Y2343" s="2"/>
      <c r="Z2343" s="2"/>
      <c r="AA2343" s="13">
        <v>1</v>
      </c>
      <c r="AB2343" s="13">
        <f t="shared" si="430"/>
        <v>0</v>
      </c>
      <c r="AC2343" s="13">
        <f t="shared" si="431"/>
        <v>0</v>
      </c>
      <c r="AD2343" s="15"/>
      <c r="AE2343" s="15"/>
      <c r="AF2343" s="13" t="str">
        <f t="shared" si="432"/>
        <v>1</v>
      </c>
      <c r="AG2343" s="15"/>
      <c r="AH2343" s="15"/>
      <c r="AI2343" s="15"/>
      <c r="AJ2343" s="14"/>
      <c r="AK2343" s="15" cm="1">
        <f t="array" ref="AK2343">_xlfn.IFS(B2343="","",LEFT(G2343,1)="L",1,LEFT(G2343,1)="W",1,AND(LEFT(B2343,1)="H",G2343=""),0)</f>
        <v>1</v>
      </c>
      <c r="AL2343" s="15"/>
      <c r="AM2343" s="15"/>
      <c r="AN2343" s="15"/>
      <c r="AO2343" s="15"/>
      <c r="AP2343" s="15"/>
      <c r="AQ2343" s="15"/>
      <c r="AR2343" s="15"/>
      <c r="AS2343" s="15">
        <f t="shared" si="433"/>
        <v>1</v>
      </c>
      <c r="AT2343" s="15" t="s">
        <v>115</v>
      </c>
      <c r="AU2343" s="13" t="str">
        <f t="shared" si="434"/>
        <v>0</v>
      </c>
      <c r="AV2343" s="15"/>
      <c r="AW2343" s="15"/>
      <c r="AX2343" s="15"/>
      <c r="AY2343" s="15"/>
      <c r="AZ2343" s="14"/>
      <c r="BA2343" s="15"/>
      <c r="BB2343" s="15"/>
      <c r="BC2343" s="15"/>
      <c r="BD2343" s="13" t="str">
        <f t="shared" si="435"/>
        <v>0</v>
      </c>
      <c r="BE2343" s="2"/>
      <c r="BF2343" s="2"/>
      <c r="BG2343" s="2"/>
      <c r="BH2343" s="2"/>
      <c r="BI2343" s="2"/>
      <c r="BJ2343" s="2"/>
      <c r="BK2343" s="2" t="s">
        <v>1369</v>
      </c>
      <c r="BL2343" s="10" t="s">
        <v>1370</v>
      </c>
      <c r="BM2343" t="str" cm="1">
        <f t="array" ref="BM2343">_xlfn.IFS(LEFT(G2343,1)="L","外注品",LEFT(G2343,1)="W","内製品",G2343="","購買品")</f>
        <v>外注品</v>
      </c>
    </row>
    <row r="2344" spans="1:65">
      <c r="A2344" s="2" t="str">
        <f t="shared" si="436"/>
        <v>WG01</v>
      </c>
      <c r="B2344" t="s">
        <v>2521</v>
      </c>
      <c r="C2344" s="2" t="s">
        <v>1350</v>
      </c>
      <c r="D2344" s="10"/>
      <c r="E2344" s="10"/>
      <c r="G2344" s="19" t="s">
        <v>5008</v>
      </c>
      <c r="H2344" s="19"/>
      <c r="K2344" s="2" t="str">
        <f t="shared" si="428"/>
        <v>11L0004788227</v>
      </c>
      <c r="L2344" s="7" t="str">
        <f t="shared" si="437"/>
        <v>2001/01/01</v>
      </c>
      <c r="M2344" s="7" t="str">
        <f t="shared" si="438"/>
        <v>2199/12/31</v>
      </c>
      <c r="N2344" s="2" t="str">
        <f t="shared" si="429"/>
        <v/>
      </c>
      <c r="O2344" s="13">
        <v>0</v>
      </c>
      <c r="P2344" s="15"/>
      <c r="Q2344" s="13">
        <v>15</v>
      </c>
      <c r="R2344" s="18"/>
      <c r="S2344" s="18">
        <v>100000000</v>
      </c>
      <c r="T2344" s="2"/>
      <c r="U2344" s="2"/>
      <c r="V2344" s="2"/>
      <c r="W2344" s="2"/>
      <c r="X2344" s="2"/>
      <c r="Y2344" s="2"/>
      <c r="Z2344" s="2"/>
      <c r="AA2344" s="13">
        <v>1</v>
      </c>
      <c r="AB2344" s="13">
        <f t="shared" si="430"/>
        <v>0</v>
      </c>
      <c r="AC2344" s="13">
        <f t="shared" si="431"/>
        <v>0</v>
      </c>
      <c r="AD2344" s="15"/>
      <c r="AE2344" s="15"/>
      <c r="AF2344" s="13" t="str">
        <f t="shared" si="432"/>
        <v>1</v>
      </c>
      <c r="AG2344" s="15"/>
      <c r="AH2344" s="15"/>
      <c r="AI2344" s="15"/>
      <c r="AJ2344" s="14"/>
      <c r="AK2344" s="15" cm="1">
        <f t="array" ref="AK2344">_xlfn.IFS(B2344="","",LEFT(G2344,1)="L",1,LEFT(G2344,1)="W",1,AND(LEFT(B2344,1)="H",G2344=""),0)</f>
        <v>1</v>
      </c>
      <c r="AL2344" s="15"/>
      <c r="AM2344" s="15"/>
      <c r="AN2344" s="15"/>
      <c r="AO2344" s="15"/>
      <c r="AP2344" s="15"/>
      <c r="AQ2344" s="15"/>
      <c r="AR2344" s="15"/>
      <c r="AS2344" s="15">
        <f t="shared" si="433"/>
        <v>1</v>
      </c>
      <c r="AT2344" s="15" t="s">
        <v>115</v>
      </c>
      <c r="AU2344" s="13" t="str">
        <f t="shared" si="434"/>
        <v>0</v>
      </c>
      <c r="AV2344" s="15"/>
      <c r="AW2344" s="15"/>
      <c r="AX2344" s="15"/>
      <c r="AY2344" s="15"/>
      <c r="AZ2344" s="14"/>
      <c r="BA2344" s="15"/>
      <c r="BB2344" s="15"/>
      <c r="BC2344" s="15"/>
      <c r="BD2344" s="13" t="str">
        <f t="shared" si="435"/>
        <v>0</v>
      </c>
      <c r="BE2344" s="2"/>
      <c r="BF2344" s="2"/>
      <c r="BG2344" s="2"/>
      <c r="BH2344" s="2"/>
      <c r="BI2344" s="2"/>
      <c r="BJ2344" s="2"/>
      <c r="BK2344" s="2" t="s">
        <v>1369</v>
      </c>
      <c r="BL2344" s="10" t="s">
        <v>1370</v>
      </c>
      <c r="BM2344" t="str" cm="1">
        <f t="array" ref="BM2344">_xlfn.IFS(LEFT(G2344,1)="L","外注品",LEFT(G2344,1)="W","内製品",G2344="","購買品")</f>
        <v>外注品</v>
      </c>
    </row>
    <row r="2345" spans="1:65">
      <c r="A2345" s="2" t="str">
        <f t="shared" si="436"/>
        <v>WG01</v>
      </c>
      <c r="B2345" t="s">
        <v>2522</v>
      </c>
      <c r="C2345" s="2" t="s">
        <v>1350</v>
      </c>
      <c r="D2345" s="10"/>
      <c r="E2345" s="10"/>
      <c r="G2345" s="19" t="s">
        <v>5008</v>
      </c>
      <c r="H2345" s="19"/>
      <c r="K2345" s="2" t="str">
        <f t="shared" si="428"/>
        <v>11L0004788228</v>
      </c>
      <c r="L2345" s="7" t="str">
        <f t="shared" si="437"/>
        <v>2001/01/01</v>
      </c>
      <c r="M2345" s="7" t="str">
        <f t="shared" si="438"/>
        <v>2199/12/31</v>
      </c>
      <c r="N2345" s="2" t="str">
        <f t="shared" si="429"/>
        <v/>
      </c>
      <c r="O2345" s="13">
        <v>0</v>
      </c>
      <c r="P2345" s="15"/>
      <c r="Q2345" s="13">
        <v>15</v>
      </c>
      <c r="R2345" s="18"/>
      <c r="S2345" s="18">
        <v>100000000</v>
      </c>
      <c r="T2345" s="2"/>
      <c r="U2345" s="2"/>
      <c r="V2345" s="2"/>
      <c r="W2345" s="2"/>
      <c r="X2345" s="2"/>
      <c r="Y2345" s="2"/>
      <c r="Z2345" s="2"/>
      <c r="AA2345" s="13">
        <v>1</v>
      </c>
      <c r="AB2345" s="13">
        <f t="shared" si="430"/>
        <v>0</v>
      </c>
      <c r="AC2345" s="13">
        <f t="shared" si="431"/>
        <v>0</v>
      </c>
      <c r="AD2345" s="15"/>
      <c r="AE2345" s="15"/>
      <c r="AF2345" s="13" t="str">
        <f t="shared" si="432"/>
        <v>1</v>
      </c>
      <c r="AG2345" s="15"/>
      <c r="AH2345" s="15"/>
      <c r="AI2345" s="15"/>
      <c r="AJ2345" s="14"/>
      <c r="AK2345" s="15" cm="1">
        <f t="array" ref="AK2345">_xlfn.IFS(B2345="","",LEFT(G2345,1)="L",1,LEFT(G2345,1)="W",1,AND(LEFT(B2345,1)="H",G2345=""),0)</f>
        <v>1</v>
      </c>
      <c r="AL2345" s="15"/>
      <c r="AM2345" s="15"/>
      <c r="AN2345" s="15"/>
      <c r="AO2345" s="15"/>
      <c r="AP2345" s="15"/>
      <c r="AQ2345" s="15"/>
      <c r="AR2345" s="15"/>
      <c r="AS2345" s="15">
        <f t="shared" si="433"/>
        <v>1</v>
      </c>
      <c r="AT2345" s="15" t="s">
        <v>115</v>
      </c>
      <c r="AU2345" s="13" t="str">
        <f t="shared" si="434"/>
        <v>0</v>
      </c>
      <c r="AV2345" s="15"/>
      <c r="AW2345" s="15"/>
      <c r="AX2345" s="15"/>
      <c r="AY2345" s="15"/>
      <c r="AZ2345" s="14"/>
      <c r="BA2345" s="15"/>
      <c r="BB2345" s="15"/>
      <c r="BC2345" s="15"/>
      <c r="BD2345" s="13" t="str">
        <f t="shared" si="435"/>
        <v>0</v>
      </c>
      <c r="BE2345" s="2"/>
      <c r="BF2345" s="2"/>
      <c r="BG2345" s="2"/>
      <c r="BH2345" s="2"/>
      <c r="BI2345" s="2"/>
      <c r="BJ2345" s="2"/>
      <c r="BK2345" s="2" t="s">
        <v>1369</v>
      </c>
      <c r="BL2345" s="10" t="s">
        <v>1370</v>
      </c>
      <c r="BM2345" t="str" cm="1">
        <f t="array" ref="BM2345">_xlfn.IFS(LEFT(G2345,1)="L","外注品",LEFT(G2345,1)="W","内製品",G2345="","購買品")</f>
        <v>外注品</v>
      </c>
    </row>
    <row r="2346" spans="1:65">
      <c r="A2346" s="2" t="str">
        <f t="shared" si="436"/>
        <v>WG01</v>
      </c>
      <c r="B2346" t="s">
        <v>2523</v>
      </c>
      <c r="C2346" s="2" t="s">
        <v>1350</v>
      </c>
      <c r="D2346" s="10"/>
      <c r="E2346" s="10"/>
      <c r="G2346" s="19" t="s">
        <v>5008</v>
      </c>
      <c r="H2346" s="19"/>
      <c r="K2346" s="2" t="str">
        <f t="shared" si="428"/>
        <v>11L0004788229</v>
      </c>
      <c r="L2346" s="7" t="str">
        <f t="shared" si="437"/>
        <v>2001/01/01</v>
      </c>
      <c r="M2346" s="7" t="str">
        <f t="shared" si="438"/>
        <v>2199/12/31</v>
      </c>
      <c r="N2346" s="2" t="str">
        <f t="shared" si="429"/>
        <v/>
      </c>
      <c r="O2346" s="13">
        <v>0</v>
      </c>
      <c r="P2346" s="15"/>
      <c r="Q2346" s="13">
        <v>15</v>
      </c>
      <c r="R2346" s="18"/>
      <c r="S2346" s="18">
        <v>100000000</v>
      </c>
      <c r="T2346" s="2"/>
      <c r="U2346" s="2"/>
      <c r="V2346" s="2"/>
      <c r="W2346" s="2"/>
      <c r="X2346" s="2"/>
      <c r="Y2346" s="2"/>
      <c r="Z2346" s="2"/>
      <c r="AA2346" s="13">
        <v>1</v>
      </c>
      <c r="AB2346" s="13">
        <f t="shared" si="430"/>
        <v>0</v>
      </c>
      <c r="AC2346" s="13">
        <f t="shared" si="431"/>
        <v>0</v>
      </c>
      <c r="AD2346" s="15"/>
      <c r="AE2346" s="15"/>
      <c r="AF2346" s="13" t="str">
        <f t="shared" si="432"/>
        <v>1</v>
      </c>
      <c r="AG2346" s="15"/>
      <c r="AH2346" s="15"/>
      <c r="AI2346" s="15"/>
      <c r="AJ2346" s="14"/>
      <c r="AK2346" s="15" cm="1">
        <f t="array" ref="AK2346">_xlfn.IFS(B2346="","",LEFT(G2346,1)="L",1,LEFT(G2346,1)="W",1,AND(LEFT(B2346,1)="H",G2346=""),0)</f>
        <v>1</v>
      </c>
      <c r="AL2346" s="15"/>
      <c r="AM2346" s="15"/>
      <c r="AN2346" s="15"/>
      <c r="AO2346" s="15"/>
      <c r="AP2346" s="15"/>
      <c r="AQ2346" s="15"/>
      <c r="AR2346" s="15"/>
      <c r="AS2346" s="15">
        <f t="shared" si="433"/>
        <v>1</v>
      </c>
      <c r="AT2346" s="15" t="s">
        <v>115</v>
      </c>
      <c r="AU2346" s="13" t="str">
        <f t="shared" si="434"/>
        <v>0</v>
      </c>
      <c r="AV2346" s="15"/>
      <c r="AW2346" s="15"/>
      <c r="AX2346" s="15"/>
      <c r="AY2346" s="15"/>
      <c r="AZ2346" s="14"/>
      <c r="BA2346" s="15"/>
      <c r="BB2346" s="15"/>
      <c r="BC2346" s="15"/>
      <c r="BD2346" s="13" t="str">
        <f t="shared" si="435"/>
        <v>0</v>
      </c>
      <c r="BE2346" s="2"/>
      <c r="BF2346" s="2"/>
      <c r="BG2346" s="2"/>
      <c r="BH2346" s="2"/>
      <c r="BI2346" s="2"/>
      <c r="BJ2346" s="2"/>
      <c r="BK2346" s="2" t="s">
        <v>1369</v>
      </c>
      <c r="BL2346" s="10" t="s">
        <v>1370</v>
      </c>
      <c r="BM2346" t="str" cm="1">
        <f t="array" ref="BM2346">_xlfn.IFS(LEFT(G2346,1)="L","外注品",LEFT(G2346,1)="W","内製品",G2346="","購買品")</f>
        <v>外注品</v>
      </c>
    </row>
    <row r="2347" spans="1:65">
      <c r="A2347" s="2" t="str">
        <f t="shared" si="436"/>
        <v>WG01</v>
      </c>
      <c r="B2347" t="s">
        <v>2524</v>
      </c>
      <c r="C2347" s="2" t="s">
        <v>1350</v>
      </c>
      <c r="D2347" s="10"/>
      <c r="E2347" s="10"/>
      <c r="G2347" s="19" t="s">
        <v>5008</v>
      </c>
      <c r="H2347" s="19"/>
      <c r="K2347" s="2" t="str">
        <f t="shared" si="428"/>
        <v>11L0004788230</v>
      </c>
      <c r="L2347" s="7" t="str">
        <f t="shared" si="437"/>
        <v>2001/01/01</v>
      </c>
      <c r="M2347" s="7" t="str">
        <f t="shared" si="438"/>
        <v>2199/12/31</v>
      </c>
      <c r="N2347" s="2" t="str">
        <f t="shared" si="429"/>
        <v/>
      </c>
      <c r="O2347" s="13">
        <v>0</v>
      </c>
      <c r="P2347" s="15"/>
      <c r="Q2347" s="13">
        <v>15</v>
      </c>
      <c r="R2347" s="18"/>
      <c r="S2347" s="18">
        <v>100000000</v>
      </c>
      <c r="T2347" s="2"/>
      <c r="U2347" s="2"/>
      <c r="V2347" s="2"/>
      <c r="W2347" s="2"/>
      <c r="X2347" s="2"/>
      <c r="Y2347" s="2"/>
      <c r="Z2347" s="2"/>
      <c r="AA2347" s="13">
        <v>1</v>
      </c>
      <c r="AB2347" s="13">
        <f t="shared" si="430"/>
        <v>0</v>
      </c>
      <c r="AC2347" s="13">
        <f t="shared" si="431"/>
        <v>0</v>
      </c>
      <c r="AD2347" s="15"/>
      <c r="AE2347" s="15"/>
      <c r="AF2347" s="13" t="str">
        <f t="shared" si="432"/>
        <v>1</v>
      </c>
      <c r="AG2347" s="15"/>
      <c r="AH2347" s="15"/>
      <c r="AI2347" s="15"/>
      <c r="AJ2347" s="14"/>
      <c r="AK2347" s="15" cm="1">
        <f t="array" ref="AK2347">_xlfn.IFS(B2347="","",LEFT(G2347,1)="L",1,LEFT(G2347,1)="W",1,AND(LEFT(B2347,1)="H",G2347=""),0)</f>
        <v>1</v>
      </c>
      <c r="AL2347" s="15"/>
      <c r="AM2347" s="15"/>
      <c r="AN2347" s="15"/>
      <c r="AO2347" s="15"/>
      <c r="AP2347" s="15"/>
      <c r="AQ2347" s="15"/>
      <c r="AR2347" s="15"/>
      <c r="AS2347" s="15">
        <f t="shared" si="433"/>
        <v>1</v>
      </c>
      <c r="AT2347" s="15" t="s">
        <v>115</v>
      </c>
      <c r="AU2347" s="13" t="str">
        <f t="shared" si="434"/>
        <v>0</v>
      </c>
      <c r="AV2347" s="15"/>
      <c r="AW2347" s="15"/>
      <c r="AX2347" s="15"/>
      <c r="AY2347" s="15"/>
      <c r="AZ2347" s="14"/>
      <c r="BA2347" s="15"/>
      <c r="BB2347" s="15"/>
      <c r="BC2347" s="15"/>
      <c r="BD2347" s="13" t="str">
        <f t="shared" si="435"/>
        <v>0</v>
      </c>
      <c r="BE2347" s="2"/>
      <c r="BF2347" s="2"/>
      <c r="BG2347" s="2"/>
      <c r="BH2347" s="2"/>
      <c r="BI2347" s="2"/>
      <c r="BJ2347" s="2"/>
      <c r="BK2347" s="2" t="s">
        <v>1369</v>
      </c>
      <c r="BL2347" s="10" t="s">
        <v>1370</v>
      </c>
      <c r="BM2347" t="str" cm="1">
        <f t="array" ref="BM2347">_xlfn.IFS(LEFT(G2347,1)="L","外注品",LEFT(G2347,1)="W","内製品",G2347="","購買品")</f>
        <v>外注品</v>
      </c>
    </row>
    <row r="2348" spans="1:65">
      <c r="A2348" s="2" t="str">
        <f t="shared" si="436"/>
        <v>WG01</v>
      </c>
      <c r="B2348" t="s">
        <v>2525</v>
      </c>
      <c r="C2348" s="2" t="s">
        <v>1350</v>
      </c>
      <c r="D2348" s="10"/>
      <c r="E2348" s="10"/>
      <c r="G2348" s="19" t="s">
        <v>5008</v>
      </c>
      <c r="H2348" s="19"/>
      <c r="K2348" s="2" t="str">
        <f t="shared" si="428"/>
        <v>11L0004788231</v>
      </c>
      <c r="L2348" s="7" t="str">
        <f t="shared" si="437"/>
        <v>2001/01/01</v>
      </c>
      <c r="M2348" s="7" t="str">
        <f t="shared" si="438"/>
        <v>2199/12/31</v>
      </c>
      <c r="N2348" s="2" t="str">
        <f t="shared" si="429"/>
        <v/>
      </c>
      <c r="O2348" s="13">
        <v>0</v>
      </c>
      <c r="P2348" s="15"/>
      <c r="Q2348" s="13">
        <v>15</v>
      </c>
      <c r="R2348" s="18"/>
      <c r="S2348" s="18">
        <v>100000000</v>
      </c>
      <c r="T2348" s="2"/>
      <c r="U2348" s="2"/>
      <c r="V2348" s="2"/>
      <c r="W2348" s="2"/>
      <c r="X2348" s="2"/>
      <c r="Y2348" s="2"/>
      <c r="Z2348" s="2"/>
      <c r="AA2348" s="13">
        <v>1</v>
      </c>
      <c r="AB2348" s="13">
        <f t="shared" si="430"/>
        <v>0</v>
      </c>
      <c r="AC2348" s="13">
        <f t="shared" si="431"/>
        <v>0</v>
      </c>
      <c r="AD2348" s="15"/>
      <c r="AE2348" s="15"/>
      <c r="AF2348" s="13" t="str">
        <f t="shared" si="432"/>
        <v>1</v>
      </c>
      <c r="AG2348" s="15"/>
      <c r="AH2348" s="15"/>
      <c r="AI2348" s="15"/>
      <c r="AJ2348" s="14"/>
      <c r="AK2348" s="15" cm="1">
        <f t="array" ref="AK2348">_xlfn.IFS(B2348="","",LEFT(G2348,1)="L",1,LEFT(G2348,1)="W",1,AND(LEFT(B2348,1)="H",G2348=""),0)</f>
        <v>1</v>
      </c>
      <c r="AL2348" s="15"/>
      <c r="AM2348" s="15"/>
      <c r="AN2348" s="15"/>
      <c r="AO2348" s="15"/>
      <c r="AP2348" s="15"/>
      <c r="AQ2348" s="15"/>
      <c r="AR2348" s="15"/>
      <c r="AS2348" s="15">
        <f t="shared" si="433"/>
        <v>1</v>
      </c>
      <c r="AT2348" s="15" t="s">
        <v>115</v>
      </c>
      <c r="AU2348" s="13" t="str">
        <f t="shared" si="434"/>
        <v>0</v>
      </c>
      <c r="AV2348" s="15"/>
      <c r="AW2348" s="15"/>
      <c r="AX2348" s="15"/>
      <c r="AY2348" s="15"/>
      <c r="AZ2348" s="14"/>
      <c r="BA2348" s="15"/>
      <c r="BB2348" s="15"/>
      <c r="BC2348" s="15"/>
      <c r="BD2348" s="13" t="str">
        <f t="shared" si="435"/>
        <v>0</v>
      </c>
      <c r="BE2348" s="2"/>
      <c r="BF2348" s="2"/>
      <c r="BG2348" s="2"/>
      <c r="BH2348" s="2"/>
      <c r="BI2348" s="2"/>
      <c r="BJ2348" s="2"/>
      <c r="BK2348" s="2" t="s">
        <v>1369</v>
      </c>
      <c r="BL2348" s="10" t="s">
        <v>1370</v>
      </c>
      <c r="BM2348" t="str" cm="1">
        <f t="array" ref="BM2348">_xlfn.IFS(LEFT(G2348,1)="L","外注品",LEFT(G2348,1)="W","内製品",G2348="","購買品")</f>
        <v>外注品</v>
      </c>
    </row>
    <row r="2349" spans="1:65">
      <c r="A2349" s="2" t="str">
        <f t="shared" si="436"/>
        <v>WG01</v>
      </c>
      <c r="B2349" t="s">
        <v>2526</v>
      </c>
      <c r="C2349" s="2" t="s">
        <v>1350</v>
      </c>
      <c r="D2349" s="10"/>
      <c r="E2349" s="10"/>
      <c r="G2349" s="19" t="s">
        <v>5008</v>
      </c>
      <c r="H2349" s="19"/>
      <c r="K2349" s="2" t="str">
        <f t="shared" si="428"/>
        <v>11L0004788232</v>
      </c>
      <c r="L2349" s="7" t="str">
        <f t="shared" si="437"/>
        <v>2001/01/01</v>
      </c>
      <c r="M2349" s="7" t="str">
        <f t="shared" si="438"/>
        <v>2199/12/31</v>
      </c>
      <c r="N2349" s="2" t="str">
        <f t="shared" si="429"/>
        <v/>
      </c>
      <c r="O2349" s="13">
        <v>0</v>
      </c>
      <c r="P2349" s="15"/>
      <c r="Q2349" s="13">
        <v>15</v>
      </c>
      <c r="R2349" s="18"/>
      <c r="S2349" s="18">
        <v>100000000</v>
      </c>
      <c r="T2349" s="2"/>
      <c r="U2349" s="2"/>
      <c r="V2349" s="2"/>
      <c r="W2349" s="2"/>
      <c r="X2349" s="2"/>
      <c r="Y2349" s="2"/>
      <c r="Z2349" s="2"/>
      <c r="AA2349" s="13">
        <v>1</v>
      </c>
      <c r="AB2349" s="13">
        <f t="shared" si="430"/>
        <v>0</v>
      </c>
      <c r="AC2349" s="13">
        <f t="shared" si="431"/>
        <v>0</v>
      </c>
      <c r="AD2349" s="15"/>
      <c r="AE2349" s="15"/>
      <c r="AF2349" s="13" t="str">
        <f t="shared" si="432"/>
        <v>1</v>
      </c>
      <c r="AG2349" s="15"/>
      <c r="AH2349" s="15"/>
      <c r="AI2349" s="15"/>
      <c r="AJ2349" s="14"/>
      <c r="AK2349" s="15" cm="1">
        <f t="array" ref="AK2349">_xlfn.IFS(B2349="","",LEFT(G2349,1)="L",1,LEFT(G2349,1)="W",1,AND(LEFT(B2349,1)="H",G2349=""),0)</f>
        <v>1</v>
      </c>
      <c r="AL2349" s="15"/>
      <c r="AM2349" s="15"/>
      <c r="AN2349" s="15"/>
      <c r="AO2349" s="15"/>
      <c r="AP2349" s="15"/>
      <c r="AQ2349" s="15"/>
      <c r="AR2349" s="15"/>
      <c r="AS2349" s="15">
        <f t="shared" si="433"/>
        <v>1</v>
      </c>
      <c r="AT2349" s="15" t="s">
        <v>115</v>
      </c>
      <c r="AU2349" s="13" t="str">
        <f t="shared" si="434"/>
        <v>0</v>
      </c>
      <c r="AV2349" s="15"/>
      <c r="AW2349" s="15"/>
      <c r="AX2349" s="15"/>
      <c r="AY2349" s="15"/>
      <c r="AZ2349" s="14"/>
      <c r="BA2349" s="15"/>
      <c r="BB2349" s="15"/>
      <c r="BC2349" s="15"/>
      <c r="BD2349" s="13" t="str">
        <f t="shared" si="435"/>
        <v>0</v>
      </c>
      <c r="BE2349" s="2"/>
      <c r="BF2349" s="2"/>
      <c r="BG2349" s="2"/>
      <c r="BH2349" s="2"/>
      <c r="BI2349" s="2"/>
      <c r="BJ2349" s="2"/>
      <c r="BK2349" s="2" t="s">
        <v>1369</v>
      </c>
      <c r="BL2349" s="10" t="s">
        <v>1370</v>
      </c>
      <c r="BM2349" t="str" cm="1">
        <f t="array" ref="BM2349">_xlfn.IFS(LEFT(G2349,1)="L","外注品",LEFT(G2349,1)="W","内製品",G2349="","購買品")</f>
        <v>外注品</v>
      </c>
    </row>
    <row r="2350" spans="1:65">
      <c r="A2350" s="2" t="str">
        <f t="shared" si="436"/>
        <v>WG01</v>
      </c>
      <c r="B2350" t="s">
        <v>2527</v>
      </c>
      <c r="C2350" s="2" t="s">
        <v>1350</v>
      </c>
      <c r="D2350" s="10"/>
      <c r="E2350" s="10"/>
      <c r="G2350" s="19" t="s">
        <v>5008</v>
      </c>
      <c r="H2350" s="19"/>
      <c r="K2350" s="2" t="str">
        <f t="shared" si="428"/>
        <v>11L0004788233</v>
      </c>
      <c r="L2350" s="7" t="str">
        <f t="shared" si="437"/>
        <v>2001/01/01</v>
      </c>
      <c r="M2350" s="7" t="str">
        <f t="shared" si="438"/>
        <v>2199/12/31</v>
      </c>
      <c r="N2350" s="2" t="str">
        <f t="shared" si="429"/>
        <v/>
      </c>
      <c r="O2350" s="13">
        <v>0</v>
      </c>
      <c r="P2350" s="15"/>
      <c r="Q2350" s="13">
        <v>15</v>
      </c>
      <c r="R2350" s="18"/>
      <c r="S2350" s="18">
        <v>100000000</v>
      </c>
      <c r="T2350" s="2"/>
      <c r="U2350" s="2"/>
      <c r="V2350" s="2"/>
      <c r="W2350" s="2"/>
      <c r="X2350" s="2"/>
      <c r="Y2350" s="2"/>
      <c r="Z2350" s="2"/>
      <c r="AA2350" s="13">
        <v>1</v>
      </c>
      <c r="AB2350" s="13">
        <f t="shared" si="430"/>
        <v>0</v>
      </c>
      <c r="AC2350" s="13">
        <f t="shared" si="431"/>
        <v>0</v>
      </c>
      <c r="AD2350" s="15"/>
      <c r="AE2350" s="15"/>
      <c r="AF2350" s="13" t="str">
        <f t="shared" si="432"/>
        <v>1</v>
      </c>
      <c r="AG2350" s="15"/>
      <c r="AH2350" s="15"/>
      <c r="AI2350" s="15"/>
      <c r="AJ2350" s="14"/>
      <c r="AK2350" s="15" cm="1">
        <f t="array" ref="AK2350">_xlfn.IFS(B2350="","",LEFT(G2350,1)="L",1,LEFT(G2350,1)="W",1,AND(LEFT(B2350,1)="H",G2350=""),0)</f>
        <v>1</v>
      </c>
      <c r="AL2350" s="15"/>
      <c r="AM2350" s="15"/>
      <c r="AN2350" s="15"/>
      <c r="AO2350" s="15"/>
      <c r="AP2350" s="15"/>
      <c r="AQ2350" s="15"/>
      <c r="AR2350" s="15"/>
      <c r="AS2350" s="15">
        <f t="shared" si="433"/>
        <v>1</v>
      </c>
      <c r="AT2350" s="15" t="s">
        <v>115</v>
      </c>
      <c r="AU2350" s="13" t="str">
        <f t="shared" si="434"/>
        <v>0</v>
      </c>
      <c r="AV2350" s="15"/>
      <c r="AW2350" s="15"/>
      <c r="AX2350" s="15"/>
      <c r="AY2350" s="15"/>
      <c r="AZ2350" s="14"/>
      <c r="BA2350" s="15"/>
      <c r="BB2350" s="15"/>
      <c r="BC2350" s="15"/>
      <c r="BD2350" s="13" t="str">
        <f t="shared" si="435"/>
        <v>0</v>
      </c>
      <c r="BE2350" s="2"/>
      <c r="BF2350" s="2"/>
      <c r="BG2350" s="2"/>
      <c r="BH2350" s="2"/>
      <c r="BI2350" s="2"/>
      <c r="BJ2350" s="2"/>
      <c r="BK2350" s="2" t="s">
        <v>1369</v>
      </c>
      <c r="BL2350" s="10" t="s">
        <v>1370</v>
      </c>
      <c r="BM2350" t="str" cm="1">
        <f t="array" ref="BM2350">_xlfn.IFS(LEFT(G2350,1)="L","外注品",LEFT(G2350,1)="W","内製品",G2350="","購買品")</f>
        <v>外注品</v>
      </c>
    </row>
    <row r="2351" spans="1:65">
      <c r="A2351" s="2" t="str">
        <f t="shared" si="436"/>
        <v>WG01</v>
      </c>
      <c r="B2351" t="s">
        <v>2528</v>
      </c>
      <c r="C2351" s="2" t="s">
        <v>1350</v>
      </c>
      <c r="D2351" s="10"/>
      <c r="E2351" s="10"/>
      <c r="G2351" s="19" t="s">
        <v>5008</v>
      </c>
      <c r="H2351" s="19"/>
      <c r="K2351" s="2" t="str">
        <f t="shared" si="428"/>
        <v>11L0004788234</v>
      </c>
      <c r="L2351" s="7" t="str">
        <f t="shared" si="437"/>
        <v>2001/01/01</v>
      </c>
      <c r="M2351" s="7" t="str">
        <f t="shared" si="438"/>
        <v>2199/12/31</v>
      </c>
      <c r="N2351" s="2" t="str">
        <f t="shared" si="429"/>
        <v/>
      </c>
      <c r="O2351" s="13">
        <v>0</v>
      </c>
      <c r="P2351" s="15"/>
      <c r="Q2351" s="13">
        <v>15</v>
      </c>
      <c r="R2351" s="18"/>
      <c r="S2351" s="18">
        <v>100000000</v>
      </c>
      <c r="T2351" s="2"/>
      <c r="U2351" s="2"/>
      <c r="V2351" s="2"/>
      <c r="W2351" s="2"/>
      <c r="X2351" s="2"/>
      <c r="Y2351" s="2"/>
      <c r="Z2351" s="2"/>
      <c r="AA2351" s="13">
        <v>1</v>
      </c>
      <c r="AB2351" s="13">
        <f t="shared" si="430"/>
        <v>0</v>
      </c>
      <c r="AC2351" s="13">
        <f t="shared" si="431"/>
        <v>0</v>
      </c>
      <c r="AD2351" s="15"/>
      <c r="AE2351" s="15"/>
      <c r="AF2351" s="13" t="str">
        <f t="shared" si="432"/>
        <v>1</v>
      </c>
      <c r="AG2351" s="15"/>
      <c r="AH2351" s="15"/>
      <c r="AI2351" s="15"/>
      <c r="AJ2351" s="14"/>
      <c r="AK2351" s="15" cm="1">
        <f t="array" ref="AK2351">_xlfn.IFS(B2351="","",LEFT(G2351,1)="L",1,LEFT(G2351,1)="W",1,AND(LEFT(B2351,1)="H",G2351=""),0)</f>
        <v>1</v>
      </c>
      <c r="AL2351" s="15"/>
      <c r="AM2351" s="15"/>
      <c r="AN2351" s="15"/>
      <c r="AO2351" s="15"/>
      <c r="AP2351" s="15"/>
      <c r="AQ2351" s="15"/>
      <c r="AR2351" s="15"/>
      <c r="AS2351" s="15">
        <f t="shared" si="433"/>
        <v>1</v>
      </c>
      <c r="AT2351" s="15" t="s">
        <v>115</v>
      </c>
      <c r="AU2351" s="13" t="str">
        <f t="shared" si="434"/>
        <v>0</v>
      </c>
      <c r="AV2351" s="15"/>
      <c r="AW2351" s="15"/>
      <c r="AX2351" s="15"/>
      <c r="AY2351" s="15"/>
      <c r="AZ2351" s="14"/>
      <c r="BA2351" s="15"/>
      <c r="BB2351" s="15"/>
      <c r="BC2351" s="15"/>
      <c r="BD2351" s="13" t="str">
        <f t="shared" si="435"/>
        <v>0</v>
      </c>
      <c r="BE2351" s="2"/>
      <c r="BF2351" s="2"/>
      <c r="BG2351" s="2"/>
      <c r="BH2351" s="2"/>
      <c r="BI2351" s="2"/>
      <c r="BJ2351" s="2"/>
      <c r="BK2351" s="2" t="s">
        <v>1369</v>
      </c>
      <c r="BL2351" s="10" t="s">
        <v>1370</v>
      </c>
      <c r="BM2351" t="str" cm="1">
        <f t="array" ref="BM2351">_xlfn.IFS(LEFT(G2351,1)="L","外注品",LEFT(G2351,1)="W","内製品",G2351="","購買品")</f>
        <v>外注品</v>
      </c>
    </row>
    <row r="2352" spans="1:65">
      <c r="A2352" s="2" t="str">
        <f t="shared" si="436"/>
        <v>WG01</v>
      </c>
      <c r="B2352" t="s">
        <v>2529</v>
      </c>
      <c r="C2352" s="2" t="s">
        <v>1350</v>
      </c>
      <c r="D2352" s="10"/>
      <c r="E2352" s="10"/>
      <c r="G2352" s="19" t="s">
        <v>5008</v>
      </c>
      <c r="H2352" s="19"/>
      <c r="K2352" s="2" t="str">
        <f t="shared" si="428"/>
        <v>11L0004788235</v>
      </c>
      <c r="L2352" s="7" t="str">
        <f t="shared" si="437"/>
        <v>2001/01/01</v>
      </c>
      <c r="M2352" s="7" t="str">
        <f t="shared" si="438"/>
        <v>2199/12/31</v>
      </c>
      <c r="N2352" s="2" t="str">
        <f t="shared" si="429"/>
        <v/>
      </c>
      <c r="O2352" s="13">
        <v>0</v>
      </c>
      <c r="P2352" s="15"/>
      <c r="Q2352" s="13">
        <v>15</v>
      </c>
      <c r="R2352" s="18"/>
      <c r="S2352" s="18">
        <v>100000000</v>
      </c>
      <c r="T2352" s="2"/>
      <c r="U2352" s="2"/>
      <c r="V2352" s="2"/>
      <c r="W2352" s="2"/>
      <c r="X2352" s="2"/>
      <c r="Y2352" s="2"/>
      <c r="Z2352" s="2"/>
      <c r="AA2352" s="13">
        <v>1</v>
      </c>
      <c r="AB2352" s="13">
        <f t="shared" si="430"/>
        <v>0</v>
      </c>
      <c r="AC2352" s="13">
        <f t="shared" si="431"/>
        <v>0</v>
      </c>
      <c r="AD2352" s="15"/>
      <c r="AE2352" s="15"/>
      <c r="AF2352" s="13" t="str">
        <f t="shared" si="432"/>
        <v>1</v>
      </c>
      <c r="AG2352" s="15"/>
      <c r="AH2352" s="15"/>
      <c r="AI2352" s="15"/>
      <c r="AJ2352" s="14"/>
      <c r="AK2352" s="15" cm="1">
        <f t="array" ref="AK2352">_xlfn.IFS(B2352="","",LEFT(G2352,1)="L",1,LEFT(G2352,1)="W",1,AND(LEFT(B2352,1)="H",G2352=""),0)</f>
        <v>1</v>
      </c>
      <c r="AL2352" s="15"/>
      <c r="AM2352" s="15"/>
      <c r="AN2352" s="15"/>
      <c r="AO2352" s="15"/>
      <c r="AP2352" s="15"/>
      <c r="AQ2352" s="15"/>
      <c r="AR2352" s="15"/>
      <c r="AS2352" s="15">
        <f t="shared" si="433"/>
        <v>1</v>
      </c>
      <c r="AT2352" s="15" t="s">
        <v>115</v>
      </c>
      <c r="AU2352" s="13" t="str">
        <f t="shared" si="434"/>
        <v>0</v>
      </c>
      <c r="AV2352" s="15"/>
      <c r="AW2352" s="15"/>
      <c r="AX2352" s="15"/>
      <c r="AY2352" s="15"/>
      <c r="AZ2352" s="14"/>
      <c r="BA2352" s="15"/>
      <c r="BB2352" s="15"/>
      <c r="BC2352" s="15"/>
      <c r="BD2352" s="13" t="str">
        <f t="shared" si="435"/>
        <v>0</v>
      </c>
      <c r="BE2352" s="2"/>
      <c r="BF2352" s="2"/>
      <c r="BG2352" s="2"/>
      <c r="BH2352" s="2"/>
      <c r="BI2352" s="2"/>
      <c r="BJ2352" s="2"/>
      <c r="BK2352" s="2" t="s">
        <v>1369</v>
      </c>
      <c r="BL2352" s="10" t="s">
        <v>1370</v>
      </c>
      <c r="BM2352" t="str" cm="1">
        <f t="array" ref="BM2352">_xlfn.IFS(LEFT(G2352,1)="L","外注品",LEFT(G2352,1)="W","内製品",G2352="","購買品")</f>
        <v>外注品</v>
      </c>
    </row>
    <row r="2353" spans="1:65">
      <c r="A2353" s="2" t="str">
        <f t="shared" si="436"/>
        <v>WG01</v>
      </c>
      <c r="B2353" t="s">
        <v>2530</v>
      </c>
      <c r="C2353" s="2" t="s">
        <v>1350</v>
      </c>
      <c r="D2353" s="10"/>
      <c r="E2353" s="10"/>
      <c r="G2353" s="19" t="s">
        <v>5008</v>
      </c>
      <c r="H2353" s="19"/>
      <c r="K2353" s="2" t="str">
        <f t="shared" si="428"/>
        <v>11L0004788236</v>
      </c>
      <c r="L2353" s="7" t="str">
        <f t="shared" si="437"/>
        <v>2001/01/01</v>
      </c>
      <c r="M2353" s="7" t="str">
        <f t="shared" si="438"/>
        <v>2199/12/31</v>
      </c>
      <c r="N2353" s="2" t="str">
        <f t="shared" si="429"/>
        <v/>
      </c>
      <c r="O2353" s="13">
        <v>0</v>
      </c>
      <c r="P2353" s="15"/>
      <c r="Q2353" s="13">
        <v>15</v>
      </c>
      <c r="R2353" s="18"/>
      <c r="S2353" s="18">
        <v>100000000</v>
      </c>
      <c r="T2353" s="2"/>
      <c r="U2353" s="2"/>
      <c r="V2353" s="2"/>
      <c r="W2353" s="2"/>
      <c r="X2353" s="2"/>
      <c r="Y2353" s="2"/>
      <c r="Z2353" s="2"/>
      <c r="AA2353" s="13">
        <v>1</v>
      </c>
      <c r="AB2353" s="13">
        <f t="shared" si="430"/>
        <v>0</v>
      </c>
      <c r="AC2353" s="13">
        <f t="shared" si="431"/>
        <v>0</v>
      </c>
      <c r="AD2353" s="15"/>
      <c r="AE2353" s="15"/>
      <c r="AF2353" s="13" t="str">
        <f t="shared" si="432"/>
        <v>1</v>
      </c>
      <c r="AG2353" s="15"/>
      <c r="AH2353" s="15"/>
      <c r="AI2353" s="15"/>
      <c r="AJ2353" s="14"/>
      <c r="AK2353" s="15" cm="1">
        <f t="array" ref="AK2353">_xlfn.IFS(B2353="","",LEFT(G2353,1)="L",1,LEFT(G2353,1)="W",1,AND(LEFT(B2353,1)="H",G2353=""),0)</f>
        <v>1</v>
      </c>
      <c r="AL2353" s="15"/>
      <c r="AM2353" s="15"/>
      <c r="AN2353" s="15"/>
      <c r="AO2353" s="15"/>
      <c r="AP2353" s="15"/>
      <c r="AQ2353" s="15"/>
      <c r="AR2353" s="15"/>
      <c r="AS2353" s="15">
        <f t="shared" si="433"/>
        <v>1</v>
      </c>
      <c r="AT2353" s="15" t="s">
        <v>115</v>
      </c>
      <c r="AU2353" s="13" t="str">
        <f t="shared" si="434"/>
        <v>0</v>
      </c>
      <c r="AV2353" s="15"/>
      <c r="AW2353" s="15"/>
      <c r="AX2353" s="15"/>
      <c r="AY2353" s="15"/>
      <c r="AZ2353" s="14"/>
      <c r="BA2353" s="15"/>
      <c r="BB2353" s="15"/>
      <c r="BC2353" s="15"/>
      <c r="BD2353" s="13" t="str">
        <f t="shared" si="435"/>
        <v>0</v>
      </c>
      <c r="BE2353" s="2"/>
      <c r="BF2353" s="2"/>
      <c r="BG2353" s="2"/>
      <c r="BH2353" s="2"/>
      <c r="BI2353" s="2"/>
      <c r="BJ2353" s="2"/>
      <c r="BK2353" s="2" t="s">
        <v>1369</v>
      </c>
      <c r="BL2353" s="10" t="s">
        <v>1370</v>
      </c>
      <c r="BM2353" t="str" cm="1">
        <f t="array" ref="BM2353">_xlfn.IFS(LEFT(G2353,1)="L","外注品",LEFT(G2353,1)="W","内製品",G2353="","購買品")</f>
        <v>外注品</v>
      </c>
    </row>
    <row r="2354" spans="1:65">
      <c r="A2354" s="2" t="str">
        <f t="shared" si="436"/>
        <v>WG01</v>
      </c>
      <c r="B2354" t="s">
        <v>2531</v>
      </c>
      <c r="C2354" s="2" t="s">
        <v>1350</v>
      </c>
      <c r="D2354" s="10"/>
      <c r="E2354" s="10"/>
      <c r="G2354" s="19" t="s">
        <v>5008</v>
      </c>
      <c r="H2354" s="19"/>
      <c r="K2354" s="2" t="str">
        <f t="shared" si="428"/>
        <v>11L0004788237</v>
      </c>
      <c r="L2354" s="7" t="str">
        <f t="shared" si="437"/>
        <v>2001/01/01</v>
      </c>
      <c r="M2354" s="7" t="str">
        <f t="shared" si="438"/>
        <v>2199/12/31</v>
      </c>
      <c r="N2354" s="2" t="str">
        <f t="shared" si="429"/>
        <v/>
      </c>
      <c r="O2354" s="13">
        <v>0</v>
      </c>
      <c r="P2354" s="15"/>
      <c r="Q2354" s="13">
        <v>15</v>
      </c>
      <c r="R2354" s="18"/>
      <c r="S2354" s="18">
        <v>100000000</v>
      </c>
      <c r="T2354" s="2"/>
      <c r="U2354" s="2"/>
      <c r="V2354" s="2"/>
      <c r="W2354" s="2"/>
      <c r="X2354" s="2"/>
      <c r="Y2354" s="2"/>
      <c r="Z2354" s="2"/>
      <c r="AA2354" s="13">
        <v>1</v>
      </c>
      <c r="AB2354" s="13">
        <f t="shared" si="430"/>
        <v>0</v>
      </c>
      <c r="AC2354" s="13">
        <f t="shared" si="431"/>
        <v>0</v>
      </c>
      <c r="AD2354" s="15"/>
      <c r="AE2354" s="15"/>
      <c r="AF2354" s="13" t="str">
        <f t="shared" si="432"/>
        <v>1</v>
      </c>
      <c r="AG2354" s="15"/>
      <c r="AH2354" s="15"/>
      <c r="AI2354" s="15"/>
      <c r="AJ2354" s="14"/>
      <c r="AK2354" s="15" cm="1">
        <f t="array" ref="AK2354">_xlfn.IFS(B2354="","",LEFT(G2354,1)="L",1,LEFT(G2354,1)="W",1,AND(LEFT(B2354,1)="H",G2354=""),0)</f>
        <v>1</v>
      </c>
      <c r="AL2354" s="15"/>
      <c r="AM2354" s="15"/>
      <c r="AN2354" s="15"/>
      <c r="AO2354" s="15"/>
      <c r="AP2354" s="15"/>
      <c r="AQ2354" s="15"/>
      <c r="AR2354" s="15"/>
      <c r="AS2354" s="15">
        <f t="shared" si="433"/>
        <v>1</v>
      </c>
      <c r="AT2354" s="15" t="s">
        <v>115</v>
      </c>
      <c r="AU2354" s="13" t="str">
        <f t="shared" si="434"/>
        <v>0</v>
      </c>
      <c r="AV2354" s="15"/>
      <c r="AW2354" s="15"/>
      <c r="AX2354" s="15"/>
      <c r="AY2354" s="15"/>
      <c r="AZ2354" s="14"/>
      <c r="BA2354" s="15"/>
      <c r="BB2354" s="15"/>
      <c r="BC2354" s="15"/>
      <c r="BD2354" s="13" t="str">
        <f t="shared" si="435"/>
        <v>0</v>
      </c>
      <c r="BE2354" s="2"/>
      <c r="BF2354" s="2"/>
      <c r="BG2354" s="2"/>
      <c r="BH2354" s="2"/>
      <c r="BI2354" s="2"/>
      <c r="BJ2354" s="2"/>
      <c r="BK2354" s="2" t="s">
        <v>1369</v>
      </c>
      <c r="BL2354" s="10" t="s">
        <v>1370</v>
      </c>
      <c r="BM2354" t="str" cm="1">
        <f t="array" ref="BM2354">_xlfn.IFS(LEFT(G2354,1)="L","外注品",LEFT(G2354,1)="W","内製品",G2354="","購買品")</f>
        <v>外注品</v>
      </c>
    </row>
    <row r="2355" spans="1:65">
      <c r="A2355" s="2" t="str">
        <f t="shared" si="436"/>
        <v>WG01</v>
      </c>
      <c r="B2355" t="s">
        <v>2532</v>
      </c>
      <c r="C2355" s="2" t="s">
        <v>1350</v>
      </c>
      <c r="D2355" s="10"/>
      <c r="E2355" s="10"/>
      <c r="G2355" s="19" t="s">
        <v>5008</v>
      </c>
      <c r="H2355" s="19"/>
      <c r="K2355" s="2" t="str">
        <f t="shared" si="428"/>
        <v>11L0004788238</v>
      </c>
      <c r="L2355" s="7" t="str">
        <f t="shared" si="437"/>
        <v>2001/01/01</v>
      </c>
      <c r="M2355" s="7" t="str">
        <f t="shared" si="438"/>
        <v>2199/12/31</v>
      </c>
      <c r="N2355" s="2" t="str">
        <f t="shared" si="429"/>
        <v/>
      </c>
      <c r="O2355" s="13">
        <v>0</v>
      </c>
      <c r="P2355" s="15"/>
      <c r="Q2355" s="13">
        <v>15</v>
      </c>
      <c r="R2355" s="18"/>
      <c r="S2355" s="18">
        <v>100000000</v>
      </c>
      <c r="T2355" s="2"/>
      <c r="U2355" s="2"/>
      <c r="V2355" s="2"/>
      <c r="W2355" s="2"/>
      <c r="X2355" s="2"/>
      <c r="Y2355" s="2"/>
      <c r="Z2355" s="2"/>
      <c r="AA2355" s="13">
        <v>1</v>
      </c>
      <c r="AB2355" s="13">
        <f t="shared" si="430"/>
        <v>0</v>
      </c>
      <c r="AC2355" s="13">
        <f t="shared" si="431"/>
        <v>0</v>
      </c>
      <c r="AD2355" s="15"/>
      <c r="AE2355" s="15"/>
      <c r="AF2355" s="13" t="str">
        <f t="shared" si="432"/>
        <v>1</v>
      </c>
      <c r="AG2355" s="15"/>
      <c r="AH2355" s="15"/>
      <c r="AI2355" s="15"/>
      <c r="AJ2355" s="14"/>
      <c r="AK2355" s="15" cm="1">
        <f t="array" ref="AK2355">_xlfn.IFS(B2355="","",LEFT(G2355,1)="L",1,LEFT(G2355,1)="W",1,AND(LEFT(B2355,1)="H",G2355=""),0)</f>
        <v>1</v>
      </c>
      <c r="AL2355" s="15"/>
      <c r="AM2355" s="15"/>
      <c r="AN2355" s="15"/>
      <c r="AO2355" s="15"/>
      <c r="AP2355" s="15"/>
      <c r="AQ2355" s="15"/>
      <c r="AR2355" s="15"/>
      <c r="AS2355" s="15">
        <f t="shared" si="433"/>
        <v>1</v>
      </c>
      <c r="AT2355" s="15" t="s">
        <v>115</v>
      </c>
      <c r="AU2355" s="13" t="str">
        <f t="shared" si="434"/>
        <v>0</v>
      </c>
      <c r="AV2355" s="15"/>
      <c r="AW2355" s="15"/>
      <c r="AX2355" s="15"/>
      <c r="AY2355" s="15"/>
      <c r="AZ2355" s="14"/>
      <c r="BA2355" s="15"/>
      <c r="BB2355" s="15"/>
      <c r="BC2355" s="15"/>
      <c r="BD2355" s="13" t="str">
        <f t="shared" si="435"/>
        <v>0</v>
      </c>
      <c r="BE2355" s="2"/>
      <c r="BF2355" s="2"/>
      <c r="BG2355" s="2"/>
      <c r="BH2355" s="2"/>
      <c r="BI2355" s="2"/>
      <c r="BJ2355" s="2"/>
      <c r="BK2355" s="2" t="s">
        <v>1369</v>
      </c>
      <c r="BL2355" s="10" t="s">
        <v>1370</v>
      </c>
      <c r="BM2355" t="str" cm="1">
        <f t="array" ref="BM2355">_xlfn.IFS(LEFT(G2355,1)="L","外注品",LEFT(G2355,1)="W","内製品",G2355="","購買品")</f>
        <v>外注品</v>
      </c>
    </row>
    <row r="2356" spans="1:65">
      <c r="A2356" s="2" t="str">
        <f t="shared" si="436"/>
        <v>WG01</v>
      </c>
      <c r="B2356" t="s">
        <v>2533</v>
      </c>
      <c r="C2356" s="2" t="s">
        <v>1350</v>
      </c>
      <c r="D2356" s="10"/>
      <c r="E2356" s="10"/>
      <c r="G2356" s="19" t="s">
        <v>5008</v>
      </c>
      <c r="H2356" s="19"/>
      <c r="K2356" s="2" t="str">
        <f t="shared" si="428"/>
        <v>11L0004788239</v>
      </c>
      <c r="L2356" s="7" t="str">
        <f t="shared" si="437"/>
        <v>2001/01/01</v>
      </c>
      <c r="M2356" s="7" t="str">
        <f t="shared" si="438"/>
        <v>2199/12/31</v>
      </c>
      <c r="N2356" s="2" t="str">
        <f t="shared" si="429"/>
        <v/>
      </c>
      <c r="O2356" s="13">
        <v>0</v>
      </c>
      <c r="P2356" s="15"/>
      <c r="Q2356" s="13">
        <v>15</v>
      </c>
      <c r="R2356" s="18"/>
      <c r="S2356" s="18">
        <v>100000000</v>
      </c>
      <c r="T2356" s="2"/>
      <c r="U2356" s="2"/>
      <c r="V2356" s="2"/>
      <c r="W2356" s="2"/>
      <c r="X2356" s="2"/>
      <c r="Y2356" s="2"/>
      <c r="Z2356" s="2"/>
      <c r="AA2356" s="13">
        <v>1</v>
      </c>
      <c r="AB2356" s="13">
        <f t="shared" si="430"/>
        <v>0</v>
      </c>
      <c r="AC2356" s="13">
        <f t="shared" si="431"/>
        <v>0</v>
      </c>
      <c r="AD2356" s="15"/>
      <c r="AE2356" s="15"/>
      <c r="AF2356" s="13" t="str">
        <f t="shared" si="432"/>
        <v>1</v>
      </c>
      <c r="AG2356" s="15"/>
      <c r="AH2356" s="15"/>
      <c r="AI2356" s="15"/>
      <c r="AJ2356" s="14"/>
      <c r="AK2356" s="15" cm="1">
        <f t="array" ref="AK2356">_xlfn.IFS(B2356="","",LEFT(G2356,1)="L",1,LEFT(G2356,1)="W",1,AND(LEFT(B2356,1)="H",G2356=""),0)</f>
        <v>1</v>
      </c>
      <c r="AL2356" s="15"/>
      <c r="AM2356" s="15"/>
      <c r="AN2356" s="15"/>
      <c r="AO2356" s="15"/>
      <c r="AP2356" s="15"/>
      <c r="AQ2356" s="15"/>
      <c r="AR2356" s="15"/>
      <c r="AS2356" s="15">
        <f t="shared" si="433"/>
        <v>1</v>
      </c>
      <c r="AT2356" s="15" t="s">
        <v>115</v>
      </c>
      <c r="AU2356" s="13" t="str">
        <f t="shared" si="434"/>
        <v>0</v>
      </c>
      <c r="AV2356" s="15"/>
      <c r="AW2356" s="15"/>
      <c r="AX2356" s="15"/>
      <c r="AY2356" s="15"/>
      <c r="AZ2356" s="14"/>
      <c r="BA2356" s="15"/>
      <c r="BB2356" s="15"/>
      <c r="BC2356" s="15"/>
      <c r="BD2356" s="13" t="str">
        <f t="shared" si="435"/>
        <v>0</v>
      </c>
      <c r="BE2356" s="2"/>
      <c r="BF2356" s="2"/>
      <c r="BG2356" s="2"/>
      <c r="BH2356" s="2"/>
      <c r="BI2356" s="2"/>
      <c r="BJ2356" s="2"/>
      <c r="BK2356" s="2" t="s">
        <v>1369</v>
      </c>
      <c r="BL2356" s="10" t="s">
        <v>1370</v>
      </c>
      <c r="BM2356" t="str" cm="1">
        <f t="array" ref="BM2356">_xlfn.IFS(LEFT(G2356,1)="L","外注品",LEFT(G2356,1)="W","内製品",G2356="","購買品")</f>
        <v>外注品</v>
      </c>
    </row>
    <row r="2357" spans="1:65">
      <c r="A2357" s="2" t="str">
        <f t="shared" si="436"/>
        <v>WG01</v>
      </c>
      <c r="B2357" t="s">
        <v>2534</v>
      </c>
      <c r="C2357" s="2" t="s">
        <v>1350</v>
      </c>
      <c r="D2357" s="10"/>
      <c r="E2357" s="10"/>
      <c r="G2357" s="19" t="s">
        <v>5008</v>
      </c>
      <c r="H2357" s="19"/>
      <c r="K2357" s="2" t="str">
        <f t="shared" si="428"/>
        <v>11L0004788240</v>
      </c>
      <c r="L2357" s="7" t="str">
        <f t="shared" si="437"/>
        <v>2001/01/01</v>
      </c>
      <c r="M2357" s="7" t="str">
        <f t="shared" si="438"/>
        <v>2199/12/31</v>
      </c>
      <c r="N2357" s="2" t="str">
        <f t="shared" si="429"/>
        <v/>
      </c>
      <c r="O2357" s="13">
        <v>0</v>
      </c>
      <c r="P2357" s="15"/>
      <c r="Q2357" s="13">
        <v>15</v>
      </c>
      <c r="R2357" s="18"/>
      <c r="S2357" s="18">
        <v>100000000</v>
      </c>
      <c r="T2357" s="2"/>
      <c r="U2357" s="2"/>
      <c r="V2357" s="2"/>
      <c r="W2357" s="2"/>
      <c r="X2357" s="2"/>
      <c r="Y2357" s="2"/>
      <c r="Z2357" s="2"/>
      <c r="AA2357" s="13">
        <v>1</v>
      </c>
      <c r="AB2357" s="13">
        <f t="shared" si="430"/>
        <v>0</v>
      </c>
      <c r="AC2357" s="13">
        <f t="shared" si="431"/>
        <v>0</v>
      </c>
      <c r="AD2357" s="15"/>
      <c r="AE2357" s="15"/>
      <c r="AF2357" s="13" t="str">
        <f t="shared" si="432"/>
        <v>1</v>
      </c>
      <c r="AG2357" s="15"/>
      <c r="AH2357" s="15"/>
      <c r="AI2357" s="15"/>
      <c r="AJ2357" s="14"/>
      <c r="AK2357" s="15" cm="1">
        <f t="array" ref="AK2357">_xlfn.IFS(B2357="","",LEFT(G2357,1)="L",1,LEFT(G2357,1)="W",1,AND(LEFT(B2357,1)="H",G2357=""),0)</f>
        <v>1</v>
      </c>
      <c r="AL2357" s="15"/>
      <c r="AM2357" s="15"/>
      <c r="AN2357" s="15"/>
      <c r="AO2357" s="15"/>
      <c r="AP2357" s="15"/>
      <c r="AQ2357" s="15"/>
      <c r="AR2357" s="15"/>
      <c r="AS2357" s="15">
        <f t="shared" si="433"/>
        <v>1</v>
      </c>
      <c r="AT2357" s="15" t="s">
        <v>115</v>
      </c>
      <c r="AU2357" s="13" t="str">
        <f t="shared" si="434"/>
        <v>0</v>
      </c>
      <c r="AV2357" s="15"/>
      <c r="AW2357" s="15"/>
      <c r="AX2357" s="15"/>
      <c r="AY2357" s="15"/>
      <c r="AZ2357" s="14"/>
      <c r="BA2357" s="15"/>
      <c r="BB2357" s="15"/>
      <c r="BC2357" s="15"/>
      <c r="BD2357" s="13" t="str">
        <f t="shared" si="435"/>
        <v>0</v>
      </c>
      <c r="BE2357" s="2"/>
      <c r="BF2357" s="2"/>
      <c r="BG2357" s="2"/>
      <c r="BH2357" s="2"/>
      <c r="BI2357" s="2"/>
      <c r="BJ2357" s="2"/>
      <c r="BK2357" s="2" t="s">
        <v>1369</v>
      </c>
      <c r="BL2357" s="10" t="s">
        <v>1370</v>
      </c>
      <c r="BM2357" t="str" cm="1">
        <f t="array" ref="BM2357">_xlfn.IFS(LEFT(G2357,1)="L","外注品",LEFT(G2357,1)="W","内製品",G2357="","購買品")</f>
        <v>外注品</v>
      </c>
    </row>
    <row r="2358" spans="1:65">
      <c r="A2358" s="2" t="str">
        <f t="shared" si="436"/>
        <v>WG01</v>
      </c>
      <c r="B2358" t="s">
        <v>2535</v>
      </c>
      <c r="C2358" s="2" t="s">
        <v>1350</v>
      </c>
      <c r="D2358" s="10"/>
      <c r="E2358" s="10"/>
      <c r="G2358" s="19" t="s">
        <v>5008</v>
      </c>
      <c r="H2358" s="19"/>
      <c r="K2358" s="2" t="str">
        <f t="shared" si="428"/>
        <v>11L0004788241</v>
      </c>
      <c r="L2358" s="7" t="str">
        <f t="shared" si="437"/>
        <v>2001/01/01</v>
      </c>
      <c r="M2358" s="7" t="str">
        <f t="shared" si="438"/>
        <v>2199/12/31</v>
      </c>
      <c r="N2358" s="2" t="str">
        <f t="shared" si="429"/>
        <v/>
      </c>
      <c r="O2358" s="13">
        <v>0</v>
      </c>
      <c r="P2358" s="15"/>
      <c r="Q2358" s="13">
        <v>15</v>
      </c>
      <c r="R2358" s="18"/>
      <c r="S2358" s="18">
        <v>100000000</v>
      </c>
      <c r="T2358" s="2"/>
      <c r="U2358" s="2"/>
      <c r="V2358" s="2"/>
      <c r="W2358" s="2"/>
      <c r="X2358" s="2"/>
      <c r="Y2358" s="2"/>
      <c r="Z2358" s="2"/>
      <c r="AA2358" s="13">
        <v>1</v>
      </c>
      <c r="AB2358" s="13">
        <f t="shared" si="430"/>
        <v>0</v>
      </c>
      <c r="AC2358" s="13">
        <f t="shared" si="431"/>
        <v>0</v>
      </c>
      <c r="AD2358" s="15"/>
      <c r="AE2358" s="15"/>
      <c r="AF2358" s="13" t="str">
        <f t="shared" si="432"/>
        <v>1</v>
      </c>
      <c r="AG2358" s="15"/>
      <c r="AH2358" s="15"/>
      <c r="AI2358" s="15"/>
      <c r="AJ2358" s="14"/>
      <c r="AK2358" s="15" cm="1">
        <f t="array" ref="AK2358">_xlfn.IFS(B2358="","",LEFT(G2358,1)="L",1,LEFT(G2358,1)="W",1,AND(LEFT(B2358,1)="H",G2358=""),0)</f>
        <v>1</v>
      </c>
      <c r="AL2358" s="15"/>
      <c r="AM2358" s="15"/>
      <c r="AN2358" s="15"/>
      <c r="AO2358" s="15"/>
      <c r="AP2358" s="15"/>
      <c r="AQ2358" s="15"/>
      <c r="AR2358" s="15"/>
      <c r="AS2358" s="15">
        <f t="shared" si="433"/>
        <v>1</v>
      </c>
      <c r="AT2358" s="15" t="s">
        <v>115</v>
      </c>
      <c r="AU2358" s="13" t="str">
        <f t="shared" si="434"/>
        <v>0</v>
      </c>
      <c r="AV2358" s="15"/>
      <c r="AW2358" s="15"/>
      <c r="AX2358" s="15"/>
      <c r="AY2358" s="15"/>
      <c r="AZ2358" s="14"/>
      <c r="BA2358" s="15"/>
      <c r="BB2358" s="15"/>
      <c r="BC2358" s="15"/>
      <c r="BD2358" s="13" t="str">
        <f t="shared" si="435"/>
        <v>0</v>
      </c>
      <c r="BE2358" s="2"/>
      <c r="BF2358" s="2"/>
      <c r="BG2358" s="2"/>
      <c r="BH2358" s="2"/>
      <c r="BI2358" s="2"/>
      <c r="BJ2358" s="2"/>
      <c r="BK2358" s="2" t="s">
        <v>1369</v>
      </c>
      <c r="BL2358" s="10" t="s">
        <v>1370</v>
      </c>
      <c r="BM2358" t="str" cm="1">
        <f t="array" ref="BM2358">_xlfn.IFS(LEFT(G2358,1)="L","外注品",LEFT(G2358,1)="W","内製品",G2358="","購買品")</f>
        <v>外注品</v>
      </c>
    </row>
    <row r="2359" spans="1:65">
      <c r="A2359" s="2" t="str">
        <f t="shared" si="436"/>
        <v>WG01</v>
      </c>
      <c r="B2359" t="s">
        <v>2536</v>
      </c>
      <c r="C2359" s="2" t="s">
        <v>1350</v>
      </c>
      <c r="D2359" s="10"/>
      <c r="E2359" s="10"/>
      <c r="G2359" s="19" t="s">
        <v>5008</v>
      </c>
      <c r="H2359" s="19"/>
      <c r="K2359" s="2" t="str">
        <f t="shared" si="428"/>
        <v>11L0004788242</v>
      </c>
      <c r="L2359" s="7" t="str">
        <f t="shared" si="437"/>
        <v>2001/01/01</v>
      </c>
      <c r="M2359" s="7" t="str">
        <f t="shared" si="438"/>
        <v>2199/12/31</v>
      </c>
      <c r="N2359" s="2" t="str">
        <f t="shared" si="429"/>
        <v/>
      </c>
      <c r="O2359" s="13">
        <v>0</v>
      </c>
      <c r="P2359" s="15"/>
      <c r="Q2359" s="13">
        <v>15</v>
      </c>
      <c r="R2359" s="18"/>
      <c r="S2359" s="18">
        <v>100000000</v>
      </c>
      <c r="T2359" s="2"/>
      <c r="U2359" s="2"/>
      <c r="V2359" s="2"/>
      <c r="W2359" s="2"/>
      <c r="X2359" s="2"/>
      <c r="Y2359" s="2"/>
      <c r="Z2359" s="2"/>
      <c r="AA2359" s="13">
        <v>1</v>
      </c>
      <c r="AB2359" s="13">
        <f t="shared" si="430"/>
        <v>0</v>
      </c>
      <c r="AC2359" s="13">
        <f t="shared" si="431"/>
        <v>0</v>
      </c>
      <c r="AD2359" s="15"/>
      <c r="AE2359" s="15"/>
      <c r="AF2359" s="13" t="str">
        <f t="shared" si="432"/>
        <v>1</v>
      </c>
      <c r="AG2359" s="15"/>
      <c r="AH2359" s="15"/>
      <c r="AI2359" s="15"/>
      <c r="AJ2359" s="14"/>
      <c r="AK2359" s="15" cm="1">
        <f t="array" ref="AK2359">_xlfn.IFS(B2359="","",LEFT(G2359,1)="L",1,LEFT(G2359,1)="W",1,AND(LEFT(B2359,1)="H",G2359=""),0)</f>
        <v>1</v>
      </c>
      <c r="AL2359" s="15"/>
      <c r="AM2359" s="15"/>
      <c r="AN2359" s="15"/>
      <c r="AO2359" s="15"/>
      <c r="AP2359" s="15"/>
      <c r="AQ2359" s="15"/>
      <c r="AR2359" s="15"/>
      <c r="AS2359" s="15">
        <f t="shared" si="433"/>
        <v>1</v>
      </c>
      <c r="AT2359" s="15" t="s">
        <v>115</v>
      </c>
      <c r="AU2359" s="13" t="str">
        <f t="shared" si="434"/>
        <v>0</v>
      </c>
      <c r="AV2359" s="15"/>
      <c r="AW2359" s="15"/>
      <c r="AX2359" s="15"/>
      <c r="AY2359" s="15"/>
      <c r="AZ2359" s="14"/>
      <c r="BA2359" s="15"/>
      <c r="BB2359" s="15"/>
      <c r="BC2359" s="15"/>
      <c r="BD2359" s="13" t="str">
        <f t="shared" si="435"/>
        <v>0</v>
      </c>
      <c r="BE2359" s="2"/>
      <c r="BF2359" s="2"/>
      <c r="BG2359" s="2"/>
      <c r="BH2359" s="2"/>
      <c r="BI2359" s="2"/>
      <c r="BJ2359" s="2"/>
      <c r="BK2359" s="2" t="s">
        <v>1369</v>
      </c>
      <c r="BL2359" s="10" t="s">
        <v>1370</v>
      </c>
      <c r="BM2359" t="str" cm="1">
        <f t="array" ref="BM2359">_xlfn.IFS(LEFT(G2359,1)="L","外注品",LEFT(G2359,1)="W","内製品",G2359="","購買品")</f>
        <v>外注品</v>
      </c>
    </row>
    <row r="2360" spans="1:65">
      <c r="A2360" s="2" t="str">
        <f t="shared" si="436"/>
        <v>WG01</v>
      </c>
      <c r="B2360" t="s">
        <v>2537</v>
      </c>
      <c r="C2360" s="2" t="s">
        <v>1350</v>
      </c>
      <c r="D2360" s="10"/>
      <c r="E2360" s="10"/>
      <c r="G2360" s="19" t="s">
        <v>5008</v>
      </c>
      <c r="H2360" s="19"/>
      <c r="K2360" s="2" t="str">
        <f t="shared" si="428"/>
        <v>11L0004788243</v>
      </c>
      <c r="L2360" s="7" t="str">
        <f t="shared" si="437"/>
        <v>2001/01/01</v>
      </c>
      <c r="M2360" s="7" t="str">
        <f t="shared" si="438"/>
        <v>2199/12/31</v>
      </c>
      <c r="N2360" s="2" t="str">
        <f t="shared" si="429"/>
        <v/>
      </c>
      <c r="O2360" s="13">
        <v>0</v>
      </c>
      <c r="P2360" s="15"/>
      <c r="Q2360" s="13">
        <v>15</v>
      </c>
      <c r="R2360" s="18"/>
      <c r="S2360" s="18">
        <v>100000000</v>
      </c>
      <c r="T2360" s="2"/>
      <c r="U2360" s="2"/>
      <c r="V2360" s="2"/>
      <c r="W2360" s="2"/>
      <c r="X2360" s="2"/>
      <c r="Y2360" s="2"/>
      <c r="Z2360" s="2"/>
      <c r="AA2360" s="13">
        <v>1</v>
      </c>
      <c r="AB2360" s="13">
        <f t="shared" si="430"/>
        <v>0</v>
      </c>
      <c r="AC2360" s="13">
        <f t="shared" si="431"/>
        <v>0</v>
      </c>
      <c r="AD2360" s="15"/>
      <c r="AE2360" s="15"/>
      <c r="AF2360" s="13" t="str">
        <f t="shared" si="432"/>
        <v>1</v>
      </c>
      <c r="AG2360" s="15"/>
      <c r="AH2360" s="15"/>
      <c r="AI2360" s="15"/>
      <c r="AJ2360" s="14"/>
      <c r="AK2360" s="15" cm="1">
        <f t="array" ref="AK2360">_xlfn.IFS(B2360="","",LEFT(G2360,1)="L",1,LEFT(G2360,1)="W",1,AND(LEFT(B2360,1)="H",G2360=""),0)</f>
        <v>1</v>
      </c>
      <c r="AL2360" s="15"/>
      <c r="AM2360" s="15"/>
      <c r="AN2360" s="15"/>
      <c r="AO2360" s="15"/>
      <c r="AP2360" s="15"/>
      <c r="AQ2360" s="15"/>
      <c r="AR2360" s="15"/>
      <c r="AS2360" s="15">
        <f t="shared" si="433"/>
        <v>1</v>
      </c>
      <c r="AT2360" s="15" t="s">
        <v>115</v>
      </c>
      <c r="AU2360" s="13" t="str">
        <f t="shared" si="434"/>
        <v>0</v>
      </c>
      <c r="AV2360" s="15"/>
      <c r="AW2360" s="15"/>
      <c r="AX2360" s="15"/>
      <c r="AY2360" s="15"/>
      <c r="AZ2360" s="14"/>
      <c r="BA2360" s="15"/>
      <c r="BB2360" s="15"/>
      <c r="BC2360" s="15"/>
      <c r="BD2360" s="13" t="str">
        <f t="shared" si="435"/>
        <v>0</v>
      </c>
      <c r="BE2360" s="2"/>
      <c r="BF2360" s="2"/>
      <c r="BG2360" s="2"/>
      <c r="BH2360" s="2"/>
      <c r="BI2360" s="2"/>
      <c r="BJ2360" s="2"/>
      <c r="BK2360" s="2" t="s">
        <v>1369</v>
      </c>
      <c r="BL2360" s="10" t="s">
        <v>1370</v>
      </c>
      <c r="BM2360" t="str" cm="1">
        <f t="array" ref="BM2360">_xlfn.IFS(LEFT(G2360,1)="L","外注品",LEFT(G2360,1)="W","内製品",G2360="","購買品")</f>
        <v>外注品</v>
      </c>
    </row>
    <row r="2361" spans="1:65">
      <c r="A2361" s="2" t="str">
        <f t="shared" si="436"/>
        <v>WG01</v>
      </c>
      <c r="B2361" t="s">
        <v>2538</v>
      </c>
      <c r="C2361" s="2" t="s">
        <v>1350</v>
      </c>
      <c r="D2361" s="10"/>
      <c r="E2361" s="10"/>
      <c r="G2361" s="19" t="s">
        <v>5008</v>
      </c>
      <c r="H2361" s="19"/>
      <c r="K2361" s="2" t="str">
        <f t="shared" si="428"/>
        <v>11L0004788244</v>
      </c>
      <c r="L2361" s="7" t="str">
        <f t="shared" si="437"/>
        <v>2001/01/01</v>
      </c>
      <c r="M2361" s="7" t="str">
        <f t="shared" si="438"/>
        <v>2199/12/31</v>
      </c>
      <c r="N2361" s="2" t="str">
        <f t="shared" si="429"/>
        <v/>
      </c>
      <c r="O2361" s="13">
        <v>0</v>
      </c>
      <c r="P2361" s="15"/>
      <c r="Q2361" s="13">
        <v>15</v>
      </c>
      <c r="R2361" s="18"/>
      <c r="S2361" s="18">
        <v>100000000</v>
      </c>
      <c r="T2361" s="2"/>
      <c r="U2361" s="2"/>
      <c r="V2361" s="2"/>
      <c r="W2361" s="2"/>
      <c r="X2361" s="2"/>
      <c r="Y2361" s="2"/>
      <c r="Z2361" s="2"/>
      <c r="AA2361" s="13">
        <v>1</v>
      </c>
      <c r="AB2361" s="13">
        <f t="shared" si="430"/>
        <v>0</v>
      </c>
      <c r="AC2361" s="13">
        <f t="shared" si="431"/>
        <v>0</v>
      </c>
      <c r="AD2361" s="15"/>
      <c r="AE2361" s="15"/>
      <c r="AF2361" s="13" t="str">
        <f t="shared" si="432"/>
        <v>1</v>
      </c>
      <c r="AG2361" s="15"/>
      <c r="AH2361" s="15"/>
      <c r="AI2361" s="15"/>
      <c r="AJ2361" s="14"/>
      <c r="AK2361" s="15" cm="1">
        <f t="array" ref="AK2361">_xlfn.IFS(B2361="","",LEFT(G2361,1)="L",1,LEFT(G2361,1)="W",1,AND(LEFT(B2361,1)="H",G2361=""),0)</f>
        <v>1</v>
      </c>
      <c r="AL2361" s="15"/>
      <c r="AM2361" s="15"/>
      <c r="AN2361" s="15"/>
      <c r="AO2361" s="15"/>
      <c r="AP2361" s="15"/>
      <c r="AQ2361" s="15"/>
      <c r="AR2361" s="15"/>
      <c r="AS2361" s="15">
        <f t="shared" si="433"/>
        <v>1</v>
      </c>
      <c r="AT2361" s="15" t="s">
        <v>115</v>
      </c>
      <c r="AU2361" s="13" t="str">
        <f t="shared" si="434"/>
        <v>0</v>
      </c>
      <c r="AV2361" s="15"/>
      <c r="AW2361" s="15"/>
      <c r="AX2361" s="15"/>
      <c r="AY2361" s="15"/>
      <c r="AZ2361" s="14"/>
      <c r="BA2361" s="15"/>
      <c r="BB2361" s="15"/>
      <c r="BC2361" s="15"/>
      <c r="BD2361" s="13" t="str">
        <f t="shared" si="435"/>
        <v>0</v>
      </c>
      <c r="BE2361" s="2"/>
      <c r="BF2361" s="2"/>
      <c r="BG2361" s="2"/>
      <c r="BH2361" s="2"/>
      <c r="BI2361" s="2"/>
      <c r="BJ2361" s="2"/>
      <c r="BK2361" s="2" t="s">
        <v>1369</v>
      </c>
      <c r="BL2361" s="10" t="s">
        <v>1370</v>
      </c>
      <c r="BM2361" t="str" cm="1">
        <f t="array" ref="BM2361">_xlfn.IFS(LEFT(G2361,1)="L","外注品",LEFT(G2361,1)="W","内製品",G2361="","購買品")</f>
        <v>外注品</v>
      </c>
    </row>
    <row r="2362" spans="1:65">
      <c r="A2362" s="2" t="str">
        <f t="shared" si="436"/>
        <v>WG01</v>
      </c>
      <c r="B2362" t="s">
        <v>2539</v>
      </c>
      <c r="C2362" s="2" t="s">
        <v>1350</v>
      </c>
      <c r="D2362" s="10"/>
      <c r="E2362" s="10"/>
      <c r="G2362" s="19" t="s">
        <v>5008</v>
      </c>
      <c r="H2362" s="19"/>
      <c r="K2362" s="2" t="str">
        <f t="shared" si="428"/>
        <v>11L0004788245</v>
      </c>
      <c r="L2362" s="7" t="str">
        <f t="shared" si="437"/>
        <v>2001/01/01</v>
      </c>
      <c r="M2362" s="7" t="str">
        <f t="shared" si="438"/>
        <v>2199/12/31</v>
      </c>
      <c r="N2362" s="2" t="str">
        <f t="shared" si="429"/>
        <v/>
      </c>
      <c r="O2362" s="13">
        <v>0</v>
      </c>
      <c r="P2362" s="15"/>
      <c r="Q2362" s="13">
        <v>15</v>
      </c>
      <c r="R2362" s="18"/>
      <c r="S2362" s="18">
        <v>100000000</v>
      </c>
      <c r="T2362" s="2"/>
      <c r="U2362" s="2"/>
      <c r="V2362" s="2"/>
      <c r="W2362" s="2"/>
      <c r="X2362" s="2"/>
      <c r="Y2362" s="2"/>
      <c r="Z2362" s="2"/>
      <c r="AA2362" s="13">
        <v>1</v>
      </c>
      <c r="AB2362" s="13">
        <f t="shared" si="430"/>
        <v>0</v>
      </c>
      <c r="AC2362" s="13">
        <f t="shared" si="431"/>
        <v>0</v>
      </c>
      <c r="AD2362" s="15"/>
      <c r="AE2362" s="15"/>
      <c r="AF2362" s="13" t="str">
        <f t="shared" si="432"/>
        <v>1</v>
      </c>
      <c r="AG2362" s="15"/>
      <c r="AH2362" s="15"/>
      <c r="AI2362" s="15"/>
      <c r="AJ2362" s="14"/>
      <c r="AK2362" s="15" cm="1">
        <f t="array" ref="AK2362">_xlfn.IFS(B2362="","",LEFT(G2362,1)="L",1,LEFT(G2362,1)="W",1,AND(LEFT(B2362,1)="H",G2362=""),0)</f>
        <v>1</v>
      </c>
      <c r="AL2362" s="15"/>
      <c r="AM2362" s="15"/>
      <c r="AN2362" s="15"/>
      <c r="AO2362" s="15"/>
      <c r="AP2362" s="15"/>
      <c r="AQ2362" s="15"/>
      <c r="AR2362" s="15"/>
      <c r="AS2362" s="15">
        <f t="shared" si="433"/>
        <v>1</v>
      </c>
      <c r="AT2362" s="15" t="s">
        <v>115</v>
      </c>
      <c r="AU2362" s="13" t="str">
        <f t="shared" si="434"/>
        <v>0</v>
      </c>
      <c r="AV2362" s="15"/>
      <c r="AW2362" s="15"/>
      <c r="AX2362" s="15"/>
      <c r="AY2362" s="15"/>
      <c r="AZ2362" s="14"/>
      <c r="BA2362" s="15"/>
      <c r="BB2362" s="15"/>
      <c r="BC2362" s="15"/>
      <c r="BD2362" s="13" t="str">
        <f t="shared" si="435"/>
        <v>0</v>
      </c>
      <c r="BE2362" s="2"/>
      <c r="BF2362" s="2"/>
      <c r="BG2362" s="2"/>
      <c r="BH2362" s="2"/>
      <c r="BI2362" s="2"/>
      <c r="BJ2362" s="2"/>
      <c r="BK2362" s="2" t="s">
        <v>1369</v>
      </c>
      <c r="BL2362" s="10" t="s">
        <v>1370</v>
      </c>
      <c r="BM2362" t="str" cm="1">
        <f t="array" ref="BM2362">_xlfn.IFS(LEFT(G2362,1)="L","外注品",LEFT(G2362,1)="W","内製品",G2362="","購買品")</f>
        <v>外注品</v>
      </c>
    </row>
    <row r="2363" spans="1:65">
      <c r="A2363" s="2" t="str">
        <f t="shared" si="436"/>
        <v>WG01</v>
      </c>
      <c r="B2363" t="s">
        <v>2540</v>
      </c>
      <c r="C2363" s="2" t="s">
        <v>1350</v>
      </c>
      <c r="D2363" s="10"/>
      <c r="E2363" s="10"/>
      <c r="G2363" s="19" t="s">
        <v>5008</v>
      </c>
      <c r="H2363" s="19"/>
      <c r="K2363" s="2" t="str">
        <f t="shared" si="428"/>
        <v>11L0004788246</v>
      </c>
      <c r="L2363" s="7" t="str">
        <f t="shared" si="437"/>
        <v>2001/01/01</v>
      </c>
      <c r="M2363" s="7" t="str">
        <f t="shared" si="438"/>
        <v>2199/12/31</v>
      </c>
      <c r="N2363" s="2" t="str">
        <f t="shared" si="429"/>
        <v/>
      </c>
      <c r="O2363" s="13">
        <v>0</v>
      </c>
      <c r="P2363" s="15"/>
      <c r="Q2363" s="13">
        <v>15</v>
      </c>
      <c r="R2363" s="18"/>
      <c r="S2363" s="18">
        <v>100000000</v>
      </c>
      <c r="T2363" s="2"/>
      <c r="U2363" s="2"/>
      <c r="V2363" s="2"/>
      <c r="W2363" s="2"/>
      <c r="X2363" s="2"/>
      <c r="Y2363" s="2"/>
      <c r="Z2363" s="2"/>
      <c r="AA2363" s="13">
        <v>1</v>
      </c>
      <c r="AB2363" s="13">
        <f t="shared" si="430"/>
        <v>0</v>
      </c>
      <c r="AC2363" s="13">
        <f t="shared" si="431"/>
        <v>0</v>
      </c>
      <c r="AD2363" s="15"/>
      <c r="AE2363" s="15"/>
      <c r="AF2363" s="13" t="str">
        <f t="shared" si="432"/>
        <v>1</v>
      </c>
      <c r="AG2363" s="15"/>
      <c r="AH2363" s="15"/>
      <c r="AI2363" s="15"/>
      <c r="AJ2363" s="14"/>
      <c r="AK2363" s="15" cm="1">
        <f t="array" ref="AK2363">_xlfn.IFS(B2363="","",LEFT(G2363,1)="L",1,LEFT(G2363,1)="W",1,AND(LEFT(B2363,1)="H",G2363=""),0)</f>
        <v>1</v>
      </c>
      <c r="AL2363" s="15"/>
      <c r="AM2363" s="15"/>
      <c r="AN2363" s="15"/>
      <c r="AO2363" s="15"/>
      <c r="AP2363" s="15"/>
      <c r="AQ2363" s="15"/>
      <c r="AR2363" s="15"/>
      <c r="AS2363" s="15">
        <f t="shared" si="433"/>
        <v>1</v>
      </c>
      <c r="AT2363" s="15" t="s">
        <v>115</v>
      </c>
      <c r="AU2363" s="13" t="str">
        <f t="shared" si="434"/>
        <v>0</v>
      </c>
      <c r="AV2363" s="15"/>
      <c r="AW2363" s="15"/>
      <c r="AX2363" s="15"/>
      <c r="AY2363" s="15"/>
      <c r="AZ2363" s="14"/>
      <c r="BA2363" s="15"/>
      <c r="BB2363" s="15"/>
      <c r="BC2363" s="15"/>
      <c r="BD2363" s="13" t="str">
        <f t="shared" si="435"/>
        <v>0</v>
      </c>
      <c r="BE2363" s="2"/>
      <c r="BF2363" s="2"/>
      <c r="BG2363" s="2"/>
      <c r="BH2363" s="2"/>
      <c r="BI2363" s="2"/>
      <c r="BJ2363" s="2"/>
      <c r="BK2363" s="2" t="s">
        <v>1369</v>
      </c>
      <c r="BL2363" s="10" t="s">
        <v>1370</v>
      </c>
      <c r="BM2363" t="str" cm="1">
        <f t="array" ref="BM2363">_xlfn.IFS(LEFT(G2363,1)="L","外注品",LEFT(G2363,1)="W","内製品",G2363="","購買品")</f>
        <v>外注品</v>
      </c>
    </row>
    <row r="2364" spans="1:65">
      <c r="A2364" s="2" t="str">
        <f t="shared" si="436"/>
        <v>WG01</v>
      </c>
      <c r="B2364" t="s">
        <v>2541</v>
      </c>
      <c r="C2364" s="2" t="s">
        <v>1350</v>
      </c>
      <c r="D2364" s="10"/>
      <c r="E2364" s="10"/>
      <c r="G2364" s="19" t="s">
        <v>5008</v>
      </c>
      <c r="H2364" s="19"/>
      <c r="K2364" s="2" t="str">
        <f t="shared" si="428"/>
        <v>11L0004788247</v>
      </c>
      <c r="L2364" s="7" t="str">
        <f t="shared" si="437"/>
        <v>2001/01/01</v>
      </c>
      <c r="M2364" s="7" t="str">
        <f t="shared" si="438"/>
        <v>2199/12/31</v>
      </c>
      <c r="N2364" s="2" t="str">
        <f t="shared" si="429"/>
        <v/>
      </c>
      <c r="O2364" s="13">
        <v>0</v>
      </c>
      <c r="P2364" s="15"/>
      <c r="Q2364" s="13">
        <v>15</v>
      </c>
      <c r="R2364" s="18"/>
      <c r="S2364" s="18">
        <v>100000000</v>
      </c>
      <c r="T2364" s="2"/>
      <c r="U2364" s="2"/>
      <c r="V2364" s="2"/>
      <c r="W2364" s="2"/>
      <c r="X2364" s="2"/>
      <c r="Y2364" s="2"/>
      <c r="Z2364" s="2"/>
      <c r="AA2364" s="13">
        <v>1</v>
      </c>
      <c r="AB2364" s="13">
        <f t="shared" si="430"/>
        <v>0</v>
      </c>
      <c r="AC2364" s="13">
        <f t="shared" si="431"/>
        <v>0</v>
      </c>
      <c r="AD2364" s="15"/>
      <c r="AE2364" s="15"/>
      <c r="AF2364" s="13" t="str">
        <f t="shared" si="432"/>
        <v>1</v>
      </c>
      <c r="AG2364" s="15"/>
      <c r="AH2364" s="15"/>
      <c r="AI2364" s="15"/>
      <c r="AJ2364" s="14"/>
      <c r="AK2364" s="15" cm="1">
        <f t="array" ref="AK2364">_xlfn.IFS(B2364="","",LEFT(G2364,1)="L",1,LEFT(G2364,1)="W",1,AND(LEFT(B2364,1)="H",G2364=""),0)</f>
        <v>1</v>
      </c>
      <c r="AL2364" s="15"/>
      <c r="AM2364" s="15"/>
      <c r="AN2364" s="15"/>
      <c r="AO2364" s="15"/>
      <c r="AP2364" s="15"/>
      <c r="AQ2364" s="15"/>
      <c r="AR2364" s="15"/>
      <c r="AS2364" s="15">
        <f t="shared" si="433"/>
        <v>1</v>
      </c>
      <c r="AT2364" s="15" t="s">
        <v>115</v>
      </c>
      <c r="AU2364" s="13" t="str">
        <f t="shared" si="434"/>
        <v>0</v>
      </c>
      <c r="AV2364" s="15"/>
      <c r="AW2364" s="15"/>
      <c r="AX2364" s="15"/>
      <c r="AY2364" s="15"/>
      <c r="AZ2364" s="14"/>
      <c r="BA2364" s="15"/>
      <c r="BB2364" s="15"/>
      <c r="BC2364" s="15"/>
      <c r="BD2364" s="13" t="str">
        <f t="shared" si="435"/>
        <v>0</v>
      </c>
      <c r="BE2364" s="2"/>
      <c r="BF2364" s="2"/>
      <c r="BG2364" s="2"/>
      <c r="BH2364" s="2"/>
      <c r="BI2364" s="2"/>
      <c r="BJ2364" s="2"/>
      <c r="BK2364" s="2" t="s">
        <v>1369</v>
      </c>
      <c r="BL2364" s="10" t="s">
        <v>1370</v>
      </c>
      <c r="BM2364" t="str" cm="1">
        <f t="array" ref="BM2364">_xlfn.IFS(LEFT(G2364,1)="L","外注品",LEFT(G2364,1)="W","内製品",G2364="","購買品")</f>
        <v>外注品</v>
      </c>
    </row>
    <row r="2365" spans="1:65">
      <c r="A2365" s="2" t="str">
        <f t="shared" si="436"/>
        <v>WG01</v>
      </c>
      <c r="B2365" t="s">
        <v>2542</v>
      </c>
      <c r="C2365" s="2" t="s">
        <v>1350</v>
      </c>
      <c r="D2365" s="10"/>
      <c r="E2365" s="10"/>
      <c r="G2365" s="19" t="s">
        <v>5008</v>
      </c>
      <c r="H2365" s="19"/>
      <c r="K2365" s="2" t="str">
        <f t="shared" si="428"/>
        <v>11L0004788248</v>
      </c>
      <c r="L2365" s="7" t="str">
        <f t="shared" si="437"/>
        <v>2001/01/01</v>
      </c>
      <c r="M2365" s="7" t="str">
        <f t="shared" si="438"/>
        <v>2199/12/31</v>
      </c>
      <c r="N2365" s="2" t="str">
        <f t="shared" si="429"/>
        <v/>
      </c>
      <c r="O2365" s="13">
        <v>0</v>
      </c>
      <c r="P2365" s="15"/>
      <c r="Q2365" s="13">
        <v>15</v>
      </c>
      <c r="R2365" s="18"/>
      <c r="S2365" s="18">
        <v>100000000</v>
      </c>
      <c r="T2365" s="2"/>
      <c r="U2365" s="2"/>
      <c r="V2365" s="2"/>
      <c r="W2365" s="2"/>
      <c r="X2365" s="2"/>
      <c r="Y2365" s="2"/>
      <c r="Z2365" s="2"/>
      <c r="AA2365" s="13">
        <v>1</v>
      </c>
      <c r="AB2365" s="13">
        <f t="shared" si="430"/>
        <v>0</v>
      </c>
      <c r="AC2365" s="13">
        <f t="shared" si="431"/>
        <v>0</v>
      </c>
      <c r="AD2365" s="15"/>
      <c r="AE2365" s="15"/>
      <c r="AF2365" s="13" t="str">
        <f t="shared" si="432"/>
        <v>1</v>
      </c>
      <c r="AG2365" s="15"/>
      <c r="AH2365" s="15"/>
      <c r="AI2365" s="15"/>
      <c r="AJ2365" s="14"/>
      <c r="AK2365" s="15" cm="1">
        <f t="array" ref="AK2365">_xlfn.IFS(B2365="","",LEFT(G2365,1)="L",1,LEFT(G2365,1)="W",1,AND(LEFT(B2365,1)="H",G2365=""),0)</f>
        <v>1</v>
      </c>
      <c r="AL2365" s="15"/>
      <c r="AM2365" s="15"/>
      <c r="AN2365" s="15"/>
      <c r="AO2365" s="15"/>
      <c r="AP2365" s="15"/>
      <c r="AQ2365" s="15"/>
      <c r="AR2365" s="15"/>
      <c r="AS2365" s="15">
        <f t="shared" si="433"/>
        <v>1</v>
      </c>
      <c r="AT2365" s="15" t="s">
        <v>115</v>
      </c>
      <c r="AU2365" s="13" t="str">
        <f t="shared" si="434"/>
        <v>0</v>
      </c>
      <c r="AV2365" s="15"/>
      <c r="AW2365" s="15"/>
      <c r="AX2365" s="15"/>
      <c r="AY2365" s="15"/>
      <c r="AZ2365" s="14"/>
      <c r="BA2365" s="15"/>
      <c r="BB2365" s="15"/>
      <c r="BC2365" s="15"/>
      <c r="BD2365" s="13" t="str">
        <f t="shared" si="435"/>
        <v>0</v>
      </c>
      <c r="BE2365" s="2"/>
      <c r="BF2365" s="2"/>
      <c r="BG2365" s="2"/>
      <c r="BH2365" s="2"/>
      <c r="BI2365" s="2"/>
      <c r="BJ2365" s="2"/>
      <c r="BK2365" s="2" t="s">
        <v>1369</v>
      </c>
      <c r="BL2365" s="10" t="s">
        <v>1370</v>
      </c>
      <c r="BM2365" t="str" cm="1">
        <f t="array" ref="BM2365">_xlfn.IFS(LEFT(G2365,1)="L","外注品",LEFT(G2365,1)="W","内製品",G2365="","購買品")</f>
        <v>外注品</v>
      </c>
    </row>
    <row r="2366" spans="1:65">
      <c r="A2366" s="2" t="str">
        <f t="shared" si="436"/>
        <v>WG01</v>
      </c>
      <c r="B2366" t="s">
        <v>2543</v>
      </c>
      <c r="C2366" s="2" t="s">
        <v>1350</v>
      </c>
      <c r="D2366" s="10"/>
      <c r="E2366" s="10"/>
      <c r="G2366" s="19" t="s">
        <v>5008</v>
      </c>
      <c r="H2366" s="19"/>
      <c r="K2366" s="2" t="str">
        <f t="shared" si="428"/>
        <v>11L0004788249</v>
      </c>
      <c r="L2366" s="7" t="str">
        <f t="shared" si="437"/>
        <v>2001/01/01</v>
      </c>
      <c r="M2366" s="7" t="str">
        <f t="shared" si="438"/>
        <v>2199/12/31</v>
      </c>
      <c r="N2366" s="2" t="str">
        <f t="shared" si="429"/>
        <v/>
      </c>
      <c r="O2366" s="13">
        <v>0</v>
      </c>
      <c r="P2366" s="15"/>
      <c r="Q2366" s="13">
        <v>15</v>
      </c>
      <c r="R2366" s="18"/>
      <c r="S2366" s="18">
        <v>100000000</v>
      </c>
      <c r="T2366" s="2"/>
      <c r="U2366" s="2"/>
      <c r="V2366" s="2"/>
      <c r="W2366" s="2"/>
      <c r="X2366" s="2"/>
      <c r="Y2366" s="2"/>
      <c r="Z2366" s="2"/>
      <c r="AA2366" s="13">
        <v>1</v>
      </c>
      <c r="AB2366" s="13">
        <f t="shared" si="430"/>
        <v>0</v>
      </c>
      <c r="AC2366" s="13">
        <f t="shared" si="431"/>
        <v>0</v>
      </c>
      <c r="AD2366" s="15"/>
      <c r="AE2366" s="15"/>
      <c r="AF2366" s="13" t="str">
        <f t="shared" si="432"/>
        <v>1</v>
      </c>
      <c r="AG2366" s="15"/>
      <c r="AH2366" s="15"/>
      <c r="AI2366" s="15"/>
      <c r="AJ2366" s="14"/>
      <c r="AK2366" s="15" cm="1">
        <f t="array" ref="AK2366">_xlfn.IFS(B2366="","",LEFT(G2366,1)="L",1,LEFT(G2366,1)="W",1,AND(LEFT(B2366,1)="H",G2366=""),0)</f>
        <v>1</v>
      </c>
      <c r="AL2366" s="15"/>
      <c r="AM2366" s="15"/>
      <c r="AN2366" s="15"/>
      <c r="AO2366" s="15"/>
      <c r="AP2366" s="15"/>
      <c r="AQ2366" s="15"/>
      <c r="AR2366" s="15"/>
      <c r="AS2366" s="15">
        <f t="shared" si="433"/>
        <v>1</v>
      </c>
      <c r="AT2366" s="15" t="s">
        <v>115</v>
      </c>
      <c r="AU2366" s="13" t="str">
        <f t="shared" si="434"/>
        <v>0</v>
      </c>
      <c r="AV2366" s="15"/>
      <c r="AW2366" s="15"/>
      <c r="AX2366" s="15"/>
      <c r="AY2366" s="15"/>
      <c r="AZ2366" s="14"/>
      <c r="BA2366" s="15"/>
      <c r="BB2366" s="15"/>
      <c r="BC2366" s="15"/>
      <c r="BD2366" s="13" t="str">
        <f t="shared" si="435"/>
        <v>0</v>
      </c>
      <c r="BE2366" s="2"/>
      <c r="BF2366" s="2"/>
      <c r="BG2366" s="2"/>
      <c r="BH2366" s="2"/>
      <c r="BI2366" s="2"/>
      <c r="BJ2366" s="2"/>
      <c r="BK2366" s="2" t="s">
        <v>1369</v>
      </c>
      <c r="BL2366" s="10" t="s">
        <v>1370</v>
      </c>
      <c r="BM2366" t="str" cm="1">
        <f t="array" ref="BM2366">_xlfn.IFS(LEFT(G2366,1)="L","外注品",LEFT(G2366,1)="W","内製品",G2366="","購買品")</f>
        <v>外注品</v>
      </c>
    </row>
    <row r="2367" spans="1:65">
      <c r="A2367" s="2" t="str">
        <f t="shared" si="436"/>
        <v>WG01</v>
      </c>
      <c r="B2367" t="s">
        <v>2544</v>
      </c>
      <c r="C2367" s="2" t="s">
        <v>1350</v>
      </c>
      <c r="D2367" s="10"/>
      <c r="E2367" s="10"/>
      <c r="G2367" s="19" t="s">
        <v>5008</v>
      </c>
      <c r="H2367" s="19"/>
      <c r="K2367" s="2" t="str">
        <f t="shared" si="428"/>
        <v>11L0004788250</v>
      </c>
      <c r="L2367" s="7" t="str">
        <f t="shared" si="437"/>
        <v>2001/01/01</v>
      </c>
      <c r="M2367" s="7" t="str">
        <f t="shared" si="438"/>
        <v>2199/12/31</v>
      </c>
      <c r="N2367" s="2" t="str">
        <f t="shared" si="429"/>
        <v/>
      </c>
      <c r="O2367" s="13">
        <v>0</v>
      </c>
      <c r="P2367" s="15"/>
      <c r="Q2367" s="13">
        <v>15</v>
      </c>
      <c r="R2367" s="18"/>
      <c r="S2367" s="18">
        <v>100000000</v>
      </c>
      <c r="T2367" s="2"/>
      <c r="U2367" s="2"/>
      <c r="V2367" s="2"/>
      <c r="W2367" s="2"/>
      <c r="X2367" s="2"/>
      <c r="Y2367" s="2"/>
      <c r="Z2367" s="2"/>
      <c r="AA2367" s="13">
        <v>1</v>
      </c>
      <c r="AB2367" s="13">
        <f t="shared" si="430"/>
        <v>0</v>
      </c>
      <c r="AC2367" s="13">
        <f t="shared" si="431"/>
        <v>0</v>
      </c>
      <c r="AD2367" s="15"/>
      <c r="AE2367" s="15"/>
      <c r="AF2367" s="13" t="str">
        <f t="shared" si="432"/>
        <v>1</v>
      </c>
      <c r="AG2367" s="15"/>
      <c r="AH2367" s="15"/>
      <c r="AI2367" s="15"/>
      <c r="AJ2367" s="14"/>
      <c r="AK2367" s="15" cm="1">
        <f t="array" ref="AK2367">_xlfn.IFS(B2367="","",LEFT(G2367,1)="L",1,LEFT(G2367,1)="W",1,AND(LEFT(B2367,1)="H",G2367=""),0)</f>
        <v>1</v>
      </c>
      <c r="AL2367" s="15"/>
      <c r="AM2367" s="15"/>
      <c r="AN2367" s="15"/>
      <c r="AO2367" s="15"/>
      <c r="AP2367" s="15"/>
      <c r="AQ2367" s="15"/>
      <c r="AR2367" s="15"/>
      <c r="AS2367" s="15">
        <f t="shared" si="433"/>
        <v>1</v>
      </c>
      <c r="AT2367" s="15" t="s">
        <v>115</v>
      </c>
      <c r="AU2367" s="13" t="str">
        <f t="shared" si="434"/>
        <v>0</v>
      </c>
      <c r="AV2367" s="15"/>
      <c r="AW2367" s="15"/>
      <c r="AX2367" s="15"/>
      <c r="AY2367" s="15"/>
      <c r="AZ2367" s="14"/>
      <c r="BA2367" s="15"/>
      <c r="BB2367" s="15"/>
      <c r="BC2367" s="15"/>
      <c r="BD2367" s="13" t="str">
        <f t="shared" si="435"/>
        <v>0</v>
      </c>
      <c r="BE2367" s="2"/>
      <c r="BF2367" s="2"/>
      <c r="BG2367" s="2"/>
      <c r="BH2367" s="2"/>
      <c r="BI2367" s="2"/>
      <c r="BJ2367" s="2"/>
      <c r="BK2367" s="2" t="s">
        <v>1369</v>
      </c>
      <c r="BL2367" s="10" t="s">
        <v>1370</v>
      </c>
      <c r="BM2367" t="str" cm="1">
        <f t="array" ref="BM2367">_xlfn.IFS(LEFT(G2367,1)="L","外注品",LEFT(G2367,1)="W","内製品",G2367="","購買品")</f>
        <v>外注品</v>
      </c>
    </row>
    <row r="2368" spans="1:65">
      <c r="A2368" s="2" t="str">
        <f t="shared" si="436"/>
        <v>WG01</v>
      </c>
      <c r="B2368" t="s">
        <v>2545</v>
      </c>
      <c r="C2368" s="2" t="s">
        <v>1350</v>
      </c>
      <c r="D2368" s="10"/>
      <c r="E2368" s="10"/>
      <c r="G2368" s="19" t="s">
        <v>5008</v>
      </c>
      <c r="H2368" s="19"/>
      <c r="K2368" s="2" t="str">
        <f t="shared" si="428"/>
        <v>11L0004788251</v>
      </c>
      <c r="L2368" s="7" t="str">
        <f t="shared" si="437"/>
        <v>2001/01/01</v>
      </c>
      <c r="M2368" s="7" t="str">
        <f t="shared" si="438"/>
        <v>2199/12/31</v>
      </c>
      <c r="N2368" s="2" t="str">
        <f t="shared" si="429"/>
        <v/>
      </c>
      <c r="O2368" s="13">
        <v>0</v>
      </c>
      <c r="P2368" s="15"/>
      <c r="Q2368" s="13">
        <v>15</v>
      </c>
      <c r="R2368" s="18"/>
      <c r="S2368" s="18">
        <v>100000000</v>
      </c>
      <c r="T2368" s="2"/>
      <c r="U2368" s="2"/>
      <c r="V2368" s="2"/>
      <c r="W2368" s="2"/>
      <c r="X2368" s="2"/>
      <c r="Y2368" s="2"/>
      <c r="Z2368" s="2"/>
      <c r="AA2368" s="13">
        <v>1</v>
      </c>
      <c r="AB2368" s="13">
        <f t="shared" si="430"/>
        <v>0</v>
      </c>
      <c r="AC2368" s="13">
        <f t="shared" si="431"/>
        <v>0</v>
      </c>
      <c r="AD2368" s="15"/>
      <c r="AE2368" s="15"/>
      <c r="AF2368" s="13" t="str">
        <f t="shared" si="432"/>
        <v>1</v>
      </c>
      <c r="AG2368" s="15"/>
      <c r="AH2368" s="15"/>
      <c r="AI2368" s="15"/>
      <c r="AJ2368" s="14"/>
      <c r="AK2368" s="15" cm="1">
        <f t="array" ref="AK2368">_xlfn.IFS(B2368="","",LEFT(G2368,1)="L",1,LEFT(G2368,1)="W",1,AND(LEFT(B2368,1)="H",G2368=""),0)</f>
        <v>1</v>
      </c>
      <c r="AL2368" s="15"/>
      <c r="AM2368" s="15"/>
      <c r="AN2368" s="15"/>
      <c r="AO2368" s="15"/>
      <c r="AP2368" s="15"/>
      <c r="AQ2368" s="15"/>
      <c r="AR2368" s="15"/>
      <c r="AS2368" s="15">
        <f t="shared" si="433"/>
        <v>1</v>
      </c>
      <c r="AT2368" s="15" t="s">
        <v>115</v>
      </c>
      <c r="AU2368" s="13" t="str">
        <f t="shared" si="434"/>
        <v>0</v>
      </c>
      <c r="AV2368" s="15"/>
      <c r="AW2368" s="15"/>
      <c r="AX2368" s="15"/>
      <c r="AY2368" s="15"/>
      <c r="AZ2368" s="14"/>
      <c r="BA2368" s="15"/>
      <c r="BB2368" s="15"/>
      <c r="BC2368" s="15"/>
      <c r="BD2368" s="13" t="str">
        <f t="shared" si="435"/>
        <v>0</v>
      </c>
      <c r="BE2368" s="2"/>
      <c r="BF2368" s="2"/>
      <c r="BG2368" s="2"/>
      <c r="BH2368" s="2"/>
      <c r="BI2368" s="2"/>
      <c r="BJ2368" s="2"/>
      <c r="BK2368" s="2" t="s">
        <v>1369</v>
      </c>
      <c r="BL2368" s="10" t="s">
        <v>1370</v>
      </c>
      <c r="BM2368" t="str" cm="1">
        <f t="array" ref="BM2368">_xlfn.IFS(LEFT(G2368,1)="L","外注品",LEFT(G2368,1)="W","内製品",G2368="","購買品")</f>
        <v>外注品</v>
      </c>
    </row>
    <row r="2369" spans="1:65">
      <c r="A2369" s="2" t="str">
        <f t="shared" si="436"/>
        <v>WG01</v>
      </c>
      <c r="B2369" t="s">
        <v>2546</v>
      </c>
      <c r="C2369" s="2" t="s">
        <v>1350</v>
      </c>
      <c r="D2369" s="10"/>
      <c r="E2369" s="10"/>
      <c r="G2369" s="19" t="s">
        <v>5008</v>
      </c>
      <c r="H2369" s="19"/>
      <c r="K2369" s="2" t="str">
        <f t="shared" si="428"/>
        <v>11L0004788252</v>
      </c>
      <c r="L2369" s="7" t="str">
        <f t="shared" si="437"/>
        <v>2001/01/01</v>
      </c>
      <c r="M2369" s="7" t="str">
        <f t="shared" si="438"/>
        <v>2199/12/31</v>
      </c>
      <c r="N2369" s="2" t="str">
        <f t="shared" si="429"/>
        <v/>
      </c>
      <c r="O2369" s="13">
        <v>0</v>
      </c>
      <c r="P2369" s="15"/>
      <c r="Q2369" s="13">
        <v>15</v>
      </c>
      <c r="R2369" s="18"/>
      <c r="S2369" s="18">
        <v>100000000</v>
      </c>
      <c r="T2369" s="2"/>
      <c r="U2369" s="2"/>
      <c r="V2369" s="2"/>
      <c r="W2369" s="2"/>
      <c r="X2369" s="2"/>
      <c r="Y2369" s="2"/>
      <c r="Z2369" s="2"/>
      <c r="AA2369" s="13">
        <v>1</v>
      </c>
      <c r="AB2369" s="13">
        <f t="shared" si="430"/>
        <v>0</v>
      </c>
      <c r="AC2369" s="13">
        <f t="shared" si="431"/>
        <v>0</v>
      </c>
      <c r="AD2369" s="15"/>
      <c r="AE2369" s="15"/>
      <c r="AF2369" s="13" t="str">
        <f t="shared" si="432"/>
        <v>1</v>
      </c>
      <c r="AG2369" s="15"/>
      <c r="AH2369" s="15"/>
      <c r="AI2369" s="15"/>
      <c r="AJ2369" s="14"/>
      <c r="AK2369" s="15" cm="1">
        <f t="array" ref="AK2369">_xlfn.IFS(B2369="","",LEFT(G2369,1)="L",1,LEFT(G2369,1)="W",1,AND(LEFT(B2369,1)="H",G2369=""),0)</f>
        <v>1</v>
      </c>
      <c r="AL2369" s="15"/>
      <c r="AM2369" s="15"/>
      <c r="AN2369" s="15"/>
      <c r="AO2369" s="15"/>
      <c r="AP2369" s="15"/>
      <c r="AQ2369" s="15"/>
      <c r="AR2369" s="15"/>
      <c r="AS2369" s="15">
        <f t="shared" si="433"/>
        <v>1</v>
      </c>
      <c r="AT2369" s="15" t="s">
        <v>115</v>
      </c>
      <c r="AU2369" s="13" t="str">
        <f t="shared" si="434"/>
        <v>0</v>
      </c>
      <c r="AV2369" s="15"/>
      <c r="AW2369" s="15"/>
      <c r="AX2369" s="15"/>
      <c r="AY2369" s="15"/>
      <c r="AZ2369" s="14"/>
      <c r="BA2369" s="15"/>
      <c r="BB2369" s="15"/>
      <c r="BC2369" s="15"/>
      <c r="BD2369" s="13" t="str">
        <f t="shared" si="435"/>
        <v>0</v>
      </c>
      <c r="BE2369" s="2"/>
      <c r="BF2369" s="2"/>
      <c r="BG2369" s="2"/>
      <c r="BH2369" s="2"/>
      <c r="BI2369" s="2"/>
      <c r="BJ2369" s="2"/>
      <c r="BK2369" s="2" t="s">
        <v>1369</v>
      </c>
      <c r="BL2369" s="10" t="s">
        <v>1370</v>
      </c>
      <c r="BM2369" t="str" cm="1">
        <f t="array" ref="BM2369">_xlfn.IFS(LEFT(G2369,1)="L","外注品",LEFT(G2369,1)="W","内製品",G2369="","購買品")</f>
        <v>外注品</v>
      </c>
    </row>
    <row r="2370" spans="1:65">
      <c r="A2370" s="2" t="str">
        <f t="shared" si="436"/>
        <v>WG01</v>
      </c>
      <c r="B2370" t="s">
        <v>2547</v>
      </c>
      <c r="C2370" s="2" t="s">
        <v>1350</v>
      </c>
      <c r="D2370" s="10"/>
      <c r="E2370" s="10"/>
      <c r="G2370" s="19" t="s">
        <v>5008</v>
      </c>
      <c r="H2370" s="19"/>
      <c r="K2370" s="2" t="str">
        <f t="shared" si="428"/>
        <v>11L0004788253</v>
      </c>
      <c r="L2370" s="7" t="str">
        <f t="shared" si="437"/>
        <v>2001/01/01</v>
      </c>
      <c r="M2370" s="7" t="str">
        <f t="shared" si="438"/>
        <v>2199/12/31</v>
      </c>
      <c r="N2370" s="2" t="str">
        <f t="shared" si="429"/>
        <v/>
      </c>
      <c r="O2370" s="13">
        <v>0</v>
      </c>
      <c r="P2370" s="15"/>
      <c r="Q2370" s="13">
        <v>15</v>
      </c>
      <c r="R2370" s="18"/>
      <c r="S2370" s="18">
        <v>100000000</v>
      </c>
      <c r="T2370" s="2"/>
      <c r="U2370" s="2"/>
      <c r="V2370" s="2"/>
      <c r="W2370" s="2"/>
      <c r="X2370" s="2"/>
      <c r="Y2370" s="2"/>
      <c r="Z2370" s="2"/>
      <c r="AA2370" s="13">
        <v>1</v>
      </c>
      <c r="AB2370" s="13">
        <f t="shared" si="430"/>
        <v>0</v>
      </c>
      <c r="AC2370" s="13">
        <f t="shared" si="431"/>
        <v>0</v>
      </c>
      <c r="AD2370" s="15"/>
      <c r="AE2370" s="15"/>
      <c r="AF2370" s="13" t="str">
        <f t="shared" si="432"/>
        <v>1</v>
      </c>
      <c r="AG2370" s="15"/>
      <c r="AH2370" s="15"/>
      <c r="AI2370" s="15"/>
      <c r="AJ2370" s="14"/>
      <c r="AK2370" s="15" cm="1">
        <f t="array" ref="AK2370">_xlfn.IFS(B2370="","",LEFT(G2370,1)="L",1,LEFT(G2370,1)="W",1,AND(LEFT(B2370,1)="H",G2370=""),0)</f>
        <v>1</v>
      </c>
      <c r="AL2370" s="15"/>
      <c r="AM2370" s="15"/>
      <c r="AN2370" s="15"/>
      <c r="AO2370" s="15"/>
      <c r="AP2370" s="15"/>
      <c r="AQ2370" s="15"/>
      <c r="AR2370" s="15"/>
      <c r="AS2370" s="15">
        <f t="shared" si="433"/>
        <v>1</v>
      </c>
      <c r="AT2370" s="15" t="s">
        <v>115</v>
      </c>
      <c r="AU2370" s="13" t="str">
        <f t="shared" si="434"/>
        <v>0</v>
      </c>
      <c r="AV2370" s="15"/>
      <c r="AW2370" s="15"/>
      <c r="AX2370" s="15"/>
      <c r="AY2370" s="15"/>
      <c r="AZ2370" s="14"/>
      <c r="BA2370" s="15"/>
      <c r="BB2370" s="15"/>
      <c r="BC2370" s="15"/>
      <c r="BD2370" s="13" t="str">
        <f t="shared" si="435"/>
        <v>0</v>
      </c>
      <c r="BE2370" s="2"/>
      <c r="BF2370" s="2"/>
      <c r="BG2370" s="2"/>
      <c r="BH2370" s="2"/>
      <c r="BI2370" s="2"/>
      <c r="BJ2370" s="2"/>
      <c r="BK2370" s="2" t="s">
        <v>1369</v>
      </c>
      <c r="BL2370" s="10" t="s">
        <v>1370</v>
      </c>
      <c r="BM2370" t="str" cm="1">
        <f t="array" ref="BM2370">_xlfn.IFS(LEFT(G2370,1)="L","外注品",LEFT(G2370,1)="W","内製品",G2370="","購買品")</f>
        <v>外注品</v>
      </c>
    </row>
    <row r="2371" spans="1:65">
      <c r="A2371" s="2" t="str">
        <f t="shared" si="436"/>
        <v>WG01</v>
      </c>
      <c r="B2371" t="s">
        <v>2548</v>
      </c>
      <c r="C2371" s="2" t="s">
        <v>1350</v>
      </c>
      <c r="D2371" s="10"/>
      <c r="E2371" s="10"/>
      <c r="G2371" s="19" t="s">
        <v>5008</v>
      </c>
      <c r="H2371" s="19"/>
      <c r="K2371" s="2" t="str">
        <f t="shared" ref="K2371:K2434" si="439">IF(G2371="","","11"&amp;G2371&amp;RIGHT(B2371,5))</f>
        <v>11L0004788254</v>
      </c>
      <c r="L2371" s="7" t="str">
        <f t="shared" si="437"/>
        <v>2001/01/01</v>
      </c>
      <c r="M2371" s="7" t="str">
        <f t="shared" si="438"/>
        <v>2199/12/31</v>
      </c>
      <c r="N2371" s="2" t="str">
        <f t="shared" ref="N2371:N2434" si="440">IF(LEFT(G2371,1)="W",K2371,"")</f>
        <v/>
      </c>
      <c r="O2371" s="13">
        <v>0</v>
      </c>
      <c r="P2371" s="15"/>
      <c r="Q2371" s="13">
        <v>15</v>
      </c>
      <c r="R2371" s="18"/>
      <c r="S2371" s="18">
        <v>100000000</v>
      </c>
      <c r="T2371" s="2"/>
      <c r="U2371" s="2"/>
      <c r="V2371" s="2"/>
      <c r="W2371" s="2"/>
      <c r="X2371" s="2"/>
      <c r="Y2371" s="2"/>
      <c r="Z2371" s="2"/>
      <c r="AA2371" s="13">
        <v>1</v>
      </c>
      <c r="AB2371" s="13">
        <f t="shared" ref="AB2371:AB2434" si="441">IF(B2371="","",0)</f>
        <v>0</v>
      </c>
      <c r="AC2371" s="13">
        <f t="shared" ref="AC2371:AC2434" si="442">IF(B2371="","",0)</f>
        <v>0</v>
      </c>
      <c r="AD2371" s="15"/>
      <c r="AE2371" s="15"/>
      <c r="AF2371" s="13" t="str">
        <f t="shared" ref="AF2371:AF2434" si="443">IF(B2371="","","1")</f>
        <v>1</v>
      </c>
      <c r="AG2371" s="15"/>
      <c r="AH2371" s="15"/>
      <c r="AI2371" s="15"/>
      <c r="AJ2371" s="14"/>
      <c r="AK2371" s="15" cm="1">
        <f t="array" ref="AK2371">_xlfn.IFS(B2371="","",LEFT(G2371,1)="L",1,LEFT(G2371,1)="W",1,AND(LEFT(B2371,1)="H",G2371=""),0)</f>
        <v>1</v>
      </c>
      <c r="AL2371" s="15"/>
      <c r="AM2371" s="15"/>
      <c r="AN2371" s="15"/>
      <c r="AO2371" s="15"/>
      <c r="AP2371" s="15"/>
      <c r="AQ2371" s="15"/>
      <c r="AR2371" s="15"/>
      <c r="AS2371" s="15">
        <f t="shared" ref="AS2371:AS2434" si="444">IF(Q2371="","",1)</f>
        <v>1</v>
      </c>
      <c r="AT2371" s="15" t="s">
        <v>115</v>
      </c>
      <c r="AU2371" s="13" t="str">
        <f t="shared" ref="AU2371:AU2434" si="445">IF(B2371="","","0")</f>
        <v>0</v>
      </c>
      <c r="AV2371" s="15"/>
      <c r="AW2371" s="15"/>
      <c r="AX2371" s="15"/>
      <c r="AY2371" s="15"/>
      <c r="AZ2371" s="14"/>
      <c r="BA2371" s="15"/>
      <c r="BB2371" s="15"/>
      <c r="BC2371" s="15"/>
      <c r="BD2371" s="13" t="str">
        <f t="shared" ref="BD2371:BD2434" si="446">IF(B2371="","","0")</f>
        <v>0</v>
      </c>
      <c r="BE2371" s="2"/>
      <c r="BF2371" s="2"/>
      <c r="BG2371" s="2"/>
      <c r="BH2371" s="2"/>
      <c r="BI2371" s="2"/>
      <c r="BJ2371" s="2"/>
      <c r="BK2371" s="2" t="s">
        <v>1369</v>
      </c>
      <c r="BL2371" s="10" t="s">
        <v>1370</v>
      </c>
      <c r="BM2371" t="str" cm="1">
        <f t="array" ref="BM2371">_xlfn.IFS(LEFT(G2371,1)="L","外注品",LEFT(G2371,1)="W","内製品",G2371="","購買品")</f>
        <v>外注品</v>
      </c>
    </row>
    <row r="2372" spans="1:65">
      <c r="A2372" s="2" t="str">
        <f t="shared" ref="A2372:A2435" si="447">IF(B2372="","","WG01")</f>
        <v>WG01</v>
      </c>
      <c r="B2372" t="s">
        <v>2549</v>
      </c>
      <c r="C2372" s="2" t="s">
        <v>1350</v>
      </c>
      <c r="D2372" s="10"/>
      <c r="E2372" s="10"/>
      <c r="G2372" s="19" t="s">
        <v>5008</v>
      </c>
      <c r="H2372" s="19"/>
      <c r="K2372" s="2" t="str">
        <f t="shared" si="439"/>
        <v>11L0004788255</v>
      </c>
      <c r="L2372" s="7" t="str">
        <f t="shared" ref="L2372:L2435" si="448">IF(B2372="","","2001/01/01")</f>
        <v>2001/01/01</v>
      </c>
      <c r="M2372" s="7" t="str">
        <f t="shared" ref="M2372:M2435" si="449">IF(C2372="","","2199/12/31")</f>
        <v>2199/12/31</v>
      </c>
      <c r="N2372" s="2" t="str">
        <f t="shared" si="440"/>
        <v/>
      </c>
      <c r="O2372" s="13">
        <v>0</v>
      </c>
      <c r="P2372" s="15"/>
      <c r="Q2372" s="13">
        <v>15</v>
      </c>
      <c r="R2372" s="18"/>
      <c r="S2372" s="18">
        <v>100000000</v>
      </c>
      <c r="T2372" s="2"/>
      <c r="U2372" s="2"/>
      <c r="V2372" s="2"/>
      <c r="W2372" s="2"/>
      <c r="X2372" s="2"/>
      <c r="Y2372" s="2"/>
      <c r="Z2372" s="2"/>
      <c r="AA2372" s="13">
        <v>1</v>
      </c>
      <c r="AB2372" s="13">
        <f t="shared" si="441"/>
        <v>0</v>
      </c>
      <c r="AC2372" s="13">
        <f t="shared" si="442"/>
        <v>0</v>
      </c>
      <c r="AD2372" s="15"/>
      <c r="AE2372" s="15"/>
      <c r="AF2372" s="13" t="str">
        <f t="shared" si="443"/>
        <v>1</v>
      </c>
      <c r="AG2372" s="15"/>
      <c r="AH2372" s="15"/>
      <c r="AI2372" s="15"/>
      <c r="AJ2372" s="14"/>
      <c r="AK2372" s="15" cm="1">
        <f t="array" ref="AK2372">_xlfn.IFS(B2372="","",LEFT(G2372,1)="L",1,LEFT(G2372,1)="W",1,AND(LEFT(B2372,1)="H",G2372=""),0)</f>
        <v>1</v>
      </c>
      <c r="AL2372" s="15"/>
      <c r="AM2372" s="15"/>
      <c r="AN2372" s="15"/>
      <c r="AO2372" s="15"/>
      <c r="AP2372" s="15"/>
      <c r="AQ2372" s="15"/>
      <c r="AR2372" s="15"/>
      <c r="AS2372" s="15">
        <f t="shared" si="444"/>
        <v>1</v>
      </c>
      <c r="AT2372" s="15" t="s">
        <v>115</v>
      </c>
      <c r="AU2372" s="13" t="str">
        <f t="shared" si="445"/>
        <v>0</v>
      </c>
      <c r="AV2372" s="15"/>
      <c r="AW2372" s="15"/>
      <c r="AX2372" s="15"/>
      <c r="AY2372" s="15"/>
      <c r="AZ2372" s="14"/>
      <c r="BA2372" s="15"/>
      <c r="BB2372" s="15"/>
      <c r="BC2372" s="15"/>
      <c r="BD2372" s="13" t="str">
        <f t="shared" si="446"/>
        <v>0</v>
      </c>
      <c r="BE2372" s="2"/>
      <c r="BF2372" s="2"/>
      <c r="BG2372" s="2"/>
      <c r="BH2372" s="2"/>
      <c r="BI2372" s="2"/>
      <c r="BJ2372" s="2"/>
      <c r="BK2372" s="2" t="s">
        <v>1369</v>
      </c>
      <c r="BL2372" s="10" t="s">
        <v>1370</v>
      </c>
      <c r="BM2372" t="str" cm="1">
        <f t="array" ref="BM2372">_xlfn.IFS(LEFT(G2372,1)="L","外注品",LEFT(G2372,1)="W","内製品",G2372="","購買品")</f>
        <v>外注品</v>
      </c>
    </row>
    <row r="2373" spans="1:65">
      <c r="A2373" s="2" t="str">
        <f t="shared" si="447"/>
        <v>WG01</v>
      </c>
      <c r="B2373" t="s">
        <v>2550</v>
      </c>
      <c r="C2373" s="2" t="s">
        <v>1350</v>
      </c>
      <c r="D2373" s="10"/>
      <c r="E2373" s="10"/>
      <c r="G2373" s="19" t="s">
        <v>5008</v>
      </c>
      <c r="H2373" s="19"/>
      <c r="K2373" s="2" t="str">
        <f t="shared" si="439"/>
        <v>11L0004788256</v>
      </c>
      <c r="L2373" s="7" t="str">
        <f t="shared" si="448"/>
        <v>2001/01/01</v>
      </c>
      <c r="M2373" s="7" t="str">
        <f t="shared" si="449"/>
        <v>2199/12/31</v>
      </c>
      <c r="N2373" s="2" t="str">
        <f t="shared" si="440"/>
        <v/>
      </c>
      <c r="O2373" s="13">
        <v>0</v>
      </c>
      <c r="P2373" s="15"/>
      <c r="Q2373" s="13">
        <v>15</v>
      </c>
      <c r="R2373" s="18"/>
      <c r="S2373" s="18">
        <v>100000000</v>
      </c>
      <c r="T2373" s="2"/>
      <c r="U2373" s="2"/>
      <c r="V2373" s="2"/>
      <c r="W2373" s="2"/>
      <c r="X2373" s="2"/>
      <c r="Y2373" s="2"/>
      <c r="Z2373" s="2"/>
      <c r="AA2373" s="13">
        <v>1</v>
      </c>
      <c r="AB2373" s="13">
        <f t="shared" si="441"/>
        <v>0</v>
      </c>
      <c r="AC2373" s="13">
        <f t="shared" si="442"/>
        <v>0</v>
      </c>
      <c r="AD2373" s="15"/>
      <c r="AE2373" s="15"/>
      <c r="AF2373" s="13" t="str">
        <f t="shared" si="443"/>
        <v>1</v>
      </c>
      <c r="AG2373" s="15"/>
      <c r="AH2373" s="15"/>
      <c r="AI2373" s="15"/>
      <c r="AJ2373" s="14"/>
      <c r="AK2373" s="15" cm="1">
        <f t="array" ref="AK2373">_xlfn.IFS(B2373="","",LEFT(G2373,1)="L",1,LEFT(G2373,1)="W",1,AND(LEFT(B2373,1)="H",G2373=""),0)</f>
        <v>1</v>
      </c>
      <c r="AL2373" s="15"/>
      <c r="AM2373" s="15"/>
      <c r="AN2373" s="15"/>
      <c r="AO2373" s="15"/>
      <c r="AP2373" s="15"/>
      <c r="AQ2373" s="15"/>
      <c r="AR2373" s="15"/>
      <c r="AS2373" s="15">
        <f t="shared" si="444"/>
        <v>1</v>
      </c>
      <c r="AT2373" s="15" t="s">
        <v>115</v>
      </c>
      <c r="AU2373" s="13" t="str">
        <f t="shared" si="445"/>
        <v>0</v>
      </c>
      <c r="AV2373" s="15"/>
      <c r="AW2373" s="15"/>
      <c r="AX2373" s="15"/>
      <c r="AY2373" s="15"/>
      <c r="AZ2373" s="14"/>
      <c r="BA2373" s="15"/>
      <c r="BB2373" s="15"/>
      <c r="BC2373" s="15"/>
      <c r="BD2373" s="13" t="str">
        <f t="shared" si="446"/>
        <v>0</v>
      </c>
      <c r="BE2373" s="2"/>
      <c r="BF2373" s="2"/>
      <c r="BG2373" s="2"/>
      <c r="BH2373" s="2"/>
      <c r="BI2373" s="2"/>
      <c r="BJ2373" s="2"/>
      <c r="BK2373" s="2" t="s">
        <v>1369</v>
      </c>
      <c r="BL2373" s="10" t="s">
        <v>1370</v>
      </c>
      <c r="BM2373" t="str" cm="1">
        <f t="array" ref="BM2373">_xlfn.IFS(LEFT(G2373,1)="L","外注品",LEFT(G2373,1)="W","内製品",G2373="","購買品")</f>
        <v>外注品</v>
      </c>
    </row>
    <row r="2374" spans="1:65">
      <c r="A2374" s="2" t="str">
        <f t="shared" si="447"/>
        <v>WG01</v>
      </c>
      <c r="B2374" t="s">
        <v>2551</v>
      </c>
      <c r="C2374" s="2" t="s">
        <v>1350</v>
      </c>
      <c r="D2374" s="10"/>
      <c r="E2374" s="10"/>
      <c r="G2374" s="19" t="s">
        <v>5008</v>
      </c>
      <c r="H2374" s="19"/>
      <c r="K2374" s="2" t="str">
        <f t="shared" si="439"/>
        <v>11L0004788257</v>
      </c>
      <c r="L2374" s="7" t="str">
        <f t="shared" si="448"/>
        <v>2001/01/01</v>
      </c>
      <c r="M2374" s="7" t="str">
        <f t="shared" si="449"/>
        <v>2199/12/31</v>
      </c>
      <c r="N2374" s="2" t="str">
        <f t="shared" si="440"/>
        <v/>
      </c>
      <c r="O2374" s="13">
        <v>0</v>
      </c>
      <c r="P2374" s="15"/>
      <c r="Q2374" s="13">
        <v>15</v>
      </c>
      <c r="R2374" s="18"/>
      <c r="S2374" s="18">
        <v>100000000</v>
      </c>
      <c r="T2374" s="2"/>
      <c r="U2374" s="2"/>
      <c r="V2374" s="2"/>
      <c r="W2374" s="2"/>
      <c r="X2374" s="2"/>
      <c r="Y2374" s="2"/>
      <c r="Z2374" s="2"/>
      <c r="AA2374" s="13">
        <v>1</v>
      </c>
      <c r="AB2374" s="13">
        <f t="shared" si="441"/>
        <v>0</v>
      </c>
      <c r="AC2374" s="13">
        <f t="shared" si="442"/>
        <v>0</v>
      </c>
      <c r="AD2374" s="15"/>
      <c r="AE2374" s="15"/>
      <c r="AF2374" s="13" t="str">
        <f t="shared" si="443"/>
        <v>1</v>
      </c>
      <c r="AG2374" s="15"/>
      <c r="AH2374" s="15"/>
      <c r="AI2374" s="15"/>
      <c r="AJ2374" s="14"/>
      <c r="AK2374" s="15" cm="1">
        <f t="array" ref="AK2374">_xlfn.IFS(B2374="","",LEFT(G2374,1)="L",1,LEFT(G2374,1)="W",1,AND(LEFT(B2374,1)="H",G2374=""),0)</f>
        <v>1</v>
      </c>
      <c r="AL2374" s="15"/>
      <c r="AM2374" s="15"/>
      <c r="AN2374" s="15"/>
      <c r="AO2374" s="15"/>
      <c r="AP2374" s="15"/>
      <c r="AQ2374" s="15"/>
      <c r="AR2374" s="15"/>
      <c r="AS2374" s="15">
        <f t="shared" si="444"/>
        <v>1</v>
      </c>
      <c r="AT2374" s="15" t="s">
        <v>115</v>
      </c>
      <c r="AU2374" s="13" t="str">
        <f t="shared" si="445"/>
        <v>0</v>
      </c>
      <c r="AV2374" s="15"/>
      <c r="AW2374" s="15"/>
      <c r="AX2374" s="15"/>
      <c r="AY2374" s="15"/>
      <c r="AZ2374" s="14"/>
      <c r="BA2374" s="15"/>
      <c r="BB2374" s="15"/>
      <c r="BC2374" s="15"/>
      <c r="BD2374" s="13" t="str">
        <f t="shared" si="446"/>
        <v>0</v>
      </c>
      <c r="BE2374" s="2"/>
      <c r="BF2374" s="2"/>
      <c r="BG2374" s="2"/>
      <c r="BH2374" s="2"/>
      <c r="BI2374" s="2"/>
      <c r="BJ2374" s="2"/>
      <c r="BK2374" s="2" t="s">
        <v>1369</v>
      </c>
      <c r="BL2374" s="10" t="s">
        <v>1370</v>
      </c>
      <c r="BM2374" t="str" cm="1">
        <f t="array" ref="BM2374">_xlfn.IFS(LEFT(G2374,1)="L","外注品",LEFT(G2374,1)="W","内製品",G2374="","購買品")</f>
        <v>外注品</v>
      </c>
    </row>
    <row r="2375" spans="1:65">
      <c r="A2375" s="2" t="str">
        <f t="shared" si="447"/>
        <v>WG01</v>
      </c>
      <c r="B2375" t="s">
        <v>2552</v>
      </c>
      <c r="C2375" s="2" t="s">
        <v>1350</v>
      </c>
      <c r="D2375" s="10"/>
      <c r="E2375" s="10"/>
      <c r="G2375" s="19" t="s">
        <v>5008</v>
      </c>
      <c r="H2375" s="19"/>
      <c r="K2375" s="2" t="str">
        <f t="shared" si="439"/>
        <v>11L0004788258</v>
      </c>
      <c r="L2375" s="7" t="str">
        <f t="shared" si="448"/>
        <v>2001/01/01</v>
      </c>
      <c r="M2375" s="7" t="str">
        <f t="shared" si="449"/>
        <v>2199/12/31</v>
      </c>
      <c r="N2375" s="2" t="str">
        <f t="shared" si="440"/>
        <v/>
      </c>
      <c r="O2375" s="13">
        <v>0</v>
      </c>
      <c r="P2375" s="15"/>
      <c r="Q2375" s="13">
        <v>15</v>
      </c>
      <c r="R2375" s="18"/>
      <c r="S2375" s="18">
        <v>100000000</v>
      </c>
      <c r="T2375" s="2"/>
      <c r="U2375" s="2"/>
      <c r="V2375" s="2"/>
      <c r="W2375" s="2"/>
      <c r="X2375" s="2"/>
      <c r="Y2375" s="2"/>
      <c r="Z2375" s="2"/>
      <c r="AA2375" s="13">
        <v>1</v>
      </c>
      <c r="AB2375" s="13">
        <f t="shared" si="441"/>
        <v>0</v>
      </c>
      <c r="AC2375" s="13">
        <f t="shared" si="442"/>
        <v>0</v>
      </c>
      <c r="AD2375" s="15"/>
      <c r="AE2375" s="15"/>
      <c r="AF2375" s="13" t="str">
        <f t="shared" si="443"/>
        <v>1</v>
      </c>
      <c r="AG2375" s="15"/>
      <c r="AH2375" s="15"/>
      <c r="AI2375" s="15"/>
      <c r="AJ2375" s="14"/>
      <c r="AK2375" s="15" cm="1">
        <f t="array" ref="AK2375">_xlfn.IFS(B2375="","",LEFT(G2375,1)="L",1,LEFT(G2375,1)="W",1,AND(LEFT(B2375,1)="H",G2375=""),0)</f>
        <v>1</v>
      </c>
      <c r="AL2375" s="15"/>
      <c r="AM2375" s="15"/>
      <c r="AN2375" s="15"/>
      <c r="AO2375" s="15"/>
      <c r="AP2375" s="15"/>
      <c r="AQ2375" s="15"/>
      <c r="AR2375" s="15"/>
      <c r="AS2375" s="15">
        <f t="shared" si="444"/>
        <v>1</v>
      </c>
      <c r="AT2375" s="15" t="s">
        <v>115</v>
      </c>
      <c r="AU2375" s="13" t="str">
        <f t="shared" si="445"/>
        <v>0</v>
      </c>
      <c r="AV2375" s="15"/>
      <c r="AW2375" s="15"/>
      <c r="AX2375" s="15"/>
      <c r="AY2375" s="15"/>
      <c r="AZ2375" s="14"/>
      <c r="BA2375" s="15"/>
      <c r="BB2375" s="15"/>
      <c r="BC2375" s="15"/>
      <c r="BD2375" s="13" t="str">
        <f t="shared" si="446"/>
        <v>0</v>
      </c>
      <c r="BE2375" s="2"/>
      <c r="BF2375" s="2"/>
      <c r="BG2375" s="2"/>
      <c r="BH2375" s="2"/>
      <c r="BI2375" s="2"/>
      <c r="BJ2375" s="2"/>
      <c r="BK2375" s="2" t="s">
        <v>1369</v>
      </c>
      <c r="BL2375" s="10" t="s">
        <v>1370</v>
      </c>
      <c r="BM2375" t="str" cm="1">
        <f t="array" ref="BM2375">_xlfn.IFS(LEFT(G2375,1)="L","外注品",LEFT(G2375,1)="W","内製品",G2375="","購買品")</f>
        <v>外注品</v>
      </c>
    </row>
    <row r="2376" spans="1:65">
      <c r="A2376" s="2" t="str">
        <f t="shared" si="447"/>
        <v>WG01</v>
      </c>
      <c r="B2376" t="s">
        <v>2553</v>
      </c>
      <c r="C2376" s="2" t="s">
        <v>1350</v>
      </c>
      <c r="D2376" s="10"/>
      <c r="E2376" s="10"/>
      <c r="G2376" s="19" t="s">
        <v>5008</v>
      </c>
      <c r="H2376" s="19"/>
      <c r="K2376" s="2" t="str">
        <f t="shared" si="439"/>
        <v>11L0004788259</v>
      </c>
      <c r="L2376" s="7" t="str">
        <f t="shared" si="448"/>
        <v>2001/01/01</v>
      </c>
      <c r="M2376" s="7" t="str">
        <f t="shared" si="449"/>
        <v>2199/12/31</v>
      </c>
      <c r="N2376" s="2" t="str">
        <f t="shared" si="440"/>
        <v/>
      </c>
      <c r="O2376" s="13">
        <v>0</v>
      </c>
      <c r="P2376" s="15"/>
      <c r="Q2376" s="13">
        <v>15</v>
      </c>
      <c r="R2376" s="18"/>
      <c r="S2376" s="18">
        <v>100000000</v>
      </c>
      <c r="T2376" s="2"/>
      <c r="U2376" s="2"/>
      <c r="V2376" s="2"/>
      <c r="W2376" s="2"/>
      <c r="X2376" s="2"/>
      <c r="Y2376" s="2"/>
      <c r="Z2376" s="2"/>
      <c r="AA2376" s="13">
        <v>1</v>
      </c>
      <c r="AB2376" s="13">
        <f t="shared" si="441"/>
        <v>0</v>
      </c>
      <c r="AC2376" s="13">
        <f t="shared" si="442"/>
        <v>0</v>
      </c>
      <c r="AD2376" s="15"/>
      <c r="AE2376" s="15"/>
      <c r="AF2376" s="13" t="str">
        <f t="shared" si="443"/>
        <v>1</v>
      </c>
      <c r="AG2376" s="15"/>
      <c r="AH2376" s="15"/>
      <c r="AI2376" s="15"/>
      <c r="AJ2376" s="14"/>
      <c r="AK2376" s="15" cm="1">
        <f t="array" ref="AK2376">_xlfn.IFS(B2376="","",LEFT(G2376,1)="L",1,LEFT(G2376,1)="W",1,AND(LEFT(B2376,1)="H",G2376=""),0)</f>
        <v>1</v>
      </c>
      <c r="AL2376" s="15"/>
      <c r="AM2376" s="15"/>
      <c r="AN2376" s="15"/>
      <c r="AO2376" s="15"/>
      <c r="AP2376" s="15"/>
      <c r="AQ2376" s="15"/>
      <c r="AR2376" s="15"/>
      <c r="AS2376" s="15">
        <f t="shared" si="444"/>
        <v>1</v>
      </c>
      <c r="AT2376" s="15" t="s">
        <v>115</v>
      </c>
      <c r="AU2376" s="13" t="str">
        <f t="shared" si="445"/>
        <v>0</v>
      </c>
      <c r="AV2376" s="15"/>
      <c r="AW2376" s="15"/>
      <c r="AX2376" s="15"/>
      <c r="AY2376" s="15"/>
      <c r="AZ2376" s="14"/>
      <c r="BA2376" s="15"/>
      <c r="BB2376" s="15"/>
      <c r="BC2376" s="15"/>
      <c r="BD2376" s="13" t="str">
        <f t="shared" si="446"/>
        <v>0</v>
      </c>
      <c r="BE2376" s="2"/>
      <c r="BF2376" s="2"/>
      <c r="BG2376" s="2"/>
      <c r="BH2376" s="2"/>
      <c r="BI2376" s="2"/>
      <c r="BJ2376" s="2"/>
      <c r="BK2376" s="2" t="s">
        <v>1369</v>
      </c>
      <c r="BL2376" s="10" t="s">
        <v>1370</v>
      </c>
      <c r="BM2376" t="str" cm="1">
        <f t="array" ref="BM2376">_xlfn.IFS(LEFT(G2376,1)="L","外注品",LEFT(G2376,1)="W","内製品",G2376="","購買品")</f>
        <v>外注品</v>
      </c>
    </row>
    <row r="2377" spans="1:65">
      <c r="A2377" s="2" t="str">
        <f t="shared" si="447"/>
        <v>WG01</v>
      </c>
      <c r="B2377" t="s">
        <v>2554</v>
      </c>
      <c r="C2377" s="2" t="s">
        <v>1350</v>
      </c>
      <c r="D2377" s="10"/>
      <c r="E2377" s="10"/>
      <c r="G2377" s="19" t="s">
        <v>5008</v>
      </c>
      <c r="H2377" s="19"/>
      <c r="K2377" s="2" t="str">
        <f t="shared" si="439"/>
        <v>11L0004788260</v>
      </c>
      <c r="L2377" s="7" t="str">
        <f t="shared" si="448"/>
        <v>2001/01/01</v>
      </c>
      <c r="M2377" s="7" t="str">
        <f t="shared" si="449"/>
        <v>2199/12/31</v>
      </c>
      <c r="N2377" s="2" t="str">
        <f t="shared" si="440"/>
        <v/>
      </c>
      <c r="O2377" s="13">
        <v>0</v>
      </c>
      <c r="P2377" s="15"/>
      <c r="Q2377" s="13">
        <v>15</v>
      </c>
      <c r="R2377" s="18"/>
      <c r="S2377" s="18">
        <v>100000000</v>
      </c>
      <c r="T2377" s="2"/>
      <c r="U2377" s="2"/>
      <c r="V2377" s="2"/>
      <c r="W2377" s="2"/>
      <c r="X2377" s="2"/>
      <c r="Y2377" s="2"/>
      <c r="Z2377" s="2"/>
      <c r="AA2377" s="13">
        <v>1</v>
      </c>
      <c r="AB2377" s="13">
        <f t="shared" si="441"/>
        <v>0</v>
      </c>
      <c r="AC2377" s="13">
        <f t="shared" si="442"/>
        <v>0</v>
      </c>
      <c r="AD2377" s="15"/>
      <c r="AE2377" s="15"/>
      <c r="AF2377" s="13" t="str">
        <f t="shared" si="443"/>
        <v>1</v>
      </c>
      <c r="AG2377" s="15"/>
      <c r="AH2377" s="15"/>
      <c r="AI2377" s="15"/>
      <c r="AJ2377" s="14"/>
      <c r="AK2377" s="15" cm="1">
        <f t="array" ref="AK2377">_xlfn.IFS(B2377="","",LEFT(G2377,1)="L",1,LEFT(G2377,1)="W",1,AND(LEFT(B2377,1)="H",G2377=""),0)</f>
        <v>1</v>
      </c>
      <c r="AL2377" s="15"/>
      <c r="AM2377" s="15"/>
      <c r="AN2377" s="15"/>
      <c r="AO2377" s="15"/>
      <c r="AP2377" s="15"/>
      <c r="AQ2377" s="15"/>
      <c r="AR2377" s="15"/>
      <c r="AS2377" s="15">
        <f t="shared" si="444"/>
        <v>1</v>
      </c>
      <c r="AT2377" s="15" t="s">
        <v>115</v>
      </c>
      <c r="AU2377" s="13" t="str">
        <f t="shared" si="445"/>
        <v>0</v>
      </c>
      <c r="AV2377" s="15"/>
      <c r="AW2377" s="15"/>
      <c r="AX2377" s="15"/>
      <c r="AY2377" s="15"/>
      <c r="AZ2377" s="14"/>
      <c r="BA2377" s="15"/>
      <c r="BB2377" s="15"/>
      <c r="BC2377" s="15"/>
      <c r="BD2377" s="13" t="str">
        <f t="shared" si="446"/>
        <v>0</v>
      </c>
      <c r="BE2377" s="2"/>
      <c r="BF2377" s="2"/>
      <c r="BG2377" s="2"/>
      <c r="BH2377" s="2"/>
      <c r="BI2377" s="2"/>
      <c r="BJ2377" s="2"/>
      <c r="BK2377" s="2" t="s">
        <v>1369</v>
      </c>
      <c r="BL2377" s="10" t="s">
        <v>1370</v>
      </c>
      <c r="BM2377" t="str" cm="1">
        <f t="array" ref="BM2377">_xlfn.IFS(LEFT(G2377,1)="L","外注品",LEFT(G2377,1)="W","内製品",G2377="","購買品")</f>
        <v>外注品</v>
      </c>
    </row>
    <row r="2378" spans="1:65">
      <c r="A2378" s="2" t="str">
        <f t="shared" si="447"/>
        <v>WG01</v>
      </c>
      <c r="B2378" t="s">
        <v>2555</v>
      </c>
      <c r="C2378" s="2" t="s">
        <v>1350</v>
      </c>
      <c r="D2378" s="10"/>
      <c r="E2378" s="10"/>
      <c r="G2378" s="19" t="s">
        <v>5008</v>
      </c>
      <c r="H2378" s="19"/>
      <c r="K2378" s="2" t="str">
        <f t="shared" si="439"/>
        <v>11L0004788261</v>
      </c>
      <c r="L2378" s="7" t="str">
        <f t="shared" si="448"/>
        <v>2001/01/01</v>
      </c>
      <c r="M2378" s="7" t="str">
        <f t="shared" si="449"/>
        <v>2199/12/31</v>
      </c>
      <c r="N2378" s="2" t="str">
        <f t="shared" si="440"/>
        <v/>
      </c>
      <c r="O2378" s="13">
        <v>0</v>
      </c>
      <c r="P2378" s="15"/>
      <c r="Q2378" s="13">
        <v>15</v>
      </c>
      <c r="R2378" s="18"/>
      <c r="S2378" s="18">
        <v>100000000</v>
      </c>
      <c r="T2378" s="2"/>
      <c r="U2378" s="2"/>
      <c r="V2378" s="2"/>
      <c r="W2378" s="2"/>
      <c r="X2378" s="2"/>
      <c r="Y2378" s="2"/>
      <c r="Z2378" s="2"/>
      <c r="AA2378" s="13">
        <v>1</v>
      </c>
      <c r="AB2378" s="13">
        <f t="shared" si="441"/>
        <v>0</v>
      </c>
      <c r="AC2378" s="13">
        <f t="shared" si="442"/>
        <v>0</v>
      </c>
      <c r="AD2378" s="15"/>
      <c r="AE2378" s="15"/>
      <c r="AF2378" s="13" t="str">
        <f t="shared" si="443"/>
        <v>1</v>
      </c>
      <c r="AG2378" s="15"/>
      <c r="AH2378" s="15"/>
      <c r="AI2378" s="15"/>
      <c r="AJ2378" s="14"/>
      <c r="AK2378" s="15" cm="1">
        <f t="array" ref="AK2378">_xlfn.IFS(B2378="","",LEFT(G2378,1)="L",1,LEFT(G2378,1)="W",1,AND(LEFT(B2378,1)="H",G2378=""),0)</f>
        <v>1</v>
      </c>
      <c r="AL2378" s="15"/>
      <c r="AM2378" s="15"/>
      <c r="AN2378" s="15"/>
      <c r="AO2378" s="15"/>
      <c r="AP2378" s="15"/>
      <c r="AQ2378" s="15"/>
      <c r="AR2378" s="15"/>
      <c r="AS2378" s="15">
        <f t="shared" si="444"/>
        <v>1</v>
      </c>
      <c r="AT2378" s="15" t="s">
        <v>115</v>
      </c>
      <c r="AU2378" s="13" t="str">
        <f t="shared" si="445"/>
        <v>0</v>
      </c>
      <c r="AV2378" s="15"/>
      <c r="AW2378" s="15"/>
      <c r="AX2378" s="15"/>
      <c r="AY2378" s="15"/>
      <c r="AZ2378" s="14"/>
      <c r="BA2378" s="15"/>
      <c r="BB2378" s="15"/>
      <c r="BC2378" s="15"/>
      <c r="BD2378" s="13" t="str">
        <f t="shared" si="446"/>
        <v>0</v>
      </c>
      <c r="BE2378" s="2"/>
      <c r="BF2378" s="2"/>
      <c r="BG2378" s="2"/>
      <c r="BH2378" s="2"/>
      <c r="BI2378" s="2"/>
      <c r="BJ2378" s="2"/>
      <c r="BK2378" s="2" t="s">
        <v>1369</v>
      </c>
      <c r="BL2378" s="10" t="s">
        <v>1370</v>
      </c>
      <c r="BM2378" t="str" cm="1">
        <f t="array" ref="BM2378">_xlfn.IFS(LEFT(G2378,1)="L","外注品",LEFT(G2378,1)="W","内製品",G2378="","購買品")</f>
        <v>外注品</v>
      </c>
    </row>
    <row r="2379" spans="1:65">
      <c r="A2379" s="2" t="str">
        <f t="shared" si="447"/>
        <v>WG01</v>
      </c>
      <c r="B2379" t="s">
        <v>2556</v>
      </c>
      <c r="C2379" s="2" t="s">
        <v>1350</v>
      </c>
      <c r="D2379" s="10"/>
      <c r="E2379" s="10"/>
      <c r="G2379" s="19" t="s">
        <v>5008</v>
      </c>
      <c r="H2379" s="19"/>
      <c r="K2379" s="2" t="str">
        <f t="shared" si="439"/>
        <v>11L0004788262</v>
      </c>
      <c r="L2379" s="7" t="str">
        <f t="shared" si="448"/>
        <v>2001/01/01</v>
      </c>
      <c r="M2379" s="7" t="str">
        <f t="shared" si="449"/>
        <v>2199/12/31</v>
      </c>
      <c r="N2379" s="2" t="str">
        <f t="shared" si="440"/>
        <v/>
      </c>
      <c r="O2379" s="13">
        <v>0</v>
      </c>
      <c r="P2379" s="15"/>
      <c r="Q2379" s="13">
        <v>15</v>
      </c>
      <c r="R2379" s="18"/>
      <c r="S2379" s="18">
        <v>100000000</v>
      </c>
      <c r="T2379" s="2"/>
      <c r="U2379" s="2"/>
      <c r="V2379" s="2"/>
      <c r="W2379" s="2"/>
      <c r="X2379" s="2"/>
      <c r="Y2379" s="2"/>
      <c r="Z2379" s="2"/>
      <c r="AA2379" s="13">
        <v>1</v>
      </c>
      <c r="AB2379" s="13">
        <f t="shared" si="441"/>
        <v>0</v>
      </c>
      <c r="AC2379" s="13">
        <f t="shared" si="442"/>
        <v>0</v>
      </c>
      <c r="AD2379" s="15"/>
      <c r="AE2379" s="15"/>
      <c r="AF2379" s="13" t="str">
        <f t="shared" si="443"/>
        <v>1</v>
      </c>
      <c r="AG2379" s="15"/>
      <c r="AH2379" s="15"/>
      <c r="AI2379" s="15"/>
      <c r="AJ2379" s="14"/>
      <c r="AK2379" s="15" cm="1">
        <f t="array" ref="AK2379">_xlfn.IFS(B2379="","",LEFT(G2379,1)="L",1,LEFT(G2379,1)="W",1,AND(LEFT(B2379,1)="H",G2379=""),0)</f>
        <v>1</v>
      </c>
      <c r="AL2379" s="15"/>
      <c r="AM2379" s="15"/>
      <c r="AN2379" s="15"/>
      <c r="AO2379" s="15"/>
      <c r="AP2379" s="15"/>
      <c r="AQ2379" s="15"/>
      <c r="AR2379" s="15"/>
      <c r="AS2379" s="15">
        <f t="shared" si="444"/>
        <v>1</v>
      </c>
      <c r="AT2379" s="15" t="s">
        <v>115</v>
      </c>
      <c r="AU2379" s="13" t="str">
        <f t="shared" si="445"/>
        <v>0</v>
      </c>
      <c r="AV2379" s="15"/>
      <c r="AW2379" s="15"/>
      <c r="AX2379" s="15"/>
      <c r="AY2379" s="15"/>
      <c r="AZ2379" s="14"/>
      <c r="BA2379" s="15"/>
      <c r="BB2379" s="15"/>
      <c r="BC2379" s="15"/>
      <c r="BD2379" s="13" t="str">
        <f t="shared" si="446"/>
        <v>0</v>
      </c>
      <c r="BE2379" s="2"/>
      <c r="BF2379" s="2"/>
      <c r="BG2379" s="2"/>
      <c r="BH2379" s="2"/>
      <c r="BI2379" s="2"/>
      <c r="BJ2379" s="2"/>
      <c r="BK2379" s="2" t="s">
        <v>1369</v>
      </c>
      <c r="BL2379" s="10" t="s">
        <v>1370</v>
      </c>
      <c r="BM2379" t="str" cm="1">
        <f t="array" ref="BM2379">_xlfn.IFS(LEFT(G2379,1)="L","外注品",LEFT(G2379,1)="W","内製品",G2379="","購買品")</f>
        <v>外注品</v>
      </c>
    </row>
    <row r="2380" spans="1:65">
      <c r="A2380" s="2" t="str">
        <f t="shared" si="447"/>
        <v>WG01</v>
      </c>
      <c r="B2380" t="s">
        <v>2557</v>
      </c>
      <c r="C2380" s="2" t="s">
        <v>1350</v>
      </c>
      <c r="D2380" s="10"/>
      <c r="E2380" s="10"/>
      <c r="G2380" s="19" t="s">
        <v>5008</v>
      </c>
      <c r="H2380" s="19"/>
      <c r="K2380" s="2" t="str">
        <f t="shared" si="439"/>
        <v>11L0004788263</v>
      </c>
      <c r="L2380" s="7" t="str">
        <f t="shared" si="448"/>
        <v>2001/01/01</v>
      </c>
      <c r="M2380" s="7" t="str">
        <f t="shared" si="449"/>
        <v>2199/12/31</v>
      </c>
      <c r="N2380" s="2" t="str">
        <f t="shared" si="440"/>
        <v/>
      </c>
      <c r="O2380" s="13">
        <v>0</v>
      </c>
      <c r="P2380" s="15"/>
      <c r="Q2380" s="13">
        <v>15</v>
      </c>
      <c r="R2380" s="18"/>
      <c r="S2380" s="18">
        <v>100000000</v>
      </c>
      <c r="T2380" s="2"/>
      <c r="U2380" s="2"/>
      <c r="V2380" s="2"/>
      <c r="W2380" s="2"/>
      <c r="X2380" s="2"/>
      <c r="Y2380" s="2"/>
      <c r="Z2380" s="2"/>
      <c r="AA2380" s="13">
        <v>1</v>
      </c>
      <c r="AB2380" s="13">
        <f t="shared" si="441"/>
        <v>0</v>
      </c>
      <c r="AC2380" s="13">
        <f t="shared" si="442"/>
        <v>0</v>
      </c>
      <c r="AD2380" s="15"/>
      <c r="AE2380" s="15"/>
      <c r="AF2380" s="13" t="str">
        <f t="shared" si="443"/>
        <v>1</v>
      </c>
      <c r="AG2380" s="15"/>
      <c r="AH2380" s="15"/>
      <c r="AI2380" s="15"/>
      <c r="AJ2380" s="14"/>
      <c r="AK2380" s="15" cm="1">
        <f t="array" ref="AK2380">_xlfn.IFS(B2380="","",LEFT(G2380,1)="L",1,LEFT(G2380,1)="W",1,AND(LEFT(B2380,1)="H",G2380=""),0)</f>
        <v>1</v>
      </c>
      <c r="AL2380" s="15"/>
      <c r="AM2380" s="15"/>
      <c r="AN2380" s="15"/>
      <c r="AO2380" s="15"/>
      <c r="AP2380" s="15"/>
      <c r="AQ2380" s="15"/>
      <c r="AR2380" s="15"/>
      <c r="AS2380" s="15">
        <f t="shared" si="444"/>
        <v>1</v>
      </c>
      <c r="AT2380" s="15" t="s">
        <v>115</v>
      </c>
      <c r="AU2380" s="13" t="str">
        <f t="shared" si="445"/>
        <v>0</v>
      </c>
      <c r="AV2380" s="15"/>
      <c r="AW2380" s="15"/>
      <c r="AX2380" s="15"/>
      <c r="AY2380" s="15"/>
      <c r="AZ2380" s="14"/>
      <c r="BA2380" s="15"/>
      <c r="BB2380" s="15"/>
      <c r="BC2380" s="15"/>
      <c r="BD2380" s="13" t="str">
        <f t="shared" si="446"/>
        <v>0</v>
      </c>
      <c r="BE2380" s="2"/>
      <c r="BF2380" s="2"/>
      <c r="BG2380" s="2"/>
      <c r="BH2380" s="2"/>
      <c r="BI2380" s="2"/>
      <c r="BJ2380" s="2"/>
      <c r="BK2380" s="2" t="s">
        <v>1369</v>
      </c>
      <c r="BL2380" s="10" t="s">
        <v>1370</v>
      </c>
      <c r="BM2380" t="str" cm="1">
        <f t="array" ref="BM2380">_xlfn.IFS(LEFT(G2380,1)="L","外注品",LEFT(G2380,1)="W","内製品",G2380="","購買品")</f>
        <v>外注品</v>
      </c>
    </row>
    <row r="2381" spans="1:65">
      <c r="A2381" s="2" t="str">
        <f t="shared" si="447"/>
        <v>WG01</v>
      </c>
      <c r="B2381" t="s">
        <v>2558</v>
      </c>
      <c r="C2381" s="2" t="s">
        <v>1350</v>
      </c>
      <c r="D2381" s="10"/>
      <c r="E2381" s="10"/>
      <c r="G2381" s="19" t="s">
        <v>5008</v>
      </c>
      <c r="H2381" s="19"/>
      <c r="K2381" s="2" t="str">
        <f t="shared" si="439"/>
        <v>11L0004788264</v>
      </c>
      <c r="L2381" s="7" t="str">
        <f t="shared" si="448"/>
        <v>2001/01/01</v>
      </c>
      <c r="M2381" s="7" t="str">
        <f t="shared" si="449"/>
        <v>2199/12/31</v>
      </c>
      <c r="N2381" s="2" t="str">
        <f t="shared" si="440"/>
        <v/>
      </c>
      <c r="O2381" s="13">
        <v>0</v>
      </c>
      <c r="P2381" s="15"/>
      <c r="Q2381" s="13">
        <v>15</v>
      </c>
      <c r="R2381" s="18"/>
      <c r="S2381" s="18">
        <v>100000000</v>
      </c>
      <c r="T2381" s="2"/>
      <c r="U2381" s="2"/>
      <c r="V2381" s="2"/>
      <c r="W2381" s="2"/>
      <c r="X2381" s="2"/>
      <c r="Y2381" s="2"/>
      <c r="Z2381" s="2"/>
      <c r="AA2381" s="13">
        <v>1</v>
      </c>
      <c r="AB2381" s="13">
        <f t="shared" si="441"/>
        <v>0</v>
      </c>
      <c r="AC2381" s="13">
        <f t="shared" si="442"/>
        <v>0</v>
      </c>
      <c r="AD2381" s="15"/>
      <c r="AE2381" s="15"/>
      <c r="AF2381" s="13" t="str">
        <f t="shared" si="443"/>
        <v>1</v>
      </c>
      <c r="AG2381" s="15"/>
      <c r="AH2381" s="15"/>
      <c r="AI2381" s="15"/>
      <c r="AJ2381" s="14"/>
      <c r="AK2381" s="15" cm="1">
        <f t="array" ref="AK2381">_xlfn.IFS(B2381="","",LEFT(G2381,1)="L",1,LEFT(G2381,1)="W",1,AND(LEFT(B2381,1)="H",G2381=""),0)</f>
        <v>1</v>
      </c>
      <c r="AL2381" s="15"/>
      <c r="AM2381" s="15"/>
      <c r="AN2381" s="15"/>
      <c r="AO2381" s="15"/>
      <c r="AP2381" s="15"/>
      <c r="AQ2381" s="15"/>
      <c r="AR2381" s="15"/>
      <c r="AS2381" s="15">
        <f t="shared" si="444"/>
        <v>1</v>
      </c>
      <c r="AT2381" s="15" t="s">
        <v>115</v>
      </c>
      <c r="AU2381" s="13" t="str">
        <f t="shared" si="445"/>
        <v>0</v>
      </c>
      <c r="AV2381" s="15"/>
      <c r="AW2381" s="15"/>
      <c r="AX2381" s="15"/>
      <c r="AY2381" s="15"/>
      <c r="AZ2381" s="14"/>
      <c r="BA2381" s="15"/>
      <c r="BB2381" s="15"/>
      <c r="BC2381" s="15"/>
      <c r="BD2381" s="13" t="str">
        <f t="shared" si="446"/>
        <v>0</v>
      </c>
      <c r="BE2381" s="2"/>
      <c r="BF2381" s="2"/>
      <c r="BG2381" s="2"/>
      <c r="BH2381" s="2"/>
      <c r="BI2381" s="2"/>
      <c r="BJ2381" s="2"/>
      <c r="BK2381" s="2" t="s">
        <v>1369</v>
      </c>
      <c r="BL2381" s="10" t="s">
        <v>1370</v>
      </c>
      <c r="BM2381" t="str" cm="1">
        <f t="array" ref="BM2381">_xlfn.IFS(LEFT(G2381,1)="L","外注品",LEFT(G2381,1)="W","内製品",G2381="","購買品")</f>
        <v>外注品</v>
      </c>
    </row>
    <row r="2382" spans="1:65">
      <c r="A2382" s="2" t="str">
        <f t="shared" si="447"/>
        <v>WG01</v>
      </c>
      <c r="B2382" t="s">
        <v>2559</v>
      </c>
      <c r="C2382" s="2" t="s">
        <v>1350</v>
      </c>
      <c r="D2382" s="10"/>
      <c r="E2382" s="10"/>
      <c r="G2382" s="19" t="s">
        <v>5008</v>
      </c>
      <c r="H2382" s="19"/>
      <c r="K2382" s="2" t="str">
        <f t="shared" si="439"/>
        <v>11L0004788265</v>
      </c>
      <c r="L2382" s="7" t="str">
        <f t="shared" si="448"/>
        <v>2001/01/01</v>
      </c>
      <c r="M2382" s="7" t="str">
        <f t="shared" si="449"/>
        <v>2199/12/31</v>
      </c>
      <c r="N2382" s="2" t="str">
        <f t="shared" si="440"/>
        <v/>
      </c>
      <c r="O2382" s="13">
        <v>0</v>
      </c>
      <c r="P2382" s="15"/>
      <c r="Q2382" s="13">
        <v>15</v>
      </c>
      <c r="R2382" s="18"/>
      <c r="S2382" s="18">
        <v>100000000</v>
      </c>
      <c r="T2382" s="2"/>
      <c r="U2382" s="2"/>
      <c r="V2382" s="2"/>
      <c r="W2382" s="2"/>
      <c r="X2382" s="2"/>
      <c r="Y2382" s="2"/>
      <c r="Z2382" s="2"/>
      <c r="AA2382" s="13">
        <v>1</v>
      </c>
      <c r="AB2382" s="13">
        <f t="shared" si="441"/>
        <v>0</v>
      </c>
      <c r="AC2382" s="13">
        <f t="shared" si="442"/>
        <v>0</v>
      </c>
      <c r="AD2382" s="15"/>
      <c r="AE2382" s="15"/>
      <c r="AF2382" s="13" t="str">
        <f t="shared" si="443"/>
        <v>1</v>
      </c>
      <c r="AG2382" s="15"/>
      <c r="AH2382" s="15"/>
      <c r="AI2382" s="15"/>
      <c r="AJ2382" s="14"/>
      <c r="AK2382" s="15" cm="1">
        <f t="array" ref="AK2382">_xlfn.IFS(B2382="","",LEFT(G2382,1)="L",1,LEFT(G2382,1)="W",1,AND(LEFT(B2382,1)="H",G2382=""),0)</f>
        <v>1</v>
      </c>
      <c r="AL2382" s="15"/>
      <c r="AM2382" s="15"/>
      <c r="AN2382" s="15"/>
      <c r="AO2382" s="15"/>
      <c r="AP2382" s="15"/>
      <c r="AQ2382" s="15"/>
      <c r="AR2382" s="15"/>
      <c r="AS2382" s="15">
        <f t="shared" si="444"/>
        <v>1</v>
      </c>
      <c r="AT2382" s="15" t="s">
        <v>115</v>
      </c>
      <c r="AU2382" s="13" t="str">
        <f t="shared" si="445"/>
        <v>0</v>
      </c>
      <c r="AV2382" s="15"/>
      <c r="AW2382" s="15"/>
      <c r="AX2382" s="15"/>
      <c r="AY2382" s="15"/>
      <c r="AZ2382" s="14"/>
      <c r="BA2382" s="15"/>
      <c r="BB2382" s="15"/>
      <c r="BC2382" s="15"/>
      <c r="BD2382" s="13" t="str">
        <f t="shared" si="446"/>
        <v>0</v>
      </c>
      <c r="BE2382" s="2"/>
      <c r="BF2382" s="2"/>
      <c r="BG2382" s="2"/>
      <c r="BH2382" s="2"/>
      <c r="BI2382" s="2"/>
      <c r="BJ2382" s="2"/>
      <c r="BK2382" s="2" t="s">
        <v>1369</v>
      </c>
      <c r="BL2382" s="10" t="s">
        <v>1370</v>
      </c>
      <c r="BM2382" t="str" cm="1">
        <f t="array" ref="BM2382">_xlfn.IFS(LEFT(G2382,1)="L","外注品",LEFT(G2382,1)="W","内製品",G2382="","購買品")</f>
        <v>外注品</v>
      </c>
    </row>
    <row r="2383" spans="1:65">
      <c r="A2383" s="2" t="str">
        <f t="shared" si="447"/>
        <v>WG01</v>
      </c>
      <c r="B2383" t="s">
        <v>2560</v>
      </c>
      <c r="C2383" s="2" t="s">
        <v>1350</v>
      </c>
      <c r="D2383" s="10"/>
      <c r="E2383" s="10"/>
      <c r="G2383" s="19" t="s">
        <v>5008</v>
      </c>
      <c r="H2383" s="19"/>
      <c r="K2383" s="2" t="str">
        <f t="shared" si="439"/>
        <v>11L0004788266</v>
      </c>
      <c r="L2383" s="7" t="str">
        <f t="shared" si="448"/>
        <v>2001/01/01</v>
      </c>
      <c r="M2383" s="7" t="str">
        <f t="shared" si="449"/>
        <v>2199/12/31</v>
      </c>
      <c r="N2383" s="2" t="str">
        <f t="shared" si="440"/>
        <v/>
      </c>
      <c r="O2383" s="13">
        <v>0</v>
      </c>
      <c r="P2383" s="15"/>
      <c r="Q2383" s="13">
        <v>15</v>
      </c>
      <c r="R2383" s="18"/>
      <c r="S2383" s="18">
        <v>100000000</v>
      </c>
      <c r="T2383" s="2"/>
      <c r="U2383" s="2"/>
      <c r="V2383" s="2"/>
      <c r="W2383" s="2"/>
      <c r="X2383" s="2"/>
      <c r="Y2383" s="2"/>
      <c r="Z2383" s="2"/>
      <c r="AA2383" s="13">
        <v>1</v>
      </c>
      <c r="AB2383" s="13">
        <f t="shared" si="441"/>
        <v>0</v>
      </c>
      <c r="AC2383" s="13">
        <f t="shared" si="442"/>
        <v>0</v>
      </c>
      <c r="AD2383" s="15"/>
      <c r="AE2383" s="15"/>
      <c r="AF2383" s="13" t="str">
        <f t="shared" si="443"/>
        <v>1</v>
      </c>
      <c r="AG2383" s="15"/>
      <c r="AH2383" s="15"/>
      <c r="AI2383" s="15"/>
      <c r="AJ2383" s="14"/>
      <c r="AK2383" s="15" cm="1">
        <f t="array" ref="AK2383">_xlfn.IFS(B2383="","",LEFT(G2383,1)="L",1,LEFT(G2383,1)="W",1,AND(LEFT(B2383,1)="H",G2383=""),0)</f>
        <v>1</v>
      </c>
      <c r="AL2383" s="15"/>
      <c r="AM2383" s="15"/>
      <c r="AN2383" s="15"/>
      <c r="AO2383" s="15"/>
      <c r="AP2383" s="15"/>
      <c r="AQ2383" s="15"/>
      <c r="AR2383" s="15"/>
      <c r="AS2383" s="15">
        <f t="shared" si="444"/>
        <v>1</v>
      </c>
      <c r="AT2383" s="15" t="s">
        <v>115</v>
      </c>
      <c r="AU2383" s="13" t="str">
        <f t="shared" si="445"/>
        <v>0</v>
      </c>
      <c r="AV2383" s="15"/>
      <c r="AW2383" s="15"/>
      <c r="AX2383" s="15"/>
      <c r="AY2383" s="15"/>
      <c r="AZ2383" s="14"/>
      <c r="BA2383" s="15"/>
      <c r="BB2383" s="15"/>
      <c r="BC2383" s="15"/>
      <c r="BD2383" s="13" t="str">
        <f t="shared" si="446"/>
        <v>0</v>
      </c>
      <c r="BE2383" s="2"/>
      <c r="BF2383" s="2"/>
      <c r="BG2383" s="2"/>
      <c r="BH2383" s="2"/>
      <c r="BI2383" s="2"/>
      <c r="BJ2383" s="2"/>
      <c r="BK2383" s="2" t="s">
        <v>1369</v>
      </c>
      <c r="BL2383" s="10" t="s">
        <v>1370</v>
      </c>
      <c r="BM2383" t="str" cm="1">
        <f t="array" ref="BM2383">_xlfn.IFS(LEFT(G2383,1)="L","外注品",LEFT(G2383,1)="W","内製品",G2383="","購買品")</f>
        <v>外注品</v>
      </c>
    </row>
    <row r="2384" spans="1:65">
      <c r="A2384" s="2" t="str">
        <f t="shared" si="447"/>
        <v>WG01</v>
      </c>
      <c r="B2384" t="s">
        <v>2561</v>
      </c>
      <c r="C2384" s="2" t="s">
        <v>1350</v>
      </c>
      <c r="D2384" s="10"/>
      <c r="E2384" s="10"/>
      <c r="G2384" s="19" t="s">
        <v>5008</v>
      </c>
      <c r="H2384" s="19"/>
      <c r="K2384" s="2" t="str">
        <f t="shared" si="439"/>
        <v>11L0004788267</v>
      </c>
      <c r="L2384" s="7" t="str">
        <f t="shared" si="448"/>
        <v>2001/01/01</v>
      </c>
      <c r="M2384" s="7" t="str">
        <f t="shared" si="449"/>
        <v>2199/12/31</v>
      </c>
      <c r="N2384" s="2" t="str">
        <f t="shared" si="440"/>
        <v/>
      </c>
      <c r="O2384" s="13">
        <v>0</v>
      </c>
      <c r="P2384" s="15"/>
      <c r="Q2384" s="13">
        <v>15</v>
      </c>
      <c r="R2384" s="18"/>
      <c r="S2384" s="18">
        <v>100000000</v>
      </c>
      <c r="T2384" s="2"/>
      <c r="U2384" s="2"/>
      <c r="V2384" s="2"/>
      <c r="W2384" s="2"/>
      <c r="X2384" s="2"/>
      <c r="Y2384" s="2"/>
      <c r="Z2384" s="2"/>
      <c r="AA2384" s="13">
        <v>1</v>
      </c>
      <c r="AB2384" s="13">
        <f t="shared" si="441"/>
        <v>0</v>
      </c>
      <c r="AC2384" s="13">
        <f t="shared" si="442"/>
        <v>0</v>
      </c>
      <c r="AD2384" s="15"/>
      <c r="AE2384" s="15"/>
      <c r="AF2384" s="13" t="str">
        <f t="shared" si="443"/>
        <v>1</v>
      </c>
      <c r="AG2384" s="15"/>
      <c r="AH2384" s="15"/>
      <c r="AI2384" s="15"/>
      <c r="AJ2384" s="14"/>
      <c r="AK2384" s="15" cm="1">
        <f t="array" ref="AK2384">_xlfn.IFS(B2384="","",LEFT(G2384,1)="L",1,LEFT(G2384,1)="W",1,AND(LEFT(B2384,1)="H",G2384=""),0)</f>
        <v>1</v>
      </c>
      <c r="AL2384" s="15"/>
      <c r="AM2384" s="15"/>
      <c r="AN2384" s="15"/>
      <c r="AO2384" s="15"/>
      <c r="AP2384" s="15"/>
      <c r="AQ2384" s="15"/>
      <c r="AR2384" s="15"/>
      <c r="AS2384" s="15">
        <f t="shared" si="444"/>
        <v>1</v>
      </c>
      <c r="AT2384" s="15" t="s">
        <v>115</v>
      </c>
      <c r="AU2384" s="13" t="str">
        <f t="shared" si="445"/>
        <v>0</v>
      </c>
      <c r="AV2384" s="15"/>
      <c r="AW2384" s="15"/>
      <c r="AX2384" s="15"/>
      <c r="AY2384" s="15"/>
      <c r="AZ2384" s="14"/>
      <c r="BA2384" s="15"/>
      <c r="BB2384" s="15"/>
      <c r="BC2384" s="15"/>
      <c r="BD2384" s="13" t="str">
        <f t="shared" si="446"/>
        <v>0</v>
      </c>
      <c r="BE2384" s="2"/>
      <c r="BF2384" s="2"/>
      <c r="BG2384" s="2"/>
      <c r="BH2384" s="2"/>
      <c r="BI2384" s="2"/>
      <c r="BJ2384" s="2"/>
      <c r="BK2384" s="2" t="s">
        <v>1369</v>
      </c>
      <c r="BL2384" s="10" t="s">
        <v>1370</v>
      </c>
      <c r="BM2384" t="str" cm="1">
        <f t="array" ref="BM2384">_xlfn.IFS(LEFT(G2384,1)="L","外注品",LEFT(G2384,1)="W","内製品",G2384="","購買品")</f>
        <v>外注品</v>
      </c>
    </row>
    <row r="2385" spans="1:65">
      <c r="A2385" s="2" t="str">
        <f t="shared" si="447"/>
        <v>WG01</v>
      </c>
      <c r="B2385" t="s">
        <v>2562</v>
      </c>
      <c r="C2385" s="2" t="s">
        <v>1350</v>
      </c>
      <c r="D2385" s="10"/>
      <c r="E2385" s="10"/>
      <c r="G2385" s="19" t="s">
        <v>5008</v>
      </c>
      <c r="H2385" s="19"/>
      <c r="K2385" s="2" t="str">
        <f t="shared" si="439"/>
        <v>11L0004788268</v>
      </c>
      <c r="L2385" s="7" t="str">
        <f t="shared" si="448"/>
        <v>2001/01/01</v>
      </c>
      <c r="M2385" s="7" t="str">
        <f t="shared" si="449"/>
        <v>2199/12/31</v>
      </c>
      <c r="N2385" s="2" t="str">
        <f t="shared" si="440"/>
        <v/>
      </c>
      <c r="O2385" s="13">
        <v>0</v>
      </c>
      <c r="P2385" s="15"/>
      <c r="Q2385" s="13">
        <v>15</v>
      </c>
      <c r="R2385" s="18"/>
      <c r="S2385" s="18">
        <v>100000000</v>
      </c>
      <c r="T2385" s="2"/>
      <c r="U2385" s="2"/>
      <c r="V2385" s="2"/>
      <c r="W2385" s="2"/>
      <c r="X2385" s="2"/>
      <c r="Y2385" s="2"/>
      <c r="Z2385" s="2"/>
      <c r="AA2385" s="13">
        <v>1</v>
      </c>
      <c r="AB2385" s="13">
        <f t="shared" si="441"/>
        <v>0</v>
      </c>
      <c r="AC2385" s="13">
        <f t="shared" si="442"/>
        <v>0</v>
      </c>
      <c r="AD2385" s="15"/>
      <c r="AE2385" s="15"/>
      <c r="AF2385" s="13" t="str">
        <f t="shared" si="443"/>
        <v>1</v>
      </c>
      <c r="AG2385" s="15"/>
      <c r="AH2385" s="15"/>
      <c r="AI2385" s="15"/>
      <c r="AJ2385" s="14"/>
      <c r="AK2385" s="15" cm="1">
        <f t="array" ref="AK2385">_xlfn.IFS(B2385="","",LEFT(G2385,1)="L",1,LEFT(G2385,1)="W",1,AND(LEFT(B2385,1)="H",G2385=""),0)</f>
        <v>1</v>
      </c>
      <c r="AL2385" s="15"/>
      <c r="AM2385" s="15"/>
      <c r="AN2385" s="15"/>
      <c r="AO2385" s="15"/>
      <c r="AP2385" s="15"/>
      <c r="AQ2385" s="15"/>
      <c r="AR2385" s="15"/>
      <c r="AS2385" s="15">
        <f t="shared" si="444"/>
        <v>1</v>
      </c>
      <c r="AT2385" s="15" t="s">
        <v>115</v>
      </c>
      <c r="AU2385" s="13" t="str">
        <f t="shared" si="445"/>
        <v>0</v>
      </c>
      <c r="AV2385" s="15"/>
      <c r="AW2385" s="15"/>
      <c r="AX2385" s="15"/>
      <c r="AY2385" s="15"/>
      <c r="AZ2385" s="14"/>
      <c r="BA2385" s="15"/>
      <c r="BB2385" s="15"/>
      <c r="BC2385" s="15"/>
      <c r="BD2385" s="13" t="str">
        <f t="shared" si="446"/>
        <v>0</v>
      </c>
      <c r="BE2385" s="2"/>
      <c r="BF2385" s="2"/>
      <c r="BG2385" s="2"/>
      <c r="BH2385" s="2"/>
      <c r="BI2385" s="2"/>
      <c r="BJ2385" s="2"/>
      <c r="BK2385" s="2" t="s">
        <v>1369</v>
      </c>
      <c r="BL2385" s="10" t="s">
        <v>1370</v>
      </c>
      <c r="BM2385" t="str" cm="1">
        <f t="array" ref="BM2385">_xlfn.IFS(LEFT(G2385,1)="L","外注品",LEFT(G2385,1)="W","内製品",G2385="","購買品")</f>
        <v>外注品</v>
      </c>
    </row>
    <row r="2386" spans="1:65">
      <c r="A2386" s="2" t="str">
        <f t="shared" si="447"/>
        <v>WG01</v>
      </c>
      <c r="B2386" t="s">
        <v>2563</v>
      </c>
      <c r="C2386" s="2" t="s">
        <v>1350</v>
      </c>
      <c r="D2386" s="10"/>
      <c r="E2386" s="10"/>
      <c r="G2386" s="19" t="s">
        <v>5008</v>
      </c>
      <c r="H2386" s="19"/>
      <c r="K2386" s="2" t="str">
        <f t="shared" si="439"/>
        <v>11L0004788269</v>
      </c>
      <c r="L2386" s="7" t="str">
        <f t="shared" si="448"/>
        <v>2001/01/01</v>
      </c>
      <c r="M2386" s="7" t="str">
        <f t="shared" si="449"/>
        <v>2199/12/31</v>
      </c>
      <c r="N2386" s="2" t="str">
        <f t="shared" si="440"/>
        <v/>
      </c>
      <c r="O2386" s="13">
        <v>0</v>
      </c>
      <c r="P2386" s="15"/>
      <c r="Q2386" s="13">
        <v>15</v>
      </c>
      <c r="R2386" s="18"/>
      <c r="S2386" s="18">
        <v>100000000</v>
      </c>
      <c r="T2386" s="2"/>
      <c r="U2386" s="2"/>
      <c r="V2386" s="2"/>
      <c r="W2386" s="2"/>
      <c r="X2386" s="2"/>
      <c r="Y2386" s="2"/>
      <c r="Z2386" s="2"/>
      <c r="AA2386" s="13">
        <v>1</v>
      </c>
      <c r="AB2386" s="13">
        <f t="shared" si="441"/>
        <v>0</v>
      </c>
      <c r="AC2386" s="13">
        <f t="shared" si="442"/>
        <v>0</v>
      </c>
      <c r="AD2386" s="15"/>
      <c r="AE2386" s="15"/>
      <c r="AF2386" s="13" t="str">
        <f t="shared" si="443"/>
        <v>1</v>
      </c>
      <c r="AG2386" s="15"/>
      <c r="AH2386" s="15"/>
      <c r="AI2386" s="15"/>
      <c r="AJ2386" s="14"/>
      <c r="AK2386" s="15" cm="1">
        <f t="array" ref="AK2386">_xlfn.IFS(B2386="","",LEFT(G2386,1)="L",1,LEFT(G2386,1)="W",1,AND(LEFT(B2386,1)="H",G2386=""),0)</f>
        <v>1</v>
      </c>
      <c r="AL2386" s="15"/>
      <c r="AM2386" s="15"/>
      <c r="AN2386" s="15"/>
      <c r="AO2386" s="15"/>
      <c r="AP2386" s="15"/>
      <c r="AQ2386" s="15"/>
      <c r="AR2386" s="15"/>
      <c r="AS2386" s="15">
        <f t="shared" si="444"/>
        <v>1</v>
      </c>
      <c r="AT2386" s="15" t="s">
        <v>115</v>
      </c>
      <c r="AU2386" s="13" t="str">
        <f t="shared" si="445"/>
        <v>0</v>
      </c>
      <c r="AV2386" s="15"/>
      <c r="AW2386" s="15"/>
      <c r="AX2386" s="15"/>
      <c r="AY2386" s="15"/>
      <c r="AZ2386" s="14"/>
      <c r="BA2386" s="15"/>
      <c r="BB2386" s="15"/>
      <c r="BC2386" s="15"/>
      <c r="BD2386" s="13" t="str">
        <f t="shared" si="446"/>
        <v>0</v>
      </c>
      <c r="BE2386" s="2"/>
      <c r="BF2386" s="2"/>
      <c r="BG2386" s="2"/>
      <c r="BH2386" s="2"/>
      <c r="BI2386" s="2"/>
      <c r="BJ2386" s="2"/>
      <c r="BK2386" s="2" t="s">
        <v>1369</v>
      </c>
      <c r="BL2386" s="10" t="s">
        <v>1370</v>
      </c>
      <c r="BM2386" t="str" cm="1">
        <f t="array" ref="BM2386">_xlfn.IFS(LEFT(G2386,1)="L","外注品",LEFT(G2386,1)="W","内製品",G2386="","購買品")</f>
        <v>外注品</v>
      </c>
    </row>
    <row r="2387" spans="1:65">
      <c r="A2387" s="2" t="str">
        <f t="shared" si="447"/>
        <v>WG01</v>
      </c>
      <c r="B2387" t="s">
        <v>2564</v>
      </c>
      <c r="C2387" s="2" t="s">
        <v>1350</v>
      </c>
      <c r="D2387" s="10"/>
      <c r="E2387" s="10"/>
      <c r="G2387" s="19" t="s">
        <v>5008</v>
      </c>
      <c r="H2387" s="19"/>
      <c r="K2387" s="2" t="str">
        <f t="shared" si="439"/>
        <v>11L0004788270</v>
      </c>
      <c r="L2387" s="7" t="str">
        <f t="shared" si="448"/>
        <v>2001/01/01</v>
      </c>
      <c r="M2387" s="7" t="str">
        <f t="shared" si="449"/>
        <v>2199/12/31</v>
      </c>
      <c r="N2387" s="2" t="str">
        <f t="shared" si="440"/>
        <v/>
      </c>
      <c r="O2387" s="13">
        <v>0</v>
      </c>
      <c r="P2387" s="15"/>
      <c r="Q2387" s="13">
        <v>15</v>
      </c>
      <c r="R2387" s="18"/>
      <c r="S2387" s="18">
        <v>100000000</v>
      </c>
      <c r="T2387" s="2"/>
      <c r="U2387" s="2"/>
      <c r="V2387" s="2"/>
      <c r="W2387" s="2"/>
      <c r="X2387" s="2"/>
      <c r="Y2387" s="2"/>
      <c r="Z2387" s="2"/>
      <c r="AA2387" s="13">
        <v>1</v>
      </c>
      <c r="AB2387" s="13">
        <f t="shared" si="441"/>
        <v>0</v>
      </c>
      <c r="AC2387" s="13">
        <f t="shared" si="442"/>
        <v>0</v>
      </c>
      <c r="AD2387" s="15"/>
      <c r="AE2387" s="15"/>
      <c r="AF2387" s="13" t="str">
        <f t="shared" si="443"/>
        <v>1</v>
      </c>
      <c r="AG2387" s="15"/>
      <c r="AH2387" s="15"/>
      <c r="AI2387" s="15"/>
      <c r="AJ2387" s="14"/>
      <c r="AK2387" s="15" cm="1">
        <f t="array" ref="AK2387">_xlfn.IFS(B2387="","",LEFT(G2387,1)="L",1,LEFT(G2387,1)="W",1,AND(LEFT(B2387,1)="H",G2387=""),0)</f>
        <v>1</v>
      </c>
      <c r="AL2387" s="15"/>
      <c r="AM2387" s="15"/>
      <c r="AN2387" s="15"/>
      <c r="AO2387" s="15"/>
      <c r="AP2387" s="15"/>
      <c r="AQ2387" s="15"/>
      <c r="AR2387" s="15"/>
      <c r="AS2387" s="15">
        <f t="shared" si="444"/>
        <v>1</v>
      </c>
      <c r="AT2387" s="15" t="s">
        <v>115</v>
      </c>
      <c r="AU2387" s="13" t="str">
        <f t="shared" si="445"/>
        <v>0</v>
      </c>
      <c r="AV2387" s="15"/>
      <c r="AW2387" s="15"/>
      <c r="AX2387" s="15"/>
      <c r="AY2387" s="15"/>
      <c r="AZ2387" s="14"/>
      <c r="BA2387" s="15"/>
      <c r="BB2387" s="15"/>
      <c r="BC2387" s="15"/>
      <c r="BD2387" s="13" t="str">
        <f t="shared" si="446"/>
        <v>0</v>
      </c>
      <c r="BE2387" s="2"/>
      <c r="BF2387" s="2"/>
      <c r="BG2387" s="2"/>
      <c r="BH2387" s="2"/>
      <c r="BI2387" s="2"/>
      <c r="BJ2387" s="2"/>
      <c r="BK2387" s="2" t="s">
        <v>1369</v>
      </c>
      <c r="BL2387" s="10" t="s">
        <v>1370</v>
      </c>
      <c r="BM2387" t="str" cm="1">
        <f t="array" ref="BM2387">_xlfn.IFS(LEFT(G2387,1)="L","外注品",LEFT(G2387,1)="W","内製品",G2387="","購買品")</f>
        <v>外注品</v>
      </c>
    </row>
    <row r="2388" spans="1:65">
      <c r="A2388" s="2" t="str">
        <f t="shared" si="447"/>
        <v>WG01</v>
      </c>
      <c r="B2388" t="s">
        <v>2565</v>
      </c>
      <c r="C2388" s="2" t="s">
        <v>1350</v>
      </c>
      <c r="D2388" s="10"/>
      <c r="E2388" s="10"/>
      <c r="G2388" s="19" t="s">
        <v>5008</v>
      </c>
      <c r="H2388" s="19"/>
      <c r="K2388" s="2" t="str">
        <f t="shared" si="439"/>
        <v>11L0004788271</v>
      </c>
      <c r="L2388" s="7" t="str">
        <f t="shared" si="448"/>
        <v>2001/01/01</v>
      </c>
      <c r="M2388" s="7" t="str">
        <f t="shared" si="449"/>
        <v>2199/12/31</v>
      </c>
      <c r="N2388" s="2" t="str">
        <f t="shared" si="440"/>
        <v/>
      </c>
      <c r="O2388" s="13">
        <v>0</v>
      </c>
      <c r="P2388" s="15"/>
      <c r="Q2388" s="13">
        <v>15</v>
      </c>
      <c r="R2388" s="18"/>
      <c r="S2388" s="18">
        <v>100000000</v>
      </c>
      <c r="T2388" s="2"/>
      <c r="U2388" s="2"/>
      <c r="V2388" s="2"/>
      <c r="W2388" s="2"/>
      <c r="X2388" s="2"/>
      <c r="Y2388" s="2"/>
      <c r="Z2388" s="2"/>
      <c r="AA2388" s="13">
        <v>1</v>
      </c>
      <c r="AB2388" s="13">
        <f t="shared" si="441"/>
        <v>0</v>
      </c>
      <c r="AC2388" s="13">
        <f t="shared" si="442"/>
        <v>0</v>
      </c>
      <c r="AD2388" s="15"/>
      <c r="AE2388" s="15"/>
      <c r="AF2388" s="13" t="str">
        <f t="shared" si="443"/>
        <v>1</v>
      </c>
      <c r="AG2388" s="15"/>
      <c r="AH2388" s="15"/>
      <c r="AI2388" s="15"/>
      <c r="AJ2388" s="14"/>
      <c r="AK2388" s="15" cm="1">
        <f t="array" ref="AK2388">_xlfn.IFS(B2388="","",LEFT(G2388,1)="L",1,LEFT(G2388,1)="W",1,AND(LEFT(B2388,1)="H",G2388=""),0)</f>
        <v>1</v>
      </c>
      <c r="AL2388" s="15"/>
      <c r="AM2388" s="15"/>
      <c r="AN2388" s="15"/>
      <c r="AO2388" s="15"/>
      <c r="AP2388" s="15"/>
      <c r="AQ2388" s="15"/>
      <c r="AR2388" s="15"/>
      <c r="AS2388" s="15">
        <f t="shared" si="444"/>
        <v>1</v>
      </c>
      <c r="AT2388" s="15" t="s">
        <v>115</v>
      </c>
      <c r="AU2388" s="13" t="str">
        <f t="shared" si="445"/>
        <v>0</v>
      </c>
      <c r="AV2388" s="15"/>
      <c r="AW2388" s="15"/>
      <c r="AX2388" s="15"/>
      <c r="AY2388" s="15"/>
      <c r="AZ2388" s="14"/>
      <c r="BA2388" s="15"/>
      <c r="BB2388" s="15"/>
      <c r="BC2388" s="15"/>
      <c r="BD2388" s="13" t="str">
        <f t="shared" si="446"/>
        <v>0</v>
      </c>
      <c r="BE2388" s="2"/>
      <c r="BF2388" s="2"/>
      <c r="BG2388" s="2"/>
      <c r="BH2388" s="2"/>
      <c r="BI2388" s="2"/>
      <c r="BJ2388" s="2"/>
      <c r="BK2388" s="2" t="s">
        <v>1369</v>
      </c>
      <c r="BL2388" s="10" t="s">
        <v>1370</v>
      </c>
      <c r="BM2388" t="str" cm="1">
        <f t="array" ref="BM2388">_xlfn.IFS(LEFT(G2388,1)="L","外注品",LEFT(G2388,1)="W","内製品",G2388="","購買品")</f>
        <v>外注品</v>
      </c>
    </row>
    <row r="2389" spans="1:65">
      <c r="A2389" s="2" t="str">
        <f t="shared" si="447"/>
        <v>WG01</v>
      </c>
      <c r="B2389" t="s">
        <v>2566</v>
      </c>
      <c r="C2389" s="2" t="s">
        <v>1350</v>
      </c>
      <c r="D2389" s="10"/>
      <c r="E2389" s="10"/>
      <c r="G2389" s="19" t="s">
        <v>5008</v>
      </c>
      <c r="H2389" s="19"/>
      <c r="K2389" s="2" t="str">
        <f t="shared" si="439"/>
        <v>11L0004788272</v>
      </c>
      <c r="L2389" s="7" t="str">
        <f t="shared" si="448"/>
        <v>2001/01/01</v>
      </c>
      <c r="M2389" s="7" t="str">
        <f t="shared" si="449"/>
        <v>2199/12/31</v>
      </c>
      <c r="N2389" s="2" t="str">
        <f t="shared" si="440"/>
        <v/>
      </c>
      <c r="O2389" s="13">
        <v>0</v>
      </c>
      <c r="P2389" s="15"/>
      <c r="Q2389" s="13">
        <v>15</v>
      </c>
      <c r="R2389" s="18"/>
      <c r="S2389" s="18">
        <v>100000000</v>
      </c>
      <c r="T2389" s="2"/>
      <c r="U2389" s="2"/>
      <c r="V2389" s="2"/>
      <c r="W2389" s="2"/>
      <c r="X2389" s="2"/>
      <c r="Y2389" s="2"/>
      <c r="Z2389" s="2"/>
      <c r="AA2389" s="13">
        <v>1</v>
      </c>
      <c r="AB2389" s="13">
        <f t="shared" si="441"/>
        <v>0</v>
      </c>
      <c r="AC2389" s="13">
        <f t="shared" si="442"/>
        <v>0</v>
      </c>
      <c r="AD2389" s="15"/>
      <c r="AE2389" s="15"/>
      <c r="AF2389" s="13" t="str">
        <f t="shared" si="443"/>
        <v>1</v>
      </c>
      <c r="AG2389" s="15"/>
      <c r="AH2389" s="15"/>
      <c r="AI2389" s="15"/>
      <c r="AJ2389" s="14"/>
      <c r="AK2389" s="15" cm="1">
        <f t="array" ref="AK2389">_xlfn.IFS(B2389="","",LEFT(G2389,1)="L",1,LEFT(G2389,1)="W",1,AND(LEFT(B2389,1)="H",G2389=""),0)</f>
        <v>1</v>
      </c>
      <c r="AL2389" s="15"/>
      <c r="AM2389" s="15"/>
      <c r="AN2389" s="15"/>
      <c r="AO2389" s="15"/>
      <c r="AP2389" s="15"/>
      <c r="AQ2389" s="15"/>
      <c r="AR2389" s="15"/>
      <c r="AS2389" s="15">
        <f t="shared" si="444"/>
        <v>1</v>
      </c>
      <c r="AT2389" s="15" t="s">
        <v>115</v>
      </c>
      <c r="AU2389" s="13" t="str">
        <f t="shared" si="445"/>
        <v>0</v>
      </c>
      <c r="AV2389" s="15"/>
      <c r="AW2389" s="15"/>
      <c r="AX2389" s="15"/>
      <c r="AY2389" s="15"/>
      <c r="AZ2389" s="14"/>
      <c r="BA2389" s="15"/>
      <c r="BB2389" s="15"/>
      <c r="BC2389" s="15"/>
      <c r="BD2389" s="13" t="str">
        <f t="shared" si="446"/>
        <v>0</v>
      </c>
      <c r="BE2389" s="2"/>
      <c r="BF2389" s="2"/>
      <c r="BG2389" s="2"/>
      <c r="BH2389" s="2"/>
      <c r="BI2389" s="2"/>
      <c r="BJ2389" s="2"/>
      <c r="BK2389" s="2" t="s">
        <v>1369</v>
      </c>
      <c r="BL2389" s="10" t="s">
        <v>1370</v>
      </c>
      <c r="BM2389" t="str" cm="1">
        <f t="array" ref="BM2389">_xlfn.IFS(LEFT(G2389,1)="L","外注品",LEFT(G2389,1)="W","内製品",G2389="","購買品")</f>
        <v>外注品</v>
      </c>
    </row>
    <row r="2390" spans="1:65">
      <c r="A2390" s="2" t="str">
        <f t="shared" si="447"/>
        <v>WG01</v>
      </c>
      <c r="B2390" t="s">
        <v>2567</v>
      </c>
      <c r="C2390" s="2" t="s">
        <v>1350</v>
      </c>
      <c r="D2390" s="10"/>
      <c r="E2390" s="10"/>
      <c r="G2390" s="19" t="s">
        <v>5008</v>
      </c>
      <c r="H2390" s="19"/>
      <c r="K2390" s="2" t="str">
        <f t="shared" si="439"/>
        <v>11L0004788273</v>
      </c>
      <c r="L2390" s="7" t="str">
        <f t="shared" si="448"/>
        <v>2001/01/01</v>
      </c>
      <c r="M2390" s="7" t="str">
        <f t="shared" si="449"/>
        <v>2199/12/31</v>
      </c>
      <c r="N2390" s="2" t="str">
        <f t="shared" si="440"/>
        <v/>
      </c>
      <c r="O2390" s="13">
        <v>0</v>
      </c>
      <c r="P2390" s="15"/>
      <c r="Q2390" s="13">
        <v>15</v>
      </c>
      <c r="R2390" s="18"/>
      <c r="S2390" s="18">
        <v>100000000</v>
      </c>
      <c r="T2390" s="2"/>
      <c r="U2390" s="2"/>
      <c r="V2390" s="2"/>
      <c r="W2390" s="2"/>
      <c r="X2390" s="2"/>
      <c r="Y2390" s="2"/>
      <c r="Z2390" s="2"/>
      <c r="AA2390" s="13">
        <v>1</v>
      </c>
      <c r="AB2390" s="13">
        <f t="shared" si="441"/>
        <v>0</v>
      </c>
      <c r="AC2390" s="13">
        <f t="shared" si="442"/>
        <v>0</v>
      </c>
      <c r="AD2390" s="15"/>
      <c r="AE2390" s="15"/>
      <c r="AF2390" s="13" t="str">
        <f t="shared" si="443"/>
        <v>1</v>
      </c>
      <c r="AG2390" s="15"/>
      <c r="AH2390" s="15"/>
      <c r="AI2390" s="15"/>
      <c r="AJ2390" s="14"/>
      <c r="AK2390" s="15" cm="1">
        <f t="array" ref="AK2390">_xlfn.IFS(B2390="","",LEFT(G2390,1)="L",1,LEFT(G2390,1)="W",1,AND(LEFT(B2390,1)="H",G2390=""),0)</f>
        <v>1</v>
      </c>
      <c r="AL2390" s="15"/>
      <c r="AM2390" s="15"/>
      <c r="AN2390" s="15"/>
      <c r="AO2390" s="15"/>
      <c r="AP2390" s="15"/>
      <c r="AQ2390" s="15"/>
      <c r="AR2390" s="15"/>
      <c r="AS2390" s="15">
        <f t="shared" si="444"/>
        <v>1</v>
      </c>
      <c r="AT2390" s="15" t="s">
        <v>115</v>
      </c>
      <c r="AU2390" s="13" t="str">
        <f t="shared" si="445"/>
        <v>0</v>
      </c>
      <c r="AV2390" s="15"/>
      <c r="AW2390" s="15"/>
      <c r="AX2390" s="15"/>
      <c r="AY2390" s="15"/>
      <c r="AZ2390" s="14"/>
      <c r="BA2390" s="15"/>
      <c r="BB2390" s="15"/>
      <c r="BC2390" s="15"/>
      <c r="BD2390" s="13" t="str">
        <f t="shared" si="446"/>
        <v>0</v>
      </c>
      <c r="BE2390" s="2"/>
      <c r="BF2390" s="2"/>
      <c r="BG2390" s="2"/>
      <c r="BH2390" s="2"/>
      <c r="BI2390" s="2"/>
      <c r="BJ2390" s="2"/>
      <c r="BK2390" s="2" t="s">
        <v>1369</v>
      </c>
      <c r="BL2390" s="10" t="s">
        <v>1370</v>
      </c>
      <c r="BM2390" t="str" cm="1">
        <f t="array" ref="BM2390">_xlfn.IFS(LEFT(G2390,1)="L","外注品",LEFT(G2390,1)="W","内製品",G2390="","購買品")</f>
        <v>外注品</v>
      </c>
    </row>
    <row r="2391" spans="1:65">
      <c r="A2391" s="2" t="str">
        <f t="shared" si="447"/>
        <v>WG01</v>
      </c>
      <c r="B2391" t="s">
        <v>2568</v>
      </c>
      <c r="C2391" s="2" t="s">
        <v>1350</v>
      </c>
      <c r="D2391" s="10"/>
      <c r="E2391" s="10"/>
      <c r="G2391" s="19" t="s">
        <v>5008</v>
      </c>
      <c r="H2391" s="19"/>
      <c r="K2391" s="2" t="str">
        <f t="shared" si="439"/>
        <v>11L0004788274</v>
      </c>
      <c r="L2391" s="7" t="str">
        <f t="shared" si="448"/>
        <v>2001/01/01</v>
      </c>
      <c r="M2391" s="7" t="str">
        <f t="shared" si="449"/>
        <v>2199/12/31</v>
      </c>
      <c r="N2391" s="2" t="str">
        <f t="shared" si="440"/>
        <v/>
      </c>
      <c r="O2391" s="13">
        <v>0</v>
      </c>
      <c r="P2391" s="15"/>
      <c r="Q2391" s="13">
        <v>15</v>
      </c>
      <c r="R2391" s="18"/>
      <c r="S2391" s="18">
        <v>100000000</v>
      </c>
      <c r="T2391" s="2"/>
      <c r="U2391" s="2"/>
      <c r="V2391" s="2"/>
      <c r="W2391" s="2"/>
      <c r="X2391" s="2"/>
      <c r="Y2391" s="2"/>
      <c r="Z2391" s="2"/>
      <c r="AA2391" s="13">
        <v>1</v>
      </c>
      <c r="AB2391" s="13">
        <f t="shared" si="441"/>
        <v>0</v>
      </c>
      <c r="AC2391" s="13">
        <f t="shared" si="442"/>
        <v>0</v>
      </c>
      <c r="AD2391" s="15"/>
      <c r="AE2391" s="15"/>
      <c r="AF2391" s="13" t="str">
        <f t="shared" si="443"/>
        <v>1</v>
      </c>
      <c r="AG2391" s="15"/>
      <c r="AH2391" s="15"/>
      <c r="AI2391" s="15"/>
      <c r="AJ2391" s="14"/>
      <c r="AK2391" s="15" cm="1">
        <f t="array" ref="AK2391">_xlfn.IFS(B2391="","",LEFT(G2391,1)="L",1,LEFT(G2391,1)="W",1,AND(LEFT(B2391,1)="H",G2391=""),0)</f>
        <v>1</v>
      </c>
      <c r="AL2391" s="15"/>
      <c r="AM2391" s="15"/>
      <c r="AN2391" s="15"/>
      <c r="AO2391" s="15"/>
      <c r="AP2391" s="15"/>
      <c r="AQ2391" s="15"/>
      <c r="AR2391" s="15"/>
      <c r="AS2391" s="15">
        <f t="shared" si="444"/>
        <v>1</v>
      </c>
      <c r="AT2391" s="15" t="s">
        <v>115</v>
      </c>
      <c r="AU2391" s="13" t="str">
        <f t="shared" si="445"/>
        <v>0</v>
      </c>
      <c r="AV2391" s="15"/>
      <c r="AW2391" s="15"/>
      <c r="AX2391" s="15"/>
      <c r="AY2391" s="15"/>
      <c r="AZ2391" s="14"/>
      <c r="BA2391" s="15"/>
      <c r="BB2391" s="15"/>
      <c r="BC2391" s="15"/>
      <c r="BD2391" s="13" t="str">
        <f t="shared" si="446"/>
        <v>0</v>
      </c>
      <c r="BE2391" s="2"/>
      <c r="BF2391" s="2"/>
      <c r="BG2391" s="2"/>
      <c r="BH2391" s="2"/>
      <c r="BI2391" s="2"/>
      <c r="BJ2391" s="2"/>
      <c r="BK2391" s="2" t="s">
        <v>1369</v>
      </c>
      <c r="BL2391" s="10" t="s">
        <v>1370</v>
      </c>
      <c r="BM2391" t="str" cm="1">
        <f t="array" ref="BM2391">_xlfn.IFS(LEFT(G2391,1)="L","外注品",LEFT(G2391,1)="W","内製品",G2391="","購買品")</f>
        <v>外注品</v>
      </c>
    </row>
    <row r="2392" spans="1:65">
      <c r="A2392" s="2" t="str">
        <f t="shared" si="447"/>
        <v>WG01</v>
      </c>
      <c r="B2392" t="s">
        <v>2569</v>
      </c>
      <c r="C2392" s="2" t="s">
        <v>1350</v>
      </c>
      <c r="D2392" s="10"/>
      <c r="E2392" s="10"/>
      <c r="G2392" s="19" t="s">
        <v>5008</v>
      </c>
      <c r="H2392" s="19"/>
      <c r="K2392" s="2" t="str">
        <f t="shared" si="439"/>
        <v>11L0004788275</v>
      </c>
      <c r="L2392" s="7" t="str">
        <f t="shared" si="448"/>
        <v>2001/01/01</v>
      </c>
      <c r="M2392" s="7" t="str">
        <f t="shared" si="449"/>
        <v>2199/12/31</v>
      </c>
      <c r="N2392" s="2" t="str">
        <f t="shared" si="440"/>
        <v/>
      </c>
      <c r="O2392" s="13">
        <v>0</v>
      </c>
      <c r="P2392" s="15"/>
      <c r="Q2392" s="13">
        <v>15</v>
      </c>
      <c r="R2392" s="18"/>
      <c r="S2392" s="18">
        <v>100000000</v>
      </c>
      <c r="T2392" s="2"/>
      <c r="U2392" s="2"/>
      <c r="V2392" s="2"/>
      <c r="W2392" s="2"/>
      <c r="X2392" s="2"/>
      <c r="Y2392" s="2"/>
      <c r="Z2392" s="2"/>
      <c r="AA2392" s="13">
        <v>1</v>
      </c>
      <c r="AB2392" s="13">
        <f t="shared" si="441"/>
        <v>0</v>
      </c>
      <c r="AC2392" s="13">
        <f t="shared" si="442"/>
        <v>0</v>
      </c>
      <c r="AD2392" s="15"/>
      <c r="AE2392" s="15"/>
      <c r="AF2392" s="13" t="str">
        <f t="shared" si="443"/>
        <v>1</v>
      </c>
      <c r="AG2392" s="15"/>
      <c r="AH2392" s="15"/>
      <c r="AI2392" s="15"/>
      <c r="AJ2392" s="14"/>
      <c r="AK2392" s="15" cm="1">
        <f t="array" ref="AK2392">_xlfn.IFS(B2392="","",LEFT(G2392,1)="L",1,LEFT(G2392,1)="W",1,AND(LEFT(B2392,1)="H",G2392=""),0)</f>
        <v>1</v>
      </c>
      <c r="AL2392" s="15"/>
      <c r="AM2392" s="15"/>
      <c r="AN2392" s="15"/>
      <c r="AO2392" s="15"/>
      <c r="AP2392" s="15"/>
      <c r="AQ2392" s="15"/>
      <c r="AR2392" s="15"/>
      <c r="AS2392" s="15">
        <f t="shared" si="444"/>
        <v>1</v>
      </c>
      <c r="AT2392" s="15" t="s">
        <v>115</v>
      </c>
      <c r="AU2392" s="13" t="str">
        <f t="shared" si="445"/>
        <v>0</v>
      </c>
      <c r="AV2392" s="15"/>
      <c r="AW2392" s="15"/>
      <c r="AX2392" s="15"/>
      <c r="AY2392" s="15"/>
      <c r="AZ2392" s="14"/>
      <c r="BA2392" s="15"/>
      <c r="BB2392" s="15"/>
      <c r="BC2392" s="15"/>
      <c r="BD2392" s="13" t="str">
        <f t="shared" si="446"/>
        <v>0</v>
      </c>
      <c r="BE2392" s="2"/>
      <c r="BF2392" s="2"/>
      <c r="BG2392" s="2"/>
      <c r="BH2392" s="2"/>
      <c r="BI2392" s="2"/>
      <c r="BJ2392" s="2"/>
      <c r="BK2392" s="2" t="s">
        <v>1369</v>
      </c>
      <c r="BL2392" s="10" t="s">
        <v>1370</v>
      </c>
      <c r="BM2392" t="str" cm="1">
        <f t="array" ref="BM2392">_xlfn.IFS(LEFT(G2392,1)="L","外注品",LEFT(G2392,1)="W","内製品",G2392="","購買品")</f>
        <v>外注品</v>
      </c>
    </row>
    <row r="2393" spans="1:65">
      <c r="A2393" s="2" t="str">
        <f t="shared" si="447"/>
        <v>WG01</v>
      </c>
      <c r="B2393" t="s">
        <v>2570</v>
      </c>
      <c r="C2393" s="2" t="s">
        <v>1350</v>
      </c>
      <c r="D2393" s="10"/>
      <c r="E2393" s="10"/>
      <c r="G2393" s="19" t="s">
        <v>5008</v>
      </c>
      <c r="H2393" s="19"/>
      <c r="K2393" s="2" t="str">
        <f t="shared" si="439"/>
        <v>11L0004788276</v>
      </c>
      <c r="L2393" s="7" t="str">
        <f t="shared" si="448"/>
        <v>2001/01/01</v>
      </c>
      <c r="M2393" s="7" t="str">
        <f t="shared" si="449"/>
        <v>2199/12/31</v>
      </c>
      <c r="N2393" s="2" t="str">
        <f t="shared" si="440"/>
        <v/>
      </c>
      <c r="O2393" s="13">
        <v>0</v>
      </c>
      <c r="P2393" s="15"/>
      <c r="Q2393" s="13">
        <v>15</v>
      </c>
      <c r="R2393" s="18"/>
      <c r="S2393" s="18">
        <v>100000000</v>
      </c>
      <c r="T2393" s="2"/>
      <c r="U2393" s="2"/>
      <c r="V2393" s="2"/>
      <c r="W2393" s="2"/>
      <c r="X2393" s="2"/>
      <c r="Y2393" s="2"/>
      <c r="Z2393" s="2"/>
      <c r="AA2393" s="13">
        <v>1</v>
      </c>
      <c r="AB2393" s="13">
        <f t="shared" si="441"/>
        <v>0</v>
      </c>
      <c r="AC2393" s="13">
        <f t="shared" si="442"/>
        <v>0</v>
      </c>
      <c r="AD2393" s="15"/>
      <c r="AE2393" s="15"/>
      <c r="AF2393" s="13" t="str">
        <f t="shared" si="443"/>
        <v>1</v>
      </c>
      <c r="AG2393" s="15"/>
      <c r="AH2393" s="15"/>
      <c r="AI2393" s="15"/>
      <c r="AJ2393" s="14"/>
      <c r="AK2393" s="15" cm="1">
        <f t="array" ref="AK2393">_xlfn.IFS(B2393="","",LEFT(G2393,1)="L",1,LEFT(G2393,1)="W",1,AND(LEFT(B2393,1)="H",G2393=""),0)</f>
        <v>1</v>
      </c>
      <c r="AL2393" s="15"/>
      <c r="AM2393" s="15"/>
      <c r="AN2393" s="15"/>
      <c r="AO2393" s="15"/>
      <c r="AP2393" s="15"/>
      <c r="AQ2393" s="15"/>
      <c r="AR2393" s="15"/>
      <c r="AS2393" s="15">
        <f t="shared" si="444"/>
        <v>1</v>
      </c>
      <c r="AT2393" s="15" t="s">
        <v>115</v>
      </c>
      <c r="AU2393" s="13" t="str">
        <f t="shared" si="445"/>
        <v>0</v>
      </c>
      <c r="AV2393" s="15"/>
      <c r="AW2393" s="15"/>
      <c r="AX2393" s="15"/>
      <c r="AY2393" s="15"/>
      <c r="AZ2393" s="14"/>
      <c r="BA2393" s="15"/>
      <c r="BB2393" s="15"/>
      <c r="BC2393" s="15"/>
      <c r="BD2393" s="13" t="str">
        <f t="shared" si="446"/>
        <v>0</v>
      </c>
      <c r="BE2393" s="2"/>
      <c r="BF2393" s="2"/>
      <c r="BG2393" s="2"/>
      <c r="BH2393" s="2"/>
      <c r="BI2393" s="2"/>
      <c r="BJ2393" s="2"/>
      <c r="BK2393" s="2" t="s">
        <v>1369</v>
      </c>
      <c r="BL2393" s="10" t="s">
        <v>1370</v>
      </c>
      <c r="BM2393" t="str" cm="1">
        <f t="array" ref="BM2393">_xlfn.IFS(LEFT(G2393,1)="L","外注品",LEFT(G2393,1)="W","内製品",G2393="","購買品")</f>
        <v>外注品</v>
      </c>
    </row>
    <row r="2394" spans="1:65">
      <c r="A2394" s="2" t="str">
        <f t="shared" si="447"/>
        <v>WG01</v>
      </c>
      <c r="B2394" t="s">
        <v>2571</v>
      </c>
      <c r="C2394" s="2" t="s">
        <v>1350</v>
      </c>
      <c r="D2394" s="10"/>
      <c r="E2394" s="10"/>
      <c r="G2394" s="19" t="s">
        <v>5008</v>
      </c>
      <c r="H2394" s="19"/>
      <c r="K2394" s="2" t="str">
        <f t="shared" si="439"/>
        <v>11L0004788277</v>
      </c>
      <c r="L2394" s="7" t="str">
        <f t="shared" si="448"/>
        <v>2001/01/01</v>
      </c>
      <c r="M2394" s="7" t="str">
        <f t="shared" si="449"/>
        <v>2199/12/31</v>
      </c>
      <c r="N2394" s="2" t="str">
        <f t="shared" si="440"/>
        <v/>
      </c>
      <c r="O2394" s="13">
        <v>0</v>
      </c>
      <c r="P2394" s="15"/>
      <c r="Q2394" s="13">
        <v>15</v>
      </c>
      <c r="R2394" s="18"/>
      <c r="S2394" s="18">
        <v>100000000</v>
      </c>
      <c r="T2394" s="2"/>
      <c r="U2394" s="2"/>
      <c r="V2394" s="2"/>
      <c r="W2394" s="2"/>
      <c r="X2394" s="2"/>
      <c r="Y2394" s="2"/>
      <c r="Z2394" s="2"/>
      <c r="AA2394" s="13">
        <v>1</v>
      </c>
      <c r="AB2394" s="13">
        <f t="shared" si="441"/>
        <v>0</v>
      </c>
      <c r="AC2394" s="13">
        <f t="shared" si="442"/>
        <v>0</v>
      </c>
      <c r="AD2394" s="15"/>
      <c r="AE2394" s="15"/>
      <c r="AF2394" s="13" t="str">
        <f t="shared" si="443"/>
        <v>1</v>
      </c>
      <c r="AG2394" s="15"/>
      <c r="AH2394" s="15"/>
      <c r="AI2394" s="15"/>
      <c r="AJ2394" s="14"/>
      <c r="AK2394" s="15" cm="1">
        <f t="array" ref="AK2394">_xlfn.IFS(B2394="","",LEFT(G2394,1)="L",1,LEFT(G2394,1)="W",1,AND(LEFT(B2394,1)="H",G2394=""),0)</f>
        <v>1</v>
      </c>
      <c r="AL2394" s="15"/>
      <c r="AM2394" s="15"/>
      <c r="AN2394" s="15"/>
      <c r="AO2394" s="15"/>
      <c r="AP2394" s="15"/>
      <c r="AQ2394" s="15"/>
      <c r="AR2394" s="15"/>
      <c r="AS2394" s="15">
        <f t="shared" si="444"/>
        <v>1</v>
      </c>
      <c r="AT2394" s="15" t="s">
        <v>115</v>
      </c>
      <c r="AU2394" s="13" t="str">
        <f t="shared" si="445"/>
        <v>0</v>
      </c>
      <c r="AV2394" s="15"/>
      <c r="AW2394" s="15"/>
      <c r="AX2394" s="15"/>
      <c r="AY2394" s="15"/>
      <c r="AZ2394" s="14"/>
      <c r="BA2394" s="15"/>
      <c r="BB2394" s="15"/>
      <c r="BC2394" s="15"/>
      <c r="BD2394" s="13" t="str">
        <f t="shared" si="446"/>
        <v>0</v>
      </c>
      <c r="BE2394" s="2"/>
      <c r="BF2394" s="2"/>
      <c r="BG2394" s="2"/>
      <c r="BH2394" s="2"/>
      <c r="BI2394" s="2"/>
      <c r="BJ2394" s="2"/>
      <c r="BK2394" s="2" t="s">
        <v>1369</v>
      </c>
      <c r="BL2394" s="10" t="s">
        <v>1370</v>
      </c>
      <c r="BM2394" t="str" cm="1">
        <f t="array" ref="BM2394">_xlfn.IFS(LEFT(G2394,1)="L","外注品",LEFT(G2394,1)="W","内製品",G2394="","購買品")</f>
        <v>外注品</v>
      </c>
    </row>
    <row r="2395" spans="1:65">
      <c r="A2395" s="2" t="str">
        <f t="shared" si="447"/>
        <v>WG01</v>
      </c>
      <c r="B2395" t="s">
        <v>2572</v>
      </c>
      <c r="C2395" s="2" t="s">
        <v>1350</v>
      </c>
      <c r="D2395" s="10"/>
      <c r="E2395" s="10"/>
      <c r="G2395" s="19" t="s">
        <v>5008</v>
      </c>
      <c r="H2395" s="19"/>
      <c r="K2395" s="2" t="str">
        <f t="shared" si="439"/>
        <v>11L0004788278</v>
      </c>
      <c r="L2395" s="7" t="str">
        <f t="shared" si="448"/>
        <v>2001/01/01</v>
      </c>
      <c r="M2395" s="7" t="str">
        <f t="shared" si="449"/>
        <v>2199/12/31</v>
      </c>
      <c r="N2395" s="2" t="str">
        <f t="shared" si="440"/>
        <v/>
      </c>
      <c r="O2395" s="13">
        <v>0</v>
      </c>
      <c r="P2395" s="15"/>
      <c r="Q2395" s="13">
        <v>15</v>
      </c>
      <c r="R2395" s="18"/>
      <c r="S2395" s="18">
        <v>100000000</v>
      </c>
      <c r="T2395" s="2"/>
      <c r="U2395" s="2"/>
      <c r="V2395" s="2"/>
      <c r="W2395" s="2"/>
      <c r="X2395" s="2"/>
      <c r="Y2395" s="2"/>
      <c r="Z2395" s="2"/>
      <c r="AA2395" s="13">
        <v>1</v>
      </c>
      <c r="AB2395" s="13">
        <f t="shared" si="441"/>
        <v>0</v>
      </c>
      <c r="AC2395" s="13">
        <f t="shared" si="442"/>
        <v>0</v>
      </c>
      <c r="AD2395" s="15"/>
      <c r="AE2395" s="15"/>
      <c r="AF2395" s="13" t="str">
        <f t="shared" si="443"/>
        <v>1</v>
      </c>
      <c r="AG2395" s="15"/>
      <c r="AH2395" s="15"/>
      <c r="AI2395" s="15"/>
      <c r="AJ2395" s="14"/>
      <c r="AK2395" s="15" cm="1">
        <f t="array" ref="AK2395">_xlfn.IFS(B2395="","",LEFT(G2395,1)="L",1,LEFT(G2395,1)="W",1,AND(LEFT(B2395,1)="H",G2395=""),0)</f>
        <v>1</v>
      </c>
      <c r="AL2395" s="15"/>
      <c r="AM2395" s="15"/>
      <c r="AN2395" s="15"/>
      <c r="AO2395" s="15"/>
      <c r="AP2395" s="15"/>
      <c r="AQ2395" s="15"/>
      <c r="AR2395" s="15"/>
      <c r="AS2395" s="15">
        <f t="shared" si="444"/>
        <v>1</v>
      </c>
      <c r="AT2395" s="15" t="s">
        <v>115</v>
      </c>
      <c r="AU2395" s="13" t="str">
        <f t="shared" si="445"/>
        <v>0</v>
      </c>
      <c r="AV2395" s="15"/>
      <c r="AW2395" s="15"/>
      <c r="AX2395" s="15"/>
      <c r="AY2395" s="15"/>
      <c r="AZ2395" s="14"/>
      <c r="BA2395" s="15"/>
      <c r="BB2395" s="15"/>
      <c r="BC2395" s="15"/>
      <c r="BD2395" s="13" t="str">
        <f t="shared" si="446"/>
        <v>0</v>
      </c>
      <c r="BE2395" s="2"/>
      <c r="BF2395" s="2"/>
      <c r="BG2395" s="2"/>
      <c r="BH2395" s="2"/>
      <c r="BI2395" s="2"/>
      <c r="BJ2395" s="2"/>
      <c r="BK2395" s="2" t="s">
        <v>1369</v>
      </c>
      <c r="BL2395" s="10" t="s">
        <v>1370</v>
      </c>
      <c r="BM2395" t="str" cm="1">
        <f t="array" ref="BM2395">_xlfn.IFS(LEFT(G2395,1)="L","外注品",LEFT(G2395,1)="W","内製品",G2395="","購買品")</f>
        <v>外注品</v>
      </c>
    </row>
    <row r="2396" spans="1:65">
      <c r="A2396" s="2" t="str">
        <f t="shared" si="447"/>
        <v>WG01</v>
      </c>
      <c r="B2396" t="s">
        <v>2573</v>
      </c>
      <c r="C2396" s="2" t="s">
        <v>1350</v>
      </c>
      <c r="D2396" s="10"/>
      <c r="E2396" s="10"/>
      <c r="G2396" s="19" t="s">
        <v>5008</v>
      </c>
      <c r="H2396" s="19"/>
      <c r="K2396" s="2" t="str">
        <f t="shared" si="439"/>
        <v>11L0004788279</v>
      </c>
      <c r="L2396" s="7" t="str">
        <f t="shared" si="448"/>
        <v>2001/01/01</v>
      </c>
      <c r="M2396" s="7" t="str">
        <f t="shared" si="449"/>
        <v>2199/12/31</v>
      </c>
      <c r="N2396" s="2" t="str">
        <f t="shared" si="440"/>
        <v/>
      </c>
      <c r="O2396" s="13">
        <v>0</v>
      </c>
      <c r="P2396" s="15"/>
      <c r="Q2396" s="13">
        <v>15</v>
      </c>
      <c r="R2396" s="18"/>
      <c r="S2396" s="18">
        <v>100000000</v>
      </c>
      <c r="T2396" s="2"/>
      <c r="U2396" s="2"/>
      <c r="V2396" s="2"/>
      <c r="W2396" s="2"/>
      <c r="X2396" s="2"/>
      <c r="Y2396" s="2"/>
      <c r="Z2396" s="2"/>
      <c r="AA2396" s="13">
        <v>1</v>
      </c>
      <c r="AB2396" s="13">
        <f t="shared" si="441"/>
        <v>0</v>
      </c>
      <c r="AC2396" s="13">
        <f t="shared" si="442"/>
        <v>0</v>
      </c>
      <c r="AD2396" s="15"/>
      <c r="AE2396" s="15"/>
      <c r="AF2396" s="13" t="str">
        <f t="shared" si="443"/>
        <v>1</v>
      </c>
      <c r="AG2396" s="15"/>
      <c r="AH2396" s="15"/>
      <c r="AI2396" s="15"/>
      <c r="AJ2396" s="14"/>
      <c r="AK2396" s="15" cm="1">
        <f t="array" ref="AK2396">_xlfn.IFS(B2396="","",LEFT(G2396,1)="L",1,LEFT(G2396,1)="W",1,AND(LEFT(B2396,1)="H",G2396=""),0)</f>
        <v>1</v>
      </c>
      <c r="AL2396" s="15"/>
      <c r="AM2396" s="15"/>
      <c r="AN2396" s="15"/>
      <c r="AO2396" s="15"/>
      <c r="AP2396" s="15"/>
      <c r="AQ2396" s="15"/>
      <c r="AR2396" s="15"/>
      <c r="AS2396" s="15">
        <f t="shared" si="444"/>
        <v>1</v>
      </c>
      <c r="AT2396" s="15" t="s">
        <v>115</v>
      </c>
      <c r="AU2396" s="13" t="str">
        <f t="shared" si="445"/>
        <v>0</v>
      </c>
      <c r="AV2396" s="15"/>
      <c r="AW2396" s="15"/>
      <c r="AX2396" s="15"/>
      <c r="AY2396" s="15"/>
      <c r="AZ2396" s="14"/>
      <c r="BA2396" s="15"/>
      <c r="BB2396" s="15"/>
      <c r="BC2396" s="15"/>
      <c r="BD2396" s="13" t="str">
        <f t="shared" si="446"/>
        <v>0</v>
      </c>
      <c r="BE2396" s="2"/>
      <c r="BF2396" s="2"/>
      <c r="BG2396" s="2"/>
      <c r="BH2396" s="2"/>
      <c r="BI2396" s="2"/>
      <c r="BJ2396" s="2"/>
      <c r="BK2396" s="2" t="s">
        <v>1369</v>
      </c>
      <c r="BL2396" s="10" t="s">
        <v>1370</v>
      </c>
      <c r="BM2396" t="str" cm="1">
        <f t="array" ref="BM2396">_xlfn.IFS(LEFT(G2396,1)="L","外注品",LEFT(G2396,1)="W","内製品",G2396="","購買品")</f>
        <v>外注品</v>
      </c>
    </row>
    <row r="2397" spans="1:65">
      <c r="A2397" s="2" t="str">
        <f t="shared" si="447"/>
        <v>WG01</v>
      </c>
      <c r="B2397" t="s">
        <v>2574</v>
      </c>
      <c r="C2397" s="2" t="s">
        <v>1350</v>
      </c>
      <c r="D2397" s="10"/>
      <c r="E2397" s="10"/>
      <c r="G2397" s="19" t="s">
        <v>5008</v>
      </c>
      <c r="H2397" s="19"/>
      <c r="K2397" s="2" t="str">
        <f t="shared" si="439"/>
        <v>11L0004788280</v>
      </c>
      <c r="L2397" s="7" t="str">
        <f t="shared" si="448"/>
        <v>2001/01/01</v>
      </c>
      <c r="M2397" s="7" t="str">
        <f t="shared" si="449"/>
        <v>2199/12/31</v>
      </c>
      <c r="N2397" s="2" t="str">
        <f t="shared" si="440"/>
        <v/>
      </c>
      <c r="O2397" s="13">
        <v>0</v>
      </c>
      <c r="P2397" s="15"/>
      <c r="Q2397" s="13">
        <v>15</v>
      </c>
      <c r="R2397" s="18"/>
      <c r="S2397" s="18">
        <v>100000000</v>
      </c>
      <c r="T2397" s="2"/>
      <c r="U2397" s="2"/>
      <c r="V2397" s="2"/>
      <c r="W2397" s="2"/>
      <c r="X2397" s="2"/>
      <c r="Y2397" s="2"/>
      <c r="Z2397" s="2"/>
      <c r="AA2397" s="13">
        <v>1</v>
      </c>
      <c r="AB2397" s="13">
        <f t="shared" si="441"/>
        <v>0</v>
      </c>
      <c r="AC2397" s="13">
        <f t="shared" si="442"/>
        <v>0</v>
      </c>
      <c r="AD2397" s="15"/>
      <c r="AE2397" s="15"/>
      <c r="AF2397" s="13" t="str">
        <f t="shared" si="443"/>
        <v>1</v>
      </c>
      <c r="AG2397" s="15"/>
      <c r="AH2397" s="15"/>
      <c r="AI2397" s="15"/>
      <c r="AJ2397" s="14"/>
      <c r="AK2397" s="15" cm="1">
        <f t="array" ref="AK2397">_xlfn.IFS(B2397="","",LEFT(G2397,1)="L",1,LEFT(G2397,1)="W",1,AND(LEFT(B2397,1)="H",G2397=""),0)</f>
        <v>1</v>
      </c>
      <c r="AL2397" s="15"/>
      <c r="AM2397" s="15"/>
      <c r="AN2397" s="15"/>
      <c r="AO2397" s="15"/>
      <c r="AP2397" s="15"/>
      <c r="AQ2397" s="15"/>
      <c r="AR2397" s="15"/>
      <c r="AS2397" s="15">
        <f t="shared" si="444"/>
        <v>1</v>
      </c>
      <c r="AT2397" s="15" t="s">
        <v>115</v>
      </c>
      <c r="AU2397" s="13" t="str">
        <f t="shared" si="445"/>
        <v>0</v>
      </c>
      <c r="AV2397" s="15"/>
      <c r="AW2397" s="15"/>
      <c r="AX2397" s="15"/>
      <c r="AY2397" s="15"/>
      <c r="AZ2397" s="14"/>
      <c r="BA2397" s="15"/>
      <c r="BB2397" s="15"/>
      <c r="BC2397" s="15"/>
      <c r="BD2397" s="13" t="str">
        <f t="shared" si="446"/>
        <v>0</v>
      </c>
      <c r="BE2397" s="2"/>
      <c r="BF2397" s="2"/>
      <c r="BG2397" s="2"/>
      <c r="BH2397" s="2"/>
      <c r="BI2397" s="2"/>
      <c r="BJ2397" s="2"/>
      <c r="BK2397" s="2" t="s">
        <v>1369</v>
      </c>
      <c r="BL2397" s="10" t="s">
        <v>1370</v>
      </c>
      <c r="BM2397" t="str" cm="1">
        <f t="array" ref="BM2397">_xlfn.IFS(LEFT(G2397,1)="L","外注品",LEFT(G2397,1)="W","内製品",G2397="","購買品")</f>
        <v>外注品</v>
      </c>
    </row>
    <row r="2398" spans="1:65">
      <c r="A2398" s="2" t="str">
        <f t="shared" si="447"/>
        <v>WG01</v>
      </c>
      <c r="B2398" t="s">
        <v>2575</v>
      </c>
      <c r="C2398" s="2" t="s">
        <v>1350</v>
      </c>
      <c r="D2398" s="10"/>
      <c r="E2398" s="10"/>
      <c r="G2398" s="19" t="s">
        <v>5008</v>
      </c>
      <c r="H2398" s="19"/>
      <c r="K2398" s="2" t="str">
        <f t="shared" si="439"/>
        <v>11L0004788281</v>
      </c>
      <c r="L2398" s="7" t="str">
        <f t="shared" si="448"/>
        <v>2001/01/01</v>
      </c>
      <c r="M2398" s="7" t="str">
        <f t="shared" si="449"/>
        <v>2199/12/31</v>
      </c>
      <c r="N2398" s="2" t="str">
        <f t="shared" si="440"/>
        <v/>
      </c>
      <c r="O2398" s="13">
        <v>0</v>
      </c>
      <c r="P2398" s="15"/>
      <c r="Q2398" s="13">
        <v>15</v>
      </c>
      <c r="R2398" s="18"/>
      <c r="S2398" s="18">
        <v>100000000</v>
      </c>
      <c r="T2398" s="2"/>
      <c r="U2398" s="2"/>
      <c r="V2398" s="2"/>
      <c r="W2398" s="2"/>
      <c r="X2398" s="2"/>
      <c r="Y2398" s="2"/>
      <c r="Z2398" s="2"/>
      <c r="AA2398" s="13">
        <v>1</v>
      </c>
      <c r="AB2398" s="13">
        <f t="shared" si="441"/>
        <v>0</v>
      </c>
      <c r="AC2398" s="13">
        <f t="shared" si="442"/>
        <v>0</v>
      </c>
      <c r="AD2398" s="15"/>
      <c r="AE2398" s="15"/>
      <c r="AF2398" s="13" t="str">
        <f t="shared" si="443"/>
        <v>1</v>
      </c>
      <c r="AG2398" s="15"/>
      <c r="AH2398" s="15"/>
      <c r="AI2398" s="15"/>
      <c r="AJ2398" s="14"/>
      <c r="AK2398" s="15" cm="1">
        <f t="array" ref="AK2398">_xlfn.IFS(B2398="","",LEFT(G2398,1)="L",1,LEFT(G2398,1)="W",1,AND(LEFT(B2398,1)="H",G2398=""),0)</f>
        <v>1</v>
      </c>
      <c r="AL2398" s="15"/>
      <c r="AM2398" s="15"/>
      <c r="AN2398" s="15"/>
      <c r="AO2398" s="15"/>
      <c r="AP2398" s="15"/>
      <c r="AQ2398" s="15"/>
      <c r="AR2398" s="15"/>
      <c r="AS2398" s="15">
        <f t="shared" si="444"/>
        <v>1</v>
      </c>
      <c r="AT2398" s="15" t="s">
        <v>115</v>
      </c>
      <c r="AU2398" s="13" t="str">
        <f t="shared" si="445"/>
        <v>0</v>
      </c>
      <c r="AV2398" s="15"/>
      <c r="AW2398" s="15"/>
      <c r="AX2398" s="15"/>
      <c r="AY2398" s="15"/>
      <c r="AZ2398" s="14"/>
      <c r="BA2398" s="15"/>
      <c r="BB2398" s="15"/>
      <c r="BC2398" s="15"/>
      <c r="BD2398" s="13" t="str">
        <f t="shared" si="446"/>
        <v>0</v>
      </c>
      <c r="BE2398" s="2"/>
      <c r="BF2398" s="2"/>
      <c r="BG2398" s="2"/>
      <c r="BH2398" s="2"/>
      <c r="BI2398" s="2"/>
      <c r="BJ2398" s="2"/>
      <c r="BK2398" s="2" t="s">
        <v>1369</v>
      </c>
      <c r="BL2398" s="10" t="s">
        <v>1370</v>
      </c>
      <c r="BM2398" t="str" cm="1">
        <f t="array" ref="BM2398">_xlfn.IFS(LEFT(G2398,1)="L","外注品",LEFT(G2398,1)="W","内製品",G2398="","購買品")</f>
        <v>外注品</v>
      </c>
    </row>
    <row r="2399" spans="1:65">
      <c r="A2399" s="2" t="str">
        <f t="shared" si="447"/>
        <v>WG01</v>
      </c>
      <c r="B2399" t="s">
        <v>2576</v>
      </c>
      <c r="C2399" s="2" t="s">
        <v>1350</v>
      </c>
      <c r="D2399" s="10"/>
      <c r="E2399" s="10"/>
      <c r="G2399" s="19" t="s">
        <v>5008</v>
      </c>
      <c r="H2399" s="19"/>
      <c r="K2399" s="2" t="str">
        <f t="shared" si="439"/>
        <v>11L0004788282</v>
      </c>
      <c r="L2399" s="7" t="str">
        <f t="shared" si="448"/>
        <v>2001/01/01</v>
      </c>
      <c r="M2399" s="7" t="str">
        <f t="shared" si="449"/>
        <v>2199/12/31</v>
      </c>
      <c r="N2399" s="2" t="str">
        <f t="shared" si="440"/>
        <v/>
      </c>
      <c r="O2399" s="13">
        <v>0</v>
      </c>
      <c r="P2399" s="15"/>
      <c r="Q2399" s="13">
        <v>15</v>
      </c>
      <c r="R2399" s="18"/>
      <c r="S2399" s="18">
        <v>100000000</v>
      </c>
      <c r="T2399" s="2"/>
      <c r="U2399" s="2"/>
      <c r="V2399" s="2"/>
      <c r="W2399" s="2"/>
      <c r="X2399" s="2"/>
      <c r="Y2399" s="2"/>
      <c r="Z2399" s="2"/>
      <c r="AA2399" s="13">
        <v>1</v>
      </c>
      <c r="AB2399" s="13">
        <f t="shared" si="441"/>
        <v>0</v>
      </c>
      <c r="AC2399" s="13">
        <f t="shared" si="442"/>
        <v>0</v>
      </c>
      <c r="AD2399" s="15"/>
      <c r="AE2399" s="15"/>
      <c r="AF2399" s="13" t="str">
        <f t="shared" si="443"/>
        <v>1</v>
      </c>
      <c r="AG2399" s="15"/>
      <c r="AH2399" s="15"/>
      <c r="AI2399" s="15"/>
      <c r="AJ2399" s="14"/>
      <c r="AK2399" s="15" cm="1">
        <f t="array" ref="AK2399">_xlfn.IFS(B2399="","",LEFT(G2399,1)="L",1,LEFT(G2399,1)="W",1,AND(LEFT(B2399,1)="H",G2399=""),0)</f>
        <v>1</v>
      </c>
      <c r="AL2399" s="15"/>
      <c r="AM2399" s="15"/>
      <c r="AN2399" s="15"/>
      <c r="AO2399" s="15"/>
      <c r="AP2399" s="15"/>
      <c r="AQ2399" s="15"/>
      <c r="AR2399" s="15"/>
      <c r="AS2399" s="15">
        <f t="shared" si="444"/>
        <v>1</v>
      </c>
      <c r="AT2399" s="15" t="s">
        <v>115</v>
      </c>
      <c r="AU2399" s="13" t="str">
        <f t="shared" si="445"/>
        <v>0</v>
      </c>
      <c r="AV2399" s="15"/>
      <c r="AW2399" s="15"/>
      <c r="AX2399" s="15"/>
      <c r="AY2399" s="15"/>
      <c r="AZ2399" s="14"/>
      <c r="BA2399" s="15"/>
      <c r="BB2399" s="15"/>
      <c r="BC2399" s="15"/>
      <c r="BD2399" s="13" t="str">
        <f t="shared" si="446"/>
        <v>0</v>
      </c>
      <c r="BE2399" s="2"/>
      <c r="BF2399" s="2"/>
      <c r="BG2399" s="2"/>
      <c r="BH2399" s="2"/>
      <c r="BI2399" s="2"/>
      <c r="BJ2399" s="2"/>
      <c r="BK2399" s="2" t="s">
        <v>1369</v>
      </c>
      <c r="BL2399" s="10" t="s">
        <v>1370</v>
      </c>
      <c r="BM2399" t="str" cm="1">
        <f t="array" ref="BM2399">_xlfn.IFS(LEFT(G2399,1)="L","外注品",LEFT(G2399,1)="W","内製品",G2399="","購買品")</f>
        <v>外注品</v>
      </c>
    </row>
    <row r="2400" spans="1:65">
      <c r="A2400" s="2" t="str">
        <f t="shared" si="447"/>
        <v>WG01</v>
      </c>
      <c r="B2400" t="s">
        <v>2577</v>
      </c>
      <c r="C2400" s="2" t="s">
        <v>1350</v>
      </c>
      <c r="D2400" s="10"/>
      <c r="E2400" s="10"/>
      <c r="G2400" s="19" t="s">
        <v>5008</v>
      </c>
      <c r="H2400" s="19"/>
      <c r="K2400" s="2" t="str">
        <f t="shared" si="439"/>
        <v>11L0004788283</v>
      </c>
      <c r="L2400" s="7" t="str">
        <f t="shared" si="448"/>
        <v>2001/01/01</v>
      </c>
      <c r="M2400" s="7" t="str">
        <f t="shared" si="449"/>
        <v>2199/12/31</v>
      </c>
      <c r="N2400" s="2" t="str">
        <f t="shared" si="440"/>
        <v/>
      </c>
      <c r="O2400" s="13">
        <v>0</v>
      </c>
      <c r="P2400" s="15"/>
      <c r="Q2400" s="13">
        <v>15</v>
      </c>
      <c r="R2400" s="18"/>
      <c r="S2400" s="18">
        <v>100000000</v>
      </c>
      <c r="T2400" s="2"/>
      <c r="U2400" s="2"/>
      <c r="V2400" s="2"/>
      <c r="W2400" s="2"/>
      <c r="X2400" s="2"/>
      <c r="Y2400" s="2"/>
      <c r="Z2400" s="2"/>
      <c r="AA2400" s="13">
        <v>1</v>
      </c>
      <c r="AB2400" s="13">
        <f t="shared" si="441"/>
        <v>0</v>
      </c>
      <c r="AC2400" s="13">
        <f t="shared" si="442"/>
        <v>0</v>
      </c>
      <c r="AD2400" s="15"/>
      <c r="AE2400" s="15"/>
      <c r="AF2400" s="13" t="str">
        <f t="shared" si="443"/>
        <v>1</v>
      </c>
      <c r="AG2400" s="15"/>
      <c r="AH2400" s="15"/>
      <c r="AI2400" s="15"/>
      <c r="AJ2400" s="14"/>
      <c r="AK2400" s="15" cm="1">
        <f t="array" ref="AK2400">_xlfn.IFS(B2400="","",LEFT(G2400,1)="L",1,LEFT(G2400,1)="W",1,AND(LEFT(B2400,1)="H",G2400=""),0)</f>
        <v>1</v>
      </c>
      <c r="AL2400" s="15"/>
      <c r="AM2400" s="15"/>
      <c r="AN2400" s="15"/>
      <c r="AO2400" s="15"/>
      <c r="AP2400" s="15"/>
      <c r="AQ2400" s="15"/>
      <c r="AR2400" s="15"/>
      <c r="AS2400" s="15">
        <f t="shared" si="444"/>
        <v>1</v>
      </c>
      <c r="AT2400" s="15" t="s">
        <v>115</v>
      </c>
      <c r="AU2400" s="13" t="str">
        <f t="shared" si="445"/>
        <v>0</v>
      </c>
      <c r="AV2400" s="15"/>
      <c r="AW2400" s="15"/>
      <c r="AX2400" s="15"/>
      <c r="AY2400" s="15"/>
      <c r="AZ2400" s="14"/>
      <c r="BA2400" s="15"/>
      <c r="BB2400" s="15"/>
      <c r="BC2400" s="15"/>
      <c r="BD2400" s="13" t="str">
        <f t="shared" si="446"/>
        <v>0</v>
      </c>
      <c r="BE2400" s="2"/>
      <c r="BF2400" s="2"/>
      <c r="BG2400" s="2"/>
      <c r="BH2400" s="2"/>
      <c r="BI2400" s="2"/>
      <c r="BJ2400" s="2"/>
      <c r="BK2400" s="2" t="s">
        <v>1369</v>
      </c>
      <c r="BL2400" s="10" t="s">
        <v>1370</v>
      </c>
      <c r="BM2400" t="str" cm="1">
        <f t="array" ref="BM2400">_xlfn.IFS(LEFT(G2400,1)="L","外注品",LEFT(G2400,1)="W","内製品",G2400="","購買品")</f>
        <v>外注品</v>
      </c>
    </row>
    <row r="2401" spans="1:65">
      <c r="A2401" s="2" t="str">
        <f t="shared" si="447"/>
        <v>WG01</v>
      </c>
      <c r="B2401" t="s">
        <v>2578</v>
      </c>
      <c r="C2401" s="2" t="s">
        <v>1350</v>
      </c>
      <c r="D2401" s="10"/>
      <c r="E2401" s="10"/>
      <c r="G2401" s="19" t="s">
        <v>5008</v>
      </c>
      <c r="H2401" s="19"/>
      <c r="K2401" s="2" t="str">
        <f t="shared" si="439"/>
        <v>11L0004788284</v>
      </c>
      <c r="L2401" s="7" t="str">
        <f t="shared" si="448"/>
        <v>2001/01/01</v>
      </c>
      <c r="M2401" s="7" t="str">
        <f t="shared" si="449"/>
        <v>2199/12/31</v>
      </c>
      <c r="N2401" s="2" t="str">
        <f t="shared" si="440"/>
        <v/>
      </c>
      <c r="O2401" s="13">
        <v>0</v>
      </c>
      <c r="P2401" s="15"/>
      <c r="Q2401" s="13">
        <v>15</v>
      </c>
      <c r="R2401" s="18"/>
      <c r="S2401" s="18">
        <v>100000000</v>
      </c>
      <c r="T2401" s="2"/>
      <c r="U2401" s="2"/>
      <c r="V2401" s="2"/>
      <c r="W2401" s="2"/>
      <c r="X2401" s="2"/>
      <c r="Y2401" s="2"/>
      <c r="Z2401" s="2"/>
      <c r="AA2401" s="13">
        <v>1</v>
      </c>
      <c r="AB2401" s="13">
        <f t="shared" si="441"/>
        <v>0</v>
      </c>
      <c r="AC2401" s="13">
        <f t="shared" si="442"/>
        <v>0</v>
      </c>
      <c r="AD2401" s="15"/>
      <c r="AE2401" s="15"/>
      <c r="AF2401" s="13" t="str">
        <f t="shared" si="443"/>
        <v>1</v>
      </c>
      <c r="AG2401" s="15"/>
      <c r="AH2401" s="15"/>
      <c r="AI2401" s="15"/>
      <c r="AJ2401" s="14"/>
      <c r="AK2401" s="15" cm="1">
        <f t="array" ref="AK2401">_xlfn.IFS(B2401="","",LEFT(G2401,1)="L",1,LEFT(G2401,1)="W",1,AND(LEFT(B2401,1)="H",G2401=""),0)</f>
        <v>1</v>
      </c>
      <c r="AL2401" s="15"/>
      <c r="AM2401" s="15"/>
      <c r="AN2401" s="15"/>
      <c r="AO2401" s="15"/>
      <c r="AP2401" s="15"/>
      <c r="AQ2401" s="15"/>
      <c r="AR2401" s="15"/>
      <c r="AS2401" s="15">
        <f t="shared" si="444"/>
        <v>1</v>
      </c>
      <c r="AT2401" s="15" t="s">
        <v>115</v>
      </c>
      <c r="AU2401" s="13" t="str">
        <f t="shared" si="445"/>
        <v>0</v>
      </c>
      <c r="AV2401" s="15"/>
      <c r="AW2401" s="15"/>
      <c r="AX2401" s="15"/>
      <c r="AY2401" s="15"/>
      <c r="AZ2401" s="14"/>
      <c r="BA2401" s="15"/>
      <c r="BB2401" s="15"/>
      <c r="BC2401" s="15"/>
      <c r="BD2401" s="13" t="str">
        <f t="shared" si="446"/>
        <v>0</v>
      </c>
      <c r="BE2401" s="2"/>
      <c r="BF2401" s="2"/>
      <c r="BG2401" s="2"/>
      <c r="BH2401" s="2"/>
      <c r="BI2401" s="2"/>
      <c r="BJ2401" s="2"/>
      <c r="BK2401" s="2" t="s">
        <v>1369</v>
      </c>
      <c r="BL2401" s="10" t="s">
        <v>1370</v>
      </c>
      <c r="BM2401" t="str" cm="1">
        <f t="array" ref="BM2401">_xlfn.IFS(LEFT(G2401,1)="L","外注品",LEFT(G2401,1)="W","内製品",G2401="","購買品")</f>
        <v>外注品</v>
      </c>
    </row>
    <row r="2402" spans="1:65">
      <c r="A2402" s="2" t="str">
        <f t="shared" si="447"/>
        <v>WG01</v>
      </c>
      <c r="B2402" t="s">
        <v>2579</v>
      </c>
      <c r="C2402" s="2" t="s">
        <v>1350</v>
      </c>
      <c r="D2402" s="10"/>
      <c r="E2402" s="10"/>
      <c r="G2402" s="19" t="s">
        <v>5008</v>
      </c>
      <c r="H2402" s="19"/>
      <c r="K2402" s="2" t="str">
        <f t="shared" si="439"/>
        <v>11L0004788285</v>
      </c>
      <c r="L2402" s="7" t="str">
        <f t="shared" si="448"/>
        <v>2001/01/01</v>
      </c>
      <c r="M2402" s="7" t="str">
        <f t="shared" si="449"/>
        <v>2199/12/31</v>
      </c>
      <c r="N2402" s="2" t="str">
        <f t="shared" si="440"/>
        <v/>
      </c>
      <c r="O2402" s="13">
        <v>0</v>
      </c>
      <c r="P2402" s="15"/>
      <c r="Q2402" s="13">
        <v>15</v>
      </c>
      <c r="R2402" s="18"/>
      <c r="S2402" s="18">
        <v>100000000</v>
      </c>
      <c r="T2402" s="2"/>
      <c r="U2402" s="2"/>
      <c r="V2402" s="2"/>
      <c r="W2402" s="2"/>
      <c r="X2402" s="2"/>
      <c r="Y2402" s="2"/>
      <c r="Z2402" s="2"/>
      <c r="AA2402" s="13">
        <v>1</v>
      </c>
      <c r="AB2402" s="13">
        <f t="shared" si="441"/>
        <v>0</v>
      </c>
      <c r="AC2402" s="13">
        <f t="shared" si="442"/>
        <v>0</v>
      </c>
      <c r="AD2402" s="15"/>
      <c r="AE2402" s="15"/>
      <c r="AF2402" s="13" t="str">
        <f t="shared" si="443"/>
        <v>1</v>
      </c>
      <c r="AG2402" s="15"/>
      <c r="AH2402" s="15"/>
      <c r="AI2402" s="15"/>
      <c r="AJ2402" s="14"/>
      <c r="AK2402" s="15" cm="1">
        <f t="array" ref="AK2402">_xlfn.IFS(B2402="","",LEFT(G2402,1)="L",1,LEFT(G2402,1)="W",1,AND(LEFT(B2402,1)="H",G2402=""),0)</f>
        <v>1</v>
      </c>
      <c r="AL2402" s="15"/>
      <c r="AM2402" s="15"/>
      <c r="AN2402" s="15"/>
      <c r="AO2402" s="15"/>
      <c r="AP2402" s="15"/>
      <c r="AQ2402" s="15"/>
      <c r="AR2402" s="15"/>
      <c r="AS2402" s="15">
        <f t="shared" si="444"/>
        <v>1</v>
      </c>
      <c r="AT2402" s="15" t="s">
        <v>115</v>
      </c>
      <c r="AU2402" s="13" t="str">
        <f t="shared" si="445"/>
        <v>0</v>
      </c>
      <c r="AV2402" s="15"/>
      <c r="AW2402" s="15"/>
      <c r="AX2402" s="15"/>
      <c r="AY2402" s="15"/>
      <c r="AZ2402" s="14"/>
      <c r="BA2402" s="15"/>
      <c r="BB2402" s="15"/>
      <c r="BC2402" s="15"/>
      <c r="BD2402" s="13" t="str">
        <f t="shared" si="446"/>
        <v>0</v>
      </c>
      <c r="BE2402" s="2"/>
      <c r="BF2402" s="2"/>
      <c r="BG2402" s="2"/>
      <c r="BH2402" s="2"/>
      <c r="BI2402" s="2"/>
      <c r="BJ2402" s="2"/>
      <c r="BK2402" s="2" t="s">
        <v>1369</v>
      </c>
      <c r="BL2402" s="10" t="s">
        <v>1370</v>
      </c>
      <c r="BM2402" t="str" cm="1">
        <f t="array" ref="BM2402">_xlfn.IFS(LEFT(G2402,1)="L","外注品",LEFT(G2402,1)="W","内製品",G2402="","購買品")</f>
        <v>外注品</v>
      </c>
    </row>
    <row r="2403" spans="1:65">
      <c r="A2403" s="2" t="str">
        <f t="shared" si="447"/>
        <v>WG01</v>
      </c>
      <c r="B2403" t="s">
        <v>2580</v>
      </c>
      <c r="C2403" s="2" t="s">
        <v>1350</v>
      </c>
      <c r="D2403" s="10"/>
      <c r="E2403" s="10"/>
      <c r="G2403" s="19" t="s">
        <v>5008</v>
      </c>
      <c r="H2403" s="19"/>
      <c r="K2403" s="2" t="str">
        <f t="shared" si="439"/>
        <v>11L0004788286</v>
      </c>
      <c r="L2403" s="7" t="str">
        <f t="shared" si="448"/>
        <v>2001/01/01</v>
      </c>
      <c r="M2403" s="7" t="str">
        <f t="shared" si="449"/>
        <v>2199/12/31</v>
      </c>
      <c r="N2403" s="2" t="str">
        <f t="shared" si="440"/>
        <v/>
      </c>
      <c r="O2403" s="13">
        <v>0</v>
      </c>
      <c r="P2403" s="15"/>
      <c r="Q2403" s="13">
        <v>15</v>
      </c>
      <c r="R2403" s="18"/>
      <c r="S2403" s="18">
        <v>100000000</v>
      </c>
      <c r="T2403" s="2"/>
      <c r="U2403" s="2"/>
      <c r="V2403" s="2"/>
      <c r="W2403" s="2"/>
      <c r="X2403" s="2"/>
      <c r="Y2403" s="2"/>
      <c r="Z2403" s="2"/>
      <c r="AA2403" s="13">
        <v>1</v>
      </c>
      <c r="AB2403" s="13">
        <f t="shared" si="441"/>
        <v>0</v>
      </c>
      <c r="AC2403" s="13">
        <f t="shared" si="442"/>
        <v>0</v>
      </c>
      <c r="AD2403" s="15"/>
      <c r="AE2403" s="15"/>
      <c r="AF2403" s="13" t="str">
        <f t="shared" si="443"/>
        <v>1</v>
      </c>
      <c r="AG2403" s="15"/>
      <c r="AH2403" s="15"/>
      <c r="AI2403" s="15"/>
      <c r="AJ2403" s="14"/>
      <c r="AK2403" s="15" cm="1">
        <f t="array" ref="AK2403">_xlfn.IFS(B2403="","",LEFT(G2403,1)="L",1,LEFT(G2403,1)="W",1,AND(LEFT(B2403,1)="H",G2403=""),0)</f>
        <v>1</v>
      </c>
      <c r="AL2403" s="15"/>
      <c r="AM2403" s="15"/>
      <c r="AN2403" s="15"/>
      <c r="AO2403" s="15"/>
      <c r="AP2403" s="15"/>
      <c r="AQ2403" s="15"/>
      <c r="AR2403" s="15"/>
      <c r="AS2403" s="15">
        <f t="shared" si="444"/>
        <v>1</v>
      </c>
      <c r="AT2403" s="15" t="s">
        <v>115</v>
      </c>
      <c r="AU2403" s="13" t="str">
        <f t="shared" si="445"/>
        <v>0</v>
      </c>
      <c r="AV2403" s="15"/>
      <c r="AW2403" s="15"/>
      <c r="AX2403" s="15"/>
      <c r="AY2403" s="15"/>
      <c r="AZ2403" s="14"/>
      <c r="BA2403" s="15"/>
      <c r="BB2403" s="15"/>
      <c r="BC2403" s="15"/>
      <c r="BD2403" s="13" t="str">
        <f t="shared" si="446"/>
        <v>0</v>
      </c>
      <c r="BE2403" s="2"/>
      <c r="BF2403" s="2"/>
      <c r="BG2403" s="2"/>
      <c r="BH2403" s="2"/>
      <c r="BI2403" s="2"/>
      <c r="BJ2403" s="2"/>
      <c r="BK2403" s="2" t="s">
        <v>1369</v>
      </c>
      <c r="BL2403" s="10" t="s">
        <v>1370</v>
      </c>
      <c r="BM2403" t="str" cm="1">
        <f t="array" ref="BM2403">_xlfn.IFS(LEFT(G2403,1)="L","外注品",LEFT(G2403,1)="W","内製品",G2403="","購買品")</f>
        <v>外注品</v>
      </c>
    </row>
    <row r="2404" spans="1:65">
      <c r="A2404" s="2" t="str">
        <f t="shared" si="447"/>
        <v>WG01</v>
      </c>
      <c r="B2404" t="s">
        <v>2581</v>
      </c>
      <c r="C2404" s="2" t="s">
        <v>1350</v>
      </c>
      <c r="D2404" s="10"/>
      <c r="E2404" s="10"/>
      <c r="G2404" s="19" t="s">
        <v>5008</v>
      </c>
      <c r="H2404" s="19"/>
      <c r="K2404" s="2" t="str">
        <f t="shared" si="439"/>
        <v>11L0004788287</v>
      </c>
      <c r="L2404" s="7" t="str">
        <f t="shared" si="448"/>
        <v>2001/01/01</v>
      </c>
      <c r="M2404" s="7" t="str">
        <f t="shared" si="449"/>
        <v>2199/12/31</v>
      </c>
      <c r="N2404" s="2" t="str">
        <f t="shared" si="440"/>
        <v/>
      </c>
      <c r="O2404" s="13">
        <v>0</v>
      </c>
      <c r="P2404" s="15"/>
      <c r="Q2404" s="13">
        <v>15</v>
      </c>
      <c r="R2404" s="18"/>
      <c r="S2404" s="18">
        <v>100000000</v>
      </c>
      <c r="T2404" s="2"/>
      <c r="U2404" s="2"/>
      <c r="V2404" s="2"/>
      <c r="W2404" s="2"/>
      <c r="X2404" s="2"/>
      <c r="Y2404" s="2"/>
      <c r="Z2404" s="2"/>
      <c r="AA2404" s="13">
        <v>1</v>
      </c>
      <c r="AB2404" s="13">
        <f t="shared" si="441"/>
        <v>0</v>
      </c>
      <c r="AC2404" s="13">
        <f t="shared" si="442"/>
        <v>0</v>
      </c>
      <c r="AD2404" s="15"/>
      <c r="AE2404" s="15"/>
      <c r="AF2404" s="13" t="str">
        <f t="shared" si="443"/>
        <v>1</v>
      </c>
      <c r="AG2404" s="15"/>
      <c r="AH2404" s="15"/>
      <c r="AI2404" s="15"/>
      <c r="AJ2404" s="14"/>
      <c r="AK2404" s="15" cm="1">
        <f t="array" ref="AK2404">_xlfn.IFS(B2404="","",LEFT(G2404,1)="L",1,LEFT(G2404,1)="W",1,AND(LEFT(B2404,1)="H",G2404=""),0)</f>
        <v>1</v>
      </c>
      <c r="AL2404" s="15"/>
      <c r="AM2404" s="15"/>
      <c r="AN2404" s="15"/>
      <c r="AO2404" s="15"/>
      <c r="AP2404" s="15"/>
      <c r="AQ2404" s="15"/>
      <c r="AR2404" s="15"/>
      <c r="AS2404" s="15">
        <f t="shared" si="444"/>
        <v>1</v>
      </c>
      <c r="AT2404" s="15" t="s">
        <v>115</v>
      </c>
      <c r="AU2404" s="13" t="str">
        <f t="shared" si="445"/>
        <v>0</v>
      </c>
      <c r="AV2404" s="15"/>
      <c r="AW2404" s="15"/>
      <c r="AX2404" s="15"/>
      <c r="AY2404" s="15"/>
      <c r="AZ2404" s="14"/>
      <c r="BA2404" s="15"/>
      <c r="BB2404" s="15"/>
      <c r="BC2404" s="15"/>
      <c r="BD2404" s="13" t="str">
        <f t="shared" si="446"/>
        <v>0</v>
      </c>
      <c r="BE2404" s="2"/>
      <c r="BF2404" s="2"/>
      <c r="BG2404" s="2"/>
      <c r="BH2404" s="2"/>
      <c r="BI2404" s="2"/>
      <c r="BJ2404" s="2"/>
      <c r="BK2404" s="2" t="s">
        <v>1369</v>
      </c>
      <c r="BL2404" s="10" t="s">
        <v>1370</v>
      </c>
      <c r="BM2404" t="str" cm="1">
        <f t="array" ref="BM2404">_xlfn.IFS(LEFT(G2404,1)="L","外注品",LEFT(G2404,1)="W","内製品",G2404="","購買品")</f>
        <v>外注品</v>
      </c>
    </row>
    <row r="2405" spans="1:65">
      <c r="A2405" s="2" t="str">
        <f t="shared" si="447"/>
        <v>WG01</v>
      </c>
      <c r="B2405" t="s">
        <v>2582</v>
      </c>
      <c r="C2405" s="2" t="s">
        <v>1350</v>
      </c>
      <c r="D2405" s="10"/>
      <c r="E2405" s="10"/>
      <c r="G2405" s="19" t="s">
        <v>5008</v>
      </c>
      <c r="H2405" s="19"/>
      <c r="K2405" s="2" t="str">
        <f t="shared" si="439"/>
        <v>11L0004788288</v>
      </c>
      <c r="L2405" s="7" t="str">
        <f t="shared" si="448"/>
        <v>2001/01/01</v>
      </c>
      <c r="M2405" s="7" t="str">
        <f t="shared" si="449"/>
        <v>2199/12/31</v>
      </c>
      <c r="N2405" s="2" t="str">
        <f t="shared" si="440"/>
        <v/>
      </c>
      <c r="O2405" s="13">
        <v>0</v>
      </c>
      <c r="P2405" s="15"/>
      <c r="Q2405" s="13">
        <v>15</v>
      </c>
      <c r="R2405" s="18"/>
      <c r="S2405" s="18">
        <v>100000000</v>
      </c>
      <c r="T2405" s="2"/>
      <c r="U2405" s="2"/>
      <c r="V2405" s="2"/>
      <c r="W2405" s="2"/>
      <c r="X2405" s="2"/>
      <c r="Y2405" s="2"/>
      <c r="Z2405" s="2"/>
      <c r="AA2405" s="13">
        <v>1</v>
      </c>
      <c r="AB2405" s="13">
        <f t="shared" si="441"/>
        <v>0</v>
      </c>
      <c r="AC2405" s="13">
        <f t="shared" si="442"/>
        <v>0</v>
      </c>
      <c r="AD2405" s="15"/>
      <c r="AE2405" s="15"/>
      <c r="AF2405" s="13" t="str">
        <f t="shared" si="443"/>
        <v>1</v>
      </c>
      <c r="AG2405" s="15"/>
      <c r="AH2405" s="15"/>
      <c r="AI2405" s="15"/>
      <c r="AJ2405" s="14"/>
      <c r="AK2405" s="15" cm="1">
        <f t="array" ref="AK2405">_xlfn.IFS(B2405="","",LEFT(G2405,1)="L",1,LEFT(G2405,1)="W",1,AND(LEFT(B2405,1)="H",G2405=""),0)</f>
        <v>1</v>
      </c>
      <c r="AL2405" s="15"/>
      <c r="AM2405" s="15"/>
      <c r="AN2405" s="15"/>
      <c r="AO2405" s="15"/>
      <c r="AP2405" s="15"/>
      <c r="AQ2405" s="15"/>
      <c r="AR2405" s="15"/>
      <c r="AS2405" s="15">
        <f t="shared" si="444"/>
        <v>1</v>
      </c>
      <c r="AT2405" s="15" t="s">
        <v>115</v>
      </c>
      <c r="AU2405" s="13" t="str">
        <f t="shared" si="445"/>
        <v>0</v>
      </c>
      <c r="AV2405" s="15"/>
      <c r="AW2405" s="15"/>
      <c r="AX2405" s="15"/>
      <c r="AY2405" s="15"/>
      <c r="AZ2405" s="14"/>
      <c r="BA2405" s="15"/>
      <c r="BB2405" s="15"/>
      <c r="BC2405" s="15"/>
      <c r="BD2405" s="13" t="str">
        <f t="shared" si="446"/>
        <v>0</v>
      </c>
      <c r="BE2405" s="2"/>
      <c r="BF2405" s="2"/>
      <c r="BG2405" s="2"/>
      <c r="BH2405" s="2"/>
      <c r="BI2405" s="2"/>
      <c r="BJ2405" s="2"/>
      <c r="BK2405" s="2" t="s">
        <v>1369</v>
      </c>
      <c r="BL2405" s="10" t="s">
        <v>1370</v>
      </c>
      <c r="BM2405" t="str" cm="1">
        <f t="array" ref="BM2405">_xlfn.IFS(LEFT(G2405,1)="L","外注品",LEFT(G2405,1)="W","内製品",G2405="","購買品")</f>
        <v>外注品</v>
      </c>
    </row>
    <row r="2406" spans="1:65">
      <c r="A2406" s="2" t="str">
        <f t="shared" si="447"/>
        <v>WG01</v>
      </c>
      <c r="B2406" t="s">
        <v>2583</v>
      </c>
      <c r="C2406" s="2" t="s">
        <v>1350</v>
      </c>
      <c r="D2406" s="10"/>
      <c r="E2406" s="10"/>
      <c r="G2406" s="19" t="s">
        <v>5008</v>
      </c>
      <c r="H2406" s="19"/>
      <c r="K2406" s="2" t="str">
        <f t="shared" si="439"/>
        <v>11L0004788289</v>
      </c>
      <c r="L2406" s="7" t="str">
        <f t="shared" si="448"/>
        <v>2001/01/01</v>
      </c>
      <c r="M2406" s="7" t="str">
        <f t="shared" si="449"/>
        <v>2199/12/31</v>
      </c>
      <c r="N2406" s="2" t="str">
        <f t="shared" si="440"/>
        <v/>
      </c>
      <c r="O2406" s="13">
        <v>0</v>
      </c>
      <c r="P2406" s="15"/>
      <c r="Q2406" s="13">
        <v>15</v>
      </c>
      <c r="R2406" s="18"/>
      <c r="S2406" s="18">
        <v>100000000</v>
      </c>
      <c r="T2406" s="2"/>
      <c r="U2406" s="2"/>
      <c r="V2406" s="2"/>
      <c r="W2406" s="2"/>
      <c r="X2406" s="2"/>
      <c r="Y2406" s="2"/>
      <c r="Z2406" s="2"/>
      <c r="AA2406" s="13">
        <v>1</v>
      </c>
      <c r="AB2406" s="13">
        <f t="shared" si="441"/>
        <v>0</v>
      </c>
      <c r="AC2406" s="13">
        <f t="shared" si="442"/>
        <v>0</v>
      </c>
      <c r="AD2406" s="15"/>
      <c r="AE2406" s="15"/>
      <c r="AF2406" s="13" t="str">
        <f t="shared" si="443"/>
        <v>1</v>
      </c>
      <c r="AG2406" s="15"/>
      <c r="AH2406" s="15"/>
      <c r="AI2406" s="15"/>
      <c r="AJ2406" s="14"/>
      <c r="AK2406" s="15" cm="1">
        <f t="array" ref="AK2406">_xlfn.IFS(B2406="","",LEFT(G2406,1)="L",1,LEFT(G2406,1)="W",1,AND(LEFT(B2406,1)="H",G2406=""),0)</f>
        <v>1</v>
      </c>
      <c r="AL2406" s="15"/>
      <c r="AM2406" s="15"/>
      <c r="AN2406" s="15"/>
      <c r="AO2406" s="15"/>
      <c r="AP2406" s="15"/>
      <c r="AQ2406" s="15"/>
      <c r="AR2406" s="15"/>
      <c r="AS2406" s="15">
        <f t="shared" si="444"/>
        <v>1</v>
      </c>
      <c r="AT2406" s="15" t="s">
        <v>115</v>
      </c>
      <c r="AU2406" s="13" t="str">
        <f t="shared" si="445"/>
        <v>0</v>
      </c>
      <c r="AV2406" s="15"/>
      <c r="AW2406" s="15"/>
      <c r="AX2406" s="15"/>
      <c r="AY2406" s="15"/>
      <c r="AZ2406" s="14"/>
      <c r="BA2406" s="15"/>
      <c r="BB2406" s="15"/>
      <c r="BC2406" s="15"/>
      <c r="BD2406" s="13" t="str">
        <f t="shared" si="446"/>
        <v>0</v>
      </c>
      <c r="BE2406" s="2"/>
      <c r="BF2406" s="2"/>
      <c r="BG2406" s="2"/>
      <c r="BH2406" s="2"/>
      <c r="BI2406" s="2"/>
      <c r="BJ2406" s="2"/>
      <c r="BK2406" s="2" t="s">
        <v>1369</v>
      </c>
      <c r="BL2406" s="10" t="s">
        <v>1370</v>
      </c>
      <c r="BM2406" t="str" cm="1">
        <f t="array" ref="BM2406">_xlfn.IFS(LEFT(G2406,1)="L","外注品",LEFT(G2406,1)="W","内製品",G2406="","購買品")</f>
        <v>外注品</v>
      </c>
    </row>
    <row r="2407" spans="1:65">
      <c r="A2407" s="2" t="str">
        <f t="shared" si="447"/>
        <v>WG01</v>
      </c>
      <c r="B2407" t="s">
        <v>2584</v>
      </c>
      <c r="C2407" s="2" t="s">
        <v>1350</v>
      </c>
      <c r="D2407" s="10"/>
      <c r="E2407" s="10"/>
      <c r="G2407" s="19" t="s">
        <v>5008</v>
      </c>
      <c r="H2407" s="19"/>
      <c r="K2407" s="2" t="str">
        <f t="shared" si="439"/>
        <v>11L0004788290</v>
      </c>
      <c r="L2407" s="7" t="str">
        <f t="shared" si="448"/>
        <v>2001/01/01</v>
      </c>
      <c r="M2407" s="7" t="str">
        <f t="shared" si="449"/>
        <v>2199/12/31</v>
      </c>
      <c r="N2407" s="2" t="str">
        <f t="shared" si="440"/>
        <v/>
      </c>
      <c r="O2407" s="13">
        <v>0</v>
      </c>
      <c r="P2407" s="15"/>
      <c r="Q2407" s="13">
        <v>15</v>
      </c>
      <c r="R2407" s="18"/>
      <c r="S2407" s="18">
        <v>100000000</v>
      </c>
      <c r="T2407" s="2"/>
      <c r="U2407" s="2"/>
      <c r="V2407" s="2"/>
      <c r="W2407" s="2"/>
      <c r="X2407" s="2"/>
      <c r="Y2407" s="2"/>
      <c r="Z2407" s="2"/>
      <c r="AA2407" s="13">
        <v>1</v>
      </c>
      <c r="AB2407" s="13">
        <f t="shared" si="441"/>
        <v>0</v>
      </c>
      <c r="AC2407" s="13">
        <f t="shared" si="442"/>
        <v>0</v>
      </c>
      <c r="AD2407" s="15"/>
      <c r="AE2407" s="15"/>
      <c r="AF2407" s="13" t="str">
        <f t="shared" si="443"/>
        <v>1</v>
      </c>
      <c r="AG2407" s="15"/>
      <c r="AH2407" s="15"/>
      <c r="AI2407" s="15"/>
      <c r="AJ2407" s="14"/>
      <c r="AK2407" s="15" cm="1">
        <f t="array" ref="AK2407">_xlfn.IFS(B2407="","",LEFT(G2407,1)="L",1,LEFT(G2407,1)="W",1,AND(LEFT(B2407,1)="H",G2407=""),0)</f>
        <v>1</v>
      </c>
      <c r="AL2407" s="15"/>
      <c r="AM2407" s="15"/>
      <c r="AN2407" s="15"/>
      <c r="AO2407" s="15"/>
      <c r="AP2407" s="15"/>
      <c r="AQ2407" s="15"/>
      <c r="AR2407" s="15"/>
      <c r="AS2407" s="15">
        <f t="shared" si="444"/>
        <v>1</v>
      </c>
      <c r="AT2407" s="15" t="s">
        <v>115</v>
      </c>
      <c r="AU2407" s="13" t="str">
        <f t="shared" si="445"/>
        <v>0</v>
      </c>
      <c r="AV2407" s="15"/>
      <c r="AW2407" s="15"/>
      <c r="AX2407" s="15"/>
      <c r="AY2407" s="15"/>
      <c r="AZ2407" s="14"/>
      <c r="BA2407" s="15"/>
      <c r="BB2407" s="15"/>
      <c r="BC2407" s="15"/>
      <c r="BD2407" s="13" t="str">
        <f t="shared" si="446"/>
        <v>0</v>
      </c>
      <c r="BE2407" s="2"/>
      <c r="BF2407" s="2"/>
      <c r="BG2407" s="2"/>
      <c r="BH2407" s="2"/>
      <c r="BI2407" s="2"/>
      <c r="BJ2407" s="2"/>
      <c r="BK2407" s="2" t="s">
        <v>1369</v>
      </c>
      <c r="BL2407" s="10" t="s">
        <v>1370</v>
      </c>
      <c r="BM2407" t="str" cm="1">
        <f t="array" ref="BM2407">_xlfn.IFS(LEFT(G2407,1)="L","外注品",LEFT(G2407,1)="W","内製品",G2407="","購買品")</f>
        <v>外注品</v>
      </c>
    </row>
    <row r="2408" spans="1:65">
      <c r="A2408" s="2" t="str">
        <f t="shared" si="447"/>
        <v>WG01</v>
      </c>
      <c r="B2408" t="s">
        <v>2585</v>
      </c>
      <c r="C2408" s="2" t="s">
        <v>1350</v>
      </c>
      <c r="D2408" s="10"/>
      <c r="E2408" s="10"/>
      <c r="G2408" s="19" t="s">
        <v>5008</v>
      </c>
      <c r="H2408" s="19"/>
      <c r="K2408" s="2" t="str">
        <f t="shared" si="439"/>
        <v>11L0004788291</v>
      </c>
      <c r="L2408" s="7" t="str">
        <f t="shared" si="448"/>
        <v>2001/01/01</v>
      </c>
      <c r="M2408" s="7" t="str">
        <f t="shared" si="449"/>
        <v>2199/12/31</v>
      </c>
      <c r="N2408" s="2" t="str">
        <f t="shared" si="440"/>
        <v/>
      </c>
      <c r="O2408" s="13">
        <v>0</v>
      </c>
      <c r="P2408" s="15"/>
      <c r="Q2408" s="13">
        <v>15</v>
      </c>
      <c r="R2408" s="18"/>
      <c r="S2408" s="18">
        <v>100000000</v>
      </c>
      <c r="T2408" s="2"/>
      <c r="U2408" s="2"/>
      <c r="V2408" s="2"/>
      <c r="W2408" s="2"/>
      <c r="X2408" s="2"/>
      <c r="Y2408" s="2"/>
      <c r="Z2408" s="2"/>
      <c r="AA2408" s="13">
        <v>1</v>
      </c>
      <c r="AB2408" s="13">
        <f t="shared" si="441"/>
        <v>0</v>
      </c>
      <c r="AC2408" s="13">
        <f t="shared" si="442"/>
        <v>0</v>
      </c>
      <c r="AD2408" s="15"/>
      <c r="AE2408" s="15"/>
      <c r="AF2408" s="13" t="str">
        <f t="shared" si="443"/>
        <v>1</v>
      </c>
      <c r="AG2408" s="15"/>
      <c r="AH2408" s="15"/>
      <c r="AI2408" s="15"/>
      <c r="AJ2408" s="14"/>
      <c r="AK2408" s="15" cm="1">
        <f t="array" ref="AK2408">_xlfn.IFS(B2408="","",LEFT(G2408,1)="L",1,LEFT(G2408,1)="W",1,AND(LEFT(B2408,1)="H",G2408=""),0)</f>
        <v>1</v>
      </c>
      <c r="AL2408" s="15"/>
      <c r="AM2408" s="15"/>
      <c r="AN2408" s="15"/>
      <c r="AO2408" s="15"/>
      <c r="AP2408" s="15"/>
      <c r="AQ2408" s="15"/>
      <c r="AR2408" s="15"/>
      <c r="AS2408" s="15">
        <f t="shared" si="444"/>
        <v>1</v>
      </c>
      <c r="AT2408" s="15" t="s">
        <v>115</v>
      </c>
      <c r="AU2408" s="13" t="str">
        <f t="shared" si="445"/>
        <v>0</v>
      </c>
      <c r="AV2408" s="15"/>
      <c r="AW2408" s="15"/>
      <c r="AX2408" s="15"/>
      <c r="AY2408" s="15"/>
      <c r="AZ2408" s="14"/>
      <c r="BA2408" s="15"/>
      <c r="BB2408" s="15"/>
      <c r="BC2408" s="15"/>
      <c r="BD2408" s="13" t="str">
        <f t="shared" si="446"/>
        <v>0</v>
      </c>
      <c r="BE2408" s="2"/>
      <c r="BF2408" s="2"/>
      <c r="BG2408" s="2"/>
      <c r="BH2408" s="2"/>
      <c r="BI2408" s="2"/>
      <c r="BJ2408" s="2"/>
      <c r="BK2408" s="2" t="s">
        <v>1369</v>
      </c>
      <c r="BL2408" s="10" t="s">
        <v>1370</v>
      </c>
      <c r="BM2408" t="str" cm="1">
        <f t="array" ref="BM2408">_xlfn.IFS(LEFT(G2408,1)="L","外注品",LEFT(G2408,1)="W","内製品",G2408="","購買品")</f>
        <v>外注品</v>
      </c>
    </row>
    <row r="2409" spans="1:65">
      <c r="A2409" s="2" t="str">
        <f t="shared" si="447"/>
        <v>WG01</v>
      </c>
      <c r="B2409" t="s">
        <v>2586</v>
      </c>
      <c r="C2409" s="2" t="s">
        <v>1350</v>
      </c>
      <c r="D2409" s="10"/>
      <c r="E2409" s="10"/>
      <c r="G2409" s="19" t="s">
        <v>5008</v>
      </c>
      <c r="H2409" s="19"/>
      <c r="K2409" s="2" t="str">
        <f t="shared" si="439"/>
        <v>11L0004788292</v>
      </c>
      <c r="L2409" s="7" t="str">
        <f t="shared" si="448"/>
        <v>2001/01/01</v>
      </c>
      <c r="M2409" s="7" t="str">
        <f t="shared" si="449"/>
        <v>2199/12/31</v>
      </c>
      <c r="N2409" s="2" t="str">
        <f t="shared" si="440"/>
        <v/>
      </c>
      <c r="O2409" s="13">
        <v>0</v>
      </c>
      <c r="P2409" s="15"/>
      <c r="Q2409" s="13">
        <v>15</v>
      </c>
      <c r="R2409" s="18"/>
      <c r="S2409" s="18">
        <v>100000000</v>
      </c>
      <c r="T2409" s="2"/>
      <c r="U2409" s="2"/>
      <c r="V2409" s="2"/>
      <c r="W2409" s="2"/>
      <c r="X2409" s="2"/>
      <c r="Y2409" s="2"/>
      <c r="Z2409" s="2"/>
      <c r="AA2409" s="13">
        <v>1</v>
      </c>
      <c r="AB2409" s="13">
        <f t="shared" si="441"/>
        <v>0</v>
      </c>
      <c r="AC2409" s="13">
        <f t="shared" si="442"/>
        <v>0</v>
      </c>
      <c r="AD2409" s="15"/>
      <c r="AE2409" s="15"/>
      <c r="AF2409" s="13" t="str">
        <f t="shared" si="443"/>
        <v>1</v>
      </c>
      <c r="AG2409" s="15"/>
      <c r="AH2409" s="15"/>
      <c r="AI2409" s="15"/>
      <c r="AJ2409" s="14"/>
      <c r="AK2409" s="15" cm="1">
        <f t="array" ref="AK2409">_xlfn.IFS(B2409="","",LEFT(G2409,1)="L",1,LEFT(G2409,1)="W",1,AND(LEFT(B2409,1)="H",G2409=""),0)</f>
        <v>1</v>
      </c>
      <c r="AL2409" s="15"/>
      <c r="AM2409" s="15"/>
      <c r="AN2409" s="15"/>
      <c r="AO2409" s="15"/>
      <c r="AP2409" s="15"/>
      <c r="AQ2409" s="15"/>
      <c r="AR2409" s="15"/>
      <c r="AS2409" s="15">
        <f t="shared" si="444"/>
        <v>1</v>
      </c>
      <c r="AT2409" s="15" t="s">
        <v>115</v>
      </c>
      <c r="AU2409" s="13" t="str">
        <f t="shared" si="445"/>
        <v>0</v>
      </c>
      <c r="AV2409" s="15"/>
      <c r="AW2409" s="15"/>
      <c r="AX2409" s="15"/>
      <c r="AY2409" s="15"/>
      <c r="AZ2409" s="14"/>
      <c r="BA2409" s="15"/>
      <c r="BB2409" s="15"/>
      <c r="BC2409" s="15"/>
      <c r="BD2409" s="13" t="str">
        <f t="shared" si="446"/>
        <v>0</v>
      </c>
      <c r="BE2409" s="2"/>
      <c r="BF2409" s="2"/>
      <c r="BG2409" s="2"/>
      <c r="BH2409" s="2"/>
      <c r="BI2409" s="2"/>
      <c r="BJ2409" s="2"/>
      <c r="BK2409" s="2" t="s">
        <v>1369</v>
      </c>
      <c r="BL2409" s="10" t="s">
        <v>1370</v>
      </c>
      <c r="BM2409" t="str" cm="1">
        <f t="array" ref="BM2409">_xlfn.IFS(LEFT(G2409,1)="L","外注品",LEFT(G2409,1)="W","内製品",G2409="","購買品")</f>
        <v>外注品</v>
      </c>
    </row>
    <row r="2410" spans="1:65">
      <c r="A2410" s="2" t="str">
        <f t="shared" si="447"/>
        <v>WG01</v>
      </c>
      <c r="B2410" t="s">
        <v>2587</v>
      </c>
      <c r="C2410" s="2" t="s">
        <v>1350</v>
      </c>
      <c r="D2410" s="10"/>
      <c r="E2410" s="10"/>
      <c r="G2410" s="19" t="s">
        <v>5008</v>
      </c>
      <c r="H2410" s="19"/>
      <c r="K2410" s="2" t="str">
        <f t="shared" si="439"/>
        <v>11L0004788293</v>
      </c>
      <c r="L2410" s="7" t="str">
        <f t="shared" si="448"/>
        <v>2001/01/01</v>
      </c>
      <c r="M2410" s="7" t="str">
        <f t="shared" si="449"/>
        <v>2199/12/31</v>
      </c>
      <c r="N2410" s="2" t="str">
        <f t="shared" si="440"/>
        <v/>
      </c>
      <c r="O2410" s="13">
        <v>0</v>
      </c>
      <c r="P2410" s="15"/>
      <c r="Q2410" s="13">
        <v>15</v>
      </c>
      <c r="R2410" s="18"/>
      <c r="S2410" s="18">
        <v>100000000</v>
      </c>
      <c r="T2410" s="2"/>
      <c r="U2410" s="2"/>
      <c r="V2410" s="2"/>
      <c r="W2410" s="2"/>
      <c r="X2410" s="2"/>
      <c r="Y2410" s="2"/>
      <c r="Z2410" s="2"/>
      <c r="AA2410" s="13">
        <v>1</v>
      </c>
      <c r="AB2410" s="13">
        <f t="shared" si="441"/>
        <v>0</v>
      </c>
      <c r="AC2410" s="13">
        <f t="shared" si="442"/>
        <v>0</v>
      </c>
      <c r="AD2410" s="15"/>
      <c r="AE2410" s="15"/>
      <c r="AF2410" s="13" t="str">
        <f t="shared" si="443"/>
        <v>1</v>
      </c>
      <c r="AG2410" s="15"/>
      <c r="AH2410" s="15"/>
      <c r="AI2410" s="15"/>
      <c r="AJ2410" s="14"/>
      <c r="AK2410" s="15" cm="1">
        <f t="array" ref="AK2410">_xlfn.IFS(B2410="","",LEFT(G2410,1)="L",1,LEFT(G2410,1)="W",1,AND(LEFT(B2410,1)="H",G2410=""),0)</f>
        <v>1</v>
      </c>
      <c r="AL2410" s="15"/>
      <c r="AM2410" s="15"/>
      <c r="AN2410" s="15"/>
      <c r="AO2410" s="15"/>
      <c r="AP2410" s="15"/>
      <c r="AQ2410" s="15"/>
      <c r="AR2410" s="15"/>
      <c r="AS2410" s="15">
        <f t="shared" si="444"/>
        <v>1</v>
      </c>
      <c r="AT2410" s="15" t="s">
        <v>115</v>
      </c>
      <c r="AU2410" s="13" t="str">
        <f t="shared" si="445"/>
        <v>0</v>
      </c>
      <c r="AV2410" s="15"/>
      <c r="AW2410" s="15"/>
      <c r="AX2410" s="15"/>
      <c r="AY2410" s="15"/>
      <c r="AZ2410" s="14"/>
      <c r="BA2410" s="15"/>
      <c r="BB2410" s="15"/>
      <c r="BC2410" s="15"/>
      <c r="BD2410" s="13" t="str">
        <f t="shared" si="446"/>
        <v>0</v>
      </c>
      <c r="BE2410" s="2"/>
      <c r="BF2410" s="2"/>
      <c r="BG2410" s="2"/>
      <c r="BH2410" s="2"/>
      <c r="BI2410" s="2"/>
      <c r="BJ2410" s="2"/>
      <c r="BK2410" s="2" t="s">
        <v>1369</v>
      </c>
      <c r="BL2410" s="10" t="s">
        <v>1370</v>
      </c>
      <c r="BM2410" t="str" cm="1">
        <f t="array" ref="BM2410">_xlfn.IFS(LEFT(G2410,1)="L","外注品",LEFT(G2410,1)="W","内製品",G2410="","購買品")</f>
        <v>外注品</v>
      </c>
    </row>
    <row r="2411" spans="1:65">
      <c r="A2411" s="2" t="str">
        <f t="shared" si="447"/>
        <v>WG01</v>
      </c>
      <c r="B2411" t="s">
        <v>2588</v>
      </c>
      <c r="C2411" s="2" t="s">
        <v>1350</v>
      </c>
      <c r="D2411" s="10"/>
      <c r="E2411" s="10"/>
      <c r="G2411" s="19" t="s">
        <v>5008</v>
      </c>
      <c r="H2411" s="19"/>
      <c r="K2411" s="2" t="str">
        <f t="shared" si="439"/>
        <v>11L0004788294</v>
      </c>
      <c r="L2411" s="7" t="str">
        <f t="shared" si="448"/>
        <v>2001/01/01</v>
      </c>
      <c r="M2411" s="7" t="str">
        <f t="shared" si="449"/>
        <v>2199/12/31</v>
      </c>
      <c r="N2411" s="2" t="str">
        <f t="shared" si="440"/>
        <v/>
      </c>
      <c r="O2411" s="13">
        <v>0</v>
      </c>
      <c r="P2411" s="15"/>
      <c r="Q2411" s="13">
        <v>15</v>
      </c>
      <c r="R2411" s="18"/>
      <c r="S2411" s="18">
        <v>100000000</v>
      </c>
      <c r="T2411" s="2"/>
      <c r="U2411" s="2"/>
      <c r="V2411" s="2"/>
      <c r="W2411" s="2"/>
      <c r="X2411" s="2"/>
      <c r="Y2411" s="2"/>
      <c r="Z2411" s="2"/>
      <c r="AA2411" s="13">
        <v>1</v>
      </c>
      <c r="AB2411" s="13">
        <f t="shared" si="441"/>
        <v>0</v>
      </c>
      <c r="AC2411" s="13">
        <f t="shared" si="442"/>
        <v>0</v>
      </c>
      <c r="AD2411" s="15"/>
      <c r="AE2411" s="15"/>
      <c r="AF2411" s="13" t="str">
        <f t="shared" si="443"/>
        <v>1</v>
      </c>
      <c r="AG2411" s="15"/>
      <c r="AH2411" s="15"/>
      <c r="AI2411" s="15"/>
      <c r="AJ2411" s="14"/>
      <c r="AK2411" s="15" cm="1">
        <f t="array" ref="AK2411">_xlfn.IFS(B2411="","",LEFT(G2411,1)="L",1,LEFT(G2411,1)="W",1,AND(LEFT(B2411,1)="H",G2411=""),0)</f>
        <v>1</v>
      </c>
      <c r="AL2411" s="15"/>
      <c r="AM2411" s="15"/>
      <c r="AN2411" s="15"/>
      <c r="AO2411" s="15"/>
      <c r="AP2411" s="15"/>
      <c r="AQ2411" s="15"/>
      <c r="AR2411" s="15"/>
      <c r="AS2411" s="15">
        <f t="shared" si="444"/>
        <v>1</v>
      </c>
      <c r="AT2411" s="15" t="s">
        <v>115</v>
      </c>
      <c r="AU2411" s="13" t="str">
        <f t="shared" si="445"/>
        <v>0</v>
      </c>
      <c r="AV2411" s="15"/>
      <c r="AW2411" s="15"/>
      <c r="AX2411" s="15"/>
      <c r="AY2411" s="15"/>
      <c r="AZ2411" s="14"/>
      <c r="BA2411" s="15"/>
      <c r="BB2411" s="15"/>
      <c r="BC2411" s="15"/>
      <c r="BD2411" s="13" t="str">
        <f t="shared" si="446"/>
        <v>0</v>
      </c>
      <c r="BE2411" s="2"/>
      <c r="BF2411" s="2"/>
      <c r="BG2411" s="2"/>
      <c r="BH2411" s="2"/>
      <c r="BI2411" s="2"/>
      <c r="BJ2411" s="2"/>
      <c r="BK2411" s="2" t="s">
        <v>1369</v>
      </c>
      <c r="BL2411" s="10" t="s">
        <v>1370</v>
      </c>
      <c r="BM2411" t="str" cm="1">
        <f t="array" ref="BM2411">_xlfn.IFS(LEFT(G2411,1)="L","外注品",LEFT(G2411,1)="W","内製品",G2411="","購買品")</f>
        <v>外注品</v>
      </c>
    </row>
    <row r="2412" spans="1:65">
      <c r="A2412" s="2" t="str">
        <f t="shared" si="447"/>
        <v>WG01</v>
      </c>
      <c r="B2412" t="s">
        <v>2589</v>
      </c>
      <c r="C2412" s="2" t="s">
        <v>1350</v>
      </c>
      <c r="D2412" s="10"/>
      <c r="E2412" s="10"/>
      <c r="G2412" s="19" t="s">
        <v>5008</v>
      </c>
      <c r="H2412" s="19"/>
      <c r="K2412" s="2" t="str">
        <f t="shared" si="439"/>
        <v>11L0004788295</v>
      </c>
      <c r="L2412" s="7" t="str">
        <f t="shared" si="448"/>
        <v>2001/01/01</v>
      </c>
      <c r="M2412" s="7" t="str">
        <f t="shared" si="449"/>
        <v>2199/12/31</v>
      </c>
      <c r="N2412" s="2" t="str">
        <f t="shared" si="440"/>
        <v/>
      </c>
      <c r="O2412" s="13">
        <v>0</v>
      </c>
      <c r="P2412" s="15"/>
      <c r="Q2412" s="13">
        <v>15</v>
      </c>
      <c r="R2412" s="18"/>
      <c r="S2412" s="18">
        <v>100000000</v>
      </c>
      <c r="T2412" s="2"/>
      <c r="U2412" s="2"/>
      <c r="V2412" s="2"/>
      <c r="W2412" s="2"/>
      <c r="X2412" s="2"/>
      <c r="Y2412" s="2"/>
      <c r="Z2412" s="2"/>
      <c r="AA2412" s="13">
        <v>1</v>
      </c>
      <c r="AB2412" s="13">
        <f t="shared" si="441"/>
        <v>0</v>
      </c>
      <c r="AC2412" s="13">
        <f t="shared" si="442"/>
        <v>0</v>
      </c>
      <c r="AD2412" s="15"/>
      <c r="AE2412" s="15"/>
      <c r="AF2412" s="13" t="str">
        <f t="shared" si="443"/>
        <v>1</v>
      </c>
      <c r="AG2412" s="15"/>
      <c r="AH2412" s="15"/>
      <c r="AI2412" s="15"/>
      <c r="AJ2412" s="14"/>
      <c r="AK2412" s="15" cm="1">
        <f t="array" ref="AK2412">_xlfn.IFS(B2412="","",LEFT(G2412,1)="L",1,LEFT(G2412,1)="W",1,AND(LEFT(B2412,1)="H",G2412=""),0)</f>
        <v>1</v>
      </c>
      <c r="AL2412" s="15"/>
      <c r="AM2412" s="15"/>
      <c r="AN2412" s="15"/>
      <c r="AO2412" s="15"/>
      <c r="AP2412" s="15"/>
      <c r="AQ2412" s="15"/>
      <c r="AR2412" s="15"/>
      <c r="AS2412" s="15">
        <f t="shared" si="444"/>
        <v>1</v>
      </c>
      <c r="AT2412" s="15" t="s">
        <v>115</v>
      </c>
      <c r="AU2412" s="13" t="str">
        <f t="shared" si="445"/>
        <v>0</v>
      </c>
      <c r="AV2412" s="15"/>
      <c r="AW2412" s="15"/>
      <c r="AX2412" s="15"/>
      <c r="AY2412" s="15"/>
      <c r="AZ2412" s="14"/>
      <c r="BA2412" s="15"/>
      <c r="BB2412" s="15"/>
      <c r="BC2412" s="15"/>
      <c r="BD2412" s="13" t="str">
        <f t="shared" si="446"/>
        <v>0</v>
      </c>
      <c r="BE2412" s="2"/>
      <c r="BF2412" s="2"/>
      <c r="BG2412" s="2"/>
      <c r="BH2412" s="2"/>
      <c r="BI2412" s="2"/>
      <c r="BJ2412" s="2"/>
      <c r="BK2412" s="2" t="s">
        <v>1369</v>
      </c>
      <c r="BL2412" s="10" t="s">
        <v>1370</v>
      </c>
      <c r="BM2412" t="str" cm="1">
        <f t="array" ref="BM2412">_xlfn.IFS(LEFT(G2412,1)="L","外注品",LEFT(G2412,1)="W","内製品",G2412="","購買品")</f>
        <v>外注品</v>
      </c>
    </row>
    <row r="2413" spans="1:65">
      <c r="A2413" s="2" t="str">
        <f t="shared" si="447"/>
        <v>WG01</v>
      </c>
      <c r="B2413" t="s">
        <v>2590</v>
      </c>
      <c r="C2413" s="2" t="s">
        <v>1350</v>
      </c>
      <c r="D2413" s="10"/>
      <c r="E2413" s="10"/>
      <c r="G2413" s="19" t="s">
        <v>5008</v>
      </c>
      <c r="H2413" s="19"/>
      <c r="K2413" s="2" t="str">
        <f t="shared" si="439"/>
        <v>11L0004788296</v>
      </c>
      <c r="L2413" s="7" t="str">
        <f t="shared" si="448"/>
        <v>2001/01/01</v>
      </c>
      <c r="M2413" s="7" t="str">
        <f t="shared" si="449"/>
        <v>2199/12/31</v>
      </c>
      <c r="N2413" s="2" t="str">
        <f t="shared" si="440"/>
        <v/>
      </c>
      <c r="O2413" s="13">
        <v>0</v>
      </c>
      <c r="P2413" s="15"/>
      <c r="Q2413" s="13">
        <v>15</v>
      </c>
      <c r="R2413" s="18"/>
      <c r="S2413" s="18">
        <v>100000000</v>
      </c>
      <c r="T2413" s="2"/>
      <c r="U2413" s="2"/>
      <c r="V2413" s="2"/>
      <c r="W2413" s="2"/>
      <c r="X2413" s="2"/>
      <c r="Y2413" s="2"/>
      <c r="Z2413" s="2"/>
      <c r="AA2413" s="13">
        <v>1</v>
      </c>
      <c r="AB2413" s="13">
        <f t="shared" si="441"/>
        <v>0</v>
      </c>
      <c r="AC2413" s="13">
        <f t="shared" si="442"/>
        <v>0</v>
      </c>
      <c r="AD2413" s="15"/>
      <c r="AE2413" s="15"/>
      <c r="AF2413" s="13" t="str">
        <f t="shared" si="443"/>
        <v>1</v>
      </c>
      <c r="AG2413" s="15"/>
      <c r="AH2413" s="15"/>
      <c r="AI2413" s="15"/>
      <c r="AJ2413" s="14"/>
      <c r="AK2413" s="15" cm="1">
        <f t="array" ref="AK2413">_xlfn.IFS(B2413="","",LEFT(G2413,1)="L",1,LEFT(G2413,1)="W",1,AND(LEFT(B2413,1)="H",G2413=""),0)</f>
        <v>1</v>
      </c>
      <c r="AL2413" s="15"/>
      <c r="AM2413" s="15"/>
      <c r="AN2413" s="15"/>
      <c r="AO2413" s="15"/>
      <c r="AP2413" s="15"/>
      <c r="AQ2413" s="15"/>
      <c r="AR2413" s="15"/>
      <c r="AS2413" s="15">
        <f t="shared" si="444"/>
        <v>1</v>
      </c>
      <c r="AT2413" s="15" t="s">
        <v>115</v>
      </c>
      <c r="AU2413" s="13" t="str">
        <f t="shared" si="445"/>
        <v>0</v>
      </c>
      <c r="AV2413" s="15"/>
      <c r="AW2413" s="15"/>
      <c r="AX2413" s="15"/>
      <c r="AY2413" s="15"/>
      <c r="AZ2413" s="14"/>
      <c r="BA2413" s="15"/>
      <c r="BB2413" s="15"/>
      <c r="BC2413" s="15"/>
      <c r="BD2413" s="13" t="str">
        <f t="shared" si="446"/>
        <v>0</v>
      </c>
      <c r="BE2413" s="2"/>
      <c r="BF2413" s="2"/>
      <c r="BG2413" s="2"/>
      <c r="BH2413" s="2"/>
      <c r="BI2413" s="2"/>
      <c r="BJ2413" s="2"/>
      <c r="BK2413" s="2" t="s">
        <v>1369</v>
      </c>
      <c r="BL2413" s="10" t="s">
        <v>1370</v>
      </c>
      <c r="BM2413" t="str" cm="1">
        <f t="array" ref="BM2413">_xlfn.IFS(LEFT(G2413,1)="L","外注品",LEFT(G2413,1)="W","内製品",G2413="","購買品")</f>
        <v>外注品</v>
      </c>
    </row>
    <row r="2414" spans="1:65">
      <c r="A2414" s="2" t="str">
        <f t="shared" si="447"/>
        <v>WG01</v>
      </c>
      <c r="B2414" t="s">
        <v>2591</v>
      </c>
      <c r="C2414" s="2" t="s">
        <v>1350</v>
      </c>
      <c r="D2414" s="10"/>
      <c r="E2414" s="10"/>
      <c r="G2414" s="19" t="s">
        <v>5008</v>
      </c>
      <c r="H2414" s="19"/>
      <c r="K2414" s="2" t="str">
        <f t="shared" si="439"/>
        <v>11L0004788297</v>
      </c>
      <c r="L2414" s="7" t="str">
        <f t="shared" si="448"/>
        <v>2001/01/01</v>
      </c>
      <c r="M2414" s="7" t="str">
        <f t="shared" si="449"/>
        <v>2199/12/31</v>
      </c>
      <c r="N2414" s="2" t="str">
        <f t="shared" si="440"/>
        <v/>
      </c>
      <c r="O2414" s="13">
        <v>0</v>
      </c>
      <c r="P2414" s="15"/>
      <c r="Q2414" s="13">
        <v>15</v>
      </c>
      <c r="R2414" s="18"/>
      <c r="S2414" s="18">
        <v>100000000</v>
      </c>
      <c r="T2414" s="2"/>
      <c r="U2414" s="2"/>
      <c r="V2414" s="2"/>
      <c r="W2414" s="2"/>
      <c r="X2414" s="2"/>
      <c r="Y2414" s="2"/>
      <c r="Z2414" s="2"/>
      <c r="AA2414" s="13">
        <v>1</v>
      </c>
      <c r="AB2414" s="13">
        <f t="shared" si="441"/>
        <v>0</v>
      </c>
      <c r="AC2414" s="13">
        <f t="shared" si="442"/>
        <v>0</v>
      </c>
      <c r="AD2414" s="15"/>
      <c r="AE2414" s="15"/>
      <c r="AF2414" s="13" t="str">
        <f t="shared" si="443"/>
        <v>1</v>
      </c>
      <c r="AG2414" s="15"/>
      <c r="AH2414" s="15"/>
      <c r="AI2414" s="15"/>
      <c r="AJ2414" s="14"/>
      <c r="AK2414" s="15" cm="1">
        <f t="array" ref="AK2414">_xlfn.IFS(B2414="","",LEFT(G2414,1)="L",1,LEFT(G2414,1)="W",1,AND(LEFT(B2414,1)="H",G2414=""),0)</f>
        <v>1</v>
      </c>
      <c r="AL2414" s="15"/>
      <c r="AM2414" s="15"/>
      <c r="AN2414" s="15"/>
      <c r="AO2414" s="15"/>
      <c r="AP2414" s="15"/>
      <c r="AQ2414" s="15"/>
      <c r="AR2414" s="15"/>
      <c r="AS2414" s="15">
        <f t="shared" si="444"/>
        <v>1</v>
      </c>
      <c r="AT2414" s="15" t="s">
        <v>115</v>
      </c>
      <c r="AU2414" s="13" t="str">
        <f t="shared" si="445"/>
        <v>0</v>
      </c>
      <c r="AV2414" s="15"/>
      <c r="AW2414" s="15"/>
      <c r="AX2414" s="15"/>
      <c r="AY2414" s="15"/>
      <c r="AZ2414" s="14"/>
      <c r="BA2414" s="15"/>
      <c r="BB2414" s="15"/>
      <c r="BC2414" s="15"/>
      <c r="BD2414" s="13" t="str">
        <f t="shared" si="446"/>
        <v>0</v>
      </c>
      <c r="BE2414" s="2"/>
      <c r="BF2414" s="2"/>
      <c r="BG2414" s="2"/>
      <c r="BH2414" s="2"/>
      <c r="BI2414" s="2"/>
      <c r="BJ2414" s="2"/>
      <c r="BK2414" s="2" t="s">
        <v>1369</v>
      </c>
      <c r="BL2414" s="10" t="s">
        <v>1370</v>
      </c>
      <c r="BM2414" t="str" cm="1">
        <f t="array" ref="BM2414">_xlfn.IFS(LEFT(G2414,1)="L","外注品",LEFT(G2414,1)="W","内製品",G2414="","購買品")</f>
        <v>外注品</v>
      </c>
    </row>
    <row r="2415" spans="1:65">
      <c r="A2415" s="2" t="str">
        <f t="shared" si="447"/>
        <v>WG01</v>
      </c>
      <c r="B2415" t="s">
        <v>2592</v>
      </c>
      <c r="C2415" s="2" t="s">
        <v>1350</v>
      </c>
      <c r="D2415" s="10"/>
      <c r="E2415" s="10"/>
      <c r="G2415" s="19" t="s">
        <v>5008</v>
      </c>
      <c r="H2415" s="19"/>
      <c r="K2415" s="2" t="str">
        <f t="shared" si="439"/>
        <v>11L0004788298</v>
      </c>
      <c r="L2415" s="7" t="str">
        <f t="shared" si="448"/>
        <v>2001/01/01</v>
      </c>
      <c r="M2415" s="7" t="str">
        <f t="shared" si="449"/>
        <v>2199/12/31</v>
      </c>
      <c r="N2415" s="2" t="str">
        <f t="shared" si="440"/>
        <v/>
      </c>
      <c r="O2415" s="13">
        <v>0</v>
      </c>
      <c r="P2415" s="15"/>
      <c r="Q2415" s="13">
        <v>15</v>
      </c>
      <c r="R2415" s="18"/>
      <c r="S2415" s="18">
        <v>100000000</v>
      </c>
      <c r="T2415" s="2"/>
      <c r="U2415" s="2"/>
      <c r="V2415" s="2"/>
      <c r="W2415" s="2"/>
      <c r="X2415" s="2"/>
      <c r="Y2415" s="2"/>
      <c r="Z2415" s="2"/>
      <c r="AA2415" s="13">
        <v>1</v>
      </c>
      <c r="AB2415" s="13">
        <f t="shared" si="441"/>
        <v>0</v>
      </c>
      <c r="AC2415" s="13">
        <f t="shared" si="442"/>
        <v>0</v>
      </c>
      <c r="AD2415" s="15"/>
      <c r="AE2415" s="15"/>
      <c r="AF2415" s="13" t="str">
        <f t="shared" si="443"/>
        <v>1</v>
      </c>
      <c r="AG2415" s="15"/>
      <c r="AH2415" s="15"/>
      <c r="AI2415" s="15"/>
      <c r="AJ2415" s="14"/>
      <c r="AK2415" s="15" cm="1">
        <f t="array" ref="AK2415">_xlfn.IFS(B2415="","",LEFT(G2415,1)="L",1,LEFT(G2415,1)="W",1,AND(LEFT(B2415,1)="H",G2415=""),0)</f>
        <v>1</v>
      </c>
      <c r="AL2415" s="15"/>
      <c r="AM2415" s="15"/>
      <c r="AN2415" s="15"/>
      <c r="AO2415" s="15"/>
      <c r="AP2415" s="15"/>
      <c r="AQ2415" s="15"/>
      <c r="AR2415" s="15"/>
      <c r="AS2415" s="15">
        <f t="shared" si="444"/>
        <v>1</v>
      </c>
      <c r="AT2415" s="15" t="s">
        <v>115</v>
      </c>
      <c r="AU2415" s="13" t="str">
        <f t="shared" si="445"/>
        <v>0</v>
      </c>
      <c r="AV2415" s="15"/>
      <c r="AW2415" s="15"/>
      <c r="AX2415" s="15"/>
      <c r="AY2415" s="15"/>
      <c r="AZ2415" s="14"/>
      <c r="BA2415" s="15"/>
      <c r="BB2415" s="15"/>
      <c r="BC2415" s="15"/>
      <c r="BD2415" s="13" t="str">
        <f t="shared" si="446"/>
        <v>0</v>
      </c>
      <c r="BE2415" s="2"/>
      <c r="BF2415" s="2"/>
      <c r="BG2415" s="2"/>
      <c r="BH2415" s="2"/>
      <c r="BI2415" s="2"/>
      <c r="BJ2415" s="2"/>
      <c r="BK2415" s="2" t="s">
        <v>1369</v>
      </c>
      <c r="BL2415" s="10" t="s">
        <v>1370</v>
      </c>
      <c r="BM2415" t="str" cm="1">
        <f t="array" ref="BM2415">_xlfn.IFS(LEFT(G2415,1)="L","外注品",LEFT(G2415,1)="W","内製品",G2415="","購買品")</f>
        <v>外注品</v>
      </c>
    </row>
    <row r="2416" spans="1:65">
      <c r="A2416" s="2" t="str">
        <f t="shared" si="447"/>
        <v>WG01</v>
      </c>
      <c r="B2416" t="s">
        <v>2593</v>
      </c>
      <c r="C2416" s="2" t="s">
        <v>1350</v>
      </c>
      <c r="D2416" s="10"/>
      <c r="E2416" s="10"/>
      <c r="G2416" s="19" t="s">
        <v>5008</v>
      </c>
      <c r="H2416" s="19"/>
      <c r="K2416" s="2" t="str">
        <f t="shared" si="439"/>
        <v>11L0004788299</v>
      </c>
      <c r="L2416" s="7" t="str">
        <f t="shared" si="448"/>
        <v>2001/01/01</v>
      </c>
      <c r="M2416" s="7" t="str">
        <f t="shared" si="449"/>
        <v>2199/12/31</v>
      </c>
      <c r="N2416" s="2" t="str">
        <f t="shared" si="440"/>
        <v/>
      </c>
      <c r="O2416" s="13">
        <v>0</v>
      </c>
      <c r="P2416" s="15"/>
      <c r="Q2416" s="13">
        <v>15</v>
      </c>
      <c r="R2416" s="18"/>
      <c r="S2416" s="18">
        <v>100000000</v>
      </c>
      <c r="T2416" s="2"/>
      <c r="U2416" s="2"/>
      <c r="V2416" s="2"/>
      <c r="W2416" s="2"/>
      <c r="X2416" s="2"/>
      <c r="Y2416" s="2"/>
      <c r="Z2416" s="2"/>
      <c r="AA2416" s="13">
        <v>1</v>
      </c>
      <c r="AB2416" s="13">
        <f t="shared" si="441"/>
        <v>0</v>
      </c>
      <c r="AC2416" s="13">
        <f t="shared" si="442"/>
        <v>0</v>
      </c>
      <c r="AD2416" s="15"/>
      <c r="AE2416" s="15"/>
      <c r="AF2416" s="13" t="str">
        <f t="shared" si="443"/>
        <v>1</v>
      </c>
      <c r="AG2416" s="15"/>
      <c r="AH2416" s="15"/>
      <c r="AI2416" s="15"/>
      <c r="AJ2416" s="14"/>
      <c r="AK2416" s="15" cm="1">
        <f t="array" ref="AK2416">_xlfn.IFS(B2416="","",LEFT(G2416,1)="L",1,LEFT(G2416,1)="W",1,AND(LEFT(B2416,1)="H",G2416=""),0)</f>
        <v>1</v>
      </c>
      <c r="AL2416" s="15"/>
      <c r="AM2416" s="15"/>
      <c r="AN2416" s="15"/>
      <c r="AO2416" s="15"/>
      <c r="AP2416" s="15"/>
      <c r="AQ2416" s="15"/>
      <c r="AR2416" s="15"/>
      <c r="AS2416" s="15">
        <f t="shared" si="444"/>
        <v>1</v>
      </c>
      <c r="AT2416" s="15" t="s">
        <v>115</v>
      </c>
      <c r="AU2416" s="13" t="str">
        <f t="shared" si="445"/>
        <v>0</v>
      </c>
      <c r="AV2416" s="15"/>
      <c r="AW2416" s="15"/>
      <c r="AX2416" s="15"/>
      <c r="AY2416" s="15"/>
      <c r="AZ2416" s="14"/>
      <c r="BA2416" s="15"/>
      <c r="BB2416" s="15"/>
      <c r="BC2416" s="15"/>
      <c r="BD2416" s="13" t="str">
        <f t="shared" si="446"/>
        <v>0</v>
      </c>
      <c r="BE2416" s="2"/>
      <c r="BF2416" s="2"/>
      <c r="BG2416" s="2"/>
      <c r="BH2416" s="2"/>
      <c r="BI2416" s="2"/>
      <c r="BJ2416" s="2"/>
      <c r="BK2416" s="2" t="s">
        <v>1369</v>
      </c>
      <c r="BL2416" s="10" t="s">
        <v>1370</v>
      </c>
      <c r="BM2416" t="str" cm="1">
        <f t="array" ref="BM2416">_xlfn.IFS(LEFT(G2416,1)="L","外注品",LEFT(G2416,1)="W","内製品",G2416="","購買品")</f>
        <v>外注品</v>
      </c>
    </row>
    <row r="2417" spans="1:65">
      <c r="A2417" s="2" t="str">
        <f t="shared" si="447"/>
        <v>WG01</v>
      </c>
      <c r="B2417" t="s">
        <v>2594</v>
      </c>
      <c r="C2417" s="2" t="s">
        <v>1350</v>
      </c>
      <c r="D2417" s="10"/>
      <c r="E2417" s="10"/>
      <c r="G2417" s="19" t="s">
        <v>5008</v>
      </c>
      <c r="H2417" s="19"/>
      <c r="K2417" s="2" t="str">
        <f t="shared" si="439"/>
        <v>11L0004788300</v>
      </c>
      <c r="L2417" s="7" t="str">
        <f t="shared" si="448"/>
        <v>2001/01/01</v>
      </c>
      <c r="M2417" s="7" t="str">
        <f t="shared" si="449"/>
        <v>2199/12/31</v>
      </c>
      <c r="N2417" s="2" t="str">
        <f t="shared" si="440"/>
        <v/>
      </c>
      <c r="O2417" s="13">
        <v>0</v>
      </c>
      <c r="P2417" s="15"/>
      <c r="Q2417" s="13">
        <v>15</v>
      </c>
      <c r="R2417" s="18"/>
      <c r="S2417" s="18">
        <v>100000000</v>
      </c>
      <c r="T2417" s="2"/>
      <c r="U2417" s="2"/>
      <c r="V2417" s="2"/>
      <c r="W2417" s="2"/>
      <c r="X2417" s="2"/>
      <c r="Y2417" s="2"/>
      <c r="Z2417" s="2"/>
      <c r="AA2417" s="13">
        <v>1</v>
      </c>
      <c r="AB2417" s="13">
        <f t="shared" si="441"/>
        <v>0</v>
      </c>
      <c r="AC2417" s="13">
        <f t="shared" si="442"/>
        <v>0</v>
      </c>
      <c r="AD2417" s="15"/>
      <c r="AE2417" s="15"/>
      <c r="AF2417" s="13" t="str">
        <f t="shared" si="443"/>
        <v>1</v>
      </c>
      <c r="AG2417" s="15"/>
      <c r="AH2417" s="15"/>
      <c r="AI2417" s="15"/>
      <c r="AJ2417" s="14"/>
      <c r="AK2417" s="15" cm="1">
        <f t="array" ref="AK2417">_xlfn.IFS(B2417="","",LEFT(G2417,1)="L",1,LEFT(G2417,1)="W",1,AND(LEFT(B2417,1)="H",G2417=""),0)</f>
        <v>1</v>
      </c>
      <c r="AL2417" s="15"/>
      <c r="AM2417" s="15"/>
      <c r="AN2417" s="15"/>
      <c r="AO2417" s="15"/>
      <c r="AP2417" s="15"/>
      <c r="AQ2417" s="15"/>
      <c r="AR2417" s="15"/>
      <c r="AS2417" s="15">
        <f t="shared" si="444"/>
        <v>1</v>
      </c>
      <c r="AT2417" s="15" t="s">
        <v>115</v>
      </c>
      <c r="AU2417" s="13" t="str">
        <f t="shared" si="445"/>
        <v>0</v>
      </c>
      <c r="AV2417" s="15"/>
      <c r="AW2417" s="15"/>
      <c r="AX2417" s="15"/>
      <c r="AY2417" s="15"/>
      <c r="AZ2417" s="14"/>
      <c r="BA2417" s="15"/>
      <c r="BB2417" s="15"/>
      <c r="BC2417" s="15"/>
      <c r="BD2417" s="13" t="str">
        <f t="shared" si="446"/>
        <v>0</v>
      </c>
      <c r="BE2417" s="2"/>
      <c r="BF2417" s="2"/>
      <c r="BG2417" s="2"/>
      <c r="BH2417" s="2"/>
      <c r="BI2417" s="2"/>
      <c r="BJ2417" s="2"/>
      <c r="BK2417" s="2" t="s">
        <v>1369</v>
      </c>
      <c r="BL2417" s="10" t="s">
        <v>1370</v>
      </c>
      <c r="BM2417" t="str" cm="1">
        <f t="array" ref="BM2417">_xlfn.IFS(LEFT(G2417,1)="L","外注品",LEFT(G2417,1)="W","内製品",G2417="","購買品")</f>
        <v>外注品</v>
      </c>
    </row>
    <row r="2418" spans="1:65">
      <c r="A2418" s="2" t="str">
        <f t="shared" si="447"/>
        <v>WG01</v>
      </c>
      <c r="B2418" t="s">
        <v>2595</v>
      </c>
      <c r="C2418" s="2" t="s">
        <v>1350</v>
      </c>
      <c r="D2418" s="10"/>
      <c r="E2418" s="10"/>
      <c r="G2418" s="19" t="s">
        <v>5008</v>
      </c>
      <c r="H2418" s="19"/>
      <c r="K2418" s="2" t="str">
        <f t="shared" si="439"/>
        <v>11L0004788301</v>
      </c>
      <c r="L2418" s="7" t="str">
        <f t="shared" si="448"/>
        <v>2001/01/01</v>
      </c>
      <c r="M2418" s="7" t="str">
        <f t="shared" si="449"/>
        <v>2199/12/31</v>
      </c>
      <c r="N2418" s="2" t="str">
        <f t="shared" si="440"/>
        <v/>
      </c>
      <c r="O2418" s="13">
        <v>0</v>
      </c>
      <c r="P2418" s="15"/>
      <c r="Q2418" s="13">
        <v>15</v>
      </c>
      <c r="R2418" s="18"/>
      <c r="S2418" s="18">
        <v>100000000</v>
      </c>
      <c r="T2418" s="2"/>
      <c r="U2418" s="2"/>
      <c r="V2418" s="2"/>
      <c r="W2418" s="2"/>
      <c r="X2418" s="2"/>
      <c r="Y2418" s="2"/>
      <c r="Z2418" s="2"/>
      <c r="AA2418" s="13">
        <v>1</v>
      </c>
      <c r="AB2418" s="13">
        <f t="shared" si="441"/>
        <v>0</v>
      </c>
      <c r="AC2418" s="13">
        <f t="shared" si="442"/>
        <v>0</v>
      </c>
      <c r="AD2418" s="15"/>
      <c r="AE2418" s="15"/>
      <c r="AF2418" s="13" t="str">
        <f t="shared" si="443"/>
        <v>1</v>
      </c>
      <c r="AG2418" s="15"/>
      <c r="AH2418" s="15"/>
      <c r="AI2418" s="15"/>
      <c r="AJ2418" s="14"/>
      <c r="AK2418" s="15" cm="1">
        <f t="array" ref="AK2418">_xlfn.IFS(B2418="","",LEFT(G2418,1)="L",1,LEFT(G2418,1)="W",1,AND(LEFT(B2418,1)="H",G2418=""),0)</f>
        <v>1</v>
      </c>
      <c r="AL2418" s="15"/>
      <c r="AM2418" s="15"/>
      <c r="AN2418" s="15"/>
      <c r="AO2418" s="15"/>
      <c r="AP2418" s="15"/>
      <c r="AQ2418" s="15"/>
      <c r="AR2418" s="15"/>
      <c r="AS2418" s="15">
        <f t="shared" si="444"/>
        <v>1</v>
      </c>
      <c r="AT2418" s="15" t="s">
        <v>115</v>
      </c>
      <c r="AU2418" s="13" t="str">
        <f t="shared" si="445"/>
        <v>0</v>
      </c>
      <c r="AV2418" s="15"/>
      <c r="AW2418" s="15"/>
      <c r="AX2418" s="15"/>
      <c r="AY2418" s="15"/>
      <c r="AZ2418" s="14"/>
      <c r="BA2418" s="15"/>
      <c r="BB2418" s="15"/>
      <c r="BC2418" s="15"/>
      <c r="BD2418" s="13" t="str">
        <f t="shared" si="446"/>
        <v>0</v>
      </c>
      <c r="BE2418" s="2"/>
      <c r="BF2418" s="2"/>
      <c r="BG2418" s="2"/>
      <c r="BH2418" s="2"/>
      <c r="BI2418" s="2"/>
      <c r="BJ2418" s="2"/>
      <c r="BK2418" s="2" t="s">
        <v>1372</v>
      </c>
      <c r="BL2418" s="10" t="s">
        <v>1373</v>
      </c>
      <c r="BM2418" t="str" cm="1">
        <f t="array" ref="BM2418">_xlfn.IFS(LEFT(G2418,1)="L","外注品",LEFT(G2418,1)="W","内製品",G2418="","購買品")</f>
        <v>外注品</v>
      </c>
    </row>
    <row r="2419" spans="1:65">
      <c r="A2419" s="2" t="str">
        <f t="shared" si="447"/>
        <v>WG01</v>
      </c>
      <c r="B2419" t="s">
        <v>2596</v>
      </c>
      <c r="C2419" s="2" t="s">
        <v>1350</v>
      </c>
      <c r="D2419" s="10"/>
      <c r="E2419" s="10"/>
      <c r="G2419" s="19" t="s">
        <v>5008</v>
      </c>
      <c r="H2419" s="19"/>
      <c r="K2419" s="2" t="str">
        <f t="shared" si="439"/>
        <v>11L0004788302</v>
      </c>
      <c r="L2419" s="7" t="str">
        <f t="shared" si="448"/>
        <v>2001/01/01</v>
      </c>
      <c r="M2419" s="7" t="str">
        <f t="shared" si="449"/>
        <v>2199/12/31</v>
      </c>
      <c r="N2419" s="2" t="str">
        <f t="shared" si="440"/>
        <v/>
      </c>
      <c r="O2419" s="13">
        <v>0</v>
      </c>
      <c r="P2419" s="15"/>
      <c r="Q2419" s="13">
        <v>15</v>
      </c>
      <c r="R2419" s="18"/>
      <c r="S2419" s="18">
        <v>100000000</v>
      </c>
      <c r="T2419" s="2"/>
      <c r="U2419" s="2"/>
      <c r="V2419" s="2"/>
      <c r="W2419" s="2"/>
      <c r="X2419" s="2"/>
      <c r="Y2419" s="2"/>
      <c r="Z2419" s="2"/>
      <c r="AA2419" s="13">
        <v>1</v>
      </c>
      <c r="AB2419" s="13">
        <f t="shared" si="441"/>
        <v>0</v>
      </c>
      <c r="AC2419" s="13">
        <f t="shared" si="442"/>
        <v>0</v>
      </c>
      <c r="AD2419" s="15"/>
      <c r="AE2419" s="15"/>
      <c r="AF2419" s="13" t="str">
        <f t="shared" si="443"/>
        <v>1</v>
      </c>
      <c r="AG2419" s="15"/>
      <c r="AH2419" s="15"/>
      <c r="AI2419" s="15"/>
      <c r="AJ2419" s="14"/>
      <c r="AK2419" s="15" cm="1">
        <f t="array" ref="AK2419">_xlfn.IFS(B2419="","",LEFT(G2419,1)="L",1,LEFT(G2419,1)="W",1,AND(LEFT(B2419,1)="H",G2419=""),0)</f>
        <v>1</v>
      </c>
      <c r="AL2419" s="15"/>
      <c r="AM2419" s="15"/>
      <c r="AN2419" s="15"/>
      <c r="AO2419" s="15"/>
      <c r="AP2419" s="15"/>
      <c r="AQ2419" s="15"/>
      <c r="AR2419" s="15"/>
      <c r="AS2419" s="15">
        <f t="shared" si="444"/>
        <v>1</v>
      </c>
      <c r="AT2419" s="15" t="s">
        <v>115</v>
      </c>
      <c r="AU2419" s="13" t="str">
        <f t="shared" si="445"/>
        <v>0</v>
      </c>
      <c r="AV2419" s="15"/>
      <c r="AW2419" s="15"/>
      <c r="AX2419" s="15"/>
      <c r="AY2419" s="15"/>
      <c r="AZ2419" s="14"/>
      <c r="BA2419" s="15"/>
      <c r="BB2419" s="15"/>
      <c r="BC2419" s="15"/>
      <c r="BD2419" s="13" t="str">
        <f t="shared" si="446"/>
        <v>0</v>
      </c>
      <c r="BE2419" s="2"/>
      <c r="BF2419" s="2"/>
      <c r="BG2419" s="2"/>
      <c r="BH2419" s="2"/>
      <c r="BI2419" s="2"/>
      <c r="BJ2419" s="2"/>
      <c r="BK2419" s="2" t="s">
        <v>1372</v>
      </c>
      <c r="BL2419" s="10" t="s">
        <v>1373</v>
      </c>
      <c r="BM2419" t="str" cm="1">
        <f t="array" ref="BM2419">_xlfn.IFS(LEFT(G2419,1)="L","外注品",LEFT(G2419,1)="W","内製品",G2419="","購買品")</f>
        <v>外注品</v>
      </c>
    </row>
    <row r="2420" spans="1:65">
      <c r="A2420" s="2" t="str">
        <f t="shared" si="447"/>
        <v>WG01</v>
      </c>
      <c r="B2420" t="s">
        <v>2597</v>
      </c>
      <c r="C2420" s="2" t="s">
        <v>1350</v>
      </c>
      <c r="D2420" s="10"/>
      <c r="E2420" s="10"/>
      <c r="G2420" s="19" t="s">
        <v>5008</v>
      </c>
      <c r="H2420" s="19"/>
      <c r="K2420" s="2" t="str">
        <f t="shared" si="439"/>
        <v>11L0004788303</v>
      </c>
      <c r="L2420" s="7" t="str">
        <f t="shared" si="448"/>
        <v>2001/01/01</v>
      </c>
      <c r="M2420" s="7" t="str">
        <f t="shared" si="449"/>
        <v>2199/12/31</v>
      </c>
      <c r="N2420" s="2" t="str">
        <f t="shared" si="440"/>
        <v/>
      </c>
      <c r="O2420" s="13">
        <v>0</v>
      </c>
      <c r="P2420" s="15"/>
      <c r="Q2420" s="13">
        <v>15</v>
      </c>
      <c r="R2420" s="18"/>
      <c r="S2420" s="18">
        <v>100000000</v>
      </c>
      <c r="T2420" s="2"/>
      <c r="U2420" s="2"/>
      <c r="V2420" s="2"/>
      <c r="W2420" s="2"/>
      <c r="X2420" s="2"/>
      <c r="Y2420" s="2"/>
      <c r="Z2420" s="2"/>
      <c r="AA2420" s="13">
        <v>1</v>
      </c>
      <c r="AB2420" s="13">
        <f t="shared" si="441"/>
        <v>0</v>
      </c>
      <c r="AC2420" s="13">
        <f t="shared" si="442"/>
        <v>0</v>
      </c>
      <c r="AD2420" s="15"/>
      <c r="AE2420" s="15"/>
      <c r="AF2420" s="13" t="str">
        <f t="shared" si="443"/>
        <v>1</v>
      </c>
      <c r="AG2420" s="15"/>
      <c r="AH2420" s="15"/>
      <c r="AI2420" s="15"/>
      <c r="AJ2420" s="14"/>
      <c r="AK2420" s="15" cm="1">
        <f t="array" ref="AK2420">_xlfn.IFS(B2420="","",LEFT(G2420,1)="L",1,LEFT(G2420,1)="W",1,AND(LEFT(B2420,1)="H",G2420=""),0)</f>
        <v>1</v>
      </c>
      <c r="AL2420" s="15"/>
      <c r="AM2420" s="15"/>
      <c r="AN2420" s="15"/>
      <c r="AO2420" s="15"/>
      <c r="AP2420" s="15"/>
      <c r="AQ2420" s="15"/>
      <c r="AR2420" s="15"/>
      <c r="AS2420" s="15">
        <f t="shared" si="444"/>
        <v>1</v>
      </c>
      <c r="AT2420" s="15" t="s">
        <v>115</v>
      </c>
      <c r="AU2420" s="13" t="str">
        <f t="shared" si="445"/>
        <v>0</v>
      </c>
      <c r="AV2420" s="15"/>
      <c r="AW2420" s="15"/>
      <c r="AX2420" s="15"/>
      <c r="AY2420" s="15"/>
      <c r="AZ2420" s="14"/>
      <c r="BA2420" s="15"/>
      <c r="BB2420" s="15"/>
      <c r="BC2420" s="15"/>
      <c r="BD2420" s="13" t="str">
        <f t="shared" si="446"/>
        <v>0</v>
      </c>
      <c r="BE2420" s="2"/>
      <c r="BF2420" s="2"/>
      <c r="BG2420" s="2"/>
      <c r="BH2420" s="2"/>
      <c r="BI2420" s="2"/>
      <c r="BJ2420" s="2"/>
      <c r="BK2420" s="2" t="s">
        <v>1372</v>
      </c>
      <c r="BL2420" s="10" t="s">
        <v>1373</v>
      </c>
      <c r="BM2420" t="str" cm="1">
        <f t="array" ref="BM2420">_xlfn.IFS(LEFT(G2420,1)="L","外注品",LEFT(G2420,1)="W","内製品",G2420="","購買品")</f>
        <v>外注品</v>
      </c>
    </row>
    <row r="2421" spans="1:65">
      <c r="A2421" s="2" t="str">
        <f t="shared" si="447"/>
        <v>WG01</v>
      </c>
      <c r="B2421" t="s">
        <v>2598</v>
      </c>
      <c r="C2421" s="2" t="s">
        <v>1350</v>
      </c>
      <c r="D2421" s="10"/>
      <c r="E2421" s="10"/>
      <c r="G2421" s="19" t="s">
        <v>5008</v>
      </c>
      <c r="H2421" s="19"/>
      <c r="K2421" s="2" t="str">
        <f t="shared" si="439"/>
        <v>11L0004788304</v>
      </c>
      <c r="L2421" s="7" t="str">
        <f t="shared" si="448"/>
        <v>2001/01/01</v>
      </c>
      <c r="M2421" s="7" t="str">
        <f t="shared" si="449"/>
        <v>2199/12/31</v>
      </c>
      <c r="N2421" s="2" t="str">
        <f t="shared" si="440"/>
        <v/>
      </c>
      <c r="O2421" s="13">
        <v>0</v>
      </c>
      <c r="P2421" s="15"/>
      <c r="Q2421" s="13">
        <v>15</v>
      </c>
      <c r="R2421" s="18"/>
      <c r="S2421" s="18">
        <v>100000000</v>
      </c>
      <c r="T2421" s="2"/>
      <c r="U2421" s="2"/>
      <c r="V2421" s="2"/>
      <c r="W2421" s="2"/>
      <c r="X2421" s="2"/>
      <c r="Y2421" s="2"/>
      <c r="Z2421" s="2"/>
      <c r="AA2421" s="13">
        <v>1</v>
      </c>
      <c r="AB2421" s="13">
        <f t="shared" si="441"/>
        <v>0</v>
      </c>
      <c r="AC2421" s="13">
        <f t="shared" si="442"/>
        <v>0</v>
      </c>
      <c r="AD2421" s="15"/>
      <c r="AE2421" s="15"/>
      <c r="AF2421" s="13" t="str">
        <f t="shared" si="443"/>
        <v>1</v>
      </c>
      <c r="AG2421" s="15"/>
      <c r="AH2421" s="15"/>
      <c r="AI2421" s="15"/>
      <c r="AJ2421" s="14"/>
      <c r="AK2421" s="15" cm="1">
        <f t="array" ref="AK2421">_xlfn.IFS(B2421="","",LEFT(G2421,1)="L",1,LEFT(G2421,1)="W",1,AND(LEFT(B2421,1)="H",G2421=""),0)</f>
        <v>1</v>
      </c>
      <c r="AL2421" s="15"/>
      <c r="AM2421" s="15"/>
      <c r="AN2421" s="15"/>
      <c r="AO2421" s="15"/>
      <c r="AP2421" s="15"/>
      <c r="AQ2421" s="15"/>
      <c r="AR2421" s="15"/>
      <c r="AS2421" s="15">
        <f t="shared" si="444"/>
        <v>1</v>
      </c>
      <c r="AT2421" s="15" t="s">
        <v>115</v>
      </c>
      <c r="AU2421" s="13" t="str">
        <f t="shared" si="445"/>
        <v>0</v>
      </c>
      <c r="AV2421" s="15"/>
      <c r="AW2421" s="15"/>
      <c r="AX2421" s="15"/>
      <c r="AY2421" s="15"/>
      <c r="AZ2421" s="14"/>
      <c r="BA2421" s="15"/>
      <c r="BB2421" s="15"/>
      <c r="BC2421" s="15"/>
      <c r="BD2421" s="13" t="str">
        <f t="shared" si="446"/>
        <v>0</v>
      </c>
      <c r="BE2421" s="2"/>
      <c r="BF2421" s="2"/>
      <c r="BG2421" s="2"/>
      <c r="BH2421" s="2"/>
      <c r="BI2421" s="2"/>
      <c r="BJ2421" s="2"/>
      <c r="BK2421" s="2" t="s">
        <v>1372</v>
      </c>
      <c r="BL2421" s="10" t="s">
        <v>1373</v>
      </c>
      <c r="BM2421" t="str" cm="1">
        <f t="array" ref="BM2421">_xlfn.IFS(LEFT(G2421,1)="L","外注品",LEFT(G2421,1)="W","内製品",G2421="","購買品")</f>
        <v>外注品</v>
      </c>
    </row>
    <row r="2422" spans="1:65">
      <c r="A2422" s="2" t="str">
        <f t="shared" si="447"/>
        <v>WG01</v>
      </c>
      <c r="B2422" t="s">
        <v>2599</v>
      </c>
      <c r="C2422" s="2" t="s">
        <v>1350</v>
      </c>
      <c r="D2422" s="10"/>
      <c r="E2422" s="10"/>
      <c r="G2422" s="19" t="s">
        <v>5008</v>
      </c>
      <c r="H2422" s="19"/>
      <c r="K2422" s="2" t="str">
        <f t="shared" si="439"/>
        <v>11L0004788305</v>
      </c>
      <c r="L2422" s="7" t="str">
        <f t="shared" si="448"/>
        <v>2001/01/01</v>
      </c>
      <c r="M2422" s="7" t="str">
        <f t="shared" si="449"/>
        <v>2199/12/31</v>
      </c>
      <c r="N2422" s="2" t="str">
        <f t="shared" si="440"/>
        <v/>
      </c>
      <c r="O2422" s="13">
        <v>0</v>
      </c>
      <c r="P2422" s="15"/>
      <c r="Q2422" s="13">
        <v>15</v>
      </c>
      <c r="R2422" s="18"/>
      <c r="S2422" s="18">
        <v>100000000</v>
      </c>
      <c r="T2422" s="2"/>
      <c r="U2422" s="2"/>
      <c r="V2422" s="2"/>
      <c r="W2422" s="2"/>
      <c r="X2422" s="2"/>
      <c r="Y2422" s="2"/>
      <c r="Z2422" s="2"/>
      <c r="AA2422" s="13">
        <v>1</v>
      </c>
      <c r="AB2422" s="13">
        <f t="shared" si="441"/>
        <v>0</v>
      </c>
      <c r="AC2422" s="13">
        <f t="shared" si="442"/>
        <v>0</v>
      </c>
      <c r="AD2422" s="15"/>
      <c r="AE2422" s="15"/>
      <c r="AF2422" s="13" t="str">
        <f t="shared" si="443"/>
        <v>1</v>
      </c>
      <c r="AG2422" s="15"/>
      <c r="AH2422" s="15"/>
      <c r="AI2422" s="15"/>
      <c r="AJ2422" s="14"/>
      <c r="AK2422" s="15" cm="1">
        <f t="array" ref="AK2422">_xlfn.IFS(B2422="","",LEFT(G2422,1)="L",1,LEFT(G2422,1)="W",1,AND(LEFT(B2422,1)="H",G2422=""),0)</f>
        <v>1</v>
      </c>
      <c r="AL2422" s="15"/>
      <c r="AM2422" s="15"/>
      <c r="AN2422" s="15"/>
      <c r="AO2422" s="15"/>
      <c r="AP2422" s="15"/>
      <c r="AQ2422" s="15"/>
      <c r="AR2422" s="15"/>
      <c r="AS2422" s="15">
        <f t="shared" si="444"/>
        <v>1</v>
      </c>
      <c r="AT2422" s="15" t="s">
        <v>115</v>
      </c>
      <c r="AU2422" s="13" t="str">
        <f t="shared" si="445"/>
        <v>0</v>
      </c>
      <c r="AV2422" s="15"/>
      <c r="AW2422" s="15"/>
      <c r="AX2422" s="15"/>
      <c r="AY2422" s="15"/>
      <c r="AZ2422" s="14"/>
      <c r="BA2422" s="15"/>
      <c r="BB2422" s="15"/>
      <c r="BC2422" s="15"/>
      <c r="BD2422" s="13" t="str">
        <f t="shared" si="446"/>
        <v>0</v>
      </c>
      <c r="BE2422" s="2"/>
      <c r="BF2422" s="2"/>
      <c r="BG2422" s="2"/>
      <c r="BH2422" s="2"/>
      <c r="BI2422" s="2"/>
      <c r="BJ2422" s="2"/>
      <c r="BK2422" s="2" t="s">
        <v>1372</v>
      </c>
      <c r="BL2422" s="10" t="s">
        <v>1373</v>
      </c>
      <c r="BM2422" t="str" cm="1">
        <f t="array" ref="BM2422">_xlfn.IFS(LEFT(G2422,1)="L","外注品",LEFT(G2422,1)="W","内製品",G2422="","購買品")</f>
        <v>外注品</v>
      </c>
    </row>
    <row r="2423" spans="1:65">
      <c r="A2423" s="2" t="str">
        <f t="shared" si="447"/>
        <v>WG01</v>
      </c>
      <c r="B2423" t="s">
        <v>2600</v>
      </c>
      <c r="C2423" s="2" t="s">
        <v>1350</v>
      </c>
      <c r="D2423" s="10"/>
      <c r="E2423" s="10"/>
      <c r="G2423" s="19" t="s">
        <v>5008</v>
      </c>
      <c r="H2423" s="19"/>
      <c r="K2423" s="2" t="str">
        <f t="shared" si="439"/>
        <v>11L0004788306</v>
      </c>
      <c r="L2423" s="7" t="str">
        <f t="shared" si="448"/>
        <v>2001/01/01</v>
      </c>
      <c r="M2423" s="7" t="str">
        <f t="shared" si="449"/>
        <v>2199/12/31</v>
      </c>
      <c r="N2423" s="2" t="str">
        <f t="shared" si="440"/>
        <v/>
      </c>
      <c r="O2423" s="13">
        <v>0</v>
      </c>
      <c r="P2423" s="15"/>
      <c r="Q2423" s="13">
        <v>15</v>
      </c>
      <c r="R2423" s="18"/>
      <c r="S2423" s="18">
        <v>100000000</v>
      </c>
      <c r="T2423" s="2"/>
      <c r="U2423" s="2"/>
      <c r="V2423" s="2"/>
      <c r="W2423" s="2"/>
      <c r="X2423" s="2"/>
      <c r="Y2423" s="2"/>
      <c r="Z2423" s="2"/>
      <c r="AA2423" s="13">
        <v>1</v>
      </c>
      <c r="AB2423" s="13">
        <f t="shared" si="441"/>
        <v>0</v>
      </c>
      <c r="AC2423" s="13">
        <f t="shared" si="442"/>
        <v>0</v>
      </c>
      <c r="AD2423" s="15"/>
      <c r="AE2423" s="15"/>
      <c r="AF2423" s="13" t="str">
        <f t="shared" si="443"/>
        <v>1</v>
      </c>
      <c r="AG2423" s="15"/>
      <c r="AH2423" s="15"/>
      <c r="AI2423" s="15"/>
      <c r="AJ2423" s="14"/>
      <c r="AK2423" s="15" cm="1">
        <f t="array" ref="AK2423">_xlfn.IFS(B2423="","",LEFT(G2423,1)="L",1,LEFT(G2423,1)="W",1,AND(LEFT(B2423,1)="H",G2423=""),0)</f>
        <v>1</v>
      </c>
      <c r="AL2423" s="15"/>
      <c r="AM2423" s="15"/>
      <c r="AN2423" s="15"/>
      <c r="AO2423" s="15"/>
      <c r="AP2423" s="15"/>
      <c r="AQ2423" s="15"/>
      <c r="AR2423" s="15"/>
      <c r="AS2423" s="15">
        <f t="shared" si="444"/>
        <v>1</v>
      </c>
      <c r="AT2423" s="15" t="s">
        <v>115</v>
      </c>
      <c r="AU2423" s="13" t="str">
        <f t="shared" si="445"/>
        <v>0</v>
      </c>
      <c r="AV2423" s="15"/>
      <c r="AW2423" s="15"/>
      <c r="AX2423" s="15"/>
      <c r="AY2423" s="15"/>
      <c r="AZ2423" s="14"/>
      <c r="BA2423" s="15"/>
      <c r="BB2423" s="15"/>
      <c r="BC2423" s="15"/>
      <c r="BD2423" s="13" t="str">
        <f t="shared" si="446"/>
        <v>0</v>
      </c>
      <c r="BE2423" s="2"/>
      <c r="BF2423" s="2"/>
      <c r="BG2423" s="2"/>
      <c r="BH2423" s="2"/>
      <c r="BI2423" s="2"/>
      <c r="BJ2423" s="2"/>
      <c r="BK2423" s="2" t="s">
        <v>1372</v>
      </c>
      <c r="BL2423" s="10" t="s">
        <v>1373</v>
      </c>
      <c r="BM2423" t="str" cm="1">
        <f t="array" ref="BM2423">_xlfn.IFS(LEFT(G2423,1)="L","外注品",LEFT(G2423,1)="W","内製品",G2423="","購買品")</f>
        <v>外注品</v>
      </c>
    </row>
    <row r="2424" spans="1:65">
      <c r="A2424" s="2" t="str">
        <f t="shared" si="447"/>
        <v>WG01</v>
      </c>
      <c r="B2424" t="s">
        <v>2601</v>
      </c>
      <c r="C2424" s="2" t="s">
        <v>1350</v>
      </c>
      <c r="D2424" s="10"/>
      <c r="E2424" s="10"/>
      <c r="G2424" s="19" t="s">
        <v>5008</v>
      </c>
      <c r="H2424" s="19"/>
      <c r="K2424" s="2" t="str">
        <f t="shared" si="439"/>
        <v>11L0004788307</v>
      </c>
      <c r="L2424" s="7" t="str">
        <f t="shared" si="448"/>
        <v>2001/01/01</v>
      </c>
      <c r="M2424" s="7" t="str">
        <f t="shared" si="449"/>
        <v>2199/12/31</v>
      </c>
      <c r="N2424" s="2" t="str">
        <f t="shared" si="440"/>
        <v/>
      </c>
      <c r="O2424" s="13">
        <v>0</v>
      </c>
      <c r="P2424" s="15"/>
      <c r="Q2424" s="13">
        <v>15</v>
      </c>
      <c r="R2424" s="18"/>
      <c r="S2424" s="18">
        <v>100000000</v>
      </c>
      <c r="T2424" s="2"/>
      <c r="U2424" s="2"/>
      <c r="V2424" s="2"/>
      <c r="W2424" s="2"/>
      <c r="X2424" s="2"/>
      <c r="Y2424" s="2"/>
      <c r="Z2424" s="2"/>
      <c r="AA2424" s="13">
        <v>1</v>
      </c>
      <c r="AB2424" s="13">
        <f t="shared" si="441"/>
        <v>0</v>
      </c>
      <c r="AC2424" s="13">
        <f t="shared" si="442"/>
        <v>0</v>
      </c>
      <c r="AD2424" s="15"/>
      <c r="AE2424" s="15"/>
      <c r="AF2424" s="13" t="str">
        <f t="shared" si="443"/>
        <v>1</v>
      </c>
      <c r="AG2424" s="15"/>
      <c r="AH2424" s="15"/>
      <c r="AI2424" s="15"/>
      <c r="AJ2424" s="14"/>
      <c r="AK2424" s="15" cm="1">
        <f t="array" ref="AK2424">_xlfn.IFS(B2424="","",LEFT(G2424,1)="L",1,LEFT(G2424,1)="W",1,AND(LEFT(B2424,1)="H",G2424=""),0)</f>
        <v>1</v>
      </c>
      <c r="AL2424" s="15"/>
      <c r="AM2424" s="15"/>
      <c r="AN2424" s="15"/>
      <c r="AO2424" s="15"/>
      <c r="AP2424" s="15"/>
      <c r="AQ2424" s="15"/>
      <c r="AR2424" s="15"/>
      <c r="AS2424" s="15">
        <f t="shared" si="444"/>
        <v>1</v>
      </c>
      <c r="AT2424" s="15" t="s">
        <v>115</v>
      </c>
      <c r="AU2424" s="13" t="str">
        <f t="shared" si="445"/>
        <v>0</v>
      </c>
      <c r="AV2424" s="15"/>
      <c r="AW2424" s="15"/>
      <c r="AX2424" s="15"/>
      <c r="AY2424" s="15"/>
      <c r="AZ2424" s="14"/>
      <c r="BA2424" s="15"/>
      <c r="BB2424" s="15"/>
      <c r="BC2424" s="15"/>
      <c r="BD2424" s="13" t="str">
        <f t="shared" si="446"/>
        <v>0</v>
      </c>
      <c r="BE2424" s="2"/>
      <c r="BF2424" s="2"/>
      <c r="BG2424" s="2"/>
      <c r="BH2424" s="2"/>
      <c r="BI2424" s="2"/>
      <c r="BJ2424" s="2"/>
      <c r="BK2424" s="2" t="s">
        <v>1372</v>
      </c>
      <c r="BL2424" s="10" t="s">
        <v>1373</v>
      </c>
      <c r="BM2424" t="str" cm="1">
        <f t="array" ref="BM2424">_xlfn.IFS(LEFT(G2424,1)="L","外注品",LEFT(G2424,1)="W","内製品",G2424="","購買品")</f>
        <v>外注品</v>
      </c>
    </row>
    <row r="2425" spans="1:65">
      <c r="A2425" s="2" t="str">
        <f t="shared" si="447"/>
        <v>WG01</v>
      </c>
      <c r="B2425" t="s">
        <v>2602</v>
      </c>
      <c r="C2425" s="2" t="s">
        <v>1350</v>
      </c>
      <c r="D2425" s="10"/>
      <c r="E2425" s="10"/>
      <c r="G2425" s="19" t="s">
        <v>5008</v>
      </c>
      <c r="H2425" s="19"/>
      <c r="K2425" s="2" t="str">
        <f t="shared" si="439"/>
        <v>11L0004788308</v>
      </c>
      <c r="L2425" s="7" t="str">
        <f t="shared" si="448"/>
        <v>2001/01/01</v>
      </c>
      <c r="M2425" s="7" t="str">
        <f t="shared" si="449"/>
        <v>2199/12/31</v>
      </c>
      <c r="N2425" s="2" t="str">
        <f t="shared" si="440"/>
        <v/>
      </c>
      <c r="O2425" s="13">
        <v>0</v>
      </c>
      <c r="P2425" s="15"/>
      <c r="Q2425" s="13">
        <v>15</v>
      </c>
      <c r="R2425" s="18"/>
      <c r="S2425" s="18">
        <v>100000000</v>
      </c>
      <c r="T2425" s="2"/>
      <c r="U2425" s="2"/>
      <c r="V2425" s="2"/>
      <c r="W2425" s="2"/>
      <c r="X2425" s="2"/>
      <c r="Y2425" s="2"/>
      <c r="Z2425" s="2"/>
      <c r="AA2425" s="13">
        <v>1</v>
      </c>
      <c r="AB2425" s="13">
        <f t="shared" si="441"/>
        <v>0</v>
      </c>
      <c r="AC2425" s="13">
        <f t="shared" si="442"/>
        <v>0</v>
      </c>
      <c r="AD2425" s="15"/>
      <c r="AE2425" s="15"/>
      <c r="AF2425" s="13" t="str">
        <f t="shared" si="443"/>
        <v>1</v>
      </c>
      <c r="AG2425" s="15"/>
      <c r="AH2425" s="15"/>
      <c r="AI2425" s="15"/>
      <c r="AJ2425" s="14"/>
      <c r="AK2425" s="15" cm="1">
        <f t="array" ref="AK2425">_xlfn.IFS(B2425="","",LEFT(G2425,1)="L",1,LEFT(G2425,1)="W",1,AND(LEFT(B2425,1)="H",G2425=""),0)</f>
        <v>1</v>
      </c>
      <c r="AL2425" s="15"/>
      <c r="AM2425" s="15"/>
      <c r="AN2425" s="15"/>
      <c r="AO2425" s="15"/>
      <c r="AP2425" s="15"/>
      <c r="AQ2425" s="15"/>
      <c r="AR2425" s="15"/>
      <c r="AS2425" s="15">
        <f t="shared" si="444"/>
        <v>1</v>
      </c>
      <c r="AT2425" s="15" t="s">
        <v>115</v>
      </c>
      <c r="AU2425" s="13" t="str">
        <f t="shared" si="445"/>
        <v>0</v>
      </c>
      <c r="AV2425" s="15"/>
      <c r="AW2425" s="15"/>
      <c r="AX2425" s="15"/>
      <c r="AY2425" s="15"/>
      <c r="AZ2425" s="14"/>
      <c r="BA2425" s="15"/>
      <c r="BB2425" s="15"/>
      <c r="BC2425" s="15"/>
      <c r="BD2425" s="13" t="str">
        <f t="shared" si="446"/>
        <v>0</v>
      </c>
      <c r="BE2425" s="2"/>
      <c r="BF2425" s="2"/>
      <c r="BG2425" s="2"/>
      <c r="BH2425" s="2"/>
      <c r="BI2425" s="2"/>
      <c r="BJ2425" s="2"/>
      <c r="BK2425" s="2" t="s">
        <v>1372</v>
      </c>
      <c r="BL2425" s="10" t="s">
        <v>1373</v>
      </c>
      <c r="BM2425" t="str" cm="1">
        <f t="array" ref="BM2425">_xlfn.IFS(LEFT(G2425,1)="L","外注品",LEFT(G2425,1)="W","内製品",G2425="","購買品")</f>
        <v>外注品</v>
      </c>
    </row>
    <row r="2426" spans="1:65">
      <c r="A2426" s="2" t="str">
        <f t="shared" si="447"/>
        <v>WG01</v>
      </c>
      <c r="B2426" t="s">
        <v>2603</v>
      </c>
      <c r="C2426" s="2" t="s">
        <v>1350</v>
      </c>
      <c r="D2426" s="10"/>
      <c r="E2426" s="10"/>
      <c r="G2426" s="19" t="s">
        <v>5008</v>
      </c>
      <c r="H2426" s="19"/>
      <c r="K2426" s="2" t="str">
        <f t="shared" si="439"/>
        <v>11L0004788309</v>
      </c>
      <c r="L2426" s="7" t="str">
        <f t="shared" si="448"/>
        <v>2001/01/01</v>
      </c>
      <c r="M2426" s="7" t="str">
        <f t="shared" si="449"/>
        <v>2199/12/31</v>
      </c>
      <c r="N2426" s="2" t="str">
        <f t="shared" si="440"/>
        <v/>
      </c>
      <c r="O2426" s="13">
        <v>0</v>
      </c>
      <c r="P2426" s="15"/>
      <c r="Q2426" s="13">
        <v>15</v>
      </c>
      <c r="R2426" s="18"/>
      <c r="S2426" s="18">
        <v>100000000</v>
      </c>
      <c r="T2426" s="2"/>
      <c r="U2426" s="2"/>
      <c r="V2426" s="2"/>
      <c r="W2426" s="2"/>
      <c r="X2426" s="2"/>
      <c r="Y2426" s="2"/>
      <c r="Z2426" s="2"/>
      <c r="AA2426" s="13">
        <v>1</v>
      </c>
      <c r="AB2426" s="13">
        <f t="shared" si="441"/>
        <v>0</v>
      </c>
      <c r="AC2426" s="13">
        <f t="shared" si="442"/>
        <v>0</v>
      </c>
      <c r="AD2426" s="15"/>
      <c r="AE2426" s="15"/>
      <c r="AF2426" s="13" t="str">
        <f t="shared" si="443"/>
        <v>1</v>
      </c>
      <c r="AG2426" s="15"/>
      <c r="AH2426" s="15"/>
      <c r="AI2426" s="15"/>
      <c r="AJ2426" s="14"/>
      <c r="AK2426" s="15" cm="1">
        <f t="array" ref="AK2426">_xlfn.IFS(B2426="","",LEFT(G2426,1)="L",1,LEFT(G2426,1)="W",1,AND(LEFT(B2426,1)="H",G2426=""),0)</f>
        <v>1</v>
      </c>
      <c r="AL2426" s="15"/>
      <c r="AM2426" s="15"/>
      <c r="AN2426" s="15"/>
      <c r="AO2426" s="15"/>
      <c r="AP2426" s="15"/>
      <c r="AQ2426" s="15"/>
      <c r="AR2426" s="15"/>
      <c r="AS2426" s="15">
        <f t="shared" si="444"/>
        <v>1</v>
      </c>
      <c r="AT2426" s="15" t="s">
        <v>115</v>
      </c>
      <c r="AU2426" s="13" t="str">
        <f t="shared" si="445"/>
        <v>0</v>
      </c>
      <c r="AV2426" s="15"/>
      <c r="AW2426" s="15"/>
      <c r="AX2426" s="15"/>
      <c r="AY2426" s="15"/>
      <c r="AZ2426" s="14"/>
      <c r="BA2426" s="15"/>
      <c r="BB2426" s="15"/>
      <c r="BC2426" s="15"/>
      <c r="BD2426" s="13" t="str">
        <f t="shared" si="446"/>
        <v>0</v>
      </c>
      <c r="BE2426" s="2"/>
      <c r="BF2426" s="2"/>
      <c r="BG2426" s="2"/>
      <c r="BH2426" s="2"/>
      <c r="BI2426" s="2"/>
      <c r="BJ2426" s="2"/>
      <c r="BK2426" s="2" t="s">
        <v>1372</v>
      </c>
      <c r="BL2426" s="10" t="s">
        <v>1373</v>
      </c>
      <c r="BM2426" t="str" cm="1">
        <f t="array" ref="BM2426">_xlfn.IFS(LEFT(G2426,1)="L","外注品",LEFT(G2426,1)="W","内製品",G2426="","購買品")</f>
        <v>外注品</v>
      </c>
    </row>
    <row r="2427" spans="1:65">
      <c r="A2427" s="2" t="str">
        <f t="shared" si="447"/>
        <v>WG01</v>
      </c>
      <c r="B2427" t="s">
        <v>2604</v>
      </c>
      <c r="C2427" s="2" t="s">
        <v>1350</v>
      </c>
      <c r="D2427" s="10"/>
      <c r="E2427" s="10"/>
      <c r="G2427" s="19" t="s">
        <v>5008</v>
      </c>
      <c r="H2427" s="19"/>
      <c r="K2427" s="2" t="str">
        <f t="shared" si="439"/>
        <v>11L0004788310</v>
      </c>
      <c r="L2427" s="7" t="str">
        <f t="shared" si="448"/>
        <v>2001/01/01</v>
      </c>
      <c r="M2427" s="7" t="str">
        <f t="shared" si="449"/>
        <v>2199/12/31</v>
      </c>
      <c r="N2427" s="2" t="str">
        <f t="shared" si="440"/>
        <v/>
      </c>
      <c r="O2427" s="13">
        <v>0</v>
      </c>
      <c r="P2427" s="15"/>
      <c r="Q2427" s="13">
        <v>15</v>
      </c>
      <c r="R2427" s="18"/>
      <c r="S2427" s="18">
        <v>100000000</v>
      </c>
      <c r="T2427" s="2"/>
      <c r="U2427" s="2"/>
      <c r="V2427" s="2"/>
      <c r="W2427" s="2"/>
      <c r="X2427" s="2"/>
      <c r="Y2427" s="2"/>
      <c r="Z2427" s="2"/>
      <c r="AA2427" s="13">
        <v>1</v>
      </c>
      <c r="AB2427" s="13">
        <f t="shared" si="441"/>
        <v>0</v>
      </c>
      <c r="AC2427" s="13">
        <f t="shared" si="442"/>
        <v>0</v>
      </c>
      <c r="AD2427" s="15"/>
      <c r="AE2427" s="15"/>
      <c r="AF2427" s="13" t="str">
        <f t="shared" si="443"/>
        <v>1</v>
      </c>
      <c r="AG2427" s="15"/>
      <c r="AH2427" s="15"/>
      <c r="AI2427" s="15"/>
      <c r="AJ2427" s="14"/>
      <c r="AK2427" s="15" cm="1">
        <f t="array" ref="AK2427">_xlfn.IFS(B2427="","",LEFT(G2427,1)="L",1,LEFT(G2427,1)="W",1,AND(LEFT(B2427,1)="H",G2427=""),0)</f>
        <v>1</v>
      </c>
      <c r="AL2427" s="15"/>
      <c r="AM2427" s="15"/>
      <c r="AN2427" s="15"/>
      <c r="AO2427" s="15"/>
      <c r="AP2427" s="15"/>
      <c r="AQ2427" s="15"/>
      <c r="AR2427" s="15"/>
      <c r="AS2427" s="15">
        <f t="shared" si="444"/>
        <v>1</v>
      </c>
      <c r="AT2427" s="15" t="s">
        <v>115</v>
      </c>
      <c r="AU2427" s="13" t="str">
        <f t="shared" si="445"/>
        <v>0</v>
      </c>
      <c r="AV2427" s="15"/>
      <c r="AW2427" s="15"/>
      <c r="AX2427" s="15"/>
      <c r="AY2427" s="15"/>
      <c r="AZ2427" s="14"/>
      <c r="BA2427" s="15"/>
      <c r="BB2427" s="15"/>
      <c r="BC2427" s="15"/>
      <c r="BD2427" s="13" t="str">
        <f t="shared" si="446"/>
        <v>0</v>
      </c>
      <c r="BE2427" s="2"/>
      <c r="BF2427" s="2"/>
      <c r="BG2427" s="2"/>
      <c r="BH2427" s="2"/>
      <c r="BI2427" s="2"/>
      <c r="BJ2427" s="2"/>
      <c r="BK2427" s="2" t="s">
        <v>1372</v>
      </c>
      <c r="BL2427" s="10" t="s">
        <v>1373</v>
      </c>
      <c r="BM2427" t="str" cm="1">
        <f t="array" ref="BM2427">_xlfn.IFS(LEFT(G2427,1)="L","外注品",LEFT(G2427,1)="W","内製品",G2427="","購買品")</f>
        <v>外注品</v>
      </c>
    </row>
    <row r="2428" spans="1:65">
      <c r="A2428" s="2" t="str">
        <f t="shared" si="447"/>
        <v>WG01</v>
      </c>
      <c r="B2428" t="s">
        <v>2605</v>
      </c>
      <c r="C2428" s="2" t="s">
        <v>1350</v>
      </c>
      <c r="D2428" s="10"/>
      <c r="E2428" s="10"/>
      <c r="G2428" s="19" t="s">
        <v>5008</v>
      </c>
      <c r="H2428" s="19"/>
      <c r="K2428" s="2" t="str">
        <f t="shared" si="439"/>
        <v>11L0004788311</v>
      </c>
      <c r="L2428" s="7" t="str">
        <f t="shared" si="448"/>
        <v>2001/01/01</v>
      </c>
      <c r="M2428" s="7" t="str">
        <f t="shared" si="449"/>
        <v>2199/12/31</v>
      </c>
      <c r="N2428" s="2" t="str">
        <f t="shared" si="440"/>
        <v/>
      </c>
      <c r="O2428" s="13">
        <v>0</v>
      </c>
      <c r="P2428" s="15"/>
      <c r="Q2428" s="13">
        <v>15</v>
      </c>
      <c r="R2428" s="18"/>
      <c r="S2428" s="18">
        <v>100000000</v>
      </c>
      <c r="T2428" s="2"/>
      <c r="U2428" s="2"/>
      <c r="V2428" s="2"/>
      <c r="W2428" s="2"/>
      <c r="X2428" s="2"/>
      <c r="Y2428" s="2"/>
      <c r="Z2428" s="2"/>
      <c r="AA2428" s="13">
        <v>1</v>
      </c>
      <c r="AB2428" s="13">
        <f t="shared" si="441"/>
        <v>0</v>
      </c>
      <c r="AC2428" s="13">
        <f t="shared" si="442"/>
        <v>0</v>
      </c>
      <c r="AD2428" s="15"/>
      <c r="AE2428" s="15"/>
      <c r="AF2428" s="13" t="str">
        <f t="shared" si="443"/>
        <v>1</v>
      </c>
      <c r="AG2428" s="15"/>
      <c r="AH2428" s="15"/>
      <c r="AI2428" s="15"/>
      <c r="AJ2428" s="14"/>
      <c r="AK2428" s="15" cm="1">
        <f t="array" ref="AK2428">_xlfn.IFS(B2428="","",LEFT(G2428,1)="L",1,LEFT(G2428,1)="W",1,AND(LEFT(B2428,1)="H",G2428=""),0)</f>
        <v>1</v>
      </c>
      <c r="AL2428" s="15"/>
      <c r="AM2428" s="15"/>
      <c r="AN2428" s="15"/>
      <c r="AO2428" s="15"/>
      <c r="AP2428" s="15"/>
      <c r="AQ2428" s="15"/>
      <c r="AR2428" s="15"/>
      <c r="AS2428" s="15">
        <f t="shared" si="444"/>
        <v>1</v>
      </c>
      <c r="AT2428" s="15" t="s">
        <v>115</v>
      </c>
      <c r="AU2428" s="13" t="str">
        <f t="shared" si="445"/>
        <v>0</v>
      </c>
      <c r="AV2428" s="15"/>
      <c r="AW2428" s="15"/>
      <c r="AX2428" s="15"/>
      <c r="AY2428" s="15"/>
      <c r="AZ2428" s="14"/>
      <c r="BA2428" s="15"/>
      <c r="BB2428" s="15"/>
      <c r="BC2428" s="15"/>
      <c r="BD2428" s="13" t="str">
        <f t="shared" si="446"/>
        <v>0</v>
      </c>
      <c r="BE2428" s="2"/>
      <c r="BF2428" s="2"/>
      <c r="BG2428" s="2"/>
      <c r="BH2428" s="2"/>
      <c r="BI2428" s="2"/>
      <c r="BJ2428" s="2"/>
      <c r="BK2428" s="2" t="s">
        <v>1372</v>
      </c>
      <c r="BL2428" s="10" t="s">
        <v>1373</v>
      </c>
      <c r="BM2428" t="str" cm="1">
        <f t="array" ref="BM2428">_xlfn.IFS(LEFT(G2428,1)="L","外注品",LEFT(G2428,1)="W","内製品",G2428="","購買品")</f>
        <v>外注品</v>
      </c>
    </row>
    <row r="2429" spans="1:65">
      <c r="A2429" s="2" t="str">
        <f t="shared" si="447"/>
        <v>WG01</v>
      </c>
      <c r="B2429" t="s">
        <v>2606</v>
      </c>
      <c r="C2429" s="2" t="s">
        <v>1350</v>
      </c>
      <c r="D2429" s="10"/>
      <c r="E2429" s="10"/>
      <c r="G2429" s="19" t="s">
        <v>5008</v>
      </c>
      <c r="H2429" s="19"/>
      <c r="K2429" s="2" t="str">
        <f t="shared" si="439"/>
        <v>11L0004788312</v>
      </c>
      <c r="L2429" s="7" t="str">
        <f t="shared" si="448"/>
        <v>2001/01/01</v>
      </c>
      <c r="M2429" s="7" t="str">
        <f t="shared" si="449"/>
        <v>2199/12/31</v>
      </c>
      <c r="N2429" s="2" t="str">
        <f t="shared" si="440"/>
        <v/>
      </c>
      <c r="O2429" s="13">
        <v>0</v>
      </c>
      <c r="P2429" s="15"/>
      <c r="Q2429" s="13">
        <v>15</v>
      </c>
      <c r="R2429" s="18"/>
      <c r="S2429" s="18">
        <v>100000000</v>
      </c>
      <c r="T2429" s="2"/>
      <c r="U2429" s="2"/>
      <c r="V2429" s="2"/>
      <c r="W2429" s="2"/>
      <c r="X2429" s="2"/>
      <c r="Y2429" s="2"/>
      <c r="Z2429" s="2"/>
      <c r="AA2429" s="13">
        <v>1</v>
      </c>
      <c r="AB2429" s="13">
        <f t="shared" si="441"/>
        <v>0</v>
      </c>
      <c r="AC2429" s="13">
        <f t="shared" si="442"/>
        <v>0</v>
      </c>
      <c r="AD2429" s="15"/>
      <c r="AE2429" s="15"/>
      <c r="AF2429" s="13" t="str">
        <f t="shared" si="443"/>
        <v>1</v>
      </c>
      <c r="AG2429" s="15"/>
      <c r="AH2429" s="15"/>
      <c r="AI2429" s="15"/>
      <c r="AJ2429" s="14"/>
      <c r="AK2429" s="15" cm="1">
        <f t="array" ref="AK2429">_xlfn.IFS(B2429="","",LEFT(G2429,1)="L",1,LEFT(G2429,1)="W",1,AND(LEFT(B2429,1)="H",G2429=""),0)</f>
        <v>1</v>
      </c>
      <c r="AL2429" s="15"/>
      <c r="AM2429" s="15"/>
      <c r="AN2429" s="15"/>
      <c r="AO2429" s="15"/>
      <c r="AP2429" s="15"/>
      <c r="AQ2429" s="15"/>
      <c r="AR2429" s="15"/>
      <c r="AS2429" s="15">
        <f t="shared" si="444"/>
        <v>1</v>
      </c>
      <c r="AT2429" s="15" t="s">
        <v>115</v>
      </c>
      <c r="AU2429" s="13" t="str">
        <f t="shared" si="445"/>
        <v>0</v>
      </c>
      <c r="AV2429" s="15"/>
      <c r="AW2429" s="15"/>
      <c r="AX2429" s="15"/>
      <c r="AY2429" s="15"/>
      <c r="AZ2429" s="14"/>
      <c r="BA2429" s="15"/>
      <c r="BB2429" s="15"/>
      <c r="BC2429" s="15"/>
      <c r="BD2429" s="13" t="str">
        <f t="shared" si="446"/>
        <v>0</v>
      </c>
      <c r="BE2429" s="2"/>
      <c r="BF2429" s="2"/>
      <c r="BG2429" s="2"/>
      <c r="BH2429" s="2"/>
      <c r="BI2429" s="2"/>
      <c r="BJ2429" s="2"/>
      <c r="BK2429" s="2" t="s">
        <v>1372</v>
      </c>
      <c r="BL2429" s="10" t="s">
        <v>1373</v>
      </c>
      <c r="BM2429" t="str" cm="1">
        <f t="array" ref="BM2429">_xlfn.IFS(LEFT(G2429,1)="L","外注品",LEFT(G2429,1)="W","内製品",G2429="","購買品")</f>
        <v>外注品</v>
      </c>
    </row>
    <row r="2430" spans="1:65">
      <c r="A2430" s="2" t="str">
        <f t="shared" si="447"/>
        <v>WG01</v>
      </c>
      <c r="B2430" t="s">
        <v>2607</v>
      </c>
      <c r="C2430" s="2" t="s">
        <v>1350</v>
      </c>
      <c r="D2430" s="10"/>
      <c r="E2430" s="10"/>
      <c r="G2430" s="19" t="s">
        <v>5008</v>
      </c>
      <c r="H2430" s="19"/>
      <c r="K2430" s="2" t="str">
        <f t="shared" si="439"/>
        <v>11L0004788313</v>
      </c>
      <c r="L2430" s="7" t="str">
        <f t="shared" si="448"/>
        <v>2001/01/01</v>
      </c>
      <c r="M2430" s="7" t="str">
        <f t="shared" si="449"/>
        <v>2199/12/31</v>
      </c>
      <c r="N2430" s="2" t="str">
        <f t="shared" si="440"/>
        <v/>
      </c>
      <c r="O2430" s="13">
        <v>0</v>
      </c>
      <c r="P2430" s="15"/>
      <c r="Q2430" s="13">
        <v>15</v>
      </c>
      <c r="R2430" s="18"/>
      <c r="S2430" s="18">
        <v>100000000</v>
      </c>
      <c r="T2430" s="2"/>
      <c r="U2430" s="2"/>
      <c r="V2430" s="2"/>
      <c r="W2430" s="2"/>
      <c r="X2430" s="2"/>
      <c r="Y2430" s="2"/>
      <c r="Z2430" s="2"/>
      <c r="AA2430" s="13">
        <v>1</v>
      </c>
      <c r="AB2430" s="13">
        <f t="shared" si="441"/>
        <v>0</v>
      </c>
      <c r="AC2430" s="13">
        <f t="shared" si="442"/>
        <v>0</v>
      </c>
      <c r="AD2430" s="15"/>
      <c r="AE2430" s="15"/>
      <c r="AF2430" s="13" t="str">
        <f t="shared" si="443"/>
        <v>1</v>
      </c>
      <c r="AG2430" s="15"/>
      <c r="AH2430" s="15"/>
      <c r="AI2430" s="15"/>
      <c r="AJ2430" s="14"/>
      <c r="AK2430" s="15" cm="1">
        <f t="array" ref="AK2430">_xlfn.IFS(B2430="","",LEFT(G2430,1)="L",1,LEFT(G2430,1)="W",1,AND(LEFT(B2430,1)="H",G2430=""),0)</f>
        <v>1</v>
      </c>
      <c r="AL2430" s="15"/>
      <c r="AM2430" s="15"/>
      <c r="AN2430" s="15"/>
      <c r="AO2430" s="15"/>
      <c r="AP2430" s="15"/>
      <c r="AQ2430" s="15"/>
      <c r="AR2430" s="15"/>
      <c r="AS2430" s="15">
        <f t="shared" si="444"/>
        <v>1</v>
      </c>
      <c r="AT2430" s="15" t="s">
        <v>115</v>
      </c>
      <c r="AU2430" s="13" t="str">
        <f t="shared" si="445"/>
        <v>0</v>
      </c>
      <c r="AV2430" s="15"/>
      <c r="AW2430" s="15"/>
      <c r="AX2430" s="15"/>
      <c r="AY2430" s="15"/>
      <c r="AZ2430" s="14"/>
      <c r="BA2430" s="15"/>
      <c r="BB2430" s="15"/>
      <c r="BC2430" s="15"/>
      <c r="BD2430" s="13" t="str">
        <f t="shared" si="446"/>
        <v>0</v>
      </c>
      <c r="BE2430" s="2"/>
      <c r="BF2430" s="2"/>
      <c r="BG2430" s="2"/>
      <c r="BH2430" s="2"/>
      <c r="BI2430" s="2"/>
      <c r="BJ2430" s="2"/>
      <c r="BK2430" s="2" t="s">
        <v>1372</v>
      </c>
      <c r="BL2430" s="10" t="s">
        <v>1373</v>
      </c>
      <c r="BM2430" t="str" cm="1">
        <f t="array" ref="BM2430">_xlfn.IFS(LEFT(G2430,1)="L","外注品",LEFT(G2430,1)="W","内製品",G2430="","購買品")</f>
        <v>外注品</v>
      </c>
    </row>
    <row r="2431" spans="1:65">
      <c r="A2431" s="2" t="str">
        <f t="shared" si="447"/>
        <v>WG01</v>
      </c>
      <c r="B2431" t="s">
        <v>2608</v>
      </c>
      <c r="C2431" s="2" t="s">
        <v>1350</v>
      </c>
      <c r="D2431" s="10"/>
      <c r="E2431" s="10"/>
      <c r="G2431" s="19" t="s">
        <v>5008</v>
      </c>
      <c r="H2431" s="19"/>
      <c r="K2431" s="2" t="str">
        <f t="shared" si="439"/>
        <v>11L0004788314</v>
      </c>
      <c r="L2431" s="7" t="str">
        <f t="shared" si="448"/>
        <v>2001/01/01</v>
      </c>
      <c r="M2431" s="7" t="str">
        <f t="shared" si="449"/>
        <v>2199/12/31</v>
      </c>
      <c r="N2431" s="2" t="str">
        <f t="shared" si="440"/>
        <v/>
      </c>
      <c r="O2431" s="13">
        <v>0</v>
      </c>
      <c r="P2431" s="15"/>
      <c r="Q2431" s="13">
        <v>15</v>
      </c>
      <c r="R2431" s="18"/>
      <c r="S2431" s="18">
        <v>100000000</v>
      </c>
      <c r="T2431" s="2"/>
      <c r="U2431" s="2"/>
      <c r="V2431" s="2"/>
      <c r="W2431" s="2"/>
      <c r="X2431" s="2"/>
      <c r="Y2431" s="2"/>
      <c r="Z2431" s="2"/>
      <c r="AA2431" s="13">
        <v>1</v>
      </c>
      <c r="AB2431" s="13">
        <f t="shared" si="441"/>
        <v>0</v>
      </c>
      <c r="AC2431" s="13">
        <f t="shared" si="442"/>
        <v>0</v>
      </c>
      <c r="AD2431" s="15"/>
      <c r="AE2431" s="15"/>
      <c r="AF2431" s="13" t="str">
        <f t="shared" si="443"/>
        <v>1</v>
      </c>
      <c r="AG2431" s="15"/>
      <c r="AH2431" s="15"/>
      <c r="AI2431" s="15"/>
      <c r="AJ2431" s="14"/>
      <c r="AK2431" s="15" cm="1">
        <f t="array" ref="AK2431">_xlfn.IFS(B2431="","",LEFT(G2431,1)="L",1,LEFT(G2431,1)="W",1,AND(LEFT(B2431,1)="H",G2431=""),0)</f>
        <v>1</v>
      </c>
      <c r="AL2431" s="15"/>
      <c r="AM2431" s="15"/>
      <c r="AN2431" s="15"/>
      <c r="AO2431" s="15"/>
      <c r="AP2431" s="15"/>
      <c r="AQ2431" s="15"/>
      <c r="AR2431" s="15"/>
      <c r="AS2431" s="15">
        <f t="shared" si="444"/>
        <v>1</v>
      </c>
      <c r="AT2431" s="15" t="s">
        <v>115</v>
      </c>
      <c r="AU2431" s="13" t="str">
        <f t="shared" si="445"/>
        <v>0</v>
      </c>
      <c r="AV2431" s="15"/>
      <c r="AW2431" s="15"/>
      <c r="AX2431" s="15"/>
      <c r="AY2431" s="15"/>
      <c r="AZ2431" s="14"/>
      <c r="BA2431" s="15"/>
      <c r="BB2431" s="15"/>
      <c r="BC2431" s="15"/>
      <c r="BD2431" s="13" t="str">
        <f t="shared" si="446"/>
        <v>0</v>
      </c>
      <c r="BE2431" s="2"/>
      <c r="BF2431" s="2"/>
      <c r="BG2431" s="2"/>
      <c r="BH2431" s="2"/>
      <c r="BI2431" s="2"/>
      <c r="BJ2431" s="2"/>
      <c r="BK2431" s="2" t="s">
        <v>1372</v>
      </c>
      <c r="BL2431" s="10" t="s">
        <v>1373</v>
      </c>
      <c r="BM2431" t="str" cm="1">
        <f t="array" ref="BM2431">_xlfn.IFS(LEFT(G2431,1)="L","外注品",LEFT(G2431,1)="W","内製品",G2431="","購買品")</f>
        <v>外注品</v>
      </c>
    </row>
    <row r="2432" spans="1:65">
      <c r="A2432" s="2" t="str">
        <f t="shared" si="447"/>
        <v>WG01</v>
      </c>
      <c r="B2432" t="s">
        <v>2609</v>
      </c>
      <c r="C2432" s="2" t="s">
        <v>1350</v>
      </c>
      <c r="D2432" s="10"/>
      <c r="E2432" s="10"/>
      <c r="G2432" s="19" t="s">
        <v>5008</v>
      </c>
      <c r="H2432" s="19"/>
      <c r="K2432" s="2" t="str">
        <f t="shared" si="439"/>
        <v>11L0004788315</v>
      </c>
      <c r="L2432" s="7" t="str">
        <f t="shared" si="448"/>
        <v>2001/01/01</v>
      </c>
      <c r="M2432" s="7" t="str">
        <f t="shared" si="449"/>
        <v>2199/12/31</v>
      </c>
      <c r="N2432" s="2" t="str">
        <f t="shared" si="440"/>
        <v/>
      </c>
      <c r="O2432" s="13">
        <v>0</v>
      </c>
      <c r="P2432" s="15"/>
      <c r="Q2432" s="13">
        <v>15</v>
      </c>
      <c r="R2432" s="18"/>
      <c r="S2432" s="18">
        <v>100000000</v>
      </c>
      <c r="T2432" s="2"/>
      <c r="U2432" s="2"/>
      <c r="V2432" s="2"/>
      <c r="W2432" s="2"/>
      <c r="X2432" s="2"/>
      <c r="Y2432" s="2"/>
      <c r="Z2432" s="2"/>
      <c r="AA2432" s="13">
        <v>1</v>
      </c>
      <c r="AB2432" s="13">
        <f t="shared" si="441"/>
        <v>0</v>
      </c>
      <c r="AC2432" s="13">
        <f t="shared" si="442"/>
        <v>0</v>
      </c>
      <c r="AD2432" s="15"/>
      <c r="AE2432" s="15"/>
      <c r="AF2432" s="13" t="str">
        <f t="shared" si="443"/>
        <v>1</v>
      </c>
      <c r="AG2432" s="15"/>
      <c r="AH2432" s="15"/>
      <c r="AI2432" s="15"/>
      <c r="AJ2432" s="14"/>
      <c r="AK2432" s="15" cm="1">
        <f t="array" ref="AK2432">_xlfn.IFS(B2432="","",LEFT(G2432,1)="L",1,LEFT(G2432,1)="W",1,AND(LEFT(B2432,1)="H",G2432=""),0)</f>
        <v>1</v>
      </c>
      <c r="AL2432" s="15"/>
      <c r="AM2432" s="15"/>
      <c r="AN2432" s="15"/>
      <c r="AO2432" s="15"/>
      <c r="AP2432" s="15"/>
      <c r="AQ2432" s="15"/>
      <c r="AR2432" s="15"/>
      <c r="AS2432" s="15">
        <f t="shared" si="444"/>
        <v>1</v>
      </c>
      <c r="AT2432" s="15" t="s">
        <v>115</v>
      </c>
      <c r="AU2432" s="13" t="str">
        <f t="shared" si="445"/>
        <v>0</v>
      </c>
      <c r="AV2432" s="15"/>
      <c r="AW2432" s="15"/>
      <c r="AX2432" s="15"/>
      <c r="AY2432" s="15"/>
      <c r="AZ2432" s="14"/>
      <c r="BA2432" s="15"/>
      <c r="BB2432" s="15"/>
      <c r="BC2432" s="15"/>
      <c r="BD2432" s="13" t="str">
        <f t="shared" si="446"/>
        <v>0</v>
      </c>
      <c r="BE2432" s="2"/>
      <c r="BF2432" s="2"/>
      <c r="BG2432" s="2"/>
      <c r="BH2432" s="2"/>
      <c r="BI2432" s="2"/>
      <c r="BJ2432" s="2"/>
      <c r="BK2432" s="2" t="s">
        <v>1372</v>
      </c>
      <c r="BL2432" s="10" t="s">
        <v>1373</v>
      </c>
      <c r="BM2432" t="str" cm="1">
        <f t="array" ref="BM2432">_xlfn.IFS(LEFT(G2432,1)="L","外注品",LEFT(G2432,1)="W","内製品",G2432="","購買品")</f>
        <v>外注品</v>
      </c>
    </row>
    <row r="2433" spans="1:65">
      <c r="A2433" s="2" t="str">
        <f t="shared" si="447"/>
        <v>WG01</v>
      </c>
      <c r="B2433" t="s">
        <v>2610</v>
      </c>
      <c r="C2433" s="2" t="s">
        <v>1350</v>
      </c>
      <c r="D2433" s="10"/>
      <c r="E2433" s="10"/>
      <c r="G2433" s="19" t="s">
        <v>5008</v>
      </c>
      <c r="H2433" s="19"/>
      <c r="K2433" s="2" t="str">
        <f t="shared" si="439"/>
        <v>11L0004788316</v>
      </c>
      <c r="L2433" s="7" t="str">
        <f t="shared" si="448"/>
        <v>2001/01/01</v>
      </c>
      <c r="M2433" s="7" t="str">
        <f t="shared" si="449"/>
        <v>2199/12/31</v>
      </c>
      <c r="N2433" s="2" t="str">
        <f t="shared" si="440"/>
        <v/>
      </c>
      <c r="O2433" s="13">
        <v>0</v>
      </c>
      <c r="P2433" s="15"/>
      <c r="Q2433" s="13">
        <v>15</v>
      </c>
      <c r="R2433" s="18"/>
      <c r="S2433" s="18">
        <v>100000000</v>
      </c>
      <c r="T2433" s="2"/>
      <c r="U2433" s="2"/>
      <c r="V2433" s="2"/>
      <c r="W2433" s="2"/>
      <c r="X2433" s="2"/>
      <c r="Y2433" s="2"/>
      <c r="Z2433" s="2"/>
      <c r="AA2433" s="13">
        <v>1</v>
      </c>
      <c r="AB2433" s="13">
        <f t="shared" si="441"/>
        <v>0</v>
      </c>
      <c r="AC2433" s="13">
        <f t="shared" si="442"/>
        <v>0</v>
      </c>
      <c r="AD2433" s="15"/>
      <c r="AE2433" s="15"/>
      <c r="AF2433" s="13" t="str">
        <f t="shared" si="443"/>
        <v>1</v>
      </c>
      <c r="AG2433" s="15"/>
      <c r="AH2433" s="15"/>
      <c r="AI2433" s="15"/>
      <c r="AJ2433" s="14"/>
      <c r="AK2433" s="15" cm="1">
        <f t="array" ref="AK2433">_xlfn.IFS(B2433="","",LEFT(G2433,1)="L",1,LEFT(G2433,1)="W",1,AND(LEFT(B2433,1)="H",G2433=""),0)</f>
        <v>1</v>
      </c>
      <c r="AL2433" s="15"/>
      <c r="AM2433" s="15"/>
      <c r="AN2433" s="15"/>
      <c r="AO2433" s="15"/>
      <c r="AP2433" s="15"/>
      <c r="AQ2433" s="15"/>
      <c r="AR2433" s="15"/>
      <c r="AS2433" s="15">
        <f t="shared" si="444"/>
        <v>1</v>
      </c>
      <c r="AT2433" s="15" t="s">
        <v>115</v>
      </c>
      <c r="AU2433" s="13" t="str">
        <f t="shared" si="445"/>
        <v>0</v>
      </c>
      <c r="AV2433" s="15"/>
      <c r="AW2433" s="15"/>
      <c r="AX2433" s="15"/>
      <c r="AY2433" s="15"/>
      <c r="AZ2433" s="14"/>
      <c r="BA2433" s="15"/>
      <c r="BB2433" s="15"/>
      <c r="BC2433" s="15"/>
      <c r="BD2433" s="13" t="str">
        <f t="shared" si="446"/>
        <v>0</v>
      </c>
      <c r="BE2433" s="2"/>
      <c r="BF2433" s="2"/>
      <c r="BG2433" s="2"/>
      <c r="BH2433" s="2"/>
      <c r="BI2433" s="2"/>
      <c r="BJ2433" s="2"/>
      <c r="BK2433" s="2" t="s">
        <v>1372</v>
      </c>
      <c r="BL2433" s="10" t="s">
        <v>1373</v>
      </c>
      <c r="BM2433" t="str" cm="1">
        <f t="array" ref="BM2433">_xlfn.IFS(LEFT(G2433,1)="L","外注品",LEFT(G2433,1)="W","内製品",G2433="","購買品")</f>
        <v>外注品</v>
      </c>
    </row>
    <row r="2434" spans="1:65">
      <c r="A2434" s="2" t="str">
        <f t="shared" si="447"/>
        <v>WG01</v>
      </c>
      <c r="B2434" t="s">
        <v>2611</v>
      </c>
      <c r="C2434" s="2" t="s">
        <v>1350</v>
      </c>
      <c r="D2434" s="10"/>
      <c r="E2434" s="10"/>
      <c r="G2434" s="19" t="s">
        <v>5008</v>
      </c>
      <c r="H2434" s="19"/>
      <c r="K2434" s="2" t="str">
        <f t="shared" si="439"/>
        <v>11L0004788317</v>
      </c>
      <c r="L2434" s="7" t="str">
        <f t="shared" si="448"/>
        <v>2001/01/01</v>
      </c>
      <c r="M2434" s="7" t="str">
        <f t="shared" si="449"/>
        <v>2199/12/31</v>
      </c>
      <c r="N2434" s="2" t="str">
        <f t="shared" si="440"/>
        <v/>
      </c>
      <c r="O2434" s="13">
        <v>0</v>
      </c>
      <c r="P2434" s="15"/>
      <c r="Q2434" s="13">
        <v>15</v>
      </c>
      <c r="R2434" s="18"/>
      <c r="S2434" s="18">
        <v>100000000</v>
      </c>
      <c r="T2434" s="2"/>
      <c r="U2434" s="2"/>
      <c r="V2434" s="2"/>
      <c r="W2434" s="2"/>
      <c r="X2434" s="2"/>
      <c r="Y2434" s="2"/>
      <c r="Z2434" s="2"/>
      <c r="AA2434" s="13">
        <v>1</v>
      </c>
      <c r="AB2434" s="13">
        <f t="shared" si="441"/>
        <v>0</v>
      </c>
      <c r="AC2434" s="13">
        <f t="shared" si="442"/>
        <v>0</v>
      </c>
      <c r="AD2434" s="15"/>
      <c r="AE2434" s="15"/>
      <c r="AF2434" s="13" t="str">
        <f t="shared" si="443"/>
        <v>1</v>
      </c>
      <c r="AG2434" s="15"/>
      <c r="AH2434" s="15"/>
      <c r="AI2434" s="15"/>
      <c r="AJ2434" s="14"/>
      <c r="AK2434" s="15" cm="1">
        <f t="array" ref="AK2434">_xlfn.IFS(B2434="","",LEFT(G2434,1)="L",1,LEFT(G2434,1)="W",1,AND(LEFT(B2434,1)="H",G2434=""),0)</f>
        <v>1</v>
      </c>
      <c r="AL2434" s="15"/>
      <c r="AM2434" s="15"/>
      <c r="AN2434" s="15"/>
      <c r="AO2434" s="15"/>
      <c r="AP2434" s="15"/>
      <c r="AQ2434" s="15"/>
      <c r="AR2434" s="15"/>
      <c r="AS2434" s="15">
        <f t="shared" si="444"/>
        <v>1</v>
      </c>
      <c r="AT2434" s="15" t="s">
        <v>115</v>
      </c>
      <c r="AU2434" s="13" t="str">
        <f t="shared" si="445"/>
        <v>0</v>
      </c>
      <c r="AV2434" s="15"/>
      <c r="AW2434" s="15"/>
      <c r="AX2434" s="15"/>
      <c r="AY2434" s="15"/>
      <c r="AZ2434" s="14"/>
      <c r="BA2434" s="15"/>
      <c r="BB2434" s="15"/>
      <c r="BC2434" s="15"/>
      <c r="BD2434" s="13" t="str">
        <f t="shared" si="446"/>
        <v>0</v>
      </c>
      <c r="BE2434" s="2"/>
      <c r="BF2434" s="2"/>
      <c r="BG2434" s="2"/>
      <c r="BH2434" s="2"/>
      <c r="BI2434" s="2"/>
      <c r="BJ2434" s="2"/>
      <c r="BK2434" s="2" t="s">
        <v>1372</v>
      </c>
      <c r="BL2434" s="10" t="s">
        <v>1373</v>
      </c>
      <c r="BM2434" t="str" cm="1">
        <f t="array" ref="BM2434">_xlfn.IFS(LEFT(G2434,1)="L","外注品",LEFT(G2434,1)="W","内製品",G2434="","購買品")</f>
        <v>外注品</v>
      </c>
    </row>
    <row r="2435" spans="1:65">
      <c r="A2435" s="2" t="str">
        <f t="shared" si="447"/>
        <v>WG01</v>
      </c>
      <c r="B2435" t="s">
        <v>2612</v>
      </c>
      <c r="C2435" s="2" t="s">
        <v>1350</v>
      </c>
      <c r="D2435" s="10"/>
      <c r="E2435" s="10"/>
      <c r="G2435" s="19" t="s">
        <v>5008</v>
      </c>
      <c r="H2435" s="19"/>
      <c r="K2435" s="2" t="str">
        <f t="shared" ref="K2435:K2498" si="450">IF(G2435="","","11"&amp;G2435&amp;RIGHT(B2435,5))</f>
        <v>11L0004788318</v>
      </c>
      <c r="L2435" s="7" t="str">
        <f t="shared" si="448"/>
        <v>2001/01/01</v>
      </c>
      <c r="M2435" s="7" t="str">
        <f t="shared" si="449"/>
        <v>2199/12/31</v>
      </c>
      <c r="N2435" s="2" t="str">
        <f t="shared" ref="N2435:N2498" si="451">IF(LEFT(G2435,1)="W",K2435,"")</f>
        <v/>
      </c>
      <c r="O2435" s="13">
        <v>0</v>
      </c>
      <c r="P2435" s="15"/>
      <c r="Q2435" s="13">
        <v>15</v>
      </c>
      <c r="R2435" s="18"/>
      <c r="S2435" s="18">
        <v>100000000</v>
      </c>
      <c r="T2435" s="2"/>
      <c r="U2435" s="2"/>
      <c r="V2435" s="2"/>
      <c r="W2435" s="2"/>
      <c r="X2435" s="2"/>
      <c r="Y2435" s="2"/>
      <c r="Z2435" s="2"/>
      <c r="AA2435" s="13">
        <v>1</v>
      </c>
      <c r="AB2435" s="13">
        <f t="shared" ref="AB2435:AB2498" si="452">IF(B2435="","",0)</f>
        <v>0</v>
      </c>
      <c r="AC2435" s="13">
        <f t="shared" ref="AC2435:AC2498" si="453">IF(B2435="","",0)</f>
        <v>0</v>
      </c>
      <c r="AD2435" s="15"/>
      <c r="AE2435" s="15"/>
      <c r="AF2435" s="13" t="str">
        <f t="shared" ref="AF2435:AF2498" si="454">IF(B2435="","","1")</f>
        <v>1</v>
      </c>
      <c r="AG2435" s="15"/>
      <c r="AH2435" s="15"/>
      <c r="AI2435" s="15"/>
      <c r="AJ2435" s="14"/>
      <c r="AK2435" s="15" cm="1">
        <f t="array" ref="AK2435">_xlfn.IFS(B2435="","",LEFT(G2435,1)="L",1,LEFT(G2435,1)="W",1,AND(LEFT(B2435,1)="H",G2435=""),0)</f>
        <v>1</v>
      </c>
      <c r="AL2435" s="15"/>
      <c r="AM2435" s="15"/>
      <c r="AN2435" s="15"/>
      <c r="AO2435" s="15"/>
      <c r="AP2435" s="15"/>
      <c r="AQ2435" s="15"/>
      <c r="AR2435" s="15"/>
      <c r="AS2435" s="15">
        <f t="shared" ref="AS2435:AS2498" si="455">IF(Q2435="","",1)</f>
        <v>1</v>
      </c>
      <c r="AT2435" s="15" t="s">
        <v>115</v>
      </c>
      <c r="AU2435" s="13" t="str">
        <f t="shared" ref="AU2435:AU2498" si="456">IF(B2435="","","0")</f>
        <v>0</v>
      </c>
      <c r="AV2435" s="15"/>
      <c r="AW2435" s="15"/>
      <c r="AX2435" s="15"/>
      <c r="AY2435" s="15"/>
      <c r="AZ2435" s="14"/>
      <c r="BA2435" s="15"/>
      <c r="BB2435" s="15"/>
      <c r="BC2435" s="15"/>
      <c r="BD2435" s="13" t="str">
        <f t="shared" ref="BD2435:BD2498" si="457">IF(B2435="","","0")</f>
        <v>0</v>
      </c>
      <c r="BE2435" s="2"/>
      <c r="BF2435" s="2"/>
      <c r="BG2435" s="2"/>
      <c r="BH2435" s="2"/>
      <c r="BI2435" s="2"/>
      <c r="BJ2435" s="2"/>
      <c r="BK2435" s="2" t="s">
        <v>1372</v>
      </c>
      <c r="BL2435" s="10" t="s">
        <v>1373</v>
      </c>
      <c r="BM2435" t="str" cm="1">
        <f t="array" ref="BM2435">_xlfn.IFS(LEFT(G2435,1)="L","外注品",LEFT(G2435,1)="W","内製品",G2435="","購買品")</f>
        <v>外注品</v>
      </c>
    </row>
    <row r="2436" spans="1:65">
      <c r="A2436" s="2" t="str">
        <f t="shared" ref="A2436:A2499" si="458">IF(B2436="","","WG01")</f>
        <v>WG01</v>
      </c>
      <c r="B2436" t="s">
        <v>2613</v>
      </c>
      <c r="C2436" s="2" t="s">
        <v>1350</v>
      </c>
      <c r="D2436" s="10"/>
      <c r="E2436" s="10"/>
      <c r="G2436" s="19" t="s">
        <v>5008</v>
      </c>
      <c r="H2436" s="19"/>
      <c r="K2436" s="2" t="str">
        <f t="shared" si="450"/>
        <v>11L0004788319</v>
      </c>
      <c r="L2436" s="7" t="str">
        <f t="shared" ref="L2436:L2499" si="459">IF(B2436="","","2001/01/01")</f>
        <v>2001/01/01</v>
      </c>
      <c r="M2436" s="7" t="str">
        <f t="shared" ref="M2436:M2499" si="460">IF(C2436="","","2199/12/31")</f>
        <v>2199/12/31</v>
      </c>
      <c r="N2436" s="2" t="str">
        <f t="shared" si="451"/>
        <v/>
      </c>
      <c r="O2436" s="13">
        <v>0</v>
      </c>
      <c r="P2436" s="15"/>
      <c r="Q2436" s="13">
        <v>15</v>
      </c>
      <c r="R2436" s="18"/>
      <c r="S2436" s="18">
        <v>100000000</v>
      </c>
      <c r="T2436" s="2"/>
      <c r="U2436" s="2"/>
      <c r="V2436" s="2"/>
      <c r="W2436" s="2"/>
      <c r="X2436" s="2"/>
      <c r="Y2436" s="2"/>
      <c r="Z2436" s="2"/>
      <c r="AA2436" s="13">
        <v>1</v>
      </c>
      <c r="AB2436" s="13">
        <f t="shared" si="452"/>
        <v>0</v>
      </c>
      <c r="AC2436" s="13">
        <f t="shared" si="453"/>
        <v>0</v>
      </c>
      <c r="AD2436" s="15"/>
      <c r="AE2436" s="15"/>
      <c r="AF2436" s="13" t="str">
        <f t="shared" si="454"/>
        <v>1</v>
      </c>
      <c r="AG2436" s="15"/>
      <c r="AH2436" s="15"/>
      <c r="AI2436" s="15"/>
      <c r="AJ2436" s="14"/>
      <c r="AK2436" s="15" cm="1">
        <f t="array" ref="AK2436">_xlfn.IFS(B2436="","",LEFT(G2436,1)="L",1,LEFT(G2436,1)="W",1,AND(LEFT(B2436,1)="H",G2436=""),0)</f>
        <v>1</v>
      </c>
      <c r="AL2436" s="15"/>
      <c r="AM2436" s="15"/>
      <c r="AN2436" s="15"/>
      <c r="AO2436" s="15"/>
      <c r="AP2436" s="15"/>
      <c r="AQ2436" s="15"/>
      <c r="AR2436" s="15"/>
      <c r="AS2436" s="15">
        <f t="shared" si="455"/>
        <v>1</v>
      </c>
      <c r="AT2436" s="15" t="s">
        <v>115</v>
      </c>
      <c r="AU2436" s="13" t="str">
        <f t="shared" si="456"/>
        <v>0</v>
      </c>
      <c r="AV2436" s="15"/>
      <c r="AW2436" s="15"/>
      <c r="AX2436" s="15"/>
      <c r="AY2436" s="15"/>
      <c r="AZ2436" s="14"/>
      <c r="BA2436" s="15"/>
      <c r="BB2436" s="15"/>
      <c r="BC2436" s="15"/>
      <c r="BD2436" s="13" t="str">
        <f t="shared" si="457"/>
        <v>0</v>
      </c>
      <c r="BE2436" s="2"/>
      <c r="BF2436" s="2"/>
      <c r="BG2436" s="2"/>
      <c r="BH2436" s="2"/>
      <c r="BI2436" s="2"/>
      <c r="BJ2436" s="2"/>
      <c r="BK2436" s="2" t="s">
        <v>1372</v>
      </c>
      <c r="BL2436" s="10" t="s">
        <v>1373</v>
      </c>
      <c r="BM2436" t="str" cm="1">
        <f t="array" ref="BM2436">_xlfn.IFS(LEFT(G2436,1)="L","外注品",LEFT(G2436,1)="W","内製品",G2436="","購買品")</f>
        <v>外注品</v>
      </c>
    </row>
    <row r="2437" spans="1:65">
      <c r="A2437" s="2" t="str">
        <f t="shared" si="458"/>
        <v>WG01</v>
      </c>
      <c r="B2437" t="s">
        <v>2614</v>
      </c>
      <c r="C2437" s="2" t="s">
        <v>1350</v>
      </c>
      <c r="D2437" s="10"/>
      <c r="E2437" s="10"/>
      <c r="G2437" s="19" t="s">
        <v>5008</v>
      </c>
      <c r="H2437" s="19"/>
      <c r="K2437" s="2" t="str">
        <f t="shared" si="450"/>
        <v>11L0004788320</v>
      </c>
      <c r="L2437" s="7" t="str">
        <f t="shared" si="459"/>
        <v>2001/01/01</v>
      </c>
      <c r="M2437" s="7" t="str">
        <f t="shared" si="460"/>
        <v>2199/12/31</v>
      </c>
      <c r="N2437" s="2" t="str">
        <f t="shared" si="451"/>
        <v/>
      </c>
      <c r="O2437" s="13">
        <v>0</v>
      </c>
      <c r="P2437" s="15"/>
      <c r="Q2437" s="13">
        <v>15</v>
      </c>
      <c r="R2437" s="18"/>
      <c r="S2437" s="18">
        <v>100000000</v>
      </c>
      <c r="T2437" s="2"/>
      <c r="U2437" s="2"/>
      <c r="V2437" s="2"/>
      <c r="W2437" s="2"/>
      <c r="X2437" s="2"/>
      <c r="Y2437" s="2"/>
      <c r="Z2437" s="2"/>
      <c r="AA2437" s="13">
        <v>1</v>
      </c>
      <c r="AB2437" s="13">
        <f t="shared" si="452"/>
        <v>0</v>
      </c>
      <c r="AC2437" s="13">
        <f t="shared" si="453"/>
        <v>0</v>
      </c>
      <c r="AD2437" s="15"/>
      <c r="AE2437" s="15"/>
      <c r="AF2437" s="13" t="str">
        <f t="shared" si="454"/>
        <v>1</v>
      </c>
      <c r="AG2437" s="15"/>
      <c r="AH2437" s="15"/>
      <c r="AI2437" s="15"/>
      <c r="AJ2437" s="14"/>
      <c r="AK2437" s="15" cm="1">
        <f t="array" ref="AK2437">_xlfn.IFS(B2437="","",LEFT(G2437,1)="L",1,LEFT(G2437,1)="W",1,AND(LEFT(B2437,1)="H",G2437=""),0)</f>
        <v>1</v>
      </c>
      <c r="AL2437" s="15"/>
      <c r="AM2437" s="15"/>
      <c r="AN2437" s="15"/>
      <c r="AO2437" s="15"/>
      <c r="AP2437" s="15"/>
      <c r="AQ2437" s="15"/>
      <c r="AR2437" s="15"/>
      <c r="AS2437" s="15">
        <f t="shared" si="455"/>
        <v>1</v>
      </c>
      <c r="AT2437" s="15" t="s">
        <v>115</v>
      </c>
      <c r="AU2437" s="13" t="str">
        <f t="shared" si="456"/>
        <v>0</v>
      </c>
      <c r="AV2437" s="15"/>
      <c r="AW2437" s="15"/>
      <c r="AX2437" s="15"/>
      <c r="AY2437" s="15"/>
      <c r="AZ2437" s="14"/>
      <c r="BA2437" s="15"/>
      <c r="BB2437" s="15"/>
      <c r="BC2437" s="15"/>
      <c r="BD2437" s="13" t="str">
        <f t="shared" si="457"/>
        <v>0</v>
      </c>
      <c r="BE2437" s="2"/>
      <c r="BF2437" s="2"/>
      <c r="BG2437" s="2"/>
      <c r="BH2437" s="2"/>
      <c r="BI2437" s="2"/>
      <c r="BJ2437" s="2"/>
      <c r="BK2437" s="2" t="s">
        <v>1372</v>
      </c>
      <c r="BL2437" s="10" t="s">
        <v>1373</v>
      </c>
      <c r="BM2437" t="str" cm="1">
        <f t="array" ref="BM2437">_xlfn.IFS(LEFT(G2437,1)="L","外注品",LEFT(G2437,1)="W","内製品",G2437="","購買品")</f>
        <v>外注品</v>
      </c>
    </row>
    <row r="2438" spans="1:65">
      <c r="A2438" s="2" t="str">
        <f t="shared" si="458"/>
        <v>WG01</v>
      </c>
      <c r="B2438" t="s">
        <v>2615</v>
      </c>
      <c r="C2438" s="2" t="s">
        <v>1350</v>
      </c>
      <c r="D2438" s="10"/>
      <c r="E2438" s="10"/>
      <c r="G2438" s="19" t="s">
        <v>5008</v>
      </c>
      <c r="H2438" s="19"/>
      <c r="K2438" s="2" t="str">
        <f t="shared" si="450"/>
        <v>11L0004788321</v>
      </c>
      <c r="L2438" s="7" t="str">
        <f t="shared" si="459"/>
        <v>2001/01/01</v>
      </c>
      <c r="M2438" s="7" t="str">
        <f t="shared" si="460"/>
        <v>2199/12/31</v>
      </c>
      <c r="N2438" s="2" t="str">
        <f t="shared" si="451"/>
        <v/>
      </c>
      <c r="O2438" s="13">
        <v>0</v>
      </c>
      <c r="P2438" s="15"/>
      <c r="Q2438" s="13">
        <v>15</v>
      </c>
      <c r="R2438" s="18"/>
      <c r="S2438" s="18">
        <v>100000000</v>
      </c>
      <c r="T2438" s="2"/>
      <c r="U2438" s="2"/>
      <c r="V2438" s="2"/>
      <c r="W2438" s="2"/>
      <c r="X2438" s="2"/>
      <c r="Y2438" s="2"/>
      <c r="Z2438" s="2"/>
      <c r="AA2438" s="13">
        <v>1</v>
      </c>
      <c r="AB2438" s="13">
        <f t="shared" si="452"/>
        <v>0</v>
      </c>
      <c r="AC2438" s="13">
        <f t="shared" si="453"/>
        <v>0</v>
      </c>
      <c r="AD2438" s="15"/>
      <c r="AE2438" s="15"/>
      <c r="AF2438" s="13" t="str">
        <f t="shared" si="454"/>
        <v>1</v>
      </c>
      <c r="AG2438" s="15"/>
      <c r="AH2438" s="15"/>
      <c r="AI2438" s="15"/>
      <c r="AJ2438" s="14"/>
      <c r="AK2438" s="15" cm="1">
        <f t="array" ref="AK2438">_xlfn.IFS(B2438="","",LEFT(G2438,1)="L",1,LEFT(G2438,1)="W",1,AND(LEFT(B2438,1)="H",G2438=""),0)</f>
        <v>1</v>
      </c>
      <c r="AL2438" s="15"/>
      <c r="AM2438" s="15"/>
      <c r="AN2438" s="15"/>
      <c r="AO2438" s="15"/>
      <c r="AP2438" s="15"/>
      <c r="AQ2438" s="15"/>
      <c r="AR2438" s="15"/>
      <c r="AS2438" s="15">
        <f t="shared" si="455"/>
        <v>1</v>
      </c>
      <c r="AT2438" s="15" t="s">
        <v>115</v>
      </c>
      <c r="AU2438" s="13" t="str">
        <f t="shared" si="456"/>
        <v>0</v>
      </c>
      <c r="AV2438" s="15"/>
      <c r="AW2438" s="15"/>
      <c r="AX2438" s="15"/>
      <c r="AY2438" s="15"/>
      <c r="AZ2438" s="14"/>
      <c r="BA2438" s="15"/>
      <c r="BB2438" s="15"/>
      <c r="BC2438" s="15"/>
      <c r="BD2438" s="13" t="str">
        <f t="shared" si="457"/>
        <v>0</v>
      </c>
      <c r="BE2438" s="2"/>
      <c r="BF2438" s="2"/>
      <c r="BG2438" s="2"/>
      <c r="BH2438" s="2"/>
      <c r="BI2438" s="2"/>
      <c r="BJ2438" s="2"/>
      <c r="BK2438" s="2" t="s">
        <v>1372</v>
      </c>
      <c r="BL2438" s="10" t="s">
        <v>1373</v>
      </c>
      <c r="BM2438" t="str" cm="1">
        <f t="array" ref="BM2438">_xlfn.IFS(LEFT(G2438,1)="L","外注品",LEFT(G2438,1)="W","内製品",G2438="","購買品")</f>
        <v>外注品</v>
      </c>
    </row>
    <row r="2439" spans="1:65">
      <c r="A2439" s="2" t="str">
        <f t="shared" si="458"/>
        <v>WG01</v>
      </c>
      <c r="B2439" t="s">
        <v>2616</v>
      </c>
      <c r="C2439" s="2" t="s">
        <v>1350</v>
      </c>
      <c r="D2439" s="10"/>
      <c r="E2439" s="10"/>
      <c r="G2439" s="19" t="s">
        <v>5008</v>
      </c>
      <c r="H2439" s="19"/>
      <c r="K2439" s="2" t="str">
        <f t="shared" si="450"/>
        <v>11L0004788322</v>
      </c>
      <c r="L2439" s="7" t="str">
        <f t="shared" si="459"/>
        <v>2001/01/01</v>
      </c>
      <c r="M2439" s="7" t="str">
        <f t="shared" si="460"/>
        <v>2199/12/31</v>
      </c>
      <c r="N2439" s="2" t="str">
        <f t="shared" si="451"/>
        <v/>
      </c>
      <c r="O2439" s="13">
        <v>0</v>
      </c>
      <c r="P2439" s="15"/>
      <c r="Q2439" s="13">
        <v>15</v>
      </c>
      <c r="R2439" s="18"/>
      <c r="S2439" s="18">
        <v>100000000</v>
      </c>
      <c r="T2439" s="2"/>
      <c r="U2439" s="2"/>
      <c r="V2439" s="2"/>
      <c r="W2439" s="2"/>
      <c r="X2439" s="2"/>
      <c r="Y2439" s="2"/>
      <c r="Z2439" s="2"/>
      <c r="AA2439" s="13">
        <v>1</v>
      </c>
      <c r="AB2439" s="13">
        <f t="shared" si="452"/>
        <v>0</v>
      </c>
      <c r="AC2439" s="13">
        <f t="shared" si="453"/>
        <v>0</v>
      </c>
      <c r="AD2439" s="15"/>
      <c r="AE2439" s="15"/>
      <c r="AF2439" s="13" t="str">
        <f t="shared" si="454"/>
        <v>1</v>
      </c>
      <c r="AG2439" s="15"/>
      <c r="AH2439" s="15"/>
      <c r="AI2439" s="15"/>
      <c r="AJ2439" s="14"/>
      <c r="AK2439" s="15" cm="1">
        <f t="array" ref="AK2439">_xlfn.IFS(B2439="","",LEFT(G2439,1)="L",1,LEFT(G2439,1)="W",1,AND(LEFT(B2439,1)="H",G2439=""),0)</f>
        <v>1</v>
      </c>
      <c r="AL2439" s="15"/>
      <c r="AM2439" s="15"/>
      <c r="AN2439" s="15"/>
      <c r="AO2439" s="15"/>
      <c r="AP2439" s="15"/>
      <c r="AQ2439" s="15"/>
      <c r="AR2439" s="15"/>
      <c r="AS2439" s="15">
        <f t="shared" si="455"/>
        <v>1</v>
      </c>
      <c r="AT2439" s="15" t="s">
        <v>115</v>
      </c>
      <c r="AU2439" s="13" t="str">
        <f t="shared" si="456"/>
        <v>0</v>
      </c>
      <c r="AV2439" s="15"/>
      <c r="AW2439" s="15"/>
      <c r="AX2439" s="15"/>
      <c r="AY2439" s="15"/>
      <c r="AZ2439" s="14"/>
      <c r="BA2439" s="15"/>
      <c r="BB2439" s="15"/>
      <c r="BC2439" s="15"/>
      <c r="BD2439" s="13" t="str">
        <f t="shared" si="457"/>
        <v>0</v>
      </c>
      <c r="BE2439" s="2"/>
      <c r="BF2439" s="2"/>
      <c r="BG2439" s="2"/>
      <c r="BH2439" s="2"/>
      <c r="BI2439" s="2"/>
      <c r="BJ2439" s="2"/>
      <c r="BK2439" s="2" t="s">
        <v>1372</v>
      </c>
      <c r="BL2439" s="10" t="s">
        <v>1373</v>
      </c>
      <c r="BM2439" t="str" cm="1">
        <f t="array" ref="BM2439">_xlfn.IFS(LEFT(G2439,1)="L","外注品",LEFT(G2439,1)="W","内製品",G2439="","購買品")</f>
        <v>外注品</v>
      </c>
    </row>
    <row r="2440" spans="1:65">
      <c r="A2440" s="2" t="str">
        <f t="shared" si="458"/>
        <v>WG01</v>
      </c>
      <c r="B2440" t="s">
        <v>2617</v>
      </c>
      <c r="C2440" s="2" t="s">
        <v>1350</v>
      </c>
      <c r="D2440" s="10"/>
      <c r="E2440" s="10"/>
      <c r="G2440" s="19" t="s">
        <v>5008</v>
      </c>
      <c r="H2440" s="19"/>
      <c r="K2440" s="2" t="str">
        <f t="shared" si="450"/>
        <v>11L0004788323</v>
      </c>
      <c r="L2440" s="7" t="str">
        <f t="shared" si="459"/>
        <v>2001/01/01</v>
      </c>
      <c r="M2440" s="7" t="str">
        <f t="shared" si="460"/>
        <v>2199/12/31</v>
      </c>
      <c r="N2440" s="2" t="str">
        <f t="shared" si="451"/>
        <v/>
      </c>
      <c r="O2440" s="13">
        <v>0</v>
      </c>
      <c r="P2440" s="15"/>
      <c r="Q2440" s="13">
        <v>15</v>
      </c>
      <c r="R2440" s="18"/>
      <c r="S2440" s="18">
        <v>100000000</v>
      </c>
      <c r="T2440" s="2"/>
      <c r="U2440" s="2"/>
      <c r="V2440" s="2"/>
      <c r="W2440" s="2"/>
      <c r="X2440" s="2"/>
      <c r="Y2440" s="2"/>
      <c r="Z2440" s="2"/>
      <c r="AA2440" s="13">
        <v>1</v>
      </c>
      <c r="AB2440" s="13">
        <f t="shared" si="452"/>
        <v>0</v>
      </c>
      <c r="AC2440" s="13">
        <f t="shared" si="453"/>
        <v>0</v>
      </c>
      <c r="AD2440" s="15"/>
      <c r="AE2440" s="15"/>
      <c r="AF2440" s="13" t="str">
        <f t="shared" si="454"/>
        <v>1</v>
      </c>
      <c r="AG2440" s="15"/>
      <c r="AH2440" s="15"/>
      <c r="AI2440" s="15"/>
      <c r="AJ2440" s="14"/>
      <c r="AK2440" s="15" cm="1">
        <f t="array" ref="AK2440">_xlfn.IFS(B2440="","",LEFT(G2440,1)="L",1,LEFT(G2440,1)="W",1,AND(LEFT(B2440,1)="H",G2440=""),0)</f>
        <v>1</v>
      </c>
      <c r="AL2440" s="15"/>
      <c r="AM2440" s="15"/>
      <c r="AN2440" s="15"/>
      <c r="AO2440" s="15"/>
      <c r="AP2440" s="15"/>
      <c r="AQ2440" s="15"/>
      <c r="AR2440" s="15"/>
      <c r="AS2440" s="15">
        <f t="shared" si="455"/>
        <v>1</v>
      </c>
      <c r="AT2440" s="15" t="s">
        <v>115</v>
      </c>
      <c r="AU2440" s="13" t="str">
        <f t="shared" si="456"/>
        <v>0</v>
      </c>
      <c r="AV2440" s="15"/>
      <c r="AW2440" s="15"/>
      <c r="AX2440" s="15"/>
      <c r="AY2440" s="15"/>
      <c r="AZ2440" s="14"/>
      <c r="BA2440" s="15"/>
      <c r="BB2440" s="15"/>
      <c r="BC2440" s="15"/>
      <c r="BD2440" s="13" t="str">
        <f t="shared" si="457"/>
        <v>0</v>
      </c>
      <c r="BE2440" s="2"/>
      <c r="BF2440" s="2"/>
      <c r="BG2440" s="2"/>
      <c r="BH2440" s="2"/>
      <c r="BI2440" s="2"/>
      <c r="BJ2440" s="2"/>
      <c r="BK2440" s="2" t="s">
        <v>1372</v>
      </c>
      <c r="BL2440" s="10" t="s">
        <v>1373</v>
      </c>
      <c r="BM2440" t="str" cm="1">
        <f t="array" ref="BM2440">_xlfn.IFS(LEFT(G2440,1)="L","外注品",LEFT(G2440,1)="W","内製品",G2440="","購買品")</f>
        <v>外注品</v>
      </c>
    </row>
    <row r="2441" spans="1:65">
      <c r="A2441" s="2" t="str">
        <f t="shared" si="458"/>
        <v>WG01</v>
      </c>
      <c r="B2441" t="s">
        <v>2618</v>
      </c>
      <c r="C2441" s="2" t="s">
        <v>1350</v>
      </c>
      <c r="D2441" s="10"/>
      <c r="E2441" s="10"/>
      <c r="G2441" s="19" t="s">
        <v>5008</v>
      </c>
      <c r="H2441" s="19"/>
      <c r="K2441" s="2" t="str">
        <f t="shared" si="450"/>
        <v>11L0004788324</v>
      </c>
      <c r="L2441" s="7" t="str">
        <f t="shared" si="459"/>
        <v>2001/01/01</v>
      </c>
      <c r="M2441" s="7" t="str">
        <f t="shared" si="460"/>
        <v>2199/12/31</v>
      </c>
      <c r="N2441" s="2" t="str">
        <f t="shared" si="451"/>
        <v/>
      </c>
      <c r="O2441" s="13">
        <v>0</v>
      </c>
      <c r="P2441" s="15"/>
      <c r="Q2441" s="13">
        <v>15</v>
      </c>
      <c r="R2441" s="18"/>
      <c r="S2441" s="18">
        <v>100000000</v>
      </c>
      <c r="T2441" s="2"/>
      <c r="U2441" s="2"/>
      <c r="V2441" s="2"/>
      <c r="W2441" s="2"/>
      <c r="X2441" s="2"/>
      <c r="Y2441" s="2"/>
      <c r="Z2441" s="2"/>
      <c r="AA2441" s="13">
        <v>1</v>
      </c>
      <c r="AB2441" s="13">
        <f t="shared" si="452"/>
        <v>0</v>
      </c>
      <c r="AC2441" s="13">
        <f t="shared" si="453"/>
        <v>0</v>
      </c>
      <c r="AD2441" s="15"/>
      <c r="AE2441" s="15"/>
      <c r="AF2441" s="13" t="str">
        <f t="shared" si="454"/>
        <v>1</v>
      </c>
      <c r="AG2441" s="15"/>
      <c r="AH2441" s="15"/>
      <c r="AI2441" s="15"/>
      <c r="AJ2441" s="14"/>
      <c r="AK2441" s="15" cm="1">
        <f t="array" ref="AK2441">_xlfn.IFS(B2441="","",LEFT(G2441,1)="L",1,LEFT(G2441,1)="W",1,AND(LEFT(B2441,1)="H",G2441=""),0)</f>
        <v>1</v>
      </c>
      <c r="AL2441" s="15"/>
      <c r="AM2441" s="15"/>
      <c r="AN2441" s="15"/>
      <c r="AO2441" s="15"/>
      <c r="AP2441" s="15"/>
      <c r="AQ2441" s="15"/>
      <c r="AR2441" s="15"/>
      <c r="AS2441" s="15">
        <f t="shared" si="455"/>
        <v>1</v>
      </c>
      <c r="AT2441" s="15" t="s">
        <v>115</v>
      </c>
      <c r="AU2441" s="13" t="str">
        <f t="shared" si="456"/>
        <v>0</v>
      </c>
      <c r="AV2441" s="15"/>
      <c r="AW2441" s="15"/>
      <c r="AX2441" s="15"/>
      <c r="AY2441" s="15"/>
      <c r="AZ2441" s="14"/>
      <c r="BA2441" s="15"/>
      <c r="BB2441" s="15"/>
      <c r="BC2441" s="15"/>
      <c r="BD2441" s="13" t="str">
        <f t="shared" si="457"/>
        <v>0</v>
      </c>
      <c r="BE2441" s="2"/>
      <c r="BF2441" s="2"/>
      <c r="BG2441" s="2"/>
      <c r="BH2441" s="2"/>
      <c r="BI2441" s="2"/>
      <c r="BJ2441" s="2"/>
      <c r="BK2441" s="2" t="s">
        <v>1372</v>
      </c>
      <c r="BL2441" s="10" t="s">
        <v>1373</v>
      </c>
      <c r="BM2441" t="str" cm="1">
        <f t="array" ref="BM2441">_xlfn.IFS(LEFT(G2441,1)="L","外注品",LEFT(G2441,1)="W","内製品",G2441="","購買品")</f>
        <v>外注品</v>
      </c>
    </row>
    <row r="2442" spans="1:65">
      <c r="A2442" s="2" t="str">
        <f t="shared" si="458"/>
        <v>WG01</v>
      </c>
      <c r="B2442" t="s">
        <v>2619</v>
      </c>
      <c r="C2442" s="2" t="s">
        <v>1350</v>
      </c>
      <c r="D2442" s="10"/>
      <c r="E2442" s="10"/>
      <c r="G2442" s="19" t="s">
        <v>5008</v>
      </c>
      <c r="H2442" s="19"/>
      <c r="K2442" s="2" t="str">
        <f t="shared" si="450"/>
        <v>11L0004788325</v>
      </c>
      <c r="L2442" s="7" t="str">
        <f t="shared" si="459"/>
        <v>2001/01/01</v>
      </c>
      <c r="M2442" s="7" t="str">
        <f t="shared" si="460"/>
        <v>2199/12/31</v>
      </c>
      <c r="N2442" s="2" t="str">
        <f t="shared" si="451"/>
        <v/>
      </c>
      <c r="O2442" s="13">
        <v>0</v>
      </c>
      <c r="P2442" s="15"/>
      <c r="Q2442" s="13">
        <v>15</v>
      </c>
      <c r="R2442" s="18"/>
      <c r="S2442" s="18">
        <v>100000000</v>
      </c>
      <c r="T2442" s="2"/>
      <c r="U2442" s="2"/>
      <c r="V2442" s="2"/>
      <c r="W2442" s="2"/>
      <c r="X2442" s="2"/>
      <c r="Y2442" s="2"/>
      <c r="Z2442" s="2"/>
      <c r="AA2442" s="13">
        <v>1</v>
      </c>
      <c r="AB2442" s="13">
        <f t="shared" si="452"/>
        <v>0</v>
      </c>
      <c r="AC2442" s="13">
        <f t="shared" si="453"/>
        <v>0</v>
      </c>
      <c r="AD2442" s="15"/>
      <c r="AE2442" s="15"/>
      <c r="AF2442" s="13" t="str">
        <f t="shared" si="454"/>
        <v>1</v>
      </c>
      <c r="AG2442" s="15"/>
      <c r="AH2442" s="15"/>
      <c r="AI2442" s="15"/>
      <c r="AJ2442" s="14"/>
      <c r="AK2442" s="15" cm="1">
        <f t="array" ref="AK2442">_xlfn.IFS(B2442="","",LEFT(G2442,1)="L",1,LEFT(G2442,1)="W",1,AND(LEFT(B2442,1)="H",G2442=""),0)</f>
        <v>1</v>
      </c>
      <c r="AL2442" s="15"/>
      <c r="AM2442" s="15"/>
      <c r="AN2442" s="15"/>
      <c r="AO2442" s="15"/>
      <c r="AP2442" s="15"/>
      <c r="AQ2442" s="15"/>
      <c r="AR2442" s="15"/>
      <c r="AS2442" s="15">
        <f t="shared" si="455"/>
        <v>1</v>
      </c>
      <c r="AT2442" s="15" t="s">
        <v>115</v>
      </c>
      <c r="AU2442" s="13" t="str">
        <f t="shared" si="456"/>
        <v>0</v>
      </c>
      <c r="AV2442" s="15"/>
      <c r="AW2442" s="15"/>
      <c r="AX2442" s="15"/>
      <c r="AY2442" s="15"/>
      <c r="AZ2442" s="14"/>
      <c r="BA2442" s="15"/>
      <c r="BB2442" s="15"/>
      <c r="BC2442" s="15"/>
      <c r="BD2442" s="13" t="str">
        <f t="shared" si="457"/>
        <v>0</v>
      </c>
      <c r="BE2442" s="2"/>
      <c r="BF2442" s="2"/>
      <c r="BG2442" s="2"/>
      <c r="BH2442" s="2"/>
      <c r="BI2442" s="2"/>
      <c r="BJ2442" s="2"/>
      <c r="BK2442" s="2" t="s">
        <v>1372</v>
      </c>
      <c r="BL2442" s="10" t="s">
        <v>1373</v>
      </c>
      <c r="BM2442" t="str" cm="1">
        <f t="array" ref="BM2442">_xlfn.IFS(LEFT(G2442,1)="L","外注品",LEFT(G2442,1)="W","内製品",G2442="","購買品")</f>
        <v>外注品</v>
      </c>
    </row>
    <row r="2443" spans="1:65">
      <c r="A2443" s="2" t="str">
        <f t="shared" si="458"/>
        <v>WG01</v>
      </c>
      <c r="B2443" t="s">
        <v>2620</v>
      </c>
      <c r="C2443" s="2" t="s">
        <v>1350</v>
      </c>
      <c r="D2443" s="10"/>
      <c r="E2443" s="10"/>
      <c r="G2443" s="19" t="s">
        <v>5008</v>
      </c>
      <c r="H2443" s="19"/>
      <c r="K2443" s="2" t="str">
        <f t="shared" si="450"/>
        <v>11L0004788326</v>
      </c>
      <c r="L2443" s="7" t="str">
        <f t="shared" si="459"/>
        <v>2001/01/01</v>
      </c>
      <c r="M2443" s="7" t="str">
        <f t="shared" si="460"/>
        <v>2199/12/31</v>
      </c>
      <c r="N2443" s="2" t="str">
        <f t="shared" si="451"/>
        <v/>
      </c>
      <c r="O2443" s="13">
        <v>0</v>
      </c>
      <c r="P2443" s="15"/>
      <c r="Q2443" s="13">
        <v>15</v>
      </c>
      <c r="R2443" s="18"/>
      <c r="S2443" s="18">
        <v>100000000</v>
      </c>
      <c r="T2443" s="2"/>
      <c r="U2443" s="2"/>
      <c r="V2443" s="2"/>
      <c r="W2443" s="2"/>
      <c r="X2443" s="2"/>
      <c r="Y2443" s="2"/>
      <c r="Z2443" s="2"/>
      <c r="AA2443" s="13">
        <v>1</v>
      </c>
      <c r="AB2443" s="13">
        <f t="shared" si="452"/>
        <v>0</v>
      </c>
      <c r="AC2443" s="13">
        <f t="shared" si="453"/>
        <v>0</v>
      </c>
      <c r="AD2443" s="15"/>
      <c r="AE2443" s="15"/>
      <c r="AF2443" s="13" t="str">
        <f t="shared" si="454"/>
        <v>1</v>
      </c>
      <c r="AG2443" s="15"/>
      <c r="AH2443" s="15"/>
      <c r="AI2443" s="15"/>
      <c r="AJ2443" s="14"/>
      <c r="AK2443" s="15" cm="1">
        <f t="array" ref="AK2443">_xlfn.IFS(B2443="","",LEFT(G2443,1)="L",1,LEFT(G2443,1)="W",1,AND(LEFT(B2443,1)="H",G2443=""),0)</f>
        <v>1</v>
      </c>
      <c r="AL2443" s="15"/>
      <c r="AM2443" s="15"/>
      <c r="AN2443" s="15"/>
      <c r="AO2443" s="15"/>
      <c r="AP2443" s="15"/>
      <c r="AQ2443" s="15"/>
      <c r="AR2443" s="15"/>
      <c r="AS2443" s="15">
        <f t="shared" si="455"/>
        <v>1</v>
      </c>
      <c r="AT2443" s="15" t="s">
        <v>115</v>
      </c>
      <c r="AU2443" s="13" t="str">
        <f t="shared" si="456"/>
        <v>0</v>
      </c>
      <c r="AV2443" s="15"/>
      <c r="AW2443" s="15"/>
      <c r="AX2443" s="15"/>
      <c r="AY2443" s="15"/>
      <c r="AZ2443" s="14"/>
      <c r="BA2443" s="15"/>
      <c r="BB2443" s="15"/>
      <c r="BC2443" s="15"/>
      <c r="BD2443" s="13" t="str">
        <f t="shared" si="457"/>
        <v>0</v>
      </c>
      <c r="BE2443" s="2"/>
      <c r="BF2443" s="2"/>
      <c r="BG2443" s="2"/>
      <c r="BH2443" s="2"/>
      <c r="BI2443" s="2"/>
      <c r="BJ2443" s="2"/>
      <c r="BK2443" s="2" t="s">
        <v>1372</v>
      </c>
      <c r="BL2443" s="10" t="s">
        <v>1373</v>
      </c>
      <c r="BM2443" t="str" cm="1">
        <f t="array" ref="BM2443">_xlfn.IFS(LEFT(G2443,1)="L","外注品",LEFT(G2443,1)="W","内製品",G2443="","購買品")</f>
        <v>外注品</v>
      </c>
    </row>
    <row r="2444" spans="1:65">
      <c r="A2444" s="2" t="str">
        <f t="shared" si="458"/>
        <v>WG01</v>
      </c>
      <c r="B2444" t="s">
        <v>2621</v>
      </c>
      <c r="C2444" s="2" t="s">
        <v>1350</v>
      </c>
      <c r="D2444" s="10"/>
      <c r="E2444" s="10"/>
      <c r="G2444" s="19" t="s">
        <v>5008</v>
      </c>
      <c r="H2444" s="19"/>
      <c r="K2444" s="2" t="str">
        <f t="shared" si="450"/>
        <v>11L0004788327</v>
      </c>
      <c r="L2444" s="7" t="str">
        <f t="shared" si="459"/>
        <v>2001/01/01</v>
      </c>
      <c r="M2444" s="7" t="str">
        <f t="shared" si="460"/>
        <v>2199/12/31</v>
      </c>
      <c r="N2444" s="2" t="str">
        <f t="shared" si="451"/>
        <v/>
      </c>
      <c r="O2444" s="13">
        <v>0</v>
      </c>
      <c r="P2444" s="15"/>
      <c r="Q2444" s="13">
        <v>15</v>
      </c>
      <c r="R2444" s="18"/>
      <c r="S2444" s="18">
        <v>100000000</v>
      </c>
      <c r="T2444" s="2"/>
      <c r="U2444" s="2"/>
      <c r="V2444" s="2"/>
      <c r="W2444" s="2"/>
      <c r="X2444" s="2"/>
      <c r="Y2444" s="2"/>
      <c r="Z2444" s="2"/>
      <c r="AA2444" s="13">
        <v>1</v>
      </c>
      <c r="AB2444" s="13">
        <f t="shared" si="452"/>
        <v>0</v>
      </c>
      <c r="AC2444" s="13">
        <f t="shared" si="453"/>
        <v>0</v>
      </c>
      <c r="AD2444" s="15"/>
      <c r="AE2444" s="15"/>
      <c r="AF2444" s="13" t="str">
        <f t="shared" si="454"/>
        <v>1</v>
      </c>
      <c r="AG2444" s="15"/>
      <c r="AH2444" s="15"/>
      <c r="AI2444" s="15"/>
      <c r="AJ2444" s="14"/>
      <c r="AK2444" s="15" cm="1">
        <f t="array" ref="AK2444">_xlfn.IFS(B2444="","",LEFT(G2444,1)="L",1,LEFT(G2444,1)="W",1,AND(LEFT(B2444,1)="H",G2444=""),0)</f>
        <v>1</v>
      </c>
      <c r="AL2444" s="15"/>
      <c r="AM2444" s="15"/>
      <c r="AN2444" s="15"/>
      <c r="AO2444" s="15"/>
      <c r="AP2444" s="15"/>
      <c r="AQ2444" s="15"/>
      <c r="AR2444" s="15"/>
      <c r="AS2444" s="15">
        <f t="shared" si="455"/>
        <v>1</v>
      </c>
      <c r="AT2444" s="15" t="s">
        <v>115</v>
      </c>
      <c r="AU2444" s="13" t="str">
        <f t="shared" si="456"/>
        <v>0</v>
      </c>
      <c r="AV2444" s="15"/>
      <c r="AW2444" s="15"/>
      <c r="AX2444" s="15"/>
      <c r="AY2444" s="15"/>
      <c r="AZ2444" s="14"/>
      <c r="BA2444" s="15"/>
      <c r="BB2444" s="15"/>
      <c r="BC2444" s="15"/>
      <c r="BD2444" s="13" t="str">
        <f t="shared" si="457"/>
        <v>0</v>
      </c>
      <c r="BE2444" s="2"/>
      <c r="BF2444" s="2"/>
      <c r="BG2444" s="2"/>
      <c r="BH2444" s="2"/>
      <c r="BI2444" s="2"/>
      <c r="BJ2444" s="2"/>
      <c r="BK2444" s="2" t="s">
        <v>1372</v>
      </c>
      <c r="BL2444" s="10" t="s">
        <v>1373</v>
      </c>
      <c r="BM2444" t="str" cm="1">
        <f t="array" ref="BM2444">_xlfn.IFS(LEFT(G2444,1)="L","外注品",LEFT(G2444,1)="W","内製品",G2444="","購買品")</f>
        <v>外注品</v>
      </c>
    </row>
    <row r="2445" spans="1:65">
      <c r="A2445" s="2" t="str">
        <f t="shared" si="458"/>
        <v>WG01</v>
      </c>
      <c r="B2445" t="s">
        <v>2622</v>
      </c>
      <c r="C2445" s="2" t="s">
        <v>1350</v>
      </c>
      <c r="D2445" s="10"/>
      <c r="E2445" s="10"/>
      <c r="G2445" s="19" t="s">
        <v>5008</v>
      </c>
      <c r="H2445" s="19"/>
      <c r="K2445" s="2" t="str">
        <f t="shared" si="450"/>
        <v>11L0004788328</v>
      </c>
      <c r="L2445" s="7" t="str">
        <f t="shared" si="459"/>
        <v>2001/01/01</v>
      </c>
      <c r="M2445" s="7" t="str">
        <f t="shared" si="460"/>
        <v>2199/12/31</v>
      </c>
      <c r="N2445" s="2" t="str">
        <f t="shared" si="451"/>
        <v/>
      </c>
      <c r="O2445" s="13">
        <v>0</v>
      </c>
      <c r="P2445" s="15"/>
      <c r="Q2445" s="13">
        <v>15</v>
      </c>
      <c r="R2445" s="18"/>
      <c r="S2445" s="18">
        <v>100000000</v>
      </c>
      <c r="T2445" s="2"/>
      <c r="U2445" s="2"/>
      <c r="V2445" s="2"/>
      <c r="W2445" s="2"/>
      <c r="X2445" s="2"/>
      <c r="Y2445" s="2"/>
      <c r="Z2445" s="2"/>
      <c r="AA2445" s="13">
        <v>1</v>
      </c>
      <c r="AB2445" s="13">
        <f t="shared" si="452"/>
        <v>0</v>
      </c>
      <c r="AC2445" s="13">
        <f t="shared" si="453"/>
        <v>0</v>
      </c>
      <c r="AD2445" s="15"/>
      <c r="AE2445" s="15"/>
      <c r="AF2445" s="13" t="str">
        <f t="shared" si="454"/>
        <v>1</v>
      </c>
      <c r="AG2445" s="15"/>
      <c r="AH2445" s="15"/>
      <c r="AI2445" s="15"/>
      <c r="AJ2445" s="14"/>
      <c r="AK2445" s="15" cm="1">
        <f t="array" ref="AK2445">_xlfn.IFS(B2445="","",LEFT(G2445,1)="L",1,LEFT(G2445,1)="W",1,AND(LEFT(B2445,1)="H",G2445=""),0)</f>
        <v>1</v>
      </c>
      <c r="AL2445" s="15"/>
      <c r="AM2445" s="15"/>
      <c r="AN2445" s="15"/>
      <c r="AO2445" s="15"/>
      <c r="AP2445" s="15"/>
      <c r="AQ2445" s="15"/>
      <c r="AR2445" s="15"/>
      <c r="AS2445" s="15">
        <f t="shared" si="455"/>
        <v>1</v>
      </c>
      <c r="AT2445" s="15" t="s">
        <v>115</v>
      </c>
      <c r="AU2445" s="13" t="str">
        <f t="shared" si="456"/>
        <v>0</v>
      </c>
      <c r="AV2445" s="15"/>
      <c r="AW2445" s="15"/>
      <c r="AX2445" s="15"/>
      <c r="AY2445" s="15"/>
      <c r="AZ2445" s="14"/>
      <c r="BA2445" s="15"/>
      <c r="BB2445" s="15"/>
      <c r="BC2445" s="15"/>
      <c r="BD2445" s="13" t="str">
        <f t="shared" si="457"/>
        <v>0</v>
      </c>
      <c r="BE2445" s="2"/>
      <c r="BF2445" s="2"/>
      <c r="BG2445" s="2"/>
      <c r="BH2445" s="2"/>
      <c r="BI2445" s="2"/>
      <c r="BJ2445" s="2"/>
      <c r="BK2445" s="2" t="s">
        <v>1372</v>
      </c>
      <c r="BL2445" s="10" t="s">
        <v>1373</v>
      </c>
      <c r="BM2445" t="str" cm="1">
        <f t="array" ref="BM2445">_xlfn.IFS(LEFT(G2445,1)="L","外注品",LEFT(G2445,1)="W","内製品",G2445="","購買品")</f>
        <v>外注品</v>
      </c>
    </row>
    <row r="2446" spans="1:65">
      <c r="A2446" s="2" t="str">
        <f t="shared" si="458"/>
        <v>WG01</v>
      </c>
      <c r="B2446" t="s">
        <v>2623</v>
      </c>
      <c r="C2446" s="2" t="s">
        <v>1350</v>
      </c>
      <c r="D2446" s="10"/>
      <c r="E2446" s="10"/>
      <c r="G2446" s="19" t="s">
        <v>5008</v>
      </c>
      <c r="H2446" s="19"/>
      <c r="K2446" s="2" t="str">
        <f t="shared" si="450"/>
        <v>11L0004788329</v>
      </c>
      <c r="L2446" s="7" t="str">
        <f t="shared" si="459"/>
        <v>2001/01/01</v>
      </c>
      <c r="M2446" s="7" t="str">
        <f t="shared" si="460"/>
        <v>2199/12/31</v>
      </c>
      <c r="N2446" s="2" t="str">
        <f t="shared" si="451"/>
        <v/>
      </c>
      <c r="O2446" s="13">
        <v>0</v>
      </c>
      <c r="P2446" s="15"/>
      <c r="Q2446" s="13">
        <v>15</v>
      </c>
      <c r="R2446" s="18"/>
      <c r="S2446" s="18">
        <v>100000000</v>
      </c>
      <c r="T2446" s="2"/>
      <c r="U2446" s="2"/>
      <c r="V2446" s="2"/>
      <c r="W2446" s="2"/>
      <c r="X2446" s="2"/>
      <c r="Y2446" s="2"/>
      <c r="Z2446" s="2"/>
      <c r="AA2446" s="13">
        <v>1</v>
      </c>
      <c r="AB2446" s="13">
        <f t="shared" si="452"/>
        <v>0</v>
      </c>
      <c r="AC2446" s="13">
        <f t="shared" si="453"/>
        <v>0</v>
      </c>
      <c r="AD2446" s="15"/>
      <c r="AE2446" s="15"/>
      <c r="AF2446" s="13" t="str">
        <f t="shared" si="454"/>
        <v>1</v>
      </c>
      <c r="AG2446" s="15"/>
      <c r="AH2446" s="15"/>
      <c r="AI2446" s="15"/>
      <c r="AJ2446" s="14"/>
      <c r="AK2446" s="15" cm="1">
        <f t="array" ref="AK2446">_xlfn.IFS(B2446="","",LEFT(G2446,1)="L",1,LEFT(G2446,1)="W",1,AND(LEFT(B2446,1)="H",G2446=""),0)</f>
        <v>1</v>
      </c>
      <c r="AL2446" s="15"/>
      <c r="AM2446" s="15"/>
      <c r="AN2446" s="15"/>
      <c r="AO2446" s="15"/>
      <c r="AP2446" s="15"/>
      <c r="AQ2446" s="15"/>
      <c r="AR2446" s="15"/>
      <c r="AS2446" s="15">
        <f t="shared" si="455"/>
        <v>1</v>
      </c>
      <c r="AT2446" s="15" t="s">
        <v>115</v>
      </c>
      <c r="AU2446" s="13" t="str">
        <f t="shared" si="456"/>
        <v>0</v>
      </c>
      <c r="AV2446" s="15"/>
      <c r="AW2446" s="15"/>
      <c r="AX2446" s="15"/>
      <c r="AY2446" s="15"/>
      <c r="AZ2446" s="14"/>
      <c r="BA2446" s="15"/>
      <c r="BB2446" s="15"/>
      <c r="BC2446" s="15"/>
      <c r="BD2446" s="13" t="str">
        <f t="shared" si="457"/>
        <v>0</v>
      </c>
      <c r="BE2446" s="2"/>
      <c r="BF2446" s="2"/>
      <c r="BG2446" s="2"/>
      <c r="BH2446" s="2"/>
      <c r="BI2446" s="2"/>
      <c r="BJ2446" s="2"/>
      <c r="BK2446" s="2" t="s">
        <v>1372</v>
      </c>
      <c r="BL2446" s="10" t="s">
        <v>1373</v>
      </c>
      <c r="BM2446" t="str" cm="1">
        <f t="array" ref="BM2446">_xlfn.IFS(LEFT(G2446,1)="L","外注品",LEFT(G2446,1)="W","内製品",G2446="","購買品")</f>
        <v>外注品</v>
      </c>
    </row>
    <row r="2447" spans="1:65">
      <c r="A2447" s="2" t="str">
        <f t="shared" si="458"/>
        <v>WG01</v>
      </c>
      <c r="B2447" t="s">
        <v>2624</v>
      </c>
      <c r="C2447" s="2" t="s">
        <v>1350</v>
      </c>
      <c r="D2447" s="10"/>
      <c r="E2447" s="10"/>
      <c r="G2447" s="19" t="s">
        <v>5008</v>
      </c>
      <c r="H2447" s="19"/>
      <c r="K2447" s="2" t="str">
        <f t="shared" si="450"/>
        <v>11L0004788330</v>
      </c>
      <c r="L2447" s="7" t="str">
        <f t="shared" si="459"/>
        <v>2001/01/01</v>
      </c>
      <c r="M2447" s="7" t="str">
        <f t="shared" si="460"/>
        <v>2199/12/31</v>
      </c>
      <c r="N2447" s="2" t="str">
        <f t="shared" si="451"/>
        <v/>
      </c>
      <c r="O2447" s="13">
        <v>0</v>
      </c>
      <c r="P2447" s="15"/>
      <c r="Q2447" s="13">
        <v>15</v>
      </c>
      <c r="R2447" s="18"/>
      <c r="S2447" s="18">
        <v>100000000</v>
      </c>
      <c r="T2447" s="2"/>
      <c r="U2447" s="2"/>
      <c r="V2447" s="2"/>
      <c r="W2447" s="2"/>
      <c r="X2447" s="2"/>
      <c r="Y2447" s="2"/>
      <c r="Z2447" s="2"/>
      <c r="AA2447" s="13">
        <v>1</v>
      </c>
      <c r="AB2447" s="13">
        <f t="shared" si="452"/>
        <v>0</v>
      </c>
      <c r="AC2447" s="13">
        <f t="shared" si="453"/>
        <v>0</v>
      </c>
      <c r="AD2447" s="15"/>
      <c r="AE2447" s="15"/>
      <c r="AF2447" s="13" t="str">
        <f t="shared" si="454"/>
        <v>1</v>
      </c>
      <c r="AG2447" s="15"/>
      <c r="AH2447" s="15"/>
      <c r="AI2447" s="15"/>
      <c r="AJ2447" s="14"/>
      <c r="AK2447" s="15" cm="1">
        <f t="array" ref="AK2447">_xlfn.IFS(B2447="","",LEFT(G2447,1)="L",1,LEFT(G2447,1)="W",1,AND(LEFT(B2447,1)="H",G2447=""),0)</f>
        <v>1</v>
      </c>
      <c r="AL2447" s="15"/>
      <c r="AM2447" s="15"/>
      <c r="AN2447" s="15"/>
      <c r="AO2447" s="15"/>
      <c r="AP2447" s="15"/>
      <c r="AQ2447" s="15"/>
      <c r="AR2447" s="15"/>
      <c r="AS2447" s="15">
        <f t="shared" si="455"/>
        <v>1</v>
      </c>
      <c r="AT2447" s="15" t="s">
        <v>115</v>
      </c>
      <c r="AU2447" s="13" t="str">
        <f t="shared" si="456"/>
        <v>0</v>
      </c>
      <c r="AV2447" s="15"/>
      <c r="AW2447" s="15"/>
      <c r="AX2447" s="15"/>
      <c r="AY2447" s="15"/>
      <c r="AZ2447" s="14"/>
      <c r="BA2447" s="15"/>
      <c r="BB2447" s="15"/>
      <c r="BC2447" s="15"/>
      <c r="BD2447" s="13" t="str">
        <f t="shared" si="457"/>
        <v>0</v>
      </c>
      <c r="BE2447" s="2"/>
      <c r="BF2447" s="2"/>
      <c r="BG2447" s="2"/>
      <c r="BH2447" s="2"/>
      <c r="BI2447" s="2"/>
      <c r="BJ2447" s="2"/>
      <c r="BK2447" s="2" t="s">
        <v>1372</v>
      </c>
      <c r="BL2447" s="10" t="s">
        <v>1373</v>
      </c>
      <c r="BM2447" t="str" cm="1">
        <f t="array" ref="BM2447">_xlfn.IFS(LEFT(G2447,1)="L","外注品",LEFT(G2447,1)="W","内製品",G2447="","購買品")</f>
        <v>外注品</v>
      </c>
    </row>
    <row r="2448" spans="1:65">
      <c r="A2448" s="2" t="str">
        <f t="shared" si="458"/>
        <v>WG01</v>
      </c>
      <c r="B2448" t="s">
        <v>2625</v>
      </c>
      <c r="C2448" s="2" t="s">
        <v>1350</v>
      </c>
      <c r="D2448" s="10"/>
      <c r="E2448" s="10"/>
      <c r="G2448" s="19" t="s">
        <v>5008</v>
      </c>
      <c r="H2448" s="19"/>
      <c r="K2448" s="2" t="str">
        <f t="shared" si="450"/>
        <v>11L0004788331</v>
      </c>
      <c r="L2448" s="7" t="str">
        <f t="shared" si="459"/>
        <v>2001/01/01</v>
      </c>
      <c r="M2448" s="7" t="str">
        <f t="shared" si="460"/>
        <v>2199/12/31</v>
      </c>
      <c r="N2448" s="2" t="str">
        <f t="shared" si="451"/>
        <v/>
      </c>
      <c r="O2448" s="13">
        <v>0</v>
      </c>
      <c r="P2448" s="15"/>
      <c r="Q2448" s="13">
        <v>15</v>
      </c>
      <c r="R2448" s="18"/>
      <c r="S2448" s="18">
        <v>100000000</v>
      </c>
      <c r="T2448" s="2"/>
      <c r="U2448" s="2"/>
      <c r="V2448" s="2"/>
      <c r="W2448" s="2"/>
      <c r="X2448" s="2"/>
      <c r="Y2448" s="2"/>
      <c r="Z2448" s="2"/>
      <c r="AA2448" s="13">
        <v>1</v>
      </c>
      <c r="AB2448" s="13">
        <f t="shared" si="452"/>
        <v>0</v>
      </c>
      <c r="AC2448" s="13">
        <f t="shared" si="453"/>
        <v>0</v>
      </c>
      <c r="AD2448" s="15"/>
      <c r="AE2448" s="15"/>
      <c r="AF2448" s="13" t="str">
        <f t="shared" si="454"/>
        <v>1</v>
      </c>
      <c r="AG2448" s="15"/>
      <c r="AH2448" s="15"/>
      <c r="AI2448" s="15"/>
      <c r="AJ2448" s="14"/>
      <c r="AK2448" s="15" cm="1">
        <f t="array" ref="AK2448">_xlfn.IFS(B2448="","",LEFT(G2448,1)="L",1,LEFT(G2448,1)="W",1,AND(LEFT(B2448,1)="H",G2448=""),0)</f>
        <v>1</v>
      </c>
      <c r="AL2448" s="15"/>
      <c r="AM2448" s="15"/>
      <c r="AN2448" s="15"/>
      <c r="AO2448" s="15"/>
      <c r="AP2448" s="15"/>
      <c r="AQ2448" s="15"/>
      <c r="AR2448" s="15"/>
      <c r="AS2448" s="15">
        <f t="shared" si="455"/>
        <v>1</v>
      </c>
      <c r="AT2448" s="15" t="s">
        <v>115</v>
      </c>
      <c r="AU2448" s="13" t="str">
        <f t="shared" si="456"/>
        <v>0</v>
      </c>
      <c r="AV2448" s="15"/>
      <c r="AW2448" s="15"/>
      <c r="AX2448" s="15"/>
      <c r="AY2448" s="15"/>
      <c r="AZ2448" s="14"/>
      <c r="BA2448" s="15"/>
      <c r="BB2448" s="15"/>
      <c r="BC2448" s="15"/>
      <c r="BD2448" s="13" t="str">
        <f t="shared" si="457"/>
        <v>0</v>
      </c>
      <c r="BE2448" s="2"/>
      <c r="BF2448" s="2"/>
      <c r="BG2448" s="2"/>
      <c r="BH2448" s="2"/>
      <c r="BI2448" s="2"/>
      <c r="BJ2448" s="2"/>
      <c r="BK2448" s="2" t="s">
        <v>1372</v>
      </c>
      <c r="BL2448" s="10" t="s">
        <v>1373</v>
      </c>
      <c r="BM2448" t="str" cm="1">
        <f t="array" ref="BM2448">_xlfn.IFS(LEFT(G2448,1)="L","外注品",LEFT(G2448,1)="W","内製品",G2448="","購買品")</f>
        <v>外注品</v>
      </c>
    </row>
    <row r="2449" spans="1:65">
      <c r="A2449" s="2" t="str">
        <f t="shared" si="458"/>
        <v>WG01</v>
      </c>
      <c r="B2449" t="s">
        <v>2626</v>
      </c>
      <c r="C2449" s="2" t="s">
        <v>1350</v>
      </c>
      <c r="D2449" s="10"/>
      <c r="E2449" s="10"/>
      <c r="G2449" s="19" t="s">
        <v>5008</v>
      </c>
      <c r="H2449" s="19"/>
      <c r="K2449" s="2" t="str">
        <f t="shared" si="450"/>
        <v>11L0004788332</v>
      </c>
      <c r="L2449" s="7" t="str">
        <f t="shared" si="459"/>
        <v>2001/01/01</v>
      </c>
      <c r="M2449" s="7" t="str">
        <f t="shared" si="460"/>
        <v>2199/12/31</v>
      </c>
      <c r="N2449" s="2" t="str">
        <f t="shared" si="451"/>
        <v/>
      </c>
      <c r="O2449" s="13">
        <v>0</v>
      </c>
      <c r="P2449" s="15"/>
      <c r="Q2449" s="13">
        <v>15</v>
      </c>
      <c r="R2449" s="18"/>
      <c r="S2449" s="18">
        <v>100000000</v>
      </c>
      <c r="T2449" s="2"/>
      <c r="U2449" s="2"/>
      <c r="V2449" s="2"/>
      <c r="W2449" s="2"/>
      <c r="X2449" s="2"/>
      <c r="Y2449" s="2"/>
      <c r="Z2449" s="2"/>
      <c r="AA2449" s="13">
        <v>1</v>
      </c>
      <c r="AB2449" s="13">
        <f t="shared" si="452"/>
        <v>0</v>
      </c>
      <c r="AC2449" s="13">
        <f t="shared" si="453"/>
        <v>0</v>
      </c>
      <c r="AD2449" s="15"/>
      <c r="AE2449" s="15"/>
      <c r="AF2449" s="13" t="str">
        <f t="shared" si="454"/>
        <v>1</v>
      </c>
      <c r="AG2449" s="15"/>
      <c r="AH2449" s="15"/>
      <c r="AI2449" s="15"/>
      <c r="AJ2449" s="14"/>
      <c r="AK2449" s="15" cm="1">
        <f t="array" ref="AK2449">_xlfn.IFS(B2449="","",LEFT(G2449,1)="L",1,LEFT(G2449,1)="W",1,AND(LEFT(B2449,1)="H",G2449=""),0)</f>
        <v>1</v>
      </c>
      <c r="AL2449" s="15"/>
      <c r="AM2449" s="15"/>
      <c r="AN2449" s="15"/>
      <c r="AO2449" s="15"/>
      <c r="AP2449" s="15"/>
      <c r="AQ2449" s="15"/>
      <c r="AR2449" s="15"/>
      <c r="AS2449" s="15">
        <f t="shared" si="455"/>
        <v>1</v>
      </c>
      <c r="AT2449" s="15" t="s">
        <v>115</v>
      </c>
      <c r="AU2449" s="13" t="str">
        <f t="shared" si="456"/>
        <v>0</v>
      </c>
      <c r="AV2449" s="15"/>
      <c r="AW2449" s="15"/>
      <c r="AX2449" s="15"/>
      <c r="AY2449" s="15"/>
      <c r="AZ2449" s="14"/>
      <c r="BA2449" s="15"/>
      <c r="BB2449" s="15"/>
      <c r="BC2449" s="15"/>
      <c r="BD2449" s="13" t="str">
        <f t="shared" si="457"/>
        <v>0</v>
      </c>
      <c r="BE2449" s="2"/>
      <c r="BF2449" s="2"/>
      <c r="BG2449" s="2"/>
      <c r="BH2449" s="2"/>
      <c r="BI2449" s="2"/>
      <c r="BJ2449" s="2"/>
      <c r="BK2449" s="2" t="s">
        <v>1372</v>
      </c>
      <c r="BL2449" s="10" t="s">
        <v>1373</v>
      </c>
      <c r="BM2449" t="str" cm="1">
        <f t="array" ref="BM2449">_xlfn.IFS(LEFT(G2449,1)="L","外注品",LEFT(G2449,1)="W","内製品",G2449="","購買品")</f>
        <v>外注品</v>
      </c>
    </row>
    <row r="2450" spans="1:65">
      <c r="A2450" s="2" t="str">
        <f t="shared" si="458"/>
        <v>WG01</v>
      </c>
      <c r="B2450" t="s">
        <v>2627</v>
      </c>
      <c r="C2450" s="2" t="s">
        <v>1350</v>
      </c>
      <c r="D2450" s="10"/>
      <c r="E2450" s="10"/>
      <c r="G2450" s="19" t="s">
        <v>5008</v>
      </c>
      <c r="H2450" s="19"/>
      <c r="K2450" s="2" t="str">
        <f t="shared" si="450"/>
        <v>11L0004788333</v>
      </c>
      <c r="L2450" s="7" t="str">
        <f t="shared" si="459"/>
        <v>2001/01/01</v>
      </c>
      <c r="M2450" s="7" t="str">
        <f t="shared" si="460"/>
        <v>2199/12/31</v>
      </c>
      <c r="N2450" s="2" t="str">
        <f t="shared" si="451"/>
        <v/>
      </c>
      <c r="O2450" s="13">
        <v>0</v>
      </c>
      <c r="P2450" s="15"/>
      <c r="Q2450" s="13">
        <v>15</v>
      </c>
      <c r="R2450" s="18"/>
      <c r="S2450" s="18">
        <v>100000000</v>
      </c>
      <c r="T2450" s="2"/>
      <c r="U2450" s="2"/>
      <c r="V2450" s="2"/>
      <c r="W2450" s="2"/>
      <c r="X2450" s="2"/>
      <c r="Y2450" s="2"/>
      <c r="Z2450" s="2"/>
      <c r="AA2450" s="13">
        <v>1</v>
      </c>
      <c r="AB2450" s="13">
        <f t="shared" si="452"/>
        <v>0</v>
      </c>
      <c r="AC2450" s="13">
        <f t="shared" si="453"/>
        <v>0</v>
      </c>
      <c r="AD2450" s="15"/>
      <c r="AE2450" s="15"/>
      <c r="AF2450" s="13" t="str">
        <f t="shared" si="454"/>
        <v>1</v>
      </c>
      <c r="AG2450" s="15"/>
      <c r="AH2450" s="15"/>
      <c r="AI2450" s="15"/>
      <c r="AJ2450" s="14"/>
      <c r="AK2450" s="15" cm="1">
        <f t="array" ref="AK2450">_xlfn.IFS(B2450="","",LEFT(G2450,1)="L",1,LEFT(G2450,1)="W",1,AND(LEFT(B2450,1)="H",G2450=""),0)</f>
        <v>1</v>
      </c>
      <c r="AL2450" s="15"/>
      <c r="AM2450" s="15"/>
      <c r="AN2450" s="15"/>
      <c r="AO2450" s="15"/>
      <c r="AP2450" s="15"/>
      <c r="AQ2450" s="15"/>
      <c r="AR2450" s="15"/>
      <c r="AS2450" s="15">
        <f t="shared" si="455"/>
        <v>1</v>
      </c>
      <c r="AT2450" s="15" t="s">
        <v>115</v>
      </c>
      <c r="AU2450" s="13" t="str">
        <f t="shared" si="456"/>
        <v>0</v>
      </c>
      <c r="AV2450" s="15"/>
      <c r="AW2450" s="15"/>
      <c r="AX2450" s="15"/>
      <c r="AY2450" s="15"/>
      <c r="AZ2450" s="14"/>
      <c r="BA2450" s="15"/>
      <c r="BB2450" s="15"/>
      <c r="BC2450" s="15"/>
      <c r="BD2450" s="13" t="str">
        <f t="shared" si="457"/>
        <v>0</v>
      </c>
      <c r="BE2450" s="2"/>
      <c r="BF2450" s="2"/>
      <c r="BG2450" s="2"/>
      <c r="BH2450" s="2"/>
      <c r="BI2450" s="2"/>
      <c r="BJ2450" s="2"/>
      <c r="BK2450" s="2" t="s">
        <v>1372</v>
      </c>
      <c r="BL2450" s="10" t="s">
        <v>1373</v>
      </c>
      <c r="BM2450" t="str" cm="1">
        <f t="array" ref="BM2450">_xlfn.IFS(LEFT(G2450,1)="L","外注品",LEFT(G2450,1)="W","内製品",G2450="","購買品")</f>
        <v>外注品</v>
      </c>
    </row>
    <row r="2451" spans="1:65">
      <c r="A2451" s="2" t="str">
        <f t="shared" si="458"/>
        <v>WG01</v>
      </c>
      <c r="B2451" t="s">
        <v>2628</v>
      </c>
      <c r="C2451" s="2" t="s">
        <v>1350</v>
      </c>
      <c r="D2451" s="10"/>
      <c r="E2451" s="10"/>
      <c r="G2451" s="19" t="s">
        <v>5008</v>
      </c>
      <c r="H2451" s="19"/>
      <c r="K2451" s="2" t="str">
        <f t="shared" si="450"/>
        <v>11L0004788334</v>
      </c>
      <c r="L2451" s="7" t="str">
        <f t="shared" si="459"/>
        <v>2001/01/01</v>
      </c>
      <c r="M2451" s="7" t="str">
        <f t="shared" si="460"/>
        <v>2199/12/31</v>
      </c>
      <c r="N2451" s="2" t="str">
        <f t="shared" si="451"/>
        <v/>
      </c>
      <c r="O2451" s="13">
        <v>0</v>
      </c>
      <c r="P2451" s="15"/>
      <c r="Q2451" s="13">
        <v>15</v>
      </c>
      <c r="R2451" s="18"/>
      <c r="S2451" s="18">
        <v>100000000</v>
      </c>
      <c r="T2451" s="2"/>
      <c r="U2451" s="2"/>
      <c r="V2451" s="2"/>
      <c r="W2451" s="2"/>
      <c r="X2451" s="2"/>
      <c r="Y2451" s="2"/>
      <c r="Z2451" s="2"/>
      <c r="AA2451" s="13">
        <v>1</v>
      </c>
      <c r="AB2451" s="13">
        <f t="shared" si="452"/>
        <v>0</v>
      </c>
      <c r="AC2451" s="13">
        <f t="shared" si="453"/>
        <v>0</v>
      </c>
      <c r="AD2451" s="15"/>
      <c r="AE2451" s="15"/>
      <c r="AF2451" s="13" t="str">
        <f t="shared" si="454"/>
        <v>1</v>
      </c>
      <c r="AG2451" s="15"/>
      <c r="AH2451" s="15"/>
      <c r="AI2451" s="15"/>
      <c r="AJ2451" s="14"/>
      <c r="AK2451" s="15" cm="1">
        <f t="array" ref="AK2451">_xlfn.IFS(B2451="","",LEFT(G2451,1)="L",1,LEFT(G2451,1)="W",1,AND(LEFT(B2451,1)="H",G2451=""),0)</f>
        <v>1</v>
      </c>
      <c r="AL2451" s="15"/>
      <c r="AM2451" s="15"/>
      <c r="AN2451" s="15"/>
      <c r="AO2451" s="15"/>
      <c r="AP2451" s="15"/>
      <c r="AQ2451" s="15"/>
      <c r="AR2451" s="15"/>
      <c r="AS2451" s="15">
        <f t="shared" si="455"/>
        <v>1</v>
      </c>
      <c r="AT2451" s="15" t="s">
        <v>115</v>
      </c>
      <c r="AU2451" s="13" t="str">
        <f t="shared" si="456"/>
        <v>0</v>
      </c>
      <c r="AV2451" s="15"/>
      <c r="AW2451" s="15"/>
      <c r="AX2451" s="15"/>
      <c r="AY2451" s="15"/>
      <c r="AZ2451" s="14"/>
      <c r="BA2451" s="15"/>
      <c r="BB2451" s="15"/>
      <c r="BC2451" s="15"/>
      <c r="BD2451" s="13" t="str">
        <f t="shared" si="457"/>
        <v>0</v>
      </c>
      <c r="BE2451" s="2"/>
      <c r="BF2451" s="2"/>
      <c r="BG2451" s="2"/>
      <c r="BH2451" s="2"/>
      <c r="BI2451" s="2"/>
      <c r="BJ2451" s="2"/>
      <c r="BK2451" s="2" t="s">
        <v>1372</v>
      </c>
      <c r="BL2451" s="10" t="s">
        <v>1373</v>
      </c>
      <c r="BM2451" t="str" cm="1">
        <f t="array" ref="BM2451">_xlfn.IFS(LEFT(G2451,1)="L","外注品",LEFT(G2451,1)="W","内製品",G2451="","購買品")</f>
        <v>外注品</v>
      </c>
    </row>
    <row r="2452" spans="1:65">
      <c r="A2452" s="2" t="str">
        <f t="shared" si="458"/>
        <v>WG01</v>
      </c>
      <c r="B2452" t="s">
        <v>2629</v>
      </c>
      <c r="C2452" s="2" t="s">
        <v>1350</v>
      </c>
      <c r="D2452" s="10"/>
      <c r="E2452" s="10"/>
      <c r="G2452" s="19" t="s">
        <v>5008</v>
      </c>
      <c r="H2452" s="19"/>
      <c r="K2452" s="2" t="str">
        <f t="shared" si="450"/>
        <v>11L0004788335</v>
      </c>
      <c r="L2452" s="7" t="str">
        <f t="shared" si="459"/>
        <v>2001/01/01</v>
      </c>
      <c r="M2452" s="7" t="str">
        <f t="shared" si="460"/>
        <v>2199/12/31</v>
      </c>
      <c r="N2452" s="2" t="str">
        <f t="shared" si="451"/>
        <v/>
      </c>
      <c r="O2452" s="13">
        <v>0</v>
      </c>
      <c r="P2452" s="15"/>
      <c r="Q2452" s="13">
        <v>15</v>
      </c>
      <c r="R2452" s="18"/>
      <c r="S2452" s="18">
        <v>100000000</v>
      </c>
      <c r="T2452" s="2"/>
      <c r="U2452" s="2"/>
      <c r="V2452" s="2"/>
      <c r="W2452" s="2"/>
      <c r="X2452" s="2"/>
      <c r="Y2452" s="2"/>
      <c r="Z2452" s="2"/>
      <c r="AA2452" s="13">
        <v>1</v>
      </c>
      <c r="AB2452" s="13">
        <f t="shared" si="452"/>
        <v>0</v>
      </c>
      <c r="AC2452" s="13">
        <f t="shared" si="453"/>
        <v>0</v>
      </c>
      <c r="AD2452" s="15"/>
      <c r="AE2452" s="15"/>
      <c r="AF2452" s="13" t="str">
        <f t="shared" si="454"/>
        <v>1</v>
      </c>
      <c r="AG2452" s="15"/>
      <c r="AH2452" s="15"/>
      <c r="AI2452" s="15"/>
      <c r="AJ2452" s="14"/>
      <c r="AK2452" s="15" cm="1">
        <f t="array" ref="AK2452">_xlfn.IFS(B2452="","",LEFT(G2452,1)="L",1,LEFT(G2452,1)="W",1,AND(LEFT(B2452,1)="H",G2452=""),0)</f>
        <v>1</v>
      </c>
      <c r="AL2452" s="15"/>
      <c r="AM2452" s="15"/>
      <c r="AN2452" s="15"/>
      <c r="AO2452" s="15"/>
      <c r="AP2452" s="15"/>
      <c r="AQ2452" s="15"/>
      <c r="AR2452" s="15"/>
      <c r="AS2452" s="15">
        <f t="shared" si="455"/>
        <v>1</v>
      </c>
      <c r="AT2452" s="15" t="s">
        <v>115</v>
      </c>
      <c r="AU2452" s="13" t="str">
        <f t="shared" si="456"/>
        <v>0</v>
      </c>
      <c r="AV2452" s="15"/>
      <c r="AW2452" s="15"/>
      <c r="AX2452" s="15"/>
      <c r="AY2452" s="15"/>
      <c r="AZ2452" s="14"/>
      <c r="BA2452" s="15"/>
      <c r="BB2452" s="15"/>
      <c r="BC2452" s="15"/>
      <c r="BD2452" s="13" t="str">
        <f t="shared" si="457"/>
        <v>0</v>
      </c>
      <c r="BE2452" s="2"/>
      <c r="BF2452" s="2"/>
      <c r="BG2452" s="2"/>
      <c r="BH2452" s="2"/>
      <c r="BI2452" s="2"/>
      <c r="BJ2452" s="2"/>
      <c r="BK2452" s="2" t="s">
        <v>1372</v>
      </c>
      <c r="BL2452" s="10" t="s">
        <v>1373</v>
      </c>
      <c r="BM2452" t="str" cm="1">
        <f t="array" ref="BM2452">_xlfn.IFS(LEFT(G2452,1)="L","外注品",LEFT(G2452,1)="W","内製品",G2452="","購買品")</f>
        <v>外注品</v>
      </c>
    </row>
    <row r="2453" spans="1:65">
      <c r="A2453" s="2" t="str">
        <f t="shared" si="458"/>
        <v>WG01</v>
      </c>
      <c r="B2453" t="s">
        <v>2630</v>
      </c>
      <c r="C2453" s="2" t="s">
        <v>1350</v>
      </c>
      <c r="D2453" s="10"/>
      <c r="E2453" s="10"/>
      <c r="G2453" s="19" t="s">
        <v>5008</v>
      </c>
      <c r="H2453" s="19"/>
      <c r="K2453" s="2" t="str">
        <f t="shared" si="450"/>
        <v>11L0004788336</v>
      </c>
      <c r="L2453" s="7" t="str">
        <f t="shared" si="459"/>
        <v>2001/01/01</v>
      </c>
      <c r="M2453" s="7" t="str">
        <f t="shared" si="460"/>
        <v>2199/12/31</v>
      </c>
      <c r="N2453" s="2" t="str">
        <f t="shared" si="451"/>
        <v/>
      </c>
      <c r="O2453" s="13">
        <v>0</v>
      </c>
      <c r="P2453" s="15"/>
      <c r="Q2453" s="13">
        <v>15</v>
      </c>
      <c r="R2453" s="18"/>
      <c r="S2453" s="18">
        <v>100000000</v>
      </c>
      <c r="T2453" s="2"/>
      <c r="U2453" s="2"/>
      <c r="V2453" s="2"/>
      <c r="W2453" s="2"/>
      <c r="X2453" s="2"/>
      <c r="Y2453" s="2"/>
      <c r="Z2453" s="2"/>
      <c r="AA2453" s="13">
        <v>1</v>
      </c>
      <c r="AB2453" s="13">
        <f t="shared" si="452"/>
        <v>0</v>
      </c>
      <c r="AC2453" s="13">
        <f t="shared" si="453"/>
        <v>0</v>
      </c>
      <c r="AD2453" s="15"/>
      <c r="AE2453" s="15"/>
      <c r="AF2453" s="13" t="str">
        <f t="shared" si="454"/>
        <v>1</v>
      </c>
      <c r="AG2453" s="15"/>
      <c r="AH2453" s="15"/>
      <c r="AI2453" s="15"/>
      <c r="AJ2453" s="14"/>
      <c r="AK2453" s="15" cm="1">
        <f t="array" ref="AK2453">_xlfn.IFS(B2453="","",LEFT(G2453,1)="L",1,LEFT(G2453,1)="W",1,AND(LEFT(B2453,1)="H",G2453=""),0)</f>
        <v>1</v>
      </c>
      <c r="AL2453" s="15"/>
      <c r="AM2453" s="15"/>
      <c r="AN2453" s="15"/>
      <c r="AO2453" s="15"/>
      <c r="AP2453" s="15"/>
      <c r="AQ2453" s="15"/>
      <c r="AR2453" s="15"/>
      <c r="AS2453" s="15">
        <f t="shared" si="455"/>
        <v>1</v>
      </c>
      <c r="AT2453" s="15" t="s">
        <v>115</v>
      </c>
      <c r="AU2453" s="13" t="str">
        <f t="shared" si="456"/>
        <v>0</v>
      </c>
      <c r="AV2453" s="15"/>
      <c r="AW2453" s="15"/>
      <c r="AX2453" s="15"/>
      <c r="AY2453" s="15"/>
      <c r="AZ2453" s="14"/>
      <c r="BA2453" s="15"/>
      <c r="BB2453" s="15"/>
      <c r="BC2453" s="15"/>
      <c r="BD2453" s="13" t="str">
        <f t="shared" si="457"/>
        <v>0</v>
      </c>
      <c r="BE2453" s="2"/>
      <c r="BF2453" s="2"/>
      <c r="BG2453" s="2"/>
      <c r="BH2453" s="2"/>
      <c r="BI2453" s="2"/>
      <c r="BJ2453" s="2"/>
      <c r="BK2453" s="2" t="s">
        <v>1372</v>
      </c>
      <c r="BL2453" s="10" t="s">
        <v>1373</v>
      </c>
      <c r="BM2453" t="str" cm="1">
        <f t="array" ref="BM2453">_xlfn.IFS(LEFT(G2453,1)="L","外注品",LEFT(G2453,1)="W","内製品",G2453="","購買品")</f>
        <v>外注品</v>
      </c>
    </row>
    <row r="2454" spans="1:65">
      <c r="A2454" s="2" t="str">
        <f t="shared" si="458"/>
        <v>WG01</v>
      </c>
      <c r="B2454" t="s">
        <v>2631</v>
      </c>
      <c r="C2454" s="2" t="s">
        <v>1350</v>
      </c>
      <c r="D2454" s="10"/>
      <c r="E2454" s="10"/>
      <c r="G2454" s="19" t="s">
        <v>5008</v>
      </c>
      <c r="H2454" s="19"/>
      <c r="K2454" s="2" t="str">
        <f t="shared" si="450"/>
        <v>11L0004788337</v>
      </c>
      <c r="L2454" s="7" t="str">
        <f t="shared" si="459"/>
        <v>2001/01/01</v>
      </c>
      <c r="M2454" s="7" t="str">
        <f t="shared" si="460"/>
        <v>2199/12/31</v>
      </c>
      <c r="N2454" s="2" t="str">
        <f t="shared" si="451"/>
        <v/>
      </c>
      <c r="O2454" s="13">
        <v>0</v>
      </c>
      <c r="P2454" s="15"/>
      <c r="Q2454" s="13">
        <v>15</v>
      </c>
      <c r="R2454" s="18"/>
      <c r="S2454" s="18">
        <v>100000000</v>
      </c>
      <c r="T2454" s="2"/>
      <c r="U2454" s="2"/>
      <c r="V2454" s="2"/>
      <c r="W2454" s="2"/>
      <c r="X2454" s="2"/>
      <c r="Y2454" s="2"/>
      <c r="Z2454" s="2"/>
      <c r="AA2454" s="13">
        <v>1</v>
      </c>
      <c r="AB2454" s="13">
        <f t="shared" si="452"/>
        <v>0</v>
      </c>
      <c r="AC2454" s="13">
        <f t="shared" si="453"/>
        <v>0</v>
      </c>
      <c r="AD2454" s="15"/>
      <c r="AE2454" s="15"/>
      <c r="AF2454" s="13" t="str">
        <f t="shared" si="454"/>
        <v>1</v>
      </c>
      <c r="AG2454" s="15"/>
      <c r="AH2454" s="15"/>
      <c r="AI2454" s="15"/>
      <c r="AJ2454" s="14"/>
      <c r="AK2454" s="15" cm="1">
        <f t="array" ref="AK2454">_xlfn.IFS(B2454="","",LEFT(G2454,1)="L",1,LEFT(G2454,1)="W",1,AND(LEFT(B2454,1)="H",G2454=""),0)</f>
        <v>1</v>
      </c>
      <c r="AL2454" s="15"/>
      <c r="AM2454" s="15"/>
      <c r="AN2454" s="15"/>
      <c r="AO2454" s="15"/>
      <c r="AP2454" s="15"/>
      <c r="AQ2454" s="15"/>
      <c r="AR2454" s="15"/>
      <c r="AS2454" s="15">
        <f t="shared" si="455"/>
        <v>1</v>
      </c>
      <c r="AT2454" s="15" t="s">
        <v>115</v>
      </c>
      <c r="AU2454" s="13" t="str">
        <f t="shared" si="456"/>
        <v>0</v>
      </c>
      <c r="AV2454" s="15"/>
      <c r="AW2454" s="15"/>
      <c r="AX2454" s="15"/>
      <c r="AY2454" s="15"/>
      <c r="AZ2454" s="14"/>
      <c r="BA2454" s="15"/>
      <c r="BB2454" s="15"/>
      <c r="BC2454" s="15"/>
      <c r="BD2454" s="13" t="str">
        <f t="shared" si="457"/>
        <v>0</v>
      </c>
      <c r="BE2454" s="2"/>
      <c r="BF2454" s="2"/>
      <c r="BG2454" s="2"/>
      <c r="BH2454" s="2"/>
      <c r="BI2454" s="2"/>
      <c r="BJ2454" s="2"/>
      <c r="BK2454" s="2" t="s">
        <v>1372</v>
      </c>
      <c r="BL2454" s="10" t="s">
        <v>1373</v>
      </c>
      <c r="BM2454" t="str" cm="1">
        <f t="array" ref="BM2454">_xlfn.IFS(LEFT(G2454,1)="L","外注品",LEFT(G2454,1)="W","内製品",G2454="","購買品")</f>
        <v>外注品</v>
      </c>
    </row>
    <row r="2455" spans="1:65">
      <c r="A2455" s="2" t="str">
        <f t="shared" si="458"/>
        <v>WG01</v>
      </c>
      <c r="B2455" t="s">
        <v>2632</v>
      </c>
      <c r="C2455" s="2" t="s">
        <v>1350</v>
      </c>
      <c r="D2455" s="10"/>
      <c r="E2455" s="10"/>
      <c r="G2455" s="19" t="s">
        <v>5008</v>
      </c>
      <c r="H2455" s="19"/>
      <c r="K2455" s="2" t="str">
        <f t="shared" si="450"/>
        <v>11L0004788338</v>
      </c>
      <c r="L2455" s="7" t="str">
        <f t="shared" si="459"/>
        <v>2001/01/01</v>
      </c>
      <c r="M2455" s="7" t="str">
        <f t="shared" si="460"/>
        <v>2199/12/31</v>
      </c>
      <c r="N2455" s="2" t="str">
        <f t="shared" si="451"/>
        <v/>
      </c>
      <c r="O2455" s="13">
        <v>0</v>
      </c>
      <c r="P2455" s="15"/>
      <c r="Q2455" s="13">
        <v>15</v>
      </c>
      <c r="R2455" s="18"/>
      <c r="S2455" s="18">
        <v>100000000</v>
      </c>
      <c r="T2455" s="2"/>
      <c r="U2455" s="2"/>
      <c r="V2455" s="2"/>
      <c r="W2455" s="2"/>
      <c r="X2455" s="2"/>
      <c r="Y2455" s="2"/>
      <c r="Z2455" s="2"/>
      <c r="AA2455" s="13">
        <v>1</v>
      </c>
      <c r="AB2455" s="13">
        <f t="shared" si="452"/>
        <v>0</v>
      </c>
      <c r="AC2455" s="13">
        <f t="shared" si="453"/>
        <v>0</v>
      </c>
      <c r="AD2455" s="15"/>
      <c r="AE2455" s="15"/>
      <c r="AF2455" s="13" t="str">
        <f t="shared" si="454"/>
        <v>1</v>
      </c>
      <c r="AG2455" s="15"/>
      <c r="AH2455" s="15"/>
      <c r="AI2455" s="15"/>
      <c r="AJ2455" s="14"/>
      <c r="AK2455" s="15" cm="1">
        <f t="array" ref="AK2455">_xlfn.IFS(B2455="","",LEFT(G2455,1)="L",1,LEFT(G2455,1)="W",1,AND(LEFT(B2455,1)="H",G2455=""),0)</f>
        <v>1</v>
      </c>
      <c r="AL2455" s="15"/>
      <c r="AM2455" s="15"/>
      <c r="AN2455" s="15"/>
      <c r="AO2455" s="15"/>
      <c r="AP2455" s="15"/>
      <c r="AQ2455" s="15"/>
      <c r="AR2455" s="15"/>
      <c r="AS2455" s="15">
        <f t="shared" si="455"/>
        <v>1</v>
      </c>
      <c r="AT2455" s="15" t="s">
        <v>115</v>
      </c>
      <c r="AU2455" s="13" t="str">
        <f t="shared" si="456"/>
        <v>0</v>
      </c>
      <c r="AV2455" s="15"/>
      <c r="AW2455" s="15"/>
      <c r="AX2455" s="15"/>
      <c r="AY2455" s="15"/>
      <c r="AZ2455" s="14"/>
      <c r="BA2455" s="15"/>
      <c r="BB2455" s="15"/>
      <c r="BC2455" s="15"/>
      <c r="BD2455" s="13" t="str">
        <f t="shared" si="457"/>
        <v>0</v>
      </c>
      <c r="BE2455" s="2"/>
      <c r="BF2455" s="2"/>
      <c r="BG2455" s="2"/>
      <c r="BH2455" s="2"/>
      <c r="BI2455" s="2"/>
      <c r="BJ2455" s="2"/>
      <c r="BK2455" s="2" t="s">
        <v>1372</v>
      </c>
      <c r="BL2455" s="10" t="s">
        <v>1373</v>
      </c>
      <c r="BM2455" t="str" cm="1">
        <f t="array" ref="BM2455">_xlfn.IFS(LEFT(G2455,1)="L","外注品",LEFT(G2455,1)="W","内製品",G2455="","購買品")</f>
        <v>外注品</v>
      </c>
    </row>
    <row r="2456" spans="1:65">
      <c r="A2456" s="2" t="str">
        <f t="shared" si="458"/>
        <v>WG01</v>
      </c>
      <c r="B2456" t="s">
        <v>2633</v>
      </c>
      <c r="C2456" s="2" t="s">
        <v>1350</v>
      </c>
      <c r="D2456" s="10"/>
      <c r="E2456" s="10"/>
      <c r="G2456" s="19" t="s">
        <v>5008</v>
      </c>
      <c r="H2456" s="19"/>
      <c r="K2456" s="2" t="str">
        <f t="shared" si="450"/>
        <v>11L0004788339</v>
      </c>
      <c r="L2456" s="7" t="str">
        <f t="shared" si="459"/>
        <v>2001/01/01</v>
      </c>
      <c r="M2456" s="7" t="str">
        <f t="shared" si="460"/>
        <v>2199/12/31</v>
      </c>
      <c r="N2456" s="2" t="str">
        <f t="shared" si="451"/>
        <v/>
      </c>
      <c r="O2456" s="13">
        <v>0</v>
      </c>
      <c r="P2456" s="15"/>
      <c r="Q2456" s="13">
        <v>15</v>
      </c>
      <c r="R2456" s="18"/>
      <c r="S2456" s="18">
        <v>100000000</v>
      </c>
      <c r="T2456" s="2"/>
      <c r="U2456" s="2"/>
      <c r="V2456" s="2"/>
      <c r="W2456" s="2"/>
      <c r="X2456" s="2"/>
      <c r="Y2456" s="2"/>
      <c r="Z2456" s="2"/>
      <c r="AA2456" s="13">
        <v>1</v>
      </c>
      <c r="AB2456" s="13">
        <f t="shared" si="452"/>
        <v>0</v>
      </c>
      <c r="AC2456" s="13">
        <f t="shared" si="453"/>
        <v>0</v>
      </c>
      <c r="AD2456" s="15"/>
      <c r="AE2456" s="15"/>
      <c r="AF2456" s="13" t="str">
        <f t="shared" si="454"/>
        <v>1</v>
      </c>
      <c r="AG2456" s="15"/>
      <c r="AH2456" s="15"/>
      <c r="AI2456" s="15"/>
      <c r="AJ2456" s="14"/>
      <c r="AK2456" s="15" cm="1">
        <f t="array" ref="AK2456">_xlfn.IFS(B2456="","",LEFT(G2456,1)="L",1,LEFT(G2456,1)="W",1,AND(LEFT(B2456,1)="H",G2456=""),0)</f>
        <v>1</v>
      </c>
      <c r="AL2456" s="15"/>
      <c r="AM2456" s="15"/>
      <c r="AN2456" s="15"/>
      <c r="AO2456" s="15"/>
      <c r="AP2456" s="15"/>
      <c r="AQ2456" s="15"/>
      <c r="AR2456" s="15"/>
      <c r="AS2456" s="15">
        <f t="shared" si="455"/>
        <v>1</v>
      </c>
      <c r="AT2456" s="15" t="s">
        <v>115</v>
      </c>
      <c r="AU2456" s="13" t="str">
        <f t="shared" si="456"/>
        <v>0</v>
      </c>
      <c r="AV2456" s="15"/>
      <c r="AW2456" s="15"/>
      <c r="AX2456" s="15"/>
      <c r="AY2456" s="15"/>
      <c r="AZ2456" s="14"/>
      <c r="BA2456" s="15"/>
      <c r="BB2456" s="15"/>
      <c r="BC2456" s="15"/>
      <c r="BD2456" s="13" t="str">
        <f t="shared" si="457"/>
        <v>0</v>
      </c>
      <c r="BE2456" s="2"/>
      <c r="BF2456" s="2"/>
      <c r="BG2456" s="2"/>
      <c r="BH2456" s="2"/>
      <c r="BI2456" s="2"/>
      <c r="BJ2456" s="2"/>
      <c r="BK2456" s="2" t="s">
        <v>1372</v>
      </c>
      <c r="BL2456" s="10" t="s">
        <v>1373</v>
      </c>
      <c r="BM2456" t="str" cm="1">
        <f t="array" ref="BM2456">_xlfn.IFS(LEFT(G2456,1)="L","外注品",LEFT(G2456,1)="W","内製品",G2456="","購買品")</f>
        <v>外注品</v>
      </c>
    </row>
    <row r="2457" spans="1:65">
      <c r="A2457" s="2" t="str">
        <f t="shared" si="458"/>
        <v>WG01</v>
      </c>
      <c r="B2457" t="s">
        <v>2634</v>
      </c>
      <c r="C2457" s="2" t="s">
        <v>1350</v>
      </c>
      <c r="D2457" s="10"/>
      <c r="E2457" s="10"/>
      <c r="G2457" s="19" t="s">
        <v>5008</v>
      </c>
      <c r="H2457" s="19"/>
      <c r="K2457" s="2" t="str">
        <f t="shared" si="450"/>
        <v>11L0004788340</v>
      </c>
      <c r="L2457" s="7" t="str">
        <f t="shared" si="459"/>
        <v>2001/01/01</v>
      </c>
      <c r="M2457" s="7" t="str">
        <f t="shared" si="460"/>
        <v>2199/12/31</v>
      </c>
      <c r="N2457" s="2" t="str">
        <f t="shared" si="451"/>
        <v/>
      </c>
      <c r="O2457" s="13">
        <v>0</v>
      </c>
      <c r="P2457" s="15"/>
      <c r="Q2457" s="13">
        <v>15</v>
      </c>
      <c r="R2457" s="18"/>
      <c r="S2457" s="18">
        <v>100000000</v>
      </c>
      <c r="T2457" s="2"/>
      <c r="U2457" s="2"/>
      <c r="V2457" s="2"/>
      <c r="W2457" s="2"/>
      <c r="X2457" s="2"/>
      <c r="Y2457" s="2"/>
      <c r="Z2457" s="2"/>
      <c r="AA2457" s="13">
        <v>1</v>
      </c>
      <c r="AB2457" s="13">
        <f t="shared" si="452"/>
        <v>0</v>
      </c>
      <c r="AC2457" s="13">
        <f t="shared" si="453"/>
        <v>0</v>
      </c>
      <c r="AD2457" s="15"/>
      <c r="AE2457" s="15"/>
      <c r="AF2457" s="13" t="str">
        <f t="shared" si="454"/>
        <v>1</v>
      </c>
      <c r="AG2457" s="15"/>
      <c r="AH2457" s="15"/>
      <c r="AI2457" s="15"/>
      <c r="AJ2457" s="14"/>
      <c r="AK2457" s="15" cm="1">
        <f t="array" ref="AK2457">_xlfn.IFS(B2457="","",LEFT(G2457,1)="L",1,LEFT(G2457,1)="W",1,AND(LEFT(B2457,1)="H",G2457=""),0)</f>
        <v>1</v>
      </c>
      <c r="AL2457" s="15"/>
      <c r="AM2457" s="15"/>
      <c r="AN2457" s="15"/>
      <c r="AO2457" s="15"/>
      <c r="AP2457" s="15"/>
      <c r="AQ2457" s="15"/>
      <c r="AR2457" s="15"/>
      <c r="AS2457" s="15">
        <f t="shared" si="455"/>
        <v>1</v>
      </c>
      <c r="AT2457" s="15" t="s">
        <v>115</v>
      </c>
      <c r="AU2457" s="13" t="str">
        <f t="shared" si="456"/>
        <v>0</v>
      </c>
      <c r="AV2457" s="15"/>
      <c r="AW2457" s="15"/>
      <c r="AX2457" s="15"/>
      <c r="AY2457" s="15"/>
      <c r="AZ2457" s="14"/>
      <c r="BA2457" s="15"/>
      <c r="BB2457" s="15"/>
      <c r="BC2457" s="15"/>
      <c r="BD2457" s="13" t="str">
        <f t="shared" si="457"/>
        <v>0</v>
      </c>
      <c r="BE2457" s="2"/>
      <c r="BF2457" s="2"/>
      <c r="BG2457" s="2"/>
      <c r="BH2457" s="2"/>
      <c r="BI2457" s="2"/>
      <c r="BJ2457" s="2"/>
      <c r="BK2457" s="2" t="s">
        <v>1372</v>
      </c>
      <c r="BL2457" s="10" t="s">
        <v>1373</v>
      </c>
      <c r="BM2457" t="str" cm="1">
        <f t="array" ref="BM2457">_xlfn.IFS(LEFT(G2457,1)="L","外注品",LEFT(G2457,1)="W","内製品",G2457="","購買品")</f>
        <v>外注品</v>
      </c>
    </row>
    <row r="2458" spans="1:65">
      <c r="A2458" s="2" t="str">
        <f t="shared" si="458"/>
        <v>WG01</v>
      </c>
      <c r="B2458" t="s">
        <v>2635</v>
      </c>
      <c r="C2458" s="2" t="s">
        <v>1350</v>
      </c>
      <c r="D2458" s="10"/>
      <c r="E2458" s="10"/>
      <c r="G2458" s="19" t="s">
        <v>5008</v>
      </c>
      <c r="H2458" s="19"/>
      <c r="K2458" s="2" t="str">
        <f t="shared" si="450"/>
        <v>11L0004788341</v>
      </c>
      <c r="L2458" s="7" t="str">
        <f t="shared" si="459"/>
        <v>2001/01/01</v>
      </c>
      <c r="M2458" s="7" t="str">
        <f t="shared" si="460"/>
        <v>2199/12/31</v>
      </c>
      <c r="N2458" s="2" t="str">
        <f t="shared" si="451"/>
        <v/>
      </c>
      <c r="O2458" s="13">
        <v>0</v>
      </c>
      <c r="P2458" s="15"/>
      <c r="Q2458" s="13">
        <v>15</v>
      </c>
      <c r="R2458" s="18"/>
      <c r="S2458" s="18">
        <v>100000000</v>
      </c>
      <c r="T2458" s="2"/>
      <c r="U2458" s="2"/>
      <c r="V2458" s="2"/>
      <c r="W2458" s="2"/>
      <c r="X2458" s="2"/>
      <c r="Y2458" s="2"/>
      <c r="Z2458" s="2"/>
      <c r="AA2458" s="13">
        <v>1</v>
      </c>
      <c r="AB2458" s="13">
        <f t="shared" si="452"/>
        <v>0</v>
      </c>
      <c r="AC2458" s="13">
        <f t="shared" si="453"/>
        <v>0</v>
      </c>
      <c r="AD2458" s="15"/>
      <c r="AE2458" s="15"/>
      <c r="AF2458" s="13" t="str">
        <f t="shared" si="454"/>
        <v>1</v>
      </c>
      <c r="AG2458" s="15"/>
      <c r="AH2458" s="15"/>
      <c r="AI2458" s="15"/>
      <c r="AJ2458" s="14"/>
      <c r="AK2458" s="15" cm="1">
        <f t="array" ref="AK2458">_xlfn.IFS(B2458="","",LEFT(G2458,1)="L",1,LEFT(G2458,1)="W",1,AND(LEFT(B2458,1)="H",G2458=""),0)</f>
        <v>1</v>
      </c>
      <c r="AL2458" s="15"/>
      <c r="AM2458" s="15"/>
      <c r="AN2458" s="15"/>
      <c r="AO2458" s="15"/>
      <c r="AP2458" s="15"/>
      <c r="AQ2458" s="15"/>
      <c r="AR2458" s="15"/>
      <c r="AS2458" s="15">
        <f t="shared" si="455"/>
        <v>1</v>
      </c>
      <c r="AT2458" s="15" t="s">
        <v>115</v>
      </c>
      <c r="AU2458" s="13" t="str">
        <f t="shared" si="456"/>
        <v>0</v>
      </c>
      <c r="AV2458" s="15"/>
      <c r="AW2458" s="15"/>
      <c r="AX2458" s="15"/>
      <c r="AY2458" s="15"/>
      <c r="AZ2458" s="14"/>
      <c r="BA2458" s="15"/>
      <c r="BB2458" s="15"/>
      <c r="BC2458" s="15"/>
      <c r="BD2458" s="13" t="str">
        <f t="shared" si="457"/>
        <v>0</v>
      </c>
      <c r="BE2458" s="2"/>
      <c r="BF2458" s="2"/>
      <c r="BG2458" s="2"/>
      <c r="BH2458" s="2"/>
      <c r="BI2458" s="2"/>
      <c r="BJ2458" s="2"/>
      <c r="BK2458" s="2" t="s">
        <v>1372</v>
      </c>
      <c r="BL2458" s="10" t="s">
        <v>1373</v>
      </c>
      <c r="BM2458" t="str" cm="1">
        <f t="array" ref="BM2458">_xlfn.IFS(LEFT(G2458,1)="L","外注品",LEFT(G2458,1)="W","内製品",G2458="","購買品")</f>
        <v>外注品</v>
      </c>
    </row>
    <row r="2459" spans="1:65">
      <c r="A2459" s="2" t="str">
        <f t="shared" si="458"/>
        <v>WG01</v>
      </c>
      <c r="B2459" t="s">
        <v>2636</v>
      </c>
      <c r="C2459" s="2" t="s">
        <v>1350</v>
      </c>
      <c r="D2459" s="10"/>
      <c r="E2459" s="10"/>
      <c r="G2459" s="19" t="s">
        <v>5008</v>
      </c>
      <c r="H2459" s="19"/>
      <c r="K2459" s="2" t="str">
        <f t="shared" si="450"/>
        <v>11L0004788342</v>
      </c>
      <c r="L2459" s="7" t="str">
        <f t="shared" si="459"/>
        <v>2001/01/01</v>
      </c>
      <c r="M2459" s="7" t="str">
        <f t="shared" si="460"/>
        <v>2199/12/31</v>
      </c>
      <c r="N2459" s="2" t="str">
        <f t="shared" si="451"/>
        <v/>
      </c>
      <c r="O2459" s="13">
        <v>0</v>
      </c>
      <c r="P2459" s="15"/>
      <c r="Q2459" s="13">
        <v>15</v>
      </c>
      <c r="R2459" s="18"/>
      <c r="S2459" s="18">
        <v>100000000</v>
      </c>
      <c r="T2459" s="2"/>
      <c r="U2459" s="2"/>
      <c r="V2459" s="2"/>
      <c r="W2459" s="2"/>
      <c r="X2459" s="2"/>
      <c r="Y2459" s="2"/>
      <c r="Z2459" s="2"/>
      <c r="AA2459" s="13">
        <v>1</v>
      </c>
      <c r="AB2459" s="13">
        <f t="shared" si="452"/>
        <v>0</v>
      </c>
      <c r="AC2459" s="13">
        <f t="shared" si="453"/>
        <v>0</v>
      </c>
      <c r="AD2459" s="15"/>
      <c r="AE2459" s="15"/>
      <c r="AF2459" s="13" t="str">
        <f t="shared" si="454"/>
        <v>1</v>
      </c>
      <c r="AG2459" s="15"/>
      <c r="AH2459" s="15"/>
      <c r="AI2459" s="15"/>
      <c r="AJ2459" s="14"/>
      <c r="AK2459" s="15" cm="1">
        <f t="array" ref="AK2459">_xlfn.IFS(B2459="","",LEFT(G2459,1)="L",1,LEFT(G2459,1)="W",1,AND(LEFT(B2459,1)="H",G2459=""),0)</f>
        <v>1</v>
      </c>
      <c r="AL2459" s="15"/>
      <c r="AM2459" s="15"/>
      <c r="AN2459" s="15"/>
      <c r="AO2459" s="15"/>
      <c r="AP2459" s="15"/>
      <c r="AQ2459" s="15"/>
      <c r="AR2459" s="15"/>
      <c r="AS2459" s="15">
        <f t="shared" si="455"/>
        <v>1</v>
      </c>
      <c r="AT2459" s="15" t="s">
        <v>115</v>
      </c>
      <c r="AU2459" s="13" t="str">
        <f t="shared" si="456"/>
        <v>0</v>
      </c>
      <c r="AV2459" s="15"/>
      <c r="AW2459" s="15"/>
      <c r="AX2459" s="15"/>
      <c r="AY2459" s="15"/>
      <c r="AZ2459" s="14"/>
      <c r="BA2459" s="15"/>
      <c r="BB2459" s="15"/>
      <c r="BC2459" s="15"/>
      <c r="BD2459" s="13" t="str">
        <f t="shared" si="457"/>
        <v>0</v>
      </c>
      <c r="BE2459" s="2"/>
      <c r="BF2459" s="2"/>
      <c r="BG2459" s="2"/>
      <c r="BH2459" s="2"/>
      <c r="BI2459" s="2"/>
      <c r="BJ2459" s="2"/>
      <c r="BK2459" s="2" t="s">
        <v>1372</v>
      </c>
      <c r="BL2459" s="10" t="s">
        <v>1373</v>
      </c>
      <c r="BM2459" t="str" cm="1">
        <f t="array" ref="BM2459">_xlfn.IFS(LEFT(G2459,1)="L","外注品",LEFT(G2459,1)="W","内製品",G2459="","購買品")</f>
        <v>外注品</v>
      </c>
    </row>
    <row r="2460" spans="1:65">
      <c r="A2460" s="2" t="str">
        <f t="shared" si="458"/>
        <v>WG01</v>
      </c>
      <c r="B2460" t="s">
        <v>2637</v>
      </c>
      <c r="C2460" s="2" t="s">
        <v>1350</v>
      </c>
      <c r="D2460" s="10"/>
      <c r="E2460" s="10"/>
      <c r="G2460" s="19" t="s">
        <v>5008</v>
      </c>
      <c r="H2460" s="19"/>
      <c r="K2460" s="2" t="str">
        <f t="shared" si="450"/>
        <v>11L0004788343</v>
      </c>
      <c r="L2460" s="7" t="str">
        <f t="shared" si="459"/>
        <v>2001/01/01</v>
      </c>
      <c r="M2460" s="7" t="str">
        <f t="shared" si="460"/>
        <v>2199/12/31</v>
      </c>
      <c r="N2460" s="2" t="str">
        <f t="shared" si="451"/>
        <v/>
      </c>
      <c r="O2460" s="13">
        <v>0</v>
      </c>
      <c r="P2460" s="15"/>
      <c r="Q2460" s="13">
        <v>15</v>
      </c>
      <c r="R2460" s="18"/>
      <c r="S2460" s="18">
        <v>100000000</v>
      </c>
      <c r="T2460" s="2"/>
      <c r="U2460" s="2"/>
      <c r="V2460" s="2"/>
      <c r="W2460" s="2"/>
      <c r="X2460" s="2"/>
      <c r="Y2460" s="2"/>
      <c r="Z2460" s="2"/>
      <c r="AA2460" s="13">
        <v>1</v>
      </c>
      <c r="AB2460" s="13">
        <f t="shared" si="452"/>
        <v>0</v>
      </c>
      <c r="AC2460" s="13">
        <f t="shared" si="453"/>
        <v>0</v>
      </c>
      <c r="AD2460" s="15"/>
      <c r="AE2460" s="15"/>
      <c r="AF2460" s="13" t="str">
        <f t="shared" si="454"/>
        <v>1</v>
      </c>
      <c r="AG2460" s="15"/>
      <c r="AH2460" s="15"/>
      <c r="AI2460" s="15"/>
      <c r="AJ2460" s="14"/>
      <c r="AK2460" s="15" cm="1">
        <f t="array" ref="AK2460">_xlfn.IFS(B2460="","",LEFT(G2460,1)="L",1,LEFT(G2460,1)="W",1,AND(LEFT(B2460,1)="H",G2460=""),0)</f>
        <v>1</v>
      </c>
      <c r="AL2460" s="15"/>
      <c r="AM2460" s="15"/>
      <c r="AN2460" s="15"/>
      <c r="AO2460" s="15"/>
      <c r="AP2460" s="15"/>
      <c r="AQ2460" s="15"/>
      <c r="AR2460" s="15"/>
      <c r="AS2460" s="15">
        <f t="shared" si="455"/>
        <v>1</v>
      </c>
      <c r="AT2460" s="15" t="s">
        <v>115</v>
      </c>
      <c r="AU2460" s="13" t="str">
        <f t="shared" si="456"/>
        <v>0</v>
      </c>
      <c r="AV2460" s="15"/>
      <c r="AW2460" s="15"/>
      <c r="AX2460" s="15"/>
      <c r="AY2460" s="15"/>
      <c r="AZ2460" s="14"/>
      <c r="BA2460" s="15"/>
      <c r="BB2460" s="15"/>
      <c r="BC2460" s="15"/>
      <c r="BD2460" s="13" t="str">
        <f t="shared" si="457"/>
        <v>0</v>
      </c>
      <c r="BE2460" s="2"/>
      <c r="BF2460" s="2"/>
      <c r="BG2460" s="2"/>
      <c r="BH2460" s="2"/>
      <c r="BI2460" s="2"/>
      <c r="BJ2460" s="2"/>
      <c r="BK2460" s="2" t="s">
        <v>1372</v>
      </c>
      <c r="BL2460" s="10" t="s">
        <v>1373</v>
      </c>
      <c r="BM2460" t="str" cm="1">
        <f t="array" ref="BM2460">_xlfn.IFS(LEFT(G2460,1)="L","外注品",LEFT(G2460,1)="W","内製品",G2460="","購買品")</f>
        <v>外注品</v>
      </c>
    </row>
    <row r="2461" spans="1:65">
      <c r="A2461" s="2" t="str">
        <f t="shared" si="458"/>
        <v>WG01</v>
      </c>
      <c r="B2461" t="s">
        <v>2638</v>
      </c>
      <c r="C2461" s="2" t="s">
        <v>1350</v>
      </c>
      <c r="D2461" s="10"/>
      <c r="E2461" s="10"/>
      <c r="G2461" s="19" t="s">
        <v>5008</v>
      </c>
      <c r="H2461" s="19"/>
      <c r="K2461" s="2" t="str">
        <f t="shared" si="450"/>
        <v>11L0004788344</v>
      </c>
      <c r="L2461" s="7" t="str">
        <f t="shared" si="459"/>
        <v>2001/01/01</v>
      </c>
      <c r="M2461" s="7" t="str">
        <f t="shared" si="460"/>
        <v>2199/12/31</v>
      </c>
      <c r="N2461" s="2" t="str">
        <f t="shared" si="451"/>
        <v/>
      </c>
      <c r="O2461" s="13">
        <v>0</v>
      </c>
      <c r="P2461" s="15"/>
      <c r="Q2461" s="13">
        <v>15</v>
      </c>
      <c r="R2461" s="18"/>
      <c r="S2461" s="18">
        <v>100000000</v>
      </c>
      <c r="T2461" s="2"/>
      <c r="U2461" s="2"/>
      <c r="V2461" s="2"/>
      <c r="W2461" s="2"/>
      <c r="X2461" s="2"/>
      <c r="Y2461" s="2"/>
      <c r="Z2461" s="2"/>
      <c r="AA2461" s="13">
        <v>1</v>
      </c>
      <c r="AB2461" s="13">
        <f t="shared" si="452"/>
        <v>0</v>
      </c>
      <c r="AC2461" s="13">
        <f t="shared" si="453"/>
        <v>0</v>
      </c>
      <c r="AD2461" s="15"/>
      <c r="AE2461" s="15"/>
      <c r="AF2461" s="13" t="str">
        <f t="shared" si="454"/>
        <v>1</v>
      </c>
      <c r="AG2461" s="15"/>
      <c r="AH2461" s="15"/>
      <c r="AI2461" s="15"/>
      <c r="AJ2461" s="14"/>
      <c r="AK2461" s="15" cm="1">
        <f t="array" ref="AK2461">_xlfn.IFS(B2461="","",LEFT(G2461,1)="L",1,LEFT(G2461,1)="W",1,AND(LEFT(B2461,1)="H",G2461=""),0)</f>
        <v>1</v>
      </c>
      <c r="AL2461" s="15"/>
      <c r="AM2461" s="15"/>
      <c r="AN2461" s="15"/>
      <c r="AO2461" s="15"/>
      <c r="AP2461" s="15"/>
      <c r="AQ2461" s="15"/>
      <c r="AR2461" s="15"/>
      <c r="AS2461" s="15">
        <f t="shared" si="455"/>
        <v>1</v>
      </c>
      <c r="AT2461" s="15" t="s">
        <v>115</v>
      </c>
      <c r="AU2461" s="13" t="str">
        <f t="shared" si="456"/>
        <v>0</v>
      </c>
      <c r="AV2461" s="15"/>
      <c r="AW2461" s="15"/>
      <c r="AX2461" s="15"/>
      <c r="AY2461" s="15"/>
      <c r="AZ2461" s="14"/>
      <c r="BA2461" s="15"/>
      <c r="BB2461" s="15"/>
      <c r="BC2461" s="15"/>
      <c r="BD2461" s="13" t="str">
        <f t="shared" si="457"/>
        <v>0</v>
      </c>
      <c r="BE2461" s="2"/>
      <c r="BF2461" s="2"/>
      <c r="BG2461" s="2"/>
      <c r="BH2461" s="2"/>
      <c r="BI2461" s="2"/>
      <c r="BJ2461" s="2"/>
      <c r="BK2461" s="2" t="s">
        <v>1372</v>
      </c>
      <c r="BL2461" s="10" t="s">
        <v>1373</v>
      </c>
      <c r="BM2461" t="str" cm="1">
        <f t="array" ref="BM2461">_xlfn.IFS(LEFT(G2461,1)="L","外注品",LEFT(G2461,1)="W","内製品",G2461="","購買品")</f>
        <v>外注品</v>
      </c>
    </row>
    <row r="2462" spans="1:65">
      <c r="A2462" s="2" t="str">
        <f t="shared" si="458"/>
        <v>WG01</v>
      </c>
      <c r="B2462" t="s">
        <v>2639</v>
      </c>
      <c r="C2462" s="2" t="s">
        <v>1350</v>
      </c>
      <c r="D2462" s="10"/>
      <c r="E2462" s="10"/>
      <c r="G2462" s="19" t="s">
        <v>5008</v>
      </c>
      <c r="H2462" s="19"/>
      <c r="K2462" s="2" t="str">
        <f t="shared" si="450"/>
        <v>11L0004788345</v>
      </c>
      <c r="L2462" s="7" t="str">
        <f t="shared" si="459"/>
        <v>2001/01/01</v>
      </c>
      <c r="M2462" s="7" t="str">
        <f t="shared" si="460"/>
        <v>2199/12/31</v>
      </c>
      <c r="N2462" s="2" t="str">
        <f t="shared" si="451"/>
        <v/>
      </c>
      <c r="O2462" s="13">
        <v>0</v>
      </c>
      <c r="P2462" s="15"/>
      <c r="Q2462" s="13">
        <v>15</v>
      </c>
      <c r="R2462" s="18"/>
      <c r="S2462" s="18">
        <v>100000000</v>
      </c>
      <c r="T2462" s="2"/>
      <c r="U2462" s="2"/>
      <c r="V2462" s="2"/>
      <c r="W2462" s="2"/>
      <c r="X2462" s="2"/>
      <c r="Y2462" s="2"/>
      <c r="Z2462" s="2"/>
      <c r="AA2462" s="13">
        <v>1</v>
      </c>
      <c r="AB2462" s="13">
        <f t="shared" si="452"/>
        <v>0</v>
      </c>
      <c r="AC2462" s="13">
        <f t="shared" si="453"/>
        <v>0</v>
      </c>
      <c r="AD2462" s="15"/>
      <c r="AE2462" s="15"/>
      <c r="AF2462" s="13" t="str">
        <f t="shared" si="454"/>
        <v>1</v>
      </c>
      <c r="AG2462" s="15"/>
      <c r="AH2462" s="15"/>
      <c r="AI2462" s="15"/>
      <c r="AJ2462" s="14"/>
      <c r="AK2462" s="15" cm="1">
        <f t="array" ref="AK2462">_xlfn.IFS(B2462="","",LEFT(G2462,1)="L",1,LEFT(G2462,1)="W",1,AND(LEFT(B2462,1)="H",G2462=""),0)</f>
        <v>1</v>
      </c>
      <c r="AL2462" s="15"/>
      <c r="AM2462" s="15"/>
      <c r="AN2462" s="15"/>
      <c r="AO2462" s="15"/>
      <c r="AP2462" s="15"/>
      <c r="AQ2462" s="15"/>
      <c r="AR2462" s="15"/>
      <c r="AS2462" s="15">
        <f t="shared" si="455"/>
        <v>1</v>
      </c>
      <c r="AT2462" s="15" t="s">
        <v>115</v>
      </c>
      <c r="AU2462" s="13" t="str">
        <f t="shared" si="456"/>
        <v>0</v>
      </c>
      <c r="AV2462" s="15"/>
      <c r="AW2462" s="15"/>
      <c r="AX2462" s="15"/>
      <c r="AY2462" s="15"/>
      <c r="AZ2462" s="14"/>
      <c r="BA2462" s="15"/>
      <c r="BB2462" s="15"/>
      <c r="BC2462" s="15"/>
      <c r="BD2462" s="13" t="str">
        <f t="shared" si="457"/>
        <v>0</v>
      </c>
      <c r="BE2462" s="2"/>
      <c r="BF2462" s="2"/>
      <c r="BG2462" s="2"/>
      <c r="BH2462" s="2"/>
      <c r="BI2462" s="2"/>
      <c r="BJ2462" s="2"/>
      <c r="BK2462" s="2" t="s">
        <v>1372</v>
      </c>
      <c r="BL2462" s="10" t="s">
        <v>1373</v>
      </c>
      <c r="BM2462" t="str" cm="1">
        <f t="array" ref="BM2462">_xlfn.IFS(LEFT(G2462,1)="L","外注品",LEFT(G2462,1)="W","内製品",G2462="","購買品")</f>
        <v>外注品</v>
      </c>
    </row>
    <row r="2463" spans="1:65">
      <c r="A2463" s="2" t="str">
        <f t="shared" si="458"/>
        <v>WG01</v>
      </c>
      <c r="B2463" t="s">
        <v>2640</v>
      </c>
      <c r="C2463" s="2" t="s">
        <v>1350</v>
      </c>
      <c r="D2463" s="10"/>
      <c r="E2463" s="10"/>
      <c r="G2463" s="19" t="s">
        <v>5008</v>
      </c>
      <c r="H2463" s="19"/>
      <c r="K2463" s="2" t="str">
        <f t="shared" si="450"/>
        <v>11L0004788346</v>
      </c>
      <c r="L2463" s="7" t="str">
        <f t="shared" si="459"/>
        <v>2001/01/01</v>
      </c>
      <c r="M2463" s="7" t="str">
        <f t="shared" si="460"/>
        <v>2199/12/31</v>
      </c>
      <c r="N2463" s="2" t="str">
        <f t="shared" si="451"/>
        <v/>
      </c>
      <c r="O2463" s="13">
        <v>0</v>
      </c>
      <c r="P2463" s="15"/>
      <c r="Q2463" s="13">
        <v>15</v>
      </c>
      <c r="R2463" s="18"/>
      <c r="S2463" s="18">
        <v>100000000</v>
      </c>
      <c r="T2463" s="2"/>
      <c r="U2463" s="2"/>
      <c r="V2463" s="2"/>
      <c r="W2463" s="2"/>
      <c r="X2463" s="2"/>
      <c r="Y2463" s="2"/>
      <c r="Z2463" s="2"/>
      <c r="AA2463" s="13">
        <v>1</v>
      </c>
      <c r="AB2463" s="13">
        <f t="shared" si="452"/>
        <v>0</v>
      </c>
      <c r="AC2463" s="13">
        <f t="shared" si="453"/>
        <v>0</v>
      </c>
      <c r="AD2463" s="15"/>
      <c r="AE2463" s="15"/>
      <c r="AF2463" s="13" t="str">
        <f t="shared" si="454"/>
        <v>1</v>
      </c>
      <c r="AG2463" s="15"/>
      <c r="AH2463" s="15"/>
      <c r="AI2463" s="15"/>
      <c r="AJ2463" s="14"/>
      <c r="AK2463" s="15" cm="1">
        <f t="array" ref="AK2463">_xlfn.IFS(B2463="","",LEFT(G2463,1)="L",1,LEFT(G2463,1)="W",1,AND(LEFT(B2463,1)="H",G2463=""),0)</f>
        <v>1</v>
      </c>
      <c r="AL2463" s="15"/>
      <c r="AM2463" s="15"/>
      <c r="AN2463" s="15"/>
      <c r="AO2463" s="15"/>
      <c r="AP2463" s="15"/>
      <c r="AQ2463" s="15"/>
      <c r="AR2463" s="15"/>
      <c r="AS2463" s="15">
        <f t="shared" si="455"/>
        <v>1</v>
      </c>
      <c r="AT2463" s="15" t="s">
        <v>115</v>
      </c>
      <c r="AU2463" s="13" t="str">
        <f t="shared" si="456"/>
        <v>0</v>
      </c>
      <c r="AV2463" s="15"/>
      <c r="AW2463" s="15"/>
      <c r="AX2463" s="15"/>
      <c r="AY2463" s="15"/>
      <c r="AZ2463" s="14"/>
      <c r="BA2463" s="15"/>
      <c r="BB2463" s="15"/>
      <c r="BC2463" s="15"/>
      <c r="BD2463" s="13" t="str">
        <f t="shared" si="457"/>
        <v>0</v>
      </c>
      <c r="BE2463" s="2"/>
      <c r="BF2463" s="2"/>
      <c r="BG2463" s="2"/>
      <c r="BH2463" s="2"/>
      <c r="BI2463" s="2"/>
      <c r="BJ2463" s="2"/>
      <c r="BK2463" s="2" t="s">
        <v>1372</v>
      </c>
      <c r="BL2463" s="10" t="s">
        <v>1373</v>
      </c>
      <c r="BM2463" t="str" cm="1">
        <f t="array" ref="BM2463">_xlfn.IFS(LEFT(G2463,1)="L","外注品",LEFT(G2463,1)="W","内製品",G2463="","購買品")</f>
        <v>外注品</v>
      </c>
    </row>
    <row r="2464" spans="1:65">
      <c r="A2464" s="2" t="str">
        <f t="shared" si="458"/>
        <v>WG01</v>
      </c>
      <c r="B2464" t="s">
        <v>2641</v>
      </c>
      <c r="C2464" s="2" t="s">
        <v>1350</v>
      </c>
      <c r="D2464" s="10"/>
      <c r="E2464" s="10"/>
      <c r="G2464" s="19" t="s">
        <v>5008</v>
      </c>
      <c r="H2464" s="19"/>
      <c r="K2464" s="2" t="str">
        <f t="shared" si="450"/>
        <v>11L0004788347</v>
      </c>
      <c r="L2464" s="7" t="str">
        <f t="shared" si="459"/>
        <v>2001/01/01</v>
      </c>
      <c r="M2464" s="7" t="str">
        <f t="shared" si="460"/>
        <v>2199/12/31</v>
      </c>
      <c r="N2464" s="2" t="str">
        <f t="shared" si="451"/>
        <v/>
      </c>
      <c r="O2464" s="13">
        <v>0</v>
      </c>
      <c r="P2464" s="15"/>
      <c r="Q2464" s="13">
        <v>15</v>
      </c>
      <c r="R2464" s="18"/>
      <c r="S2464" s="18">
        <v>100000000</v>
      </c>
      <c r="T2464" s="2"/>
      <c r="U2464" s="2"/>
      <c r="V2464" s="2"/>
      <c r="W2464" s="2"/>
      <c r="X2464" s="2"/>
      <c r="Y2464" s="2"/>
      <c r="Z2464" s="2"/>
      <c r="AA2464" s="13">
        <v>1</v>
      </c>
      <c r="AB2464" s="13">
        <f t="shared" si="452"/>
        <v>0</v>
      </c>
      <c r="AC2464" s="13">
        <f t="shared" si="453"/>
        <v>0</v>
      </c>
      <c r="AD2464" s="15"/>
      <c r="AE2464" s="15"/>
      <c r="AF2464" s="13" t="str">
        <f t="shared" si="454"/>
        <v>1</v>
      </c>
      <c r="AG2464" s="15"/>
      <c r="AH2464" s="15"/>
      <c r="AI2464" s="15"/>
      <c r="AJ2464" s="14"/>
      <c r="AK2464" s="15" cm="1">
        <f t="array" ref="AK2464">_xlfn.IFS(B2464="","",LEFT(G2464,1)="L",1,LEFT(G2464,1)="W",1,AND(LEFT(B2464,1)="H",G2464=""),0)</f>
        <v>1</v>
      </c>
      <c r="AL2464" s="15"/>
      <c r="AM2464" s="15"/>
      <c r="AN2464" s="15"/>
      <c r="AO2464" s="15"/>
      <c r="AP2464" s="15"/>
      <c r="AQ2464" s="15"/>
      <c r="AR2464" s="15"/>
      <c r="AS2464" s="15">
        <f t="shared" si="455"/>
        <v>1</v>
      </c>
      <c r="AT2464" s="15" t="s">
        <v>115</v>
      </c>
      <c r="AU2464" s="13" t="str">
        <f t="shared" si="456"/>
        <v>0</v>
      </c>
      <c r="AV2464" s="15"/>
      <c r="AW2464" s="15"/>
      <c r="AX2464" s="15"/>
      <c r="AY2464" s="15"/>
      <c r="AZ2464" s="14"/>
      <c r="BA2464" s="15"/>
      <c r="BB2464" s="15"/>
      <c r="BC2464" s="15"/>
      <c r="BD2464" s="13" t="str">
        <f t="shared" si="457"/>
        <v>0</v>
      </c>
      <c r="BE2464" s="2"/>
      <c r="BF2464" s="2"/>
      <c r="BG2464" s="2"/>
      <c r="BH2464" s="2"/>
      <c r="BI2464" s="2"/>
      <c r="BJ2464" s="2"/>
      <c r="BK2464" s="2" t="s">
        <v>1372</v>
      </c>
      <c r="BL2464" s="10" t="s">
        <v>1373</v>
      </c>
      <c r="BM2464" t="str" cm="1">
        <f t="array" ref="BM2464">_xlfn.IFS(LEFT(G2464,1)="L","外注品",LEFT(G2464,1)="W","内製品",G2464="","購買品")</f>
        <v>外注品</v>
      </c>
    </row>
    <row r="2465" spans="1:65">
      <c r="A2465" s="2" t="str">
        <f t="shared" si="458"/>
        <v>WG01</v>
      </c>
      <c r="B2465" t="s">
        <v>2642</v>
      </c>
      <c r="C2465" s="2" t="s">
        <v>1350</v>
      </c>
      <c r="D2465" s="10"/>
      <c r="E2465" s="10"/>
      <c r="G2465" s="19" t="s">
        <v>5008</v>
      </c>
      <c r="H2465" s="19"/>
      <c r="K2465" s="2" t="str">
        <f t="shared" si="450"/>
        <v>11L0004788348</v>
      </c>
      <c r="L2465" s="7" t="str">
        <f t="shared" si="459"/>
        <v>2001/01/01</v>
      </c>
      <c r="M2465" s="7" t="str">
        <f t="shared" si="460"/>
        <v>2199/12/31</v>
      </c>
      <c r="N2465" s="2" t="str">
        <f t="shared" si="451"/>
        <v/>
      </c>
      <c r="O2465" s="13">
        <v>0</v>
      </c>
      <c r="P2465" s="15"/>
      <c r="Q2465" s="13">
        <v>15</v>
      </c>
      <c r="R2465" s="18"/>
      <c r="S2465" s="18">
        <v>100000000</v>
      </c>
      <c r="T2465" s="2"/>
      <c r="U2465" s="2"/>
      <c r="V2465" s="2"/>
      <c r="W2465" s="2"/>
      <c r="X2465" s="2"/>
      <c r="Y2465" s="2"/>
      <c r="Z2465" s="2"/>
      <c r="AA2465" s="13">
        <v>1</v>
      </c>
      <c r="AB2465" s="13">
        <f t="shared" si="452"/>
        <v>0</v>
      </c>
      <c r="AC2465" s="13">
        <f t="shared" si="453"/>
        <v>0</v>
      </c>
      <c r="AD2465" s="15"/>
      <c r="AE2465" s="15"/>
      <c r="AF2465" s="13" t="str">
        <f t="shared" si="454"/>
        <v>1</v>
      </c>
      <c r="AG2465" s="15"/>
      <c r="AH2465" s="15"/>
      <c r="AI2465" s="15"/>
      <c r="AJ2465" s="14"/>
      <c r="AK2465" s="15" cm="1">
        <f t="array" ref="AK2465">_xlfn.IFS(B2465="","",LEFT(G2465,1)="L",1,LEFT(G2465,1)="W",1,AND(LEFT(B2465,1)="H",G2465=""),0)</f>
        <v>1</v>
      </c>
      <c r="AL2465" s="15"/>
      <c r="AM2465" s="15"/>
      <c r="AN2465" s="15"/>
      <c r="AO2465" s="15"/>
      <c r="AP2465" s="15"/>
      <c r="AQ2465" s="15"/>
      <c r="AR2465" s="15"/>
      <c r="AS2465" s="15">
        <f t="shared" si="455"/>
        <v>1</v>
      </c>
      <c r="AT2465" s="15" t="s">
        <v>115</v>
      </c>
      <c r="AU2465" s="13" t="str">
        <f t="shared" si="456"/>
        <v>0</v>
      </c>
      <c r="AV2465" s="15"/>
      <c r="AW2465" s="15"/>
      <c r="AX2465" s="15"/>
      <c r="AY2465" s="15"/>
      <c r="AZ2465" s="14"/>
      <c r="BA2465" s="15"/>
      <c r="BB2465" s="15"/>
      <c r="BC2465" s="15"/>
      <c r="BD2465" s="13" t="str">
        <f t="shared" si="457"/>
        <v>0</v>
      </c>
      <c r="BE2465" s="2"/>
      <c r="BF2465" s="2"/>
      <c r="BG2465" s="2"/>
      <c r="BH2465" s="2"/>
      <c r="BI2465" s="2"/>
      <c r="BJ2465" s="2"/>
      <c r="BK2465" s="2" t="s">
        <v>1372</v>
      </c>
      <c r="BL2465" s="10" t="s">
        <v>1373</v>
      </c>
      <c r="BM2465" t="str" cm="1">
        <f t="array" ref="BM2465">_xlfn.IFS(LEFT(G2465,1)="L","外注品",LEFT(G2465,1)="W","内製品",G2465="","購買品")</f>
        <v>外注品</v>
      </c>
    </row>
    <row r="2466" spans="1:65">
      <c r="A2466" s="2" t="str">
        <f t="shared" si="458"/>
        <v>WG01</v>
      </c>
      <c r="B2466" t="s">
        <v>2643</v>
      </c>
      <c r="C2466" s="2" t="s">
        <v>1350</v>
      </c>
      <c r="D2466" s="10"/>
      <c r="E2466" s="10"/>
      <c r="G2466" s="19" t="s">
        <v>5008</v>
      </c>
      <c r="H2466" s="19"/>
      <c r="K2466" s="2" t="str">
        <f t="shared" si="450"/>
        <v>11L0004788349</v>
      </c>
      <c r="L2466" s="7" t="str">
        <f t="shared" si="459"/>
        <v>2001/01/01</v>
      </c>
      <c r="M2466" s="7" t="str">
        <f t="shared" si="460"/>
        <v>2199/12/31</v>
      </c>
      <c r="N2466" s="2" t="str">
        <f t="shared" si="451"/>
        <v/>
      </c>
      <c r="O2466" s="13">
        <v>0</v>
      </c>
      <c r="P2466" s="15"/>
      <c r="Q2466" s="13">
        <v>15</v>
      </c>
      <c r="R2466" s="18"/>
      <c r="S2466" s="18">
        <v>100000000</v>
      </c>
      <c r="T2466" s="2"/>
      <c r="U2466" s="2"/>
      <c r="V2466" s="2"/>
      <c r="W2466" s="2"/>
      <c r="X2466" s="2"/>
      <c r="Y2466" s="2"/>
      <c r="Z2466" s="2"/>
      <c r="AA2466" s="13">
        <v>1</v>
      </c>
      <c r="AB2466" s="13">
        <f t="shared" si="452"/>
        <v>0</v>
      </c>
      <c r="AC2466" s="13">
        <f t="shared" si="453"/>
        <v>0</v>
      </c>
      <c r="AD2466" s="15"/>
      <c r="AE2466" s="15"/>
      <c r="AF2466" s="13" t="str">
        <f t="shared" si="454"/>
        <v>1</v>
      </c>
      <c r="AG2466" s="15"/>
      <c r="AH2466" s="15"/>
      <c r="AI2466" s="15"/>
      <c r="AJ2466" s="14"/>
      <c r="AK2466" s="15" cm="1">
        <f t="array" ref="AK2466">_xlfn.IFS(B2466="","",LEFT(G2466,1)="L",1,LEFT(G2466,1)="W",1,AND(LEFT(B2466,1)="H",G2466=""),0)</f>
        <v>1</v>
      </c>
      <c r="AL2466" s="15"/>
      <c r="AM2466" s="15"/>
      <c r="AN2466" s="15"/>
      <c r="AO2466" s="15"/>
      <c r="AP2466" s="15"/>
      <c r="AQ2466" s="15"/>
      <c r="AR2466" s="15"/>
      <c r="AS2466" s="15">
        <f t="shared" si="455"/>
        <v>1</v>
      </c>
      <c r="AT2466" s="15" t="s">
        <v>115</v>
      </c>
      <c r="AU2466" s="13" t="str">
        <f t="shared" si="456"/>
        <v>0</v>
      </c>
      <c r="AV2466" s="15"/>
      <c r="AW2466" s="15"/>
      <c r="AX2466" s="15"/>
      <c r="AY2466" s="15"/>
      <c r="AZ2466" s="14"/>
      <c r="BA2466" s="15"/>
      <c r="BB2466" s="15"/>
      <c r="BC2466" s="15"/>
      <c r="BD2466" s="13" t="str">
        <f t="shared" si="457"/>
        <v>0</v>
      </c>
      <c r="BE2466" s="2"/>
      <c r="BF2466" s="2"/>
      <c r="BG2466" s="2"/>
      <c r="BH2466" s="2"/>
      <c r="BI2466" s="2"/>
      <c r="BJ2466" s="2"/>
      <c r="BK2466" s="2" t="s">
        <v>1372</v>
      </c>
      <c r="BL2466" s="10" t="s">
        <v>1373</v>
      </c>
      <c r="BM2466" t="str" cm="1">
        <f t="array" ref="BM2466">_xlfn.IFS(LEFT(G2466,1)="L","外注品",LEFT(G2466,1)="W","内製品",G2466="","購買品")</f>
        <v>外注品</v>
      </c>
    </row>
    <row r="2467" spans="1:65">
      <c r="A2467" s="2" t="str">
        <f t="shared" si="458"/>
        <v>WG01</v>
      </c>
      <c r="B2467" t="s">
        <v>2644</v>
      </c>
      <c r="C2467" s="2" t="s">
        <v>1350</v>
      </c>
      <c r="D2467" s="10"/>
      <c r="E2467" s="10"/>
      <c r="G2467" s="19" t="s">
        <v>5008</v>
      </c>
      <c r="H2467" s="19"/>
      <c r="K2467" s="2" t="str">
        <f t="shared" si="450"/>
        <v>11L0004788350</v>
      </c>
      <c r="L2467" s="7" t="str">
        <f t="shared" si="459"/>
        <v>2001/01/01</v>
      </c>
      <c r="M2467" s="7" t="str">
        <f t="shared" si="460"/>
        <v>2199/12/31</v>
      </c>
      <c r="N2467" s="2" t="str">
        <f t="shared" si="451"/>
        <v/>
      </c>
      <c r="O2467" s="13">
        <v>0</v>
      </c>
      <c r="P2467" s="15"/>
      <c r="Q2467" s="13">
        <v>15</v>
      </c>
      <c r="R2467" s="18"/>
      <c r="S2467" s="18">
        <v>100000000</v>
      </c>
      <c r="T2467" s="2"/>
      <c r="U2467" s="2"/>
      <c r="V2467" s="2"/>
      <c r="W2467" s="2"/>
      <c r="X2467" s="2"/>
      <c r="Y2467" s="2"/>
      <c r="Z2467" s="2"/>
      <c r="AA2467" s="13">
        <v>1</v>
      </c>
      <c r="AB2467" s="13">
        <f t="shared" si="452"/>
        <v>0</v>
      </c>
      <c r="AC2467" s="13">
        <f t="shared" si="453"/>
        <v>0</v>
      </c>
      <c r="AD2467" s="15"/>
      <c r="AE2467" s="15"/>
      <c r="AF2467" s="13" t="str">
        <f t="shared" si="454"/>
        <v>1</v>
      </c>
      <c r="AG2467" s="15"/>
      <c r="AH2467" s="15"/>
      <c r="AI2467" s="15"/>
      <c r="AJ2467" s="14"/>
      <c r="AK2467" s="15" cm="1">
        <f t="array" ref="AK2467">_xlfn.IFS(B2467="","",LEFT(G2467,1)="L",1,LEFT(G2467,1)="W",1,AND(LEFT(B2467,1)="H",G2467=""),0)</f>
        <v>1</v>
      </c>
      <c r="AL2467" s="15"/>
      <c r="AM2467" s="15"/>
      <c r="AN2467" s="15"/>
      <c r="AO2467" s="15"/>
      <c r="AP2467" s="15"/>
      <c r="AQ2467" s="15"/>
      <c r="AR2467" s="15"/>
      <c r="AS2467" s="15">
        <f t="shared" si="455"/>
        <v>1</v>
      </c>
      <c r="AT2467" s="15" t="s">
        <v>115</v>
      </c>
      <c r="AU2467" s="13" t="str">
        <f t="shared" si="456"/>
        <v>0</v>
      </c>
      <c r="AV2467" s="15"/>
      <c r="AW2467" s="15"/>
      <c r="AX2467" s="15"/>
      <c r="AY2467" s="15"/>
      <c r="AZ2467" s="14"/>
      <c r="BA2467" s="15"/>
      <c r="BB2467" s="15"/>
      <c r="BC2467" s="15"/>
      <c r="BD2467" s="13" t="str">
        <f t="shared" si="457"/>
        <v>0</v>
      </c>
      <c r="BE2467" s="2"/>
      <c r="BF2467" s="2"/>
      <c r="BG2467" s="2"/>
      <c r="BH2467" s="2"/>
      <c r="BI2467" s="2"/>
      <c r="BJ2467" s="2"/>
      <c r="BK2467" s="2" t="s">
        <v>1372</v>
      </c>
      <c r="BL2467" s="10" t="s">
        <v>1373</v>
      </c>
      <c r="BM2467" t="str" cm="1">
        <f t="array" ref="BM2467">_xlfn.IFS(LEFT(G2467,1)="L","外注品",LEFT(G2467,1)="W","内製品",G2467="","購買品")</f>
        <v>外注品</v>
      </c>
    </row>
    <row r="2468" spans="1:65">
      <c r="A2468" s="2" t="str">
        <f t="shared" si="458"/>
        <v>WG01</v>
      </c>
      <c r="B2468" t="s">
        <v>2645</v>
      </c>
      <c r="C2468" s="2" t="s">
        <v>1350</v>
      </c>
      <c r="D2468" s="10"/>
      <c r="E2468" s="10"/>
      <c r="G2468" s="19" t="s">
        <v>5008</v>
      </c>
      <c r="H2468" s="19"/>
      <c r="K2468" s="2" t="str">
        <f t="shared" si="450"/>
        <v>11L0004788351</v>
      </c>
      <c r="L2468" s="7" t="str">
        <f t="shared" si="459"/>
        <v>2001/01/01</v>
      </c>
      <c r="M2468" s="7" t="str">
        <f t="shared" si="460"/>
        <v>2199/12/31</v>
      </c>
      <c r="N2468" s="2" t="str">
        <f t="shared" si="451"/>
        <v/>
      </c>
      <c r="O2468" s="13">
        <v>0</v>
      </c>
      <c r="P2468" s="15"/>
      <c r="Q2468" s="13">
        <v>15</v>
      </c>
      <c r="R2468" s="18"/>
      <c r="S2468" s="18">
        <v>100000000</v>
      </c>
      <c r="T2468" s="2"/>
      <c r="U2468" s="2"/>
      <c r="V2468" s="2"/>
      <c r="W2468" s="2"/>
      <c r="X2468" s="2"/>
      <c r="Y2468" s="2"/>
      <c r="Z2468" s="2"/>
      <c r="AA2468" s="13">
        <v>1</v>
      </c>
      <c r="AB2468" s="13">
        <f t="shared" si="452"/>
        <v>0</v>
      </c>
      <c r="AC2468" s="13">
        <f t="shared" si="453"/>
        <v>0</v>
      </c>
      <c r="AD2468" s="15"/>
      <c r="AE2468" s="15"/>
      <c r="AF2468" s="13" t="str">
        <f t="shared" si="454"/>
        <v>1</v>
      </c>
      <c r="AG2468" s="15"/>
      <c r="AH2468" s="15"/>
      <c r="AI2468" s="15"/>
      <c r="AJ2468" s="14"/>
      <c r="AK2468" s="15" cm="1">
        <f t="array" ref="AK2468">_xlfn.IFS(B2468="","",LEFT(G2468,1)="L",1,LEFT(G2468,1)="W",1,AND(LEFT(B2468,1)="H",G2468=""),0)</f>
        <v>1</v>
      </c>
      <c r="AL2468" s="15"/>
      <c r="AM2468" s="15"/>
      <c r="AN2468" s="15"/>
      <c r="AO2468" s="15"/>
      <c r="AP2468" s="15"/>
      <c r="AQ2468" s="15"/>
      <c r="AR2468" s="15"/>
      <c r="AS2468" s="15">
        <f t="shared" si="455"/>
        <v>1</v>
      </c>
      <c r="AT2468" s="15" t="s">
        <v>115</v>
      </c>
      <c r="AU2468" s="13" t="str">
        <f t="shared" si="456"/>
        <v>0</v>
      </c>
      <c r="AV2468" s="15"/>
      <c r="AW2468" s="15"/>
      <c r="AX2468" s="15"/>
      <c r="AY2468" s="15"/>
      <c r="AZ2468" s="14"/>
      <c r="BA2468" s="15"/>
      <c r="BB2468" s="15"/>
      <c r="BC2468" s="15"/>
      <c r="BD2468" s="13" t="str">
        <f t="shared" si="457"/>
        <v>0</v>
      </c>
      <c r="BE2468" s="2"/>
      <c r="BF2468" s="2"/>
      <c r="BG2468" s="2"/>
      <c r="BH2468" s="2"/>
      <c r="BI2468" s="2"/>
      <c r="BJ2468" s="2"/>
      <c r="BK2468" s="2" t="s">
        <v>1372</v>
      </c>
      <c r="BL2468" s="10" t="s">
        <v>1373</v>
      </c>
      <c r="BM2468" t="str" cm="1">
        <f t="array" ref="BM2468">_xlfn.IFS(LEFT(G2468,1)="L","外注品",LEFT(G2468,1)="W","内製品",G2468="","購買品")</f>
        <v>外注品</v>
      </c>
    </row>
    <row r="2469" spans="1:65">
      <c r="A2469" s="2" t="str">
        <f t="shared" si="458"/>
        <v>WG01</v>
      </c>
      <c r="B2469" t="s">
        <v>2646</v>
      </c>
      <c r="C2469" s="2" t="s">
        <v>1350</v>
      </c>
      <c r="D2469" s="10"/>
      <c r="E2469" s="10"/>
      <c r="G2469" s="19" t="s">
        <v>5008</v>
      </c>
      <c r="H2469" s="19"/>
      <c r="K2469" s="2" t="str">
        <f t="shared" si="450"/>
        <v>11L0004788352</v>
      </c>
      <c r="L2469" s="7" t="str">
        <f t="shared" si="459"/>
        <v>2001/01/01</v>
      </c>
      <c r="M2469" s="7" t="str">
        <f t="shared" si="460"/>
        <v>2199/12/31</v>
      </c>
      <c r="N2469" s="2" t="str">
        <f t="shared" si="451"/>
        <v/>
      </c>
      <c r="O2469" s="13">
        <v>0</v>
      </c>
      <c r="P2469" s="15"/>
      <c r="Q2469" s="13">
        <v>15</v>
      </c>
      <c r="R2469" s="18"/>
      <c r="S2469" s="18">
        <v>100000000</v>
      </c>
      <c r="T2469" s="2"/>
      <c r="U2469" s="2"/>
      <c r="V2469" s="2"/>
      <c r="W2469" s="2"/>
      <c r="X2469" s="2"/>
      <c r="Y2469" s="2"/>
      <c r="Z2469" s="2"/>
      <c r="AA2469" s="13">
        <v>1</v>
      </c>
      <c r="AB2469" s="13">
        <f t="shared" si="452"/>
        <v>0</v>
      </c>
      <c r="AC2469" s="13">
        <f t="shared" si="453"/>
        <v>0</v>
      </c>
      <c r="AD2469" s="15"/>
      <c r="AE2469" s="15"/>
      <c r="AF2469" s="13" t="str">
        <f t="shared" si="454"/>
        <v>1</v>
      </c>
      <c r="AG2469" s="15"/>
      <c r="AH2469" s="15"/>
      <c r="AI2469" s="15"/>
      <c r="AJ2469" s="14"/>
      <c r="AK2469" s="15" cm="1">
        <f t="array" ref="AK2469">_xlfn.IFS(B2469="","",LEFT(G2469,1)="L",1,LEFT(G2469,1)="W",1,AND(LEFT(B2469,1)="H",G2469=""),0)</f>
        <v>1</v>
      </c>
      <c r="AL2469" s="15"/>
      <c r="AM2469" s="15"/>
      <c r="AN2469" s="15"/>
      <c r="AO2469" s="15"/>
      <c r="AP2469" s="15"/>
      <c r="AQ2469" s="15"/>
      <c r="AR2469" s="15"/>
      <c r="AS2469" s="15">
        <f t="shared" si="455"/>
        <v>1</v>
      </c>
      <c r="AT2469" s="15" t="s">
        <v>115</v>
      </c>
      <c r="AU2469" s="13" t="str">
        <f t="shared" si="456"/>
        <v>0</v>
      </c>
      <c r="AV2469" s="15"/>
      <c r="AW2469" s="15"/>
      <c r="AX2469" s="15"/>
      <c r="AY2469" s="15"/>
      <c r="AZ2469" s="14"/>
      <c r="BA2469" s="15"/>
      <c r="BB2469" s="15"/>
      <c r="BC2469" s="15"/>
      <c r="BD2469" s="13" t="str">
        <f t="shared" si="457"/>
        <v>0</v>
      </c>
      <c r="BE2469" s="2"/>
      <c r="BF2469" s="2"/>
      <c r="BG2469" s="2"/>
      <c r="BH2469" s="2"/>
      <c r="BI2469" s="2"/>
      <c r="BJ2469" s="2"/>
      <c r="BK2469" s="2" t="s">
        <v>1372</v>
      </c>
      <c r="BL2469" s="10" t="s">
        <v>1373</v>
      </c>
      <c r="BM2469" t="str" cm="1">
        <f t="array" ref="BM2469">_xlfn.IFS(LEFT(G2469,1)="L","外注品",LEFT(G2469,1)="W","内製品",G2469="","購買品")</f>
        <v>外注品</v>
      </c>
    </row>
    <row r="2470" spans="1:65">
      <c r="A2470" s="2" t="str">
        <f t="shared" si="458"/>
        <v>WG01</v>
      </c>
      <c r="B2470" t="s">
        <v>2647</v>
      </c>
      <c r="C2470" s="2" t="s">
        <v>1350</v>
      </c>
      <c r="D2470" s="10"/>
      <c r="E2470" s="10"/>
      <c r="G2470" s="19" t="s">
        <v>5008</v>
      </c>
      <c r="H2470" s="19"/>
      <c r="K2470" s="2" t="str">
        <f t="shared" si="450"/>
        <v>11L0004788353</v>
      </c>
      <c r="L2470" s="7" t="str">
        <f t="shared" si="459"/>
        <v>2001/01/01</v>
      </c>
      <c r="M2470" s="7" t="str">
        <f t="shared" si="460"/>
        <v>2199/12/31</v>
      </c>
      <c r="N2470" s="2" t="str">
        <f t="shared" si="451"/>
        <v/>
      </c>
      <c r="O2470" s="13">
        <v>0</v>
      </c>
      <c r="P2470" s="15"/>
      <c r="Q2470" s="13">
        <v>15</v>
      </c>
      <c r="R2470" s="18"/>
      <c r="S2470" s="18">
        <v>100000000</v>
      </c>
      <c r="T2470" s="2"/>
      <c r="U2470" s="2"/>
      <c r="V2470" s="2"/>
      <c r="W2470" s="2"/>
      <c r="X2470" s="2"/>
      <c r="Y2470" s="2"/>
      <c r="Z2470" s="2"/>
      <c r="AA2470" s="13">
        <v>1</v>
      </c>
      <c r="AB2470" s="13">
        <f t="shared" si="452"/>
        <v>0</v>
      </c>
      <c r="AC2470" s="13">
        <f t="shared" si="453"/>
        <v>0</v>
      </c>
      <c r="AD2470" s="15"/>
      <c r="AE2470" s="15"/>
      <c r="AF2470" s="13" t="str">
        <f t="shared" si="454"/>
        <v>1</v>
      </c>
      <c r="AG2470" s="15"/>
      <c r="AH2470" s="15"/>
      <c r="AI2470" s="15"/>
      <c r="AJ2470" s="14"/>
      <c r="AK2470" s="15" cm="1">
        <f t="array" ref="AK2470">_xlfn.IFS(B2470="","",LEFT(G2470,1)="L",1,LEFT(G2470,1)="W",1,AND(LEFT(B2470,1)="H",G2470=""),0)</f>
        <v>1</v>
      </c>
      <c r="AL2470" s="15"/>
      <c r="AM2470" s="15"/>
      <c r="AN2470" s="15"/>
      <c r="AO2470" s="15"/>
      <c r="AP2470" s="15"/>
      <c r="AQ2470" s="15"/>
      <c r="AR2470" s="15"/>
      <c r="AS2470" s="15">
        <f t="shared" si="455"/>
        <v>1</v>
      </c>
      <c r="AT2470" s="15" t="s">
        <v>115</v>
      </c>
      <c r="AU2470" s="13" t="str">
        <f t="shared" si="456"/>
        <v>0</v>
      </c>
      <c r="AV2470" s="15"/>
      <c r="AW2470" s="15"/>
      <c r="AX2470" s="15"/>
      <c r="AY2470" s="15"/>
      <c r="AZ2470" s="14"/>
      <c r="BA2470" s="15"/>
      <c r="BB2470" s="15"/>
      <c r="BC2470" s="15"/>
      <c r="BD2470" s="13" t="str">
        <f t="shared" si="457"/>
        <v>0</v>
      </c>
      <c r="BE2470" s="2"/>
      <c r="BF2470" s="2"/>
      <c r="BG2470" s="2"/>
      <c r="BH2470" s="2"/>
      <c r="BI2470" s="2"/>
      <c r="BJ2470" s="2"/>
      <c r="BK2470" s="2" t="s">
        <v>1372</v>
      </c>
      <c r="BL2470" s="10" t="s">
        <v>1373</v>
      </c>
      <c r="BM2470" t="str" cm="1">
        <f t="array" ref="BM2470">_xlfn.IFS(LEFT(G2470,1)="L","外注品",LEFT(G2470,1)="W","内製品",G2470="","購買品")</f>
        <v>外注品</v>
      </c>
    </row>
    <row r="2471" spans="1:65">
      <c r="A2471" s="2" t="str">
        <f t="shared" si="458"/>
        <v>WG01</v>
      </c>
      <c r="B2471" t="s">
        <v>2648</v>
      </c>
      <c r="C2471" s="2" t="s">
        <v>1350</v>
      </c>
      <c r="D2471" s="10"/>
      <c r="E2471" s="10"/>
      <c r="G2471" s="19" t="s">
        <v>5008</v>
      </c>
      <c r="H2471" s="19"/>
      <c r="K2471" s="2" t="str">
        <f t="shared" si="450"/>
        <v>11L0004788354</v>
      </c>
      <c r="L2471" s="7" t="str">
        <f t="shared" si="459"/>
        <v>2001/01/01</v>
      </c>
      <c r="M2471" s="7" t="str">
        <f t="shared" si="460"/>
        <v>2199/12/31</v>
      </c>
      <c r="N2471" s="2" t="str">
        <f t="shared" si="451"/>
        <v/>
      </c>
      <c r="O2471" s="13">
        <v>0</v>
      </c>
      <c r="P2471" s="15"/>
      <c r="Q2471" s="13">
        <v>15</v>
      </c>
      <c r="R2471" s="18"/>
      <c r="S2471" s="18">
        <v>100000000</v>
      </c>
      <c r="T2471" s="2"/>
      <c r="U2471" s="2"/>
      <c r="V2471" s="2"/>
      <c r="W2471" s="2"/>
      <c r="X2471" s="2"/>
      <c r="Y2471" s="2"/>
      <c r="Z2471" s="2"/>
      <c r="AA2471" s="13">
        <v>1</v>
      </c>
      <c r="AB2471" s="13">
        <f t="shared" si="452"/>
        <v>0</v>
      </c>
      <c r="AC2471" s="13">
        <f t="shared" si="453"/>
        <v>0</v>
      </c>
      <c r="AD2471" s="15"/>
      <c r="AE2471" s="15"/>
      <c r="AF2471" s="13" t="str">
        <f t="shared" si="454"/>
        <v>1</v>
      </c>
      <c r="AG2471" s="15"/>
      <c r="AH2471" s="15"/>
      <c r="AI2471" s="15"/>
      <c r="AJ2471" s="14"/>
      <c r="AK2471" s="15" cm="1">
        <f t="array" ref="AK2471">_xlfn.IFS(B2471="","",LEFT(G2471,1)="L",1,LEFT(G2471,1)="W",1,AND(LEFT(B2471,1)="H",G2471=""),0)</f>
        <v>1</v>
      </c>
      <c r="AL2471" s="15"/>
      <c r="AM2471" s="15"/>
      <c r="AN2471" s="15"/>
      <c r="AO2471" s="15"/>
      <c r="AP2471" s="15"/>
      <c r="AQ2471" s="15"/>
      <c r="AR2471" s="15"/>
      <c r="AS2471" s="15">
        <f t="shared" si="455"/>
        <v>1</v>
      </c>
      <c r="AT2471" s="15" t="s">
        <v>115</v>
      </c>
      <c r="AU2471" s="13" t="str">
        <f t="shared" si="456"/>
        <v>0</v>
      </c>
      <c r="AV2471" s="15"/>
      <c r="AW2471" s="15"/>
      <c r="AX2471" s="15"/>
      <c r="AY2471" s="15"/>
      <c r="AZ2471" s="14"/>
      <c r="BA2471" s="15"/>
      <c r="BB2471" s="15"/>
      <c r="BC2471" s="15"/>
      <c r="BD2471" s="13" t="str">
        <f t="shared" si="457"/>
        <v>0</v>
      </c>
      <c r="BE2471" s="2"/>
      <c r="BF2471" s="2"/>
      <c r="BG2471" s="2"/>
      <c r="BH2471" s="2"/>
      <c r="BI2471" s="2"/>
      <c r="BJ2471" s="2"/>
      <c r="BK2471" s="2" t="s">
        <v>1372</v>
      </c>
      <c r="BL2471" s="10" t="s">
        <v>1373</v>
      </c>
      <c r="BM2471" t="str" cm="1">
        <f t="array" ref="BM2471">_xlfn.IFS(LEFT(G2471,1)="L","外注品",LEFT(G2471,1)="W","内製品",G2471="","購買品")</f>
        <v>外注品</v>
      </c>
    </row>
    <row r="2472" spans="1:65">
      <c r="A2472" s="2" t="str">
        <f t="shared" si="458"/>
        <v>WG01</v>
      </c>
      <c r="B2472" t="s">
        <v>2649</v>
      </c>
      <c r="C2472" s="2" t="s">
        <v>1350</v>
      </c>
      <c r="D2472" s="10"/>
      <c r="E2472" s="10"/>
      <c r="G2472" s="19" t="s">
        <v>5008</v>
      </c>
      <c r="H2472" s="19"/>
      <c r="K2472" s="2" t="str">
        <f t="shared" si="450"/>
        <v>11L0004788355</v>
      </c>
      <c r="L2472" s="7" t="str">
        <f t="shared" si="459"/>
        <v>2001/01/01</v>
      </c>
      <c r="M2472" s="7" t="str">
        <f t="shared" si="460"/>
        <v>2199/12/31</v>
      </c>
      <c r="N2472" s="2" t="str">
        <f t="shared" si="451"/>
        <v/>
      </c>
      <c r="O2472" s="13">
        <v>0</v>
      </c>
      <c r="P2472" s="15"/>
      <c r="Q2472" s="13">
        <v>15</v>
      </c>
      <c r="R2472" s="18"/>
      <c r="S2472" s="18">
        <v>100000000</v>
      </c>
      <c r="T2472" s="2"/>
      <c r="U2472" s="2"/>
      <c r="V2472" s="2"/>
      <c r="W2472" s="2"/>
      <c r="X2472" s="2"/>
      <c r="Y2472" s="2"/>
      <c r="Z2472" s="2"/>
      <c r="AA2472" s="13">
        <v>1</v>
      </c>
      <c r="AB2472" s="13">
        <f t="shared" si="452"/>
        <v>0</v>
      </c>
      <c r="AC2472" s="13">
        <f t="shared" si="453"/>
        <v>0</v>
      </c>
      <c r="AD2472" s="15"/>
      <c r="AE2472" s="15"/>
      <c r="AF2472" s="13" t="str">
        <f t="shared" si="454"/>
        <v>1</v>
      </c>
      <c r="AG2472" s="15"/>
      <c r="AH2472" s="15"/>
      <c r="AI2472" s="15"/>
      <c r="AJ2472" s="14"/>
      <c r="AK2472" s="15" cm="1">
        <f t="array" ref="AK2472">_xlfn.IFS(B2472="","",LEFT(G2472,1)="L",1,LEFT(G2472,1)="W",1,AND(LEFT(B2472,1)="H",G2472=""),0)</f>
        <v>1</v>
      </c>
      <c r="AL2472" s="15"/>
      <c r="AM2472" s="15"/>
      <c r="AN2472" s="15"/>
      <c r="AO2472" s="15"/>
      <c r="AP2472" s="15"/>
      <c r="AQ2472" s="15"/>
      <c r="AR2472" s="15"/>
      <c r="AS2472" s="15">
        <f t="shared" si="455"/>
        <v>1</v>
      </c>
      <c r="AT2472" s="15" t="s">
        <v>115</v>
      </c>
      <c r="AU2472" s="13" t="str">
        <f t="shared" si="456"/>
        <v>0</v>
      </c>
      <c r="AV2472" s="15"/>
      <c r="AW2472" s="15"/>
      <c r="AX2472" s="15"/>
      <c r="AY2472" s="15"/>
      <c r="AZ2472" s="14"/>
      <c r="BA2472" s="15"/>
      <c r="BB2472" s="15"/>
      <c r="BC2472" s="15"/>
      <c r="BD2472" s="13" t="str">
        <f t="shared" si="457"/>
        <v>0</v>
      </c>
      <c r="BE2472" s="2"/>
      <c r="BF2472" s="2"/>
      <c r="BG2472" s="2"/>
      <c r="BH2472" s="2"/>
      <c r="BI2472" s="2"/>
      <c r="BJ2472" s="2"/>
      <c r="BK2472" s="2" t="s">
        <v>1372</v>
      </c>
      <c r="BL2472" s="10" t="s">
        <v>1373</v>
      </c>
      <c r="BM2472" t="str" cm="1">
        <f t="array" ref="BM2472">_xlfn.IFS(LEFT(G2472,1)="L","外注品",LEFT(G2472,1)="W","内製品",G2472="","購買品")</f>
        <v>外注品</v>
      </c>
    </row>
    <row r="2473" spans="1:65">
      <c r="A2473" s="2" t="str">
        <f t="shared" si="458"/>
        <v>WG01</v>
      </c>
      <c r="B2473" t="s">
        <v>2650</v>
      </c>
      <c r="C2473" s="2" t="s">
        <v>1350</v>
      </c>
      <c r="D2473" s="10"/>
      <c r="E2473" s="10"/>
      <c r="G2473" s="19" t="s">
        <v>5008</v>
      </c>
      <c r="H2473" s="19"/>
      <c r="K2473" s="2" t="str">
        <f t="shared" si="450"/>
        <v>11L0004788356</v>
      </c>
      <c r="L2473" s="7" t="str">
        <f t="shared" si="459"/>
        <v>2001/01/01</v>
      </c>
      <c r="M2473" s="7" t="str">
        <f t="shared" si="460"/>
        <v>2199/12/31</v>
      </c>
      <c r="N2473" s="2" t="str">
        <f t="shared" si="451"/>
        <v/>
      </c>
      <c r="O2473" s="13">
        <v>0</v>
      </c>
      <c r="P2473" s="15"/>
      <c r="Q2473" s="13">
        <v>15</v>
      </c>
      <c r="R2473" s="18"/>
      <c r="S2473" s="18">
        <v>100000000</v>
      </c>
      <c r="T2473" s="2"/>
      <c r="U2473" s="2"/>
      <c r="V2473" s="2"/>
      <c r="W2473" s="2"/>
      <c r="X2473" s="2"/>
      <c r="Y2473" s="2"/>
      <c r="Z2473" s="2"/>
      <c r="AA2473" s="13">
        <v>1</v>
      </c>
      <c r="AB2473" s="13">
        <f t="shared" si="452"/>
        <v>0</v>
      </c>
      <c r="AC2473" s="13">
        <f t="shared" si="453"/>
        <v>0</v>
      </c>
      <c r="AD2473" s="15"/>
      <c r="AE2473" s="15"/>
      <c r="AF2473" s="13" t="str">
        <f t="shared" si="454"/>
        <v>1</v>
      </c>
      <c r="AG2473" s="15"/>
      <c r="AH2473" s="15"/>
      <c r="AI2473" s="15"/>
      <c r="AJ2473" s="14"/>
      <c r="AK2473" s="15" cm="1">
        <f t="array" ref="AK2473">_xlfn.IFS(B2473="","",LEFT(G2473,1)="L",1,LEFT(G2473,1)="W",1,AND(LEFT(B2473,1)="H",G2473=""),0)</f>
        <v>1</v>
      </c>
      <c r="AL2473" s="15"/>
      <c r="AM2473" s="15"/>
      <c r="AN2473" s="15"/>
      <c r="AO2473" s="15"/>
      <c r="AP2473" s="15"/>
      <c r="AQ2473" s="15"/>
      <c r="AR2473" s="15"/>
      <c r="AS2473" s="15">
        <f t="shared" si="455"/>
        <v>1</v>
      </c>
      <c r="AT2473" s="15" t="s">
        <v>115</v>
      </c>
      <c r="AU2473" s="13" t="str">
        <f t="shared" si="456"/>
        <v>0</v>
      </c>
      <c r="AV2473" s="15"/>
      <c r="AW2473" s="15"/>
      <c r="AX2473" s="15"/>
      <c r="AY2473" s="15"/>
      <c r="AZ2473" s="14"/>
      <c r="BA2473" s="15"/>
      <c r="BB2473" s="15"/>
      <c r="BC2473" s="15"/>
      <c r="BD2473" s="13" t="str">
        <f t="shared" si="457"/>
        <v>0</v>
      </c>
      <c r="BE2473" s="2"/>
      <c r="BF2473" s="2"/>
      <c r="BG2473" s="2"/>
      <c r="BH2473" s="2"/>
      <c r="BI2473" s="2"/>
      <c r="BJ2473" s="2"/>
      <c r="BK2473" s="2" t="s">
        <v>1372</v>
      </c>
      <c r="BL2473" s="10" t="s">
        <v>1373</v>
      </c>
      <c r="BM2473" t="str" cm="1">
        <f t="array" ref="BM2473">_xlfn.IFS(LEFT(G2473,1)="L","外注品",LEFT(G2473,1)="W","内製品",G2473="","購買品")</f>
        <v>外注品</v>
      </c>
    </row>
    <row r="2474" spans="1:65">
      <c r="A2474" s="2" t="str">
        <f t="shared" si="458"/>
        <v>WG01</v>
      </c>
      <c r="B2474" t="s">
        <v>2651</v>
      </c>
      <c r="C2474" s="2" t="s">
        <v>1350</v>
      </c>
      <c r="D2474" s="10"/>
      <c r="E2474" s="10"/>
      <c r="G2474" s="19" t="s">
        <v>5008</v>
      </c>
      <c r="H2474" s="19"/>
      <c r="K2474" s="2" t="str">
        <f t="shared" si="450"/>
        <v>11L0004788357</v>
      </c>
      <c r="L2474" s="7" t="str">
        <f t="shared" si="459"/>
        <v>2001/01/01</v>
      </c>
      <c r="M2474" s="7" t="str">
        <f t="shared" si="460"/>
        <v>2199/12/31</v>
      </c>
      <c r="N2474" s="2" t="str">
        <f t="shared" si="451"/>
        <v/>
      </c>
      <c r="O2474" s="13">
        <v>0</v>
      </c>
      <c r="P2474" s="15"/>
      <c r="Q2474" s="13">
        <v>15</v>
      </c>
      <c r="R2474" s="18"/>
      <c r="S2474" s="18">
        <v>100000000</v>
      </c>
      <c r="T2474" s="2"/>
      <c r="U2474" s="2"/>
      <c r="V2474" s="2"/>
      <c r="W2474" s="2"/>
      <c r="X2474" s="2"/>
      <c r="Y2474" s="2"/>
      <c r="Z2474" s="2"/>
      <c r="AA2474" s="13">
        <v>1</v>
      </c>
      <c r="AB2474" s="13">
        <f t="shared" si="452"/>
        <v>0</v>
      </c>
      <c r="AC2474" s="13">
        <f t="shared" si="453"/>
        <v>0</v>
      </c>
      <c r="AD2474" s="15"/>
      <c r="AE2474" s="15"/>
      <c r="AF2474" s="13" t="str">
        <f t="shared" si="454"/>
        <v>1</v>
      </c>
      <c r="AG2474" s="15"/>
      <c r="AH2474" s="15"/>
      <c r="AI2474" s="15"/>
      <c r="AJ2474" s="14"/>
      <c r="AK2474" s="15" cm="1">
        <f t="array" ref="AK2474">_xlfn.IFS(B2474="","",LEFT(G2474,1)="L",1,LEFT(G2474,1)="W",1,AND(LEFT(B2474,1)="H",G2474=""),0)</f>
        <v>1</v>
      </c>
      <c r="AL2474" s="15"/>
      <c r="AM2474" s="15"/>
      <c r="AN2474" s="15"/>
      <c r="AO2474" s="15"/>
      <c r="AP2474" s="15"/>
      <c r="AQ2474" s="15"/>
      <c r="AR2474" s="15"/>
      <c r="AS2474" s="15">
        <f t="shared" si="455"/>
        <v>1</v>
      </c>
      <c r="AT2474" s="15" t="s">
        <v>115</v>
      </c>
      <c r="AU2474" s="13" t="str">
        <f t="shared" si="456"/>
        <v>0</v>
      </c>
      <c r="AV2474" s="15"/>
      <c r="AW2474" s="15"/>
      <c r="AX2474" s="15"/>
      <c r="AY2474" s="15"/>
      <c r="AZ2474" s="14"/>
      <c r="BA2474" s="15"/>
      <c r="BB2474" s="15"/>
      <c r="BC2474" s="15"/>
      <c r="BD2474" s="13" t="str">
        <f t="shared" si="457"/>
        <v>0</v>
      </c>
      <c r="BE2474" s="2"/>
      <c r="BF2474" s="2"/>
      <c r="BG2474" s="2"/>
      <c r="BH2474" s="2"/>
      <c r="BI2474" s="2"/>
      <c r="BJ2474" s="2"/>
      <c r="BK2474" s="2" t="s">
        <v>1372</v>
      </c>
      <c r="BL2474" s="10" t="s">
        <v>1373</v>
      </c>
      <c r="BM2474" t="str" cm="1">
        <f t="array" ref="BM2474">_xlfn.IFS(LEFT(G2474,1)="L","外注品",LEFT(G2474,1)="W","内製品",G2474="","購買品")</f>
        <v>外注品</v>
      </c>
    </row>
    <row r="2475" spans="1:65">
      <c r="A2475" s="2" t="str">
        <f t="shared" si="458"/>
        <v>WG01</v>
      </c>
      <c r="B2475" t="s">
        <v>2652</v>
      </c>
      <c r="C2475" s="2" t="s">
        <v>1350</v>
      </c>
      <c r="D2475" s="10"/>
      <c r="E2475" s="10"/>
      <c r="G2475" s="19" t="s">
        <v>5008</v>
      </c>
      <c r="H2475" s="19"/>
      <c r="K2475" s="2" t="str">
        <f t="shared" si="450"/>
        <v>11L0004788358</v>
      </c>
      <c r="L2475" s="7" t="str">
        <f t="shared" si="459"/>
        <v>2001/01/01</v>
      </c>
      <c r="M2475" s="7" t="str">
        <f t="shared" si="460"/>
        <v>2199/12/31</v>
      </c>
      <c r="N2475" s="2" t="str">
        <f t="shared" si="451"/>
        <v/>
      </c>
      <c r="O2475" s="13">
        <v>0</v>
      </c>
      <c r="P2475" s="15"/>
      <c r="Q2475" s="13">
        <v>15</v>
      </c>
      <c r="R2475" s="18"/>
      <c r="S2475" s="18">
        <v>100000000</v>
      </c>
      <c r="T2475" s="2"/>
      <c r="U2475" s="2"/>
      <c r="V2475" s="2"/>
      <c r="W2475" s="2"/>
      <c r="X2475" s="2"/>
      <c r="Y2475" s="2"/>
      <c r="Z2475" s="2"/>
      <c r="AA2475" s="13">
        <v>1</v>
      </c>
      <c r="AB2475" s="13">
        <f t="shared" si="452"/>
        <v>0</v>
      </c>
      <c r="AC2475" s="13">
        <f t="shared" si="453"/>
        <v>0</v>
      </c>
      <c r="AD2475" s="15"/>
      <c r="AE2475" s="15"/>
      <c r="AF2475" s="13" t="str">
        <f t="shared" si="454"/>
        <v>1</v>
      </c>
      <c r="AG2475" s="15"/>
      <c r="AH2475" s="15"/>
      <c r="AI2475" s="15"/>
      <c r="AJ2475" s="14"/>
      <c r="AK2475" s="15" cm="1">
        <f t="array" ref="AK2475">_xlfn.IFS(B2475="","",LEFT(G2475,1)="L",1,LEFT(G2475,1)="W",1,AND(LEFT(B2475,1)="H",G2475=""),0)</f>
        <v>1</v>
      </c>
      <c r="AL2475" s="15"/>
      <c r="AM2475" s="15"/>
      <c r="AN2475" s="15"/>
      <c r="AO2475" s="15"/>
      <c r="AP2475" s="15"/>
      <c r="AQ2475" s="15"/>
      <c r="AR2475" s="15"/>
      <c r="AS2475" s="15">
        <f t="shared" si="455"/>
        <v>1</v>
      </c>
      <c r="AT2475" s="15" t="s">
        <v>115</v>
      </c>
      <c r="AU2475" s="13" t="str">
        <f t="shared" si="456"/>
        <v>0</v>
      </c>
      <c r="AV2475" s="15"/>
      <c r="AW2475" s="15"/>
      <c r="AX2475" s="15"/>
      <c r="AY2475" s="15"/>
      <c r="AZ2475" s="14"/>
      <c r="BA2475" s="15"/>
      <c r="BB2475" s="15"/>
      <c r="BC2475" s="15"/>
      <c r="BD2475" s="13" t="str">
        <f t="shared" si="457"/>
        <v>0</v>
      </c>
      <c r="BE2475" s="2"/>
      <c r="BF2475" s="2"/>
      <c r="BG2475" s="2"/>
      <c r="BH2475" s="2"/>
      <c r="BI2475" s="2"/>
      <c r="BJ2475" s="2"/>
      <c r="BK2475" s="2" t="s">
        <v>1372</v>
      </c>
      <c r="BL2475" s="10" t="s">
        <v>1373</v>
      </c>
      <c r="BM2475" t="str" cm="1">
        <f t="array" ref="BM2475">_xlfn.IFS(LEFT(G2475,1)="L","外注品",LEFT(G2475,1)="W","内製品",G2475="","購買品")</f>
        <v>外注品</v>
      </c>
    </row>
    <row r="2476" spans="1:65">
      <c r="A2476" s="2" t="str">
        <f t="shared" si="458"/>
        <v>WG01</v>
      </c>
      <c r="B2476" t="s">
        <v>2653</v>
      </c>
      <c r="C2476" s="2" t="s">
        <v>1350</v>
      </c>
      <c r="D2476" s="10"/>
      <c r="E2476" s="10"/>
      <c r="G2476" s="19" t="s">
        <v>5008</v>
      </c>
      <c r="H2476" s="19"/>
      <c r="K2476" s="2" t="str">
        <f t="shared" si="450"/>
        <v>11L0004788359</v>
      </c>
      <c r="L2476" s="7" t="str">
        <f t="shared" si="459"/>
        <v>2001/01/01</v>
      </c>
      <c r="M2476" s="7" t="str">
        <f t="shared" si="460"/>
        <v>2199/12/31</v>
      </c>
      <c r="N2476" s="2" t="str">
        <f t="shared" si="451"/>
        <v/>
      </c>
      <c r="O2476" s="13">
        <v>0</v>
      </c>
      <c r="P2476" s="15"/>
      <c r="Q2476" s="13">
        <v>15</v>
      </c>
      <c r="R2476" s="18"/>
      <c r="S2476" s="18">
        <v>100000000</v>
      </c>
      <c r="T2476" s="2"/>
      <c r="U2476" s="2"/>
      <c r="V2476" s="2"/>
      <c r="W2476" s="2"/>
      <c r="X2476" s="2"/>
      <c r="Y2476" s="2"/>
      <c r="Z2476" s="2"/>
      <c r="AA2476" s="13">
        <v>1</v>
      </c>
      <c r="AB2476" s="13">
        <f t="shared" si="452"/>
        <v>0</v>
      </c>
      <c r="AC2476" s="13">
        <f t="shared" si="453"/>
        <v>0</v>
      </c>
      <c r="AD2476" s="15"/>
      <c r="AE2476" s="15"/>
      <c r="AF2476" s="13" t="str">
        <f t="shared" si="454"/>
        <v>1</v>
      </c>
      <c r="AG2476" s="15"/>
      <c r="AH2476" s="15"/>
      <c r="AI2476" s="15"/>
      <c r="AJ2476" s="14"/>
      <c r="AK2476" s="15" cm="1">
        <f t="array" ref="AK2476">_xlfn.IFS(B2476="","",LEFT(G2476,1)="L",1,LEFT(G2476,1)="W",1,AND(LEFT(B2476,1)="H",G2476=""),0)</f>
        <v>1</v>
      </c>
      <c r="AL2476" s="15"/>
      <c r="AM2476" s="15"/>
      <c r="AN2476" s="15"/>
      <c r="AO2476" s="15"/>
      <c r="AP2476" s="15"/>
      <c r="AQ2476" s="15"/>
      <c r="AR2476" s="15"/>
      <c r="AS2476" s="15">
        <f t="shared" si="455"/>
        <v>1</v>
      </c>
      <c r="AT2476" s="15" t="s">
        <v>115</v>
      </c>
      <c r="AU2476" s="13" t="str">
        <f t="shared" si="456"/>
        <v>0</v>
      </c>
      <c r="AV2476" s="15"/>
      <c r="AW2476" s="15"/>
      <c r="AX2476" s="15"/>
      <c r="AY2476" s="15"/>
      <c r="AZ2476" s="14"/>
      <c r="BA2476" s="15"/>
      <c r="BB2476" s="15"/>
      <c r="BC2476" s="15"/>
      <c r="BD2476" s="13" t="str">
        <f t="shared" si="457"/>
        <v>0</v>
      </c>
      <c r="BE2476" s="2"/>
      <c r="BF2476" s="2"/>
      <c r="BG2476" s="2"/>
      <c r="BH2476" s="2"/>
      <c r="BI2476" s="2"/>
      <c r="BJ2476" s="2"/>
      <c r="BK2476" s="2" t="s">
        <v>1372</v>
      </c>
      <c r="BL2476" s="10" t="s">
        <v>1373</v>
      </c>
      <c r="BM2476" t="str" cm="1">
        <f t="array" ref="BM2476">_xlfn.IFS(LEFT(G2476,1)="L","外注品",LEFT(G2476,1)="W","内製品",G2476="","購買品")</f>
        <v>外注品</v>
      </c>
    </row>
    <row r="2477" spans="1:65">
      <c r="A2477" s="2" t="str">
        <f t="shared" si="458"/>
        <v>WG01</v>
      </c>
      <c r="B2477" t="s">
        <v>2654</v>
      </c>
      <c r="C2477" s="2" t="s">
        <v>1350</v>
      </c>
      <c r="D2477" s="10"/>
      <c r="E2477" s="10"/>
      <c r="G2477" s="19" t="s">
        <v>5008</v>
      </c>
      <c r="H2477" s="19"/>
      <c r="K2477" s="2" t="str">
        <f t="shared" si="450"/>
        <v>11L0004788360</v>
      </c>
      <c r="L2477" s="7" t="str">
        <f t="shared" si="459"/>
        <v>2001/01/01</v>
      </c>
      <c r="M2477" s="7" t="str">
        <f t="shared" si="460"/>
        <v>2199/12/31</v>
      </c>
      <c r="N2477" s="2" t="str">
        <f t="shared" si="451"/>
        <v/>
      </c>
      <c r="O2477" s="13">
        <v>0</v>
      </c>
      <c r="P2477" s="15"/>
      <c r="Q2477" s="13">
        <v>15</v>
      </c>
      <c r="R2477" s="18"/>
      <c r="S2477" s="18">
        <v>100000000</v>
      </c>
      <c r="T2477" s="2"/>
      <c r="U2477" s="2"/>
      <c r="V2477" s="2"/>
      <c r="W2477" s="2"/>
      <c r="X2477" s="2"/>
      <c r="Y2477" s="2"/>
      <c r="Z2477" s="2"/>
      <c r="AA2477" s="13">
        <v>1</v>
      </c>
      <c r="AB2477" s="13">
        <f t="shared" si="452"/>
        <v>0</v>
      </c>
      <c r="AC2477" s="13">
        <f t="shared" si="453"/>
        <v>0</v>
      </c>
      <c r="AD2477" s="15"/>
      <c r="AE2477" s="15"/>
      <c r="AF2477" s="13" t="str">
        <f t="shared" si="454"/>
        <v>1</v>
      </c>
      <c r="AG2477" s="15"/>
      <c r="AH2477" s="15"/>
      <c r="AI2477" s="15"/>
      <c r="AJ2477" s="14"/>
      <c r="AK2477" s="15" cm="1">
        <f t="array" ref="AK2477">_xlfn.IFS(B2477="","",LEFT(G2477,1)="L",1,LEFT(G2477,1)="W",1,AND(LEFT(B2477,1)="H",G2477=""),0)</f>
        <v>1</v>
      </c>
      <c r="AL2477" s="15"/>
      <c r="AM2477" s="15"/>
      <c r="AN2477" s="15"/>
      <c r="AO2477" s="15"/>
      <c r="AP2477" s="15"/>
      <c r="AQ2477" s="15"/>
      <c r="AR2477" s="15"/>
      <c r="AS2477" s="15">
        <f t="shared" si="455"/>
        <v>1</v>
      </c>
      <c r="AT2477" s="15" t="s">
        <v>115</v>
      </c>
      <c r="AU2477" s="13" t="str">
        <f t="shared" si="456"/>
        <v>0</v>
      </c>
      <c r="AV2477" s="15"/>
      <c r="AW2477" s="15"/>
      <c r="AX2477" s="15"/>
      <c r="AY2477" s="15"/>
      <c r="AZ2477" s="14"/>
      <c r="BA2477" s="15"/>
      <c r="BB2477" s="15"/>
      <c r="BC2477" s="15"/>
      <c r="BD2477" s="13" t="str">
        <f t="shared" si="457"/>
        <v>0</v>
      </c>
      <c r="BE2477" s="2"/>
      <c r="BF2477" s="2"/>
      <c r="BG2477" s="2"/>
      <c r="BH2477" s="2"/>
      <c r="BI2477" s="2"/>
      <c r="BJ2477" s="2"/>
      <c r="BK2477" s="2" t="s">
        <v>1372</v>
      </c>
      <c r="BL2477" s="10" t="s">
        <v>1373</v>
      </c>
      <c r="BM2477" t="str" cm="1">
        <f t="array" ref="BM2477">_xlfn.IFS(LEFT(G2477,1)="L","外注品",LEFT(G2477,1)="W","内製品",G2477="","購買品")</f>
        <v>外注品</v>
      </c>
    </row>
    <row r="2478" spans="1:65">
      <c r="A2478" s="2" t="str">
        <f t="shared" si="458"/>
        <v>WG01</v>
      </c>
      <c r="B2478" t="s">
        <v>2655</v>
      </c>
      <c r="C2478" s="2" t="s">
        <v>1350</v>
      </c>
      <c r="D2478" s="10"/>
      <c r="E2478" s="10"/>
      <c r="G2478" s="19" t="s">
        <v>5008</v>
      </c>
      <c r="H2478" s="19"/>
      <c r="K2478" s="2" t="str">
        <f t="shared" si="450"/>
        <v>11L0004788361</v>
      </c>
      <c r="L2478" s="7" t="str">
        <f t="shared" si="459"/>
        <v>2001/01/01</v>
      </c>
      <c r="M2478" s="7" t="str">
        <f t="shared" si="460"/>
        <v>2199/12/31</v>
      </c>
      <c r="N2478" s="2" t="str">
        <f t="shared" si="451"/>
        <v/>
      </c>
      <c r="O2478" s="13">
        <v>0</v>
      </c>
      <c r="P2478" s="15"/>
      <c r="Q2478" s="13">
        <v>15</v>
      </c>
      <c r="R2478" s="18"/>
      <c r="S2478" s="18">
        <v>100000000</v>
      </c>
      <c r="T2478" s="2"/>
      <c r="U2478" s="2"/>
      <c r="V2478" s="2"/>
      <c r="W2478" s="2"/>
      <c r="X2478" s="2"/>
      <c r="Y2478" s="2"/>
      <c r="Z2478" s="2"/>
      <c r="AA2478" s="13">
        <v>1</v>
      </c>
      <c r="AB2478" s="13">
        <f t="shared" si="452"/>
        <v>0</v>
      </c>
      <c r="AC2478" s="13">
        <f t="shared" si="453"/>
        <v>0</v>
      </c>
      <c r="AD2478" s="15"/>
      <c r="AE2478" s="15"/>
      <c r="AF2478" s="13" t="str">
        <f t="shared" si="454"/>
        <v>1</v>
      </c>
      <c r="AG2478" s="15"/>
      <c r="AH2478" s="15"/>
      <c r="AI2478" s="15"/>
      <c r="AJ2478" s="14"/>
      <c r="AK2478" s="15" cm="1">
        <f t="array" ref="AK2478">_xlfn.IFS(B2478="","",LEFT(G2478,1)="L",1,LEFT(G2478,1)="W",1,AND(LEFT(B2478,1)="H",G2478=""),0)</f>
        <v>1</v>
      </c>
      <c r="AL2478" s="15"/>
      <c r="AM2478" s="15"/>
      <c r="AN2478" s="15"/>
      <c r="AO2478" s="15"/>
      <c r="AP2478" s="15"/>
      <c r="AQ2478" s="15"/>
      <c r="AR2478" s="15"/>
      <c r="AS2478" s="15">
        <f t="shared" si="455"/>
        <v>1</v>
      </c>
      <c r="AT2478" s="15" t="s">
        <v>115</v>
      </c>
      <c r="AU2478" s="13" t="str">
        <f t="shared" si="456"/>
        <v>0</v>
      </c>
      <c r="AV2478" s="15"/>
      <c r="AW2478" s="15"/>
      <c r="AX2478" s="15"/>
      <c r="AY2478" s="15"/>
      <c r="AZ2478" s="14"/>
      <c r="BA2478" s="15"/>
      <c r="BB2478" s="15"/>
      <c r="BC2478" s="15"/>
      <c r="BD2478" s="13" t="str">
        <f t="shared" si="457"/>
        <v>0</v>
      </c>
      <c r="BE2478" s="2"/>
      <c r="BF2478" s="2"/>
      <c r="BG2478" s="2"/>
      <c r="BH2478" s="2"/>
      <c r="BI2478" s="2"/>
      <c r="BJ2478" s="2"/>
      <c r="BK2478" s="2" t="s">
        <v>1372</v>
      </c>
      <c r="BL2478" s="10" t="s">
        <v>1373</v>
      </c>
      <c r="BM2478" t="str" cm="1">
        <f t="array" ref="BM2478">_xlfn.IFS(LEFT(G2478,1)="L","外注品",LEFT(G2478,1)="W","内製品",G2478="","購買品")</f>
        <v>外注品</v>
      </c>
    </row>
    <row r="2479" spans="1:65">
      <c r="A2479" s="2" t="str">
        <f t="shared" si="458"/>
        <v>WG01</v>
      </c>
      <c r="B2479" t="s">
        <v>2656</v>
      </c>
      <c r="C2479" s="2" t="s">
        <v>1350</v>
      </c>
      <c r="D2479" s="10"/>
      <c r="E2479" s="10"/>
      <c r="G2479" s="19" t="s">
        <v>5008</v>
      </c>
      <c r="H2479" s="19"/>
      <c r="K2479" s="2" t="str">
        <f t="shared" si="450"/>
        <v>11L0004788362</v>
      </c>
      <c r="L2479" s="7" t="str">
        <f t="shared" si="459"/>
        <v>2001/01/01</v>
      </c>
      <c r="M2479" s="7" t="str">
        <f t="shared" si="460"/>
        <v>2199/12/31</v>
      </c>
      <c r="N2479" s="2" t="str">
        <f t="shared" si="451"/>
        <v/>
      </c>
      <c r="O2479" s="13">
        <v>0</v>
      </c>
      <c r="P2479" s="15"/>
      <c r="Q2479" s="13">
        <v>15</v>
      </c>
      <c r="R2479" s="18"/>
      <c r="S2479" s="18">
        <v>100000000</v>
      </c>
      <c r="T2479" s="2"/>
      <c r="U2479" s="2"/>
      <c r="V2479" s="2"/>
      <c r="W2479" s="2"/>
      <c r="X2479" s="2"/>
      <c r="Y2479" s="2"/>
      <c r="Z2479" s="2"/>
      <c r="AA2479" s="13">
        <v>1</v>
      </c>
      <c r="AB2479" s="13">
        <f t="shared" si="452"/>
        <v>0</v>
      </c>
      <c r="AC2479" s="13">
        <f t="shared" si="453"/>
        <v>0</v>
      </c>
      <c r="AD2479" s="15"/>
      <c r="AE2479" s="15"/>
      <c r="AF2479" s="13" t="str">
        <f t="shared" si="454"/>
        <v>1</v>
      </c>
      <c r="AG2479" s="15"/>
      <c r="AH2479" s="15"/>
      <c r="AI2479" s="15"/>
      <c r="AJ2479" s="14"/>
      <c r="AK2479" s="15" cm="1">
        <f t="array" ref="AK2479">_xlfn.IFS(B2479="","",LEFT(G2479,1)="L",1,LEFT(G2479,1)="W",1,AND(LEFT(B2479,1)="H",G2479=""),0)</f>
        <v>1</v>
      </c>
      <c r="AL2479" s="15"/>
      <c r="AM2479" s="15"/>
      <c r="AN2479" s="15"/>
      <c r="AO2479" s="15"/>
      <c r="AP2479" s="15"/>
      <c r="AQ2479" s="15"/>
      <c r="AR2479" s="15"/>
      <c r="AS2479" s="15">
        <f t="shared" si="455"/>
        <v>1</v>
      </c>
      <c r="AT2479" s="15" t="s">
        <v>115</v>
      </c>
      <c r="AU2479" s="13" t="str">
        <f t="shared" si="456"/>
        <v>0</v>
      </c>
      <c r="AV2479" s="15"/>
      <c r="AW2479" s="15"/>
      <c r="AX2479" s="15"/>
      <c r="AY2479" s="15"/>
      <c r="AZ2479" s="14"/>
      <c r="BA2479" s="15"/>
      <c r="BB2479" s="15"/>
      <c r="BC2479" s="15"/>
      <c r="BD2479" s="13" t="str">
        <f t="shared" si="457"/>
        <v>0</v>
      </c>
      <c r="BE2479" s="2"/>
      <c r="BF2479" s="2"/>
      <c r="BG2479" s="2"/>
      <c r="BH2479" s="2"/>
      <c r="BI2479" s="2"/>
      <c r="BJ2479" s="2"/>
      <c r="BK2479" s="2" t="s">
        <v>1372</v>
      </c>
      <c r="BL2479" s="10" t="s">
        <v>1373</v>
      </c>
      <c r="BM2479" t="str" cm="1">
        <f t="array" ref="BM2479">_xlfn.IFS(LEFT(G2479,1)="L","外注品",LEFT(G2479,1)="W","内製品",G2479="","購買品")</f>
        <v>外注品</v>
      </c>
    </row>
    <row r="2480" spans="1:65">
      <c r="A2480" s="2" t="str">
        <f t="shared" si="458"/>
        <v>WG01</v>
      </c>
      <c r="B2480" t="s">
        <v>2657</v>
      </c>
      <c r="C2480" s="2" t="s">
        <v>1350</v>
      </c>
      <c r="D2480" s="10"/>
      <c r="E2480" s="10"/>
      <c r="G2480" s="19" t="s">
        <v>5008</v>
      </c>
      <c r="H2480" s="19"/>
      <c r="K2480" s="2" t="str">
        <f t="shared" si="450"/>
        <v>11L0004788363</v>
      </c>
      <c r="L2480" s="7" t="str">
        <f t="shared" si="459"/>
        <v>2001/01/01</v>
      </c>
      <c r="M2480" s="7" t="str">
        <f t="shared" si="460"/>
        <v>2199/12/31</v>
      </c>
      <c r="N2480" s="2" t="str">
        <f t="shared" si="451"/>
        <v/>
      </c>
      <c r="O2480" s="13">
        <v>0</v>
      </c>
      <c r="P2480" s="15"/>
      <c r="Q2480" s="13">
        <v>15</v>
      </c>
      <c r="R2480" s="18"/>
      <c r="S2480" s="18">
        <v>100000000</v>
      </c>
      <c r="T2480" s="2"/>
      <c r="U2480" s="2"/>
      <c r="V2480" s="2"/>
      <c r="W2480" s="2"/>
      <c r="X2480" s="2"/>
      <c r="Y2480" s="2"/>
      <c r="Z2480" s="2"/>
      <c r="AA2480" s="13">
        <v>1</v>
      </c>
      <c r="AB2480" s="13">
        <f t="shared" si="452"/>
        <v>0</v>
      </c>
      <c r="AC2480" s="13">
        <f t="shared" si="453"/>
        <v>0</v>
      </c>
      <c r="AD2480" s="15"/>
      <c r="AE2480" s="15"/>
      <c r="AF2480" s="13" t="str">
        <f t="shared" si="454"/>
        <v>1</v>
      </c>
      <c r="AG2480" s="15"/>
      <c r="AH2480" s="15"/>
      <c r="AI2480" s="15"/>
      <c r="AJ2480" s="14"/>
      <c r="AK2480" s="15" cm="1">
        <f t="array" ref="AK2480">_xlfn.IFS(B2480="","",LEFT(G2480,1)="L",1,LEFT(G2480,1)="W",1,AND(LEFT(B2480,1)="H",G2480=""),0)</f>
        <v>1</v>
      </c>
      <c r="AL2480" s="15"/>
      <c r="AM2480" s="15"/>
      <c r="AN2480" s="15"/>
      <c r="AO2480" s="15"/>
      <c r="AP2480" s="15"/>
      <c r="AQ2480" s="15"/>
      <c r="AR2480" s="15"/>
      <c r="AS2480" s="15">
        <f t="shared" si="455"/>
        <v>1</v>
      </c>
      <c r="AT2480" s="15" t="s">
        <v>115</v>
      </c>
      <c r="AU2480" s="13" t="str">
        <f t="shared" si="456"/>
        <v>0</v>
      </c>
      <c r="AV2480" s="15"/>
      <c r="AW2480" s="15"/>
      <c r="AX2480" s="15"/>
      <c r="AY2480" s="15"/>
      <c r="AZ2480" s="14"/>
      <c r="BA2480" s="15"/>
      <c r="BB2480" s="15"/>
      <c r="BC2480" s="15"/>
      <c r="BD2480" s="13" t="str">
        <f t="shared" si="457"/>
        <v>0</v>
      </c>
      <c r="BE2480" s="2"/>
      <c r="BF2480" s="2"/>
      <c r="BG2480" s="2"/>
      <c r="BH2480" s="2"/>
      <c r="BI2480" s="2"/>
      <c r="BJ2480" s="2"/>
      <c r="BK2480" s="2" t="s">
        <v>1372</v>
      </c>
      <c r="BL2480" s="10" t="s">
        <v>1373</v>
      </c>
      <c r="BM2480" t="str" cm="1">
        <f t="array" ref="BM2480">_xlfn.IFS(LEFT(G2480,1)="L","外注品",LEFT(G2480,1)="W","内製品",G2480="","購買品")</f>
        <v>外注品</v>
      </c>
    </row>
    <row r="2481" spans="1:65">
      <c r="A2481" s="2" t="str">
        <f t="shared" si="458"/>
        <v>WG01</v>
      </c>
      <c r="B2481" t="s">
        <v>2658</v>
      </c>
      <c r="C2481" s="2" t="s">
        <v>1350</v>
      </c>
      <c r="D2481" s="10"/>
      <c r="E2481" s="10"/>
      <c r="G2481" s="19" t="s">
        <v>5008</v>
      </c>
      <c r="H2481" s="19"/>
      <c r="K2481" s="2" t="str">
        <f t="shared" si="450"/>
        <v>11L0004788364</v>
      </c>
      <c r="L2481" s="7" t="str">
        <f t="shared" si="459"/>
        <v>2001/01/01</v>
      </c>
      <c r="M2481" s="7" t="str">
        <f t="shared" si="460"/>
        <v>2199/12/31</v>
      </c>
      <c r="N2481" s="2" t="str">
        <f t="shared" si="451"/>
        <v/>
      </c>
      <c r="O2481" s="13">
        <v>0</v>
      </c>
      <c r="P2481" s="15"/>
      <c r="Q2481" s="13">
        <v>15</v>
      </c>
      <c r="R2481" s="18"/>
      <c r="S2481" s="18">
        <v>100000000</v>
      </c>
      <c r="T2481" s="2"/>
      <c r="U2481" s="2"/>
      <c r="V2481" s="2"/>
      <c r="W2481" s="2"/>
      <c r="X2481" s="2"/>
      <c r="Y2481" s="2"/>
      <c r="Z2481" s="2"/>
      <c r="AA2481" s="13">
        <v>1</v>
      </c>
      <c r="AB2481" s="13">
        <f t="shared" si="452"/>
        <v>0</v>
      </c>
      <c r="AC2481" s="13">
        <f t="shared" si="453"/>
        <v>0</v>
      </c>
      <c r="AD2481" s="15"/>
      <c r="AE2481" s="15"/>
      <c r="AF2481" s="13" t="str">
        <f t="shared" si="454"/>
        <v>1</v>
      </c>
      <c r="AG2481" s="15"/>
      <c r="AH2481" s="15"/>
      <c r="AI2481" s="15"/>
      <c r="AJ2481" s="14"/>
      <c r="AK2481" s="15" cm="1">
        <f t="array" ref="AK2481">_xlfn.IFS(B2481="","",LEFT(G2481,1)="L",1,LEFT(G2481,1)="W",1,AND(LEFT(B2481,1)="H",G2481=""),0)</f>
        <v>1</v>
      </c>
      <c r="AL2481" s="15"/>
      <c r="AM2481" s="15"/>
      <c r="AN2481" s="15"/>
      <c r="AO2481" s="15"/>
      <c r="AP2481" s="15"/>
      <c r="AQ2481" s="15"/>
      <c r="AR2481" s="15"/>
      <c r="AS2481" s="15">
        <f t="shared" si="455"/>
        <v>1</v>
      </c>
      <c r="AT2481" s="15" t="s">
        <v>115</v>
      </c>
      <c r="AU2481" s="13" t="str">
        <f t="shared" si="456"/>
        <v>0</v>
      </c>
      <c r="AV2481" s="15"/>
      <c r="AW2481" s="15"/>
      <c r="AX2481" s="15"/>
      <c r="AY2481" s="15"/>
      <c r="AZ2481" s="14"/>
      <c r="BA2481" s="15"/>
      <c r="BB2481" s="15"/>
      <c r="BC2481" s="15"/>
      <c r="BD2481" s="13" t="str">
        <f t="shared" si="457"/>
        <v>0</v>
      </c>
      <c r="BE2481" s="2"/>
      <c r="BF2481" s="2"/>
      <c r="BG2481" s="2"/>
      <c r="BH2481" s="2"/>
      <c r="BI2481" s="2"/>
      <c r="BJ2481" s="2"/>
      <c r="BK2481" s="2" t="s">
        <v>1372</v>
      </c>
      <c r="BL2481" s="10" t="s">
        <v>1373</v>
      </c>
      <c r="BM2481" t="str" cm="1">
        <f t="array" ref="BM2481">_xlfn.IFS(LEFT(G2481,1)="L","外注品",LEFT(G2481,1)="W","内製品",G2481="","購買品")</f>
        <v>外注品</v>
      </c>
    </row>
    <row r="2482" spans="1:65">
      <c r="A2482" s="2" t="str">
        <f t="shared" si="458"/>
        <v>WG01</v>
      </c>
      <c r="B2482" t="s">
        <v>2659</v>
      </c>
      <c r="C2482" s="2" t="s">
        <v>1350</v>
      </c>
      <c r="D2482" s="10"/>
      <c r="E2482" s="10"/>
      <c r="G2482" s="19" t="s">
        <v>5008</v>
      </c>
      <c r="H2482" s="19"/>
      <c r="K2482" s="2" t="str">
        <f t="shared" si="450"/>
        <v>11L0004788365</v>
      </c>
      <c r="L2482" s="7" t="str">
        <f t="shared" si="459"/>
        <v>2001/01/01</v>
      </c>
      <c r="M2482" s="7" t="str">
        <f t="shared" si="460"/>
        <v>2199/12/31</v>
      </c>
      <c r="N2482" s="2" t="str">
        <f t="shared" si="451"/>
        <v/>
      </c>
      <c r="O2482" s="13">
        <v>0</v>
      </c>
      <c r="P2482" s="15"/>
      <c r="Q2482" s="13">
        <v>15</v>
      </c>
      <c r="R2482" s="18"/>
      <c r="S2482" s="18">
        <v>100000000</v>
      </c>
      <c r="T2482" s="2"/>
      <c r="U2482" s="2"/>
      <c r="V2482" s="2"/>
      <c r="W2482" s="2"/>
      <c r="X2482" s="2"/>
      <c r="Y2482" s="2"/>
      <c r="Z2482" s="2"/>
      <c r="AA2482" s="13">
        <v>1</v>
      </c>
      <c r="AB2482" s="13">
        <f t="shared" si="452"/>
        <v>0</v>
      </c>
      <c r="AC2482" s="13">
        <f t="shared" si="453"/>
        <v>0</v>
      </c>
      <c r="AD2482" s="15"/>
      <c r="AE2482" s="15"/>
      <c r="AF2482" s="13" t="str">
        <f t="shared" si="454"/>
        <v>1</v>
      </c>
      <c r="AG2482" s="15"/>
      <c r="AH2482" s="15"/>
      <c r="AI2482" s="15"/>
      <c r="AJ2482" s="14"/>
      <c r="AK2482" s="15" cm="1">
        <f t="array" ref="AK2482">_xlfn.IFS(B2482="","",LEFT(G2482,1)="L",1,LEFT(G2482,1)="W",1,AND(LEFT(B2482,1)="H",G2482=""),0)</f>
        <v>1</v>
      </c>
      <c r="AL2482" s="15"/>
      <c r="AM2482" s="15"/>
      <c r="AN2482" s="15"/>
      <c r="AO2482" s="15"/>
      <c r="AP2482" s="15"/>
      <c r="AQ2482" s="15"/>
      <c r="AR2482" s="15"/>
      <c r="AS2482" s="15">
        <f t="shared" si="455"/>
        <v>1</v>
      </c>
      <c r="AT2482" s="15" t="s">
        <v>115</v>
      </c>
      <c r="AU2482" s="13" t="str">
        <f t="shared" si="456"/>
        <v>0</v>
      </c>
      <c r="AV2482" s="15"/>
      <c r="AW2482" s="15"/>
      <c r="AX2482" s="15"/>
      <c r="AY2482" s="15"/>
      <c r="AZ2482" s="14"/>
      <c r="BA2482" s="15"/>
      <c r="BB2482" s="15"/>
      <c r="BC2482" s="15"/>
      <c r="BD2482" s="13" t="str">
        <f t="shared" si="457"/>
        <v>0</v>
      </c>
      <c r="BE2482" s="2"/>
      <c r="BF2482" s="2"/>
      <c r="BG2482" s="2"/>
      <c r="BH2482" s="2"/>
      <c r="BI2482" s="2"/>
      <c r="BJ2482" s="2"/>
      <c r="BK2482" s="2" t="s">
        <v>1372</v>
      </c>
      <c r="BL2482" s="10" t="s">
        <v>1373</v>
      </c>
      <c r="BM2482" t="str" cm="1">
        <f t="array" ref="BM2482">_xlfn.IFS(LEFT(G2482,1)="L","外注品",LEFT(G2482,1)="W","内製品",G2482="","購買品")</f>
        <v>外注品</v>
      </c>
    </row>
    <row r="2483" spans="1:65">
      <c r="A2483" s="2" t="str">
        <f t="shared" si="458"/>
        <v>WG01</v>
      </c>
      <c r="B2483" t="s">
        <v>2660</v>
      </c>
      <c r="C2483" s="2" t="s">
        <v>1350</v>
      </c>
      <c r="D2483" s="10"/>
      <c r="E2483" s="10"/>
      <c r="G2483" s="19" t="s">
        <v>5008</v>
      </c>
      <c r="H2483" s="19"/>
      <c r="K2483" s="2" t="str">
        <f t="shared" si="450"/>
        <v>11L0004788366</v>
      </c>
      <c r="L2483" s="7" t="str">
        <f t="shared" si="459"/>
        <v>2001/01/01</v>
      </c>
      <c r="M2483" s="7" t="str">
        <f t="shared" si="460"/>
        <v>2199/12/31</v>
      </c>
      <c r="N2483" s="2" t="str">
        <f t="shared" si="451"/>
        <v/>
      </c>
      <c r="O2483" s="13">
        <v>0</v>
      </c>
      <c r="P2483" s="15"/>
      <c r="Q2483" s="13">
        <v>15</v>
      </c>
      <c r="R2483" s="18"/>
      <c r="S2483" s="18">
        <v>100000000</v>
      </c>
      <c r="T2483" s="2"/>
      <c r="U2483" s="2"/>
      <c r="V2483" s="2"/>
      <c r="W2483" s="2"/>
      <c r="X2483" s="2"/>
      <c r="Y2483" s="2"/>
      <c r="Z2483" s="2"/>
      <c r="AA2483" s="13">
        <v>1</v>
      </c>
      <c r="AB2483" s="13">
        <f t="shared" si="452"/>
        <v>0</v>
      </c>
      <c r="AC2483" s="13">
        <f t="shared" si="453"/>
        <v>0</v>
      </c>
      <c r="AD2483" s="15"/>
      <c r="AE2483" s="15"/>
      <c r="AF2483" s="13" t="str">
        <f t="shared" si="454"/>
        <v>1</v>
      </c>
      <c r="AG2483" s="15"/>
      <c r="AH2483" s="15"/>
      <c r="AI2483" s="15"/>
      <c r="AJ2483" s="14"/>
      <c r="AK2483" s="15" cm="1">
        <f t="array" ref="AK2483">_xlfn.IFS(B2483="","",LEFT(G2483,1)="L",1,LEFT(G2483,1)="W",1,AND(LEFT(B2483,1)="H",G2483=""),0)</f>
        <v>1</v>
      </c>
      <c r="AL2483" s="15"/>
      <c r="AM2483" s="15"/>
      <c r="AN2483" s="15"/>
      <c r="AO2483" s="15"/>
      <c r="AP2483" s="15"/>
      <c r="AQ2483" s="15"/>
      <c r="AR2483" s="15"/>
      <c r="AS2483" s="15">
        <f t="shared" si="455"/>
        <v>1</v>
      </c>
      <c r="AT2483" s="15" t="s">
        <v>115</v>
      </c>
      <c r="AU2483" s="13" t="str">
        <f t="shared" si="456"/>
        <v>0</v>
      </c>
      <c r="AV2483" s="15"/>
      <c r="AW2483" s="15"/>
      <c r="AX2483" s="15"/>
      <c r="AY2483" s="15"/>
      <c r="AZ2483" s="14"/>
      <c r="BA2483" s="15"/>
      <c r="BB2483" s="15"/>
      <c r="BC2483" s="15"/>
      <c r="BD2483" s="13" t="str">
        <f t="shared" si="457"/>
        <v>0</v>
      </c>
      <c r="BE2483" s="2"/>
      <c r="BF2483" s="2"/>
      <c r="BG2483" s="2"/>
      <c r="BH2483" s="2"/>
      <c r="BI2483" s="2"/>
      <c r="BJ2483" s="2"/>
      <c r="BK2483" s="2" t="s">
        <v>1372</v>
      </c>
      <c r="BL2483" s="10" t="s">
        <v>1373</v>
      </c>
      <c r="BM2483" t="str" cm="1">
        <f t="array" ref="BM2483">_xlfn.IFS(LEFT(G2483,1)="L","外注品",LEFT(G2483,1)="W","内製品",G2483="","購買品")</f>
        <v>外注品</v>
      </c>
    </row>
    <row r="2484" spans="1:65">
      <c r="A2484" s="2" t="str">
        <f t="shared" si="458"/>
        <v>WG01</v>
      </c>
      <c r="B2484" t="s">
        <v>2661</v>
      </c>
      <c r="C2484" s="2" t="s">
        <v>1350</v>
      </c>
      <c r="D2484" s="10"/>
      <c r="E2484" s="10"/>
      <c r="G2484" s="19" t="s">
        <v>5008</v>
      </c>
      <c r="H2484" s="19"/>
      <c r="K2484" s="2" t="str">
        <f t="shared" si="450"/>
        <v>11L0004788367</v>
      </c>
      <c r="L2484" s="7" t="str">
        <f t="shared" si="459"/>
        <v>2001/01/01</v>
      </c>
      <c r="M2484" s="7" t="str">
        <f t="shared" si="460"/>
        <v>2199/12/31</v>
      </c>
      <c r="N2484" s="2" t="str">
        <f t="shared" si="451"/>
        <v/>
      </c>
      <c r="O2484" s="13">
        <v>0</v>
      </c>
      <c r="P2484" s="15"/>
      <c r="Q2484" s="13">
        <v>15</v>
      </c>
      <c r="R2484" s="18"/>
      <c r="S2484" s="18">
        <v>100000000</v>
      </c>
      <c r="T2484" s="2"/>
      <c r="U2484" s="2"/>
      <c r="V2484" s="2"/>
      <c r="W2484" s="2"/>
      <c r="X2484" s="2"/>
      <c r="Y2484" s="2"/>
      <c r="Z2484" s="2"/>
      <c r="AA2484" s="13">
        <v>1</v>
      </c>
      <c r="AB2484" s="13">
        <f t="shared" si="452"/>
        <v>0</v>
      </c>
      <c r="AC2484" s="13">
        <f t="shared" si="453"/>
        <v>0</v>
      </c>
      <c r="AD2484" s="15"/>
      <c r="AE2484" s="15"/>
      <c r="AF2484" s="13" t="str">
        <f t="shared" si="454"/>
        <v>1</v>
      </c>
      <c r="AG2484" s="15"/>
      <c r="AH2484" s="15"/>
      <c r="AI2484" s="15"/>
      <c r="AJ2484" s="14"/>
      <c r="AK2484" s="15" cm="1">
        <f t="array" ref="AK2484">_xlfn.IFS(B2484="","",LEFT(G2484,1)="L",1,LEFT(G2484,1)="W",1,AND(LEFT(B2484,1)="H",G2484=""),0)</f>
        <v>1</v>
      </c>
      <c r="AL2484" s="15"/>
      <c r="AM2484" s="15"/>
      <c r="AN2484" s="15"/>
      <c r="AO2484" s="15"/>
      <c r="AP2484" s="15"/>
      <c r="AQ2484" s="15"/>
      <c r="AR2484" s="15"/>
      <c r="AS2484" s="15">
        <f t="shared" si="455"/>
        <v>1</v>
      </c>
      <c r="AT2484" s="15" t="s">
        <v>115</v>
      </c>
      <c r="AU2484" s="13" t="str">
        <f t="shared" si="456"/>
        <v>0</v>
      </c>
      <c r="AV2484" s="15"/>
      <c r="AW2484" s="15"/>
      <c r="AX2484" s="15"/>
      <c r="AY2484" s="15"/>
      <c r="AZ2484" s="14"/>
      <c r="BA2484" s="15"/>
      <c r="BB2484" s="15"/>
      <c r="BC2484" s="15"/>
      <c r="BD2484" s="13" t="str">
        <f t="shared" si="457"/>
        <v>0</v>
      </c>
      <c r="BE2484" s="2"/>
      <c r="BF2484" s="2"/>
      <c r="BG2484" s="2"/>
      <c r="BH2484" s="2"/>
      <c r="BI2484" s="2"/>
      <c r="BJ2484" s="2"/>
      <c r="BK2484" s="2" t="s">
        <v>1372</v>
      </c>
      <c r="BL2484" s="10" t="s">
        <v>1373</v>
      </c>
      <c r="BM2484" t="str" cm="1">
        <f t="array" ref="BM2484">_xlfn.IFS(LEFT(G2484,1)="L","外注品",LEFT(G2484,1)="W","内製品",G2484="","購買品")</f>
        <v>外注品</v>
      </c>
    </row>
    <row r="2485" spans="1:65">
      <c r="A2485" s="2" t="str">
        <f t="shared" si="458"/>
        <v>WG01</v>
      </c>
      <c r="B2485" t="s">
        <v>2662</v>
      </c>
      <c r="C2485" s="2" t="s">
        <v>1350</v>
      </c>
      <c r="D2485" s="10"/>
      <c r="E2485" s="10"/>
      <c r="G2485" s="19" t="s">
        <v>5008</v>
      </c>
      <c r="H2485" s="19"/>
      <c r="K2485" s="2" t="str">
        <f t="shared" si="450"/>
        <v>11L0004788368</v>
      </c>
      <c r="L2485" s="7" t="str">
        <f t="shared" si="459"/>
        <v>2001/01/01</v>
      </c>
      <c r="M2485" s="7" t="str">
        <f t="shared" si="460"/>
        <v>2199/12/31</v>
      </c>
      <c r="N2485" s="2" t="str">
        <f t="shared" si="451"/>
        <v/>
      </c>
      <c r="O2485" s="13">
        <v>0</v>
      </c>
      <c r="P2485" s="15"/>
      <c r="Q2485" s="13">
        <v>15</v>
      </c>
      <c r="R2485" s="18"/>
      <c r="S2485" s="18">
        <v>100000000</v>
      </c>
      <c r="T2485" s="2"/>
      <c r="U2485" s="2"/>
      <c r="V2485" s="2"/>
      <c r="W2485" s="2"/>
      <c r="X2485" s="2"/>
      <c r="Y2485" s="2"/>
      <c r="Z2485" s="2"/>
      <c r="AA2485" s="13">
        <v>1</v>
      </c>
      <c r="AB2485" s="13">
        <f t="shared" si="452"/>
        <v>0</v>
      </c>
      <c r="AC2485" s="13">
        <f t="shared" si="453"/>
        <v>0</v>
      </c>
      <c r="AD2485" s="15"/>
      <c r="AE2485" s="15"/>
      <c r="AF2485" s="13" t="str">
        <f t="shared" si="454"/>
        <v>1</v>
      </c>
      <c r="AG2485" s="15"/>
      <c r="AH2485" s="15"/>
      <c r="AI2485" s="15"/>
      <c r="AJ2485" s="14"/>
      <c r="AK2485" s="15" cm="1">
        <f t="array" ref="AK2485">_xlfn.IFS(B2485="","",LEFT(G2485,1)="L",1,LEFT(G2485,1)="W",1,AND(LEFT(B2485,1)="H",G2485=""),0)</f>
        <v>1</v>
      </c>
      <c r="AL2485" s="15"/>
      <c r="AM2485" s="15"/>
      <c r="AN2485" s="15"/>
      <c r="AO2485" s="15"/>
      <c r="AP2485" s="15"/>
      <c r="AQ2485" s="15"/>
      <c r="AR2485" s="15"/>
      <c r="AS2485" s="15">
        <f t="shared" si="455"/>
        <v>1</v>
      </c>
      <c r="AT2485" s="15" t="s">
        <v>115</v>
      </c>
      <c r="AU2485" s="13" t="str">
        <f t="shared" si="456"/>
        <v>0</v>
      </c>
      <c r="AV2485" s="15"/>
      <c r="AW2485" s="15"/>
      <c r="AX2485" s="15"/>
      <c r="AY2485" s="15"/>
      <c r="AZ2485" s="14"/>
      <c r="BA2485" s="15"/>
      <c r="BB2485" s="15"/>
      <c r="BC2485" s="15"/>
      <c r="BD2485" s="13" t="str">
        <f t="shared" si="457"/>
        <v>0</v>
      </c>
      <c r="BE2485" s="2"/>
      <c r="BF2485" s="2"/>
      <c r="BG2485" s="2"/>
      <c r="BH2485" s="2"/>
      <c r="BI2485" s="2"/>
      <c r="BJ2485" s="2"/>
      <c r="BK2485" s="2" t="s">
        <v>1372</v>
      </c>
      <c r="BL2485" s="10" t="s">
        <v>1373</v>
      </c>
      <c r="BM2485" t="str" cm="1">
        <f t="array" ref="BM2485">_xlfn.IFS(LEFT(G2485,1)="L","外注品",LEFT(G2485,1)="W","内製品",G2485="","購買品")</f>
        <v>外注品</v>
      </c>
    </row>
    <row r="2486" spans="1:65">
      <c r="A2486" s="2" t="str">
        <f t="shared" si="458"/>
        <v>WG01</v>
      </c>
      <c r="B2486" t="s">
        <v>2663</v>
      </c>
      <c r="C2486" s="2" t="s">
        <v>1350</v>
      </c>
      <c r="D2486" s="10"/>
      <c r="E2486" s="10"/>
      <c r="G2486" s="19" t="s">
        <v>5008</v>
      </c>
      <c r="H2486" s="19"/>
      <c r="K2486" s="2" t="str">
        <f t="shared" si="450"/>
        <v>11L0004788369</v>
      </c>
      <c r="L2486" s="7" t="str">
        <f t="shared" si="459"/>
        <v>2001/01/01</v>
      </c>
      <c r="M2486" s="7" t="str">
        <f t="shared" si="460"/>
        <v>2199/12/31</v>
      </c>
      <c r="N2486" s="2" t="str">
        <f t="shared" si="451"/>
        <v/>
      </c>
      <c r="O2486" s="13">
        <v>0</v>
      </c>
      <c r="P2486" s="15"/>
      <c r="Q2486" s="13">
        <v>15</v>
      </c>
      <c r="R2486" s="18"/>
      <c r="S2486" s="18">
        <v>100000000</v>
      </c>
      <c r="T2486" s="2"/>
      <c r="U2486" s="2"/>
      <c r="V2486" s="2"/>
      <c r="W2486" s="2"/>
      <c r="X2486" s="2"/>
      <c r="Y2486" s="2"/>
      <c r="Z2486" s="2"/>
      <c r="AA2486" s="13">
        <v>1</v>
      </c>
      <c r="AB2486" s="13">
        <f t="shared" si="452"/>
        <v>0</v>
      </c>
      <c r="AC2486" s="13">
        <f t="shared" si="453"/>
        <v>0</v>
      </c>
      <c r="AD2486" s="15"/>
      <c r="AE2486" s="15"/>
      <c r="AF2486" s="13" t="str">
        <f t="shared" si="454"/>
        <v>1</v>
      </c>
      <c r="AG2486" s="15"/>
      <c r="AH2486" s="15"/>
      <c r="AI2486" s="15"/>
      <c r="AJ2486" s="14"/>
      <c r="AK2486" s="15" cm="1">
        <f t="array" ref="AK2486">_xlfn.IFS(B2486="","",LEFT(G2486,1)="L",1,LEFT(G2486,1)="W",1,AND(LEFT(B2486,1)="H",G2486=""),0)</f>
        <v>1</v>
      </c>
      <c r="AL2486" s="15"/>
      <c r="AM2486" s="15"/>
      <c r="AN2486" s="15"/>
      <c r="AO2486" s="15"/>
      <c r="AP2486" s="15"/>
      <c r="AQ2486" s="15"/>
      <c r="AR2486" s="15"/>
      <c r="AS2486" s="15">
        <f t="shared" si="455"/>
        <v>1</v>
      </c>
      <c r="AT2486" s="15" t="s">
        <v>115</v>
      </c>
      <c r="AU2486" s="13" t="str">
        <f t="shared" si="456"/>
        <v>0</v>
      </c>
      <c r="AV2486" s="15"/>
      <c r="AW2486" s="15"/>
      <c r="AX2486" s="15"/>
      <c r="AY2486" s="15"/>
      <c r="AZ2486" s="14"/>
      <c r="BA2486" s="15"/>
      <c r="BB2486" s="15"/>
      <c r="BC2486" s="15"/>
      <c r="BD2486" s="13" t="str">
        <f t="shared" si="457"/>
        <v>0</v>
      </c>
      <c r="BE2486" s="2"/>
      <c r="BF2486" s="2"/>
      <c r="BG2486" s="2"/>
      <c r="BH2486" s="2"/>
      <c r="BI2486" s="2"/>
      <c r="BJ2486" s="2"/>
      <c r="BK2486" s="2" t="s">
        <v>1372</v>
      </c>
      <c r="BL2486" s="10" t="s">
        <v>1373</v>
      </c>
      <c r="BM2486" t="str" cm="1">
        <f t="array" ref="BM2486">_xlfn.IFS(LEFT(G2486,1)="L","外注品",LEFT(G2486,1)="W","内製品",G2486="","購買品")</f>
        <v>外注品</v>
      </c>
    </row>
    <row r="2487" spans="1:65">
      <c r="A2487" s="2" t="str">
        <f t="shared" si="458"/>
        <v>WG01</v>
      </c>
      <c r="B2487" t="s">
        <v>2664</v>
      </c>
      <c r="C2487" s="2" t="s">
        <v>1350</v>
      </c>
      <c r="D2487" s="10"/>
      <c r="E2487" s="10"/>
      <c r="G2487" s="19" t="s">
        <v>5008</v>
      </c>
      <c r="H2487" s="19"/>
      <c r="K2487" s="2" t="str">
        <f t="shared" si="450"/>
        <v>11L0004788370</v>
      </c>
      <c r="L2487" s="7" t="str">
        <f t="shared" si="459"/>
        <v>2001/01/01</v>
      </c>
      <c r="M2487" s="7" t="str">
        <f t="shared" si="460"/>
        <v>2199/12/31</v>
      </c>
      <c r="N2487" s="2" t="str">
        <f t="shared" si="451"/>
        <v/>
      </c>
      <c r="O2487" s="13">
        <v>0</v>
      </c>
      <c r="P2487" s="15"/>
      <c r="Q2487" s="13">
        <v>15</v>
      </c>
      <c r="R2487" s="18"/>
      <c r="S2487" s="18">
        <v>100000000</v>
      </c>
      <c r="T2487" s="2"/>
      <c r="U2487" s="2"/>
      <c r="V2487" s="2"/>
      <c r="W2487" s="2"/>
      <c r="X2487" s="2"/>
      <c r="Y2487" s="2"/>
      <c r="Z2487" s="2"/>
      <c r="AA2487" s="13">
        <v>1</v>
      </c>
      <c r="AB2487" s="13">
        <f t="shared" si="452"/>
        <v>0</v>
      </c>
      <c r="AC2487" s="13">
        <f t="shared" si="453"/>
        <v>0</v>
      </c>
      <c r="AD2487" s="15"/>
      <c r="AE2487" s="15"/>
      <c r="AF2487" s="13" t="str">
        <f t="shared" si="454"/>
        <v>1</v>
      </c>
      <c r="AG2487" s="15"/>
      <c r="AH2487" s="15"/>
      <c r="AI2487" s="15"/>
      <c r="AJ2487" s="14"/>
      <c r="AK2487" s="15" cm="1">
        <f t="array" ref="AK2487">_xlfn.IFS(B2487="","",LEFT(G2487,1)="L",1,LEFT(G2487,1)="W",1,AND(LEFT(B2487,1)="H",G2487=""),0)</f>
        <v>1</v>
      </c>
      <c r="AL2487" s="15"/>
      <c r="AM2487" s="15"/>
      <c r="AN2487" s="15"/>
      <c r="AO2487" s="15"/>
      <c r="AP2487" s="15"/>
      <c r="AQ2487" s="15"/>
      <c r="AR2487" s="15"/>
      <c r="AS2487" s="15">
        <f t="shared" si="455"/>
        <v>1</v>
      </c>
      <c r="AT2487" s="15" t="s">
        <v>115</v>
      </c>
      <c r="AU2487" s="13" t="str">
        <f t="shared" si="456"/>
        <v>0</v>
      </c>
      <c r="AV2487" s="15"/>
      <c r="AW2487" s="15"/>
      <c r="AX2487" s="15"/>
      <c r="AY2487" s="15"/>
      <c r="AZ2487" s="14"/>
      <c r="BA2487" s="15"/>
      <c r="BB2487" s="15"/>
      <c r="BC2487" s="15"/>
      <c r="BD2487" s="13" t="str">
        <f t="shared" si="457"/>
        <v>0</v>
      </c>
      <c r="BE2487" s="2"/>
      <c r="BF2487" s="2"/>
      <c r="BG2487" s="2"/>
      <c r="BH2487" s="2"/>
      <c r="BI2487" s="2"/>
      <c r="BJ2487" s="2"/>
      <c r="BK2487" s="2" t="s">
        <v>1372</v>
      </c>
      <c r="BL2487" s="10" t="s">
        <v>1373</v>
      </c>
      <c r="BM2487" t="str" cm="1">
        <f t="array" ref="BM2487">_xlfn.IFS(LEFT(G2487,1)="L","外注品",LEFT(G2487,1)="W","内製品",G2487="","購買品")</f>
        <v>外注品</v>
      </c>
    </row>
    <row r="2488" spans="1:65">
      <c r="A2488" s="2" t="str">
        <f t="shared" si="458"/>
        <v>WG01</v>
      </c>
      <c r="B2488" t="s">
        <v>2665</v>
      </c>
      <c r="C2488" s="2" t="s">
        <v>1350</v>
      </c>
      <c r="D2488" s="10"/>
      <c r="E2488" s="10"/>
      <c r="G2488" s="19" t="s">
        <v>5008</v>
      </c>
      <c r="H2488" s="19"/>
      <c r="K2488" s="2" t="str">
        <f t="shared" si="450"/>
        <v>11L0004788371</v>
      </c>
      <c r="L2488" s="7" t="str">
        <f t="shared" si="459"/>
        <v>2001/01/01</v>
      </c>
      <c r="M2488" s="7" t="str">
        <f t="shared" si="460"/>
        <v>2199/12/31</v>
      </c>
      <c r="N2488" s="2" t="str">
        <f t="shared" si="451"/>
        <v/>
      </c>
      <c r="O2488" s="13">
        <v>0</v>
      </c>
      <c r="P2488" s="15"/>
      <c r="Q2488" s="13">
        <v>15</v>
      </c>
      <c r="R2488" s="18"/>
      <c r="S2488" s="18">
        <v>100000000</v>
      </c>
      <c r="T2488" s="2"/>
      <c r="U2488" s="2"/>
      <c r="V2488" s="2"/>
      <c r="W2488" s="2"/>
      <c r="X2488" s="2"/>
      <c r="Y2488" s="2"/>
      <c r="Z2488" s="2"/>
      <c r="AA2488" s="13">
        <v>1</v>
      </c>
      <c r="AB2488" s="13">
        <f t="shared" si="452"/>
        <v>0</v>
      </c>
      <c r="AC2488" s="13">
        <f t="shared" si="453"/>
        <v>0</v>
      </c>
      <c r="AD2488" s="15"/>
      <c r="AE2488" s="15"/>
      <c r="AF2488" s="13" t="str">
        <f t="shared" si="454"/>
        <v>1</v>
      </c>
      <c r="AG2488" s="15"/>
      <c r="AH2488" s="15"/>
      <c r="AI2488" s="15"/>
      <c r="AJ2488" s="14"/>
      <c r="AK2488" s="15" cm="1">
        <f t="array" ref="AK2488">_xlfn.IFS(B2488="","",LEFT(G2488,1)="L",1,LEFT(G2488,1)="W",1,AND(LEFT(B2488,1)="H",G2488=""),0)</f>
        <v>1</v>
      </c>
      <c r="AL2488" s="15"/>
      <c r="AM2488" s="15"/>
      <c r="AN2488" s="15"/>
      <c r="AO2488" s="15"/>
      <c r="AP2488" s="15"/>
      <c r="AQ2488" s="15"/>
      <c r="AR2488" s="15"/>
      <c r="AS2488" s="15">
        <f t="shared" si="455"/>
        <v>1</v>
      </c>
      <c r="AT2488" s="15" t="s">
        <v>115</v>
      </c>
      <c r="AU2488" s="13" t="str">
        <f t="shared" si="456"/>
        <v>0</v>
      </c>
      <c r="AV2488" s="15"/>
      <c r="AW2488" s="15"/>
      <c r="AX2488" s="15"/>
      <c r="AY2488" s="15"/>
      <c r="AZ2488" s="14"/>
      <c r="BA2488" s="15"/>
      <c r="BB2488" s="15"/>
      <c r="BC2488" s="15"/>
      <c r="BD2488" s="13" t="str">
        <f t="shared" si="457"/>
        <v>0</v>
      </c>
      <c r="BE2488" s="2"/>
      <c r="BF2488" s="2"/>
      <c r="BG2488" s="2"/>
      <c r="BH2488" s="2"/>
      <c r="BI2488" s="2"/>
      <c r="BJ2488" s="2"/>
      <c r="BK2488" s="2" t="s">
        <v>1372</v>
      </c>
      <c r="BL2488" s="10" t="s">
        <v>1373</v>
      </c>
      <c r="BM2488" t="str" cm="1">
        <f t="array" ref="BM2488">_xlfn.IFS(LEFT(G2488,1)="L","外注品",LEFT(G2488,1)="W","内製品",G2488="","購買品")</f>
        <v>外注品</v>
      </c>
    </row>
    <row r="2489" spans="1:65">
      <c r="A2489" s="2" t="str">
        <f t="shared" si="458"/>
        <v>WG01</v>
      </c>
      <c r="B2489" t="s">
        <v>2666</v>
      </c>
      <c r="C2489" s="2" t="s">
        <v>1350</v>
      </c>
      <c r="D2489" s="10"/>
      <c r="E2489" s="10"/>
      <c r="G2489" s="19" t="s">
        <v>5008</v>
      </c>
      <c r="H2489" s="19"/>
      <c r="K2489" s="2" t="str">
        <f t="shared" si="450"/>
        <v>11L0004788372</v>
      </c>
      <c r="L2489" s="7" t="str">
        <f t="shared" si="459"/>
        <v>2001/01/01</v>
      </c>
      <c r="M2489" s="7" t="str">
        <f t="shared" si="460"/>
        <v>2199/12/31</v>
      </c>
      <c r="N2489" s="2" t="str">
        <f t="shared" si="451"/>
        <v/>
      </c>
      <c r="O2489" s="13">
        <v>0</v>
      </c>
      <c r="P2489" s="15"/>
      <c r="Q2489" s="13">
        <v>15</v>
      </c>
      <c r="R2489" s="18"/>
      <c r="S2489" s="18">
        <v>100000000</v>
      </c>
      <c r="T2489" s="2"/>
      <c r="U2489" s="2"/>
      <c r="V2489" s="2"/>
      <c r="W2489" s="2"/>
      <c r="X2489" s="2"/>
      <c r="Y2489" s="2"/>
      <c r="Z2489" s="2"/>
      <c r="AA2489" s="13">
        <v>1</v>
      </c>
      <c r="AB2489" s="13">
        <f t="shared" si="452"/>
        <v>0</v>
      </c>
      <c r="AC2489" s="13">
        <f t="shared" si="453"/>
        <v>0</v>
      </c>
      <c r="AD2489" s="15"/>
      <c r="AE2489" s="15"/>
      <c r="AF2489" s="13" t="str">
        <f t="shared" si="454"/>
        <v>1</v>
      </c>
      <c r="AG2489" s="15"/>
      <c r="AH2489" s="15"/>
      <c r="AI2489" s="15"/>
      <c r="AJ2489" s="14"/>
      <c r="AK2489" s="15" cm="1">
        <f t="array" ref="AK2489">_xlfn.IFS(B2489="","",LEFT(G2489,1)="L",1,LEFT(G2489,1)="W",1,AND(LEFT(B2489,1)="H",G2489=""),0)</f>
        <v>1</v>
      </c>
      <c r="AL2489" s="15"/>
      <c r="AM2489" s="15"/>
      <c r="AN2489" s="15"/>
      <c r="AO2489" s="15"/>
      <c r="AP2489" s="15"/>
      <c r="AQ2489" s="15"/>
      <c r="AR2489" s="15"/>
      <c r="AS2489" s="15">
        <f t="shared" si="455"/>
        <v>1</v>
      </c>
      <c r="AT2489" s="15" t="s">
        <v>115</v>
      </c>
      <c r="AU2489" s="13" t="str">
        <f t="shared" si="456"/>
        <v>0</v>
      </c>
      <c r="AV2489" s="15"/>
      <c r="AW2489" s="15"/>
      <c r="AX2489" s="15"/>
      <c r="AY2489" s="15"/>
      <c r="AZ2489" s="14"/>
      <c r="BA2489" s="15"/>
      <c r="BB2489" s="15"/>
      <c r="BC2489" s="15"/>
      <c r="BD2489" s="13" t="str">
        <f t="shared" si="457"/>
        <v>0</v>
      </c>
      <c r="BE2489" s="2"/>
      <c r="BF2489" s="2"/>
      <c r="BG2489" s="2"/>
      <c r="BH2489" s="2"/>
      <c r="BI2489" s="2"/>
      <c r="BJ2489" s="2"/>
      <c r="BK2489" s="2" t="s">
        <v>1372</v>
      </c>
      <c r="BL2489" s="10" t="s">
        <v>1373</v>
      </c>
      <c r="BM2489" t="str" cm="1">
        <f t="array" ref="BM2489">_xlfn.IFS(LEFT(G2489,1)="L","外注品",LEFT(G2489,1)="W","内製品",G2489="","購買品")</f>
        <v>外注品</v>
      </c>
    </row>
    <row r="2490" spans="1:65">
      <c r="A2490" s="2" t="str">
        <f t="shared" si="458"/>
        <v>WG01</v>
      </c>
      <c r="B2490" t="s">
        <v>2667</v>
      </c>
      <c r="C2490" s="2" t="s">
        <v>1350</v>
      </c>
      <c r="D2490" s="10"/>
      <c r="E2490" s="10"/>
      <c r="G2490" s="19" t="s">
        <v>5008</v>
      </c>
      <c r="H2490" s="19"/>
      <c r="K2490" s="2" t="str">
        <f t="shared" si="450"/>
        <v>11L0004788373</v>
      </c>
      <c r="L2490" s="7" t="str">
        <f t="shared" si="459"/>
        <v>2001/01/01</v>
      </c>
      <c r="M2490" s="7" t="str">
        <f t="shared" si="460"/>
        <v>2199/12/31</v>
      </c>
      <c r="N2490" s="2" t="str">
        <f t="shared" si="451"/>
        <v/>
      </c>
      <c r="O2490" s="13">
        <v>0</v>
      </c>
      <c r="P2490" s="15"/>
      <c r="Q2490" s="13">
        <v>15</v>
      </c>
      <c r="R2490" s="18"/>
      <c r="S2490" s="18">
        <v>100000000</v>
      </c>
      <c r="T2490" s="2"/>
      <c r="U2490" s="2"/>
      <c r="V2490" s="2"/>
      <c r="W2490" s="2"/>
      <c r="X2490" s="2"/>
      <c r="Y2490" s="2"/>
      <c r="Z2490" s="2"/>
      <c r="AA2490" s="13">
        <v>1</v>
      </c>
      <c r="AB2490" s="13">
        <f t="shared" si="452"/>
        <v>0</v>
      </c>
      <c r="AC2490" s="13">
        <f t="shared" si="453"/>
        <v>0</v>
      </c>
      <c r="AD2490" s="15"/>
      <c r="AE2490" s="15"/>
      <c r="AF2490" s="13" t="str">
        <f t="shared" si="454"/>
        <v>1</v>
      </c>
      <c r="AG2490" s="15"/>
      <c r="AH2490" s="15"/>
      <c r="AI2490" s="15"/>
      <c r="AJ2490" s="14"/>
      <c r="AK2490" s="15" cm="1">
        <f t="array" ref="AK2490">_xlfn.IFS(B2490="","",LEFT(G2490,1)="L",1,LEFT(G2490,1)="W",1,AND(LEFT(B2490,1)="H",G2490=""),0)</f>
        <v>1</v>
      </c>
      <c r="AL2490" s="15"/>
      <c r="AM2490" s="15"/>
      <c r="AN2490" s="15"/>
      <c r="AO2490" s="15"/>
      <c r="AP2490" s="15"/>
      <c r="AQ2490" s="15"/>
      <c r="AR2490" s="15"/>
      <c r="AS2490" s="15">
        <f t="shared" si="455"/>
        <v>1</v>
      </c>
      <c r="AT2490" s="15" t="s">
        <v>115</v>
      </c>
      <c r="AU2490" s="13" t="str">
        <f t="shared" si="456"/>
        <v>0</v>
      </c>
      <c r="AV2490" s="15"/>
      <c r="AW2490" s="15"/>
      <c r="AX2490" s="15"/>
      <c r="AY2490" s="15"/>
      <c r="AZ2490" s="14"/>
      <c r="BA2490" s="15"/>
      <c r="BB2490" s="15"/>
      <c r="BC2490" s="15"/>
      <c r="BD2490" s="13" t="str">
        <f t="shared" si="457"/>
        <v>0</v>
      </c>
      <c r="BE2490" s="2"/>
      <c r="BF2490" s="2"/>
      <c r="BG2490" s="2"/>
      <c r="BH2490" s="2"/>
      <c r="BI2490" s="2"/>
      <c r="BJ2490" s="2"/>
      <c r="BK2490" s="2" t="s">
        <v>1372</v>
      </c>
      <c r="BL2490" s="10" t="s">
        <v>1373</v>
      </c>
      <c r="BM2490" t="str" cm="1">
        <f t="array" ref="BM2490">_xlfn.IFS(LEFT(G2490,1)="L","外注品",LEFT(G2490,1)="W","内製品",G2490="","購買品")</f>
        <v>外注品</v>
      </c>
    </row>
    <row r="2491" spans="1:65">
      <c r="A2491" s="2" t="str">
        <f t="shared" si="458"/>
        <v>WG01</v>
      </c>
      <c r="B2491" t="s">
        <v>2668</v>
      </c>
      <c r="C2491" s="2" t="s">
        <v>1350</v>
      </c>
      <c r="D2491" s="10"/>
      <c r="E2491" s="10"/>
      <c r="G2491" s="19" t="s">
        <v>5008</v>
      </c>
      <c r="H2491" s="19"/>
      <c r="K2491" s="2" t="str">
        <f t="shared" si="450"/>
        <v>11L0004788374</v>
      </c>
      <c r="L2491" s="7" t="str">
        <f t="shared" si="459"/>
        <v>2001/01/01</v>
      </c>
      <c r="M2491" s="7" t="str">
        <f t="shared" si="460"/>
        <v>2199/12/31</v>
      </c>
      <c r="N2491" s="2" t="str">
        <f t="shared" si="451"/>
        <v/>
      </c>
      <c r="O2491" s="13">
        <v>0</v>
      </c>
      <c r="P2491" s="15"/>
      <c r="Q2491" s="13">
        <v>15</v>
      </c>
      <c r="R2491" s="18"/>
      <c r="S2491" s="18">
        <v>100000000</v>
      </c>
      <c r="T2491" s="2"/>
      <c r="U2491" s="2"/>
      <c r="V2491" s="2"/>
      <c r="W2491" s="2"/>
      <c r="X2491" s="2"/>
      <c r="Y2491" s="2"/>
      <c r="Z2491" s="2"/>
      <c r="AA2491" s="13">
        <v>1</v>
      </c>
      <c r="AB2491" s="13">
        <f t="shared" si="452"/>
        <v>0</v>
      </c>
      <c r="AC2491" s="13">
        <f t="shared" si="453"/>
        <v>0</v>
      </c>
      <c r="AD2491" s="15"/>
      <c r="AE2491" s="15"/>
      <c r="AF2491" s="13" t="str">
        <f t="shared" si="454"/>
        <v>1</v>
      </c>
      <c r="AG2491" s="15"/>
      <c r="AH2491" s="15"/>
      <c r="AI2491" s="15"/>
      <c r="AJ2491" s="14"/>
      <c r="AK2491" s="15" cm="1">
        <f t="array" ref="AK2491">_xlfn.IFS(B2491="","",LEFT(G2491,1)="L",1,LEFT(G2491,1)="W",1,AND(LEFT(B2491,1)="H",G2491=""),0)</f>
        <v>1</v>
      </c>
      <c r="AL2491" s="15"/>
      <c r="AM2491" s="15"/>
      <c r="AN2491" s="15"/>
      <c r="AO2491" s="15"/>
      <c r="AP2491" s="15"/>
      <c r="AQ2491" s="15"/>
      <c r="AR2491" s="15"/>
      <c r="AS2491" s="15">
        <f t="shared" si="455"/>
        <v>1</v>
      </c>
      <c r="AT2491" s="15" t="s">
        <v>115</v>
      </c>
      <c r="AU2491" s="13" t="str">
        <f t="shared" si="456"/>
        <v>0</v>
      </c>
      <c r="AV2491" s="15"/>
      <c r="AW2491" s="15"/>
      <c r="AX2491" s="15"/>
      <c r="AY2491" s="15"/>
      <c r="AZ2491" s="14"/>
      <c r="BA2491" s="15"/>
      <c r="BB2491" s="15"/>
      <c r="BC2491" s="15"/>
      <c r="BD2491" s="13" t="str">
        <f t="shared" si="457"/>
        <v>0</v>
      </c>
      <c r="BE2491" s="2"/>
      <c r="BF2491" s="2"/>
      <c r="BG2491" s="2"/>
      <c r="BH2491" s="2"/>
      <c r="BI2491" s="2"/>
      <c r="BJ2491" s="2"/>
      <c r="BK2491" s="2" t="s">
        <v>1372</v>
      </c>
      <c r="BL2491" s="10" t="s">
        <v>1373</v>
      </c>
      <c r="BM2491" t="str" cm="1">
        <f t="array" ref="BM2491">_xlfn.IFS(LEFT(G2491,1)="L","外注品",LEFT(G2491,1)="W","内製品",G2491="","購買品")</f>
        <v>外注品</v>
      </c>
    </row>
    <row r="2492" spans="1:65">
      <c r="A2492" s="2" t="str">
        <f t="shared" si="458"/>
        <v>WG01</v>
      </c>
      <c r="B2492" t="s">
        <v>2669</v>
      </c>
      <c r="C2492" s="2" t="s">
        <v>1350</v>
      </c>
      <c r="D2492" s="10"/>
      <c r="E2492" s="10"/>
      <c r="G2492" s="19" t="s">
        <v>5008</v>
      </c>
      <c r="H2492" s="19"/>
      <c r="K2492" s="2" t="str">
        <f t="shared" si="450"/>
        <v>11L0004788375</v>
      </c>
      <c r="L2492" s="7" t="str">
        <f t="shared" si="459"/>
        <v>2001/01/01</v>
      </c>
      <c r="M2492" s="7" t="str">
        <f t="shared" si="460"/>
        <v>2199/12/31</v>
      </c>
      <c r="N2492" s="2" t="str">
        <f t="shared" si="451"/>
        <v/>
      </c>
      <c r="O2492" s="13">
        <v>0</v>
      </c>
      <c r="P2492" s="15"/>
      <c r="Q2492" s="13">
        <v>15</v>
      </c>
      <c r="R2492" s="18"/>
      <c r="S2492" s="18">
        <v>100000000</v>
      </c>
      <c r="T2492" s="2"/>
      <c r="U2492" s="2"/>
      <c r="V2492" s="2"/>
      <c r="W2492" s="2"/>
      <c r="X2492" s="2"/>
      <c r="Y2492" s="2"/>
      <c r="Z2492" s="2"/>
      <c r="AA2492" s="13">
        <v>1</v>
      </c>
      <c r="AB2492" s="13">
        <f t="shared" si="452"/>
        <v>0</v>
      </c>
      <c r="AC2492" s="13">
        <f t="shared" si="453"/>
        <v>0</v>
      </c>
      <c r="AD2492" s="15"/>
      <c r="AE2492" s="15"/>
      <c r="AF2492" s="13" t="str">
        <f t="shared" si="454"/>
        <v>1</v>
      </c>
      <c r="AG2492" s="15"/>
      <c r="AH2492" s="15"/>
      <c r="AI2492" s="15"/>
      <c r="AJ2492" s="14"/>
      <c r="AK2492" s="15" cm="1">
        <f t="array" ref="AK2492">_xlfn.IFS(B2492="","",LEFT(G2492,1)="L",1,LEFT(G2492,1)="W",1,AND(LEFT(B2492,1)="H",G2492=""),0)</f>
        <v>1</v>
      </c>
      <c r="AL2492" s="15"/>
      <c r="AM2492" s="15"/>
      <c r="AN2492" s="15"/>
      <c r="AO2492" s="15"/>
      <c r="AP2492" s="15"/>
      <c r="AQ2492" s="15"/>
      <c r="AR2492" s="15"/>
      <c r="AS2492" s="15">
        <f t="shared" si="455"/>
        <v>1</v>
      </c>
      <c r="AT2492" s="15" t="s">
        <v>115</v>
      </c>
      <c r="AU2492" s="13" t="str">
        <f t="shared" si="456"/>
        <v>0</v>
      </c>
      <c r="AV2492" s="15"/>
      <c r="AW2492" s="15"/>
      <c r="AX2492" s="15"/>
      <c r="AY2492" s="15"/>
      <c r="AZ2492" s="14"/>
      <c r="BA2492" s="15"/>
      <c r="BB2492" s="15"/>
      <c r="BC2492" s="15"/>
      <c r="BD2492" s="13" t="str">
        <f t="shared" si="457"/>
        <v>0</v>
      </c>
      <c r="BE2492" s="2"/>
      <c r="BF2492" s="2"/>
      <c r="BG2492" s="2"/>
      <c r="BH2492" s="2"/>
      <c r="BI2492" s="2"/>
      <c r="BJ2492" s="2"/>
      <c r="BK2492" s="2" t="s">
        <v>1372</v>
      </c>
      <c r="BL2492" s="10" t="s">
        <v>1373</v>
      </c>
      <c r="BM2492" t="str" cm="1">
        <f t="array" ref="BM2492">_xlfn.IFS(LEFT(G2492,1)="L","外注品",LEFT(G2492,1)="W","内製品",G2492="","購買品")</f>
        <v>外注品</v>
      </c>
    </row>
    <row r="2493" spans="1:65">
      <c r="A2493" s="2" t="str">
        <f t="shared" si="458"/>
        <v>WG01</v>
      </c>
      <c r="B2493" t="s">
        <v>2670</v>
      </c>
      <c r="C2493" s="2" t="s">
        <v>1350</v>
      </c>
      <c r="D2493" s="10"/>
      <c r="E2493" s="10"/>
      <c r="G2493" s="19" t="s">
        <v>5008</v>
      </c>
      <c r="H2493" s="19"/>
      <c r="K2493" s="2" t="str">
        <f t="shared" si="450"/>
        <v>11L0004788376</v>
      </c>
      <c r="L2493" s="7" t="str">
        <f t="shared" si="459"/>
        <v>2001/01/01</v>
      </c>
      <c r="M2493" s="7" t="str">
        <f t="shared" si="460"/>
        <v>2199/12/31</v>
      </c>
      <c r="N2493" s="2" t="str">
        <f t="shared" si="451"/>
        <v/>
      </c>
      <c r="O2493" s="13">
        <v>0</v>
      </c>
      <c r="P2493" s="15"/>
      <c r="Q2493" s="13">
        <v>15</v>
      </c>
      <c r="R2493" s="18"/>
      <c r="S2493" s="18">
        <v>100000000</v>
      </c>
      <c r="T2493" s="2"/>
      <c r="U2493" s="2"/>
      <c r="V2493" s="2"/>
      <c r="W2493" s="2"/>
      <c r="X2493" s="2"/>
      <c r="Y2493" s="2"/>
      <c r="Z2493" s="2"/>
      <c r="AA2493" s="13">
        <v>1</v>
      </c>
      <c r="AB2493" s="13">
        <f t="shared" si="452"/>
        <v>0</v>
      </c>
      <c r="AC2493" s="13">
        <f t="shared" si="453"/>
        <v>0</v>
      </c>
      <c r="AD2493" s="15"/>
      <c r="AE2493" s="15"/>
      <c r="AF2493" s="13" t="str">
        <f t="shared" si="454"/>
        <v>1</v>
      </c>
      <c r="AG2493" s="15"/>
      <c r="AH2493" s="15"/>
      <c r="AI2493" s="15"/>
      <c r="AJ2493" s="14"/>
      <c r="AK2493" s="15" cm="1">
        <f t="array" ref="AK2493">_xlfn.IFS(B2493="","",LEFT(G2493,1)="L",1,LEFT(G2493,1)="W",1,AND(LEFT(B2493,1)="H",G2493=""),0)</f>
        <v>1</v>
      </c>
      <c r="AL2493" s="15"/>
      <c r="AM2493" s="15"/>
      <c r="AN2493" s="15"/>
      <c r="AO2493" s="15"/>
      <c r="AP2493" s="15"/>
      <c r="AQ2493" s="15"/>
      <c r="AR2493" s="15"/>
      <c r="AS2493" s="15">
        <f t="shared" si="455"/>
        <v>1</v>
      </c>
      <c r="AT2493" s="15" t="s">
        <v>115</v>
      </c>
      <c r="AU2493" s="13" t="str">
        <f t="shared" si="456"/>
        <v>0</v>
      </c>
      <c r="AV2493" s="15"/>
      <c r="AW2493" s="15"/>
      <c r="AX2493" s="15"/>
      <c r="AY2493" s="15"/>
      <c r="AZ2493" s="14"/>
      <c r="BA2493" s="15"/>
      <c r="BB2493" s="15"/>
      <c r="BC2493" s="15"/>
      <c r="BD2493" s="13" t="str">
        <f t="shared" si="457"/>
        <v>0</v>
      </c>
      <c r="BE2493" s="2"/>
      <c r="BF2493" s="2"/>
      <c r="BG2493" s="2"/>
      <c r="BH2493" s="2"/>
      <c r="BI2493" s="2"/>
      <c r="BJ2493" s="2"/>
      <c r="BK2493" s="2" t="s">
        <v>1372</v>
      </c>
      <c r="BL2493" s="10" t="s">
        <v>1373</v>
      </c>
      <c r="BM2493" t="str" cm="1">
        <f t="array" ref="BM2493">_xlfn.IFS(LEFT(G2493,1)="L","外注品",LEFT(G2493,1)="W","内製品",G2493="","購買品")</f>
        <v>外注品</v>
      </c>
    </row>
    <row r="2494" spans="1:65">
      <c r="A2494" s="2" t="str">
        <f t="shared" si="458"/>
        <v>WG01</v>
      </c>
      <c r="B2494" t="s">
        <v>2671</v>
      </c>
      <c r="C2494" s="2" t="s">
        <v>1350</v>
      </c>
      <c r="D2494" s="10"/>
      <c r="E2494" s="10"/>
      <c r="G2494" s="19" t="s">
        <v>5008</v>
      </c>
      <c r="H2494" s="19"/>
      <c r="K2494" s="2" t="str">
        <f t="shared" si="450"/>
        <v>11L0004788377</v>
      </c>
      <c r="L2494" s="7" t="str">
        <f t="shared" si="459"/>
        <v>2001/01/01</v>
      </c>
      <c r="M2494" s="7" t="str">
        <f t="shared" si="460"/>
        <v>2199/12/31</v>
      </c>
      <c r="N2494" s="2" t="str">
        <f t="shared" si="451"/>
        <v/>
      </c>
      <c r="O2494" s="13">
        <v>0</v>
      </c>
      <c r="P2494" s="15"/>
      <c r="Q2494" s="13">
        <v>15</v>
      </c>
      <c r="R2494" s="18"/>
      <c r="S2494" s="18">
        <v>100000000</v>
      </c>
      <c r="T2494" s="2"/>
      <c r="U2494" s="2"/>
      <c r="V2494" s="2"/>
      <c r="W2494" s="2"/>
      <c r="X2494" s="2"/>
      <c r="Y2494" s="2"/>
      <c r="Z2494" s="2"/>
      <c r="AA2494" s="13">
        <v>1</v>
      </c>
      <c r="AB2494" s="13">
        <f t="shared" si="452"/>
        <v>0</v>
      </c>
      <c r="AC2494" s="13">
        <f t="shared" si="453"/>
        <v>0</v>
      </c>
      <c r="AD2494" s="15"/>
      <c r="AE2494" s="15"/>
      <c r="AF2494" s="13" t="str">
        <f t="shared" si="454"/>
        <v>1</v>
      </c>
      <c r="AG2494" s="15"/>
      <c r="AH2494" s="15"/>
      <c r="AI2494" s="15"/>
      <c r="AJ2494" s="14"/>
      <c r="AK2494" s="15" cm="1">
        <f t="array" ref="AK2494">_xlfn.IFS(B2494="","",LEFT(G2494,1)="L",1,LEFT(G2494,1)="W",1,AND(LEFT(B2494,1)="H",G2494=""),0)</f>
        <v>1</v>
      </c>
      <c r="AL2494" s="15"/>
      <c r="AM2494" s="15"/>
      <c r="AN2494" s="15"/>
      <c r="AO2494" s="15"/>
      <c r="AP2494" s="15"/>
      <c r="AQ2494" s="15"/>
      <c r="AR2494" s="15"/>
      <c r="AS2494" s="15">
        <f t="shared" si="455"/>
        <v>1</v>
      </c>
      <c r="AT2494" s="15" t="s">
        <v>115</v>
      </c>
      <c r="AU2494" s="13" t="str">
        <f t="shared" si="456"/>
        <v>0</v>
      </c>
      <c r="AV2494" s="15"/>
      <c r="AW2494" s="15"/>
      <c r="AX2494" s="15"/>
      <c r="AY2494" s="15"/>
      <c r="AZ2494" s="14"/>
      <c r="BA2494" s="15"/>
      <c r="BB2494" s="15"/>
      <c r="BC2494" s="15"/>
      <c r="BD2494" s="13" t="str">
        <f t="shared" si="457"/>
        <v>0</v>
      </c>
      <c r="BE2494" s="2"/>
      <c r="BF2494" s="2"/>
      <c r="BG2494" s="2"/>
      <c r="BH2494" s="2"/>
      <c r="BI2494" s="2"/>
      <c r="BJ2494" s="2"/>
      <c r="BK2494" s="2" t="s">
        <v>1372</v>
      </c>
      <c r="BL2494" s="10" t="s">
        <v>1373</v>
      </c>
      <c r="BM2494" t="str" cm="1">
        <f t="array" ref="BM2494">_xlfn.IFS(LEFT(G2494,1)="L","外注品",LEFT(G2494,1)="W","内製品",G2494="","購買品")</f>
        <v>外注品</v>
      </c>
    </row>
    <row r="2495" spans="1:65">
      <c r="A2495" s="2" t="str">
        <f t="shared" si="458"/>
        <v>WG01</v>
      </c>
      <c r="B2495" t="s">
        <v>2672</v>
      </c>
      <c r="C2495" s="2" t="s">
        <v>1350</v>
      </c>
      <c r="D2495" s="10"/>
      <c r="E2495" s="10"/>
      <c r="G2495" s="19" t="s">
        <v>5008</v>
      </c>
      <c r="H2495" s="19"/>
      <c r="K2495" s="2" t="str">
        <f t="shared" si="450"/>
        <v>11L0004788378</v>
      </c>
      <c r="L2495" s="7" t="str">
        <f t="shared" si="459"/>
        <v>2001/01/01</v>
      </c>
      <c r="M2495" s="7" t="str">
        <f t="shared" si="460"/>
        <v>2199/12/31</v>
      </c>
      <c r="N2495" s="2" t="str">
        <f t="shared" si="451"/>
        <v/>
      </c>
      <c r="O2495" s="13">
        <v>0</v>
      </c>
      <c r="P2495" s="15"/>
      <c r="Q2495" s="13">
        <v>15</v>
      </c>
      <c r="R2495" s="18"/>
      <c r="S2495" s="18">
        <v>100000000</v>
      </c>
      <c r="T2495" s="2"/>
      <c r="U2495" s="2"/>
      <c r="V2495" s="2"/>
      <c r="W2495" s="2"/>
      <c r="X2495" s="2"/>
      <c r="Y2495" s="2"/>
      <c r="Z2495" s="2"/>
      <c r="AA2495" s="13">
        <v>1</v>
      </c>
      <c r="AB2495" s="13">
        <f t="shared" si="452"/>
        <v>0</v>
      </c>
      <c r="AC2495" s="13">
        <f t="shared" si="453"/>
        <v>0</v>
      </c>
      <c r="AD2495" s="15"/>
      <c r="AE2495" s="15"/>
      <c r="AF2495" s="13" t="str">
        <f t="shared" si="454"/>
        <v>1</v>
      </c>
      <c r="AG2495" s="15"/>
      <c r="AH2495" s="15"/>
      <c r="AI2495" s="15"/>
      <c r="AJ2495" s="14"/>
      <c r="AK2495" s="15" cm="1">
        <f t="array" ref="AK2495">_xlfn.IFS(B2495="","",LEFT(G2495,1)="L",1,LEFT(G2495,1)="W",1,AND(LEFT(B2495,1)="H",G2495=""),0)</f>
        <v>1</v>
      </c>
      <c r="AL2495" s="15"/>
      <c r="AM2495" s="15"/>
      <c r="AN2495" s="15"/>
      <c r="AO2495" s="15"/>
      <c r="AP2495" s="15"/>
      <c r="AQ2495" s="15"/>
      <c r="AR2495" s="15"/>
      <c r="AS2495" s="15">
        <f t="shared" si="455"/>
        <v>1</v>
      </c>
      <c r="AT2495" s="15" t="s">
        <v>115</v>
      </c>
      <c r="AU2495" s="13" t="str">
        <f t="shared" si="456"/>
        <v>0</v>
      </c>
      <c r="AV2495" s="15"/>
      <c r="AW2495" s="15"/>
      <c r="AX2495" s="15"/>
      <c r="AY2495" s="15"/>
      <c r="AZ2495" s="14"/>
      <c r="BA2495" s="15"/>
      <c r="BB2495" s="15"/>
      <c r="BC2495" s="15"/>
      <c r="BD2495" s="13" t="str">
        <f t="shared" si="457"/>
        <v>0</v>
      </c>
      <c r="BE2495" s="2"/>
      <c r="BF2495" s="2"/>
      <c r="BG2495" s="2"/>
      <c r="BH2495" s="2"/>
      <c r="BI2495" s="2"/>
      <c r="BJ2495" s="2"/>
      <c r="BK2495" s="2" t="s">
        <v>1372</v>
      </c>
      <c r="BL2495" s="10" t="s">
        <v>1373</v>
      </c>
      <c r="BM2495" t="str" cm="1">
        <f t="array" ref="BM2495">_xlfn.IFS(LEFT(G2495,1)="L","外注品",LEFT(G2495,1)="W","内製品",G2495="","購買品")</f>
        <v>外注品</v>
      </c>
    </row>
    <row r="2496" spans="1:65">
      <c r="A2496" s="2" t="str">
        <f t="shared" si="458"/>
        <v>WG01</v>
      </c>
      <c r="B2496" t="s">
        <v>2673</v>
      </c>
      <c r="C2496" s="2" t="s">
        <v>1350</v>
      </c>
      <c r="D2496" s="10"/>
      <c r="E2496" s="10"/>
      <c r="G2496" s="19" t="s">
        <v>5008</v>
      </c>
      <c r="H2496" s="19"/>
      <c r="K2496" s="2" t="str">
        <f t="shared" si="450"/>
        <v>11L0004788379</v>
      </c>
      <c r="L2496" s="7" t="str">
        <f t="shared" si="459"/>
        <v>2001/01/01</v>
      </c>
      <c r="M2496" s="7" t="str">
        <f t="shared" si="460"/>
        <v>2199/12/31</v>
      </c>
      <c r="N2496" s="2" t="str">
        <f t="shared" si="451"/>
        <v/>
      </c>
      <c r="O2496" s="13">
        <v>0</v>
      </c>
      <c r="P2496" s="15"/>
      <c r="Q2496" s="13">
        <v>15</v>
      </c>
      <c r="R2496" s="18"/>
      <c r="S2496" s="18">
        <v>100000000</v>
      </c>
      <c r="T2496" s="2"/>
      <c r="U2496" s="2"/>
      <c r="V2496" s="2"/>
      <c r="W2496" s="2"/>
      <c r="X2496" s="2"/>
      <c r="Y2496" s="2"/>
      <c r="Z2496" s="2"/>
      <c r="AA2496" s="13">
        <v>1</v>
      </c>
      <c r="AB2496" s="13">
        <f t="shared" si="452"/>
        <v>0</v>
      </c>
      <c r="AC2496" s="13">
        <f t="shared" si="453"/>
        <v>0</v>
      </c>
      <c r="AD2496" s="15"/>
      <c r="AE2496" s="15"/>
      <c r="AF2496" s="13" t="str">
        <f t="shared" si="454"/>
        <v>1</v>
      </c>
      <c r="AG2496" s="15"/>
      <c r="AH2496" s="15"/>
      <c r="AI2496" s="15"/>
      <c r="AJ2496" s="14"/>
      <c r="AK2496" s="15" cm="1">
        <f t="array" ref="AK2496">_xlfn.IFS(B2496="","",LEFT(G2496,1)="L",1,LEFT(G2496,1)="W",1,AND(LEFT(B2496,1)="H",G2496=""),0)</f>
        <v>1</v>
      </c>
      <c r="AL2496" s="15"/>
      <c r="AM2496" s="15"/>
      <c r="AN2496" s="15"/>
      <c r="AO2496" s="15"/>
      <c r="AP2496" s="15"/>
      <c r="AQ2496" s="15"/>
      <c r="AR2496" s="15"/>
      <c r="AS2496" s="15">
        <f t="shared" si="455"/>
        <v>1</v>
      </c>
      <c r="AT2496" s="15" t="s">
        <v>115</v>
      </c>
      <c r="AU2496" s="13" t="str">
        <f t="shared" si="456"/>
        <v>0</v>
      </c>
      <c r="AV2496" s="15"/>
      <c r="AW2496" s="15"/>
      <c r="AX2496" s="15"/>
      <c r="AY2496" s="15"/>
      <c r="AZ2496" s="14"/>
      <c r="BA2496" s="15"/>
      <c r="BB2496" s="15"/>
      <c r="BC2496" s="15"/>
      <c r="BD2496" s="13" t="str">
        <f t="shared" si="457"/>
        <v>0</v>
      </c>
      <c r="BE2496" s="2"/>
      <c r="BF2496" s="2"/>
      <c r="BG2496" s="2"/>
      <c r="BH2496" s="2"/>
      <c r="BI2496" s="2"/>
      <c r="BJ2496" s="2"/>
      <c r="BK2496" s="2" t="s">
        <v>1372</v>
      </c>
      <c r="BL2496" s="10" t="s">
        <v>1373</v>
      </c>
      <c r="BM2496" t="str" cm="1">
        <f t="array" ref="BM2496">_xlfn.IFS(LEFT(G2496,1)="L","外注品",LEFT(G2496,1)="W","内製品",G2496="","購買品")</f>
        <v>外注品</v>
      </c>
    </row>
    <row r="2497" spans="1:65">
      <c r="A2497" s="2" t="str">
        <f t="shared" si="458"/>
        <v>WG01</v>
      </c>
      <c r="B2497" t="s">
        <v>2674</v>
      </c>
      <c r="C2497" s="2" t="s">
        <v>1350</v>
      </c>
      <c r="D2497" s="10"/>
      <c r="E2497" s="10"/>
      <c r="G2497" s="19" t="s">
        <v>5008</v>
      </c>
      <c r="H2497" s="19"/>
      <c r="K2497" s="2" t="str">
        <f t="shared" si="450"/>
        <v>11L0004788380</v>
      </c>
      <c r="L2497" s="7" t="str">
        <f t="shared" si="459"/>
        <v>2001/01/01</v>
      </c>
      <c r="M2497" s="7" t="str">
        <f t="shared" si="460"/>
        <v>2199/12/31</v>
      </c>
      <c r="N2497" s="2" t="str">
        <f t="shared" si="451"/>
        <v/>
      </c>
      <c r="O2497" s="13">
        <v>0</v>
      </c>
      <c r="P2497" s="15"/>
      <c r="Q2497" s="13">
        <v>15</v>
      </c>
      <c r="R2497" s="18"/>
      <c r="S2497" s="18">
        <v>100000000</v>
      </c>
      <c r="T2497" s="2"/>
      <c r="U2497" s="2"/>
      <c r="V2497" s="2"/>
      <c r="W2497" s="2"/>
      <c r="X2497" s="2"/>
      <c r="Y2497" s="2"/>
      <c r="Z2497" s="2"/>
      <c r="AA2497" s="13">
        <v>1</v>
      </c>
      <c r="AB2497" s="13">
        <f t="shared" si="452"/>
        <v>0</v>
      </c>
      <c r="AC2497" s="13">
        <f t="shared" si="453"/>
        <v>0</v>
      </c>
      <c r="AD2497" s="15"/>
      <c r="AE2497" s="15"/>
      <c r="AF2497" s="13" t="str">
        <f t="shared" si="454"/>
        <v>1</v>
      </c>
      <c r="AG2497" s="15"/>
      <c r="AH2497" s="15"/>
      <c r="AI2497" s="15"/>
      <c r="AJ2497" s="14"/>
      <c r="AK2497" s="15" cm="1">
        <f t="array" ref="AK2497">_xlfn.IFS(B2497="","",LEFT(G2497,1)="L",1,LEFT(G2497,1)="W",1,AND(LEFT(B2497,1)="H",G2497=""),0)</f>
        <v>1</v>
      </c>
      <c r="AL2497" s="15"/>
      <c r="AM2497" s="15"/>
      <c r="AN2497" s="15"/>
      <c r="AO2497" s="15"/>
      <c r="AP2497" s="15"/>
      <c r="AQ2497" s="15"/>
      <c r="AR2497" s="15"/>
      <c r="AS2497" s="15">
        <f t="shared" si="455"/>
        <v>1</v>
      </c>
      <c r="AT2497" s="15" t="s">
        <v>115</v>
      </c>
      <c r="AU2497" s="13" t="str">
        <f t="shared" si="456"/>
        <v>0</v>
      </c>
      <c r="AV2497" s="15"/>
      <c r="AW2497" s="15"/>
      <c r="AX2497" s="15"/>
      <c r="AY2497" s="15"/>
      <c r="AZ2497" s="14"/>
      <c r="BA2497" s="15"/>
      <c r="BB2497" s="15"/>
      <c r="BC2497" s="15"/>
      <c r="BD2497" s="13" t="str">
        <f t="shared" si="457"/>
        <v>0</v>
      </c>
      <c r="BE2497" s="2"/>
      <c r="BF2497" s="2"/>
      <c r="BG2497" s="2"/>
      <c r="BH2497" s="2"/>
      <c r="BI2497" s="2"/>
      <c r="BJ2497" s="2"/>
      <c r="BK2497" s="2" t="s">
        <v>1372</v>
      </c>
      <c r="BL2497" s="10" t="s">
        <v>1373</v>
      </c>
      <c r="BM2497" t="str" cm="1">
        <f t="array" ref="BM2497">_xlfn.IFS(LEFT(G2497,1)="L","外注品",LEFT(G2497,1)="W","内製品",G2497="","購買品")</f>
        <v>外注品</v>
      </c>
    </row>
    <row r="2498" spans="1:65">
      <c r="A2498" s="2" t="str">
        <f t="shared" si="458"/>
        <v>WG01</v>
      </c>
      <c r="B2498" t="s">
        <v>2675</v>
      </c>
      <c r="C2498" s="2" t="s">
        <v>1350</v>
      </c>
      <c r="D2498" s="10"/>
      <c r="E2498" s="10"/>
      <c r="G2498" s="19" t="s">
        <v>5008</v>
      </c>
      <c r="H2498" s="19"/>
      <c r="K2498" s="2" t="str">
        <f t="shared" si="450"/>
        <v>11L0004788381</v>
      </c>
      <c r="L2498" s="7" t="str">
        <f t="shared" si="459"/>
        <v>2001/01/01</v>
      </c>
      <c r="M2498" s="7" t="str">
        <f t="shared" si="460"/>
        <v>2199/12/31</v>
      </c>
      <c r="N2498" s="2" t="str">
        <f t="shared" si="451"/>
        <v/>
      </c>
      <c r="O2498" s="13">
        <v>0</v>
      </c>
      <c r="P2498" s="15"/>
      <c r="Q2498" s="13">
        <v>15</v>
      </c>
      <c r="R2498" s="18"/>
      <c r="S2498" s="18">
        <v>100000000</v>
      </c>
      <c r="T2498" s="2"/>
      <c r="U2498" s="2"/>
      <c r="V2498" s="2"/>
      <c r="W2498" s="2"/>
      <c r="X2498" s="2"/>
      <c r="Y2498" s="2"/>
      <c r="Z2498" s="2"/>
      <c r="AA2498" s="13">
        <v>1</v>
      </c>
      <c r="AB2498" s="13">
        <f t="shared" si="452"/>
        <v>0</v>
      </c>
      <c r="AC2498" s="13">
        <f t="shared" si="453"/>
        <v>0</v>
      </c>
      <c r="AD2498" s="15"/>
      <c r="AE2498" s="15"/>
      <c r="AF2498" s="13" t="str">
        <f t="shared" si="454"/>
        <v>1</v>
      </c>
      <c r="AG2498" s="15"/>
      <c r="AH2498" s="15"/>
      <c r="AI2498" s="15"/>
      <c r="AJ2498" s="14"/>
      <c r="AK2498" s="15" cm="1">
        <f t="array" ref="AK2498">_xlfn.IFS(B2498="","",LEFT(G2498,1)="L",1,LEFT(G2498,1)="W",1,AND(LEFT(B2498,1)="H",G2498=""),0)</f>
        <v>1</v>
      </c>
      <c r="AL2498" s="15"/>
      <c r="AM2498" s="15"/>
      <c r="AN2498" s="15"/>
      <c r="AO2498" s="15"/>
      <c r="AP2498" s="15"/>
      <c r="AQ2498" s="15"/>
      <c r="AR2498" s="15"/>
      <c r="AS2498" s="15">
        <f t="shared" si="455"/>
        <v>1</v>
      </c>
      <c r="AT2498" s="15" t="s">
        <v>115</v>
      </c>
      <c r="AU2498" s="13" t="str">
        <f t="shared" si="456"/>
        <v>0</v>
      </c>
      <c r="AV2498" s="15"/>
      <c r="AW2498" s="15"/>
      <c r="AX2498" s="15"/>
      <c r="AY2498" s="15"/>
      <c r="AZ2498" s="14"/>
      <c r="BA2498" s="15"/>
      <c r="BB2498" s="15"/>
      <c r="BC2498" s="15"/>
      <c r="BD2498" s="13" t="str">
        <f t="shared" si="457"/>
        <v>0</v>
      </c>
      <c r="BE2498" s="2"/>
      <c r="BF2498" s="2"/>
      <c r="BG2498" s="2"/>
      <c r="BH2498" s="2"/>
      <c r="BI2498" s="2"/>
      <c r="BJ2498" s="2"/>
      <c r="BK2498" s="2" t="s">
        <v>1372</v>
      </c>
      <c r="BL2498" s="10" t="s">
        <v>1373</v>
      </c>
      <c r="BM2498" t="str" cm="1">
        <f t="array" ref="BM2498">_xlfn.IFS(LEFT(G2498,1)="L","外注品",LEFT(G2498,1)="W","内製品",G2498="","購買品")</f>
        <v>外注品</v>
      </c>
    </row>
    <row r="2499" spans="1:65">
      <c r="A2499" s="2" t="str">
        <f t="shared" si="458"/>
        <v>WG01</v>
      </c>
      <c r="B2499" t="s">
        <v>2676</v>
      </c>
      <c r="C2499" s="2" t="s">
        <v>1350</v>
      </c>
      <c r="D2499" s="10"/>
      <c r="E2499" s="10"/>
      <c r="G2499" s="19" t="s">
        <v>5008</v>
      </c>
      <c r="H2499" s="19"/>
      <c r="K2499" s="2" t="str">
        <f t="shared" ref="K2499:K2562" si="461">IF(G2499="","","11"&amp;G2499&amp;RIGHT(B2499,5))</f>
        <v>11L0004788382</v>
      </c>
      <c r="L2499" s="7" t="str">
        <f t="shared" si="459"/>
        <v>2001/01/01</v>
      </c>
      <c r="M2499" s="7" t="str">
        <f t="shared" si="460"/>
        <v>2199/12/31</v>
      </c>
      <c r="N2499" s="2" t="str">
        <f t="shared" ref="N2499:N2562" si="462">IF(LEFT(G2499,1)="W",K2499,"")</f>
        <v/>
      </c>
      <c r="O2499" s="13">
        <v>0</v>
      </c>
      <c r="P2499" s="15"/>
      <c r="Q2499" s="13">
        <v>15</v>
      </c>
      <c r="R2499" s="18"/>
      <c r="S2499" s="18">
        <v>100000000</v>
      </c>
      <c r="T2499" s="2"/>
      <c r="U2499" s="2"/>
      <c r="V2499" s="2"/>
      <c r="W2499" s="2"/>
      <c r="X2499" s="2"/>
      <c r="Y2499" s="2"/>
      <c r="Z2499" s="2"/>
      <c r="AA2499" s="13">
        <v>1</v>
      </c>
      <c r="AB2499" s="13">
        <f t="shared" ref="AB2499:AB2562" si="463">IF(B2499="","",0)</f>
        <v>0</v>
      </c>
      <c r="AC2499" s="13">
        <f t="shared" ref="AC2499:AC2562" si="464">IF(B2499="","",0)</f>
        <v>0</v>
      </c>
      <c r="AD2499" s="15"/>
      <c r="AE2499" s="15"/>
      <c r="AF2499" s="13" t="str">
        <f t="shared" ref="AF2499:AF2562" si="465">IF(B2499="","","1")</f>
        <v>1</v>
      </c>
      <c r="AG2499" s="15"/>
      <c r="AH2499" s="15"/>
      <c r="AI2499" s="15"/>
      <c r="AJ2499" s="14"/>
      <c r="AK2499" s="15" cm="1">
        <f t="array" ref="AK2499">_xlfn.IFS(B2499="","",LEFT(G2499,1)="L",1,LEFT(G2499,1)="W",1,AND(LEFT(B2499,1)="H",G2499=""),0)</f>
        <v>1</v>
      </c>
      <c r="AL2499" s="15"/>
      <c r="AM2499" s="15"/>
      <c r="AN2499" s="15"/>
      <c r="AO2499" s="15"/>
      <c r="AP2499" s="15"/>
      <c r="AQ2499" s="15"/>
      <c r="AR2499" s="15"/>
      <c r="AS2499" s="15">
        <f t="shared" ref="AS2499:AS2562" si="466">IF(Q2499="","",1)</f>
        <v>1</v>
      </c>
      <c r="AT2499" s="15" t="s">
        <v>115</v>
      </c>
      <c r="AU2499" s="13" t="str">
        <f t="shared" ref="AU2499:AU2562" si="467">IF(B2499="","","0")</f>
        <v>0</v>
      </c>
      <c r="AV2499" s="15"/>
      <c r="AW2499" s="15"/>
      <c r="AX2499" s="15"/>
      <c r="AY2499" s="15"/>
      <c r="AZ2499" s="14"/>
      <c r="BA2499" s="15"/>
      <c r="BB2499" s="15"/>
      <c r="BC2499" s="15"/>
      <c r="BD2499" s="13" t="str">
        <f t="shared" ref="BD2499:BD2562" si="468">IF(B2499="","","0")</f>
        <v>0</v>
      </c>
      <c r="BE2499" s="2"/>
      <c r="BF2499" s="2"/>
      <c r="BG2499" s="2"/>
      <c r="BH2499" s="2"/>
      <c r="BI2499" s="2"/>
      <c r="BJ2499" s="2"/>
      <c r="BK2499" s="2" t="s">
        <v>1372</v>
      </c>
      <c r="BL2499" s="10" t="s">
        <v>1373</v>
      </c>
      <c r="BM2499" t="str" cm="1">
        <f t="array" ref="BM2499">_xlfn.IFS(LEFT(G2499,1)="L","外注品",LEFT(G2499,1)="W","内製品",G2499="","購買品")</f>
        <v>外注品</v>
      </c>
    </row>
    <row r="2500" spans="1:65">
      <c r="A2500" s="2" t="str">
        <f t="shared" ref="A2500:A2563" si="469">IF(B2500="","","WG01")</f>
        <v>WG01</v>
      </c>
      <c r="B2500" t="s">
        <v>2677</v>
      </c>
      <c r="C2500" s="2" t="s">
        <v>1350</v>
      </c>
      <c r="D2500" s="10"/>
      <c r="E2500" s="10"/>
      <c r="G2500" s="19" t="s">
        <v>5008</v>
      </c>
      <c r="H2500" s="19"/>
      <c r="K2500" s="2" t="str">
        <f t="shared" si="461"/>
        <v>11L0004788383</v>
      </c>
      <c r="L2500" s="7" t="str">
        <f t="shared" ref="L2500:L2563" si="470">IF(B2500="","","2001/01/01")</f>
        <v>2001/01/01</v>
      </c>
      <c r="M2500" s="7" t="str">
        <f t="shared" ref="M2500:M2563" si="471">IF(C2500="","","2199/12/31")</f>
        <v>2199/12/31</v>
      </c>
      <c r="N2500" s="2" t="str">
        <f t="shared" si="462"/>
        <v/>
      </c>
      <c r="O2500" s="13">
        <v>0</v>
      </c>
      <c r="P2500" s="15"/>
      <c r="Q2500" s="13">
        <v>15</v>
      </c>
      <c r="R2500" s="18"/>
      <c r="S2500" s="18">
        <v>100000000</v>
      </c>
      <c r="T2500" s="2"/>
      <c r="U2500" s="2"/>
      <c r="V2500" s="2"/>
      <c r="W2500" s="2"/>
      <c r="X2500" s="2"/>
      <c r="Y2500" s="2"/>
      <c r="Z2500" s="2"/>
      <c r="AA2500" s="13">
        <v>1</v>
      </c>
      <c r="AB2500" s="13">
        <f t="shared" si="463"/>
        <v>0</v>
      </c>
      <c r="AC2500" s="13">
        <f t="shared" si="464"/>
        <v>0</v>
      </c>
      <c r="AD2500" s="15"/>
      <c r="AE2500" s="15"/>
      <c r="AF2500" s="13" t="str">
        <f t="shared" si="465"/>
        <v>1</v>
      </c>
      <c r="AG2500" s="15"/>
      <c r="AH2500" s="15"/>
      <c r="AI2500" s="15"/>
      <c r="AJ2500" s="14"/>
      <c r="AK2500" s="15" cm="1">
        <f t="array" ref="AK2500">_xlfn.IFS(B2500="","",LEFT(G2500,1)="L",1,LEFT(G2500,1)="W",1,AND(LEFT(B2500,1)="H",G2500=""),0)</f>
        <v>1</v>
      </c>
      <c r="AL2500" s="15"/>
      <c r="AM2500" s="15"/>
      <c r="AN2500" s="15"/>
      <c r="AO2500" s="15"/>
      <c r="AP2500" s="15"/>
      <c r="AQ2500" s="15"/>
      <c r="AR2500" s="15"/>
      <c r="AS2500" s="15">
        <f t="shared" si="466"/>
        <v>1</v>
      </c>
      <c r="AT2500" s="15" t="s">
        <v>115</v>
      </c>
      <c r="AU2500" s="13" t="str">
        <f t="shared" si="467"/>
        <v>0</v>
      </c>
      <c r="AV2500" s="15"/>
      <c r="AW2500" s="15"/>
      <c r="AX2500" s="15"/>
      <c r="AY2500" s="15"/>
      <c r="AZ2500" s="14"/>
      <c r="BA2500" s="15"/>
      <c r="BB2500" s="15"/>
      <c r="BC2500" s="15"/>
      <c r="BD2500" s="13" t="str">
        <f t="shared" si="468"/>
        <v>0</v>
      </c>
      <c r="BE2500" s="2"/>
      <c r="BF2500" s="2"/>
      <c r="BG2500" s="2"/>
      <c r="BH2500" s="2"/>
      <c r="BI2500" s="2"/>
      <c r="BJ2500" s="2"/>
      <c r="BK2500" s="2" t="s">
        <v>1372</v>
      </c>
      <c r="BL2500" s="10" t="s">
        <v>1373</v>
      </c>
      <c r="BM2500" t="str" cm="1">
        <f t="array" ref="BM2500">_xlfn.IFS(LEFT(G2500,1)="L","外注品",LEFT(G2500,1)="W","内製品",G2500="","購買品")</f>
        <v>外注品</v>
      </c>
    </row>
    <row r="2501" spans="1:65">
      <c r="A2501" s="2" t="str">
        <f t="shared" si="469"/>
        <v>WG01</v>
      </c>
      <c r="B2501" t="s">
        <v>2678</v>
      </c>
      <c r="C2501" s="2" t="s">
        <v>1350</v>
      </c>
      <c r="D2501" s="10"/>
      <c r="E2501" s="10"/>
      <c r="G2501" s="19" t="s">
        <v>5008</v>
      </c>
      <c r="H2501" s="19"/>
      <c r="K2501" s="2" t="str">
        <f t="shared" si="461"/>
        <v>11L0004788384</v>
      </c>
      <c r="L2501" s="7" t="str">
        <f t="shared" si="470"/>
        <v>2001/01/01</v>
      </c>
      <c r="M2501" s="7" t="str">
        <f t="shared" si="471"/>
        <v>2199/12/31</v>
      </c>
      <c r="N2501" s="2" t="str">
        <f t="shared" si="462"/>
        <v/>
      </c>
      <c r="O2501" s="13">
        <v>0</v>
      </c>
      <c r="P2501" s="15"/>
      <c r="Q2501" s="13">
        <v>15</v>
      </c>
      <c r="R2501" s="18"/>
      <c r="S2501" s="18">
        <v>100000000</v>
      </c>
      <c r="T2501" s="2"/>
      <c r="U2501" s="2"/>
      <c r="V2501" s="2"/>
      <c r="W2501" s="2"/>
      <c r="X2501" s="2"/>
      <c r="Y2501" s="2"/>
      <c r="Z2501" s="2"/>
      <c r="AA2501" s="13">
        <v>1</v>
      </c>
      <c r="AB2501" s="13">
        <f t="shared" si="463"/>
        <v>0</v>
      </c>
      <c r="AC2501" s="13">
        <f t="shared" si="464"/>
        <v>0</v>
      </c>
      <c r="AD2501" s="15"/>
      <c r="AE2501" s="15"/>
      <c r="AF2501" s="13" t="str">
        <f t="shared" si="465"/>
        <v>1</v>
      </c>
      <c r="AG2501" s="15"/>
      <c r="AH2501" s="15"/>
      <c r="AI2501" s="15"/>
      <c r="AJ2501" s="14"/>
      <c r="AK2501" s="15" cm="1">
        <f t="array" ref="AK2501">_xlfn.IFS(B2501="","",LEFT(G2501,1)="L",1,LEFT(G2501,1)="W",1,AND(LEFT(B2501,1)="H",G2501=""),0)</f>
        <v>1</v>
      </c>
      <c r="AL2501" s="15"/>
      <c r="AM2501" s="15"/>
      <c r="AN2501" s="15"/>
      <c r="AO2501" s="15"/>
      <c r="AP2501" s="15"/>
      <c r="AQ2501" s="15"/>
      <c r="AR2501" s="15"/>
      <c r="AS2501" s="15">
        <f t="shared" si="466"/>
        <v>1</v>
      </c>
      <c r="AT2501" s="15" t="s">
        <v>115</v>
      </c>
      <c r="AU2501" s="13" t="str">
        <f t="shared" si="467"/>
        <v>0</v>
      </c>
      <c r="AV2501" s="15"/>
      <c r="AW2501" s="15"/>
      <c r="AX2501" s="15"/>
      <c r="AY2501" s="15"/>
      <c r="AZ2501" s="14"/>
      <c r="BA2501" s="15"/>
      <c r="BB2501" s="15"/>
      <c r="BC2501" s="15"/>
      <c r="BD2501" s="13" t="str">
        <f t="shared" si="468"/>
        <v>0</v>
      </c>
      <c r="BE2501" s="2"/>
      <c r="BF2501" s="2"/>
      <c r="BG2501" s="2"/>
      <c r="BH2501" s="2"/>
      <c r="BI2501" s="2"/>
      <c r="BJ2501" s="2"/>
      <c r="BK2501" s="2" t="s">
        <v>1372</v>
      </c>
      <c r="BL2501" s="10" t="s">
        <v>1373</v>
      </c>
      <c r="BM2501" t="str" cm="1">
        <f t="array" ref="BM2501">_xlfn.IFS(LEFT(G2501,1)="L","外注品",LEFT(G2501,1)="W","内製品",G2501="","購買品")</f>
        <v>外注品</v>
      </c>
    </row>
    <row r="2502" spans="1:65">
      <c r="A2502" s="2" t="str">
        <f t="shared" si="469"/>
        <v>WG01</v>
      </c>
      <c r="B2502" t="s">
        <v>2679</v>
      </c>
      <c r="C2502" s="2" t="s">
        <v>1350</v>
      </c>
      <c r="D2502" s="10"/>
      <c r="E2502" s="10"/>
      <c r="G2502" s="19" t="s">
        <v>5008</v>
      </c>
      <c r="H2502" s="19"/>
      <c r="K2502" s="2" t="str">
        <f t="shared" si="461"/>
        <v>11L0004788385</v>
      </c>
      <c r="L2502" s="7" t="str">
        <f t="shared" si="470"/>
        <v>2001/01/01</v>
      </c>
      <c r="M2502" s="7" t="str">
        <f t="shared" si="471"/>
        <v>2199/12/31</v>
      </c>
      <c r="N2502" s="2" t="str">
        <f t="shared" si="462"/>
        <v/>
      </c>
      <c r="O2502" s="13">
        <v>0</v>
      </c>
      <c r="P2502" s="15"/>
      <c r="Q2502" s="13">
        <v>15</v>
      </c>
      <c r="R2502" s="18"/>
      <c r="S2502" s="18">
        <v>100000000</v>
      </c>
      <c r="T2502" s="2"/>
      <c r="U2502" s="2"/>
      <c r="V2502" s="2"/>
      <c r="W2502" s="2"/>
      <c r="X2502" s="2"/>
      <c r="Y2502" s="2"/>
      <c r="Z2502" s="2"/>
      <c r="AA2502" s="13">
        <v>1</v>
      </c>
      <c r="AB2502" s="13">
        <f t="shared" si="463"/>
        <v>0</v>
      </c>
      <c r="AC2502" s="13">
        <f t="shared" si="464"/>
        <v>0</v>
      </c>
      <c r="AD2502" s="15"/>
      <c r="AE2502" s="15"/>
      <c r="AF2502" s="13" t="str">
        <f t="shared" si="465"/>
        <v>1</v>
      </c>
      <c r="AG2502" s="15"/>
      <c r="AH2502" s="15"/>
      <c r="AI2502" s="15"/>
      <c r="AJ2502" s="14"/>
      <c r="AK2502" s="15" cm="1">
        <f t="array" ref="AK2502">_xlfn.IFS(B2502="","",LEFT(G2502,1)="L",1,LEFT(G2502,1)="W",1,AND(LEFT(B2502,1)="H",G2502=""),0)</f>
        <v>1</v>
      </c>
      <c r="AL2502" s="15"/>
      <c r="AM2502" s="15"/>
      <c r="AN2502" s="15"/>
      <c r="AO2502" s="15"/>
      <c r="AP2502" s="15"/>
      <c r="AQ2502" s="15"/>
      <c r="AR2502" s="15"/>
      <c r="AS2502" s="15">
        <f t="shared" si="466"/>
        <v>1</v>
      </c>
      <c r="AT2502" s="15" t="s">
        <v>115</v>
      </c>
      <c r="AU2502" s="13" t="str">
        <f t="shared" si="467"/>
        <v>0</v>
      </c>
      <c r="AV2502" s="15"/>
      <c r="AW2502" s="15"/>
      <c r="AX2502" s="15"/>
      <c r="AY2502" s="15"/>
      <c r="AZ2502" s="14"/>
      <c r="BA2502" s="15"/>
      <c r="BB2502" s="15"/>
      <c r="BC2502" s="15"/>
      <c r="BD2502" s="13" t="str">
        <f t="shared" si="468"/>
        <v>0</v>
      </c>
      <c r="BE2502" s="2"/>
      <c r="BF2502" s="2"/>
      <c r="BG2502" s="2"/>
      <c r="BH2502" s="2"/>
      <c r="BI2502" s="2"/>
      <c r="BJ2502" s="2"/>
      <c r="BK2502" s="2" t="s">
        <v>1372</v>
      </c>
      <c r="BL2502" s="10" t="s">
        <v>1373</v>
      </c>
      <c r="BM2502" t="str" cm="1">
        <f t="array" ref="BM2502">_xlfn.IFS(LEFT(G2502,1)="L","外注品",LEFT(G2502,1)="W","内製品",G2502="","購買品")</f>
        <v>外注品</v>
      </c>
    </row>
    <row r="2503" spans="1:65">
      <c r="A2503" s="2" t="str">
        <f t="shared" si="469"/>
        <v>WG01</v>
      </c>
      <c r="B2503" t="s">
        <v>2680</v>
      </c>
      <c r="C2503" s="2" t="s">
        <v>1350</v>
      </c>
      <c r="D2503" s="10"/>
      <c r="E2503" s="10"/>
      <c r="G2503" s="19" t="s">
        <v>5008</v>
      </c>
      <c r="H2503" s="19"/>
      <c r="K2503" s="2" t="str">
        <f t="shared" si="461"/>
        <v>11L0004788386</v>
      </c>
      <c r="L2503" s="7" t="str">
        <f t="shared" si="470"/>
        <v>2001/01/01</v>
      </c>
      <c r="M2503" s="7" t="str">
        <f t="shared" si="471"/>
        <v>2199/12/31</v>
      </c>
      <c r="N2503" s="2" t="str">
        <f t="shared" si="462"/>
        <v/>
      </c>
      <c r="O2503" s="13">
        <v>0</v>
      </c>
      <c r="P2503" s="15"/>
      <c r="Q2503" s="13">
        <v>15</v>
      </c>
      <c r="R2503" s="18"/>
      <c r="S2503" s="18">
        <v>100000000</v>
      </c>
      <c r="T2503" s="2"/>
      <c r="U2503" s="2"/>
      <c r="V2503" s="2"/>
      <c r="W2503" s="2"/>
      <c r="X2503" s="2"/>
      <c r="Y2503" s="2"/>
      <c r="Z2503" s="2"/>
      <c r="AA2503" s="13">
        <v>1</v>
      </c>
      <c r="AB2503" s="13">
        <f t="shared" si="463"/>
        <v>0</v>
      </c>
      <c r="AC2503" s="13">
        <f t="shared" si="464"/>
        <v>0</v>
      </c>
      <c r="AD2503" s="15"/>
      <c r="AE2503" s="15"/>
      <c r="AF2503" s="13" t="str">
        <f t="shared" si="465"/>
        <v>1</v>
      </c>
      <c r="AG2503" s="15"/>
      <c r="AH2503" s="15"/>
      <c r="AI2503" s="15"/>
      <c r="AJ2503" s="14"/>
      <c r="AK2503" s="15" cm="1">
        <f t="array" ref="AK2503">_xlfn.IFS(B2503="","",LEFT(G2503,1)="L",1,LEFT(G2503,1)="W",1,AND(LEFT(B2503,1)="H",G2503=""),0)</f>
        <v>1</v>
      </c>
      <c r="AL2503" s="15"/>
      <c r="AM2503" s="15"/>
      <c r="AN2503" s="15"/>
      <c r="AO2503" s="15"/>
      <c r="AP2503" s="15"/>
      <c r="AQ2503" s="15"/>
      <c r="AR2503" s="15"/>
      <c r="AS2503" s="15">
        <f t="shared" si="466"/>
        <v>1</v>
      </c>
      <c r="AT2503" s="15" t="s">
        <v>115</v>
      </c>
      <c r="AU2503" s="13" t="str">
        <f t="shared" si="467"/>
        <v>0</v>
      </c>
      <c r="AV2503" s="15"/>
      <c r="AW2503" s="15"/>
      <c r="AX2503" s="15"/>
      <c r="AY2503" s="15"/>
      <c r="AZ2503" s="14"/>
      <c r="BA2503" s="15"/>
      <c r="BB2503" s="15"/>
      <c r="BC2503" s="15"/>
      <c r="BD2503" s="13" t="str">
        <f t="shared" si="468"/>
        <v>0</v>
      </c>
      <c r="BE2503" s="2"/>
      <c r="BF2503" s="2"/>
      <c r="BG2503" s="2"/>
      <c r="BH2503" s="2"/>
      <c r="BI2503" s="2"/>
      <c r="BJ2503" s="2"/>
      <c r="BK2503" s="2" t="s">
        <v>1372</v>
      </c>
      <c r="BL2503" s="10" t="s">
        <v>1373</v>
      </c>
      <c r="BM2503" t="str" cm="1">
        <f t="array" ref="BM2503">_xlfn.IFS(LEFT(G2503,1)="L","外注品",LEFT(G2503,1)="W","内製品",G2503="","購買品")</f>
        <v>外注品</v>
      </c>
    </row>
    <row r="2504" spans="1:65">
      <c r="A2504" s="2" t="str">
        <f t="shared" si="469"/>
        <v>WG01</v>
      </c>
      <c r="B2504" t="s">
        <v>2681</v>
      </c>
      <c r="C2504" s="2" t="s">
        <v>1350</v>
      </c>
      <c r="D2504" s="10"/>
      <c r="E2504" s="10"/>
      <c r="G2504" s="19" t="s">
        <v>5008</v>
      </c>
      <c r="H2504" s="19"/>
      <c r="K2504" s="2" t="str">
        <f t="shared" si="461"/>
        <v>11L0004788387</v>
      </c>
      <c r="L2504" s="7" t="str">
        <f t="shared" si="470"/>
        <v>2001/01/01</v>
      </c>
      <c r="M2504" s="7" t="str">
        <f t="shared" si="471"/>
        <v>2199/12/31</v>
      </c>
      <c r="N2504" s="2" t="str">
        <f t="shared" si="462"/>
        <v/>
      </c>
      <c r="O2504" s="13">
        <v>0</v>
      </c>
      <c r="P2504" s="15"/>
      <c r="Q2504" s="13">
        <v>15</v>
      </c>
      <c r="R2504" s="18"/>
      <c r="S2504" s="18">
        <v>100000000</v>
      </c>
      <c r="T2504" s="2"/>
      <c r="U2504" s="2"/>
      <c r="V2504" s="2"/>
      <c r="W2504" s="2"/>
      <c r="X2504" s="2"/>
      <c r="Y2504" s="2"/>
      <c r="Z2504" s="2"/>
      <c r="AA2504" s="13">
        <v>1</v>
      </c>
      <c r="AB2504" s="13">
        <f t="shared" si="463"/>
        <v>0</v>
      </c>
      <c r="AC2504" s="13">
        <f t="shared" si="464"/>
        <v>0</v>
      </c>
      <c r="AD2504" s="15"/>
      <c r="AE2504" s="15"/>
      <c r="AF2504" s="13" t="str">
        <f t="shared" si="465"/>
        <v>1</v>
      </c>
      <c r="AG2504" s="15"/>
      <c r="AH2504" s="15"/>
      <c r="AI2504" s="15"/>
      <c r="AJ2504" s="14"/>
      <c r="AK2504" s="15" cm="1">
        <f t="array" ref="AK2504">_xlfn.IFS(B2504="","",LEFT(G2504,1)="L",1,LEFT(G2504,1)="W",1,AND(LEFT(B2504,1)="H",G2504=""),0)</f>
        <v>1</v>
      </c>
      <c r="AL2504" s="15"/>
      <c r="AM2504" s="15"/>
      <c r="AN2504" s="15"/>
      <c r="AO2504" s="15"/>
      <c r="AP2504" s="15"/>
      <c r="AQ2504" s="15"/>
      <c r="AR2504" s="15"/>
      <c r="AS2504" s="15">
        <f t="shared" si="466"/>
        <v>1</v>
      </c>
      <c r="AT2504" s="15" t="s">
        <v>115</v>
      </c>
      <c r="AU2504" s="13" t="str">
        <f t="shared" si="467"/>
        <v>0</v>
      </c>
      <c r="AV2504" s="15"/>
      <c r="AW2504" s="15"/>
      <c r="AX2504" s="15"/>
      <c r="AY2504" s="15"/>
      <c r="AZ2504" s="14"/>
      <c r="BA2504" s="15"/>
      <c r="BB2504" s="15"/>
      <c r="BC2504" s="15"/>
      <c r="BD2504" s="13" t="str">
        <f t="shared" si="468"/>
        <v>0</v>
      </c>
      <c r="BE2504" s="2"/>
      <c r="BF2504" s="2"/>
      <c r="BG2504" s="2"/>
      <c r="BH2504" s="2"/>
      <c r="BI2504" s="2"/>
      <c r="BJ2504" s="2"/>
      <c r="BK2504" s="2" t="s">
        <v>1372</v>
      </c>
      <c r="BL2504" s="10" t="s">
        <v>1373</v>
      </c>
      <c r="BM2504" t="str" cm="1">
        <f t="array" ref="BM2504">_xlfn.IFS(LEFT(G2504,1)="L","外注品",LEFT(G2504,1)="W","内製品",G2504="","購買品")</f>
        <v>外注品</v>
      </c>
    </row>
    <row r="2505" spans="1:65">
      <c r="A2505" s="2" t="str">
        <f t="shared" si="469"/>
        <v>WG01</v>
      </c>
      <c r="B2505" t="s">
        <v>2682</v>
      </c>
      <c r="C2505" s="2" t="s">
        <v>1350</v>
      </c>
      <c r="D2505" s="10"/>
      <c r="E2505" s="10"/>
      <c r="G2505" s="19" t="s">
        <v>5008</v>
      </c>
      <c r="H2505" s="19"/>
      <c r="K2505" s="2" t="str">
        <f t="shared" si="461"/>
        <v>11L0004788388</v>
      </c>
      <c r="L2505" s="7" t="str">
        <f t="shared" si="470"/>
        <v>2001/01/01</v>
      </c>
      <c r="M2505" s="7" t="str">
        <f t="shared" si="471"/>
        <v>2199/12/31</v>
      </c>
      <c r="N2505" s="2" t="str">
        <f t="shared" si="462"/>
        <v/>
      </c>
      <c r="O2505" s="13">
        <v>0</v>
      </c>
      <c r="P2505" s="15"/>
      <c r="Q2505" s="13">
        <v>15</v>
      </c>
      <c r="R2505" s="18"/>
      <c r="S2505" s="18">
        <v>100000000</v>
      </c>
      <c r="T2505" s="2"/>
      <c r="U2505" s="2"/>
      <c r="V2505" s="2"/>
      <c r="W2505" s="2"/>
      <c r="X2505" s="2"/>
      <c r="Y2505" s="2"/>
      <c r="Z2505" s="2"/>
      <c r="AA2505" s="13">
        <v>1</v>
      </c>
      <c r="AB2505" s="13">
        <f t="shared" si="463"/>
        <v>0</v>
      </c>
      <c r="AC2505" s="13">
        <f t="shared" si="464"/>
        <v>0</v>
      </c>
      <c r="AD2505" s="15"/>
      <c r="AE2505" s="15"/>
      <c r="AF2505" s="13" t="str">
        <f t="shared" si="465"/>
        <v>1</v>
      </c>
      <c r="AG2505" s="15"/>
      <c r="AH2505" s="15"/>
      <c r="AI2505" s="15"/>
      <c r="AJ2505" s="14"/>
      <c r="AK2505" s="15" cm="1">
        <f t="array" ref="AK2505">_xlfn.IFS(B2505="","",LEFT(G2505,1)="L",1,LEFT(G2505,1)="W",1,AND(LEFT(B2505,1)="H",G2505=""),0)</f>
        <v>1</v>
      </c>
      <c r="AL2505" s="15"/>
      <c r="AM2505" s="15"/>
      <c r="AN2505" s="15"/>
      <c r="AO2505" s="15"/>
      <c r="AP2505" s="15"/>
      <c r="AQ2505" s="15"/>
      <c r="AR2505" s="15"/>
      <c r="AS2505" s="15">
        <f t="shared" si="466"/>
        <v>1</v>
      </c>
      <c r="AT2505" s="15" t="s">
        <v>115</v>
      </c>
      <c r="AU2505" s="13" t="str">
        <f t="shared" si="467"/>
        <v>0</v>
      </c>
      <c r="AV2505" s="15"/>
      <c r="AW2505" s="15"/>
      <c r="AX2505" s="15"/>
      <c r="AY2505" s="15"/>
      <c r="AZ2505" s="14"/>
      <c r="BA2505" s="15"/>
      <c r="BB2505" s="15"/>
      <c r="BC2505" s="15"/>
      <c r="BD2505" s="13" t="str">
        <f t="shared" si="468"/>
        <v>0</v>
      </c>
      <c r="BE2505" s="2"/>
      <c r="BF2505" s="2"/>
      <c r="BG2505" s="2"/>
      <c r="BH2505" s="2"/>
      <c r="BI2505" s="2"/>
      <c r="BJ2505" s="2"/>
      <c r="BK2505" s="2" t="s">
        <v>1372</v>
      </c>
      <c r="BL2505" s="10" t="s">
        <v>1373</v>
      </c>
      <c r="BM2505" t="str" cm="1">
        <f t="array" ref="BM2505">_xlfn.IFS(LEFT(G2505,1)="L","外注品",LEFT(G2505,1)="W","内製品",G2505="","購買品")</f>
        <v>外注品</v>
      </c>
    </row>
    <row r="2506" spans="1:65">
      <c r="A2506" s="2" t="str">
        <f t="shared" si="469"/>
        <v>WG01</v>
      </c>
      <c r="B2506" t="s">
        <v>2683</v>
      </c>
      <c r="C2506" s="2" t="s">
        <v>1350</v>
      </c>
      <c r="D2506" s="10"/>
      <c r="E2506" s="10"/>
      <c r="G2506" s="19" t="s">
        <v>5008</v>
      </c>
      <c r="H2506" s="19"/>
      <c r="K2506" s="2" t="str">
        <f t="shared" si="461"/>
        <v>11L0004788389</v>
      </c>
      <c r="L2506" s="7" t="str">
        <f t="shared" si="470"/>
        <v>2001/01/01</v>
      </c>
      <c r="M2506" s="7" t="str">
        <f t="shared" si="471"/>
        <v>2199/12/31</v>
      </c>
      <c r="N2506" s="2" t="str">
        <f t="shared" si="462"/>
        <v/>
      </c>
      <c r="O2506" s="13">
        <v>0</v>
      </c>
      <c r="P2506" s="15"/>
      <c r="Q2506" s="13">
        <v>15</v>
      </c>
      <c r="R2506" s="18"/>
      <c r="S2506" s="18">
        <v>100000000</v>
      </c>
      <c r="T2506" s="2"/>
      <c r="U2506" s="2"/>
      <c r="V2506" s="2"/>
      <c r="W2506" s="2"/>
      <c r="X2506" s="2"/>
      <c r="Y2506" s="2"/>
      <c r="Z2506" s="2"/>
      <c r="AA2506" s="13">
        <v>1</v>
      </c>
      <c r="AB2506" s="13">
        <f t="shared" si="463"/>
        <v>0</v>
      </c>
      <c r="AC2506" s="13">
        <f t="shared" si="464"/>
        <v>0</v>
      </c>
      <c r="AD2506" s="15"/>
      <c r="AE2506" s="15"/>
      <c r="AF2506" s="13" t="str">
        <f t="shared" si="465"/>
        <v>1</v>
      </c>
      <c r="AG2506" s="15"/>
      <c r="AH2506" s="15"/>
      <c r="AI2506" s="15"/>
      <c r="AJ2506" s="14"/>
      <c r="AK2506" s="15" cm="1">
        <f t="array" ref="AK2506">_xlfn.IFS(B2506="","",LEFT(G2506,1)="L",1,LEFT(G2506,1)="W",1,AND(LEFT(B2506,1)="H",G2506=""),0)</f>
        <v>1</v>
      </c>
      <c r="AL2506" s="15"/>
      <c r="AM2506" s="15"/>
      <c r="AN2506" s="15"/>
      <c r="AO2506" s="15"/>
      <c r="AP2506" s="15"/>
      <c r="AQ2506" s="15"/>
      <c r="AR2506" s="15"/>
      <c r="AS2506" s="15">
        <f t="shared" si="466"/>
        <v>1</v>
      </c>
      <c r="AT2506" s="15" t="s">
        <v>115</v>
      </c>
      <c r="AU2506" s="13" t="str">
        <f t="shared" si="467"/>
        <v>0</v>
      </c>
      <c r="AV2506" s="15"/>
      <c r="AW2506" s="15"/>
      <c r="AX2506" s="15"/>
      <c r="AY2506" s="15"/>
      <c r="AZ2506" s="14"/>
      <c r="BA2506" s="15"/>
      <c r="BB2506" s="15"/>
      <c r="BC2506" s="15"/>
      <c r="BD2506" s="13" t="str">
        <f t="shared" si="468"/>
        <v>0</v>
      </c>
      <c r="BE2506" s="2"/>
      <c r="BF2506" s="2"/>
      <c r="BG2506" s="2"/>
      <c r="BH2506" s="2"/>
      <c r="BI2506" s="2"/>
      <c r="BJ2506" s="2"/>
      <c r="BK2506" s="2" t="s">
        <v>1372</v>
      </c>
      <c r="BL2506" s="10" t="s">
        <v>1373</v>
      </c>
      <c r="BM2506" t="str" cm="1">
        <f t="array" ref="BM2506">_xlfn.IFS(LEFT(G2506,1)="L","外注品",LEFT(G2506,1)="W","内製品",G2506="","購買品")</f>
        <v>外注品</v>
      </c>
    </row>
    <row r="2507" spans="1:65">
      <c r="A2507" s="2" t="str">
        <f t="shared" si="469"/>
        <v>WG01</v>
      </c>
      <c r="B2507" t="s">
        <v>2684</v>
      </c>
      <c r="C2507" s="2" t="s">
        <v>1350</v>
      </c>
      <c r="D2507" s="10"/>
      <c r="E2507" s="10"/>
      <c r="G2507" s="19" t="s">
        <v>5008</v>
      </c>
      <c r="H2507" s="19"/>
      <c r="K2507" s="2" t="str">
        <f t="shared" si="461"/>
        <v>11L0004788390</v>
      </c>
      <c r="L2507" s="7" t="str">
        <f t="shared" si="470"/>
        <v>2001/01/01</v>
      </c>
      <c r="M2507" s="7" t="str">
        <f t="shared" si="471"/>
        <v>2199/12/31</v>
      </c>
      <c r="N2507" s="2" t="str">
        <f t="shared" si="462"/>
        <v/>
      </c>
      <c r="O2507" s="13">
        <v>0</v>
      </c>
      <c r="P2507" s="15"/>
      <c r="Q2507" s="13">
        <v>15</v>
      </c>
      <c r="R2507" s="18"/>
      <c r="S2507" s="18">
        <v>100000000</v>
      </c>
      <c r="T2507" s="2"/>
      <c r="U2507" s="2"/>
      <c r="V2507" s="2"/>
      <c r="W2507" s="2"/>
      <c r="X2507" s="2"/>
      <c r="Y2507" s="2"/>
      <c r="Z2507" s="2"/>
      <c r="AA2507" s="13">
        <v>1</v>
      </c>
      <c r="AB2507" s="13">
        <f t="shared" si="463"/>
        <v>0</v>
      </c>
      <c r="AC2507" s="13">
        <f t="shared" si="464"/>
        <v>0</v>
      </c>
      <c r="AD2507" s="15"/>
      <c r="AE2507" s="15"/>
      <c r="AF2507" s="13" t="str">
        <f t="shared" si="465"/>
        <v>1</v>
      </c>
      <c r="AG2507" s="15"/>
      <c r="AH2507" s="15"/>
      <c r="AI2507" s="15"/>
      <c r="AJ2507" s="14"/>
      <c r="AK2507" s="15" cm="1">
        <f t="array" ref="AK2507">_xlfn.IFS(B2507="","",LEFT(G2507,1)="L",1,LEFT(G2507,1)="W",1,AND(LEFT(B2507,1)="H",G2507=""),0)</f>
        <v>1</v>
      </c>
      <c r="AL2507" s="15"/>
      <c r="AM2507" s="15"/>
      <c r="AN2507" s="15"/>
      <c r="AO2507" s="15"/>
      <c r="AP2507" s="15"/>
      <c r="AQ2507" s="15"/>
      <c r="AR2507" s="15"/>
      <c r="AS2507" s="15">
        <f t="shared" si="466"/>
        <v>1</v>
      </c>
      <c r="AT2507" s="15" t="s">
        <v>115</v>
      </c>
      <c r="AU2507" s="13" t="str">
        <f t="shared" si="467"/>
        <v>0</v>
      </c>
      <c r="AV2507" s="15"/>
      <c r="AW2507" s="15"/>
      <c r="AX2507" s="15"/>
      <c r="AY2507" s="15"/>
      <c r="AZ2507" s="14"/>
      <c r="BA2507" s="15"/>
      <c r="BB2507" s="15"/>
      <c r="BC2507" s="15"/>
      <c r="BD2507" s="13" t="str">
        <f t="shared" si="468"/>
        <v>0</v>
      </c>
      <c r="BE2507" s="2"/>
      <c r="BF2507" s="2"/>
      <c r="BG2507" s="2"/>
      <c r="BH2507" s="2"/>
      <c r="BI2507" s="2"/>
      <c r="BJ2507" s="2"/>
      <c r="BK2507" s="2" t="s">
        <v>1372</v>
      </c>
      <c r="BL2507" s="10" t="s">
        <v>1373</v>
      </c>
      <c r="BM2507" t="str" cm="1">
        <f t="array" ref="BM2507">_xlfn.IFS(LEFT(G2507,1)="L","外注品",LEFT(G2507,1)="W","内製品",G2507="","購買品")</f>
        <v>外注品</v>
      </c>
    </row>
    <row r="2508" spans="1:65">
      <c r="A2508" s="2" t="str">
        <f t="shared" si="469"/>
        <v>WG01</v>
      </c>
      <c r="B2508" t="s">
        <v>2685</v>
      </c>
      <c r="C2508" s="2" t="s">
        <v>1350</v>
      </c>
      <c r="D2508" s="10"/>
      <c r="E2508" s="10"/>
      <c r="G2508" s="19" t="s">
        <v>5008</v>
      </c>
      <c r="H2508" s="19"/>
      <c r="K2508" s="2" t="str">
        <f t="shared" si="461"/>
        <v>11L0004788391</v>
      </c>
      <c r="L2508" s="7" t="str">
        <f t="shared" si="470"/>
        <v>2001/01/01</v>
      </c>
      <c r="M2508" s="7" t="str">
        <f t="shared" si="471"/>
        <v>2199/12/31</v>
      </c>
      <c r="N2508" s="2" t="str">
        <f t="shared" si="462"/>
        <v/>
      </c>
      <c r="O2508" s="13">
        <v>0</v>
      </c>
      <c r="P2508" s="15"/>
      <c r="Q2508" s="13">
        <v>15</v>
      </c>
      <c r="R2508" s="18"/>
      <c r="S2508" s="18">
        <v>100000000</v>
      </c>
      <c r="T2508" s="2"/>
      <c r="U2508" s="2"/>
      <c r="V2508" s="2"/>
      <c r="W2508" s="2"/>
      <c r="X2508" s="2"/>
      <c r="Y2508" s="2"/>
      <c r="Z2508" s="2"/>
      <c r="AA2508" s="13">
        <v>1</v>
      </c>
      <c r="AB2508" s="13">
        <f t="shared" si="463"/>
        <v>0</v>
      </c>
      <c r="AC2508" s="13">
        <f t="shared" si="464"/>
        <v>0</v>
      </c>
      <c r="AD2508" s="15"/>
      <c r="AE2508" s="15"/>
      <c r="AF2508" s="13" t="str">
        <f t="shared" si="465"/>
        <v>1</v>
      </c>
      <c r="AG2508" s="15"/>
      <c r="AH2508" s="15"/>
      <c r="AI2508" s="15"/>
      <c r="AJ2508" s="14"/>
      <c r="AK2508" s="15" cm="1">
        <f t="array" ref="AK2508">_xlfn.IFS(B2508="","",LEFT(G2508,1)="L",1,LEFT(G2508,1)="W",1,AND(LEFT(B2508,1)="H",G2508=""),0)</f>
        <v>1</v>
      </c>
      <c r="AL2508" s="15"/>
      <c r="AM2508" s="15"/>
      <c r="AN2508" s="15"/>
      <c r="AO2508" s="15"/>
      <c r="AP2508" s="15"/>
      <c r="AQ2508" s="15"/>
      <c r="AR2508" s="15"/>
      <c r="AS2508" s="15">
        <f t="shared" si="466"/>
        <v>1</v>
      </c>
      <c r="AT2508" s="15" t="s">
        <v>115</v>
      </c>
      <c r="AU2508" s="13" t="str">
        <f t="shared" si="467"/>
        <v>0</v>
      </c>
      <c r="AV2508" s="15"/>
      <c r="AW2508" s="15"/>
      <c r="AX2508" s="15"/>
      <c r="AY2508" s="15"/>
      <c r="AZ2508" s="14"/>
      <c r="BA2508" s="15"/>
      <c r="BB2508" s="15"/>
      <c r="BC2508" s="15"/>
      <c r="BD2508" s="13" t="str">
        <f t="shared" si="468"/>
        <v>0</v>
      </c>
      <c r="BE2508" s="2"/>
      <c r="BF2508" s="2"/>
      <c r="BG2508" s="2"/>
      <c r="BH2508" s="2"/>
      <c r="BI2508" s="2"/>
      <c r="BJ2508" s="2"/>
      <c r="BK2508" s="2" t="s">
        <v>1372</v>
      </c>
      <c r="BL2508" s="10" t="s">
        <v>1373</v>
      </c>
      <c r="BM2508" t="str" cm="1">
        <f t="array" ref="BM2508">_xlfn.IFS(LEFT(G2508,1)="L","外注品",LEFT(G2508,1)="W","内製品",G2508="","購買品")</f>
        <v>外注品</v>
      </c>
    </row>
    <row r="2509" spans="1:65">
      <c r="A2509" s="2" t="str">
        <f t="shared" si="469"/>
        <v>WG01</v>
      </c>
      <c r="B2509" t="s">
        <v>2686</v>
      </c>
      <c r="C2509" s="2" t="s">
        <v>1350</v>
      </c>
      <c r="D2509" s="10"/>
      <c r="E2509" s="10"/>
      <c r="G2509" s="19" t="s">
        <v>5008</v>
      </c>
      <c r="H2509" s="19"/>
      <c r="K2509" s="2" t="str">
        <f t="shared" si="461"/>
        <v>11L0004788392</v>
      </c>
      <c r="L2509" s="7" t="str">
        <f t="shared" si="470"/>
        <v>2001/01/01</v>
      </c>
      <c r="M2509" s="7" t="str">
        <f t="shared" si="471"/>
        <v>2199/12/31</v>
      </c>
      <c r="N2509" s="2" t="str">
        <f t="shared" si="462"/>
        <v/>
      </c>
      <c r="O2509" s="13">
        <v>0</v>
      </c>
      <c r="P2509" s="15"/>
      <c r="Q2509" s="13">
        <v>15</v>
      </c>
      <c r="R2509" s="18"/>
      <c r="S2509" s="18">
        <v>100000000</v>
      </c>
      <c r="T2509" s="2"/>
      <c r="U2509" s="2"/>
      <c r="V2509" s="2"/>
      <c r="W2509" s="2"/>
      <c r="X2509" s="2"/>
      <c r="Y2509" s="2"/>
      <c r="Z2509" s="2"/>
      <c r="AA2509" s="13">
        <v>1</v>
      </c>
      <c r="AB2509" s="13">
        <f t="shared" si="463"/>
        <v>0</v>
      </c>
      <c r="AC2509" s="13">
        <f t="shared" si="464"/>
        <v>0</v>
      </c>
      <c r="AD2509" s="15"/>
      <c r="AE2509" s="15"/>
      <c r="AF2509" s="13" t="str">
        <f t="shared" si="465"/>
        <v>1</v>
      </c>
      <c r="AG2509" s="15"/>
      <c r="AH2509" s="15"/>
      <c r="AI2509" s="15"/>
      <c r="AJ2509" s="14"/>
      <c r="AK2509" s="15" cm="1">
        <f t="array" ref="AK2509">_xlfn.IFS(B2509="","",LEFT(G2509,1)="L",1,LEFT(G2509,1)="W",1,AND(LEFT(B2509,1)="H",G2509=""),0)</f>
        <v>1</v>
      </c>
      <c r="AL2509" s="15"/>
      <c r="AM2509" s="15"/>
      <c r="AN2509" s="15"/>
      <c r="AO2509" s="15"/>
      <c r="AP2509" s="15"/>
      <c r="AQ2509" s="15"/>
      <c r="AR2509" s="15"/>
      <c r="AS2509" s="15">
        <f t="shared" si="466"/>
        <v>1</v>
      </c>
      <c r="AT2509" s="15" t="s">
        <v>115</v>
      </c>
      <c r="AU2509" s="13" t="str">
        <f t="shared" si="467"/>
        <v>0</v>
      </c>
      <c r="AV2509" s="15"/>
      <c r="AW2509" s="15"/>
      <c r="AX2509" s="15"/>
      <c r="AY2509" s="15"/>
      <c r="AZ2509" s="14"/>
      <c r="BA2509" s="15"/>
      <c r="BB2509" s="15"/>
      <c r="BC2509" s="15"/>
      <c r="BD2509" s="13" t="str">
        <f t="shared" si="468"/>
        <v>0</v>
      </c>
      <c r="BE2509" s="2"/>
      <c r="BF2509" s="2"/>
      <c r="BG2509" s="2"/>
      <c r="BH2509" s="2"/>
      <c r="BI2509" s="2"/>
      <c r="BJ2509" s="2"/>
      <c r="BK2509" s="2" t="s">
        <v>1372</v>
      </c>
      <c r="BL2509" s="10" t="s">
        <v>1373</v>
      </c>
      <c r="BM2509" t="str" cm="1">
        <f t="array" ref="BM2509">_xlfn.IFS(LEFT(G2509,1)="L","外注品",LEFT(G2509,1)="W","内製品",G2509="","購買品")</f>
        <v>外注品</v>
      </c>
    </row>
    <row r="2510" spans="1:65">
      <c r="A2510" s="2" t="str">
        <f t="shared" si="469"/>
        <v>WG01</v>
      </c>
      <c r="B2510" t="s">
        <v>2687</v>
      </c>
      <c r="C2510" s="2" t="s">
        <v>1350</v>
      </c>
      <c r="D2510" s="10"/>
      <c r="E2510" s="10"/>
      <c r="G2510" s="19" t="s">
        <v>5008</v>
      </c>
      <c r="H2510" s="19"/>
      <c r="K2510" s="2" t="str">
        <f t="shared" si="461"/>
        <v>11L0004788393</v>
      </c>
      <c r="L2510" s="7" t="str">
        <f t="shared" si="470"/>
        <v>2001/01/01</v>
      </c>
      <c r="M2510" s="7" t="str">
        <f t="shared" si="471"/>
        <v>2199/12/31</v>
      </c>
      <c r="N2510" s="2" t="str">
        <f t="shared" si="462"/>
        <v/>
      </c>
      <c r="O2510" s="13">
        <v>0</v>
      </c>
      <c r="P2510" s="15"/>
      <c r="Q2510" s="13">
        <v>15</v>
      </c>
      <c r="R2510" s="18"/>
      <c r="S2510" s="18">
        <v>100000000</v>
      </c>
      <c r="T2510" s="2"/>
      <c r="U2510" s="2"/>
      <c r="V2510" s="2"/>
      <c r="W2510" s="2"/>
      <c r="X2510" s="2"/>
      <c r="Y2510" s="2"/>
      <c r="Z2510" s="2"/>
      <c r="AA2510" s="13">
        <v>1</v>
      </c>
      <c r="AB2510" s="13">
        <f t="shared" si="463"/>
        <v>0</v>
      </c>
      <c r="AC2510" s="13">
        <f t="shared" si="464"/>
        <v>0</v>
      </c>
      <c r="AD2510" s="15"/>
      <c r="AE2510" s="15"/>
      <c r="AF2510" s="13" t="str">
        <f t="shared" si="465"/>
        <v>1</v>
      </c>
      <c r="AG2510" s="15"/>
      <c r="AH2510" s="15"/>
      <c r="AI2510" s="15"/>
      <c r="AJ2510" s="14"/>
      <c r="AK2510" s="15" cm="1">
        <f t="array" ref="AK2510">_xlfn.IFS(B2510="","",LEFT(G2510,1)="L",1,LEFT(G2510,1)="W",1,AND(LEFT(B2510,1)="H",G2510=""),0)</f>
        <v>1</v>
      </c>
      <c r="AL2510" s="15"/>
      <c r="AM2510" s="15"/>
      <c r="AN2510" s="15"/>
      <c r="AO2510" s="15"/>
      <c r="AP2510" s="15"/>
      <c r="AQ2510" s="15"/>
      <c r="AR2510" s="15"/>
      <c r="AS2510" s="15">
        <f t="shared" si="466"/>
        <v>1</v>
      </c>
      <c r="AT2510" s="15" t="s">
        <v>115</v>
      </c>
      <c r="AU2510" s="13" t="str">
        <f t="shared" si="467"/>
        <v>0</v>
      </c>
      <c r="AV2510" s="15"/>
      <c r="AW2510" s="15"/>
      <c r="AX2510" s="15"/>
      <c r="AY2510" s="15"/>
      <c r="AZ2510" s="14"/>
      <c r="BA2510" s="15"/>
      <c r="BB2510" s="15"/>
      <c r="BC2510" s="15"/>
      <c r="BD2510" s="13" t="str">
        <f t="shared" si="468"/>
        <v>0</v>
      </c>
      <c r="BE2510" s="2"/>
      <c r="BF2510" s="2"/>
      <c r="BG2510" s="2"/>
      <c r="BH2510" s="2"/>
      <c r="BI2510" s="2"/>
      <c r="BJ2510" s="2"/>
      <c r="BK2510" s="2" t="s">
        <v>1372</v>
      </c>
      <c r="BL2510" s="10" t="s">
        <v>1373</v>
      </c>
      <c r="BM2510" t="str" cm="1">
        <f t="array" ref="BM2510">_xlfn.IFS(LEFT(G2510,1)="L","外注品",LEFT(G2510,1)="W","内製品",G2510="","購買品")</f>
        <v>外注品</v>
      </c>
    </row>
    <row r="2511" spans="1:65">
      <c r="A2511" s="2" t="str">
        <f t="shared" si="469"/>
        <v>WG01</v>
      </c>
      <c r="B2511" t="s">
        <v>2688</v>
      </c>
      <c r="C2511" s="2" t="s">
        <v>1350</v>
      </c>
      <c r="D2511" s="10"/>
      <c r="E2511" s="10"/>
      <c r="G2511" s="19" t="s">
        <v>5008</v>
      </c>
      <c r="H2511" s="19"/>
      <c r="K2511" s="2" t="str">
        <f t="shared" si="461"/>
        <v>11L0004788394</v>
      </c>
      <c r="L2511" s="7" t="str">
        <f t="shared" si="470"/>
        <v>2001/01/01</v>
      </c>
      <c r="M2511" s="7" t="str">
        <f t="shared" si="471"/>
        <v>2199/12/31</v>
      </c>
      <c r="N2511" s="2" t="str">
        <f t="shared" si="462"/>
        <v/>
      </c>
      <c r="O2511" s="13">
        <v>0</v>
      </c>
      <c r="P2511" s="15"/>
      <c r="Q2511" s="13">
        <v>15</v>
      </c>
      <c r="R2511" s="18"/>
      <c r="S2511" s="18">
        <v>100000000</v>
      </c>
      <c r="T2511" s="2"/>
      <c r="U2511" s="2"/>
      <c r="V2511" s="2"/>
      <c r="W2511" s="2"/>
      <c r="X2511" s="2"/>
      <c r="Y2511" s="2"/>
      <c r="Z2511" s="2"/>
      <c r="AA2511" s="13">
        <v>1</v>
      </c>
      <c r="AB2511" s="13">
        <f t="shared" si="463"/>
        <v>0</v>
      </c>
      <c r="AC2511" s="13">
        <f t="shared" si="464"/>
        <v>0</v>
      </c>
      <c r="AD2511" s="15"/>
      <c r="AE2511" s="15"/>
      <c r="AF2511" s="13" t="str">
        <f t="shared" si="465"/>
        <v>1</v>
      </c>
      <c r="AG2511" s="15"/>
      <c r="AH2511" s="15"/>
      <c r="AI2511" s="15"/>
      <c r="AJ2511" s="14"/>
      <c r="AK2511" s="15" cm="1">
        <f t="array" ref="AK2511">_xlfn.IFS(B2511="","",LEFT(G2511,1)="L",1,LEFT(G2511,1)="W",1,AND(LEFT(B2511,1)="H",G2511=""),0)</f>
        <v>1</v>
      </c>
      <c r="AL2511" s="15"/>
      <c r="AM2511" s="15"/>
      <c r="AN2511" s="15"/>
      <c r="AO2511" s="15"/>
      <c r="AP2511" s="15"/>
      <c r="AQ2511" s="15"/>
      <c r="AR2511" s="15"/>
      <c r="AS2511" s="15">
        <f t="shared" si="466"/>
        <v>1</v>
      </c>
      <c r="AT2511" s="15" t="s">
        <v>115</v>
      </c>
      <c r="AU2511" s="13" t="str">
        <f t="shared" si="467"/>
        <v>0</v>
      </c>
      <c r="AV2511" s="15"/>
      <c r="AW2511" s="15"/>
      <c r="AX2511" s="15"/>
      <c r="AY2511" s="15"/>
      <c r="AZ2511" s="14"/>
      <c r="BA2511" s="15"/>
      <c r="BB2511" s="15"/>
      <c r="BC2511" s="15"/>
      <c r="BD2511" s="13" t="str">
        <f t="shared" si="468"/>
        <v>0</v>
      </c>
      <c r="BE2511" s="2"/>
      <c r="BF2511" s="2"/>
      <c r="BG2511" s="2"/>
      <c r="BH2511" s="2"/>
      <c r="BI2511" s="2"/>
      <c r="BJ2511" s="2"/>
      <c r="BK2511" s="2" t="s">
        <v>1372</v>
      </c>
      <c r="BL2511" s="10" t="s">
        <v>1373</v>
      </c>
      <c r="BM2511" t="str" cm="1">
        <f t="array" ref="BM2511">_xlfn.IFS(LEFT(G2511,1)="L","外注品",LEFT(G2511,1)="W","内製品",G2511="","購買品")</f>
        <v>外注品</v>
      </c>
    </row>
    <row r="2512" spans="1:65">
      <c r="A2512" s="2" t="str">
        <f t="shared" si="469"/>
        <v>WG01</v>
      </c>
      <c r="B2512" t="s">
        <v>2689</v>
      </c>
      <c r="C2512" s="2" t="s">
        <v>1350</v>
      </c>
      <c r="D2512" s="10"/>
      <c r="E2512" s="10"/>
      <c r="G2512" s="19" t="s">
        <v>5008</v>
      </c>
      <c r="H2512" s="19"/>
      <c r="K2512" s="2" t="str">
        <f t="shared" si="461"/>
        <v>11L0004788395</v>
      </c>
      <c r="L2512" s="7" t="str">
        <f t="shared" si="470"/>
        <v>2001/01/01</v>
      </c>
      <c r="M2512" s="7" t="str">
        <f t="shared" si="471"/>
        <v>2199/12/31</v>
      </c>
      <c r="N2512" s="2" t="str">
        <f t="shared" si="462"/>
        <v/>
      </c>
      <c r="O2512" s="13">
        <v>0</v>
      </c>
      <c r="P2512" s="15"/>
      <c r="Q2512" s="13">
        <v>15</v>
      </c>
      <c r="R2512" s="18"/>
      <c r="S2512" s="18">
        <v>100000000</v>
      </c>
      <c r="T2512" s="2"/>
      <c r="U2512" s="2"/>
      <c r="V2512" s="2"/>
      <c r="W2512" s="2"/>
      <c r="X2512" s="2"/>
      <c r="Y2512" s="2"/>
      <c r="Z2512" s="2"/>
      <c r="AA2512" s="13">
        <v>1</v>
      </c>
      <c r="AB2512" s="13">
        <f t="shared" si="463"/>
        <v>0</v>
      </c>
      <c r="AC2512" s="13">
        <f t="shared" si="464"/>
        <v>0</v>
      </c>
      <c r="AD2512" s="15"/>
      <c r="AE2512" s="15"/>
      <c r="AF2512" s="13" t="str">
        <f t="shared" si="465"/>
        <v>1</v>
      </c>
      <c r="AG2512" s="15"/>
      <c r="AH2512" s="15"/>
      <c r="AI2512" s="15"/>
      <c r="AJ2512" s="14"/>
      <c r="AK2512" s="15" cm="1">
        <f t="array" ref="AK2512">_xlfn.IFS(B2512="","",LEFT(G2512,1)="L",1,LEFT(G2512,1)="W",1,AND(LEFT(B2512,1)="H",G2512=""),0)</f>
        <v>1</v>
      </c>
      <c r="AL2512" s="15"/>
      <c r="AM2512" s="15"/>
      <c r="AN2512" s="15"/>
      <c r="AO2512" s="15"/>
      <c r="AP2512" s="15"/>
      <c r="AQ2512" s="15"/>
      <c r="AR2512" s="15"/>
      <c r="AS2512" s="15">
        <f t="shared" si="466"/>
        <v>1</v>
      </c>
      <c r="AT2512" s="15" t="s">
        <v>115</v>
      </c>
      <c r="AU2512" s="13" t="str">
        <f t="shared" si="467"/>
        <v>0</v>
      </c>
      <c r="AV2512" s="15"/>
      <c r="AW2512" s="15"/>
      <c r="AX2512" s="15"/>
      <c r="AY2512" s="15"/>
      <c r="AZ2512" s="14"/>
      <c r="BA2512" s="15"/>
      <c r="BB2512" s="15"/>
      <c r="BC2512" s="15"/>
      <c r="BD2512" s="13" t="str">
        <f t="shared" si="468"/>
        <v>0</v>
      </c>
      <c r="BE2512" s="2"/>
      <c r="BF2512" s="2"/>
      <c r="BG2512" s="2"/>
      <c r="BH2512" s="2"/>
      <c r="BI2512" s="2"/>
      <c r="BJ2512" s="2"/>
      <c r="BK2512" s="2" t="s">
        <v>1372</v>
      </c>
      <c r="BL2512" s="10" t="s">
        <v>1373</v>
      </c>
      <c r="BM2512" t="str" cm="1">
        <f t="array" ref="BM2512">_xlfn.IFS(LEFT(G2512,1)="L","外注品",LEFT(G2512,1)="W","内製品",G2512="","購買品")</f>
        <v>外注品</v>
      </c>
    </row>
    <row r="2513" spans="1:65">
      <c r="A2513" s="2" t="str">
        <f t="shared" si="469"/>
        <v>WG01</v>
      </c>
      <c r="B2513" t="s">
        <v>2690</v>
      </c>
      <c r="C2513" s="2" t="s">
        <v>1350</v>
      </c>
      <c r="D2513" s="10"/>
      <c r="E2513" s="10"/>
      <c r="G2513" s="19" t="s">
        <v>5008</v>
      </c>
      <c r="H2513" s="19"/>
      <c r="K2513" s="2" t="str">
        <f t="shared" si="461"/>
        <v>11L0004788396</v>
      </c>
      <c r="L2513" s="7" t="str">
        <f t="shared" si="470"/>
        <v>2001/01/01</v>
      </c>
      <c r="M2513" s="7" t="str">
        <f t="shared" si="471"/>
        <v>2199/12/31</v>
      </c>
      <c r="N2513" s="2" t="str">
        <f t="shared" si="462"/>
        <v/>
      </c>
      <c r="O2513" s="13">
        <v>0</v>
      </c>
      <c r="P2513" s="15"/>
      <c r="Q2513" s="13">
        <v>15</v>
      </c>
      <c r="R2513" s="18"/>
      <c r="S2513" s="18">
        <v>100000000</v>
      </c>
      <c r="T2513" s="2"/>
      <c r="U2513" s="2"/>
      <c r="V2513" s="2"/>
      <c r="W2513" s="2"/>
      <c r="X2513" s="2"/>
      <c r="Y2513" s="2"/>
      <c r="Z2513" s="2"/>
      <c r="AA2513" s="13">
        <v>1</v>
      </c>
      <c r="AB2513" s="13">
        <f t="shared" si="463"/>
        <v>0</v>
      </c>
      <c r="AC2513" s="13">
        <f t="shared" si="464"/>
        <v>0</v>
      </c>
      <c r="AD2513" s="15"/>
      <c r="AE2513" s="15"/>
      <c r="AF2513" s="13" t="str">
        <f t="shared" si="465"/>
        <v>1</v>
      </c>
      <c r="AG2513" s="15"/>
      <c r="AH2513" s="15"/>
      <c r="AI2513" s="15"/>
      <c r="AJ2513" s="14"/>
      <c r="AK2513" s="15" cm="1">
        <f t="array" ref="AK2513">_xlfn.IFS(B2513="","",LEFT(G2513,1)="L",1,LEFT(G2513,1)="W",1,AND(LEFT(B2513,1)="H",G2513=""),0)</f>
        <v>1</v>
      </c>
      <c r="AL2513" s="15"/>
      <c r="AM2513" s="15"/>
      <c r="AN2513" s="15"/>
      <c r="AO2513" s="15"/>
      <c r="AP2513" s="15"/>
      <c r="AQ2513" s="15"/>
      <c r="AR2513" s="15"/>
      <c r="AS2513" s="15">
        <f t="shared" si="466"/>
        <v>1</v>
      </c>
      <c r="AT2513" s="15" t="s">
        <v>115</v>
      </c>
      <c r="AU2513" s="13" t="str">
        <f t="shared" si="467"/>
        <v>0</v>
      </c>
      <c r="AV2513" s="15"/>
      <c r="AW2513" s="15"/>
      <c r="AX2513" s="15"/>
      <c r="AY2513" s="15"/>
      <c r="AZ2513" s="14"/>
      <c r="BA2513" s="15"/>
      <c r="BB2513" s="15"/>
      <c r="BC2513" s="15"/>
      <c r="BD2513" s="13" t="str">
        <f t="shared" si="468"/>
        <v>0</v>
      </c>
      <c r="BE2513" s="2"/>
      <c r="BF2513" s="2"/>
      <c r="BG2513" s="2"/>
      <c r="BH2513" s="2"/>
      <c r="BI2513" s="2"/>
      <c r="BJ2513" s="2"/>
      <c r="BK2513" s="2" t="s">
        <v>1372</v>
      </c>
      <c r="BL2513" s="10" t="s">
        <v>1373</v>
      </c>
      <c r="BM2513" t="str" cm="1">
        <f t="array" ref="BM2513">_xlfn.IFS(LEFT(G2513,1)="L","外注品",LEFT(G2513,1)="W","内製品",G2513="","購買品")</f>
        <v>外注品</v>
      </c>
    </row>
    <row r="2514" spans="1:65">
      <c r="A2514" s="2" t="str">
        <f t="shared" si="469"/>
        <v>WG01</v>
      </c>
      <c r="B2514" t="s">
        <v>2691</v>
      </c>
      <c r="C2514" s="2" t="s">
        <v>1350</v>
      </c>
      <c r="D2514" s="10"/>
      <c r="E2514" s="10"/>
      <c r="G2514" s="19" t="s">
        <v>5008</v>
      </c>
      <c r="H2514" s="19"/>
      <c r="K2514" s="2" t="str">
        <f t="shared" si="461"/>
        <v>11L0004788397</v>
      </c>
      <c r="L2514" s="7" t="str">
        <f t="shared" si="470"/>
        <v>2001/01/01</v>
      </c>
      <c r="M2514" s="7" t="str">
        <f t="shared" si="471"/>
        <v>2199/12/31</v>
      </c>
      <c r="N2514" s="2" t="str">
        <f t="shared" si="462"/>
        <v/>
      </c>
      <c r="O2514" s="13">
        <v>0</v>
      </c>
      <c r="P2514" s="15"/>
      <c r="Q2514" s="13">
        <v>15</v>
      </c>
      <c r="R2514" s="18"/>
      <c r="S2514" s="18">
        <v>100000000</v>
      </c>
      <c r="T2514" s="2"/>
      <c r="U2514" s="2"/>
      <c r="V2514" s="2"/>
      <c r="W2514" s="2"/>
      <c r="X2514" s="2"/>
      <c r="Y2514" s="2"/>
      <c r="Z2514" s="2"/>
      <c r="AA2514" s="13">
        <v>1</v>
      </c>
      <c r="AB2514" s="13">
        <f t="shared" si="463"/>
        <v>0</v>
      </c>
      <c r="AC2514" s="13">
        <f t="shared" si="464"/>
        <v>0</v>
      </c>
      <c r="AD2514" s="15"/>
      <c r="AE2514" s="15"/>
      <c r="AF2514" s="13" t="str">
        <f t="shared" si="465"/>
        <v>1</v>
      </c>
      <c r="AG2514" s="15"/>
      <c r="AH2514" s="15"/>
      <c r="AI2514" s="15"/>
      <c r="AJ2514" s="14"/>
      <c r="AK2514" s="15" cm="1">
        <f t="array" ref="AK2514">_xlfn.IFS(B2514="","",LEFT(G2514,1)="L",1,LEFT(G2514,1)="W",1,AND(LEFT(B2514,1)="H",G2514=""),0)</f>
        <v>1</v>
      </c>
      <c r="AL2514" s="15"/>
      <c r="AM2514" s="15"/>
      <c r="AN2514" s="15"/>
      <c r="AO2514" s="15"/>
      <c r="AP2514" s="15"/>
      <c r="AQ2514" s="15"/>
      <c r="AR2514" s="15"/>
      <c r="AS2514" s="15">
        <f t="shared" si="466"/>
        <v>1</v>
      </c>
      <c r="AT2514" s="15" t="s">
        <v>115</v>
      </c>
      <c r="AU2514" s="13" t="str">
        <f t="shared" si="467"/>
        <v>0</v>
      </c>
      <c r="AV2514" s="15"/>
      <c r="AW2514" s="15"/>
      <c r="AX2514" s="15"/>
      <c r="AY2514" s="15"/>
      <c r="AZ2514" s="14"/>
      <c r="BA2514" s="15"/>
      <c r="BB2514" s="15"/>
      <c r="BC2514" s="15"/>
      <c r="BD2514" s="13" t="str">
        <f t="shared" si="468"/>
        <v>0</v>
      </c>
      <c r="BE2514" s="2"/>
      <c r="BF2514" s="2"/>
      <c r="BG2514" s="2"/>
      <c r="BH2514" s="2"/>
      <c r="BI2514" s="2"/>
      <c r="BJ2514" s="2"/>
      <c r="BK2514" s="2" t="s">
        <v>1372</v>
      </c>
      <c r="BL2514" s="10" t="s">
        <v>1373</v>
      </c>
      <c r="BM2514" t="str" cm="1">
        <f t="array" ref="BM2514">_xlfn.IFS(LEFT(G2514,1)="L","外注品",LEFT(G2514,1)="W","内製品",G2514="","購買品")</f>
        <v>外注品</v>
      </c>
    </row>
    <row r="2515" spans="1:65">
      <c r="A2515" s="2" t="str">
        <f t="shared" si="469"/>
        <v>WG01</v>
      </c>
      <c r="B2515" t="s">
        <v>2692</v>
      </c>
      <c r="C2515" s="2" t="s">
        <v>1350</v>
      </c>
      <c r="D2515" s="10"/>
      <c r="E2515" s="10"/>
      <c r="G2515" s="19" t="s">
        <v>5008</v>
      </c>
      <c r="H2515" s="19"/>
      <c r="K2515" s="2" t="str">
        <f t="shared" si="461"/>
        <v>11L0004788398</v>
      </c>
      <c r="L2515" s="7" t="str">
        <f t="shared" si="470"/>
        <v>2001/01/01</v>
      </c>
      <c r="M2515" s="7" t="str">
        <f t="shared" si="471"/>
        <v>2199/12/31</v>
      </c>
      <c r="N2515" s="2" t="str">
        <f t="shared" si="462"/>
        <v/>
      </c>
      <c r="O2515" s="13">
        <v>0</v>
      </c>
      <c r="P2515" s="15"/>
      <c r="Q2515" s="13">
        <v>15</v>
      </c>
      <c r="R2515" s="18"/>
      <c r="S2515" s="18">
        <v>100000000</v>
      </c>
      <c r="T2515" s="2"/>
      <c r="U2515" s="2"/>
      <c r="V2515" s="2"/>
      <c r="W2515" s="2"/>
      <c r="X2515" s="2"/>
      <c r="Y2515" s="2"/>
      <c r="Z2515" s="2"/>
      <c r="AA2515" s="13">
        <v>1</v>
      </c>
      <c r="AB2515" s="13">
        <f t="shared" si="463"/>
        <v>0</v>
      </c>
      <c r="AC2515" s="13">
        <f t="shared" si="464"/>
        <v>0</v>
      </c>
      <c r="AD2515" s="15"/>
      <c r="AE2515" s="15"/>
      <c r="AF2515" s="13" t="str">
        <f t="shared" si="465"/>
        <v>1</v>
      </c>
      <c r="AG2515" s="15"/>
      <c r="AH2515" s="15"/>
      <c r="AI2515" s="15"/>
      <c r="AJ2515" s="14"/>
      <c r="AK2515" s="15" cm="1">
        <f t="array" ref="AK2515">_xlfn.IFS(B2515="","",LEFT(G2515,1)="L",1,LEFT(G2515,1)="W",1,AND(LEFT(B2515,1)="H",G2515=""),0)</f>
        <v>1</v>
      </c>
      <c r="AL2515" s="15"/>
      <c r="AM2515" s="15"/>
      <c r="AN2515" s="15"/>
      <c r="AO2515" s="15"/>
      <c r="AP2515" s="15"/>
      <c r="AQ2515" s="15"/>
      <c r="AR2515" s="15"/>
      <c r="AS2515" s="15">
        <f t="shared" si="466"/>
        <v>1</v>
      </c>
      <c r="AT2515" s="15" t="s">
        <v>115</v>
      </c>
      <c r="AU2515" s="13" t="str">
        <f t="shared" si="467"/>
        <v>0</v>
      </c>
      <c r="AV2515" s="15"/>
      <c r="AW2515" s="15"/>
      <c r="AX2515" s="15"/>
      <c r="AY2515" s="15"/>
      <c r="AZ2515" s="14"/>
      <c r="BA2515" s="15"/>
      <c r="BB2515" s="15"/>
      <c r="BC2515" s="15"/>
      <c r="BD2515" s="13" t="str">
        <f t="shared" si="468"/>
        <v>0</v>
      </c>
      <c r="BE2515" s="2"/>
      <c r="BF2515" s="2"/>
      <c r="BG2515" s="2"/>
      <c r="BH2515" s="2"/>
      <c r="BI2515" s="2"/>
      <c r="BJ2515" s="2"/>
      <c r="BK2515" s="2" t="s">
        <v>1372</v>
      </c>
      <c r="BL2515" s="10" t="s">
        <v>1373</v>
      </c>
      <c r="BM2515" t="str" cm="1">
        <f t="array" ref="BM2515">_xlfn.IFS(LEFT(G2515,1)="L","外注品",LEFT(G2515,1)="W","内製品",G2515="","購買品")</f>
        <v>外注品</v>
      </c>
    </row>
    <row r="2516" spans="1:65">
      <c r="A2516" s="2" t="str">
        <f t="shared" si="469"/>
        <v>WG01</v>
      </c>
      <c r="B2516" t="s">
        <v>2693</v>
      </c>
      <c r="C2516" s="2" t="s">
        <v>1350</v>
      </c>
      <c r="D2516" s="10"/>
      <c r="E2516" s="10"/>
      <c r="G2516" s="19" t="s">
        <v>5008</v>
      </c>
      <c r="H2516" s="19"/>
      <c r="K2516" s="2" t="str">
        <f t="shared" si="461"/>
        <v>11L0004788399</v>
      </c>
      <c r="L2516" s="7" t="str">
        <f t="shared" si="470"/>
        <v>2001/01/01</v>
      </c>
      <c r="M2516" s="7" t="str">
        <f t="shared" si="471"/>
        <v>2199/12/31</v>
      </c>
      <c r="N2516" s="2" t="str">
        <f t="shared" si="462"/>
        <v/>
      </c>
      <c r="O2516" s="13">
        <v>0</v>
      </c>
      <c r="P2516" s="15"/>
      <c r="Q2516" s="13">
        <v>15</v>
      </c>
      <c r="R2516" s="18"/>
      <c r="S2516" s="18">
        <v>100000000</v>
      </c>
      <c r="T2516" s="2"/>
      <c r="U2516" s="2"/>
      <c r="V2516" s="2"/>
      <c r="W2516" s="2"/>
      <c r="X2516" s="2"/>
      <c r="Y2516" s="2"/>
      <c r="Z2516" s="2"/>
      <c r="AA2516" s="13">
        <v>1</v>
      </c>
      <c r="AB2516" s="13">
        <f t="shared" si="463"/>
        <v>0</v>
      </c>
      <c r="AC2516" s="13">
        <f t="shared" si="464"/>
        <v>0</v>
      </c>
      <c r="AD2516" s="15"/>
      <c r="AE2516" s="15"/>
      <c r="AF2516" s="13" t="str">
        <f t="shared" si="465"/>
        <v>1</v>
      </c>
      <c r="AG2516" s="15"/>
      <c r="AH2516" s="15"/>
      <c r="AI2516" s="15"/>
      <c r="AJ2516" s="14"/>
      <c r="AK2516" s="15" cm="1">
        <f t="array" ref="AK2516">_xlfn.IFS(B2516="","",LEFT(G2516,1)="L",1,LEFT(G2516,1)="W",1,AND(LEFT(B2516,1)="H",G2516=""),0)</f>
        <v>1</v>
      </c>
      <c r="AL2516" s="15"/>
      <c r="AM2516" s="15"/>
      <c r="AN2516" s="15"/>
      <c r="AO2516" s="15"/>
      <c r="AP2516" s="15"/>
      <c r="AQ2516" s="15"/>
      <c r="AR2516" s="15"/>
      <c r="AS2516" s="15">
        <f t="shared" si="466"/>
        <v>1</v>
      </c>
      <c r="AT2516" s="15" t="s">
        <v>115</v>
      </c>
      <c r="AU2516" s="13" t="str">
        <f t="shared" si="467"/>
        <v>0</v>
      </c>
      <c r="AV2516" s="15"/>
      <c r="AW2516" s="15"/>
      <c r="AX2516" s="15"/>
      <c r="AY2516" s="15"/>
      <c r="AZ2516" s="14"/>
      <c r="BA2516" s="15"/>
      <c r="BB2516" s="15"/>
      <c r="BC2516" s="15"/>
      <c r="BD2516" s="13" t="str">
        <f t="shared" si="468"/>
        <v>0</v>
      </c>
      <c r="BE2516" s="2"/>
      <c r="BF2516" s="2"/>
      <c r="BG2516" s="2"/>
      <c r="BH2516" s="2"/>
      <c r="BI2516" s="2"/>
      <c r="BJ2516" s="2"/>
      <c r="BK2516" s="2" t="s">
        <v>1372</v>
      </c>
      <c r="BL2516" s="10" t="s">
        <v>1373</v>
      </c>
      <c r="BM2516" t="str" cm="1">
        <f t="array" ref="BM2516">_xlfn.IFS(LEFT(G2516,1)="L","外注品",LEFT(G2516,1)="W","内製品",G2516="","購買品")</f>
        <v>外注品</v>
      </c>
    </row>
    <row r="2517" spans="1:65">
      <c r="A2517" s="2" t="str">
        <f t="shared" si="469"/>
        <v>WG01</v>
      </c>
      <c r="B2517" t="s">
        <v>2694</v>
      </c>
      <c r="C2517" s="2" t="s">
        <v>1350</v>
      </c>
      <c r="D2517" s="10"/>
      <c r="E2517" s="10"/>
      <c r="G2517" s="19" t="s">
        <v>5008</v>
      </c>
      <c r="H2517" s="19"/>
      <c r="K2517" s="2" t="str">
        <f t="shared" si="461"/>
        <v>11L0004788400</v>
      </c>
      <c r="L2517" s="7" t="str">
        <f t="shared" si="470"/>
        <v>2001/01/01</v>
      </c>
      <c r="M2517" s="7" t="str">
        <f t="shared" si="471"/>
        <v>2199/12/31</v>
      </c>
      <c r="N2517" s="2" t="str">
        <f t="shared" si="462"/>
        <v/>
      </c>
      <c r="O2517" s="13">
        <v>0</v>
      </c>
      <c r="P2517" s="15"/>
      <c r="Q2517" s="13">
        <v>15</v>
      </c>
      <c r="R2517" s="18"/>
      <c r="S2517" s="18">
        <v>100000000</v>
      </c>
      <c r="T2517" s="2"/>
      <c r="U2517" s="2"/>
      <c r="V2517" s="2"/>
      <c r="W2517" s="2"/>
      <c r="X2517" s="2"/>
      <c r="Y2517" s="2"/>
      <c r="Z2517" s="2"/>
      <c r="AA2517" s="13">
        <v>1</v>
      </c>
      <c r="AB2517" s="13">
        <f t="shared" si="463"/>
        <v>0</v>
      </c>
      <c r="AC2517" s="13">
        <f t="shared" si="464"/>
        <v>0</v>
      </c>
      <c r="AD2517" s="15"/>
      <c r="AE2517" s="15"/>
      <c r="AF2517" s="13" t="str">
        <f t="shared" si="465"/>
        <v>1</v>
      </c>
      <c r="AG2517" s="15"/>
      <c r="AH2517" s="15"/>
      <c r="AI2517" s="15"/>
      <c r="AJ2517" s="14"/>
      <c r="AK2517" s="15" cm="1">
        <f t="array" ref="AK2517">_xlfn.IFS(B2517="","",LEFT(G2517,1)="L",1,LEFT(G2517,1)="W",1,AND(LEFT(B2517,1)="H",G2517=""),0)</f>
        <v>1</v>
      </c>
      <c r="AL2517" s="15"/>
      <c r="AM2517" s="15"/>
      <c r="AN2517" s="15"/>
      <c r="AO2517" s="15"/>
      <c r="AP2517" s="15"/>
      <c r="AQ2517" s="15"/>
      <c r="AR2517" s="15"/>
      <c r="AS2517" s="15">
        <f t="shared" si="466"/>
        <v>1</v>
      </c>
      <c r="AT2517" s="15" t="s">
        <v>115</v>
      </c>
      <c r="AU2517" s="13" t="str">
        <f t="shared" si="467"/>
        <v>0</v>
      </c>
      <c r="AV2517" s="15"/>
      <c r="AW2517" s="15"/>
      <c r="AX2517" s="15"/>
      <c r="AY2517" s="15"/>
      <c r="AZ2517" s="14"/>
      <c r="BA2517" s="15"/>
      <c r="BB2517" s="15"/>
      <c r="BC2517" s="15"/>
      <c r="BD2517" s="13" t="str">
        <f t="shared" si="468"/>
        <v>0</v>
      </c>
      <c r="BE2517" s="2"/>
      <c r="BF2517" s="2"/>
      <c r="BG2517" s="2"/>
      <c r="BH2517" s="2"/>
      <c r="BI2517" s="2"/>
      <c r="BJ2517" s="2"/>
      <c r="BK2517" s="2" t="s">
        <v>1372</v>
      </c>
      <c r="BL2517" s="10" t="s">
        <v>1373</v>
      </c>
      <c r="BM2517" t="str" cm="1">
        <f t="array" ref="BM2517">_xlfn.IFS(LEFT(G2517,1)="L","外注品",LEFT(G2517,1)="W","内製品",G2517="","購買品")</f>
        <v>外注品</v>
      </c>
    </row>
    <row r="2518" spans="1:65">
      <c r="A2518" s="2" t="str">
        <f t="shared" si="469"/>
        <v>WG01</v>
      </c>
      <c r="B2518" t="s">
        <v>2695</v>
      </c>
      <c r="C2518" s="2" t="s">
        <v>1350</v>
      </c>
      <c r="D2518" s="10"/>
      <c r="E2518" s="10"/>
      <c r="G2518" s="19" t="s">
        <v>5008</v>
      </c>
      <c r="H2518" s="19"/>
      <c r="K2518" s="2" t="str">
        <f t="shared" si="461"/>
        <v>11L0004788401</v>
      </c>
      <c r="L2518" s="7" t="str">
        <f t="shared" si="470"/>
        <v>2001/01/01</v>
      </c>
      <c r="M2518" s="7" t="str">
        <f t="shared" si="471"/>
        <v>2199/12/31</v>
      </c>
      <c r="N2518" s="2" t="str">
        <f t="shared" si="462"/>
        <v/>
      </c>
      <c r="O2518" s="13">
        <v>0</v>
      </c>
      <c r="P2518" s="15"/>
      <c r="Q2518" s="13">
        <v>15</v>
      </c>
      <c r="R2518" s="18"/>
      <c r="S2518" s="18">
        <v>100000000</v>
      </c>
      <c r="T2518" s="2"/>
      <c r="U2518" s="2"/>
      <c r="V2518" s="2"/>
      <c r="W2518" s="2"/>
      <c r="X2518" s="2"/>
      <c r="Y2518" s="2"/>
      <c r="Z2518" s="2"/>
      <c r="AA2518" s="13">
        <v>1</v>
      </c>
      <c r="AB2518" s="13">
        <f t="shared" si="463"/>
        <v>0</v>
      </c>
      <c r="AC2518" s="13">
        <f t="shared" si="464"/>
        <v>0</v>
      </c>
      <c r="AD2518" s="15"/>
      <c r="AE2518" s="15"/>
      <c r="AF2518" s="13" t="str">
        <f t="shared" si="465"/>
        <v>1</v>
      </c>
      <c r="AG2518" s="15"/>
      <c r="AH2518" s="15"/>
      <c r="AI2518" s="15"/>
      <c r="AJ2518" s="14"/>
      <c r="AK2518" s="15" cm="1">
        <f t="array" ref="AK2518">_xlfn.IFS(B2518="","",LEFT(G2518,1)="L",1,LEFT(G2518,1)="W",1,AND(LEFT(B2518,1)="H",G2518=""),0)</f>
        <v>1</v>
      </c>
      <c r="AL2518" s="15"/>
      <c r="AM2518" s="15"/>
      <c r="AN2518" s="15"/>
      <c r="AO2518" s="15"/>
      <c r="AP2518" s="15"/>
      <c r="AQ2518" s="15"/>
      <c r="AR2518" s="15"/>
      <c r="AS2518" s="15">
        <f t="shared" si="466"/>
        <v>1</v>
      </c>
      <c r="AT2518" s="15" t="s">
        <v>115</v>
      </c>
      <c r="AU2518" s="13" t="str">
        <f t="shared" si="467"/>
        <v>0</v>
      </c>
      <c r="AV2518" s="15"/>
      <c r="AW2518" s="15"/>
      <c r="AX2518" s="15"/>
      <c r="AY2518" s="15"/>
      <c r="AZ2518" s="14"/>
      <c r="BA2518" s="15"/>
      <c r="BB2518" s="15"/>
      <c r="BC2518" s="15"/>
      <c r="BD2518" s="13" t="str">
        <f t="shared" si="468"/>
        <v>0</v>
      </c>
      <c r="BE2518" s="2"/>
      <c r="BF2518" s="2"/>
      <c r="BG2518" s="2"/>
      <c r="BH2518" s="2"/>
      <c r="BI2518" s="2"/>
      <c r="BJ2518" s="2"/>
      <c r="BK2518" s="2" t="s">
        <v>1372</v>
      </c>
      <c r="BL2518" s="10" t="s">
        <v>1373</v>
      </c>
      <c r="BM2518" t="str" cm="1">
        <f t="array" ref="BM2518">_xlfn.IFS(LEFT(G2518,1)="L","外注品",LEFT(G2518,1)="W","内製品",G2518="","購買品")</f>
        <v>外注品</v>
      </c>
    </row>
    <row r="2519" spans="1:65">
      <c r="A2519" s="2" t="str">
        <f t="shared" si="469"/>
        <v>WG01</v>
      </c>
      <c r="B2519" t="s">
        <v>2696</v>
      </c>
      <c r="C2519" s="2" t="s">
        <v>1350</v>
      </c>
      <c r="D2519" s="10"/>
      <c r="E2519" s="10"/>
      <c r="G2519" s="19" t="s">
        <v>5008</v>
      </c>
      <c r="H2519" s="19"/>
      <c r="K2519" s="2" t="str">
        <f t="shared" si="461"/>
        <v>11L0004788402</v>
      </c>
      <c r="L2519" s="7" t="str">
        <f t="shared" si="470"/>
        <v>2001/01/01</v>
      </c>
      <c r="M2519" s="7" t="str">
        <f t="shared" si="471"/>
        <v>2199/12/31</v>
      </c>
      <c r="N2519" s="2" t="str">
        <f t="shared" si="462"/>
        <v/>
      </c>
      <c r="O2519" s="13">
        <v>0</v>
      </c>
      <c r="P2519" s="15"/>
      <c r="Q2519" s="13">
        <v>15</v>
      </c>
      <c r="R2519" s="18"/>
      <c r="S2519" s="18">
        <v>100000000</v>
      </c>
      <c r="T2519" s="2"/>
      <c r="U2519" s="2"/>
      <c r="V2519" s="2"/>
      <c r="W2519" s="2"/>
      <c r="X2519" s="2"/>
      <c r="Y2519" s="2"/>
      <c r="Z2519" s="2"/>
      <c r="AA2519" s="13">
        <v>1</v>
      </c>
      <c r="AB2519" s="13">
        <f t="shared" si="463"/>
        <v>0</v>
      </c>
      <c r="AC2519" s="13">
        <f t="shared" si="464"/>
        <v>0</v>
      </c>
      <c r="AD2519" s="15"/>
      <c r="AE2519" s="15"/>
      <c r="AF2519" s="13" t="str">
        <f t="shared" si="465"/>
        <v>1</v>
      </c>
      <c r="AG2519" s="15"/>
      <c r="AH2519" s="15"/>
      <c r="AI2519" s="15"/>
      <c r="AJ2519" s="14"/>
      <c r="AK2519" s="15" cm="1">
        <f t="array" ref="AK2519">_xlfn.IFS(B2519="","",LEFT(G2519,1)="L",1,LEFT(G2519,1)="W",1,AND(LEFT(B2519,1)="H",G2519=""),0)</f>
        <v>1</v>
      </c>
      <c r="AL2519" s="15"/>
      <c r="AM2519" s="15"/>
      <c r="AN2519" s="15"/>
      <c r="AO2519" s="15"/>
      <c r="AP2519" s="15"/>
      <c r="AQ2519" s="15"/>
      <c r="AR2519" s="15"/>
      <c r="AS2519" s="15">
        <f t="shared" si="466"/>
        <v>1</v>
      </c>
      <c r="AT2519" s="15" t="s">
        <v>115</v>
      </c>
      <c r="AU2519" s="13" t="str">
        <f t="shared" si="467"/>
        <v>0</v>
      </c>
      <c r="AV2519" s="15"/>
      <c r="AW2519" s="15"/>
      <c r="AX2519" s="15"/>
      <c r="AY2519" s="15"/>
      <c r="AZ2519" s="14"/>
      <c r="BA2519" s="15"/>
      <c r="BB2519" s="15"/>
      <c r="BC2519" s="15"/>
      <c r="BD2519" s="13" t="str">
        <f t="shared" si="468"/>
        <v>0</v>
      </c>
      <c r="BE2519" s="2"/>
      <c r="BF2519" s="2"/>
      <c r="BG2519" s="2"/>
      <c r="BH2519" s="2"/>
      <c r="BI2519" s="2"/>
      <c r="BJ2519" s="2"/>
      <c r="BK2519" s="2" t="s">
        <v>1372</v>
      </c>
      <c r="BL2519" s="10" t="s">
        <v>1373</v>
      </c>
      <c r="BM2519" t="str" cm="1">
        <f t="array" ref="BM2519">_xlfn.IFS(LEFT(G2519,1)="L","外注品",LEFT(G2519,1)="W","内製品",G2519="","購買品")</f>
        <v>外注品</v>
      </c>
    </row>
    <row r="2520" spans="1:65">
      <c r="A2520" s="2" t="str">
        <f t="shared" si="469"/>
        <v>WG01</v>
      </c>
      <c r="B2520" t="s">
        <v>2697</v>
      </c>
      <c r="C2520" s="2" t="s">
        <v>1350</v>
      </c>
      <c r="D2520" s="10"/>
      <c r="E2520" s="10"/>
      <c r="G2520" s="19" t="s">
        <v>5008</v>
      </c>
      <c r="H2520" s="19"/>
      <c r="K2520" s="2" t="str">
        <f t="shared" si="461"/>
        <v>11L0004788403</v>
      </c>
      <c r="L2520" s="7" t="str">
        <f t="shared" si="470"/>
        <v>2001/01/01</v>
      </c>
      <c r="M2520" s="7" t="str">
        <f t="shared" si="471"/>
        <v>2199/12/31</v>
      </c>
      <c r="N2520" s="2" t="str">
        <f t="shared" si="462"/>
        <v/>
      </c>
      <c r="O2520" s="13">
        <v>0</v>
      </c>
      <c r="P2520" s="15"/>
      <c r="Q2520" s="13">
        <v>15</v>
      </c>
      <c r="R2520" s="18"/>
      <c r="S2520" s="18">
        <v>100000000</v>
      </c>
      <c r="T2520" s="2"/>
      <c r="U2520" s="2"/>
      <c r="V2520" s="2"/>
      <c r="W2520" s="2"/>
      <c r="X2520" s="2"/>
      <c r="Y2520" s="2"/>
      <c r="Z2520" s="2"/>
      <c r="AA2520" s="13">
        <v>1</v>
      </c>
      <c r="AB2520" s="13">
        <f t="shared" si="463"/>
        <v>0</v>
      </c>
      <c r="AC2520" s="13">
        <f t="shared" si="464"/>
        <v>0</v>
      </c>
      <c r="AD2520" s="15"/>
      <c r="AE2520" s="15"/>
      <c r="AF2520" s="13" t="str">
        <f t="shared" si="465"/>
        <v>1</v>
      </c>
      <c r="AG2520" s="15"/>
      <c r="AH2520" s="15"/>
      <c r="AI2520" s="15"/>
      <c r="AJ2520" s="14"/>
      <c r="AK2520" s="15" cm="1">
        <f t="array" ref="AK2520">_xlfn.IFS(B2520="","",LEFT(G2520,1)="L",1,LEFT(G2520,1)="W",1,AND(LEFT(B2520,1)="H",G2520=""),0)</f>
        <v>1</v>
      </c>
      <c r="AL2520" s="15"/>
      <c r="AM2520" s="15"/>
      <c r="AN2520" s="15"/>
      <c r="AO2520" s="15"/>
      <c r="AP2520" s="15"/>
      <c r="AQ2520" s="15"/>
      <c r="AR2520" s="15"/>
      <c r="AS2520" s="15">
        <f t="shared" si="466"/>
        <v>1</v>
      </c>
      <c r="AT2520" s="15" t="s">
        <v>115</v>
      </c>
      <c r="AU2520" s="13" t="str">
        <f t="shared" si="467"/>
        <v>0</v>
      </c>
      <c r="AV2520" s="15"/>
      <c r="AW2520" s="15"/>
      <c r="AX2520" s="15"/>
      <c r="AY2520" s="15"/>
      <c r="AZ2520" s="14"/>
      <c r="BA2520" s="15"/>
      <c r="BB2520" s="15"/>
      <c r="BC2520" s="15"/>
      <c r="BD2520" s="13" t="str">
        <f t="shared" si="468"/>
        <v>0</v>
      </c>
      <c r="BE2520" s="2"/>
      <c r="BF2520" s="2"/>
      <c r="BG2520" s="2"/>
      <c r="BH2520" s="2"/>
      <c r="BI2520" s="2"/>
      <c r="BJ2520" s="2"/>
      <c r="BK2520" s="2" t="s">
        <v>1372</v>
      </c>
      <c r="BL2520" s="10" t="s">
        <v>1373</v>
      </c>
      <c r="BM2520" t="str" cm="1">
        <f t="array" ref="BM2520">_xlfn.IFS(LEFT(G2520,1)="L","外注品",LEFT(G2520,1)="W","内製品",G2520="","購買品")</f>
        <v>外注品</v>
      </c>
    </row>
    <row r="2521" spans="1:65">
      <c r="A2521" s="2" t="str">
        <f t="shared" si="469"/>
        <v>WG01</v>
      </c>
      <c r="B2521" t="s">
        <v>2698</v>
      </c>
      <c r="C2521" s="2" t="s">
        <v>1350</v>
      </c>
      <c r="D2521" s="10"/>
      <c r="E2521" s="10"/>
      <c r="G2521" s="19" t="s">
        <v>5008</v>
      </c>
      <c r="H2521" s="19"/>
      <c r="K2521" s="2" t="str">
        <f t="shared" si="461"/>
        <v>11L0004788404</v>
      </c>
      <c r="L2521" s="7" t="str">
        <f t="shared" si="470"/>
        <v>2001/01/01</v>
      </c>
      <c r="M2521" s="7" t="str">
        <f t="shared" si="471"/>
        <v>2199/12/31</v>
      </c>
      <c r="N2521" s="2" t="str">
        <f t="shared" si="462"/>
        <v/>
      </c>
      <c r="O2521" s="13">
        <v>0</v>
      </c>
      <c r="P2521" s="15"/>
      <c r="Q2521" s="13">
        <v>15</v>
      </c>
      <c r="R2521" s="18"/>
      <c r="S2521" s="18">
        <v>100000000</v>
      </c>
      <c r="T2521" s="2"/>
      <c r="U2521" s="2"/>
      <c r="V2521" s="2"/>
      <c r="W2521" s="2"/>
      <c r="X2521" s="2"/>
      <c r="Y2521" s="2"/>
      <c r="Z2521" s="2"/>
      <c r="AA2521" s="13">
        <v>1</v>
      </c>
      <c r="AB2521" s="13">
        <f t="shared" si="463"/>
        <v>0</v>
      </c>
      <c r="AC2521" s="13">
        <f t="shared" si="464"/>
        <v>0</v>
      </c>
      <c r="AD2521" s="15"/>
      <c r="AE2521" s="15"/>
      <c r="AF2521" s="13" t="str">
        <f t="shared" si="465"/>
        <v>1</v>
      </c>
      <c r="AG2521" s="15"/>
      <c r="AH2521" s="15"/>
      <c r="AI2521" s="15"/>
      <c r="AJ2521" s="14"/>
      <c r="AK2521" s="15" cm="1">
        <f t="array" ref="AK2521">_xlfn.IFS(B2521="","",LEFT(G2521,1)="L",1,LEFT(G2521,1)="W",1,AND(LEFT(B2521,1)="H",G2521=""),0)</f>
        <v>1</v>
      </c>
      <c r="AL2521" s="15"/>
      <c r="AM2521" s="15"/>
      <c r="AN2521" s="15"/>
      <c r="AO2521" s="15"/>
      <c r="AP2521" s="15"/>
      <c r="AQ2521" s="15"/>
      <c r="AR2521" s="15"/>
      <c r="AS2521" s="15">
        <f t="shared" si="466"/>
        <v>1</v>
      </c>
      <c r="AT2521" s="15" t="s">
        <v>115</v>
      </c>
      <c r="AU2521" s="13" t="str">
        <f t="shared" si="467"/>
        <v>0</v>
      </c>
      <c r="AV2521" s="15"/>
      <c r="AW2521" s="15"/>
      <c r="AX2521" s="15"/>
      <c r="AY2521" s="15"/>
      <c r="AZ2521" s="14"/>
      <c r="BA2521" s="15"/>
      <c r="BB2521" s="15"/>
      <c r="BC2521" s="15"/>
      <c r="BD2521" s="13" t="str">
        <f t="shared" si="468"/>
        <v>0</v>
      </c>
      <c r="BE2521" s="2"/>
      <c r="BF2521" s="2"/>
      <c r="BG2521" s="2"/>
      <c r="BH2521" s="2"/>
      <c r="BI2521" s="2"/>
      <c r="BJ2521" s="2"/>
      <c r="BK2521" s="2" t="s">
        <v>1372</v>
      </c>
      <c r="BL2521" s="10" t="s">
        <v>1373</v>
      </c>
      <c r="BM2521" t="str" cm="1">
        <f t="array" ref="BM2521">_xlfn.IFS(LEFT(G2521,1)="L","外注品",LEFT(G2521,1)="W","内製品",G2521="","購買品")</f>
        <v>外注品</v>
      </c>
    </row>
    <row r="2522" spans="1:65">
      <c r="A2522" s="2" t="str">
        <f t="shared" si="469"/>
        <v>WG01</v>
      </c>
      <c r="B2522" t="s">
        <v>2699</v>
      </c>
      <c r="C2522" s="2" t="s">
        <v>1350</v>
      </c>
      <c r="D2522" s="10"/>
      <c r="E2522" s="10"/>
      <c r="G2522" s="19" t="s">
        <v>5008</v>
      </c>
      <c r="H2522" s="19"/>
      <c r="K2522" s="2" t="str">
        <f t="shared" si="461"/>
        <v>11L0004788405</v>
      </c>
      <c r="L2522" s="7" t="str">
        <f t="shared" si="470"/>
        <v>2001/01/01</v>
      </c>
      <c r="M2522" s="7" t="str">
        <f t="shared" si="471"/>
        <v>2199/12/31</v>
      </c>
      <c r="N2522" s="2" t="str">
        <f t="shared" si="462"/>
        <v/>
      </c>
      <c r="O2522" s="13">
        <v>0</v>
      </c>
      <c r="P2522" s="15"/>
      <c r="Q2522" s="13">
        <v>15</v>
      </c>
      <c r="R2522" s="18"/>
      <c r="S2522" s="18">
        <v>100000000</v>
      </c>
      <c r="T2522" s="2"/>
      <c r="U2522" s="2"/>
      <c r="V2522" s="2"/>
      <c r="W2522" s="2"/>
      <c r="X2522" s="2"/>
      <c r="Y2522" s="2"/>
      <c r="Z2522" s="2"/>
      <c r="AA2522" s="13">
        <v>1</v>
      </c>
      <c r="AB2522" s="13">
        <f t="shared" si="463"/>
        <v>0</v>
      </c>
      <c r="AC2522" s="13">
        <f t="shared" si="464"/>
        <v>0</v>
      </c>
      <c r="AD2522" s="15"/>
      <c r="AE2522" s="15"/>
      <c r="AF2522" s="13" t="str">
        <f t="shared" si="465"/>
        <v>1</v>
      </c>
      <c r="AG2522" s="15"/>
      <c r="AH2522" s="15"/>
      <c r="AI2522" s="15"/>
      <c r="AJ2522" s="14"/>
      <c r="AK2522" s="15" cm="1">
        <f t="array" ref="AK2522">_xlfn.IFS(B2522="","",LEFT(G2522,1)="L",1,LEFT(G2522,1)="W",1,AND(LEFT(B2522,1)="H",G2522=""),0)</f>
        <v>1</v>
      </c>
      <c r="AL2522" s="15"/>
      <c r="AM2522" s="15"/>
      <c r="AN2522" s="15"/>
      <c r="AO2522" s="15"/>
      <c r="AP2522" s="15"/>
      <c r="AQ2522" s="15"/>
      <c r="AR2522" s="15"/>
      <c r="AS2522" s="15">
        <f t="shared" si="466"/>
        <v>1</v>
      </c>
      <c r="AT2522" s="15" t="s">
        <v>115</v>
      </c>
      <c r="AU2522" s="13" t="str">
        <f t="shared" si="467"/>
        <v>0</v>
      </c>
      <c r="AV2522" s="15"/>
      <c r="AW2522" s="15"/>
      <c r="AX2522" s="15"/>
      <c r="AY2522" s="15"/>
      <c r="AZ2522" s="14"/>
      <c r="BA2522" s="15"/>
      <c r="BB2522" s="15"/>
      <c r="BC2522" s="15"/>
      <c r="BD2522" s="13" t="str">
        <f t="shared" si="468"/>
        <v>0</v>
      </c>
      <c r="BE2522" s="2"/>
      <c r="BF2522" s="2"/>
      <c r="BG2522" s="2"/>
      <c r="BH2522" s="2"/>
      <c r="BI2522" s="2"/>
      <c r="BJ2522" s="2"/>
      <c r="BK2522" s="2" t="s">
        <v>1372</v>
      </c>
      <c r="BL2522" s="10" t="s">
        <v>1373</v>
      </c>
      <c r="BM2522" t="str" cm="1">
        <f t="array" ref="BM2522">_xlfn.IFS(LEFT(G2522,1)="L","外注品",LEFT(G2522,1)="W","内製品",G2522="","購買品")</f>
        <v>外注品</v>
      </c>
    </row>
    <row r="2523" spans="1:65">
      <c r="A2523" s="2" t="str">
        <f t="shared" si="469"/>
        <v>WG01</v>
      </c>
      <c r="B2523" t="s">
        <v>2700</v>
      </c>
      <c r="C2523" s="2" t="s">
        <v>1350</v>
      </c>
      <c r="D2523" s="10"/>
      <c r="E2523" s="10"/>
      <c r="G2523" s="19" t="s">
        <v>5008</v>
      </c>
      <c r="H2523" s="19"/>
      <c r="K2523" s="2" t="str">
        <f t="shared" si="461"/>
        <v>11L0004788406</v>
      </c>
      <c r="L2523" s="7" t="str">
        <f t="shared" si="470"/>
        <v>2001/01/01</v>
      </c>
      <c r="M2523" s="7" t="str">
        <f t="shared" si="471"/>
        <v>2199/12/31</v>
      </c>
      <c r="N2523" s="2" t="str">
        <f t="shared" si="462"/>
        <v/>
      </c>
      <c r="O2523" s="13">
        <v>0</v>
      </c>
      <c r="P2523" s="15"/>
      <c r="Q2523" s="13">
        <v>15</v>
      </c>
      <c r="R2523" s="18"/>
      <c r="S2523" s="18">
        <v>100000000</v>
      </c>
      <c r="T2523" s="2"/>
      <c r="U2523" s="2"/>
      <c r="V2523" s="2"/>
      <c r="W2523" s="2"/>
      <c r="X2523" s="2"/>
      <c r="Y2523" s="2"/>
      <c r="Z2523" s="2"/>
      <c r="AA2523" s="13">
        <v>1</v>
      </c>
      <c r="AB2523" s="13">
        <f t="shared" si="463"/>
        <v>0</v>
      </c>
      <c r="AC2523" s="13">
        <f t="shared" si="464"/>
        <v>0</v>
      </c>
      <c r="AD2523" s="15"/>
      <c r="AE2523" s="15"/>
      <c r="AF2523" s="13" t="str">
        <f t="shared" si="465"/>
        <v>1</v>
      </c>
      <c r="AG2523" s="15"/>
      <c r="AH2523" s="15"/>
      <c r="AI2523" s="15"/>
      <c r="AJ2523" s="14"/>
      <c r="AK2523" s="15" cm="1">
        <f t="array" ref="AK2523">_xlfn.IFS(B2523="","",LEFT(G2523,1)="L",1,LEFT(G2523,1)="W",1,AND(LEFT(B2523,1)="H",G2523=""),0)</f>
        <v>1</v>
      </c>
      <c r="AL2523" s="15"/>
      <c r="AM2523" s="15"/>
      <c r="AN2523" s="15"/>
      <c r="AO2523" s="15"/>
      <c r="AP2523" s="15"/>
      <c r="AQ2523" s="15"/>
      <c r="AR2523" s="15"/>
      <c r="AS2523" s="15">
        <f t="shared" si="466"/>
        <v>1</v>
      </c>
      <c r="AT2523" s="15" t="s">
        <v>115</v>
      </c>
      <c r="AU2523" s="13" t="str">
        <f t="shared" si="467"/>
        <v>0</v>
      </c>
      <c r="AV2523" s="15"/>
      <c r="AW2523" s="15"/>
      <c r="AX2523" s="15"/>
      <c r="AY2523" s="15"/>
      <c r="AZ2523" s="14"/>
      <c r="BA2523" s="15"/>
      <c r="BB2523" s="15"/>
      <c r="BC2523" s="15"/>
      <c r="BD2523" s="13" t="str">
        <f t="shared" si="468"/>
        <v>0</v>
      </c>
      <c r="BE2523" s="2"/>
      <c r="BF2523" s="2"/>
      <c r="BG2523" s="2"/>
      <c r="BH2523" s="2"/>
      <c r="BI2523" s="2"/>
      <c r="BJ2523" s="2"/>
      <c r="BK2523" s="2" t="s">
        <v>1372</v>
      </c>
      <c r="BL2523" s="10" t="s">
        <v>1373</v>
      </c>
      <c r="BM2523" t="str" cm="1">
        <f t="array" ref="BM2523">_xlfn.IFS(LEFT(G2523,1)="L","外注品",LEFT(G2523,1)="W","内製品",G2523="","購買品")</f>
        <v>外注品</v>
      </c>
    </row>
    <row r="2524" spans="1:65">
      <c r="A2524" s="2" t="str">
        <f t="shared" si="469"/>
        <v>WG01</v>
      </c>
      <c r="B2524" t="s">
        <v>2701</v>
      </c>
      <c r="C2524" s="2" t="s">
        <v>1350</v>
      </c>
      <c r="D2524" s="10"/>
      <c r="E2524" s="10"/>
      <c r="G2524" s="19" t="s">
        <v>5008</v>
      </c>
      <c r="H2524" s="19"/>
      <c r="K2524" s="2" t="str">
        <f t="shared" si="461"/>
        <v>11L0004788407</v>
      </c>
      <c r="L2524" s="7" t="str">
        <f t="shared" si="470"/>
        <v>2001/01/01</v>
      </c>
      <c r="M2524" s="7" t="str">
        <f t="shared" si="471"/>
        <v>2199/12/31</v>
      </c>
      <c r="N2524" s="2" t="str">
        <f t="shared" si="462"/>
        <v/>
      </c>
      <c r="O2524" s="13">
        <v>0</v>
      </c>
      <c r="P2524" s="15"/>
      <c r="Q2524" s="13">
        <v>15</v>
      </c>
      <c r="R2524" s="18"/>
      <c r="S2524" s="18">
        <v>100000000</v>
      </c>
      <c r="T2524" s="2"/>
      <c r="U2524" s="2"/>
      <c r="V2524" s="2"/>
      <c r="W2524" s="2"/>
      <c r="X2524" s="2"/>
      <c r="Y2524" s="2"/>
      <c r="Z2524" s="2"/>
      <c r="AA2524" s="13">
        <v>1</v>
      </c>
      <c r="AB2524" s="13">
        <f t="shared" si="463"/>
        <v>0</v>
      </c>
      <c r="AC2524" s="13">
        <f t="shared" si="464"/>
        <v>0</v>
      </c>
      <c r="AD2524" s="15"/>
      <c r="AE2524" s="15"/>
      <c r="AF2524" s="13" t="str">
        <f t="shared" si="465"/>
        <v>1</v>
      </c>
      <c r="AG2524" s="15"/>
      <c r="AH2524" s="15"/>
      <c r="AI2524" s="15"/>
      <c r="AJ2524" s="14"/>
      <c r="AK2524" s="15" cm="1">
        <f t="array" ref="AK2524">_xlfn.IFS(B2524="","",LEFT(G2524,1)="L",1,LEFT(G2524,1)="W",1,AND(LEFT(B2524,1)="H",G2524=""),0)</f>
        <v>1</v>
      </c>
      <c r="AL2524" s="15"/>
      <c r="AM2524" s="15"/>
      <c r="AN2524" s="15"/>
      <c r="AO2524" s="15"/>
      <c r="AP2524" s="15"/>
      <c r="AQ2524" s="15"/>
      <c r="AR2524" s="15"/>
      <c r="AS2524" s="15">
        <f t="shared" si="466"/>
        <v>1</v>
      </c>
      <c r="AT2524" s="15" t="s">
        <v>115</v>
      </c>
      <c r="AU2524" s="13" t="str">
        <f t="shared" si="467"/>
        <v>0</v>
      </c>
      <c r="AV2524" s="15"/>
      <c r="AW2524" s="15"/>
      <c r="AX2524" s="15"/>
      <c r="AY2524" s="15"/>
      <c r="AZ2524" s="14"/>
      <c r="BA2524" s="15"/>
      <c r="BB2524" s="15"/>
      <c r="BC2524" s="15"/>
      <c r="BD2524" s="13" t="str">
        <f t="shared" si="468"/>
        <v>0</v>
      </c>
      <c r="BE2524" s="2"/>
      <c r="BF2524" s="2"/>
      <c r="BG2524" s="2"/>
      <c r="BH2524" s="2"/>
      <c r="BI2524" s="2"/>
      <c r="BJ2524" s="2"/>
      <c r="BK2524" s="2" t="s">
        <v>1372</v>
      </c>
      <c r="BL2524" s="10" t="s">
        <v>1373</v>
      </c>
      <c r="BM2524" t="str" cm="1">
        <f t="array" ref="BM2524">_xlfn.IFS(LEFT(G2524,1)="L","外注品",LEFT(G2524,1)="W","内製品",G2524="","購買品")</f>
        <v>外注品</v>
      </c>
    </row>
    <row r="2525" spans="1:65">
      <c r="A2525" s="2" t="str">
        <f t="shared" si="469"/>
        <v>WG01</v>
      </c>
      <c r="B2525" t="s">
        <v>2702</v>
      </c>
      <c r="C2525" s="2" t="s">
        <v>1350</v>
      </c>
      <c r="D2525" s="10"/>
      <c r="E2525" s="10"/>
      <c r="G2525" s="19" t="s">
        <v>5008</v>
      </c>
      <c r="H2525" s="19"/>
      <c r="K2525" s="2" t="str">
        <f t="shared" si="461"/>
        <v>11L0004788408</v>
      </c>
      <c r="L2525" s="7" t="str">
        <f t="shared" si="470"/>
        <v>2001/01/01</v>
      </c>
      <c r="M2525" s="7" t="str">
        <f t="shared" si="471"/>
        <v>2199/12/31</v>
      </c>
      <c r="N2525" s="2" t="str">
        <f t="shared" si="462"/>
        <v/>
      </c>
      <c r="O2525" s="13">
        <v>0</v>
      </c>
      <c r="P2525" s="15"/>
      <c r="Q2525" s="13">
        <v>15</v>
      </c>
      <c r="R2525" s="18"/>
      <c r="S2525" s="18">
        <v>100000000</v>
      </c>
      <c r="T2525" s="2"/>
      <c r="U2525" s="2"/>
      <c r="V2525" s="2"/>
      <c r="W2525" s="2"/>
      <c r="X2525" s="2"/>
      <c r="Y2525" s="2"/>
      <c r="Z2525" s="2"/>
      <c r="AA2525" s="13">
        <v>1</v>
      </c>
      <c r="AB2525" s="13">
        <f t="shared" si="463"/>
        <v>0</v>
      </c>
      <c r="AC2525" s="13">
        <f t="shared" si="464"/>
        <v>0</v>
      </c>
      <c r="AD2525" s="15"/>
      <c r="AE2525" s="15"/>
      <c r="AF2525" s="13" t="str">
        <f t="shared" si="465"/>
        <v>1</v>
      </c>
      <c r="AG2525" s="15"/>
      <c r="AH2525" s="15"/>
      <c r="AI2525" s="15"/>
      <c r="AJ2525" s="14"/>
      <c r="AK2525" s="15" cm="1">
        <f t="array" ref="AK2525">_xlfn.IFS(B2525="","",LEFT(G2525,1)="L",1,LEFT(G2525,1)="W",1,AND(LEFT(B2525,1)="H",G2525=""),0)</f>
        <v>1</v>
      </c>
      <c r="AL2525" s="15"/>
      <c r="AM2525" s="15"/>
      <c r="AN2525" s="15"/>
      <c r="AO2525" s="15"/>
      <c r="AP2525" s="15"/>
      <c r="AQ2525" s="15"/>
      <c r="AR2525" s="15"/>
      <c r="AS2525" s="15">
        <f t="shared" si="466"/>
        <v>1</v>
      </c>
      <c r="AT2525" s="15" t="s">
        <v>115</v>
      </c>
      <c r="AU2525" s="13" t="str">
        <f t="shared" si="467"/>
        <v>0</v>
      </c>
      <c r="AV2525" s="15"/>
      <c r="AW2525" s="15"/>
      <c r="AX2525" s="15"/>
      <c r="AY2525" s="15"/>
      <c r="AZ2525" s="14"/>
      <c r="BA2525" s="15"/>
      <c r="BB2525" s="15"/>
      <c r="BC2525" s="15"/>
      <c r="BD2525" s="13" t="str">
        <f t="shared" si="468"/>
        <v>0</v>
      </c>
      <c r="BE2525" s="2"/>
      <c r="BF2525" s="2"/>
      <c r="BG2525" s="2"/>
      <c r="BH2525" s="2"/>
      <c r="BI2525" s="2"/>
      <c r="BJ2525" s="2"/>
      <c r="BK2525" s="2" t="s">
        <v>1372</v>
      </c>
      <c r="BL2525" s="10" t="s">
        <v>1373</v>
      </c>
      <c r="BM2525" t="str" cm="1">
        <f t="array" ref="BM2525">_xlfn.IFS(LEFT(G2525,1)="L","外注品",LEFT(G2525,1)="W","内製品",G2525="","購買品")</f>
        <v>外注品</v>
      </c>
    </row>
    <row r="2526" spans="1:65">
      <c r="A2526" s="2" t="str">
        <f t="shared" si="469"/>
        <v>WG01</v>
      </c>
      <c r="B2526" t="s">
        <v>2703</v>
      </c>
      <c r="C2526" s="2" t="s">
        <v>1350</v>
      </c>
      <c r="D2526" s="10"/>
      <c r="E2526" s="10"/>
      <c r="G2526" s="19" t="s">
        <v>5008</v>
      </c>
      <c r="H2526" s="19"/>
      <c r="K2526" s="2" t="str">
        <f t="shared" si="461"/>
        <v>11L0004788409</v>
      </c>
      <c r="L2526" s="7" t="str">
        <f t="shared" si="470"/>
        <v>2001/01/01</v>
      </c>
      <c r="M2526" s="7" t="str">
        <f t="shared" si="471"/>
        <v>2199/12/31</v>
      </c>
      <c r="N2526" s="2" t="str">
        <f t="shared" si="462"/>
        <v/>
      </c>
      <c r="O2526" s="13">
        <v>0</v>
      </c>
      <c r="P2526" s="15"/>
      <c r="Q2526" s="13">
        <v>15</v>
      </c>
      <c r="R2526" s="18"/>
      <c r="S2526" s="18">
        <v>100000000</v>
      </c>
      <c r="T2526" s="2"/>
      <c r="U2526" s="2"/>
      <c r="V2526" s="2"/>
      <c r="W2526" s="2"/>
      <c r="X2526" s="2"/>
      <c r="Y2526" s="2"/>
      <c r="Z2526" s="2"/>
      <c r="AA2526" s="13">
        <v>1</v>
      </c>
      <c r="AB2526" s="13">
        <f t="shared" si="463"/>
        <v>0</v>
      </c>
      <c r="AC2526" s="13">
        <f t="shared" si="464"/>
        <v>0</v>
      </c>
      <c r="AD2526" s="15"/>
      <c r="AE2526" s="15"/>
      <c r="AF2526" s="13" t="str">
        <f t="shared" si="465"/>
        <v>1</v>
      </c>
      <c r="AG2526" s="15"/>
      <c r="AH2526" s="15"/>
      <c r="AI2526" s="15"/>
      <c r="AJ2526" s="14"/>
      <c r="AK2526" s="15" cm="1">
        <f t="array" ref="AK2526">_xlfn.IFS(B2526="","",LEFT(G2526,1)="L",1,LEFT(G2526,1)="W",1,AND(LEFT(B2526,1)="H",G2526=""),0)</f>
        <v>1</v>
      </c>
      <c r="AL2526" s="15"/>
      <c r="AM2526" s="15"/>
      <c r="AN2526" s="15"/>
      <c r="AO2526" s="15"/>
      <c r="AP2526" s="15"/>
      <c r="AQ2526" s="15"/>
      <c r="AR2526" s="15"/>
      <c r="AS2526" s="15">
        <f t="shared" si="466"/>
        <v>1</v>
      </c>
      <c r="AT2526" s="15" t="s">
        <v>115</v>
      </c>
      <c r="AU2526" s="13" t="str">
        <f t="shared" si="467"/>
        <v>0</v>
      </c>
      <c r="AV2526" s="15"/>
      <c r="AW2526" s="15"/>
      <c r="AX2526" s="15"/>
      <c r="AY2526" s="15"/>
      <c r="AZ2526" s="14"/>
      <c r="BA2526" s="15"/>
      <c r="BB2526" s="15"/>
      <c r="BC2526" s="15"/>
      <c r="BD2526" s="13" t="str">
        <f t="shared" si="468"/>
        <v>0</v>
      </c>
      <c r="BE2526" s="2"/>
      <c r="BF2526" s="2"/>
      <c r="BG2526" s="2"/>
      <c r="BH2526" s="2"/>
      <c r="BI2526" s="2"/>
      <c r="BJ2526" s="2"/>
      <c r="BK2526" s="2" t="s">
        <v>1372</v>
      </c>
      <c r="BL2526" s="10" t="s">
        <v>1373</v>
      </c>
      <c r="BM2526" t="str" cm="1">
        <f t="array" ref="BM2526">_xlfn.IFS(LEFT(G2526,1)="L","外注品",LEFT(G2526,1)="W","内製品",G2526="","購買品")</f>
        <v>外注品</v>
      </c>
    </row>
    <row r="2527" spans="1:65">
      <c r="A2527" s="2" t="str">
        <f t="shared" si="469"/>
        <v>WG01</v>
      </c>
      <c r="B2527" t="s">
        <v>2704</v>
      </c>
      <c r="C2527" s="2" t="s">
        <v>1350</v>
      </c>
      <c r="D2527" s="10"/>
      <c r="E2527" s="10"/>
      <c r="G2527" s="19" t="s">
        <v>5008</v>
      </c>
      <c r="H2527" s="19"/>
      <c r="K2527" s="2" t="str">
        <f t="shared" si="461"/>
        <v>11L0004788410</v>
      </c>
      <c r="L2527" s="7" t="str">
        <f t="shared" si="470"/>
        <v>2001/01/01</v>
      </c>
      <c r="M2527" s="7" t="str">
        <f t="shared" si="471"/>
        <v>2199/12/31</v>
      </c>
      <c r="N2527" s="2" t="str">
        <f t="shared" si="462"/>
        <v/>
      </c>
      <c r="O2527" s="13">
        <v>0</v>
      </c>
      <c r="P2527" s="15"/>
      <c r="Q2527" s="13">
        <v>15</v>
      </c>
      <c r="R2527" s="18"/>
      <c r="S2527" s="18">
        <v>100000000</v>
      </c>
      <c r="T2527" s="2"/>
      <c r="U2527" s="2"/>
      <c r="V2527" s="2"/>
      <c r="W2527" s="2"/>
      <c r="X2527" s="2"/>
      <c r="Y2527" s="2"/>
      <c r="Z2527" s="2"/>
      <c r="AA2527" s="13">
        <v>1</v>
      </c>
      <c r="AB2527" s="13">
        <f t="shared" si="463"/>
        <v>0</v>
      </c>
      <c r="AC2527" s="13">
        <f t="shared" si="464"/>
        <v>0</v>
      </c>
      <c r="AD2527" s="15"/>
      <c r="AE2527" s="15"/>
      <c r="AF2527" s="13" t="str">
        <f t="shared" si="465"/>
        <v>1</v>
      </c>
      <c r="AG2527" s="15"/>
      <c r="AH2527" s="15"/>
      <c r="AI2527" s="15"/>
      <c r="AJ2527" s="14"/>
      <c r="AK2527" s="15" cm="1">
        <f t="array" ref="AK2527">_xlfn.IFS(B2527="","",LEFT(G2527,1)="L",1,LEFT(G2527,1)="W",1,AND(LEFT(B2527,1)="H",G2527=""),0)</f>
        <v>1</v>
      </c>
      <c r="AL2527" s="15"/>
      <c r="AM2527" s="15"/>
      <c r="AN2527" s="15"/>
      <c r="AO2527" s="15"/>
      <c r="AP2527" s="15"/>
      <c r="AQ2527" s="15"/>
      <c r="AR2527" s="15"/>
      <c r="AS2527" s="15">
        <f t="shared" si="466"/>
        <v>1</v>
      </c>
      <c r="AT2527" s="15" t="s">
        <v>115</v>
      </c>
      <c r="AU2527" s="13" t="str">
        <f t="shared" si="467"/>
        <v>0</v>
      </c>
      <c r="AV2527" s="15"/>
      <c r="AW2527" s="15"/>
      <c r="AX2527" s="15"/>
      <c r="AY2527" s="15"/>
      <c r="AZ2527" s="14"/>
      <c r="BA2527" s="15"/>
      <c r="BB2527" s="15"/>
      <c r="BC2527" s="15"/>
      <c r="BD2527" s="13" t="str">
        <f t="shared" si="468"/>
        <v>0</v>
      </c>
      <c r="BE2527" s="2"/>
      <c r="BF2527" s="2"/>
      <c r="BG2527" s="2"/>
      <c r="BH2527" s="2"/>
      <c r="BI2527" s="2"/>
      <c r="BJ2527" s="2"/>
      <c r="BK2527" s="2" t="s">
        <v>1372</v>
      </c>
      <c r="BL2527" s="10" t="s">
        <v>1373</v>
      </c>
      <c r="BM2527" t="str" cm="1">
        <f t="array" ref="BM2527">_xlfn.IFS(LEFT(G2527,1)="L","外注品",LEFT(G2527,1)="W","内製品",G2527="","購買品")</f>
        <v>外注品</v>
      </c>
    </row>
    <row r="2528" spans="1:65">
      <c r="A2528" s="2" t="str">
        <f t="shared" si="469"/>
        <v>WG01</v>
      </c>
      <c r="B2528" t="s">
        <v>2705</v>
      </c>
      <c r="C2528" s="2" t="s">
        <v>1350</v>
      </c>
      <c r="D2528" s="10"/>
      <c r="E2528" s="10"/>
      <c r="G2528" s="19" t="s">
        <v>5008</v>
      </c>
      <c r="H2528" s="19"/>
      <c r="K2528" s="2" t="str">
        <f t="shared" si="461"/>
        <v>11L0004788411</v>
      </c>
      <c r="L2528" s="7" t="str">
        <f t="shared" si="470"/>
        <v>2001/01/01</v>
      </c>
      <c r="M2528" s="7" t="str">
        <f t="shared" si="471"/>
        <v>2199/12/31</v>
      </c>
      <c r="N2528" s="2" t="str">
        <f t="shared" si="462"/>
        <v/>
      </c>
      <c r="O2528" s="13">
        <v>0</v>
      </c>
      <c r="P2528" s="15"/>
      <c r="Q2528" s="13">
        <v>15</v>
      </c>
      <c r="R2528" s="18"/>
      <c r="S2528" s="18">
        <v>100000000</v>
      </c>
      <c r="T2528" s="2"/>
      <c r="U2528" s="2"/>
      <c r="V2528" s="2"/>
      <c r="W2528" s="2"/>
      <c r="X2528" s="2"/>
      <c r="Y2528" s="2"/>
      <c r="Z2528" s="2"/>
      <c r="AA2528" s="13">
        <v>1</v>
      </c>
      <c r="AB2528" s="13">
        <f t="shared" si="463"/>
        <v>0</v>
      </c>
      <c r="AC2528" s="13">
        <f t="shared" si="464"/>
        <v>0</v>
      </c>
      <c r="AD2528" s="15"/>
      <c r="AE2528" s="15"/>
      <c r="AF2528" s="13" t="str">
        <f t="shared" si="465"/>
        <v>1</v>
      </c>
      <c r="AG2528" s="15"/>
      <c r="AH2528" s="15"/>
      <c r="AI2528" s="15"/>
      <c r="AJ2528" s="14"/>
      <c r="AK2528" s="15" cm="1">
        <f t="array" ref="AK2528">_xlfn.IFS(B2528="","",LEFT(G2528,1)="L",1,LEFT(G2528,1)="W",1,AND(LEFT(B2528,1)="H",G2528=""),0)</f>
        <v>1</v>
      </c>
      <c r="AL2528" s="15"/>
      <c r="AM2528" s="15"/>
      <c r="AN2528" s="15"/>
      <c r="AO2528" s="15"/>
      <c r="AP2528" s="15"/>
      <c r="AQ2528" s="15"/>
      <c r="AR2528" s="15"/>
      <c r="AS2528" s="15">
        <f t="shared" si="466"/>
        <v>1</v>
      </c>
      <c r="AT2528" s="15" t="s">
        <v>115</v>
      </c>
      <c r="AU2528" s="13" t="str">
        <f t="shared" si="467"/>
        <v>0</v>
      </c>
      <c r="AV2528" s="15"/>
      <c r="AW2528" s="15"/>
      <c r="AX2528" s="15"/>
      <c r="AY2528" s="15"/>
      <c r="AZ2528" s="14"/>
      <c r="BA2528" s="15"/>
      <c r="BB2528" s="15"/>
      <c r="BC2528" s="15"/>
      <c r="BD2528" s="13" t="str">
        <f t="shared" si="468"/>
        <v>0</v>
      </c>
      <c r="BE2528" s="2"/>
      <c r="BF2528" s="2"/>
      <c r="BG2528" s="2"/>
      <c r="BH2528" s="2"/>
      <c r="BI2528" s="2"/>
      <c r="BJ2528" s="2"/>
      <c r="BK2528" s="2" t="s">
        <v>1372</v>
      </c>
      <c r="BL2528" s="10" t="s">
        <v>1373</v>
      </c>
      <c r="BM2528" t="str" cm="1">
        <f t="array" ref="BM2528">_xlfn.IFS(LEFT(G2528,1)="L","外注品",LEFT(G2528,1)="W","内製品",G2528="","購買品")</f>
        <v>外注品</v>
      </c>
    </row>
    <row r="2529" spans="1:65">
      <c r="A2529" s="2" t="str">
        <f t="shared" si="469"/>
        <v>WG01</v>
      </c>
      <c r="B2529" t="s">
        <v>2706</v>
      </c>
      <c r="C2529" s="2" t="s">
        <v>1350</v>
      </c>
      <c r="D2529" s="10"/>
      <c r="E2529" s="10"/>
      <c r="G2529" s="19" t="s">
        <v>5008</v>
      </c>
      <c r="H2529" s="19"/>
      <c r="K2529" s="2" t="str">
        <f t="shared" si="461"/>
        <v>11L0004788412</v>
      </c>
      <c r="L2529" s="7" t="str">
        <f t="shared" si="470"/>
        <v>2001/01/01</v>
      </c>
      <c r="M2529" s="7" t="str">
        <f t="shared" si="471"/>
        <v>2199/12/31</v>
      </c>
      <c r="N2529" s="2" t="str">
        <f t="shared" si="462"/>
        <v/>
      </c>
      <c r="O2529" s="13">
        <v>0</v>
      </c>
      <c r="P2529" s="15"/>
      <c r="Q2529" s="13">
        <v>15</v>
      </c>
      <c r="R2529" s="18"/>
      <c r="S2529" s="18">
        <v>100000000</v>
      </c>
      <c r="T2529" s="2"/>
      <c r="U2529" s="2"/>
      <c r="V2529" s="2"/>
      <c r="W2529" s="2"/>
      <c r="X2529" s="2"/>
      <c r="Y2529" s="2"/>
      <c r="Z2529" s="2"/>
      <c r="AA2529" s="13">
        <v>1</v>
      </c>
      <c r="AB2529" s="13">
        <f t="shared" si="463"/>
        <v>0</v>
      </c>
      <c r="AC2529" s="13">
        <f t="shared" si="464"/>
        <v>0</v>
      </c>
      <c r="AD2529" s="15"/>
      <c r="AE2529" s="15"/>
      <c r="AF2529" s="13" t="str">
        <f t="shared" si="465"/>
        <v>1</v>
      </c>
      <c r="AG2529" s="15"/>
      <c r="AH2529" s="15"/>
      <c r="AI2529" s="15"/>
      <c r="AJ2529" s="14"/>
      <c r="AK2529" s="15" cm="1">
        <f t="array" ref="AK2529">_xlfn.IFS(B2529="","",LEFT(G2529,1)="L",1,LEFT(G2529,1)="W",1,AND(LEFT(B2529,1)="H",G2529=""),0)</f>
        <v>1</v>
      </c>
      <c r="AL2529" s="15"/>
      <c r="AM2529" s="15"/>
      <c r="AN2529" s="15"/>
      <c r="AO2529" s="15"/>
      <c r="AP2529" s="15"/>
      <c r="AQ2529" s="15"/>
      <c r="AR2529" s="15"/>
      <c r="AS2529" s="15">
        <f t="shared" si="466"/>
        <v>1</v>
      </c>
      <c r="AT2529" s="15" t="s">
        <v>115</v>
      </c>
      <c r="AU2529" s="13" t="str">
        <f t="shared" si="467"/>
        <v>0</v>
      </c>
      <c r="AV2529" s="15"/>
      <c r="AW2529" s="15"/>
      <c r="AX2529" s="15"/>
      <c r="AY2529" s="15"/>
      <c r="AZ2529" s="14"/>
      <c r="BA2529" s="15"/>
      <c r="BB2529" s="15"/>
      <c r="BC2529" s="15"/>
      <c r="BD2529" s="13" t="str">
        <f t="shared" si="468"/>
        <v>0</v>
      </c>
      <c r="BE2529" s="2"/>
      <c r="BF2529" s="2"/>
      <c r="BG2529" s="2"/>
      <c r="BH2529" s="2"/>
      <c r="BI2529" s="2"/>
      <c r="BJ2529" s="2"/>
      <c r="BK2529" s="2" t="s">
        <v>1372</v>
      </c>
      <c r="BL2529" s="10" t="s">
        <v>1373</v>
      </c>
      <c r="BM2529" t="str" cm="1">
        <f t="array" ref="BM2529">_xlfn.IFS(LEFT(G2529,1)="L","外注品",LEFT(G2529,1)="W","内製品",G2529="","購買品")</f>
        <v>外注品</v>
      </c>
    </row>
    <row r="2530" spans="1:65">
      <c r="A2530" s="2" t="str">
        <f t="shared" si="469"/>
        <v>WG01</v>
      </c>
      <c r="B2530" t="s">
        <v>2707</v>
      </c>
      <c r="C2530" s="2" t="s">
        <v>1350</v>
      </c>
      <c r="D2530" s="10"/>
      <c r="E2530" s="10"/>
      <c r="G2530" s="19" t="s">
        <v>5008</v>
      </c>
      <c r="H2530" s="19"/>
      <c r="K2530" s="2" t="str">
        <f t="shared" si="461"/>
        <v>11L0004788413</v>
      </c>
      <c r="L2530" s="7" t="str">
        <f t="shared" si="470"/>
        <v>2001/01/01</v>
      </c>
      <c r="M2530" s="7" t="str">
        <f t="shared" si="471"/>
        <v>2199/12/31</v>
      </c>
      <c r="N2530" s="2" t="str">
        <f t="shared" si="462"/>
        <v/>
      </c>
      <c r="O2530" s="13">
        <v>0</v>
      </c>
      <c r="P2530" s="15"/>
      <c r="Q2530" s="13">
        <v>15</v>
      </c>
      <c r="R2530" s="18"/>
      <c r="S2530" s="18">
        <v>100000000</v>
      </c>
      <c r="T2530" s="2"/>
      <c r="U2530" s="2"/>
      <c r="V2530" s="2"/>
      <c r="W2530" s="2"/>
      <c r="X2530" s="2"/>
      <c r="Y2530" s="2"/>
      <c r="Z2530" s="2"/>
      <c r="AA2530" s="13">
        <v>1</v>
      </c>
      <c r="AB2530" s="13">
        <f t="shared" si="463"/>
        <v>0</v>
      </c>
      <c r="AC2530" s="13">
        <f t="shared" si="464"/>
        <v>0</v>
      </c>
      <c r="AD2530" s="15"/>
      <c r="AE2530" s="15"/>
      <c r="AF2530" s="13" t="str">
        <f t="shared" si="465"/>
        <v>1</v>
      </c>
      <c r="AG2530" s="15"/>
      <c r="AH2530" s="15"/>
      <c r="AI2530" s="15"/>
      <c r="AJ2530" s="14"/>
      <c r="AK2530" s="15" cm="1">
        <f t="array" ref="AK2530">_xlfn.IFS(B2530="","",LEFT(G2530,1)="L",1,LEFT(G2530,1)="W",1,AND(LEFT(B2530,1)="H",G2530=""),0)</f>
        <v>1</v>
      </c>
      <c r="AL2530" s="15"/>
      <c r="AM2530" s="15"/>
      <c r="AN2530" s="15"/>
      <c r="AO2530" s="15"/>
      <c r="AP2530" s="15"/>
      <c r="AQ2530" s="15"/>
      <c r="AR2530" s="15"/>
      <c r="AS2530" s="15">
        <f t="shared" si="466"/>
        <v>1</v>
      </c>
      <c r="AT2530" s="15" t="s">
        <v>115</v>
      </c>
      <c r="AU2530" s="13" t="str">
        <f t="shared" si="467"/>
        <v>0</v>
      </c>
      <c r="AV2530" s="15"/>
      <c r="AW2530" s="15"/>
      <c r="AX2530" s="15"/>
      <c r="AY2530" s="15"/>
      <c r="AZ2530" s="14"/>
      <c r="BA2530" s="15"/>
      <c r="BB2530" s="15"/>
      <c r="BC2530" s="15"/>
      <c r="BD2530" s="13" t="str">
        <f t="shared" si="468"/>
        <v>0</v>
      </c>
      <c r="BE2530" s="2"/>
      <c r="BF2530" s="2"/>
      <c r="BG2530" s="2"/>
      <c r="BH2530" s="2"/>
      <c r="BI2530" s="2"/>
      <c r="BJ2530" s="2"/>
      <c r="BK2530" s="2" t="s">
        <v>1372</v>
      </c>
      <c r="BL2530" s="10" t="s">
        <v>1373</v>
      </c>
      <c r="BM2530" t="str" cm="1">
        <f t="array" ref="BM2530">_xlfn.IFS(LEFT(G2530,1)="L","外注品",LEFT(G2530,1)="W","内製品",G2530="","購買品")</f>
        <v>外注品</v>
      </c>
    </row>
    <row r="2531" spans="1:65">
      <c r="A2531" s="2" t="str">
        <f t="shared" si="469"/>
        <v>WG01</v>
      </c>
      <c r="B2531" t="s">
        <v>2708</v>
      </c>
      <c r="C2531" s="2" t="s">
        <v>1350</v>
      </c>
      <c r="D2531" s="10"/>
      <c r="E2531" s="10"/>
      <c r="G2531" s="19" t="s">
        <v>5008</v>
      </c>
      <c r="H2531" s="19"/>
      <c r="K2531" s="2" t="str">
        <f t="shared" si="461"/>
        <v>11L0004788414</v>
      </c>
      <c r="L2531" s="7" t="str">
        <f t="shared" si="470"/>
        <v>2001/01/01</v>
      </c>
      <c r="M2531" s="7" t="str">
        <f t="shared" si="471"/>
        <v>2199/12/31</v>
      </c>
      <c r="N2531" s="2" t="str">
        <f t="shared" si="462"/>
        <v/>
      </c>
      <c r="O2531" s="13">
        <v>0</v>
      </c>
      <c r="P2531" s="15"/>
      <c r="Q2531" s="13">
        <v>15</v>
      </c>
      <c r="R2531" s="18"/>
      <c r="S2531" s="18">
        <v>100000000</v>
      </c>
      <c r="T2531" s="2"/>
      <c r="U2531" s="2"/>
      <c r="V2531" s="2"/>
      <c r="W2531" s="2"/>
      <c r="X2531" s="2"/>
      <c r="Y2531" s="2"/>
      <c r="Z2531" s="2"/>
      <c r="AA2531" s="13">
        <v>1</v>
      </c>
      <c r="AB2531" s="13">
        <f t="shared" si="463"/>
        <v>0</v>
      </c>
      <c r="AC2531" s="13">
        <f t="shared" si="464"/>
        <v>0</v>
      </c>
      <c r="AD2531" s="15"/>
      <c r="AE2531" s="15"/>
      <c r="AF2531" s="13" t="str">
        <f t="shared" si="465"/>
        <v>1</v>
      </c>
      <c r="AG2531" s="15"/>
      <c r="AH2531" s="15"/>
      <c r="AI2531" s="15"/>
      <c r="AJ2531" s="14"/>
      <c r="AK2531" s="15" cm="1">
        <f t="array" ref="AK2531">_xlfn.IFS(B2531="","",LEFT(G2531,1)="L",1,LEFT(G2531,1)="W",1,AND(LEFT(B2531,1)="H",G2531=""),0)</f>
        <v>1</v>
      </c>
      <c r="AL2531" s="15"/>
      <c r="AM2531" s="15"/>
      <c r="AN2531" s="15"/>
      <c r="AO2531" s="15"/>
      <c r="AP2531" s="15"/>
      <c r="AQ2531" s="15"/>
      <c r="AR2531" s="15"/>
      <c r="AS2531" s="15">
        <f t="shared" si="466"/>
        <v>1</v>
      </c>
      <c r="AT2531" s="15" t="s">
        <v>115</v>
      </c>
      <c r="AU2531" s="13" t="str">
        <f t="shared" si="467"/>
        <v>0</v>
      </c>
      <c r="AV2531" s="15"/>
      <c r="AW2531" s="15"/>
      <c r="AX2531" s="15"/>
      <c r="AY2531" s="15"/>
      <c r="AZ2531" s="14"/>
      <c r="BA2531" s="15"/>
      <c r="BB2531" s="15"/>
      <c r="BC2531" s="15"/>
      <c r="BD2531" s="13" t="str">
        <f t="shared" si="468"/>
        <v>0</v>
      </c>
      <c r="BE2531" s="2"/>
      <c r="BF2531" s="2"/>
      <c r="BG2531" s="2"/>
      <c r="BH2531" s="2"/>
      <c r="BI2531" s="2"/>
      <c r="BJ2531" s="2"/>
      <c r="BK2531" s="2" t="s">
        <v>1372</v>
      </c>
      <c r="BL2531" s="10" t="s">
        <v>1373</v>
      </c>
      <c r="BM2531" t="str" cm="1">
        <f t="array" ref="BM2531">_xlfn.IFS(LEFT(G2531,1)="L","外注品",LEFT(G2531,1)="W","内製品",G2531="","購買品")</f>
        <v>外注品</v>
      </c>
    </row>
    <row r="2532" spans="1:65">
      <c r="A2532" s="2" t="str">
        <f t="shared" si="469"/>
        <v>WG01</v>
      </c>
      <c r="B2532" t="s">
        <v>2709</v>
      </c>
      <c r="C2532" s="2" t="s">
        <v>1350</v>
      </c>
      <c r="D2532" s="10"/>
      <c r="E2532" s="10"/>
      <c r="G2532" s="19" t="s">
        <v>5008</v>
      </c>
      <c r="H2532" s="19"/>
      <c r="K2532" s="2" t="str">
        <f t="shared" si="461"/>
        <v>11L0004788415</v>
      </c>
      <c r="L2532" s="7" t="str">
        <f t="shared" si="470"/>
        <v>2001/01/01</v>
      </c>
      <c r="M2532" s="7" t="str">
        <f t="shared" si="471"/>
        <v>2199/12/31</v>
      </c>
      <c r="N2532" s="2" t="str">
        <f t="shared" si="462"/>
        <v/>
      </c>
      <c r="O2532" s="13">
        <v>0</v>
      </c>
      <c r="P2532" s="15"/>
      <c r="Q2532" s="13">
        <v>15</v>
      </c>
      <c r="R2532" s="18"/>
      <c r="S2532" s="18">
        <v>100000000</v>
      </c>
      <c r="T2532" s="2"/>
      <c r="U2532" s="2"/>
      <c r="V2532" s="2"/>
      <c r="W2532" s="2"/>
      <c r="X2532" s="2"/>
      <c r="Y2532" s="2"/>
      <c r="Z2532" s="2"/>
      <c r="AA2532" s="13">
        <v>1</v>
      </c>
      <c r="AB2532" s="13">
        <f t="shared" si="463"/>
        <v>0</v>
      </c>
      <c r="AC2532" s="13">
        <f t="shared" si="464"/>
        <v>0</v>
      </c>
      <c r="AD2532" s="15"/>
      <c r="AE2532" s="15"/>
      <c r="AF2532" s="13" t="str">
        <f t="shared" si="465"/>
        <v>1</v>
      </c>
      <c r="AG2532" s="15"/>
      <c r="AH2532" s="15"/>
      <c r="AI2532" s="15"/>
      <c r="AJ2532" s="14"/>
      <c r="AK2532" s="15" cm="1">
        <f t="array" ref="AK2532">_xlfn.IFS(B2532="","",LEFT(G2532,1)="L",1,LEFT(G2532,1)="W",1,AND(LEFT(B2532,1)="H",G2532=""),0)</f>
        <v>1</v>
      </c>
      <c r="AL2532" s="15"/>
      <c r="AM2532" s="15"/>
      <c r="AN2532" s="15"/>
      <c r="AO2532" s="15"/>
      <c r="AP2532" s="15"/>
      <c r="AQ2532" s="15"/>
      <c r="AR2532" s="15"/>
      <c r="AS2532" s="15">
        <f t="shared" si="466"/>
        <v>1</v>
      </c>
      <c r="AT2532" s="15" t="s">
        <v>115</v>
      </c>
      <c r="AU2532" s="13" t="str">
        <f t="shared" si="467"/>
        <v>0</v>
      </c>
      <c r="AV2532" s="15"/>
      <c r="AW2532" s="15"/>
      <c r="AX2532" s="15"/>
      <c r="AY2532" s="15"/>
      <c r="AZ2532" s="14"/>
      <c r="BA2532" s="15"/>
      <c r="BB2532" s="15"/>
      <c r="BC2532" s="15"/>
      <c r="BD2532" s="13" t="str">
        <f t="shared" si="468"/>
        <v>0</v>
      </c>
      <c r="BE2532" s="2"/>
      <c r="BF2532" s="2"/>
      <c r="BG2532" s="2"/>
      <c r="BH2532" s="2"/>
      <c r="BI2532" s="2"/>
      <c r="BJ2532" s="2"/>
      <c r="BK2532" s="2" t="s">
        <v>1372</v>
      </c>
      <c r="BL2532" s="10" t="s">
        <v>1373</v>
      </c>
      <c r="BM2532" t="str" cm="1">
        <f t="array" ref="BM2532">_xlfn.IFS(LEFT(G2532,1)="L","外注品",LEFT(G2532,1)="W","内製品",G2532="","購買品")</f>
        <v>外注品</v>
      </c>
    </row>
    <row r="2533" spans="1:65">
      <c r="A2533" s="2" t="str">
        <f t="shared" si="469"/>
        <v>WG01</v>
      </c>
      <c r="B2533" t="s">
        <v>2710</v>
      </c>
      <c r="C2533" s="2" t="s">
        <v>1350</v>
      </c>
      <c r="D2533" s="10"/>
      <c r="E2533" s="10"/>
      <c r="G2533" s="19" t="s">
        <v>5008</v>
      </c>
      <c r="H2533" s="19"/>
      <c r="K2533" s="2" t="str">
        <f t="shared" si="461"/>
        <v>11L0004788416</v>
      </c>
      <c r="L2533" s="7" t="str">
        <f t="shared" si="470"/>
        <v>2001/01/01</v>
      </c>
      <c r="M2533" s="7" t="str">
        <f t="shared" si="471"/>
        <v>2199/12/31</v>
      </c>
      <c r="N2533" s="2" t="str">
        <f t="shared" si="462"/>
        <v/>
      </c>
      <c r="O2533" s="13">
        <v>0</v>
      </c>
      <c r="P2533" s="15"/>
      <c r="Q2533" s="13">
        <v>15</v>
      </c>
      <c r="R2533" s="18"/>
      <c r="S2533" s="18">
        <v>100000000</v>
      </c>
      <c r="T2533" s="2"/>
      <c r="U2533" s="2"/>
      <c r="V2533" s="2"/>
      <c r="W2533" s="2"/>
      <c r="X2533" s="2"/>
      <c r="Y2533" s="2"/>
      <c r="Z2533" s="2"/>
      <c r="AA2533" s="13">
        <v>1</v>
      </c>
      <c r="AB2533" s="13">
        <f t="shared" si="463"/>
        <v>0</v>
      </c>
      <c r="AC2533" s="13">
        <f t="shared" si="464"/>
        <v>0</v>
      </c>
      <c r="AD2533" s="15"/>
      <c r="AE2533" s="15"/>
      <c r="AF2533" s="13" t="str">
        <f t="shared" si="465"/>
        <v>1</v>
      </c>
      <c r="AG2533" s="15"/>
      <c r="AH2533" s="15"/>
      <c r="AI2533" s="15"/>
      <c r="AJ2533" s="14"/>
      <c r="AK2533" s="15" cm="1">
        <f t="array" ref="AK2533">_xlfn.IFS(B2533="","",LEFT(G2533,1)="L",1,LEFT(G2533,1)="W",1,AND(LEFT(B2533,1)="H",G2533=""),0)</f>
        <v>1</v>
      </c>
      <c r="AL2533" s="15"/>
      <c r="AM2533" s="15"/>
      <c r="AN2533" s="15"/>
      <c r="AO2533" s="15"/>
      <c r="AP2533" s="15"/>
      <c r="AQ2533" s="15"/>
      <c r="AR2533" s="15"/>
      <c r="AS2533" s="15">
        <f t="shared" si="466"/>
        <v>1</v>
      </c>
      <c r="AT2533" s="15" t="s">
        <v>115</v>
      </c>
      <c r="AU2533" s="13" t="str">
        <f t="shared" si="467"/>
        <v>0</v>
      </c>
      <c r="AV2533" s="15"/>
      <c r="AW2533" s="15"/>
      <c r="AX2533" s="15"/>
      <c r="AY2533" s="15"/>
      <c r="AZ2533" s="14"/>
      <c r="BA2533" s="15"/>
      <c r="BB2533" s="15"/>
      <c r="BC2533" s="15"/>
      <c r="BD2533" s="13" t="str">
        <f t="shared" si="468"/>
        <v>0</v>
      </c>
      <c r="BE2533" s="2"/>
      <c r="BF2533" s="2"/>
      <c r="BG2533" s="2"/>
      <c r="BH2533" s="2"/>
      <c r="BI2533" s="2"/>
      <c r="BJ2533" s="2"/>
      <c r="BK2533" s="2" t="s">
        <v>1372</v>
      </c>
      <c r="BL2533" s="10" t="s">
        <v>1373</v>
      </c>
      <c r="BM2533" t="str" cm="1">
        <f t="array" ref="BM2533">_xlfn.IFS(LEFT(G2533,1)="L","外注品",LEFT(G2533,1)="W","内製品",G2533="","購買品")</f>
        <v>外注品</v>
      </c>
    </row>
    <row r="2534" spans="1:65">
      <c r="A2534" s="2" t="str">
        <f t="shared" si="469"/>
        <v>WG01</v>
      </c>
      <c r="B2534" t="s">
        <v>2711</v>
      </c>
      <c r="C2534" s="2" t="s">
        <v>1350</v>
      </c>
      <c r="D2534" s="10"/>
      <c r="E2534" s="10"/>
      <c r="G2534" s="19" t="s">
        <v>5008</v>
      </c>
      <c r="H2534" s="19"/>
      <c r="K2534" s="2" t="str">
        <f t="shared" si="461"/>
        <v>11L0004788417</v>
      </c>
      <c r="L2534" s="7" t="str">
        <f t="shared" si="470"/>
        <v>2001/01/01</v>
      </c>
      <c r="M2534" s="7" t="str">
        <f t="shared" si="471"/>
        <v>2199/12/31</v>
      </c>
      <c r="N2534" s="2" t="str">
        <f t="shared" si="462"/>
        <v/>
      </c>
      <c r="O2534" s="13">
        <v>0</v>
      </c>
      <c r="P2534" s="15"/>
      <c r="Q2534" s="13">
        <v>15</v>
      </c>
      <c r="R2534" s="18"/>
      <c r="S2534" s="18">
        <v>100000000</v>
      </c>
      <c r="T2534" s="2"/>
      <c r="U2534" s="2"/>
      <c r="V2534" s="2"/>
      <c r="W2534" s="2"/>
      <c r="X2534" s="2"/>
      <c r="Y2534" s="2"/>
      <c r="Z2534" s="2"/>
      <c r="AA2534" s="13">
        <v>1</v>
      </c>
      <c r="AB2534" s="13">
        <f t="shared" si="463"/>
        <v>0</v>
      </c>
      <c r="AC2534" s="13">
        <f t="shared" si="464"/>
        <v>0</v>
      </c>
      <c r="AD2534" s="15"/>
      <c r="AE2534" s="15"/>
      <c r="AF2534" s="13" t="str">
        <f t="shared" si="465"/>
        <v>1</v>
      </c>
      <c r="AG2534" s="15"/>
      <c r="AH2534" s="15"/>
      <c r="AI2534" s="15"/>
      <c r="AJ2534" s="14"/>
      <c r="AK2534" s="15" cm="1">
        <f t="array" ref="AK2534">_xlfn.IFS(B2534="","",LEFT(G2534,1)="L",1,LEFT(G2534,1)="W",1,AND(LEFT(B2534,1)="H",G2534=""),0)</f>
        <v>1</v>
      </c>
      <c r="AL2534" s="15"/>
      <c r="AM2534" s="15"/>
      <c r="AN2534" s="15"/>
      <c r="AO2534" s="15"/>
      <c r="AP2534" s="15"/>
      <c r="AQ2534" s="15"/>
      <c r="AR2534" s="15"/>
      <c r="AS2534" s="15">
        <f t="shared" si="466"/>
        <v>1</v>
      </c>
      <c r="AT2534" s="15" t="s">
        <v>115</v>
      </c>
      <c r="AU2534" s="13" t="str">
        <f t="shared" si="467"/>
        <v>0</v>
      </c>
      <c r="AV2534" s="15"/>
      <c r="AW2534" s="15"/>
      <c r="AX2534" s="15"/>
      <c r="AY2534" s="15"/>
      <c r="AZ2534" s="14"/>
      <c r="BA2534" s="15"/>
      <c r="BB2534" s="15"/>
      <c r="BC2534" s="15"/>
      <c r="BD2534" s="13" t="str">
        <f t="shared" si="468"/>
        <v>0</v>
      </c>
      <c r="BE2534" s="2"/>
      <c r="BF2534" s="2"/>
      <c r="BG2534" s="2"/>
      <c r="BH2534" s="2"/>
      <c r="BI2534" s="2"/>
      <c r="BJ2534" s="2"/>
      <c r="BK2534" s="2" t="s">
        <v>1372</v>
      </c>
      <c r="BL2534" s="10" t="s">
        <v>1373</v>
      </c>
      <c r="BM2534" t="str" cm="1">
        <f t="array" ref="BM2534">_xlfn.IFS(LEFT(G2534,1)="L","外注品",LEFT(G2534,1)="W","内製品",G2534="","購買品")</f>
        <v>外注品</v>
      </c>
    </row>
    <row r="2535" spans="1:65">
      <c r="A2535" s="2" t="str">
        <f t="shared" si="469"/>
        <v>WG01</v>
      </c>
      <c r="B2535" t="s">
        <v>2712</v>
      </c>
      <c r="C2535" s="2" t="s">
        <v>1350</v>
      </c>
      <c r="D2535" s="10"/>
      <c r="E2535" s="10"/>
      <c r="G2535" s="19" t="s">
        <v>5008</v>
      </c>
      <c r="H2535" s="19"/>
      <c r="K2535" s="2" t="str">
        <f t="shared" si="461"/>
        <v>11L0004788418</v>
      </c>
      <c r="L2535" s="7" t="str">
        <f t="shared" si="470"/>
        <v>2001/01/01</v>
      </c>
      <c r="M2535" s="7" t="str">
        <f t="shared" si="471"/>
        <v>2199/12/31</v>
      </c>
      <c r="N2535" s="2" t="str">
        <f t="shared" si="462"/>
        <v/>
      </c>
      <c r="O2535" s="13">
        <v>0</v>
      </c>
      <c r="P2535" s="15"/>
      <c r="Q2535" s="13">
        <v>15</v>
      </c>
      <c r="R2535" s="18"/>
      <c r="S2535" s="18">
        <v>100000000</v>
      </c>
      <c r="T2535" s="2"/>
      <c r="U2535" s="2"/>
      <c r="V2535" s="2"/>
      <c r="W2535" s="2"/>
      <c r="X2535" s="2"/>
      <c r="Y2535" s="2"/>
      <c r="Z2535" s="2"/>
      <c r="AA2535" s="13">
        <v>1</v>
      </c>
      <c r="AB2535" s="13">
        <f t="shared" si="463"/>
        <v>0</v>
      </c>
      <c r="AC2535" s="13">
        <f t="shared" si="464"/>
        <v>0</v>
      </c>
      <c r="AD2535" s="15"/>
      <c r="AE2535" s="15"/>
      <c r="AF2535" s="13" t="str">
        <f t="shared" si="465"/>
        <v>1</v>
      </c>
      <c r="AG2535" s="15"/>
      <c r="AH2535" s="15"/>
      <c r="AI2535" s="15"/>
      <c r="AJ2535" s="14"/>
      <c r="AK2535" s="15" cm="1">
        <f t="array" ref="AK2535">_xlfn.IFS(B2535="","",LEFT(G2535,1)="L",1,LEFT(G2535,1)="W",1,AND(LEFT(B2535,1)="H",G2535=""),0)</f>
        <v>1</v>
      </c>
      <c r="AL2535" s="15"/>
      <c r="AM2535" s="15"/>
      <c r="AN2535" s="15"/>
      <c r="AO2535" s="15"/>
      <c r="AP2535" s="15"/>
      <c r="AQ2535" s="15"/>
      <c r="AR2535" s="15"/>
      <c r="AS2535" s="15">
        <f t="shared" si="466"/>
        <v>1</v>
      </c>
      <c r="AT2535" s="15" t="s">
        <v>115</v>
      </c>
      <c r="AU2535" s="13" t="str">
        <f t="shared" si="467"/>
        <v>0</v>
      </c>
      <c r="AV2535" s="15"/>
      <c r="AW2535" s="15"/>
      <c r="AX2535" s="15"/>
      <c r="AY2535" s="15"/>
      <c r="AZ2535" s="14"/>
      <c r="BA2535" s="15"/>
      <c r="BB2535" s="15"/>
      <c r="BC2535" s="15"/>
      <c r="BD2535" s="13" t="str">
        <f t="shared" si="468"/>
        <v>0</v>
      </c>
      <c r="BE2535" s="2"/>
      <c r="BF2535" s="2"/>
      <c r="BG2535" s="2"/>
      <c r="BH2535" s="2"/>
      <c r="BI2535" s="2"/>
      <c r="BJ2535" s="2"/>
      <c r="BK2535" s="2" t="s">
        <v>1372</v>
      </c>
      <c r="BL2535" s="10" t="s">
        <v>1373</v>
      </c>
      <c r="BM2535" t="str" cm="1">
        <f t="array" ref="BM2535">_xlfn.IFS(LEFT(G2535,1)="L","外注品",LEFT(G2535,1)="W","内製品",G2535="","購買品")</f>
        <v>外注品</v>
      </c>
    </row>
    <row r="2536" spans="1:65">
      <c r="A2536" s="2" t="str">
        <f t="shared" si="469"/>
        <v>WG01</v>
      </c>
      <c r="B2536" t="s">
        <v>2713</v>
      </c>
      <c r="C2536" s="2" t="s">
        <v>1350</v>
      </c>
      <c r="D2536" s="10"/>
      <c r="E2536" s="10"/>
      <c r="G2536" s="19" t="s">
        <v>5008</v>
      </c>
      <c r="H2536" s="19"/>
      <c r="K2536" s="2" t="str">
        <f t="shared" si="461"/>
        <v>11L0004788419</v>
      </c>
      <c r="L2536" s="7" t="str">
        <f t="shared" si="470"/>
        <v>2001/01/01</v>
      </c>
      <c r="M2536" s="7" t="str">
        <f t="shared" si="471"/>
        <v>2199/12/31</v>
      </c>
      <c r="N2536" s="2" t="str">
        <f t="shared" si="462"/>
        <v/>
      </c>
      <c r="O2536" s="13">
        <v>0</v>
      </c>
      <c r="P2536" s="15"/>
      <c r="Q2536" s="13">
        <v>15</v>
      </c>
      <c r="R2536" s="18"/>
      <c r="S2536" s="18">
        <v>100000000</v>
      </c>
      <c r="T2536" s="2"/>
      <c r="U2536" s="2"/>
      <c r="V2536" s="2"/>
      <c r="W2536" s="2"/>
      <c r="X2536" s="2"/>
      <c r="Y2536" s="2"/>
      <c r="Z2536" s="2"/>
      <c r="AA2536" s="13">
        <v>1</v>
      </c>
      <c r="AB2536" s="13">
        <f t="shared" si="463"/>
        <v>0</v>
      </c>
      <c r="AC2536" s="13">
        <f t="shared" si="464"/>
        <v>0</v>
      </c>
      <c r="AD2536" s="15"/>
      <c r="AE2536" s="15"/>
      <c r="AF2536" s="13" t="str">
        <f t="shared" si="465"/>
        <v>1</v>
      </c>
      <c r="AG2536" s="15"/>
      <c r="AH2536" s="15"/>
      <c r="AI2536" s="15"/>
      <c r="AJ2536" s="14"/>
      <c r="AK2536" s="15" cm="1">
        <f t="array" ref="AK2536">_xlfn.IFS(B2536="","",LEFT(G2536,1)="L",1,LEFT(G2536,1)="W",1,AND(LEFT(B2536,1)="H",G2536=""),0)</f>
        <v>1</v>
      </c>
      <c r="AL2536" s="15"/>
      <c r="AM2536" s="15"/>
      <c r="AN2536" s="15"/>
      <c r="AO2536" s="15"/>
      <c r="AP2536" s="15"/>
      <c r="AQ2536" s="15"/>
      <c r="AR2536" s="15"/>
      <c r="AS2536" s="15">
        <f t="shared" si="466"/>
        <v>1</v>
      </c>
      <c r="AT2536" s="15" t="s">
        <v>115</v>
      </c>
      <c r="AU2536" s="13" t="str">
        <f t="shared" si="467"/>
        <v>0</v>
      </c>
      <c r="AV2536" s="15"/>
      <c r="AW2536" s="15"/>
      <c r="AX2536" s="15"/>
      <c r="AY2536" s="15"/>
      <c r="AZ2536" s="14"/>
      <c r="BA2536" s="15"/>
      <c r="BB2536" s="15"/>
      <c r="BC2536" s="15"/>
      <c r="BD2536" s="13" t="str">
        <f t="shared" si="468"/>
        <v>0</v>
      </c>
      <c r="BE2536" s="2"/>
      <c r="BF2536" s="2"/>
      <c r="BG2536" s="2"/>
      <c r="BH2536" s="2"/>
      <c r="BI2536" s="2"/>
      <c r="BJ2536" s="2"/>
      <c r="BK2536" s="2" t="s">
        <v>1372</v>
      </c>
      <c r="BL2536" s="10" t="s">
        <v>1373</v>
      </c>
      <c r="BM2536" t="str" cm="1">
        <f t="array" ref="BM2536">_xlfn.IFS(LEFT(G2536,1)="L","外注品",LEFT(G2536,1)="W","内製品",G2536="","購買品")</f>
        <v>外注品</v>
      </c>
    </row>
    <row r="2537" spans="1:65">
      <c r="A2537" s="2" t="str">
        <f t="shared" si="469"/>
        <v>WG01</v>
      </c>
      <c r="B2537" t="s">
        <v>2714</v>
      </c>
      <c r="C2537" s="2" t="s">
        <v>1350</v>
      </c>
      <c r="D2537" s="10"/>
      <c r="E2537" s="10"/>
      <c r="G2537" s="19" t="s">
        <v>5008</v>
      </c>
      <c r="H2537" s="19"/>
      <c r="K2537" s="2" t="str">
        <f t="shared" si="461"/>
        <v>11L0004788420</v>
      </c>
      <c r="L2537" s="7" t="str">
        <f t="shared" si="470"/>
        <v>2001/01/01</v>
      </c>
      <c r="M2537" s="7" t="str">
        <f t="shared" si="471"/>
        <v>2199/12/31</v>
      </c>
      <c r="N2537" s="2" t="str">
        <f t="shared" si="462"/>
        <v/>
      </c>
      <c r="O2537" s="13">
        <v>0</v>
      </c>
      <c r="P2537" s="15"/>
      <c r="Q2537" s="13">
        <v>15</v>
      </c>
      <c r="R2537" s="18"/>
      <c r="S2537" s="18">
        <v>100000000</v>
      </c>
      <c r="T2537" s="2"/>
      <c r="U2537" s="2"/>
      <c r="V2537" s="2"/>
      <c r="W2537" s="2"/>
      <c r="X2537" s="2"/>
      <c r="Y2537" s="2"/>
      <c r="Z2537" s="2"/>
      <c r="AA2537" s="13">
        <v>1</v>
      </c>
      <c r="AB2537" s="13">
        <f t="shared" si="463"/>
        <v>0</v>
      </c>
      <c r="AC2537" s="13">
        <f t="shared" si="464"/>
        <v>0</v>
      </c>
      <c r="AD2537" s="15"/>
      <c r="AE2537" s="15"/>
      <c r="AF2537" s="13" t="str">
        <f t="shared" si="465"/>
        <v>1</v>
      </c>
      <c r="AG2537" s="15"/>
      <c r="AH2537" s="15"/>
      <c r="AI2537" s="15"/>
      <c r="AJ2537" s="14"/>
      <c r="AK2537" s="15" cm="1">
        <f t="array" ref="AK2537">_xlfn.IFS(B2537="","",LEFT(G2537,1)="L",1,LEFT(G2537,1)="W",1,AND(LEFT(B2537,1)="H",G2537=""),0)</f>
        <v>1</v>
      </c>
      <c r="AL2537" s="15"/>
      <c r="AM2537" s="15"/>
      <c r="AN2537" s="15"/>
      <c r="AO2537" s="15"/>
      <c r="AP2537" s="15"/>
      <c r="AQ2537" s="15"/>
      <c r="AR2537" s="15"/>
      <c r="AS2537" s="15">
        <f t="shared" si="466"/>
        <v>1</v>
      </c>
      <c r="AT2537" s="15" t="s">
        <v>115</v>
      </c>
      <c r="AU2537" s="13" t="str">
        <f t="shared" si="467"/>
        <v>0</v>
      </c>
      <c r="AV2537" s="15"/>
      <c r="AW2537" s="15"/>
      <c r="AX2537" s="15"/>
      <c r="AY2537" s="15"/>
      <c r="AZ2537" s="14"/>
      <c r="BA2537" s="15"/>
      <c r="BB2537" s="15"/>
      <c r="BC2537" s="15"/>
      <c r="BD2537" s="13" t="str">
        <f t="shared" si="468"/>
        <v>0</v>
      </c>
      <c r="BE2537" s="2"/>
      <c r="BF2537" s="2"/>
      <c r="BG2537" s="2"/>
      <c r="BH2537" s="2"/>
      <c r="BI2537" s="2"/>
      <c r="BJ2537" s="2"/>
      <c r="BK2537" s="2" t="s">
        <v>1372</v>
      </c>
      <c r="BL2537" s="10" t="s">
        <v>1373</v>
      </c>
      <c r="BM2537" t="str" cm="1">
        <f t="array" ref="BM2537">_xlfn.IFS(LEFT(G2537,1)="L","外注品",LEFT(G2537,1)="W","内製品",G2537="","購買品")</f>
        <v>外注品</v>
      </c>
    </row>
    <row r="2538" spans="1:65">
      <c r="A2538" s="2" t="str">
        <f t="shared" si="469"/>
        <v>WG01</v>
      </c>
      <c r="B2538" t="s">
        <v>2715</v>
      </c>
      <c r="C2538" s="2" t="s">
        <v>1350</v>
      </c>
      <c r="D2538" s="10"/>
      <c r="E2538" s="10"/>
      <c r="G2538" s="19" t="s">
        <v>5008</v>
      </c>
      <c r="H2538" s="19"/>
      <c r="K2538" s="2" t="str">
        <f t="shared" si="461"/>
        <v>11L0004788421</v>
      </c>
      <c r="L2538" s="7" t="str">
        <f t="shared" si="470"/>
        <v>2001/01/01</v>
      </c>
      <c r="M2538" s="7" t="str">
        <f t="shared" si="471"/>
        <v>2199/12/31</v>
      </c>
      <c r="N2538" s="2" t="str">
        <f t="shared" si="462"/>
        <v/>
      </c>
      <c r="O2538" s="13">
        <v>0</v>
      </c>
      <c r="P2538" s="15"/>
      <c r="Q2538" s="13">
        <v>15</v>
      </c>
      <c r="R2538" s="18"/>
      <c r="S2538" s="18">
        <v>100000000</v>
      </c>
      <c r="T2538" s="2"/>
      <c r="U2538" s="2"/>
      <c r="V2538" s="2"/>
      <c r="W2538" s="2"/>
      <c r="X2538" s="2"/>
      <c r="Y2538" s="2"/>
      <c r="Z2538" s="2"/>
      <c r="AA2538" s="13">
        <v>1</v>
      </c>
      <c r="AB2538" s="13">
        <f t="shared" si="463"/>
        <v>0</v>
      </c>
      <c r="AC2538" s="13">
        <f t="shared" si="464"/>
        <v>0</v>
      </c>
      <c r="AD2538" s="15"/>
      <c r="AE2538" s="15"/>
      <c r="AF2538" s="13" t="str">
        <f t="shared" si="465"/>
        <v>1</v>
      </c>
      <c r="AG2538" s="15"/>
      <c r="AH2538" s="15"/>
      <c r="AI2538" s="15"/>
      <c r="AJ2538" s="14"/>
      <c r="AK2538" s="15" cm="1">
        <f t="array" ref="AK2538">_xlfn.IFS(B2538="","",LEFT(G2538,1)="L",1,LEFT(G2538,1)="W",1,AND(LEFT(B2538,1)="H",G2538=""),0)</f>
        <v>1</v>
      </c>
      <c r="AL2538" s="15"/>
      <c r="AM2538" s="15"/>
      <c r="AN2538" s="15"/>
      <c r="AO2538" s="15"/>
      <c r="AP2538" s="15"/>
      <c r="AQ2538" s="15"/>
      <c r="AR2538" s="15"/>
      <c r="AS2538" s="15">
        <f t="shared" si="466"/>
        <v>1</v>
      </c>
      <c r="AT2538" s="15" t="s">
        <v>115</v>
      </c>
      <c r="AU2538" s="13" t="str">
        <f t="shared" si="467"/>
        <v>0</v>
      </c>
      <c r="AV2538" s="15"/>
      <c r="AW2538" s="15"/>
      <c r="AX2538" s="15"/>
      <c r="AY2538" s="15"/>
      <c r="AZ2538" s="14"/>
      <c r="BA2538" s="15"/>
      <c r="BB2538" s="15"/>
      <c r="BC2538" s="15"/>
      <c r="BD2538" s="13" t="str">
        <f t="shared" si="468"/>
        <v>0</v>
      </c>
      <c r="BE2538" s="2"/>
      <c r="BF2538" s="2"/>
      <c r="BG2538" s="2"/>
      <c r="BH2538" s="2"/>
      <c r="BI2538" s="2"/>
      <c r="BJ2538" s="2"/>
      <c r="BK2538" s="2" t="s">
        <v>1372</v>
      </c>
      <c r="BL2538" s="10" t="s">
        <v>1373</v>
      </c>
      <c r="BM2538" t="str" cm="1">
        <f t="array" ref="BM2538">_xlfn.IFS(LEFT(G2538,1)="L","外注品",LEFT(G2538,1)="W","内製品",G2538="","購買品")</f>
        <v>外注品</v>
      </c>
    </row>
    <row r="2539" spans="1:65">
      <c r="A2539" s="2" t="str">
        <f t="shared" si="469"/>
        <v>WG01</v>
      </c>
      <c r="B2539" t="s">
        <v>2716</v>
      </c>
      <c r="C2539" s="2" t="s">
        <v>1350</v>
      </c>
      <c r="D2539" s="10"/>
      <c r="E2539" s="10"/>
      <c r="G2539" s="19" t="s">
        <v>5008</v>
      </c>
      <c r="H2539" s="19"/>
      <c r="K2539" s="2" t="str">
        <f t="shared" si="461"/>
        <v>11L0004788422</v>
      </c>
      <c r="L2539" s="7" t="str">
        <f t="shared" si="470"/>
        <v>2001/01/01</v>
      </c>
      <c r="M2539" s="7" t="str">
        <f t="shared" si="471"/>
        <v>2199/12/31</v>
      </c>
      <c r="N2539" s="2" t="str">
        <f t="shared" si="462"/>
        <v/>
      </c>
      <c r="O2539" s="13">
        <v>0</v>
      </c>
      <c r="P2539" s="15"/>
      <c r="Q2539" s="13">
        <v>15</v>
      </c>
      <c r="R2539" s="18"/>
      <c r="S2539" s="18">
        <v>100000000</v>
      </c>
      <c r="T2539" s="2"/>
      <c r="U2539" s="2"/>
      <c r="V2539" s="2"/>
      <c r="W2539" s="2"/>
      <c r="X2539" s="2"/>
      <c r="Y2539" s="2"/>
      <c r="Z2539" s="2"/>
      <c r="AA2539" s="13">
        <v>1</v>
      </c>
      <c r="AB2539" s="13">
        <f t="shared" si="463"/>
        <v>0</v>
      </c>
      <c r="AC2539" s="13">
        <f t="shared" si="464"/>
        <v>0</v>
      </c>
      <c r="AD2539" s="15"/>
      <c r="AE2539" s="15"/>
      <c r="AF2539" s="13" t="str">
        <f t="shared" si="465"/>
        <v>1</v>
      </c>
      <c r="AG2539" s="15"/>
      <c r="AH2539" s="15"/>
      <c r="AI2539" s="15"/>
      <c r="AJ2539" s="14"/>
      <c r="AK2539" s="15" cm="1">
        <f t="array" ref="AK2539">_xlfn.IFS(B2539="","",LEFT(G2539,1)="L",1,LEFT(G2539,1)="W",1,AND(LEFT(B2539,1)="H",G2539=""),0)</f>
        <v>1</v>
      </c>
      <c r="AL2539" s="15"/>
      <c r="AM2539" s="15"/>
      <c r="AN2539" s="15"/>
      <c r="AO2539" s="15"/>
      <c r="AP2539" s="15"/>
      <c r="AQ2539" s="15"/>
      <c r="AR2539" s="15"/>
      <c r="AS2539" s="15">
        <f t="shared" si="466"/>
        <v>1</v>
      </c>
      <c r="AT2539" s="15" t="s">
        <v>115</v>
      </c>
      <c r="AU2539" s="13" t="str">
        <f t="shared" si="467"/>
        <v>0</v>
      </c>
      <c r="AV2539" s="15"/>
      <c r="AW2539" s="15"/>
      <c r="AX2539" s="15"/>
      <c r="AY2539" s="15"/>
      <c r="AZ2539" s="14"/>
      <c r="BA2539" s="15"/>
      <c r="BB2539" s="15"/>
      <c r="BC2539" s="15"/>
      <c r="BD2539" s="13" t="str">
        <f t="shared" si="468"/>
        <v>0</v>
      </c>
      <c r="BE2539" s="2"/>
      <c r="BF2539" s="2"/>
      <c r="BG2539" s="2"/>
      <c r="BH2539" s="2"/>
      <c r="BI2539" s="2"/>
      <c r="BJ2539" s="2"/>
      <c r="BK2539" s="2" t="s">
        <v>1372</v>
      </c>
      <c r="BL2539" s="10" t="s">
        <v>1373</v>
      </c>
      <c r="BM2539" t="str" cm="1">
        <f t="array" ref="BM2539">_xlfn.IFS(LEFT(G2539,1)="L","外注品",LEFT(G2539,1)="W","内製品",G2539="","購買品")</f>
        <v>外注品</v>
      </c>
    </row>
    <row r="2540" spans="1:65">
      <c r="A2540" s="2" t="str">
        <f t="shared" si="469"/>
        <v>WG01</v>
      </c>
      <c r="B2540" t="s">
        <v>2717</v>
      </c>
      <c r="C2540" s="2" t="s">
        <v>1350</v>
      </c>
      <c r="D2540" s="10"/>
      <c r="E2540" s="10"/>
      <c r="G2540" s="19" t="s">
        <v>5008</v>
      </c>
      <c r="H2540" s="19"/>
      <c r="K2540" s="2" t="str">
        <f t="shared" si="461"/>
        <v>11L0004788423</v>
      </c>
      <c r="L2540" s="7" t="str">
        <f t="shared" si="470"/>
        <v>2001/01/01</v>
      </c>
      <c r="M2540" s="7" t="str">
        <f t="shared" si="471"/>
        <v>2199/12/31</v>
      </c>
      <c r="N2540" s="2" t="str">
        <f t="shared" si="462"/>
        <v/>
      </c>
      <c r="O2540" s="13">
        <v>0</v>
      </c>
      <c r="P2540" s="15"/>
      <c r="Q2540" s="13">
        <v>15</v>
      </c>
      <c r="R2540" s="18"/>
      <c r="S2540" s="18">
        <v>100000000</v>
      </c>
      <c r="T2540" s="2"/>
      <c r="U2540" s="2"/>
      <c r="V2540" s="2"/>
      <c r="W2540" s="2"/>
      <c r="X2540" s="2"/>
      <c r="Y2540" s="2"/>
      <c r="Z2540" s="2"/>
      <c r="AA2540" s="13">
        <v>1</v>
      </c>
      <c r="AB2540" s="13">
        <f t="shared" si="463"/>
        <v>0</v>
      </c>
      <c r="AC2540" s="13">
        <f t="shared" si="464"/>
        <v>0</v>
      </c>
      <c r="AD2540" s="15"/>
      <c r="AE2540" s="15"/>
      <c r="AF2540" s="13" t="str">
        <f t="shared" si="465"/>
        <v>1</v>
      </c>
      <c r="AG2540" s="15"/>
      <c r="AH2540" s="15"/>
      <c r="AI2540" s="15"/>
      <c r="AJ2540" s="14"/>
      <c r="AK2540" s="15" cm="1">
        <f t="array" ref="AK2540">_xlfn.IFS(B2540="","",LEFT(G2540,1)="L",1,LEFT(G2540,1)="W",1,AND(LEFT(B2540,1)="H",G2540=""),0)</f>
        <v>1</v>
      </c>
      <c r="AL2540" s="15"/>
      <c r="AM2540" s="15"/>
      <c r="AN2540" s="15"/>
      <c r="AO2540" s="15"/>
      <c r="AP2540" s="15"/>
      <c r="AQ2540" s="15"/>
      <c r="AR2540" s="15"/>
      <c r="AS2540" s="15">
        <f t="shared" si="466"/>
        <v>1</v>
      </c>
      <c r="AT2540" s="15" t="s">
        <v>115</v>
      </c>
      <c r="AU2540" s="13" t="str">
        <f t="shared" si="467"/>
        <v>0</v>
      </c>
      <c r="AV2540" s="15"/>
      <c r="AW2540" s="15"/>
      <c r="AX2540" s="15"/>
      <c r="AY2540" s="15"/>
      <c r="AZ2540" s="14"/>
      <c r="BA2540" s="15"/>
      <c r="BB2540" s="15"/>
      <c r="BC2540" s="15"/>
      <c r="BD2540" s="13" t="str">
        <f t="shared" si="468"/>
        <v>0</v>
      </c>
      <c r="BE2540" s="2"/>
      <c r="BF2540" s="2"/>
      <c r="BG2540" s="2"/>
      <c r="BH2540" s="2"/>
      <c r="BI2540" s="2"/>
      <c r="BJ2540" s="2"/>
      <c r="BK2540" s="2" t="s">
        <v>1372</v>
      </c>
      <c r="BL2540" s="10" t="s">
        <v>1373</v>
      </c>
      <c r="BM2540" t="str" cm="1">
        <f t="array" ref="BM2540">_xlfn.IFS(LEFT(G2540,1)="L","外注品",LEFT(G2540,1)="W","内製品",G2540="","購買品")</f>
        <v>外注品</v>
      </c>
    </row>
    <row r="2541" spans="1:65">
      <c r="A2541" s="2" t="str">
        <f t="shared" si="469"/>
        <v>WG01</v>
      </c>
      <c r="B2541" t="s">
        <v>2718</v>
      </c>
      <c r="C2541" s="2" t="s">
        <v>1350</v>
      </c>
      <c r="D2541" s="10"/>
      <c r="E2541" s="10"/>
      <c r="G2541" s="19" t="s">
        <v>5008</v>
      </c>
      <c r="H2541" s="19"/>
      <c r="K2541" s="2" t="str">
        <f t="shared" si="461"/>
        <v>11L0004788424</v>
      </c>
      <c r="L2541" s="7" t="str">
        <f t="shared" si="470"/>
        <v>2001/01/01</v>
      </c>
      <c r="M2541" s="7" t="str">
        <f t="shared" si="471"/>
        <v>2199/12/31</v>
      </c>
      <c r="N2541" s="2" t="str">
        <f t="shared" si="462"/>
        <v/>
      </c>
      <c r="O2541" s="13">
        <v>0</v>
      </c>
      <c r="P2541" s="15"/>
      <c r="Q2541" s="13">
        <v>15</v>
      </c>
      <c r="R2541" s="18"/>
      <c r="S2541" s="18">
        <v>100000000</v>
      </c>
      <c r="T2541" s="2"/>
      <c r="U2541" s="2"/>
      <c r="V2541" s="2"/>
      <c r="W2541" s="2"/>
      <c r="X2541" s="2"/>
      <c r="Y2541" s="2"/>
      <c r="Z2541" s="2"/>
      <c r="AA2541" s="13">
        <v>1</v>
      </c>
      <c r="AB2541" s="13">
        <f t="shared" si="463"/>
        <v>0</v>
      </c>
      <c r="AC2541" s="13">
        <f t="shared" si="464"/>
        <v>0</v>
      </c>
      <c r="AD2541" s="15"/>
      <c r="AE2541" s="15"/>
      <c r="AF2541" s="13" t="str">
        <f t="shared" si="465"/>
        <v>1</v>
      </c>
      <c r="AG2541" s="15"/>
      <c r="AH2541" s="15"/>
      <c r="AI2541" s="15"/>
      <c r="AJ2541" s="14"/>
      <c r="AK2541" s="15" cm="1">
        <f t="array" ref="AK2541">_xlfn.IFS(B2541="","",LEFT(G2541,1)="L",1,LEFT(G2541,1)="W",1,AND(LEFT(B2541,1)="H",G2541=""),0)</f>
        <v>1</v>
      </c>
      <c r="AL2541" s="15"/>
      <c r="AM2541" s="15"/>
      <c r="AN2541" s="15"/>
      <c r="AO2541" s="15"/>
      <c r="AP2541" s="15"/>
      <c r="AQ2541" s="15"/>
      <c r="AR2541" s="15"/>
      <c r="AS2541" s="15">
        <f t="shared" si="466"/>
        <v>1</v>
      </c>
      <c r="AT2541" s="15" t="s">
        <v>115</v>
      </c>
      <c r="AU2541" s="13" t="str">
        <f t="shared" si="467"/>
        <v>0</v>
      </c>
      <c r="AV2541" s="15"/>
      <c r="AW2541" s="15"/>
      <c r="AX2541" s="15"/>
      <c r="AY2541" s="15"/>
      <c r="AZ2541" s="14"/>
      <c r="BA2541" s="15"/>
      <c r="BB2541" s="15"/>
      <c r="BC2541" s="15"/>
      <c r="BD2541" s="13" t="str">
        <f t="shared" si="468"/>
        <v>0</v>
      </c>
      <c r="BE2541" s="2"/>
      <c r="BF2541" s="2"/>
      <c r="BG2541" s="2"/>
      <c r="BH2541" s="2"/>
      <c r="BI2541" s="2"/>
      <c r="BJ2541" s="2"/>
      <c r="BK2541" s="2" t="s">
        <v>1372</v>
      </c>
      <c r="BL2541" s="10" t="s">
        <v>1373</v>
      </c>
      <c r="BM2541" t="str" cm="1">
        <f t="array" ref="BM2541">_xlfn.IFS(LEFT(G2541,1)="L","外注品",LEFT(G2541,1)="W","内製品",G2541="","購買品")</f>
        <v>外注品</v>
      </c>
    </row>
    <row r="2542" spans="1:65">
      <c r="A2542" s="2" t="str">
        <f t="shared" si="469"/>
        <v>WG01</v>
      </c>
      <c r="B2542" t="s">
        <v>2719</v>
      </c>
      <c r="C2542" s="2" t="s">
        <v>1350</v>
      </c>
      <c r="D2542" s="10"/>
      <c r="E2542" s="10"/>
      <c r="G2542" s="19" t="s">
        <v>5008</v>
      </c>
      <c r="H2542" s="19"/>
      <c r="K2542" s="2" t="str">
        <f t="shared" si="461"/>
        <v>11L0004788425</v>
      </c>
      <c r="L2542" s="7" t="str">
        <f t="shared" si="470"/>
        <v>2001/01/01</v>
      </c>
      <c r="M2542" s="7" t="str">
        <f t="shared" si="471"/>
        <v>2199/12/31</v>
      </c>
      <c r="N2542" s="2" t="str">
        <f t="shared" si="462"/>
        <v/>
      </c>
      <c r="O2542" s="13">
        <v>0</v>
      </c>
      <c r="P2542" s="15"/>
      <c r="Q2542" s="13">
        <v>15</v>
      </c>
      <c r="R2542" s="18"/>
      <c r="S2542" s="18">
        <v>100000000</v>
      </c>
      <c r="T2542" s="2"/>
      <c r="U2542" s="2"/>
      <c r="V2542" s="2"/>
      <c r="W2542" s="2"/>
      <c r="X2542" s="2"/>
      <c r="Y2542" s="2"/>
      <c r="Z2542" s="2"/>
      <c r="AA2542" s="13">
        <v>1</v>
      </c>
      <c r="AB2542" s="13">
        <f t="shared" si="463"/>
        <v>0</v>
      </c>
      <c r="AC2542" s="13">
        <f t="shared" si="464"/>
        <v>0</v>
      </c>
      <c r="AD2542" s="15"/>
      <c r="AE2542" s="15"/>
      <c r="AF2542" s="13" t="str">
        <f t="shared" si="465"/>
        <v>1</v>
      </c>
      <c r="AG2542" s="15"/>
      <c r="AH2542" s="15"/>
      <c r="AI2542" s="15"/>
      <c r="AJ2542" s="14"/>
      <c r="AK2542" s="15" cm="1">
        <f t="array" ref="AK2542">_xlfn.IFS(B2542="","",LEFT(G2542,1)="L",1,LEFT(G2542,1)="W",1,AND(LEFT(B2542,1)="H",G2542=""),0)</f>
        <v>1</v>
      </c>
      <c r="AL2542" s="15"/>
      <c r="AM2542" s="15"/>
      <c r="AN2542" s="15"/>
      <c r="AO2542" s="15"/>
      <c r="AP2542" s="15"/>
      <c r="AQ2542" s="15"/>
      <c r="AR2542" s="15"/>
      <c r="AS2542" s="15">
        <f t="shared" si="466"/>
        <v>1</v>
      </c>
      <c r="AT2542" s="15" t="s">
        <v>115</v>
      </c>
      <c r="AU2542" s="13" t="str">
        <f t="shared" si="467"/>
        <v>0</v>
      </c>
      <c r="AV2542" s="15"/>
      <c r="AW2542" s="15"/>
      <c r="AX2542" s="15"/>
      <c r="AY2542" s="15"/>
      <c r="AZ2542" s="14"/>
      <c r="BA2542" s="15"/>
      <c r="BB2542" s="15"/>
      <c r="BC2542" s="15"/>
      <c r="BD2542" s="13" t="str">
        <f t="shared" si="468"/>
        <v>0</v>
      </c>
      <c r="BE2542" s="2"/>
      <c r="BF2542" s="2"/>
      <c r="BG2542" s="2"/>
      <c r="BH2542" s="2"/>
      <c r="BI2542" s="2"/>
      <c r="BJ2542" s="2"/>
      <c r="BK2542" s="2" t="s">
        <v>1372</v>
      </c>
      <c r="BL2542" s="10" t="s">
        <v>1373</v>
      </c>
      <c r="BM2542" t="str" cm="1">
        <f t="array" ref="BM2542">_xlfn.IFS(LEFT(G2542,1)="L","外注品",LEFT(G2542,1)="W","内製品",G2542="","購買品")</f>
        <v>外注品</v>
      </c>
    </row>
    <row r="2543" spans="1:65">
      <c r="A2543" s="2" t="str">
        <f t="shared" si="469"/>
        <v>WG01</v>
      </c>
      <c r="B2543" t="s">
        <v>2720</v>
      </c>
      <c r="C2543" s="2" t="s">
        <v>1350</v>
      </c>
      <c r="D2543" s="10"/>
      <c r="E2543" s="10"/>
      <c r="G2543" s="19" t="s">
        <v>5008</v>
      </c>
      <c r="H2543" s="19"/>
      <c r="K2543" s="2" t="str">
        <f t="shared" si="461"/>
        <v>11L0004788426</v>
      </c>
      <c r="L2543" s="7" t="str">
        <f t="shared" si="470"/>
        <v>2001/01/01</v>
      </c>
      <c r="M2543" s="7" t="str">
        <f t="shared" si="471"/>
        <v>2199/12/31</v>
      </c>
      <c r="N2543" s="2" t="str">
        <f t="shared" si="462"/>
        <v/>
      </c>
      <c r="O2543" s="13">
        <v>0</v>
      </c>
      <c r="P2543" s="15"/>
      <c r="Q2543" s="13">
        <v>15</v>
      </c>
      <c r="R2543" s="18"/>
      <c r="S2543" s="18">
        <v>100000000</v>
      </c>
      <c r="T2543" s="2"/>
      <c r="U2543" s="2"/>
      <c r="V2543" s="2"/>
      <c r="W2543" s="2"/>
      <c r="X2543" s="2"/>
      <c r="Y2543" s="2"/>
      <c r="Z2543" s="2"/>
      <c r="AA2543" s="13">
        <v>1</v>
      </c>
      <c r="AB2543" s="13">
        <f t="shared" si="463"/>
        <v>0</v>
      </c>
      <c r="AC2543" s="13">
        <f t="shared" si="464"/>
        <v>0</v>
      </c>
      <c r="AD2543" s="15"/>
      <c r="AE2543" s="15"/>
      <c r="AF2543" s="13" t="str">
        <f t="shared" si="465"/>
        <v>1</v>
      </c>
      <c r="AG2543" s="15"/>
      <c r="AH2543" s="15"/>
      <c r="AI2543" s="15"/>
      <c r="AJ2543" s="14"/>
      <c r="AK2543" s="15" cm="1">
        <f t="array" ref="AK2543">_xlfn.IFS(B2543="","",LEFT(G2543,1)="L",1,LEFT(G2543,1)="W",1,AND(LEFT(B2543,1)="H",G2543=""),0)</f>
        <v>1</v>
      </c>
      <c r="AL2543" s="15"/>
      <c r="AM2543" s="15"/>
      <c r="AN2543" s="15"/>
      <c r="AO2543" s="15"/>
      <c r="AP2543" s="15"/>
      <c r="AQ2543" s="15"/>
      <c r="AR2543" s="15"/>
      <c r="AS2543" s="15">
        <f t="shared" si="466"/>
        <v>1</v>
      </c>
      <c r="AT2543" s="15" t="s">
        <v>115</v>
      </c>
      <c r="AU2543" s="13" t="str">
        <f t="shared" si="467"/>
        <v>0</v>
      </c>
      <c r="AV2543" s="15"/>
      <c r="AW2543" s="15"/>
      <c r="AX2543" s="15"/>
      <c r="AY2543" s="15"/>
      <c r="AZ2543" s="14"/>
      <c r="BA2543" s="15"/>
      <c r="BB2543" s="15"/>
      <c r="BC2543" s="15"/>
      <c r="BD2543" s="13" t="str">
        <f t="shared" si="468"/>
        <v>0</v>
      </c>
      <c r="BE2543" s="2"/>
      <c r="BF2543" s="2"/>
      <c r="BG2543" s="2"/>
      <c r="BH2543" s="2"/>
      <c r="BI2543" s="2"/>
      <c r="BJ2543" s="2"/>
      <c r="BK2543" s="2" t="s">
        <v>1372</v>
      </c>
      <c r="BL2543" s="10" t="s">
        <v>1373</v>
      </c>
      <c r="BM2543" t="str" cm="1">
        <f t="array" ref="BM2543">_xlfn.IFS(LEFT(G2543,1)="L","外注品",LEFT(G2543,1)="W","内製品",G2543="","購買品")</f>
        <v>外注品</v>
      </c>
    </row>
    <row r="2544" spans="1:65">
      <c r="A2544" s="2" t="str">
        <f t="shared" si="469"/>
        <v>WG01</v>
      </c>
      <c r="B2544" t="s">
        <v>2721</v>
      </c>
      <c r="C2544" s="2" t="s">
        <v>1350</v>
      </c>
      <c r="D2544" s="10"/>
      <c r="E2544" s="10"/>
      <c r="G2544" s="19" t="s">
        <v>5008</v>
      </c>
      <c r="H2544" s="19"/>
      <c r="K2544" s="2" t="str">
        <f t="shared" si="461"/>
        <v>11L0004788427</v>
      </c>
      <c r="L2544" s="7" t="str">
        <f t="shared" si="470"/>
        <v>2001/01/01</v>
      </c>
      <c r="M2544" s="7" t="str">
        <f t="shared" si="471"/>
        <v>2199/12/31</v>
      </c>
      <c r="N2544" s="2" t="str">
        <f t="shared" si="462"/>
        <v/>
      </c>
      <c r="O2544" s="13">
        <v>0</v>
      </c>
      <c r="P2544" s="15"/>
      <c r="Q2544" s="13">
        <v>15</v>
      </c>
      <c r="R2544" s="18"/>
      <c r="S2544" s="18">
        <v>100000000</v>
      </c>
      <c r="T2544" s="2"/>
      <c r="U2544" s="2"/>
      <c r="V2544" s="2"/>
      <c r="W2544" s="2"/>
      <c r="X2544" s="2"/>
      <c r="Y2544" s="2"/>
      <c r="Z2544" s="2"/>
      <c r="AA2544" s="13">
        <v>1</v>
      </c>
      <c r="AB2544" s="13">
        <f t="shared" si="463"/>
        <v>0</v>
      </c>
      <c r="AC2544" s="13">
        <f t="shared" si="464"/>
        <v>0</v>
      </c>
      <c r="AD2544" s="15"/>
      <c r="AE2544" s="15"/>
      <c r="AF2544" s="13" t="str">
        <f t="shared" si="465"/>
        <v>1</v>
      </c>
      <c r="AG2544" s="15"/>
      <c r="AH2544" s="15"/>
      <c r="AI2544" s="15"/>
      <c r="AJ2544" s="14"/>
      <c r="AK2544" s="15" cm="1">
        <f t="array" ref="AK2544">_xlfn.IFS(B2544="","",LEFT(G2544,1)="L",1,LEFT(G2544,1)="W",1,AND(LEFT(B2544,1)="H",G2544=""),0)</f>
        <v>1</v>
      </c>
      <c r="AL2544" s="15"/>
      <c r="AM2544" s="15"/>
      <c r="AN2544" s="15"/>
      <c r="AO2544" s="15"/>
      <c r="AP2544" s="15"/>
      <c r="AQ2544" s="15"/>
      <c r="AR2544" s="15"/>
      <c r="AS2544" s="15">
        <f t="shared" si="466"/>
        <v>1</v>
      </c>
      <c r="AT2544" s="15" t="s">
        <v>115</v>
      </c>
      <c r="AU2544" s="13" t="str">
        <f t="shared" si="467"/>
        <v>0</v>
      </c>
      <c r="AV2544" s="15"/>
      <c r="AW2544" s="15"/>
      <c r="AX2544" s="15"/>
      <c r="AY2544" s="15"/>
      <c r="AZ2544" s="14"/>
      <c r="BA2544" s="15"/>
      <c r="BB2544" s="15"/>
      <c r="BC2544" s="15"/>
      <c r="BD2544" s="13" t="str">
        <f t="shared" si="468"/>
        <v>0</v>
      </c>
      <c r="BE2544" s="2"/>
      <c r="BF2544" s="2"/>
      <c r="BG2544" s="2"/>
      <c r="BH2544" s="2"/>
      <c r="BI2544" s="2"/>
      <c r="BJ2544" s="2"/>
      <c r="BK2544" s="2" t="s">
        <v>1372</v>
      </c>
      <c r="BL2544" s="10" t="s">
        <v>1373</v>
      </c>
      <c r="BM2544" t="str" cm="1">
        <f t="array" ref="BM2544">_xlfn.IFS(LEFT(G2544,1)="L","外注品",LEFT(G2544,1)="W","内製品",G2544="","購買品")</f>
        <v>外注品</v>
      </c>
    </row>
    <row r="2545" spans="1:65">
      <c r="A2545" s="2" t="str">
        <f t="shared" si="469"/>
        <v>WG01</v>
      </c>
      <c r="B2545" t="s">
        <v>2722</v>
      </c>
      <c r="C2545" s="2" t="s">
        <v>1350</v>
      </c>
      <c r="D2545" s="10"/>
      <c r="E2545" s="10"/>
      <c r="G2545" s="19" t="s">
        <v>5008</v>
      </c>
      <c r="H2545" s="19"/>
      <c r="K2545" s="2" t="str">
        <f t="shared" si="461"/>
        <v>11L0004788428</v>
      </c>
      <c r="L2545" s="7" t="str">
        <f t="shared" si="470"/>
        <v>2001/01/01</v>
      </c>
      <c r="M2545" s="7" t="str">
        <f t="shared" si="471"/>
        <v>2199/12/31</v>
      </c>
      <c r="N2545" s="2" t="str">
        <f t="shared" si="462"/>
        <v/>
      </c>
      <c r="O2545" s="13">
        <v>0</v>
      </c>
      <c r="P2545" s="15"/>
      <c r="Q2545" s="13">
        <v>15</v>
      </c>
      <c r="R2545" s="18"/>
      <c r="S2545" s="18">
        <v>100000000</v>
      </c>
      <c r="T2545" s="2"/>
      <c r="U2545" s="2"/>
      <c r="V2545" s="2"/>
      <c r="W2545" s="2"/>
      <c r="X2545" s="2"/>
      <c r="Y2545" s="2"/>
      <c r="Z2545" s="2"/>
      <c r="AA2545" s="13">
        <v>1</v>
      </c>
      <c r="AB2545" s="13">
        <f t="shared" si="463"/>
        <v>0</v>
      </c>
      <c r="AC2545" s="13">
        <f t="shared" si="464"/>
        <v>0</v>
      </c>
      <c r="AD2545" s="15"/>
      <c r="AE2545" s="15"/>
      <c r="AF2545" s="13" t="str">
        <f t="shared" si="465"/>
        <v>1</v>
      </c>
      <c r="AG2545" s="15"/>
      <c r="AH2545" s="15"/>
      <c r="AI2545" s="15"/>
      <c r="AJ2545" s="14"/>
      <c r="AK2545" s="15" cm="1">
        <f t="array" ref="AK2545">_xlfn.IFS(B2545="","",LEFT(G2545,1)="L",1,LEFT(G2545,1)="W",1,AND(LEFT(B2545,1)="H",G2545=""),0)</f>
        <v>1</v>
      </c>
      <c r="AL2545" s="15"/>
      <c r="AM2545" s="15"/>
      <c r="AN2545" s="15"/>
      <c r="AO2545" s="15"/>
      <c r="AP2545" s="15"/>
      <c r="AQ2545" s="15"/>
      <c r="AR2545" s="15"/>
      <c r="AS2545" s="15">
        <f t="shared" si="466"/>
        <v>1</v>
      </c>
      <c r="AT2545" s="15" t="s">
        <v>115</v>
      </c>
      <c r="AU2545" s="13" t="str">
        <f t="shared" si="467"/>
        <v>0</v>
      </c>
      <c r="AV2545" s="15"/>
      <c r="AW2545" s="15"/>
      <c r="AX2545" s="15"/>
      <c r="AY2545" s="15"/>
      <c r="AZ2545" s="14"/>
      <c r="BA2545" s="15"/>
      <c r="BB2545" s="15"/>
      <c r="BC2545" s="15"/>
      <c r="BD2545" s="13" t="str">
        <f t="shared" si="468"/>
        <v>0</v>
      </c>
      <c r="BE2545" s="2"/>
      <c r="BF2545" s="2"/>
      <c r="BG2545" s="2"/>
      <c r="BH2545" s="2"/>
      <c r="BI2545" s="2"/>
      <c r="BJ2545" s="2"/>
      <c r="BK2545" s="2" t="s">
        <v>1372</v>
      </c>
      <c r="BL2545" s="10" t="s">
        <v>1373</v>
      </c>
      <c r="BM2545" t="str" cm="1">
        <f t="array" ref="BM2545">_xlfn.IFS(LEFT(G2545,1)="L","外注品",LEFT(G2545,1)="W","内製品",G2545="","購買品")</f>
        <v>外注品</v>
      </c>
    </row>
    <row r="2546" spans="1:65">
      <c r="A2546" s="2" t="str">
        <f t="shared" si="469"/>
        <v>WG01</v>
      </c>
      <c r="B2546" t="s">
        <v>2723</v>
      </c>
      <c r="C2546" s="2" t="s">
        <v>1350</v>
      </c>
      <c r="D2546" s="10"/>
      <c r="E2546" s="10"/>
      <c r="G2546" s="19" t="s">
        <v>5008</v>
      </c>
      <c r="H2546" s="19"/>
      <c r="K2546" s="2" t="str">
        <f t="shared" si="461"/>
        <v>11L0004788429</v>
      </c>
      <c r="L2546" s="7" t="str">
        <f t="shared" si="470"/>
        <v>2001/01/01</v>
      </c>
      <c r="M2546" s="7" t="str">
        <f t="shared" si="471"/>
        <v>2199/12/31</v>
      </c>
      <c r="N2546" s="2" t="str">
        <f t="shared" si="462"/>
        <v/>
      </c>
      <c r="O2546" s="13">
        <v>0</v>
      </c>
      <c r="P2546" s="15"/>
      <c r="Q2546" s="13">
        <v>15</v>
      </c>
      <c r="R2546" s="18"/>
      <c r="S2546" s="18">
        <v>100000000</v>
      </c>
      <c r="T2546" s="2"/>
      <c r="U2546" s="2"/>
      <c r="V2546" s="2"/>
      <c r="W2546" s="2"/>
      <c r="X2546" s="2"/>
      <c r="Y2546" s="2"/>
      <c r="Z2546" s="2"/>
      <c r="AA2546" s="13">
        <v>1</v>
      </c>
      <c r="AB2546" s="13">
        <f t="shared" si="463"/>
        <v>0</v>
      </c>
      <c r="AC2546" s="13">
        <f t="shared" si="464"/>
        <v>0</v>
      </c>
      <c r="AD2546" s="15"/>
      <c r="AE2546" s="15"/>
      <c r="AF2546" s="13" t="str">
        <f t="shared" si="465"/>
        <v>1</v>
      </c>
      <c r="AG2546" s="15"/>
      <c r="AH2546" s="15"/>
      <c r="AI2546" s="15"/>
      <c r="AJ2546" s="14"/>
      <c r="AK2546" s="15" cm="1">
        <f t="array" ref="AK2546">_xlfn.IFS(B2546="","",LEFT(G2546,1)="L",1,LEFT(G2546,1)="W",1,AND(LEFT(B2546,1)="H",G2546=""),0)</f>
        <v>1</v>
      </c>
      <c r="AL2546" s="15"/>
      <c r="AM2546" s="15"/>
      <c r="AN2546" s="15"/>
      <c r="AO2546" s="15"/>
      <c r="AP2546" s="15"/>
      <c r="AQ2546" s="15"/>
      <c r="AR2546" s="15"/>
      <c r="AS2546" s="15">
        <f t="shared" si="466"/>
        <v>1</v>
      </c>
      <c r="AT2546" s="15" t="s">
        <v>115</v>
      </c>
      <c r="AU2546" s="13" t="str">
        <f t="shared" si="467"/>
        <v>0</v>
      </c>
      <c r="AV2546" s="15"/>
      <c r="AW2546" s="15"/>
      <c r="AX2546" s="15"/>
      <c r="AY2546" s="15"/>
      <c r="AZ2546" s="14"/>
      <c r="BA2546" s="15"/>
      <c r="BB2546" s="15"/>
      <c r="BC2546" s="15"/>
      <c r="BD2546" s="13" t="str">
        <f t="shared" si="468"/>
        <v>0</v>
      </c>
      <c r="BE2546" s="2"/>
      <c r="BF2546" s="2"/>
      <c r="BG2546" s="2"/>
      <c r="BH2546" s="2"/>
      <c r="BI2546" s="2"/>
      <c r="BJ2546" s="2"/>
      <c r="BK2546" s="2" t="s">
        <v>1372</v>
      </c>
      <c r="BL2546" s="10" t="s">
        <v>1373</v>
      </c>
      <c r="BM2546" t="str" cm="1">
        <f t="array" ref="BM2546">_xlfn.IFS(LEFT(G2546,1)="L","外注品",LEFT(G2546,1)="W","内製品",G2546="","購買品")</f>
        <v>外注品</v>
      </c>
    </row>
    <row r="2547" spans="1:65">
      <c r="A2547" s="2" t="str">
        <f t="shared" si="469"/>
        <v>WG01</v>
      </c>
      <c r="B2547" t="s">
        <v>2724</v>
      </c>
      <c r="C2547" s="2" t="s">
        <v>1350</v>
      </c>
      <c r="D2547" s="10"/>
      <c r="E2547" s="10"/>
      <c r="G2547" s="19" t="s">
        <v>5008</v>
      </c>
      <c r="H2547" s="19"/>
      <c r="K2547" s="2" t="str">
        <f t="shared" si="461"/>
        <v>11L0004788430</v>
      </c>
      <c r="L2547" s="7" t="str">
        <f t="shared" si="470"/>
        <v>2001/01/01</v>
      </c>
      <c r="M2547" s="7" t="str">
        <f t="shared" si="471"/>
        <v>2199/12/31</v>
      </c>
      <c r="N2547" s="2" t="str">
        <f t="shared" si="462"/>
        <v/>
      </c>
      <c r="O2547" s="13">
        <v>0</v>
      </c>
      <c r="P2547" s="15"/>
      <c r="Q2547" s="13">
        <v>15</v>
      </c>
      <c r="R2547" s="18"/>
      <c r="S2547" s="18">
        <v>100000000</v>
      </c>
      <c r="T2547" s="2"/>
      <c r="U2547" s="2"/>
      <c r="V2547" s="2"/>
      <c r="W2547" s="2"/>
      <c r="X2547" s="2"/>
      <c r="Y2547" s="2"/>
      <c r="Z2547" s="2"/>
      <c r="AA2547" s="13">
        <v>1</v>
      </c>
      <c r="AB2547" s="13">
        <f t="shared" si="463"/>
        <v>0</v>
      </c>
      <c r="AC2547" s="13">
        <f t="shared" si="464"/>
        <v>0</v>
      </c>
      <c r="AD2547" s="15"/>
      <c r="AE2547" s="15"/>
      <c r="AF2547" s="13" t="str">
        <f t="shared" si="465"/>
        <v>1</v>
      </c>
      <c r="AG2547" s="15"/>
      <c r="AH2547" s="15"/>
      <c r="AI2547" s="15"/>
      <c r="AJ2547" s="14"/>
      <c r="AK2547" s="15" cm="1">
        <f t="array" ref="AK2547">_xlfn.IFS(B2547="","",LEFT(G2547,1)="L",1,LEFT(G2547,1)="W",1,AND(LEFT(B2547,1)="H",G2547=""),0)</f>
        <v>1</v>
      </c>
      <c r="AL2547" s="15"/>
      <c r="AM2547" s="15"/>
      <c r="AN2547" s="15"/>
      <c r="AO2547" s="15"/>
      <c r="AP2547" s="15"/>
      <c r="AQ2547" s="15"/>
      <c r="AR2547" s="15"/>
      <c r="AS2547" s="15">
        <f t="shared" si="466"/>
        <v>1</v>
      </c>
      <c r="AT2547" s="15" t="s">
        <v>115</v>
      </c>
      <c r="AU2547" s="13" t="str">
        <f t="shared" si="467"/>
        <v>0</v>
      </c>
      <c r="AV2547" s="15"/>
      <c r="AW2547" s="15"/>
      <c r="AX2547" s="15"/>
      <c r="AY2547" s="15"/>
      <c r="AZ2547" s="14"/>
      <c r="BA2547" s="15"/>
      <c r="BB2547" s="15"/>
      <c r="BC2547" s="15"/>
      <c r="BD2547" s="13" t="str">
        <f t="shared" si="468"/>
        <v>0</v>
      </c>
      <c r="BE2547" s="2"/>
      <c r="BF2547" s="2"/>
      <c r="BG2547" s="2"/>
      <c r="BH2547" s="2"/>
      <c r="BI2547" s="2"/>
      <c r="BJ2547" s="2"/>
      <c r="BK2547" s="2" t="s">
        <v>1372</v>
      </c>
      <c r="BL2547" s="10" t="s">
        <v>1373</v>
      </c>
      <c r="BM2547" t="str" cm="1">
        <f t="array" ref="BM2547">_xlfn.IFS(LEFT(G2547,1)="L","外注品",LEFT(G2547,1)="W","内製品",G2547="","購買品")</f>
        <v>外注品</v>
      </c>
    </row>
    <row r="2548" spans="1:65">
      <c r="A2548" s="2" t="str">
        <f t="shared" si="469"/>
        <v>WG01</v>
      </c>
      <c r="B2548" t="s">
        <v>2725</v>
      </c>
      <c r="C2548" s="2" t="s">
        <v>1350</v>
      </c>
      <c r="D2548" s="10"/>
      <c r="E2548" s="10"/>
      <c r="G2548" s="19" t="s">
        <v>5008</v>
      </c>
      <c r="H2548" s="19"/>
      <c r="K2548" s="2" t="str">
        <f t="shared" si="461"/>
        <v>11L0004788431</v>
      </c>
      <c r="L2548" s="7" t="str">
        <f t="shared" si="470"/>
        <v>2001/01/01</v>
      </c>
      <c r="M2548" s="7" t="str">
        <f t="shared" si="471"/>
        <v>2199/12/31</v>
      </c>
      <c r="N2548" s="2" t="str">
        <f t="shared" si="462"/>
        <v/>
      </c>
      <c r="O2548" s="13">
        <v>0</v>
      </c>
      <c r="P2548" s="15"/>
      <c r="Q2548" s="13">
        <v>15</v>
      </c>
      <c r="R2548" s="18"/>
      <c r="S2548" s="18">
        <v>100000000</v>
      </c>
      <c r="T2548" s="2"/>
      <c r="U2548" s="2"/>
      <c r="V2548" s="2"/>
      <c r="W2548" s="2"/>
      <c r="X2548" s="2"/>
      <c r="Y2548" s="2"/>
      <c r="Z2548" s="2"/>
      <c r="AA2548" s="13">
        <v>1</v>
      </c>
      <c r="AB2548" s="13">
        <f t="shared" si="463"/>
        <v>0</v>
      </c>
      <c r="AC2548" s="13">
        <f t="shared" si="464"/>
        <v>0</v>
      </c>
      <c r="AD2548" s="15"/>
      <c r="AE2548" s="15"/>
      <c r="AF2548" s="13" t="str">
        <f t="shared" si="465"/>
        <v>1</v>
      </c>
      <c r="AG2548" s="15"/>
      <c r="AH2548" s="15"/>
      <c r="AI2548" s="15"/>
      <c r="AJ2548" s="14"/>
      <c r="AK2548" s="15" cm="1">
        <f t="array" ref="AK2548">_xlfn.IFS(B2548="","",LEFT(G2548,1)="L",1,LEFT(G2548,1)="W",1,AND(LEFT(B2548,1)="H",G2548=""),0)</f>
        <v>1</v>
      </c>
      <c r="AL2548" s="15"/>
      <c r="AM2548" s="15"/>
      <c r="AN2548" s="15"/>
      <c r="AO2548" s="15"/>
      <c r="AP2548" s="15"/>
      <c r="AQ2548" s="15"/>
      <c r="AR2548" s="15"/>
      <c r="AS2548" s="15">
        <f t="shared" si="466"/>
        <v>1</v>
      </c>
      <c r="AT2548" s="15" t="s">
        <v>115</v>
      </c>
      <c r="AU2548" s="13" t="str">
        <f t="shared" si="467"/>
        <v>0</v>
      </c>
      <c r="AV2548" s="15"/>
      <c r="AW2548" s="15"/>
      <c r="AX2548" s="15"/>
      <c r="AY2548" s="15"/>
      <c r="AZ2548" s="14"/>
      <c r="BA2548" s="15"/>
      <c r="BB2548" s="15"/>
      <c r="BC2548" s="15"/>
      <c r="BD2548" s="13" t="str">
        <f t="shared" si="468"/>
        <v>0</v>
      </c>
      <c r="BE2548" s="2"/>
      <c r="BF2548" s="2"/>
      <c r="BG2548" s="2"/>
      <c r="BH2548" s="2"/>
      <c r="BI2548" s="2"/>
      <c r="BJ2548" s="2"/>
      <c r="BK2548" s="2" t="s">
        <v>1372</v>
      </c>
      <c r="BL2548" s="10" t="s">
        <v>1373</v>
      </c>
      <c r="BM2548" t="str" cm="1">
        <f t="array" ref="BM2548">_xlfn.IFS(LEFT(G2548,1)="L","外注品",LEFT(G2548,1)="W","内製品",G2548="","購買品")</f>
        <v>外注品</v>
      </c>
    </row>
    <row r="2549" spans="1:65">
      <c r="A2549" s="2" t="str">
        <f t="shared" si="469"/>
        <v>WG01</v>
      </c>
      <c r="B2549" t="s">
        <v>2726</v>
      </c>
      <c r="C2549" s="2" t="s">
        <v>1350</v>
      </c>
      <c r="D2549" s="10"/>
      <c r="E2549" s="10"/>
      <c r="G2549" s="19" t="s">
        <v>5008</v>
      </c>
      <c r="H2549" s="19"/>
      <c r="K2549" s="2" t="str">
        <f t="shared" si="461"/>
        <v>11L0004788432</v>
      </c>
      <c r="L2549" s="7" t="str">
        <f t="shared" si="470"/>
        <v>2001/01/01</v>
      </c>
      <c r="M2549" s="7" t="str">
        <f t="shared" si="471"/>
        <v>2199/12/31</v>
      </c>
      <c r="N2549" s="2" t="str">
        <f t="shared" si="462"/>
        <v/>
      </c>
      <c r="O2549" s="13">
        <v>0</v>
      </c>
      <c r="P2549" s="15"/>
      <c r="Q2549" s="13">
        <v>15</v>
      </c>
      <c r="R2549" s="18"/>
      <c r="S2549" s="18">
        <v>100000000</v>
      </c>
      <c r="T2549" s="2"/>
      <c r="U2549" s="2"/>
      <c r="V2549" s="2"/>
      <c r="W2549" s="2"/>
      <c r="X2549" s="2"/>
      <c r="Y2549" s="2"/>
      <c r="Z2549" s="2"/>
      <c r="AA2549" s="13">
        <v>1</v>
      </c>
      <c r="AB2549" s="13">
        <f t="shared" si="463"/>
        <v>0</v>
      </c>
      <c r="AC2549" s="13">
        <f t="shared" si="464"/>
        <v>0</v>
      </c>
      <c r="AD2549" s="15"/>
      <c r="AE2549" s="15"/>
      <c r="AF2549" s="13" t="str">
        <f t="shared" si="465"/>
        <v>1</v>
      </c>
      <c r="AG2549" s="15"/>
      <c r="AH2549" s="15"/>
      <c r="AI2549" s="15"/>
      <c r="AJ2549" s="14"/>
      <c r="AK2549" s="15" cm="1">
        <f t="array" ref="AK2549">_xlfn.IFS(B2549="","",LEFT(G2549,1)="L",1,LEFT(G2549,1)="W",1,AND(LEFT(B2549,1)="H",G2549=""),0)</f>
        <v>1</v>
      </c>
      <c r="AL2549" s="15"/>
      <c r="AM2549" s="15"/>
      <c r="AN2549" s="15"/>
      <c r="AO2549" s="15"/>
      <c r="AP2549" s="15"/>
      <c r="AQ2549" s="15"/>
      <c r="AR2549" s="15"/>
      <c r="AS2549" s="15">
        <f t="shared" si="466"/>
        <v>1</v>
      </c>
      <c r="AT2549" s="15" t="s">
        <v>115</v>
      </c>
      <c r="AU2549" s="13" t="str">
        <f t="shared" si="467"/>
        <v>0</v>
      </c>
      <c r="AV2549" s="15"/>
      <c r="AW2549" s="15"/>
      <c r="AX2549" s="15"/>
      <c r="AY2549" s="15"/>
      <c r="AZ2549" s="14"/>
      <c r="BA2549" s="15"/>
      <c r="BB2549" s="15"/>
      <c r="BC2549" s="15"/>
      <c r="BD2549" s="13" t="str">
        <f t="shared" si="468"/>
        <v>0</v>
      </c>
      <c r="BE2549" s="2"/>
      <c r="BF2549" s="2"/>
      <c r="BG2549" s="2"/>
      <c r="BH2549" s="2"/>
      <c r="BI2549" s="2"/>
      <c r="BJ2549" s="2"/>
      <c r="BK2549" s="2" t="s">
        <v>1372</v>
      </c>
      <c r="BL2549" s="10" t="s">
        <v>1373</v>
      </c>
      <c r="BM2549" t="str" cm="1">
        <f t="array" ref="BM2549">_xlfn.IFS(LEFT(G2549,1)="L","外注品",LEFT(G2549,1)="W","内製品",G2549="","購買品")</f>
        <v>外注品</v>
      </c>
    </row>
    <row r="2550" spans="1:65">
      <c r="A2550" s="2" t="str">
        <f t="shared" si="469"/>
        <v>WG01</v>
      </c>
      <c r="B2550" t="s">
        <v>2727</v>
      </c>
      <c r="C2550" s="2" t="s">
        <v>1350</v>
      </c>
      <c r="D2550" s="10"/>
      <c r="E2550" s="10"/>
      <c r="G2550" s="19" t="s">
        <v>5008</v>
      </c>
      <c r="H2550" s="19"/>
      <c r="K2550" s="2" t="str">
        <f t="shared" si="461"/>
        <v>11L0004788433</v>
      </c>
      <c r="L2550" s="7" t="str">
        <f t="shared" si="470"/>
        <v>2001/01/01</v>
      </c>
      <c r="M2550" s="7" t="str">
        <f t="shared" si="471"/>
        <v>2199/12/31</v>
      </c>
      <c r="N2550" s="2" t="str">
        <f t="shared" si="462"/>
        <v/>
      </c>
      <c r="O2550" s="13">
        <v>0</v>
      </c>
      <c r="P2550" s="15"/>
      <c r="Q2550" s="13">
        <v>15</v>
      </c>
      <c r="R2550" s="18"/>
      <c r="S2550" s="18">
        <v>100000000</v>
      </c>
      <c r="T2550" s="2"/>
      <c r="U2550" s="2"/>
      <c r="V2550" s="2"/>
      <c r="W2550" s="2"/>
      <c r="X2550" s="2"/>
      <c r="Y2550" s="2"/>
      <c r="Z2550" s="2"/>
      <c r="AA2550" s="13">
        <v>1</v>
      </c>
      <c r="AB2550" s="13">
        <f t="shared" si="463"/>
        <v>0</v>
      </c>
      <c r="AC2550" s="13">
        <f t="shared" si="464"/>
        <v>0</v>
      </c>
      <c r="AD2550" s="15"/>
      <c r="AE2550" s="15"/>
      <c r="AF2550" s="13" t="str">
        <f t="shared" si="465"/>
        <v>1</v>
      </c>
      <c r="AG2550" s="15"/>
      <c r="AH2550" s="15"/>
      <c r="AI2550" s="15"/>
      <c r="AJ2550" s="14"/>
      <c r="AK2550" s="15" cm="1">
        <f t="array" ref="AK2550">_xlfn.IFS(B2550="","",LEFT(G2550,1)="L",1,LEFT(G2550,1)="W",1,AND(LEFT(B2550,1)="H",G2550=""),0)</f>
        <v>1</v>
      </c>
      <c r="AL2550" s="15"/>
      <c r="AM2550" s="15"/>
      <c r="AN2550" s="15"/>
      <c r="AO2550" s="15"/>
      <c r="AP2550" s="15"/>
      <c r="AQ2550" s="15"/>
      <c r="AR2550" s="15"/>
      <c r="AS2550" s="15">
        <f t="shared" si="466"/>
        <v>1</v>
      </c>
      <c r="AT2550" s="15" t="s">
        <v>115</v>
      </c>
      <c r="AU2550" s="13" t="str">
        <f t="shared" si="467"/>
        <v>0</v>
      </c>
      <c r="AV2550" s="15"/>
      <c r="AW2550" s="15"/>
      <c r="AX2550" s="15"/>
      <c r="AY2550" s="15"/>
      <c r="AZ2550" s="14"/>
      <c r="BA2550" s="15"/>
      <c r="BB2550" s="15"/>
      <c r="BC2550" s="15"/>
      <c r="BD2550" s="13" t="str">
        <f t="shared" si="468"/>
        <v>0</v>
      </c>
      <c r="BE2550" s="2"/>
      <c r="BF2550" s="2"/>
      <c r="BG2550" s="2"/>
      <c r="BH2550" s="2"/>
      <c r="BI2550" s="2"/>
      <c r="BJ2550" s="2"/>
      <c r="BK2550" s="2" t="s">
        <v>1372</v>
      </c>
      <c r="BL2550" s="10" t="s">
        <v>1373</v>
      </c>
      <c r="BM2550" t="str" cm="1">
        <f t="array" ref="BM2550">_xlfn.IFS(LEFT(G2550,1)="L","外注品",LEFT(G2550,1)="W","内製品",G2550="","購買品")</f>
        <v>外注品</v>
      </c>
    </row>
    <row r="2551" spans="1:65">
      <c r="A2551" s="2" t="str">
        <f t="shared" si="469"/>
        <v>WG01</v>
      </c>
      <c r="B2551" t="s">
        <v>2728</v>
      </c>
      <c r="C2551" s="2" t="s">
        <v>1350</v>
      </c>
      <c r="D2551" s="10"/>
      <c r="E2551" s="10"/>
      <c r="G2551" s="19" t="s">
        <v>5008</v>
      </c>
      <c r="H2551" s="19"/>
      <c r="K2551" s="2" t="str">
        <f t="shared" si="461"/>
        <v>11L0004788434</v>
      </c>
      <c r="L2551" s="7" t="str">
        <f t="shared" si="470"/>
        <v>2001/01/01</v>
      </c>
      <c r="M2551" s="7" t="str">
        <f t="shared" si="471"/>
        <v>2199/12/31</v>
      </c>
      <c r="N2551" s="2" t="str">
        <f t="shared" si="462"/>
        <v/>
      </c>
      <c r="O2551" s="13">
        <v>0</v>
      </c>
      <c r="P2551" s="15"/>
      <c r="Q2551" s="13">
        <v>15</v>
      </c>
      <c r="R2551" s="18"/>
      <c r="S2551" s="18">
        <v>100000000</v>
      </c>
      <c r="T2551" s="2"/>
      <c r="U2551" s="2"/>
      <c r="V2551" s="2"/>
      <c r="W2551" s="2"/>
      <c r="X2551" s="2"/>
      <c r="Y2551" s="2"/>
      <c r="Z2551" s="2"/>
      <c r="AA2551" s="13">
        <v>1</v>
      </c>
      <c r="AB2551" s="13">
        <f t="shared" si="463"/>
        <v>0</v>
      </c>
      <c r="AC2551" s="13">
        <f t="shared" si="464"/>
        <v>0</v>
      </c>
      <c r="AD2551" s="15"/>
      <c r="AE2551" s="15"/>
      <c r="AF2551" s="13" t="str">
        <f t="shared" si="465"/>
        <v>1</v>
      </c>
      <c r="AG2551" s="15"/>
      <c r="AH2551" s="15"/>
      <c r="AI2551" s="15"/>
      <c r="AJ2551" s="14"/>
      <c r="AK2551" s="15" cm="1">
        <f t="array" ref="AK2551">_xlfn.IFS(B2551="","",LEFT(G2551,1)="L",1,LEFT(G2551,1)="W",1,AND(LEFT(B2551,1)="H",G2551=""),0)</f>
        <v>1</v>
      </c>
      <c r="AL2551" s="15"/>
      <c r="AM2551" s="15"/>
      <c r="AN2551" s="15"/>
      <c r="AO2551" s="15"/>
      <c r="AP2551" s="15"/>
      <c r="AQ2551" s="15"/>
      <c r="AR2551" s="15"/>
      <c r="AS2551" s="15">
        <f t="shared" si="466"/>
        <v>1</v>
      </c>
      <c r="AT2551" s="15" t="s">
        <v>115</v>
      </c>
      <c r="AU2551" s="13" t="str">
        <f t="shared" si="467"/>
        <v>0</v>
      </c>
      <c r="AV2551" s="15"/>
      <c r="AW2551" s="15"/>
      <c r="AX2551" s="15"/>
      <c r="AY2551" s="15"/>
      <c r="AZ2551" s="14"/>
      <c r="BA2551" s="15"/>
      <c r="BB2551" s="15"/>
      <c r="BC2551" s="15"/>
      <c r="BD2551" s="13" t="str">
        <f t="shared" si="468"/>
        <v>0</v>
      </c>
      <c r="BE2551" s="2"/>
      <c r="BF2551" s="2"/>
      <c r="BG2551" s="2"/>
      <c r="BH2551" s="2"/>
      <c r="BI2551" s="2"/>
      <c r="BJ2551" s="2"/>
      <c r="BK2551" s="2" t="s">
        <v>1372</v>
      </c>
      <c r="BL2551" s="10" t="s">
        <v>1373</v>
      </c>
      <c r="BM2551" t="str" cm="1">
        <f t="array" ref="BM2551">_xlfn.IFS(LEFT(G2551,1)="L","外注品",LEFT(G2551,1)="W","内製品",G2551="","購買品")</f>
        <v>外注品</v>
      </c>
    </row>
    <row r="2552" spans="1:65">
      <c r="A2552" s="2" t="str">
        <f t="shared" si="469"/>
        <v>WG01</v>
      </c>
      <c r="B2552" t="s">
        <v>2729</v>
      </c>
      <c r="C2552" s="2" t="s">
        <v>1350</v>
      </c>
      <c r="D2552" s="10"/>
      <c r="E2552" s="10"/>
      <c r="G2552" s="19" t="s">
        <v>5008</v>
      </c>
      <c r="H2552" s="19"/>
      <c r="K2552" s="2" t="str">
        <f t="shared" si="461"/>
        <v>11L0004788435</v>
      </c>
      <c r="L2552" s="7" t="str">
        <f t="shared" si="470"/>
        <v>2001/01/01</v>
      </c>
      <c r="M2552" s="7" t="str">
        <f t="shared" si="471"/>
        <v>2199/12/31</v>
      </c>
      <c r="N2552" s="2" t="str">
        <f t="shared" si="462"/>
        <v/>
      </c>
      <c r="O2552" s="13">
        <v>0</v>
      </c>
      <c r="P2552" s="15"/>
      <c r="Q2552" s="13">
        <v>15</v>
      </c>
      <c r="R2552" s="18"/>
      <c r="S2552" s="18">
        <v>100000000</v>
      </c>
      <c r="T2552" s="2"/>
      <c r="U2552" s="2"/>
      <c r="V2552" s="2"/>
      <c r="W2552" s="2"/>
      <c r="X2552" s="2"/>
      <c r="Y2552" s="2"/>
      <c r="Z2552" s="2"/>
      <c r="AA2552" s="13">
        <v>1</v>
      </c>
      <c r="AB2552" s="13">
        <f t="shared" si="463"/>
        <v>0</v>
      </c>
      <c r="AC2552" s="13">
        <f t="shared" si="464"/>
        <v>0</v>
      </c>
      <c r="AD2552" s="15"/>
      <c r="AE2552" s="15"/>
      <c r="AF2552" s="13" t="str">
        <f t="shared" si="465"/>
        <v>1</v>
      </c>
      <c r="AG2552" s="15"/>
      <c r="AH2552" s="15"/>
      <c r="AI2552" s="15"/>
      <c r="AJ2552" s="14"/>
      <c r="AK2552" s="15" cm="1">
        <f t="array" ref="AK2552">_xlfn.IFS(B2552="","",LEFT(G2552,1)="L",1,LEFT(G2552,1)="W",1,AND(LEFT(B2552,1)="H",G2552=""),0)</f>
        <v>1</v>
      </c>
      <c r="AL2552" s="15"/>
      <c r="AM2552" s="15"/>
      <c r="AN2552" s="15"/>
      <c r="AO2552" s="15"/>
      <c r="AP2552" s="15"/>
      <c r="AQ2552" s="15"/>
      <c r="AR2552" s="15"/>
      <c r="AS2552" s="15">
        <f t="shared" si="466"/>
        <v>1</v>
      </c>
      <c r="AT2552" s="15" t="s">
        <v>115</v>
      </c>
      <c r="AU2552" s="13" t="str">
        <f t="shared" si="467"/>
        <v>0</v>
      </c>
      <c r="AV2552" s="15"/>
      <c r="AW2552" s="15"/>
      <c r="AX2552" s="15"/>
      <c r="AY2552" s="15"/>
      <c r="AZ2552" s="14"/>
      <c r="BA2552" s="15"/>
      <c r="BB2552" s="15"/>
      <c r="BC2552" s="15"/>
      <c r="BD2552" s="13" t="str">
        <f t="shared" si="468"/>
        <v>0</v>
      </c>
      <c r="BE2552" s="2"/>
      <c r="BF2552" s="2"/>
      <c r="BG2552" s="2"/>
      <c r="BH2552" s="2"/>
      <c r="BI2552" s="2"/>
      <c r="BJ2552" s="2"/>
      <c r="BK2552" s="2" t="s">
        <v>1372</v>
      </c>
      <c r="BL2552" s="10" t="s">
        <v>1373</v>
      </c>
      <c r="BM2552" t="str" cm="1">
        <f t="array" ref="BM2552">_xlfn.IFS(LEFT(G2552,1)="L","外注品",LEFT(G2552,1)="W","内製品",G2552="","購買品")</f>
        <v>外注品</v>
      </c>
    </row>
    <row r="2553" spans="1:65">
      <c r="A2553" s="2" t="str">
        <f t="shared" si="469"/>
        <v>WG01</v>
      </c>
      <c r="B2553" t="s">
        <v>2730</v>
      </c>
      <c r="C2553" s="2" t="s">
        <v>1350</v>
      </c>
      <c r="D2553" s="10"/>
      <c r="E2553" s="10"/>
      <c r="G2553" s="19" t="s">
        <v>5008</v>
      </c>
      <c r="H2553" s="19"/>
      <c r="K2553" s="2" t="str">
        <f t="shared" si="461"/>
        <v>11L0004788436</v>
      </c>
      <c r="L2553" s="7" t="str">
        <f t="shared" si="470"/>
        <v>2001/01/01</v>
      </c>
      <c r="M2553" s="7" t="str">
        <f t="shared" si="471"/>
        <v>2199/12/31</v>
      </c>
      <c r="N2553" s="2" t="str">
        <f t="shared" si="462"/>
        <v/>
      </c>
      <c r="O2553" s="13">
        <v>0</v>
      </c>
      <c r="P2553" s="15"/>
      <c r="Q2553" s="13">
        <v>15</v>
      </c>
      <c r="R2553" s="18"/>
      <c r="S2553" s="18">
        <v>100000000</v>
      </c>
      <c r="T2553" s="2"/>
      <c r="U2553" s="2"/>
      <c r="V2553" s="2"/>
      <c r="W2553" s="2"/>
      <c r="X2553" s="2"/>
      <c r="Y2553" s="2"/>
      <c r="Z2553" s="2"/>
      <c r="AA2553" s="13">
        <v>1</v>
      </c>
      <c r="AB2553" s="13">
        <f t="shared" si="463"/>
        <v>0</v>
      </c>
      <c r="AC2553" s="13">
        <f t="shared" si="464"/>
        <v>0</v>
      </c>
      <c r="AD2553" s="15"/>
      <c r="AE2553" s="15"/>
      <c r="AF2553" s="13" t="str">
        <f t="shared" si="465"/>
        <v>1</v>
      </c>
      <c r="AG2553" s="15"/>
      <c r="AH2553" s="15"/>
      <c r="AI2553" s="15"/>
      <c r="AJ2553" s="14"/>
      <c r="AK2553" s="15" cm="1">
        <f t="array" ref="AK2553">_xlfn.IFS(B2553="","",LEFT(G2553,1)="L",1,LEFT(G2553,1)="W",1,AND(LEFT(B2553,1)="H",G2553=""),0)</f>
        <v>1</v>
      </c>
      <c r="AL2553" s="15"/>
      <c r="AM2553" s="15"/>
      <c r="AN2553" s="15"/>
      <c r="AO2553" s="15"/>
      <c r="AP2553" s="15"/>
      <c r="AQ2553" s="15"/>
      <c r="AR2553" s="15"/>
      <c r="AS2553" s="15">
        <f t="shared" si="466"/>
        <v>1</v>
      </c>
      <c r="AT2553" s="15" t="s">
        <v>115</v>
      </c>
      <c r="AU2553" s="13" t="str">
        <f t="shared" si="467"/>
        <v>0</v>
      </c>
      <c r="AV2553" s="15"/>
      <c r="AW2553" s="15"/>
      <c r="AX2553" s="15"/>
      <c r="AY2553" s="15"/>
      <c r="AZ2553" s="14"/>
      <c r="BA2553" s="15"/>
      <c r="BB2553" s="15"/>
      <c r="BC2553" s="15"/>
      <c r="BD2553" s="13" t="str">
        <f t="shared" si="468"/>
        <v>0</v>
      </c>
      <c r="BE2553" s="2"/>
      <c r="BF2553" s="2"/>
      <c r="BG2553" s="2"/>
      <c r="BH2553" s="2"/>
      <c r="BI2553" s="2"/>
      <c r="BJ2553" s="2"/>
      <c r="BK2553" s="2" t="s">
        <v>1372</v>
      </c>
      <c r="BL2553" s="10" t="s">
        <v>1373</v>
      </c>
      <c r="BM2553" t="str" cm="1">
        <f t="array" ref="BM2553">_xlfn.IFS(LEFT(G2553,1)="L","外注品",LEFT(G2553,1)="W","内製品",G2553="","購買品")</f>
        <v>外注品</v>
      </c>
    </row>
    <row r="2554" spans="1:65">
      <c r="A2554" s="2" t="str">
        <f t="shared" si="469"/>
        <v>WG01</v>
      </c>
      <c r="B2554" t="s">
        <v>2731</v>
      </c>
      <c r="C2554" s="2" t="s">
        <v>1350</v>
      </c>
      <c r="D2554" s="10"/>
      <c r="E2554" s="10"/>
      <c r="G2554" s="19" t="s">
        <v>5008</v>
      </c>
      <c r="H2554" s="19"/>
      <c r="K2554" s="2" t="str">
        <f t="shared" si="461"/>
        <v>11L0004788437</v>
      </c>
      <c r="L2554" s="7" t="str">
        <f t="shared" si="470"/>
        <v>2001/01/01</v>
      </c>
      <c r="M2554" s="7" t="str">
        <f t="shared" si="471"/>
        <v>2199/12/31</v>
      </c>
      <c r="N2554" s="2" t="str">
        <f t="shared" si="462"/>
        <v/>
      </c>
      <c r="O2554" s="13">
        <v>0</v>
      </c>
      <c r="P2554" s="15"/>
      <c r="Q2554" s="13">
        <v>15</v>
      </c>
      <c r="R2554" s="18"/>
      <c r="S2554" s="18">
        <v>100000000</v>
      </c>
      <c r="T2554" s="2"/>
      <c r="U2554" s="2"/>
      <c r="V2554" s="2"/>
      <c r="W2554" s="2"/>
      <c r="X2554" s="2"/>
      <c r="Y2554" s="2"/>
      <c r="Z2554" s="2"/>
      <c r="AA2554" s="13">
        <v>1</v>
      </c>
      <c r="AB2554" s="13">
        <f t="shared" si="463"/>
        <v>0</v>
      </c>
      <c r="AC2554" s="13">
        <f t="shared" si="464"/>
        <v>0</v>
      </c>
      <c r="AD2554" s="15"/>
      <c r="AE2554" s="15"/>
      <c r="AF2554" s="13" t="str">
        <f t="shared" si="465"/>
        <v>1</v>
      </c>
      <c r="AG2554" s="15"/>
      <c r="AH2554" s="15"/>
      <c r="AI2554" s="15"/>
      <c r="AJ2554" s="14"/>
      <c r="AK2554" s="15" cm="1">
        <f t="array" ref="AK2554">_xlfn.IFS(B2554="","",LEFT(G2554,1)="L",1,LEFT(G2554,1)="W",1,AND(LEFT(B2554,1)="H",G2554=""),0)</f>
        <v>1</v>
      </c>
      <c r="AL2554" s="15"/>
      <c r="AM2554" s="15"/>
      <c r="AN2554" s="15"/>
      <c r="AO2554" s="15"/>
      <c r="AP2554" s="15"/>
      <c r="AQ2554" s="15"/>
      <c r="AR2554" s="15"/>
      <c r="AS2554" s="15">
        <f t="shared" si="466"/>
        <v>1</v>
      </c>
      <c r="AT2554" s="15" t="s">
        <v>115</v>
      </c>
      <c r="AU2554" s="13" t="str">
        <f t="shared" si="467"/>
        <v>0</v>
      </c>
      <c r="AV2554" s="15"/>
      <c r="AW2554" s="15"/>
      <c r="AX2554" s="15"/>
      <c r="AY2554" s="15"/>
      <c r="AZ2554" s="14"/>
      <c r="BA2554" s="15"/>
      <c r="BB2554" s="15"/>
      <c r="BC2554" s="15"/>
      <c r="BD2554" s="13" t="str">
        <f t="shared" si="468"/>
        <v>0</v>
      </c>
      <c r="BE2554" s="2"/>
      <c r="BF2554" s="2"/>
      <c r="BG2554" s="2"/>
      <c r="BH2554" s="2"/>
      <c r="BI2554" s="2"/>
      <c r="BJ2554" s="2"/>
      <c r="BK2554" s="2" t="s">
        <v>1372</v>
      </c>
      <c r="BL2554" s="10" t="s">
        <v>1373</v>
      </c>
      <c r="BM2554" t="str" cm="1">
        <f t="array" ref="BM2554">_xlfn.IFS(LEFT(G2554,1)="L","外注品",LEFT(G2554,1)="W","内製品",G2554="","購買品")</f>
        <v>外注品</v>
      </c>
    </row>
    <row r="2555" spans="1:65">
      <c r="A2555" s="2" t="str">
        <f t="shared" si="469"/>
        <v>WG01</v>
      </c>
      <c r="B2555" t="s">
        <v>2732</v>
      </c>
      <c r="C2555" s="2" t="s">
        <v>1350</v>
      </c>
      <c r="D2555" s="10"/>
      <c r="E2555" s="10"/>
      <c r="G2555" s="19" t="s">
        <v>5008</v>
      </c>
      <c r="H2555" s="19"/>
      <c r="K2555" s="2" t="str">
        <f t="shared" si="461"/>
        <v>11L0004788438</v>
      </c>
      <c r="L2555" s="7" t="str">
        <f t="shared" si="470"/>
        <v>2001/01/01</v>
      </c>
      <c r="M2555" s="7" t="str">
        <f t="shared" si="471"/>
        <v>2199/12/31</v>
      </c>
      <c r="N2555" s="2" t="str">
        <f t="shared" si="462"/>
        <v/>
      </c>
      <c r="O2555" s="13">
        <v>0</v>
      </c>
      <c r="P2555" s="15"/>
      <c r="Q2555" s="13">
        <v>15</v>
      </c>
      <c r="R2555" s="18"/>
      <c r="S2555" s="18">
        <v>100000000</v>
      </c>
      <c r="T2555" s="2"/>
      <c r="U2555" s="2"/>
      <c r="V2555" s="2"/>
      <c r="W2555" s="2"/>
      <c r="X2555" s="2"/>
      <c r="Y2555" s="2"/>
      <c r="Z2555" s="2"/>
      <c r="AA2555" s="13">
        <v>1</v>
      </c>
      <c r="AB2555" s="13">
        <f t="shared" si="463"/>
        <v>0</v>
      </c>
      <c r="AC2555" s="13">
        <f t="shared" si="464"/>
        <v>0</v>
      </c>
      <c r="AD2555" s="15"/>
      <c r="AE2555" s="15"/>
      <c r="AF2555" s="13" t="str">
        <f t="shared" si="465"/>
        <v>1</v>
      </c>
      <c r="AG2555" s="15"/>
      <c r="AH2555" s="15"/>
      <c r="AI2555" s="15"/>
      <c r="AJ2555" s="14"/>
      <c r="AK2555" s="15" cm="1">
        <f t="array" ref="AK2555">_xlfn.IFS(B2555="","",LEFT(G2555,1)="L",1,LEFT(G2555,1)="W",1,AND(LEFT(B2555,1)="H",G2555=""),0)</f>
        <v>1</v>
      </c>
      <c r="AL2555" s="15"/>
      <c r="AM2555" s="15"/>
      <c r="AN2555" s="15"/>
      <c r="AO2555" s="15"/>
      <c r="AP2555" s="15"/>
      <c r="AQ2555" s="15"/>
      <c r="AR2555" s="15"/>
      <c r="AS2555" s="15">
        <f t="shared" si="466"/>
        <v>1</v>
      </c>
      <c r="AT2555" s="15" t="s">
        <v>115</v>
      </c>
      <c r="AU2555" s="13" t="str">
        <f t="shared" si="467"/>
        <v>0</v>
      </c>
      <c r="AV2555" s="15"/>
      <c r="AW2555" s="15"/>
      <c r="AX2555" s="15"/>
      <c r="AY2555" s="15"/>
      <c r="AZ2555" s="14"/>
      <c r="BA2555" s="15"/>
      <c r="BB2555" s="15"/>
      <c r="BC2555" s="15"/>
      <c r="BD2555" s="13" t="str">
        <f t="shared" si="468"/>
        <v>0</v>
      </c>
      <c r="BE2555" s="2"/>
      <c r="BF2555" s="2"/>
      <c r="BG2555" s="2"/>
      <c r="BH2555" s="2"/>
      <c r="BI2555" s="2"/>
      <c r="BJ2555" s="2"/>
      <c r="BK2555" s="2" t="s">
        <v>1372</v>
      </c>
      <c r="BL2555" s="10" t="s">
        <v>1373</v>
      </c>
      <c r="BM2555" t="str" cm="1">
        <f t="array" ref="BM2555">_xlfn.IFS(LEFT(G2555,1)="L","外注品",LEFT(G2555,1)="W","内製品",G2555="","購買品")</f>
        <v>外注品</v>
      </c>
    </row>
    <row r="2556" spans="1:65">
      <c r="A2556" s="2" t="str">
        <f t="shared" si="469"/>
        <v>WG01</v>
      </c>
      <c r="B2556" t="s">
        <v>2733</v>
      </c>
      <c r="C2556" s="2" t="s">
        <v>1350</v>
      </c>
      <c r="D2556" s="10"/>
      <c r="E2556" s="10"/>
      <c r="G2556" s="19" t="s">
        <v>5008</v>
      </c>
      <c r="H2556" s="19"/>
      <c r="K2556" s="2" t="str">
        <f t="shared" si="461"/>
        <v>11L0004788439</v>
      </c>
      <c r="L2556" s="7" t="str">
        <f t="shared" si="470"/>
        <v>2001/01/01</v>
      </c>
      <c r="M2556" s="7" t="str">
        <f t="shared" si="471"/>
        <v>2199/12/31</v>
      </c>
      <c r="N2556" s="2" t="str">
        <f t="shared" si="462"/>
        <v/>
      </c>
      <c r="O2556" s="13">
        <v>0</v>
      </c>
      <c r="P2556" s="15"/>
      <c r="Q2556" s="13">
        <v>15</v>
      </c>
      <c r="R2556" s="18"/>
      <c r="S2556" s="18">
        <v>100000000</v>
      </c>
      <c r="T2556" s="2"/>
      <c r="U2556" s="2"/>
      <c r="V2556" s="2"/>
      <c r="W2556" s="2"/>
      <c r="X2556" s="2"/>
      <c r="Y2556" s="2"/>
      <c r="Z2556" s="2"/>
      <c r="AA2556" s="13">
        <v>1</v>
      </c>
      <c r="AB2556" s="13">
        <f t="shared" si="463"/>
        <v>0</v>
      </c>
      <c r="AC2556" s="13">
        <f t="shared" si="464"/>
        <v>0</v>
      </c>
      <c r="AD2556" s="15"/>
      <c r="AE2556" s="15"/>
      <c r="AF2556" s="13" t="str">
        <f t="shared" si="465"/>
        <v>1</v>
      </c>
      <c r="AG2556" s="15"/>
      <c r="AH2556" s="15"/>
      <c r="AI2556" s="15"/>
      <c r="AJ2556" s="14"/>
      <c r="AK2556" s="15" cm="1">
        <f t="array" ref="AK2556">_xlfn.IFS(B2556="","",LEFT(G2556,1)="L",1,LEFT(G2556,1)="W",1,AND(LEFT(B2556,1)="H",G2556=""),0)</f>
        <v>1</v>
      </c>
      <c r="AL2556" s="15"/>
      <c r="AM2556" s="15"/>
      <c r="AN2556" s="15"/>
      <c r="AO2556" s="15"/>
      <c r="AP2556" s="15"/>
      <c r="AQ2556" s="15"/>
      <c r="AR2556" s="15"/>
      <c r="AS2556" s="15">
        <f t="shared" si="466"/>
        <v>1</v>
      </c>
      <c r="AT2556" s="15" t="s">
        <v>115</v>
      </c>
      <c r="AU2556" s="13" t="str">
        <f t="shared" si="467"/>
        <v>0</v>
      </c>
      <c r="AV2556" s="15"/>
      <c r="AW2556" s="15"/>
      <c r="AX2556" s="15"/>
      <c r="AY2556" s="15"/>
      <c r="AZ2556" s="14"/>
      <c r="BA2556" s="15"/>
      <c r="BB2556" s="15"/>
      <c r="BC2556" s="15"/>
      <c r="BD2556" s="13" t="str">
        <f t="shared" si="468"/>
        <v>0</v>
      </c>
      <c r="BE2556" s="2"/>
      <c r="BF2556" s="2"/>
      <c r="BG2556" s="2"/>
      <c r="BH2556" s="2"/>
      <c r="BI2556" s="2"/>
      <c r="BJ2556" s="2"/>
      <c r="BK2556" s="2" t="s">
        <v>1372</v>
      </c>
      <c r="BL2556" s="10" t="s">
        <v>1373</v>
      </c>
      <c r="BM2556" t="str" cm="1">
        <f t="array" ref="BM2556">_xlfn.IFS(LEFT(G2556,1)="L","外注品",LEFT(G2556,1)="W","内製品",G2556="","購買品")</f>
        <v>外注品</v>
      </c>
    </row>
    <row r="2557" spans="1:65">
      <c r="A2557" s="2" t="str">
        <f t="shared" si="469"/>
        <v>WG01</v>
      </c>
      <c r="B2557" t="s">
        <v>2734</v>
      </c>
      <c r="C2557" s="2" t="s">
        <v>1350</v>
      </c>
      <c r="D2557" s="10"/>
      <c r="E2557" s="10"/>
      <c r="G2557" s="19" t="s">
        <v>5008</v>
      </c>
      <c r="H2557" s="19"/>
      <c r="K2557" s="2" t="str">
        <f t="shared" si="461"/>
        <v>11L0004788440</v>
      </c>
      <c r="L2557" s="7" t="str">
        <f t="shared" si="470"/>
        <v>2001/01/01</v>
      </c>
      <c r="M2557" s="7" t="str">
        <f t="shared" si="471"/>
        <v>2199/12/31</v>
      </c>
      <c r="N2557" s="2" t="str">
        <f t="shared" si="462"/>
        <v/>
      </c>
      <c r="O2557" s="13">
        <v>0</v>
      </c>
      <c r="P2557" s="15"/>
      <c r="Q2557" s="13">
        <v>15</v>
      </c>
      <c r="R2557" s="18"/>
      <c r="S2557" s="18">
        <v>100000000</v>
      </c>
      <c r="T2557" s="2"/>
      <c r="U2557" s="2"/>
      <c r="V2557" s="2"/>
      <c r="W2557" s="2"/>
      <c r="X2557" s="2"/>
      <c r="Y2557" s="2"/>
      <c r="Z2557" s="2"/>
      <c r="AA2557" s="13">
        <v>1</v>
      </c>
      <c r="AB2557" s="13">
        <f t="shared" si="463"/>
        <v>0</v>
      </c>
      <c r="AC2557" s="13">
        <f t="shared" si="464"/>
        <v>0</v>
      </c>
      <c r="AD2557" s="15"/>
      <c r="AE2557" s="15"/>
      <c r="AF2557" s="13" t="str">
        <f t="shared" si="465"/>
        <v>1</v>
      </c>
      <c r="AG2557" s="15"/>
      <c r="AH2557" s="15"/>
      <c r="AI2557" s="15"/>
      <c r="AJ2557" s="14"/>
      <c r="AK2557" s="15" cm="1">
        <f t="array" ref="AK2557">_xlfn.IFS(B2557="","",LEFT(G2557,1)="L",1,LEFT(G2557,1)="W",1,AND(LEFT(B2557,1)="H",G2557=""),0)</f>
        <v>1</v>
      </c>
      <c r="AL2557" s="15"/>
      <c r="AM2557" s="15"/>
      <c r="AN2557" s="15"/>
      <c r="AO2557" s="15"/>
      <c r="AP2557" s="15"/>
      <c r="AQ2557" s="15"/>
      <c r="AR2557" s="15"/>
      <c r="AS2557" s="15">
        <f t="shared" si="466"/>
        <v>1</v>
      </c>
      <c r="AT2557" s="15" t="s">
        <v>115</v>
      </c>
      <c r="AU2557" s="13" t="str">
        <f t="shared" si="467"/>
        <v>0</v>
      </c>
      <c r="AV2557" s="15"/>
      <c r="AW2557" s="15"/>
      <c r="AX2557" s="15"/>
      <c r="AY2557" s="15"/>
      <c r="AZ2557" s="14"/>
      <c r="BA2557" s="15"/>
      <c r="BB2557" s="15"/>
      <c r="BC2557" s="15"/>
      <c r="BD2557" s="13" t="str">
        <f t="shared" si="468"/>
        <v>0</v>
      </c>
      <c r="BE2557" s="2"/>
      <c r="BF2557" s="2"/>
      <c r="BG2557" s="2"/>
      <c r="BH2557" s="2"/>
      <c r="BI2557" s="2"/>
      <c r="BJ2557" s="2"/>
      <c r="BK2557" s="2" t="s">
        <v>1372</v>
      </c>
      <c r="BL2557" s="10" t="s">
        <v>1373</v>
      </c>
      <c r="BM2557" t="str" cm="1">
        <f t="array" ref="BM2557">_xlfn.IFS(LEFT(G2557,1)="L","外注品",LEFT(G2557,1)="W","内製品",G2557="","購買品")</f>
        <v>外注品</v>
      </c>
    </row>
    <row r="2558" spans="1:65">
      <c r="A2558" s="2" t="str">
        <f t="shared" si="469"/>
        <v>WG01</v>
      </c>
      <c r="B2558" t="s">
        <v>2735</v>
      </c>
      <c r="C2558" s="2" t="s">
        <v>1350</v>
      </c>
      <c r="D2558" s="10"/>
      <c r="E2558" s="10"/>
      <c r="G2558" s="19" t="s">
        <v>5008</v>
      </c>
      <c r="H2558" s="19"/>
      <c r="K2558" s="2" t="str">
        <f t="shared" si="461"/>
        <v>11L0004788441</v>
      </c>
      <c r="L2558" s="7" t="str">
        <f t="shared" si="470"/>
        <v>2001/01/01</v>
      </c>
      <c r="M2558" s="7" t="str">
        <f t="shared" si="471"/>
        <v>2199/12/31</v>
      </c>
      <c r="N2558" s="2" t="str">
        <f t="shared" si="462"/>
        <v/>
      </c>
      <c r="O2558" s="13">
        <v>0</v>
      </c>
      <c r="P2558" s="15"/>
      <c r="Q2558" s="13">
        <v>15</v>
      </c>
      <c r="R2558" s="18"/>
      <c r="S2558" s="18">
        <v>100000000</v>
      </c>
      <c r="T2558" s="2"/>
      <c r="U2558" s="2"/>
      <c r="V2558" s="2"/>
      <c r="W2558" s="2"/>
      <c r="X2558" s="2"/>
      <c r="Y2558" s="2"/>
      <c r="Z2558" s="2"/>
      <c r="AA2558" s="13">
        <v>1</v>
      </c>
      <c r="AB2558" s="13">
        <f t="shared" si="463"/>
        <v>0</v>
      </c>
      <c r="AC2558" s="13">
        <f t="shared" si="464"/>
        <v>0</v>
      </c>
      <c r="AD2558" s="15"/>
      <c r="AE2558" s="15"/>
      <c r="AF2558" s="13" t="str">
        <f t="shared" si="465"/>
        <v>1</v>
      </c>
      <c r="AG2558" s="15"/>
      <c r="AH2558" s="15"/>
      <c r="AI2558" s="15"/>
      <c r="AJ2558" s="14"/>
      <c r="AK2558" s="15" cm="1">
        <f t="array" ref="AK2558">_xlfn.IFS(B2558="","",LEFT(G2558,1)="L",1,LEFT(G2558,1)="W",1,AND(LEFT(B2558,1)="H",G2558=""),0)</f>
        <v>1</v>
      </c>
      <c r="AL2558" s="15"/>
      <c r="AM2558" s="15"/>
      <c r="AN2558" s="15"/>
      <c r="AO2558" s="15"/>
      <c r="AP2558" s="15"/>
      <c r="AQ2558" s="15"/>
      <c r="AR2558" s="15"/>
      <c r="AS2558" s="15">
        <f t="shared" si="466"/>
        <v>1</v>
      </c>
      <c r="AT2558" s="15" t="s">
        <v>115</v>
      </c>
      <c r="AU2558" s="13" t="str">
        <f t="shared" si="467"/>
        <v>0</v>
      </c>
      <c r="AV2558" s="15"/>
      <c r="AW2558" s="15"/>
      <c r="AX2558" s="15"/>
      <c r="AY2558" s="15"/>
      <c r="AZ2558" s="14"/>
      <c r="BA2558" s="15"/>
      <c r="BB2558" s="15"/>
      <c r="BC2558" s="15"/>
      <c r="BD2558" s="13" t="str">
        <f t="shared" si="468"/>
        <v>0</v>
      </c>
      <c r="BE2558" s="2"/>
      <c r="BF2558" s="2"/>
      <c r="BG2558" s="2"/>
      <c r="BH2558" s="2"/>
      <c r="BI2558" s="2"/>
      <c r="BJ2558" s="2"/>
      <c r="BK2558" s="2" t="s">
        <v>1372</v>
      </c>
      <c r="BL2558" s="10" t="s">
        <v>1373</v>
      </c>
      <c r="BM2558" t="str" cm="1">
        <f t="array" ref="BM2558">_xlfn.IFS(LEFT(G2558,1)="L","外注品",LEFT(G2558,1)="W","内製品",G2558="","購買品")</f>
        <v>外注品</v>
      </c>
    </row>
    <row r="2559" spans="1:65">
      <c r="A2559" s="2" t="str">
        <f t="shared" si="469"/>
        <v>WG01</v>
      </c>
      <c r="B2559" t="s">
        <v>2736</v>
      </c>
      <c r="C2559" s="2" t="s">
        <v>1350</v>
      </c>
      <c r="D2559" s="10"/>
      <c r="E2559" s="10"/>
      <c r="G2559" s="19" t="s">
        <v>5008</v>
      </c>
      <c r="H2559" s="19"/>
      <c r="K2559" s="2" t="str">
        <f t="shared" si="461"/>
        <v>11L0004788442</v>
      </c>
      <c r="L2559" s="7" t="str">
        <f t="shared" si="470"/>
        <v>2001/01/01</v>
      </c>
      <c r="M2559" s="7" t="str">
        <f t="shared" si="471"/>
        <v>2199/12/31</v>
      </c>
      <c r="N2559" s="2" t="str">
        <f t="shared" si="462"/>
        <v/>
      </c>
      <c r="O2559" s="13">
        <v>0</v>
      </c>
      <c r="P2559" s="15"/>
      <c r="Q2559" s="13">
        <v>15</v>
      </c>
      <c r="R2559" s="18"/>
      <c r="S2559" s="18">
        <v>100000000</v>
      </c>
      <c r="T2559" s="2"/>
      <c r="U2559" s="2"/>
      <c r="V2559" s="2"/>
      <c r="W2559" s="2"/>
      <c r="X2559" s="2"/>
      <c r="Y2559" s="2"/>
      <c r="Z2559" s="2"/>
      <c r="AA2559" s="13">
        <v>1</v>
      </c>
      <c r="AB2559" s="13">
        <f t="shared" si="463"/>
        <v>0</v>
      </c>
      <c r="AC2559" s="13">
        <f t="shared" si="464"/>
        <v>0</v>
      </c>
      <c r="AD2559" s="15"/>
      <c r="AE2559" s="15"/>
      <c r="AF2559" s="13" t="str">
        <f t="shared" si="465"/>
        <v>1</v>
      </c>
      <c r="AG2559" s="15"/>
      <c r="AH2559" s="15"/>
      <c r="AI2559" s="15"/>
      <c r="AJ2559" s="14"/>
      <c r="AK2559" s="15" cm="1">
        <f t="array" ref="AK2559">_xlfn.IFS(B2559="","",LEFT(G2559,1)="L",1,LEFT(G2559,1)="W",1,AND(LEFT(B2559,1)="H",G2559=""),0)</f>
        <v>1</v>
      </c>
      <c r="AL2559" s="15"/>
      <c r="AM2559" s="15"/>
      <c r="AN2559" s="15"/>
      <c r="AO2559" s="15"/>
      <c r="AP2559" s="15"/>
      <c r="AQ2559" s="15"/>
      <c r="AR2559" s="15"/>
      <c r="AS2559" s="15">
        <f t="shared" si="466"/>
        <v>1</v>
      </c>
      <c r="AT2559" s="15" t="s">
        <v>115</v>
      </c>
      <c r="AU2559" s="13" t="str">
        <f t="shared" si="467"/>
        <v>0</v>
      </c>
      <c r="AV2559" s="15"/>
      <c r="AW2559" s="15"/>
      <c r="AX2559" s="15"/>
      <c r="AY2559" s="15"/>
      <c r="AZ2559" s="14"/>
      <c r="BA2559" s="15"/>
      <c r="BB2559" s="15"/>
      <c r="BC2559" s="15"/>
      <c r="BD2559" s="13" t="str">
        <f t="shared" si="468"/>
        <v>0</v>
      </c>
      <c r="BE2559" s="2"/>
      <c r="BF2559" s="2"/>
      <c r="BG2559" s="2"/>
      <c r="BH2559" s="2"/>
      <c r="BI2559" s="2"/>
      <c r="BJ2559" s="2"/>
      <c r="BK2559" s="2" t="s">
        <v>1372</v>
      </c>
      <c r="BL2559" s="10" t="s">
        <v>1373</v>
      </c>
      <c r="BM2559" t="str" cm="1">
        <f t="array" ref="BM2559">_xlfn.IFS(LEFT(G2559,1)="L","外注品",LEFT(G2559,1)="W","内製品",G2559="","購買品")</f>
        <v>外注品</v>
      </c>
    </row>
    <row r="2560" spans="1:65">
      <c r="A2560" s="2" t="str">
        <f t="shared" si="469"/>
        <v>WG01</v>
      </c>
      <c r="B2560" t="s">
        <v>2737</v>
      </c>
      <c r="C2560" s="2" t="s">
        <v>1350</v>
      </c>
      <c r="D2560" s="10"/>
      <c r="E2560" s="10"/>
      <c r="G2560" s="19" t="s">
        <v>5008</v>
      </c>
      <c r="H2560" s="19"/>
      <c r="K2560" s="2" t="str">
        <f t="shared" si="461"/>
        <v>11L0004788443</v>
      </c>
      <c r="L2560" s="7" t="str">
        <f t="shared" si="470"/>
        <v>2001/01/01</v>
      </c>
      <c r="M2560" s="7" t="str">
        <f t="shared" si="471"/>
        <v>2199/12/31</v>
      </c>
      <c r="N2560" s="2" t="str">
        <f t="shared" si="462"/>
        <v/>
      </c>
      <c r="O2560" s="13">
        <v>0</v>
      </c>
      <c r="P2560" s="15"/>
      <c r="Q2560" s="13">
        <v>15</v>
      </c>
      <c r="R2560" s="18"/>
      <c r="S2560" s="18">
        <v>100000000</v>
      </c>
      <c r="T2560" s="2"/>
      <c r="U2560" s="2"/>
      <c r="V2560" s="2"/>
      <c r="W2560" s="2"/>
      <c r="X2560" s="2"/>
      <c r="Y2560" s="2"/>
      <c r="Z2560" s="2"/>
      <c r="AA2560" s="13">
        <v>1</v>
      </c>
      <c r="AB2560" s="13">
        <f t="shared" si="463"/>
        <v>0</v>
      </c>
      <c r="AC2560" s="13">
        <f t="shared" si="464"/>
        <v>0</v>
      </c>
      <c r="AD2560" s="15"/>
      <c r="AE2560" s="15"/>
      <c r="AF2560" s="13" t="str">
        <f t="shared" si="465"/>
        <v>1</v>
      </c>
      <c r="AG2560" s="15"/>
      <c r="AH2560" s="15"/>
      <c r="AI2560" s="15"/>
      <c r="AJ2560" s="14"/>
      <c r="AK2560" s="15" cm="1">
        <f t="array" ref="AK2560">_xlfn.IFS(B2560="","",LEFT(G2560,1)="L",1,LEFT(G2560,1)="W",1,AND(LEFT(B2560,1)="H",G2560=""),0)</f>
        <v>1</v>
      </c>
      <c r="AL2560" s="15"/>
      <c r="AM2560" s="15"/>
      <c r="AN2560" s="15"/>
      <c r="AO2560" s="15"/>
      <c r="AP2560" s="15"/>
      <c r="AQ2560" s="15"/>
      <c r="AR2560" s="15"/>
      <c r="AS2560" s="15">
        <f t="shared" si="466"/>
        <v>1</v>
      </c>
      <c r="AT2560" s="15" t="s">
        <v>115</v>
      </c>
      <c r="AU2560" s="13" t="str">
        <f t="shared" si="467"/>
        <v>0</v>
      </c>
      <c r="AV2560" s="15"/>
      <c r="AW2560" s="15"/>
      <c r="AX2560" s="15"/>
      <c r="AY2560" s="15"/>
      <c r="AZ2560" s="14"/>
      <c r="BA2560" s="15"/>
      <c r="BB2560" s="15"/>
      <c r="BC2560" s="15"/>
      <c r="BD2560" s="13" t="str">
        <f t="shared" si="468"/>
        <v>0</v>
      </c>
      <c r="BE2560" s="2"/>
      <c r="BF2560" s="2"/>
      <c r="BG2560" s="2"/>
      <c r="BH2560" s="2"/>
      <c r="BI2560" s="2"/>
      <c r="BJ2560" s="2"/>
      <c r="BK2560" s="2" t="s">
        <v>1372</v>
      </c>
      <c r="BL2560" s="10" t="s">
        <v>1373</v>
      </c>
      <c r="BM2560" t="str" cm="1">
        <f t="array" ref="BM2560">_xlfn.IFS(LEFT(G2560,1)="L","外注品",LEFT(G2560,1)="W","内製品",G2560="","購買品")</f>
        <v>外注品</v>
      </c>
    </row>
    <row r="2561" spans="1:65">
      <c r="A2561" s="2" t="str">
        <f t="shared" si="469"/>
        <v>WG01</v>
      </c>
      <c r="B2561" t="s">
        <v>2738</v>
      </c>
      <c r="C2561" s="2" t="s">
        <v>1350</v>
      </c>
      <c r="D2561" s="10"/>
      <c r="E2561" s="10"/>
      <c r="G2561" s="19" t="s">
        <v>5008</v>
      </c>
      <c r="H2561" s="19"/>
      <c r="K2561" s="2" t="str">
        <f t="shared" si="461"/>
        <v>11L0004788444</v>
      </c>
      <c r="L2561" s="7" t="str">
        <f t="shared" si="470"/>
        <v>2001/01/01</v>
      </c>
      <c r="M2561" s="7" t="str">
        <f t="shared" si="471"/>
        <v>2199/12/31</v>
      </c>
      <c r="N2561" s="2" t="str">
        <f t="shared" si="462"/>
        <v/>
      </c>
      <c r="O2561" s="13">
        <v>0</v>
      </c>
      <c r="P2561" s="15"/>
      <c r="Q2561" s="13">
        <v>15</v>
      </c>
      <c r="R2561" s="18"/>
      <c r="S2561" s="18">
        <v>100000000</v>
      </c>
      <c r="T2561" s="2"/>
      <c r="U2561" s="2"/>
      <c r="V2561" s="2"/>
      <c r="W2561" s="2"/>
      <c r="X2561" s="2"/>
      <c r="Y2561" s="2"/>
      <c r="Z2561" s="2"/>
      <c r="AA2561" s="13">
        <v>1</v>
      </c>
      <c r="AB2561" s="13">
        <f t="shared" si="463"/>
        <v>0</v>
      </c>
      <c r="AC2561" s="13">
        <f t="shared" si="464"/>
        <v>0</v>
      </c>
      <c r="AD2561" s="15"/>
      <c r="AE2561" s="15"/>
      <c r="AF2561" s="13" t="str">
        <f t="shared" si="465"/>
        <v>1</v>
      </c>
      <c r="AG2561" s="15"/>
      <c r="AH2561" s="15"/>
      <c r="AI2561" s="15"/>
      <c r="AJ2561" s="14"/>
      <c r="AK2561" s="15" cm="1">
        <f t="array" ref="AK2561">_xlfn.IFS(B2561="","",LEFT(G2561,1)="L",1,LEFT(G2561,1)="W",1,AND(LEFT(B2561,1)="H",G2561=""),0)</f>
        <v>1</v>
      </c>
      <c r="AL2561" s="15"/>
      <c r="AM2561" s="15"/>
      <c r="AN2561" s="15"/>
      <c r="AO2561" s="15"/>
      <c r="AP2561" s="15"/>
      <c r="AQ2561" s="15"/>
      <c r="AR2561" s="15"/>
      <c r="AS2561" s="15">
        <f t="shared" si="466"/>
        <v>1</v>
      </c>
      <c r="AT2561" s="15" t="s">
        <v>115</v>
      </c>
      <c r="AU2561" s="13" t="str">
        <f t="shared" si="467"/>
        <v>0</v>
      </c>
      <c r="AV2561" s="15"/>
      <c r="AW2561" s="15"/>
      <c r="AX2561" s="15"/>
      <c r="AY2561" s="15"/>
      <c r="AZ2561" s="14"/>
      <c r="BA2561" s="15"/>
      <c r="BB2561" s="15"/>
      <c r="BC2561" s="15"/>
      <c r="BD2561" s="13" t="str">
        <f t="shared" si="468"/>
        <v>0</v>
      </c>
      <c r="BE2561" s="2"/>
      <c r="BF2561" s="2"/>
      <c r="BG2561" s="2"/>
      <c r="BH2561" s="2"/>
      <c r="BI2561" s="2"/>
      <c r="BJ2561" s="2"/>
      <c r="BK2561" s="2" t="s">
        <v>1372</v>
      </c>
      <c r="BL2561" s="10" t="s">
        <v>1373</v>
      </c>
      <c r="BM2561" t="str" cm="1">
        <f t="array" ref="BM2561">_xlfn.IFS(LEFT(G2561,1)="L","外注品",LEFT(G2561,1)="W","内製品",G2561="","購買品")</f>
        <v>外注品</v>
      </c>
    </row>
    <row r="2562" spans="1:65">
      <c r="A2562" s="2" t="str">
        <f t="shared" si="469"/>
        <v>WG01</v>
      </c>
      <c r="B2562" t="s">
        <v>2739</v>
      </c>
      <c r="C2562" s="2" t="s">
        <v>1350</v>
      </c>
      <c r="D2562" s="10"/>
      <c r="E2562" s="10"/>
      <c r="G2562" s="19" t="s">
        <v>5008</v>
      </c>
      <c r="H2562" s="19"/>
      <c r="K2562" s="2" t="str">
        <f t="shared" si="461"/>
        <v>11L0004788445</v>
      </c>
      <c r="L2562" s="7" t="str">
        <f t="shared" si="470"/>
        <v>2001/01/01</v>
      </c>
      <c r="M2562" s="7" t="str">
        <f t="shared" si="471"/>
        <v>2199/12/31</v>
      </c>
      <c r="N2562" s="2" t="str">
        <f t="shared" si="462"/>
        <v/>
      </c>
      <c r="O2562" s="13">
        <v>0</v>
      </c>
      <c r="P2562" s="15"/>
      <c r="Q2562" s="13">
        <v>15</v>
      </c>
      <c r="R2562" s="18"/>
      <c r="S2562" s="18">
        <v>100000000</v>
      </c>
      <c r="T2562" s="2"/>
      <c r="U2562" s="2"/>
      <c r="V2562" s="2"/>
      <c r="W2562" s="2"/>
      <c r="X2562" s="2"/>
      <c r="Y2562" s="2"/>
      <c r="Z2562" s="2"/>
      <c r="AA2562" s="13">
        <v>1</v>
      </c>
      <c r="AB2562" s="13">
        <f t="shared" si="463"/>
        <v>0</v>
      </c>
      <c r="AC2562" s="13">
        <f t="shared" si="464"/>
        <v>0</v>
      </c>
      <c r="AD2562" s="15"/>
      <c r="AE2562" s="15"/>
      <c r="AF2562" s="13" t="str">
        <f t="shared" si="465"/>
        <v>1</v>
      </c>
      <c r="AG2562" s="15"/>
      <c r="AH2562" s="15"/>
      <c r="AI2562" s="15"/>
      <c r="AJ2562" s="14"/>
      <c r="AK2562" s="15" cm="1">
        <f t="array" ref="AK2562">_xlfn.IFS(B2562="","",LEFT(G2562,1)="L",1,LEFT(G2562,1)="W",1,AND(LEFT(B2562,1)="H",G2562=""),0)</f>
        <v>1</v>
      </c>
      <c r="AL2562" s="15"/>
      <c r="AM2562" s="15"/>
      <c r="AN2562" s="15"/>
      <c r="AO2562" s="15"/>
      <c r="AP2562" s="15"/>
      <c r="AQ2562" s="15"/>
      <c r="AR2562" s="15"/>
      <c r="AS2562" s="15">
        <f t="shared" si="466"/>
        <v>1</v>
      </c>
      <c r="AT2562" s="15" t="s">
        <v>115</v>
      </c>
      <c r="AU2562" s="13" t="str">
        <f t="shared" si="467"/>
        <v>0</v>
      </c>
      <c r="AV2562" s="15"/>
      <c r="AW2562" s="15"/>
      <c r="AX2562" s="15"/>
      <c r="AY2562" s="15"/>
      <c r="AZ2562" s="14"/>
      <c r="BA2562" s="15"/>
      <c r="BB2562" s="15"/>
      <c r="BC2562" s="15"/>
      <c r="BD2562" s="13" t="str">
        <f t="shared" si="468"/>
        <v>0</v>
      </c>
      <c r="BE2562" s="2"/>
      <c r="BF2562" s="2"/>
      <c r="BG2562" s="2"/>
      <c r="BH2562" s="2"/>
      <c r="BI2562" s="2"/>
      <c r="BJ2562" s="2"/>
      <c r="BK2562" s="2" t="s">
        <v>1372</v>
      </c>
      <c r="BL2562" s="10" t="s">
        <v>1373</v>
      </c>
      <c r="BM2562" t="str" cm="1">
        <f t="array" ref="BM2562">_xlfn.IFS(LEFT(G2562,1)="L","外注品",LEFT(G2562,1)="W","内製品",G2562="","購買品")</f>
        <v>外注品</v>
      </c>
    </row>
    <row r="2563" spans="1:65">
      <c r="A2563" s="2" t="str">
        <f t="shared" si="469"/>
        <v>WG01</v>
      </c>
      <c r="B2563" t="s">
        <v>2740</v>
      </c>
      <c r="C2563" s="2" t="s">
        <v>1350</v>
      </c>
      <c r="D2563" s="10"/>
      <c r="E2563" s="10"/>
      <c r="G2563" s="19" t="s">
        <v>5008</v>
      </c>
      <c r="H2563" s="19"/>
      <c r="K2563" s="2" t="str">
        <f t="shared" ref="K2563:K2626" si="472">IF(G2563="","","11"&amp;G2563&amp;RIGHT(B2563,5))</f>
        <v>11L0004788446</v>
      </c>
      <c r="L2563" s="7" t="str">
        <f t="shared" si="470"/>
        <v>2001/01/01</v>
      </c>
      <c r="M2563" s="7" t="str">
        <f t="shared" si="471"/>
        <v>2199/12/31</v>
      </c>
      <c r="N2563" s="2" t="str">
        <f t="shared" ref="N2563:N2626" si="473">IF(LEFT(G2563,1)="W",K2563,"")</f>
        <v/>
      </c>
      <c r="O2563" s="13">
        <v>0</v>
      </c>
      <c r="P2563" s="15"/>
      <c r="Q2563" s="13">
        <v>15</v>
      </c>
      <c r="R2563" s="18"/>
      <c r="S2563" s="18">
        <v>100000000</v>
      </c>
      <c r="T2563" s="2"/>
      <c r="U2563" s="2"/>
      <c r="V2563" s="2"/>
      <c r="W2563" s="2"/>
      <c r="X2563" s="2"/>
      <c r="Y2563" s="2"/>
      <c r="Z2563" s="2"/>
      <c r="AA2563" s="13">
        <v>1</v>
      </c>
      <c r="AB2563" s="13">
        <f t="shared" ref="AB2563:AB2626" si="474">IF(B2563="","",0)</f>
        <v>0</v>
      </c>
      <c r="AC2563" s="13">
        <f t="shared" ref="AC2563:AC2626" si="475">IF(B2563="","",0)</f>
        <v>0</v>
      </c>
      <c r="AD2563" s="15"/>
      <c r="AE2563" s="15"/>
      <c r="AF2563" s="13" t="str">
        <f t="shared" ref="AF2563:AF2626" si="476">IF(B2563="","","1")</f>
        <v>1</v>
      </c>
      <c r="AG2563" s="15"/>
      <c r="AH2563" s="15"/>
      <c r="AI2563" s="15"/>
      <c r="AJ2563" s="14"/>
      <c r="AK2563" s="15" cm="1">
        <f t="array" ref="AK2563">_xlfn.IFS(B2563="","",LEFT(G2563,1)="L",1,LEFT(G2563,1)="W",1,AND(LEFT(B2563,1)="H",G2563=""),0)</f>
        <v>1</v>
      </c>
      <c r="AL2563" s="15"/>
      <c r="AM2563" s="15"/>
      <c r="AN2563" s="15"/>
      <c r="AO2563" s="15"/>
      <c r="AP2563" s="15"/>
      <c r="AQ2563" s="15"/>
      <c r="AR2563" s="15"/>
      <c r="AS2563" s="15">
        <f t="shared" ref="AS2563:AS2626" si="477">IF(Q2563="","",1)</f>
        <v>1</v>
      </c>
      <c r="AT2563" s="15" t="s">
        <v>115</v>
      </c>
      <c r="AU2563" s="13" t="str">
        <f t="shared" ref="AU2563:AU2626" si="478">IF(B2563="","","0")</f>
        <v>0</v>
      </c>
      <c r="AV2563" s="15"/>
      <c r="AW2563" s="15"/>
      <c r="AX2563" s="15"/>
      <c r="AY2563" s="15"/>
      <c r="AZ2563" s="14"/>
      <c r="BA2563" s="15"/>
      <c r="BB2563" s="15"/>
      <c r="BC2563" s="15"/>
      <c r="BD2563" s="13" t="str">
        <f t="shared" ref="BD2563:BD2626" si="479">IF(B2563="","","0")</f>
        <v>0</v>
      </c>
      <c r="BE2563" s="2"/>
      <c r="BF2563" s="2"/>
      <c r="BG2563" s="2"/>
      <c r="BH2563" s="2"/>
      <c r="BI2563" s="2"/>
      <c r="BJ2563" s="2"/>
      <c r="BK2563" s="2" t="s">
        <v>1372</v>
      </c>
      <c r="BL2563" s="10" t="s">
        <v>1373</v>
      </c>
      <c r="BM2563" t="str" cm="1">
        <f t="array" ref="BM2563">_xlfn.IFS(LEFT(G2563,1)="L","外注品",LEFT(G2563,1)="W","内製品",G2563="","購買品")</f>
        <v>外注品</v>
      </c>
    </row>
    <row r="2564" spans="1:65">
      <c r="A2564" s="2" t="str">
        <f t="shared" ref="A2564:A2627" si="480">IF(B2564="","","WG01")</f>
        <v>WG01</v>
      </c>
      <c r="B2564" t="s">
        <v>2741</v>
      </c>
      <c r="C2564" s="2" t="s">
        <v>1350</v>
      </c>
      <c r="D2564" s="10"/>
      <c r="E2564" s="10"/>
      <c r="G2564" s="19" t="s">
        <v>5008</v>
      </c>
      <c r="H2564" s="19"/>
      <c r="K2564" s="2" t="str">
        <f t="shared" si="472"/>
        <v>11L0004788447</v>
      </c>
      <c r="L2564" s="7" t="str">
        <f t="shared" ref="L2564:L2627" si="481">IF(B2564="","","2001/01/01")</f>
        <v>2001/01/01</v>
      </c>
      <c r="M2564" s="7" t="str">
        <f t="shared" ref="M2564:M2627" si="482">IF(C2564="","","2199/12/31")</f>
        <v>2199/12/31</v>
      </c>
      <c r="N2564" s="2" t="str">
        <f t="shared" si="473"/>
        <v/>
      </c>
      <c r="O2564" s="13">
        <v>0</v>
      </c>
      <c r="P2564" s="15"/>
      <c r="Q2564" s="13">
        <v>15</v>
      </c>
      <c r="R2564" s="18"/>
      <c r="S2564" s="18">
        <v>100000000</v>
      </c>
      <c r="T2564" s="2"/>
      <c r="U2564" s="2"/>
      <c r="V2564" s="2"/>
      <c r="W2564" s="2"/>
      <c r="X2564" s="2"/>
      <c r="Y2564" s="2"/>
      <c r="Z2564" s="2"/>
      <c r="AA2564" s="13">
        <v>1</v>
      </c>
      <c r="AB2564" s="13">
        <f t="shared" si="474"/>
        <v>0</v>
      </c>
      <c r="AC2564" s="13">
        <f t="shared" si="475"/>
        <v>0</v>
      </c>
      <c r="AD2564" s="15"/>
      <c r="AE2564" s="15"/>
      <c r="AF2564" s="13" t="str">
        <f t="shared" si="476"/>
        <v>1</v>
      </c>
      <c r="AG2564" s="15"/>
      <c r="AH2564" s="15"/>
      <c r="AI2564" s="15"/>
      <c r="AJ2564" s="14"/>
      <c r="AK2564" s="15" cm="1">
        <f t="array" ref="AK2564">_xlfn.IFS(B2564="","",LEFT(G2564,1)="L",1,LEFT(G2564,1)="W",1,AND(LEFT(B2564,1)="H",G2564=""),0)</f>
        <v>1</v>
      </c>
      <c r="AL2564" s="15"/>
      <c r="AM2564" s="15"/>
      <c r="AN2564" s="15"/>
      <c r="AO2564" s="15"/>
      <c r="AP2564" s="15"/>
      <c r="AQ2564" s="15"/>
      <c r="AR2564" s="15"/>
      <c r="AS2564" s="15">
        <f t="shared" si="477"/>
        <v>1</v>
      </c>
      <c r="AT2564" s="15" t="s">
        <v>115</v>
      </c>
      <c r="AU2564" s="13" t="str">
        <f t="shared" si="478"/>
        <v>0</v>
      </c>
      <c r="AV2564" s="15"/>
      <c r="AW2564" s="15"/>
      <c r="AX2564" s="15"/>
      <c r="AY2564" s="15"/>
      <c r="AZ2564" s="14"/>
      <c r="BA2564" s="15"/>
      <c r="BB2564" s="15"/>
      <c r="BC2564" s="15"/>
      <c r="BD2564" s="13" t="str">
        <f t="shared" si="479"/>
        <v>0</v>
      </c>
      <c r="BE2564" s="2"/>
      <c r="BF2564" s="2"/>
      <c r="BG2564" s="2"/>
      <c r="BH2564" s="2"/>
      <c r="BI2564" s="2"/>
      <c r="BJ2564" s="2"/>
      <c r="BK2564" s="2" t="s">
        <v>1372</v>
      </c>
      <c r="BL2564" s="10" t="s">
        <v>1373</v>
      </c>
      <c r="BM2564" t="str" cm="1">
        <f t="array" ref="BM2564">_xlfn.IFS(LEFT(G2564,1)="L","外注品",LEFT(G2564,1)="W","内製品",G2564="","購買品")</f>
        <v>外注品</v>
      </c>
    </row>
    <row r="2565" spans="1:65">
      <c r="A2565" s="2" t="str">
        <f t="shared" si="480"/>
        <v>WG01</v>
      </c>
      <c r="B2565" t="s">
        <v>2742</v>
      </c>
      <c r="C2565" s="2" t="s">
        <v>1350</v>
      </c>
      <c r="D2565" s="10"/>
      <c r="E2565" s="10"/>
      <c r="G2565" s="19" t="s">
        <v>5008</v>
      </c>
      <c r="H2565" s="19"/>
      <c r="K2565" s="2" t="str">
        <f t="shared" si="472"/>
        <v>11L0004788448</v>
      </c>
      <c r="L2565" s="7" t="str">
        <f t="shared" si="481"/>
        <v>2001/01/01</v>
      </c>
      <c r="M2565" s="7" t="str">
        <f t="shared" si="482"/>
        <v>2199/12/31</v>
      </c>
      <c r="N2565" s="2" t="str">
        <f t="shared" si="473"/>
        <v/>
      </c>
      <c r="O2565" s="13">
        <v>0</v>
      </c>
      <c r="P2565" s="15"/>
      <c r="Q2565" s="13">
        <v>15</v>
      </c>
      <c r="R2565" s="18"/>
      <c r="S2565" s="18">
        <v>100000000</v>
      </c>
      <c r="T2565" s="2"/>
      <c r="U2565" s="2"/>
      <c r="V2565" s="2"/>
      <c r="W2565" s="2"/>
      <c r="X2565" s="2"/>
      <c r="Y2565" s="2"/>
      <c r="Z2565" s="2"/>
      <c r="AA2565" s="13">
        <v>1</v>
      </c>
      <c r="AB2565" s="13">
        <f t="shared" si="474"/>
        <v>0</v>
      </c>
      <c r="AC2565" s="13">
        <f t="shared" si="475"/>
        <v>0</v>
      </c>
      <c r="AD2565" s="15"/>
      <c r="AE2565" s="15"/>
      <c r="AF2565" s="13" t="str">
        <f t="shared" si="476"/>
        <v>1</v>
      </c>
      <c r="AG2565" s="15"/>
      <c r="AH2565" s="15"/>
      <c r="AI2565" s="15"/>
      <c r="AJ2565" s="14"/>
      <c r="AK2565" s="15" cm="1">
        <f t="array" ref="AK2565">_xlfn.IFS(B2565="","",LEFT(G2565,1)="L",1,LEFT(G2565,1)="W",1,AND(LEFT(B2565,1)="H",G2565=""),0)</f>
        <v>1</v>
      </c>
      <c r="AL2565" s="15"/>
      <c r="AM2565" s="15"/>
      <c r="AN2565" s="15"/>
      <c r="AO2565" s="15"/>
      <c r="AP2565" s="15"/>
      <c r="AQ2565" s="15"/>
      <c r="AR2565" s="15"/>
      <c r="AS2565" s="15">
        <f t="shared" si="477"/>
        <v>1</v>
      </c>
      <c r="AT2565" s="15" t="s">
        <v>115</v>
      </c>
      <c r="AU2565" s="13" t="str">
        <f t="shared" si="478"/>
        <v>0</v>
      </c>
      <c r="AV2565" s="15"/>
      <c r="AW2565" s="15"/>
      <c r="AX2565" s="15"/>
      <c r="AY2565" s="15"/>
      <c r="AZ2565" s="14"/>
      <c r="BA2565" s="15"/>
      <c r="BB2565" s="15"/>
      <c r="BC2565" s="15"/>
      <c r="BD2565" s="13" t="str">
        <f t="shared" si="479"/>
        <v>0</v>
      </c>
      <c r="BE2565" s="2"/>
      <c r="BF2565" s="2"/>
      <c r="BG2565" s="2"/>
      <c r="BH2565" s="2"/>
      <c r="BI2565" s="2"/>
      <c r="BJ2565" s="2"/>
      <c r="BK2565" s="2" t="s">
        <v>1372</v>
      </c>
      <c r="BL2565" s="10" t="s">
        <v>1373</v>
      </c>
      <c r="BM2565" t="str" cm="1">
        <f t="array" ref="BM2565">_xlfn.IFS(LEFT(G2565,1)="L","外注品",LEFT(G2565,1)="W","内製品",G2565="","購買品")</f>
        <v>外注品</v>
      </c>
    </row>
    <row r="2566" spans="1:65">
      <c r="A2566" s="2" t="str">
        <f t="shared" si="480"/>
        <v>WG01</v>
      </c>
      <c r="B2566" t="s">
        <v>2743</v>
      </c>
      <c r="C2566" s="2" t="s">
        <v>1350</v>
      </c>
      <c r="D2566" s="10"/>
      <c r="E2566" s="10"/>
      <c r="G2566" s="19" t="s">
        <v>5008</v>
      </c>
      <c r="H2566" s="19"/>
      <c r="K2566" s="2" t="str">
        <f t="shared" si="472"/>
        <v>11L0004788449</v>
      </c>
      <c r="L2566" s="7" t="str">
        <f t="shared" si="481"/>
        <v>2001/01/01</v>
      </c>
      <c r="M2566" s="7" t="str">
        <f t="shared" si="482"/>
        <v>2199/12/31</v>
      </c>
      <c r="N2566" s="2" t="str">
        <f t="shared" si="473"/>
        <v/>
      </c>
      <c r="O2566" s="13">
        <v>0</v>
      </c>
      <c r="P2566" s="15"/>
      <c r="Q2566" s="13">
        <v>15</v>
      </c>
      <c r="R2566" s="18"/>
      <c r="S2566" s="18">
        <v>100000000</v>
      </c>
      <c r="T2566" s="2"/>
      <c r="U2566" s="2"/>
      <c r="V2566" s="2"/>
      <c r="W2566" s="2"/>
      <c r="X2566" s="2"/>
      <c r="Y2566" s="2"/>
      <c r="Z2566" s="2"/>
      <c r="AA2566" s="13">
        <v>1</v>
      </c>
      <c r="AB2566" s="13">
        <f t="shared" si="474"/>
        <v>0</v>
      </c>
      <c r="AC2566" s="13">
        <f t="shared" si="475"/>
        <v>0</v>
      </c>
      <c r="AD2566" s="15"/>
      <c r="AE2566" s="15"/>
      <c r="AF2566" s="13" t="str">
        <f t="shared" si="476"/>
        <v>1</v>
      </c>
      <c r="AG2566" s="15"/>
      <c r="AH2566" s="15"/>
      <c r="AI2566" s="15"/>
      <c r="AJ2566" s="14"/>
      <c r="AK2566" s="15" cm="1">
        <f t="array" ref="AK2566">_xlfn.IFS(B2566="","",LEFT(G2566,1)="L",1,LEFT(G2566,1)="W",1,AND(LEFT(B2566,1)="H",G2566=""),0)</f>
        <v>1</v>
      </c>
      <c r="AL2566" s="15"/>
      <c r="AM2566" s="15"/>
      <c r="AN2566" s="15"/>
      <c r="AO2566" s="15"/>
      <c r="AP2566" s="15"/>
      <c r="AQ2566" s="15"/>
      <c r="AR2566" s="15"/>
      <c r="AS2566" s="15">
        <f t="shared" si="477"/>
        <v>1</v>
      </c>
      <c r="AT2566" s="15" t="s">
        <v>115</v>
      </c>
      <c r="AU2566" s="13" t="str">
        <f t="shared" si="478"/>
        <v>0</v>
      </c>
      <c r="AV2566" s="15"/>
      <c r="AW2566" s="15"/>
      <c r="AX2566" s="15"/>
      <c r="AY2566" s="15"/>
      <c r="AZ2566" s="14"/>
      <c r="BA2566" s="15"/>
      <c r="BB2566" s="15"/>
      <c r="BC2566" s="15"/>
      <c r="BD2566" s="13" t="str">
        <f t="shared" si="479"/>
        <v>0</v>
      </c>
      <c r="BE2566" s="2"/>
      <c r="BF2566" s="2"/>
      <c r="BG2566" s="2"/>
      <c r="BH2566" s="2"/>
      <c r="BI2566" s="2"/>
      <c r="BJ2566" s="2"/>
      <c r="BK2566" s="2" t="s">
        <v>1372</v>
      </c>
      <c r="BL2566" s="10" t="s">
        <v>1373</v>
      </c>
      <c r="BM2566" t="str" cm="1">
        <f t="array" ref="BM2566">_xlfn.IFS(LEFT(G2566,1)="L","外注品",LEFT(G2566,1)="W","内製品",G2566="","購買品")</f>
        <v>外注品</v>
      </c>
    </row>
    <row r="2567" spans="1:65">
      <c r="A2567" s="2" t="str">
        <f t="shared" si="480"/>
        <v>WG01</v>
      </c>
      <c r="B2567" t="s">
        <v>2744</v>
      </c>
      <c r="C2567" s="2" t="s">
        <v>1350</v>
      </c>
      <c r="D2567" s="10"/>
      <c r="E2567" s="10"/>
      <c r="G2567" s="19" t="s">
        <v>5008</v>
      </c>
      <c r="H2567" s="19"/>
      <c r="K2567" s="2" t="str">
        <f t="shared" si="472"/>
        <v>11L0004788450</v>
      </c>
      <c r="L2567" s="7" t="str">
        <f t="shared" si="481"/>
        <v>2001/01/01</v>
      </c>
      <c r="M2567" s="7" t="str">
        <f t="shared" si="482"/>
        <v>2199/12/31</v>
      </c>
      <c r="N2567" s="2" t="str">
        <f t="shared" si="473"/>
        <v/>
      </c>
      <c r="O2567" s="13">
        <v>0</v>
      </c>
      <c r="P2567" s="15"/>
      <c r="Q2567" s="13">
        <v>15</v>
      </c>
      <c r="R2567" s="18"/>
      <c r="S2567" s="18">
        <v>100000000</v>
      </c>
      <c r="T2567" s="2"/>
      <c r="U2567" s="2"/>
      <c r="V2567" s="2"/>
      <c r="W2567" s="2"/>
      <c r="X2567" s="2"/>
      <c r="Y2567" s="2"/>
      <c r="Z2567" s="2"/>
      <c r="AA2567" s="13">
        <v>1</v>
      </c>
      <c r="AB2567" s="13">
        <f t="shared" si="474"/>
        <v>0</v>
      </c>
      <c r="AC2567" s="13">
        <f t="shared" si="475"/>
        <v>0</v>
      </c>
      <c r="AD2567" s="15"/>
      <c r="AE2567" s="15"/>
      <c r="AF2567" s="13" t="str">
        <f t="shared" si="476"/>
        <v>1</v>
      </c>
      <c r="AG2567" s="15"/>
      <c r="AH2567" s="15"/>
      <c r="AI2567" s="15"/>
      <c r="AJ2567" s="14"/>
      <c r="AK2567" s="15" cm="1">
        <f t="array" ref="AK2567">_xlfn.IFS(B2567="","",LEFT(G2567,1)="L",1,LEFT(G2567,1)="W",1,AND(LEFT(B2567,1)="H",G2567=""),0)</f>
        <v>1</v>
      </c>
      <c r="AL2567" s="15"/>
      <c r="AM2567" s="15"/>
      <c r="AN2567" s="15"/>
      <c r="AO2567" s="15"/>
      <c r="AP2567" s="15"/>
      <c r="AQ2567" s="15"/>
      <c r="AR2567" s="15"/>
      <c r="AS2567" s="15">
        <f t="shared" si="477"/>
        <v>1</v>
      </c>
      <c r="AT2567" s="15" t="s">
        <v>115</v>
      </c>
      <c r="AU2567" s="13" t="str">
        <f t="shared" si="478"/>
        <v>0</v>
      </c>
      <c r="AV2567" s="15"/>
      <c r="AW2567" s="15"/>
      <c r="AX2567" s="15"/>
      <c r="AY2567" s="15"/>
      <c r="AZ2567" s="14"/>
      <c r="BA2567" s="15"/>
      <c r="BB2567" s="15"/>
      <c r="BC2567" s="15"/>
      <c r="BD2567" s="13" t="str">
        <f t="shared" si="479"/>
        <v>0</v>
      </c>
      <c r="BE2567" s="2"/>
      <c r="BF2567" s="2"/>
      <c r="BG2567" s="2"/>
      <c r="BH2567" s="2"/>
      <c r="BI2567" s="2"/>
      <c r="BJ2567" s="2"/>
      <c r="BK2567" s="2" t="s">
        <v>1372</v>
      </c>
      <c r="BL2567" s="10" t="s">
        <v>1373</v>
      </c>
      <c r="BM2567" t="str" cm="1">
        <f t="array" ref="BM2567">_xlfn.IFS(LEFT(G2567,1)="L","外注品",LEFT(G2567,1)="W","内製品",G2567="","購買品")</f>
        <v>外注品</v>
      </c>
    </row>
    <row r="2568" spans="1:65">
      <c r="A2568" s="2" t="str">
        <f t="shared" si="480"/>
        <v>WG01</v>
      </c>
      <c r="B2568" t="s">
        <v>2745</v>
      </c>
      <c r="C2568" s="2" t="s">
        <v>1350</v>
      </c>
      <c r="D2568" s="10"/>
      <c r="E2568" s="10"/>
      <c r="G2568" s="19" t="s">
        <v>5008</v>
      </c>
      <c r="H2568" s="19"/>
      <c r="K2568" s="2" t="str">
        <f t="shared" si="472"/>
        <v>11L0004788451</v>
      </c>
      <c r="L2568" s="7" t="str">
        <f t="shared" si="481"/>
        <v>2001/01/01</v>
      </c>
      <c r="M2568" s="7" t="str">
        <f t="shared" si="482"/>
        <v>2199/12/31</v>
      </c>
      <c r="N2568" s="2" t="str">
        <f t="shared" si="473"/>
        <v/>
      </c>
      <c r="O2568" s="13">
        <v>0</v>
      </c>
      <c r="P2568" s="15"/>
      <c r="Q2568" s="13">
        <v>15</v>
      </c>
      <c r="R2568" s="18"/>
      <c r="S2568" s="18">
        <v>100000000</v>
      </c>
      <c r="T2568" s="2"/>
      <c r="U2568" s="2"/>
      <c r="V2568" s="2"/>
      <c r="W2568" s="2"/>
      <c r="X2568" s="2"/>
      <c r="Y2568" s="2"/>
      <c r="Z2568" s="2"/>
      <c r="AA2568" s="13">
        <v>1</v>
      </c>
      <c r="AB2568" s="13">
        <f t="shared" si="474"/>
        <v>0</v>
      </c>
      <c r="AC2568" s="13">
        <f t="shared" si="475"/>
        <v>0</v>
      </c>
      <c r="AD2568" s="15"/>
      <c r="AE2568" s="15"/>
      <c r="AF2568" s="13" t="str">
        <f t="shared" si="476"/>
        <v>1</v>
      </c>
      <c r="AG2568" s="15"/>
      <c r="AH2568" s="15"/>
      <c r="AI2568" s="15"/>
      <c r="AJ2568" s="14"/>
      <c r="AK2568" s="15" cm="1">
        <f t="array" ref="AK2568">_xlfn.IFS(B2568="","",LEFT(G2568,1)="L",1,LEFT(G2568,1)="W",1,AND(LEFT(B2568,1)="H",G2568=""),0)</f>
        <v>1</v>
      </c>
      <c r="AL2568" s="15"/>
      <c r="AM2568" s="15"/>
      <c r="AN2568" s="15"/>
      <c r="AO2568" s="15"/>
      <c r="AP2568" s="15"/>
      <c r="AQ2568" s="15"/>
      <c r="AR2568" s="15"/>
      <c r="AS2568" s="15">
        <f t="shared" si="477"/>
        <v>1</v>
      </c>
      <c r="AT2568" s="15" t="s">
        <v>115</v>
      </c>
      <c r="AU2568" s="13" t="str">
        <f t="shared" si="478"/>
        <v>0</v>
      </c>
      <c r="AV2568" s="15"/>
      <c r="AW2568" s="15"/>
      <c r="AX2568" s="15"/>
      <c r="AY2568" s="15"/>
      <c r="AZ2568" s="14"/>
      <c r="BA2568" s="15"/>
      <c r="BB2568" s="15"/>
      <c r="BC2568" s="15"/>
      <c r="BD2568" s="13" t="str">
        <f t="shared" si="479"/>
        <v>0</v>
      </c>
      <c r="BE2568" s="2"/>
      <c r="BF2568" s="2"/>
      <c r="BG2568" s="2"/>
      <c r="BH2568" s="2"/>
      <c r="BI2568" s="2"/>
      <c r="BJ2568" s="2"/>
      <c r="BK2568" s="2" t="s">
        <v>1372</v>
      </c>
      <c r="BL2568" s="10" t="s">
        <v>1373</v>
      </c>
      <c r="BM2568" t="str" cm="1">
        <f t="array" ref="BM2568">_xlfn.IFS(LEFT(G2568,1)="L","外注品",LEFT(G2568,1)="W","内製品",G2568="","購買品")</f>
        <v>外注品</v>
      </c>
    </row>
    <row r="2569" spans="1:65">
      <c r="A2569" s="2" t="str">
        <f t="shared" si="480"/>
        <v>WG01</v>
      </c>
      <c r="B2569" t="s">
        <v>2746</v>
      </c>
      <c r="C2569" s="2" t="s">
        <v>1350</v>
      </c>
      <c r="D2569" s="10"/>
      <c r="E2569" s="10"/>
      <c r="G2569" s="19" t="s">
        <v>5008</v>
      </c>
      <c r="H2569" s="19"/>
      <c r="K2569" s="2" t="str">
        <f t="shared" si="472"/>
        <v>11L0004788452</v>
      </c>
      <c r="L2569" s="7" t="str">
        <f t="shared" si="481"/>
        <v>2001/01/01</v>
      </c>
      <c r="M2569" s="7" t="str">
        <f t="shared" si="482"/>
        <v>2199/12/31</v>
      </c>
      <c r="N2569" s="2" t="str">
        <f t="shared" si="473"/>
        <v/>
      </c>
      <c r="O2569" s="13">
        <v>0</v>
      </c>
      <c r="P2569" s="15"/>
      <c r="Q2569" s="13">
        <v>15</v>
      </c>
      <c r="R2569" s="18"/>
      <c r="S2569" s="18">
        <v>100000000</v>
      </c>
      <c r="T2569" s="2"/>
      <c r="U2569" s="2"/>
      <c r="V2569" s="2"/>
      <c r="W2569" s="2"/>
      <c r="X2569" s="2"/>
      <c r="Y2569" s="2"/>
      <c r="Z2569" s="2"/>
      <c r="AA2569" s="13">
        <v>1</v>
      </c>
      <c r="AB2569" s="13">
        <f t="shared" si="474"/>
        <v>0</v>
      </c>
      <c r="AC2569" s="13">
        <f t="shared" si="475"/>
        <v>0</v>
      </c>
      <c r="AD2569" s="15"/>
      <c r="AE2569" s="15"/>
      <c r="AF2569" s="13" t="str">
        <f t="shared" si="476"/>
        <v>1</v>
      </c>
      <c r="AG2569" s="15"/>
      <c r="AH2569" s="15"/>
      <c r="AI2569" s="15"/>
      <c r="AJ2569" s="14"/>
      <c r="AK2569" s="15" cm="1">
        <f t="array" ref="AK2569">_xlfn.IFS(B2569="","",LEFT(G2569,1)="L",1,LEFT(G2569,1)="W",1,AND(LEFT(B2569,1)="H",G2569=""),0)</f>
        <v>1</v>
      </c>
      <c r="AL2569" s="15"/>
      <c r="AM2569" s="15"/>
      <c r="AN2569" s="15"/>
      <c r="AO2569" s="15"/>
      <c r="AP2569" s="15"/>
      <c r="AQ2569" s="15"/>
      <c r="AR2569" s="15"/>
      <c r="AS2569" s="15">
        <f t="shared" si="477"/>
        <v>1</v>
      </c>
      <c r="AT2569" s="15" t="s">
        <v>115</v>
      </c>
      <c r="AU2569" s="13" t="str">
        <f t="shared" si="478"/>
        <v>0</v>
      </c>
      <c r="AV2569" s="15"/>
      <c r="AW2569" s="15"/>
      <c r="AX2569" s="15"/>
      <c r="AY2569" s="15"/>
      <c r="AZ2569" s="14"/>
      <c r="BA2569" s="15"/>
      <c r="BB2569" s="15"/>
      <c r="BC2569" s="15"/>
      <c r="BD2569" s="13" t="str">
        <f t="shared" si="479"/>
        <v>0</v>
      </c>
      <c r="BE2569" s="2"/>
      <c r="BF2569" s="2"/>
      <c r="BG2569" s="2"/>
      <c r="BH2569" s="2"/>
      <c r="BI2569" s="2"/>
      <c r="BJ2569" s="2"/>
      <c r="BK2569" s="2" t="s">
        <v>1372</v>
      </c>
      <c r="BL2569" s="10" t="s">
        <v>1373</v>
      </c>
      <c r="BM2569" t="str" cm="1">
        <f t="array" ref="BM2569">_xlfn.IFS(LEFT(G2569,1)="L","外注品",LEFT(G2569,1)="W","内製品",G2569="","購買品")</f>
        <v>外注品</v>
      </c>
    </row>
    <row r="2570" spans="1:65">
      <c r="A2570" s="2" t="str">
        <f t="shared" si="480"/>
        <v>WG01</v>
      </c>
      <c r="B2570" t="s">
        <v>2747</v>
      </c>
      <c r="C2570" s="2" t="s">
        <v>1350</v>
      </c>
      <c r="D2570" s="10"/>
      <c r="E2570" s="10"/>
      <c r="G2570" s="19" t="s">
        <v>5008</v>
      </c>
      <c r="H2570" s="19"/>
      <c r="K2570" s="2" t="str">
        <f t="shared" si="472"/>
        <v>11L0004788453</v>
      </c>
      <c r="L2570" s="7" t="str">
        <f t="shared" si="481"/>
        <v>2001/01/01</v>
      </c>
      <c r="M2570" s="7" t="str">
        <f t="shared" si="482"/>
        <v>2199/12/31</v>
      </c>
      <c r="N2570" s="2" t="str">
        <f t="shared" si="473"/>
        <v/>
      </c>
      <c r="O2570" s="13">
        <v>0</v>
      </c>
      <c r="P2570" s="15"/>
      <c r="Q2570" s="13">
        <v>15</v>
      </c>
      <c r="R2570" s="18"/>
      <c r="S2570" s="18">
        <v>100000000</v>
      </c>
      <c r="T2570" s="2"/>
      <c r="U2570" s="2"/>
      <c r="V2570" s="2"/>
      <c r="W2570" s="2"/>
      <c r="X2570" s="2"/>
      <c r="Y2570" s="2"/>
      <c r="Z2570" s="2"/>
      <c r="AA2570" s="13">
        <v>1</v>
      </c>
      <c r="AB2570" s="13">
        <f t="shared" si="474"/>
        <v>0</v>
      </c>
      <c r="AC2570" s="13">
        <f t="shared" si="475"/>
        <v>0</v>
      </c>
      <c r="AD2570" s="15"/>
      <c r="AE2570" s="15"/>
      <c r="AF2570" s="13" t="str">
        <f t="shared" si="476"/>
        <v>1</v>
      </c>
      <c r="AG2570" s="15"/>
      <c r="AH2570" s="15"/>
      <c r="AI2570" s="15"/>
      <c r="AJ2570" s="14"/>
      <c r="AK2570" s="15" cm="1">
        <f t="array" ref="AK2570">_xlfn.IFS(B2570="","",LEFT(G2570,1)="L",1,LEFT(G2570,1)="W",1,AND(LEFT(B2570,1)="H",G2570=""),0)</f>
        <v>1</v>
      </c>
      <c r="AL2570" s="15"/>
      <c r="AM2570" s="15"/>
      <c r="AN2570" s="15"/>
      <c r="AO2570" s="15"/>
      <c r="AP2570" s="15"/>
      <c r="AQ2570" s="15"/>
      <c r="AR2570" s="15"/>
      <c r="AS2570" s="15">
        <f t="shared" si="477"/>
        <v>1</v>
      </c>
      <c r="AT2570" s="15" t="s">
        <v>115</v>
      </c>
      <c r="AU2570" s="13" t="str">
        <f t="shared" si="478"/>
        <v>0</v>
      </c>
      <c r="AV2570" s="15"/>
      <c r="AW2570" s="15"/>
      <c r="AX2570" s="15"/>
      <c r="AY2570" s="15"/>
      <c r="AZ2570" s="14"/>
      <c r="BA2570" s="15"/>
      <c r="BB2570" s="15"/>
      <c r="BC2570" s="15"/>
      <c r="BD2570" s="13" t="str">
        <f t="shared" si="479"/>
        <v>0</v>
      </c>
      <c r="BE2570" s="2"/>
      <c r="BF2570" s="2"/>
      <c r="BG2570" s="2"/>
      <c r="BH2570" s="2"/>
      <c r="BI2570" s="2"/>
      <c r="BJ2570" s="2"/>
      <c r="BK2570" s="2" t="s">
        <v>1372</v>
      </c>
      <c r="BL2570" s="10" t="s">
        <v>1373</v>
      </c>
      <c r="BM2570" t="str" cm="1">
        <f t="array" ref="BM2570">_xlfn.IFS(LEFT(G2570,1)="L","外注品",LEFT(G2570,1)="W","内製品",G2570="","購買品")</f>
        <v>外注品</v>
      </c>
    </row>
    <row r="2571" spans="1:65">
      <c r="A2571" s="2" t="str">
        <f t="shared" si="480"/>
        <v>WG01</v>
      </c>
      <c r="B2571" t="s">
        <v>2748</v>
      </c>
      <c r="C2571" s="2" t="s">
        <v>1350</v>
      </c>
      <c r="D2571" s="10"/>
      <c r="E2571" s="10"/>
      <c r="G2571" s="19" t="s">
        <v>5008</v>
      </c>
      <c r="H2571" s="19"/>
      <c r="K2571" s="2" t="str">
        <f t="shared" si="472"/>
        <v>11L0004788454</v>
      </c>
      <c r="L2571" s="7" t="str">
        <f t="shared" si="481"/>
        <v>2001/01/01</v>
      </c>
      <c r="M2571" s="7" t="str">
        <f t="shared" si="482"/>
        <v>2199/12/31</v>
      </c>
      <c r="N2571" s="2" t="str">
        <f t="shared" si="473"/>
        <v/>
      </c>
      <c r="O2571" s="13">
        <v>0</v>
      </c>
      <c r="P2571" s="15"/>
      <c r="Q2571" s="13">
        <v>15</v>
      </c>
      <c r="R2571" s="18"/>
      <c r="S2571" s="18">
        <v>100000000</v>
      </c>
      <c r="T2571" s="2"/>
      <c r="U2571" s="2"/>
      <c r="V2571" s="2"/>
      <c r="W2571" s="2"/>
      <c r="X2571" s="2"/>
      <c r="Y2571" s="2"/>
      <c r="Z2571" s="2"/>
      <c r="AA2571" s="13">
        <v>1</v>
      </c>
      <c r="AB2571" s="13">
        <f t="shared" si="474"/>
        <v>0</v>
      </c>
      <c r="AC2571" s="13">
        <f t="shared" si="475"/>
        <v>0</v>
      </c>
      <c r="AD2571" s="15"/>
      <c r="AE2571" s="15"/>
      <c r="AF2571" s="13" t="str">
        <f t="shared" si="476"/>
        <v>1</v>
      </c>
      <c r="AG2571" s="15"/>
      <c r="AH2571" s="15"/>
      <c r="AI2571" s="15"/>
      <c r="AJ2571" s="14"/>
      <c r="AK2571" s="15" cm="1">
        <f t="array" ref="AK2571">_xlfn.IFS(B2571="","",LEFT(G2571,1)="L",1,LEFT(G2571,1)="W",1,AND(LEFT(B2571,1)="H",G2571=""),0)</f>
        <v>1</v>
      </c>
      <c r="AL2571" s="15"/>
      <c r="AM2571" s="15"/>
      <c r="AN2571" s="15"/>
      <c r="AO2571" s="15"/>
      <c r="AP2571" s="15"/>
      <c r="AQ2571" s="15"/>
      <c r="AR2571" s="15"/>
      <c r="AS2571" s="15">
        <f t="shared" si="477"/>
        <v>1</v>
      </c>
      <c r="AT2571" s="15" t="s">
        <v>115</v>
      </c>
      <c r="AU2571" s="13" t="str">
        <f t="shared" si="478"/>
        <v>0</v>
      </c>
      <c r="AV2571" s="15"/>
      <c r="AW2571" s="15"/>
      <c r="AX2571" s="15"/>
      <c r="AY2571" s="15"/>
      <c r="AZ2571" s="14"/>
      <c r="BA2571" s="15"/>
      <c r="BB2571" s="15"/>
      <c r="BC2571" s="15"/>
      <c r="BD2571" s="13" t="str">
        <f t="shared" si="479"/>
        <v>0</v>
      </c>
      <c r="BE2571" s="2"/>
      <c r="BF2571" s="2"/>
      <c r="BG2571" s="2"/>
      <c r="BH2571" s="2"/>
      <c r="BI2571" s="2"/>
      <c r="BJ2571" s="2"/>
      <c r="BK2571" s="2" t="s">
        <v>1372</v>
      </c>
      <c r="BL2571" s="10" t="s">
        <v>1373</v>
      </c>
      <c r="BM2571" t="str" cm="1">
        <f t="array" ref="BM2571">_xlfn.IFS(LEFT(G2571,1)="L","外注品",LEFT(G2571,1)="W","内製品",G2571="","購買品")</f>
        <v>外注品</v>
      </c>
    </row>
    <row r="2572" spans="1:65">
      <c r="A2572" s="2" t="str">
        <f t="shared" si="480"/>
        <v>WG01</v>
      </c>
      <c r="B2572" t="s">
        <v>2749</v>
      </c>
      <c r="C2572" s="2" t="s">
        <v>1350</v>
      </c>
      <c r="D2572" s="10"/>
      <c r="E2572" s="10"/>
      <c r="G2572" s="19" t="s">
        <v>5008</v>
      </c>
      <c r="H2572" s="19"/>
      <c r="K2572" s="2" t="str">
        <f t="shared" si="472"/>
        <v>11L0004788455</v>
      </c>
      <c r="L2572" s="7" t="str">
        <f t="shared" si="481"/>
        <v>2001/01/01</v>
      </c>
      <c r="M2572" s="7" t="str">
        <f t="shared" si="482"/>
        <v>2199/12/31</v>
      </c>
      <c r="N2572" s="2" t="str">
        <f t="shared" si="473"/>
        <v/>
      </c>
      <c r="O2572" s="13">
        <v>0</v>
      </c>
      <c r="P2572" s="15"/>
      <c r="Q2572" s="13">
        <v>15</v>
      </c>
      <c r="R2572" s="18"/>
      <c r="S2572" s="18">
        <v>100000000</v>
      </c>
      <c r="T2572" s="2"/>
      <c r="U2572" s="2"/>
      <c r="V2572" s="2"/>
      <c r="W2572" s="2"/>
      <c r="X2572" s="2"/>
      <c r="Y2572" s="2"/>
      <c r="Z2572" s="2"/>
      <c r="AA2572" s="13">
        <v>1</v>
      </c>
      <c r="AB2572" s="13">
        <f t="shared" si="474"/>
        <v>0</v>
      </c>
      <c r="AC2572" s="13">
        <f t="shared" si="475"/>
        <v>0</v>
      </c>
      <c r="AD2572" s="15"/>
      <c r="AE2572" s="15"/>
      <c r="AF2572" s="13" t="str">
        <f t="shared" si="476"/>
        <v>1</v>
      </c>
      <c r="AG2572" s="15"/>
      <c r="AH2572" s="15"/>
      <c r="AI2572" s="15"/>
      <c r="AJ2572" s="14"/>
      <c r="AK2572" s="15" cm="1">
        <f t="array" ref="AK2572">_xlfn.IFS(B2572="","",LEFT(G2572,1)="L",1,LEFT(G2572,1)="W",1,AND(LEFT(B2572,1)="H",G2572=""),0)</f>
        <v>1</v>
      </c>
      <c r="AL2572" s="15"/>
      <c r="AM2572" s="15"/>
      <c r="AN2572" s="15"/>
      <c r="AO2572" s="15"/>
      <c r="AP2572" s="15"/>
      <c r="AQ2572" s="15"/>
      <c r="AR2572" s="15"/>
      <c r="AS2572" s="15">
        <f t="shared" si="477"/>
        <v>1</v>
      </c>
      <c r="AT2572" s="15" t="s">
        <v>115</v>
      </c>
      <c r="AU2572" s="13" t="str">
        <f t="shared" si="478"/>
        <v>0</v>
      </c>
      <c r="AV2572" s="15"/>
      <c r="AW2572" s="15"/>
      <c r="AX2572" s="15"/>
      <c r="AY2572" s="15"/>
      <c r="AZ2572" s="14"/>
      <c r="BA2572" s="15"/>
      <c r="BB2572" s="15"/>
      <c r="BC2572" s="15"/>
      <c r="BD2572" s="13" t="str">
        <f t="shared" si="479"/>
        <v>0</v>
      </c>
      <c r="BE2572" s="2"/>
      <c r="BF2572" s="2"/>
      <c r="BG2572" s="2"/>
      <c r="BH2572" s="2"/>
      <c r="BI2572" s="2"/>
      <c r="BJ2572" s="2"/>
      <c r="BK2572" s="2" t="s">
        <v>1372</v>
      </c>
      <c r="BL2572" s="10" t="s">
        <v>1373</v>
      </c>
      <c r="BM2572" t="str" cm="1">
        <f t="array" ref="BM2572">_xlfn.IFS(LEFT(G2572,1)="L","外注品",LEFT(G2572,1)="W","内製品",G2572="","購買品")</f>
        <v>外注品</v>
      </c>
    </row>
    <row r="2573" spans="1:65">
      <c r="A2573" s="2" t="str">
        <f t="shared" si="480"/>
        <v>WG01</v>
      </c>
      <c r="B2573" t="s">
        <v>2750</v>
      </c>
      <c r="C2573" s="2" t="s">
        <v>1350</v>
      </c>
      <c r="D2573" s="10"/>
      <c r="E2573" s="10"/>
      <c r="G2573" s="19" t="s">
        <v>5008</v>
      </c>
      <c r="H2573" s="19"/>
      <c r="K2573" s="2" t="str">
        <f t="shared" si="472"/>
        <v>11L0004788456</v>
      </c>
      <c r="L2573" s="7" t="str">
        <f t="shared" si="481"/>
        <v>2001/01/01</v>
      </c>
      <c r="M2573" s="7" t="str">
        <f t="shared" si="482"/>
        <v>2199/12/31</v>
      </c>
      <c r="N2573" s="2" t="str">
        <f t="shared" si="473"/>
        <v/>
      </c>
      <c r="O2573" s="13">
        <v>0</v>
      </c>
      <c r="P2573" s="15"/>
      <c r="Q2573" s="13">
        <v>15</v>
      </c>
      <c r="R2573" s="18"/>
      <c r="S2573" s="18">
        <v>100000000</v>
      </c>
      <c r="T2573" s="2"/>
      <c r="U2573" s="2"/>
      <c r="V2573" s="2"/>
      <c r="W2573" s="2"/>
      <c r="X2573" s="2"/>
      <c r="Y2573" s="2"/>
      <c r="Z2573" s="2"/>
      <c r="AA2573" s="13">
        <v>1</v>
      </c>
      <c r="AB2573" s="13">
        <f t="shared" si="474"/>
        <v>0</v>
      </c>
      <c r="AC2573" s="13">
        <f t="shared" si="475"/>
        <v>0</v>
      </c>
      <c r="AD2573" s="15"/>
      <c r="AE2573" s="15"/>
      <c r="AF2573" s="13" t="str">
        <f t="shared" si="476"/>
        <v>1</v>
      </c>
      <c r="AG2573" s="15"/>
      <c r="AH2573" s="15"/>
      <c r="AI2573" s="15"/>
      <c r="AJ2573" s="14"/>
      <c r="AK2573" s="15" cm="1">
        <f t="array" ref="AK2573">_xlfn.IFS(B2573="","",LEFT(G2573,1)="L",1,LEFT(G2573,1)="W",1,AND(LEFT(B2573,1)="H",G2573=""),0)</f>
        <v>1</v>
      </c>
      <c r="AL2573" s="15"/>
      <c r="AM2573" s="15"/>
      <c r="AN2573" s="15"/>
      <c r="AO2573" s="15"/>
      <c r="AP2573" s="15"/>
      <c r="AQ2573" s="15"/>
      <c r="AR2573" s="15"/>
      <c r="AS2573" s="15">
        <f t="shared" si="477"/>
        <v>1</v>
      </c>
      <c r="AT2573" s="15" t="s">
        <v>115</v>
      </c>
      <c r="AU2573" s="13" t="str">
        <f t="shared" si="478"/>
        <v>0</v>
      </c>
      <c r="AV2573" s="15"/>
      <c r="AW2573" s="15"/>
      <c r="AX2573" s="15"/>
      <c r="AY2573" s="15"/>
      <c r="AZ2573" s="14"/>
      <c r="BA2573" s="15"/>
      <c r="BB2573" s="15"/>
      <c r="BC2573" s="15"/>
      <c r="BD2573" s="13" t="str">
        <f t="shared" si="479"/>
        <v>0</v>
      </c>
      <c r="BE2573" s="2"/>
      <c r="BF2573" s="2"/>
      <c r="BG2573" s="2"/>
      <c r="BH2573" s="2"/>
      <c r="BI2573" s="2"/>
      <c r="BJ2573" s="2"/>
      <c r="BK2573" s="2" t="s">
        <v>1372</v>
      </c>
      <c r="BL2573" s="10" t="s">
        <v>1373</v>
      </c>
      <c r="BM2573" t="str" cm="1">
        <f t="array" ref="BM2573">_xlfn.IFS(LEFT(G2573,1)="L","外注品",LEFT(G2573,1)="W","内製品",G2573="","購買品")</f>
        <v>外注品</v>
      </c>
    </row>
    <row r="2574" spans="1:65">
      <c r="A2574" s="2" t="str">
        <f t="shared" si="480"/>
        <v>WG01</v>
      </c>
      <c r="B2574" t="s">
        <v>2751</v>
      </c>
      <c r="C2574" s="2" t="s">
        <v>1350</v>
      </c>
      <c r="D2574" s="10"/>
      <c r="E2574" s="10"/>
      <c r="G2574" s="19" t="s">
        <v>5008</v>
      </c>
      <c r="H2574" s="19"/>
      <c r="K2574" s="2" t="str">
        <f t="shared" si="472"/>
        <v>11L0004788457</v>
      </c>
      <c r="L2574" s="7" t="str">
        <f t="shared" si="481"/>
        <v>2001/01/01</v>
      </c>
      <c r="M2574" s="7" t="str">
        <f t="shared" si="482"/>
        <v>2199/12/31</v>
      </c>
      <c r="N2574" s="2" t="str">
        <f t="shared" si="473"/>
        <v/>
      </c>
      <c r="O2574" s="13">
        <v>0</v>
      </c>
      <c r="P2574" s="15"/>
      <c r="Q2574" s="13">
        <v>15</v>
      </c>
      <c r="R2574" s="18"/>
      <c r="S2574" s="18">
        <v>100000000</v>
      </c>
      <c r="T2574" s="2"/>
      <c r="U2574" s="2"/>
      <c r="V2574" s="2"/>
      <c r="W2574" s="2"/>
      <c r="X2574" s="2"/>
      <c r="Y2574" s="2"/>
      <c r="Z2574" s="2"/>
      <c r="AA2574" s="13">
        <v>1</v>
      </c>
      <c r="AB2574" s="13">
        <f t="shared" si="474"/>
        <v>0</v>
      </c>
      <c r="AC2574" s="13">
        <f t="shared" si="475"/>
        <v>0</v>
      </c>
      <c r="AD2574" s="15"/>
      <c r="AE2574" s="15"/>
      <c r="AF2574" s="13" t="str">
        <f t="shared" si="476"/>
        <v>1</v>
      </c>
      <c r="AG2574" s="15"/>
      <c r="AH2574" s="15"/>
      <c r="AI2574" s="15"/>
      <c r="AJ2574" s="14"/>
      <c r="AK2574" s="15" cm="1">
        <f t="array" ref="AK2574">_xlfn.IFS(B2574="","",LEFT(G2574,1)="L",1,LEFT(G2574,1)="W",1,AND(LEFT(B2574,1)="H",G2574=""),0)</f>
        <v>1</v>
      </c>
      <c r="AL2574" s="15"/>
      <c r="AM2574" s="15"/>
      <c r="AN2574" s="15"/>
      <c r="AO2574" s="15"/>
      <c r="AP2574" s="15"/>
      <c r="AQ2574" s="15"/>
      <c r="AR2574" s="15"/>
      <c r="AS2574" s="15">
        <f t="shared" si="477"/>
        <v>1</v>
      </c>
      <c r="AT2574" s="15" t="s">
        <v>115</v>
      </c>
      <c r="AU2574" s="13" t="str">
        <f t="shared" si="478"/>
        <v>0</v>
      </c>
      <c r="AV2574" s="15"/>
      <c r="AW2574" s="15"/>
      <c r="AX2574" s="15"/>
      <c r="AY2574" s="15"/>
      <c r="AZ2574" s="14"/>
      <c r="BA2574" s="15"/>
      <c r="BB2574" s="15"/>
      <c r="BC2574" s="15"/>
      <c r="BD2574" s="13" t="str">
        <f t="shared" si="479"/>
        <v>0</v>
      </c>
      <c r="BE2574" s="2"/>
      <c r="BF2574" s="2"/>
      <c r="BG2574" s="2"/>
      <c r="BH2574" s="2"/>
      <c r="BI2574" s="2"/>
      <c r="BJ2574" s="2"/>
      <c r="BK2574" s="2" t="s">
        <v>1372</v>
      </c>
      <c r="BL2574" s="10" t="s">
        <v>1373</v>
      </c>
      <c r="BM2574" t="str" cm="1">
        <f t="array" ref="BM2574">_xlfn.IFS(LEFT(G2574,1)="L","外注品",LEFT(G2574,1)="W","内製品",G2574="","購買品")</f>
        <v>外注品</v>
      </c>
    </row>
    <row r="2575" spans="1:65">
      <c r="A2575" s="2" t="str">
        <f t="shared" si="480"/>
        <v>WG01</v>
      </c>
      <c r="B2575" t="s">
        <v>2752</v>
      </c>
      <c r="C2575" s="2" t="s">
        <v>1350</v>
      </c>
      <c r="D2575" s="10"/>
      <c r="E2575" s="10"/>
      <c r="G2575" s="19" t="s">
        <v>5008</v>
      </c>
      <c r="H2575" s="19"/>
      <c r="K2575" s="2" t="str">
        <f t="shared" si="472"/>
        <v>11L0004788458</v>
      </c>
      <c r="L2575" s="7" t="str">
        <f t="shared" si="481"/>
        <v>2001/01/01</v>
      </c>
      <c r="M2575" s="7" t="str">
        <f t="shared" si="482"/>
        <v>2199/12/31</v>
      </c>
      <c r="N2575" s="2" t="str">
        <f t="shared" si="473"/>
        <v/>
      </c>
      <c r="O2575" s="13">
        <v>0</v>
      </c>
      <c r="P2575" s="15"/>
      <c r="Q2575" s="13">
        <v>15</v>
      </c>
      <c r="R2575" s="18"/>
      <c r="S2575" s="18">
        <v>100000000</v>
      </c>
      <c r="T2575" s="2"/>
      <c r="U2575" s="2"/>
      <c r="V2575" s="2"/>
      <c r="W2575" s="2"/>
      <c r="X2575" s="2"/>
      <c r="Y2575" s="2"/>
      <c r="Z2575" s="2"/>
      <c r="AA2575" s="13">
        <v>1</v>
      </c>
      <c r="AB2575" s="13">
        <f t="shared" si="474"/>
        <v>0</v>
      </c>
      <c r="AC2575" s="13">
        <f t="shared" si="475"/>
        <v>0</v>
      </c>
      <c r="AD2575" s="15"/>
      <c r="AE2575" s="15"/>
      <c r="AF2575" s="13" t="str">
        <f t="shared" si="476"/>
        <v>1</v>
      </c>
      <c r="AG2575" s="15"/>
      <c r="AH2575" s="15"/>
      <c r="AI2575" s="15"/>
      <c r="AJ2575" s="14"/>
      <c r="AK2575" s="15" cm="1">
        <f t="array" ref="AK2575">_xlfn.IFS(B2575="","",LEFT(G2575,1)="L",1,LEFT(G2575,1)="W",1,AND(LEFT(B2575,1)="H",G2575=""),0)</f>
        <v>1</v>
      </c>
      <c r="AL2575" s="15"/>
      <c r="AM2575" s="15"/>
      <c r="AN2575" s="15"/>
      <c r="AO2575" s="15"/>
      <c r="AP2575" s="15"/>
      <c r="AQ2575" s="15"/>
      <c r="AR2575" s="15"/>
      <c r="AS2575" s="15">
        <f t="shared" si="477"/>
        <v>1</v>
      </c>
      <c r="AT2575" s="15" t="s">
        <v>115</v>
      </c>
      <c r="AU2575" s="13" t="str">
        <f t="shared" si="478"/>
        <v>0</v>
      </c>
      <c r="AV2575" s="15"/>
      <c r="AW2575" s="15"/>
      <c r="AX2575" s="15"/>
      <c r="AY2575" s="15"/>
      <c r="AZ2575" s="14"/>
      <c r="BA2575" s="15"/>
      <c r="BB2575" s="15"/>
      <c r="BC2575" s="15"/>
      <c r="BD2575" s="13" t="str">
        <f t="shared" si="479"/>
        <v>0</v>
      </c>
      <c r="BE2575" s="2"/>
      <c r="BF2575" s="2"/>
      <c r="BG2575" s="2"/>
      <c r="BH2575" s="2"/>
      <c r="BI2575" s="2"/>
      <c r="BJ2575" s="2"/>
      <c r="BK2575" s="2" t="s">
        <v>1372</v>
      </c>
      <c r="BL2575" s="10" t="s">
        <v>1373</v>
      </c>
      <c r="BM2575" t="str" cm="1">
        <f t="array" ref="BM2575">_xlfn.IFS(LEFT(G2575,1)="L","外注品",LEFT(G2575,1)="W","内製品",G2575="","購買品")</f>
        <v>外注品</v>
      </c>
    </row>
    <row r="2576" spans="1:65">
      <c r="A2576" s="2" t="str">
        <f t="shared" si="480"/>
        <v>WG01</v>
      </c>
      <c r="B2576" t="s">
        <v>2753</v>
      </c>
      <c r="C2576" s="2" t="s">
        <v>1350</v>
      </c>
      <c r="D2576" s="10"/>
      <c r="E2576" s="10"/>
      <c r="G2576" s="19" t="s">
        <v>5008</v>
      </c>
      <c r="H2576" s="19"/>
      <c r="K2576" s="2" t="str">
        <f t="shared" si="472"/>
        <v>11L0004788459</v>
      </c>
      <c r="L2576" s="7" t="str">
        <f t="shared" si="481"/>
        <v>2001/01/01</v>
      </c>
      <c r="M2576" s="7" t="str">
        <f t="shared" si="482"/>
        <v>2199/12/31</v>
      </c>
      <c r="N2576" s="2" t="str">
        <f t="shared" si="473"/>
        <v/>
      </c>
      <c r="O2576" s="13">
        <v>0</v>
      </c>
      <c r="P2576" s="15"/>
      <c r="Q2576" s="13">
        <v>15</v>
      </c>
      <c r="R2576" s="18"/>
      <c r="S2576" s="18">
        <v>100000000</v>
      </c>
      <c r="T2576" s="2"/>
      <c r="U2576" s="2"/>
      <c r="V2576" s="2"/>
      <c r="W2576" s="2"/>
      <c r="X2576" s="2"/>
      <c r="Y2576" s="2"/>
      <c r="Z2576" s="2"/>
      <c r="AA2576" s="13">
        <v>1</v>
      </c>
      <c r="AB2576" s="13">
        <f t="shared" si="474"/>
        <v>0</v>
      </c>
      <c r="AC2576" s="13">
        <f t="shared" si="475"/>
        <v>0</v>
      </c>
      <c r="AD2576" s="15"/>
      <c r="AE2576" s="15"/>
      <c r="AF2576" s="13" t="str">
        <f t="shared" si="476"/>
        <v>1</v>
      </c>
      <c r="AG2576" s="15"/>
      <c r="AH2576" s="15"/>
      <c r="AI2576" s="15"/>
      <c r="AJ2576" s="14"/>
      <c r="AK2576" s="15" cm="1">
        <f t="array" ref="AK2576">_xlfn.IFS(B2576="","",LEFT(G2576,1)="L",1,LEFT(G2576,1)="W",1,AND(LEFT(B2576,1)="H",G2576=""),0)</f>
        <v>1</v>
      </c>
      <c r="AL2576" s="15"/>
      <c r="AM2576" s="15"/>
      <c r="AN2576" s="15"/>
      <c r="AO2576" s="15"/>
      <c r="AP2576" s="15"/>
      <c r="AQ2576" s="15"/>
      <c r="AR2576" s="15"/>
      <c r="AS2576" s="15">
        <f t="shared" si="477"/>
        <v>1</v>
      </c>
      <c r="AT2576" s="15" t="s">
        <v>115</v>
      </c>
      <c r="AU2576" s="13" t="str">
        <f t="shared" si="478"/>
        <v>0</v>
      </c>
      <c r="AV2576" s="15"/>
      <c r="AW2576" s="15"/>
      <c r="AX2576" s="15"/>
      <c r="AY2576" s="15"/>
      <c r="AZ2576" s="14"/>
      <c r="BA2576" s="15"/>
      <c r="BB2576" s="15"/>
      <c r="BC2576" s="15"/>
      <c r="BD2576" s="13" t="str">
        <f t="shared" si="479"/>
        <v>0</v>
      </c>
      <c r="BE2576" s="2"/>
      <c r="BF2576" s="2"/>
      <c r="BG2576" s="2"/>
      <c r="BH2576" s="2"/>
      <c r="BI2576" s="2"/>
      <c r="BJ2576" s="2"/>
      <c r="BK2576" s="2" t="s">
        <v>1372</v>
      </c>
      <c r="BL2576" s="10" t="s">
        <v>1373</v>
      </c>
      <c r="BM2576" t="str" cm="1">
        <f t="array" ref="BM2576">_xlfn.IFS(LEFT(G2576,1)="L","外注品",LEFT(G2576,1)="W","内製品",G2576="","購買品")</f>
        <v>外注品</v>
      </c>
    </row>
    <row r="2577" spans="1:65">
      <c r="A2577" s="2" t="str">
        <f t="shared" si="480"/>
        <v>WG01</v>
      </c>
      <c r="B2577" t="s">
        <v>2754</v>
      </c>
      <c r="C2577" s="2" t="s">
        <v>1350</v>
      </c>
      <c r="D2577" s="10"/>
      <c r="E2577" s="10"/>
      <c r="G2577" s="19" t="s">
        <v>5008</v>
      </c>
      <c r="H2577" s="19"/>
      <c r="K2577" s="2" t="str">
        <f t="shared" si="472"/>
        <v>11L0004788460</v>
      </c>
      <c r="L2577" s="7" t="str">
        <f t="shared" si="481"/>
        <v>2001/01/01</v>
      </c>
      <c r="M2577" s="7" t="str">
        <f t="shared" si="482"/>
        <v>2199/12/31</v>
      </c>
      <c r="N2577" s="2" t="str">
        <f t="shared" si="473"/>
        <v/>
      </c>
      <c r="O2577" s="13">
        <v>0</v>
      </c>
      <c r="P2577" s="15"/>
      <c r="Q2577" s="13">
        <v>15</v>
      </c>
      <c r="R2577" s="18"/>
      <c r="S2577" s="18">
        <v>100000000</v>
      </c>
      <c r="T2577" s="2"/>
      <c r="U2577" s="2"/>
      <c r="V2577" s="2"/>
      <c r="W2577" s="2"/>
      <c r="X2577" s="2"/>
      <c r="Y2577" s="2"/>
      <c r="Z2577" s="2"/>
      <c r="AA2577" s="13">
        <v>1</v>
      </c>
      <c r="AB2577" s="13">
        <f t="shared" si="474"/>
        <v>0</v>
      </c>
      <c r="AC2577" s="13">
        <f t="shared" si="475"/>
        <v>0</v>
      </c>
      <c r="AD2577" s="15"/>
      <c r="AE2577" s="15"/>
      <c r="AF2577" s="13" t="str">
        <f t="shared" si="476"/>
        <v>1</v>
      </c>
      <c r="AG2577" s="15"/>
      <c r="AH2577" s="15"/>
      <c r="AI2577" s="15"/>
      <c r="AJ2577" s="14"/>
      <c r="AK2577" s="15" cm="1">
        <f t="array" ref="AK2577">_xlfn.IFS(B2577="","",LEFT(G2577,1)="L",1,LEFT(G2577,1)="W",1,AND(LEFT(B2577,1)="H",G2577=""),0)</f>
        <v>1</v>
      </c>
      <c r="AL2577" s="15"/>
      <c r="AM2577" s="15"/>
      <c r="AN2577" s="15"/>
      <c r="AO2577" s="15"/>
      <c r="AP2577" s="15"/>
      <c r="AQ2577" s="15"/>
      <c r="AR2577" s="15"/>
      <c r="AS2577" s="15">
        <f t="shared" si="477"/>
        <v>1</v>
      </c>
      <c r="AT2577" s="15" t="s">
        <v>115</v>
      </c>
      <c r="AU2577" s="13" t="str">
        <f t="shared" si="478"/>
        <v>0</v>
      </c>
      <c r="AV2577" s="15"/>
      <c r="AW2577" s="15"/>
      <c r="AX2577" s="15"/>
      <c r="AY2577" s="15"/>
      <c r="AZ2577" s="14"/>
      <c r="BA2577" s="15"/>
      <c r="BB2577" s="15"/>
      <c r="BC2577" s="15"/>
      <c r="BD2577" s="13" t="str">
        <f t="shared" si="479"/>
        <v>0</v>
      </c>
      <c r="BE2577" s="2"/>
      <c r="BF2577" s="2"/>
      <c r="BG2577" s="2"/>
      <c r="BH2577" s="2"/>
      <c r="BI2577" s="2"/>
      <c r="BJ2577" s="2"/>
      <c r="BK2577" s="2" t="s">
        <v>1372</v>
      </c>
      <c r="BL2577" s="10" t="s">
        <v>1373</v>
      </c>
      <c r="BM2577" t="str" cm="1">
        <f t="array" ref="BM2577">_xlfn.IFS(LEFT(G2577,1)="L","外注品",LEFT(G2577,1)="W","内製品",G2577="","購買品")</f>
        <v>外注品</v>
      </c>
    </row>
    <row r="2578" spans="1:65">
      <c r="A2578" s="2" t="str">
        <f t="shared" si="480"/>
        <v>WG01</v>
      </c>
      <c r="B2578" t="s">
        <v>2755</v>
      </c>
      <c r="C2578" s="2" t="s">
        <v>1350</v>
      </c>
      <c r="D2578" s="10"/>
      <c r="E2578" s="10"/>
      <c r="G2578" s="19" t="s">
        <v>5008</v>
      </c>
      <c r="H2578" s="19"/>
      <c r="K2578" s="2" t="str">
        <f t="shared" si="472"/>
        <v>11L0004788461</v>
      </c>
      <c r="L2578" s="7" t="str">
        <f t="shared" si="481"/>
        <v>2001/01/01</v>
      </c>
      <c r="M2578" s="7" t="str">
        <f t="shared" si="482"/>
        <v>2199/12/31</v>
      </c>
      <c r="N2578" s="2" t="str">
        <f t="shared" si="473"/>
        <v/>
      </c>
      <c r="O2578" s="13">
        <v>0</v>
      </c>
      <c r="P2578" s="15"/>
      <c r="Q2578" s="13">
        <v>15</v>
      </c>
      <c r="R2578" s="18"/>
      <c r="S2578" s="18">
        <v>100000000</v>
      </c>
      <c r="T2578" s="2"/>
      <c r="U2578" s="2"/>
      <c r="V2578" s="2"/>
      <c r="W2578" s="2"/>
      <c r="X2578" s="2"/>
      <c r="Y2578" s="2"/>
      <c r="Z2578" s="2"/>
      <c r="AA2578" s="13">
        <v>1</v>
      </c>
      <c r="AB2578" s="13">
        <f t="shared" si="474"/>
        <v>0</v>
      </c>
      <c r="AC2578" s="13">
        <f t="shared" si="475"/>
        <v>0</v>
      </c>
      <c r="AD2578" s="15"/>
      <c r="AE2578" s="15"/>
      <c r="AF2578" s="13" t="str">
        <f t="shared" si="476"/>
        <v>1</v>
      </c>
      <c r="AG2578" s="15"/>
      <c r="AH2578" s="15"/>
      <c r="AI2578" s="15"/>
      <c r="AJ2578" s="14"/>
      <c r="AK2578" s="15" cm="1">
        <f t="array" ref="AK2578">_xlfn.IFS(B2578="","",LEFT(G2578,1)="L",1,LEFT(G2578,1)="W",1,AND(LEFT(B2578,1)="H",G2578=""),0)</f>
        <v>1</v>
      </c>
      <c r="AL2578" s="15"/>
      <c r="AM2578" s="15"/>
      <c r="AN2578" s="15"/>
      <c r="AO2578" s="15"/>
      <c r="AP2578" s="15"/>
      <c r="AQ2578" s="15"/>
      <c r="AR2578" s="15"/>
      <c r="AS2578" s="15">
        <f t="shared" si="477"/>
        <v>1</v>
      </c>
      <c r="AT2578" s="15" t="s">
        <v>115</v>
      </c>
      <c r="AU2578" s="13" t="str">
        <f t="shared" si="478"/>
        <v>0</v>
      </c>
      <c r="AV2578" s="15"/>
      <c r="AW2578" s="15"/>
      <c r="AX2578" s="15"/>
      <c r="AY2578" s="15"/>
      <c r="AZ2578" s="14"/>
      <c r="BA2578" s="15"/>
      <c r="BB2578" s="15"/>
      <c r="BC2578" s="15"/>
      <c r="BD2578" s="13" t="str">
        <f t="shared" si="479"/>
        <v>0</v>
      </c>
      <c r="BE2578" s="2"/>
      <c r="BF2578" s="2"/>
      <c r="BG2578" s="2"/>
      <c r="BH2578" s="2"/>
      <c r="BI2578" s="2"/>
      <c r="BJ2578" s="2"/>
      <c r="BK2578" s="2" t="s">
        <v>1372</v>
      </c>
      <c r="BL2578" s="10" t="s">
        <v>1373</v>
      </c>
      <c r="BM2578" t="str" cm="1">
        <f t="array" ref="BM2578">_xlfn.IFS(LEFT(G2578,1)="L","外注品",LEFT(G2578,1)="W","内製品",G2578="","購買品")</f>
        <v>外注品</v>
      </c>
    </row>
    <row r="2579" spans="1:65">
      <c r="A2579" s="2" t="str">
        <f t="shared" si="480"/>
        <v>WG01</v>
      </c>
      <c r="B2579" t="s">
        <v>2756</v>
      </c>
      <c r="C2579" s="2" t="s">
        <v>1350</v>
      </c>
      <c r="D2579" s="10"/>
      <c r="E2579" s="10"/>
      <c r="G2579" s="19" t="s">
        <v>5008</v>
      </c>
      <c r="H2579" s="19"/>
      <c r="K2579" s="2" t="str">
        <f t="shared" si="472"/>
        <v>11L0004788462</v>
      </c>
      <c r="L2579" s="7" t="str">
        <f t="shared" si="481"/>
        <v>2001/01/01</v>
      </c>
      <c r="M2579" s="7" t="str">
        <f t="shared" si="482"/>
        <v>2199/12/31</v>
      </c>
      <c r="N2579" s="2" t="str">
        <f t="shared" si="473"/>
        <v/>
      </c>
      <c r="O2579" s="13">
        <v>0</v>
      </c>
      <c r="P2579" s="15"/>
      <c r="Q2579" s="13">
        <v>15</v>
      </c>
      <c r="R2579" s="18"/>
      <c r="S2579" s="18">
        <v>100000000</v>
      </c>
      <c r="T2579" s="2"/>
      <c r="U2579" s="2"/>
      <c r="V2579" s="2"/>
      <c r="W2579" s="2"/>
      <c r="X2579" s="2"/>
      <c r="Y2579" s="2"/>
      <c r="Z2579" s="2"/>
      <c r="AA2579" s="13">
        <v>1</v>
      </c>
      <c r="AB2579" s="13">
        <f t="shared" si="474"/>
        <v>0</v>
      </c>
      <c r="AC2579" s="13">
        <f t="shared" si="475"/>
        <v>0</v>
      </c>
      <c r="AD2579" s="15"/>
      <c r="AE2579" s="15"/>
      <c r="AF2579" s="13" t="str">
        <f t="shared" si="476"/>
        <v>1</v>
      </c>
      <c r="AG2579" s="15"/>
      <c r="AH2579" s="15"/>
      <c r="AI2579" s="15"/>
      <c r="AJ2579" s="14"/>
      <c r="AK2579" s="15" cm="1">
        <f t="array" ref="AK2579">_xlfn.IFS(B2579="","",LEFT(G2579,1)="L",1,LEFT(G2579,1)="W",1,AND(LEFT(B2579,1)="H",G2579=""),0)</f>
        <v>1</v>
      </c>
      <c r="AL2579" s="15"/>
      <c r="AM2579" s="15"/>
      <c r="AN2579" s="15"/>
      <c r="AO2579" s="15"/>
      <c r="AP2579" s="15"/>
      <c r="AQ2579" s="15"/>
      <c r="AR2579" s="15"/>
      <c r="AS2579" s="15">
        <f t="shared" si="477"/>
        <v>1</v>
      </c>
      <c r="AT2579" s="15" t="s">
        <v>115</v>
      </c>
      <c r="AU2579" s="13" t="str">
        <f t="shared" si="478"/>
        <v>0</v>
      </c>
      <c r="AV2579" s="15"/>
      <c r="AW2579" s="15"/>
      <c r="AX2579" s="15"/>
      <c r="AY2579" s="15"/>
      <c r="AZ2579" s="14"/>
      <c r="BA2579" s="15"/>
      <c r="BB2579" s="15"/>
      <c r="BC2579" s="15"/>
      <c r="BD2579" s="13" t="str">
        <f t="shared" si="479"/>
        <v>0</v>
      </c>
      <c r="BE2579" s="2"/>
      <c r="BF2579" s="2"/>
      <c r="BG2579" s="2"/>
      <c r="BH2579" s="2"/>
      <c r="BI2579" s="2"/>
      <c r="BJ2579" s="2"/>
      <c r="BK2579" s="2" t="s">
        <v>1372</v>
      </c>
      <c r="BL2579" s="10" t="s">
        <v>1373</v>
      </c>
      <c r="BM2579" t="str" cm="1">
        <f t="array" ref="BM2579">_xlfn.IFS(LEFT(G2579,1)="L","外注品",LEFT(G2579,1)="W","内製品",G2579="","購買品")</f>
        <v>外注品</v>
      </c>
    </row>
    <row r="2580" spans="1:65">
      <c r="A2580" s="2" t="str">
        <f t="shared" si="480"/>
        <v>WG01</v>
      </c>
      <c r="B2580" t="s">
        <v>2757</v>
      </c>
      <c r="C2580" s="2" t="s">
        <v>1350</v>
      </c>
      <c r="D2580" s="10"/>
      <c r="E2580" s="10"/>
      <c r="G2580" s="19" t="s">
        <v>5008</v>
      </c>
      <c r="H2580" s="19"/>
      <c r="K2580" s="2" t="str">
        <f t="shared" si="472"/>
        <v>11L0004788463</v>
      </c>
      <c r="L2580" s="7" t="str">
        <f t="shared" si="481"/>
        <v>2001/01/01</v>
      </c>
      <c r="M2580" s="7" t="str">
        <f t="shared" si="482"/>
        <v>2199/12/31</v>
      </c>
      <c r="N2580" s="2" t="str">
        <f t="shared" si="473"/>
        <v/>
      </c>
      <c r="O2580" s="13">
        <v>0</v>
      </c>
      <c r="P2580" s="15"/>
      <c r="Q2580" s="13">
        <v>15</v>
      </c>
      <c r="R2580" s="18"/>
      <c r="S2580" s="18">
        <v>100000000</v>
      </c>
      <c r="T2580" s="2"/>
      <c r="U2580" s="2"/>
      <c r="V2580" s="2"/>
      <c r="W2580" s="2"/>
      <c r="X2580" s="2"/>
      <c r="Y2580" s="2"/>
      <c r="Z2580" s="2"/>
      <c r="AA2580" s="13">
        <v>1</v>
      </c>
      <c r="AB2580" s="13">
        <f t="shared" si="474"/>
        <v>0</v>
      </c>
      <c r="AC2580" s="13">
        <f t="shared" si="475"/>
        <v>0</v>
      </c>
      <c r="AD2580" s="15"/>
      <c r="AE2580" s="15"/>
      <c r="AF2580" s="13" t="str">
        <f t="shared" si="476"/>
        <v>1</v>
      </c>
      <c r="AG2580" s="15"/>
      <c r="AH2580" s="15"/>
      <c r="AI2580" s="15"/>
      <c r="AJ2580" s="14"/>
      <c r="AK2580" s="15" cm="1">
        <f t="array" ref="AK2580">_xlfn.IFS(B2580="","",LEFT(G2580,1)="L",1,LEFT(G2580,1)="W",1,AND(LEFT(B2580,1)="H",G2580=""),0)</f>
        <v>1</v>
      </c>
      <c r="AL2580" s="15"/>
      <c r="AM2580" s="15"/>
      <c r="AN2580" s="15"/>
      <c r="AO2580" s="15"/>
      <c r="AP2580" s="15"/>
      <c r="AQ2580" s="15"/>
      <c r="AR2580" s="15"/>
      <c r="AS2580" s="15">
        <f t="shared" si="477"/>
        <v>1</v>
      </c>
      <c r="AT2580" s="15" t="s">
        <v>115</v>
      </c>
      <c r="AU2580" s="13" t="str">
        <f t="shared" si="478"/>
        <v>0</v>
      </c>
      <c r="AV2580" s="15"/>
      <c r="AW2580" s="15"/>
      <c r="AX2580" s="15"/>
      <c r="AY2580" s="15"/>
      <c r="AZ2580" s="14"/>
      <c r="BA2580" s="15"/>
      <c r="BB2580" s="15"/>
      <c r="BC2580" s="15"/>
      <c r="BD2580" s="13" t="str">
        <f t="shared" si="479"/>
        <v>0</v>
      </c>
      <c r="BE2580" s="2"/>
      <c r="BF2580" s="2"/>
      <c r="BG2580" s="2"/>
      <c r="BH2580" s="2"/>
      <c r="BI2580" s="2"/>
      <c r="BJ2580" s="2"/>
      <c r="BK2580" s="2" t="s">
        <v>1372</v>
      </c>
      <c r="BL2580" s="10" t="s">
        <v>1373</v>
      </c>
      <c r="BM2580" t="str" cm="1">
        <f t="array" ref="BM2580">_xlfn.IFS(LEFT(G2580,1)="L","外注品",LEFT(G2580,1)="W","内製品",G2580="","購買品")</f>
        <v>外注品</v>
      </c>
    </row>
    <row r="2581" spans="1:65">
      <c r="A2581" s="2" t="str">
        <f t="shared" si="480"/>
        <v>WG01</v>
      </c>
      <c r="B2581" t="s">
        <v>2758</v>
      </c>
      <c r="C2581" s="2" t="s">
        <v>1350</v>
      </c>
      <c r="D2581" s="10"/>
      <c r="E2581" s="10"/>
      <c r="G2581" s="19" t="s">
        <v>5008</v>
      </c>
      <c r="H2581" s="19"/>
      <c r="K2581" s="2" t="str">
        <f t="shared" si="472"/>
        <v>11L0004788464</v>
      </c>
      <c r="L2581" s="7" t="str">
        <f t="shared" si="481"/>
        <v>2001/01/01</v>
      </c>
      <c r="M2581" s="7" t="str">
        <f t="shared" si="482"/>
        <v>2199/12/31</v>
      </c>
      <c r="N2581" s="2" t="str">
        <f t="shared" si="473"/>
        <v/>
      </c>
      <c r="O2581" s="13">
        <v>0</v>
      </c>
      <c r="P2581" s="15"/>
      <c r="Q2581" s="13">
        <v>15</v>
      </c>
      <c r="R2581" s="18"/>
      <c r="S2581" s="18">
        <v>100000000</v>
      </c>
      <c r="T2581" s="2"/>
      <c r="U2581" s="2"/>
      <c r="V2581" s="2"/>
      <c r="W2581" s="2"/>
      <c r="X2581" s="2"/>
      <c r="Y2581" s="2"/>
      <c r="Z2581" s="2"/>
      <c r="AA2581" s="13">
        <v>1</v>
      </c>
      <c r="AB2581" s="13">
        <f t="shared" si="474"/>
        <v>0</v>
      </c>
      <c r="AC2581" s="13">
        <f t="shared" si="475"/>
        <v>0</v>
      </c>
      <c r="AD2581" s="15"/>
      <c r="AE2581" s="15"/>
      <c r="AF2581" s="13" t="str">
        <f t="shared" si="476"/>
        <v>1</v>
      </c>
      <c r="AG2581" s="15"/>
      <c r="AH2581" s="15"/>
      <c r="AI2581" s="15"/>
      <c r="AJ2581" s="14"/>
      <c r="AK2581" s="15" cm="1">
        <f t="array" ref="AK2581">_xlfn.IFS(B2581="","",LEFT(G2581,1)="L",1,LEFT(G2581,1)="W",1,AND(LEFT(B2581,1)="H",G2581=""),0)</f>
        <v>1</v>
      </c>
      <c r="AL2581" s="15"/>
      <c r="AM2581" s="15"/>
      <c r="AN2581" s="15"/>
      <c r="AO2581" s="15"/>
      <c r="AP2581" s="15"/>
      <c r="AQ2581" s="15"/>
      <c r="AR2581" s="15"/>
      <c r="AS2581" s="15">
        <f t="shared" si="477"/>
        <v>1</v>
      </c>
      <c r="AT2581" s="15" t="s">
        <v>115</v>
      </c>
      <c r="AU2581" s="13" t="str">
        <f t="shared" si="478"/>
        <v>0</v>
      </c>
      <c r="AV2581" s="15"/>
      <c r="AW2581" s="15"/>
      <c r="AX2581" s="15"/>
      <c r="AY2581" s="15"/>
      <c r="AZ2581" s="14"/>
      <c r="BA2581" s="15"/>
      <c r="BB2581" s="15"/>
      <c r="BC2581" s="15"/>
      <c r="BD2581" s="13" t="str">
        <f t="shared" si="479"/>
        <v>0</v>
      </c>
      <c r="BE2581" s="2"/>
      <c r="BF2581" s="2"/>
      <c r="BG2581" s="2"/>
      <c r="BH2581" s="2"/>
      <c r="BI2581" s="2"/>
      <c r="BJ2581" s="2"/>
      <c r="BK2581" s="2" t="s">
        <v>1372</v>
      </c>
      <c r="BL2581" s="10" t="s">
        <v>1373</v>
      </c>
      <c r="BM2581" t="str" cm="1">
        <f t="array" ref="BM2581">_xlfn.IFS(LEFT(G2581,1)="L","外注品",LEFT(G2581,1)="W","内製品",G2581="","購買品")</f>
        <v>外注品</v>
      </c>
    </row>
    <row r="2582" spans="1:65">
      <c r="A2582" s="2" t="str">
        <f t="shared" si="480"/>
        <v>WG01</v>
      </c>
      <c r="B2582" t="s">
        <v>2759</v>
      </c>
      <c r="C2582" s="2" t="s">
        <v>1350</v>
      </c>
      <c r="D2582" s="10"/>
      <c r="E2582" s="10"/>
      <c r="G2582" s="19" t="s">
        <v>5008</v>
      </c>
      <c r="H2582" s="19"/>
      <c r="K2582" s="2" t="str">
        <f t="shared" si="472"/>
        <v>11L0004788465</v>
      </c>
      <c r="L2582" s="7" t="str">
        <f t="shared" si="481"/>
        <v>2001/01/01</v>
      </c>
      <c r="M2582" s="7" t="str">
        <f t="shared" si="482"/>
        <v>2199/12/31</v>
      </c>
      <c r="N2582" s="2" t="str">
        <f t="shared" si="473"/>
        <v/>
      </c>
      <c r="O2582" s="13">
        <v>0</v>
      </c>
      <c r="P2582" s="15"/>
      <c r="Q2582" s="13">
        <v>15</v>
      </c>
      <c r="R2582" s="18"/>
      <c r="S2582" s="18">
        <v>100000000</v>
      </c>
      <c r="T2582" s="2"/>
      <c r="U2582" s="2"/>
      <c r="V2582" s="2"/>
      <c r="W2582" s="2"/>
      <c r="X2582" s="2"/>
      <c r="Y2582" s="2"/>
      <c r="Z2582" s="2"/>
      <c r="AA2582" s="13">
        <v>1</v>
      </c>
      <c r="AB2582" s="13">
        <f t="shared" si="474"/>
        <v>0</v>
      </c>
      <c r="AC2582" s="13">
        <f t="shared" si="475"/>
        <v>0</v>
      </c>
      <c r="AD2582" s="15"/>
      <c r="AE2582" s="15"/>
      <c r="AF2582" s="13" t="str">
        <f t="shared" si="476"/>
        <v>1</v>
      </c>
      <c r="AG2582" s="15"/>
      <c r="AH2582" s="15"/>
      <c r="AI2582" s="15"/>
      <c r="AJ2582" s="14"/>
      <c r="AK2582" s="15" cm="1">
        <f t="array" ref="AK2582">_xlfn.IFS(B2582="","",LEFT(G2582,1)="L",1,LEFT(G2582,1)="W",1,AND(LEFT(B2582,1)="H",G2582=""),0)</f>
        <v>1</v>
      </c>
      <c r="AL2582" s="15"/>
      <c r="AM2582" s="15"/>
      <c r="AN2582" s="15"/>
      <c r="AO2582" s="15"/>
      <c r="AP2582" s="15"/>
      <c r="AQ2582" s="15"/>
      <c r="AR2582" s="15"/>
      <c r="AS2582" s="15">
        <f t="shared" si="477"/>
        <v>1</v>
      </c>
      <c r="AT2582" s="15" t="s">
        <v>115</v>
      </c>
      <c r="AU2582" s="13" t="str">
        <f t="shared" si="478"/>
        <v>0</v>
      </c>
      <c r="AV2582" s="15"/>
      <c r="AW2582" s="15"/>
      <c r="AX2582" s="15"/>
      <c r="AY2582" s="15"/>
      <c r="AZ2582" s="14"/>
      <c r="BA2582" s="15"/>
      <c r="BB2582" s="15"/>
      <c r="BC2582" s="15"/>
      <c r="BD2582" s="13" t="str">
        <f t="shared" si="479"/>
        <v>0</v>
      </c>
      <c r="BE2582" s="2"/>
      <c r="BF2582" s="2"/>
      <c r="BG2582" s="2"/>
      <c r="BH2582" s="2"/>
      <c r="BI2582" s="2"/>
      <c r="BJ2582" s="2"/>
      <c r="BK2582" s="2" t="s">
        <v>1372</v>
      </c>
      <c r="BL2582" s="10" t="s">
        <v>1373</v>
      </c>
      <c r="BM2582" t="str" cm="1">
        <f t="array" ref="BM2582">_xlfn.IFS(LEFT(G2582,1)="L","外注品",LEFT(G2582,1)="W","内製品",G2582="","購買品")</f>
        <v>外注品</v>
      </c>
    </row>
    <row r="2583" spans="1:65">
      <c r="A2583" s="2" t="str">
        <f t="shared" si="480"/>
        <v>WG01</v>
      </c>
      <c r="B2583" t="s">
        <v>2760</v>
      </c>
      <c r="C2583" s="2" t="s">
        <v>1350</v>
      </c>
      <c r="D2583" s="10"/>
      <c r="E2583" s="10"/>
      <c r="G2583" s="19" t="s">
        <v>5008</v>
      </c>
      <c r="H2583" s="19"/>
      <c r="K2583" s="2" t="str">
        <f t="shared" si="472"/>
        <v>11L0004788466</v>
      </c>
      <c r="L2583" s="7" t="str">
        <f t="shared" si="481"/>
        <v>2001/01/01</v>
      </c>
      <c r="M2583" s="7" t="str">
        <f t="shared" si="482"/>
        <v>2199/12/31</v>
      </c>
      <c r="N2583" s="2" t="str">
        <f t="shared" si="473"/>
        <v/>
      </c>
      <c r="O2583" s="13">
        <v>0</v>
      </c>
      <c r="P2583" s="15"/>
      <c r="Q2583" s="13">
        <v>15</v>
      </c>
      <c r="R2583" s="18"/>
      <c r="S2583" s="18">
        <v>100000000</v>
      </c>
      <c r="T2583" s="2"/>
      <c r="U2583" s="2"/>
      <c r="V2583" s="2"/>
      <c r="W2583" s="2"/>
      <c r="X2583" s="2"/>
      <c r="Y2583" s="2"/>
      <c r="Z2583" s="2"/>
      <c r="AA2583" s="13">
        <v>1</v>
      </c>
      <c r="AB2583" s="13">
        <f t="shared" si="474"/>
        <v>0</v>
      </c>
      <c r="AC2583" s="13">
        <f t="shared" si="475"/>
        <v>0</v>
      </c>
      <c r="AD2583" s="15"/>
      <c r="AE2583" s="15"/>
      <c r="AF2583" s="13" t="str">
        <f t="shared" si="476"/>
        <v>1</v>
      </c>
      <c r="AG2583" s="15"/>
      <c r="AH2583" s="15"/>
      <c r="AI2583" s="15"/>
      <c r="AJ2583" s="14"/>
      <c r="AK2583" s="15" cm="1">
        <f t="array" ref="AK2583">_xlfn.IFS(B2583="","",LEFT(G2583,1)="L",1,LEFT(G2583,1)="W",1,AND(LEFT(B2583,1)="H",G2583=""),0)</f>
        <v>1</v>
      </c>
      <c r="AL2583" s="15"/>
      <c r="AM2583" s="15"/>
      <c r="AN2583" s="15"/>
      <c r="AO2583" s="15"/>
      <c r="AP2583" s="15"/>
      <c r="AQ2583" s="15"/>
      <c r="AR2583" s="15"/>
      <c r="AS2583" s="15">
        <f t="shared" si="477"/>
        <v>1</v>
      </c>
      <c r="AT2583" s="15" t="s">
        <v>115</v>
      </c>
      <c r="AU2583" s="13" t="str">
        <f t="shared" si="478"/>
        <v>0</v>
      </c>
      <c r="AV2583" s="15"/>
      <c r="AW2583" s="15"/>
      <c r="AX2583" s="15"/>
      <c r="AY2583" s="15"/>
      <c r="AZ2583" s="14"/>
      <c r="BA2583" s="15"/>
      <c r="BB2583" s="15"/>
      <c r="BC2583" s="15"/>
      <c r="BD2583" s="13" t="str">
        <f t="shared" si="479"/>
        <v>0</v>
      </c>
      <c r="BE2583" s="2"/>
      <c r="BF2583" s="2"/>
      <c r="BG2583" s="2"/>
      <c r="BH2583" s="2"/>
      <c r="BI2583" s="2"/>
      <c r="BJ2583" s="2"/>
      <c r="BK2583" s="2" t="s">
        <v>1372</v>
      </c>
      <c r="BL2583" s="10" t="s">
        <v>1373</v>
      </c>
      <c r="BM2583" t="str" cm="1">
        <f t="array" ref="BM2583">_xlfn.IFS(LEFT(G2583,1)="L","外注品",LEFT(G2583,1)="W","内製品",G2583="","購買品")</f>
        <v>外注品</v>
      </c>
    </row>
    <row r="2584" spans="1:65">
      <c r="A2584" s="2" t="str">
        <f t="shared" si="480"/>
        <v>WG01</v>
      </c>
      <c r="B2584" t="s">
        <v>2761</v>
      </c>
      <c r="C2584" s="2" t="s">
        <v>1350</v>
      </c>
      <c r="D2584" s="10"/>
      <c r="E2584" s="10"/>
      <c r="G2584" s="19" t="s">
        <v>5008</v>
      </c>
      <c r="H2584" s="19"/>
      <c r="K2584" s="2" t="str">
        <f t="shared" si="472"/>
        <v>11L0004788467</v>
      </c>
      <c r="L2584" s="7" t="str">
        <f t="shared" si="481"/>
        <v>2001/01/01</v>
      </c>
      <c r="M2584" s="7" t="str">
        <f t="shared" si="482"/>
        <v>2199/12/31</v>
      </c>
      <c r="N2584" s="2" t="str">
        <f t="shared" si="473"/>
        <v/>
      </c>
      <c r="O2584" s="13">
        <v>0</v>
      </c>
      <c r="P2584" s="15"/>
      <c r="Q2584" s="13">
        <v>15</v>
      </c>
      <c r="R2584" s="18"/>
      <c r="S2584" s="18">
        <v>100000000</v>
      </c>
      <c r="T2584" s="2"/>
      <c r="U2584" s="2"/>
      <c r="V2584" s="2"/>
      <c r="W2584" s="2"/>
      <c r="X2584" s="2"/>
      <c r="Y2584" s="2"/>
      <c r="Z2584" s="2"/>
      <c r="AA2584" s="13">
        <v>1</v>
      </c>
      <c r="AB2584" s="13">
        <f t="shared" si="474"/>
        <v>0</v>
      </c>
      <c r="AC2584" s="13">
        <f t="shared" si="475"/>
        <v>0</v>
      </c>
      <c r="AD2584" s="15"/>
      <c r="AE2584" s="15"/>
      <c r="AF2584" s="13" t="str">
        <f t="shared" si="476"/>
        <v>1</v>
      </c>
      <c r="AG2584" s="15"/>
      <c r="AH2584" s="15"/>
      <c r="AI2584" s="15"/>
      <c r="AJ2584" s="14"/>
      <c r="AK2584" s="15" cm="1">
        <f t="array" ref="AK2584">_xlfn.IFS(B2584="","",LEFT(G2584,1)="L",1,LEFT(G2584,1)="W",1,AND(LEFT(B2584,1)="H",G2584=""),0)</f>
        <v>1</v>
      </c>
      <c r="AL2584" s="15"/>
      <c r="AM2584" s="15"/>
      <c r="AN2584" s="15"/>
      <c r="AO2584" s="15"/>
      <c r="AP2584" s="15"/>
      <c r="AQ2584" s="15"/>
      <c r="AR2584" s="15"/>
      <c r="AS2584" s="15">
        <f t="shared" si="477"/>
        <v>1</v>
      </c>
      <c r="AT2584" s="15" t="s">
        <v>115</v>
      </c>
      <c r="AU2584" s="13" t="str">
        <f t="shared" si="478"/>
        <v>0</v>
      </c>
      <c r="AV2584" s="15"/>
      <c r="AW2584" s="15"/>
      <c r="AX2584" s="15"/>
      <c r="AY2584" s="15"/>
      <c r="AZ2584" s="14"/>
      <c r="BA2584" s="15"/>
      <c r="BB2584" s="15"/>
      <c r="BC2584" s="15"/>
      <c r="BD2584" s="13" t="str">
        <f t="shared" si="479"/>
        <v>0</v>
      </c>
      <c r="BE2584" s="2"/>
      <c r="BF2584" s="2"/>
      <c r="BG2584" s="2"/>
      <c r="BH2584" s="2"/>
      <c r="BI2584" s="2"/>
      <c r="BJ2584" s="2"/>
      <c r="BK2584" s="2" t="s">
        <v>1372</v>
      </c>
      <c r="BL2584" s="10" t="s">
        <v>1373</v>
      </c>
      <c r="BM2584" t="str" cm="1">
        <f t="array" ref="BM2584">_xlfn.IFS(LEFT(G2584,1)="L","外注品",LEFT(G2584,1)="W","内製品",G2584="","購買品")</f>
        <v>外注品</v>
      </c>
    </row>
    <row r="2585" spans="1:65">
      <c r="A2585" s="2" t="str">
        <f t="shared" si="480"/>
        <v>WG01</v>
      </c>
      <c r="B2585" t="s">
        <v>2762</v>
      </c>
      <c r="C2585" s="2" t="s">
        <v>1350</v>
      </c>
      <c r="D2585" s="10"/>
      <c r="E2585" s="10"/>
      <c r="G2585" s="19" t="s">
        <v>5008</v>
      </c>
      <c r="H2585" s="19"/>
      <c r="K2585" s="2" t="str">
        <f t="shared" si="472"/>
        <v>11L0004788468</v>
      </c>
      <c r="L2585" s="7" t="str">
        <f t="shared" si="481"/>
        <v>2001/01/01</v>
      </c>
      <c r="M2585" s="7" t="str">
        <f t="shared" si="482"/>
        <v>2199/12/31</v>
      </c>
      <c r="N2585" s="2" t="str">
        <f t="shared" si="473"/>
        <v/>
      </c>
      <c r="O2585" s="13">
        <v>0</v>
      </c>
      <c r="P2585" s="15"/>
      <c r="Q2585" s="13">
        <v>15</v>
      </c>
      <c r="R2585" s="18"/>
      <c r="S2585" s="18">
        <v>100000000</v>
      </c>
      <c r="T2585" s="2"/>
      <c r="U2585" s="2"/>
      <c r="V2585" s="2"/>
      <c r="W2585" s="2"/>
      <c r="X2585" s="2"/>
      <c r="Y2585" s="2"/>
      <c r="Z2585" s="2"/>
      <c r="AA2585" s="13">
        <v>1</v>
      </c>
      <c r="AB2585" s="13">
        <f t="shared" si="474"/>
        <v>0</v>
      </c>
      <c r="AC2585" s="13">
        <f t="shared" si="475"/>
        <v>0</v>
      </c>
      <c r="AD2585" s="15"/>
      <c r="AE2585" s="15"/>
      <c r="AF2585" s="13" t="str">
        <f t="shared" si="476"/>
        <v>1</v>
      </c>
      <c r="AG2585" s="15"/>
      <c r="AH2585" s="15"/>
      <c r="AI2585" s="15"/>
      <c r="AJ2585" s="14"/>
      <c r="AK2585" s="15" cm="1">
        <f t="array" ref="AK2585">_xlfn.IFS(B2585="","",LEFT(G2585,1)="L",1,LEFT(G2585,1)="W",1,AND(LEFT(B2585,1)="H",G2585=""),0)</f>
        <v>1</v>
      </c>
      <c r="AL2585" s="15"/>
      <c r="AM2585" s="15"/>
      <c r="AN2585" s="15"/>
      <c r="AO2585" s="15"/>
      <c r="AP2585" s="15"/>
      <c r="AQ2585" s="15"/>
      <c r="AR2585" s="15"/>
      <c r="AS2585" s="15">
        <f t="shared" si="477"/>
        <v>1</v>
      </c>
      <c r="AT2585" s="15" t="s">
        <v>115</v>
      </c>
      <c r="AU2585" s="13" t="str">
        <f t="shared" si="478"/>
        <v>0</v>
      </c>
      <c r="AV2585" s="15"/>
      <c r="AW2585" s="15"/>
      <c r="AX2585" s="15"/>
      <c r="AY2585" s="15"/>
      <c r="AZ2585" s="14"/>
      <c r="BA2585" s="15"/>
      <c r="BB2585" s="15"/>
      <c r="BC2585" s="15"/>
      <c r="BD2585" s="13" t="str">
        <f t="shared" si="479"/>
        <v>0</v>
      </c>
      <c r="BE2585" s="2"/>
      <c r="BF2585" s="2"/>
      <c r="BG2585" s="2"/>
      <c r="BH2585" s="2"/>
      <c r="BI2585" s="2"/>
      <c r="BJ2585" s="2"/>
      <c r="BK2585" s="2" t="s">
        <v>1372</v>
      </c>
      <c r="BL2585" s="10" t="s">
        <v>1373</v>
      </c>
      <c r="BM2585" t="str" cm="1">
        <f t="array" ref="BM2585">_xlfn.IFS(LEFT(G2585,1)="L","外注品",LEFT(G2585,1)="W","内製品",G2585="","購買品")</f>
        <v>外注品</v>
      </c>
    </row>
    <row r="2586" spans="1:65">
      <c r="A2586" s="2" t="str">
        <f t="shared" si="480"/>
        <v>WG01</v>
      </c>
      <c r="B2586" t="s">
        <v>2763</v>
      </c>
      <c r="C2586" s="2" t="s">
        <v>1350</v>
      </c>
      <c r="D2586" s="10"/>
      <c r="E2586" s="10"/>
      <c r="G2586" s="19" t="s">
        <v>5008</v>
      </c>
      <c r="H2586" s="19"/>
      <c r="K2586" s="2" t="str">
        <f t="shared" si="472"/>
        <v>11L0004788469</v>
      </c>
      <c r="L2586" s="7" t="str">
        <f t="shared" si="481"/>
        <v>2001/01/01</v>
      </c>
      <c r="M2586" s="7" t="str">
        <f t="shared" si="482"/>
        <v>2199/12/31</v>
      </c>
      <c r="N2586" s="2" t="str">
        <f t="shared" si="473"/>
        <v/>
      </c>
      <c r="O2586" s="13">
        <v>0</v>
      </c>
      <c r="P2586" s="15"/>
      <c r="Q2586" s="13">
        <v>15</v>
      </c>
      <c r="R2586" s="18"/>
      <c r="S2586" s="18">
        <v>100000000</v>
      </c>
      <c r="T2586" s="2"/>
      <c r="U2586" s="2"/>
      <c r="V2586" s="2"/>
      <c r="W2586" s="2"/>
      <c r="X2586" s="2"/>
      <c r="Y2586" s="2"/>
      <c r="Z2586" s="2"/>
      <c r="AA2586" s="13">
        <v>1</v>
      </c>
      <c r="AB2586" s="13">
        <f t="shared" si="474"/>
        <v>0</v>
      </c>
      <c r="AC2586" s="13">
        <f t="shared" si="475"/>
        <v>0</v>
      </c>
      <c r="AD2586" s="15"/>
      <c r="AE2586" s="15"/>
      <c r="AF2586" s="13" t="str">
        <f t="shared" si="476"/>
        <v>1</v>
      </c>
      <c r="AG2586" s="15"/>
      <c r="AH2586" s="15"/>
      <c r="AI2586" s="15"/>
      <c r="AJ2586" s="14"/>
      <c r="AK2586" s="15" cm="1">
        <f t="array" ref="AK2586">_xlfn.IFS(B2586="","",LEFT(G2586,1)="L",1,LEFT(G2586,1)="W",1,AND(LEFT(B2586,1)="H",G2586=""),0)</f>
        <v>1</v>
      </c>
      <c r="AL2586" s="15"/>
      <c r="AM2586" s="15"/>
      <c r="AN2586" s="15"/>
      <c r="AO2586" s="15"/>
      <c r="AP2586" s="15"/>
      <c r="AQ2586" s="15"/>
      <c r="AR2586" s="15"/>
      <c r="AS2586" s="15">
        <f t="shared" si="477"/>
        <v>1</v>
      </c>
      <c r="AT2586" s="15" t="s">
        <v>115</v>
      </c>
      <c r="AU2586" s="13" t="str">
        <f t="shared" si="478"/>
        <v>0</v>
      </c>
      <c r="AV2586" s="15"/>
      <c r="AW2586" s="15"/>
      <c r="AX2586" s="15"/>
      <c r="AY2586" s="15"/>
      <c r="AZ2586" s="14"/>
      <c r="BA2586" s="15"/>
      <c r="BB2586" s="15"/>
      <c r="BC2586" s="15"/>
      <c r="BD2586" s="13" t="str">
        <f t="shared" si="479"/>
        <v>0</v>
      </c>
      <c r="BE2586" s="2"/>
      <c r="BF2586" s="2"/>
      <c r="BG2586" s="2"/>
      <c r="BH2586" s="2"/>
      <c r="BI2586" s="2"/>
      <c r="BJ2586" s="2"/>
      <c r="BK2586" s="2" t="s">
        <v>1372</v>
      </c>
      <c r="BL2586" s="10" t="s">
        <v>1373</v>
      </c>
      <c r="BM2586" t="str" cm="1">
        <f t="array" ref="BM2586">_xlfn.IFS(LEFT(G2586,1)="L","外注品",LEFT(G2586,1)="W","内製品",G2586="","購買品")</f>
        <v>外注品</v>
      </c>
    </row>
    <row r="2587" spans="1:65">
      <c r="A2587" s="2" t="str">
        <f t="shared" si="480"/>
        <v>WG01</v>
      </c>
      <c r="B2587" t="s">
        <v>2764</v>
      </c>
      <c r="C2587" s="2" t="s">
        <v>1350</v>
      </c>
      <c r="D2587" s="10"/>
      <c r="E2587" s="10"/>
      <c r="G2587" s="19" t="s">
        <v>5008</v>
      </c>
      <c r="H2587" s="19"/>
      <c r="K2587" s="2" t="str">
        <f t="shared" si="472"/>
        <v>11L0004788470</v>
      </c>
      <c r="L2587" s="7" t="str">
        <f t="shared" si="481"/>
        <v>2001/01/01</v>
      </c>
      <c r="M2587" s="7" t="str">
        <f t="shared" si="482"/>
        <v>2199/12/31</v>
      </c>
      <c r="N2587" s="2" t="str">
        <f t="shared" si="473"/>
        <v/>
      </c>
      <c r="O2587" s="13">
        <v>0</v>
      </c>
      <c r="P2587" s="15"/>
      <c r="Q2587" s="13">
        <v>15</v>
      </c>
      <c r="R2587" s="18"/>
      <c r="S2587" s="18">
        <v>100000000</v>
      </c>
      <c r="T2587" s="2"/>
      <c r="U2587" s="2"/>
      <c r="V2587" s="2"/>
      <c r="W2587" s="2"/>
      <c r="X2587" s="2"/>
      <c r="Y2587" s="2"/>
      <c r="Z2587" s="2"/>
      <c r="AA2587" s="13">
        <v>1</v>
      </c>
      <c r="AB2587" s="13">
        <f t="shared" si="474"/>
        <v>0</v>
      </c>
      <c r="AC2587" s="13">
        <f t="shared" si="475"/>
        <v>0</v>
      </c>
      <c r="AD2587" s="15"/>
      <c r="AE2587" s="15"/>
      <c r="AF2587" s="13" t="str">
        <f t="shared" si="476"/>
        <v>1</v>
      </c>
      <c r="AG2587" s="15"/>
      <c r="AH2587" s="15"/>
      <c r="AI2587" s="15"/>
      <c r="AJ2587" s="14"/>
      <c r="AK2587" s="15" cm="1">
        <f t="array" ref="AK2587">_xlfn.IFS(B2587="","",LEFT(G2587,1)="L",1,LEFT(G2587,1)="W",1,AND(LEFT(B2587,1)="H",G2587=""),0)</f>
        <v>1</v>
      </c>
      <c r="AL2587" s="15"/>
      <c r="AM2587" s="15"/>
      <c r="AN2587" s="15"/>
      <c r="AO2587" s="15"/>
      <c r="AP2587" s="15"/>
      <c r="AQ2587" s="15"/>
      <c r="AR2587" s="15"/>
      <c r="AS2587" s="15">
        <f t="shared" si="477"/>
        <v>1</v>
      </c>
      <c r="AT2587" s="15" t="s">
        <v>115</v>
      </c>
      <c r="AU2587" s="13" t="str">
        <f t="shared" si="478"/>
        <v>0</v>
      </c>
      <c r="AV2587" s="15"/>
      <c r="AW2587" s="15"/>
      <c r="AX2587" s="15"/>
      <c r="AY2587" s="15"/>
      <c r="AZ2587" s="14"/>
      <c r="BA2587" s="15"/>
      <c r="BB2587" s="15"/>
      <c r="BC2587" s="15"/>
      <c r="BD2587" s="13" t="str">
        <f t="shared" si="479"/>
        <v>0</v>
      </c>
      <c r="BE2587" s="2"/>
      <c r="BF2587" s="2"/>
      <c r="BG2587" s="2"/>
      <c r="BH2587" s="2"/>
      <c r="BI2587" s="2"/>
      <c r="BJ2587" s="2"/>
      <c r="BK2587" s="2" t="s">
        <v>1372</v>
      </c>
      <c r="BL2587" s="10" t="s">
        <v>1373</v>
      </c>
      <c r="BM2587" t="str" cm="1">
        <f t="array" ref="BM2587">_xlfn.IFS(LEFT(G2587,1)="L","外注品",LEFT(G2587,1)="W","内製品",G2587="","購買品")</f>
        <v>外注品</v>
      </c>
    </row>
    <row r="2588" spans="1:65">
      <c r="A2588" s="2" t="str">
        <f t="shared" si="480"/>
        <v>WG01</v>
      </c>
      <c r="B2588" t="s">
        <v>2765</v>
      </c>
      <c r="C2588" s="2" t="s">
        <v>1350</v>
      </c>
      <c r="D2588" s="10"/>
      <c r="E2588" s="10"/>
      <c r="G2588" s="19" t="s">
        <v>5008</v>
      </c>
      <c r="H2588" s="19"/>
      <c r="K2588" s="2" t="str">
        <f t="shared" si="472"/>
        <v>11L0004788471</v>
      </c>
      <c r="L2588" s="7" t="str">
        <f t="shared" si="481"/>
        <v>2001/01/01</v>
      </c>
      <c r="M2588" s="7" t="str">
        <f t="shared" si="482"/>
        <v>2199/12/31</v>
      </c>
      <c r="N2588" s="2" t="str">
        <f t="shared" si="473"/>
        <v/>
      </c>
      <c r="O2588" s="13">
        <v>0</v>
      </c>
      <c r="P2588" s="15"/>
      <c r="Q2588" s="13">
        <v>15</v>
      </c>
      <c r="R2588" s="18"/>
      <c r="S2588" s="18">
        <v>100000000</v>
      </c>
      <c r="T2588" s="2"/>
      <c r="U2588" s="2"/>
      <c r="V2588" s="2"/>
      <c r="W2588" s="2"/>
      <c r="X2588" s="2"/>
      <c r="Y2588" s="2"/>
      <c r="Z2588" s="2"/>
      <c r="AA2588" s="13">
        <v>1</v>
      </c>
      <c r="AB2588" s="13">
        <f t="shared" si="474"/>
        <v>0</v>
      </c>
      <c r="AC2588" s="13">
        <f t="shared" si="475"/>
        <v>0</v>
      </c>
      <c r="AD2588" s="15"/>
      <c r="AE2588" s="15"/>
      <c r="AF2588" s="13" t="str">
        <f t="shared" si="476"/>
        <v>1</v>
      </c>
      <c r="AG2588" s="15"/>
      <c r="AH2588" s="15"/>
      <c r="AI2588" s="15"/>
      <c r="AJ2588" s="14"/>
      <c r="AK2588" s="15" cm="1">
        <f t="array" ref="AK2588">_xlfn.IFS(B2588="","",LEFT(G2588,1)="L",1,LEFT(G2588,1)="W",1,AND(LEFT(B2588,1)="H",G2588=""),0)</f>
        <v>1</v>
      </c>
      <c r="AL2588" s="15"/>
      <c r="AM2588" s="15"/>
      <c r="AN2588" s="15"/>
      <c r="AO2588" s="15"/>
      <c r="AP2588" s="15"/>
      <c r="AQ2588" s="15"/>
      <c r="AR2588" s="15"/>
      <c r="AS2588" s="15">
        <f t="shared" si="477"/>
        <v>1</v>
      </c>
      <c r="AT2588" s="15" t="s">
        <v>115</v>
      </c>
      <c r="AU2588" s="13" t="str">
        <f t="shared" si="478"/>
        <v>0</v>
      </c>
      <c r="AV2588" s="15"/>
      <c r="AW2588" s="15"/>
      <c r="AX2588" s="15"/>
      <c r="AY2588" s="15"/>
      <c r="AZ2588" s="14"/>
      <c r="BA2588" s="15"/>
      <c r="BB2588" s="15"/>
      <c r="BC2588" s="15"/>
      <c r="BD2588" s="13" t="str">
        <f t="shared" si="479"/>
        <v>0</v>
      </c>
      <c r="BE2588" s="2"/>
      <c r="BF2588" s="2"/>
      <c r="BG2588" s="2"/>
      <c r="BH2588" s="2"/>
      <c r="BI2588" s="2"/>
      <c r="BJ2588" s="2"/>
      <c r="BK2588" s="2" t="s">
        <v>1372</v>
      </c>
      <c r="BL2588" s="10" t="s">
        <v>1373</v>
      </c>
      <c r="BM2588" t="str" cm="1">
        <f t="array" ref="BM2588">_xlfn.IFS(LEFT(G2588,1)="L","外注品",LEFT(G2588,1)="W","内製品",G2588="","購買品")</f>
        <v>外注品</v>
      </c>
    </row>
    <row r="2589" spans="1:65">
      <c r="A2589" s="2" t="str">
        <f t="shared" si="480"/>
        <v>WG01</v>
      </c>
      <c r="B2589" t="s">
        <v>2766</v>
      </c>
      <c r="C2589" s="2" t="s">
        <v>1350</v>
      </c>
      <c r="D2589" s="10"/>
      <c r="E2589" s="10"/>
      <c r="G2589" s="19" t="s">
        <v>5008</v>
      </c>
      <c r="H2589" s="19"/>
      <c r="K2589" s="2" t="str">
        <f t="shared" si="472"/>
        <v>11L0004788472</v>
      </c>
      <c r="L2589" s="7" t="str">
        <f t="shared" si="481"/>
        <v>2001/01/01</v>
      </c>
      <c r="M2589" s="7" t="str">
        <f t="shared" si="482"/>
        <v>2199/12/31</v>
      </c>
      <c r="N2589" s="2" t="str">
        <f t="shared" si="473"/>
        <v/>
      </c>
      <c r="O2589" s="13">
        <v>0</v>
      </c>
      <c r="P2589" s="15"/>
      <c r="Q2589" s="13">
        <v>15</v>
      </c>
      <c r="R2589" s="18"/>
      <c r="S2589" s="18">
        <v>100000000</v>
      </c>
      <c r="T2589" s="2"/>
      <c r="U2589" s="2"/>
      <c r="V2589" s="2"/>
      <c r="W2589" s="2"/>
      <c r="X2589" s="2"/>
      <c r="Y2589" s="2"/>
      <c r="Z2589" s="2"/>
      <c r="AA2589" s="13">
        <v>1</v>
      </c>
      <c r="AB2589" s="13">
        <f t="shared" si="474"/>
        <v>0</v>
      </c>
      <c r="AC2589" s="13">
        <f t="shared" si="475"/>
        <v>0</v>
      </c>
      <c r="AD2589" s="15"/>
      <c r="AE2589" s="15"/>
      <c r="AF2589" s="13" t="str">
        <f t="shared" si="476"/>
        <v>1</v>
      </c>
      <c r="AG2589" s="15"/>
      <c r="AH2589" s="15"/>
      <c r="AI2589" s="15"/>
      <c r="AJ2589" s="14"/>
      <c r="AK2589" s="15" cm="1">
        <f t="array" ref="AK2589">_xlfn.IFS(B2589="","",LEFT(G2589,1)="L",1,LEFT(G2589,1)="W",1,AND(LEFT(B2589,1)="H",G2589=""),0)</f>
        <v>1</v>
      </c>
      <c r="AL2589" s="15"/>
      <c r="AM2589" s="15"/>
      <c r="AN2589" s="15"/>
      <c r="AO2589" s="15"/>
      <c r="AP2589" s="15"/>
      <c r="AQ2589" s="15"/>
      <c r="AR2589" s="15"/>
      <c r="AS2589" s="15">
        <f t="shared" si="477"/>
        <v>1</v>
      </c>
      <c r="AT2589" s="15" t="s">
        <v>115</v>
      </c>
      <c r="AU2589" s="13" t="str">
        <f t="shared" si="478"/>
        <v>0</v>
      </c>
      <c r="AV2589" s="15"/>
      <c r="AW2589" s="15"/>
      <c r="AX2589" s="15"/>
      <c r="AY2589" s="15"/>
      <c r="AZ2589" s="14"/>
      <c r="BA2589" s="15"/>
      <c r="BB2589" s="15"/>
      <c r="BC2589" s="15"/>
      <c r="BD2589" s="13" t="str">
        <f t="shared" si="479"/>
        <v>0</v>
      </c>
      <c r="BE2589" s="2"/>
      <c r="BF2589" s="2"/>
      <c r="BG2589" s="2"/>
      <c r="BH2589" s="2"/>
      <c r="BI2589" s="2"/>
      <c r="BJ2589" s="2"/>
      <c r="BK2589" s="2" t="s">
        <v>1372</v>
      </c>
      <c r="BL2589" s="10" t="s">
        <v>1373</v>
      </c>
      <c r="BM2589" t="str" cm="1">
        <f t="array" ref="BM2589">_xlfn.IFS(LEFT(G2589,1)="L","外注品",LEFT(G2589,1)="W","内製品",G2589="","購買品")</f>
        <v>外注品</v>
      </c>
    </row>
    <row r="2590" spans="1:65">
      <c r="A2590" s="2" t="str">
        <f t="shared" si="480"/>
        <v>WG01</v>
      </c>
      <c r="B2590" t="s">
        <v>2767</v>
      </c>
      <c r="C2590" s="2" t="s">
        <v>1350</v>
      </c>
      <c r="D2590" s="10"/>
      <c r="E2590" s="10"/>
      <c r="G2590" s="19" t="s">
        <v>5008</v>
      </c>
      <c r="H2590" s="19"/>
      <c r="K2590" s="2" t="str">
        <f t="shared" si="472"/>
        <v>11L0004788473</v>
      </c>
      <c r="L2590" s="7" t="str">
        <f t="shared" si="481"/>
        <v>2001/01/01</v>
      </c>
      <c r="M2590" s="7" t="str">
        <f t="shared" si="482"/>
        <v>2199/12/31</v>
      </c>
      <c r="N2590" s="2" t="str">
        <f t="shared" si="473"/>
        <v/>
      </c>
      <c r="O2590" s="13">
        <v>0</v>
      </c>
      <c r="P2590" s="15"/>
      <c r="Q2590" s="13">
        <v>15</v>
      </c>
      <c r="R2590" s="18"/>
      <c r="S2590" s="18">
        <v>100000000</v>
      </c>
      <c r="T2590" s="2"/>
      <c r="U2590" s="2"/>
      <c r="V2590" s="2"/>
      <c r="W2590" s="2"/>
      <c r="X2590" s="2"/>
      <c r="Y2590" s="2"/>
      <c r="Z2590" s="2"/>
      <c r="AA2590" s="13">
        <v>1</v>
      </c>
      <c r="AB2590" s="13">
        <f t="shared" si="474"/>
        <v>0</v>
      </c>
      <c r="AC2590" s="13">
        <f t="shared" si="475"/>
        <v>0</v>
      </c>
      <c r="AD2590" s="15"/>
      <c r="AE2590" s="15"/>
      <c r="AF2590" s="13" t="str">
        <f t="shared" si="476"/>
        <v>1</v>
      </c>
      <c r="AG2590" s="15"/>
      <c r="AH2590" s="15"/>
      <c r="AI2590" s="15"/>
      <c r="AJ2590" s="14"/>
      <c r="AK2590" s="15" cm="1">
        <f t="array" ref="AK2590">_xlfn.IFS(B2590="","",LEFT(G2590,1)="L",1,LEFT(G2590,1)="W",1,AND(LEFT(B2590,1)="H",G2590=""),0)</f>
        <v>1</v>
      </c>
      <c r="AL2590" s="15"/>
      <c r="AM2590" s="15"/>
      <c r="AN2590" s="15"/>
      <c r="AO2590" s="15"/>
      <c r="AP2590" s="15"/>
      <c r="AQ2590" s="15"/>
      <c r="AR2590" s="15"/>
      <c r="AS2590" s="15">
        <f t="shared" si="477"/>
        <v>1</v>
      </c>
      <c r="AT2590" s="15" t="s">
        <v>115</v>
      </c>
      <c r="AU2590" s="13" t="str">
        <f t="shared" si="478"/>
        <v>0</v>
      </c>
      <c r="AV2590" s="15"/>
      <c r="AW2590" s="15"/>
      <c r="AX2590" s="15"/>
      <c r="AY2590" s="15"/>
      <c r="AZ2590" s="14"/>
      <c r="BA2590" s="15"/>
      <c r="BB2590" s="15"/>
      <c r="BC2590" s="15"/>
      <c r="BD2590" s="13" t="str">
        <f t="shared" si="479"/>
        <v>0</v>
      </c>
      <c r="BE2590" s="2"/>
      <c r="BF2590" s="2"/>
      <c r="BG2590" s="2"/>
      <c r="BH2590" s="2"/>
      <c r="BI2590" s="2"/>
      <c r="BJ2590" s="2"/>
      <c r="BK2590" s="2" t="s">
        <v>1372</v>
      </c>
      <c r="BL2590" s="10" t="s">
        <v>1373</v>
      </c>
      <c r="BM2590" t="str" cm="1">
        <f t="array" ref="BM2590">_xlfn.IFS(LEFT(G2590,1)="L","外注品",LEFT(G2590,1)="W","内製品",G2590="","購買品")</f>
        <v>外注品</v>
      </c>
    </row>
    <row r="2591" spans="1:65">
      <c r="A2591" s="2" t="str">
        <f t="shared" si="480"/>
        <v>WG01</v>
      </c>
      <c r="B2591" t="s">
        <v>2768</v>
      </c>
      <c r="C2591" s="2" t="s">
        <v>1350</v>
      </c>
      <c r="D2591" s="10"/>
      <c r="E2591" s="10"/>
      <c r="G2591" s="19" t="s">
        <v>5008</v>
      </c>
      <c r="H2591" s="19"/>
      <c r="K2591" s="2" t="str">
        <f t="shared" si="472"/>
        <v>11L0004788474</v>
      </c>
      <c r="L2591" s="7" t="str">
        <f t="shared" si="481"/>
        <v>2001/01/01</v>
      </c>
      <c r="M2591" s="7" t="str">
        <f t="shared" si="482"/>
        <v>2199/12/31</v>
      </c>
      <c r="N2591" s="2" t="str">
        <f t="shared" si="473"/>
        <v/>
      </c>
      <c r="O2591" s="13">
        <v>0</v>
      </c>
      <c r="P2591" s="15"/>
      <c r="Q2591" s="13">
        <v>15</v>
      </c>
      <c r="R2591" s="18"/>
      <c r="S2591" s="18">
        <v>100000000</v>
      </c>
      <c r="T2591" s="2"/>
      <c r="U2591" s="2"/>
      <c r="V2591" s="2"/>
      <c r="W2591" s="2"/>
      <c r="X2591" s="2"/>
      <c r="Y2591" s="2"/>
      <c r="Z2591" s="2"/>
      <c r="AA2591" s="13">
        <v>1</v>
      </c>
      <c r="AB2591" s="13">
        <f t="shared" si="474"/>
        <v>0</v>
      </c>
      <c r="AC2591" s="13">
        <f t="shared" si="475"/>
        <v>0</v>
      </c>
      <c r="AD2591" s="15"/>
      <c r="AE2591" s="15"/>
      <c r="AF2591" s="13" t="str">
        <f t="shared" si="476"/>
        <v>1</v>
      </c>
      <c r="AG2591" s="15"/>
      <c r="AH2591" s="15"/>
      <c r="AI2591" s="15"/>
      <c r="AJ2591" s="14"/>
      <c r="AK2591" s="15" cm="1">
        <f t="array" ref="AK2591">_xlfn.IFS(B2591="","",LEFT(G2591,1)="L",1,LEFT(G2591,1)="W",1,AND(LEFT(B2591,1)="H",G2591=""),0)</f>
        <v>1</v>
      </c>
      <c r="AL2591" s="15"/>
      <c r="AM2591" s="15"/>
      <c r="AN2591" s="15"/>
      <c r="AO2591" s="15"/>
      <c r="AP2591" s="15"/>
      <c r="AQ2591" s="15"/>
      <c r="AR2591" s="15"/>
      <c r="AS2591" s="15">
        <f t="shared" si="477"/>
        <v>1</v>
      </c>
      <c r="AT2591" s="15" t="s">
        <v>115</v>
      </c>
      <c r="AU2591" s="13" t="str">
        <f t="shared" si="478"/>
        <v>0</v>
      </c>
      <c r="AV2591" s="15"/>
      <c r="AW2591" s="15"/>
      <c r="AX2591" s="15"/>
      <c r="AY2591" s="15"/>
      <c r="AZ2591" s="14"/>
      <c r="BA2591" s="15"/>
      <c r="BB2591" s="15"/>
      <c r="BC2591" s="15"/>
      <c r="BD2591" s="13" t="str">
        <f t="shared" si="479"/>
        <v>0</v>
      </c>
      <c r="BE2591" s="2"/>
      <c r="BF2591" s="2"/>
      <c r="BG2591" s="2"/>
      <c r="BH2591" s="2"/>
      <c r="BI2591" s="2"/>
      <c r="BJ2591" s="2"/>
      <c r="BK2591" s="2" t="s">
        <v>1372</v>
      </c>
      <c r="BL2591" s="10" t="s">
        <v>1373</v>
      </c>
      <c r="BM2591" t="str" cm="1">
        <f t="array" ref="BM2591">_xlfn.IFS(LEFT(G2591,1)="L","外注品",LEFT(G2591,1)="W","内製品",G2591="","購買品")</f>
        <v>外注品</v>
      </c>
    </row>
    <row r="2592" spans="1:65">
      <c r="A2592" s="2" t="str">
        <f t="shared" si="480"/>
        <v>WG01</v>
      </c>
      <c r="B2592" t="s">
        <v>2769</v>
      </c>
      <c r="C2592" s="2" t="s">
        <v>1350</v>
      </c>
      <c r="D2592" s="10"/>
      <c r="E2592" s="10"/>
      <c r="G2592" s="19" t="s">
        <v>5008</v>
      </c>
      <c r="H2592" s="19"/>
      <c r="K2592" s="2" t="str">
        <f t="shared" si="472"/>
        <v>11L0004788475</v>
      </c>
      <c r="L2592" s="7" t="str">
        <f t="shared" si="481"/>
        <v>2001/01/01</v>
      </c>
      <c r="M2592" s="7" t="str">
        <f t="shared" si="482"/>
        <v>2199/12/31</v>
      </c>
      <c r="N2592" s="2" t="str">
        <f t="shared" si="473"/>
        <v/>
      </c>
      <c r="O2592" s="13">
        <v>0</v>
      </c>
      <c r="P2592" s="15"/>
      <c r="Q2592" s="13">
        <v>15</v>
      </c>
      <c r="R2592" s="18"/>
      <c r="S2592" s="18">
        <v>100000000</v>
      </c>
      <c r="T2592" s="2"/>
      <c r="U2592" s="2"/>
      <c r="V2592" s="2"/>
      <c r="W2592" s="2"/>
      <c r="X2592" s="2"/>
      <c r="Y2592" s="2"/>
      <c r="Z2592" s="2"/>
      <c r="AA2592" s="13">
        <v>1</v>
      </c>
      <c r="AB2592" s="13">
        <f t="shared" si="474"/>
        <v>0</v>
      </c>
      <c r="AC2592" s="13">
        <f t="shared" si="475"/>
        <v>0</v>
      </c>
      <c r="AD2592" s="15"/>
      <c r="AE2592" s="15"/>
      <c r="AF2592" s="13" t="str">
        <f t="shared" si="476"/>
        <v>1</v>
      </c>
      <c r="AG2592" s="15"/>
      <c r="AH2592" s="15"/>
      <c r="AI2592" s="15"/>
      <c r="AJ2592" s="14"/>
      <c r="AK2592" s="15" cm="1">
        <f t="array" ref="AK2592">_xlfn.IFS(B2592="","",LEFT(G2592,1)="L",1,LEFT(G2592,1)="W",1,AND(LEFT(B2592,1)="H",G2592=""),0)</f>
        <v>1</v>
      </c>
      <c r="AL2592" s="15"/>
      <c r="AM2592" s="15"/>
      <c r="AN2592" s="15"/>
      <c r="AO2592" s="15"/>
      <c r="AP2592" s="15"/>
      <c r="AQ2592" s="15"/>
      <c r="AR2592" s="15"/>
      <c r="AS2592" s="15">
        <f t="shared" si="477"/>
        <v>1</v>
      </c>
      <c r="AT2592" s="15" t="s">
        <v>115</v>
      </c>
      <c r="AU2592" s="13" t="str">
        <f t="shared" si="478"/>
        <v>0</v>
      </c>
      <c r="AV2592" s="15"/>
      <c r="AW2592" s="15"/>
      <c r="AX2592" s="15"/>
      <c r="AY2592" s="15"/>
      <c r="AZ2592" s="14"/>
      <c r="BA2592" s="15"/>
      <c r="BB2592" s="15"/>
      <c r="BC2592" s="15"/>
      <c r="BD2592" s="13" t="str">
        <f t="shared" si="479"/>
        <v>0</v>
      </c>
      <c r="BE2592" s="2"/>
      <c r="BF2592" s="2"/>
      <c r="BG2592" s="2"/>
      <c r="BH2592" s="2"/>
      <c r="BI2592" s="2"/>
      <c r="BJ2592" s="2"/>
      <c r="BK2592" s="2" t="s">
        <v>1372</v>
      </c>
      <c r="BL2592" s="10" t="s">
        <v>1373</v>
      </c>
      <c r="BM2592" t="str" cm="1">
        <f t="array" ref="BM2592">_xlfn.IFS(LEFT(G2592,1)="L","外注品",LEFT(G2592,1)="W","内製品",G2592="","購買品")</f>
        <v>外注品</v>
      </c>
    </row>
    <row r="2593" spans="1:65">
      <c r="A2593" s="2" t="str">
        <f t="shared" si="480"/>
        <v>WG01</v>
      </c>
      <c r="B2593" t="s">
        <v>2770</v>
      </c>
      <c r="C2593" s="2" t="s">
        <v>1350</v>
      </c>
      <c r="D2593" s="10"/>
      <c r="E2593" s="10"/>
      <c r="G2593" s="19" t="s">
        <v>5008</v>
      </c>
      <c r="H2593" s="19"/>
      <c r="K2593" s="2" t="str">
        <f t="shared" si="472"/>
        <v>11L0004788476</v>
      </c>
      <c r="L2593" s="7" t="str">
        <f t="shared" si="481"/>
        <v>2001/01/01</v>
      </c>
      <c r="M2593" s="7" t="str">
        <f t="shared" si="482"/>
        <v>2199/12/31</v>
      </c>
      <c r="N2593" s="2" t="str">
        <f t="shared" si="473"/>
        <v/>
      </c>
      <c r="O2593" s="13">
        <v>0</v>
      </c>
      <c r="P2593" s="15"/>
      <c r="Q2593" s="13">
        <v>15</v>
      </c>
      <c r="R2593" s="18"/>
      <c r="S2593" s="18">
        <v>100000000</v>
      </c>
      <c r="T2593" s="2"/>
      <c r="U2593" s="2"/>
      <c r="V2593" s="2"/>
      <c r="W2593" s="2"/>
      <c r="X2593" s="2"/>
      <c r="Y2593" s="2"/>
      <c r="Z2593" s="2"/>
      <c r="AA2593" s="13">
        <v>1</v>
      </c>
      <c r="AB2593" s="13">
        <f t="shared" si="474"/>
        <v>0</v>
      </c>
      <c r="AC2593" s="13">
        <f t="shared" si="475"/>
        <v>0</v>
      </c>
      <c r="AD2593" s="15"/>
      <c r="AE2593" s="15"/>
      <c r="AF2593" s="13" t="str">
        <f t="shared" si="476"/>
        <v>1</v>
      </c>
      <c r="AG2593" s="15"/>
      <c r="AH2593" s="15"/>
      <c r="AI2593" s="15"/>
      <c r="AJ2593" s="14"/>
      <c r="AK2593" s="15" cm="1">
        <f t="array" ref="AK2593">_xlfn.IFS(B2593="","",LEFT(G2593,1)="L",1,LEFT(G2593,1)="W",1,AND(LEFT(B2593,1)="H",G2593=""),0)</f>
        <v>1</v>
      </c>
      <c r="AL2593" s="15"/>
      <c r="AM2593" s="15"/>
      <c r="AN2593" s="15"/>
      <c r="AO2593" s="15"/>
      <c r="AP2593" s="15"/>
      <c r="AQ2593" s="15"/>
      <c r="AR2593" s="15"/>
      <c r="AS2593" s="15">
        <f t="shared" si="477"/>
        <v>1</v>
      </c>
      <c r="AT2593" s="15" t="s">
        <v>115</v>
      </c>
      <c r="AU2593" s="13" t="str">
        <f t="shared" si="478"/>
        <v>0</v>
      </c>
      <c r="AV2593" s="15"/>
      <c r="AW2593" s="15"/>
      <c r="AX2593" s="15"/>
      <c r="AY2593" s="15"/>
      <c r="AZ2593" s="14"/>
      <c r="BA2593" s="15"/>
      <c r="BB2593" s="15"/>
      <c r="BC2593" s="15"/>
      <c r="BD2593" s="13" t="str">
        <f t="shared" si="479"/>
        <v>0</v>
      </c>
      <c r="BE2593" s="2"/>
      <c r="BF2593" s="2"/>
      <c r="BG2593" s="2"/>
      <c r="BH2593" s="2"/>
      <c r="BI2593" s="2"/>
      <c r="BJ2593" s="2"/>
      <c r="BK2593" s="2" t="s">
        <v>1372</v>
      </c>
      <c r="BL2593" s="10" t="s">
        <v>1373</v>
      </c>
      <c r="BM2593" t="str" cm="1">
        <f t="array" ref="BM2593">_xlfn.IFS(LEFT(G2593,1)="L","外注品",LEFT(G2593,1)="W","内製品",G2593="","購買品")</f>
        <v>外注品</v>
      </c>
    </row>
    <row r="2594" spans="1:65">
      <c r="A2594" s="2" t="str">
        <f t="shared" si="480"/>
        <v>WG01</v>
      </c>
      <c r="B2594" t="s">
        <v>2771</v>
      </c>
      <c r="C2594" s="2" t="s">
        <v>1350</v>
      </c>
      <c r="D2594" s="10"/>
      <c r="E2594" s="10"/>
      <c r="G2594" s="19" t="s">
        <v>5008</v>
      </c>
      <c r="H2594" s="19"/>
      <c r="K2594" s="2" t="str">
        <f t="shared" si="472"/>
        <v>11L0004788477</v>
      </c>
      <c r="L2594" s="7" t="str">
        <f t="shared" si="481"/>
        <v>2001/01/01</v>
      </c>
      <c r="M2594" s="7" t="str">
        <f t="shared" si="482"/>
        <v>2199/12/31</v>
      </c>
      <c r="N2594" s="2" t="str">
        <f t="shared" si="473"/>
        <v/>
      </c>
      <c r="O2594" s="13">
        <v>0</v>
      </c>
      <c r="P2594" s="15"/>
      <c r="Q2594" s="13">
        <v>15</v>
      </c>
      <c r="R2594" s="18"/>
      <c r="S2594" s="18">
        <v>100000000</v>
      </c>
      <c r="T2594" s="2"/>
      <c r="U2594" s="2"/>
      <c r="V2594" s="2"/>
      <c r="W2594" s="2"/>
      <c r="X2594" s="2"/>
      <c r="Y2594" s="2"/>
      <c r="Z2594" s="2"/>
      <c r="AA2594" s="13">
        <v>1</v>
      </c>
      <c r="AB2594" s="13">
        <f t="shared" si="474"/>
        <v>0</v>
      </c>
      <c r="AC2594" s="13">
        <f t="shared" si="475"/>
        <v>0</v>
      </c>
      <c r="AD2594" s="15"/>
      <c r="AE2594" s="15"/>
      <c r="AF2594" s="13" t="str">
        <f t="shared" si="476"/>
        <v>1</v>
      </c>
      <c r="AG2594" s="15"/>
      <c r="AH2594" s="15"/>
      <c r="AI2594" s="15"/>
      <c r="AJ2594" s="14"/>
      <c r="AK2594" s="15" cm="1">
        <f t="array" ref="AK2594">_xlfn.IFS(B2594="","",LEFT(G2594,1)="L",1,LEFT(G2594,1)="W",1,AND(LEFT(B2594,1)="H",G2594=""),0)</f>
        <v>1</v>
      </c>
      <c r="AL2594" s="15"/>
      <c r="AM2594" s="15"/>
      <c r="AN2594" s="15"/>
      <c r="AO2594" s="15"/>
      <c r="AP2594" s="15"/>
      <c r="AQ2594" s="15"/>
      <c r="AR2594" s="15"/>
      <c r="AS2594" s="15">
        <f t="shared" si="477"/>
        <v>1</v>
      </c>
      <c r="AT2594" s="15" t="s">
        <v>115</v>
      </c>
      <c r="AU2594" s="13" t="str">
        <f t="shared" si="478"/>
        <v>0</v>
      </c>
      <c r="AV2594" s="15"/>
      <c r="AW2594" s="15"/>
      <c r="AX2594" s="15"/>
      <c r="AY2594" s="15"/>
      <c r="AZ2594" s="14"/>
      <c r="BA2594" s="15"/>
      <c r="BB2594" s="15"/>
      <c r="BC2594" s="15"/>
      <c r="BD2594" s="13" t="str">
        <f t="shared" si="479"/>
        <v>0</v>
      </c>
      <c r="BE2594" s="2"/>
      <c r="BF2594" s="2"/>
      <c r="BG2594" s="2"/>
      <c r="BH2594" s="2"/>
      <c r="BI2594" s="2"/>
      <c r="BJ2594" s="2"/>
      <c r="BK2594" s="2" t="s">
        <v>1372</v>
      </c>
      <c r="BL2594" s="10" t="s">
        <v>1373</v>
      </c>
      <c r="BM2594" t="str" cm="1">
        <f t="array" ref="BM2594">_xlfn.IFS(LEFT(G2594,1)="L","外注品",LEFT(G2594,1)="W","内製品",G2594="","購買品")</f>
        <v>外注品</v>
      </c>
    </row>
    <row r="2595" spans="1:65">
      <c r="A2595" s="2" t="str">
        <f t="shared" si="480"/>
        <v>WG01</v>
      </c>
      <c r="B2595" t="s">
        <v>2772</v>
      </c>
      <c r="C2595" s="2" t="s">
        <v>1350</v>
      </c>
      <c r="D2595" s="10"/>
      <c r="E2595" s="10"/>
      <c r="G2595" s="19" t="s">
        <v>5008</v>
      </c>
      <c r="H2595" s="19"/>
      <c r="K2595" s="2" t="str">
        <f t="shared" si="472"/>
        <v>11L0004788478</v>
      </c>
      <c r="L2595" s="7" t="str">
        <f t="shared" si="481"/>
        <v>2001/01/01</v>
      </c>
      <c r="M2595" s="7" t="str">
        <f t="shared" si="482"/>
        <v>2199/12/31</v>
      </c>
      <c r="N2595" s="2" t="str">
        <f t="shared" si="473"/>
        <v/>
      </c>
      <c r="O2595" s="13">
        <v>0</v>
      </c>
      <c r="P2595" s="15"/>
      <c r="Q2595" s="13">
        <v>15</v>
      </c>
      <c r="R2595" s="18"/>
      <c r="S2595" s="18">
        <v>100000000</v>
      </c>
      <c r="T2595" s="2"/>
      <c r="U2595" s="2"/>
      <c r="V2595" s="2"/>
      <c r="W2595" s="2"/>
      <c r="X2595" s="2"/>
      <c r="Y2595" s="2"/>
      <c r="Z2595" s="2"/>
      <c r="AA2595" s="13">
        <v>1</v>
      </c>
      <c r="AB2595" s="13">
        <f t="shared" si="474"/>
        <v>0</v>
      </c>
      <c r="AC2595" s="13">
        <f t="shared" si="475"/>
        <v>0</v>
      </c>
      <c r="AD2595" s="15"/>
      <c r="AE2595" s="15"/>
      <c r="AF2595" s="13" t="str">
        <f t="shared" si="476"/>
        <v>1</v>
      </c>
      <c r="AG2595" s="15"/>
      <c r="AH2595" s="15"/>
      <c r="AI2595" s="15"/>
      <c r="AJ2595" s="14"/>
      <c r="AK2595" s="15" cm="1">
        <f t="array" ref="AK2595">_xlfn.IFS(B2595="","",LEFT(G2595,1)="L",1,LEFT(G2595,1)="W",1,AND(LEFT(B2595,1)="H",G2595=""),0)</f>
        <v>1</v>
      </c>
      <c r="AL2595" s="15"/>
      <c r="AM2595" s="15"/>
      <c r="AN2595" s="15"/>
      <c r="AO2595" s="15"/>
      <c r="AP2595" s="15"/>
      <c r="AQ2595" s="15"/>
      <c r="AR2595" s="15"/>
      <c r="AS2595" s="15">
        <f t="shared" si="477"/>
        <v>1</v>
      </c>
      <c r="AT2595" s="15" t="s">
        <v>115</v>
      </c>
      <c r="AU2595" s="13" t="str">
        <f t="shared" si="478"/>
        <v>0</v>
      </c>
      <c r="AV2595" s="15"/>
      <c r="AW2595" s="15"/>
      <c r="AX2595" s="15"/>
      <c r="AY2595" s="15"/>
      <c r="AZ2595" s="14"/>
      <c r="BA2595" s="15"/>
      <c r="BB2595" s="15"/>
      <c r="BC2595" s="15"/>
      <c r="BD2595" s="13" t="str">
        <f t="shared" si="479"/>
        <v>0</v>
      </c>
      <c r="BE2595" s="2"/>
      <c r="BF2595" s="2"/>
      <c r="BG2595" s="2"/>
      <c r="BH2595" s="2"/>
      <c r="BI2595" s="2"/>
      <c r="BJ2595" s="2"/>
      <c r="BK2595" s="2" t="s">
        <v>1372</v>
      </c>
      <c r="BL2595" s="10" t="s">
        <v>1373</v>
      </c>
      <c r="BM2595" t="str" cm="1">
        <f t="array" ref="BM2595">_xlfn.IFS(LEFT(G2595,1)="L","外注品",LEFT(G2595,1)="W","内製品",G2595="","購買品")</f>
        <v>外注品</v>
      </c>
    </row>
    <row r="2596" spans="1:65">
      <c r="A2596" s="2" t="str">
        <f t="shared" si="480"/>
        <v>WG01</v>
      </c>
      <c r="B2596" t="s">
        <v>2773</v>
      </c>
      <c r="C2596" s="2" t="s">
        <v>1350</v>
      </c>
      <c r="D2596" s="10"/>
      <c r="E2596" s="10"/>
      <c r="G2596" s="19" t="s">
        <v>5008</v>
      </c>
      <c r="H2596" s="19"/>
      <c r="K2596" s="2" t="str">
        <f t="shared" si="472"/>
        <v>11L0004788479</v>
      </c>
      <c r="L2596" s="7" t="str">
        <f t="shared" si="481"/>
        <v>2001/01/01</v>
      </c>
      <c r="M2596" s="7" t="str">
        <f t="shared" si="482"/>
        <v>2199/12/31</v>
      </c>
      <c r="N2596" s="2" t="str">
        <f t="shared" si="473"/>
        <v/>
      </c>
      <c r="O2596" s="13">
        <v>0</v>
      </c>
      <c r="P2596" s="15"/>
      <c r="Q2596" s="13">
        <v>15</v>
      </c>
      <c r="R2596" s="18"/>
      <c r="S2596" s="18">
        <v>100000000</v>
      </c>
      <c r="T2596" s="2"/>
      <c r="U2596" s="2"/>
      <c r="V2596" s="2"/>
      <c r="W2596" s="2"/>
      <c r="X2596" s="2"/>
      <c r="Y2596" s="2"/>
      <c r="Z2596" s="2"/>
      <c r="AA2596" s="13">
        <v>1</v>
      </c>
      <c r="AB2596" s="13">
        <f t="shared" si="474"/>
        <v>0</v>
      </c>
      <c r="AC2596" s="13">
        <f t="shared" si="475"/>
        <v>0</v>
      </c>
      <c r="AD2596" s="15"/>
      <c r="AE2596" s="15"/>
      <c r="AF2596" s="13" t="str">
        <f t="shared" si="476"/>
        <v>1</v>
      </c>
      <c r="AG2596" s="15"/>
      <c r="AH2596" s="15"/>
      <c r="AI2596" s="15"/>
      <c r="AJ2596" s="14"/>
      <c r="AK2596" s="15" cm="1">
        <f t="array" ref="AK2596">_xlfn.IFS(B2596="","",LEFT(G2596,1)="L",1,LEFT(G2596,1)="W",1,AND(LEFT(B2596,1)="H",G2596=""),0)</f>
        <v>1</v>
      </c>
      <c r="AL2596" s="15"/>
      <c r="AM2596" s="15"/>
      <c r="AN2596" s="15"/>
      <c r="AO2596" s="15"/>
      <c r="AP2596" s="15"/>
      <c r="AQ2596" s="15"/>
      <c r="AR2596" s="15"/>
      <c r="AS2596" s="15">
        <f t="shared" si="477"/>
        <v>1</v>
      </c>
      <c r="AT2596" s="15" t="s">
        <v>115</v>
      </c>
      <c r="AU2596" s="13" t="str">
        <f t="shared" si="478"/>
        <v>0</v>
      </c>
      <c r="AV2596" s="15"/>
      <c r="AW2596" s="15"/>
      <c r="AX2596" s="15"/>
      <c r="AY2596" s="15"/>
      <c r="AZ2596" s="14"/>
      <c r="BA2596" s="15"/>
      <c r="BB2596" s="15"/>
      <c r="BC2596" s="15"/>
      <c r="BD2596" s="13" t="str">
        <f t="shared" si="479"/>
        <v>0</v>
      </c>
      <c r="BE2596" s="2"/>
      <c r="BF2596" s="2"/>
      <c r="BG2596" s="2"/>
      <c r="BH2596" s="2"/>
      <c r="BI2596" s="2"/>
      <c r="BJ2596" s="2"/>
      <c r="BK2596" s="2" t="s">
        <v>1372</v>
      </c>
      <c r="BL2596" s="10" t="s">
        <v>1373</v>
      </c>
      <c r="BM2596" t="str" cm="1">
        <f t="array" ref="BM2596">_xlfn.IFS(LEFT(G2596,1)="L","外注品",LEFT(G2596,1)="W","内製品",G2596="","購買品")</f>
        <v>外注品</v>
      </c>
    </row>
    <row r="2597" spans="1:65">
      <c r="A2597" s="2" t="str">
        <f t="shared" si="480"/>
        <v>WG01</v>
      </c>
      <c r="B2597" t="s">
        <v>2774</v>
      </c>
      <c r="C2597" s="2" t="s">
        <v>1350</v>
      </c>
      <c r="D2597" s="10"/>
      <c r="E2597" s="10"/>
      <c r="G2597" s="19" t="s">
        <v>5008</v>
      </c>
      <c r="H2597" s="19"/>
      <c r="K2597" s="2" t="str">
        <f t="shared" si="472"/>
        <v>11L0004788480</v>
      </c>
      <c r="L2597" s="7" t="str">
        <f t="shared" si="481"/>
        <v>2001/01/01</v>
      </c>
      <c r="M2597" s="7" t="str">
        <f t="shared" si="482"/>
        <v>2199/12/31</v>
      </c>
      <c r="N2597" s="2" t="str">
        <f t="shared" si="473"/>
        <v/>
      </c>
      <c r="O2597" s="13">
        <v>0</v>
      </c>
      <c r="P2597" s="15"/>
      <c r="Q2597" s="13">
        <v>15</v>
      </c>
      <c r="R2597" s="18"/>
      <c r="S2597" s="18">
        <v>100000000</v>
      </c>
      <c r="T2597" s="2"/>
      <c r="U2597" s="2"/>
      <c r="V2597" s="2"/>
      <c r="W2597" s="2"/>
      <c r="X2597" s="2"/>
      <c r="Y2597" s="2"/>
      <c r="Z2597" s="2"/>
      <c r="AA2597" s="13">
        <v>1</v>
      </c>
      <c r="AB2597" s="13">
        <f t="shared" si="474"/>
        <v>0</v>
      </c>
      <c r="AC2597" s="13">
        <f t="shared" si="475"/>
        <v>0</v>
      </c>
      <c r="AD2597" s="15"/>
      <c r="AE2597" s="15"/>
      <c r="AF2597" s="13" t="str">
        <f t="shared" si="476"/>
        <v>1</v>
      </c>
      <c r="AG2597" s="15"/>
      <c r="AH2597" s="15"/>
      <c r="AI2597" s="15"/>
      <c r="AJ2597" s="14"/>
      <c r="AK2597" s="15" cm="1">
        <f t="array" ref="AK2597">_xlfn.IFS(B2597="","",LEFT(G2597,1)="L",1,LEFT(G2597,1)="W",1,AND(LEFT(B2597,1)="H",G2597=""),0)</f>
        <v>1</v>
      </c>
      <c r="AL2597" s="15"/>
      <c r="AM2597" s="15"/>
      <c r="AN2597" s="15"/>
      <c r="AO2597" s="15"/>
      <c r="AP2597" s="15"/>
      <c r="AQ2597" s="15"/>
      <c r="AR2597" s="15"/>
      <c r="AS2597" s="15">
        <f t="shared" si="477"/>
        <v>1</v>
      </c>
      <c r="AT2597" s="15" t="s">
        <v>115</v>
      </c>
      <c r="AU2597" s="13" t="str">
        <f t="shared" si="478"/>
        <v>0</v>
      </c>
      <c r="AV2597" s="15"/>
      <c r="AW2597" s="15"/>
      <c r="AX2597" s="15"/>
      <c r="AY2597" s="15"/>
      <c r="AZ2597" s="14"/>
      <c r="BA2597" s="15"/>
      <c r="BB2597" s="15"/>
      <c r="BC2597" s="15"/>
      <c r="BD2597" s="13" t="str">
        <f t="shared" si="479"/>
        <v>0</v>
      </c>
      <c r="BE2597" s="2"/>
      <c r="BF2597" s="2"/>
      <c r="BG2597" s="2"/>
      <c r="BH2597" s="2"/>
      <c r="BI2597" s="2"/>
      <c r="BJ2597" s="2"/>
      <c r="BK2597" s="2" t="s">
        <v>1372</v>
      </c>
      <c r="BL2597" s="10" t="s">
        <v>1373</v>
      </c>
      <c r="BM2597" t="str" cm="1">
        <f t="array" ref="BM2597">_xlfn.IFS(LEFT(G2597,1)="L","外注品",LEFT(G2597,1)="W","内製品",G2597="","購買品")</f>
        <v>外注品</v>
      </c>
    </row>
    <row r="2598" spans="1:65">
      <c r="A2598" s="2" t="str">
        <f t="shared" si="480"/>
        <v>WG01</v>
      </c>
      <c r="B2598" t="s">
        <v>2775</v>
      </c>
      <c r="C2598" s="2" t="s">
        <v>1350</v>
      </c>
      <c r="D2598" s="10"/>
      <c r="E2598" s="10"/>
      <c r="G2598" s="19" t="s">
        <v>5008</v>
      </c>
      <c r="H2598" s="19"/>
      <c r="K2598" s="2" t="str">
        <f t="shared" si="472"/>
        <v>11L0004788481</v>
      </c>
      <c r="L2598" s="7" t="str">
        <f t="shared" si="481"/>
        <v>2001/01/01</v>
      </c>
      <c r="M2598" s="7" t="str">
        <f t="shared" si="482"/>
        <v>2199/12/31</v>
      </c>
      <c r="N2598" s="2" t="str">
        <f t="shared" si="473"/>
        <v/>
      </c>
      <c r="O2598" s="13">
        <v>0</v>
      </c>
      <c r="P2598" s="15"/>
      <c r="Q2598" s="13">
        <v>15</v>
      </c>
      <c r="R2598" s="18"/>
      <c r="S2598" s="18">
        <v>100000000</v>
      </c>
      <c r="T2598" s="2"/>
      <c r="U2598" s="2"/>
      <c r="V2598" s="2"/>
      <c r="W2598" s="2"/>
      <c r="X2598" s="2"/>
      <c r="Y2598" s="2"/>
      <c r="Z2598" s="2"/>
      <c r="AA2598" s="13">
        <v>1</v>
      </c>
      <c r="AB2598" s="13">
        <f t="shared" si="474"/>
        <v>0</v>
      </c>
      <c r="AC2598" s="13">
        <f t="shared" si="475"/>
        <v>0</v>
      </c>
      <c r="AD2598" s="15"/>
      <c r="AE2598" s="15"/>
      <c r="AF2598" s="13" t="str">
        <f t="shared" si="476"/>
        <v>1</v>
      </c>
      <c r="AG2598" s="15"/>
      <c r="AH2598" s="15"/>
      <c r="AI2598" s="15"/>
      <c r="AJ2598" s="14"/>
      <c r="AK2598" s="15" cm="1">
        <f t="array" ref="AK2598">_xlfn.IFS(B2598="","",LEFT(G2598,1)="L",1,LEFT(G2598,1)="W",1,AND(LEFT(B2598,1)="H",G2598=""),0)</f>
        <v>1</v>
      </c>
      <c r="AL2598" s="15"/>
      <c r="AM2598" s="15"/>
      <c r="AN2598" s="15"/>
      <c r="AO2598" s="15"/>
      <c r="AP2598" s="15"/>
      <c r="AQ2598" s="15"/>
      <c r="AR2598" s="15"/>
      <c r="AS2598" s="15">
        <f t="shared" si="477"/>
        <v>1</v>
      </c>
      <c r="AT2598" s="15" t="s">
        <v>115</v>
      </c>
      <c r="AU2598" s="13" t="str">
        <f t="shared" si="478"/>
        <v>0</v>
      </c>
      <c r="AV2598" s="15"/>
      <c r="AW2598" s="15"/>
      <c r="AX2598" s="15"/>
      <c r="AY2598" s="15"/>
      <c r="AZ2598" s="14"/>
      <c r="BA2598" s="15"/>
      <c r="BB2598" s="15"/>
      <c r="BC2598" s="15"/>
      <c r="BD2598" s="13" t="str">
        <f t="shared" si="479"/>
        <v>0</v>
      </c>
      <c r="BE2598" s="2"/>
      <c r="BF2598" s="2"/>
      <c r="BG2598" s="2"/>
      <c r="BH2598" s="2"/>
      <c r="BI2598" s="2"/>
      <c r="BJ2598" s="2"/>
      <c r="BK2598" s="2" t="s">
        <v>1372</v>
      </c>
      <c r="BL2598" s="10" t="s">
        <v>1373</v>
      </c>
      <c r="BM2598" t="str" cm="1">
        <f t="array" ref="BM2598">_xlfn.IFS(LEFT(G2598,1)="L","外注品",LEFT(G2598,1)="W","内製品",G2598="","購買品")</f>
        <v>外注品</v>
      </c>
    </row>
    <row r="2599" spans="1:65">
      <c r="A2599" s="2" t="str">
        <f t="shared" si="480"/>
        <v>WG01</v>
      </c>
      <c r="B2599" t="s">
        <v>2776</v>
      </c>
      <c r="C2599" s="2" t="s">
        <v>1350</v>
      </c>
      <c r="D2599" s="10"/>
      <c r="E2599" s="10"/>
      <c r="G2599" s="19" t="s">
        <v>5008</v>
      </c>
      <c r="H2599" s="19"/>
      <c r="K2599" s="2" t="str">
        <f t="shared" si="472"/>
        <v>11L0004788482</v>
      </c>
      <c r="L2599" s="7" t="str">
        <f t="shared" si="481"/>
        <v>2001/01/01</v>
      </c>
      <c r="M2599" s="7" t="str">
        <f t="shared" si="482"/>
        <v>2199/12/31</v>
      </c>
      <c r="N2599" s="2" t="str">
        <f t="shared" si="473"/>
        <v/>
      </c>
      <c r="O2599" s="13">
        <v>0</v>
      </c>
      <c r="P2599" s="15"/>
      <c r="Q2599" s="13">
        <v>15</v>
      </c>
      <c r="R2599" s="18"/>
      <c r="S2599" s="18">
        <v>100000000</v>
      </c>
      <c r="T2599" s="2"/>
      <c r="U2599" s="2"/>
      <c r="V2599" s="2"/>
      <c r="W2599" s="2"/>
      <c r="X2599" s="2"/>
      <c r="Y2599" s="2"/>
      <c r="Z2599" s="2"/>
      <c r="AA2599" s="13">
        <v>1</v>
      </c>
      <c r="AB2599" s="13">
        <f t="shared" si="474"/>
        <v>0</v>
      </c>
      <c r="AC2599" s="13">
        <f t="shared" si="475"/>
        <v>0</v>
      </c>
      <c r="AD2599" s="15"/>
      <c r="AE2599" s="15"/>
      <c r="AF2599" s="13" t="str">
        <f t="shared" si="476"/>
        <v>1</v>
      </c>
      <c r="AG2599" s="15"/>
      <c r="AH2599" s="15"/>
      <c r="AI2599" s="15"/>
      <c r="AJ2599" s="14"/>
      <c r="AK2599" s="15" cm="1">
        <f t="array" ref="AK2599">_xlfn.IFS(B2599="","",LEFT(G2599,1)="L",1,LEFT(G2599,1)="W",1,AND(LEFT(B2599,1)="H",G2599=""),0)</f>
        <v>1</v>
      </c>
      <c r="AL2599" s="15"/>
      <c r="AM2599" s="15"/>
      <c r="AN2599" s="15"/>
      <c r="AO2599" s="15"/>
      <c r="AP2599" s="15"/>
      <c r="AQ2599" s="15"/>
      <c r="AR2599" s="15"/>
      <c r="AS2599" s="15">
        <f t="shared" si="477"/>
        <v>1</v>
      </c>
      <c r="AT2599" s="15" t="s">
        <v>115</v>
      </c>
      <c r="AU2599" s="13" t="str">
        <f t="shared" si="478"/>
        <v>0</v>
      </c>
      <c r="AV2599" s="15"/>
      <c r="AW2599" s="15"/>
      <c r="AX2599" s="15"/>
      <c r="AY2599" s="15"/>
      <c r="AZ2599" s="14"/>
      <c r="BA2599" s="15"/>
      <c r="BB2599" s="15"/>
      <c r="BC2599" s="15"/>
      <c r="BD2599" s="13" t="str">
        <f t="shared" si="479"/>
        <v>0</v>
      </c>
      <c r="BE2599" s="2"/>
      <c r="BF2599" s="2"/>
      <c r="BG2599" s="2"/>
      <c r="BH2599" s="2"/>
      <c r="BI2599" s="2"/>
      <c r="BJ2599" s="2"/>
      <c r="BK2599" s="2" t="s">
        <v>1372</v>
      </c>
      <c r="BL2599" s="10" t="s">
        <v>1373</v>
      </c>
      <c r="BM2599" t="str" cm="1">
        <f t="array" ref="BM2599">_xlfn.IFS(LEFT(G2599,1)="L","外注品",LEFT(G2599,1)="W","内製品",G2599="","購買品")</f>
        <v>外注品</v>
      </c>
    </row>
    <row r="2600" spans="1:65">
      <c r="A2600" s="2" t="str">
        <f t="shared" si="480"/>
        <v>WG01</v>
      </c>
      <c r="B2600" t="s">
        <v>2777</v>
      </c>
      <c r="C2600" s="2" t="s">
        <v>1350</v>
      </c>
      <c r="D2600" s="10"/>
      <c r="E2600" s="10"/>
      <c r="G2600" s="19" t="s">
        <v>5008</v>
      </c>
      <c r="H2600" s="19"/>
      <c r="K2600" s="2" t="str">
        <f t="shared" si="472"/>
        <v>11L0004788483</v>
      </c>
      <c r="L2600" s="7" t="str">
        <f t="shared" si="481"/>
        <v>2001/01/01</v>
      </c>
      <c r="M2600" s="7" t="str">
        <f t="shared" si="482"/>
        <v>2199/12/31</v>
      </c>
      <c r="N2600" s="2" t="str">
        <f t="shared" si="473"/>
        <v/>
      </c>
      <c r="O2600" s="13">
        <v>0</v>
      </c>
      <c r="P2600" s="15"/>
      <c r="Q2600" s="13">
        <v>15</v>
      </c>
      <c r="R2600" s="18"/>
      <c r="S2600" s="18">
        <v>100000000</v>
      </c>
      <c r="T2600" s="2"/>
      <c r="U2600" s="2"/>
      <c r="V2600" s="2"/>
      <c r="W2600" s="2"/>
      <c r="X2600" s="2"/>
      <c r="Y2600" s="2"/>
      <c r="Z2600" s="2"/>
      <c r="AA2600" s="13">
        <v>1</v>
      </c>
      <c r="AB2600" s="13">
        <f t="shared" si="474"/>
        <v>0</v>
      </c>
      <c r="AC2600" s="13">
        <f t="shared" si="475"/>
        <v>0</v>
      </c>
      <c r="AD2600" s="15"/>
      <c r="AE2600" s="15"/>
      <c r="AF2600" s="13" t="str">
        <f t="shared" si="476"/>
        <v>1</v>
      </c>
      <c r="AG2600" s="15"/>
      <c r="AH2600" s="15"/>
      <c r="AI2600" s="15"/>
      <c r="AJ2600" s="14"/>
      <c r="AK2600" s="15" cm="1">
        <f t="array" ref="AK2600">_xlfn.IFS(B2600="","",LEFT(G2600,1)="L",1,LEFT(G2600,1)="W",1,AND(LEFT(B2600,1)="H",G2600=""),0)</f>
        <v>1</v>
      </c>
      <c r="AL2600" s="15"/>
      <c r="AM2600" s="15"/>
      <c r="AN2600" s="15"/>
      <c r="AO2600" s="15"/>
      <c r="AP2600" s="15"/>
      <c r="AQ2600" s="15"/>
      <c r="AR2600" s="15"/>
      <c r="AS2600" s="15">
        <f t="shared" si="477"/>
        <v>1</v>
      </c>
      <c r="AT2600" s="15" t="s">
        <v>115</v>
      </c>
      <c r="AU2600" s="13" t="str">
        <f t="shared" si="478"/>
        <v>0</v>
      </c>
      <c r="AV2600" s="15"/>
      <c r="AW2600" s="15"/>
      <c r="AX2600" s="15"/>
      <c r="AY2600" s="15"/>
      <c r="AZ2600" s="14"/>
      <c r="BA2600" s="15"/>
      <c r="BB2600" s="15"/>
      <c r="BC2600" s="15"/>
      <c r="BD2600" s="13" t="str">
        <f t="shared" si="479"/>
        <v>0</v>
      </c>
      <c r="BE2600" s="2"/>
      <c r="BF2600" s="2"/>
      <c r="BG2600" s="2"/>
      <c r="BH2600" s="2"/>
      <c r="BI2600" s="2"/>
      <c r="BJ2600" s="2"/>
      <c r="BK2600" s="2" t="s">
        <v>1372</v>
      </c>
      <c r="BL2600" s="10" t="s">
        <v>1373</v>
      </c>
      <c r="BM2600" t="str" cm="1">
        <f t="array" ref="BM2600">_xlfn.IFS(LEFT(G2600,1)="L","外注品",LEFT(G2600,1)="W","内製品",G2600="","購買品")</f>
        <v>外注品</v>
      </c>
    </row>
    <row r="2601" spans="1:65">
      <c r="A2601" s="2" t="str">
        <f t="shared" si="480"/>
        <v>WG01</v>
      </c>
      <c r="B2601" t="s">
        <v>2778</v>
      </c>
      <c r="C2601" s="2" t="s">
        <v>1350</v>
      </c>
      <c r="D2601" s="10"/>
      <c r="E2601" s="10"/>
      <c r="G2601" s="19" t="s">
        <v>5008</v>
      </c>
      <c r="H2601" s="19"/>
      <c r="K2601" s="2" t="str">
        <f t="shared" si="472"/>
        <v>11L0004788484</v>
      </c>
      <c r="L2601" s="7" t="str">
        <f t="shared" si="481"/>
        <v>2001/01/01</v>
      </c>
      <c r="M2601" s="7" t="str">
        <f t="shared" si="482"/>
        <v>2199/12/31</v>
      </c>
      <c r="N2601" s="2" t="str">
        <f t="shared" si="473"/>
        <v/>
      </c>
      <c r="O2601" s="13">
        <v>0</v>
      </c>
      <c r="P2601" s="15"/>
      <c r="Q2601" s="13">
        <v>15</v>
      </c>
      <c r="R2601" s="18"/>
      <c r="S2601" s="18">
        <v>100000000</v>
      </c>
      <c r="T2601" s="2"/>
      <c r="U2601" s="2"/>
      <c r="V2601" s="2"/>
      <c r="W2601" s="2"/>
      <c r="X2601" s="2"/>
      <c r="Y2601" s="2"/>
      <c r="Z2601" s="2"/>
      <c r="AA2601" s="13">
        <v>1</v>
      </c>
      <c r="AB2601" s="13">
        <f t="shared" si="474"/>
        <v>0</v>
      </c>
      <c r="AC2601" s="13">
        <f t="shared" si="475"/>
        <v>0</v>
      </c>
      <c r="AD2601" s="15"/>
      <c r="AE2601" s="15"/>
      <c r="AF2601" s="13" t="str">
        <f t="shared" si="476"/>
        <v>1</v>
      </c>
      <c r="AG2601" s="15"/>
      <c r="AH2601" s="15"/>
      <c r="AI2601" s="15"/>
      <c r="AJ2601" s="14"/>
      <c r="AK2601" s="15" cm="1">
        <f t="array" ref="AK2601">_xlfn.IFS(B2601="","",LEFT(G2601,1)="L",1,LEFT(G2601,1)="W",1,AND(LEFT(B2601,1)="H",G2601=""),0)</f>
        <v>1</v>
      </c>
      <c r="AL2601" s="15"/>
      <c r="AM2601" s="15"/>
      <c r="AN2601" s="15"/>
      <c r="AO2601" s="15"/>
      <c r="AP2601" s="15"/>
      <c r="AQ2601" s="15"/>
      <c r="AR2601" s="15"/>
      <c r="AS2601" s="15">
        <f t="shared" si="477"/>
        <v>1</v>
      </c>
      <c r="AT2601" s="15" t="s">
        <v>115</v>
      </c>
      <c r="AU2601" s="13" t="str">
        <f t="shared" si="478"/>
        <v>0</v>
      </c>
      <c r="AV2601" s="15"/>
      <c r="AW2601" s="15"/>
      <c r="AX2601" s="15"/>
      <c r="AY2601" s="15"/>
      <c r="AZ2601" s="14"/>
      <c r="BA2601" s="15"/>
      <c r="BB2601" s="15"/>
      <c r="BC2601" s="15"/>
      <c r="BD2601" s="13" t="str">
        <f t="shared" si="479"/>
        <v>0</v>
      </c>
      <c r="BE2601" s="2"/>
      <c r="BF2601" s="2"/>
      <c r="BG2601" s="2"/>
      <c r="BH2601" s="2"/>
      <c r="BI2601" s="2"/>
      <c r="BJ2601" s="2"/>
      <c r="BK2601" s="2" t="s">
        <v>1372</v>
      </c>
      <c r="BL2601" s="10" t="s">
        <v>1373</v>
      </c>
      <c r="BM2601" t="str" cm="1">
        <f t="array" ref="BM2601">_xlfn.IFS(LEFT(G2601,1)="L","外注品",LEFT(G2601,1)="W","内製品",G2601="","購買品")</f>
        <v>外注品</v>
      </c>
    </row>
    <row r="2602" spans="1:65">
      <c r="A2602" s="2" t="str">
        <f t="shared" si="480"/>
        <v>WG01</v>
      </c>
      <c r="B2602" t="s">
        <v>2779</v>
      </c>
      <c r="C2602" s="2" t="s">
        <v>1350</v>
      </c>
      <c r="D2602" s="10"/>
      <c r="E2602" s="10"/>
      <c r="G2602" s="19" t="s">
        <v>5008</v>
      </c>
      <c r="H2602" s="19"/>
      <c r="K2602" s="2" t="str">
        <f t="shared" si="472"/>
        <v>11L0004788485</v>
      </c>
      <c r="L2602" s="7" t="str">
        <f t="shared" si="481"/>
        <v>2001/01/01</v>
      </c>
      <c r="M2602" s="7" t="str">
        <f t="shared" si="482"/>
        <v>2199/12/31</v>
      </c>
      <c r="N2602" s="2" t="str">
        <f t="shared" si="473"/>
        <v/>
      </c>
      <c r="O2602" s="13">
        <v>0</v>
      </c>
      <c r="P2602" s="15"/>
      <c r="Q2602" s="13">
        <v>15</v>
      </c>
      <c r="R2602" s="18"/>
      <c r="S2602" s="18">
        <v>100000000</v>
      </c>
      <c r="T2602" s="2"/>
      <c r="U2602" s="2"/>
      <c r="V2602" s="2"/>
      <c r="W2602" s="2"/>
      <c r="X2602" s="2"/>
      <c r="Y2602" s="2"/>
      <c r="Z2602" s="2"/>
      <c r="AA2602" s="13">
        <v>1</v>
      </c>
      <c r="AB2602" s="13">
        <f t="shared" si="474"/>
        <v>0</v>
      </c>
      <c r="AC2602" s="13">
        <f t="shared" si="475"/>
        <v>0</v>
      </c>
      <c r="AD2602" s="15"/>
      <c r="AE2602" s="15"/>
      <c r="AF2602" s="13" t="str">
        <f t="shared" si="476"/>
        <v>1</v>
      </c>
      <c r="AG2602" s="15"/>
      <c r="AH2602" s="15"/>
      <c r="AI2602" s="15"/>
      <c r="AJ2602" s="14"/>
      <c r="AK2602" s="15" cm="1">
        <f t="array" ref="AK2602">_xlfn.IFS(B2602="","",LEFT(G2602,1)="L",1,LEFT(G2602,1)="W",1,AND(LEFT(B2602,1)="H",G2602=""),0)</f>
        <v>1</v>
      </c>
      <c r="AL2602" s="15"/>
      <c r="AM2602" s="15"/>
      <c r="AN2602" s="15"/>
      <c r="AO2602" s="15"/>
      <c r="AP2602" s="15"/>
      <c r="AQ2602" s="15"/>
      <c r="AR2602" s="15"/>
      <c r="AS2602" s="15">
        <f t="shared" si="477"/>
        <v>1</v>
      </c>
      <c r="AT2602" s="15" t="s">
        <v>115</v>
      </c>
      <c r="AU2602" s="13" t="str">
        <f t="shared" si="478"/>
        <v>0</v>
      </c>
      <c r="AV2602" s="15"/>
      <c r="AW2602" s="15"/>
      <c r="AX2602" s="15"/>
      <c r="AY2602" s="15"/>
      <c r="AZ2602" s="14"/>
      <c r="BA2602" s="15"/>
      <c r="BB2602" s="15"/>
      <c r="BC2602" s="15"/>
      <c r="BD2602" s="13" t="str">
        <f t="shared" si="479"/>
        <v>0</v>
      </c>
      <c r="BE2602" s="2"/>
      <c r="BF2602" s="2"/>
      <c r="BG2602" s="2"/>
      <c r="BH2602" s="2"/>
      <c r="BI2602" s="2"/>
      <c r="BJ2602" s="2"/>
      <c r="BK2602" s="2" t="s">
        <v>1372</v>
      </c>
      <c r="BL2602" s="10" t="s">
        <v>1373</v>
      </c>
      <c r="BM2602" t="str" cm="1">
        <f t="array" ref="BM2602">_xlfn.IFS(LEFT(G2602,1)="L","外注品",LEFT(G2602,1)="W","内製品",G2602="","購買品")</f>
        <v>外注品</v>
      </c>
    </row>
    <row r="2603" spans="1:65">
      <c r="A2603" s="2" t="str">
        <f t="shared" si="480"/>
        <v>WG01</v>
      </c>
      <c r="B2603" t="s">
        <v>2780</v>
      </c>
      <c r="C2603" s="2" t="s">
        <v>1350</v>
      </c>
      <c r="D2603" s="10"/>
      <c r="E2603" s="10"/>
      <c r="G2603" s="19" t="s">
        <v>5008</v>
      </c>
      <c r="H2603" s="19"/>
      <c r="K2603" s="2" t="str">
        <f t="shared" si="472"/>
        <v>11L0004788486</v>
      </c>
      <c r="L2603" s="7" t="str">
        <f t="shared" si="481"/>
        <v>2001/01/01</v>
      </c>
      <c r="M2603" s="7" t="str">
        <f t="shared" si="482"/>
        <v>2199/12/31</v>
      </c>
      <c r="N2603" s="2" t="str">
        <f t="shared" si="473"/>
        <v/>
      </c>
      <c r="O2603" s="13">
        <v>0</v>
      </c>
      <c r="P2603" s="15"/>
      <c r="Q2603" s="13">
        <v>15</v>
      </c>
      <c r="R2603" s="18"/>
      <c r="S2603" s="18">
        <v>100000000</v>
      </c>
      <c r="T2603" s="2"/>
      <c r="U2603" s="2"/>
      <c r="V2603" s="2"/>
      <c r="W2603" s="2"/>
      <c r="X2603" s="2"/>
      <c r="Y2603" s="2"/>
      <c r="Z2603" s="2"/>
      <c r="AA2603" s="13">
        <v>1</v>
      </c>
      <c r="AB2603" s="13">
        <f t="shared" si="474"/>
        <v>0</v>
      </c>
      <c r="AC2603" s="13">
        <f t="shared" si="475"/>
        <v>0</v>
      </c>
      <c r="AD2603" s="15"/>
      <c r="AE2603" s="15"/>
      <c r="AF2603" s="13" t="str">
        <f t="shared" si="476"/>
        <v>1</v>
      </c>
      <c r="AG2603" s="15"/>
      <c r="AH2603" s="15"/>
      <c r="AI2603" s="15"/>
      <c r="AJ2603" s="14"/>
      <c r="AK2603" s="15" cm="1">
        <f t="array" ref="AK2603">_xlfn.IFS(B2603="","",LEFT(G2603,1)="L",1,LEFT(G2603,1)="W",1,AND(LEFT(B2603,1)="H",G2603=""),0)</f>
        <v>1</v>
      </c>
      <c r="AL2603" s="15"/>
      <c r="AM2603" s="15"/>
      <c r="AN2603" s="15"/>
      <c r="AO2603" s="15"/>
      <c r="AP2603" s="15"/>
      <c r="AQ2603" s="15"/>
      <c r="AR2603" s="15"/>
      <c r="AS2603" s="15">
        <f t="shared" si="477"/>
        <v>1</v>
      </c>
      <c r="AT2603" s="15" t="s">
        <v>115</v>
      </c>
      <c r="AU2603" s="13" t="str">
        <f t="shared" si="478"/>
        <v>0</v>
      </c>
      <c r="AV2603" s="15"/>
      <c r="AW2603" s="15"/>
      <c r="AX2603" s="15"/>
      <c r="AY2603" s="15"/>
      <c r="AZ2603" s="14"/>
      <c r="BA2603" s="15"/>
      <c r="BB2603" s="15"/>
      <c r="BC2603" s="15"/>
      <c r="BD2603" s="13" t="str">
        <f t="shared" si="479"/>
        <v>0</v>
      </c>
      <c r="BE2603" s="2"/>
      <c r="BF2603" s="2"/>
      <c r="BG2603" s="2"/>
      <c r="BH2603" s="2"/>
      <c r="BI2603" s="2"/>
      <c r="BJ2603" s="2"/>
      <c r="BK2603" s="2" t="s">
        <v>1372</v>
      </c>
      <c r="BL2603" s="10" t="s">
        <v>1373</v>
      </c>
      <c r="BM2603" t="str" cm="1">
        <f t="array" ref="BM2603">_xlfn.IFS(LEFT(G2603,1)="L","外注品",LEFT(G2603,1)="W","内製品",G2603="","購買品")</f>
        <v>外注品</v>
      </c>
    </row>
    <row r="2604" spans="1:65">
      <c r="A2604" s="2" t="str">
        <f t="shared" si="480"/>
        <v>WG01</v>
      </c>
      <c r="B2604" t="s">
        <v>2781</v>
      </c>
      <c r="C2604" s="2" t="s">
        <v>1350</v>
      </c>
      <c r="D2604" s="10"/>
      <c r="E2604" s="10"/>
      <c r="G2604" s="19" t="s">
        <v>5008</v>
      </c>
      <c r="H2604" s="19"/>
      <c r="K2604" s="2" t="str">
        <f t="shared" si="472"/>
        <v>11L0004788487</v>
      </c>
      <c r="L2604" s="7" t="str">
        <f t="shared" si="481"/>
        <v>2001/01/01</v>
      </c>
      <c r="M2604" s="7" t="str">
        <f t="shared" si="482"/>
        <v>2199/12/31</v>
      </c>
      <c r="N2604" s="2" t="str">
        <f t="shared" si="473"/>
        <v/>
      </c>
      <c r="O2604" s="13">
        <v>0</v>
      </c>
      <c r="P2604" s="15"/>
      <c r="Q2604" s="13">
        <v>15</v>
      </c>
      <c r="R2604" s="18"/>
      <c r="S2604" s="18">
        <v>100000000</v>
      </c>
      <c r="T2604" s="2"/>
      <c r="U2604" s="2"/>
      <c r="V2604" s="2"/>
      <c r="W2604" s="2"/>
      <c r="X2604" s="2"/>
      <c r="Y2604" s="2"/>
      <c r="Z2604" s="2"/>
      <c r="AA2604" s="13">
        <v>1</v>
      </c>
      <c r="AB2604" s="13">
        <f t="shared" si="474"/>
        <v>0</v>
      </c>
      <c r="AC2604" s="13">
        <f t="shared" si="475"/>
        <v>0</v>
      </c>
      <c r="AD2604" s="15"/>
      <c r="AE2604" s="15"/>
      <c r="AF2604" s="13" t="str">
        <f t="shared" si="476"/>
        <v>1</v>
      </c>
      <c r="AG2604" s="15"/>
      <c r="AH2604" s="15"/>
      <c r="AI2604" s="15"/>
      <c r="AJ2604" s="14"/>
      <c r="AK2604" s="15" cm="1">
        <f t="array" ref="AK2604">_xlfn.IFS(B2604="","",LEFT(G2604,1)="L",1,LEFT(G2604,1)="W",1,AND(LEFT(B2604,1)="H",G2604=""),0)</f>
        <v>1</v>
      </c>
      <c r="AL2604" s="15"/>
      <c r="AM2604" s="15"/>
      <c r="AN2604" s="15"/>
      <c r="AO2604" s="15"/>
      <c r="AP2604" s="15"/>
      <c r="AQ2604" s="15"/>
      <c r="AR2604" s="15"/>
      <c r="AS2604" s="15">
        <f t="shared" si="477"/>
        <v>1</v>
      </c>
      <c r="AT2604" s="15" t="s">
        <v>115</v>
      </c>
      <c r="AU2604" s="13" t="str">
        <f t="shared" si="478"/>
        <v>0</v>
      </c>
      <c r="AV2604" s="15"/>
      <c r="AW2604" s="15"/>
      <c r="AX2604" s="15"/>
      <c r="AY2604" s="15"/>
      <c r="AZ2604" s="14"/>
      <c r="BA2604" s="15"/>
      <c r="BB2604" s="15"/>
      <c r="BC2604" s="15"/>
      <c r="BD2604" s="13" t="str">
        <f t="shared" si="479"/>
        <v>0</v>
      </c>
      <c r="BE2604" s="2"/>
      <c r="BF2604" s="2"/>
      <c r="BG2604" s="2"/>
      <c r="BH2604" s="2"/>
      <c r="BI2604" s="2"/>
      <c r="BJ2604" s="2"/>
      <c r="BK2604" s="2" t="s">
        <v>1372</v>
      </c>
      <c r="BL2604" s="10" t="s">
        <v>1373</v>
      </c>
      <c r="BM2604" t="str" cm="1">
        <f t="array" ref="BM2604">_xlfn.IFS(LEFT(G2604,1)="L","外注品",LEFT(G2604,1)="W","内製品",G2604="","購買品")</f>
        <v>外注品</v>
      </c>
    </row>
    <row r="2605" spans="1:65">
      <c r="A2605" s="2" t="str">
        <f t="shared" si="480"/>
        <v>WG01</v>
      </c>
      <c r="B2605" t="s">
        <v>2782</v>
      </c>
      <c r="C2605" s="2" t="s">
        <v>1350</v>
      </c>
      <c r="D2605" s="10"/>
      <c r="E2605" s="10"/>
      <c r="G2605" s="19" t="s">
        <v>5008</v>
      </c>
      <c r="H2605" s="19"/>
      <c r="K2605" s="2" t="str">
        <f t="shared" si="472"/>
        <v>11L0004788488</v>
      </c>
      <c r="L2605" s="7" t="str">
        <f t="shared" si="481"/>
        <v>2001/01/01</v>
      </c>
      <c r="M2605" s="7" t="str">
        <f t="shared" si="482"/>
        <v>2199/12/31</v>
      </c>
      <c r="N2605" s="2" t="str">
        <f t="shared" si="473"/>
        <v/>
      </c>
      <c r="O2605" s="13">
        <v>0</v>
      </c>
      <c r="P2605" s="15"/>
      <c r="Q2605" s="13">
        <v>15</v>
      </c>
      <c r="R2605" s="18"/>
      <c r="S2605" s="18">
        <v>100000000</v>
      </c>
      <c r="T2605" s="2"/>
      <c r="U2605" s="2"/>
      <c r="V2605" s="2"/>
      <c r="W2605" s="2"/>
      <c r="X2605" s="2"/>
      <c r="Y2605" s="2"/>
      <c r="Z2605" s="2"/>
      <c r="AA2605" s="13">
        <v>1</v>
      </c>
      <c r="AB2605" s="13">
        <f t="shared" si="474"/>
        <v>0</v>
      </c>
      <c r="AC2605" s="13">
        <f t="shared" si="475"/>
        <v>0</v>
      </c>
      <c r="AD2605" s="15"/>
      <c r="AE2605" s="15"/>
      <c r="AF2605" s="13" t="str">
        <f t="shared" si="476"/>
        <v>1</v>
      </c>
      <c r="AG2605" s="15"/>
      <c r="AH2605" s="15"/>
      <c r="AI2605" s="15"/>
      <c r="AJ2605" s="14"/>
      <c r="AK2605" s="15" cm="1">
        <f t="array" ref="AK2605">_xlfn.IFS(B2605="","",LEFT(G2605,1)="L",1,LEFT(G2605,1)="W",1,AND(LEFT(B2605,1)="H",G2605=""),0)</f>
        <v>1</v>
      </c>
      <c r="AL2605" s="15"/>
      <c r="AM2605" s="15"/>
      <c r="AN2605" s="15"/>
      <c r="AO2605" s="15"/>
      <c r="AP2605" s="15"/>
      <c r="AQ2605" s="15"/>
      <c r="AR2605" s="15"/>
      <c r="AS2605" s="15">
        <f t="shared" si="477"/>
        <v>1</v>
      </c>
      <c r="AT2605" s="15" t="s">
        <v>115</v>
      </c>
      <c r="AU2605" s="13" t="str">
        <f t="shared" si="478"/>
        <v>0</v>
      </c>
      <c r="AV2605" s="15"/>
      <c r="AW2605" s="15"/>
      <c r="AX2605" s="15"/>
      <c r="AY2605" s="15"/>
      <c r="AZ2605" s="14"/>
      <c r="BA2605" s="15"/>
      <c r="BB2605" s="15"/>
      <c r="BC2605" s="15"/>
      <c r="BD2605" s="13" t="str">
        <f t="shared" si="479"/>
        <v>0</v>
      </c>
      <c r="BE2605" s="2"/>
      <c r="BF2605" s="2"/>
      <c r="BG2605" s="2"/>
      <c r="BH2605" s="2"/>
      <c r="BI2605" s="2"/>
      <c r="BJ2605" s="2"/>
      <c r="BK2605" s="2" t="s">
        <v>1372</v>
      </c>
      <c r="BL2605" s="10" t="s">
        <v>1373</v>
      </c>
      <c r="BM2605" t="str" cm="1">
        <f t="array" ref="BM2605">_xlfn.IFS(LEFT(G2605,1)="L","外注品",LEFT(G2605,1)="W","内製品",G2605="","購買品")</f>
        <v>外注品</v>
      </c>
    </row>
    <row r="2606" spans="1:65">
      <c r="A2606" s="2" t="str">
        <f t="shared" si="480"/>
        <v>WG01</v>
      </c>
      <c r="B2606" t="s">
        <v>2783</v>
      </c>
      <c r="C2606" s="2" t="s">
        <v>1350</v>
      </c>
      <c r="D2606" s="10"/>
      <c r="E2606" s="10"/>
      <c r="G2606" s="19" t="s">
        <v>5008</v>
      </c>
      <c r="H2606" s="19"/>
      <c r="K2606" s="2" t="str">
        <f t="shared" si="472"/>
        <v>11L0004788489</v>
      </c>
      <c r="L2606" s="7" t="str">
        <f t="shared" si="481"/>
        <v>2001/01/01</v>
      </c>
      <c r="M2606" s="7" t="str">
        <f t="shared" si="482"/>
        <v>2199/12/31</v>
      </c>
      <c r="N2606" s="2" t="str">
        <f t="shared" si="473"/>
        <v/>
      </c>
      <c r="O2606" s="13">
        <v>0</v>
      </c>
      <c r="P2606" s="15"/>
      <c r="Q2606" s="13">
        <v>15</v>
      </c>
      <c r="R2606" s="18"/>
      <c r="S2606" s="18">
        <v>100000000</v>
      </c>
      <c r="T2606" s="2"/>
      <c r="U2606" s="2"/>
      <c r="V2606" s="2"/>
      <c r="W2606" s="2"/>
      <c r="X2606" s="2"/>
      <c r="Y2606" s="2"/>
      <c r="Z2606" s="2"/>
      <c r="AA2606" s="13">
        <v>1</v>
      </c>
      <c r="AB2606" s="13">
        <f t="shared" si="474"/>
        <v>0</v>
      </c>
      <c r="AC2606" s="13">
        <f t="shared" si="475"/>
        <v>0</v>
      </c>
      <c r="AD2606" s="15"/>
      <c r="AE2606" s="15"/>
      <c r="AF2606" s="13" t="str">
        <f t="shared" si="476"/>
        <v>1</v>
      </c>
      <c r="AG2606" s="15"/>
      <c r="AH2606" s="15"/>
      <c r="AI2606" s="15"/>
      <c r="AJ2606" s="14"/>
      <c r="AK2606" s="15" cm="1">
        <f t="array" ref="AK2606">_xlfn.IFS(B2606="","",LEFT(G2606,1)="L",1,LEFT(G2606,1)="W",1,AND(LEFT(B2606,1)="H",G2606=""),0)</f>
        <v>1</v>
      </c>
      <c r="AL2606" s="15"/>
      <c r="AM2606" s="15"/>
      <c r="AN2606" s="15"/>
      <c r="AO2606" s="15"/>
      <c r="AP2606" s="15"/>
      <c r="AQ2606" s="15"/>
      <c r="AR2606" s="15"/>
      <c r="AS2606" s="15">
        <f t="shared" si="477"/>
        <v>1</v>
      </c>
      <c r="AT2606" s="15" t="s">
        <v>115</v>
      </c>
      <c r="AU2606" s="13" t="str">
        <f t="shared" si="478"/>
        <v>0</v>
      </c>
      <c r="AV2606" s="15"/>
      <c r="AW2606" s="15"/>
      <c r="AX2606" s="15"/>
      <c r="AY2606" s="15"/>
      <c r="AZ2606" s="14"/>
      <c r="BA2606" s="15"/>
      <c r="BB2606" s="15"/>
      <c r="BC2606" s="15"/>
      <c r="BD2606" s="13" t="str">
        <f t="shared" si="479"/>
        <v>0</v>
      </c>
      <c r="BE2606" s="2"/>
      <c r="BF2606" s="2"/>
      <c r="BG2606" s="2"/>
      <c r="BH2606" s="2"/>
      <c r="BI2606" s="2"/>
      <c r="BJ2606" s="2"/>
      <c r="BK2606" s="2" t="s">
        <v>1372</v>
      </c>
      <c r="BL2606" s="10" t="s">
        <v>1373</v>
      </c>
      <c r="BM2606" t="str" cm="1">
        <f t="array" ref="BM2606">_xlfn.IFS(LEFT(G2606,1)="L","外注品",LEFT(G2606,1)="W","内製品",G2606="","購買品")</f>
        <v>外注品</v>
      </c>
    </row>
    <row r="2607" spans="1:65">
      <c r="A2607" s="2" t="str">
        <f t="shared" si="480"/>
        <v>WG01</v>
      </c>
      <c r="B2607" t="s">
        <v>2784</v>
      </c>
      <c r="C2607" s="2" t="s">
        <v>1350</v>
      </c>
      <c r="D2607" s="10"/>
      <c r="E2607" s="10"/>
      <c r="G2607" s="19" t="s">
        <v>5008</v>
      </c>
      <c r="H2607" s="19"/>
      <c r="K2607" s="2" t="str">
        <f t="shared" si="472"/>
        <v>11L0004788490</v>
      </c>
      <c r="L2607" s="7" t="str">
        <f t="shared" si="481"/>
        <v>2001/01/01</v>
      </c>
      <c r="M2607" s="7" t="str">
        <f t="shared" si="482"/>
        <v>2199/12/31</v>
      </c>
      <c r="N2607" s="2" t="str">
        <f t="shared" si="473"/>
        <v/>
      </c>
      <c r="O2607" s="13">
        <v>0</v>
      </c>
      <c r="P2607" s="15"/>
      <c r="Q2607" s="13">
        <v>15</v>
      </c>
      <c r="R2607" s="18"/>
      <c r="S2607" s="18">
        <v>100000000</v>
      </c>
      <c r="T2607" s="2"/>
      <c r="U2607" s="2"/>
      <c r="V2607" s="2"/>
      <c r="W2607" s="2"/>
      <c r="X2607" s="2"/>
      <c r="Y2607" s="2"/>
      <c r="Z2607" s="2"/>
      <c r="AA2607" s="13">
        <v>1</v>
      </c>
      <c r="AB2607" s="13">
        <f t="shared" si="474"/>
        <v>0</v>
      </c>
      <c r="AC2607" s="13">
        <f t="shared" si="475"/>
        <v>0</v>
      </c>
      <c r="AD2607" s="15"/>
      <c r="AE2607" s="15"/>
      <c r="AF2607" s="13" t="str">
        <f t="shared" si="476"/>
        <v>1</v>
      </c>
      <c r="AG2607" s="15"/>
      <c r="AH2607" s="15"/>
      <c r="AI2607" s="15"/>
      <c r="AJ2607" s="14"/>
      <c r="AK2607" s="15" cm="1">
        <f t="array" ref="AK2607">_xlfn.IFS(B2607="","",LEFT(G2607,1)="L",1,LEFT(G2607,1)="W",1,AND(LEFT(B2607,1)="H",G2607=""),0)</f>
        <v>1</v>
      </c>
      <c r="AL2607" s="15"/>
      <c r="AM2607" s="15"/>
      <c r="AN2607" s="15"/>
      <c r="AO2607" s="15"/>
      <c r="AP2607" s="15"/>
      <c r="AQ2607" s="15"/>
      <c r="AR2607" s="15"/>
      <c r="AS2607" s="15">
        <f t="shared" si="477"/>
        <v>1</v>
      </c>
      <c r="AT2607" s="15" t="s">
        <v>115</v>
      </c>
      <c r="AU2607" s="13" t="str">
        <f t="shared" si="478"/>
        <v>0</v>
      </c>
      <c r="AV2607" s="15"/>
      <c r="AW2607" s="15"/>
      <c r="AX2607" s="15"/>
      <c r="AY2607" s="15"/>
      <c r="AZ2607" s="14"/>
      <c r="BA2607" s="15"/>
      <c r="BB2607" s="15"/>
      <c r="BC2607" s="15"/>
      <c r="BD2607" s="13" t="str">
        <f t="shared" si="479"/>
        <v>0</v>
      </c>
      <c r="BE2607" s="2"/>
      <c r="BF2607" s="2"/>
      <c r="BG2607" s="2"/>
      <c r="BH2607" s="2"/>
      <c r="BI2607" s="2"/>
      <c r="BJ2607" s="2"/>
      <c r="BK2607" s="2" t="s">
        <v>1372</v>
      </c>
      <c r="BL2607" s="10" t="s">
        <v>1373</v>
      </c>
      <c r="BM2607" t="str" cm="1">
        <f t="array" ref="BM2607">_xlfn.IFS(LEFT(G2607,1)="L","外注品",LEFT(G2607,1)="W","内製品",G2607="","購買品")</f>
        <v>外注品</v>
      </c>
    </row>
    <row r="2608" spans="1:65">
      <c r="A2608" s="2" t="str">
        <f t="shared" si="480"/>
        <v>WG01</v>
      </c>
      <c r="B2608" t="s">
        <v>2785</v>
      </c>
      <c r="C2608" s="2" t="s">
        <v>1350</v>
      </c>
      <c r="D2608" s="10"/>
      <c r="E2608" s="10"/>
      <c r="G2608" s="19" t="s">
        <v>5008</v>
      </c>
      <c r="H2608" s="19"/>
      <c r="K2608" s="2" t="str">
        <f t="shared" si="472"/>
        <v>11L0004788491</v>
      </c>
      <c r="L2608" s="7" t="str">
        <f t="shared" si="481"/>
        <v>2001/01/01</v>
      </c>
      <c r="M2608" s="7" t="str">
        <f t="shared" si="482"/>
        <v>2199/12/31</v>
      </c>
      <c r="N2608" s="2" t="str">
        <f t="shared" si="473"/>
        <v/>
      </c>
      <c r="O2608" s="13">
        <v>0</v>
      </c>
      <c r="P2608" s="15"/>
      <c r="Q2608" s="13">
        <v>15</v>
      </c>
      <c r="R2608" s="18"/>
      <c r="S2608" s="18">
        <v>100000000</v>
      </c>
      <c r="T2608" s="2"/>
      <c r="U2608" s="2"/>
      <c r="V2608" s="2"/>
      <c r="W2608" s="2"/>
      <c r="X2608" s="2"/>
      <c r="Y2608" s="2"/>
      <c r="Z2608" s="2"/>
      <c r="AA2608" s="13">
        <v>1</v>
      </c>
      <c r="AB2608" s="13">
        <f t="shared" si="474"/>
        <v>0</v>
      </c>
      <c r="AC2608" s="13">
        <f t="shared" si="475"/>
        <v>0</v>
      </c>
      <c r="AD2608" s="15"/>
      <c r="AE2608" s="15"/>
      <c r="AF2608" s="13" t="str">
        <f t="shared" si="476"/>
        <v>1</v>
      </c>
      <c r="AG2608" s="15"/>
      <c r="AH2608" s="15"/>
      <c r="AI2608" s="15"/>
      <c r="AJ2608" s="14"/>
      <c r="AK2608" s="15" cm="1">
        <f t="array" ref="AK2608">_xlfn.IFS(B2608="","",LEFT(G2608,1)="L",1,LEFT(G2608,1)="W",1,AND(LEFT(B2608,1)="H",G2608=""),0)</f>
        <v>1</v>
      </c>
      <c r="AL2608" s="15"/>
      <c r="AM2608" s="15"/>
      <c r="AN2608" s="15"/>
      <c r="AO2608" s="15"/>
      <c r="AP2608" s="15"/>
      <c r="AQ2608" s="15"/>
      <c r="AR2608" s="15"/>
      <c r="AS2608" s="15">
        <f t="shared" si="477"/>
        <v>1</v>
      </c>
      <c r="AT2608" s="15" t="s">
        <v>115</v>
      </c>
      <c r="AU2608" s="13" t="str">
        <f t="shared" si="478"/>
        <v>0</v>
      </c>
      <c r="AV2608" s="15"/>
      <c r="AW2608" s="15"/>
      <c r="AX2608" s="15"/>
      <c r="AY2608" s="15"/>
      <c r="AZ2608" s="14"/>
      <c r="BA2608" s="15"/>
      <c r="BB2608" s="15"/>
      <c r="BC2608" s="15"/>
      <c r="BD2608" s="13" t="str">
        <f t="shared" si="479"/>
        <v>0</v>
      </c>
      <c r="BE2608" s="2"/>
      <c r="BF2608" s="2"/>
      <c r="BG2608" s="2"/>
      <c r="BH2608" s="2"/>
      <c r="BI2608" s="2"/>
      <c r="BJ2608" s="2"/>
      <c r="BK2608" s="2" t="s">
        <v>1372</v>
      </c>
      <c r="BL2608" s="10" t="s">
        <v>1373</v>
      </c>
      <c r="BM2608" t="str" cm="1">
        <f t="array" ref="BM2608">_xlfn.IFS(LEFT(G2608,1)="L","外注品",LEFT(G2608,1)="W","内製品",G2608="","購買品")</f>
        <v>外注品</v>
      </c>
    </row>
    <row r="2609" spans="1:65">
      <c r="A2609" s="2" t="str">
        <f t="shared" si="480"/>
        <v>WG01</v>
      </c>
      <c r="B2609" t="s">
        <v>2786</v>
      </c>
      <c r="C2609" s="2" t="s">
        <v>1350</v>
      </c>
      <c r="D2609" s="10"/>
      <c r="E2609" s="10"/>
      <c r="G2609" s="19" t="s">
        <v>5008</v>
      </c>
      <c r="H2609" s="19"/>
      <c r="K2609" s="2" t="str">
        <f t="shared" si="472"/>
        <v>11L0004788492</v>
      </c>
      <c r="L2609" s="7" t="str">
        <f t="shared" si="481"/>
        <v>2001/01/01</v>
      </c>
      <c r="M2609" s="7" t="str">
        <f t="shared" si="482"/>
        <v>2199/12/31</v>
      </c>
      <c r="N2609" s="2" t="str">
        <f t="shared" si="473"/>
        <v/>
      </c>
      <c r="O2609" s="13">
        <v>0</v>
      </c>
      <c r="P2609" s="15"/>
      <c r="Q2609" s="13">
        <v>15</v>
      </c>
      <c r="R2609" s="18"/>
      <c r="S2609" s="18">
        <v>100000000</v>
      </c>
      <c r="T2609" s="2"/>
      <c r="U2609" s="2"/>
      <c r="V2609" s="2"/>
      <c r="W2609" s="2"/>
      <c r="X2609" s="2"/>
      <c r="Y2609" s="2"/>
      <c r="Z2609" s="2"/>
      <c r="AA2609" s="13">
        <v>1</v>
      </c>
      <c r="AB2609" s="13">
        <f t="shared" si="474"/>
        <v>0</v>
      </c>
      <c r="AC2609" s="13">
        <f t="shared" si="475"/>
        <v>0</v>
      </c>
      <c r="AD2609" s="15"/>
      <c r="AE2609" s="15"/>
      <c r="AF2609" s="13" t="str">
        <f t="shared" si="476"/>
        <v>1</v>
      </c>
      <c r="AG2609" s="15"/>
      <c r="AH2609" s="15"/>
      <c r="AI2609" s="15"/>
      <c r="AJ2609" s="14"/>
      <c r="AK2609" s="15" cm="1">
        <f t="array" ref="AK2609">_xlfn.IFS(B2609="","",LEFT(G2609,1)="L",1,LEFT(G2609,1)="W",1,AND(LEFT(B2609,1)="H",G2609=""),0)</f>
        <v>1</v>
      </c>
      <c r="AL2609" s="15"/>
      <c r="AM2609" s="15"/>
      <c r="AN2609" s="15"/>
      <c r="AO2609" s="15"/>
      <c r="AP2609" s="15"/>
      <c r="AQ2609" s="15"/>
      <c r="AR2609" s="15"/>
      <c r="AS2609" s="15">
        <f t="shared" si="477"/>
        <v>1</v>
      </c>
      <c r="AT2609" s="15" t="s">
        <v>115</v>
      </c>
      <c r="AU2609" s="13" t="str">
        <f t="shared" si="478"/>
        <v>0</v>
      </c>
      <c r="AV2609" s="15"/>
      <c r="AW2609" s="15"/>
      <c r="AX2609" s="15"/>
      <c r="AY2609" s="15"/>
      <c r="AZ2609" s="14"/>
      <c r="BA2609" s="15"/>
      <c r="BB2609" s="15"/>
      <c r="BC2609" s="15"/>
      <c r="BD2609" s="13" t="str">
        <f t="shared" si="479"/>
        <v>0</v>
      </c>
      <c r="BE2609" s="2"/>
      <c r="BF2609" s="2"/>
      <c r="BG2609" s="2"/>
      <c r="BH2609" s="2"/>
      <c r="BI2609" s="2"/>
      <c r="BJ2609" s="2"/>
      <c r="BK2609" s="2" t="s">
        <v>1372</v>
      </c>
      <c r="BL2609" s="10" t="s">
        <v>1373</v>
      </c>
      <c r="BM2609" t="str" cm="1">
        <f t="array" ref="BM2609">_xlfn.IFS(LEFT(G2609,1)="L","外注品",LEFT(G2609,1)="W","内製品",G2609="","購買品")</f>
        <v>外注品</v>
      </c>
    </row>
    <row r="2610" spans="1:65">
      <c r="A2610" s="2" t="str">
        <f t="shared" si="480"/>
        <v>WG01</v>
      </c>
      <c r="B2610" t="s">
        <v>2787</v>
      </c>
      <c r="C2610" s="2" t="s">
        <v>1350</v>
      </c>
      <c r="D2610" s="10"/>
      <c r="E2610" s="10"/>
      <c r="G2610" s="19" t="s">
        <v>5008</v>
      </c>
      <c r="H2610" s="19"/>
      <c r="K2610" s="2" t="str">
        <f t="shared" si="472"/>
        <v>11L0004788493</v>
      </c>
      <c r="L2610" s="7" t="str">
        <f t="shared" si="481"/>
        <v>2001/01/01</v>
      </c>
      <c r="M2610" s="7" t="str">
        <f t="shared" si="482"/>
        <v>2199/12/31</v>
      </c>
      <c r="N2610" s="2" t="str">
        <f t="shared" si="473"/>
        <v/>
      </c>
      <c r="O2610" s="13">
        <v>0</v>
      </c>
      <c r="P2610" s="15"/>
      <c r="Q2610" s="13">
        <v>15</v>
      </c>
      <c r="R2610" s="18"/>
      <c r="S2610" s="18">
        <v>100000000</v>
      </c>
      <c r="T2610" s="2"/>
      <c r="U2610" s="2"/>
      <c r="V2610" s="2"/>
      <c r="W2610" s="2"/>
      <c r="X2610" s="2"/>
      <c r="Y2610" s="2"/>
      <c r="Z2610" s="2"/>
      <c r="AA2610" s="13">
        <v>1</v>
      </c>
      <c r="AB2610" s="13">
        <f t="shared" si="474"/>
        <v>0</v>
      </c>
      <c r="AC2610" s="13">
        <f t="shared" si="475"/>
        <v>0</v>
      </c>
      <c r="AD2610" s="15"/>
      <c r="AE2610" s="15"/>
      <c r="AF2610" s="13" t="str">
        <f t="shared" si="476"/>
        <v>1</v>
      </c>
      <c r="AG2610" s="15"/>
      <c r="AH2610" s="15"/>
      <c r="AI2610" s="15"/>
      <c r="AJ2610" s="14"/>
      <c r="AK2610" s="15" cm="1">
        <f t="array" ref="AK2610">_xlfn.IFS(B2610="","",LEFT(G2610,1)="L",1,LEFT(G2610,1)="W",1,AND(LEFT(B2610,1)="H",G2610=""),0)</f>
        <v>1</v>
      </c>
      <c r="AL2610" s="15"/>
      <c r="AM2610" s="15"/>
      <c r="AN2610" s="15"/>
      <c r="AO2610" s="15"/>
      <c r="AP2610" s="15"/>
      <c r="AQ2610" s="15"/>
      <c r="AR2610" s="15"/>
      <c r="AS2610" s="15">
        <f t="shared" si="477"/>
        <v>1</v>
      </c>
      <c r="AT2610" s="15" t="s">
        <v>115</v>
      </c>
      <c r="AU2610" s="13" t="str">
        <f t="shared" si="478"/>
        <v>0</v>
      </c>
      <c r="AV2610" s="15"/>
      <c r="AW2610" s="15"/>
      <c r="AX2610" s="15"/>
      <c r="AY2610" s="15"/>
      <c r="AZ2610" s="14"/>
      <c r="BA2610" s="15"/>
      <c r="BB2610" s="15"/>
      <c r="BC2610" s="15"/>
      <c r="BD2610" s="13" t="str">
        <f t="shared" si="479"/>
        <v>0</v>
      </c>
      <c r="BE2610" s="2"/>
      <c r="BF2610" s="2"/>
      <c r="BG2610" s="2"/>
      <c r="BH2610" s="2"/>
      <c r="BI2610" s="2"/>
      <c r="BJ2610" s="2"/>
      <c r="BK2610" s="2" t="s">
        <v>1372</v>
      </c>
      <c r="BL2610" s="10" t="s">
        <v>1373</v>
      </c>
      <c r="BM2610" t="str" cm="1">
        <f t="array" ref="BM2610">_xlfn.IFS(LEFT(G2610,1)="L","外注品",LEFT(G2610,1)="W","内製品",G2610="","購買品")</f>
        <v>外注品</v>
      </c>
    </row>
    <row r="2611" spans="1:65">
      <c r="A2611" s="2" t="str">
        <f t="shared" si="480"/>
        <v>WG01</v>
      </c>
      <c r="B2611" t="s">
        <v>2788</v>
      </c>
      <c r="C2611" s="2" t="s">
        <v>1350</v>
      </c>
      <c r="D2611" s="10"/>
      <c r="E2611" s="10"/>
      <c r="G2611" s="19" t="s">
        <v>5008</v>
      </c>
      <c r="H2611" s="19"/>
      <c r="K2611" s="2" t="str">
        <f t="shared" si="472"/>
        <v>11L0004788494</v>
      </c>
      <c r="L2611" s="7" t="str">
        <f t="shared" si="481"/>
        <v>2001/01/01</v>
      </c>
      <c r="M2611" s="7" t="str">
        <f t="shared" si="482"/>
        <v>2199/12/31</v>
      </c>
      <c r="N2611" s="2" t="str">
        <f t="shared" si="473"/>
        <v/>
      </c>
      <c r="O2611" s="13">
        <v>0</v>
      </c>
      <c r="P2611" s="15"/>
      <c r="Q2611" s="13">
        <v>15</v>
      </c>
      <c r="R2611" s="18"/>
      <c r="S2611" s="18">
        <v>100000000</v>
      </c>
      <c r="T2611" s="2"/>
      <c r="U2611" s="2"/>
      <c r="V2611" s="2"/>
      <c r="W2611" s="2"/>
      <c r="X2611" s="2"/>
      <c r="Y2611" s="2"/>
      <c r="Z2611" s="2"/>
      <c r="AA2611" s="13">
        <v>1</v>
      </c>
      <c r="AB2611" s="13">
        <f t="shared" si="474"/>
        <v>0</v>
      </c>
      <c r="AC2611" s="13">
        <f t="shared" si="475"/>
        <v>0</v>
      </c>
      <c r="AD2611" s="15"/>
      <c r="AE2611" s="15"/>
      <c r="AF2611" s="13" t="str">
        <f t="shared" si="476"/>
        <v>1</v>
      </c>
      <c r="AG2611" s="15"/>
      <c r="AH2611" s="15"/>
      <c r="AI2611" s="15"/>
      <c r="AJ2611" s="14"/>
      <c r="AK2611" s="15" cm="1">
        <f t="array" ref="AK2611">_xlfn.IFS(B2611="","",LEFT(G2611,1)="L",1,LEFT(G2611,1)="W",1,AND(LEFT(B2611,1)="H",G2611=""),0)</f>
        <v>1</v>
      </c>
      <c r="AL2611" s="15"/>
      <c r="AM2611" s="15"/>
      <c r="AN2611" s="15"/>
      <c r="AO2611" s="15"/>
      <c r="AP2611" s="15"/>
      <c r="AQ2611" s="15"/>
      <c r="AR2611" s="15"/>
      <c r="AS2611" s="15">
        <f t="shared" si="477"/>
        <v>1</v>
      </c>
      <c r="AT2611" s="15" t="s">
        <v>115</v>
      </c>
      <c r="AU2611" s="13" t="str">
        <f t="shared" si="478"/>
        <v>0</v>
      </c>
      <c r="AV2611" s="15"/>
      <c r="AW2611" s="15"/>
      <c r="AX2611" s="15"/>
      <c r="AY2611" s="15"/>
      <c r="AZ2611" s="14"/>
      <c r="BA2611" s="15"/>
      <c r="BB2611" s="15"/>
      <c r="BC2611" s="15"/>
      <c r="BD2611" s="13" t="str">
        <f t="shared" si="479"/>
        <v>0</v>
      </c>
      <c r="BE2611" s="2"/>
      <c r="BF2611" s="2"/>
      <c r="BG2611" s="2"/>
      <c r="BH2611" s="2"/>
      <c r="BI2611" s="2"/>
      <c r="BJ2611" s="2"/>
      <c r="BK2611" s="2" t="s">
        <v>1372</v>
      </c>
      <c r="BL2611" s="10" t="s">
        <v>1373</v>
      </c>
      <c r="BM2611" t="str" cm="1">
        <f t="array" ref="BM2611">_xlfn.IFS(LEFT(G2611,1)="L","外注品",LEFT(G2611,1)="W","内製品",G2611="","購買品")</f>
        <v>外注品</v>
      </c>
    </row>
    <row r="2612" spans="1:65">
      <c r="A2612" s="2" t="str">
        <f t="shared" si="480"/>
        <v>WG01</v>
      </c>
      <c r="B2612" t="s">
        <v>2789</v>
      </c>
      <c r="C2612" s="2" t="s">
        <v>1350</v>
      </c>
      <c r="D2612" s="10"/>
      <c r="E2612" s="10"/>
      <c r="G2612" s="19" t="s">
        <v>5008</v>
      </c>
      <c r="H2612" s="19"/>
      <c r="K2612" s="2" t="str">
        <f t="shared" si="472"/>
        <v>11L0004788495</v>
      </c>
      <c r="L2612" s="7" t="str">
        <f t="shared" si="481"/>
        <v>2001/01/01</v>
      </c>
      <c r="M2612" s="7" t="str">
        <f t="shared" si="482"/>
        <v>2199/12/31</v>
      </c>
      <c r="N2612" s="2" t="str">
        <f t="shared" si="473"/>
        <v/>
      </c>
      <c r="O2612" s="13">
        <v>0</v>
      </c>
      <c r="P2612" s="15"/>
      <c r="Q2612" s="13">
        <v>15</v>
      </c>
      <c r="R2612" s="18"/>
      <c r="S2612" s="18">
        <v>100000000</v>
      </c>
      <c r="T2612" s="2"/>
      <c r="U2612" s="2"/>
      <c r="V2612" s="2"/>
      <c r="W2612" s="2"/>
      <c r="X2612" s="2"/>
      <c r="Y2612" s="2"/>
      <c r="Z2612" s="2"/>
      <c r="AA2612" s="13">
        <v>1</v>
      </c>
      <c r="AB2612" s="13">
        <f t="shared" si="474"/>
        <v>0</v>
      </c>
      <c r="AC2612" s="13">
        <f t="shared" si="475"/>
        <v>0</v>
      </c>
      <c r="AD2612" s="15"/>
      <c r="AE2612" s="15"/>
      <c r="AF2612" s="13" t="str">
        <f t="shared" si="476"/>
        <v>1</v>
      </c>
      <c r="AG2612" s="15"/>
      <c r="AH2612" s="15"/>
      <c r="AI2612" s="15"/>
      <c r="AJ2612" s="14"/>
      <c r="AK2612" s="15" cm="1">
        <f t="array" ref="AK2612">_xlfn.IFS(B2612="","",LEFT(G2612,1)="L",1,LEFT(G2612,1)="W",1,AND(LEFT(B2612,1)="H",G2612=""),0)</f>
        <v>1</v>
      </c>
      <c r="AL2612" s="15"/>
      <c r="AM2612" s="15"/>
      <c r="AN2612" s="15"/>
      <c r="AO2612" s="15"/>
      <c r="AP2612" s="15"/>
      <c r="AQ2612" s="15"/>
      <c r="AR2612" s="15"/>
      <c r="AS2612" s="15">
        <f t="shared" si="477"/>
        <v>1</v>
      </c>
      <c r="AT2612" s="15" t="s">
        <v>115</v>
      </c>
      <c r="AU2612" s="13" t="str">
        <f t="shared" si="478"/>
        <v>0</v>
      </c>
      <c r="AV2612" s="15"/>
      <c r="AW2612" s="15"/>
      <c r="AX2612" s="15"/>
      <c r="AY2612" s="15"/>
      <c r="AZ2612" s="14"/>
      <c r="BA2612" s="15"/>
      <c r="BB2612" s="15"/>
      <c r="BC2612" s="15"/>
      <c r="BD2612" s="13" t="str">
        <f t="shared" si="479"/>
        <v>0</v>
      </c>
      <c r="BE2612" s="2"/>
      <c r="BF2612" s="2"/>
      <c r="BG2612" s="2"/>
      <c r="BH2612" s="2"/>
      <c r="BI2612" s="2"/>
      <c r="BJ2612" s="2"/>
      <c r="BK2612" s="2" t="s">
        <v>1372</v>
      </c>
      <c r="BL2612" s="10" t="s">
        <v>1373</v>
      </c>
      <c r="BM2612" t="str" cm="1">
        <f t="array" ref="BM2612">_xlfn.IFS(LEFT(G2612,1)="L","外注品",LEFT(G2612,1)="W","内製品",G2612="","購買品")</f>
        <v>外注品</v>
      </c>
    </row>
    <row r="2613" spans="1:65">
      <c r="A2613" s="2" t="str">
        <f t="shared" si="480"/>
        <v>WG01</v>
      </c>
      <c r="B2613" t="s">
        <v>2790</v>
      </c>
      <c r="C2613" s="2" t="s">
        <v>1350</v>
      </c>
      <c r="D2613" s="10"/>
      <c r="E2613" s="10"/>
      <c r="G2613" s="19" t="s">
        <v>5008</v>
      </c>
      <c r="H2613" s="19"/>
      <c r="K2613" s="2" t="str">
        <f t="shared" si="472"/>
        <v>11L0004788496</v>
      </c>
      <c r="L2613" s="7" t="str">
        <f t="shared" si="481"/>
        <v>2001/01/01</v>
      </c>
      <c r="M2613" s="7" t="str">
        <f t="shared" si="482"/>
        <v>2199/12/31</v>
      </c>
      <c r="N2613" s="2" t="str">
        <f t="shared" si="473"/>
        <v/>
      </c>
      <c r="O2613" s="13">
        <v>0</v>
      </c>
      <c r="P2613" s="15"/>
      <c r="Q2613" s="13">
        <v>15</v>
      </c>
      <c r="R2613" s="18"/>
      <c r="S2613" s="18">
        <v>100000000</v>
      </c>
      <c r="T2613" s="2"/>
      <c r="U2613" s="2"/>
      <c r="V2613" s="2"/>
      <c r="W2613" s="2"/>
      <c r="X2613" s="2"/>
      <c r="Y2613" s="2"/>
      <c r="Z2613" s="2"/>
      <c r="AA2613" s="13">
        <v>1</v>
      </c>
      <c r="AB2613" s="13">
        <f t="shared" si="474"/>
        <v>0</v>
      </c>
      <c r="AC2613" s="13">
        <f t="shared" si="475"/>
        <v>0</v>
      </c>
      <c r="AD2613" s="15"/>
      <c r="AE2613" s="15"/>
      <c r="AF2613" s="13" t="str">
        <f t="shared" si="476"/>
        <v>1</v>
      </c>
      <c r="AG2613" s="15"/>
      <c r="AH2613" s="15"/>
      <c r="AI2613" s="15"/>
      <c r="AJ2613" s="14"/>
      <c r="AK2613" s="15" cm="1">
        <f t="array" ref="AK2613">_xlfn.IFS(B2613="","",LEFT(G2613,1)="L",1,LEFT(G2613,1)="W",1,AND(LEFT(B2613,1)="H",G2613=""),0)</f>
        <v>1</v>
      </c>
      <c r="AL2613" s="15"/>
      <c r="AM2613" s="15"/>
      <c r="AN2613" s="15"/>
      <c r="AO2613" s="15"/>
      <c r="AP2613" s="15"/>
      <c r="AQ2613" s="15"/>
      <c r="AR2613" s="15"/>
      <c r="AS2613" s="15">
        <f t="shared" si="477"/>
        <v>1</v>
      </c>
      <c r="AT2613" s="15" t="s">
        <v>115</v>
      </c>
      <c r="AU2613" s="13" t="str">
        <f t="shared" si="478"/>
        <v>0</v>
      </c>
      <c r="AV2613" s="15"/>
      <c r="AW2613" s="15"/>
      <c r="AX2613" s="15"/>
      <c r="AY2613" s="15"/>
      <c r="AZ2613" s="14"/>
      <c r="BA2613" s="15"/>
      <c r="BB2613" s="15"/>
      <c r="BC2613" s="15"/>
      <c r="BD2613" s="13" t="str">
        <f t="shared" si="479"/>
        <v>0</v>
      </c>
      <c r="BE2613" s="2"/>
      <c r="BF2613" s="2"/>
      <c r="BG2613" s="2"/>
      <c r="BH2613" s="2"/>
      <c r="BI2613" s="2"/>
      <c r="BJ2613" s="2"/>
      <c r="BK2613" s="2" t="s">
        <v>1372</v>
      </c>
      <c r="BL2613" s="10" t="s">
        <v>1373</v>
      </c>
      <c r="BM2613" t="str" cm="1">
        <f t="array" ref="BM2613">_xlfn.IFS(LEFT(G2613,1)="L","外注品",LEFT(G2613,1)="W","内製品",G2613="","購買品")</f>
        <v>外注品</v>
      </c>
    </row>
    <row r="2614" spans="1:65">
      <c r="A2614" s="2" t="str">
        <f t="shared" si="480"/>
        <v>WG01</v>
      </c>
      <c r="B2614" t="s">
        <v>2791</v>
      </c>
      <c r="C2614" s="2" t="s">
        <v>1350</v>
      </c>
      <c r="D2614" s="10"/>
      <c r="E2614" s="10"/>
      <c r="G2614" s="19" t="s">
        <v>5008</v>
      </c>
      <c r="H2614" s="19"/>
      <c r="K2614" s="2" t="str">
        <f t="shared" si="472"/>
        <v>11L0004788497</v>
      </c>
      <c r="L2614" s="7" t="str">
        <f t="shared" si="481"/>
        <v>2001/01/01</v>
      </c>
      <c r="M2614" s="7" t="str">
        <f t="shared" si="482"/>
        <v>2199/12/31</v>
      </c>
      <c r="N2614" s="2" t="str">
        <f t="shared" si="473"/>
        <v/>
      </c>
      <c r="O2614" s="13">
        <v>0</v>
      </c>
      <c r="P2614" s="15"/>
      <c r="Q2614" s="13">
        <v>15</v>
      </c>
      <c r="R2614" s="18"/>
      <c r="S2614" s="18">
        <v>100000000</v>
      </c>
      <c r="T2614" s="2"/>
      <c r="U2614" s="2"/>
      <c r="V2614" s="2"/>
      <c r="W2614" s="2"/>
      <c r="X2614" s="2"/>
      <c r="Y2614" s="2"/>
      <c r="Z2614" s="2"/>
      <c r="AA2614" s="13">
        <v>1</v>
      </c>
      <c r="AB2614" s="13">
        <f t="shared" si="474"/>
        <v>0</v>
      </c>
      <c r="AC2614" s="13">
        <f t="shared" si="475"/>
        <v>0</v>
      </c>
      <c r="AD2614" s="15"/>
      <c r="AE2614" s="15"/>
      <c r="AF2614" s="13" t="str">
        <f t="shared" si="476"/>
        <v>1</v>
      </c>
      <c r="AG2614" s="15"/>
      <c r="AH2614" s="15"/>
      <c r="AI2614" s="15"/>
      <c r="AJ2614" s="14"/>
      <c r="AK2614" s="15" cm="1">
        <f t="array" ref="AK2614">_xlfn.IFS(B2614="","",LEFT(G2614,1)="L",1,LEFT(G2614,1)="W",1,AND(LEFT(B2614,1)="H",G2614=""),0)</f>
        <v>1</v>
      </c>
      <c r="AL2614" s="15"/>
      <c r="AM2614" s="15"/>
      <c r="AN2614" s="15"/>
      <c r="AO2614" s="15"/>
      <c r="AP2614" s="15"/>
      <c r="AQ2614" s="15"/>
      <c r="AR2614" s="15"/>
      <c r="AS2614" s="15">
        <f t="shared" si="477"/>
        <v>1</v>
      </c>
      <c r="AT2614" s="15" t="s">
        <v>115</v>
      </c>
      <c r="AU2614" s="13" t="str">
        <f t="shared" si="478"/>
        <v>0</v>
      </c>
      <c r="AV2614" s="15"/>
      <c r="AW2614" s="15"/>
      <c r="AX2614" s="15"/>
      <c r="AY2614" s="15"/>
      <c r="AZ2614" s="14"/>
      <c r="BA2614" s="15"/>
      <c r="BB2614" s="15"/>
      <c r="BC2614" s="15"/>
      <c r="BD2614" s="13" t="str">
        <f t="shared" si="479"/>
        <v>0</v>
      </c>
      <c r="BE2614" s="2"/>
      <c r="BF2614" s="2"/>
      <c r="BG2614" s="2"/>
      <c r="BH2614" s="2"/>
      <c r="BI2614" s="2"/>
      <c r="BJ2614" s="2"/>
      <c r="BK2614" s="2" t="s">
        <v>1372</v>
      </c>
      <c r="BL2614" s="10" t="s">
        <v>1373</v>
      </c>
      <c r="BM2614" t="str" cm="1">
        <f t="array" ref="BM2614">_xlfn.IFS(LEFT(G2614,1)="L","外注品",LEFT(G2614,1)="W","内製品",G2614="","購買品")</f>
        <v>外注品</v>
      </c>
    </row>
    <row r="2615" spans="1:65">
      <c r="A2615" s="2" t="str">
        <f t="shared" si="480"/>
        <v>WG01</v>
      </c>
      <c r="B2615" t="s">
        <v>2792</v>
      </c>
      <c r="C2615" s="2" t="s">
        <v>1350</v>
      </c>
      <c r="D2615" s="10"/>
      <c r="E2615" s="10"/>
      <c r="G2615" s="19" t="s">
        <v>5008</v>
      </c>
      <c r="H2615" s="19"/>
      <c r="K2615" s="2" t="str">
        <f t="shared" si="472"/>
        <v>11L0004788498</v>
      </c>
      <c r="L2615" s="7" t="str">
        <f t="shared" si="481"/>
        <v>2001/01/01</v>
      </c>
      <c r="M2615" s="7" t="str">
        <f t="shared" si="482"/>
        <v>2199/12/31</v>
      </c>
      <c r="N2615" s="2" t="str">
        <f t="shared" si="473"/>
        <v/>
      </c>
      <c r="O2615" s="13">
        <v>0</v>
      </c>
      <c r="P2615" s="15"/>
      <c r="Q2615" s="13">
        <v>15</v>
      </c>
      <c r="R2615" s="18"/>
      <c r="S2615" s="18">
        <v>100000000</v>
      </c>
      <c r="T2615" s="2"/>
      <c r="U2615" s="2"/>
      <c r="V2615" s="2"/>
      <c r="W2615" s="2"/>
      <c r="X2615" s="2"/>
      <c r="Y2615" s="2"/>
      <c r="Z2615" s="2"/>
      <c r="AA2615" s="13">
        <v>1</v>
      </c>
      <c r="AB2615" s="13">
        <f t="shared" si="474"/>
        <v>0</v>
      </c>
      <c r="AC2615" s="13">
        <f t="shared" si="475"/>
        <v>0</v>
      </c>
      <c r="AD2615" s="15"/>
      <c r="AE2615" s="15"/>
      <c r="AF2615" s="13" t="str">
        <f t="shared" si="476"/>
        <v>1</v>
      </c>
      <c r="AG2615" s="15"/>
      <c r="AH2615" s="15"/>
      <c r="AI2615" s="15"/>
      <c r="AJ2615" s="14"/>
      <c r="AK2615" s="15" cm="1">
        <f t="array" ref="AK2615">_xlfn.IFS(B2615="","",LEFT(G2615,1)="L",1,LEFT(G2615,1)="W",1,AND(LEFT(B2615,1)="H",G2615=""),0)</f>
        <v>1</v>
      </c>
      <c r="AL2615" s="15"/>
      <c r="AM2615" s="15"/>
      <c r="AN2615" s="15"/>
      <c r="AO2615" s="15"/>
      <c r="AP2615" s="15"/>
      <c r="AQ2615" s="15"/>
      <c r="AR2615" s="15"/>
      <c r="AS2615" s="15">
        <f t="shared" si="477"/>
        <v>1</v>
      </c>
      <c r="AT2615" s="15" t="s">
        <v>115</v>
      </c>
      <c r="AU2615" s="13" t="str">
        <f t="shared" si="478"/>
        <v>0</v>
      </c>
      <c r="AV2615" s="15"/>
      <c r="AW2615" s="15"/>
      <c r="AX2615" s="15"/>
      <c r="AY2615" s="15"/>
      <c r="AZ2615" s="14"/>
      <c r="BA2615" s="15"/>
      <c r="BB2615" s="15"/>
      <c r="BC2615" s="15"/>
      <c r="BD2615" s="13" t="str">
        <f t="shared" si="479"/>
        <v>0</v>
      </c>
      <c r="BE2615" s="2"/>
      <c r="BF2615" s="2"/>
      <c r="BG2615" s="2"/>
      <c r="BH2615" s="2"/>
      <c r="BI2615" s="2"/>
      <c r="BJ2615" s="2"/>
      <c r="BK2615" s="2" t="s">
        <v>1372</v>
      </c>
      <c r="BL2615" s="10" t="s">
        <v>1373</v>
      </c>
      <c r="BM2615" t="str" cm="1">
        <f t="array" ref="BM2615">_xlfn.IFS(LEFT(G2615,1)="L","外注品",LEFT(G2615,1)="W","内製品",G2615="","購買品")</f>
        <v>外注品</v>
      </c>
    </row>
    <row r="2616" spans="1:65">
      <c r="A2616" s="2" t="str">
        <f t="shared" si="480"/>
        <v>WG01</v>
      </c>
      <c r="B2616" t="s">
        <v>2793</v>
      </c>
      <c r="C2616" s="2" t="s">
        <v>1350</v>
      </c>
      <c r="D2616" s="10"/>
      <c r="E2616" s="10"/>
      <c r="G2616" s="19" t="s">
        <v>5008</v>
      </c>
      <c r="H2616" s="19"/>
      <c r="K2616" s="2" t="str">
        <f t="shared" si="472"/>
        <v>11L0004788499</v>
      </c>
      <c r="L2616" s="7" t="str">
        <f t="shared" si="481"/>
        <v>2001/01/01</v>
      </c>
      <c r="M2616" s="7" t="str">
        <f t="shared" si="482"/>
        <v>2199/12/31</v>
      </c>
      <c r="N2616" s="2" t="str">
        <f t="shared" si="473"/>
        <v/>
      </c>
      <c r="O2616" s="13">
        <v>0</v>
      </c>
      <c r="P2616" s="15"/>
      <c r="Q2616" s="13">
        <v>15</v>
      </c>
      <c r="R2616" s="18"/>
      <c r="S2616" s="18">
        <v>100000000</v>
      </c>
      <c r="T2616" s="2"/>
      <c r="U2616" s="2"/>
      <c r="V2616" s="2"/>
      <c r="W2616" s="2"/>
      <c r="X2616" s="2"/>
      <c r="Y2616" s="2"/>
      <c r="Z2616" s="2"/>
      <c r="AA2616" s="13">
        <v>1</v>
      </c>
      <c r="AB2616" s="13">
        <f t="shared" si="474"/>
        <v>0</v>
      </c>
      <c r="AC2616" s="13">
        <f t="shared" si="475"/>
        <v>0</v>
      </c>
      <c r="AD2616" s="15"/>
      <c r="AE2616" s="15"/>
      <c r="AF2616" s="13" t="str">
        <f t="shared" si="476"/>
        <v>1</v>
      </c>
      <c r="AG2616" s="15"/>
      <c r="AH2616" s="15"/>
      <c r="AI2616" s="15"/>
      <c r="AJ2616" s="14"/>
      <c r="AK2616" s="15" cm="1">
        <f t="array" ref="AK2616">_xlfn.IFS(B2616="","",LEFT(G2616,1)="L",1,LEFT(G2616,1)="W",1,AND(LEFT(B2616,1)="H",G2616=""),0)</f>
        <v>1</v>
      </c>
      <c r="AL2616" s="15"/>
      <c r="AM2616" s="15"/>
      <c r="AN2616" s="15"/>
      <c r="AO2616" s="15"/>
      <c r="AP2616" s="15"/>
      <c r="AQ2616" s="15"/>
      <c r="AR2616" s="15"/>
      <c r="AS2616" s="15">
        <f t="shared" si="477"/>
        <v>1</v>
      </c>
      <c r="AT2616" s="15" t="s">
        <v>115</v>
      </c>
      <c r="AU2616" s="13" t="str">
        <f t="shared" si="478"/>
        <v>0</v>
      </c>
      <c r="AV2616" s="15"/>
      <c r="AW2616" s="15"/>
      <c r="AX2616" s="15"/>
      <c r="AY2616" s="15"/>
      <c r="AZ2616" s="14"/>
      <c r="BA2616" s="15"/>
      <c r="BB2616" s="15"/>
      <c r="BC2616" s="15"/>
      <c r="BD2616" s="13" t="str">
        <f t="shared" si="479"/>
        <v>0</v>
      </c>
      <c r="BE2616" s="2"/>
      <c r="BF2616" s="2"/>
      <c r="BG2616" s="2"/>
      <c r="BH2616" s="2"/>
      <c r="BI2616" s="2"/>
      <c r="BJ2616" s="2"/>
      <c r="BK2616" s="2" t="s">
        <v>1372</v>
      </c>
      <c r="BL2616" s="10" t="s">
        <v>1373</v>
      </c>
      <c r="BM2616" t="str" cm="1">
        <f t="array" ref="BM2616">_xlfn.IFS(LEFT(G2616,1)="L","外注品",LEFT(G2616,1)="W","内製品",G2616="","購買品")</f>
        <v>外注品</v>
      </c>
    </row>
    <row r="2617" spans="1:65">
      <c r="A2617" s="2" t="str">
        <f t="shared" si="480"/>
        <v>WG01</v>
      </c>
      <c r="B2617" t="s">
        <v>2794</v>
      </c>
      <c r="C2617" s="2" t="s">
        <v>1350</v>
      </c>
      <c r="D2617" s="10"/>
      <c r="E2617" s="10"/>
      <c r="G2617" s="19" t="s">
        <v>5008</v>
      </c>
      <c r="H2617" s="19"/>
      <c r="K2617" s="2" t="str">
        <f t="shared" si="472"/>
        <v>11L0004788500</v>
      </c>
      <c r="L2617" s="7" t="str">
        <f t="shared" si="481"/>
        <v>2001/01/01</v>
      </c>
      <c r="M2617" s="7" t="str">
        <f t="shared" si="482"/>
        <v>2199/12/31</v>
      </c>
      <c r="N2617" s="2" t="str">
        <f t="shared" si="473"/>
        <v/>
      </c>
      <c r="O2617" s="13">
        <v>0</v>
      </c>
      <c r="P2617" s="15"/>
      <c r="Q2617" s="13">
        <v>15</v>
      </c>
      <c r="R2617" s="18"/>
      <c r="S2617" s="18">
        <v>100000000</v>
      </c>
      <c r="T2617" s="2"/>
      <c r="U2617" s="2"/>
      <c r="V2617" s="2"/>
      <c r="W2617" s="2"/>
      <c r="X2617" s="2"/>
      <c r="Y2617" s="2"/>
      <c r="Z2617" s="2"/>
      <c r="AA2617" s="13">
        <v>1</v>
      </c>
      <c r="AB2617" s="13">
        <f t="shared" si="474"/>
        <v>0</v>
      </c>
      <c r="AC2617" s="13">
        <f t="shared" si="475"/>
        <v>0</v>
      </c>
      <c r="AD2617" s="15"/>
      <c r="AE2617" s="15"/>
      <c r="AF2617" s="13" t="str">
        <f t="shared" si="476"/>
        <v>1</v>
      </c>
      <c r="AG2617" s="15"/>
      <c r="AH2617" s="15"/>
      <c r="AI2617" s="15"/>
      <c r="AJ2617" s="14"/>
      <c r="AK2617" s="15" cm="1">
        <f t="array" ref="AK2617">_xlfn.IFS(B2617="","",LEFT(G2617,1)="L",1,LEFT(G2617,1)="W",1,AND(LEFT(B2617,1)="H",G2617=""),0)</f>
        <v>1</v>
      </c>
      <c r="AL2617" s="15"/>
      <c r="AM2617" s="15"/>
      <c r="AN2617" s="15"/>
      <c r="AO2617" s="15"/>
      <c r="AP2617" s="15"/>
      <c r="AQ2617" s="15"/>
      <c r="AR2617" s="15"/>
      <c r="AS2617" s="15">
        <f t="shared" si="477"/>
        <v>1</v>
      </c>
      <c r="AT2617" s="15" t="s">
        <v>115</v>
      </c>
      <c r="AU2617" s="13" t="str">
        <f t="shared" si="478"/>
        <v>0</v>
      </c>
      <c r="AV2617" s="15"/>
      <c r="AW2617" s="15"/>
      <c r="AX2617" s="15"/>
      <c r="AY2617" s="15"/>
      <c r="AZ2617" s="14"/>
      <c r="BA2617" s="15"/>
      <c r="BB2617" s="15"/>
      <c r="BC2617" s="15"/>
      <c r="BD2617" s="13" t="str">
        <f t="shared" si="479"/>
        <v>0</v>
      </c>
      <c r="BE2617" s="2"/>
      <c r="BF2617" s="2"/>
      <c r="BG2617" s="2"/>
      <c r="BH2617" s="2"/>
      <c r="BI2617" s="2"/>
      <c r="BJ2617" s="2"/>
      <c r="BK2617" s="2" t="s">
        <v>1372</v>
      </c>
      <c r="BL2617" s="10" t="s">
        <v>1373</v>
      </c>
      <c r="BM2617" t="str" cm="1">
        <f t="array" ref="BM2617">_xlfn.IFS(LEFT(G2617,1)="L","外注品",LEFT(G2617,1)="W","内製品",G2617="","購買品")</f>
        <v>外注品</v>
      </c>
    </row>
    <row r="2618" spans="1:65">
      <c r="A2618" s="2" t="str">
        <f t="shared" si="480"/>
        <v>WG01</v>
      </c>
      <c r="B2618" t="s">
        <v>2795</v>
      </c>
      <c r="C2618" s="2" t="s">
        <v>1350</v>
      </c>
      <c r="D2618" s="10"/>
      <c r="E2618" s="10"/>
      <c r="G2618" s="19" t="s">
        <v>5008</v>
      </c>
      <c r="H2618" s="19"/>
      <c r="K2618" s="2" t="str">
        <f t="shared" si="472"/>
        <v>11L0004788501</v>
      </c>
      <c r="L2618" s="7" t="str">
        <f t="shared" si="481"/>
        <v>2001/01/01</v>
      </c>
      <c r="M2618" s="7" t="str">
        <f t="shared" si="482"/>
        <v>2199/12/31</v>
      </c>
      <c r="N2618" s="2" t="str">
        <f t="shared" si="473"/>
        <v/>
      </c>
      <c r="O2618" s="13">
        <v>0</v>
      </c>
      <c r="P2618" s="15"/>
      <c r="Q2618" s="13">
        <v>15</v>
      </c>
      <c r="R2618" s="18"/>
      <c r="S2618" s="18">
        <v>100000000</v>
      </c>
      <c r="T2618" s="2"/>
      <c r="U2618" s="2"/>
      <c r="V2618" s="2"/>
      <c r="W2618" s="2"/>
      <c r="X2618" s="2"/>
      <c r="Y2618" s="2"/>
      <c r="Z2618" s="2"/>
      <c r="AA2618" s="13">
        <v>1</v>
      </c>
      <c r="AB2618" s="13">
        <f t="shared" si="474"/>
        <v>0</v>
      </c>
      <c r="AC2618" s="13">
        <f t="shared" si="475"/>
        <v>0</v>
      </c>
      <c r="AD2618" s="15"/>
      <c r="AE2618" s="15"/>
      <c r="AF2618" s="13" t="str">
        <f t="shared" si="476"/>
        <v>1</v>
      </c>
      <c r="AG2618" s="15"/>
      <c r="AH2618" s="15"/>
      <c r="AI2618" s="15"/>
      <c r="AJ2618" s="14"/>
      <c r="AK2618" s="15" cm="1">
        <f t="array" ref="AK2618">_xlfn.IFS(B2618="","",LEFT(G2618,1)="L",1,LEFT(G2618,1)="W",1,AND(LEFT(B2618,1)="H",G2618=""),0)</f>
        <v>1</v>
      </c>
      <c r="AL2618" s="15"/>
      <c r="AM2618" s="15"/>
      <c r="AN2618" s="15"/>
      <c r="AO2618" s="15"/>
      <c r="AP2618" s="15"/>
      <c r="AQ2618" s="15"/>
      <c r="AR2618" s="15"/>
      <c r="AS2618" s="15">
        <f t="shared" si="477"/>
        <v>1</v>
      </c>
      <c r="AT2618" s="15" t="s">
        <v>115</v>
      </c>
      <c r="AU2618" s="13" t="str">
        <f t="shared" si="478"/>
        <v>0</v>
      </c>
      <c r="AV2618" s="15"/>
      <c r="AW2618" s="15"/>
      <c r="AX2618" s="15"/>
      <c r="AY2618" s="15"/>
      <c r="AZ2618" s="14"/>
      <c r="BA2618" s="15"/>
      <c r="BB2618" s="15"/>
      <c r="BC2618" s="15"/>
      <c r="BD2618" s="13" t="str">
        <f t="shared" si="479"/>
        <v>0</v>
      </c>
      <c r="BE2618" s="2"/>
      <c r="BF2618" s="2"/>
      <c r="BG2618" s="2"/>
      <c r="BH2618" s="2"/>
      <c r="BI2618" s="2"/>
      <c r="BJ2618" s="2"/>
      <c r="BK2618" s="2" t="s">
        <v>1372</v>
      </c>
      <c r="BL2618" s="10" t="s">
        <v>1373</v>
      </c>
      <c r="BM2618" t="str" cm="1">
        <f t="array" ref="BM2618">_xlfn.IFS(LEFT(G2618,1)="L","外注品",LEFT(G2618,1)="W","内製品",G2618="","購買品")</f>
        <v>外注品</v>
      </c>
    </row>
    <row r="2619" spans="1:65">
      <c r="A2619" s="2" t="str">
        <f t="shared" si="480"/>
        <v>WG01</v>
      </c>
      <c r="B2619" t="s">
        <v>2796</v>
      </c>
      <c r="C2619" s="2" t="s">
        <v>1350</v>
      </c>
      <c r="D2619" s="10"/>
      <c r="E2619" s="10"/>
      <c r="G2619" s="19" t="s">
        <v>5008</v>
      </c>
      <c r="H2619" s="19"/>
      <c r="K2619" s="2" t="str">
        <f t="shared" si="472"/>
        <v>11L0004788502</v>
      </c>
      <c r="L2619" s="7" t="str">
        <f t="shared" si="481"/>
        <v>2001/01/01</v>
      </c>
      <c r="M2619" s="7" t="str">
        <f t="shared" si="482"/>
        <v>2199/12/31</v>
      </c>
      <c r="N2619" s="2" t="str">
        <f t="shared" si="473"/>
        <v/>
      </c>
      <c r="O2619" s="13">
        <v>0</v>
      </c>
      <c r="P2619" s="15"/>
      <c r="Q2619" s="13">
        <v>15</v>
      </c>
      <c r="R2619" s="18"/>
      <c r="S2619" s="18">
        <v>100000000</v>
      </c>
      <c r="T2619" s="2"/>
      <c r="U2619" s="2"/>
      <c r="V2619" s="2"/>
      <c r="W2619" s="2"/>
      <c r="X2619" s="2"/>
      <c r="Y2619" s="2"/>
      <c r="Z2619" s="2"/>
      <c r="AA2619" s="13">
        <v>1</v>
      </c>
      <c r="AB2619" s="13">
        <f t="shared" si="474"/>
        <v>0</v>
      </c>
      <c r="AC2619" s="13">
        <f t="shared" si="475"/>
        <v>0</v>
      </c>
      <c r="AD2619" s="15"/>
      <c r="AE2619" s="15"/>
      <c r="AF2619" s="13" t="str">
        <f t="shared" si="476"/>
        <v>1</v>
      </c>
      <c r="AG2619" s="15"/>
      <c r="AH2619" s="15"/>
      <c r="AI2619" s="15"/>
      <c r="AJ2619" s="14"/>
      <c r="AK2619" s="15" cm="1">
        <f t="array" ref="AK2619">_xlfn.IFS(B2619="","",LEFT(G2619,1)="L",1,LEFT(G2619,1)="W",1,AND(LEFT(B2619,1)="H",G2619=""),0)</f>
        <v>1</v>
      </c>
      <c r="AL2619" s="15"/>
      <c r="AM2619" s="15"/>
      <c r="AN2619" s="15"/>
      <c r="AO2619" s="15"/>
      <c r="AP2619" s="15"/>
      <c r="AQ2619" s="15"/>
      <c r="AR2619" s="15"/>
      <c r="AS2619" s="15">
        <f t="shared" si="477"/>
        <v>1</v>
      </c>
      <c r="AT2619" s="15" t="s">
        <v>115</v>
      </c>
      <c r="AU2619" s="13" t="str">
        <f t="shared" si="478"/>
        <v>0</v>
      </c>
      <c r="AV2619" s="15"/>
      <c r="AW2619" s="15"/>
      <c r="AX2619" s="15"/>
      <c r="AY2619" s="15"/>
      <c r="AZ2619" s="14"/>
      <c r="BA2619" s="15"/>
      <c r="BB2619" s="15"/>
      <c r="BC2619" s="15"/>
      <c r="BD2619" s="13" t="str">
        <f t="shared" si="479"/>
        <v>0</v>
      </c>
      <c r="BE2619" s="2"/>
      <c r="BF2619" s="2"/>
      <c r="BG2619" s="2"/>
      <c r="BH2619" s="2"/>
      <c r="BI2619" s="2"/>
      <c r="BJ2619" s="2"/>
      <c r="BK2619" s="2" t="s">
        <v>1372</v>
      </c>
      <c r="BL2619" s="10" t="s">
        <v>1373</v>
      </c>
      <c r="BM2619" t="str" cm="1">
        <f t="array" ref="BM2619">_xlfn.IFS(LEFT(G2619,1)="L","外注品",LEFT(G2619,1)="W","内製品",G2619="","購買品")</f>
        <v>外注品</v>
      </c>
    </row>
    <row r="2620" spans="1:65">
      <c r="A2620" s="2" t="str">
        <f t="shared" si="480"/>
        <v>WG01</v>
      </c>
      <c r="B2620" t="s">
        <v>2797</v>
      </c>
      <c r="C2620" s="2" t="s">
        <v>1350</v>
      </c>
      <c r="D2620" s="10"/>
      <c r="E2620" s="10"/>
      <c r="G2620" s="19" t="s">
        <v>5008</v>
      </c>
      <c r="H2620" s="19"/>
      <c r="K2620" s="2" t="str">
        <f t="shared" si="472"/>
        <v>11L0004788503</v>
      </c>
      <c r="L2620" s="7" t="str">
        <f t="shared" si="481"/>
        <v>2001/01/01</v>
      </c>
      <c r="M2620" s="7" t="str">
        <f t="shared" si="482"/>
        <v>2199/12/31</v>
      </c>
      <c r="N2620" s="2" t="str">
        <f t="shared" si="473"/>
        <v/>
      </c>
      <c r="O2620" s="13">
        <v>0</v>
      </c>
      <c r="P2620" s="15"/>
      <c r="Q2620" s="13">
        <v>15</v>
      </c>
      <c r="R2620" s="18"/>
      <c r="S2620" s="18">
        <v>100000000</v>
      </c>
      <c r="T2620" s="2"/>
      <c r="U2620" s="2"/>
      <c r="V2620" s="2"/>
      <c r="W2620" s="2"/>
      <c r="X2620" s="2"/>
      <c r="Y2620" s="2"/>
      <c r="Z2620" s="2"/>
      <c r="AA2620" s="13">
        <v>1</v>
      </c>
      <c r="AB2620" s="13">
        <f t="shared" si="474"/>
        <v>0</v>
      </c>
      <c r="AC2620" s="13">
        <f t="shared" si="475"/>
        <v>0</v>
      </c>
      <c r="AD2620" s="15"/>
      <c r="AE2620" s="15"/>
      <c r="AF2620" s="13" t="str">
        <f t="shared" si="476"/>
        <v>1</v>
      </c>
      <c r="AG2620" s="15"/>
      <c r="AH2620" s="15"/>
      <c r="AI2620" s="15"/>
      <c r="AJ2620" s="14"/>
      <c r="AK2620" s="15" cm="1">
        <f t="array" ref="AK2620">_xlfn.IFS(B2620="","",LEFT(G2620,1)="L",1,LEFT(G2620,1)="W",1,AND(LEFT(B2620,1)="H",G2620=""),0)</f>
        <v>1</v>
      </c>
      <c r="AL2620" s="15"/>
      <c r="AM2620" s="15"/>
      <c r="AN2620" s="15"/>
      <c r="AO2620" s="15"/>
      <c r="AP2620" s="15"/>
      <c r="AQ2620" s="15"/>
      <c r="AR2620" s="15"/>
      <c r="AS2620" s="15">
        <f t="shared" si="477"/>
        <v>1</v>
      </c>
      <c r="AT2620" s="15" t="s">
        <v>115</v>
      </c>
      <c r="AU2620" s="13" t="str">
        <f t="shared" si="478"/>
        <v>0</v>
      </c>
      <c r="AV2620" s="15"/>
      <c r="AW2620" s="15"/>
      <c r="AX2620" s="15"/>
      <c r="AY2620" s="15"/>
      <c r="AZ2620" s="14"/>
      <c r="BA2620" s="15"/>
      <c r="BB2620" s="15"/>
      <c r="BC2620" s="15"/>
      <c r="BD2620" s="13" t="str">
        <f t="shared" si="479"/>
        <v>0</v>
      </c>
      <c r="BE2620" s="2"/>
      <c r="BF2620" s="2"/>
      <c r="BG2620" s="2"/>
      <c r="BH2620" s="2"/>
      <c r="BI2620" s="2"/>
      <c r="BJ2620" s="2"/>
      <c r="BK2620" s="2" t="s">
        <v>1372</v>
      </c>
      <c r="BL2620" s="10" t="s">
        <v>1373</v>
      </c>
      <c r="BM2620" t="str" cm="1">
        <f t="array" ref="BM2620">_xlfn.IFS(LEFT(G2620,1)="L","外注品",LEFT(G2620,1)="W","内製品",G2620="","購買品")</f>
        <v>外注品</v>
      </c>
    </row>
    <row r="2621" spans="1:65">
      <c r="A2621" s="2" t="str">
        <f t="shared" si="480"/>
        <v>WG01</v>
      </c>
      <c r="B2621" t="s">
        <v>2798</v>
      </c>
      <c r="C2621" s="2" t="s">
        <v>1350</v>
      </c>
      <c r="D2621" s="10"/>
      <c r="E2621" s="10"/>
      <c r="G2621" s="19" t="s">
        <v>5008</v>
      </c>
      <c r="H2621" s="19"/>
      <c r="K2621" s="2" t="str">
        <f t="shared" si="472"/>
        <v>11L0004788504</v>
      </c>
      <c r="L2621" s="7" t="str">
        <f t="shared" si="481"/>
        <v>2001/01/01</v>
      </c>
      <c r="M2621" s="7" t="str">
        <f t="shared" si="482"/>
        <v>2199/12/31</v>
      </c>
      <c r="N2621" s="2" t="str">
        <f t="shared" si="473"/>
        <v/>
      </c>
      <c r="O2621" s="13">
        <v>0</v>
      </c>
      <c r="P2621" s="15"/>
      <c r="Q2621" s="13">
        <v>15</v>
      </c>
      <c r="R2621" s="18"/>
      <c r="S2621" s="18">
        <v>100000000</v>
      </c>
      <c r="T2621" s="2"/>
      <c r="U2621" s="2"/>
      <c r="V2621" s="2"/>
      <c r="W2621" s="2"/>
      <c r="X2621" s="2"/>
      <c r="Y2621" s="2"/>
      <c r="Z2621" s="2"/>
      <c r="AA2621" s="13">
        <v>1</v>
      </c>
      <c r="AB2621" s="13">
        <f t="shared" si="474"/>
        <v>0</v>
      </c>
      <c r="AC2621" s="13">
        <f t="shared" si="475"/>
        <v>0</v>
      </c>
      <c r="AD2621" s="15"/>
      <c r="AE2621" s="15"/>
      <c r="AF2621" s="13" t="str">
        <f t="shared" si="476"/>
        <v>1</v>
      </c>
      <c r="AG2621" s="15"/>
      <c r="AH2621" s="15"/>
      <c r="AI2621" s="15"/>
      <c r="AJ2621" s="14"/>
      <c r="AK2621" s="15" cm="1">
        <f t="array" ref="AK2621">_xlfn.IFS(B2621="","",LEFT(G2621,1)="L",1,LEFT(G2621,1)="W",1,AND(LEFT(B2621,1)="H",G2621=""),0)</f>
        <v>1</v>
      </c>
      <c r="AL2621" s="15"/>
      <c r="AM2621" s="15"/>
      <c r="AN2621" s="15"/>
      <c r="AO2621" s="15"/>
      <c r="AP2621" s="15"/>
      <c r="AQ2621" s="15"/>
      <c r="AR2621" s="15"/>
      <c r="AS2621" s="15">
        <f t="shared" si="477"/>
        <v>1</v>
      </c>
      <c r="AT2621" s="15" t="s">
        <v>115</v>
      </c>
      <c r="AU2621" s="13" t="str">
        <f t="shared" si="478"/>
        <v>0</v>
      </c>
      <c r="AV2621" s="15"/>
      <c r="AW2621" s="15"/>
      <c r="AX2621" s="15"/>
      <c r="AY2621" s="15"/>
      <c r="AZ2621" s="14"/>
      <c r="BA2621" s="15"/>
      <c r="BB2621" s="15"/>
      <c r="BC2621" s="15"/>
      <c r="BD2621" s="13" t="str">
        <f t="shared" si="479"/>
        <v>0</v>
      </c>
      <c r="BE2621" s="2"/>
      <c r="BF2621" s="2"/>
      <c r="BG2621" s="2"/>
      <c r="BH2621" s="2"/>
      <c r="BI2621" s="2"/>
      <c r="BJ2621" s="2"/>
      <c r="BK2621" s="2" t="s">
        <v>1372</v>
      </c>
      <c r="BL2621" s="10" t="s">
        <v>1373</v>
      </c>
      <c r="BM2621" t="str" cm="1">
        <f t="array" ref="BM2621">_xlfn.IFS(LEFT(G2621,1)="L","外注品",LEFT(G2621,1)="W","内製品",G2621="","購買品")</f>
        <v>外注品</v>
      </c>
    </row>
    <row r="2622" spans="1:65">
      <c r="A2622" s="2" t="str">
        <f t="shared" si="480"/>
        <v>WG01</v>
      </c>
      <c r="B2622" t="s">
        <v>2799</v>
      </c>
      <c r="C2622" s="2" t="s">
        <v>1350</v>
      </c>
      <c r="D2622" s="10"/>
      <c r="E2622" s="10"/>
      <c r="G2622" s="19" t="s">
        <v>5008</v>
      </c>
      <c r="H2622" s="19"/>
      <c r="K2622" s="2" t="str">
        <f t="shared" si="472"/>
        <v>11L0004788505</v>
      </c>
      <c r="L2622" s="7" t="str">
        <f t="shared" si="481"/>
        <v>2001/01/01</v>
      </c>
      <c r="M2622" s="7" t="str">
        <f t="shared" si="482"/>
        <v>2199/12/31</v>
      </c>
      <c r="N2622" s="2" t="str">
        <f t="shared" si="473"/>
        <v/>
      </c>
      <c r="O2622" s="13">
        <v>0</v>
      </c>
      <c r="P2622" s="15"/>
      <c r="Q2622" s="13">
        <v>15</v>
      </c>
      <c r="R2622" s="18"/>
      <c r="S2622" s="18">
        <v>100000000</v>
      </c>
      <c r="T2622" s="2"/>
      <c r="U2622" s="2"/>
      <c r="V2622" s="2"/>
      <c r="W2622" s="2"/>
      <c r="X2622" s="2"/>
      <c r="Y2622" s="2"/>
      <c r="Z2622" s="2"/>
      <c r="AA2622" s="13">
        <v>1</v>
      </c>
      <c r="AB2622" s="13">
        <f t="shared" si="474"/>
        <v>0</v>
      </c>
      <c r="AC2622" s="13">
        <f t="shared" si="475"/>
        <v>0</v>
      </c>
      <c r="AD2622" s="15"/>
      <c r="AE2622" s="15"/>
      <c r="AF2622" s="13" t="str">
        <f t="shared" si="476"/>
        <v>1</v>
      </c>
      <c r="AG2622" s="15"/>
      <c r="AH2622" s="15"/>
      <c r="AI2622" s="15"/>
      <c r="AJ2622" s="14"/>
      <c r="AK2622" s="15" cm="1">
        <f t="array" ref="AK2622">_xlfn.IFS(B2622="","",LEFT(G2622,1)="L",1,LEFT(G2622,1)="W",1,AND(LEFT(B2622,1)="H",G2622=""),0)</f>
        <v>1</v>
      </c>
      <c r="AL2622" s="15"/>
      <c r="AM2622" s="15"/>
      <c r="AN2622" s="15"/>
      <c r="AO2622" s="15"/>
      <c r="AP2622" s="15"/>
      <c r="AQ2622" s="15"/>
      <c r="AR2622" s="15"/>
      <c r="AS2622" s="15">
        <f t="shared" si="477"/>
        <v>1</v>
      </c>
      <c r="AT2622" s="15" t="s">
        <v>115</v>
      </c>
      <c r="AU2622" s="13" t="str">
        <f t="shared" si="478"/>
        <v>0</v>
      </c>
      <c r="AV2622" s="15"/>
      <c r="AW2622" s="15"/>
      <c r="AX2622" s="15"/>
      <c r="AY2622" s="15"/>
      <c r="AZ2622" s="14"/>
      <c r="BA2622" s="15"/>
      <c r="BB2622" s="15"/>
      <c r="BC2622" s="15"/>
      <c r="BD2622" s="13" t="str">
        <f t="shared" si="479"/>
        <v>0</v>
      </c>
      <c r="BE2622" s="2"/>
      <c r="BF2622" s="2"/>
      <c r="BG2622" s="2"/>
      <c r="BH2622" s="2"/>
      <c r="BI2622" s="2"/>
      <c r="BJ2622" s="2"/>
      <c r="BK2622" s="2" t="s">
        <v>1372</v>
      </c>
      <c r="BL2622" s="10" t="s">
        <v>1373</v>
      </c>
      <c r="BM2622" t="str" cm="1">
        <f t="array" ref="BM2622">_xlfn.IFS(LEFT(G2622,1)="L","外注品",LEFT(G2622,1)="W","内製品",G2622="","購買品")</f>
        <v>外注品</v>
      </c>
    </row>
    <row r="2623" spans="1:65">
      <c r="A2623" s="2" t="str">
        <f t="shared" si="480"/>
        <v>WG01</v>
      </c>
      <c r="B2623" t="s">
        <v>2800</v>
      </c>
      <c r="C2623" s="2" t="s">
        <v>1350</v>
      </c>
      <c r="D2623" s="10"/>
      <c r="E2623" s="10"/>
      <c r="G2623" s="19" t="s">
        <v>5008</v>
      </c>
      <c r="H2623" s="19"/>
      <c r="K2623" s="2" t="str">
        <f t="shared" si="472"/>
        <v>11L0004788506</v>
      </c>
      <c r="L2623" s="7" t="str">
        <f t="shared" si="481"/>
        <v>2001/01/01</v>
      </c>
      <c r="M2623" s="7" t="str">
        <f t="shared" si="482"/>
        <v>2199/12/31</v>
      </c>
      <c r="N2623" s="2" t="str">
        <f t="shared" si="473"/>
        <v/>
      </c>
      <c r="O2623" s="13">
        <v>0</v>
      </c>
      <c r="P2623" s="15"/>
      <c r="Q2623" s="13">
        <v>15</v>
      </c>
      <c r="R2623" s="18"/>
      <c r="S2623" s="18">
        <v>100000000</v>
      </c>
      <c r="T2623" s="2"/>
      <c r="U2623" s="2"/>
      <c r="V2623" s="2"/>
      <c r="W2623" s="2"/>
      <c r="X2623" s="2"/>
      <c r="Y2623" s="2"/>
      <c r="Z2623" s="2"/>
      <c r="AA2623" s="13">
        <v>1</v>
      </c>
      <c r="AB2623" s="13">
        <f t="shared" si="474"/>
        <v>0</v>
      </c>
      <c r="AC2623" s="13">
        <f t="shared" si="475"/>
        <v>0</v>
      </c>
      <c r="AD2623" s="15"/>
      <c r="AE2623" s="15"/>
      <c r="AF2623" s="13" t="str">
        <f t="shared" si="476"/>
        <v>1</v>
      </c>
      <c r="AG2623" s="15"/>
      <c r="AH2623" s="15"/>
      <c r="AI2623" s="15"/>
      <c r="AJ2623" s="14"/>
      <c r="AK2623" s="15" cm="1">
        <f t="array" ref="AK2623">_xlfn.IFS(B2623="","",LEFT(G2623,1)="L",1,LEFT(G2623,1)="W",1,AND(LEFT(B2623,1)="H",G2623=""),0)</f>
        <v>1</v>
      </c>
      <c r="AL2623" s="15"/>
      <c r="AM2623" s="15"/>
      <c r="AN2623" s="15"/>
      <c r="AO2623" s="15"/>
      <c r="AP2623" s="15"/>
      <c r="AQ2623" s="15"/>
      <c r="AR2623" s="15"/>
      <c r="AS2623" s="15">
        <f t="shared" si="477"/>
        <v>1</v>
      </c>
      <c r="AT2623" s="15" t="s">
        <v>115</v>
      </c>
      <c r="AU2623" s="13" t="str">
        <f t="shared" si="478"/>
        <v>0</v>
      </c>
      <c r="AV2623" s="15"/>
      <c r="AW2623" s="15"/>
      <c r="AX2623" s="15"/>
      <c r="AY2623" s="15"/>
      <c r="AZ2623" s="14"/>
      <c r="BA2623" s="15"/>
      <c r="BB2623" s="15"/>
      <c r="BC2623" s="15"/>
      <c r="BD2623" s="13" t="str">
        <f t="shared" si="479"/>
        <v>0</v>
      </c>
      <c r="BE2623" s="2"/>
      <c r="BF2623" s="2"/>
      <c r="BG2623" s="2"/>
      <c r="BH2623" s="2"/>
      <c r="BI2623" s="2"/>
      <c r="BJ2623" s="2"/>
      <c r="BK2623" s="2" t="s">
        <v>1372</v>
      </c>
      <c r="BL2623" s="10" t="s">
        <v>1373</v>
      </c>
      <c r="BM2623" t="str" cm="1">
        <f t="array" ref="BM2623">_xlfn.IFS(LEFT(G2623,1)="L","外注品",LEFT(G2623,1)="W","内製品",G2623="","購買品")</f>
        <v>外注品</v>
      </c>
    </row>
    <row r="2624" spans="1:65">
      <c r="A2624" s="2" t="str">
        <f t="shared" si="480"/>
        <v>WG01</v>
      </c>
      <c r="B2624" t="s">
        <v>2801</v>
      </c>
      <c r="C2624" s="2" t="s">
        <v>1350</v>
      </c>
      <c r="D2624" s="10"/>
      <c r="E2624" s="10"/>
      <c r="G2624" s="19" t="s">
        <v>5008</v>
      </c>
      <c r="H2624" s="19"/>
      <c r="K2624" s="2" t="str">
        <f t="shared" si="472"/>
        <v>11L0004788507</v>
      </c>
      <c r="L2624" s="7" t="str">
        <f t="shared" si="481"/>
        <v>2001/01/01</v>
      </c>
      <c r="M2624" s="7" t="str">
        <f t="shared" si="482"/>
        <v>2199/12/31</v>
      </c>
      <c r="N2624" s="2" t="str">
        <f t="shared" si="473"/>
        <v/>
      </c>
      <c r="O2624" s="13">
        <v>0</v>
      </c>
      <c r="P2624" s="15"/>
      <c r="Q2624" s="13">
        <v>15</v>
      </c>
      <c r="R2624" s="18"/>
      <c r="S2624" s="18">
        <v>100000000</v>
      </c>
      <c r="T2624" s="2"/>
      <c r="U2624" s="2"/>
      <c r="V2624" s="2"/>
      <c r="W2624" s="2"/>
      <c r="X2624" s="2"/>
      <c r="Y2624" s="2"/>
      <c r="Z2624" s="2"/>
      <c r="AA2624" s="13">
        <v>1</v>
      </c>
      <c r="AB2624" s="13">
        <f t="shared" si="474"/>
        <v>0</v>
      </c>
      <c r="AC2624" s="13">
        <f t="shared" si="475"/>
        <v>0</v>
      </c>
      <c r="AD2624" s="15"/>
      <c r="AE2624" s="15"/>
      <c r="AF2624" s="13" t="str">
        <f t="shared" si="476"/>
        <v>1</v>
      </c>
      <c r="AG2624" s="15"/>
      <c r="AH2624" s="15"/>
      <c r="AI2624" s="15"/>
      <c r="AJ2624" s="14"/>
      <c r="AK2624" s="15" cm="1">
        <f t="array" ref="AK2624">_xlfn.IFS(B2624="","",LEFT(G2624,1)="L",1,LEFT(G2624,1)="W",1,AND(LEFT(B2624,1)="H",G2624=""),0)</f>
        <v>1</v>
      </c>
      <c r="AL2624" s="15"/>
      <c r="AM2624" s="15"/>
      <c r="AN2624" s="15"/>
      <c r="AO2624" s="15"/>
      <c r="AP2624" s="15"/>
      <c r="AQ2624" s="15"/>
      <c r="AR2624" s="15"/>
      <c r="AS2624" s="15">
        <f t="shared" si="477"/>
        <v>1</v>
      </c>
      <c r="AT2624" s="15" t="s">
        <v>115</v>
      </c>
      <c r="AU2624" s="13" t="str">
        <f t="shared" si="478"/>
        <v>0</v>
      </c>
      <c r="AV2624" s="15"/>
      <c r="AW2624" s="15"/>
      <c r="AX2624" s="15"/>
      <c r="AY2624" s="15"/>
      <c r="AZ2624" s="14"/>
      <c r="BA2624" s="15"/>
      <c r="BB2624" s="15"/>
      <c r="BC2624" s="15"/>
      <c r="BD2624" s="13" t="str">
        <f t="shared" si="479"/>
        <v>0</v>
      </c>
      <c r="BE2624" s="2"/>
      <c r="BF2624" s="2"/>
      <c r="BG2624" s="2"/>
      <c r="BH2624" s="2"/>
      <c r="BI2624" s="2"/>
      <c r="BJ2624" s="2"/>
      <c r="BK2624" s="2" t="s">
        <v>1372</v>
      </c>
      <c r="BL2624" s="10" t="s">
        <v>1373</v>
      </c>
      <c r="BM2624" t="str" cm="1">
        <f t="array" ref="BM2624">_xlfn.IFS(LEFT(G2624,1)="L","外注品",LEFT(G2624,1)="W","内製品",G2624="","購買品")</f>
        <v>外注品</v>
      </c>
    </row>
    <row r="2625" spans="1:65">
      <c r="A2625" s="2" t="str">
        <f t="shared" si="480"/>
        <v>WG01</v>
      </c>
      <c r="B2625" t="s">
        <v>2802</v>
      </c>
      <c r="C2625" s="2" t="s">
        <v>1350</v>
      </c>
      <c r="D2625" s="10"/>
      <c r="E2625" s="10"/>
      <c r="G2625" s="19" t="s">
        <v>5008</v>
      </c>
      <c r="H2625" s="19"/>
      <c r="K2625" s="2" t="str">
        <f t="shared" si="472"/>
        <v>11L0004788508</v>
      </c>
      <c r="L2625" s="7" t="str">
        <f t="shared" si="481"/>
        <v>2001/01/01</v>
      </c>
      <c r="M2625" s="7" t="str">
        <f t="shared" si="482"/>
        <v>2199/12/31</v>
      </c>
      <c r="N2625" s="2" t="str">
        <f t="shared" si="473"/>
        <v/>
      </c>
      <c r="O2625" s="13">
        <v>0</v>
      </c>
      <c r="P2625" s="15"/>
      <c r="Q2625" s="13">
        <v>15</v>
      </c>
      <c r="R2625" s="18"/>
      <c r="S2625" s="18">
        <v>100000000</v>
      </c>
      <c r="T2625" s="2"/>
      <c r="U2625" s="2"/>
      <c r="V2625" s="2"/>
      <c r="W2625" s="2"/>
      <c r="X2625" s="2"/>
      <c r="Y2625" s="2"/>
      <c r="Z2625" s="2"/>
      <c r="AA2625" s="13">
        <v>1</v>
      </c>
      <c r="AB2625" s="13">
        <f t="shared" si="474"/>
        <v>0</v>
      </c>
      <c r="AC2625" s="13">
        <f t="shared" si="475"/>
        <v>0</v>
      </c>
      <c r="AD2625" s="15"/>
      <c r="AE2625" s="15"/>
      <c r="AF2625" s="13" t="str">
        <f t="shared" si="476"/>
        <v>1</v>
      </c>
      <c r="AG2625" s="15"/>
      <c r="AH2625" s="15"/>
      <c r="AI2625" s="15"/>
      <c r="AJ2625" s="14"/>
      <c r="AK2625" s="15" cm="1">
        <f t="array" ref="AK2625">_xlfn.IFS(B2625="","",LEFT(G2625,1)="L",1,LEFT(G2625,1)="W",1,AND(LEFT(B2625,1)="H",G2625=""),0)</f>
        <v>1</v>
      </c>
      <c r="AL2625" s="15"/>
      <c r="AM2625" s="15"/>
      <c r="AN2625" s="15"/>
      <c r="AO2625" s="15"/>
      <c r="AP2625" s="15"/>
      <c r="AQ2625" s="15"/>
      <c r="AR2625" s="15"/>
      <c r="AS2625" s="15">
        <f t="shared" si="477"/>
        <v>1</v>
      </c>
      <c r="AT2625" s="15" t="s">
        <v>115</v>
      </c>
      <c r="AU2625" s="13" t="str">
        <f t="shared" si="478"/>
        <v>0</v>
      </c>
      <c r="AV2625" s="15"/>
      <c r="AW2625" s="15"/>
      <c r="AX2625" s="15"/>
      <c r="AY2625" s="15"/>
      <c r="AZ2625" s="14"/>
      <c r="BA2625" s="15"/>
      <c r="BB2625" s="15"/>
      <c r="BC2625" s="15"/>
      <c r="BD2625" s="13" t="str">
        <f t="shared" si="479"/>
        <v>0</v>
      </c>
      <c r="BE2625" s="2"/>
      <c r="BF2625" s="2"/>
      <c r="BG2625" s="2"/>
      <c r="BH2625" s="2"/>
      <c r="BI2625" s="2"/>
      <c r="BJ2625" s="2"/>
      <c r="BK2625" s="2" t="s">
        <v>1372</v>
      </c>
      <c r="BL2625" s="10" t="s">
        <v>1373</v>
      </c>
      <c r="BM2625" t="str" cm="1">
        <f t="array" ref="BM2625">_xlfn.IFS(LEFT(G2625,1)="L","外注品",LEFT(G2625,1)="W","内製品",G2625="","購買品")</f>
        <v>外注品</v>
      </c>
    </row>
    <row r="2626" spans="1:65">
      <c r="A2626" s="2" t="str">
        <f t="shared" si="480"/>
        <v>WG01</v>
      </c>
      <c r="B2626" t="s">
        <v>2803</v>
      </c>
      <c r="C2626" s="2" t="s">
        <v>1350</v>
      </c>
      <c r="D2626" s="10"/>
      <c r="E2626" s="10"/>
      <c r="G2626" s="19" t="s">
        <v>5008</v>
      </c>
      <c r="H2626" s="19"/>
      <c r="K2626" s="2" t="str">
        <f t="shared" si="472"/>
        <v>11L0004788509</v>
      </c>
      <c r="L2626" s="7" t="str">
        <f t="shared" si="481"/>
        <v>2001/01/01</v>
      </c>
      <c r="M2626" s="7" t="str">
        <f t="shared" si="482"/>
        <v>2199/12/31</v>
      </c>
      <c r="N2626" s="2" t="str">
        <f t="shared" si="473"/>
        <v/>
      </c>
      <c r="O2626" s="13">
        <v>0</v>
      </c>
      <c r="P2626" s="15"/>
      <c r="Q2626" s="13">
        <v>15</v>
      </c>
      <c r="R2626" s="18"/>
      <c r="S2626" s="18">
        <v>100000000</v>
      </c>
      <c r="T2626" s="2"/>
      <c r="U2626" s="2"/>
      <c r="V2626" s="2"/>
      <c r="W2626" s="2"/>
      <c r="X2626" s="2"/>
      <c r="Y2626" s="2"/>
      <c r="Z2626" s="2"/>
      <c r="AA2626" s="13">
        <v>1</v>
      </c>
      <c r="AB2626" s="13">
        <f t="shared" si="474"/>
        <v>0</v>
      </c>
      <c r="AC2626" s="13">
        <f t="shared" si="475"/>
        <v>0</v>
      </c>
      <c r="AD2626" s="15"/>
      <c r="AE2626" s="15"/>
      <c r="AF2626" s="13" t="str">
        <f t="shared" si="476"/>
        <v>1</v>
      </c>
      <c r="AG2626" s="15"/>
      <c r="AH2626" s="15"/>
      <c r="AI2626" s="15"/>
      <c r="AJ2626" s="14"/>
      <c r="AK2626" s="15" cm="1">
        <f t="array" ref="AK2626">_xlfn.IFS(B2626="","",LEFT(G2626,1)="L",1,LEFT(G2626,1)="W",1,AND(LEFT(B2626,1)="H",G2626=""),0)</f>
        <v>1</v>
      </c>
      <c r="AL2626" s="15"/>
      <c r="AM2626" s="15"/>
      <c r="AN2626" s="15"/>
      <c r="AO2626" s="15"/>
      <c r="AP2626" s="15"/>
      <c r="AQ2626" s="15"/>
      <c r="AR2626" s="15"/>
      <c r="AS2626" s="15">
        <f t="shared" si="477"/>
        <v>1</v>
      </c>
      <c r="AT2626" s="15" t="s">
        <v>115</v>
      </c>
      <c r="AU2626" s="13" t="str">
        <f t="shared" si="478"/>
        <v>0</v>
      </c>
      <c r="AV2626" s="15"/>
      <c r="AW2626" s="15"/>
      <c r="AX2626" s="15"/>
      <c r="AY2626" s="15"/>
      <c r="AZ2626" s="14"/>
      <c r="BA2626" s="15"/>
      <c r="BB2626" s="15"/>
      <c r="BC2626" s="15"/>
      <c r="BD2626" s="13" t="str">
        <f t="shared" si="479"/>
        <v>0</v>
      </c>
      <c r="BE2626" s="2"/>
      <c r="BF2626" s="2"/>
      <c r="BG2626" s="2"/>
      <c r="BH2626" s="2"/>
      <c r="BI2626" s="2"/>
      <c r="BJ2626" s="2"/>
      <c r="BK2626" s="2" t="s">
        <v>1372</v>
      </c>
      <c r="BL2626" s="10" t="s">
        <v>1373</v>
      </c>
      <c r="BM2626" t="str" cm="1">
        <f t="array" ref="BM2626">_xlfn.IFS(LEFT(G2626,1)="L","外注品",LEFT(G2626,1)="W","内製品",G2626="","購買品")</f>
        <v>外注品</v>
      </c>
    </row>
    <row r="2627" spans="1:65">
      <c r="A2627" s="2" t="str">
        <f t="shared" si="480"/>
        <v>WG01</v>
      </c>
      <c r="B2627" t="s">
        <v>2804</v>
      </c>
      <c r="C2627" s="2" t="s">
        <v>1350</v>
      </c>
      <c r="D2627" s="10"/>
      <c r="E2627" s="10"/>
      <c r="G2627" s="19" t="s">
        <v>5008</v>
      </c>
      <c r="H2627" s="19"/>
      <c r="K2627" s="2" t="str">
        <f t="shared" ref="K2627:K2690" si="483">IF(G2627="","","11"&amp;G2627&amp;RIGHT(B2627,5))</f>
        <v>11L0004788510</v>
      </c>
      <c r="L2627" s="7" t="str">
        <f t="shared" si="481"/>
        <v>2001/01/01</v>
      </c>
      <c r="M2627" s="7" t="str">
        <f t="shared" si="482"/>
        <v>2199/12/31</v>
      </c>
      <c r="N2627" s="2" t="str">
        <f t="shared" ref="N2627:N2690" si="484">IF(LEFT(G2627,1)="W",K2627,"")</f>
        <v/>
      </c>
      <c r="O2627" s="13">
        <v>0</v>
      </c>
      <c r="P2627" s="15"/>
      <c r="Q2627" s="13">
        <v>15</v>
      </c>
      <c r="R2627" s="18"/>
      <c r="S2627" s="18">
        <v>100000000</v>
      </c>
      <c r="T2627" s="2"/>
      <c r="U2627" s="2"/>
      <c r="V2627" s="2"/>
      <c r="W2627" s="2"/>
      <c r="X2627" s="2"/>
      <c r="Y2627" s="2"/>
      <c r="Z2627" s="2"/>
      <c r="AA2627" s="13">
        <v>1</v>
      </c>
      <c r="AB2627" s="13">
        <f t="shared" ref="AB2627:AB2690" si="485">IF(B2627="","",0)</f>
        <v>0</v>
      </c>
      <c r="AC2627" s="13">
        <f t="shared" ref="AC2627:AC2690" si="486">IF(B2627="","",0)</f>
        <v>0</v>
      </c>
      <c r="AD2627" s="15"/>
      <c r="AE2627" s="15"/>
      <c r="AF2627" s="13" t="str">
        <f t="shared" ref="AF2627:AF2690" si="487">IF(B2627="","","1")</f>
        <v>1</v>
      </c>
      <c r="AG2627" s="15"/>
      <c r="AH2627" s="15"/>
      <c r="AI2627" s="15"/>
      <c r="AJ2627" s="14"/>
      <c r="AK2627" s="15" cm="1">
        <f t="array" ref="AK2627">_xlfn.IFS(B2627="","",LEFT(G2627,1)="L",1,LEFT(G2627,1)="W",1,AND(LEFT(B2627,1)="H",G2627=""),0)</f>
        <v>1</v>
      </c>
      <c r="AL2627" s="15"/>
      <c r="AM2627" s="15"/>
      <c r="AN2627" s="15"/>
      <c r="AO2627" s="15"/>
      <c r="AP2627" s="15"/>
      <c r="AQ2627" s="15"/>
      <c r="AR2627" s="15"/>
      <c r="AS2627" s="15">
        <f t="shared" ref="AS2627:AS2690" si="488">IF(Q2627="","",1)</f>
        <v>1</v>
      </c>
      <c r="AT2627" s="15" t="s">
        <v>115</v>
      </c>
      <c r="AU2627" s="13" t="str">
        <f t="shared" ref="AU2627:AU2690" si="489">IF(B2627="","","0")</f>
        <v>0</v>
      </c>
      <c r="AV2627" s="15"/>
      <c r="AW2627" s="15"/>
      <c r="AX2627" s="15"/>
      <c r="AY2627" s="15"/>
      <c r="AZ2627" s="14"/>
      <c r="BA2627" s="15"/>
      <c r="BB2627" s="15"/>
      <c r="BC2627" s="15"/>
      <c r="BD2627" s="13" t="str">
        <f t="shared" ref="BD2627:BD2690" si="490">IF(B2627="","","0")</f>
        <v>0</v>
      </c>
      <c r="BE2627" s="2"/>
      <c r="BF2627" s="2"/>
      <c r="BG2627" s="2"/>
      <c r="BH2627" s="2"/>
      <c r="BI2627" s="2"/>
      <c r="BJ2627" s="2"/>
      <c r="BK2627" s="2" t="s">
        <v>1372</v>
      </c>
      <c r="BL2627" s="10" t="s">
        <v>1373</v>
      </c>
      <c r="BM2627" t="str" cm="1">
        <f t="array" ref="BM2627">_xlfn.IFS(LEFT(G2627,1)="L","外注品",LEFT(G2627,1)="W","内製品",G2627="","購買品")</f>
        <v>外注品</v>
      </c>
    </row>
    <row r="2628" spans="1:65">
      <c r="A2628" s="2" t="str">
        <f t="shared" ref="A2628:A2691" si="491">IF(B2628="","","WG01")</f>
        <v>WG01</v>
      </c>
      <c r="B2628" t="s">
        <v>2805</v>
      </c>
      <c r="C2628" s="2" t="s">
        <v>1350</v>
      </c>
      <c r="D2628" s="10"/>
      <c r="E2628" s="10"/>
      <c r="G2628" s="19" t="s">
        <v>5008</v>
      </c>
      <c r="H2628" s="19"/>
      <c r="K2628" s="2" t="str">
        <f t="shared" si="483"/>
        <v>11L0004788511</v>
      </c>
      <c r="L2628" s="7" t="str">
        <f t="shared" ref="L2628:L2691" si="492">IF(B2628="","","2001/01/01")</f>
        <v>2001/01/01</v>
      </c>
      <c r="M2628" s="7" t="str">
        <f t="shared" ref="M2628:M2691" si="493">IF(C2628="","","2199/12/31")</f>
        <v>2199/12/31</v>
      </c>
      <c r="N2628" s="2" t="str">
        <f t="shared" si="484"/>
        <v/>
      </c>
      <c r="O2628" s="13">
        <v>0</v>
      </c>
      <c r="P2628" s="15"/>
      <c r="Q2628" s="13">
        <v>15</v>
      </c>
      <c r="R2628" s="18"/>
      <c r="S2628" s="18">
        <v>100000000</v>
      </c>
      <c r="T2628" s="2"/>
      <c r="U2628" s="2"/>
      <c r="V2628" s="2"/>
      <c r="W2628" s="2"/>
      <c r="X2628" s="2"/>
      <c r="Y2628" s="2"/>
      <c r="Z2628" s="2"/>
      <c r="AA2628" s="13">
        <v>1</v>
      </c>
      <c r="AB2628" s="13">
        <f t="shared" si="485"/>
        <v>0</v>
      </c>
      <c r="AC2628" s="13">
        <f t="shared" si="486"/>
        <v>0</v>
      </c>
      <c r="AD2628" s="15"/>
      <c r="AE2628" s="15"/>
      <c r="AF2628" s="13" t="str">
        <f t="shared" si="487"/>
        <v>1</v>
      </c>
      <c r="AG2628" s="15"/>
      <c r="AH2628" s="15"/>
      <c r="AI2628" s="15"/>
      <c r="AJ2628" s="14"/>
      <c r="AK2628" s="15" cm="1">
        <f t="array" ref="AK2628">_xlfn.IFS(B2628="","",LEFT(G2628,1)="L",1,LEFT(G2628,1)="W",1,AND(LEFT(B2628,1)="H",G2628=""),0)</f>
        <v>1</v>
      </c>
      <c r="AL2628" s="15"/>
      <c r="AM2628" s="15"/>
      <c r="AN2628" s="15"/>
      <c r="AO2628" s="15"/>
      <c r="AP2628" s="15"/>
      <c r="AQ2628" s="15"/>
      <c r="AR2628" s="15"/>
      <c r="AS2628" s="15">
        <f t="shared" si="488"/>
        <v>1</v>
      </c>
      <c r="AT2628" s="15" t="s">
        <v>115</v>
      </c>
      <c r="AU2628" s="13" t="str">
        <f t="shared" si="489"/>
        <v>0</v>
      </c>
      <c r="AV2628" s="15"/>
      <c r="AW2628" s="15"/>
      <c r="AX2628" s="15"/>
      <c r="AY2628" s="15"/>
      <c r="AZ2628" s="14"/>
      <c r="BA2628" s="15"/>
      <c r="BB2628" s="15"/>
      <c r="BC2628" s="15"/>
      <c r="BD2628" s="13" t="str">
        <f t="shared" si="490"/>
        <v>0</v>
      </c>
      <c r="BE2628" s="2"/>
      <c r="BF2628" s="2"/>
      <c r="BG2628" s="2"/>
      <c r="BH2628" s="2"/>
      <c r="BI2628" s="2"/>
      <c r="BJ2628" s="2"/>
      <c r="BK2628" s="2" t="s">
        <v>1372</v>
      </c>
      <c r="BL2628" s="10" t="s">
        <v>1373</v>
      </c>
      <c r="BM2628" t="str" cm="1">
        <f t="array" ref="BM2628">_xlfn.IFS(LEFT(G2628,1)="L","外注品",LEFT(G2628,1)="W","内製品",G2628="","購買品")</f>
        <v>外注品</v>
      </c>
    </row>
    <row r="2629" spans="1:65">
      <c r="A2629" s="2" t="str">
        <f t="shared" si="491"/>
        <v>WG01</v>
      </c>
      <c r="B2629" t="s">
        <v>2806</v>
      </c>
      <c r="C2629" s="2" t="s">
        <v>1350</v>
      </c>
      <c r="D2629" s="10"/>
      <c r="E2629" s="10"/>
      <c r="G2629" s="19" t="s">
        <v>5008</v>
      </c>
      <c r="H2629" s="19"/>
      <c r="K2629" s="2" t="str">
        <f t="shared" si="483"/>
        <v>11L0004788512</v>
      </c>
      <c r="L2629" s="7" t="str">
        <f t="shared" si="492"/>
        <v>2001/01/01</v>
      </c>
      <c r="M2629" s="7" t="str">
        <f t="shared" si="493"/>
        <v>2199/12/31</v>
      </c>
      <c r="N2629" s="2" t="str">
        <f t="shared" si="484"/>
        <v/>
      </c>
      <c r="O2629" s="13">
        <v>0</v>
      </c>
      <c r="P2629" s="15"/>
      <c r="Q2629" s="13">
        <v>15</v>
      </c>
      <c r="R2629" s="18"/>
      <c r="S2629" s="18">
        <v>100000000</v>
      </c>
      <c r="T2629" s="2"/>
      <c r="U2629" s="2"/>
      <c r="V2629" s="2"/>
      <c r="W2629" s="2"/>
      <c r="X2629" s="2"/>
      <c r="Y2629" s="2"/>
      <c r="Z2629" s="2"/>
      <c r="AA2629" s="13">
        <v>1</v>
      </c>
      <c r="AB2629" s="13">
        <f t="shared" si="485"/>
        <v>0</v>
      </c>
      <c r="AC2629" s="13">
        <f t="shared" si="486"/>
        <v>0</v>
      </c>
      <c r="AD2629" s="15"/>
      <c r="AE2629" s="15"/>
      <c r="AF2629" s="13" t="str">
        <f t="shared" si="487"/>
        <v>1</v>
      </c>
      <c r="AG2629" s="15"/>
      <c r="AH2629" s="15"/>
      <c r="AI2629" s="15"/>
      <c r="AJ2629" s="14"/>
      <c r="AK2629" s="15" cm="1">
        <f t="array" ref="AK2629">_xlfn.IFS(B2629="","",LEFT(G2629,1)="L",1,LEFT(G2629,1)="W",1,AND(LEFT(B2629,1)="H",G2629=""),0)</f>
        <v>1</v>
      </c>
      <c r="AL2629" s="15"/>
      <c r="AM2629" s="15"/>
      <c r="AN2629" s="15"/>
      <c r="AO2629" s="15"/>
      <c r="AP2629" s="15"/>
      <c r="AQ2629" s="15"/>
      <c r="AR2629" s="15"/>
      <c r="AS2629" s="15">
        <f t="shared" si="488"/>
        <v>1</v>
      </c>
      <c r="AT2629" s="15" t="s">
        <v>115</v>
      </c>
      <c r="AU2629" s="13" t="str">
        <f t="shared" si="489"/>
        <v>0</v>
      </c>
      <c r="AV2629" s="15"/>
      <c r="AW2629" s="15"/>
      <c r="AX2629" s="15"/>
      <c r="AY2629" s="15"/>
      <c r="AZ2629" s="14"/>
      <c r="BA2629" s="15"/>
      <c r="BB2629" s="15"/>
      <c r="BC2629" s="15"/>
      <c r="BD2629" s="13" t="str">
        <f t="shared" si="490"/>
        <v>0</v>
      </c>
      <c r="BE2629" s="2"/>
      <c r="BF2629" s="2"/>
      <c r="BG2629" s="2"/>
      <c r="BH2629" s="2"/>
      <c r="BI2629" s="2"/>
      <c r="BJ2629" s="2"/>
      <c r="BK2629" s="2" t="s">
        <v>1372</v>
      </c>
      <c r="BL2629" s="10" t="s">
        <v>1373</v>
      </c>
      <c r="BM2629" t="str" cm="1">
        <f t="array" ref="BM2629">_xlfn.IFS(LEFT(G2629,1)="L","外注品",LEFT(G2629,1)="W","内製品",G2629="","購買品")</f>
        <v>外注品</v>
      </c>
    </row>
    <row r="2630" spans="1:65">
      <c r="A2630" s="2" t="str">
        <f t="shared" si="491"/>
        <v>WG01</v>
      </c>
      <c r="B2630" t="s">
        <v>2807</v>
      </c>
      <c r="C2630" s="2" t="s">
        <v>1350</v>
      </c>
      <c r="D2630" s="10"/>
      <c r="E2630" s="10"/>
      <c r="G2630" s="19" t="s">
        <v>5008</v>
      </c>
      <c r="H2630" s="19"/>
      <c r="K2630" s="2" t="str">
        <f t="shared" si="483"/>
        <v>11L0004788513</v>
      </c>
      <c r="L2630" s="7" t="str">
        <f t="shared" si="492"/>
        <v>2001/01/01</v>
      </c>
      <c r="M2630" s="7" t="str">
        <f t="shared" si="493"/>
        <v>2199/12/31</v>
      </c>
      <c r="N2630" s="2" t="str">
        <f t="shared" si="484"/>
        <v/>
      </c>
      <c r="O2630" s="13">
        <v>0</v>
      </c>
      <c r="P2630" s="15"/>
      <c r="Q2630" s="13">
        <v>15</v>
      </c>
      <c r="R2630" s="18"/>
      <c r="S2630" s="18">
        <v>100000000</v>
      </c>
      <c r="T2630" s="2"/>
      <c r="U2630" s="2"/>
      <c r="V2630" s="2"/>
      <c r="W2630" s="2"/>
      <c r="X2630" s="2"/>
      <c r="Y2630" s="2"/>
      <c r="Z2630" s="2"/>
      <c r="AA2630" s="13">
        <v>1</v>
      </c>
      <c r="AB2630" s="13">
        <f t="shared" si="485"/>
        <v>0</v>
      </c>
      <c r="AC2630" s="13">
        <f t="shared" si="486"/>
        <v>0</v>
      </c>
      <c r="AD2630" s="15"/>
      <c r="AE2630" s="15"/>
      <c r="AF2630" s="13" t="str">
        <f t="shared" si="487"/>
        <v>1</v>
      </c>
      <c r="AG2630" s="15"/>
      <c r="AH2630" s="15"/>
      <c r="AI2630" s="15"/>
      <c r="AJ2630" s="14"/>
      <c r="AK2630" s="15" cm="1">
        <f t="array" ref="AK2630">_xlfn.IFS(B2630="","",LEFT(G2630,1)="L",1,LEFT(G2630,1)="W",1,AND(LEFT(B2630,1)="H",G2630=""),0)</f>
        <v>1</v>
      </c>
      <c r="AL2630" s="15"/>
      <c r="AM2630" s="15"/>
      <c r="AN2630" s="15"/>
      <c r="AO2630" s="15"/>
      <c r="AP2630" s="15"/>
      <c r="AQ2630" s="15"/>
      <c r="AR2630" s="15"/>
      <c r="AS2630" s="15">
        <f t="shared" si="488"/>
        <v>1</v>
      </c>
      <c r="AT2630" s="15" t="s">
        <v>115</v>
      </c>
      <c r="AU2630" s="13" t="str">
        <f t="shared" si="489"/>
        <v>0</v>
      </c>
      <c r="AV2630" s="15"/>
      <c r="AW2630" s="15"/>
      <c r="AX2630" s="15"/>
      <c r="AY2630" s="15"/>
      <c r="AZ2630" s="14"/>
      <c r="BA2630" s="15"/>
      <c r="BB2630" s="15"/>
      <c r="BC2630" s="15"/>
      <c r="BD2630" s="13" t="str">
        <f t="shared" si="490"/>
        <v>0</v>
      </c>
      <c r="BE2630" s="2"/>
      <c r="BF2630" s="2"/>
      <c r="BG2630" s="2"/>
      <c r="BH2630" s="2"/>
      <c r="BI2630" s="2"/>
      <c r="BJ2630" s="2"/>
      <c r="BK2630" s="2" t="s">
        <v>1372</v>
      </c>
      <c r="BL2630" s="10" t="s">
        <v>1373</v>
      </c>
      <c r="BM2630" t="str" cm="1">
        <f t="array" ref="BM2630">_xlfn.IFS(LEFT(G2630,1)="L","外注品",LEFT(G2630,1)="W","内製品",G2630="","購買品")</f>
        <v>外注品</v>
      </c>
    </row>
    <row r="2631" spans="1:65">
      <c r="A2631" s="2" t="str">
        <f t="shared" si="491"/>
        <v>WG01</v>
      </c>
      <c r="B2631" t="s">
        <v>2808</v>
      </c>
      <c r="C2631" s="2" t="s">
        <v>1350</v>
      </c>
      <c r="D2631" s="10"/>
      <c r="E2631" s="10"/>
      <c r="G2631" s="19" t="s">
        <v>5008</v>
      </c>
      <c r="H2631" s="19"/>
      <c r="K2631" s="2" t="str">
        <f t="shared" si="483"/>
        <v>11L0004788514</v>
      </c>
      <c r="L2631" s="7" t="str">
        <f t="shared" si="492"/>
        <v>2001/01/01</v>
      </c>
      <c r="M2631" s="7" t="str">
        <f t="shared" si="493"/>
        <v>2199/12/31</v>
      </c>
      <c r="N2631" s="2" t="str">
        <f t="shared" si="484"/>
        <v/>
      </c>
      <c r="O2631" s="13">
        <v>0</v>
      </c>
      <c r="P2631" s="15"/>
      <c r="Q2631" s="13">
        <v>15</v>
      </c>
      <c r="R2631" s="18"/>
      <c r="S2631" s="18">
        <v>100000000</v>
      </c>
      <c r="T2631" s="2"/>
      <c r="U2631" s="2"/>
      <c r="V2631" s="2"/>
      <c r="W2631" s="2"/>
      <c r="X2631" s="2"/>
      <c r="Y2631" s="2"/>
      <c r="Z2631" s="2"/>
      <c r="AA2631" s="13">
        <v>1</v>
      </c>
      <c r="AB2631" s="13">
        <f t="shared" si="485"/>
        <v>0</v>
      </c>
      <c r="AC2631" s="13">
        <f t="shared" si="486"/>
        <v>0</v>
      </c>
      <c r="AD2631" s="15"/>
      <c r="AE2631" s="15"/>
      <c r="AF2631" s="13" t="str">
        <f t="shared" si="487"/>
        <v>1</v>
      </c>
      <c r="AG2631" s="15"/>
      <c r="AH2631" s="15"/>
      <c r="AI2631" s="15"/>
      <c r="AJ2631" s="14"/>
      <c r="AK2631" s="15" cm="1">
        <f t="array" ref="AK2631">_xlfn.IFS(B2631="","",LEFT(G2631,1)="L",1,LEFT(G2631,1)="W",1,AND(LEFT(B2631,1)="H",G2631=""),0)</f>
        <v>1</v>
      </c>
      <c r="AL2631" s="15"/>
      <c r="AM2631" s="15"/>
      <c r="AN2631" s="15"/>
      <c r="AO2631" s="15"/>
      <c r="AP2631" s="15"/>
      <c r="AQ2631" s="15"/>
      <c r="AR2631" s="15"/>
      <c r="AS2631" s="15">
        <f t="shared" si="488"/>
        <v>1</v>
      </c>
      <c r="AT2631" s="15" t="s">
        <v>115</v>
      </c>
      <c r="AU2631" s="13" t="str">
        <f t="shared" si="489"/>
        <v>0</v>
      </c>
      <c r="AV2631" s="15"/>
      <c r="AW2631" s="15"/>
      <c r="AX2631" s="15"/>
      <c r="AY2631" s="15"/>
      <c r="AZ2631" s="14"/>
      <c r="BA2631" s="15"/>
      <c r="BB2631" s="15"/>
      <c r="BC2631" s="15"/>
      <c r="BD2631" s="13" t="str">
        <f t="shared" si="490"/>
        <v>0</v>
      </c>
      <c r="BE2631" s="2"/>
      <c r="BF2631" s="2"/>
      <c r="BG2631" s="2"/>
      <c r="BH2631" s="2"/>
      <c r="BI2631" s="2"/>
      <c r="BJ2631" s="2"/>
      <c r="BK2631" s="2" t="s">
        <v>1372</v>
      </c>
      <c r="BL2631" s="10" t="s">
        <v>1373</v>
      </c>
      <c r="BM2631" t="str" cm="1">
        <f t="array" ref="BM2631">_xlfn.IFS(LEFT(G2631,1)="L","外注品",LEFT(G2631,1)="W","内製品",G2631="","購買品")</f>
        <v>外注品</v>
      </c>
    </row>
    <row r="2632" spans="1:65">
      <c r="A2632" s="2" t="str">
        <f t="shared" si="491"/>
        <v>WG01</v>
      </c>
      <c r="B2632" t="s">
        <v>2809</v>
      </c>
      <c r="C2632" s="2" t="s">
        <v>1350</v>
      </c>
      <c r="D2632" s="10"/>
      <c r="E2632" s="10"/>
      <c r="G2632" s="19" t="s">
        <v>5008</v>
      </c>
      <c r="H2632" s="19"/>
      <c r="K2632" s="2" t="str">
        <f t="shared" si="483"/>
        <v>11L0004788515</v>
      </c>
      <c r="L2632" s="7" t="str">
        <f t="shared" si="492"/>
        <v>2001/01/01</v>
      </c>
      <c r="M2632" s="7" t="str">
        <f t="shared" si="493"/>
        <v>2199/12/31</v>
      </c>
      <c r="N2632" s="2" t="str">
        <f t="shared" si="484"/>
        <v/>
      </c>
      <c r="O2632" s="13">
        <v>0</v>
      </c>
      <c r="P2632" s="15"/>
      <c r="Q2632" s="13">
        <v>15</v>
      </c>
      <c r="R2632" s="18"/>
      <c r="S2632" s="18">
        <v>100000000</v>
      </c>
      <c r="T2632" s="2"/>
      <c r="U2632" s="2"/>
      <c r="V2632" s="2"/>
      <c r="W2632" s="2"/>
      <c r="X2632" s="2"/>
      <c r="Y2632" s="2"/>
      <c r="Z2632" s="2"/>
      <c r="AA2632" s="13">
        <v>1</v>
      </c>
      <c r="AB2632" s="13">
        <f t="shared" si="485"/>
        <v>0</v>
      </c>
      <c r="AC2632" s="13">
        <f t="shared" si="486"/>
        <v>0</v>
      </c>
      <c r="AD2632" s="15"/>
      <c r="AE2632" s="15"/>
      <c r="AF2632" s="13" t="str">
        <f t="shared" si="487"/>
        <v>1</v>
      </c>
      <c r="AG2632" s="15"/>
      <c r="AH2632" s="15"/>
      <c r="AI2632" s="15"/>
      <c r="AJ2632" s="14"/>
      <c r="AK2632" s="15" cm="1">
        <f t="array" ref="AK2632">_xlfn.IFS(B2632="","",LEFT(G2632,1)="L",1,LEFT(G2632,1)="W",1,AND(LEFT(B2632,1)="H",G2632=""),0)</f>
        <v>1</v>
      </c>
      <c r="AL2632" s="15"/>
      <c r="AM2632" s="15"/>
      <c r="AN2632" s="15"/>
      <c r="AO2632" s="15"/>
      <c r="AP2632" s="15"/>
      <c r="AQ2632" s="15"/>
      <c r="AR2632" s="15"/>
      <c r="AS2632" s="15">
        <f t="shared" si="488"/>
        <v>1</v>
      </c>
      <c r="AT2632" s="15" t="s">
        <v>115</v>
      </c>
      <c r="AU2632" s="13" t="str">
        <f t="shared" si="489"/>
        <v>0</v>
      </c>
      <c r="AV2632" s="15"/>
      <c r="AW2632" s="15"/>
      <c r="AX2632" s="15"/>
      <c r="AY2632" s="15"/>
      <c r="AZ2632" s="14"/>
      <c r="BA2632" s="15"/>
      <c r="BB2632" s="15"/>
      <c r="BC2632" s="15"/>
      <c r="BD2632" s="13" t="str">
        <f t="shared" si="490"/>
        <v>0</v>
      </c>
      <c r="BE2632" s="2"/>
      <c r="BF2632" s="2"/>
      <c r="BG2632" s="2"/>
      <c r="BH2632" s="2"/>
      <c r="BI2632" s="2"/>
      <c r="BJ2632" s="2"/>
      <c r="BK2632" s="2" t="s">
        <v>1372</v>
      </c>
      <c r="BL2632" s="10" t="s">
        <v>1373</v>
      </c>
      <c r="BM2632" t="str" cm="1">
        <f t="array" ref="BM2632">_xlfn.IFS(LEFT(G2632,1)="L","外注品",LEFT(G2632,1)="W","内製品",G2632="","購買品")</f>
        <v>外注品</v>
      </c>
    </row>
    <row r="2633" spans="1:65">
      <c r="A2633" s="2" t="str">
        <f t="shared" si="491"/>
        <v>WG01</v>
      </c>
      <c r="B2633" t="s">
        <v>2810</v>
      </c>
      <c r="C2633" s="2" t="s">
        <v>1350</v>
      </c>
      <c r="D2633" s="10"/>
      <c r="E2633" s="10"/>
      <c r="G2633" s="19" t="s">
        <v>5008</v>
      </c>
      <c r="H2633" s="19"/>
      <c r="K2633" s="2" t="str">
        <f t="shared" si="483"/>
        <v>11L0004788516</v>
      </c>
      <c r="L2633" s="7" t="str">
        <f t="shared" si="492"/>
        <v>2001/01/01</v>
      </c>
      <c r="M2633" s="7" t="str">
        <f t="shared" si="493"/>
        <v>2199/12/31</v>
      </c>
      <c r="N2633" s="2" t="str">
        <f t="shared" si="484"/>
        <v/>
      </c>
      <c r="O2633" s="13">
        <v>0</v>
      </c>
      <c r="P2633" s="15"/>
      <c r="Q2633" s="13">
        <v>15</v>
      </c>
      <c r="R2633" s="18"/>
      <c r="S2633" s="18">
        <v>100000000</v>
      </c>
      <c r="T2633" s="2"/>
      <c r="U2633" s="2"/>
      <c r="V2633" s="2"/>
      <c r="W2633" s="2"/>
      <c r="X2633" s="2"/>
      <c r="Y2633" s="2"/>
      <c r="Z2633" s="2"/>
      <c r="AA2633" s="13">
        <v>1</v>
      </c>
      <c r="AB2633" s="13">
        <f t="shared" si="485"/>
        <v>0</v>
      </c>
      <c r="AC2633" s="13">
        <f t="shared" si="486"/>
        <v>0</v>
      </c>
      <c r="AD2633" s="15"/>
      <c r="AE2633" s="15"/>
      <c r="AF2633" s="13" t="str">
        <f t="shared" si="487"/>
        <v>1</v>
      </c>
      <c r="AG2633" s="15"/>
      <c r="AH2633" s="15"/>
      <c r="AI2633" s="15"/>
      <c r="AJ2633" s="14"/>
      <c r="AK2633" s="15" cm="1">
        <f t="array" ref="AK2633">_xlfn.IFS(B2633="","",LEFT(G2633,1)="L",1,LEFT(G2633,1)="W",1,AND(LEFT(B2633,1)="H",G2633=""),0)</f>
        <v>1</v>
      </c>
      <c r="AL2633" s="15"/>
      <c r="AM2633" s="15"/>
      <c r="AN2633" s="15"/>
      <c r="AO2633" s="15"/>
      <c r="AP2633" s="15"/>
      <c r="AQ2633" s="15"/>
      <c r="AR2633" s="15"/>
      <c r="AS2633" s="15">
        <f t="shared" si="488"/>
        <v>1</v>
      </c>
      <c r="AT2633" s="15" t="s">
        <v>115</v>
      </c>
      <c r="AU2633" s="13" t="str">
        <f t="shared" si="489"/>
        <v>0</v>
      </c>
      <c r="AV2633" s="15"/>
      <c r="AW2633" s="15"/>
      <c r="AX2633" s="15"/>
      <c r="AY2633" s="15"/>
      <c r="AZ2633" s="14"/>
      <c r="BA2633" s="15"/>
      <c r="BB2633" s="15"/>
      <c r="BC2633" s="15"/>
      <c r="BD2633" s="13" t="str">
        <f t="shared" si="490"/>
        <v>0</v>
      </c>
      <c r="BE2633" s="2"/>
      <c r="BF2633" s="2"/>
      <c r="BG2633" s="2"/>
      <c r="BH2633" s="2"/>
      <c r="BI2633" s="2"/>
      <c r="BJ2633" s="2"/>
      <c r="BK2633" s="2" t="s">
        <v>1372</v>
      </c>
      <c r="BL2633" s="10" t="s">
        <v>1373</v>
      </c>
      <c r="BM2633" t="str" cm="1">
        <f t="array" ref="BM2633">_xlfn.IFS(LEFT(G2633,1)="L","外注品",LEFT(G2633,1)="W","内製品",G2633="","購買品")</f>
        <v>外注品</v>
      </c>
    </row>
    <row r="2634" spans="1:65">
      <c r="A2634" s="2" t="str">
        <f t="shared" si="491"/>
        <v>WG01</v>
      </c>
      <c r="B2634" t="s">
        <v>2811</v>
      </c>
      <c r="C2634" s="2" t="s">
        <v>1350</v>
      </c>
      <c r="D2634" s="10"/>
      <c r="E2634" s="10"/>
      <c r="G2634" s="19" t="s">
        <v>5008</v>
      </c>
      <c r="H2634" s="19"/>
      <c r="K2634" s="2" t="str">
        <f t="shared" si="483"/>
        <v>11L0004788517</v>
      </c>
      <c r="L2634" s="7" t="str">
        <f t="shared" si="492"/>
        <v>2001/01/01</v>
      </c>
      <c r="M2634" s="7" t="str">
        <f t="shared" si="493"/>
        <v>2199/12/31</v>
      </c>
      <c r="N2634" s="2" t="str">
        <f t="shared" si="484"/>
        <v/>
      </c>
      <c r="O2634" s="13">
        <v>0</v>
      </c>
      <c r="P2634" s="15"/>
      <c r="Q2634" s="13">
        <v>15</v>
      </c>
      <c r="R2634" s="18"/>
      <c r="S2634" s="18">
        <v>100000000</v>
      </c>
      <c r="T2634" s="2"/>
      <c r="U2634" s="2"/>
      <c r="V2634" s="2"/>
      <c r="W2634" s="2"/>
      <c r="X2634" s="2"/>
      <c r="Y2634" s="2"/>
      <c r="Z2634" s="2"/>
      <c r="AA2634" s="13">
        <v>1</v>
      </c>
      <c r="AB2634" s="13">
        <f t="shared" si="485"/>
        <v>0</v>
      </c>
      <c r="AC2634" s="13">
        <f t="shared" si="486"/>
        <v>0</v>
      </c>
      <c r="AD2634" s="15"/>
      <c r="AE2634" s="15"/>
      <c r="AF2634" s="13" t="str">
        <f t="shared" si="487"/>
        <v>1</v>
      </c>
      <c r="AG2634" s="15"/>
      <c r="AH2634" s="15"/>
      <c r="AI2634" s="15"/>
      <c r="AJ2634" s="14"/>
      <c r="AK2634" s="15" cm="1">
        <f t="array" ref="AK2634">_xlfn.IFS(B2634="","",LEFT(G2634,1)="L",1,LEFT(G2634,1)="W",1,AND(LEFT(B2634,1)="H",G2634=""),0)</f>
        <v>1</v>
      </c>
      <c r="AL2634" s="15"/>
      <c r="AM2634" s="15"/>
      <c r="AN2634" s="15"/>
      <c r="AO2634" s="15"/>
      <c r="AP2634" s="15"/>
      <c r="AQ2634" s="15"/>
      <c r="AR2634" s="15"/>
      <c r="AS2634" s="15">
        <f t="shared" si="488"/>
        <v>1</v>
      </c>
      <c r="AT2634" s="15" t="s">
        <v>115</v>
      </c>
      <c r="AU2634" s="13" t="str">
        <f t="shared" si="489"/>
        <v>0</v>
      </c>
      <c r="AV2634" s="15"/>
      <c r="AW2634" s="15"/>
      <c r="AX2634" s="15"/>
      <c r="AY2634" s="15"/>
      <c r="AZ2634" s="14"/>
      <c r="BA2634" s="15"/>
      <c r="BB2634" s="15"/>
      <c r="BC2634" s="15"/>
      <c r="BD2634" s="13" t="str">
        <f t="shared" si="490"/>
        <v>0</v>
      </c>
      <c r="BE2634" s="2"/>
      <c r="BF2634" s="2"/>
      <c r="BG2634" s="2"/>
      <c r="BH2634" s="2"/>
      <c r="BI2634" s="2"/>
      <c r="BJ2634" s="2"/>
      <c r="BK2634" s="2" t="s">
        <v>1372</v>
      </c>
      <c r="BL2634" s="10" t="s">
        <v>1373</v>
      </c>
      <c r="BM2634" t="str" cm="1">
        <f t="array" ref="BM2634">_xlfn.IFS(LEFT(G2634,1)="L","外注品",LEFT(G2634,1)="W","内製品",G2634="","購買品")</f>
        <v>外注品</v>
      </c>
    </row>
    <row r="2635" spans="1:65">
      <c r="A2635" s="2" t="str">
        <f t="shared" si="491"/>
        <v>WG01</v>
      </c>
      <c r="B2635" t="s">
        <v>2812</v>
      </c>
      <c r="C2635" s="2" t="s">
        <v>1350</v>
      </c>
      <c r="D2635" s="10"/>
      <c r="E2635" s="10"/>
      <c r="G2635" s="19" t="s">
        <v>5008</v>
      </c>
      <c r="H2635" s="19"/>
      <c r="K2635" s="2" t="str">
        <f t="shared" si="483"/>
        <v>11L0004788518</v>
      </c>
      <c r="L2635" s="7" t="str">
        <f t="shared" si="492"/>
        <v>2001/01/01</v>
      </c>
      <c r="M2635" s="7" t="str">
        <f t="shared" si="493"/>
        <v>2199/12/31</v>
      </c>
      <c r="N2635" s="2" t="str">
        <f t="shared" si="484"/>
        <v/>
      </c>
      <c r="O2635" s="13">
        <v>0</v>
      </c>
      <c r="P2635" s="15"/>
      <c r="Q2635" s="13">
        <v>15</v>
      </c>
      <c r="R2635" s="18"/>
      <c r="S2635" s="18">
        <v>100000000</v>
      </c>
      <c r="T2635" s="2"/>
      <c r="U2635" s="2"/>
      <c r="V2635" s="2"/>
      <c r="W2635" s="2"/>
      <c r="X2635" s="2"/>
      <c r="Y2635" s="2"/>
      <c r="Z2635" s="2"/>
      <c r="AA2635" s="13">
        <v>1</v>
      </c>
      <c r="AB2635" s="13">
        <f t="shared" si="485"/>
        <v>0</v>
      </c>
      <c r="AC2635" s="13">
        <f t="shared" si="486"/>
        <v>0</v>
      </c>
      <c r="AD2635" s="15"/>
      <c r="AE2635" s="15"/>
      <c r="AF2635" s="13" t="str">
        <f t="shared" si="487"/>
        <v>1</v>
      </c>
      <c r="AG2635" s="15"/>
      <c r="AH2635" s="15"/>
      <c r="AI2635" s="15"/>
      <c r="AJ2635" s="14"/>
      <c r="AK2635" s="15" cm="1">
        <f t="array" ref="AK2635">_xlfn.IFS(B2635="","",LEFT(G2635,1)="L",1,LEFT(G2635,1)="W",1,AND(LEFT(B2635,1)="H",G2635=""),0)</f>
        <v>1</v>
      </c>
      <c r="AL2635" s="15"/>
      <c r="AM2635" s="15"/>
      <c r="AN2635" s="15"/>
      <c r="AO2635" s="15"/>
      <c r="AP2635" s="15"/>
      <c r="AQ2635" s="15"/>
      <c r="AR2635" s="15"/>
      <c r="AS2635" s="15">
        <f t="shared" si="488"/>
        <v>1</v>
      </c>
      <c r="AT2635" s="15" t="s">
        <v>115</v>
      </c>
      <c r="AU2635" s="13" t="str">
        <f t="shared" si="489"/>
        <v>0</v>
      </c>
      <c r="AV2635" s="15"/>
      <c r="AW2635" s="15"/>
      <c r="AX2635" s="15"/>
      <c r="AY2635" s="15"/>
      <c r="AZ2635" s="14"/>
      <c r="BA2635" s="15"/>
      <c r="BB2635" s="15"/>
      <c r="BC2635" s="15"/>
      <c r="BD2635" s="13" t="str">
        <f t="shared" si="490"/>
        <v>0</v>
      </c>
      <c r="BE2635" s="2"/>
      <c r="BF2635" s="2"/>
      <c r="BG2635" s="2"/>
      <c r="BH2635" s="2"/>
      <c r="BI2635" s="2"/>
      <c r="BJ2635" s="2"/>
      <c r="BK2635" s="2" t="s">
        <v>1372</v>
      </c>
      <c r="BL2635" s="10" t="s">
        <v>1373</v>
      </c>
      <c r="BM2635" t="str" cm="1">
        <f t="array" ref="BM2635">_xlfn.IFS(LEFT(G2635,1)="L","外注品",LEFT(G2635,1)="W","内製品",G2635="","購買品")</f>
        <v>外注品</v>
      </c>
    </row>
    <row r="2636" spans="1:65">
      <c r="A2636" s="2" t="str">
        <f t="shared" si="491"/>
        <v>WG01</v>
      </c>
      <c r="B2636" t="s">
        <v>2813</v>
      </c>
      <c r="C2636" s="2" t="s">
        <v>1350</v>
      </c>
      <c r="D2636" s="10"/>
      <c r="E2636" s="10"/>
      <c r="G2636" s="19" t="s">
        <v>5008</v>
      </c>
      <c r="H2636" s="19"/>
      <c r="K2636" s="2" t="str">
        <f t="shared" si="483"/>
        <v>11L0004788519</v>
      </c>
      <c r="L2636" s="7" t="str">
        <f t="shared" si="492"/>
        <v>2001/01/01</v>
      </c>
      <c r="M2636" s="7" t="str">
        <f t="shared" si="493"/>
        <v>2199/12/31</v>
      </c>
      <c r="N2636" s="2" t="str">
        <f t="shared" si="484"/>
        <v/>
      </c>
      <c r="O2636" s="13">
        <v>0</v>
      </c>
      <c r="P2636" s="15"/>
      <c r="Q2636" s="13">
        <v>15</v>
      </c>
      <c r="R2636" s="18"/>
      <c r="S2636" s="18">
        <v>100000000</v>
      </c>
      <c r="T2636" s="2"/>
      <c r="U2636" s="2"/>
      <c r="V2636" s="2"/>
      <c r="W2636" s="2"/>
      <c r="X2636" s="2"/>
      <c r="Y2636" s="2"/>
      <c r="Z2636" s="2"/>
      <c r="AA2636" s="13">
        <v>1</v>
      </c>
      <c r="AB2636" s="13">
        <f t="shared" si="485"/>
        <v>0</v>
      </c>
      <c r="AC2636" s="13">
        <f t="shared" si="486"/>
        <v>0</v>
      </c>
      <c r="AD2636" s="15"/>
      <c r="AE2636" s="15"/>
      <c r="AF2636" s="13" t="str">
        <f t="shared" si="487"/>
        <v>1</v>
      </c>
      <c r="AG2636" s="15"/>
      <c r="AH2636" s="15"/>
      <c r="AI2636" s="15"/>
      <c r="AJ2636" s="14"/>
      <c r="AK2636" s="15" cm="1">
        <f t="array" ref="AK2636">_xlfn.IFS(B2636="","",LEFT(G2636,1)="L",1,LEFT(G2636,1)="W",1,AND(LEFT(B2636,1)="H",G2636=""),0)</f>
        <v>1</v>
      </c>
      <c r="AL2636" s="15"/>
      <c r="AM2636" s="15"/>
      <c r="AN2636" s="15"/>
      <c r="AO2636" s="15"/>
      <c r="AP2636" s="15"/>
      <c r="AQ2636" s="15"/>
      <c r="AR2636" s="15"/>
      <c r="AS2636" s="15">
        <f t="shared" si="488"/>
        <v>1</v>
      </c>
      <c r="AT2636" s="15" t="s">
        <v>115</v>
      </c>
      <c r="AU2636" s="13" t="str">
        <f t="shared" si="489"/>
        <v>0</v>
      </c>
      <c r="AV2636" s="15"/>
      <c r="AW2636" s="15"/>
      <c r="AX2636" s="15"/>
      <c r="AY2636" s="15"/>
      <c r="AZ2636" s="14"/>
      <c r="BA2636" s="15"/>
      <c r="BB2636" s="15"/>
      <c r="BC2636" s="15"/>
      <c r="BD2636" s="13" t="str">
        <f t="shared" si="490"/>
        <v>0</v>
      </c>
      <c r="BE2636" s="2"/>
      <c r="BF2636" s="2"/>
      <c r="BG2636" s="2"/>
      <c r="BH2636" s="2"/>
      <c r="BI2636" s="2"/>
      <c r="BJ2636" s="2"/>
      <c r="BK2636" s="2" t="s">
        <v>1372</v>
      </c>
      <c r="BL2636" s="10" t="s">
        <v>1373</v>
      </c>
      <c r="BM2636" t="str" cm="1">
        <f t="array" ref="BM2636">_xlfn.IFS(LEFT(G2636,1)="L","外注品",LEFT(G2636,1)="W","内製品",G2636="","購買品")</f>
        <v>外注品</v>
      </c>
    </row>
    <row r="2637" spans="1:65">
      <c r="A2637" s="2" t="str">
        <f t="shared" si="491"/>
        <v>WG01</v>
      </c>
      <c r="B2637" t="s">
        <v>2814</v>
      </c>
      <c r="C2637" s="2" t="s">
        <v>1350</v>
      </c>
      <c r="D2637" s="10"/>
      <c r="E2637" s="10"/>
      <c r="G2637" s="19" t="s">
        <v>5008</v>
      </c>
      <c r="H2637" s="19"/>
      <c r="K2637" s="2" t="str">
        <f t="shared" si="483"/>
        <v>11L0004788520</v>
      </c>
      <c r="L2637" s="7" t="str">
        <f t="shared" si="492"/>
        <v>2001/01/01</v>
      </c>
      <c r="M2637" s="7" t="str">
        <f t="shared" si="493"/>
        <v>2199/12/31</v>
      </c>
      <c r="N2637" s="2" t="str">
        <f t="shared" si="484"/>
        <v/>
      </c>
      <c r="O2637" s="13">
        <v>0</v>
      </c>
      <c r="P2637" s="15"/>
      <c r="Q2637" s="13">
        <v>15</v>
      </c>
      <c r="R2637" s="18"/>
      <c r="S2637" s="18">
        <v>100000000</v>
      </c>
      <c r="T2637" s="2"/>
      <c r="U2637" s="2"/>
      <c r="V2637" s="2"/>
      <c r="W2637" s="2"/>
      <c r="X2637" s="2"/>
      <c r="Y2637" s="2"/>
      <c r="Z2637" s="2"/>
      <c r="AA2637" s="13">
        <v>1</v>
      </c>
      <c r="AB2637" s="13">
        <f t="shared" si="485"/>
        <v>0</v>
      </c>
      <c r="AC2637" s="13">
        <f t="shared" si="486"/>
        <v>0</v>
      </c>
      <c r="AD2637" s="15"/>
      <c r="AE2637" s="15"/>
      <c r="AF2637" s="13" t="str">
        <f t="shared" si="487"/>
        <v>1</v>
      </c>
      <c r="AG2637" s="15"/>
      <c r="AH2637" s="15"/>
      <c r="AI2637" s="15"/>
      <c r="AJ2637" s="14"/>
      <c r="AK2637" s="15" cm="1">
        <f t="array" ref="AK2637">_xlfn.IFS(B2637="","",LEFT(G2637,1)="L",1,LEFT(G2637,1)="W",1,AND(LEFT(B2637,1)="H",G2637=""),0)</f>
        <v>1</v>
      </c>
      <c r="AL2637" s="15"/>
      <c r="AM2637" s="15"/>
      <c r="AN2637" s="15"/>
      <c r="AO2637" s="15"/>
      <c r="AP2637" s="15"/>
      <c r="AQ2637" s="15"/>
      <c r="AR2637" s="15"/>
      <c r="AS2637" s="15">
        <f t="shared" si="488"/>
        <v>1</v>
      </c>
      <c r="AT2637" s="15" t="s">
        <v>115</v>
      </c>
      <c r="AU2637" s="13" t="str">
        <f t="shared" si="489"/>
        <v>0</v>
      </c>
      <c r="AV2637" s="15"/>
      <c r="AW2637" s="15"/>
      <c r="AX2637" s="15"/>
      <c r="AY2637" s="15"/>
      <c r="AZ2637" s="14"/>
      <c r="BA2637" s="15"/>
      <c r="BB2637" s="15"/>
      <c r="BC2637" s="15"/>
      <c r="BD2637" s="13" t="str">
        <f t="shared" si="490"/>
        <v>0</v>
      </c>
      <c r="BE2637" s="2"/>
      <c r="BF2637" s="2"/>
      <c r="BG2637" s="2"/>
      <c r="BH2637" s="2"/>
      <c r="BI2637" s="2"/>
      <c r="BJ2637" s="2"/>
      <c r="BK2637" s="2" t="s">
        <v>1372</v>
      </c>
      <c r="BL2637" s="10" t="s">
        <v>1373</v>
      </c>
      <c r="BM2637" t="str" cm="1">
        <f t="array" ref="BM2637">_xlfn.IFS(LEFT(G2637,1)="L","外注品",LEFT(G2637,1)="W","内製品",G2637="","購買品")</f>
        <v>外注品</v>
      </c>
    </row>
    <row r="2638" spans="1:65">
      <c r="A2638" s="2" t="str">
        <f t="shared" si="491"/>
        <v>WG01</v>
      </c>
      <c r="B2638" t="s">
        <v>2815</v>
      </c>
      <c r="C2638" s="2" t="s">
        <v>1350</v>
      </c>
      <c r="D2638" s="10"/>
      <c r="E2638" s="10"/>
      <c r="G2638" s="19" t="s">
        <v>5008</v>
      </c>
      <c r="H2638" s="19"/>
      <c r="K2638" s="2" t="str">
        <f t="shared" si="483"/>
        <v>11L0004788521</v>
      </c>
      <c r="L2638" s="7" t="str">
        <f t="shared" si="492"/>
        <v>2001/01/01</v>
      </c>
      <c r="M2638" s="7" t="str">
        <f t="shared" si="493"/>
        <v>2199/12/31</v>
      </c>
      <c r="N2638" s="2" t="str">
        <f t="shared" si="484"/>
        <v/>
      </c>
      <c r="O2638" s="13">
        <v>0</v>
      </c>
      <c r="P2638" s="15"/>
      <c r="Q2638" s="13">
        <v>15</v>
      </c>
      <c r="R2638" s="18"/>
      <c r="S2638" s="18">
        <v>100000000</v>
      </c>
      <c r="T2638" s="2"/>
      <c r="U2638" s="2"/>
      <c r="V2638" s="2"/>
      <c r="W2638" s="2"/>
      <c r="X2638" s="2"/>
      <c r="Y2638" s="2"/>
      <c r="Z2638" s="2"/>
      <c r="AA2638" s="13">
        <v>1</v>
      </c>
      <c r="AB2638" s="13">
        <f t="shared" si="485"/>
        <v>0</v>
      </c>
      <c r="AC2638" s="13">
        <f t="shared" si="486"/>
        <v>0</v>
      </c>
      <c r="AD2638" s="15"/>
      <c r="AE2638" s="15"/>
      <c r="AF2638" s="13" t="str">
        <f t="shared" si="487"/>
        <v>1</v>
      </c>
      <c r="AG2638" s="15"/>
      <c r="AH2638" s="15"/>
      <c r="AI2638" s="15"/>
      <c r="AJ2638" s="14"/>
      <c r="AK2638" s="15" cm="1">
        <f t="array" ref="AK2638">_xlfn.IFS(B2638="","",LEFT(G2638,1)="L",1,LEFT(G2638,1)="W",1,AND(LEFT(B2638,1)="H",G2638=""),0)</f>
        <v>1</v>
      </c>
      <c r="AL2638" s="15"/>
      <c r="AM2638" s="15"/>
      <c r="AN2638" s="15"/>
      <c r="AO2638" s="15"/>
      <c r="AP2638" s="15"/>
      <c r="AQ2638" s="15"/>
      <c r="AR2638" s="15"/>
      <c r="AS2638" s="15">
        <f t="shared" si="488"/>
        <v>1</v>
      </c>
      <c r="AT2638" s="15" t="s">
        <v>115</v>
      </c>
      <c r="AU2638" s="13" t="str">
        <f t="shared" si="489"/>
        <v>0</v>
      </c>
      <c r="AV2638" s="15"/>
      <c r="AW2638" s="15"/>
      <c r="AX2638" s="15"/>
      <c r="AY2638" s="15"/>
      <c r="AZ2638" s="14"/>
      <c r="BA2638" s="15"/>
      <c r="BB2638" s="15"/>
      <c r="BC2638" s="15"/>
      <c r="BD2638" s="13" t="str">
        <f t="shared" si="490"/>
        <v>0</v>
      </c>
      <c r="BE2638" s="2"/>
      <c r="BF2638" s="2"/>
      <c r="BG2638" s="2"/>
      <c r="BH2638" s="2"/>
      <c r="BI2638" s="2"/>
      <c r="BJ2638" s="2"/>
      <c r="BK2638" s="2" t="s">
        <v>1372</v>
      </c>
      <c r="BL2638" s="10" t="s">
        <v>1373</v>
      </c>
      <c r="BM2638" t="str" cm="1">
        <f t="array" ref="BM2638">_xlfn.IFS(LEFT(G2638,1)="L","外注品",LEFT(G2638,1)="W","内製品",G2638="","購買品")</f>
        <v>外注品</v>
      </c>
    </row>
    <row r="2639" spans="1:65">
      <c r="A2639" s="2" t="str">
        <f t="shared" si="491"/>
        <v>WG01</v>
      </c>
      <c r="B2639" t="s">
        <v>2816</v>
      </c>
      <c r="C2639" s="2" t="s">
        <v>1350</v>
      </c>
      <c r="D2639" s="10"/>
      <c r="E2639" s="10"/>
      <c r="G2639" s="19" t="s">
        <v>5008</v>
      </c>
      <c r="H2639" s="19"/>
      <c r="K2639" s="2" t="str">
        <f t="shared" si="483"/>
        <v>11L0004788522</v>
      </c>
      <c r="L2639" s="7" t="str">
        <f t="shared" si="492"/>
        <v>2001/01/01</v>
      </c>
      <c r="M2639" s="7" t="str">
        <f t="shared" si="493"/>
        <v>2199/12/31</v>
      </c>
      <c r="N2639" s="2" t="str">
        <f t="shared" si="484"/>
        <v/>
      </c>
      <c r="O2639" s="13">
        <v>0</v>
      </c>
      <c r="P2639" s="15"/>
      <c r="Q2639" s="13">
        <v>15</v>
      </c>
      <c r="R2639" s="18"/>
      <c r="S2639" s="18">
        <v>100000000</v>
      </c>
      <c r="T2639" s="2"/>
      <c r="U2639" s="2"/>
      <c r="V2639" s="2"/>
      <c r="W2639" s="2"/>
      <c r="X2639" s="2"/>
      <c r="Y2639" s="2"/>
      <c r="Z2639" s="2"/>
      <c r="AA2639" s="13">
        <v>1</v>
      </c>
      <c r="AB2639" s="13">
        <f t="shared" si="485"/>
        <v>0</v>
      </c>
      <c r="AC2639" s="13">
        <f t="shared" si="486"/>
        <v>0</v>
      </c>
      <c r="AD2639" s="15"/>
      <c r="AE2639" s="15"/>
      <c r="AF2639" s="13" t="str">
        <f t="shared" si="487"/>
        <v>1</v>
      </c>
      <c r="AG2639" s="15"/>
      <c r="AH2639" s="15"/>
      <c r="AI2639" s="15"/>
      <c r="AJ2639" s="14"/>
      <c r="AK2639" s="15" cm="1">
        <f t="array" ref="AK2639">_xlfn.IFS(B2639="","",LEFT(G2639,1)="L",1,LEFT(G2639,1)="W",1,AND(LEFT(B2639,1)="H",G2639=""),0)</f>
        <v>1</v>
      </c>
      <c r="AL2639" s="15"/>
      <c r="AM2639" s="15"/>
      <c r="AN2639" s="15"/>
      <c r="AO2639" s="15"/>
      <c r="AP2639" s="15"/>
      <c r="AQ2639" s="15"/>
      <c r="AR2639" s="15"/>
      <c r="AS2639" s="15">
        <f t="shared" si="488"/>
        <v>1</v>
      </c>
      <c r="AT2639" s="15" t="s">
        <v>115</v>
      </c>
      <c r="AU2639" s="13" t="str">
        <f t="shared" si="489"/>
        <v>0</v>
      </c>
      <c r="AV2639" s="15"/>
      <c r="AW2639" s="15"/>
      <c r="AX2639" s="15"/>
      <c r="AY2639" s="15"/>
      <c r="AZ2639" s="14"/>
      <c r="BA2639" s="15"/>
      <c r="BB2639" s="15"/>
      <c r="BC2639" s="15"/>
      <c r="BD2639" s="13" t="str">
        <f t="shared" si="490"/>
        <v>0</v>
      </c>
      <c r="BE2639" s="2"/>
      <c r="BF2639" s="2"/>
      <c r="BG2639" s="2"/>
      <c r="BH2639" s="2"/>
      <c r="BI2639" s="2"/>
      <c r="BJ2639" s="2"/>
      <c r="BK2639" s="2" t="s">
        <v>1372</v>
      </c>
      <c r="BL2639" s="10" t="s">
        <v>1373</v>
      </c>
      <c r="BM2639" t="str" cm="1">
        <f t="array" ref="BM2639">_xlfn.IFS(LEFT(G2639,1)="L","外注品",LEFT(G2639,1)="W","内製品",G2639="","購買品")</f>
        <v>外注品</v>
      </c>
    </row>
    <row r="2640" spans="1:65">
      <c r="A2640" s="2" t="str">
        <f t="shared" si="491"/>
        <v>WG01</v>
      </c>
      <c r="B2640" t="s">
        <v>2817</v>
      </c>
      <c r="C2640" s="2" t="s">
        <v>1350</v>
      </c>
      <c r="D2640" s="10"/>
      <c r="E2640" s="10"/>
      <c r="G2640" s="19" t="s">
        <v>5008</v>
      </c>
      <c r="H2640" s="19"/>
      <c r="K2640" s="2" t="str">
        <f t="shared" si="483"/>
        <v>11L0004788523</v>
      </c>
      <c r="L2640" s="7" t="str">
        <f t="shared" si="492"/>
        <v>2001/01/01</v>
      </c>
      <c r="M2640" s="7" t="str">
        <f t="shared" si="493"/>
        <v>2199/12/31</v>
      </c>
      <c r="N2640" s="2" t="str">
        <f t="shared" si="484"/>
        <v/>
      </c>
      <c r="O2640" s="13">
        <v>0</v>
      </c>
      <c r="P2640" s="15"/>
      <c r="Q2640" s="13">
        <v>15</v>
      </c>
      <c r="R2640" s="18"/>
      <c r="S2640" s="18">
        <v>100000000</v>
      </c>
      <c r="T2640" s="2"/>
      <c r="U2640" s="2"/>
      <c r="V2640" s="2"/>
      <c r="W2640" s="2"/>
      <c r="X2640" s="2"/>
      <c r="Y2640" s="2"/>
      <c r="Z2640" s="2"/>
      <c r="AA2640" s="13">
        <v>1</v>
      </c>
      <c r="AB2640" s="13">
        <f t="shared" si="485"/>
        <v>0</v>
      </c>
      <c r="AC2640" s="13">
        <f t="shared" si="486"/>
        <v>0</v>
      </c>
      <c r="AD2640" s="15"/>
      <c r="AE2640" s="15"/>
      <c r="AF2640" s="13" t="str">
        <f t="shared" si="487"/>
        <v>1</v>
      </c>
      <c r="AG2640" s="15"/>
      <c r="AH2640" s="15"/>
      <c r="AI2640" s="15"/>
      <c r="AJ2640" s="14"/>
      <c r="AK2640" s="15" cm="1">
        <f t="array" ref="AK2640">_xlfn.IFS(B2640="","",LEFT(G2640,1)="L",1,LEFT(G2640,1)="W",1,AND(LEFT(B2640,1)="H",G2640=""),0)</f>
        <v>1</v>
      </c>
      <c r="AL2640" s="15"/>
      <c r="AM2640" s="15"/>
      <c r="AN2640" s="15"/>
      <c r="AO2640" s="15"/>
      <c r="AP2640" s="15"/>
      <c r="AQ2640" s="15"/>
      <c r="AR2640" s="15"/>
      <c r="AS2640" s="15">
        <f t="shared" si="488"/>
        <v>1</v>
      </c>
      <c r="AT2640" s="15" t="s">
        <v>115</v>
      </c>
      <c r="AU2640" s="13" t="str">
        <f t="shared" si="489"/>
        <v>0</v>
      </c>
      <c r="AV2640" s="15"/>
      <c r="AW2640" s="15"/>
      <c r="AX2640" s="15"/>
      <c r="AY2640" s="15"/>
      <c r="AZ2640" s="14"/>
      <c r="BA2640" s="15"/>
      <c r="BB2640" s="15"/>
      <c r="BC2640" s="15"/>
      <c r="BD2640" s="13" t="str">
        <f t="shared" si="490"/>
        <v>0</v>
      </c>
      <c r="BE2640" s="2"/>
      <c r="BF2640" s="2"/>
      <c r="BG2640" s="2"/>
      <c r="BH2640" s="2"/>
      <c r="BI2640" s="2"/>
      <c r="BJ2640" s="2"/>
      <c r="BK2640" s="2" t="s">
        <v>1372</v>
      </c>
      <c r="BL2640" s="10" t="s">
        <v>1373</v>
      </c>
      <c r="BM2640" t="str" cm="1">
        <f t="array" ref="BM2640">_xlfn.IFS(LEFT(G2640,1)="L","外注品",LEFT(G2640,1)="W","内製品",G2640="","購買品")</f>
        <v>外注品</v>
      </c>
    </row>
    <row r="2641" spans="1:65">
      <c r="A2641" s="2" t="str">
        <f t="shared" si="491"/>
        <v>WG01</v>
      </c>
      <c r="B2641" t="s">
        <v>2818</v>
      </c>
      <c r="C2641" s="2" t="s">
        <v>1350</v>
      </c>
      <c r="D2641" s="10"/>
      <c r="E2641" s="10"/>
      <c r="G2641" s="19" t="s">
        <v>5008</v>
      </c>
      <c r="H2641" s="19"/>
      <c r="K2641" s="2" t="str">
        <f t="shared" si="483"/>
        <v>11L0004788524</v>
      </c>
      <c r="L2641" s="7" t="str">
        <f t="shared" si="492"/>
        <v>2001/01/01</v>
      </c>
      <c r="M2641" s="7" t="str">
        <f t="shared" si="493"/>
        <v>2199/12/31</v>
      </c>
      <c r="N2641" s="2" t="str">
        <f t="shared" si="484"/>
        <v/>
      </c>
      <c r="O2641" s="13">
        <v>0</v>
      </c>
      <c r="P2641" s="15"/>
      <c r="Q2641" s="13">
        <v>15</v>
      </c>
      <c r="R2641" s="18"/>
      <c r="S2641" s="18">
        <v>100000000</v>
      </c>
      <c r="T2641" s="2"/>
      <c r="U2641" s="2"/>
      <c r="V2641" s="2"/>
      <c r="W2641" s="2"/>
      <c r="X2641" s="2"/>
      <c r="Y2641" s="2"/>
      <c r="Z2641" s="2"/>
      <c r="AA2641" s="13">
        <v>1</v>
      </c>
      <c r="AB2641" s="13">
        <f t="shared" si="485"/>
        <v>0</v>
      </c>
      <c r="AC2641" s="13">
        <f t="shared" si="486"/>
        <v>0</v>
      </c>
      <c r="AD2641" s="15"/>
      <c r="AE2641" s="15"/>
      <c r="AF2641" s="13" t="str">
        <f t="shared" si="487"/>
        <v>1</v>
      </c>
      <c r="AG2641" s="15"/>
      <c r="AH2641" s="15"/>
      <c r="AI2641" s="15"/>
      <c r="AJ2641" s="14"/>
      <c r="AK2641" s="15" cm="1">
        <f t="array" ref="AK2641">_xlfn.IFS(B2641="","",LEFT(G2641,1)="L",1,LEFT(G2641,1)="W",1,AND(LEFT(B2641,1)="H",G2641=""),0)</f>
        <v>1</v>
      </c>
      <c r="AL2641" s="15"/>
      <c r="AM2641" s="15"/>
      <c r="AN2641" s="15"/>
      <c r="AO2641" s="15"/>
      <c r="AP2641" s="15"/>
      <c r="AQ2641" s="15"/>
      <c r="AR2641" s="15"/>
      <c r="AS2641" s="15">
        <f t="shared" si="488"/>
        <v>1</v>
      </c>
      <c r="AT2641" s="15" t="s">
        <v>115</v>
      </c>
      <c r="AU2641" s="13" t="str">
        <f t="shared" si="489"/>
        <v>0</v>
      </c>
      <c r="AV2641" s="15"/>
      <c r="AW2641" s="15"/>
      <c r="AX2641" s="15"/>
      <c r="AY2641" s="15"/>
      <c r="AZ2641" s="14"/>
      <c r="BA2641" s="15"/>
      <c r="BB2641" s="15"/>
      <c r="BC2641" s="15"/>
      <c r="BD2641" s="13" t="str">
        <f t="shared" si="490"/>
        <v>0</v>
      </c>
      <c r="BE2641" s="2"/>
      <c r="BF2641" s="2"/>
      <c r="BG2641" s="2"/>
      <c r="BH2641" s="2"/>
      <c r="BI2641" s="2"/>
      <c r="BJ2641" s="2"/>
      <c r="BK2641" s="2" t="s">
        <v>1372</v>
      </c>
      <c r="BL2641" s="10" t="s">
        <v>1373</v>
      </c>
      <c r="BM2641" t="str" cm="1">
        <f t="array" ref="BM2641">_xlfn.IFS(LEFT(G2641,1)="L","外注品",LEFT(G2641,1)="W","内製品",G2641="","購買品")</f>
        <v>外注品</v>
      </c>
    </row>
    <row r="2642" spans="1:65">
      <c r="A2642" s="2" t="str">
        <f t="shared" si="491"/>
        <v>WG01</v>
      </c>
      <c r="B2642" t="s">
        <v>2819</v>
      </c>
      <c r="C2642" s="2" t="s">
        <v>1350</v>
      </c>
      <c r="D2642" s="10"/>
      <c r="E2642" s="10"/>
      <c r="G2642" s="19" t="s">
        <v>5008</v>
      </c>
      <c r="H2642" s="19"/>
      <c r="K2642" s="2" t="str">
        <f t="shared" si="483"/>
        <v>11L0004788525</v>
      </c>
      <c r="L2642" s="7" t="str">
        <f t="shared" si="492"/>
        <v>2001/01/01</v>
      </c>
      <c r="M2642" s="7" t="str">
        <f t="shared" si="493"/>
        <v>2199/12/31</v>
      </c>
      <c r="N2642" s="2" t="str">
        <f t="shared" si="484"/>
        <v/>
      </c>
      <c r="O2642" s="13">
        <v>0</v>
      </c>
      <c r="P2642" s="15"/>
      <c r="Q2642" s="13">
        <v>15</v>
      </c>
      <c r="R2642" s="18"/>
      <c r="S2642" s="18">
        <v>100000000</v>
      </c>
      <c r="T2642" s="2"/>
      <c r="U2642" s="2"/>
      <c r="V2642" s="2"/>
      <c r="W2642" s="2"/>
      <c r="X2642" s="2"/>
      <c r="Y2642" s="2"/>
      <c r="Z2642" s="2"/>
      <c r="AA2642" s="13">
        <v>1</v>
      </c>
      <c r="AB2642" s="13">
        <f t="shared" si="485"/>
        <v>0</v>
      </c>
      <c r="AC2642" s="13">
        <f t="shared" si="486"/>
        <v>0</v>
      </c>
      <c r="AD2642" s="15"/>
      <c r="AE2642" s="15"/>
      <c r="AF2642" s="13" t="str">
        <f t="shared" si="487"/>
        <v>1</v>
      </c>
      <c r="AG2642" s="15"/>
      <c r="AH2642" s="15"/>
      <c r="AI2642" s="15"/>
      <c r="AJ2642" s="14"/>
      <c r="AK2642" s="15" cm="1">
        <f t="array" ref="AK2642">_xlfn.IFS(B2642="","",LEFT(G2642,1)="L",1,LEFT(G2642,1)="W",1,AND(LEFT(B2642,1)="H",G2642=""),0)</f>
        <v>1</v>
      </c>
      <c r="AL2642" s="15"/>
      <c r="AM2642" s="15"/>
      <c r="AN2642" s="15"/>
      <c r="AO2642" s="15"/>
      <c r="AP2642" s="15"/>
      <c r="AQ2642" s="15"/>
      <c r="AR2642" s="15"/>
      <c r="AS2642" s="15">
        <f t="shared" si="488"/>
        <v>1</v>
      </c>
      <c r="AT2642" s="15" t="s">
        <v>115</v>
      </c>
      <c r="AU2642" s="13" t="str">
        <f t="shared" si="489"/>
        <v>0</v>
      </c>
      <c r="AV2642" s="15"/>
      <c r="AW2642" s="15"/>
      <c r="AX2642" s="15"/>
      <c r="AY2642" s="15"/>
      <c r="AZ2642" s="14"/>
      <c r="BA2642" s="15"/>
      <c r="BB2642" s="15"/>
      <c r="BC2642" s="15"/>
      <c r="BD2642" s="13" t="str">
        <f t="shared" si="490"/>
        <v>0</v>
      </c>
      <c r="BE2642" s="2"/>
      <c r="BF2642" s="2"/>
      <c r="BG2642" s="2"/>
      <c r="BH2642" s="2"/>
      <c r="BI2642" s="2"/>
      <c r="BJ2642" s="2"/>
      <c r="BK2642" s="2" t="s">
        <v>1372</v>
      </c>
      <c r="BL2642" s="10" t="s">
        <v>1373</v>
      </c>
      <c r="BM2642" t="str" cm="1">
        <f t="array" ref="BM2642">_xlfn.IFS(LEFT(G2642,1)="L","外注品",LEFT(G2642,1)="W","内製品",G2642="","購買品")</f>
        <v>外注品</v>
      </c>
    </row>
    <row r="2643" spans="1:65">
      <c r="A2643" s="2" t="str">
        <f t="shared" si="491"/>
        <v>WG01</v>
      </c>
      <c r="B2643" t="s">
        <v>2820</v>
      </c>
      <c r="C2643" s="2" t="s">
        <v>1350</v>
      </c>
      <c r="D2643" s="10"/>
      <c r="E2643" s="10"/>
      <c r="G2643" s="19" t="s">
        <v>5008</v>
      </c>
      <c r="H2643" s="19"/>
      <c r="K2643" s="2" t="str">
        <f t="shared" si="483"/>
        <v>11L0004788526</v>
      </c>
      <c r="L2643" s="7" t="str">
        <f t="shared" si="492"/>
        <v>2001/01/01</v>
      </c>
      <c r="M2643" s="7" t="str">
        <f t="shared" si="493"/>
        <v>2199/12/31</v>
      </c>
      <c r="N2643" s="2" t="str">
        <f t="shared" si="484"/>
        <v/>
      </c>
      <c r="O2643" s="13">
        <v>0</v>
      </c>
      <c r="P2643" s="15"/>
      <c r="Q2643" s="13">
        <v>15</v>
      </c>
      <c r="R2643" s="18"/>
      <c r="S2643" s="18">
        <v>100000000</v>
      </c>
      <c r="T2643" s="2"/>
      <c r="U2643" s="2"/>
      <c r="V2643" s="2"/>
      <c r="W2643" s="2"/>
      <c r="X2643" s="2"/>
      <c r="Y2643" s="2"/>
      <c r="Z2643" s="2"/>
      <c r="AA2643" s="13">
        <v>1</v>
      </c>
      <c r="AB2643" s="13">
        <f t="shared" si="485"/>
        <v>0</v>
      </c>
      <c r="AC2643" s="13">
        <f t="shared" si="486"/>
        <v>0</v>
      </c>
      <c r="AD2643" s="15"/>
      <c r="AE2643" s="15"/>
      <c r="AF2643" s="13" t="str">
        <f t="shared" si="487"/>
        <v>1</v>
      </c>
      <c r="AG2643" s="15"/>
      <c r="AH2643" s="15"/>
      <c r="AI2643" s="15"/>
      <c r="AJ2643" s="14"/>
      <c r="AK2643" s="15" cm="1">
        <f t="array" ref="AK2643">_xlfn.IFS(B2643="","",LEFT(G2643,1)="L",1,LEFT(G2643,1)="W",1,AND(LEFT(B2643,1)="H",G2643=""),0)</f>
        <v>1</v>
      </c>
      <c r="AL2643" s="15"/>
      <c r="AM2643" s="15"/>
      <c r="AN2643" s="15"/>
      <c r="AO2643" s="15"/>
      <c r="AP2643" s="15"/>
      <c r="AQ2643" s="15"/>
      <c r="AR2643" s="15"/>
      <c r="AS2643" s="15">
        <f t="shared" si="488"/>
        <v>1</v>
      </c>
      <c r="AT2643" s="15" t="s">
        <v>115</v>
      </c>
      <c r="AU2643" s="13" t="str">
        <f t="shared" si="489"/>
        <v>0</v>
      </c>
      <c r="AV2643" s="15"/>
      <c r="AW2643" s="15"/>
      <c r="AX2643" s="15"/>
      <c r="AY2643" s="15"/>
      <c r="AZ2643" s="14"/>
      <c r="BA2643" s="15"/>
      <c r="BB2643" s="15"/>
      <c r="BC2643" s="15"/>
      <c r="BD2643" s="13" t="str">
        <f t="shared" si="490"/>
        <v>0</v>
      </c>
      <c r="BE2643" s="2"/>
      <c r="BF2643" s="2"/>
      <c r="BG2643" s="2"/>
      <c r="BH2643" s="2"/>
      <c r="BI2643" s="2"/>
      <c r="BJ2643" s="2"/>
      <c r="BK2643" s="2" t="s">
        <v>1372</v>
      </c>
      <c r="BL2643" s="10" t="s">
        <v>1373</v>
      </c>
      <c r="BM2643" t="str" cm="1">
        <f t="array" ref="BM2643">_xlfn.IFS(LEFT(G2643,1)="L","外注品",LEFT(G2643,1)="W","内製品",G2643="","購買品")</f>
        <v>外注品</v>
      </c>
    </row>
    <row r="2644" spans="1:65">
      <c r="A2644" s="2" t="str">
        <f t="shared" si="491"/>
        <v>WG01</v>
      </c>
      <c r="B2644" t="s">
        <v>2821</v>
      </c>
      <c r="C2644" s="2" t="s">
        <v>1350</v>
      </c>
      <c r="D2644" s="10"/>
      <c r="E2644" s="10"/>
      <c r="G2644" s="19" t="s">
        <v>5008</v>
      </c>
      <c r="H2644" s="19"/>
      <c r="K2644" s="2" t="str">
        <f t="shared" si="483"/>
        <v>11L0004788527</v>
      </c>
      <c r="L2644" s="7" t="str">
        <f t="shared" si="492"/>
        <v>2001/01/01</v>
      </c>
      <c r="M2644" s="7" t="str">
        <f t="shared" si="493"/>
        <v>2199/12/31</v>
      </c>
      <c r="N2644" s="2" t="str">
        <f t="shared" si="484"/>
        <v/>
      </c>
      <c r="O2644" s="13">
        <v>0</v>
      </c>
      <c r="P2644" s="15"/>
      <c r="Q2644" s="13">
        <v>15</v>
      </c>
      <c r="R2644" s="18"/>
      <c r="S2644" s="18">
        <v>100000000</v>
      </c>
      <c r="T2644" s="2"/>
      <c r="U2644" s="2"/>
      <c r="V2644" s="2"/>
      <c r="W2644" s="2"/>
      <c r="X2644" s="2"/>
      <c r="Y2644" s="2"/>
      <c r="Z2644" s="2"/>
      <c r="AA2644" s="13">
        <v>1</v>
      </c>
      <c r="AB2644" s="13">
        <f t="shared" si="485"/>
        <v>0</v>
      </c>
      <c r="AC2644" s="13">
        <f t="shared" si="486"/>
        <v>0</v>
      </c>
      <c r="AD2644" s="15"/>
      <c r="AE2644" s="15"/>
      <c r="AF2644" s="13" t="str">
        <f t="shared" si="487"/>
        <v>1</v>
      </c>
      <c r="AG2644" s="15"/>
      <c r="AH2644" s="15"/>
      <c r="AI2644" s="15"/>
      <c r="AJ2644" s="14"/>
      <c r="AK2644" s="15" cm="1">
        <f t="array" ref="AK2644">_xlfn.IFS(B2644="","",LEFT(G2644,1)="L",1,LEFT(G2644,1)="W",1,AND(LEFT(B2644,1)="H",G2644=""),0)</f>
        <v>1</v>
      </c>
      <c r="AL2644" s="15"/>
      <c r="AM2644" s="15"/>
      <c r="AN2644" s="15"/>
      <c r="AO2644" s="15"/>
      <c r="AP2644" s="15"/>
      <c r="AQ2644" s="15"/>
      <c r="AR2644" s="15"/>
      <c r="AS2644" s="15">
        <f t="shared" si="488"/>
        <v>1</v>
      </c>
      <c r="AT2644" s="15" t="s">
        <v>115</v>
      </c>
      <c r="AU2644" s="13" t="str">
        <f t="shared" si="489"/>
        <v>0</v>
      </c>
      <c r="AV2644" s="15"/>
      <c r="AW2644" s="15"/>
      <c r="AX2644" s="15"/>
      <c r="AY2644" s="15"/>
      <c r="AZ2644" s="14"/>
      <c r="BA2644" s="15"/>
      <c r="BB2644" s="15"/>
      <c r="BC2644" s="15"/>
      <c r="BD2644" s="13" t="str">
        <f t="shared" si="490"/>
        <v>0</v>
      </c>
      <c r="BE2644" s="2"/>
      <c r="BF2644" s="2"/>
      <c r="BG2644" s="2"/>
      <c r="BH2644" s="2"/>
      <c r="BI2644" s="2"/>
      <c r="BJ2644" s="2"/>
      <c r="BK2644" s="2" t="s">
        <v>1372</v>
      </c>
      <c r="BL2644" s="10" t="s">
        <v>1373</v>
      </c>
      <c r="BM2644" t="str" cm="1">
        <f t="array" ref="BM2644">_xlfn.IFS(LEFT(G2644,1)="L","外注品",LEFT(G2644,1)="W","内製品",G2644="","購買品")</f>
        <v>外注品</v>
      </c>
    </row>
    <row r="2645" spans="1:65">
      <c r="A2645" s="2" t="str">
        <f t="shared" si="491"/>
        <v>WG01</v>
      </c>
      <c r="B2645" t="s">
        <v>2822</v>
      </c>
      <c r="C2645" s="2" t="s">
        <v>1350</v>
      </c>
      <c r="D2645" s="10"/>
      <c r="E2645" s="10"/>
      <c r="G2645" s="19" t="s">
        <v>5008</v>
      </c>
      <c r="H2645" s="19"/>
      <c r="K2645" s="2" t="str">
        <f t="shared" si="483"/>
        <v>11L0004788528</v>
      </c>
      <c r="L2645" s="7" t="str">
        <f t="shared" si="492"/>
        <v>2001/01/01</v>
      </c>
      <c r="M2645" s="7" t="str">
        <f t="shared" si="493"/>
        <v>2199/12/31</v>
      </c>
      <c r="N2645" s="2" t="str">
        <f t="shared" si="484"/>
        <v/>
      </c>
      <c r="O2645" s="13">
        <v>0</v>
      </c>
      <c r="P2645" s="15"/>
      <c r="Q2645" s="13">
        <v>15</v>
      </c>
      <c r="R2645" s="18"/>
      <c r="S2645" s="18">
        <v>100000000</v>
      </c>
      <c r="T2645" s="2"/>
      <c r="U2645" s="2"/>
      <c r="V2645" s="2"/>
      <c r="W2645" s="2"/>
      <c r="X2645" s="2"/>
      <c r="Y2645" s="2"/>
      <c r="Z2645" s="2"/>
      <c r="AA2645" s="13">
        <v>1</v>
      </c>
      <c r="AB2645" s="13">
        <f t="shared" si="485"/>
        <v>0</v>
      </c>
      <c r="AC2645" s="13">
        <f t="shared" si="486"/>
        <v>0</v>
      </c>
      <c r="AD2645" s="15"/>
      <c r="AE2645" s="15"/>
      <c r="AF2645" s="13" t="str">
        <f t="shared" si="487"/>
        <v>1</v>
      </c>
      <c r="AG2645" s="15"/>
      <c r="AH2645" s="15"/>
      <c r="AI2645" s="15"/>
      <c r="AJ2645" s="14"/>
      <c r="AK2645" s="15" cm="1">
        <f t="array" ref="AK2645">_xlfn.IFS(B2645="","",LEFT(G2645,1)="L",1,LEFT(G2645,1)="W",1,AND(LEFT(B2645,1)="H",G2645=""),0)</f>
        <v>1</v>
      </c>
      <c r="AL2645" s="15"/>
      <c r="AM2645" s="15"/>
      <c r="AN2645" s="15"/>
      <c r="AO2645" s="15"/>
      <c r="AP2645" s="15"/>
      <c r="AQ2645" s="15"/>
      <c r="AR2645" s="15"/>
      <c r="AS2645" s="15">
        <f t="shared" si="488"/>
        <v>1</v>
      </c>
      <c r="AT2645" s="15" t="s">
        <v>115</v>
      </c>
      <c r="AU2645" s="13" t="str">
        <f t="shared" si="489"/>
        <v>0</v>
      </c>
      <c r="AV2645" s="15"/>
      <c r="AW2645" s="15"/>
      <c r="AX2645" s="15"/>
      <c r="AY2645" s="15"/>
      <c r="AZ2645" s="14"/>
      <c r="BA2645" s="15"/>
      <c r="BB2645" s="15"/>
      <c r="BC2645" s="15"/>
      <c r="BD2645" s="13" t="str">
        <f t="shared" si="490"/>
        <v>0</v>
      </c>
      <c r="BE2645" s="2"/>
      <c r="BF2645" s="2"/>
      <c r="BG2645" s="2"/>
      <c r="BH2645" s="2"/>
      <c r="BI2645" s="2"/>
      <c r="BJ2645" s="2"/>
      <c r="BK2645" s="2" t="s">
        <v>1372</v>
      </c>
      <c r="BL2645" s="10" t="s">
        <v>1373</v>
      </c>
      <c r="BM2645" t="str" cm="1">
        <f t="array" ref="BM2645">_xlfn.IFS(LEFT(G2645,1)="L","外注品",LEFT(G2645,1)="W","内製品",G2645="","購買品")</f>
        <v>外注品</v>
      </c>
    </row>
    <row r="2646" spans="1:65">
      <c r="A2646" s="2" t="str">
        <f t="shared" si="491"/>
        <v>WG01</v>
      </c>
      <c r="B2646" t="s">
        <v>2823</v>
      </c>
      <c r="C2646" s="2" t="s">
        <v>1350</v>
      </c>
      <c r="D2646" s="10"/>
      <c r="E2646" s="10"/>
      <c r="G2646" s="19" t="s">
        <v>5008</v>
      </c>
      <c r="H2646" s="19"/>
      <c r="K2646" s="2" t="str">
        <f t="shared" si="483"/>
        <v>11L0004788529</v>
      </c>
      <c r="L2646" s="7" t="str">
        <f t="shared" si="492"/>
        <v>2001/01/01</v>
      </c>
      <c r="M2646" s="7" t="str">
        <f t="shared" si="493"/>
        <v>2199/12/31</v>
      </c>
      <c r="N2646" s="2" t="str">
        <f t="shared" si="484"/>
        <v/>
      </c>
      <c r="O2646" s="13">
        <v>0</v>
      </c>
      <c r="P2646" s="15"/>
      <c r="Q2646" s="13">
        <v>15</v>
      </c>
      <c r="R2646" s="18"/>
      <c r="S2646" s="18">
        <v>100000000</v>
      </c>
      <c r="T2646" s="2"/>
      <c r="U2646" s="2"/>
      <c r="V2646" s="2"/>
      <c r="W2646" s="2"/>
      <c r="X2646" s="2"/>
      <c r="Y2646" s="2"/>
      <c r="Z2646" s="2"/>
      <c r="AA2646" s="13">
        <v>1</v>
      </c>
      <c r="AB2646" s="13">
        <f t="shared" si="485"/>
        <v>0</v>
      </c>
      <c r="AC2646" s="13">
        <f t="shared" si="486"/>
        <v>0</v>
      </c>
      <c r="AD2646" s="15"/>
      <c r="AE2646" s="15"/>
      <c r="AF2646" s="13" t="str">
        <f t="shared" si="487"/>
        <v>1</v>
      </c>
      <c r="AG2646" s="15"/>
      <c r="AH2646" s="15"/>
      <c r="AI2646" s="15"/>
      <c r="AJ2646" s="14"/>
      <c r="AK2646" s="15" cm="1">
        <f t="array" ref="AK2646">_xlfn.IFS(B2646="","",LEFT(G2646,1)="L",1,LEFT(G2646,1)="W",1,AND(LEFT(B2646,1)="H",G2646=""),0)</f>
        <v>1</v>
      </c>
      <c r="AL2646" s="15"/>
      <c r="AM2646" s="15"/>
      <c r="AN2646" s="15"/>
      <c r="AO2646" s="15"/>
      <c r="AP2646" s="15"/>
      <c r="AQ2646" s="15"/>
      <c r="AR2646" s="15"/>
      <c r="AS2646" s="15">
        <f t="shared" si="488"/>
        <v>1</v>
      </c>
      <c r="AT2646" s="15" t="s">
        <v>115</v>
      </c>
      <c r="AU2646" s="13" t="str">
        <f t="shared" si="489"/>
        <v>0</v>
      </c>
      <c r="AV2646" s="15"/>
      <c r="AW2646" s="15"/>
      <c r="AX2646" s="15"/>
      <c r="AY2646" s="15"/>
      <c r="AZ2646" s="14"/>
      <c r="BA2646" s="15"/>
      <c r="BB2646" s="15"/>
      <c r="BC2646" s="15"/>
      <c r="BD2646" s="13" t="str">
        <f t="shared" si="490"/>
        <v>0</v>
      </c>
      <c r="BE2646" s="2"/>
      <c r="BF2646" s="2"/>
      <c r="BG2646" s="2"/>
      <c r="BH2646" s="2"/>
      <c r="BI2646" s="2"/>
      <c r="BJ2646" s="2"/>
      <c r="BK2646" s="2" t="s">
        <v>1372</v>
      </c>
      <c r="BL2646" s="10" t="s">
        <v>1373</v>
      </c>
      <c r="BM2646" t="str" cm="1">
        <f t="array" ref="BM2646">_xlfn.IFS(LEFT(G2646,1)="L","外注品",LEFT(G2646,1)="W","内製品",G2646="","購買品")</f>
        <v>外注品</v>
      </c>
    </row>
    <row r="2647" spans="1:65">
      <c r="A2647" s="2" t="str">
        <f t="shared" si="491"/>
        <v>WG01</v>
      </c>
      <c r="B2647" t="s">
        <v>2824</v>
      </c>
      <c r="C2647" s="2" t="s">
        <v>1350</v>
      </c>
      <c r="D2647" s="10"/>
      <c r="E2647" s="10"/>
      <c r="G2647" s="19" t="s">
        <v>5008</v>
      </c>
      <c r="H2647" s="19"/>
      <c r="K2647" s="2" t="str">
        <f t="shared" si="483"/>
        <v>11L0004788530</v>
      </c>
      <c r="L2647" s="7" t="str">
        <f t="shared" si="492"/>
        <v>2001/01/01</v>
      </c>
      <c r="M2647" s="7" t="str">
        <f t="shared" si="493"/>
        <v>2199/12/31</v>
      </c>
      <c r="N2647" s="2" t="str">
        <f t="shared" si="484"/>
        <v/>
      </c>
      <c r="O2647" s="13">
        <v>0</v>
      </c>
      <c r="P2647" s="15"/>
      <c r="Q2647" s="13">
        <v>15</v>
      </c>
      <c r="R2647" s="18"/>
      <c r="S2647" s="18">
        <v>100000000</v>
      </c>
      <c r="T2647" s="2"/>
      <c r="U2647" s="2"/>
      <c r="V2647" s="2"/>
      <c r="W2647" s="2"/>
      <c r="X2647" s="2"/>
      <c r="Y2647" s="2"/>
      <c r="Z2647" s="2"/>
      <c r="AA2647" s="13">
        <v>1</v>
      </c>
      <c r="AB2647" s="13">
        <f t="shared" si="485"/>
        <v>0</v>
      </c>
      <c r="AC2647" s="13">
        <f t="shared" si="486"/>
        <v>0</v>
      </c>
      <c r="AD2647" s="15"/>
      <c r="AE2647" s="15"/>
      <c r="AF2647" s="13" t="str">
        <f t="shared" si="487"/>
        <v>1</v>
      </c>
      <c r="AG2647" s="15"/>
      <c r="AH2647" s="15"/>
      <c r="AI2647" s="15"/>
      <c r="AJ2647" s="14"/>
      <c r="AK2647" s="15" cm="1">
        <f t="array" ref="AK2647">_xlfn.IFS(B2647="","",LEFT(G2647,1)="L",1,LEFT(G2647,1)="W",1,AND(LEFT(B2647,1)="H",G2647=""),0)</f>
        <v>1</v>
      </c>
      <c r="AL2647" s="15"/>
      <c r="AM2647" s="15"/>
      <c r="AN2647" s="15"/>
      <c r="AO2647" s="15"/>
      <c r="AP2647" s="15"/>
      <c r="AQ2647" s="15"/>
      <c r="AR2647" s="15"/>
      <c r="AS2647" s="15">
        <f t="shared" si="488"/>
        <v>1</v>
      </c>
      <c r="AT2647" s="15" t="s">
        <v>115</v>
      </c>
      <c r="AU2647" s="13" t="str">
        <f t="shared" si="489"/>
        <v>0</v>
      </c>
      <c r="AV2647" s="15"/>
      <c r="AW2647" s="15"/>
      <c r="AX2647" s="15"/>
      <c r="AY2647" s="15"/>
      <c r="AZ2647" s="14"/>
      <c r="BA2647" s="15"/>
      <c r="BB2647" s="15"/>
      <c r="BC2647" s="15"/>
      <c r="BD2647" s="13" t="str">
        <f t="shared" si="490"/>
        <v>0</v>
      </c>
      <c r="BE2647" s="2"/>
      <c r="BF2647" s="2"/>
      <c r="BG2647" s="2"/>
      <c r="BH2647" s="2"/>
      <c r="BI2647" s="2"/>
      <c r="BJ2647" s="2"/>
      <c r="BK2647" s="2" t="s">
        <v>1372</v>
      </c>
      <c r="BL2647" s="10" t="s">
        <v>1373</v>
      </c>
      <c r="BM2647" t="str" cm="1">
        <f t="array" ref="BM2647">_xlfn.IFS(LEFT(G2647,1)="L","外注品",LEFT(G2647,1)="W","内製品",G2647="","購買品")</f>
        <v>外注品</v>
      </c>
    </row>
    <row r="2648" spans="1:65">
      <c r="A2648" s="2" t="str">
        <f t="shared" si="491"/>
        <v>WG01</v>
      </c>
      <c r="B2648" t="s">
        <v>2825</v>
      </c>
      <c r="C2648" s="2" t="s">
        <v>1350</v>
      </c>
      <c r="D2648" s="10"/>
      <c r="E2648" s="10"/>
      <c r="G2648" s="19" t="s">
        <v>5008</v>
      </c>
      <c r="H2648" s="19"/>
      <c r="K2648" s="2" t="str">
        <f t="shared" si="483"/>
        <v>11L0004788531</v>
      </c>
      <c r="L2648" s="7" t="str">
        <f t="shared" si="492"/>
        <v>2001/01/01</v>
      </c>
      <c r="M2648" s="7" t="str">
        <f t="shared" si="493"/>
        <v>2199/12/31</v>
      </c>
      <c r="N2648" s="2" t="str">
        <f t="shared" si="484"/>
        <v/>
      </c>
      <c r="O2648" s="13">
        <v>0</v>
      </c>
      <c r="P2648" s="15"/>
      <c r="Q2648" s="13">
        <v>15</v>
      </c>
      <c r="R2648" s="18"/>
      <c r="S2648" s="18">
        <v>100000000</v>
      </c>
      <c r="T2648" s="2"/>
      <c r="U2648" s="2"/>
      <c r="V2648" s="2"/>
      <c r="W2648" s="2"/>
      <c r="X2648" s="2"/>
      <c r="Y2648" s="2"/>
      <c r="Z2648" s="2"/>
      <c r="AA2648" s="13">
        <v>1</v>
      </c>
      <c r="AB2648" s="13">
        <f t="shared" si="485"/>
        <v>0</v>
      </c>
      <c r="AC2648" s="13">
        <f t="shared" si="486"/>
        <v>0</v>
      </c>
      <c r="AD2648" s="15"/>
      <c r="AE2648" s="15"/>
      <c r="AF2648" s="13" t="str">
        <f t="shared" si="487"/>
        <v>1</v>
      </c>
      <c r="AG2648" s="15"/>
      <c r="AH2648" s="15"/>
      <c r="AI2648" s="15"/>
      <c r="AJ2648" s="14"/>
      <c r="AK2648" s="15" cm="1">
        <f t="array" ref="AK2648">_xlfn.IFS(B2648="","",LEFT(G2648,1)="L",1,LEFT(G2648,1)="W",1,AND(LEFT(B2648,1)="H",G2648=""),0)</f>
        <v>1</v>
      </c>
      <c r="AL2648" s="15"/>
      <c r="AM2648" s="15"/>
      <c r="AN2648" s="15"/>
      <c r="AO2648" s="15"/>
      <c r="AP2648" s="15"/>
      <c r="AQ2648" s="15"/>
      <c r="AR2648" s="15"/>
      <c r="AS2648" s="15">
        <f t="shared" si="488"/>
        <v>1</v>
      </c>
      <c r="AT2648" s="15" t="s">
        <v>115</v>
      </c>
      <c r="AU2648" s="13" t="str">
        <f t="shared" si="489"/>
        <v>0</v>
      </c>
      <c r="AV2648" s="15"/>
      <c r="AW2648" s="15"/>
      <c r="AX2648" s="15"/>
      <c r="AY2648" s="15"/>
      <c r="AZ2648" s="14"/>
      <c r="BA2648" s="15"/>
      <c r="BB2648" s="15"/>
      <c r="BC2648" s="15"/>
      <c r="BD2648" s="13" t="str">
        <f t="shared" si="490"/>
        <v>0</v>
      </c>
      <c r="BE2648" s="2"/>
      <c r="BF2648" s="2"/>
      <c r="BG2648" s="2"/>
      <c r="BH2648" s="2"/>
      <c r="BI2648" s="2"/>
      <c r="BJ2648" s="2"/>
      <c r="BK2648" s="2" t="s">
        <v>1372</v>
      </c>
      <c r="BL2648" s="10" t="s">
        <v>1373</v>
      </c>
      <c r="BM2648" t="str" cm="1">
        <f t="array" ref="BM2648">_xlfn.IFS(LEFT(G2648,1)="L","外注品",LEFT(G2648,1)="W","内製品",G2648="","購買品")</f>
        <v>外注品</v>
      </c>
    </row>
    <row r="2649" spans="1:65">
      <c r="A2649" s="2" t="str">
        <f t="shared" si="491"/>
        <v>WG01</v>
      </c>
      <c r="B2649" t="s">
        <v>2826</v>
      </c>
      <c r="C2649" s="2" t="s">
        <v>1350</v>
      </c>
      <c r="D2649" s="10"/>
      <c r="E2649" s="10"/>
      <c r="G2649" s="19" t="s">
        <v>5008</v>
      </c>
      <c r="H2649" s="19"/>
      <c r="K2649" s="2" t="str">
        <f t="shared" si="483"/>
        <v>11L0004788532</v>
      </c>
      <c r="L2649" s="7" t="str">
        <f t="shared" si="492"/>
        <v>2001/01/01</v>
      </c>
      <c r="M2649" s="7" t="str">
        <f t="shared" si="493"/>
        <v>2199/12/31</v>
      </c>
      <c r="N2649" s="2" t="str">
        <f t="shared" si="484"/>
        <v/>
      </c>
      <c r="O2649" s="13">
        <v>0</v>
      </c>
      <c r="P2649" s="15"/>
      <c r="Q2649" s="13">
        <v>15</v>
      </c>
      <c r="R2649" s="18"/>
      <c r="S2649" s="18">
        <v>100000000</v>
      </c>
      <c r="T2649" s="2"/>
      <c r="U2649" s="2"/>
      <c r="V2649" s="2"/>
      <c r="W2649" s="2"/>
      <c r="X2649" s="2"/>
      <c r="Y2649" s="2"/>
      <c r="Z2649" s="2"/>
      <c r="AA2649" s="13">
        <v>1</v>
      </c>
      <c r="AB2649" s="13">
        <f t="shared" si="485"/>
        <v>0</v>
      </c>
      <c r="AC2649" s="13">
        <f t="shared" si="486"/>
        <v>0</v>
      </c>
      <c r="AD2649" s="15"/>
      <c r="AE2649" s="15"/>
      <c r="AF2649" s="13" t="str">
        <f t="shared" si="487"/>
        <v>1</v>
      </c>
      <c r="AG2649" s="15"/>
      <c r="AH2649" s="15"/>
      <c r="AI2649" s="15"/>
      <c r="AJ2649" s="14"/>
      <c r="AK2649" s="15" cm="1">
        <f t="array" ref="AK2649">_xlfn.IFS(B2649="","",LEFT(G2649,1)="L",1,LEFT(G2649,1)="W",1,AND(LEFT(B2649,1)="H",G2649=""),0)</f>
        <v>1</v>
      </c>
      <c r="AL2649" s="15"/>
      <c r="AM2649" s="15"/>
      <c r="AN2649" s="15"/>
      <c r="AO2649" s="15"/>
      <c r="AP2649" s="15"/>
      <c r="AQ2649" s="15"/>
      <c r="AR2649" s="15"/>
      <c r="AS2649" s="15">
        <f t="shared" si="488"/>
        <v>1</v>
      </c>
      <c r="AT2649" s="15" t="s">
        <v>115</v>
      </c>
      <c r="AU2649" s="13" t="str">
        <f t="shared" si="489"/>
        <v>0</v>
      </c>
      <c r="AV2649" s="15"/>
      <c r="AW2649" s="15"/>
      <c r="AX2649" s="15"/>
      <c r="AY2649" s="15"/>
      <c r="AZ2649" s="14"/>
      <c r="BA2649" s="15"/>
      <c r="BB2649" s="15"/>
      <c r="BC2649" s="15"/>
      <c r="BD2649" s="13" t="str">
        <f t="shared" si="490"/>
        <v>0</v>
      </c>
      <c r="BE2649" s="2"/>
      <c r="BF2649" s="2"/>
      <c r="BG2649" s="2"/>
      <c r="BH2649" s="2"/>
      <c r="BI2649" s="2"/>
      <c r="BJ2649" s="2"/>
      <c r="BK2649" s="2" t="s">
        <v>1372</v>
      </c>
      <c r="BL2649" s="10" t="s">
        <v>1373</v>
      </c>
      <c r="BM2649" t="str" cm="1">
        <f t="array" ref="BM2649">_xlfn.IFS(LEFT(G2649,1)="L","外注品",LEFT(G2649,1)="W","内製品",G2649="","購買品")</f>
        <v>外注品</v>
      </c>
    </row>
    <row r="2650" spans="1:65">
      <c r="A2650" s="2" t="str">
        <f t="shared" si="491"/>
        <v>WG01</v>
      </c>
      <c r="B2650" t="s">
        <v>2827</v>
      </c>
      <c r="C2650" s="2" t="s">
        <v>1350</v>
      </c>
      <c r="D2650" s="10"/>
      <c r="E2650" s="10"/>
      <c r="G2650" s="19" t="s">
        <v>5008</v>
      </c>
      <c r="H2650" s="19"/>
      <c r="K2650" s="2" t="str">
        <f t="shared" si="483"/>
        <v>11L0004788533</v>
      </c>
      <c r="L2650" s="7" t="str">
        <f t="shared" si="492"/>
        <v>2001/01/01</v>
      </c>
      <c r="M2650" s="7" t="str">
        <f t="shared" si="493"/>
        <v>2199/12/31</v>
      </c>
      <c r="N2650" s="2" t="str">
        <f t="shared" si="484"/>
        <v/>
      </c>
      <c r="O2650" s="13">
        <v>0</v>
      </c>
      <c r="P2650" s="15"/>
      <c r="Q2650" s="13">
        <v>15</v>
      </c>
      <c r="R2650" s="18"/>
      <c r="S2650" s="18">
        <v>100000000</v>
      </c>
      <c r="T2650" s="2"/>
      <c r="U2650" s="2"/>
      <c r="V2650" s="2"/>
      <c r="W2650" s="2"/>
      <c r="X2650" s="2"/>
      <c r="Y2650" s="2"/>
      <c r="Z2650" s="2"/>
      <c r="AA2650" s="13">
        <v>1</v>
      </c>
      <c r="AB2650" s="13">
        <f t="shared" si="485"/>
        <v>0</v>
      </c>
      <c r="AC2650" s="13">
        <f t="shared" si="486"/>
        <v>0</v>
      </c>
      <c r="AD2650" s="15"/>
      <c r="AE2650" s="15"/>
      <c r="AF2650" s="13" t="str">
        <f t="shared" si="487"/>
        <v>1</v>
      </c>
      <c r="AG2650" s="15"/>
      <c r="AH2650" s="15"/>
      <c r="AI2650" s="15"/>
      <c r="AJ2650" s="14"/>
      <c r="AK2650" s="15" cm="1">
        <f t="array" ref="AK2650">_xlfn.IFS(B2650="","",LEFT(G2650,1)="L",1,LEFT(G2650,1)="W",1,AND(LEFT(B2650,1)="H",G2650=""),0)</f>
        <v>1</v>
      </c>
      <c r="AL2650" s="15"/>
      <c r="AM2650" s="15"/>
      <c r="AN2650" s="15"/>
      <c r="AO2650" s="15"/>
      <c r="AP2650" s="15"/>
      <c r="AQ2650" s="15"/>
      <c r="AR2650" s="15"/>
      <c r="AS2650" s="15">
        <f t="shared" si="488"/>
        <v>1</v>
      </c>
      <c r="AT2650" s="15" t="s">
        <v>115</v>
      </c>
      <c r="AU2650" s="13" t="str">
        <f t="shared" si="489"/>
        <v>0</v>
      </c>
      <c r="AV2650" s="15"/>
      <c r="AW2650" s="15"/>
      <c r="AX2650" s="15"/>
      <c r="AY2650" s="15"/>
      <c r="AZ2650" s="14"/>
      <c r="BA2650" s="15"/>
      <c r="BB2650" s="15"/>
      <c r="BC2650" s="15"/>
      <c r="BD2650" s="13" t="str">
        <f t="shared" si="490"/>
        <v>0</v>
      </c>
      <c r="BE2650" s="2"/>
      <c r="BF2650" s="2"/>
      <c r="BG2650" s="2"/>
      <c r="BH2650" s="2"/>
      <c r="BI2650" s="2"/>
      <c r="BJ2650" s="2"/>
      <c r="BK2650" s="2" t="s">
        <v>1372</v>
      </c>
      <c r="BL2650" s="10" t="s">
        <v>1373</v>
      </c>
      <c r="BM2650" t="str" cm="1">
        <f t="array" ref="BM2650">_xlfn.IFS(LEFT(G2650,1)="L","外注品",LEFT(G2650,1)="W","内製品",G2650="","購買品")</f>
        <v>外注品</v>
      </c>
    </row>
    <row r="2651" spans="1:65">
      <c r="A2651" s="2" t="str">
        <f t="shared" si="491"/>
        <v>WG01</v>
      </c>
      <c r="B2651" t="s">
        <v>2828</v>
      </c>
      <c r="C2651" s="2" t="s">
        <v>1350</v>
      </c>
      <c r="D2651" s="10"/>
      <c r="E2651" s="10"/>
      <c r="G2651" s="19" t="s">
        <v>5008</v>
      </c>
      <c r="H2651" s="19"/>
      <c r="K2651" s="2" t="str">
        <f t="shared" si="483"/>
        <v>11L0004788534</v>
      </c>
      <c r="L2651" s="7" t="str">
        <f t="shared" si="492"/>
        <v>2001/01/01</v>
      </c>
      <c r="M2651" s="7" t="str">
        <f t="shared" si="493"/>
        <v>2199/12/31</v>
      </c>
      <c r="N2651" s="2" t="str">
        <f t="shared" si="484"/>
        <v/>
      </c>
      <c r="O2651" s="13">
        <v>0</v>
      </c>
      <c r="P2651" s="15"/>
      <c r="Q2651" s="13">
        <v>15</v>
      </c>
      <c r="R2651" s="18"/>
      <c r="S2651" s="18">
        <v>100000000</v>
      </c>
      <c r="T2651" s="2"/>
      <c r="U2651" s="2"/>
      <c r="V2651" s="2"/>
      <c r="W2651" s="2"/>
      <c r="X2651" s="2"/>
      <c r="Y2651" s="2"/>
      <c r="Z2651" s="2"/>
      <c r="AA2651" s="13">
        <v>1</v>
      </c>
      <c r="AB2651" s="13">
        <f t="shared" si="485"/>
        <v>0</v>
      </c>
      <c r="AC2651" s="13">
        <f t="shared" si="486"/>
        <v>0</v>
      </c>
      <c r="AD2651" s="15"/>
      <c r="AE2651" s="15"/>
      <c r="AF2651" s="13" t="str">
        <f t="shared" si="487"/>
        <v>1</v>
      </c>
      <c r="AG2651" s="15"/>
      <c r="AH2651" s="15"/>
      <c r="AI2651" s="15"/>
      <c r="AJ2651" s="14"/>
      <c r="AK2651" s="15" cm="1">
        <f t="array" ref="AK2651">_xlfn.IFS(B2651="","",LEFT(G2651,1)="L",1,LEFT(G2651,1)="W",1,AND(LEFT(B2651,1)="H",G2651=""),0)</f>
        <v>1</v>
      </c>
      <c r="AL2651" s="15"/>
      <c r="AM2651" s="15"/>
      <c r="AN2651" s="15"/>
      <c r="AO2651" s="15"/>
      <c r="AP2651" s="15"/>
      <c r="AQ2651" s="15"/>
      <c r="AR2651" s="15"/>
      <c r="AS2651" s="15">
        <f t="shared" si="488"/>
        <v>1</v>
      </c>
      <c r="AT2651" s="15" t="s">
        <v>115</v>
      </c>
      <c r="AU2651" s="13" t="str">
        <f t="shared" si="489"/>
        <v>0</v>
      </c>
      <c r="AV2651" s="15"/>
      <c r="AW2651" s="15"/>
      <c r="AX2651" s="15"/>
      <c r="AY2651" s="15"/>
      <c r="AZ2651" s="14"/>
      <c r="BA2651" s="15"/>
      <c r="BB2651" s="15"/>
      <c r="BC2651" s="15"/>
      <c r="BD2651" s="13" t="str">
        <f t="shared" si="490"/>
        <v>0</v>
      </c>
      <c r="BE2651" s="2"/>
      <c r="BF2651" s="2"/>
      <c r="BG2651" s="2"/>
      <c r="BH2651" s="2"/>
      <c r="BI2651" s="2"/>
      <c r="BJ2651" s="2"/>
      <c r="BK2651" s="2" t="s">
        <v>1372</v>
      </c>
      <c r="BL2651" s="10" t="s">
        <v>1373</v>
      </c>
      <c r="BM2651" t="str" cm="1">
        <f t="array" ref="BM2651">_xlfn.IFS(LEFT(G2651,1)="L","外注品",LEFT(G2651,1)="W","内製品",G2651="","購買品")</f>
        <v>外注品</v>
      </c>
    </row>
    <row r="2652" spans="1:65">
      <c r="A2652" s="2" t="str">
        <f t="shared" si="491"/>
        <v>WG01</v>
      </c>
      <c r="B2652" t="s">
        <v>2829</v>
      </c>
      <c r="C2652" s="2" t="s">
        <v>1350</v>
      </c>
      <c r="D2652" s="10"/>
      <c r="E2652" s="10"/>
      <c r="G2652" s="19" t="s">
        <v>5008</v>
      </c>
      <c r="H2652" s="19"/>
      <c r="K2652" s="2" t="str">
        <f t="shared" si="483"/>
        <v>11L0004788535</v>
      </c>
      <c r="L2652" s="7" t="str">
        <f t="shared" si="492"/>
        <v>2001/01/01</v>
      </c>
      <c r="M2652" s="7" t="str">
        <f t="shared" si="493"/>
        <v>2199/12/31</v>
      </c>
      <c r="N2652" s="2" t="str">
        <f t="shared" si="484"/>
        <v/>
      </c>
      <c r="O2652" s="13">
        <v>0</v>
      </c>
      <c r="P2652" s="15"/>
      <c r="Q2652" s="13">
        <v>15</v>
      </c>
      <c r="R2652" s="18"/>
      <c r="S2652" s="18">
        <v>100000000</v>
      </c>
      <c r="T2652" s="2"/>
      <c r="U2652" s="2"/>
      <c r="V2652" s="2"/>
      <c r="W2652" s="2"/>
      <c r="X2652" s="2"/>
      <c r="Y2652" s="2"/>
      <c r="Z2652" s="2"/>
      <c r="AA2652" s="13">
        <v>1</v>
      </c>
      <c r="AB2652" s="13">
        <f t="shared" si="485"/>
        <v>0</v>
      </c>
      <c r="AC2652" s="13">
        <f t="shared" si="486"/>
        <v>0</v>
      </c>
      <c r="AD2652" s="15"/>
      <c r="AE2652" s="15"/>
      <c r="AF2652" s="13" t="str">
        <f t="shared" si="487"/>
        <v>1</v>
      </c>
      <c r="AG2652" s="15"/>
      <c r="AH2652" s="15"/>
      <c r="AI2652" s="15"/>
      <c r="AJ2652" s="14"/>
      <c r="AK2652" s="15" cm="1">
        <f t="array" ref="AK2652">_xlfn.IFS(B2652="","",LEFT(G2652,1)="L",1,LEFT(G2652,1)="W",1,AND(LEFT(B2652,1)="H",G2652=""),0)</f>
        <v>1</v>
      </c>
      <c r="AL2652" s="15"/>
      <c r="AM2652" s="15"/>
      <c r="AN2652" s="15"/>
      <c r="AO2652" s="15"/>
      <c r="AP2652" s="15"/>
      <c r="AQ2652" s="15"/>
      <c r="AR2652" s="15"/>
      <c r="AS2652" s="15">
        <f t="shared" si="488"/>
        <v>1</v>
      </c>
      <c r="AT2652" s="15" t="s">
        <v>115</v>
      </c>
      <c r="AU2652" s="13" t="str">
        <f t="shared" si="489"/>
        <v>0</v>
      </c>
      <c r="AV2652" s="15"/>
      <c r="AW2652" s="15"/>
      <c r="AX2652" s="15"/>
      <c r="AY2652" s="15"/>
      <c r="AZ2652" s="14"/>
      <c r="BA2652" s="15"/>
      <c r="BB2652" s="15"/>
      <c r="BC2652" s="15"/>
      <c r="BD2652" s="13" t="str">
        <f t="shared" si="490"/>
        <v>0</v>
      </c>
      <c r="BE2652" s="2"/>
      <c r="BF2652" s="2"/>
      <c r="BG2652" s="2"/>
      <c r="BH2652" s="2"/>
      <c r="BI2652" s="2"/>
      <c r="BJ2652" s="2"/>
      <c r="BK2652" s="2" t="s">
        <v>1372</v>
      </c>
      <c r="BL2652" s="10" t="s">
        <v>1373</v>
      </c>
      <c r="BM2652" t="str" cm="1">
        <f t="array" ref="BM2652">_xlfn.IFS(LEFT(G2652,1)="L","外注品",LEFT(G2652,1)="W","内製品",G2652="","購買品")</f>
        <v>外注品</v>
      </c>
    </row>
    <row r="2653" spans="1:65">
      <c r="A2653" s="2" t="str">
        <f t="shared" si="491"/>
        <v>WG01</v>
      </c>
      <c r="B2653" t="s">
        <v>2830</v>
      </c>
      <c r="C2653" s="2" t="s">
        <v>1350</v>
      </c>
      <c r="D2653" s="10"/>
      <c r="E2653" s="10"/>
      <c r="G2653" s="19" t="s">
        <v>5008</v>
      </c>
      <c r="H2653" s="19"/>
      <c r="K2653" s="2" t="str">
        <f t="shared" si="483"/>
        <v>11L0004788536</v>
      </c>
      <c r="L2653" s="7" t="str">
        <f t="shared" si="492"/>
        <v>2001/01/01</v>
      </c>
      <c r="M2653" s="7" t="str">
        <f t="shared" si="493"/>
        <v>2199/12/31</v>
      </c>
      <c r="N2653" s="2" t="str">
        <f t="shared" si="484"/>
        <v/>
      </c>
      <c r="O2653" s="13">
        <v>0</v>
      </c>
      <c r="P2653" s="15"/>
      <c r="Q2653" s="13">
        <v>15</v>
      </c>
      <c r="R2653" s="18"/>
      <c r="S2653" s="18">
        <v>100000000</v>
      </c>
      <c r="T2653" s="2"/>
      <c r="U2653" s="2"/>
      <c r="V2653" s="2"/>
      <c r="W2653" s="2"/>
      <c r="X2653" s="2"/>
      <c r="Y2653" s="2"/>
      <c r="Z2653" s="2"/>
      <c r="AA2653" s="13">
        <v>1</v>
      </c>
      <c r="AB2653" s="13">
        <f t="shared" si="485"/>
        <v>0</v>
      </c>
      <c r="AC2653" s="13">
        <f t="shared" si="486"/>
        <v>0</v>
      </c>
      <c r="AD2653" s="15"/>
      <c r="AE2653" s="15"/>
      <c r="AF2653" s="13" t="str">
        <f t="shared" si="487"/>
        <v>1</v>
      </c>
      <c r="AG2653" s="15"/>
      <c r="AH2653" s="15"/>
      <c r="AI2653" s="15"/>
      <c r="AJ2653" s="14"/>
      <c r="AK2653" s="15" cm="1">
        <f t="array" ref="AK2653">_xlfn.IFS(B2653="","",LEFT(G2653,1)="L",1,LEFT(G2653,1)="W",1,AND(LEFT(B2653,1)="H",G2653=""),0)</f>
        <v>1</v>
      </c>
      <c r="AL2653" s="15"/>
      <c r="AM2653" s="15"/>
      <c r="AN2653" s="15"/>
      <c r="AO2653" s="15"/>
      <c r="AP2653" s="15"/>
      <c r="AQ2653" s="15"/>
      <c r="AR2653" s="15"/>
      <c r="AS2653" s="15">
        <f t="shared" si="488"/>
        <v>1</v>
      </c>
      <c r="AT2653" s="15" t="s">
        <v>115</v>
      </c>
      <c r="AU2653" s="13" t="str">
        <f t="shared" si="489"/>
        <v>0</v>
      </c>
      <c r="AV2653" s="15"/>
      <c r="AW2653" s="15"/>
      <c r="AX2653" s="15"/>
      <c r="AY2653" s="15"/>
      <c r="AZ2653" s="14"/>
      <c r="BA2653" s="15"/>
      <c r="BB2653" s="15"/>
      <c r="BC2653" s="15"/>
      <c r="BD2653" s="13" t="str">
        <f t="shared" si="490"/>
        <v>0</v>
      </c>
      <c r="BE2653" s="2"/>
      <c r="BF2653" s="2"/>
      <c r="BG2653" s="2"/>
      <c r="BH2653" s="2"/>
      <c r="BI2653" s="2"/>
      <c r="BJ2653" s="2"/>
      <c r="BK2653" s="2" t="s">
        <v>1372</v>
      </c>
      <c r="BL2653" s="10" t="s">
        <v>1373</v>
      </c>
      <c r="BM2653" t="str" cm="1">
        <f t="array" ref="BM2653">_xlfn.IFS(LEFT(G2653,1)="L","外注品",LEFT(G2653,1)="W","内製品",G2653="","購買品")</f>
        <v>外注品</v>
      </c>
    </row>
    <row r="2654" spans="1:65">
      <c r="A2654" s="2" t="str">
        <f t="shared" si="491"/>
        <v>WG01</v>
      </c>
      <c r="B2654" t="s">
        <v>2831</v>
      </c>
      <c r="C2654" s="2" t="s">
        <v>1350</v>
      </c>
      <c r="D2654" s="10"/>
      <c r="E2654" s="10"/>
      <c r="G2654" s="19" t="s">
        <v>5008</v>
      </c>
      <c r="H2654" s="19"/>
      <c r="K2654" s="2" t="str">
        <f t="shared" si="483"/>
        <v>11L0004788537</v>
      </c>
      <c r="L2654" s="7" t="str">
        <f t="shared" si="492"/>
        <v>2001/01/01</v>
      </c>
      <c r="M2654" s="7" t="str">
        <f t="shared" si="493"/>
        <v>2199/12/31</v>
      </c>
      <c r="N2654" s="2" t="str">
        <f t="shared" si="484"/>
        <v/>
      </c>
      <c r="O2654" s="13">
        <v>0</v>
      </c>
      <c r="P2654" s="15"/>
      <c r="Q2654" s="13">
        <v>15</v>
      </c>
      <c r="R2654" s="18"/>
      <c r="S2654" s="18">
        <v>100000000</v>
      </c>
      <c r="T2654" s="2"/>
      <c r="U2654" s="2"/>
      <c r="V2654" s="2"/>
      <c r="W2654" s="2"/>
      <c r="X2654" s="2"/>
      <c r="Y2654" s="2"/>
      <c r="Z2654" s="2"/>
      <c r="AA2654" s="13">
        <v>1</v>
      </c>
      <c r="AB2654" s="13">
        <f t="shared" si="485"/>
        <v>0</v>
      </c>
      <c r="AC2654" s="13">
        <f t="shared" si="486"/>
        <v>0</v>
      </c>
      <c r="AD2654" s="15"/>
      <c r="AE2654" s="15"/>
      <c r="AF2654" s="13" t="str">
        <f t="shared" si="487"/>
        <v>1</v>
      </c>
      <c r="AG2654" s="15"/>
      <c r="AH2654" s="15"/>
      <c r="AI2654" s="15"/>
      <c r="AJ2654" s="14"/>
      <c r="AK2654" s="15" cm="1">
        <f t="array" ref="AK2654">_xlfn.IFS(B2654="","",LEFT(G2654,1)="L",1,LEFT(G2654,1)="W",1,AND(LEFT(B2654,1)="H",G2654=""),0)</f>
        <v>1</v>
      </c>
      <c r="AL2654" s="15"/>
      <c r="AM2654" s="15"/>
      <c r="AN2654" s="15"/>
      <c r="AO2654" s="15"/>
      <c r="AP2654" s="15"/>
      <c r="AQ2654" s="15"/>
      <c r="AR2654" s="15"/>
      <c r="AS2654" s="15">
        <f t="shared" si="488"/>
        <v>1</v>
      </c>
      <c r="AT2654" s="15" t="s">
        <v>115</v>
      </c>
      <c r="AU2654" s="13" t="str">
        <f t="shared" si="489"/>
        <v>0</v>
      </c>
      <c r="AV2654" s="15"/>
      <c r="AW2654" s="15"/>
      <c r="AX2654" s="15"/>
      <c r="AY2654" s="15"/>
      <c r="AZ2654" s="14"/>
      <c r="BA2654" s="15"/>
      <c r="BB2654" s="15"/>
      <c r="BC2654" s="15"/>
      <c r="BD2654" s="13" t="str">
        <f t="shared" si="490"/>
        <v>0</v>
      </c>
      <c r="BE2654" s="2"/>
      <c r="BF2654" s="2"/>
      <c r="BG2654" s="2"/>
      <c r="BH2654" s="2"/>
      <c r="BI2654" s="2"/>
      <c r="BJ2654" s="2"/>
      <c r="BK2654" s="2" t="s">
        <v>1372</v>
      </c>
      <c r="BL2654" s="10" t="s">
        <v>1373</v>
      </c>
      <c r="BM2654" t="str" cm="1">
        <f t="array" ref="BM2654">_xlfn.IFS(LEFT(G2654,1)="L","外注品",LEFT(G2654,1)="W","内製品",G2654="","購買品")</f>
        <v>外注品</v>
      </c>
    </row>
    <row r="2655" spans="1:65">
      <c r="A2655" s="2" t="str">
        <f t="shared" si="491"/>
        <v>WG01</v>
      </c>
      <c r="B2655" t="s">
        <v>2832</v>
      </c>
      <c r="C2655" s="2" t="s">
        <v>1350</v>
      </c>
      <c r="D2655" s="10"/>
      <c r="E2655" s="10"/>
      <c r="G2655" s="19" t="s">
        <v>5008</v>
      </c>
      <c r="H2655" s="19"/>
      <c r="K2655" s="2" t="str">
        <f t="shared" si="483"/>
        <v>11L0004788538</v>
      </c>
      <c r="L2655" s="7" t="str">
        <f t="shared" si="492"/>
        <v>2001/01/01</v>
      </c>
      <c r="M2655" s="7" t="str">
        <f t="shared" si="493"/>
        <v>2199/12/31</v>
      </c>
      <c r="N2655" s="2" t="str">
        <f t="shared" si="484"/>
        <v/>
      </c>
      <c r="O2655" s="13">
        <v>0</v>
      </c>
      <c r="P2655" s="15"/>
      <c r="Q2655" s="13">
        <v>15</v>
      </c>
      <c r="R2655" s="18"/>
      <c r="S2655" s="18">
        <v>100000000</v>
      </c>
      <c r="T2655" s="2"/>
      <c r="U2655" s="2"/>
      <c r="V2655" s="2"/>
      <c r="W2655" s="2"/>
      <c r="X2655" s="2"/>
      <c r="Y2655" s="2"/>
      <c r="Z2655" s="2"/>
      <c r="AA2655" s="13">
        <v>1</v>
      </c>
      <c r="AB2655" s="13">
        <f t="shared" si="485"/>
        <v>0</v>
      </c>
      <c r="AC2655" s="13">
        <f t="shared" si="486"/>
        <v>0</v>
      </c>
      <c r="AD2655" s="15"/>
      <c r="AE2655" s="15"/>
      <c r="AF2655" s="13" t="str">
        <f t="shared" si="487"/>
        <v>1</v>
      </c>
      <c r="AG2655" s="15"/>
      <c r="AH2655" s="15"/>
      <c r="AI2655" s="15"/>
      <c r="AJ2655" s="14"/>
      <c r="AK2655" s="15" cm="1">
        <f t="array" ref="AK2655">_xlfn.IFS(B2655="","",LEFT(G2655,1)="L",1,LEFT(G2655,1)="W",1,AND(LEFT(B2655,1)="H",G2655=""),0)</f>
        <v>1</v>
      </c>
      <c r="AL2655" s="15"/>
      <c r="AM2655" s="15"/>
      <c r="AN2655" s="15"/>
      <c r="AO2655" s="15"/>
      <c r="AP2655" s="15"/>
      <c r="AQ2655" s="15"/>
      <c r="AR2655" s="15"/>
      <c r="AS2655" s="15">
        <f t="shared" si="488"/>
        <v>1</v>
      </c>
      <c r="AT2655" s="15" t="s">
        <v>115</v>
      </c>
      <c r="AU2655" s="13" t="str">
        <f t="shared" si="489"/>
        <v>0</v>
      </c>
      <c r="AV2655" s="15"/>
      <c r="AW2655" s="15"/>
      <c r="AX2655" s="15"/>
      <c r="AY2655" s="15"/>
      <c r="AZ2655" s="14"/>
      <c r="BA2655" s="15"/>
      <c r="BB2655" s="15"/>
      <c r="BC2655" s="15"/>
      <c r="BD2655" s="13" t="str">
        <f t="shared" si="490"/>
        <v>0</v>
      </c>
      <c r="BE2655" s="2"/>
      <c r="BF2655" s="2"/>
      <c r="BG2655" s="2"/>
      <c r="BH2655" s="2"/>
      <c r="BI2655" s="2"/>
      <c r="BJ2655" s="2"/>
      <c r="BK2655" s="2" t="s">
        <v>1372</v>
      </c>
      <c r="BL2655" s="10" t="s">
        <v>1373</v>
      </c>
      <c r="BM2655" t="str" cm="1">
        <f t="array" ref="BM2655">_xlfn.IFS(LEFT(G2655,1)="L","外注品",LEFT(G2655,1)="W","内製品",G2655="","購買品")</f>
        <v>外注品</v>
      </c>
    </row>
    <row r="2656" spans="1:65">
      <c r="A2656" s="2" t="str">
        <f t="shared" si="491"/>
        <v>WG01</v>
      </c>
      <c r="B2656" t="s">
        <v>2833</v>
      </c>
      <c r="C2656" s="2" t="s">
        <v>1350</v>
      </c>
      <c r="D2656" s="10"/>
      <c r="E2656" s="10"/>
      <c r="G2656" s="19" t="s">
        <v>5008</v>
      </c>
      <c r="H2656" s="19"/>
      <c r="K2656" s="2" t="str">
        <f t="shared" si="483"/>
        <v>11L0004788539</v>
      </c>
      <c r="L2656" s="7" t="str">
        <f t="shared" si="492"/>
        <v>2001/01/01</v>
      </c>
      <c r="M2656" s="7" t="str">
        <f t="shared" si="493"/>
        <v>2199/12/31</v>
      </c>
      <c r="N2656" s="2" t="str">
        <f t="shared" si="484"/>
        <v/>
      </c>
      <c r="O2656" s="13">
        <v>0</v>
      </c>
      <c r="P2656" s="15"/>
      <c r="Q2656" s="13">
        <v>15</v>
      </c>
      <c r="R2656" s="18"/>
      <c r="S2656" s="18">
        <v>100000000</v>
      </c>
      <c r="T2656" s="2"/>
      <c r="U2656" s="2"/>
      <c r="V2656" s="2"/>
      <c r="W2656" s="2"/>
      <c r="X2656" s="2"/>
      <c r="Y2656" s="2"/>
      <c r="Z2656" s="2"/>
      <c r="AA2656" s="13">
        <v>1</v>
      </c>
      <c r="AB2656" s="13">
        <f t="shared" si="485"/>
        <v>0</v>
      </c>
      <c r="AC2656" s="13">
        <f t="shared" si="486"/>
        <v>0</v>
      </c>
      <c r="AD2656" s="15"/>
      <c r="AE2656" s="15"/>
      <c r="AF2656" s="13" t="str">
        <f t="shared" si="487"/>
        <v>1</v>
      </c>
      <c r="AG2656" s="15"/>
      <c r="AH2656" s="15"/>
      <c r="AI2656" s="15"/>
      <c r="AJ2656" s="14"/>
      <c r="AK2656" s="15" cm="1">
        <f t="array" ref="AK2656">_xlfn.IFS(B2656="","",LEFT(G2656,1)="L",1,LEFT(G2656,1)="W",1,AND(LEFT(B2656,1)="H",G2656=""),0)</f>
        <v>1</v>
      </c>
      <c r="AL2656" s="15"/>
      <c r="AM2656" s="15"/>
      <c r="AN2656" s="15"/>
      <c r="AO2656" s="15"/>
      <c r="AP2656" s="15"/>
      <c r="AQ2656" s="15"/>
      <c r="AR2656" s="15"/>
      <c r="AS2656" s="15">
        <f t="shared" si="488"/>
        <v>1</v>
      </c>
      <c r="AT2656" s="15" t="s">
        <v>115</v>
      </c>
      <c r="AU2656" s="13" t="str">
        <f t="shared" si="489"/>
        <v>0</v>
      </c>
      <c r="AV2656" s="15"/>
      <c r="AW2656" s="15"/>
      <c r="AX2656" s="15"/>
      <c r="AY2656" s="15"/>
      <c r="AZ2656" s="14"/>
      <c r="BA2656" s="15"/>
      <c r="BB2656" s="15"/>
      <c r="BC2656" s="15"/>
      <c r="BD2656" s="13" t="str">
        <f t="shared" si="490"/>
        <v>0</v>
      </c>
      <c r="BE2656" s="2"/>
      <c r="BF2656" s="2"/>
      <c r="BG2656" s="2"/>
      <c r="BH2656" s="2"/>
      <c r="BI2656" s="2"/>
      <c r="BJ2656" s="2"/>
      <c r="BK2656" s="2" t="s">
        <v>1372</v>
      </c>
      <c r="BL2656" s="10" t="s">
        <v>1373</v>
      </c>
      <c r="BM2656" t="str" cm="1">
        <f t="array" ref="BM2656">_xlfn.IFS(LEFT(G2656,1)="L","外注品",LEFT(G2656,1)="W","内製品",G2656="","購買品")</f>
        <v>外注品</v>
      </c>
    </row>
    <row r="2657" spans="1:65">
      <c r="A2657" s="2" t="str">
        <f t="shared" si="491"/>
        <v>WG01</v>
      </c>
      <c r="B2657" t="s">
        <v>2834</v>
      </c>
      <c r="C2657" s="2" t="s">
        <v>1350</v>
      </c>
      <c r="D2657" s="10"/>
      <c r="E2657" s="10"/>
      <c r="G2657" s="19" t="s">
        <v>5008</v>
      </c>
      <c r="H2657" s="19"/>
      <c r="K2657" s="2" t="str">
        <f t="shared" si="483"/>
        <v>11L0004788540</v>
      </c>
      <c r="L2657" s="7" t="str">
        <f t="shared" si="492"/>
        <v>2001/01/01</v>
      </c>
      <c r="M2657" s="7" t="str">
        <f t="shared" si="493"/>
        <v>2199/12/31</v>
      </c>
      <c r="N2657" s="2" t="str">
        <f t="shared" si="484"/>
        <v/>
      </c>
      <c r="O2657" s="13">
        <v>0</v>
      </c>
      <c r="P2657" s="15"/>
      <c r="Q2657" s="13">
        <v>15</v>
      </c>
      <c r="R2657" s="18"/>
      <c r="S2657" s="18">
        <v>100000000</v>
      </c>
      <c r="T2657" s="2"/>
      <c r="U2657" s="2"/>
      <c r="V2657" s="2"/>
      <c r="W2657" s="2"/>
      <c r="X2657" s="2"/>
      <c r="Y2657" s="2"/>
      <c r="Z2657" s="2"/>
      <c r="AA2657" s="13">
        <v>1</v>
      </c>
      <c r="AB2657" s="13">
        <f t="shared" si="485"/>
        <v>0</v>
      </c>
      <c r="AC2657" s="13">
        <f t="shared" si="486"/>
        <v>0</v>
      </c>
      <c r="AD2657" s="15"/>
      <c r="AE2657" s="15"/>
      <c r="AF2657" s="13" t="str">
        <f t="shared" si="487"/>
        <v>1</v>
      </c>
      <c r="AG2657" s="15"/>
      <c r="AH2657" s="15"/>
      <c r="AI2657" s="15"/>
      <c r="AJ2657" s="14"/>
      <c r="AK2657" s="15" cm="1">
        <f t="array" ref="AK2657">_xlfn.IFS(B2657="","",LEFT(G2657,1)="L",1,LEFT(G2657,1)="W",1,AND(LEFT(B2657,1)="H",G2657=""),0)</f>
        <v>1</v>
      </c>
      <c r="AL2657" s="15"/>
      <c r="AM2657" s="15"/>
      <c r="AN2657" s="15"/>
      <c r="AO2657" s="15"/>
      <c r="AP2657" s="15"/>
      <c r="AQ2657" s="15"/>
      <c r="AR2657" s="15"/>
      <c r="AS2657" s="15">
        <f t="shared" si="488"/>
        <v>1</v>
      </c>
      <c r="AT2657" s="15" t="s">
        <v>115</v>
      </c>
      <c r="AU2657" s="13" t="str">
        <f t="shared" si="489"/>
        <v>0</v>
      </c>
      <c r="AV2657" s="15"/>
      <c r="AW2657" s="15"/>
      <c r="AX2657" s="15"/>
      <c r="AY2657" s="15"/>
      <c r="AZ2657" s="14"/>
      <c r="BA2657" s="15"/>
      <c r="BB2657" s="15"/>
      <c r="BC2657" s="15"/>
      <c r="BD2657" s="13" t="str">
        <f t="shared" si="490"/>
        <v>0</v>
      </c>
      <c r="BE2657" s="2"/>
      <c r="BF2657" s="2"/>
      <c r="BG2657" s="2"/>
      <c r="BH2657" s="2"/>
      <c r="BI2657" s="2"/>
      <c r="BJ2657" s="2"/>
      <c r="BK2657" s="2" t="s">
        <v>1372</v>
      </c>
      <c r="BL2657" s="10" t="s">
        <v>1373</v>
      </c>
      <c r="BM2657" t="str" cm="1">
        <f t="array" ref="BM2657">_xlfn.IFS(LEFT(G2657,1)="L","外注品",LEFT(G2657,1)="W","内製品",G2657="","購買品")</f>
        <v>外注品</v>
      </c>
    </row>
    <row r="2658" spans="1:65">
      <c r="A2658" s="2" t="str">
        <f t="shared" si="491"/>
        <v>WG01</v>
      </c>
      <c r="B2658" t="s">
        <v>2835</v>
      </c>
      <c r="C2658" s="2" t="s">
        <v>1350</v>
      </c>
      <c r="D2658" s="10"/>
      <c r="E2658" s="10"/>
      <c r="G2658" s="19" t="s">
        <v>5008</v>
      </c>
      <c r="H2658" s="19"/>
      <c r="K2658" s="2" t="str">
        <f t="shared" si="483"/>
        <v>11L0004788541</v>
      </c>
      <c r="L2658" s="7" t="str">
        <f t="shared" si="492"/>
        <v>2001/01/01</v>
      </c>
      <c r="M2658" s="7" t="str">
        <f t="shared" si="493"/>
        <v>2199/12/31</v>
      </c>
      <c r="N2658" s="2" t="str">
        <f t="shared" si="484"/>
        <v/>
      </c>
      <c r="O2658" s="13">
        <v>0</v>
      </c>
      <c r="P2658" s="15"/>
      <c r="Q2658" s="13">
        <v>15</v>
      </c>
      <c r="R2658" s="18"/>
      <c r="S2658" s="18">
        <v>100000000</v>
      </c>
      <c r="T2658" s="2"/>
      <c r="U2658" s="2"/>
      <c r="V2658" s="2"/>
      <c r="W2658" s="2"/>
      <c r="X2658" s="2"/>
      <c r="Y2658" s="2"/>
      <c r="Z2658" s="2"/>
      <c r="AA2658" s="13">
        <v>1</v>
      </c>
      <c r="AB2658" s="13">
        <f t="shared" si="485"/>
        <v>0</v>
      </c>
      <c r="AC2658" s="13">
        <f t="shared" si="486"/>
        <v>0</v>
      </c>
      <c r="AD2658" s="15"/>
      <c r="AE2658" s="15"/>
      <c r="AF2658" s="13" t="str">
        <f t="shared" si="487"/>
        <v>1</v>
      </c>
      <c r="AG2658" s="15"/>
      <c r="AH2658" s="15"/>
      <c r="AI2658" s="15"/>
      <c r="AJ2658" s="14"/>
      <c r="AK2658" s="15" cm="1">
        <f t="array" ref="AK2658">_xlfn.IFS(B2658="","",LEFT(G2658,1)="L",1,LEFT(G2658,1)="W",1,AND(LEFT(B2658,1)="H",G2658=""),0)</f>
        <v>1</v>
      </c>
      <c r="AL2658" s="15"/>
      <c r="AM2658" s="15"/>
      <c r="AN2658" s="15"/>
      <c r="AO2658" s="15"/>
      <c r="AP2658" s="15"/>
      <c r="AQ2658" s="15"/>
      <c r="AR2658" s="15"/>
      <c r="AS2658" s="15">
        <f t="shared" si="488"/>
        <v>1</v>
      </c>
      <c r="AT2658" s="15" t="s">
        <v>115</v>
      </c>
      <c r="AU2658" s="13" t="str">
        <f t="shared" si="489"/>
        <v>0</v>
      </c>
      <c r="AV2658" s="15"/>
      <c r="AW2658" s="15"/>
      <c r="AX2658" s="15"/>
      <c r="AY2658" s="15"/>
      <c r="AZ2658" s="14"/>
      <c r="BA2658" s="15"/>
      <c r="BB2658" s="15"/>
      <c r="BC2658" s="15"/>
      <c r="BD2658" s="13" t="str">
        <f t="shared" si="490"/>
        <v>0</v>
      </c>
      <c r="BE2658" s="2"/>
      <c r="BF2658" s="2"/>
      <c r="BG2658" s="2"/>
      <c r="BH2658" s="2"/>
      <c r="BI2658" s="2"/>
      <c r="BJ2658" s="2"/>
      <c r="BK2658" s="2" t="s">
        <v>1372</v>
      </c>
      <c r="BL2658" s="10" t="s">
        <v>1373</v>
      </c>
      <c r="BM2658" t="str" cm="1">
        <f t="array" ref="BM2658">_xlfn.IFS(LEFT(G2658,1)="L","外注品",LEFT(G2658,1)="W","内製品",G2658="","購買品")</f>
        <v>外注品</v>
      </c>
    </row>
    <row r="2659" spans="1:65">
      <c r="A2659" s="2" t="str">
        <f t="shared" si="491"/>
        <v>WG01</v>
      </c>
      <c r="B2659" t="s">
        <v>2836</v>
      </c>
      <c r="C2659" s="2" t="s">
        <v>1350</v>
      </c>
      <c r="D2659" s="10"/>
      <c r="E2659" s="10"/>
      <c r="G2659" s="19" t="s">
        <v>5008</v>
      </c>
      <c r="H2659" s="19"/>
      <c r="K2659" s="2" t="str">
        <f t="shared" si="483"/>
        <v>11L0004788542</v>
      </c>
      <c r="L2659" s="7" t="str">
        <f t="shared" si="492"/>
        <v>2001/01/01</v>
      </c>
      <c r="M2659" s="7" t="str">
        <f t="shared" si="493"/>
        <v>2199/12/31</v>
      </c>
      <c r="N2659" s="2" t="str">
        <f t="shared" si="484"/>
        <v/>
      </c>
      <c r="O2659" s="13">
        <v>0</v>
      </c>
      <c r="P2659" s="15"/>
      <c r="Q2659" s="13">
        <v>15</v>
      </c>
      <c r="R2659" s="18"/>
      <c r="S2659" s="18">
        <v>100000000</v>
      </c>
      <c r="T2659" s="2"/>
      <c r="U2659" s="2"/>
      <c r="V2659" s="2"/>
      <c r="W2659" s="2"/>
      <c r="X2659" s="2"/>
      <c r="Y2659" s="2"/>
      <c r="Z2659" s="2"/>
      <c r="AA2659" s="13">
        <v>1</v>
      </c>
      <c r="AB2659" s="13">
        <f t="shared" si="485"/>
        <v>0</v>
      </c>
      <c r="AC2659" s="13">
        <f t="shared" si="486"/>
        <v>0</v>
      </c>
      <c r="AD2659" s="15"/>
      <c r="AE2659" s="15"/>
      <c r="AF2659" s="13" t="str">
        <f t="shared" si="487"/>
        <v>1</v>
      </c>
      <c r="AG2659" s="15"/>
      <c r="AH2659" s="15"/>
      <c r="AI2659" s="15"/>
      <c r="AJ2659" s="14"/>
      <c r="AK2659" s="15" cm="1">
        <f t="array" ref="AK2659">_xlfn.IFS(B2659="","",LEFT(G2659,1)="L",1,LEFT(G2659,1)="W",1,AND(LEFT(B2659,1)="H",G2659=""),0)</f>
        <v>1</v>
      </c>
      <c r="AL2659" s="15"/>
      <c r="AM2659" s="15"/>
      <c r="AN2659" s="15"/>
      <c r="AO2659" s="15"/>
      <c r="AP2659" s="15"/>
      <c r="AQ2659" s="15"/>
      <c r="AR2659" s="15"/>
      <c r="AS2659" s="15">
        <f t="shared" si="488"/>
        <v>1</v>
      </c>
      <c r="AT2659" s="15" t="s">
        <v>115</v>
      </c>
      <c r="AU2659" s="13" t="str">
        <f t="shared" si="489"/>
        <v>0</v>
      </c>
      <c r="AV2659" s="15"/>
      <c r="AW2659" s="15"/>
      <c r="AX2659" s="15"/>
      <c r="AY2659" s="15"/>
      <c r="AZ2659" s="14"/>
      <c r="BA2659" s="15"/>
      <c r="BB2659" s="15"/>
      <c r="BC2659" s="15"/>
      <c r="BD2659" s="13" t="str">
        <f t="shared" si="490"/>
        <v>0</v>
      </c>
      <c r="BE2659" s="2"/>
      <c r="BF2659" s="2"/>
      <c r="BG2659" s="2"/>
      <c r="BH2659" s="2"/>
      <c r="BI2659" s="2"/>
      <c r="BJ2659" s="2"/>
      <c r="BK2659" s="2" t="s">
        <v>1372</v>
      </c>
      <c r="BL2659" s="10" t="s">
        <v>1373</v>
      </c>
      <c r="BM2659" t="str" cm="1">
        <f t="array" ref="BM2659">_xlfn.IFS(LEFT(G2659,1)="L","外注品",LEFT(G2659,1)="W","内製品",G2659="","購買品")</f>
        <v>外注品</v>
      </c>
    </row>
    <row r="2660" spans="1:65">
      <c r="A2660" s="2" t="str">
        <f t="shared" si="491"/>
        <v>WG01</v>
      </c>
      <c r="B2660" t="s">
        <v>2837</v>
      </c>
      <c r="C2660" s="2" t="s">
        <v>1350</v>
      </c>
      <c r="D2660" s="10"/>
      <c r="E2660" s="10"/>
      <c r="G2660" s="19" t="s">
        <v>5008</v>
      </c>
      <c r="H2660" s="19"/>
      <c r="K2660" s="2" t="str">
        <f t="shared" si="483"/>
        <v>11L0004788543</v>
      </c>
      <c r="L2660" s="7" t="str">
        <f t="shared" si="492"/>
        <v>2001/01/01</v>
      </c>
      <c r="M2660" s="7" t="str">
        <f t="shared" si="493"/>
        <v>2199/12/31</v>
      </c>
      <c r="N2660" s="2" t="str">
        <f t="shared" si="484"/>
        <v/>
      </c>
      <c r="O2660" s="13">
        <v>0</v>
      </c>
      <c r="P2660" s="15"/>
      <c r="Q2660" s="13">
        <v>15</v>
      </c>
      <c r="R2660" s="18"/>
      <c r="S2660" s="18">
        <v>100000000</v>
      </c>
      <c r="T2660" s="2"/>
      <c r="U2660" s="2"/>
      <c r="V2660" s="2"/>
      <c r="W2660" s="2"/>
      <c r="X2660" s="2"/>
      <c r="Y2660" s="2"/>
      <c r="Z2660" s="2"/>
      <c r="AA2660" s="13">
        <v>1</v>
      </c>
      <c r="AB2660" s="13">
        <f t="shared" si="485"/>
        <v>0</v>
      </c>
      <c r="AC2660" s="13">
        <f t="shared" si="486"/>
        <v>0</v>
      </c>
      <c r="AD2660" s="15"/>
      <c r="AE2660" s="15"/>
      <c r="AF2660" s="13" t="str">
        <f t="shared" si="487"/>
        <v>1</v>
      </c>
      <c r="AG2660" s="15"/>
      <c r="AH2660" s="15"/>
      <c r="AI2660" s="15"/>
      <c r="AJ2660" s="14"/>
      <c r="AK2660" s="15" cm="1">
        <f t="array" ref="AK2660">_xlfn.IFS(B2660="","",LEFT(G2660,1)="L",1,LEFT(G2660,1)="W",1,AND(LEFT(B2660,1)="H",G2660=""),0)</f>
        <v>1</v>
      </c>
      <c r="AL2660" s="15"/>
      <c r="AM2660" s="15"/>
      <c r="AN2660" s="15"/>
      <c r="AO2660" s="15"/>
      <c r="AP2660" s="15"/>
      <c r="AQ2660" s="15"/>
      <c r="AR2660" s="15"/>
      <c r="AS2660" s="15">
        <f t="shared" si="488"/>
        <v>1</v>
      </c>
      <c r="AT2660" s="15" t="s">
        <v>115</v>
      </c>
      <c r="AU2660" s="13" t="str">
        <f t="shared" si="489"/>
        <v>0</v>
      </c>
      <c r="AV2660" s="15"/>
      <c r="AW2660" s="15"/>
      <c r="AX2660" s="15"/>
      <c r="AY2660" s="15"/>
      <c r="AZ2660" s="14"/>
      <c r="BA2660" s="15"/>
      <c r="BB2660" s="15"/>
      <c r="BC2660" s="15"/>
      <c r="BD2660" s="13" t="str">
        <f t="shared" si="490"/>
        <v>0</v>
      </c>
      <c r="BE2660" s="2"/>
      <c r="BF2660" s="2"/>
      <c r="BG2660" s="2"/>
      <c r="BH2660" s="2"/>
      <c r="BI2660" s="2"/>
      <c r="BJ2660" s="2"/>
      <c r="BK2660" s="2" t="s">
        <v>1372</v>
      </c>
      <c r="BL2660" s="10" t="s">
        <v>1373</v>
      </c>
      <c r="BM2660" t="str" cm="1">
        <f t="array" ref="BM2660">_xlfn.IFS(LEFT(G2660,1)="L","外注品",LEFT(G2660,1)="W","内製品",G2660="","購買品")</f>
        <v>外注品</v>
      </c>
    </row>
    <row r="2661" spans="1:65">
      <c r="A2661" s="2" t="str">
        <f t="shared" si="491"/>
        <v>WG01</v>
      </c>
      <c r="B2661" t="s">
        <v>2838</v>
      </c>
      <c r="C2661" s="2" t="s">
        <v>1350</v>
      </c>
      <c r="D2661" s="10"/>
      <c r="E2661" s="10"/>
      <c r="G2661" s="19" t="s">
        <v>5008</v>
      </c>
      <c r="H2661" s="19"/>
      <c r="K2661" s="2" t="str">
        <f t="shared" si="483"/>
        <v>11L0004788544</v>
      </c>
      <c r="L2661" s="7" t="str">
        <f t="shared" si="492"/>
        <v>2001/01/01</v>
      </c>
      <c r="M2661" s="7" t="str">
        <f t="shared" si="493"/>
        <v>2199/12/31</v>
      </c>
      <c r="N2661" s="2" t="str">
        <f t="shared" si="484"/>
        <v/>
      </c>
      <c r="O2661" s="13">
        <v>0</v>
      </c>
      <c r="P2661" s="15"/>
      <c r="Q2661" s="13">
        <v>15</v>
      </c>
      <c r="R2661" s="18"/>
      <c r="S2661" s="18">
        <v>100000000</v>
      </c>
      <c r="T2661" s="2"/>
      <c r="U2661" s="2"/>
      <c r="V2661" s="2"/>
      <c r="W2661" s="2"/>
      <c r="X2661" s="2"/>
      <c r="Y2661" s="2"/>
      <c r="Z2661" s="2"/>
      <c r="AA2661" s="13">
        <v>1</v>
      </c>
      <c r="AB2661" s="13">
        <f t="shared" si="485"/>
        <v>0</v>
      </c>
      <c r="AC2661" s="13">
        <f t="shared" si="486"/>
        <v>0</v>
      </c>
      <c r="AD2661" s="15"/>
      <c r="AE2661" s="15"/>
      <c r="AF2661" s="13" t="str">
        <f t="shared" si="487"/>
        <v>1</v>
      </c>
      <c r="AG2661" s="15"/>
      <c r="AH2661" s="15"/>
      <c r="AI2661" s="15"/>
      <c r="AJ2661" s="14"/>
      <c r="AK2661" s="15" cm="1">
        <f t="array" ref="AK2661">_xlfn.IFS(B2661="","",LEFT(G2661,1)="L",1,LEFT(G2661,1)="W",1,AND(LEFT(B2661,1)="H",G2661=""),0)</f>
        <v>1</v>
      </c>
      <c r="AL2661" s="15"/>
      <c r="AM2661" s="15"/>
      <c r="AN2661" s="15"/>
      <c r="AO2661" s="15"/>
      <c r="AP2661" s="15"/>
      <c r="AQ2661" s="15"/>
      <c r="AR2661" s="15"/>
      <c r="AS2661" s="15">
        <f t="shared" si="488"/>
        <v>1</v>
      </c>
      <c r="AT2661" s="15" t="s">
        <v>115</v>
      </c>
      <c r="AU2661" s="13" t="str">
        <f t="shared" si="489"/>
        <v>0</v>
      </c>
      <c r="AV2661" s="15"/>
      <c r="AW2661" s="15"/>
      <c r="AX2661" s="15"/>
      <c r="AY2661" s="15"/>
      <c r="AZ2661" s="14"/>
      <c r="BA2661" s="15"/>
      <c r="BB2661" s="15"/>
      <c r="BC2661" s="15"/>
      <c r="BD2661" s="13" t="str">
        <f t="shared" si="490"/>
        <v>0</v>
      </c>
      <c r="BE2661" s="2"/>
      <c r="BF2661" s="2"/>
      <c r="BG2661" s="2"/>
      <c r="BH2661" s="2"/>
      <c r="BI2661" s="2"/>
      <c r="BJ2661" s="2"/>
      <c r="BK2661" s="2" t="s">
        <v>1372</v>
      </c>
      <c r="BL2661" s="10" t="s">
        <v>1373</v>
      </c>
      <c r="BM2661" t="str" cm="1">
        <f t="array" ref="BM2661">_xlfn.IFS(LEFT(G2661,1)="L","外注品",LEFT(G2661,1)="W","内製品",G2661="","購買品")</f>
        <v>外注品</v>
      </c>
    </row>
    <row r="2662" spans="1:65">
      <c r="A2662" s="2" t="str">
        <f t="shared" si="491"/>
        <v>WG01</v>
      </c>
      <c r="B2662" t="s">
        <v>2839</v>
      </c>
      <c r="C2662" s="2" t="s">
        <v>1350</v>
      </c>
      <c r="D2662" s="10"/>
      <c r="E2662" s="10"/>
      <c r="G2662" s="19" t="s">
        <v>5008</v>
      </c>
      <c r="H2662" s="19"/>
      <c r="K2662" s="2" t="str">
        <f t="shared" si="483"/>
        <v>11L0004788545</v>
      </c>
      <c r="L2662" s="7" t="str">
        <f t="shared" si="492"/>
        <v>2001/01/01</v>
      </c>
      <c r="M2662" s="7" t="str">
        <f t="shared" si="493"/>
        <v>2199/12/31</v>
      </c>
      <c r="N2662" s="2" t="str">
        <f t="shared" si="484"/>
        <v/>
      </c>
      <c r="O2662" s="13">
        <v>0</v>
      </c>
      <c r="P2662" s="15"/>
      <c r="Q2662" s="13">
        <v>15</v>
      </c>
      <c r="R2662" s="18"/>
      <c r="S2662" s="18">
        <v>100000000</v>
      </c>
      <c r="T2662" s="2"/>
      <c r="U2662" s="2"/>
      <c r="V2662" s="2"/>
      <c r="W2662" s="2"/>
      <c r="X2662" s="2"/>
      <c r="Y2662" s="2"/>
      <c r="Z2662" s="2"/>
      <c r="AA2662" s="13">
        <v>1</v>
      </c>
      <c r="AB2662" s="13">
        <f t="shared" si="485"/>
        <v>0</v>
      </c>
      <c r="AC2662" s="13">
        <f t="shared" si="486"/>
        <v>0</v>
      </c>
      <c r="AD2662" s="15"/>
      <c r="AE2662" s="15"/>
      <c r="AF2662" s="13" t="str">
        <f t="shared" si="487"/>
        <v>1</v>
      </c>
      <c r="AG2662" s="15"/>
      <c r="AH2662" s="15"/>
      <c r="AI2662" s="15"/>
      <c r="AJ2662" s="14"/>
      <c r="AK2662" s="15" cm="1">
        <f t="array" ref="AK2662">_xlfn.IFS(B2662="","",LEFT(G2662,1)="L",1,LEFT(G2662,1)="W",1,AND(LEFT(B2662,1)="H",G2662=""),0)</f>
        <v>1</v>
      </c>
      <c r="AL2662" s="15"/>
      <c r="AM2662" s="15"/>
      <c r="AN2662" s="15"/>
      <c r="AO2662" s="15"/>
      <c r="AP2662" s="15"/>
      <c r="AQ2662" s="15"/>
      <c r="AR2662" s="15"/>
      <c r="AS2662" s="15">
        <f t="shared" si="488"/>
        <v>1</v>
      </c>
      <c r="AT2662" s="15" t="s">
        <v>115</v>
      </c>
      <c r="AU2662" s="13" t="str">
        <f t="shared" si="489"/>
        <v>0</v>
      </c>
      <c r="AV2662" s="15"/>
      <c r="AW2662" s="15"/>
      <c r="AX2662" s="15"/>
      <c r="AY2662" s="15"/>
      <c r="AZ2662" s="14"/>
      <c r="BA2662" s="15"/>
      <c r="BB2662" s="15"/>
      <c r="BC2662" s="15"/>
      <c r="BD2662" s="13" t="str">
        <f t="shared" si="490"/>
        <v>0</v>
      </c>
      <c r="BE2662" s="2"/>
      <c r="BF2662" s="2"/>
      <c r="BG2662" s="2"/>
      <c r="BH2662" s="2"/>
      <c r="BI2662" s="2"/>
      <c r="BJ2662" s="2"/>
      <c r="BK2662" s="2" t="s">
        <v>1372</v>
      </c>
      <c r="BL2662" s="10" t="s">
        <v>1373</v>
      </c>
      <c r="BM2662" t="str" cm="1">
        <f t="array" ref="BM2662">_xlfn.IFS(LEFT(G2662,1)="L","外注品",LEFT(G2662,1)="W","内製品",G2662="","購買品")</f>
        <v>外注品</v>
      </c>
    </row>
    <row r="2663" spans="1:65">
      <c r="A2663" s="2" t="str">
        <f t="shared" si="491"/>
        <v>WG01</v>
      </c>
      <c r="B2663" t="s">
        <v>2840</v>
      </c>
      <c r="C2663" s="2" t="s">
        <v>1350</v>
      </c>
      <c r="D2663" s="10"/>
      <c r="E2663" s="10"/>
      <c r="G2663" s="19" t="s">
        <v>5008</v>
      </c>
      <c r="H2663" s="19"/>
      <c r="K2663" s="2" t="str">
        <f t="shared" si="483"/>
        <v>11L0004788546</v>
      </c>
      <c r="L2663" s="7" t="str">
        <f t="shared" si="492"/>
        <v>2001/01/01</v>
      </c>
      <c r="M2663" s="7" t="str">
        <f t="shared" si="493"/>
        <v>2199/12/31</v>
      </c>
      <c r="N2663" s="2" t="str">
        <f t="shared" si="484"/>
        <v/>
      </c>
      <c r="O2663" s="13">
        <v>0</v>
      </c>
      <c r="P2663" s="15"/>
      <c r="Q2663" s="13">
        <v>15</v>
      </c>
      <c r="R2663" s="18"/>
      <c r="S2663" s="18">
        <v>100000000</v>
      </c>
      <c r="T2663" s="2"/>
      <c r="U2663" s="2"/>
      <c r="V2663" s="2"/>
      <c r="W2663" s="2"/>
      <c r="X2663" s="2"/>
      <c r="Y2663" s="2"/>
      <c r="Z2663" s="2"/>
      <c r="AA2663" s="13">
        <v>1</v>
      </c>
      <c r="AB2663" s="13">
        <f t="shared" si="485"/>
        <v>0</v>
      </c>
      <c r="AC2663" s="13">
        <f t="shared" si="486"/>
        <v>0</v>
      </c>
      <c r="AD2663" s="15"/>
      <c r="AE2663" s="15"/>
      <c r="AF2663" s="13" t="str">
        <f t="shared" si="487"/>
        <v>1</v>
      </c>
      <c r="AG2663" s="15"/>
      <c r="AH2663" s="15"/>
      <c r="AI2663" s="15"/>
      <c r="AJ2663" s="14"/>
      <c r="AK2663" s="15" cm="1">
        <f t="array" ref="AK2663">_xlfn.IFS(B2663="","",LEFT(G2663,1)="L",1,LEFT(G2663,1)="W",1,AND(LEFT(B2663,1)="H",G2663=""),0)</f>
        <v>1</v>
      </c>
      <c r="AL2663" s="15"/>
      <c r="AM2663" s="15"/>
      <c r="AN2663" s="15"/>
      <c r="AO2663" s="15"/>
      <c r="AP2663" s="15"/>
      <c r="AQ2663" s="15"/>
      <c r="AR2663" s="15"/>
      <c r="AS2663" s="15">
        <f t="shared" si="488"/>
        <v>1</v>
      </c>
      <c r="AT2663" s="15" t="s">
        <v>115</v>
      </c>
      <c r="AU2663" s="13" t="str">
        <f t="shared" si="489"/>
        <v>0</v>
      </c>
      <c r="AV2663" s="15"/>
      <c r="AW2663" s="15"/>
      <c r="AX2663" s="15"/>
      <c r="AY2663" s="15"/>
      <c r="AZ2663" s="14"/>
      <c r="BA2663" s="15"/>
      <c r="BB2663" s="15"/>
      <c r="BC2663" s="15"/>
      <c r="BD2663" s="13" t="str">
        <f t="shared" si="490"/>
        <v>0</v>
      </c>
      <c r="BE2663" s="2"/>
      <c r="BF2663" s="2"/>
      <c r="BG2663" s="2"/>
      <c r="BH2663" s="2"/>
      <c r="BI2663" s="2"/>
      <c r="BJ2663" s="2"/>
      <c r="BK2663" s="2" t="s">
        <v>1372</v>
      </c>
      <c r="BL2663" s="10" t="s">
        <v>1373</v>
      </c>
      <c r="BM2663" t="str" cm="1">
        <f t="array" ref="BM2663">_xlfn.IFS(LEFT(G2663,1)="L","外注品",LEFT(G2663,1)="W","内製品",G2663="","購買品")</f>
        <v>外注品</v>
      </c>
    </row>
    <row r="2664" spans="1:65">
      <c r="A2664" s="2" t="str">
        <f t="shared" si="491"/>
        <v>WG01</v>
      </c>
      <c r="B2664" t="s">
        <v>2841</v>
      </c>
      <c r="C2664" s="2" t="s">
        <v>1350</v>
      </c>
      <c r="D2664" s="10"/>
      <c r="E2664" s="10"/>
      <c r="G2664" s="19" t="s">
        <v>5008</v>
      </c>
      <c r="H2664" s="19"/>
      <c r="K2664" s="2" t="str">
        <f t="shared" si="483"/>
        <v>11L0004788547</v>
      </c>
      <c r="L2664" s="7" t="str">
        <f t="shared" si="492"/>
        <v>2001/01/01</v>
      </c>
      <c r="M2664" s="7" t="str">
        <f t="shared" si="493"/>
        <v>2199/12/31</v>
      </c>
      <c r="N2664" s="2" t="str">
        <f t="shared" si="484"/>
        <v/>
      </c>
      <c r="O2664" s="13">
        <v>0</v>
      </c>
      <c r="P2664" s="15"/>
      <c r="Q2664" s="13">
        <v>15</v>
      </c>
      <c r="R2664" s="18"/>
      <c r="S2664" s="18">
        <v>100000000</v>
      </c>
      <c r="T2664" s="2"/>
      <c r="U2664" s="2"/>
      <c r="V2664" s="2"/>
      <c r="W2664" s="2"/>
      <c r="X2664" s="2"/>
      <c r="Y2664" s="2"/>
      <c r="Z2664" s="2"/>
      <c r="AA2664" s="13">
        <v>1</v>
      </c>
      <c r="AB2664" s="13">
        <f t="shared" si="485"/>
        <v>0</v>
      </c>
      <c r="AC2664" s="13">
        <f t="shared" si="486"/>
        <v>0</v>
      </c>
      <c r="AD2664" s="15"/>
      <c r="AE2664" s="15"/>
      <c r="AF2664" s="13" t="str">
        <f t="shared" si="487"/>
        <v>1</v>
      </c>
      <c r="AG2664" s="15"/>
      <c r="AH2664" s="15"/>
      <c r="AI2664" s="15"/>
      <c r="AJ2664" s="14"/>
      <c r="AK2664" s="15" cm="1">
        <f t="array" ref="AK2664">_xlfn.IFS(B2664="","",LEFT(G2664,1)="L",1,LEFT(G2664,1)="W",1,AND(LEFT(B2664,1)="H",G2664=""),0)</f>
        <v>1</v>
      </c>
      <c r="AL2664" s="15"/>
      <c r="AM2664" s="15"/>
      <c r="AN2664" s="15"/>
      <c r="AO2664" s="15"/>
      <c r="AP2664" s="15"/>
      <c r="AQ2664" s="15"/>
      <c r="AR2664" s="15"/>
      <c r="AS2664" s="15">
        <f t="shared" si="488"/>
        <v>1</v>
      </c>
      <c r="AT2664" s="15" t="s">
        <v>115</v>
      </c>
      <c r="AU2664" s="13" t="str">
        <f t="shared" si="489"/>
        <v>0</v>
      </c>
      <c r="AV2664" s="15"/>
      <c r="AW2664" s="15"/>
      <c r="AX2664" s="15"/>
      <c r="AY2664" s="15"/>
      <c r="AZ2664" s="14"/>
      <c r="BA2664" s="15"/>
      <c r="BB2664" s="15"/>
      <c r="BC2664" s="15"/>
      <c r="BD2664" s="13" t="str">
        <f t="shared" si="490"/>
        <v>0</v>
      </c>
      <c r="BE2664" s="2"/>
      <c r="BF2664" s="2"/>
      <c r="BG2664" s="2"/>
      <c r="BH2664" s="2"/>
      <c r="BI2664" s="2"/>
      <c r="BJ2664" s="2"/>
      <c r="BK2664" s="2" t="s">
        <v>1372</v>
      </c>
      <c r="BL2664" s="10" t="s">
        <v>1373</v>
      </c>
      <c r="BM2664" t="str" cm="1">
        <f t="array" ref="BM2664">_xlfn.IFS(LEFT(G2664,1)="L","外注品",LEFT(G2664,1)="W","内製品",G2664="","購買品")</f>
        <v>外注品</v>
      </c>
    </row>
    <row r="2665" spans="1:65">
      <c r="A2665" s="2" t="str">
        <f t="shared" si="491"/>
        <v>WG01</v>
      </c>
      <c r="B2665" t="s">
        <v>2842</v>
      </c>
      <c r="C2665" s="2" t="s">
        <v>1350</v>
      </c>
      <c r="D2665" s="10"/>
      <c r="E2665" s="10"/>
      <c r="G2665" s="19" t="s">
        <v>5008</v>
      </c>
      <c r="H2665" s="19"/>
      <c r="K2665" s="2" t="str">
        <f t="shared" si="483"/>
        <v>11L0004788548</v>
      </c>
      <c r="L2665" s="7" t="str">
        <f t="shared" si="492"/>
        <v>2001/01/01</v>
      </c>
      <c r="M2665" s="7" t="str">
        <f t="shared" si="493"/>
        <v>2199/12/31</v>
      </c>
      <c r="N2665" s="2" t="str">
        <f t="shared" si="484"/>
        <v/>
      </c>
      <c r="O2665" s="13">
        <v>0</v>
      </c>
      <c r="P2665" s="15"/>
      <c r="Q2665" s="13">
        <v>15</v>
      </c>
      <c r="R2665" s="18"/>
      <c r="S2665" s="18">
        <v>100000000</v>
      </c>
      <c r="T2665" s="2"/>
      <c r="U2665" s="2"/>
      <c r="V2665" s="2"/>
      <c r="W2665" s="2"/>
      <c r="X2665" s="2"/>
      <c r="Y2665" s="2"/>
      <c r="Z2665" s="2"/>
      <c r="AA2665" s="13">
        <v>1</v>
      </c>
      <c r="AB2665" s="13">
        <f t="shared" si="485"/>
        <v>0</v>
      </c>
      <c r="AC2665" s="13">
        <f t="shared" si="486"/>
        <v>0</v>
      </c>
      <c r="AD2665" s="15"/>
      <c r="AE2665" s="15"/>
      <c r="AF2665" s="13" t="str">
        <f t="shared" si="487"/>
        <v>1</v>
      </c>
      <c r="AG2665" s="15"/>
      <c r="AH2665" s="15"/>
      <c r="AI2665" s="15"/>
      <c r="AJ2665" s="14"/>
      <c r="AK2665" s="15" cm="1">
        <f t="array" ref="AK2665">_xlfn.IFS(B2665="","",LEFT(G2665,1)="L",1,LEFT(G2665,1)="W",1,AND(LEFT(B2665,1)="H",G2665=""),0)</f>
        <v>1</v>
      </c>
      <c r="AL2665" s="15"/>
      <c r="AM2665" s="15"/>
      <c r="AN2665" s="15"/>
      <c r="AO2665" s="15"/>
      <c r="AP2665" s="15"/>
      <c r="AQ2665" s="15"/>
      <c r="AR2665" s="15"/>
      <c r="AS2665" s="15">
        <f t="shared" si="488"/>
        <v>1</v>
      </c>
      <c r="AT2665" s="15" t="s">
        <v>115</v>
      </c>
      <c r="AU2665" s="13" t="str">
        <f t="shared" si="489"/>
        <v>0</v>
      </c>
      <c r="AV2665" s="15"/>
      <c r="AW2665" s="15"/>
      <c r="AX2665" s="15"/>
      <c r="AY2665" s="15"/>
      <c r="AZ2665" s="14"/>
      <c r="BA2665" s="15"/>
      <c r="BB2665" s="15"/>
      <c r="BC2665" s="15"/>
      <c r="BD2665" s="13" t="str">
        <f t="shared" si="490"/>
        <v>0</v>
      </c>
      <c r="BE2665" s="2"/>
      <c r="BF2665" s="2"/>
      <c r="BG2665" s="2"/>
      <c r="BH2665" s="2"/>
      <c r="BI2665" s="2"/>
      <c r="BJ2665" s="2"/>
      <c r="BK2665" s="2" t="s">
        <v>1372</v>
      </c>
      <c r="BL2665" s="10" t="s">
        <v>1373</v>
      </c>
      <c r="BM2665" t="str" cm="1">
        <f t="array" ref="BM2665">_xlfn.IFS(LEFT(G2665,1)="L","外注品",LEFT(G2665,1)="W","内製品",G2665="","購買品")</f>
        <v>外注品</v>
      </c>
    </row>
    <row r="2666" spans="1:65">
      <c r="A2666" s="2" t="str">
        <f t="shared" si="491"/>
        <v>WG01</v>
      </c>
      <c r="B2666" t="s">
        <v>2843</v>
      </c>
      <c r="C2666" s="2" t="s">
        <v>1350</v>
      </c>
      <c r="D2666" s="10"/>
      <c r="E2666" s="10"/>
      <c r="G2666" s="19" t="s">
        <v>5008</v>
      </c>
      <c r="H2666" s="19"/>
      <c r="K2666" s="2" t="str">
        <f t="shared" si="483"/>
        <v>11L0004788549</v>
      </c>
      <c r="L2666" s="7" t="str">
        <f t="shared" si="492"/>
        <v>2001/01/01</v>
      </c>
      <c r="M2666" s="7" t="str">
        <f t="shared" si="493"/>
        <v>2199/12/31</v>
      </c>
      <c r="N2666" s="2" t="str">
        <f t="shared" si="484"/>
        <v/>
      </c>
      <c r="O2666" s="13">
        <v>0</v>
      </c>
      <c r="P2666" s="15"/>
      <c r="Q2666" s="13">
        <v>15</v>
      </c>
      <c r="R2666" s="18"/>
      <c r="S2666" s="18">
        <v>100000000</v>
      </c>
      <c r="T2666" s="2"/>
      <c r="U2666" s="2"/>
      <c r="V2666" s="2"/>
      <c r="W2666" s="2"/>
      <c r="X2666" s="2"/>
      <c r="Y2666" s="2"/>
      <c r="Z2666" s="2"/>
      <c r="AA2666" s="13">
        <v>1</v>
      </c>
      <c r="AB2666" s="13">
        <f t="shared" si="485"/>
        <v>0</v>
      </c>
      <c r="AC2666" s="13">
        <f t="shared" si="486"/>
        <v>0</v>
      </c>
      <c r="AD2666" s="15"/>
      <c r="AE2666" s="15"/>
      <c r="AF2666" s="13" t="str">
        <f t="shared" si="487"/>
        <v>1</v>
      </c>
      <c r="AG2666" s="15"/>
      <c r="AH2666" s="15"/>
      <c r="AI2666" s="15"/>
      <c r="AJ2666" s="14"/>
      <c r="AK2666" s="15" cm="1">
        <f t="array" ref="AK2666">_xlfn.IFS(B2666="","",LEFT(G2666,1)="L",1,LEFT(G2666,1)="W",1,AND(LEFT(B2666,1)="H",G2666=""),0)</f>
        <v>1</v>
      </c>
      <c r="AL2666" s="15"/>
      <c r="AM2666" s="15"/>
      <c r="AN2666" s="15"/>
      <c r="AO2666" s="15"/>
      <c r="AP2666" s="15"/>
      <c r="AQ2666" s="15"/>
      <c r="AR2666" s="15"/>
      <c r="AS2666" s="15">
        <f t="shared" si="488"/>
        <v>1</v>
      </c>
      <c r="AT2666" s="15" t="s">
        <v>115</v>
      </c>
      <c r="AU2666" s="13" t="str">
        <f t="shared" si="489"/>
        <v>0</v>
      </c>
      <c r="AV2666" s="15"/>
      <c r="AW2666" s="15"/>
      <c r="AX2666" s="15"/>
      <c r="AY2666" s="15"/>
      <c r="AZ2666" s="14"/>
      <c r="BA2666" s="15"/>
      <c r="BB2666" s="15"/>
      <c r="BC2666" s="15"/>
      <c r="BD2666" s="13" t="str">
        <f t="shared" si="490"/>
        <v>0</v>
      </c>
      <c r="BE2666" s="2"/>
      <c r="BF2666" s="2"/>
      <c r="BG2666" s="2"/>
      <c r="BH2666" s="2"/>
      <c r="BI2666" s="2"/>
      <c r="BJ2666" s="2"/>
      <c r="BK2666" s="2" t="s">
        <v>1372</v>
      </c>
      <c r="BL2666" s="10" t="s">
        <v>1373</v>
      </c>
      <c r="BM2666" t="str" cm="1">
        <f t="array" ref="BM2666">_xlfn.IFS(LEFT(G2666,1)="L","外注品",LEFT(G2666,1)="W","内製品",G2666="","購買品")</f>
        <v>外注品</v>
      </c>
    </row>
    <row r="2667" spans="1:65">
      <c r="A2667" s="2" t="str">
        <f t="shared" si="491"/>
        <v>WG01</v>
      </c>
      <c r="B2667" t="s">
        <v>2844</v>
      </c>
      <c r="C2667" s="2" t="s">
        <v>1350</v>
      </c>
      <c r="D2667" s="10"/>
      <c r="E2667" s="10"/>
      <c r="G2667" s="19" t="s">
        <v>5008</v>
      </c>
      <c r="H2667" s="19"/>
      <c r="K2667" s="2" t="str">
        <f t="shared" si="483"/>
        <v>11L0004788550</v>
      </c>
      <c r="L2667" s="7" t="str">
        <f t="shared" si="492"/>
        <v>2001/01/01</v>
      </c>
      <c r="M2667" s="7" t="str">
        <f t="shared" si="493"/>
        <v>2199/12/31</v>
      </c>
      <c r="N2667" s="2" t="str">
        <f t="shared" si="484"/>
        <v/>
      </c>
      <c r="O2667" s="13">
        <v>0</v>
      </c>
      <c r="P2667" s="15"/>
      <c r="Q2667" s="13">
        <v>15</v>
      </c>
      <c r="R2667" s="18"/>
      <c r="S2667" s="18">
        <v>100000000</v>
      </c>
      <c r="T2667" s="2"/>
      <c r="U2667" s="2"/>
      <c r="V2667" s="2"/>
      <c r="W2667" s="2"/>
      <c r="X2667" s="2"/>
      <c r="Y2667" s="2"/>
      <c r="Z2667" s="2"/>
      <c r="AA2667" s="13">
        <v>1</v>
      </c>
      <c r="AB2667" s="13">
        <f t="shared" si="485"/>
        <v>0</v>
      </c>
      <c r="AC2667" s="13">
        <f t="shared" si="486"/>
        <v>0</v>
      </c>
      <c r="AD2667" s="15"/>
      <c r="AE2667" s="15"/>
      <c r="AF2667" s="13" t="str">
        <f t="shared" si="487"/>
        <v>1</v>
      </c>
      <c r="AG2667" s="15"/>
      <c r="AH2667" s="15"/>
      <c r="AI2667" s="15"/>
      <c r="AJ2667" s="14"/>
      <c r="AK2667" s="15" cm="1">
        <f t="array" ref="AK2667">_xlfn.IFS(B2667="","",LEFT(G2667,1)="L",1,LEFT(G2667,1)="W",1,AND(LEFT(B2667,1)="H",G2667=""),0)</f>
        <v>1</v>
      </c>
      <c r="AL2667" s="15"/>
      <c r="AM2667" s="15"/>
      <c r="AN2667" s="15"/>
      <c r="AO2667" s="15"/>
      <c r="AP2667" s="15"/>
      <c r="AQ2667" s="15"/>
      <c r="AR2667" s="15"/>
      <c r="AS2667" s="15">
        <f t="shared" si="488"/>
        <v>1</v>
      </c>
      <c r="AT2667" s="15" t="s">
        <v>115</v>
      </c>
      <c r="AU2667" s="13" t="str">
        <f t="shared" si="489"/>
        <v>0</v>
      </c>
      <c r="AV2667" s="15"/>
      <c r="AW2667" s="15"/>
      <c r="AX2667" s="15"/>
      <c r="AY2667" s="15"/>
      <c r="AZ2667" s="14"/>
      <c r="BA2667" s="15"/>
      <c r="BB2667" s="15"/>
      <c r="BC2667" s="15"/>
      <c r="BD2667" s="13" t="str">
        <f t="shared" si="490"/>
        <v>0</v>
      </c>
      <c r="BE2667" s="2"/>
      <c r="BF2667" s="2"/>
      <c r="BG2667" s="2"/>
      <c r="BH2667" s="2"/>
      <c r="BI2667" s="2"/>
      <c r="BJ2667" s="2"/>
      <c r="BK2667" s="2" t="s">
        <v>1372</v>
      </c>
      <c r="BL2667" s="10" t="s">
        <v>1373</v>
      </c>
      <c r="BM2667" t="str" cm="1">
        <f t="array" ref="BM2667">_xlfn.IFS(LEFT(G2667,1)="L","外注品",LEFT(G2667,1)="W","内製品",G2667="","購買品")</f>
        <v>外注品</v>
      </c>
    </row>
    <row r="2668" spans="1:65">
      <c r="A2668" s="2" t="str">
        <f t="shared" si="491"/>
        <v>WG01</v>
      </c>
      <c r="B2668" t="s">
        <v>2845</v>
      </c>
      <c r="C2668" s="2" t="s">
        <v>1350</v>
      </c>
      <c r="D2668" s="10"/>
      <c r="E2668" s="10"/>
      <c r="G2668" s="19" t="s">
        <v>5008</v>
      </c>
      <c r="H2668" s="19"/>
      <c r="K2668" s="2" t="str">
        <f t="shared" si="483"/>
        <v>11L0004788551</v>
      </c>
      <c r="L2668" s="7" t="str">
        <f t="shared" si="492"/>
        <v>2001/01/01</v>
      </c>
      <c r="M2668" s="7" t="str">
        <f t="shared" si="493"/>
        <v>2199/12/31</v>
      </c>
      <c r="N2668" s="2" t="str">
        <f t="shared" si="484"/>
        <v/>
      </c>
      <c r="O2668" s="13">
        <v>0</v>
      </c>
      <c r="P2668" s="15"/>
      <c r="Q2668" s="13">
        <v>15</v>
      </c>
      <c r="R2668" s="18"/>
      <c r="S2668" s="18">
        <v>100000000</v>
      </c>
      <c r="T2668" s="2"/>
      <c r="U2668" s="2"/>
      <c r="V2668" s="2"/>
      <c r="W2668" s="2"/>
      <c r="X2668" s="2"/>
      <c r="Y2668" s="2"/>
      <c r="Z2668" s="2"/>
      <c r="AA2668" s="13">
        <v>1</v>
      </c>
      <c r="AB2668" s="13">
        <f t="shared" si="485"/>
        <v>0</v>
      </c>
      <c r="AC2668" s="13">
        <f t="shared" si="486"/>
        <v>0</v>
      </c>
      <c r="AD2668" s="15"/>
      <c r="AE2668" s="15"/>
      <c r="AF2668" s="13" t="str">
        <f t="shared" si="487"/>
        <v>1</v>
      </c>
      <c r="AG2668" s="15"/>
      <c r="AH2668" s="15"/>
      <c r="AI2668" s="15"/>
      <c r="AJ2668" s="14"/>
      <c r="AK2668" s="15" cm="1">
        <f t="array" ref="AK2668">_xlfn.IFS(B2668="","",LEFT(G2668,1)="L",1,LEFT(G2668,1)="W",1,AND(LEFT(B2668,1)="H",G2668=""),0)</f>
        <v>1</v>
      </c>
      <c r="AL2668" s="15"/>
      <c r="AM2668" s="15"/>
      <c r="AN2668" s="15"/>
      <c r="AO2668" s="15"/>
      <c r="AP2668" s="15"/>
      <c r="AQ2668" s="15"/>
      <c r="AR2668" s="15"/>
      <c r="AS2668" s="15">
        <f t="shared" si="488"/>
        <v>1</v>
      </c>
      <c r="AT2668" s="15" t="s">
        <v>115</v>
      </c>
      <c r="AU2668" s="13" t="str">
        <f t="shared" si="489"/>
        <v>0</v>
      </c>
      <c r="AV2668" s="15"/>
      <c r="AW2668" s="15"/>
      <c r="AX2668" s="15"/>
      <c r="AY2668" s="15"/>
      <c r="AZ2668" s="14"/>
      <c r="BA2668" s="15"/>
      <c r="BB2668" s="15"/>
      <c r="BC2668" s="15"/>
      <c r="BD2668" s="13" t="str">
        <f t="shared" si="490"/>
        <v>0</v>
      </c>
      <c r="BE2668" s="2"/>
      <c r="BF2668" s="2"/>
      <c r="BG2668" s="2"/>
      <c r="BH2668" s="2"/>
      <c r="BI2668" s="2"/>
      <c r="BJ2668" s="2"/>
      <c r="BK2668" s="2" t="s">
        <v>1372</v>
      </c>
      <c r="BL2668" s="10" t="s">
        <v>1373</v>
      </c>
      <c r="BM2668" t="str" cm="1">
        <f t="array" ref="BM2668">_xlfn.IFS(LEFT(G2668,1)="L","外注品",LEFT(G2668,1)="W","内製品",G2668="","購買品")</f>
        <v>外注品</v>
      </c>
    </row>
    <row r="2669" spans="1:65">
      <c r="A2669" s="2" t="str">
        <f t="shared" si="491"/>
        <v>WG01</v>
      </c>
      <c r="B2669" t="s">
        <v>2846</v>
      </c>
      <c r="C2669" s="2" t="s">
        <v>1350</v>
      </c>
      <c r="D2669" s="10"/>
      <c r="E2669" s="10"/>
      <c r="G2669" s="19" t="s">
        <v>5008</v>
      </c>
      <c r="H2669" s="19"/>
      <c r="K2669" s="2" t="str">
        <f t="shared" si="483"/>
        <v>11L0004788552</v>
      </c>
      <c r="L2669" s="7" t="str">
        <f t="shared" si="492"/>
        <v>2001/01/01</v>
      </c>
      <c r="M2669" s="7" t="str">
        <f t="shared" si="493"/>
        <v>2199/12/31</v>
      </c>
      <c r="N2669" s="2" t="str">
        <f t="shared" si="484"/>
        <v/>
      </c>
      <c r="O2669" s="13">
        <v>0</v>
      </c>
      <c r="P2669" s="15"/>
      <c r="Q2669" s="13">
        <v>15</v>
      </c>
      <c r="R2669" s="18"/>
      <c r="S2669" s="18">
        <v>100000000</v>
      </c>
      <c r="T2669" s="2"/>
      <c r="U2669" s="2"/>
      <c r="V2669" s="2"/>
      <c r="W2669" s="2"/>
      <c r="X2669" s="2"/>
      <c r="Y2669" s="2"/>
      <c r="Z2669" s="2"/>
      <c r="AA2669" s="13">
        <v>1</v>
      </c>
      <c r="AB2669" s="13">
        <f t="shared" si="485"/>
        <v>0</v>
      </c>
      <c r="AC2669" s="13">
        <f t="shared" si="486"/>
        <v>0</v>
      </c>
      <c r="AD2669" s="15"/>
      <c r="AE2669" s="15"/>
      <c r="AF2669" s="13" t="str">
        <f t="shared" si="487"/>
        <v>1</v>
      </c>
      <c r="AG2669" s="15"/>
      <c r="AH2669" s="15"/>
      <c r="AI2669" s="15"/>
      <c r="AJ2669" s="14"/>
      <c r="AK2669" s="15" cm="1">
        <f t="array" ref="AK2669">_xlfn.IFS(B2669="","",LEFT(G2669,1)="L",1,LEFT(G2669,1)="W",1,AND(LEFT(B2669,1)="H",G2669=""),0)</f>
        <v>1</v>
      </c>
      <c r="AL2669" s="15"/>
      <c r="AM2669" s="15"/>
      <c r="AN2669" s="15"/>
      <c r="AO2669" s="15"/>
      <c r="AP2669" s="15"/>
      <c r="AQ2669" s="15"/>
      <c r="AR2669" s="15"/>
      <c r="AS2669" s="15">
        <f t="shared" si="488"/>
        <v>1</v>
      </c>
      <c r="AT2669" s="15" t="s">
        <v>115</v>
      </c>
      <c r="AU2669" s="13" t="str">
        <f t="shared" si="489"/>
        <v>0</v>
      </c>
      <c r="AV2669" s="15"/>
      <c r="AW2669" s="15"/>
      <c r="AX2669" s="15"/>
      <c r="AY2669" s="15"/>
      <c r="AZ2669" s="14"/>
      <c r="BA2669" s="15"/>
      <c r="BB2669" s="15"/>
      <c r="BC2669" s="15"/>
      <c r="BD2669" s="13" t="str">
        <f t="shared" si="490"/>
        <v>0</v>
      </c>
      <c r="BE2669" s="2"/>
      <c r="BF2669" s="2"/>
      <c r="BG2669" s="2"/>
      <c r="BH2669" s="2"/>
      <c r="BI2669" s="2"/>
      <c r="BJ2669" s="2"/>
      <c r="BK2669" s="2" t="s">
        <v>1372</v>
      </c>
      <c r="BL2669" s="10" t="s">
        <v>1373</v>
      </c>
      <c r="BM2669" t="str" cm="1">
        <f t="array" ref="BM2669">_xlfn.IFS(LEFT(G2669,1)="L","外注品",LEFT(G2669,1)="W","内製品",G2669="","購買品")</f>
        <v>外注品</v>
      </c>
    </row>
    <row r="2670" spans="1:65">
      <c r="A2670" s="2" t="str">
        <f t="shared" si="491"/>
        <v>WG01</v>
      </c>
      <c r="B2670" t="s">
        <v>2847</v>
      </c>
      <c r="C2670" s="2" t="s">
        <v>1350</v>
      </c>
      <c r="D2670" s="10"/>
      <c r="E2670" s="10"/>
      <c r="G2670" s="19" t="s">
        <v>5008</v>
      </c>
      <c r="H2670" s="19"/>
      <c r="K2670" s="2" t="str">
        <f t="shared" si="483"/>
        <v>11L0004788553</v>
      </c>
      <c r="L2670" s="7" t="str">
        <f t="shared" si="492"/>
        <v>2001/01/01</v>
      </c>
      <c r="M2670" s="7" t="str">
        <f t="shared" si="493"/>
        <v>2199/12/31</v>
      </c>
      <c r="N2670" s="2" t="str">
        <f t="shared" si="484"/>
        <v/>
      </c>
      <c r="O2670" s="13">
        <v>0</v>
      </c>
      <c r="P2670" s="15"/>
      <c r="Q2670" s="13">
        <v>15</v>
      </c>
      <c r="R2670" s="18"/>
      <c r="S2670" s="18">
        <v>100000000</v>
      </c>
      <c r="T2670" s="2"/>
      <c r="U2670" s="2"/>
      <c r="V2670" s="2"/>
      <c r="W2670" s="2"/>
      <c r="X2670" s="2"/>
      <c r="Y2670" s="2"/>
      <c r="Z2670" s="2"/>
      <c r="AA2670" s="13">
        <v>1</v>
      </c>
      <c r="AB2670" s="13">
        <f t="shared" si="485"/>
        <v>0</v>
      </c>
      <c r="AC2670" s="13">
        <f t="shared" si="486"/>
        <v>0</v>
      </c>
      <c r="AD2670" s="15"/>
      <c r="AE2670" s="15"/>
      <c r="AF2670" s="13" t="str">
        <f t="shared" si="487"/>
        <v>1</v>
      </c>
      <c r="AG2670" s="15"/>
      <c r="AH2670" s="15"/>
      <c r="AI2670" s="15"/>
      <c r="AJ2670" s="14"/>
      <c r="AK2670" s="15" cm="1">
        <f t="array" ref="AK2670">_xlfn.IFS(B2670="","",LEFT(G2670,1)="L",1,LEFT(G2670,1)="W",1,AND(LEFT(B2670,1)="H",G2670=""),0)</f>
        <v>1</v>
      </c>
      <c r="AL2670" s="15"/>
      <c r="AM2670" s="15"/>
      <c r="AN2670" s="15"/>
      <c r="AO2670" s="15"/>
      <c r="AP2670" s="15"/>
      <c r="AQ2670" s="15"/>
      <c r="AR2670" s="15"/>
      <c r="AS2670" s="15">
        <f t="shared" si="488"/>
        <v>1</v>
      </c>
      <c r="AT2670" s="15" t="s">
        <v>115</v>
      </c>
      <c r="AU2670" s="13" t="str">
        <f t="shared" si="489"/>
        <v>0</v>
      </c>
      <c r="AV2670" s="15"/>
      <c r="AW2670" s="15"/>
      <c r="AX2670" s="15"/>
      <c r="AY2670" s="15"/>
      <c r="AZ2670" s="14"/>
      <c r="BA2670" s="15"/>
      <c r="BB2670" s="15"/>
      <c r="BC2670" s="15"/>
      <c r="BD2670" s="13" t="str">
        <f t="shared" si="490"/>
        <v>0</v>
      </c>
      <c r="BE2670" s="2"/>
      <c r="BF2670" s="2"/>
      <c r="BG2670" s="2"/>
      <c r="BH2670" s="2"/>
      <c r="BI2670" s="2"/>
      <c r="BJ2670" s="2"/>
      <c r="BK2670" s="2" t="s">
        <v>1372</v>
      </c>
      <c r="BL2670" s="10" t="s">
        <v>1373</v>
      </c>
      <c r="BM2670" t="str" cm="1">
        <f t="array" ref="BM2670">_xlfn.IFS(LEFT(G2670,1)="L","外注品",LEFT(G2670,1)="W","内製品",G2670="","購買品")</f>
        <v>外注品</v>
      </c>
    </row>
    <row r="2671" spans="1:65">
      <c r="A2671" s="2" t="str">
        <f t="shared" si="491"/>
        <v>WG01</v>
      </c>
      <c r="B2671" t="s">
        <v>2848</v>
      </c>
      <c r="C2671" s="2" t="s">
        <v>1350</v>
      </c>
      <c r="D2671" s="10"/>
      <c r="E2671" s="10"/>
      <c r="G2671" s="19" t="s">
        <v>5008</v>
      </c>
      <c r="H2671" s="19"/>
      <c r="K2671" s="2" t="str">
        <f t="shared" si="483"/>
        <v>11L0004788554</v>
      </c>
      <c r="L2671" s="7" t="str">
        <f t="shared" si="492"/>
        <v>2001/01/01</v>
      </c>
      <c r="M2671" s="7" t="str">
        <f t="shared" si="493"/>
        <v>2199/12/31</v>
      </c>
      <c r="N2671" s="2" t="str">
        <f t="shared" si="484"/>
        <v/>
      </c>
      <c r="O2671" s="13">
        <v>0</v>
      </c>
      <c r="P2671" s="15"/>
      <c r="Q2671" s="13">
        <v>15</v>
      </c>
      <c r="R2671" s="18"/>
      <c r="S2671" s="18">
        <v>100000000</v>
      </c>
      <c r="T2671" s="2"/>
      <c r="U2671" s="2"/>
      <c r="V2671" s="2"/>
      <c r="W2671" s="2"/>
      <c r="X2671" s="2"/>
      <c r="Y2671" s="2"/>
      <c r="Z2671" s="2"/>
      <c r="AA2671" s="13">
        <v>1</v>
      </c>
      <c r="AB2671" s="13">
        <f t="shared" si="485"/>
        <v>0</v>
      </c>
      <c r="AC2671" s="13">
        <f t="shared" si="486"/>
        <v>0</v>
      </c>
      <c r="AD2671" s="15"/>
      <c r="AE2671" s="15"/>
      <c r="AF2671" s="13" t="str">
        <f t="shared" si="487"/>
        <v>1</v>
      </c>
      <c r="AG2671" s="15"/>
      <c r="AH2671" s="15"/>
      <c r="AI2671" s="15"/>
      <c r="AJ2671" s="14"/>
      <c r="AK2671" s="15" cm="1">
        <f t="array" ref="AK2671">_xlfn.IFS(B2671="","",LEFT(G2671,1)="L",1,LEFT(G2671,1)="W",1,AND(LEFT(B2671,1)="H",G2671=""),0)</f>
        <v>1</v>
      </c>
      <c r="AL2671" s="15"/>
      <c r="AM2671" s="15"/>
      <c r="AN2671" s="15"/>
      <c r="AO2671" s="15"/>
      <c r="AP2671" s="15"/>
      <c r="AQ2671" s="15"/>
      <c r="AR2671" s="15"/>
      <c r="AS2671" s="15">
        <f t="shared" si="488"/>
        <v>1</v>
      </c>
      <c r="AT2671" s="15" t="s">
        <v>115</v>
      </c>
      <c r="AU2671" s="13" t="str">
        <f t="shared" si="489"/>
        <v>0</v>
      </c>
      <c r="AV2671" s="15"/>
      <c r="AW2671" s="15"/>
      <c r="AX2671" s="15"/>
      <c r="AY2671" s="15"/>
      <c r="AZ2671" s="14"/>
      <c r="BA2671" s="15"/>
      <c r="BB2671" s="15"/>
      <c r="BC2671" s="15"/>
      <c r="BD2671" s="13" t="str">
        <f t="shared" si="490"/>
        <v>0</v>
      </c>
      <c r="BE2671" s="2"/>
      <c r="BF2671" s="2"/>
      <c r="BG2671" s="2"/>
      <c r="BH2671" s="2"/>
      <c r="BI2671" s="2"/>
      <c r="BJ2671" s="2"/>
      <c r="BK2671" s="2" t="s">
        <v>1372</v>
      </c>
      <c r="BL2671" s="10" t="s">
        <v>1373</v>
      </c>
      <c r="BM2671" t="str" cm="1">
        <f t="array" ref="BM2671">_xlfn.IFS(LEFT(G2671,1)="L","外注品",LEFT(G2671,1)="W","内製品",G2671="","購買品")</f>
        <v>外注品</v>
      </c>
    </row>
    <row r="2672" spans="1:65">
      <c r="A2672" s="2" t="str">
        <f t="shared" si="491"/>
        <v>WG01</v>
      </c>
      <c r="B2672" t="s">
        <v>2849</v>
      </c>
      <c r="C2672" s="2" t="s">
        <v>1350</v>
      </c>
      <c r="D2672" s="10"/>
      <c r="E2672" s="10"/>
      <c r="G2672" s="19" t="s">
        <v>5008</v>
      </c>
      <c r="H2672" s="19"/>
      <c r="K2672" s="2" t="str">
        <f t="shared" si="483"/>
        <v>11L0004788555</v>
      </c>
      <c r="L2672" s="7" t="str">
        <f t="shared" si="492"/>
        <v>2001/01/01</v>
      </c>
      <c r="M2672" s="7" t="str">
        <f t="shared" si="493"/>
        <v>2199/12/31</v>
      </c>
      <c r="N2672" s="2" t="str">
        <f t="shared" si="484"/>
        <v/>
      </c>
      <c r="O2672" s="13">
        <v>0</v>
      </c>
      <c r="P2672" s="15"/>
      <c r="Q2672" s="13">
        <v>15</v>
      </c>
      <c r="R2672" s="18"/>
      <c r="S2672" s="18">
        <v>100000000</v>
      </c>
      <c r="T2672" s="2"/>
      <c r="U2672" s="2"/>
      <c r="V2672" s="2"/>
      <c r="W2672" s="2"/>
      <c r="X2672" s="2"/>
      <c r="Y2672" s="2"/>
      <c r="Z2672" s="2"/>
      <c r="AA2672" s="13">
        <v>1</v>
      </c>
      <c r="AB2672" s="13">
        <f t="shared" si="485"/>
        <v>0</v>
      </c>
      <c r="AC2672" s="13">
        <f t="shared" si="486"/>
        <v>0</v>
      </c>
      <c r="AD2672" s="15"/>
      <c r="AE2672" s="15"/>
      <c r="AF2672" s="13" t="str">
        <f t="shared" si="487"/>
        <v>1</v>
      </c>
      <c r="AG2672" s="15"/>
      <c r="AH2672" s="15"/>
      <c r="AI2672" s="15"/>
      <c r="AJ2672" s="14"/>
      <c r="AK2672" s="15" cm="1">
        <f t="array" ref="AK2672">_xlfn.IFS(B2672="","",LEFT(G2672,1)="L",1,LEFT(G2672,1)="W",1,AND(LEFT(B2672,1)="H",G2672=""),0)</f>
        <v>1</v>
      </c>
      <c r="AL2672" s="15"/>
      <c r="AM2672" s="15"/>
      <c r="AN2672" s="15"/>
      <c r="AO2672" s="15"/>
      <c r="AP2672" s="15"/>
      <c r="AQ2672" s="15"/>
      <c r="AR2672" s="15"/>
      <c r="AS2672" s="15">
        <f t="shared" si="488"/>
        <v>1</v>
      </c>
      <c r="AT2672" s="15" t="s">
        <v>115</v>
      </c>
      <c r="AU2672" s="13" t="str">
        <f t="shared" si="489"/>
        <v>0</v>
      </c>
      <c r="AV2672" s="15"/>
      <c r="AW2672" s="15"/>
      <c r="AX2672" s="15"/>
      <c r="AY2672" s="15"/>
      <c r="AZ2672" s="14"/>
      <c r="BA2672" s="15"/>
      <c r="BB2672" s="15"/>
      <c r="BC2672" s="15"/>
      <c r="BD2672" s="13" t="str">
        <f t="shared" si="490"/>
        <v>0</v>
      </c>
      <c r="BE2672" s="2"/>
      <c r="BF2672" s="2"/>
      <c r="BG2672" s="2"/>
      <c r="BH2672" s="2"/>
      <c r="BI2672" s="2"/>
      <c r="BJ2672" s="2"/>
      <c r="BK2672" s="2" t="s">
        <v>1372</v>
      </c>
      <c r="BL2672" s="10" t="s">
        <v>1373</v>
      </c>
      <c r="BM2672" t="str" cm="1">
        <f t="array" ref="BM2672">_xlfn.IFS(LEFT(G2672,1)="L","外注品",LEFT(G2672,1)="W","内製品",G2672="","購買品")</f>
        <v>外注品</v>
      </c>
    </row>
    <row r="2673" spans="1:65">
      <c r="A2673" s="2" t="str">
        <f t="shared" si="491"/>
        <v>WG01</v>
      </c>
      <c r="B2673" t="s">
        <v>2850</v>
      </c>
      <c r="C2673" s="2" t="s">
        <v>1350</v>
      </c>
      <c r="D2673" s="10"/>
      <c r="E2673" s="10"/>
      <c r="G2673" s="19" t="s">
        <v>5008</v>
      </c>
      <c r="H2673" s="19"/>
      <c r="K2673" s="2" t="str">
        <f t="shared" si="483"/>
        <v>11L0004788556</v>
      </c>
      <c r="L2673" s="7" t="str">
        <f t="shared" si="492"/>
        <v>2001/01/01</v>
      </c>
      <c r="M2673" s="7" t="str">
        <f t="shared" si="493"/>
        <v>2199/12/31</v>
      </c>
      <c r="N2673" s="2" t="str">
        <f t="shared" si="484"/>
        <v/>
      </c>
      <c r="O2673" s="13">
        <v>0</v>
      </c>
      <c r="P2673" s="15"/>
      <c r="Q2673" s="13">
        <v>15</v>
      </c>
      <c r="R2673" s="18"/>
      <c r="S2673" s="18">
        <v>100000000</v>
      </c>
      <c r="T2673" s="2"/>
      <c r="U2673" s="2"/>
      <c r="V2673" s="2"/>
      <c r="W2673" s="2"/>
      <c r="X2673" s="2"/>
      <c r="Y2673" s="2"/>
      <c r="Z2673" s="2"/>
      <c r="AA2673" s="13">
        <v>1</v>
      </c>
      <c r="AB2673" s="13">
        <f t="shared" si="485"/>
        <v>0</v>
      </c>
      <c r="AC2673" s="13">
        <f t="shared" si="486"/>
        <v>0</v>
      </c>
      <c r="AD2673" s="15"/>
      <c r="AE2673" s="15"/>
      <c r="AF2673" s="13" t="str">
        <f t="shared" si="487"/>
        <v>1</v>
      </c>
      <c r="AG2673" s="15"/>
      <c r="AH2673" s="15"/>
      <c r="AI2673" s="15"/>
      <c r="AJ2673" s="14"/>
      <c r="AK2673" s="15" cm="1">
        <f t="array" ref="AK2673">_xlfn.IFS(B2673="","",LEFT(G2673,1)="L",1,LEFT(G2673,1)="W",1,AND(LEFT(B2673,1)="H",G2673=""),0)</f>
        <v>1</v>
      </c>
      <c r="AL2673" s="15"/>
      <c r="AM2673" s="15"/>
      <c r="AN2673" s="15"/>
      <c r="AO2673" s="15"/>
      <c r="AP2673" s="15"/>
      <c r="AQ2673" s="15"/>
      <c r="AR2673" s="15"/>
      <c r="AS2673" s="15">
        <f t="shared" si="488"/>
        <v>1</v>
      </c>
      <c r="AT2673" s="15" t="s">
        <v>115</v>
      </c>
      <c r="AU2673" s="13" t="str">
        <f t="shared" si="489"/>
        <v>0</v>
      </c>
      <c r="AV2673" s="15"/>
      <c r="AW2673" s="15"/>
      <c r="AX2673" s="15"/>
      <c r="AY2673" s="15"/>
      <c r="AZ2673" s="14"/>
      <c r="BA2673" s="15"/>
      <c r="BB2673" s="15"/>
      <c r="BC2673" s="15"/>
      <c r="BD2673" s="13" t="str">
        <f t="shared" si="490"/>
        <v>0</v>
      </c>
      <c r="BE2673" s="2"/>
      <c r="BF2673" s="2"/>
      <c r="BG2673" s="2"/>
      <c r="BH2673" s="2"/>
      <c r="BI2673" s="2"/>
      <c r="BJ2673" s="2"/>
      <c r="BK2673" s="2" t="s">
        <v>1372</v>
      </c>
      <c r="BL2673" s="10" t="s">
        <v>1373</v>
      </c>
      <c r="BM2673" t="str" cm="1">
        <f t="array" ref="BM2673">_xlfn.IFS(LEFT(G2673,1)="L","外注品",LEFT(G2673,1)="W","内製品",G2673="","購買品")</f>
        <v>外注品</v>
      </c>
    </row>
    <row r="2674" spans="1:65">
      <c r="A2674" s="2" t="str">
        <f t="shared" si="491"/>
        <v>WG01</v>
      </c>
      <c r="B2674" t="s">
        <v>2851</v>
      </c>
      <c r="C2674" s="2" t="s">
        <v>1350</v>
      </c>
      <c r="D2674" s="10"/>
      <c r="E2674" s="10"/>
      <c r="G2674" s="19" t="s">
        <v>5008</v>
      </c>
      <c r="H2674" s="19"/>
      <c r="K2674" s="2" t="str">
        <f t="shared" si="483"/>
        <v>11L0004788557</v>
      </c>
      <c r="L2674" s="7" t="str">
        <f t="shared" si="492"/>
        <v>2001/01/01</v>
      </c>
      <c r="M2674" s="7" t="str">
        <f t="shared" si="493"/>
        <v>2199/12/31</v>
      </c>
      <c r="N2674" s="2" t="str">
        <f t="shared" si="484"/>
        <v/>
      </c>
      <c r="O2674" s="13">
        <v>0</v>
      </c>
      <c r="P2674" s="15"/>
      <c r="Q2674" s="13">
        <v>15</v>
      </c>
      <c r="R2674" s="18"/>
      <c r="S2674" s="18">
        <v>100000000</v>
      </c>
      <c r="T2674" s="2"/>
      <c r="U2674" s="2"/>
      <c r="V2674" s="2"/>
      <c r="W2674" s="2"/>
      <c r="X2674" s="2"/>
      <c r="Y2674" s="2"/>
      <c r="Z2674" s="2"/>
      <c r="AA2674" s="13">
        <v>1</v>
      </c>
      <c r="AB2674" s="13">
        <f t="shared" si="485"/>
        <v>0</v>
      </c>
      <c r="AC2674" s="13">
        <f t="shared" si="486"/>
        <v>0</v>
      </c>
      <c r="AD2674" s="15"/>
      <c r="AE2674" s="15"/>
      <c r="AF2674" s="13" t="str">
        <f t="shared" si="487"/>
        <v>1</v>
      </c>
      <c r="AG2674" s="15"/>
      <c r="AH2674" s="15"/>
      <c r="AI2674" s="15"/>
      <c r="AJ2674" s="14"/>
      <c r="AK2674" s="15" cm="1">
        <f t="array" ref="AK2674">_xlfn.IFS(B2674="","",LEFT(G2674,1)="L",1,LEFT(G2674,1)="W",1,AND(LEFT(B2674,1)="H",G2674=""),0)</f>
        <v>1</v>
      </c>
      <c r="AL2674" s="15"/>
      <c r="AM2674" s="15"/>
      <c r="AN2674" s="15"/>
      <c r="AO2674" s="15"/>
      <c r="AP2674" s="15"/>
      <c r="AQ2674" s="15"/>
      <c r="AR2674" s="15"/>
      <c r="AS2674" s="15">
        <f t="shared" si="488"/>
        <v>1</v>
      </c>
      <c r="AT2674" s="15" t="s">
        <v>115</v>
      </c>
      <c r="AU2674" s="13" t="str">
        <f t="shared" si="489"/>
        <v>0</v>
      </c>
      <c r="AV2674" s="15"/>
      <c r="AW2674" s="15"/>
      <c r="AX2674" s="15"/>
      <c r="AY2674" s="15"/>
      <c r="AZ2674" s="14"/>
      <c r="BA2674" s="15"/>
      <c r="BB2674" s="15"/>
      <c r="BC2674" s="15"/>
      <c r="BD2674" s="13" t="str">
        <f t="shared" si="490"/>
        <v>0</v>
      </c>
      <c r="BE2674" s="2"/>
      <c r="BF2674" s="2"/>
      <c r="BG2674" s="2"/>
      <c r="BH2674" s="2"/>
      <c r="BI2674" s="2"/>
      <c r="BJ2674" s="2"/>
      <c r="BK2674" s="2" t="s">
        <v>1372</v>
      </c>
      <c r="BL2674" s="10" t="s">
        <v>1373</v>
      </c>
      <c r="BM2674" t="str" cm="1">
        <f t="array" ref="BM2674">_xlfn.IFS(LEFT(G2674,1)="L","外注品",LEFT(G2674,1)="W","内製品",G2674="","購買品")</f>
        <v>外注品</v>
      </c>
    </row>
    <row r="2675" spans="1:65">
      <c r="A2675" s="2" t="str">
        <f t="shared" si="491"/>
        <v>WG01</v>
      </c>
      <c r="B2675" t="s">
        <v>2852</v>
      </c>
      <c r="C2675" s="2" t="s">
        <v>1350</v>
      </c>
      <c r="D2675" s="10"/>
      <c r="E2675" s="10"/>
      <c r="G2675" s="19" t="s">
        <v>5008</v>
      </c>
      <c r="H2675" s="19"/>
      <c r="K2675" s="2" t="str">
        <f t="shared" si="483"/>
        <v>11L0004788558</v>
      </c>
      <c r="L2675" s="7" t="str">
        <f t="shared" si="492"/>
        <v>2001/01/01</v>
      </c>
      <c r="M2675" s="7" t="str">
        <f t="shared" si="493"/>
        <v>2199/12/31</v>
      </c>
      <c r="N2675" s="2" t="str">
        <f t="shared" si="484"/>
        <v/>
      </c>
      <c r="O2675" s="13">
        <v>0</v>
      </c>
      <c r="P2675" s="15"/>
      <c r="Q2675" s="13">
        <v>15</v>
      </c>
      <c r="R2675" s="18"/>
      <c r="S2675" s="18">
        <v>100000000</v>
      </c>
      <c r="T2675" s="2"/>
      <c r="U2675" s="2"/>
      <c r="V2675" s="2"/>
      <c r="W2675" s="2"/>
      <c r="X2675" s="2"/>
      <c r="Y2675" s="2"/>
      <c r="Z2675" s="2"/>
      <c r="AA2675" s="13">
        <v>1</v>
      </c>
      <c r="AB2675" s="13">
        <f t="shared" si="485"/>
        <v>0</v>
      </c>
      <c r="AC2675" s="13">
        <f t="shared" si="486"/>
        <v>0</v>
      </c>
      <c r="AD2675" s="15"/>
      <c r="AE2675" s="15"/>
      <c r="AF2675" s="13" t="str">
        <f t="shared" si="487"/>
        <v>1</v>
      </c>
      <c r="AG2675" s="15"/>
      <c r="AH2675" s="15"/>
      <c r="AI2675" s="15"/>
      <c r="AJ2675" s="14"/>
      <c r="AK2675" s="15" cm="1">
        <f t="array" ref="AK2675">_xlfn.IFS(B2675="","",LEFT(G2675,1)="L",1,LEFT(G2675,1)="W",1,AND(LEFT(B2675,1)="H",G2675=""),0)</f>
        <v>1</v>
      </c>
      <c r="AL2675" s="15"/>
      <c r="AM2675" s="15"/>
      <c r="AN2675" s="15"/>
      <c r="AO2675" s="15"/>
      <c r="AP2675" s="15"/>
      <c r="AQ2675" s="15"/>
      <c r="AR2675" s="15"/>
      <c r="AS2675" s="15">
        <f t="shared" si="488"/>
        <v>1</v>
      </c>
      <c r="AT2675" s="15" t="s">
        <v>115</v>
      </c>
      <c r="AU2675" s="13" t="str">
        <f t="shared" si="489"/>
        <v>0</v>
      </c>
      <c r="AV2675" s="15"/>
      <c r="AW2675" s="15"/>
      <c r="AX2675" s="15"/>
      <c r="AY2675" s="15"/>
      <c r="AZ2675" s="14"/>
      <c r="BA2675" s="15"/>
      <c r="BB2675" s="15"/>
      <c r="BC2675" s="15"/>
      <c r="BD2675" s="13" t="str">
        <f t="shared" si="490"/>
        <v>0</v>
      </c>
      <c r="BE2675" s="2"/>
      <c r="BF2675" s="2"/>
      <c r="BG2675" s="2"/>
      <c r="BH2675" s="2"/>
      <c r="BI2675" s="2"/>
      <c r="BJ2675" s="2"/>
      <c r="BK2675" s="2" t="s">
        <v>1372</v>
      </c>
      <c r="BL2675" s="10" t="s">
        <v>1373</v>
      </c>
      <c r="BM2675" t="str" cm="1">
        <f t="array" ref="BM2675">_xlfn.IFS(LEFT(G2675,1)="L","外注品",LEFT(G2675,1)="W","内製品",G2675="","購買品")</f>
        <v>外注品</v>
      </c>
    </row>
    <row r="2676" spans="1:65">
      <c r="A2676" s="2" t="str">
        <f t="shared" si="491"/>
        <v>WG01</v>
      </c>
      <c r="B2676" t="s">
        <v>2853</v>
      </c>
      <c r="C2676" s="2" t="s">
        <v>1350</v>
      </c>
      <c r="D2676" s="10"/>
      <c r="E2676" s="10"/>
      <c r="G2676" s="19" t="s">
        <v>5008</v>
      </c>
      <c r="H2676" s="19"/>
      <c r="K2676" s="2" t="str">
        <f t="shared" si="483"/>
        <v>11L0004788559</v>
      </c>
      <c r="L2676" s="7" t="str">
        <f t="shared" si="492"/>
        <v>2001/01/01</v>
      </c>
      <c r="M2676" s="7" t="str">
        <f t="shared" si="493"/>
        <v>2199/12/31</v>
      </c>
      <c r="N2676" s="2" t="str">
        <f t="shared" si="484"/>
        <v/>
      </c>
      <c r="O2676" s="13">
        <v>0</v>
      </c>
      <c r="P2676" s="15"/>
      <c r="Q2676" s="13">
        <v>15</v>
      </c>
      <c r="R2676" s="18"/>
      <c r="S2676" s="18">
        <v>100000000</v>
      </c>
      <c r="T2676" s="2"/>
      <c r="U2676" s="2"/>
      <c r="V2676" s="2"/>
      <c r="W2676" s="2"/>
      <c r="X2676" s="2"/>
      <c r="Y2676" s="2"/>
      <c r="Z2676" s="2"/>
      <c r="AA2676" s="13">
        <v>1</v>
      </c>
      <c r="AB2676" s="13">
        <f t="shared" si="485"/>
        <v>0</v>
      </c>
      <c r="AC2676" s="13">
        <f t="shared" si="486"/>
        <v>0</v>
      </c>
      <c r="AD2676" s="15"/>
      <c r="AE2676" s="15"/>
      <c r="AF2676" s="13" t="str">
        <f t="shared" si="487"/>
        <v>1</v>
      </c>
      <c r="AG2676" s="15"/>
      <c r="AH2676" s="15"/>
      <c r="AI2676" s="15"/>
      <c r="AJ2676" s="14"/>
      <c r="AK2676" s="15" cm="1">
        <f t="array" ref="AK2676">_xlfn.IFS(B2676="","",LEFT(G2676,1)="L",1,LEFT(G2676,1)="W",1,AND(LEFT(B2676,1)="H",G2676=""),0)</f>
        <v>1</v>
      </c>
      <c r="AL2676" s="15"/>
      <c r="AM2676" s="15"/>
      <c r="AN2676" s="15"/>
      <c r="AO2676" s="15"/>
      <c r="AP2676" s="15"/>
      <c r="AQ2676" s="15"/>
      <c r="AR2676" s="15"/>
      <c r="AS2676" s="15">
        <f t="shared" si="488"/>
        <v>1</v>
      </c>
      <c r="AT2676" s="15" t="s">
        <v>115</v>
      </c>
      <c r="AU2676" s="13" t="str">
        <f t="shared" si="489"/>
        <v>0</v>
      </c>
      <c r="AV2676" s="15"/>
      <c r="AW2676" s="15"/>
      <c r="AX2676" s="15"/>
      <c r="AY2676" s="15"/>
      <c r="AZ2676" s="14"/>
      <c r="BA2676" s="15"/>
      <c r="BB2676" s="15"/>
      <c r="BC2676" s="15"/>
      <c r="BD2676" s="13" t="str">
        <f t="shared" si="490"/>
        <v>0</v>
      </c>
      <c r="BE2676" s="2"/>
      <c r="BF2676" s="2"/>
      <c r="BG2676" s="2"/>
      <c r="BH2676" s="2"/>
      <c r="BI2676" s="2"/>
      <c r="BJ2676" s="2"/>
      <c r="BK2676" s="2" t="s">
        <v>1372</v>
      </c>
      <c r="BL2676" s="10" t="s">
        <v>1373</v>
      </c>
      <c r="BM2676" t="str" cm="1">
        <f t="array" ref="BM2676">_xlfn.IFS(LEFT(G2676,1)="L","外注品",LEFT(G2676,1)="W","内製品",G2676="","購買品")</f>
        <v>外注品</v>
      </c>
    </row>
    <row r="2677" spans="1:65">
      <c r="A2677" s="2" t="str">
        <f t="shared" si="491"/>
        <v>WG01</v>
      </c>
      <c r="B2677" t="s">
        <v>2854</v>
      </c>
      <c r="C2677" s="2" t="s">
        <v>1350</v>
      </c>
      <c r="D2677" s="10"/>
      <c r="E2677" s="10"/>
      <c r="G2677" s="19" t="s">
        <v>5008</v>
      </c>
      <c r="H2677" s="19"/>
      <c r="K2677" s="2" t="str">
        <f t="shared" si="483"/>
        <v>11L0004788560</v>
      </c>
      <c r="L2677" s="7" t="str">
        <f t="shared" si="492"/>
        <v>2001/01/01</v>
      </c>
      <c r="M2677" s="7" t="str">
        <f t="shared" si="493"/>
        <v>2199/12/31</v>
      </c>
      <c r="N2677" s="2" t="str">
        <f t="shared" si="484"/>
        <v/>
      </c>
      <c r="O2677" s="13">
        <v>0</v>
      </c>
      <c r="P2677" s="15"/>
      <c r="Q2677" s="13">
        <v>15</v>
      </c>
      <c r="R2677" s="18"/>
      <c r="S2677" s="18">
        <v>100000000</v>
      </c>
      <c r="T2677" s="2"/>
      <c r="U2677" s="2"/>
      <c r="V2677" s="2"/>
      <c r="W2677" s="2"/>
      <c r="X2677" s="2"/>
      <c r="Y2677" s="2"/>
      <c r="Z2677" s="2"/>
      <c r="AA2677" s="13">
        <v>1</v>
      </c>
      <c r="AB2677" s="13">
        <f t="shared" si="485"/>
        <v>0</v>
      </c>
      <c r="AC2677" s="13">
        <f t="shared" si="486"/>
        <v>0</v>
      </c>
      <c r="AD2677" s="15"/>
      <c r="AE2677" s="15"/>
      <c r="AF2677" s="13" t="str">
        <f t="shared" si="487"/>
        <v>1</v>
      </c>
      <c r="AG2677" s="15"/>
      <c r="AH2677" s="15"/>
      <c r="AI2677" s="15"/>
      <c r="AJ2677" s="14"/>
      <c r="AK2677" s="15" cm="1">
        <f t="array" ref="AK2677">_xlfn.IFS(B2677="","",LEFT(G2677,1)="L",1,LEFT(G2677,1)="W",1,AND(LEFT(B2677,1)="H",G2677=""),0)</f>
        <v>1</v>
      </c>
      <c r="AL2677" s="15"/>
      <c r="AM2677" s="15"/>
      <c r="AN2677" s="15"/>
      <c r="AO2677" s="15"/>
      <c r="AP2677" s="15"/>
      <c r="AQ2677" s="15"/>
      <c r="AR2677" s="15"/>
      <c r="AS2677" s="15">
        <f t="shared" si="488"/>
        <v>1</v>
      </c>
      <c r="AT2677" s="15" t="s">
        <v>115</v>
      </c>
      <c r="AU2677" s="13" t="str">
        <f t="shared" si="489"/>
        <v>0</v>
      </c>
      <c r="AV2677" s="15"/>
      <c r="AW2677" s="15"/>
      <c r="AX2677" s="15"/>
      <c r="AY2677" s="15"/>
      <c r="AZ2677" s="14"/>
      <c r="BA2677" s="15"/>
      <c r="BB2677" s="15"/>
      <c r="BC2677" s="15"/>
      <c r="BD2677" s="13" t="str">
        <f t="shared" si="490"/>
        <v>0</v>
      </c>
      <c r="BE2677" s="2"/>
      <c r="BF2677" s="2"/>
      <c r="BG2677" s="2"/>
      <c r="BH2677" s="2"/>
      <c r="BI2677" s="2"/>
      <c r="BJ2677" s="2"/>
      <c r="BK2677" s="2" t="s">
        <v>1372</v>
      </c>
      <c r="BL2677" s="10" t="s">
        <v>1373</v>
      </c>
      <c r="BM2677" t="str" cm="1">
        <f t="array" ref="BM2677">_xlfn.IFS(LEFT(G2677,1)="L","外注品",LEFT(G2677,1)="W","内製品",G2677="","購買品")</f>
        <v>外注品</v>
      </c>
    </row>
    <row r="2678" spans="1:65">
      <c r="A2678" s="2" t="str">
        <f t="shared" si="491"/>
        <v>WG01</v>
      </c>
      <c r="B2678" t="s">
        <v>2855</v>
      </c>
      <c r="C2678" s="2" t="s">
        <v>1350</v>
      </c>
      <c r="D2678" s="10"/>
      <c r="E2678" s="10"/>
      <c r="G2678" s="19" t="s">
        <v>5008</v>
      </c>
      <c r="H2678" s="19"/>
      <c r="K2678" s="2" t="str">
        <f t="shared" si="483"/>
        <v>11L0004788561</v>
      </c>
      <c r="L2678" s="7" t="str">
        <f t="shared" si="492"/>
        <v>2001/01/01</v>
      </c>
      <c r="M2678" s="7" t="str">
        <f t="shared" si="493"/>
        <v>2199/12/31</v>
      </c>
      <c r="N2678" s="2" t="str">
        <f t="shared" si="484"/>
        <v/>
      </c>
      <c r="O2678" s="13">
        <v>0</v>
      </c>
      <c r="P2678" s="15"/>
      <c r="Q2678" s="13">
        <v>15</v>
      </c>
      <c r="R2678" s="18"/>
      <c r="S2678" s="18">
        <v>100000000</v>
      </c>
      <c r="T2678" s="2"/>
      <c r="U2678" s="2"/>
      <c r="V2678" s="2"/>
      <c r="W2678" s="2"/>
      <c r="X2678" s="2"/>
      <c r="Y2678" s="2"/>
      <c r="Z2678" s="2"/>
      <c r="AA2678" s="13">
        <v>1</v>
      </c>
      <c r="AB2678" s="13">
        <f t="shared" si="485"/>
        <v>0</v>
      </c>
      <c r="AC2678" s="13">
        <f t="shared" si="486"/>
        <v>0</v>
      </c>
      <c r="AD2678" s="15"/>
      <c r="AE2678" s="15"/>
      <c r="AF2678" s="13" t="str">
        <f t="shared" si="487"/>
        <v>1</v>
      </c>
      <c r="AG2678" s="15"/>
      <c r="AH2678" s="15"/>
      <c r="AI2678" s="15"/>
      <c r="AJ2678" s="14"/>
      <c r="AK2678" s="15" cm="1">
        <f t="array" ref="AK2678">_xlfn.IFS(B2678="","",LEFT(G2678,1)="L",1,LEFT(G2678,1)="W",1,AND(LEFT(B2678,1)="H",G2678=""),0)</f>
        <v>1</v>
      </c>
      <c r="AL2678" s="15"/>
      <c r="AM2678" s="15"/>
      <c r="AN2678" s="15"/>
      <c r="AO2678" s="15"/>
      <c r="AP2678" s="15"/>
      <c r="AQ2678" s="15"/>
      <c r="AR2678" s="15"/>
      <c r="AS2678" s="15">
        <f t="shared" si="488"/>
        <v>1</v>
      </c>
      <c r="AT2678" s="15" t="s">
        <v>115</v>
      </c>
      <c r="AU2678" s="13" t="str">
        <f t="shared" si="489"/>
        <v>0</v>
      </c>
      <c r="AV2678" s="15"/>
      <c r="AW2678" s="15"/>
      <c r="AX2678" s="15"/>
      <c r="AY2678" s="15"/>
      <c r="AZ2678" s="14"/>
      <c r="BA2678" s="15"/>
      <c r="BB2678" s="15"/>
      <c r="BC2678" s="15"/>
      <c r="BD2678" s="13" t="str">
        <f t="shared" si="490"/>
        <v>0</v>
      </c>
      <c r="BE2678" s="2"/>
      <c r="BF2678" s="2"/>
      <c r="BG2678" s="2"/>
      <c r="BH2678" s="2"/>
      <c r="BI2678" s="2"/>
      <c r="BJ2678" s="2"/>
      <c r="BK2678" s="2" t="s">
        <v>1372</v>
      </c>
      <c r="BL2678" s="10" t="s">
        <v>1373</v>
      </c>
      <c r="BM2678" t="str" cm="1">
        <f t="array" ref="BM2678">_xlfn.IFS(LEFT(G2678,1)="L","外注品",LEFT(G2678,1)="W","内製品",G2678="","購買品")</f>
        <v>外注品</v>
      </c>
    </row>
    <row r="2679" spans="1:65">
      <c r="A2679" s="2" t="str">
        <f t="shared" si="491"/>
        <v>WG01</v>
      </c>
      <c r="B2679" t="s">
        <v>2856</v>
      </c>
      <c r="C2679" s="2" t="s">
        <v>1350</v>
      </c>
      <c r="D2679" s="10"/>
      <c r="E2679" s="10"/>
      <c r="G2679" s="19" t="s">
        <v>5008</v>
      </c>
      <c r="H2679" s="19"/>
      <c r="K2679" s="2" t="str">
        <f t="shared" si="483"/>
        <v>11L0004788562</v>
      </c>
      <c r="L2679" s="7" t="str">
        <f t="shared" si="492"/>
        <v>2001/01/01</v>
      </c>
      <c r="M2679" s="7" t="str">
        <f t="shared" si="493"/>
        <v>2199/12/31</v>
      </c>
      <c r="N2679" s="2" t="str">
        <f t="shared" si="484"/>
        <v/>
      </c>
      <c r="O2679" s="13">
        <v>0</v>
      </c>
      <c r="P2679" s="15"/>
      <c r="Q2679" s="13">
        <v>15</v>
      </c>
      <c r="R2679" s="18"/>
      <c r="S2679" s="18">
        <v>100000000</v>
      </c>
      <c r="T2679" s="2"/>
      <c r="U2679" s="2"/>
      <c r="V2679" s="2"/>
      <c r="W2679" s="2"/>
      <c r="X2679" s="2"/>
      <c r="Y2679" s="2"/>
      <c r="Z2679" s="2"/>
      <c r="AA2679" s="13">
        <v>1</v>
      </c>
      <c r="AB2679" s="13">
        <f t="shared" si="485"/>
        <v>0</v>
      </c>
      <c r="AC2679" s="13">
        <f t="shared" si="486"/>
        <v>0</v>
      </c>
      <c r="AD2679" s="15"/>
      <c r="AE2679" s="15"/>
      <c r="AF2679" s="13" t="str">
        <f t="shared" si="487"/>
        <v>1</v>
      </c>
      <c r="AG2679" s="15"/>
      <c r="AH2679" s="15"/>
      <c r="AI2679" s="15"/>
      <c r="AJ2679" s="14"/>
      <c r="AK2679" s="15" cm="1">
        <f t="array" ref="AK2679">_xlfn.IFS(B2679="","",LEFT(G2679,1)="L",1,LEFT(G2679,1)="W",1,AND(LEFT(B2679,1)="H",G2679=""),0)</f>
        <v>1</v>
      </c>
      <c r="AL2679" s="15"/>
      <c r="AM2679" s="15"/>
      <c r="AN2679" s="15"/>
      <c r="AO2679" s="15"/>
      <c r="AP2679" s="15"/>
      <c r="AQ2679" s="15"/>
      <c r="AR2679" s="15"/>
      <c r="AS2679" s="15">
        <f t="shared" si="488"/>
        <v>1</v>
      </c>
      <c r="AT2679" s="15" t="s">
        <v>115</v>
      </c>
      <c r="AU2679" s="13" t="str">
        <f t="shared" si="489"/>
        <v>0</v>
      </c>
      <c r="AV2679" s="15"/>
      <c r="AW2679" s="15"/>
      <c r="AX2679" s="15"/>
      <c r="AY2679" s="15"/>
      <c r="AZ2679" s="14"/>
      <c r="BA2679" s="15"/>
      <c r="BB2679" s="15"/>
      <c r="BC2679" s="15"/>
      <c r="BD2679" s="13" t="str">
        <f t="shared" si="490"/>
        <v>0</v>
      </c>
      <c r="BE2679" s="2"/>
      <c r="BF2679" s="2"/>
      <c r="BG2679" s="2"/>
      <c r="BH2679" s="2"/>
      <c r="BI2679" s="2"/>
      <c r="BJ2679" s="2"/>
      <c r="BK2679" s="2" t="s">
        <v>1372</v>
      </c>
      <c r="BL2679" s="10" t="s">
        <v>1373</v>
      </c>
      <c r="BM2679" t="str" cm="1">
        <f t="array" ref="BM2679">_xlfn.IFS(LEFT(G2679,1)="L","外注品",LEFT(G2679,1)="W","内製品",G2679="","購買品")</f>
        <v>外注品</v>
      </c>
    </row>
    <row r="2680" spans="1:65">
      <c r="A2680" s="2" t="str">
        <f t="shared" si="491"/>
        <v>WG01</v>
      </c>
      <c r="B2680" t="s">
        <v>2857</v>
      </c>
      <c r="C2680" s="2" t="s">
        <v>1350</v>
      </c>
      <c r="D2680" s="10"/>
      <c r="E2680" s="10"/>
      <c r="G2680" s="19" t="s">
        <v>5008</v>
      </c>
      <c r="H2680" s="19"/>
      <c r="K2680" s="2" t="str">
        <f t="shared" si="483"/>
        <v>11L0004788563</v>
      </c>
      <c r="L2680" s="7" t="str">
        <f t="shared" si="492"/>
        <v>2001/01/01</v>
      </c>
      <c r="M2680" s="7" t="str">
        <f t="shared" si="493"/>
        <v>2199/12/31</v>
      </c>
      <c r="N2680" s="2" t="str">
        <f t="shared" si="484"/>
        <v/>
      </c>
      <c r="O2680" s="13">
        <v>0</v>
      </c>
      <c r="P2680" s="15"/>
      <c r="Q2680" s="13">
        <v>15</v>
      </c>
      <c r="R2680" s="18"/>
      <c r="S2680" s="18">
        <v>100000000</v>
      </c>
      <c r="T2680" s="2"/>
      <c r="U2680" s="2"/>
      <c r="V2680" s="2"/>
      <c r="W2680" s="2"/>
      <c r="X2680" s="2"/>
      <c r="Y2680" s="2"/>
      <c r="Z2680" s="2"/>
      <c r="AA2680" s="13">
        <v>1</v>
      </c>
      <c r="AB2680" s="13">
        <f t="shared" si="485"/>
        <v>0</v>
      </c>
      <c r="AC2680" s="13">
        <f t="shared" si="486"/>
        <v>0</v>
      </c>
      <c r="AD2680" s="15"/>
      <c r="AE2680" s="15"/>
      <c r="AF2680" s="13" t="str">
        <f t="shared" si="487"/>
        <v>1</v>
      </c>
      <c r="AG2680" s="15"/>
      <c r="AH2680" s="15"/>
      <c r="AI2680" s="15"/>
      <c r="AJ2680" s="14"/>
      <c r="AK2680" s="15" cm="1">
        <f t="array" ref="AK2680">_xlfn.IFS(B2680="","",LEFT(G2680,1)="L",1,LEFT(G2680,1)="W",1,AND(LEFT(B2680,1)="H",G2680=""),0)</f>
        <v>1</v>
      </c>
      <c r="AL2680" s="15"/>
      <c r="AM2680" s="15"/>
      <c r="AN2680" s="15"/>
      <c r="AO2680" s="15"/>
      <c r="AP2680" s="15"/>
      <c r="AQ2680" s="15"/>
      <c r="AR2680" s="15"/>
      <c r="AS2680" s="15">
        <f t="shared" si="488"/>
        <v>1</v>
      </c>
      <c r="AT2680" s="15" t="s">
        <v>115</v>
      </c>
      <c r="AU2680" s="13" t="str">
        <f t="shared" si="489"/>
        <v>0</v>
      </c>
      <c r="AV2680" s="15"/>
      <c r="AW2680" s="15"/>
      <c r="AX2680" s="15"/>
      <c r="AY2680" s="15"/>
      <c r="AZ2680" s="14"/>
      <c r="BA2680" s="15"/>
      <c r="BB2680" s="15"/>
      <c r="BC2680" s="15"/>
      <c r="BD2680" s="13" t="str">
        <f t="shared" si="490"/>
        <v>0</v>
      </c>
      <c r="BE2680" s="2"/>
      <c r="BF2680" s="2"/>
      <c r="BG2680" s="2"/>
      <c r="BH2680" s="2"/>
      <c r="BI2680" s="2"/>
      <c r="BJ2680" s="2"/>
      <c r="BK2680" s="2" t="s">
        <v>1372</v>
      </c>
      <c r="BL2680" s="10" t="s">
        <v>1373</v>
      </c>
      <c r="BM2680" t="str" cm="1">
        <f t="array" ref="BM2680">_xlfn.IFS(LEFT(G2680,1)="L","外注品",LEFT(G2680,1)="W","内製品",G2680="","購買品")</f>
        <v>外注品</v>
      </c>
    </row>
    <row r="2681" spans="1:65">
      <c r="A2681" s="2" t="str">
        <f t="shared" si="491"/>
        <v>WG01</v>
      </c>
      <c r="B2681" t="s">
        <v>2858</v>
      </c>
      <c r="C2681" s="2" t="s">
        <v>1350</v>
      </c>
      <c r="D2681" s="10"/>
      <c r="E2681" s="10"/>
      <c r="G2681" s="19" t="s">
        <v>5008</v>
      </c>
      <c r="H2681" s="19"/>
      <c r="K2681" s="2" t="str">
        <f t="shared" si="483"/>
        <v>11L0004788564</v>
      </c>
      <c r="L2681" s="7" t="str">
        <f t="shared" si="492"/>
        <v>2001/01/01</v>
      </c>
      <c r="M2681" s="7" t="str">
        <f t="shared" si="493"/>
        <v>2199/12/31</v>
      </c>
      <c r="N2681" s="2" t="str">
        <f t="shared" si="484"/>
        <v/>
      </c>
      <c r="O2681" s="13">
        <v>0</v>
      </c>
      <c r="P2681" s="15"/>
      <c r="Q2681" s="13">
        <v>15</v>
      </c>
      <c r="R2681" s="18"/>
      <c r="S2681" s="18">
        <v>100000000</v>
      </c>
      <c r="T2681" s="2"/>
      <c r="U2681" s="2"/>
      <c r="V2681" s="2"/>
      <c r="W2681" s="2"/>
      <c r="X2681" s="2"/>
      <c r="Y2681" s="2"/>
      <c r="Z2681" s="2"/>
      <c r="AA2681" s="13">
        <v>1</v>
      </c>
      <c r="AB2681" s="13">
        <f t="shared" si="485"/>
        <v>0</v>
      </c>
      <c r="AC2681" s="13">
        <f t="shared" si="486"/>
        <v>0</v>
      </c>
      <c r="AD2681" s="15"/>
      <c r="AE2681" s="15"/>
      <c r="AF2681" s="13" t="str">
        <f t="shared" si="487"/>
        <v>1</v>
      </c>
      <c r="AG2681" s="15"/>
      <c r="AH2681" s="15"/>
      <c r="AI2681" s="15"/>
      <c r="AJ2681" s="14"/>
      <c r="AK2681" s="15" cm="1">
        <f t="array" ref="AK2681">_xlfn.IFS(B2681="","",LEFT(G2681,1)="L",1,LEFT(G2681,1)="W",1,AND(LEFT(B2681,1)="H",G2681=""),0)</f>
        <v>1</v>
      </c>
      <c r="AL2681" s="15"/>
      <c r="AM2681" s="15"/>
      <c r="AN2681" s="15"/>
      <c r="AO2681" s="15"/>
      <c r="AP2681" s="15"/>
      <c r="AQ2681" s="15"/>
      <c r="AR2681" s="15"/>
      <c r="AS2681" s="15">
        <f t="shared" si="488"/>
        <v>1</v>
      </c>
      <c r="AT2681" s="15" t="s">
        <v>115</v>
      </c>
      <c r="AU2681" s="13" t="str">
        <f t="shared" si="489"/>
        <v>0</v>
      </c>
      <c r="AV2681" s="15"/>
      <c r="AW2681" s="15"/>
      <c r="AX2681" s="15"/>
      <c r="AY2681" s="15"/>
      <c r="AZ2681" s="14"/>
      <c r="BA2681" s="15"/>
      <c r="BB2681" s="15"/>
      <c r="BC2681" s="15"/>
      <c r="BD2681" s="13" t="str">
        <f t="shared" si="490"/>
        <v>0</v>
      </c>
      <c r="BE2681" s="2"/>
      <c r="BF2681" s="2"/>
      <c r="BG2681" s="2"/>
      <c r="BH2681" s="2"/>
      <c r="BI2681" s="2"/>
      <c r="BJ2681" s="2"/>
      <c r="BK2681" s="2" t="s">
        <v>1372</v>
      </c>
      <c r="BL2681" s="10" t="s">
        <v>1373</v>
      </c>
      <c r="BM2681" t="str" cm="1">
        <f t="array" ref="BM2681">_xlfn.IFS(LEFT(G2681,1)="L","外注品",LEFT(G2681,1)="W","内製品",G2681="","購買品")</f>
        <v>外注品</v>
      </c>
    </row>
    <row r="2682" spans="1:65">
      <c r="A2682" s="2" t="str">
        <f t="shared" si="491"/>
        <v>WG01</v>
      </c>
      <c r="B2682" t="s">
        <v>2859</v>
      </c>
      <c r="C2682" s="2" t="s">
        <v>1350</v>
      </c>
      <c r="D2682" s="10"/>
      <c r="E2682" s="10"/>
      <c r="G2682" s="19" t="s">
        <v>5008</v>
      </c>
      <c r="H2682" s="19"/>
      <c r="K2682" s="2" t="str">
        <f t="shared" si="483"/>
        <v>11L0004788565</v>
      </c>
      <c r="L2682" s="7" t="str">
        <f t="shared" si="492"/>
        <v>2001/01/01</v>
      </c>
      <c r="M2682" s="7" t="str">
        <f t="shared" si="493"/>
        <v>2199/12/31</v>
      </c>
      <c r="N2682" s="2" t="str">
        <f t="shared" si="484"/>
        <v/>
      </c>
      <c r="O2682" s="13">
        <v>0</v>
      </c>
      <c r="P2682" s="15"/>
      <c r="Q2682" s="13">
        <v>15</v>
      </c>
      <c r="R2682" s="18"/>
      <c r="S2682" s="18">
        <v>100000000</v>
      </c>
      <c r="T2682" s="2"/>
      <c r="U2682" s="2"/>
      <c r="V2682" s="2"/>
      <c r="W2682" s="2"/>
      <c r="X2682" s="2"/>
      <c r="Y2682" s="2"/>
      <c r="Z2682" s="2"/>
      <c r="AA2682" s="13">
        <v>1</v>
      </c>
      <c r="AB2682" s="13">
        <f t="shared" si="485"/>
        <v>0</v>
      </c>
      <c r="AC2682" s="13">
        <f t="shared" si="486"/>
        <v>0</v>
      </c>
      <c r="AD2682" s="15"/>
      <c r="AE2682" s="15"/>
      <c r="AF2682" s="13" t="str">
        <f t="shared" si="487"/>
        <v>1</v>
      </c>
      <c r="AG2682" s="15"/>
      <c r="AH2682" s="15"/>
      <c r="AI2682" s="15"/>
      <c r="AJ2682" s="14"/>
      <c r="AK2682" s="15" cm="1">
        <f t="array" ref="AK2682">_xlfn.IFS(B2682="","",LEFT(G2682,1)="L",1,LEFT(G2682,1)="W",1,AND(LEFT(B2682,1)="H",G2682=""),0)</f>
        <v>1</v>
      </c>
      <c r="AL2682" s="15"/>
      <c r="AM2682" s="15"/>
      <c r="AN2682" s="15"/>
      <c r="AO2682" s="15"/>
      <c r="AP2682" s="15"/>
      <c r="AQ2682" s="15"/>
      <c r="AR2682" s="15"/>
      <c r="AS2682" s="15">
        <f t="shared" si="488"/>
        <v>1</v>
      </c>
      <c r="AT2682" s="15" t="s">
        <v>115</v>
      </c>
      <c r="AU2682" s="13" t="str">
        <f t="shared" si="489"/>
        <v>0</v>
      </c>
      <c r="AV2682" s="15"/>
      <c r="AW2682" s="15"/>
      <c r="AX2682" s="15"/>
      <c r="AY2682" s="15"/>
      <c r="AZ2682" s="14"/>
      <c r="BA2682" s="15"/>
      <c r="BB2682" s="15"/>
      <c r="BC2682" s="15"/>
      <c r="BD2682" s="13" t="str">
        <f t="shared" si="490"/>
        <v>0</v>
      </c>
      <c r="BE2682" s="2"/>
      <c r="BF2682" s="2"/>
      <c r="BG2682" s="2"/>
      <c r="BH2682" s="2"/>
      <c r="BI2682" s="2"/>
      <c r="BJ2682" s="2"/>
      <c r="BK2682" s="2" t="s">
        <v>1372</v>
      </c>
      <c r="BL2682" s="10" t="s">
        <v>1373</v>
      </c>
      <c r="BM2682" t="str" cm="1">
        <f t="array" ref="BM2682">_xlfn.IFS(LEFT(G2682,1)="L","外注品",LEFT(G2682,1)="W","内製品",G2682="","購買品")</f>
        <v>外注品</v>
      </c>
    </row>
    <row r="2683" spans="1:65">
      <c r="A2683" s="2" t="str">
        <f t="shared" si="491"/>
        <v>WG01</v>
      </c>
      <c r="B2683" t="s">
        <v>2860</v>
      </c>
      <c r="C2683" s="2" t="s">
        <v>1350</v>
      </c>
      <c r="D2683" s="10"/>
      <c r="E2683" s="10"/>
      <c r="G2683" s="19" t="s">
        <v>5008</v>
      </c>
      <c r="H2683" s="19"/>
      <c r="K2683" s="2" t="str">
        <f t="shared" si="483"/>
        <v>11L0004788566</v>
      </c>
      <c r="L2683" s="7" t="str">
        <f t="shared" si="492"/>
        <v>2001/01/01</v>
      </c>
      <c r="M2683" s="7" t="str">
        <f t="shared" si="493"/>
        <v>2199/12/31</v>
      </c>
      <c r="N2683" s="2" t="str">
        <f t="shared" si="484"/>
        <v/>
      </c>
      <c r="O2683" s="13">
        <v>0</v>
      </c>
      <c r="P2683" s="15"/>
      <c r="Q2683" s="13">
        <v>15</v>
      </c>
      <c r="R2683" s="18"/>
      <c r="S2683" s="18">
        <v>100000000</v>
      </c>
      <c r="T2683" s="2"/>
      <c r="U2683" s="2"/>
      <c r="V2683" s="2"/>
      <c r="W2683" s="2"/>
      <c r="X2683" s="2"/>
      <c r="Y2683" s="2"/>
      <c r="Z2683" s="2"/>
      <c r="AA2683" s="13">
        <v>1</v>
      </c>
      <c r="AB2683" s="13">
        <f t="shared" si="485"/>
        <v>0</v>
      </c>
      <c r="AC2683" s="13">
        <f t="shared" si="486"/>
        <v>0</v>
      </c>
      <c r="AD2683" s="15"/>
      <c r="AE2683" s="15"/>
      <c r="AF2683" s="13" t="str">
        <f t="shared" si="487"/>
        <v>1</v>
      </c>
      <c r="AG2683" s="15"/>
      <c r="AH2683" s="15"/>
      <c r="AI2683" s="15"/>
      <c r="AJ2683" s="14"/>
      <c r="AK2683" s="15" cm="1">
        <f t="array" ref="AK2683">_xlfn.IFS(B2683="","",LEFT(G2683,1)="L",1,LEFT(G2683,1)="W",1,AND(LEFT(B2683,1)="H",G2683=""),0)</f>
        <v>1</v>
      </c>
      <c r="AL2683" s="15"/>
      <c r="AM2683" s="15"/>
      <c r="AN2683" s="15"/>
      <c r="AO2683" s="15"/>
      <c r="AP2683" s="15"/>
      <c r="AQ2683" s="15"/>
      <c r="AR2683" s="15"/>
      <c r="AS2683" s="15">
        <f t="shared" si="488"/>
        <v>1</v>
      </c>
      <c r="AT2683" s="15" t="s">
        <v>115</v>
      </c>
      <c r="AU2683" s="13" t="str">
        <f t="shared" si="489"/>
        <v>0</v>
      </c>
      <c r="AV2683" s="15"/>
      <c r="AW2683" s="15"/>
      <c r="AX2683" s="15"/>
      <c r="AY2683" s="15"/>
      <c r="AZ2683" s="14"/>
      <c r="BA2683" s="15"/>
      <c r="BB2683" s="15"/>
      <c r="BC2683" s="15"/>
      <c r="BD2683" s="13" t="str">
        <f t="shared" si="490"/>
        <v>0</v>
      </c>
      <c r="BE2683" s="2"/>
      <c r="BF2683" s="2"/>
      <c r="BG2683" s="2"/>
      <c r="BH2683" s="2"/>
      <c r="BI2683" s="2"/>
      <c r="BJ2683" s="2"/>
      <c r="BK2683" s="2" t="s">
        <v>1372</v>
      </c>
      <c r="BL2683" s="10" t="s">
        <v>1373</v>
      </c>
      <c r="BM2683" t="str" cm="1">
        <f t="array" ref="BM2683">_xlfn.IFS(LEFT(G2683,1)="L","外注品",LEFT(G2683,1)="W","内製品",G2683="","購買品")</f>
        <v>外注品</v>
      </c>
    </row>
    <row r="2684" spans="1:65">
      <c r="A2684" s="2" t="str">
        <f t="shared" si="491"/>
        <v>WG01</v>
      </c>
      <c r="B2684" t="s">
        <v>2861</v>
      </c>
      <c r="C2684" s="2" t="s">
        <v>1350</v>
      </c>
      <c r="D2684" s="10"/>
      <c r="E2684" s="10"/>
      <c r="G2684" s="19" t="s">
        <v>5008</v>
      </c>
      <c r="H2684" s="19"/>
      <c r="K2684" s="2" t="str">
        <f t="shared" si="483"/>
        <v>11L0004788567</v>
      </c>
      <c r="L2684" s="7" t="str">
        <f t="shared" si="492"/>
        <v>2001/01/01</v>
      </c>
      <c r="M2684" s="7" t="str">
        <f t="shared" si="493"/>
        <v>2199/12/31</v>
      </c>
      <c r="N2684" s="2" t="str">
        <f t="shared" si="484"/>
        <v/>
      </c>
      <c r="O2684" s="13">
        <v>0</v>
      </c>
      <c r="P2684" s="15"/>
      <c r="Q2684" s="13">
        <v>15</v>
      </c>
      <c r="R2684" s="18"/>
      <c r="S2684" s="18">
        <v>100000000</v>
      </c>
      <c r="T2684" s="2"/>
      <c r="U2684" s="2"/>
      <c r="V2684" s="2"/>
      <c r="W2684" s="2"/>
      <c r="X2684" s="2"/>
      <c r="Y2684" s="2"/>
      <c r="Z2684" s="2"/>
      <c r="AA2684" s="13">
        <v>1</v>
      </c>
      <c r="AB2684" s="13">
        <f t="shared" si="485"/>
        <v>0</v>
      </c>
      <c r="AC2684" s="13">
        <f t="shared" si="486"/>
        <v>0</v>
      </c>
      <c r="AD2684" s="15"/>
      <c r="AE2684" s="15"/>
      <c r="AF2684" s="13" t="str">
        <f t="shared" si="487"/>
        <v>1</v>
      </c>
      <c r="AG2684" s="15"/>
      <c r="AH2684" s="15"/>
      <c r="AI2684" s="15"/>
      <c r="AJ2684" s="14"/>
      <c r="AK2684" s="15" cm="1">
        <f t="array" ref="AK2684">_xlfn.IFS(B2684="","",LEFT(G2684,1)="L",1,LEFT(G2684,1)="W",1,AND(LEFT(B2684,1)="H",G2684=""),0)</f>
        <v>1</v>
      </c>
      <c r="AL2684" s="15"/>
      <c r="AM2684" s="15"/>
      <c r="AN2684" s="15"/>
      <c r="AO2684" s="15"/>
      <c r="AP2684" s="15"/>
      <c r="AQ2684" s="15"/>
      <c r="AR2684" s="15"/>
      <c r="AS2684" s="15">
        <f t="shared" si="488"/>
        <v>1</v>
      </c>
      <c r="AT2684" s="15" t="s">
        <v>115</v>
      </c>
      <c r="AU2684" s="13" t="str">
        <f t="shared" si="489"/>
        <v>0</v>
      </c>
      <c r="AV2684" s="15"/>
      <c r="AW2684" s="15"/>
      <c r="AX2684" s="15"/>
      <c r="AY2684" s="15"/>
      <c r="AZ2684" s="14"/>
      <c r="BA2684" s="15"/>
      <c r="BB2684" s="15"/>
      <c r="BC2684" s="15"/>
      <c r="BD2684" s="13" t="str">
        <f t="shared" si="490"/>
        <v>0</v>
      </c>
      <c r="BE2684" s="2"/>
      <c r="BF2684" s="2"/>
      <c r="BG2684" s="2"/>
      <c r="BH2684" s="2"/>
      <c r="BI2684" s="2"/>
      <c r="BJ2684" s="2"/>
      <c r="BK2684" s="2" t="s">
        <v>1372</v>
      </c>
      <c r="BL2684" s="10" t="s">
        <v>1373</v>
      </c>
      <c r="BM2684" t="str" cm="1">
        <f t="array" ref="BM2684">_xlfn.IFS(LEFT(G2684,1)="L","外注品",LEFT(G2684,1)="W","内製品",G2684="","購買品")</f>
        <v>外注品</v>
      </c>
    </row>
    <row r="2685" spans="1:65">
      <c r="A2685" s="2" t="str">
        <f t="shared" si="491"/>
        <v>WG01</v>
      </c>
      <c r="B2685" t="s">
        <v>2862</v>
      </c>
      <c r="C2685" s="2" t="s">
        <v>1350</v>
      </c>
      <c r="D2685" s="10"/>
      <c r="E2685" s="10"/>
      <c r="G2685" s="19" t="s">
        <v>5008</v>
      </c>
      <c r="H2685" s="19"/>
      <c r="K2685" s="2" t="str">
        <f t="shared" si="483"/>
        <v>11L0004788568</v>
      </c>
      <c r="L2685" s="7" t="str">
        <f t="shared" si="492"/>
        <v>2001/01/01</v>
      </c>
      <c r="M2685" s="7" t="str">
        <f t="shared" si="493"/>
        <v>2199/12/31</v>
      </c>
      <c r="N2685" s="2" t="str">
        <f t="shared" si="484"/>
        <v/>
      </c>
      <c r="O2685" s="13">
        <v>0</v>
      </c>
      <c r="P2685" s="15"/>
      <c r="Q2685" s="13">
        <v>15</v>
      </c>
      <c r="R2685" s="18"/>
      <c r="S2685" s="18">
        <v>100000000</v>
      </c>
      <c r="T2685" s="2"/>
      <c r="U2685" s="2"/>
      <c r="V2685" s="2"/>
      <c r="W2685" s="2"/>
      <c r="X2685" s="2"/>
      <c r="Y2685" s="2"/>
      <c r="Z2685" s="2"/>
      <c r="AA2685" s="13">
        <v>1</v>
      </c>
      <c r="AB2685" s="13">
        <f t="shared" si="485"/>
        <v>0</v>
      </c>
      <c r="AC2685" s="13">
        <f t="shared" si="486"/>
        <v>0</v>
      </c>
      <c r="AD2685" s="15"/>
      <c r="AE2685" s="15"/>
      <c r="AF2685" s="13" t="str">
        <f t="shared" si="487"/>
        <v>1</v>
      </c>
      <c r="AG2685" s="15"/>
      <c r="AH2685" s="15"/>
      <c r="AI2685" s="15"/>
      <c r="AJ2685" s="14"/>
      <c r="AK2685" s="15" cm="1">
        <f t="array" ref="AK2685">_xlfn.IFS(B2685="","",LEFT(G2685,1)="L",1,LEFT(G2685,1)="W",1,AND(LEFT(B2685,1)="H",G2685=""),0)</f>
        <v>1</v>
      </c>
      <c r="AL2685" s="15"/>
      <c r="AM2685" s="15"/>
      <c r="AN2685" s="15"/>
      <c r="AO2685" s="15"/>
      <c r="AP2685" s="15"/>
      <c r="AQ2685" s="15"/>
      <c r="AR2685" s="15"/>
      <c r="AS2685" s="15">
        <f t="shared" si="488"/>
        <v>1</v>
      </c>
      <c r="AT2685" s="15" t="s">
        <v>115</v>
      </c>
      <c r="AU2685" s="13" t="str">
        <f t="shared" si="489"/>
        <v>0</v>
      </c>
      <c r="AV2685" s="15"/>
      <c r="AW2685" s="15"/>
      <c r="AX2685" s="15"/>
      <c r="AY2685" s="15"/>
      <c r="AZ2685" s="14"/>
      <c r="BA2685" s="15"/>
      <c r="BB2685" s="15"/>
      <c r="BC2685" s="15"/>
      <c r="BD2685" s="13" t="str">
        <f t="shared" si="490"/>
        <v>0</v>
      </c>
      <c r="BE2685" s="2"/>
      <c r="BF2685" s="2"/>
      <c r="BG2685" s="2"/>
      <c r="BH2685" s="2"/>
      <c r="BI2685" s="2"/>
      <c r="BJ2685" s="2"/>
      <c r="BK2685" s="2" t="s">
        <v>1372</v>
      </c>
      <c r="BL2685" s="10" t="s">
        <v>1373</v>
      </c>
      <c r="BM2685" t="str" cm="1">
        <f t="array" ref="BM2685">_xlfn.IFS(LEFT(G2685,1)="L","外注品",LEFT(G2685,1)="W","内製品",G2685="","購買品")</f>
        <v>外注品</v>
      </c>
    </row>
    <row r="2686" spans="1:65">
      <c r="A2686" s="2" t="str">
        <f t="shared" si="491"/>
        <v>WG01</v>
      </c>
      <c r="B2686" t="s">
        <v>2863</v>
      </c>
      <c r="C2686" s="2" t="s">
        <v>1350</v>
      </c>
      <c r="D2686" s="10"/>
      <c r="E2686" s="10"/>
      <c r="G2686" s="19" t="s">
        <v>5008</v>
      </c>
      <c r="H2686" s="19"/>
      <c r="K2686" s="2" t="str">
        <f t="shared" si="483"/>
        <v>11L0004788569</v>
      </c>
      <c r="L2686" s="7" t="str">
        <f t="shared" si="492"/>
        <v>2001/01/01</v>
      </c>
      <c r="M2686" s="7" t="str">
        <f t="shared" si="493"/>
        <v>2199/12/31</v>
      </c>
      <c r="N2686" s="2" t="str">
        <f t="shared" si="484"/>
        <v/>
      </c>
      <c r="O2686" s="13">
        <v>0</v>
      </c>
      <c r="P2686" s="15"/>
      <c r="Q2686" s="13">
        <v>15</v>
      </c>
      <c r="R2686" s="18"/>
      <c r="S2686" s="18">
        <v>100000000</v>
      </c>
      <c r="T2686" s="2"/>
      <c r="U2686" s="2"/>
      <c r="V2686" s="2"/>
      <c r="W2686" s="2"/>
      <c r="X2686" s="2"/>
      <c r="Y2686" s="2"/>
      <c r="Z2686" s="2"/>
      <c r="AA2686" s="13">
        <v>1</v>
      </c>
      <c r="AB2686" s="13">
        <f t="shared" si="485"/>
        <v>0</v>
      </c>
      <c r="AC2686" s="13">
        <f t="shared" si="486"/>
        <v>0</v>
      </c>
      <c r="AD2686" s="15"/>
      <c r="AE2686" s="15"/>
      <c r="AF2686" s="13" t="str">
        <f t="shared" si="487"/>
        <v>1</v>
      </c>
      <c r="AG2686" s="15"/>
      <c r="AH2686" s="15"/>
      <c r="AI2686" s="15"/>
      <c r="AJ2686" s="14"/>
      <c r="AK2686" s="15" cm="1">
        <f t="array" ref="AK2686">_xlfn.IFS(B2686="","",LEFT(G2686,1)="L",1,LEFT(G2686,1)="W",1,AND(LEFT(B2686,1)="H",G2686=""),0)</f>
        <v>1</v>
      </c>
      <c r="AL2686" s="15"/>
      <c r="AM2686" s="15"/>
      <c r="AN2686" s="15"/>
      <c r="AO2686" s="15"/>
      <c r="AP2686" s="15"/>
      <c r="AQ2686" s="15"/>
      <c r="AR2686" s="15"/>
      <c r="AS2686" s="15">
        <f t="shared" si="488"/>
        <v>1</v>
      </c>
      <c r="AT2686" s="15" t="s">
        <v>115</v>
      </c>
      <c r="AU2686" s="13" t="str">
        <f t="shared" si="489"/>
        <v>0</v>
      </c>
      <c r="AV2686" s="15"/>
      <c r="AW2686" s="15"/>
      <c r="AX2686" s="15"/>
      <c r="AY2686" s="15"/>
      <c r="AZ2686" s="14"/>
      <c r="BA2686" s="15"/>
      <c r="BB2686" s="15"/>
      <c r="BC2686" s="15"/>
      <c r="BD2686" s="13" t="str">
        <f t="shared" si="490"/>
        <v>0</v>
      </c>
      <c r="BE2686" s="2"/>
      <c r="BF2686" s="2"/>
      <c r="BG2686" s="2"/>
      <c r="BH2686" s="2"/>
      <c r="BI2686" s="2"/>
      <c r="BJ2686" s="2"/>
      <c r="BK2686" s="2" t="s">
        <v>1372</v>
      </c>
      <c r="BL2686" s="10" t="s">
        <v>1373</v>
      </c>
      <c r="BM2686" t="str" cm="1">
        <f t="array" ref="BM2686">_xlfn.IFS(LEFT(G2686,1)="L","外注品",LEFT(G2686,1)="W","内製品",G2686="","購買品")</f>
        <v>外注品</v>
      </c>
    </row>
    <row r="2687" spans="1:65">
      <c r="A2687" s="2" t="str">
        <f t="shared" si="491"/>
        <v>WG01</v>
      </c>
      <c r="B2687" t="s">
        <v>2864</v>
      </c>
      <c r="C2687" s="2" t="s">
        <v>1350</v>
      </c>
      <c r="D2687" s="10"/>
      <c r="E2687" s="10"/>
      <c r="G2687" s="19" t="s">
        <v>5008</v>
      </c>
      <c r="H2687" s="19"/>
      <c r="K2687" s="2" t="str">
        <f t="shared" si="483"/>
        <v>11L0004788570</v>
      </c>
      <c r="L2687" s="7" t="str">
        <f t="shared" si="492"/>
        <v>2001/01/01</v>
      </c>
      <c r="M2687" s="7" t="str">
        <f t="shared" si="493"/>
        <v>2199/12/31</v>
      </c>
      <c r="N2687" s="2" t="str">
        <f t="shared" si="484"/>
        <v/>
      </c>
      <c r="O2687" s="13">
        <v>0</v>
      </c>
      <c r="P2687" s="15"/>
      <c r="Q2687" s="13">
        <v>15</v>
      </c>
      <c r="R2687" s="18"/>
      <c r="S2687" s="18">
        <v>100000000</v>
      </c>
      <c r="T2687" s="2"/>
      <c r="U2687" s="2"/>
      <c r="V2687" s="2"/>
      <c r="W2687" s="2"/>
      <c r="X2687" s="2"/>
      <c r="Y2687" s="2"/>
      <c r="Z2687" s="2"/>
      <c r="AA2687" s="13">
        <v>1</v>
      </c>
      <c r="AB2687" s="13">
        <f t="shared" si="485"/>
        <v>0</v>
      </c>
      <c r="AC2687" s="13">
        <f t="shared" si="486"/>
        <v>0</v>
      </c>
      <c r="AD2687" s="15"/>
      <c r="AE2687" s="15"/>
      <c r="AF2687" s="13" t="str">
        <f t="shared" si="487"/>
        <v>1</v>
      </c>
      <c r="AG2687" s="15"/>
      <c r="AH2687" s="15"/>
      <c r="AI2687" s="15"/>
      <c r="AJ2687" s="14"/>
      <c r="AK2687" s="15" cm="1">
        <f t="array" ref="AK2687">_xlfn.IFS(B2687="","",LEFT(G2687,1)="L",1,LEFT(G2687,1)="W",1,AND(LEFT(B2687,1)="H",G2687=""),0)</f>
        <v>1</v>
      </c>
      <c r="AL2687" s="15"/>
      <c r="AM2687" s="15"/>
      <c r="AN2687" s="15"/>
      <c r="AO2687" s="15"/>
      <c r="AP2687" s="15"/>
      <c r="AQ2687" s="15"/>
      <c r="AR2687" s="15"/>
      <c r="AS2687" s="15">
        <f t="shared" si="488"/>
        <v>1</v>
      </c>
      <c r="AT2687" s="15" t="s">
        <v>115</v>
      </c>
      <c r="AU2687" s="13" t="str">
        <f t="shared" si="489"/>
        <v>0</v>
      </c>
      <c r="AV2687" s="15"/>
      <c r="AW2687" s="15"/>
      <c r="AX2687" s="15"/>
      <c r="AY2687" s="15"/>
      <c r="AZ2687" s="14"/>
      <c r="BA2687" s="15"/>
      <c r="BB2687" s="15"/>
      <c r="BC2687" s="15"/>
      <c r="BD2687" s="13" t="str">
        <f t="shared" si="490"/>
        <v>0</v>
      </c>
      <c r="BE2687" s="2"/>
      <c r="BF2687" s="2"/>
      <c r="BG2687" s="2"/>
      <c r="BH2687" s="2"/>
      <c r="BI2687" s="2"/>
      <c r="BJ2687" s="2"/>
      <c r="BK2687" s="2" t="s">
        <v>1372</v>
      </c>
      <c r="BL2687" s="10" t="s">
        <v>1373</v>
      </c>
      <c r="BM2687" t="str" cm="1">
        <f t="array" ref="BM2687">_xlfn.IFS(LEFT(G2687,1)="L","外注品",LEFT(G2687,1)="W","内製品",G2687="","購買品")</f>
        <v>外注品</v>
      </c>
    </row>
    <row r="2688" spans="1:65">
      <c r="A2688" s="2" t="str">
        <f t="shared" si="491"/>
        <v>WG01</v>
      </c>
      <c r="B2688" t="s">
        <v>2865</v>
      </c>
      <c r="C2688" s="2" t="s">
        <v>1350</v>
      </c>
      <c r="D2688" s="10"/>
      <c r="E2688" s="10"/>
      <c r="G2688" s="19" t="s">
        <v>5008</v>
      </c>
      <c r="H2688" s="19"/>
      <c r="K2688" s="2" t="str">
        <f t="shared" si="483"/>
        <v>11L0004788571</v>
      </c>
      <c r="L2688" s="7" t="str">
        <f t="shared" si="492"/>
        <v>2001/01/01</v>
      </c>
      <c r="M2688" s="7" t="str">
        <f t="shared" si="493"/>
        <v>2199/12/31</v>
      </c>
      <c r="N2688" s="2" t="str">
        <f t="shared" si="484"/>
        <v/>
      </c>
      <c r="O2688" s="13">
        <v>0</v>
      </c>
      <c r="P2688" s="15"/>
      <c r="Q2688" s="13">
        <v>15</v>
      </c>
      <c r="R2688" s="18"/>
      <c r="S2688" s="18">
        <v>100000000</v>
      </c>
      <c r="T2688" s="2"/>
      <c r="U2688" s="2"/>
      <c r="V2688" s="2"/>
      <c r="W2688" s="2"/>
      <c r="X2688" s="2"/>
      <c r="Y2688" s="2"/>
      <c r="Z2688" s="2"/>
      <c r="AA2688" s="13">
        <v>1</v>
      </c>
      <c r="AB2688" s="13">
        <f t="shared" si="485"/>
        <v>0</v>
      </c>
      <c r="AC2688" s="13">
        <f t="shared" si="486"/>
        <v>0</v>
      </c>
      <c r="AD2688" s="15"/>
      <c r="AE2688" s="15"/>
      <c r="AF2688" s="13" t="str">
        <f t="shared" si="487"/>
        <v>1</v>
      </c>
      <c r="AG2688" s="15"/>
      <c r="AH2688" s="15"/>
      <c r="AI2688" s="15"/>
      <c r="AJ2688" s="14"/>
      <c r="AK2688" s="15" cm="1">
        <f t="array" ref="AK2688">_xlfn.IFS(B2688="","",LEFT(G2688,1)="L",1,LEFT(G2688,1)="W",1,AND(LEFT(B2688,1)="H",G2688=""),0)</f>
        <v>1</v>
      </c>
      <c r="AL2688" s="15"/>
      <c r="AM2688" s="15"/>
      <c r="AN2688" s="15"/>
      <c r="AO2688" s="15"/>
      <c r="AP2688" s="15"/>
      <c r="AQ2688" s="15"/>
      <c r="AR2688" s="15"/>
      <c r="AS2688" s="15">
        <f t="shared" si="488"/>
        <v>1</v>
      </c>
      <c r="AT2688" s="15" t="s">
        <v>115</v>
      </c>
      <c r="AU2688" s="13" t="str">
        <f t="shared" si="489"/>
        <v>0</v>
      </c>
      <c r="AV2688" s="15"/>
      <c r="AW2688" s="15"/>
      <c r="AX2688" s="15"/>
      <c r="AY2688" s="15"/>
      <c r="AZ2688" s="14"/>
      <c r="BA2688" s="15"/>
      <c r="BB2688" s="15"/>
      <c r="BC2688" s="15"/>
      <c r="BD2688" s="13" t="str">
        <f t="shared" si="490"/>
        <v>0</v>
      </c>
      <c r="BE2688" s="2"/>
      <c r="BF2688" s="2"/>
      <c r="BG2688" s="2"/>
      <c r="BH2688" s="2"/>
      <c r="BI2688" s="2"/>
      <c r="BJ2688" s="2"/>
      <c r="BK2688" s="2" t="s">
        <v>1372</v>
      </c>
      <c r="BL2688" s="10" t="s">
        <v>1373</v>
      </c>
      <c r="BM2688" t="str" cm="1">
        <f t="array" ref="BM2688">_xlfn.IFS(LEFT(G2688,1)="L","外注品",LEFT(G2688,1)="W","内製品",G2688="","購買品")</f>
        <v>外注品</v>
      </c>
    </row>
    <row r="2689" spans="1:65">
      <c r="A2689" s="2" t="str">
        <f t="shared" si="491"/>
        <v>WG01</v>
      </c>
      <c r="B2689" t="s">
        <v>2866</v>
      </c>
      <c r="C2689" s="2" t="s">
        <v>1350</v>
      </c>
      <c r="D2689" s="10"/>
      <c r="E2689" s="10"/>
      <c r="G2689" s="19" t="s">
        <v>5008</v>
      </c>
      <c r="H2689" s="19"/>
      <c r="K2689" s="2" t="str">
        <f t="shared" si="483"/>
        <v>11L0004788572</v>
      </c>
      <c r="L2689" s="7" t="str">
        <f t="shared" si="492"/>
        <v>2001/01/01</v>
      </c>
      <c r="M2689" s="7" t="str">
        <f t="shared" si="493"/>
        <v>2199/12/31</v>
      </c>
      <c r="N2689" s="2" t="str">
        <f t="shared" si="484"/>
        <v/>
      </c>
      <c r="O2689" s="13">
        <v>0</v>
      </c>
      <c r="P2689" s="15"/>
      <c r="Q2689" s="13">
        <v>15</v>
      </c>
      <c r="R2689" s="18"/>
      <c r="S2689" s="18">
        <v>100000000</v>
      </c>
      <c r="T2689" s="2"/>
      <c r="U2689" s="2"/>
      <c r="V2689" s="2"/>
      <c r="W2689" s="2"/>
      <c r="X2689" s="2"/>
      <c r="Y2689" s="2"/>
      <c r="Z2689" s="2"/>
      <c r="AA2689" s="13">
        <v>1</v>
      </c>
      <c r="AB2689" s="13">
        <f t="shared" si="485"/>
        <v>0</v>
      </c>
      <c r="AC2689" s="13">
        <f t="shared" si="486"/>
        <v>0</v>
      </c>
      <c r="AD2689" s="15"/>
      <c r="AE2689" s="15"/>
      <c r="AF2689" s="13" t="str">
        <f t="shared" si="487"/>
        <v>1</v>
      </c>
      <c r="AG2689" s="15"/>
      <c r="AH2689" s="15"/>
      <c r="AI2689" s="15"/>
      <c r="AJ2689" s="14"/>
      <c r="AK2689" s="15" cm="1">
        <f t="array" ref="AK2689">_xlfn.IFS(B2689="","",LEFT(G2689,1)="L",1,LEFT(G2689,1)="W",1,AND(LEFT(B2689,1)="H",G2689=""),0)</f>
        <v>1</v>
      </c>
      <c r="AL2689" s="15"/>
      <c r="AM2689" s="15"/>
      <c r="AN2689" s="15"/>
      <c r="AO2689" s="15"/>
      <c r="AP2689" s="15"/>
      <c r="AQ2689" s="15"/>
      <c r="AR2689" s="15"/>
      <c r="AS2689" s="15">
        <f t="shared" si="488"/>
        <v>1</v>
      </c>
      <c r="AT2689" s="15" t="s">
        <v>115</v>
      </c>
      <c r="AU2689" s="13" t="str">
        <f t="shared" si="489"/>
        <v>0</v>
      </c>
      <c r="AV2689" s="15"/>
      <c r="AW2689" s="15"/>
      <c r="AX2689" s="15"/>
      <c r="AY2689" s="15"/>
      <c r="AZ2689" s="14"/>
      <c r="BA2689" s="15"/>
      <c r="BB2689" s="15"/>
      <c r="BC2689" s="15"/>
      <c r="BD2689" s="13" t="str">
        <f t="shared" si="490"/>
        <v>0</v>
      </c>
      <c r="BE2689" s="2"/>
      <c r="BF2689" s="2"/>
      <c r="BG2689" s="2"/>
      <c r="BH2689" s="2"/>
      <c r="BI2689" s="2"/>
      <c r="BJ2689" s="2"/>
      <c r="BK2689" s="2" t="s">
        <v>1372</v>
      </c>
      <c r="BL2689" s="10" t="s">
        <v>1373</v>
      </c>
      <c r="BM2689" t="str" cm="1">
        <f t="array" ref="BM2689">_xlfn.IFS(LEFT(G2689,1)="L","外注品",LEFT(G2689,1)="W","内製品",G2689="","購買品")</f>
        <v>外注品</v>
      </c>
    </row>
    <row r="2690" spans="1:65">
      <c r="A2690" s="2" t="str">
        <f t="shared" si="491"/>
        <v>WG01</v>
      </c>
      <c r="B2690" t="s">
        <v>2867</v>
      </c>
      <c r="C2690" s="2" t="s">
        <v>1350</v>
      </c>
      <c r="D2690" s="10"/>
      <c r="E2690" s="10"/>
      <c r="G2690" s="19" t="s">
        <v>5008</v>
      </c>
      <c r="H2690" s="19"/>
      <c r="K2690" s="2" t="str">
        <f t="shared" si="483"/>
        <v>11L0004788573</v>
      </c>
      <c r="L2690" s="7" t="str">
        <f t="shared" si="492"/>
        <v>2001/01/01</v>
      </c>
      <c r="M2690" s="7" t="str">
        <f t="shared" si="493"/>
        <v>2199/12/31</v>
      </c>
      <c r="N2690" s="2" t="str">
        <f t="shared" si="484"/>
        <v/>
      </c>
      <c r="O2690" s="13">
        <v>0</v>
      </c>
      <c r="P2690" s="15"/>
      <c r="Q2690" s="13">
        <v>15</v>
      </c>
      <c r="R2690" s="18"/>
      <c r="S2690" s="18">
        <v>100000000</v>
      </c>
      <c r="T2690" s="2"/>
      <c r="U2690" s="2"/>
      <c r="V2690" s="2"/>
      <c r="W2690" s="2"/>
      <c r="X2690" s="2"/>
      <c r="Y2690" s="2"/>
      <c r="Z2690" s="2"/>
      <c r="AA2690" s="13">
        <v>1</v>
      </c>
      <c r="AB2690" s="13">
        <f t="shared" si="485"/>
        <v>0</v>
      </c>
      <c r="AC2690" s="13">
        <f t="shared" si="486"/>
        <v>0</v>
      </c>
      <c r="AD2690" s="15"/>
      <c r="AE2690" s="15"/>
      <c r="AF2690" s="13" t="str">
        <f t="shared" si="487"/>
        <v>1</v>
      </c>
      <c r="AG2690" s="15"/>
      <c r="AH2690" s="15"/>
      <c r="AI2690" s="15"/>
      <c r="AJ2690" s="14"/>
      <c r="AK2690" s="15" cm="1">
        <f t="array" ref="AK2690">_xlfn.IFS(B2690="","",LEFT(G2690,1)="L",1,LEFT(G2690,1)="W",1,AND(LEFT(B2690,1)="H",G2690=""),0)</f>
        <v>1</v>
      </c>
      <c r="AL2690" s="15"/>
      <c r="AM2690" s="15"/>
      <c r="AN2690" s="15"/>
      <c r="AO2690" s="15"/>
      <c r="AP2690" s="15"/>
      <c r="AQ2690" s="15"/>
      <c r="AR2690" s="15"/>
      <c r="AS2690" s="15">
        <f t="shared" si="488"/>
        <v>1</v>
      </c>
      <c r="AT2690" s="15" t="s">
        <v>115</v>
      </c>
      <c r="AU2690" s="13" t="str">
        <f t="shared" si="489"/>
        <v>0</v>
      </c>
      <c r="AV2690" s="15"/>
      <c r="AW2690" s="15"/>
      <c r="AX2690" s="15"/>
      <c r="AY2690" s="15"/>
      <c r="AZ2690" s="14"/>
      <c r="BA2690" s="15"/>
      <c r="BB2690" s="15"/>
      <c r="BC2690" s="15"/>
      <c r="BD2690" s="13" t="str">
        <f t="shared" si="490"/>
        <v>0</v>
      </c>
      <c r="BE2690" s="2"/>
      <c r="BF2690" s="2"/>
      <c r="BG2690" s="2"/>
      <c r="BH2690" s="2"/>
      <c r="BI2690" s="2"/>
      <c r="BJ2690" s="2"/>
      <c r="BK2690" s="2" t="s">
        <v>1372</v>
      </c>
      <c r="BL2690" s="10" t="s">
        <v>1373</v>
      </c>
      <c r="BM2690" t="str" cm="1">
        <f t="array" ref="BM2690">_xlfn.IFS(LEFT(G2690,1)="L","外注品",LEFT(G2690,1)="W","内製品",G2690="","購買品")</f>
        <v>外注品</v>
      </c>
    </row>
    <row r="2691" spans="1:65">
      <c r="A2691" s="2" t="str">
        <f t="shared" si="491"/>
        <v>WG01</v>
      </c>
      <c r="B2691" t="s">
        <v>2868</v>
      </c>
      <c r="C2691" s="2" t="s">
        <v>1350</v>
      </c>
      <c r="D2691" s="10"/>
      <c r="E2691" s="10"/>
      <c r="G2691" s="19" t="s">
        <v>5008</v>
      </c>
      <c r="H2691" s="19"/>
      <c r="K2691" s="2" t="str">
        <f t="shared" ref="K2691:K2754" si="494">IF(G2691="","","11"&amp;G2691&amp;RIGHT(B2691,5))</f>
        <v>11L0004788574</v>
      </c>
      <c r="L2691" s="7" t="str">
        <f t="shared" si="492"/>
        <v>2001/01/01</v>
      </c>
      <c r="M2691" s="7" t="str">
        <f t="shared" si="493"/>
        <v>2199/12/31</v>
      </c>
      <c r="N2691" s="2" t="str">
        <f t="shared" ref="N2691:N2754" si="495">IF(LEFT(G2691,1)="W",K2691,"")</f>
        <v/>
      </c>
      <c r="O2691" s="13">
        <v>0</v>
      </c>
      <c r="P2691" s="15"/>
      <c r="Q2691" s="13">
        <v>15</v>
      </c>
      <c r="R2691" s="18"/>
      <c r="S2691" s="18">
        <v>100000000</v>
      </c>
      <c r="T2691" s="2"/>
      <c r="U2691" s="2"/>
      <c r="V2691" s="2"/>
      <c r="W2691" s="2"/>
      <c r="X2691" s="2"/>
      <c r="Y2691" s="2"/>
      <c r="Z2691" s="2"/>
      <c r="AA2691" s="13">
        <v>1</v>
      </c>
      <c r="AB2691" s="13">
        <f t="shared" ref="AB2691:AB2754" si="496">IF(B2691="","",0)</f>
        <v>0</v>
      </c>
      <c r="AC2691" s="13">
        <f t="shared" ref="AC2691:AC2754" si="497">IF(B2691="","",0)</f>
        <v>0</v>
      </c>
      <c r="AD2691" s="15"/>
      <c r="AE2691" s="15"/>
      <c r="AF2691" s="13" t="str">
        <f t="shared" ref="AF2691:AF2754" si="498">IF(B2691="","","1")</f>
        <v>1</v>
      </c>
      <c r="AG2691" s="15"/>
      <c r="AH2691" s="15"/>
      <c r="AI2691" s="15"/>
      <c r="AJ2691" s="14"/>
      <c r="AK2691" s="15" cm="1">
        <f t="array" ref="AK2691">_xlfn.IFS(B2691="","",LEFT(G2691,1)="L",1,LEFT(G2691,1)="W",1,AND(LEFT(B2691,1)="H",G2691=""),0)</f>
        <v>1</v>
      </c>
      <c r="AL2691" s="15"/>
      <c r="AM2691" s="15"/>
      <c r="AN2691" s="15"/>
      <c r="AO2691" s="15"/>
      <c r="AP2691" s="15"/>
      <c r="AQ2691" s="15"/>
      <c r="AR2691" s="15"/>
      <c r="AS2691" s="15">
        <f t="shared" ref="AS2691:AS2754" si="499">IF(Q2691="","",1)</f>
        <v>1</v>
      </c>
      <c r="AT2691" s="15" t="s">
        <v>115</v>
      </c>
      <c r="AU2691" s="13" t="str">
        <f t="shared" ref="AU2691:AU2754" si="500">IF(B2691="","","0")</f>
        <v>0</v>
      </c>
      <c r="AV2691" s="15"/>
      <c r="AW2691" s="15"/>
      <c r="AX2691" s="15"/>
      <c r="AY2691" s="15"/>
      <c r="AZ2691" s="14"/>
      <c r="BA2691" s="15"/>
      <c r="BB2691" s="15"/>
      <c r="BC2691" s="15"/>
      <c r="BD2691" s="13" t="str">
        <f t="shared" ref="BD2691:BD2754" si="501">IF(B2691="","","0")</f>
        <v>0</v>
      </c>
      <c r="BE2691" s="2"/>
      <c r="BF2691" s="2"/>
      <c r="BG2691" s="2"/>
      <c r="BH2691" s="2"/>
      <c r="BI2691" s="2"/>
      <c r="BJ2691" s="2"/>
      <c r="BK2691" s="2" t="s">
        <v>1372</v>
      </c>
      <c r="BL2691" s="10" t="s">
        <v>1373</v>
      </c>
      <c r="BM2691" t="str" cm="1">
        <f t="array" ref="BM2691">_xlfn.IFS(LEFT(G2691,1)="L","外注品",LEFT(G2691,1)="W","内製品",G2691="","購買品")</f>
        <v>外注品</v>
      </c>
    </row>
    <row r="2692" spans="1:65">
      <c r="A2692" s="2" t="str">
        <f t="shared" ref="A2692:A2755" si="502">IF(B2692="","","WG01")</f>
        <v>WG01</v>
      </c>
      <c r="B2692" t="s">
        <v>2869</v>
      </c>
      <c r="C2692" s="2" t="s">
        <v>1350</v>
      </c>
      <c r="D2692" s="10"/>
      <c r="E2692" s="10"/>
      <c r="G2692" s="19" t="s">
        <v>5008</v>
      </c>
      <c r="H2692" s="19"/>
      <c r="K2692" s="2" t="str">
        <f t="shared" si="494"/>
        <v>11L0004788575</v>
      </c>
      <c r="L2692" s="7" t="str">
        <f t="shared" ref="L2692:L2755" si="503">IF(B2692="","","2001/01/01")</f>
        <v>2001/01/01</v>
      </c>
      <c r="M2692" s="7" t="str">
        <f t="shared" ref="M2692:M2755" si="504">IF(C2692="","","2199/12/31")</f>
        <v>2199/12/31</v>
      </c>
      <c r="N2692" s="2" t="str">
        <f t="shared" si="495"/>
        <v/>
      </c>
      <c r="O2692" s="13">
        <v>0</v>
      </c>
      <c r="P2692" s="15"/>
      <c r="Q2692" s="13">
        <v>15</v>
      </c>
      <c r="R2692" s="18"/>
      <c r="S2692" s="18">
        <v>100000000</v>
      </c>
      <c r="T2692" s="2"/>
      <c r="U2692" s="2"/>
      <c r="V2692" s="2"/>
      <c r="W2692" s="2"/>
      <c r="X2692" s="2"/>
      <c r="Y2692" s="2"/>
      <c r="Z2692" s="2"/>
      <c r="AA2692" s="13">
        <v>1</v>
      </c>
      <c r="AB2692" s="13">
        <f t="shared" si="496"/>
        <v>0</v>
      </c>
      <c r="AC2692" s="13">
        <f t="shared" si="497"/>
        <v>0</v>
      </c>
      <c r="AD2692" s="15"/>
      <c r="AE2692" s="15"/>
      <c r="AF2692" s="13" t="str">
        <f t="shared" si="498"/>
        <v>1</v>
      </c>
      <c r="AG2692" s="15"/>
      <c r="AH2692" s="15"/>
      <c r="AI2692" s="15"/>
      <c r="AJ2692" s="14"/>
      <c r="AK2692" s="15" cm="1">
        <f t="array" ref="AK2692">_xlfn.IFS(B2692="","",LEFT(G2692,1)="L",1,LEFT(G2692,1)="W",1,AND(LEFT(B2692,1)="H",G2692=""),0)</f>
        <v>1</v>
      </c>
      <c r="AL2692" s="15"/>
      <c r="AM2692" s="15"/>
      <c r="AN2692" s="15"/>
      <c r="AO2692" s="15"/>
      <c r="AP2692" s="15"/>
      <c r="AQ2692" s="15"/>
      <c r="AR2692" s="15"/>
      <c r="AS2692" s="15">
        <f t="shared" si="499"/>
        <v>1</v>
      </c>
      <c r="AT2692" s="15" t="s">
        <v>115</v>
      </c>
      <c r="AU2692" s="13" t="str">
        <f t="shared" si="500"/>
        <v>0</v>
      </c>
      <c r="AV2692" s="15"/>
      <c r="AW2692" s="15"/>
      <c r="AX2692" s="15"/>
      <c r="AY2692" s="15"/>
      <c r="AZ2692" s="14"/>
      <c r="BA2692" s="15"/>
      <c r="BB2692" s="15"/>
      <c r="BC2692" s="15"/>
      <c r="BD2692" s="13" t="str">
        <f t="shared" si="501"/>
        <v>0</v>
      </c>
      <c r="BE2692" s="2"/>
      <c r="BF2692" s="2"/>
      <c r="BG2692" s="2"/>
      <c r="BH2692" s="2"/>
      <c r="BI2692" s="2"/>
      <c r="BJ2692" s="2"/>
      <c r="BK2692" s="2" t="s">
        <v>1372</v>
      </c>
      <c r="BL2692" s="10" t="s">
        <v>1373</v>
      </c>
      <c r="BM2692" t="str" cm="1">
        <f t="array" ref="BM2692">_xlfn.IFS(LEFT(G2692,1)="L","外注品",LEFT(G2692,1)="W","内製品",G2692="","購買品")</f>
        <v>外注品</v>
      </c>
    </row>
    <row r="2693" spans="1:65">
      <c r="A2693" s="2" t="str">
        <f t="shared" si="502"/>
        <v>WG01</v>
      </c>
      <c r="B2693" t="s">
        <v>2870</v>
      </c>
      <c r="C2693" s="2" t="s">
        <v>1350</v>
      </c>
      <c r="D2693" s="10"/>
      <c r="E2693" s="10"/>
      <c r="G2693" s="19" t="s">
        <v>5008</v>
      </c>
      <c r="H2693" s="19"/>
      <c r="K2693" s="2" t="str">
        <f t="shared" si="494"/>
        <v>11L0004788576</v>
      </c>
      <c r="L2693" s="7" t="str">
        <f t="shared" si="503"/>
        <v>2001/01/01</v>
      </c>
      <c r="M2693" s="7" t="str">
        <f t="shared" si="504"/>
        <v>2199/12/31</v>
      </c>
      <c r="N2693" s="2" t="str">
        <f t="shared" si="495"/>
        <v/>
      </c>
      <c r="O2693" s="13">
        <v>0</v>
      </c>
      <c r="P2693" s="15"/>
      <c r="Q2693" s="13">
        <v>15</v>
      </c>
      <c r="R2693" s="18"/>
      <c r="S2693" s="18">
        <v>100000000</v>
      </c>
      <c r="T2693" s="2"/>
      <c r="U2693" s="2"/>
      <c r="V2693" s="2"/>
      <c r="W2693" s="2"/>
      <c r="X2693" s="2"/>
      <c r="Y2693" s="2"/>
      <c r="Z2693" s="2"/>
      <c r="AA2693" s="13">
        <v>1</v>
      </c>
      <c r="AB2693" s="13">
        <f t="shared" si="496"/>
        <v>0</v>
      </c>
      <c r="AC2693" s="13">
        <f t="shared" si="497"/>
        <v>0</v>
      </c>
      <c r="AD2693" s="15"/>
      <c r="AE2693" s="15"/>
      <c r="AF2693" s="13" t="str">
        <f t="shared" si="498"/>
        <v>1</v>
      </c>
      <c r="AG2693" s="15"/>
      <c r="AH2693" s="15"/>
      <c r="AI2693" s="15"/>
      <c r="AJ2693" s="14"/>
      <c r="AK2693" s="15" cm="1">
        <f t="array" ref="AK2693">_xlfn.IFS(B2693="","",LEFT(G2693,1)="L",1,LEFT(G2693,1)="W",1,AND(LEFT(B2693,1)="H",G2693=""),0)</f>
        <v>1</v>
      </c>
      <c r="AL2693" s="15"/>
      <c r="AM2693" s="15"/>
      <c r="AN2693" s="15"/>
      <c r="AO2693" s="15"/>
      <c r="AP2693" s="15"/>
      <c r="AQ2693" s="15"/>
      <c r="AR2693" s="15"/>
      <c r="AS2693" s="15">
        <f t="shared" si="499"/>
        <v>1</v>
      </c>
      <c r="AT2693" s="15" t="s">
        <v>115</v>
      </c>
      <c r="AU2693" s="13" t="str">
        <f t="shared" si="500"/>
        <v>0</v>
      </c>
      <c r="AV2693" s="15"/>
      <c r="AW2693" s="15"/>
      <c r="AX2693" s="15"/>
      <c r="AY2693" s="15"/>
      <c r="AZ2693" s="14"/>
      <c r="BA2693" s="15"/>
      <c r="BB2693" s="15"/>
      <c r="BC2693" s="15"/>
      <c r="BD2693" s="13" t="str">
        <f t="shared" si="501"/>
        <v>0</v>
      </c>
      <c r="BE2693" s="2"/>
      <c r="BF2693" s="2"/>
      <c r="BG2693" s="2"/>
      <c r="BH2693" s="2"/>
      <c r="BI2693" s="2"/>
      <c r="BJ2693" s="2"/>
      <c r="BK2693" s="2" t="s">
        <v>1372</v>
      </c>
      <c r="BL2693" s="10" t="s">
        <v>1373</v>
      </c>
      <c r="BM2693" t="str" cm="1">
        <f t="array" ref="BM2693">_xlfn.IFS(LEFT(G2693,1)="L","外注品",LEFT(G2693,1)="W","内製品",G2693="","購買品")</f>
        <v>外注品</v>
      </c>
    </row>
    <row r="2694" spans="1:65">
      <c r="A2694" s="2" t="str">
        <f t="shared" si="502"/>
        <v>WG01</v>
      </c>
      <c r="B2694" t="s">
        <v>2871</v>
      </c>
      <c r="C2694" s="2" t="s">
        <v>1350</v>
      </c>
      <c r="D2694" s="10"/>
      <c r="E2694" s="10"/>
      <c r="G2694" s="19" t="s">
        <v>5008</v>
      </c>
      <c r="H2694" s="19"/>
      <c r="K2694" s="2" t="str">
        <f t="shared" si="494"/>
        <v>11L0004788577</v>
      </c>
      <c r="L2694" s="7" t="str">
        <f t="shared" si="503"/>
        <v>2001/01/01</v>
      </c>
      <c r="M2694" s="7" t="str">
        <f t="shared" si="504"/>
        <v>2199/12/31</v>
      </c>
      <c r="N2694" s="2" t="str">
        <f t="shared" si="495"/>
        <v/>
      </c>
      <c r="O2694" s="13">
        <v>0</v>
      </c>
      <c r="P2694" s="15"/>
      <c r="Q2694" s="13">
        <v>15</v>
      </c>
      <c r="R2694" s="18"/>
      <c r="S2694" s="18">
        <v>100000000</v>
      </c>
      <c r="T2694" s="2"/>
      <c r="U2694" s="2"/>
      <c r="V2694" s="2"/>
      <c r="W2694" s="2"/>
      <c r="X2694" s="2"/>
      <c r="Y2694" s="2"/>
      <c r="Z2694" s="2"/>
      <c r="AA2694" s="13">
        <v>1</v>
      </c>
      <c r="AB2694" s="13">
        <f t="shared" si="496"/>
        <v>0</v>
      </c>
      <c r="AC2694" s="13">
        <f t="shared" si="497"/>
        <v>0</v>
      </c>
      <c r="AD2694" s="15"/>
      <c r="AE2694" s="15"/>
      <c r="AF2694" s="13" t="str">
        <f t="shared" si="498"/>
        <v>1</v>
      </c>
      <c r="AG2694" s="15"/>
      <c r="AH2694" s="15"/>
      <c r="AI2694" s="15"/>
      <c r="AJ2694" s="14"/>
      <c r="AK2694" s="15" cm="1">
        <f t="array" ref="AK2694">_xlfn.IFS(B2694="","",LEFT(G2694,1)="L",1,LEFT(G2694,1)="W",1,AND(LEFT(B2694,1)="H",G2694=""),0)</f>
        <v>1</v>
      </c>
      <c r="AL2694" s="15"/>
      <c r="AM2694" s="15"/>
      <c r="AN2694" s="15"/>
      <c r="AO2694" s="15"/>
      <c r="AP2694" s="15"/>
      <c r="AQ2694" s="15"/>
      <c r="AR2694" s="15"/>
      <c r="AS2694" s="15">
        <f t="shared" si="499"/>
        <v>1</v>
      </c>
      <c r="AT2694" s="15" t="s">
        <v>115</v>
      </c>
      <c r="AU2694" s="13" t="str">
        <f t="shared" si="500"/>
        <v>0</v>
      </c>
      <c r="AV2694" s="15"/>
      <c r="AW2694" s="15"/>
      <c r="AX2694" s="15"/>
      <c r="AY2694" s="15"/>
      <c r="AZ2694" s="14"/>
      <c r="BA2694" s="15"/>
      <c r="BB2694" s="15"/>
      <c r="BC2694" s="15"/>
      <c r="BD2694" s="13" t="str">
        <f t="shared" si="501"/>
        <v>0</v>
      </c>
      <c r="BE2694" s="2"/>
      <c r="BF2694" s="2"/>
      <c r="BG2694" s="2"/>
      <c r="BH2694" s="2"/>
      <c r="BI2694" s="2"/>
      <c r="BJ2694" s="2"/>
      <c r="BK2694" s="2" t="s">
        <v>1372</v>
      </c>
      <c r="BL2694" s="10" t="s">
        <v>1373</v>
      </c>
      <c r="BM2694" t="str" cm="1">
        <f t="array" ref="BM2694">_xlfn.IFS(LEFT(G2694,1)="L","外注品",LEFT(G2694,1)="W","内製品",G2694="","購買品")</f>
        <v>外注品</v>
      </c>
    </row>
    <row r="2695" spans="1:65">
      <c r="A2695" s="2" t="str">
        <f t="shared" si="502"/>
        <v>WG01</v>
      </c>
      <c r="B2695" t="s">
        <v>2872</v>
      </c>
      <c r="C2695" s="2" t="s">
        <v>1350</v>
      </c>
      <c r="D2695" s="10"/>
      <c r="E2695" s="10"/>
      <c r="G2695" s="19" t="s">
        <v>5008</v>
      </c>
      <c r="H2695" s="19"/>
      <c r="K2695" s="2" t="str">
        <f t="shared" si="494"/>
        <v>11L0004788578</v>
      </c>
      <c r="L2695" s="7" t="str">
        <f t="shared" si="503"/>
        <v>2001/01/01</v>
      </c>
      <c r="M2695" s="7" t="str">
        <f t="shared" si="504"/>
        <v>2199/12/31</v>
      </c>
      <c r="N2695" s="2" t="str">
        <f t="shared" si="495"/>
        <v/>
      </c>
      <c r="O2695" s="13">
        <v>0</v>
      </c>
      <c r="P2695" s="15"/>
      <c r="Q2695" s="13">
        <v>15</v>
      </c>
      <c r="R2695" s="18"/>
      <c r="S2695" s="18">
        <v>100000000</v>
      </c>
      <c r="T2695" s="2"/>
      <c r="U2695" s="2"/>
      <c r="V2695" s="2"/>
      <c r="W2695" s="2"/>
      <c r="X2695" s="2"/>
      <c r="Y2695" s="2"/>
      <c r="Z2695" s="2"/>
      <c r="AA2695" s="13">
        <v>1</v>
      </c>
      <c r="AB2695" s="13">
        <f t="shared" si="496"/>
        <v>0</v>
      </c>
      <c r="AC2695" s="13">
        <f t="shared" si="497"/>
        <v>0</v>
      </c>
      <c r="AD2695" s="15"/>
      <c r="AE2695" s="15"/>
      <c r="AF2695" s="13" t="str">
        <f t="shared" si="498"/>
        <v>1</v>
      </c>
      <c r="AG2695" s="15"/>
      <c r="AH2695" s="15"/>
      <c r="AI2695" s="15"/>
      <c r="AJ2695" s="14"/>
      <c r="AK2695" s="15" cm="1">
        <f t="array" ref="AK2695">_xlfn.IFS(B2695="","",LEFT(G2695,1)="L",1,LEFT(G2695,1)="W",1,AND(LEFT(B2695,1)="H",G2695=""),0)</f>
        <v>1</v>
      </c>
      <c r="AL2695" s="15"/>
      <c r="AM2695" s="15"/>
      <c r="AN2695" s="15"/>
      <c r="AO2695" s="15"/>
      <c r="AP2695" s="15"/>
      <c r="AQ2695" s="15"/>
      <c r="AR2695" s="15"/>
      <c r="AS2695" s="15">
        <f t="shared" si="499"/>
        <v>1</v>
      </c>
      <c r="AT2695" s="15" t="s">
        <v>115</v>
      </c>
      <c r="AU2695" s="13" t="str">
        <f t="shared" si="500"/>
        <v>0</v>
      </c>
      <c r="AV2695" s="15"/>
      <c r="AW2695" s="15"/>
      <c r="AX2695" s="15"/>
      <c r="AY2695" s="15"/>
      <c r="AZ2695" s="14"/>
      <c r="BA2695" s="15"/>
      <c r="BB2695" s="15"/>
      <c r="BC2695" s="15"/>
      <c r="BD2695" s="13" t="str">
        <f t="shared" si="501"/>
        <v>0</v>
      </c>
      <c r="BE2695" s="2"/>
      <c r="BF2695" s="2"/>
      <c r="BG2695" s="2"/>
      <c r="BH2695" s="2"/>
      <c r="BI2695" s="2"/>
      <c r="BJ2695" s="2"/>
      <c r="BK2695" s="2" t="s">
        <v>1372</v>
      </c>
      <c r="BL2695" s="10" t="s">
        <v>1373</v>
      </c>
      <c r="BM2695" t="str" cm="1">
        <f t="array" ref="BM2695">_xlfn.IFS(LEFT(G2695,1)="L","外注品",LEFT(G2695,1)="W","内製品",G2695="","購買品")</f>
        <v>外注品</v>
      </c>
    </row>
    <row r="2696" spans="1:65">
      <c r="A2696" s="2" t="str">
        <f t="shared" si="502"/>
        <v>WG01</v>
      </c>
      <c r="B2696" t="s">
        <v>2873</v>
      </c>
      <c r="C2696" s="2" t="s">
        <v>1350</v>
      </c>
      <c r="D2696" s="10"/>
      <c r="E2696" s="10"/>
      <c r="G2696" s="19" t="s">
        <v>5008</v>
      </c>
      <c r="H2696" s="19"/>
      <c r="K2696" s="2" t="str">
        <f t="shared" si="494"/>
        <v>11L0004788579</v>
      </c>
      <c r="L2696" s="7" t="str">
        <f t="shared" si="503"/>
        <v>2001/01/01</v>
      </c>
      <c r="M2696" s="7" t="str">
        <f t="shared" si="504"/>
        <v>2199/12/31</v>
      </c>
      <c r="N2696" s="2" t="str">
        <f t="shared" si="495"/>
        <v/>
      </c>
      <c r="O2696" s="13">
        <v>0</v>
      </c>
      <c r="P2696" s="15"/>
      <c r="Q2696" s="13">
        <v>15</v>
      </c>
      <c r="R2696" s="18"/>
      <c r="S2696" s="18">
        <v>100000000</v>
      </c>
      <c r="T2696" s="2"/>
      <c r="U2696" s="2"/>
      <c r="V2696" s="2"/>
      <c r="W2696" s="2"/>
      <c r="X2696" s="2"/>
      <c r="Y2696" s="2"/>
      <c r="Z2696" s="2"/>
      <c r="AA2696" s="13">
        <v>1</v>
      </c>
      <c r="AB2696" s="13">
        <f t="shared" si="496"/>
        <v>0</v>
      </c>
      <c r="AC2696" s="13">
        <f t="shared" si="497"/>
        <v>0</v>
      </c>
      <c r="AD2696" s="15"/>
      <c r="AE2696" s="15"/>
      <c r="AF2696" s="13" t="str">
        <f t="shared" si="498"/>
        <v>1</v>
      </c>
      <c r="AG2696" s="15"/>
      <c r="AH2696" s="15"/>
      <c r="AI2696" s="15"/>
      <c r="AJ2696" s="14"/>
      <c r="AK2696" s="15" cm="1">
        <f t="array" ref="AK2696">_xlfn.IFS(B2696="","",LEFT(G2696,1)="L",1,LEFT(G2696,1)="W",1,AND(LEFT(B2696,1)="H",G2696=""),0)</f>
        <v>1</v>
      </c>
      <c r="AL2696" s="15"/>
      <c r="AM2696" s="15"/>
      <c r="AN2696" s="15"/>
      <c r="AO2696" s="15"/>
      <c r="AP2696" s="15"/>
      <c r="AQ2696" s="15"/>
      <c r="AR2696" s="15"/>
      <c r="AS2696" s="15">
        <f t="shared" si="499"/>
        <v>1</v>
      </c>
      <c r="AT2696" s="15" t="s">
        <v>115</v>
      </c>
      <c r="AU2696" s="13" t="str">
        <f t="shared" si="500"/>
        <v>0</v>
      </c>
      <c r="AV2696" s="15"/>
      <c r="AW2696" s="15"/>
      <c r="AX2696" s="15"/>
      <c r="AY2696" s="15"/>
      <c r="AZ2696" s="14"/>
      <c r="BA2696" s="15"/>
      <c r="BB2696" s="15"/>
      <c r="BC2696" s="15"/>
      <c r="BD2696" s="13" t="str">
        <f t="shared" si="501"/>
        <v>0</v>
      </c>
      <c r="BE2696" s="2"/>
      <c r="BF2696" s="2"/>
      <c r="BG2696" s="2"/>
      <c r="BH2696" s="2"/>
      <c r="BI2696" s="2"/>
      <c r="BJ2696" s="2"/>
      <c r="BK2696" s="2" t="s">
        <v>1372</v>
      </c>
      <c r="BL2696" s="10" t="s">
        <v>1373</v>
      </c>
      <c r="BM2696" t="str" cm="1">
        <f t="array" ref="BM2696">_xlfn.IFS(LEFT(G2696,1)="L","外注品",LEFT(G2696,1)="W","内製品",G2696="","購買品")</f>
        <v>外注品</v>
      </c>
    </row>
    <row r="2697" spans="1:65">
      <c r="A2697" s="2" t="str">
        <f t="shared" si="502"/>
        <v>WG01</v>
      </c>
      <c r="B2697" t="s">
        <v>2874</v>
      </c>
      <c r="C2697" s="2" t="s">
        <v>1350</v>
      </c>
      <c r="D2697" s="10"/>
      <c r="E2697" s="10"/>
      <c r="G2697" s="19" t="s">
        <v>5008</v>
      </c>
      <c r="H2697" s="19"/>
      <c r="K2697" s="2" t="str">
        <f t="shared" si="494"/>
        <v>11L0004788580</v>
      </c>
      <c r="L2697" s="7" t="str">
        <f t="shared" si="503"/>
        <v>2001/01/01</v>
      </c>
      <c r="M2697" s="7" t="str">
        <f t="shared" si="504"/>
        <v>2199/12/31</v>
      </c>
      <c r="N2697" s="2" t="str">
        <f t="shared" si="495"/>
        <v/>
      </c>
      <c r="O2697" s="13">
        <v>0</v>
      </c>
      <c r="P2697" s="15"/>
      <c r="Q2697" s="13">
        <v>15</v>
      </c>
      <c r="R2697" s="18"/>
      <c r="S2697" s="18">
        <v>100000000</v>
      </c>
      <c r="T2697" s="2"/>
      <c r="U2697" s="2"/>
      <c r="V2697" s="2"/>
      <c r="W2697" s="2"/>
      <c r="X2697" s="2"/>
      <c r="Y2697" s="2"/>
      <c r="Z2697" s="2"/>
      <c r="AA2697" s="13">
        <v>1</v>
      </c>
      <c r="AB2697" s="13">
        <f t="shared" si="496"/>
        <v>0</v>
      </c>
      <c r="AC2697" s="13">
        <f t="shared" si="497"/>
        <v>0</v>
      </c>
      <c r="AD2697" s="15"/>
      <c r="AE2697" s="15"/>
      <c r="AF2697" s="13" t="str">
        <f t="shared" si="498"/>
        <v>1</v>
      </c>
      <c r="AG2697" s="15"/>
      <c r="AH2697" s="15"/>
      <c r="AI2697" s="15"/>
      <c r="AJ2697" s="14"/>
      <c r="AK2697" s="15" cm="1">
        <f t="array" ref="AK2697">_xlfn.IFS(B2697="","",LEFT(G2697,1)="L",1,LEFT(G2697,1)="W",1,AND(LEFT(B2697,1)="H",G2697=""),0)</f>
        <v>1</v>
      </c>
      <c r="AL2697" s="15"/>
      <c r="AM2697" s="15"/>
      <c r="AN2697" s="15"/>
      <c r="AO2697" s="15"/>
      <c r="AP2697" s="15"/>
      <c r="AQ2697" s="15"/>
      <c r="AR2697" s="15"/>
      <c r="AS2697" s="15">
        <f t="shared" si="499"/>
        <v>1</v>
      </c>
      <c r="AT2697" s="15" t="s">
        <v>115</v>
      </c>
      <c r="AU2697" s="13" t="str">
        <f t="shared" si="500"/>
        <v>0</v>
      </c>
      <c r="AV2697" s="15"/>
      <c r="AW2697" s="15"/>
      <c r="AX2697" s="15"/>
      <c r="AY2697" s="15"/>
      <c r="AZ2697" s="14"/>
      <c r="BA2697" s="15"/>
      <c r="BB2697" s="15"/>
      <c r="BC2697" s="15"/>
      <c r="BD2697" s="13" t="str">
        <f t="shared" si="501"/>
        <v>0</v>
      </c>
      <c r="BE2697" s="2"/>
      <c r="BF2697" s="2"/>
      <c r="BG2697" s="2"/>
      <c r="BH2697" s="2"/>
      <c r="BI2697" s="2"/>
      <c r="BJ2697" s="2"/>
      <c r="BK2697" s="2" t="s">
        <v>1372</v>
      </c>
      <c r="BL2697" s="10" t="s">
        <v>1373</v>
      </c>
      <c r="BM2697" t="str" cm="1">
        <f t="array" ref="BM2697">_xlfn.IFS(LEFT(G2697,1)="L","外注品",LEFT(G2697,1)="W","内製品",G2697="","購買品")</f>
        <v>外注品</v>
      </c>
    </row>
    <row r="2698" spans="1:65">
      <c r="A2698" s="2" t="str">
        <f t="shared" si="502"/>
        <v>WG01</v>
      </c>
      <c r="B2698" t="s">
        <v>2875</v>
      </c>
      <c r="C2698" s="2" t="s">
        <v>1350</v>
      </c>
      <c r="D2698" s="10"/>
      <c r="E2698" s="10"/>
      <c r="G2698" s="19" t="s">
        <v>5008</v>
      </c>
      <c r="H2698" s="19"/>
      <c r="K2698" s="2" t="str">
        <f t="shared" si="494"/>
        <v>11L0004788581</v>
      </c>
      <c r="L2698" s="7" t="str">
        <f t="shared" si="503"/>
        <v>2001/01/01</v>
      </c>
      <c r="M2698" s="7" t="str">
        <f t="shared" si="504"/>
        <v>2199/12/31</v>
      </c>
      <c r="N2698" s="2" t="str">
        <f t="shared" si="495"/>
        <v/>
      </c>
      <c r="O2698" s="13">
        <v>0</v>
      </c>
      <c r="P2698" s="15"/>
      <c r="Q2698" s="13">
        <v>15</v>
      </c>
      <c r="R2698" s="18"/>
      <c r="S2698" s="18">
        <v>100000000</v>
      </c>
      <c r="T2698" s="2"/>
      <c r="U2698" s="2"/>
      <c r="V2698" s="2"/>
      <c r="W2698" s="2"/>
      <c r="X2698" s="2"/>
      <c r="Y2698" s="2"/>
      <c r="Z2698" s="2"/>
      <c r="AA2698" s="13">
        <v>1</v>
      </c>
      <c r="AB2698" s="13">
        <f t="shared" si="496"/>
        <v>0</v>
      </c>
      <c r="AC2698" s="13">
        <f t="shared" si="497"/>
        <v>0</v>
      </c>
      <c r="AD2698" s="15"/>
      <c r="AE2698" s="15"/>
      <c r="AF2698" s="13" t="str">
        <f t="shared" si="498"/>
        <v>1</v>
      </c>
      <c r="AG2698" s="15"/>
      <c r="AH2698" s="15"/>
      <c r="AI2698" s="15"/>
      <c r="AJ2698" s="14"/>
      <c r="AK2698" s="15" cm="1">
        <f t="array" ref="AK2698">_xlfn.IFS(B2698="","",LEFT(G2698,1)="L",1,LEFT(G2698,1)="W",1,AND(LEFT(B2698,1)="H",G2698=""),0)</f>
        <v>1</v>
      </c>
      <c r="AL2698" s="15"/>
      <c r="AM2698" s="15"/>
      <c r="AN2698" s="15"/>
      <c r="AO2698" s="15"/>
      <c r="AP2698" s="15"/>
      <c r="AQ2698" s="15"/>
      <c r="AR2698" s="15"/>
      <c r="AS2698" s="15">
        <f t="shared" si="499"/>
        <v>1</v>
      </c>
      <c r="AT2698" s="15" t="s">
        <v>115</v>
      </c>
      <c r="AU2698" s="13" t="str">
        <f t="shared" si="500"/>
        <v>0</v>
      </c>
      <c r="AV2698" s="15"/>
      <c r="AW2698" s="15"/>
      <c r="AX2698" s="15"/>
      <c r="AY2698" s="15"/>
      <c r="AZ2698" s="14"/>
      <c r="BA2698" s="15"/>
      <c r="BB2698" s="15"/>
      <c r="BC2698" s="15"/>
      <c r="BD2698" s="13" t="str">
        <f t="shared" si="501"/>
        <v>0</v>
      </c>
      <c r="BE2698" s="2"/>
      <c r="BF2698" s="2"/>
      <c r="BG2698" s="2"/>
      <c r="BH2698" s="2"/>
      <c r="BI2698" s="2"/>
      <c r="BJ2698" s="2"/>
      <c r="BK2698" s="2" t="s">
        <v>1372</v>
      </c>
      <c r="BL2698" s="10" t="s">
        <v>1373</v>
      </c>
      <c r="BM2698" t="str" cm="1">
        <f t="array" ref="BM2698">_xlfn.IFS(LEFT(G2698,1)="L","外注品",LEFT(G2698,1)="W","内製品",G2698="","購買品")</f>
        <v>外注品</v>
      </c>
    </row>
    <row r="2699" spans="1:65">
      <c r="A2699" s="2" t="str">
        <f t="shared" si="502"/>
        <v>WG01</v>
      </c>
      <c r="B2699" t="s">
        <v>2876</v>
      </c>
      <c r="C2699" s="2" t="s">
        <v>1350</v>
      </c>
      <c r="D2699" s="10"/>
      <c r="E2699" s="10"/>
      <c r="G2699" s="19" t="s">
        <v>5008</v>
      </c>
      <c r="H2699" s="19"/>
      <c r="K2699" s="2" t="str">
        <f t="shared" si="494"/>
        <v>11L0004788582</v>
      </c>
      <c r="L2699" s="7" t="str">
        <f t="shared" si="503"/>
        <v>2001/01/01</v>
      </c>
      <c r="M2699" s="7" t="str">
        <f t="shared" si="504"/>
        <v>2199/12/31</v>
      </c>
      <c r="N2699" s="2" t="str">
        <f t="shared" si="495"/>
        <v/>
      </c>
      <c r="O2699" s="13">
        <v>0</v>
      </c>
      <c r="P2699" s="15"/>
      <c r="Q2699" s="13">
        <v>15</v>
      </c>
      <c r="R2699" s="18"/>
      <c r="S2699" s="18">
        <v>100000000</v>
      </c>
      <c r="T2699" s="2"/>
      <c r="U2699" s="2"/>
      <c r="V2699" s="2"/>
      <c r="W2699" s="2"/>
      <c r="X2699" s="2"/>
      <c r="Y2699" s="2"/>
      <c r="Z2699" s="2"/>
      <c r="AA2699" s="13">
        <v>1</v>
      </c>
      <c r="AB2699" s="13">
        <f t="shared" si="496"/>
        <v>0</v>
      </c>
      <c r="AC2699" s="13">
        <f t="shared" si="497"/>
        <v>0</v>
      </c>
      <c r="AD2699" s="15"/>
      <c r="AE2699" s="15"/>
      <c r="AF2699" s="13" t="str">
        <f t="shared" si="498"/>
        <v>1</v>
      </c>
      <c r="AG2699" s="15"/>
      <c r="AH2699" s="15"/>
      <c r="AI2699" s="15"/>
      <c r="AJ2699" s="14"/>
      <c r="AK2699" s="15" cm="1">
        <f t="array" ref="AK2699">_xlfn.IFS(B2699="","",LEFT(G2699,1)="L",1,LEFT(G2699,1)="W",1,AND(LEFT(B2699,1)="H",G2699=""),0)</f>
        <v>1</v>
      </c>
      <c r="AL2699" s="15"/>
      <c r="AM2699" s="15"/>
      <c r="AN2699" s="15"/>
      <c r="AO2699" s="15"/>
      <c r="AP2699" s="15"/>
      <c r="AQ2699" s="15"/>
      <c r="AR2699" s="15"/>
      <c r="AS2699" s="15">
        <f t="shared" si="499"/>
        <v>1</v>
      </c>
      <c r="AT2699" s="15" t="s">
        <v>115</v>
      </c>
      <c r="AU2699" s="13" t="str">
        <f t="shared" si="500"/>
        <v>0</v>
      </c>
      <c r="AV2699" s="15"/>
      <c r="AW2699" s="15"/>
      <c r="AX2699" s="15"/>
      <c r="AY2699" s="15"/>
      <c r="AZ2699" s="14"/>
      <c r="BA2699" s="15"/>
      <c r="BB2699" s="15"/>
      <c r="BC2699" s="15"/>
      <c r="BD2699" s="13" t="str">
        <f t="shared" si="501"/>
        <v>0</v>
      </c>
      <c r="BE2699" s="2"/>
      <c r="BF2699" s="2"/>
      <c r="BG2699" s="2"/>
      <c r="BH2699" s="2"/>
      <c r="BI2699" s="2"/>
      <c r="BJ2699" s="2"/>
      <c r="BK2699" s="2" t="s">
        <v>1372</v>
      </c>
      <c r="BL2699" s="10" t="s">
        <v>1373</v>
      </c>
      <c r="BM2699" t="str" cm="1">
        <f t="array" ref="BM2699">_xlfn.IFS(LEFT(G2699,1)="L","外注品",LEFT(G2699,1)="W","内製品",G2699="","購買品")</f>
        <v>外注品</v>
      </c>
    </row>
    <row r="2700" spans="1:65">
      <c r="A2700" s="2" t="str">
        <f t="shared" si="502"/>
        <v>WG01</v>
      </c>
      <c r="B2700" t="s">
        <v>2877</v>
      </c>
      <c r="C2700" s="2" t="s">
        <v>1350</v>
      </c>
      <c r="D2700" s="10"/>
      <c r="E2700" s="10"/>
      <c r="G2700" s="19" t="s">
        <v>5008</v>
      </c>
      <c r="H2700" s="19"/>
      <c r="K2700" s="2" t="str">
        <f t="shared" si="494"/>
        <v>11L0004788583</v>
      </c>
      <c r="L2700" s="7" t="str">
        <f t="shared" si="503"/>
        <v>2001/01/01</v>
      </c>
      <c r="M2700" s="7" t="str">
        <f t="shared" si="504"/>
        <v>2199/12/31</v>
      </c>
      <c r="N2700" s="2" t="str">
        <f t="shared" si="495"/>
        <v/>
      </c>
      <c r="O2700" s="13">
        <v>0</v>
      </c>
      <c r="P2700" s="15"/>
      <c r="Q2700" s="13">
        <v>15</v>
      </c>
      <c r="R2700" s="18"/>
      <c r="S2700" s="18">
        <v>100000000</v>
      </c>
      <c r="T2700" s="2"/>
      <c r="U2700" s="2"/>
      <c r="V2700" s="2"/>
      <c r="W2700" s="2"/>
      <c r="X2700" s="2"/>
      <c r="Y2700" s="2"/>
      <c r="Z2700" s="2"/>
      <c r="AA2700" s="13">
        <v>1</v>
      </c>
      <c r="AB2700" s="13">
        <f t="shared" si="496"/>
        <v>0</v>
      </c>
      <c r="AC2700" s="13">
        <f t="shared" si="497"/>
        <v>0</v>
      </c>
      <c r="AD2700" s="15"/>
      <c r="AE2700" s="15"/>
      <c r="AF2700" s="13" t="str">
        <f t="shared" si="498"/>
        <v>1</v>
      </c>
      <c r="AG2700" s="15"/>
      <c r="AH2700" s="15"/>
      <c r="AI2700" s="15"/>
      <c r="AJ2700" s="14"/>
      <c r="AK2700" s="15" cm="1">
        <f t="array" ref="AK2700">_xlfn.IFS(B2700="","",LEFT(G2700,1)="L",1,LEFT(G2700,1)="W",1,AND(LEFT(B2700,1)="H",G2700=""),0)</f>
        <v>1</v>
      </c>
      <c r="AL2700" s="15"/>
      <c r="AM2700" s="15"/>
      <c r="AN2700" s="15"/>
      <c r="AO2700" s="15"/>
      <c r="AP2700" s="15"/>
      <c r="AQ2700" s="15"/>
      <c r="AR2700" s="15"/>
      <c r="AS2700" s="15">
        <f t="shared" si="499"/>
        <v>1</v>
      </c>
      <c r="AT2700" s="15" t="s">
        <v>115</v>
      </c>
      <c r="AU2700" s="13" t="str">
        <f t="shared" si="500"/>
        <v>0</v>
      </c>
      <c r="AV2700" s="15"/>
      <c r="AW2700" s="15"/>
      <c r="AX2700" s="15"/>
      <c r="AY2700" s="15"/>
      <c r="AZ2700" s="14"/>
      <c r="BA2700" s="15"/>
      <c r="BB2700" s="15"/>
      <c r="BC2700" s="15"/>
      <c r="BD2700" s="13" t="str">
        <f t="shared" si="501"/>
        <v>0</v>
      </c>
      <c r="BE2700" s="2"/>
      <c r="BF2700" s="2"/>
      <c r="BG2700" s="2"/>
      <c r="BH2700" s="2"/>
      <c r="BI2700" s="2"/>
      <c r="BJ2700" s="2"/>
      <c r="BK2700" s="2" t="s">
        <v>1372</v>
      </c>
      <c r="BL2700" s="10" t="s">
        <v>1373</v>
      </c>
      <c r="BM2700" t="str" cm="1">
        <f t="array" ref="BM2700">_xlfn.IFS(LEFT(G2700,1)="L","外注品",LEFT(G2700,1)="W","内製品",G2700="","購買品")</f>
        <v>外注品</v>
      </c>
    </row>
    <row r="2701" spans="1:65">
      <c r="A2701" s="2" t="str">
        <f t="shared" si="502"/>
        <v>WG01</v>
      </c>
      <c r="B2701" t="s">
        <v>2878</v>
      </c>
      <c r="C2701" s="2" t="s">
        <v>1350</v>
      </c>
      <c r="D2701" s="10"/>
      <c r="E2701" s="10"/>
      <c r="G2701" s="19" t="s">
        <v>5008</v>
      </c>
      <c r="H2701" s="19"/>
      <c r="K2701" s="2" t="str">
        <f t="shared" si="494"/>
        <v>11L0004788584</v>
      </c>
      <c r="L2701" s="7" t="str">
        <f t="shared" si="503"/>
        <v>2001/01/01</v>
      </c>
      <c r="M2701" s="7" t="str">
        <f t="shared" si="504"/>
        <v>2199/12/31</v>
      </c>
      <c r="N2701" s="2" t="str">
        <f t="shared" si="495"/>
        <v/>
      </c>
      <c r="O2701" s="13">
        <v>0</v>
      </c>
      <c r="P2701" s="15"/>
      <c r="Q2701" s="13">
        <v>15</v>
      </c>
      <c r="R2701" s="18"/>
      <c r="S2701" s="18">
        <v>100000000</v>
      </c>
      <c r="T2701" s="2"/>
      <c r="U2701" s="2"/>
      <c r="V2701" s="2"/>
      <c r="W2701" s="2"/>
      <c r="X2701" s="2"/>
      <c r="Y2701" s="2"/>
      <c r="Z2701" s="2"/>
      <c r="AA2701" s="13">
        <v>1</v>
      </c>
      <c r="AB2701" s="13">
        <f t="shared" si="496"/>
        <v>0</v>
      </c>
      <c r="AC2701" s="13">
        <f t="shared" si="497"/>
        <v>0</v>
      </c>
      <c r="AD2701" s="15"/>
      <c r="AE2701" s="15"/>
      <c r="AF2701" s="13" t="str">
        <f t="shared" si="498"/>
        <v>1</v>
      </c>
      <c r="AG2701" s="15"/>
      <c r="AH2701" s="15"/>
      <c r="AI2701" s="15"/>
      <c r="AJ2701" s="14"/>
      <c r="AK2701" s="15" cm="1">
        <f t="array" ref="AK2701">_xlfn.IFS(B2701="","",LEFT(G2701,1)="L",1,LEFT(G2701,1)="W",1,AND(LEFT(B2701,1)="H",G2701=""),0)</f>
        <v>1</v>
      </c>
      <c r="AL2701" s="15"/>
      <c r="AM2701" s="15"/>
      <c r="AN2701" s="15"/>
      <c r="AO2701" s="15"/>
      <c r="AP2701" s="15"/>
      <c r="AQ2701" s="15"/>
      <c r="AR2701" s="15"/>
      <c r="AS2701" s="15">
        <f t="shared" si="499"/>
        <v>1</v>
      </c>
      <c r="AT2701" s="15" t="s">
        <v>115</v>
      </c>
      <c r="AU2701" s="13" t="str">
        <f t="shared" si="500"/>
        <v>0</v>
      </c>
      <c r="AV2701" s="15"/>
      <c r="AW2701" s="15"/>
      <c r="AX2701" s="15"/>
      <c r="AY2701" s="15"/>
      <c r="AZ2701" s="14"/>
      <c r="BA2701" s="15"/>
      <c r="BB2701" s="15"/>
      <c r="BC2701" s="15"/>
      <c r="BD2701" s="13" t="str">
        <f t="shared" si="501"/>
        <v>0</v>
      </c>
      <c r="BE2701" s="2"/>
      <c r="BF2701" s="2"/>
      <c r="BG2701" s="2"/>
      <c r="BH2701" s="2"/>
      <c r="BI2701" s="2"/>
      <c r="BJ2701" s="2"/>
      <c r="BK2701" s="2" t="s">
        <v>1372</v>
      </c>
      <c r="BL2701" s="10" t="s">
        <v>1373</v>
      </c>
      <c r="BM2701" t="str" cm="1">
        <f t="array" ref="BM2701">_xlfn.IFS(LEFT(G2701,1)="L","外注品",LEFT(G2701,1)="W","内製品",G2701="","購買品")</f>
        <v>外注品</v>
      </c>
    </row>
    <row r="2702" spans="1:65">
      <c r="A2702" s="2" t="str">
        <f t="shared" si="502"/>
        <v>WG01</v>
      </c>
      <c r="B2702" t="s">
        <v>2879</v>
      </c>
      <c r="C2702" s="2" t="s">
        <v>1350</v>
      </c>
      <c r="D2702" s="10"/>
      <c r="E2702" s="10"/>
      <c r="G2702" s="19" t="s">
        <v>5008</v>
      </c>
      <c r="H2702" s="19"/>
      <c r="K2702" s="2" t="str">
        <f t="shared" si="494"/>
        <v>11L0004788585</v>
      </c>
      <c r="L2702" s="7" t="str">
        <f t="shared" si="503"/>
        <v>2001/01/01</v>
      </c>
      <c r="M2702" s="7" t="str">
        <f t="shared" si="504"/>
        <v>2199/12/31</v>
      </c>
      <c r="N2702" s="2" t="str">
        <f t="shared" si="495"/>
        <v/>
      </c>
      <c r="O2702" s="13">
        <v>0</v>
      </c>
      <c r="P2702" s="15"/>
      <c r="Q2702" s="13">
        <v>15</v>
      </c>
      <c r="R2702" s="18"/>
      <c r="S2702" s="18">
        <v>100000000</v>
      </c>
      <c r="T2702" s="2"/>
      <c r="U2702" s="2"/>
      <c r="V2702" s="2"/>
      <c r="W2702" s="2"/>
      <c r="X2702" s="2"/>
      <c r="Y2702" s="2"/>
      <c r="Z2702" s="2"/>
      <c r="AA2702" s="13">
        <v>1</v>
      </c>
      <c r="AB2702" s="13">
        <f t="shared" si="496"/>
        <v>0</v>
      </c>
      <c r="AC2702" s="13">
        <f t="shared" si="497"/>
        <v>0</v>
      </c>
      <c r="AD2702" s="15"/>
      <c r="AE2702" s="15"/>
      <c r="AF2702" s="13" t="str">
        <f t="shared" si="498"/>
        <v>1</v>
      </c>
      <c r="AG2702" s="15"/>
      <c r="AH2702" s="15"/>
      <c r="AI2702" s="15"/>
      <c r="AJ2702" s="14"/>
      <c r="AK2702" s="15" cm="1">
        <f t="array" ref="AK2702">_xlfn.IFS(B2702="","",LEFT(G2702,1)="L",1,LEFT(G2702,1)="W",1,AND(LEFT(B2702,1)="H",G2702=""),0)</f>
        <v>1</v>
      </c>
      <c r="AL2702" s="15"/>
      <c r="AM2702" s="15"/>
      <c r="AN2702" s="15"/>
      <c r="AO2702" s="15"/>
      <c r="AP2702" s="15"/>
      <c r="AQ2702" s="15"/>
      <c r="AR2702" s="15"/>
      <c r="AS2702" s="15">
        <f t="shared" si="499"/>
        <v>1</v>
      </c>
      <c r="AT2702" s="15" t="s">
        <v>115</v>
      </c>
      <c r="AU2702" s="13" t="str">
        <f t="shared" si="500"/>
        <v>0</v>
      </c>
      <c r="AV2702" s="15"/>
      <c r="AW2702" s="15"/>
      <c r="AX2702" s="15"/>
      <c r="AY2702" s="15"/>
      <c r="AZ2702" s="14"/>
      <c r="BA2702" s="15"/>
      <c r="BB2702" s="15"/>
      <c r="BC2702" s="15"/>
      <c r="BD2702" s="13" t="str">
        <f t="shared" si="501"/>
        <v>0</v>
      </c>
      <c r="BE2702" s="2"/>
      <c r="BF2702" s="2"/>
      <c r="BG2702" s="2"/>
      <c r="BH2702" s="2"/>
      <c r="BI2702" s="2"/>
      <c r="BJ2702" s="2"/>
      <c r="BK2702" s="2" t="s">
        <v>1372</v>
      </c>
      <c r="BL2702" s="10" t="s">
        <v>1373</v>
      </c>
      <c r="BM2702" t="str" cm="1">
        <f t="array" ref="BM2702">_xlfn.IFS(LEFT(G2702,1)="L","外注品",LEFT(G2702,1)="W","内製品",G2702="","購買品")</f>
        <v>外注品</v>
      </c>
    </row>
    <row r="2703" spans="1:65">
      <c r="A2703" s="2" t="str">
        <f t="shared" si="502"/>
        <v>WG01</v>
      </c>
      <c r="B2703" t="s">
        <v>2880</v>
      </c>
      <c r="C2703" s="2" t="s">
        <v>1350</v>
      </c>
      <c r="D2703" s="10"/>
      <c r="E2703" s="10"/>
      <c r="G2703" s="19" t="s">
        <v>5008</v>
      </c>
      <c r="H2703" s="19"/>
      <c r="K2703" s="2" t="str">
        <f t="shared" si="494"/>
        <v>11L0004788586</v>
      </c>
      <c r="L2703" s="7" t="str">
        <f t="shared" si="503"/>
        <v>2001/01/01</v>
      </c>
      <c r="M2703" s="7" t="str">
        <f t="shared" si="504"/>
        <v>2199/12/31</v>
      </c>
      <c r="N2703" s="2" t="str">
        <f t="shared" si="495"/>
        <v/>
      </c>
      <c r="O2703" s="13">
        <v>0</v>
      </c>
      <c r="P2703" s="15"/>
      <c r="Q2703" s="13">
        <v>15</v>
      </c>
      <c r="R2703" s="18"/>
      <c r="S2703" s="18">
        <v>100000000</v>
      </c>
      <c r="T2703" s="2"/>
      <c r="U2703" s="2"/>
      <c r="V2703" s="2"/>
      <c r="W2703" s="2"/>
      <c r="X2703" s="2"/>
      <c r="Y2703" s="2"/>
      <c r="Z2703" s="2"/>
      <c r="AA2703" s="13">
        <v>1</v>
      </c>
      <c r="AB2703" s="13">
        <f t="shared" si="496"/>
        <v>0</v>
      </c>
      <c r="AC2703" s="13">
        <f t="shared" si="497"/>
        <v>0</v>
      </c>
      <c r="AD2703" s="15"/>
      <c r="AE2703" s="15"/>
      <c r="AF2703" s="13" t="str">
        <f t="shared" si="498"/>
        <v>1</v>
      </c>
      <c r="AG2703" s="15"/>
      <c r="AH2703" s="15"/>
      <c r="AI2703" s="15"/>
      <c r="AJ2703" s="14"/>
      <c r="AK2703" s="15" cm="1">
        <f t="array" ref="AK2703">_xlfn.IFS(B2703="","",LEFT(G2703,1)="L",1,LEFT(G2703,1)="W",1,AND(LEFT(B2703,1)="H",G2703=""),0)</f>
        <v>1</v>
      </c>
      <c r="AL2703" s="15"/>
      <c r="AM2703" s="15"/>
      <c r="AN2703" s="15"/>
      <c r="AO2703" s="15"/>
      <c r="AP2703" s="15"/>
      <c r="AQ2703" s="15"/>
      <c r="AR2703" s="15"/>
      <c r="AS2703" s="15">
        <f t="shared" si="499"/>
        <v>1</v>
      </c>
      <c r="AT2703" s="15" t="s">
        <v>115</v>
      </c>
      <c r="AU2703" s="13" t="str">
        <f t="shared" si="500"/>
        <v>0</v>
      </c>
      <c r="AV2703" s="15"/>
      <c r="AW2703" s="15"/>
      <c r="AX2703" s="15"/>
      <c r="AY2703" s="15"/>
      <c r="AZ2703" s="14"/>
      <c r="BA2703" s="15"/>
      <c r="BB2703" s="15"/>
      <c r="BC2703" s="15"/>
      <c r="BD2703" s="13" t="str">
        <f t="shared" si="501"/>
        <v>0</v>
      </c>
      <c r="BE2703" s="2"/>
      <c r="BF2703" s="2"/>
      <c r="BG2703" s="2"/>
      <c r="BH2703" s="2"/>
      <c r="BI2703" s="2"/>
      <c r="BJ2703" s="2"/>
      <c r="BK2703" s="2" t="s">
        <v>1372</v>
      </c>
      <c r="BL2703" s="10" t="s">
        <v>1373</v>
      </c>
      <c r="BM2703" t="str" cm="1">
        <f t="array" ref="BM2703">_xlfn.IFS(LEFT(G2703,1)="L","外注品",LEFT(G2703,1)="W","内製品",G2703="","購買品")</f>
        <v>外注品</v>
      </c>
    </row>
    <row r="2704" spans="1:65">
      <c r="A2704" s="2" t="str">
        <f t="shared" si="502"/>
        <v>WG01</v>
      </c>
      <c r="B2704" t="s">
        <v>2881</v>
      </c>
      <c r="C2704" s="2" t="s">
        <v>1350</v>
      </c>
      <c r="D2704" s="10"/>
      <c r="E2704" s="10"/>
      <c r="G2704" s="19" t="s">
        <v>5008</v>
      </c>
      <c r="H2704" s="19"/>
      <c r="K2704" s="2" t="str">
        <f t="shared" si="494"/>
        <v>11L0004788587</v>
      </c>
      <c r="L2704" s="7" t="str">
        <f t="shared" si="503"/>
        <v>2001/01/01</v>
      </c>
      <c r="M2704" s="7" t="str">
        <f t="shared" si="504"/>
        <v>2199/12/31</v>
      </c>
      <c r="N2704" s="2" t="str">
        <f t="shared" si="495"/>
        <v/>
      </c>
      <c r="O2704" s="13">
        <v>0</v>
      </c>
      <c r="P2704" s="15"/>
      <c r="Q2704" s="13">
        <v>15</v>
      </c>
      <c r="R2704" s="18"/>
      <c r="S2704" s="18">
        <v>100000000</v>
      </c>
      <c r="T2704" s="2"/>
      <c r="U2704" s="2"/>
      <c r="V2704" s="2"/>
      <c r="W2704" s="2"/>
      <c r="X2704" s="2"/>
      <c r="Y2704" s="2"/>
      <c r="Z2704" s="2"/>
      <c r="AA2704" s="13">
        <v>1</v>
      </c>
      <c r="AB2704" s="13">
        <f t="shared" si="496"/>
        <v>0</v>
      </c>
      <c r="AC2704" s="13">
        <f t="shared" si="497"/>
        <v>0</v>
      </c>
      <c r="AD2704" s="15"/>
      <c r="AE2704" s="15"/>
      <c r="AF2704" s="13" t="str">
        <f t="shared" si="498"/>
        <v>1</v>
      </c>
      <c r="AG2704" s="15"/>
      <c r="AH2704" s="15"/>
      <c r="AI2704" s="15"/>
      <c r="AJ2704" s="14"/>
      <c r="AK2704" s="15" cm="1">
        <f t="array" ref="AK2704">_xlfn.IFS(B2704="","",LEFT(G2704,1)="L",1,LEFT(G2704,1)="W",1,AND(LEFT(B2704,1)="H",G2704=""),0)</f>
        <v>1</v>
      </c>
      <c r="AL2704" s="15"/>
      <c r="AM2704" s="15"/>
      <c r="AN2704" s="15"/>
      <c r="AO2704" s="15"/>
      <c r="AP2704" s="15"/>
      <c r="AQ2704" s="15"/>
      <c r="AR2704" s="15"/>
      <c r="AS2704" s="15">
        <f t="shared" si="499"/>
        <v>1</v>
      </c>
      <c r="AT2704" s="15" t="s">
        <v>115</v>
      </c>
      <c r="AU2704" s="13" t="str">
        <f t="shared" si="500"/>
        <v>0</v>
      </c>
      <c r="AV2704" s="15"/>
      <c r="AW2704" s="15"/>
      <c r="AX2704" s="15"/>
      <c r="AY2704" s="15"/>
      <c r="AZ2704" s="14"/>
      <c r="BA2704" s="15"/>
      <c r="BB2704" s="15"/>
      <c r="BC2704" s="15"/>
      <c r="BD2704" s="13" t="str">
        <f t="shared" si="501"/>
        <v>0</v>
      </c>
      <c r="BE2704" s="2"/>
      <c r="BF2704" s="2"/>
      <c r="BG2704" s="2"/>
      <c r="BH2704" s="2"/>
      <c r="BI2704" s="2"/>
      <c r="BJ2704" s="2"/>
      <c r="BK2704" s="2" t="s">
        <v>1372</v>
      </c>
      <c r="BL2704" s="10" t="s">
        <v>1373</v>
      </c>
      <c r="BM2704" t="str" cm="1">
        <f t="array" ref="BM2704">_xlfn.IFS(LEFT(G2704,1)="L","外注品",LEFT(G2704,1)="W","内製品",G2704="","購買品")</f>
        <v>外注品</v>
      </c>
    </row>
    <row r="2705" spans="1:65">
      <c r="A2705" s="2" t="str">
        <f t="shared" si="502"/>
        <v>WG01</v>
      </c>
      <c r="B2705" t="s">
        <v>2882</v>
      </c>
      <c r="C2705" s="2" t="s">
        <v>1350</v>
      </c>
      <c r="D2705" s="10"/>
      <c r="E2705" s="10"/>
      <c r="G2705" s="19" t="s">
        <v>5008</v>
      </c>
      <c r="H2705" s="19"/>
      <c r="K2705" s="2" t="str">
        <f t="shared" si="494"/>
        <v>11L0004788588</v>
      </c>
      <c r="L2705" s="7" t="str">
        <f t="shared" si="503"/>
        <v>2001/01/01</v>
      </c>
      <c r="M2705" s="7" t="str">
        <f t="shared" si="504"/>
        <v>2199/12/31</v>
      </c>
      <c r="N2705" s="2" t="str">
        <f t="shared" si="495"/>
        <v/>
      </c>
      <c r="O2705" s="13">
        <v>0</v>
      </c>
      <c r="P2705" s="15"/>
      <c r="Q2705" s="13">
        <v>15</v>
      </c>
      <c r="R2705" s="18"/>
      <c r="S2705" s="18">
        <v>100000000</v>
      </c>
      <c r="T2705" s="2"/>
      <c r="U2705" s="2"/>
      <c r="V2705" s="2"/>
      <c r="W2705" s="2"/>
      <c r="X2705" s="2"/>
      <c r="Y2705" s="2"/>
      <c r="Z2705" s="2"/>
      <c r="AA2705" s="13">
        <v>1</v>
      </c>
      <c r="AB2705" s="13">
        <f t="shared" si="496"/>
        <v>0</v>
      </c>
      <c r="AC2705" s="13">
        <f t="shared" si="497"/>
        <v>0</v>
      </c>
      <c r="AD2705" s="15"/>
      <c r="AE2705" s="15"/>
      <c r="AF2705" s="13" t="str">
        <f t="shared" si="498"/>
        <v>1</v>
      </c>
      <c r="AG2705" s="15"/>
      <c r="AH2705" s="15"/>
      <c r="AI2705" s="15"/>
      <c r="AJ2705" s="14"/>
      <c r="AK2705" s="15" cm="1">
        <f t="array" ref="AK2705">_xlfn.IFS(B2705="","",LEFT(G2705,1)="L",1,LEFT(G2705,1)="W",1,AND(LEFT(B2705,1)="H",G2705=""),0)</f>
        <v>1</v>
      </c>
      <c r="AL2705" s="15"/>
      <c r="AM2705" s="15"/>
      <c r="AN2705" s="15"/>
      <c r="AO2705" s="15"/>
      <c r="AP2705" s="15"/>
      <c r="AQ2705" s="15"/>
      <c r="AR2705" s="15"/>
      <c r="AS2705" s="15">
        <f t="shared" si="499"/>
        <v>1</v>
      </c>
      <c r="AT2705" s="15" t="s">
        <v>115</v>
      </c>
      <c r="AU2705" s="13" t="str">
        <f t="shared" si="500"/>
        <v>0</v>
      </c>
      <c r="AV2705" s="15"/>
      <c r="AW2705" s="15"/>
      <c r="AX2705" s="15"/>
      <c r="AY2705" s="15"/>
      <c r="AZ2705" s="14"/>
      <c r="BA2705" s="15"/>
      <c r="BB2705" s="15"/>
      <c r="BC2705" s="15"/>
      <c r="BD2705" s="13" t="str">
        <f t="shared" si="501"/>
        <v>0</v>
      </c>
      <c r="BE2705" s="2"/>
      <c r="BF2705" s="2"/>
      <c r="BG2705" s="2"/>
      <c r="BH2705" s="2"/>
      <c r="BI2705" s="2"/>
      <c r="BJ2705" s="2"/>
      <c r="BK2705" s="2" t="s">
        <v>1372</v>
      </c>
      <c r="BL2705" s="10" t="s">
        <v>1373</v>
      </c>
      <c r="BM2705" t="str" cm="1">
        <f t="array" ref="BM2705">_xlfn.IFS(LEFT(G2705,1)="L","外注品",LEFT(G2705,1)="W","内製品",G2705="","購買品")</f>
        <v>外注品</v>
      </c>
    </row>
    <row r="2706" spans="1:65">
      <c r="A2706" s="2" t="str">
        <f t="shared" si="502"/>
        <v>WG01</v>
      </c>
      <c r="B2706" t="s">
        <v>2883</v>
      </c>
      <c r="C2706" s="2" t="s">
        <v>1350</v>
      </c>
      <c r="D2706" s="10"/>
      <c r="E2706" s="10"/>
      <c r="G2706" s="19" t="s">
        <v>5008</v>
      </c>
      <c r="H2706" s="19"/>
      <c r="K2706" s="2" t="str">
        <f t="shared" si="494"/>
        <v>11L0004788589</v>
      </c>
      <c r="L2706" s="7" t="str">
        <f t="shared" si="503"/>
        <v>2001/01/01</v>
      </c>
      <c r="M2706" s="7" t="str">
        <f t="shared" si="504"/>
        <v>2199/12/31</v>
      </c>
      <c r="N2706" s="2" t="str">
        <f t="shared" si="495"/>
        <v/>
      </c>
      <c r="O2706" s="13">
        <v>0</v>
      </c>
      <c r="P2706" s="15"/>
      <c r="Q2706" s="13">
        <v>15</v>
      </c>
      <c r="R2706" s="18"/>
      <c r="S2706" s="18">
        <v>100000000</v>
      </c>
      <c r="T2706" s="2"/>
      <c r="U2706" s="2"/>
      <c r="V2706" s="2"/>
      <c r="W2706" s="2"/>
      <c r="X2706" s="2"/>
      <c r="Y2706" s="2"/>
      <c r="Z2706" s="2"/>
      <c r="AA2706" s="13">
        <v>1</v>
      </c>
      <c r="AB2706" s="13">
        <f t="shared" si="496"/>
        <v>0</v>
      </c>
      <c r="AC2706" s="13">
        <f t="shared" si="497"/>
        <v>0</v>
      </c>
      <c r="AD2706" s="15"/>
      <c r="AE2706" s="15"/>
      <c r="AF2706" s="13" t="str">
        <f t="shared" si="498"/>
        <v>1</v>
      </c>
      <c r="AG2706" s="15"/>
      <c r="AH2706" s="15"/>
      <c r="AI2706" s="15"/>
      <c r="AJ2706" s="14"/>
      <c r="AK2706" s="15" cm="1">
        <f t="array" ref="AK2706">_xlfn.IFS(B2706="","",LEFT(G2706,1)="L",1,LEFT(G2706,1)="W",1,AND(LEFT(B2706,1)="H",G2706=""),0)</f>
        <v>1</v>
      </c>
      <c r="AL2706" s="15"/>
      <c r="AM2706" s="15"/>
      <c r="AN2706" s="15"/>
      <c r="AO2706" s="15"/>
      <c r="AP2706" s="15"/>
      <c r="AQ2706" s="15"/>
      <c r="AR2706" s="15"/>
      <c r="AS2706" s="15">
        <f t="shared" si="499"/>
        <v>1</v>
      </c>
      <c r="AT2706" s="15" t="s">
        <v>115</v>
      </c>
      <c r="AU2706" s="13" t="str">
        <f t="shared" si="500"/>
        <v>0</v>
      </c>
      <c r="AV2706" s="15"/>
      <c r="AW2706" s="15"/>
      <c r="AX2706" s="15"/>
      <c r="AY2706" s="15"/>
      <c r="AZ2706" s="14"/>
      <c r="BA2706" s="15"/>
      <c r="BB2706" s="15"/>
      <c r="BC2706" s="15"/>
      <c r="BD2706" s="13" t="str">
        <f t="shared" si="501"/>
        <v>0</v>
      </c>
      <c r="BE2706" s="2"/>
      <c r="BF2706" s="2"/>
      <c r="BG2706" s="2"/>
      <c r="BH2706" s="2"/>
      <c r="BI2706" s="2"/>
      <c r="BJ2706" s="2"/>
      <c r="BK2706" s="2" t="s">
        <v>1372</v>
      </c>
      <c r="BL2706" s="10" t="s">
        <v>1373</v>
      </c>
      <c r="BM2706" t="str" cm="1">
        <f t="array" ref="BM2706">_xlfn.IFS(LEFT(G2706,1)="L","外注品",LEFT(G2706,1)="W","内製品",G2706="","購買品")</f>
        <v>外注品</v>
      </c>
    </row>
    <row r="2707" spans="1:65">
      <c r="A2707" s="2" t="str">
        <f t="shared" si="502"/>
        <v>WG01</v>
      </c>
      <c r="B2707" t="s">
        <v>2884</v>
      </c>
      <c r="C2707" s="2" t="s">
        <v>1350</v>
      </c>
      <c r="D2707" s="10"/>
      <c r="E2707" s="10"/>
      <c r="G2707" s="19" t="s">
        <v>5008</v>
      </c>
      <c r="H2707" s="19"/>
      <c r="K2707" s="2" t="str">
        <f t="shared" si="494"/>
        <v>11L0004788590</v>
      </c>
      <c r="L2707" s="7" t="str">
        <f t="shared" si="503"/>
        <v>2001/01/01</v>
      </c>
      <c r="M2707" s="7" t="str">
        <f t="shared" si="504"/>
        <v>2199/12/31</v>
      </c>
      <c r="N2707" s="2" t="str">
        <f t="shared" si="495"/>
        <v/>
      </c>
      <c r="O2707" s="13">
        <v>0</v>
      </c>
      <c r="P2707" s="15"/>
      <c r="Q2707" s="13">
        <v>15</v>
      </c>
      <c r="R2707" s="18"/>
      <c r="S2707" s="18">
        <v>100000000</v>
      </c>
      <c r="T2707" s="2"/>
      <c r="U2707" s="2"/>
      <c r="V2707" s="2"/>
      <c r="W2707" s="2"/>
      <c r="X2707" s="2"/>
      <c r="Y2707" s="2"/>
      <c r="Z2707" s="2"/>
      <c r="AA2707" s="13">
        <v>1</v>
      </c>
      <c r="AB2707" s="13">
        <f t="shared" si="496"/>
        <v>0</v>
      </c>
      <c r="AC2707" s="13">
        <f t="shared" si="497"/>
        <v>0</v>
      </c>
      <c r="AD2707" s="15"/>
      <c r="AE2707" s="15"/>
      <c r="AF2707" s="13" t="str">
        <f t="shared" si="498"/>
        <v>1</v>
      </c>
      <c r="AG2707" s="15"/>
      <c r="AH2707" s="15"/>
      <c r="AI2707" s="15"/>
      <c r="AJ2707" s="14"/>
      <c r="AK2707" s="15" cm="1">
        <f t="array" ref="AK2707">_xlfn.IFS(B2707="","",LEFT(G2707,1)="L",1,LEFT(G2707,1)="W",1,AND(LEFT(B2707,1)="H",G2707=""),0)</f>
        <v>1</v>
      </c>
      <c r="AL2707" s="15"/>
      <c r="AM2707" s="15"/>
      <c r="AN2707" s="15"/>
      <c r="AO2707" s="15"/>
      <c r="AP2707" s="15"/>
      <c r="AQ2707" s="15"/>
      <c r="AR2707" s="15"/>
      <c r="AS2707" s="15">
        <f t="shared" si="499"/>
        <v>1</v>
      </c>
      <c r="AT2707" s="15" t="s">
        <v>115</v>
      </c>
      <c r="AU2707" s="13" t="str">
        <f t="shared" si="500"/>
        <v>0</v>
      </c>
      <c r="AV2707" s="15"/>
      <c r="AW2707" s="15"/>
      <c r="AX2707" s="15"/>
      <c r="AY2707" s="15"/>
      <c r="AZ2707" s="14"/>
      <c r="BA2707" s="15"/>
      <c r="BB2707" s="15"/>
      <c r="BC2707" s="15"/>
      <c r="BD2707" s="13" t="str">
        <f t="shared" si="501"/>
        <v>0</v>
      </c>
      <c r="BE2707" s="2"/>
      <c r="BF2707" s="2"/>
      <c r="BG2707" s="2"/>
      <c r="BH2707" s="2"/>
      <c r="BI2707" s="2"/>
      <c r="BJ2707" s="2"/>
      <c r="BK2707" s="2" t="s">
        <v>1372</v>
      </c>
      <c r="BL2707" s="10" t="s">
        <v>1373</v>
      </c>
      <c r="BM2707" t="str" cm="1">
        <f t="array" ref="BM2707">_xlfn.IFS(LEFT(G2707,1)="L","外注品",LEFT(G2707,1)="W","内製品",G2707="","購買品")</f>
        <v>外注品</v>
      </c>
    </row>
    <row r="2708" spans="1:65">
      <c r="A2708" s="2" t="str">
        <f t="shared" si="502"/>
        <v>WG01</v>
      </c>
      <c r="B2708" t="s">
        <v>2885</v>
      </c>
      <c r="C2708" s="2" t="s">
        <v>1350</v>
      </c>
      <c r="D2708" s="10"/>
      <c r="E2708" s="10"/>
      <c r="G2708" s="19" t="s">
        <v>5008</v>
      </c>
      <c r="H2708" s="19"/>
      <c r="K2708" s="2" t="str">
        <f t="shared" si="494"/>
        <v>11L0004788591</v>
      </c>
      <c r="L2708" s="7" t="str">
        <f t="shared" si="503"/>
        <v>2001/01/01</v>
      </c>
      <c r="M2708" s="7" t="str">
        <f t="shared" si="504"/>
        <v>2199/12/31</v>
      </c>
      <c r="N2708" s="2" t="str">
        <f t="shared" si="495"/>
        <v/>
      </c>
      <c r="O2708" s="13">
        <v>0</v>
      </c>
      <c r="P2708" s="15"/>
      <c r="Q2708" s="13">
        <v>15</v>
      </c>
      <c r="R2708" s="18"/>
      <c r="S2708" s="18">
        <v>100000000</v>
      </c>
      <c r="T2708" s="2"/>
      <c r="U2708" s="2"/>
      <c r="V2708" s="2"/>
      <c r="W2708" s="2"/>
      <c r="X2708" s="2"/>
      <c r="Y2708" s="2"/>
      <c r="Z2708" s="2"/>
      <c r="AA2708" s="13">
        <v>1</v>
      </c>
      <c r="AB2708" s="13">
        <f t="shared" si="496"/>
        <v>0</v>
      </c>
      <c r="AC2708" s="13">
        <f t="shared" si="497"/>
        <v>0</v>
      </c>
      <c r="AD2708" s="15"/>
      <c r="AE2708" s="15"/>
      <c r="AF2708" s="13" t="str">
        <f t="shared" si="498"/>
        <v>1</v>
      </c>
      <c r="AG2708" s="15"/>
      <c r="AH2708" s="15"/>
      <c r="AI2708" s="15"/>
      <c r="AJ2708" s="14"/>
      <c r="AK2708" s="15" cm="1">
        <f t="array" ref="AK2708">_xlfn.IFS(B2708="","",LEFT(G2708,1)="L",1,LEFT(G2708,1)="W",1,AND(LEFT(B2708,1)="H",G2708=""),0)</f>
        <v>1</v>
      </c>
      <c r="AL2708" s="15"/>
      <c r="AM2708" s="15"/>
      <c r="AN2708" s="15"/>
      <c r="AO2708" s="15"/>
      <c r="AP2708" s="15"/>
      <c r="AQ2708" s="15"/>
      <c r="AR2708" s="15"/>
      <c r="AS2708" s="15">
        <f t="shared" si="499"/>
        <v>1</v>
      </c>
      <c r="AT2708" s="15" t="s">
        <v>115</v>
      </c>
      <c r="AU2708" s="13" t="str">
        <f t="shared" si="500"/>
        <v>0</v>
      </c>
      <c r="AV2708" s="15"/>
      <c r="AW2708" s="15"/>
      <c r="AX2708" s="15"/>
      <c r="AY2708" s="15"/>
      <c r="AZ2708" s="14"/>
      <c r="BA2708" s="15"/>
      <c r="BB2708" s="15"/>
      <c r="BC2708" s="15"/>
      <c r="BD2708" s="13" t="str">
        <f t="shared" si="501"/>
        <v>0</v>
      </c>
      <c r="BE2708" s="2"/>
      <c r="BF2708" s="2"/>
      <c r="BG2708" s="2"/>
      <c r="BH2708" s="2"/>
      <c r="BI2708" s="2"/>
      <c r="BJ2708" s="2"/>
      <c r="BK2708" s="2" t="s">
        <v>1372</v>
      </c>
      <c r="BL2708" s="10" t="s">
        <v>1373</v>
      </c>
      <c r="BM2708" t="str" cm="1">
        <f t="array" ref="BM2708">_xlfn.IFS(LEFT(G2708,1)="L","外注品",LEFT(G2708,1)="W","内製品",G2708="","購買品")</f>
        <v>外注品</v>
      </c>
    </row>
    <row r="2709" spans="1:65">
      <c r="A2709" s="2" t="str">
        <f t="shared" si="502"/>
        <v>WG01</v>
      </c>
      <c r="B2709" t="s">
        <v>2886</v>
      </c>
      <c r="C2709" s="2" t="s">
        <v>1350</v>
      </c>
      <c r="D2709" s="10"/>
      <c r="E2709" s="10"/>
      <c r="G2709" s="19" t="s">
        <v>5008</v>
      </c>
      <c r="H2709" s="19"/>
      <c r="K2709" s="2" t="str">
        <f t="shared" si="494"/>
        <v>11L0004788592</v>
      </c>
      <c r="L2709" s="7" t="str">
        <f t="shared" si="503"/>
        <v>2001/01/01</v>
      </c>
      <c r="M2709" s="7" t="str">
        <f t="shared" si="504"/>
        <v>2199/12/31</v>
      </c>
      <c r="N2709" s="2" t="str">
        <f t="shared" si="495"/>
        <v/>
      </c>
      <c r="O2709" s="13">
        <v>0</v>
      </c>
      <c r="P2709" s="15"/>
      <c r="Q2709" s="13">
        <v>15</v>
      </c>
      <c r="R2709" s="18"/>
      <c r="S2709" s="18">
        <v>100000000</v>
      </c>
      <c r="T2709" s="2"/>
      <c r="U2709" s="2"/>
      <c r="V2709" s="2"/>
      <c r="W2709" s="2"/>
      <c r="X2709" s="2"/>
      <c r="Y2709" s="2"/>
      <c r="Z2709" s="2"/>
      <c r="AA2709" s="13">
        <v>1</v>
      </c>
      <c r="AB2709" s="13">
        <f t="shared" si="496"/>
        <v>0</v>
      </c>
      <c r="AC2709" s="13">
        <f t="shared" si="497"/>
        <v>0</v>
      </c>
      <c r="AD2709" s="15"/>
      <c r="AE2709" s="15"/>
      <c r="AF2709" s="13" t="str">
        <f t="shared" si="498"/>
        <v>1</v>
      </c>
      <c r="AG2709" s="15"/>
      <c r="AH2709" s="15"/>
      <c r="AI2709" s="15"/>
      <c r="AJ2709" s="14"/>
      <c r="AK2709" s="15" cm="1">
        <f t="array" ref="AK2709">_xlfn.IFS(B2709="","",LEFT(G2709,1)="L",1,LEFT(G2709,1)="W",1,AND(LEFT(B2709,1)="H",G2709=""),0)</f>
        <v>1</v>
      </c>
      <c r="AL2709" s="15"/>
      <c r="AM2709" s="15"/>
      <c r="AN2709" s="15"/>
      <c r="AO2709" s="15"/>
      <c r="AP2709" s="15"/>
      <c r="AQ2709" s="15"/>
      <c r="AR2709" s="15"/>
      <c r="AS2709" s="15">
        <f t="shared" si="499"/>
        <v>1</v>
      </c>
      <c r="AT2709" s="15" t="s">
        <v>115</v>
      </c>
      <c r="AU2709" s="13" t="str">
        <f t="shared" si="500"/>
        <v>0</v>
      </c>
      <c r="AV2709" s="15"/>
      <c r="AW2709" s="15"/>
      <c r="AX2709" s="15"/>
      <c r="AY2709" s="15"/>
      <c r="AZ2709" s="14"/>
      <c r="BA2709" s="15"/>
      <c r="BB2709" s="15"/>
      <c r="BC2709" s="15"/>
      <c r="BD2709" s="13" t="str">
        <f t="shared" si="501"/>
        <v>0</v>
      </c>
      <c r="BE2709" s="2"/>
      <c r="BF2709" s="2"/>
      <c r="BG2709" s="2"/>
      <c r="BH2709" s="2"/>
      <c r="BI2709" s="2"/>
      <c r="BJ2709" s="2"/>
      <c r="BK2709" s="2" t="s">
        <v>1372</v>
      </c>
      <c r="BL2709" s="10" t="s">
        <v>1373</v>
      </c>
      <c r="BM2709" t="str" cm="1">
        <f t="array" ref="BM2709">_xlfn.IFS(LEFT(G2709,1)="L","外注品",LEFT(G2709,1)="W","内製品",G2709="","購買品")</f>
        <v>外注品</v>
      </c>
    </row>
    <row r="2710" spans="1:65">
      <c r="A2710" s="2" t="str">
        <f t="shared" si="502"/>
        <v>WG01</v>
      </c>
      <c r="B2710" t="s">
        <v>2887</v>
      </c>
      <c r="C2710" s="2" t="s">
        <v>1350</v>
      </c>
      <c r="D2710" s="10"/>
      <c r="E2710" s="10"/>
      <c r="G2710" s="19" t="s">
        <v>5008</v>
      </c>
      <c r="H2710" s="19"/>
      <c r="K2710" s="2" t="str">
        <f t="shared" si="494"/>
        <v>11L0004788593</v>
      </c>
      <c r="L2710" s="7" t="str">
        <f t="shared" si="503"/>
        <v>2001/01/01</v>
      </c>
      <c r="M2710" s="7" t="str">
        <f t="shared" si="504"/>
        <v>2199/12/31</v>
      </c>
      <c r="N2710" s="2" t="str">
        <f t="shared" si="495"/>
        <v/>
      </c>
      <c r="O2710" s="13">
        <v>0</v>
      </c>
      <c r="P2710" s="15"/>
      <c r="Q2710" s="13">
        <v>15</v>
      </c>
      <c r="R2710" s="18"/>
      <c r="S2710" s="18">
        <v>100000000</v>
      </c>
      <c r="T2710" s="2"/>
      <c r="U2710" s="2"/>
      <c r="V2710" s="2"/>
      <c r="W2710" s="2"/>
      <c r="X2710" s="2"/>
      <c r="Y2710" s="2"/>
      <c r="Z2710" s="2"/>
      <c r="AA2710" s="13">
        <v>1</v>
      </c>
      <c r="AB2710" s="13">
        <f t="shared" si="496"/>
        <v>0</v>
      </c>
      <c r="AC2710" s="13">
        <f t="shared" si="497"/>
        <v>0</v>
      </c>
      <c r="AD2710" s="15"/>
      <c r="AE2710" s="15"/>
      <c r="AF2710" s="13" t="str">
        <f t="shared" si="498"/>
        <v>1</v>
      </c>
      <c r="AG2710" s="15"/>
      <c r="AH2710" s="15"/>
      <c r="AI2710" s="15"/>
      <c r="AJ2710" s="14"/>
      <c r="AK2710" s="15" cm="1">
        <f t="array" ref="AK2710">_xlfn.IFS(B2710="","",LEFT(G2710,1)="L",1,LEFT(G2710,1)="W",1,AND(LEFT(B2710,1)="H",G2710=""),0)</f>
        <v>1</v>
      </c>
      <c r="AL2710" s="15"/>
      <c r="AM2710" s="15"/>
      <c r="AN2710" s="15"/>
      <c r="AO2710" s="15"/>
      <c r="AP2710" s="15"/>
      <c r="AQ2710" s="15"/>
      <c r="AR2710" s="15"/>
      <c r="AS2710" s="15">
        <f t="shared" si="499"/>
        <v>1</v>
      </c>
      <c r="AT2710" s="15" t="s">
        <v>115</v>
      </c>
      <c r="AU2710" s="13" t="str">
        <f t="shared" si="500"/>
        <v>0</v>
      </c>
      <c r="AV2710" s="15"/>
      <c r="AW2710" s="15"/>
      <c r="AX2710" s="15"/>
      <c r="AY2710" s="15"/>
      <c r="AZ2710" s="14"/>
      <c r="BA2710" s="15"/>
      <c r="BB2710" s="15"/>
      <c r="BC2710" s="15"/>
      <c r="BD2710" s="13" t="str">
        <f t="shared" si="501"/>
        <v>0</v>
      </c>
      <c r="BE2710" s="2"/>
      <c r="BF2710" s="2"/>
      <c r="BG2710" s="2"/>
      <c r="BH2710" s="2"/>
      <c r="BI2710" s="2"/>
      <c r="BJ2710" s="2"/>
      <c r="BK2710" s="2" t="s">
        <v>1372</v>
      </c>
      <c r="BL2710" s="10" t="s">
        <v>1373</v>
      </c>
      <c r="BM2710" t="str" cm="1">
        <f t="array" ref="BM2710">_xlfn.IFS(LEFT(G2710,1)="L","外注品",LEFT(G2710,1)="W","内製品",G2710="","購買品")</f>
        <v>外注品</v>
      </c>
    </row>
    <row r="2711" spans="1:65">
      <c r="A2711" s="2" t="str">
        <f t="shared" si="502"/>
        <v>WG01</v>
      </c>
      <c r="B2711" t="s">
        <v>2888</v>
      </c>
      <c r="C2711" s="2" t="s">
        <v>1350</v>
      </c>
      <c r="D2711" s="10"/>
      <c r="E2711" s="10"/>
      <c r="G2711" s="19" t="s">
        <v>5008</v>
      </c>
      <c r="H2711" s="19"/>
      <c r="K2711" s="2" t="str">
        <f t="shared" si="494"/>
        <v>11L0004788594</v>
      </c>
      <c r="L2711" s="7" t="str">
        <f t="shared" si="503"/>
        <v>2001/01/01</v>
      </c>
      <c r="M2711" s="7" t="str">
        <f t="shared" si="504"/>
        <v>2199/12/31</v>
      </c>
      <c r="N2711" s="2" t="str">
        <f t="shared" si="495"/>
        <v/>
      </c>
      <c r="O2711" s="13">
        <v>0</v>
      </c>
      <c r="P2711" s="15"/>
      <c r="Q2711" s="13">
        <v>15</v>
      </c>
      <c r="R2711" s="18"/>
      <c r="S2711" s="18">
        <v>100000000</v>
      </c>
      <c r="T2711" s="2"/>
      <c r="U2711" s="2"/>
      <c r="V2711" s="2"/>
      <c r="W2711" s="2"/>
      <c r="X2711" s="2"/>
      <c r="Y2711" s="2"/>
      <c r="Z2711" s="2"/>
      <c r="AA2711" s="13">
        <v>1</v>
      </c>
      <c r="AB2711" s="13">
        <f t="shared" si="496"/>
        <v>0</v>
      </c>
      <c r="AC2711" s="13">
        <f t="shared" si="497"/>
        <v>0</v>
      </c>
      <c r="AD2711" s="15"/>
      <c r="AE2711" s="15"/>
      <c r="AF2711" s="13" t="str">
        <f t="shared" si="498"/>
        <v>1</v>
      </c>
      <c r="AG2711" s="15"/>
      <c r="AH2711" s="15"/>
      <c r="AI2711" s="15"/>
      <c r="AJ2711" s="14"/>
      <c r="AK2711" s="15" cm="1">
        <f t="array" ref="AK2711">_xlfn.IFS(B2711="","",LEFT(G2711,1)="L",1,LEFT(G2711,1)="W",1,AND(LEFT(B2711,1)="H",G2711=""),0)</f>
        <v>1</v>
      </c>
      <c r="AL2711" s="15"/>
      <c r="AM2711" s="15"/>
      <c r="AN2711" s="15"/>
      <c r="AO2711" s="15"/>
      <c r="AP2711" s="15"/>
      <c r="AQ2711" s="15"/>
      <c r="AR2711" s="15"/>
      <c r="AS2711" s="15">
        <f t="shared" si="499"/>
        <v>1</v>
      </c>
      <c r="AT2711" s="15" t="s">
        <v>115</v>
      </c>
      <c r="AU2711" s="13" t="str">
        <f t="shared" si="500"/>
        <v>0</v>
      </c>
      <c r="AV2711" s="15"/>
      <c r="AW2711" s="15"/>
      <c r="AX2711" s="15"/>
      <c r="AY2711" s="15"/>
      <c r="AZ2711" s="14"/>
      <c r="BA2711" s="15"/>
      <c r="BB2711" s="15"/>
      <c r="BC2711" s="15"/>
      <c r="BD2711" s="13" t="str">
        <f t="shared" si="501"/>
        <v>0</v>
      </c>
      <c r="BE2711" s="2"/>
      <c r="BF2711" s="2"/>
      <c r="BG2711" s="2"/>
      <c r="BH2711" s="2"/>
      <c r="BI2711" s="2"/>
      <c r="BJ2711" s="2"/>
      <c r="BK2711" s="2" t="s">
        <v>1372</v>
      </c>
      <c r="BL2711" s="10" t="s">
        <v>1373</v>
      </c>
      <c r="BM2711" t="str" cm="1">
        <f t="array" ref="BM2711">_xlfn.IFS(LEFT(G2711,1)="L","外注品",LEFT(G2711,1)="W","内製品",G2711="","購買品")</f>
        <v>外注品</v>
      </c>
    </row>
    <row r="2712" spans="1:65">
      <c r="A2712" s="2" t="str">
        <f t="shared" si="502"/>
        <v>WG01</v>
      </c>
      <c r="B2712" t="s">
        <v>2889</v>
      </c>
      <c r="C2712" s="2" t="s">
        <v>1350</v>
      </c>
      <c r="D2712" s="10"/>
      <c r="E2712" s="10"/>
      <c r="G2712" s="19" t="s">
        <v>5008</v>
      </c>
      <c r="H2712" s="19"/>
      <c r="K2712" s="2" t="str">
        <f t="shared" si="494"/>
        <v>11L0004788595</v>
      </c>
      <c r="L2712" s="7" t="str">
        <f t="shared" si="503"/>
        <v>2001/01/01</v>
      </c>
      <c r="M2712" s="7" t="str">
        <f t="shared" si="504"/>
        <v>2199/12/31</v>
      </c>
      <c r="N2712" s="2" t="str">
        <f t="shared" si="495"/>
        <v/>
      </c>
      <c r="O2712" s="13">
        <v>0</v>
      </c>
      <c r="P2712" s="15"/>
      <c r="Q2712" s="13">
        <v>15</v>
      </c>
      <c r="R2712" s="18"/>
      <c r="S2712" s="18">
        <v>100000000</v>
      </c>
      <c r="T2712" s="2"/>
      <c r="U2712" s="2"/>
      <c r="V2712" s="2"/>
      <c r="W2712" s="2"/>
      <c r="X2712" s="2"/>
      <c r="Y2712" s="2"/>
      <c r="Z2712" s="2"/>
      <c r="AA2712" s="13">
        <v>1</v>
      </c>
      <c r="AB2712" s="13">
        <f t="shared" si="496"/>
        <v>0</v>
      </c>
      <c r="AC2712" s="13">
        <f t="shared" si="497"/>
        <v>0</v>
      </c>
      <c r="AD2712" s="15"/>
      <c r="AE2712" s="15"/>
      <c r="AF2712" s="13" t="str">
        <f t="shared" si="498"/>
        <v>1</v>
      </c>
      <c r="AG2712" s="15"/>
      <c r="AH2712" s="15"/>
      <c r="AI2712" s="15"/>
      <c r="AJ2712" s="14"/>
      <c r="AK2712" s="15" cm="1">
        <f t="array" ref="AK2712">_xlfn.IFS(B2712="","",LEFT(G2712,1)="L",1,LEFT(G2712,1)="W",1,AND(LEFT(B2712,1)="H",G2712=""),0)</f>
        <v>1</v>
      </c>
      <c r="AL2712" s="15"/>
      <c r="AM2712" s="15"/>
      <c r="AN2712" s="15"/>
      <c r="AO2712" s="15"/>
      <c r="AP2712" s="15"/>
      <c r="AQ2712" s="15"/>
      <c r="AR2712" s="15"/>
      <c r="AS2712" s="15">
        <f t="shared" si="499"/>
        <v>1</v>
      </c>
      <c r="AT2712" s="15" t="s">
        <v>115</v>
      </c>
      <c r="AU2712" s="13" t="str">
        <f t="shared" si="500"/>
        <v>0</v>
      </c>
      <c r="AV2712" s="15"/>
      <c r="AW2712" s="15"/>
      <c r="AX2712" s="15"/>
      <c r="AY2712" s="15"/>
      <c r="AZ2712" s="14"/>
      <c r="BA2712" s="15"/>
      <c r="BB2712" s="15"/>
      <c r="BC2712" s="15"/>
      <c r="BD2712" s="13" t="str">
        <f t="shared" si="501"/>
        <v>0</v>
      </c>
      <c r="BE2712" s="2"/>
      <c r="BF2712" s="2"/>
      <c r="BG2712" s="2"/>
      <c r="BH2712" s="2"/>
      <c r="BI2712" s="2"/>
      <c r="BJ2712" s="2"/>
      <c r="BK2712" s="2" t="s">
        <v>1372</v>
      </c>
      <c r="BL2712" s="10" t="s">
        <v>1373</v>
      </c>
      <c r="BM2712" t="str" cm="1">
        <f t="array" ref="BM2712">_xlfn.IFS(LEFT(G2712,1)="L","外注品",LEFT(G2712,1)="W","内製品",G2712="","購買品")</f>
        <v>外注品</v>
      </c>
    </row>
    <row r="2713" spans="1:65">
      <c r="A2713" s="2" t="str">
        <f t="shared" si="502"/>
        <v>WG01</v>
      </c>
      <c r="B2713" t="s">
        <v>2890</v>
      </c>
      <c r="C2713" s="2" t="s">
        <v>1350</v>
      </c>
      <c r="D2713" s="10"/>
      <c r="E2713" s="10"/>
      <c r="G2713" s="19" t="s">
        <v>5008</v>
      </c>
      <c r="H2713" s="19"/>
      <c r="K2713" s="2" t="str">
        <f t="shared" si="494"/>
        <v>11L0004788596</v>
      </c>
      <c r="L2713" s="7" t="str">
        <f t="shared" si="503"/>
        <v>2001/01/01</v>
      </c>
      <c r="M2713" s="7" t="str">
        <f t="shared" si="504"/>
        <v>2199/12/31</v>
      </c>
      <c r="N2713" s="2" t="str">
        <f t="shared" si="495"/>
        <v/>
      </c>
      <c r="O2713" s="13">
        <v>0</v>
      </c>
      <c r="P2713" s="15"/>
      <c r="Q2713" s="13">
        <v>15</v>
      </c>
      <c r="R2713" s="18"/>
      <c r="S2713" s="18">
        <v>100000000</v>
      </c>
      <c r="T2713" s="2"/>
      <c r="U2713" s="2"/>
      <c r="V2713" s="2"/>
      <c r="W2713" s="2"/>
      <c r="X2713" s="2"/>
      <c r="Y2713" s="2"/>
      <c r="Z2713" s="2"/>
      <c r="AA2713" s="13">
        <v>1</v>
      </c>
      <c r="AB2713" s="13">
        <f t="shared" si="496"/>
        <v>0</v>
      </c>
      <c r="AC2713" s="13">
        <f t="shared" si="497"/>
        <v>0</v>
      </c>
      <c r="AD2713" s="15"/>
      <c r="AE2713" s="15"/>
      <c r="AF2713" s="13" t="str">
        <f t="shared" si="498"/>
        <v>1</v>
      </c>
      <c r="AG2713" s="15"/>
      <c r="AH2713" s="15"/>
      <c r="AI2713" s="15"/>
      <c r="AJ2713" s="14"/>
      <c r="AK2713" s="15" cm="1">
        <f t="array" ref="AK2713">_xlfn.IFS(B2713="","",LEFT(G2713,1)="L",1,LEFT(G2713,1)="W",1,AND(LEFT(B2713,1)="H",G2713=""),0)</f>
        <v>1</v>
      </c>
      <c r="AL2713" s="15"/>
      <c r="AM2713" s="15"/>
      <c r="AN2713" s="15"/>
      <c r="AO2713" s="15"/>
      <c r="AP2713" s="15"/>
      <c r="AQ2713" s="15"/>
      <c r="AR2713" s="15"/>
      <c r="AS2713" s="15">
        <f t="shared" si="499"/>
        <v>1</v>
      </c>
      <c r="AT2713" s="15" t="s">
        <v>115</v>
      </c>
      <c r="AU2713" s="13" t="str">
        <f t="shared" si="500"/>
        <v>0</v>
      </c>
      <c r="AV2713" s="15"/>
      <c r="AW2713" s="15"/>
      <c r="AX2713" s="15"/>
      <c r="AY2713" s="15"/>
      <c r="AZ2713" s="14"/>
      <c r="BA2713" s="15"/>
      <c r="BB2713" s="15"/>
      <c r="BC2713" s="15"/>
      <c r="BD2713" s="13" t="str">
        <f t="shared" si="501"/>
        <v>0</v>
      </c>
      <c r="BE2713" s="2"/>
      <c r="BF2713" s="2"/>
      <c r="BG2713" s="2"/>
      <c r="BH2713" s="2"/>
      <c r="BI2713" s="2"/>
      <c r="BJ2713" s="2"/>
      <c r="BK2713" s="2" t="s">
        <v>1372</v>
      </c>
      <c r="BL2713" s="10" t="s">
        <v>1373</v>
      </c>
      <c r="BM2713" t="str" cm="1">
        <f t="array" ref="BM2713">_xlfn.IFS(LEFT(G2713,1)="L","外注品",LEFT(G2713,1)="W","内製品",G2713="","購買品")</f>
        <v>外注品</v>
      </c>
    </row>
    <row r="2714" spans="1:65">
      <c r="A2714" s="2" t="str">
        <f t="shared" si="502"/>
        <v>WG01</v>
      </c>
      <c r="B2714" t="s">
        <v>2891</v>
      </c>
      <c r="C2714" s="2" t="s">
        <v>1350</v>
      </c>
      <c r="D2714" s="10"/>
      <c r="E2714" s="10"/>
      <c r="G2714" s="19" t="s">
        <v>5008</v>
      </c>
      <c r="H2714" s="19"/>
      <c r="K2714" s="2" t="str">
        <f t="shared" si="494"/>
        <v>11L0004788597</v>
      </c>
      <c r="L2714" s="7" t="str">
        <f t="shared" si="503"/>
        <v>2001/01/01</v>
      </c>
      <c r="M2714" s="7" t="str">
        <f t="shared" si="504"/>
        <v>2199/12/31</v>
      </c>
      <c r="N2714" s="2" t="str">
        <f t="shared" si="495"/>
        <v/>
      </c>
      <c r="O2714" s="13">
        <v>0</v>
      </c>
      <c r="P2714" s="15"/>
      <c r="Q2714" s="13">
        <v>15</v>
      </c>
      <c r="R2714" s="18"/>
      <c r="S2714" s="18">
        <v>100000000</v>
      </c>
      <c r="T2714" s="2"/>
      <c r="U2714" s="2"/>
      <c r="V2714" s="2"/>
      <c r="W2714" s="2"/>
      <c r="X2714" s="2"/>
      <c r="Y2714" s="2"/>
      <c r="Z2714" s="2"/>
      <c r="AA2714" s="13">
        <v>1</v>
      </c>
      <c r="AB2714" s="13">
        <f t="shared" si="496"/>
        <v>0</v>
      </c>
      <c r="AC2714" s="13">
        <f t="shared" si="497"/>
        <v>0</v>
      </c>
      <c r="AD2714" s="15"/>
      <c r="AE2714" s="15"/>
      <c r="AF2714" s="13" t="str">
        <f t="shared" si="498"/>
        <v>1</v>
      </c>
      <c r="AG2714" s="15"/>
      <c r="AH2714" s="15"/>
      <c r="AI2714" s="15"/>
      <c r="AJ2714" s="14"/>
      <c r="AK2714" s="15" cm="1">
        <f t="array" ref="AK2714">_xlfn.IFS(B2714="","",LEFT(G2714,1)="L",1,LEFT(G2714,1)="W",1,AND(LEFT(B2714,1)="H",G2714=""),0)</f>
        <v>1</v>
      </c>
      <c r="AL2714" s="15"/>
      <c r="AM2714" s="15"/>
      <c r="AN2714" s="15"/>
      <c r="AO2714" s="15"/>
      <c r="AP2714" s="15"/>
      <c r="AQ2714" s="15"/>
      <c r="AR2714" s="15"/>
      <c r="AS2714" s="15">
        <f t="shared" si="499"/>
        <v>1</v>
      </c>
      <c r="AT2714" s="15" t="s">
        <v>115</v>
      </c>
      <c r="AU2714" s="13" t="str">
        <f t="shared" si="500"/>
        <v>0</v>
      </c>
      <c r="AV2714" s="15"/>
      <c r="AW2714" s="15"/>
      <c r="AX2714" s="15"/>
      <c r="AY2714" s="15"/>
      <c r="AZ2714" s="14"/>
      <c r="BA2714" s="15"/>
      <c r="BB2714" s="15"/>
      <c r="BC2714" s="15"/>
      <c r="BD2714" s="13" t="str">
        <f t="shared" si="501"/>
        <v>0</v>
      </c>
      <c r="BE2714" s="2"/>
      <c r="BF2714" s="2"/>
      <c r="BG2714" s="2"/>
      <c r="BH2714" s="2"/>
      <c r="BI2714" s="2"/>
      <c r="BJ2714" s="2"/>
      <c r="BK2714" s="2" t="s">
        <v>1372</v>
      </c>
      <c r="BL2714" s="10" t="s">
        <v>1373</v>
      </c>
      <c r="BM2714" t="str" cm="1">
        <f t="array" ref="BM2714">_xlfn.IFS(LEFT(G2714,1)="L","外注品",LEFT(G2714,1)="W","内製品",G2714="","購買品")</f>
        <v>外注品</v>
      </c>
    </row>
    <row r="2715" spans="1:65">
      <c r="A2715" s="2" t="str">
        <f t="shared" si="502"/>
        <v>WG01</v>
      </c>
      <c r="B2715" t="s">
        <v>2892</v>
      </c>
      <c r="C2715" s="2" t="s">
        <v>1350</v>
      </c>
      <c r="D2715" s="10"/>
      <c r="E2715" s="10"/>
      <c r="G2715" s="19" t="s">
        <v>5008</v>
      </c>
      <c r="H2715" s="19"/>
      <c r="K2715" s="2" t="str">
        <f t="shared" si="494"/>
        <v>11L0004788598</v>
      </c>
      <c r="L2715" s="7" t="str">
        <f t="shared" si="503"/>
        <v>2001/01/01</v>
      </c>
      <c r="M2715" s="7" t="str">
        <f t="shared" si="504"/>
        <v>2199/12/31</v>
      </c>
      <c r="N2715" s="2" t="str">
        <f t="shared" si="495"/>
        <v/>
      </c>
      <c r="O2715" s="13">
        <v>0</v>
      </c>
      <c r="P2715" s="15"/>
      <c r="Q2715" s="13">
        <v>15</v>
      </c>
      <c r="R2715" s="18"/>
      <c r="S2715" s="18">
        <v>100000000</v>
      </c>
      <c r="T2715" s="2"/>
      <c r="U2715" s="2"/>
      <c r="V2715" s="2"/>
      <c r="W2715" s="2"/>
      <c r="X2715" s="2"/>
      <c r="Y2715" s="2"/>
      <c r="Z2715" s="2"/>
      <c r="AA2715" s="13">
        <v>1</v>
      </c>
      <c r="AB2715" s="13">
        <f t="shared" si="496"/>
        <v>0</v>
      </c>
      <c r="AC2715" s="13">
        <f t="shared" si="497"/>
        <v>0</v>
      </c>
      <c r="AD2715" s="15"/>
      <c r="AE2715" s="15"/>
      <c r="AF2715" s="13" t="str">
        <f t="shared" si="498"/>
        <v>1</v>
      </c>
      <c r="AG2715" s="15"/>
      <c r="AH2715" s="15"/>
      <c r="AI2715" s="15"/>
      <c r="AJ2715" s="14"/>
      <c r="AK2715" s="15" cm="1">
        <f t="array" ref="AK2715">_xlfn.IFS(B2715="","",LEFT(G2715,1)="L",1,LEFT(G2715,1)="W",1,AND(LEFT(B2715,1)="H",G2715=""),0)</f>
        <v>1</v>
      </c>
      <c r="AL2715" s="15"/>
      <c r="AM2715" s="15"/>
      <c r="AN2715" s="15"/>
      <c r="AO2715" s="15"/>
      <c r="AP2715" s="15"/>
      <c r="AQ2715" s="15"/>
      <c r="AR2715" s="15"/>
      <c r="AS2715" s="15">
        <f t="shared" si="499"/>
        <v>1</v>
      </c>
      <c r="AT2715" s="15" t="s">
        <v>115</v>
      </c>
      <c r="AU2715" s="13" t="str">
        <f t="shared" si="500"/>
        <v>0</v>
      </c>
      <c r="AV2715" s="15"/>
      <c r="AW2715" s="15"/>
      <c r="AX2715" s="15"/>
      <c r="AY2715" s="15"/>
      <c r="AZ2715" s="14"/>
      <c r="BA2715" s="15"/>
      <c r="BB2715" s="15"/>
      <c r="BC2715" s="15"/>
      <c r="BD2715" s="13" t="str">
        <f t="shared" si="501"/>
        <v>0</v>
      </c>
      <c r="BE2715" s="2"/>
      <c r="BF2715" s="2"/>
      <c r="BG2715" s="2"/>
      <c r="BH2715" s="2"/>
      <c r="BI2715" s="2"/>
      <c r="BJ2715" s="2"/>
      <c r="BK2715" s="2" t="s">
        <v>1372</v>
      </c>
      <c r="BL2715" s="10" t="s">
        <v>1373</v>
      </c>
      <c r="BM2715" t="str" cm="1">
        <f t="array" ref="BM2715">_xlfn.IFS(LEFT(G2715,1)="L","外注品",LEFT(G2715,1)="W","内製品",G2715="","購買品")</f>
        <v>外注品</v>
      </c>
    </row>
    <row r="2716" spans="1:65">
      <c r="A2716" s="2" t="str">
        <f t="shared" si="502"/>
        <v>WG01</v>
      </c>
      <c r="B2716" t="s">
        <v>2893</v>
      </c>
      <c r="C2716" s="2" t="s">
        <v>1350</v>
      </c>
      <c r="D2716" s="10"/>
      <c r="E2716" s="10"/>
      <c r="G2716" s="19" t="s">
        <v>5008</v>
      </c>
      <c r="H2716" s="19"/>
      <c r="K2716" s="2" t="str">
        <f t="shared" si="494"/>
        <v>11L0004788599</v>
      </c>
      <c r="L2716" s="7" t="str">
        <f t="shared" si="503"/>
        <v>2001/01/01</v>
      </c>
      <c r="M2716" s="7" t="str">
        <f t="shared" si="504"/>
        <v>2199/12/31</v>
      </c>
      <c r="N2716" s="2" t="str">
        <f t="shared" si="495"/>
        <v/>
      </c>
      <c r="O2716" s="13">
        <v>0</v>
      </c>
      <c r="P2716" s="15"/>
      <c r="Q2716" s="13">
        <v>15</v>
      </c>
      <c r="R2716" s="18"/>
      <c r="S2716" s="18">
        <v>100000000</v>
      </c>
      <c r="T2716" s="2"/>
      <c r="U2716" s="2"/>
      <c r="V2716" s="2"/>
      <c r="W2716" s="2"/>
      <c r="X2716" s="2"/>
      <c r="Y2716" s="2"/>
      <c r="Z2716" s="2"/>
      <c r="AA2716" s="13">
        <v>1</v>
      </c>
      <c r="AB2716" s="13">
        <f t="shared" si="496"/>
        <v>0</v>
      </c>
      <c r="AC2716" s="13">
        <f t="shared" si="497"/>
        <v>0</v>
      </c>
      <c r="AD2716" s="15"/>
      <c r="AE2716" s="15"/>
      <c r="AF2716" s="13" t="str">
        <f t="shared" si="498"/>
        <v>1</v>
      </c>
      <c r="AG2716" s="15"/>
      <c r="AH2716" s="15"/>
      <c r="AI2716" s="15"/>
      <c r="AJ2716" s="14"/>
      <c r="AK2716" s="15" cm="1">
        <f t="array" ref="AK2716">_xlfn.IFS(B2716="","",LEFT(G2716,1)="L",1,LEFT(G2716,1)="W",1,AND(LEFT(B2716,1)="H",G2716=""),0)</f>
        <v>1</v>
      </c>
      <c r="AL2716" s="15"/>
      <c r="AM2716" s="15"/>
      <c r="AN2716" s="15"/>
      <c r="AO2716" s="15"/>
      <c r="AP2716" s="15"/>
      <c r="AQ2716" s="15"/>
      <c r="AR2716" s="15"/>
      <c r="AS2716" s="15">
        <f t="shared" si="499"/>
        <v>1</v>
      </c>
      <c r="AT2716" s="15" t="s">
        <v>115</v>
      </c>
      <c r="AU2716" s="13" t="str">
        <f t="shared" si="500"/>
        <v>0</v>
      </c>
      <c r="AV2716" s="15"/>
      <c r="AW2716" s="15"/>
      <c r="AX2716" s="15"/>
      <c r="AY2716" s="15"/>
      <c r="AZ2716" s="14"/>
      <c r="BA2716" s="15"/>
      <c r="BB2716" s="15"/>
      <c r="BC2716" s="15"/>
      <c r="BD2716" s="13" t="str">
        <f t="shared" si="501"/>
        <v>0</v>
      </c>
      <c r="BE2716" s="2"/>
      <c r="BF2716" s="2"/>
      <c r="BG2716" s="2"/>
      <c r="BH2716" s="2"/>
      <c r="BI2716" s="2"/>
      <c r="BJ2716" s="2"/>
      <c r="BK2716" s="2" t="s">
        <v>1372</v>
      </c>
      <c r="BL2716" s="10" t="s">
        <v>1373</v>
      </c>
      <c r="BM2716" t="str" cm="1">
        <f t="array" ref="BM2716">_xlfn.IFS(LEFT(G2716,1)="L","外注品",LEFT(G2716,1)="W","内製品",G2716="","購買品")</f>
        <v>外注品</v>
      </c>
    </row>
    <row r="2717" spans="1:65">
      <c r="A2717" s="2" t="str">
        <f t="shared" si="502"/>
        <v>WG01</v>
      </c>
      <c r="B2717" t="s">
        <v>2894</v>
      </c>
      <c r="C2717" s="2" t="s">
        <v>1350</v>
      </c>
      <c r="D2717" s="10"/>
      <c r="E2717" s="10"/>
      <c r="G2717" s="19" t="s">
        <v>5008</v>
      </c>
      <c r="H2717" s="19"/>
      <c r="K2717" s="2" t="str">
        <f t="shared" si="494"/>
        <v>11L0004788600</v>
      </c>
      <c r="L2717" s="7" t="str">
        <f t="shared" si="503"/>
        <v>2001/01/01</v>
      </c>
      <c r="M2717" s="7" t="str">
        <f t="shared" si="504"/>
        <v>2199/12/31</v>
      </c>
      <c r="N2717" s="2" t="str">
        <f t="shared" si="495"/>
        <v/>
      </c>
      <c r="O2717" s="13">
        <v>0</v>
      </c>
      <c r="P2717" s="15"/>
      <c r="Q2717" s="13">
        <v>15</v>
      </c>
      <c r="R2717" s="18"/>
      <c r="S2717" s="18">
        <v>100000000</v>
      </c>
      <c r="T2717" s="2"/>
      <c r="U2717" s="2"/>
      <c r="V2717" s="2"/>
      <c r="W2717" s="2"/>
      <c r="X2717" s="2"/>
      <c r="Y2717" s="2"/>
      <c r="Z2717" s="2"/>
      <c r="AA2717" s="13">
        <v>1</v>
      </c>
      <c r="AB2717" s="13">
        <f t="shared" si="496"/>
        <v>0</v>
      </c>
      <c r="AC2717" s="13">
        <f t="shared" si="497"/>
        <v>0</v>
      </c>
      <c r="AD2717" s="15"/>
      <c r="AE2717" s="15"/>
      <c r="AF2717" s="13" t="str">
        <f t="shared" si="498"/>
        <v>1</v>
      </c>
      <c r="AG2717" s="15"/>
      <c r="AH2717" s="15"/>
      <c r="AI2717" s="15"/>
      <c r="AJ2717" s="14"/>
      <c r="AK2717" s="15" cm="1">
        <f t="array" ref="AK2717">_xlfn.IFS(B2717="","",LEFT(G2717,1)="L",1,LEFT(G2717,1)="W",1,AND(LEFT(B2717,1)="H",G2717=""),0)</f>
        <v>1</v>
      </c>
      <c r="AL2717" s="15"/>
      <c r="AM2717" s="15"/>
      <c r="AN2717" s="15"/>
      <c r="AO2717" s="15"/>
      <c r="AP2717" s="15"/>
      <c r="AQ2717" s="15"/>
      <c r="AR2717" s="15"/>
      <c r="AS2717" s="15">
        <f t="shared" si="499"/>
        <v>1</v>
      </c>
      <c r="AT2717" s="15" t="s">
        <v>115</v>
      </c>
      <c r="AU2717" s="13" t="str">
        <f t="shared" si="500"/>
        <v>0</v>
      </c>
      <c r="AV2717" s="15"/>
      <c r="AW2717" s="15"/>
      <c r="AX2717" s="15"/>
      <c r="AY2717" s="15"/>
      <c r="AZ2717" s="14"/>
      <c r="BA2717" s="15"/>
      <c r="BB2717" s="15"/>
      <c r="BC2717" s="15"/>
      <c r="BD2717" s="13" t="str">
        <f t="shared" si="501"/>
        <v>0</v>
      </c>
      <c r="BE2717" s="2"/>
      <c r="BF2717" s="2"/>
      <c r="BG2717" s="2"/>
      <c r="BH2717" s="2"/>
      <c r="BI2717" s="2"/>
      <c r="BJ2717" s="2"/>
      <c r="BK2717" s="2" t="s">
        <v>1372</v>
      </c>
      <c r="BL2717" s="10" t="s">
        <v>1373</v>
      </c>
      <c r="BM2717" t="str" cm="1">
        <f t="array" ref="BM2717">_xlfn.IFS(LEFT(G2717,1)="L","外注品",LEFT(G2717,1)="W","内製品",G2717="","購買品")</f>
        <v>外注品</v>
      </c>
    </row>
    <row r="2718" spans="1:65">
      <c r="A2718" s="2" t="str">
        <f t="shared" si="502"/>
        <v>WG01</v>
      </c>
      <c r="B2718" t="s">
        <v>2895</v>
      </c>
      <c r="C2718" s="2" t="s">
        <v>1350</v>
      </c>
      <c r="D2718" s="10"/>
      <c r="E2718" s="10"/>
      <c r="G2718" s="19" t="s">
        <v>5008</v>
      </c>
      <c r="H2718" s="19"/>
      <c r="K2718" s="2" t="str">
        <f t="shared" si="494"/>
        <v>11L0004788601</v>
      </c>
      <c r="L2718" s="7" t="str">
        <f t="shared" si="503"/>
        <v>2001/01/01</v>
      </c>
      <c r="M2718" s="7" t="str">
        <f t="shared" si="504"/>
        <v>2199/12/31</v>
      </c>
      <c r="N2718" s="2" t="str">
        <f t="shared" si="495"/>
        <v/>
      </c>
      <c r="O2718" s="13">
        <v>0</v>
      </c>
      <c r="P2718" s="15"/>
      <c r="Q2718" s="13">
        <v>15</v>
      </c>
      <c r="R2718" s="18"/>
      <c r="S2718" s="18">
        <v>100000000</v>
      </c>
      <c r="T2718" s="2"/>
      <c r="U2718" s="2"/>
      <c r="V2718" s="2"/>
      <c r="W2718" s="2"/>
      <c r="X2718" s="2"/>
      <c r="Y2718" s="2"/>
      <c r="Z2718" s="2"/>
      <c r="AA2718" s="13">
        <v>1</v>
      </c>
      <c r="AB2718" s="13">
        <f t="shared" si="496"/>
        <v>0</v>
      </c>
      <c r="AC2718" s="13">
        <f t="shared" si="497"/>
        <v>0</v>
      </c>
      <c r="AD2718" s="15"/>
      <c r="AE2718" s="15"/>
      <c r="AF2718" s="13" t="str">
        <f t="shared" si="498"/>
        <v>1</v>
      </c>
      <c r="AG2718" s="15"/>
      <c r="AH2718" s="15"/>
      <c r="AI2718" s="15"/>
      <c r="AJ2718" s="14"/>
      <c r="AK2718" s="15" cm="1">
        <f t="array" ref="AK2718">_xlfn.IFS(B2718="","",LEFT(G2718,1)="L",1,LEFT(G2718,1)="W",1,AND(LEFT(B2718,1)="H",G2718=""),0)</f>
        <v>1</v>
      </c>
      <c r="AL2718" s="15"/>
      <c r="AM2718" s="15"/>
      <c r="AN2718" s="15"/>
      <c r="AO2718" s="15"/>
      <c r="AP2718" s="15"/>
      <c r="AQ2718" s="15"/>
      <c r="AR2718" s="15"/>
      <c r="AS2718" s="15">
        <f t="shared" si="499"/>
        <v>1</v>
      </c>
      <c r="AT2718" s="15" t="s">
        <v>115</v>
      </c>
      <c r="AU2718" s="13" t="str">
        <f t="shared" si="500"/>
        <v>0</v>
      </c>
      <c r="AV2718" s="15"/>
      <c r="AW2718" s="15"/>
      <c r="AX2718" s="15"/>
      <c r="AY2718" s="15"/>
      <c r="AZ2718" s="14"/>
      <c r="BA2718" s="15"/>
      <c r="BB2718" s="15"/>
      <c r="BC2718" s="15"/>
      <c r="BD2718" s="13" t="str">
        <f t="shared" si="501"/>
        <v>0</v>
      </c>
      <c r="BE2718" s="2"/>
      <c r="BF2718" s="2"/>
      <c r="BG2718" s="2"/>
      <c r="BH2718" s="2"/>
      <c r="BI2718" s="2"/>
      <c r="BJ2718" s="2"/>
      <c r="BK2718" s="2" t="s">
        <v>1372</v>
      </c>
      <c r="BL2718" s="10" t="s">
        <v>1373</v>
      </c>
      <c r="BM2718" t="str" cm="1">
        <f t="array" ref="BM2718">_xlfn.IFS(LEFT(G2718,1)="L","外注品",LEFT(G2718,1)="W","内製品",G2718="","購買品")</f>
        <v>外注品</v>
      </c>
    </row>
    <row r="2719" spans="1:65">
      <c r="A2719" s="2" t="str">
        <f t="shared" si="502"/>
        <v>WG01</v>
      </c>
      <c r="B2719" t="s">
        <v>2896</v>
      </c>
      <c r="C2719" s="2" t="s">
        <v>1350</v>
      </c>
      <c r="D2719" s="10"/>
      <c r="E2719" s="10"/>
      <c r="G2719" s="19" t="s">
        <v>5008</v>
      </c>
      <c r="H2719" s="19"/>
      <c r="K2719" s="2" t="str">
        <f t="shared" si="494"/>
        <v>11L0004788602</v>
      </c>
      <c r="L2719" s="7" t="str">
        <f t="shared" si="503"/>
        <v>2001/01/01</v>
      </c>
      <c r="M2719" s="7" t="str">
        <f t="shared" si="504"/>
        <v>2199/12/31</v>
      </c>
      <c r="N2719" s="2" t="str">
        <f t="shared" si="495"/>
        <v/>
      </c>
      <c r="O2719" s="13">
        <v>0</v>
      </c>
      <c r="P2719" s="15"/>
      <c r="Q2719" s="13">
        <v>15</v>
      </c>
      <c r="R2719" s="18"/>
      <c r="S2719" s="18">
        <v>100000000</v>
      </c>
      <c r="T2719" s="2"/>
      <c r="U2719" s="2"/>
      <c r="V2719" s="2"/>
      <c r="W2719" s="2"/>
      <c r="X2719" s="2"/>
      <c r="Y2719" s="2"/>
      <c r="Z2719" s="2"/>
      <c r="AA2719" s="13">
        <v>1</v>
      </c>
      <c r="AB2719" s="13">
        <f t="shared" si="496"/>
        <v>0</v>
      </c>
      <c r="AC2719" s="13">
        <f t="shared" si="497"/>
        <v>0</v>
      </c>
      <c r="AD2719" s="15"/>
      <c r="AE2719" s="15"/>
      <c r="AF2719" s="13" t="str">
        <f t="shared" si="498"/>
        <v>1</v>
      </c>
      <c r="AG2719" s="15"/>
      <c r="AH2719" s="15"/>
      <c r="AI2719" s="15"/>
      <c r="AJ2719" s="14"/>
      <c r="AK2719" s="15" cm="1">
        <f t="array" ref="AK2719">_xlfn.IFS(B2719="","",LEFT(G2719,1)="L",1,LEFT(G2719,1)="W",1,AND(LEFT(B2719,1)="H",G2719=""),0)</f>
        <v>1</v>
      </c>
      <c r="AL2719" s="15"/>
      <c r="AM2719" s="15"/>
      <c r="AN2719" s="15"/>
      <c r="AO2719" s="15"/>
      <c r="AP2719" s="15"/>
      <c r="AQ2719" s="15"/>
      <c r="AR2719" s="15"/>
      <c r="AS2719" s="15">
        <f t="shared" si="499"/>
        <v>1</v>
      </c>
      <c r="AT2719" s="15" t="s">
        <v>115</v>
      </c>
      <c r="AU2719" s="13" t="str">
        <f t="shared" si="500"/>
        <v>0</v>
      </c>
      <c r="AV2719" s="15"/>
      <c r="AW2719" s="15"/>
      <c r="AX2719" s="15"/>
      <c r="AY2719" s="15"/>
      <c r="AZ2719" s="14"/>
      <c r="BA2719" s="15"/>
      <c r="BB2719" s="15"/>
      <c r="BC2719" s="15"/>
      <c r="BD2719" s="13" t="str">
        <f t="shared" si="501"/>
        <v>0</v>
      </c>
      <c r="BE2719" s="2"/>
      <c r="BF2719" s="2"/>
      <c r="BG2719" s="2"/>
      <c r="BH2719" s="2"/>
      <c r="BI2719" s="2"/>
      <c r="BJ2719" s="2"/>
      <c r="BK2719" s="2" t="s">
        <v>1372</v>
      </c>
      <c r="BL2719" s="10" t="s">
        <v>1373</v>
      </c>
      <c r="BM2719" t="str" cm="1">
        <f t="array" ref="BM2719">_xlfn.IFS(LEFT(G2719,1)="L","外注品",LEFT(G2719,1)="W","内製品",G2719="","購買品")</f>
        <v>外注品</v>
      </c>
    </row>
    <row r="2720" spans="1:65">
      <c r="A2720" s="2" t="str">
        <f t="shared" si="502"/>
        <v>WG01</v>
      </c>
      <c r="B2720" t="s">
        <v>2897</v>
      </c>
      <c r="C2720" s="2" t="s">
        <v>1350</v>
      </c>
      <c r="D2720" s="10"/>
      <c r="E2720" s="10"/>
      <c r="G2720" s="19" t="s">
        <v>5008</v>
      </c>
      <c r="H2720" s="19"/>
      <c r="K2720" s="2" t="str">
        <f t="shared" si="494"/>
        <v>11L0004788603</v>
      </c>
      <c r="L2720" s="7" t="str">
        <f t="shared" si="503"/>
        <v>2001/01/01</v>
      </c>
      <c r="M2720" s="7" t="str">
        <f t="shared" si="504"/>
        <v>2199/12/31</v>
      </c>
      <c r="N2720" s="2" t="str">
        <f t="shared" si="495"/>
        <v/>
      </c>
      <c r="O2720" s="13">
        <v>0</v>
      </c>
      <c r="P2720" s="15"/>
      <c r="Q2720" s="13">
        <v>15</v>
      </c>
      <c r="R2720" s="18"/>
      <c r="S2720" s="18">
        <v>100000000</v>
      </c>
      <c r="T2720" s="2"/>
      <c r="U2720" s="2"/>
      <c r="V2720" s="2"/>
      <c r="W2720" s="2"/>
      <c r="X2720" s="2"/>
      <c r="Y2720" s="2"/>
      <c r="Z2720" s="2"/>
      <c r="AA2720" s="13">
        <v>1</v>
      </c>
      <c r="AB2720" s="13">
        <f t="shared" si="496"/>
        <v>0</v>
      </c>
      <c r="AC2720" s="13">
        <f t="shared" si="497"/>
        <v>0</v>
      </c>
      <c r="AD2720" s="15"/>
      <c r="AE2720" s="15"/>
      <c r="AF2720" s="13" t="str">
        <f t="shared" si="498"/>
        <v>1</v>
      </c>
      <c r="AG2720" s="15"/>
      <c r="AH2720" s="15"/>
      <c r="AI2720" s="15"/>
      <c r="AJ2720" s="14"/>
      <c r="AK2720" s="15" cm="1">
        <f t="array" ref="AK2720">_xlfn.IFS(B2720="","",LEFT(G2720,1)="L",1,LEFT(G2720,1)="W",1,AND(LEFT(B2720,1)="H",G2720=""),0)</f>
        <v>1</v>
      </c>
      <c r="AL2720" s="15"/>
      <c r="AM2720" s="15"/>
      <c r="AN2720" s="15"/>
      <c r="AO2720" s="15"/>
      <c r="AP2720" s="15"/>
      <c r="AQ2720" s="15"/>
      <c r="AR2720" s="15"/>
      <c r="AS2720" s="15">
        <f t="shared" si="499"/>
        <v>1</v>
      </c>
      <c r="AT2720" s="15" t="s">
        <v>115</v>
      </c>
      <c r="AU2720" s="13" t="str">
        <f t="shared" si="500"/>
        <v>0</v>
      </c>
      <c r="AV2720" s="15"/>
      <c r="AW2720" s="15"/>
      <c r="AX2720" s="15"/>
      <c r="AY2720" s="15"/>
      <c r="AZ2720" s="14"/>
      <c r="BA2720" s="15"/>
      <c r="BB2720" s="15"/>
      <c r="BC2720" s="15"/>
      <c r="BD2720" s="13" t="str">
        <f t="shared" si="501"/>
        <v>0</v>
      </c>
      <c r="BE2720" s="2"/>
      <c r="BF2720" s="2"/>
      <c r="BG2720" s="2"/>
      <c r="BH2720" s="2"/>
      <c r="BI2720" s="2"/>
      <c r="BJ2720" s="2"/>
      <c r="BK2720" s="2" t="s">
        <v>1372</v>
      </c>
      <c r="BL2720" s="10" t="s">
        <v>1373</v>
      </c>
      <c r="BM2720" t="str" cm="1">
        <f t="array" ref="BM2720">_xlfn.IFS(LEFT(G2720,1)="L","外注品",LEFT(G2720,1)="W","内製品",G2720="","購買品")</f>
        <v>外注品</v>
      </c>
    </row>
    <row r="2721" spans="1:65">
      <c r="A2721" s="2" t="str">
        <f t="shared" si="502"/>
        <v>WG01</v>
      </c>
      <c r="B2721" t="s">
        <v>2898</v>
      </c>
      <c r="C2721" s="2" t="s">
        <v>1350</v>
      </c>
      <c r="D2721" s="10"/>
      <c r="E2721" s="10"/>
      <c r="G2721" s="19" t="s">
        <v>5008</v>
      </c>
      <c r="H2721" s="19"/>
      <c r="K2721" s="2" t="str">
        <f t="shared" si="494"/>
        <v>11L0004788604</v>
      </c>
      <c r="L2721" s="7" t="str">
        <f t="shared" si="503"/>
        <v>2001/01/01</v>
      </c>
      <c r="M2721" s="7" t="str">
        <f t="shared" si="504"/>
        <v>2199/12/31</v>
      </c>
      <c r="N2721" s="2" t="str">
        <f t="shared" si="495"/>
        <v/>
      </c>
      <c r="O2721" s="13">
        <v>0</v>
      </c>
      <c r="P2721" s="15"/>
      <c r="Q2721" s="13">
        <v>15</v>
      </c>
      <c r="R2721" s="18"/>
      <c r="S2721" s="18">
        <v>100000000</v>
      </c>
      <c r="T2721" s="2"/>
      <c r="U2721" s="2"/>
      <c r="V2721" s="2"/>
      <c r="W2721" s="2"/>
      <c r="X2721" s="2"/>
      <c r="Y2721" s="2"/>
      <c r="Z2721" s="2"/>
      <c r="AA2721" s="13">
        <v>1</v>
      </c>
      <c r="AB2721" s="13">
        <f t="shared" si="496"/>
        <v>0</v>
      </c>
      <c r="AC2721" s="13">
        <f t="shared" si="497"/>
        <v>0</v>
      </c>
      <c r="AD2721" s="15"/>
      <c r="AE2721" s="15"/>
      <c r="AF2721" s="13" t="str">
        <f t="shared" si="498"/>
        <v>1</v>
      </c>
      <c r="AG2721" s="15"/>
      <c r="AH2721" s="15"/>
      <c r="AI2721" s="15"/>
      <c r="AJ2721" s="14"/>
      <c r="AK2721" s="15" cm="1">
        <f t="array" ref="AK2721">_xlfn.IFS(B2721="","",LEFT(G2721,1)="L",1,LEFT(G2721,1)="W",1,AND(LEFT(B2721,1)="H",G2721=""),0)</f>
        <v>1</v>
      </c>
      <c r="AL2721" s="15"/>
      <c r="AM2721" s="15"/>
      <c r="AN2721" s="15"/>
      <c r="AO2721" s="15"/>
      <c r="AP2721" s="15"/>
      <c r="AQ2721" s="15"/>
      <c r="AR2721" s="15"/>
      <c r="AS2721" s="15">
        <f t="shared" si="499"/>
        <v>1</v>
      </c>
      <c r="AT2721" s="15" t="s">
        <v>115</v>
      </c>
      <c r="AU2721" s="13" t="str">
        <f t="shared" si="500"/>
        <v>0</v>
      </c>
      <c r="AV2721" s="15"/>
      <c r="AW2721" s="15"/>
      <c r="AX2721" s="15"/>
      <c r="AY2721" s="15"/>
      <c r="AZ2721" s="14"/>
      <c r="BA2721" s="15"/>
      <c r="BB2721" s="15"/>
      <c r="BC2721" s="15"/>
      <c r="BD2721" s="13" t="str">
        <f t="shared" si="501"/>
        <v>0</v>
      </c>
      <c r="BE2721" s="2"/>
      <c r="BF2721" s="2"/>
      <c r="BG2721" s="2"/>
      <c r="BH2721" s="2"/>
      <c r="BI2721" s="2"/>
      <c r="BJ2721" s="2"/>
      <c r="BK2721" s="2" t="s">
        <v>1372</v>
      </c>
      <c r="BL2721" s="10" t="s">
        <v>1373</v>
      </c>
      <c r="BM2721" t="str" cm="1">
        <f t="array" ref="BM2721">_xlfn.IFS(LEFT(G2721,1)="L","外注品",LEFT(G2721,1)="W","内製品",G2721="","購買品")</f>
        <v>外注品</v>
      </c>
    </row>
    <row r="2722" spans="1:65">
      <c r="A2722" s="2" t="str">
        <f t="shared" si="502"/>
        <v>WG01</v>
      </c>
      <c r="B2722" t="s">
        <v>2899</v>
      </c>
      <c r="C2722" s="2" t="s">
        <v>1350</v>
      </c>
      <c r="D2722" s="10"/>
      <c r="E2722" s="10"/>
      <c r="G2722" s="19" t="s">
        <v>5008</v>
      </c>
      <c r="H2722" s="19"/>
      <c r="K2722" s="2" t="str">
        <f t="shared" si="494"/>
        <v>11L0004788605</v>
      </c>
      <c r="L2722" s="7" t="str">
        <f t="shared" si="503"/>
        <v>2001/01/01</v>
      </c>
      <c r="M2722" s="7" t="str">
        <f t="shared" si="504"/>
        <v>2199/12/31</v>
      </c>
      <c r="N2722" s="2" t="str">
        <f t="shared" si="495"/>
        <v/>
      </c>
      <c r="O2722" s="13">
        <v>0</v>
      </c>
      <c r="P2722" s="15"/>
      <c r="Q2722" s="13">
        <v>15</v>
      </c>
      <c r="R2722" s="18"/>
      <c r="S2722" s="18">
        <v>100000000</v>
      </c>
      <c r="T2722" s="2"/>
      <c r="U2722" s="2"/>
      <c r="V2722" s="2"/>
      <c r="W2722" s="2"/>
      <c r="X2722" s="2"/>
      <c r="Y2722" s="2"/>
      <c r="Z2722" s="2"/>
      <c r="AA2722" s="13">
        <v>1</v>
      </c>
      <c r="AB2722" s="13">
        <f t="shared" si="496"/>
        <v>0</v>
      </c>
      <c r="AC2722" s="13">
        <f t="shared" si="497"/>
        <v>0</v>
      </c>
      <c r="AD2722" s="15"/>
      <c r="AE2722" s="15"/>
      <c r="AF2722" s="13" t="str">
        <f t="shared" si="498"/>
        <v>1</v>
      </c>
      <c r="AG2722" s="15"/>
      <c r="AH2722" s="15"/>
      <c r="AI2722" s="15"/>
      <c r="AJ2722" s="14"/>
      <c r="AK2722" s="15" cm="1">
        <f t="array" ref="AK2722">_xlfn.IFS(B2722="","",LEFT(G2722,1)="L",1,LEFT(G2722,1)="W",1,AND(LEFT(B2722,1)="H",G2722=""),0)</f>
        <v>1</v>
      </c>
      <c r="AL2722" s="15"/>
      <c r="AM2722" s="15"/>
      <c r="AN2722" s="15"/>
      <c r="AO2722" s="15"/>
      <c r="AP2722" s="15"/>
      <c r="AQ2722" s="15"/>
      <c r="AR2722" s="15"/>
      <c r="AS2722" s="15">
        <f t="shared" si="499"/>
        <v>1</v>
      </c>
      <c r="AT2722" s="15" t="s">
        <v>115</v>
      </c>
      <c r="AU2722" s="13" t="str">
        <f t="shared" si="500"/>
        <v>0</v>
      </c>
      <c r="AV2722" s="15"/>
      <c r="AW2722" s="15"/>
      <c r="AX2722" s="15"/>
      <c r="AY2722" s="15"/>
      <c r="AZ2722" s="14"/>
      <c r="BA2722" s="15"/>
      <c r="BB2722" s="15"/>
      <c r="BC2722" s="15"/>
      <c r="BD2722" s="13" t="str">
        <f t="shared" si="501"/>
        <v>0</v>
      </c>
      <c r="BE2722" s="2"/>
      <c r="BF2722" s="2"/>
      <c r="BG2722" s="2"/>
      <c r="BH2722" s="2"/>
      <c r="BI2722" s="2"/>
      <c r="BJ2722" s="2"/>
      <c r="BK2722" s="2" t="s">
        <v>1372</v>
      </c>
      <c r="BL2722" s="10" t="s">
        <v>1373</v>
      </c>
      <c r="BM2722" t="str" cm="1">
        <f t="array" ref="BM2722">_xlfn.IFS(LEFT(G2722,1)="L","外注品",LEFT(G2722,1)="W","内製品",G2722="","購買品")</f>
        <v>外注品</v>
      </c>
    </row>
    <row r="2723" spans="1:65">
      <c r="A2723" s="2" t="str">
        <f t="shared" si="502"/>
        <v>WG01</v>
      </c>
      <c r="B2723" t="s">
        <v>2900</v>
      </c>
      <c r="C2723" s="2" t="s">
        <v>1350</v>
      </c>
      <c r="D2723" s="10"/>
      <c r="E2723" s="10"/>
      <c r="G2723" s="19" t="s">
        <v>5008</v>
      </c>
      <c r="H2723" s="19"/>
      <c r="K2723" s="2" t="str">
        <f t="shared" si="494"/>
        <v>11L0004788606</v>
      </c>
      <c r="L2723" s="7" t="str">
        <f t="shared" si="503"/>
        <v>2001/01/01</v>
      </c>
      <c r="M2723" s="7" t="str">
        <f t="shared" si="504"/>
        <v>2199/12/31</v>
      </c>
      <c r="N2723" s="2" t="str">
        <f t="shared" si="495"/>
        <v/>
      </c>
      <c r="O2723" s="13">
        <v>0</v>
      </c>
      <c r="P2723" s="15"/>
      <c r="Q2723" s="13">
        <v>15</v>
      </c>
      <c r="R2723" s="18"/>
      <c r="S2723" s="18">
        <v>100000000</v>
      </c>
      <c r="T2723" s="2"/>
      <c r="U2723" s="2"/>
      <c r="V2723" s="2"/>
      <c r="W2723" s="2"/>
      <c r="X2723" s="2"/>
      <c r="Y2723" s="2"/>
      <c r="Z2723" s="2"/>
      <c r="AA2723" s="13">
        <v>1</v>
      </c>
      <c r="AB2723" s="13">
        <f t="shared" si="496"/>
        <v>0</v>
      </c>
      <c r="AC2723" s="13">
        <f t="shared" si="497"/>
        <v>0</v>
      </c>
      <c r="AD2723" s="15"/>
      <c r="AE2723" s="15"/>
      <c r="AF2723" s="13" t="str">
        <f t="shared" si="498"/>
        <v>1</v>
      </c>
      <c r="AG2723" s="15"/>
      <c r="AH2723" s="15"/>
      <c r="AI2723" s="15"/>
      <c r="AJ2723" s="14"/>
      <c r="AK2723" s="15" cm="1">
        <f t="array" ref="AK2723">_xlfn.IFS(B2723="","",LEFT(G2723,1)="L",1,LEFT(G2723,1)="W",1,AND(LEFT(B2723,1)="H",G2723=""),0)</f>
        <v>1</v>
      </c>
      <c r="AL2723" s="15"/>
      <c r="AM2723" s="15"/>
      <c r="AN2723" s="15"/>
      <c r="AO2723" s="15"/>
      <c r="AP2723" s="15"/>
      <c r="AQ2723" s="15"/>
      <c r="AR2723" s="15"/>
      <c r="AS2723" s="15">
        <f t="shared" si="499"/>
        <v>1</v>
      </c>
      <c r="AT2723" s="15" t="s">
        <v>115</v>
      </c>
      <c r="AU2723" s="13" t="str">
        <f t="shared" si="500"/>
        <v>0</v>
      </c>
      <c r="AV2723" s="15"/>
      <c r="AW2723" s="15"/>
      <c r="AX2723" s="15"/>
      <c r="AY2723" s="15"/>
      <c r="AZ2723" s="14"/>
      <c r="BA2723" s="15"/>
      <c r="BB2723" s="15"/>
      <c r="BC2723" s="15"/>
      <c r="BD2723" s="13" t="str">
        <f t="shared" si="501"/>
        <v>0</v>
      </c>
      <c r="BE2723" s="2"/>
      <c r="BF2723" s="2"/>
      <c r="BG2723" s="2"/>
      <c r="BH2723" s="2"/>
      <c r="BI2723" s="2"/>
      <c r="BJ2723" s="2"/>
      <c r="BK2723" s="2" t="s">
        <v>1372</v>
      </c>
      <c r="BL2723" s="10" t="s">
        <v>1373</v>
      </c>
      <c r="BM2723" t="str" cm="1">
        <f t="array" ref="BM2723">_xlfn.IFS(LEFT(G2723,1)="L","外注品",LEFT(G2723,1)="W","内製品",G2723="","購買品")</f>
        <v>外注品</v>
      </c>
    </row>
    <row r="2724" spans="1:65">
      <c r="A2724" s="2" t="str">
        <f t="shared" si="502"/>
        <v>WG01</v>
      </c>
      <c r="B2724" t="s">
        <v>2901</v>
      </c>
      <c r="C2724" s="2" t="s">
        <v>1350</v>
      </c>
      <c r="D2724" s="10"/>
      <c r="E2724" s="10"/>
      <c r="G2724" s="19" t="s">
        <v>5008</v>
      </c>
      <c r="H2724" s="19"/>
      <c r="K2724" s="2" t="str">
        <f t="shared" si="494"/>
        <v>11L0004788607</v>
      </c>
      <c r="L2724" s="7" t="str">
        <f t="shared" si="503"/>
        <v>2001/01/01</v>
      </c>
      <c r="M2724" s="7" t="str">
        <f t="shared" si="504"/>
        <v>2199/12/31</v>
      </c>
      <c r="N2724" s="2" t="str">
        <f t="shared" si="495"/>
        <v/>
      </c>
      <c r="O2724" s="13">
        <v>0</v>
      </c>
      <c r="P2724" s="15"/>
      <c r="Q2724" s="13">
        <v>15</v>
      </c>
      <c r="R2724" s="18"/>
      <c r="S2724" s="18">
        <v>100000000</v>
      </c>
      <c r="T2724" s="2"/>
      <c r="U2724" s="2"/>
      <c r="V2724" s="2"/>
      <c r="W2724" s="2"/>
      <c r="X2724" s="2"/>
      <c r="Y2724" s="2"/>
      <c r="Z2724" s="2"/>
      <c r="AA2724" s="13">
        <v>1</v>
      </c>
      <c r="AB2724" s="13">
        <f t="shared" si="496"/>
        <v>0</v>
      </c>
      <c r="AC2724" s="13">
        <f t="shared" si="497"/>
        <v>0</v>
      </c>
      <c r="AD2724" s="15"/>
      <c r="AE2724" s="15"/>
      <c r="AF2724" s="13" t="str">
        <f t="shared" si="498"/>
        <v>1</v>
      </c>
      <c r="AG2724" s="15"/>
      <c r="AH2724" s="15"/>
      <c r="AI2724" s="15"/>
      <c r="AJ2724" s="14"/>
      <c r="AK2724" s="15" cm="1">
        <f t="array" ref="AK2724">_xlfn.IFS(B2724="","",LEFT(G2724,1)="L",1,LEFT(G2724,1)="W",1,AND(LEFT(B2724,1)="H",G2724=""),0)</f>
        <v>1</v>
      </c>
      <c r="AL2724" s="15"/>
      <c r="AM2724" s="15"/>
      <c r="AN2724" s="15"/>
      <c r="AO2724" s="15"/>
      <c r="AP2724" s="15"/>
      <c r="AQ2724" s="15"/>
      <c r="AR2724" s="15"/>
      <c r="AS2724" s="15">
        <f t="shared" si="499"/>
        <v>1</v>
      </c>
      <c r="AT2724" s="15" t="s">
        <v>115</v>
      </c>
      <c r="AU2724" s="13" t="str">
        <f t="shared" si="500"/>
        <v>0</v>
      </c>
      <c r="AV2724" s="15"/>
      <c r="AW2724" s="15"/>
      <c r="AX2724" s="15"/>
      <c r="AY2724" s="15"/>
      <c r="AZ2724" s="14"/>
      <c r="BA2724" s="15"/>
      <c r="BB2724" s="15"/>
      <c r="BC2724" s="15"/>
      <c r="BD2724" s="13" t="str">
        <f t="shared" si="501"/>
        <v>0</v>
      </c>
      <c r="BE2724" s="2"/>
      <c r="BF2724" s="2"/>
      <c r="BG2724" s="2"/>
      <c r="BH2724" s="2"/>
      <c r="BI2724" s="2"/>
      <c r="BJ2724" s="2"/>
      <c r="BK2724" s="2" t="s">
        <v>1372</v>
      </c>
      <c r="BL2724" s="10" t="s">
        <v>1373</v>
      </c>
      <c r="BM2724" t="str" cm="1">
        <f t="array" ref="BM2724">_xlfn.IFS(LEFT(G2724,1)="L","外注品",LEFT(G2724,1)="W","内製品",G2724="","購買品")</f>
        <v>外注品</v>
      </c>
    </row>
    <row r="2725" spans="1:65">
      <c r="A2725" s="2" t="str">
        <f t="shared" si="502"/>
        <v>WG01</v>
      </c>
      <c r="B2725" t="s">
        <v>2902</v>
      </c>
      <c r="C2725" s="2" t="s">
        <v>1350</v>
      </c>
      <c r="D2725" s="10"/>
      <c r="E2725" s="10"/>
      <c r="G2725" s="19" t="s">
        <v>5008</v>
      </c>
      <c r="H2725" s="19"/>
      <c r="K2725" s="2" t="str">
        <f t="shared" si="494"/>
        <v>11L0004788608</v>
      </c>
      <c r="L2725" s="7" t="str">
        <f t="shared" si="503"/>
        <v>2001/01/01</v>
      </c>
      <c r="M2725" s="7" t="str">
        <f t="shared" si="504"/>
        <v>2199/12/31</v>
      </c>
      <c r="N2725" s="2" t="str">
        <f t="shared" si="495"/>
        <v/>
      </c>
      <c r="O2725" s="13">
        <v>0</v>
      </c>
      <c r="P2725" s="15"/>
      <c r="Q2725" s="13">
        <v>15</v>
      </c>
      <c r="R2725" s="18"/>
      <c r="S2725" s="18">
        <v>100000000</v>
      </c>
      <c r="T2725" s="2"/>
      <c r="U2725" s="2"/>
      <c r="V2725" s="2"/>
      <c r="W2725" s="2"/>
      <c r="X2725" s="2"/>
      <c r="Y2725" s="2"/>
      <c r="Z2725" s="2"/>
      <c r="AA2725" s="13">
        <v>1</v>
      </c>
      <c r="AB2725" s="13">
        <f t="shared" si="496"/>
        <v>0</v>
      </c>
      <c r="AC2725" s="13">
        <f t="shared" si="497"/>
        <v>0</v>
      </c>
      <c r="AD2725" s="15"/>
      <c r="AE2725" s="15"/>
      <c r="AF2725" s="13" t="str">
        <f t="shared" si="498"/>
        <v>1</v>
      </c>
      <c r="AG2725" s="15"/>
      <c r="AH2725" s="15"/>
      <c r="AI2725" s="15"/>
      <c r="AJ2725" s="14"/>
      <c r="AK2725" s="15" cm="1">
        <f t="array" ref="AK2725">_xlfn.IFS(B2725="","",LEFT(G2725,1)="L",1,LEFT(G2725,1)="W",1,AND(LEFT(B2725,1)="H",G2725=""),0)</f>
        <v>1</v>
      </c>
      <c r="AL2725" s="15"/>
      <c r="AM2725" s="15"/>
      <c r="AN2725" s="15"/>
      <c r="AO2725" s="15"/>
      <c r="AP2725" s="15"/>
      <c r="AQ2725" s="15"/>
      <c r="AR2725" s="15"/>
      <c r="AS2725" s="15">
        <f t="shared" si="499"/>
        <v>1</v>
      </c>
      <c r="AT2725" s="15" t="s">
        <v>115</v>
      </c>
      <c r="AU2725" s="13" t="str">
        <f t="shared" si="500"/>
        <v>0</v>
      </c>
      <c r="AV2725" s="15"/>
      <c r="AW2725" s="15"/>
      <c r="AX2725" s="15"/>
      <c r="AY2725" s="15"/>
      <c r="AZ2725" s="14"/>
      <c r="BA2725" s="15"/>
      <c r="BB2725" s="15"/>
      <c r="BC2725" s="15"/>
      <c r="BD2725" s="13" t="str">
        <f t="shared" si="501"/>
        <v>0</v>
      </c>
      <c r="BE2725" s="2"/>
      <c r="BF2725" s="2"/>
      <c r="BG2725" s="2"/>
      <c r="BH2725" s="2"/>
      <c r="BI2725" s="2"/>
      <c r="BJ2725" s="2"/>
      <c r="BK2725" s="2" t="s">
        <v>1372</v>
      </c>
      <c r="BL2725" s="10" t="s">
        <v>1373</v>
      </c>
      <c r="BM2725" t="str" cm="1">
        <f t="array" ref="BM2725">_xlfn.IFS(LEFT(G2725,1)="L","外注品",LEFT(G2725,1)="W","内製品",G2725="","購買品")</f>
        <v>外注品</v>
      </c>
    </row>
    <row r="2726" spans="1:65">
      <c r="A2726" s="2" t="str">
        <f t="shared" si="502"/>
        <v>WG01</v>
      </c>
      <c r="B2726" t="s">
        <v>2903</v>
      </c>
      <c r="C2726" s="2" t="s">
        <v>1350</v>
      </c>
      <c r="D2726" s="10"/>
      <c r="E2726" s="10"/>
      <c r="G2726" s="19" t="s">
        <v>5008</v>
      </c>
      <c r="H2726" s="19"/>
      <c r="K2726" s="2" t="str">
        <f t="shared" si="494"/>
        <v>11L0004788609</v>
      </c>
      <c r="L2726" s="7" t="str">
        <f t="shared" si="503"/>
        <v>2001/01/01</v>
      </c>
      <c r="M2726" s="7" t="str">
        <f t="shared" si="504"/>
        <v>2199/12/31</v>
      </c>
      <c r="N2726" s="2" t="str">
        <f t="shared" si="495"/>
        <v/>
      </c>
      <c r="O2726" s="13">
        <v>0</v>
      </c>
      <c r="P2726" s="15"/>
      <c r="Q2726" s="13">
        <v>15</v>
      </c>
      <c r="R2726" s="18"/>
      <c r="S2726" s="18">
        <v>100000000</v>
      </c>
      <c r="T2726" s="2"/>
      <c r="U2726" s="2"/>
      <c r="V2726" s="2"/>
      <c r="W2726" s="2"/>
      <c r="X2726" s="2"/>
      <c r="Y2726" s="2"/>
      <c r="Z2726" s="2"/>
      <c r="AA2726" s="13">
        <v>1</v>
      </c>
      <c r="AB2726" s="13">
        <f t="shared" si="496"/>
        <v>0</v>
      </c>
      <c r="AC2726" s="13">
        <f t="shared" si="497"/>
        <v>0</v>
      </c>
      <c r="AD2726" s="15"/>
      <c r="AE2726" s="15"/>
      <c r="AF2726" s="13" t="str">
        <f t="shared" si="498"/>
        <v>1</v>
      </c>
      <c r="AG2726" s="15"/>
      <c r="AH2726" s="15"/>
      <c r="AI2726" s="15"/>
      <c r="AJ2726" s="14"/>
      <c r="AK2726" s="15" cm="1">
        <f t="array" ref="AK2726">_xlfn.IFS(B2726="","",LEFT(G2726,1)="L",1,LEFT(G2726,1)="W",1,AND(LEFT(B2726,1)="H",G2726=""),0)</f>
        <v>1</v>
      </c>
      <c r="AL2726" s="15"/>
      <c r="AM2726" s="15"/>
      <c r="AN2726" s="15"/>
      <c r="AO2726" s="15"/>
      <c r="AP2726" s="15"/>
      <c r="AQ2726" s="15"/>
      <c r="AR2726" s="15"/>
      <c r="AS2726" s="15">
        <f t="shared" si="499"/>
        <v>1</v>
      </c>
      <c r="AT2726" s="15" t="s">
        <v>115</v>
      </c>
      <c r="AU2726" s="13" t="str">
        <f t="shared" si="500"/>
        <v>0</v>
      </c>
      <c r="AV2726" s="15"/>
      <c r="AW2726" s="15"/>
      <c r="AX2726" s="15"/>
      <c r="AY2726" s="15"/>
      <c r="AZ2726" s="14"/>
      <c r="BA2726" s="15"/>
      <c r="BB2726" s="15"/>
      <c r="BC2726" s="15"/>
      <c r="BD2726" s="13" t="str">
        <f t="shared" si="501"/>
        <v>0</v>
      </c>
      <c r="BE2726" s="2"/>
      <c r="BF2726" s="2"/>
      <c r="BG2726" s="2"/>
      <c r="BH2726" s="2"/>
      <c r="BI2726" s="2"/>
      <c r="BJ2726" s="2"/>
      <c r="BK2726" s="2" t="s">
        <v>1372</v>
      </c>
      <c r="BL2726" s="10" t="s">
        <v>1373</v>
      </c>
      <c r="BM2726" t="str" cm="1">
        <f t="array" ref="BM2726">_xlfn.IFS(LEFT(G2726,1)="L","外注品",LEFT(G2726,1)="W","内製品",G2726="","購買品")</f>
        <v>外注品</v>
      </c>
    </row>
    <row r="2727" spans="1:65">
      <c r="A2727" s="2" t="str">
        <f t="shared" si="502"/>
        <v>WG01</v>
      </c>
      <c r="B2727" t="s">
        <v>2904</v>
      </c>
      <c r="C2727" s="2" t="s">
        <v>1350</v>
      </c>
      <c r="D2727" s="10"/>
      <c r="E2727" s="10"/>
      <c r="G2727" s="19" t="s">
        <v>5008</v>
      </c>
      <c r="H2727" s="19"/>
      <c r="K2727" s="2" t="str">
        <f t="shared" si="494"/>
        <v>11L0004788610</v>
      </c>
      <c r="L2727" s="7" t="str">
        <f t="shared" si="503"/>
        <v>2001/01/01</v>
      </c>
      <c r="M2727" s="7" t="str">
        <f t="shared" si="504"/>
        <v>2199/12/31</v>
      </c>
      <c r="N2727" s="2" t="str">
        <f t="shared" si="495"/>
        <v/>
      </c>
      <c r="O2727" s="13">
        <v>0</v>
      </c>
      <c r="P2727" s="15"/>
      <c r="Q2727" s="13">
        <v>15</v>
      </c>
      <c r="R2727" s="18"/>
      <c r="S2727" s="18">
        <v>100000000</v>
      </c>
      <c r="T2727" s="2"/>
      <c r="U2727" s="2"/>
      <c r="V2727" s="2"/>
      <c r="W2727" s="2"/>
      <c r="X2727" s="2"/>
      <c r="Y2727" s="2"/>
      <c r="Z2727" s="2"/>
      <c r="AA2727" s="13">
        <v>1</v>
      </c>
      <c r="AB2727" s="13">
        <f t="shared" si="496"/>
        <v>0</v>
      </c>
      <c r="AC2727" s="13">
        <f t="shared" si="497"/>
        <v>0</v>
      </c>
      <c r="AD2727" s="15"/>
      <c r="AE2727" s="15"/>
      <c r="AF2727" s="13" t="str">
        <f t="shared" si="498"/>
        <v>1</v>
      </c>
      <c r="AG2727" s="15"/>
      <c r="AH2727" s="15"/>
      <c r="AI2727" s="15"/>
      <c r="AJ2727" s="14"/>
      <c r="AK2727" s="15" cm="1">
        <f t="array" ref="AK2727">_xlfn.IFS(B2727="","",LEFT(G2727,1)="L",1,LEFT(G2727,1)="W",1,AND(LEFT(B2727,1)="H",G2727=""),0)</f>
        <v>1</v>
      </c>
      <c r="AL2727" s="15"/>
      <c r="AM2727" s="15"/>
      <c r="AN2727" s="15"/>
      <c r="AO2727" s="15"/>
      <c r="AP2727" s="15"/>
      <c r="AQ2727" s="15"/>
      <c r="AR2727" s="15"/>
      <c r="AS2727" s="15">
        <f t="shared" si="499"/>
        <v>1</v>
      </c>
      <c r="AT2727" s="15" t="s">
        <v>115</v>
      </c>
      <c r="AU2727" s="13" t="str">
        <f t="shared" si="500"/>
        <v>0</v>
      </c>
      <c r="AV2727" s="15"/>
      <c r="AW2727" s="15"/>
      <c r="AX2727" s="15"/>
      <c r="AY2727" s="15"/>
      <c r="AZ2727" s="14"/>
      <c r="BA2727" s="15"/>
      <c r="BB2727" s="15"/>
      <c r="BC2727" s="15"/>
      <c r="BD2727" s="13" t="str">
        <f t="shared" si="501"/>
        <v>0</v>
      </c>
      <c r="BE2727" s="2"/>
      <c r="BF2727" s="2"/>
      <c r="BG2727" s="2"/>
      <c r="BH2727" s="2"/>
      <c r="BI2727" s="2"/>
      <c r="BJ2727" s="2"/>
      <c r="BK2727" s="2" t="s">
        <v>1372</v>
      </c>
      <c r="BL2727" s="10" t="s">
        <v>1373</v>
      </c>
      <c r="BM2727" t="str" cm="1">
        <f t="array" ref="BM2727">_xlfn.IFS(LEFT(G2727,1)="L","外注品",LEFT(G2727,1)="W","内製品",G2727="","購買品")</f>
        <v>外注品</v>
      </c>
    </row>
    <row r="2728" spans="1:65">
      <c r="A2728" s="2" t="str">
        <f t="shared" si="502"/>
        <v>WG01</v>
      </c>
      <c r="B2728" t="s">
        <v>2905</v>
      </c>
      <c r="C2728" s="2" t="s">
        <v>1350</v>
      </c>
      <c r="D2728" s="10"/>
      <c r="E2728" s="10"/>
      <c r="G2728" s="19" t="s">
        <v>5008</v>
      </c>
      <c r="H2728" s="19"/>
      <c r="K2728" s="2" t="str">
        <f t="shared" si="494"/>
        <v>11L0004788611</v>
      </c>
      <c r="L2728" s="7" t="str">
        <f t="shared" si="503"/>
        <v>2001/01/01</v>
      </c>
      <c r="M2728" s="7" t="str">
        <f t="shared" si="504"/>
        <v>2199/12/31</v>
      </c>
      <c r="N2728" s="2" t="str">
        <f t="shared" si="495"/>
        <v/>
      </c>
      <c r="O2728" s="13">
        <v>0</v>
      </c>
      <c r="P2728" s="15"/>
      <c r="Q2728" s="13">
        <v>15</v>
      </c>
      <c r="R2728" s="18"/>
      <c r="S2728" s="18">
        <v>100000000</v>
      </c>
      <c r="T2728" s="2"/>
      <c r="U2728" s="2"/>
      <c r="V2728" s="2"/>
      <c r="W2728" s="2"/>
      <c r="X2728" s="2"/>
      <c r="Y2728" s="2"/>
      <c r="Z2728" s="2"/>
      <c r="AA2728" s="13">
        <v>1</v>
      </c>
      <c r="AB2728" s="13">
        <f t="shared" si="496"/>
        <v>0</v>
      </c>
      <c r="AC2728" s="13">
        <f t="shared" si="497"/>
        <v>0</v>
      </c>
      <c r="AD2728" s="15"/>
      <c r="AE2728" s="15"/>
      <c r="AF2728" s="13" t="str">
        <f t="shared" si="498"/>
        <v>1</v>
      </c>
      <c r="AG2728" s="15"/>
      <c r="AH2728" s="15"/>
      <c r="AI2728" s="15"/>
      <c r="AJ2728" s="14"/>
      <c r="AK2728" s="15" cm="1">
        <f t="array" ref="AK2728">_xlfn.IFS(B2728="","",LEFT(G2728,1)="L",1,LEFT(G2728,1)="W",1,AND(LEFT(B2728,1)="H",G2728=""),0)</f>
        <v>1</v>
      </c>
      <c r="AL2728" s="15"/>
      <c r="AM2728" s="15"/>
      <c r="AN2728" s="15"/>
      <c r="AO2728" s="15"/>
      <c r="AP2728" s="15"/>
      <c r="AQ2728" s="15"/>
      <c r="AR2728" s="15"/>
      <c r="AS2728" s="15">
        <f t="shared" si="499"/>
        <v>1</v>
      </c>
      <c r="AT2728" s="15" t="s">
        <v>115</v>
      </c>
      <c r="AU2728" s="13" t="str">
        <f t="shared" si="500"/>
        <v>0</v>
      </c>
      <c r="AV2728" s="15"/>
      <c r="AW2728" s="15"/>
      <c r="AX2728" s="15"/>
      <c r="AY2728" s="15"/>
      <c r="AZ2728" s="14"/>
      <c r="BA2728" s="15"/>
      <c r="BB2728" s="15"/>
      <c r="BC2728" s="15"/>
      <c r="BD2728" s="13" t="str">
        <f t="shared" si="501"/>
        <v>0</v>
      </c>
      <c r="BE2728" s="2"/>
      <c r="BF2728" s="2"/>
      <c r="BG2728" s="2"/>
      <c r="BH2728" s="2"/>
      <c r="BI2728" s="2"/>
      <c r="BJ2728" s="2"/>
      <c r="BK2728" s="2" t="s">
        <v>1372</v>
      </c>
      <c r="BL2728" s="10" t="s">
        <v>1373</v>
      </c>
      <c r="BM2728" t="str" cm="1">
        <f t="array" ref="BM2728">_xlfn.IFS(LEFT(G2728,1)="L","外注品",LEFT(G2728,1)="W","内製品",G2728="","購買品")</f>
        <v>外注品</v>
      </c>
    </row>
    <row r="2729" spans="1:65">
      <c r="A2729" s="2" t="str">
        <f t="shared" si="502"/>
        <v>WG01</v>
      </c>
      <c r="B2729" t="s">
        <v>2906</v>
      </c>
      <c r="C2729" s="2" t="s">
        <v>1350</v>
      </c>
      <c r="D2729" s="10"/>
      <c r="E2729" s="10"/>
      <c r="G2729" s="19" t="s">
        <v>5008</v>
      </c>
      <c r="H2729" s="19"/>
      <c r="K2729" s="2" t="str">
        <f t="shared" si="494"/>
        <v>11L0004788612</v>
      </c>
      <c r="L2729" s="7" t="str">
        <f t="shared" si="503"/>
        <v>2001/01/01</v>
      </c>
      <c r="M2729" s="7" t="str">
        <f t="shared" si="504"/>
        <v>2199/12/31</v>
      </c>
      <c r="N2729" s="2" t="str">
        <f t="shared" si="495"/>
        <v/>
      </c>
      <c r="O2729" s="13">
        <v>0</v>
      </c>
      <c r="P2729" s="15"/>
      <c r="Q2729" s="13">
        <v>15</v>
      </c>
      <c r="R2729" s="18"/>
      <c r="S2729" s="18">
        <v>100000000</v>
      </c>
      <c r="T2729" s="2"/>
      <c r="U2729" s="2"/>
      <c r="V2729" s="2"/>
      <c r="W2729" s="2"/>
      <c r="X2729" s="2"/>
      <c r="Y2729" s="2"/>
      <c r="Z2729" s="2"/>
      <c r="AA2729" s="13">
        <v>1</v>
      </c>
      <c r="AB2729" s="13">
        <f t="shared" si="496"/>
        <v>0</v>
      </c>
      <c r="AC2729" s="13">
        <f t="shared" si="497"/>
        <v>0</v>
      </c>
      <c r="AD2729" s="15"/>
      <c r="AE2729" s="15"/>
      <c r="AF2729" s="13" t="str">
        <f t="shared" si="498"/>
        <v>1</v>
      </c>
      <c r="AG2729" s="15"/>
      <c r="AH2729" s="15"/>
      <c r="AI2729" s="15"/>
      <c r="AJ2729" s="14"/>
      <c r="AK2729" s="15" cm="1">
        <f t="array" ref="AK2729">_xlfn.IFS(B2729="","",LEFT(G2729,1)="L",1,LEFT(G2729,1)="W",1,AND(LEFT(B2729,1)="H",G2729=""),0)</f>
        <v>1</v>
      </c>
      <c r="AL2729" s="15"/>
      <c r="AM2729" s="15"/>
      <c r="AN2729" s="15"/>
      <c r="AO2729" s="15"/>
      <c r="AP2729" s="15"/>
      <c r="AQ2729" s="15"/>
      <c r="AR2729" s="15"/>
      <c r="AS2729" s="15">
        <f t="shared" si="499"/>
        <v>1</v>
      </c>
      <c r="AT2729" s="15" t="s">
        <v>115</v>
      </c>
      <c r="AU2729" s="13" t="str">
        <f t="shared" si="500"/>
        <v>0</v>
      </c>
      <c r="AV2729" s="15"/>
      <c r="AW2729" s="15"/>
      <c r="AX2729" s="15"/>
      <c r="AY2729" s="15"/>
      <c r="AZ2729" s="14"/>
      <c r="BA2729" s="15"/>
      <c r="BB2729" s="15"/>
      <c r="BC2729" s="15"/>
      <c r="BD2729" s="13" t="str">
        <f t="shared" si="501"/>
        <v>0</v>
      </c>
      <c r="BE2729" s="2"/>
      <c r="BF2729" s="2"/>
      <c r="BG2729" s="2"/>
      <c r="BH2729" s="2"/>
      <c r="BI2729" s="2"/>
      <c r="BJ2729" s="2"/>
      <c r="BK2729" s="2" t="s">
        <v>1372</v>
      </c>
      <c r="BL2729" s="10" t="s">
        <v>1373</v>
      </c>
      <c r="BM2729" t="str" cm="1">
        <f t="array" ref="BM2729">_xlfn.IFS(LEFT(G2729,1)="L","外注品",LEFT(G2729,1)="W","内製品",G2729="","購買品")</f>
        <v>外注品</v>
      </c>
    </row>
    <row r="2730" spans="1:65">
      <c r="A2730" s="2" t="str">
        <f t="shared" si="502"/>
        <v>WG01</v>
      </c>
      <c r="B2730" t="s">
        <v>2907</v>
      </c>
      <c r="C2730" s="2" t="s">
        <v>1350</v>
      </c>
      <c r="D2730" s="10"/>
      <c r="E2730" s="10"/>
      <c r="G2730" s="19" t="s">
        <v>5008</v>
      </c>
      <c r="H2730" s="19"/>
      <c r="K2730" s="2" t="str">
        <f t="shared" si="494"/>
        <v>11L0004788613</v>
      </c>
      <c r="L2730" s="7" t="str">
        <f t="shared" si="503"/>
        <v>2001/01/01</v>
      </c>
      <c r="M2730" s="7" t="str">
        <f t="shared" si="504"/>
        <v>2199/12/31</v>
      </c>
      <c r="N2730" s="2" t="str">
        <f t="shared" si="495"/>
        <v/>
      </c>
      <c r="O2730" s="13">
        <v>0</v>
      </c>
      <c r="P2730" s="15"/>
      <c r="Q2730" s="13">
        <v>15</v>
      </c>
      <c r="R2730" s="18"/>
      <c r="S2730" s="18">
        <v>100000000</v>
      </c>
      <c r="T2730" s="2"/>
      <c r="U2730" s="2"/>
      <c r="V2730" s="2"/>
      <c r="W2730" s="2"/>
      <c r="X2730" s="2"/>
      <c r="Y2730" s="2"/>
      <c r="Z2730" s="2"/>
      <c r="AA2730" s="13">
        <v>1</v>
      </c>
      <c r="AB2730" s="13">
        <f t="shared" si="496"/>
        <v>0</v>
      </c>
      <c r="AC2730" s="13">
        <f t="shared" si="497"/>
        <v>0</v>
      </c>
      <c r="AD2730" s="15"/>
      <c r="AE2730" s="15"/>
      <c r="AF2730" s="13" t="str">
        <f t="shared" si="498"/>
        <v>1</v>
      </c>
      <c r="AG2730" s="15"/>
      <c r="AH2730" s="15"/>
      <c r="AI2730" s="15"/>
      <c r="AJ2730" s="14"/>
      <c r="AK2730" s="15" cm="1">
        <f t="array" ref="AK2730">_xlfn.IFS(B2730="","",LEFT(G2730,1)="L",1,LEFT(G2730,1)="W",1,AND(LEFT(B2730,1)="H",G2730=""),0)</f>
        <v>1</v>
      </c>
      <c r="AL2730" s="15"/>
      <c r="AM2730" s="15"/>
      <c r="AN2730" s="15"/>
      <c r="AO2730" s="15"/>
      <c r="AP2730" s="15"/>
      <c r="AQ2730" s="15"/>
      <c r="AR2730" s="15"/>
      <c r="AS2730" s="15">
        <f t="shared" si="499"/>
        <v>1</v>
      </c>
      <c r="AT2730" s="15" t="s">
        <v>115</v>
      </c>
      <c r="AU2730" s="13" t="str">
        <f t="shared" si="500"/>
        <v>0</v>
      </c>
      <c r="AV2730" s="15"/>
      <c r="AW2730" s="15"/>
      <c r="AX2730" s="15"/>
      <c r="AY2730" s="15"/>
      <c r="AZ2730" s="14"/>
      <c r="BA2730" s="15"/>
      <c r="BB2730" s="15"/>
      <c r="BC2730" s="15"/>
      <c r="BD2730" s="13" t="str">
        <f t="shared" si="501"/>
        <v>0</v>
      </c>
      <c r="BE2730" s="2"/>
      <c r="BF2730" s="2"/>
      <c r="BG2730" s="2"/>
      <c r="BH2730" s="2"/>
      <c r="BI2730" s="2"/>
      <c r="BJ2730" s="2"/>
      <c r="BK2730" s="2" t="s">
        <v>1372</v>
      </c>
      <c r="BL2730" s="10" t="s">
        <v>1373</v>
      </c>
      <c r="BM2730" t="str" cm="1">
        <f t="array" ref="BM2730">_xlfn.IFS(LEFT(G2730,1)="L","外注品",LEFT(G2730,1)="W","内製品",G2730="","購買品")</f>
        <v>外注品</v>
      </c>
    </row>
    <row r="2731" spans="1:65">
      <c r="A2731" s="2" t="str">
        <f t="shared" si="502"/>
        <v>WG01</v>
      </c>
      <c r="B2731" t="s">
        <v>2908</v>
      </c>
      <c r="C2731" s="2" t="s">
        <v>1350</v>
      </c>
      <c r="D2731" s="10"/>
      <c r="E2731" s="10"/>
      <c r="G2731" s="19" t="s">
        <v>5008</v>
      </c>
      <c r="H2731" s="19"/>
      <c r="K2731" s="2" t="str">
        <f t="shared" si="494"/>
        <v>11L0004788614</v>
      </c>
      <c r="L2731" s="7" t="str">
        <f t="shared" si="503"/>
        <v>2001/01/01</v>
      </c>
      <c r="M2731" s="7" t="str">
        <f t="shared" si="504"/>
        <v>2199/12/31</v>
      </c>
      <c r="N2731" s="2" t="str">
        <f t="shared" si="495"/>
        <v/>
      </c>
      <c r="O2731" s="13">
        <v>0</v>
      </c>
      <c r="P2731" s="15"/>
      <c r="Q2731" s="13">
        <v>15</v>
      </c>
      <c r="R2731" s="18"/>
      <c r="S2731" s="18">
        <v>100000000</v>
      </c>
      <c r="T2731" s="2"/>
      <c r="U2731" s="2"/>
      <c r="V2731" s="2"/>
      <c r="W2731" s="2"/>
      <c r="X2731" s="2"/>
      <c r="Y2731" s="2"/>
      <c r="Z2731" s="2"/>
      <c r="AA2731" s="13">
        <v>1</v>
      </c>
      <c r="AB2731" s="13">
        <f t="shared" si="496"/>
        <v>0</v>
      </c>
      <c r="AC2731" s="13">
        <f t="shared" si="497"/>
        <v>0</v>
      </c>
      <c r="AD2731" s="15"/>
      <c r="AE2731" s="15"/>
      <c r="AF2731" s="13" t="str">
        <f t="shared" si="498"/>
        <v>1</v>
      </c>
      <c r="AG2731" s="15"/>
      <c r="AH2731" s="15"/>
      <c r="AI2731" s="15"/>
      <c r="AJ2731" s="14"/>
      <c r="AK2731" s="15" cm="1">
        <f t="array" ref="AK2731">_xlfn.IFS(B2731="","",LEFT(G2731,1)="L",1,LEFT(G2731,1)="W",1,AND(LEFT(B2731,1)="H",G2731=""),0)</f>
        <v>1</v>
      </c>
      <c r="AL2731" s="15"/>
      <c r="AM2731" s="15"/>
      <c r="AN2731" s="15"/>
      <c r="AO2731" s="15"/>
      <c r="AP2731" s="15"/>
      <c r="AQ2731" s="15"/>
      <c r="AR2731" s="15"/>
      <c r="AS2731" s="15">
        <f t="shared" si="499"/>
        <v>1</v>
      </c>
      <c r="AT2731" s="15" t="s">
        <v>115</v>
      </c>
      <c r="AU2731" s="13" t="str">
        <f t="shared" si="500"/>
        <v>0</v>
      </c>
      <c r="AV2731" s="15"/>
      <c r="AW2731" s="15"/>
      <c r="AX2731" s="15"/>
      <c r="AY2731" s="15"/>
      <c r="AZ2731" s="14"/>
      <c r="BA2731" s="15"/>
      <c r="BB2731" s="15"/>
      <c r="BC2731" s="15"/>
      <c r="BD2731" s="13" t="str">
        <f t="shared" si="501"/>
        <v>0</v>
      </c>
      <c r="BE2731" s="2"/>
      <c r="BF2731" s="2"/>
      <c r="BG2731" s="2"/>
      <c r="BH2731" s="2"/>
      <c r="BI2731" s="2"/>
      <c r="BJ2731" s="2"/>
      <c r="BK2731" s="2" t="s">
        <v>1372</v>
      </c>
      <c r="BL2731" s="10" t="s">
        <v>1373</v>
      </c>
      <c r="BM2731" t="str" cm="1">
        <f t="array" ref="BM2731">_xlfn.IFS(LEFT(G2731,1)="L","外注品",LEFT(G2731,1)="W","内製品",G2731="","購買品")</f>
        <v>外注品</v>
      </c>
    </row>
    <row r="2732" spans="1:65">
      <c r="A2732" s="2" t="str">
        <f t="shared" si="502"/>
        <v>WG01</v>
      </c>
      <c r="B2732" t="s">
        <v>2909</v>
      </c>
      <c r="C2732" s="2" t="s">
        <v>1350</v>
      </c>
      <c r="D2732" s="10"/>
      <c r="E2732" s="10"/>
      <c r="G2732" s="19" t="s">
        <v>5008</v>
      </c>
      <c r="H2732" s="19"/>
      <c r="K2732" s="2" t="str">
        <f t="shared" si="494"/>
        <v>11L0004788615</v>
      </c>
      <c r="L2732" s="7" t="str">
        <f t="shared" si="503"/>
        <v>2001/01/01</v>
      </c>
      <c r="M2732" s="7" t="str">
        <f t="shared" si="504"/>
        <v>2199/12/31</v>
      </c>
      <c r="N2732" s="2" t="str">
        <f t="shared" si="495"/>
        <v/>
      </c>
      <c r="O2732" s="13">
        <v>0</v>
      </c>
      <c r="P2732" s="15"/>
      <c r="Q2732" s="13">
        <v>15</v>
      </c>
      <c r="R2732" s="18"/>
      <c r="S2732" s="18">
        <v>100000000</v>
      </c>
      <c r="T2732" s="2"/>
      <c r="U2732" s="2"/>
      <c r="V2732" s="2"/>
      <c r="W2732" s="2"/>
      <c r="X2732" s="2"/>
      <c r="Y2732" s="2"/>
      <c r="Z2732" s="2"/>
      <c r="AA2732" s="13">
        <v>1</v>
      </c>
      <c r="AB2732" s="13">
        <f t="shared" si="496"/>
        <v>0</v>
      </c>
      <c r="AC2732" s="13">
        <f t="shared" si="497"/>
        <v>0</v>
      </c>
      <c r="AD2732" s="15"/>
      <c r="AE2732" s="15"/>
      <c r="AF2732" s="13" t="str">
        <f t="shared" si="498"/>
        <v>1</v>
      </c>
      <c r="AG2732" s="15"/>
      <c r="AH2732" s="15"/>
      <c r="AI2732" s="15"/>
      <c r="AJ2732" s="14"/>
      <c r="AK2732" s="15" cm="1">
        <f t="array" ref="AK2732">_xlfn.IFS(B2732="","",LEFT(G2732,1)="L",1,LEFT(G2732,1)="W",1,AND(LEFT(B2732,1)="H",G2732=""),0)</f>
        <v>1</v>
      </c>
      <c r="AL2732" s="15"/>
      <c r="AM2732" s="15"/>
      <c r="AN2732" s="15"/>
      <c r="AO2732" s="15"/>
      <c r="AP2732" s="15"/>
      <c r="AQ2732" s="15"/>
      <c r="AR2732" s="15"/>
      <c r="AS2732" s="15">
        <f t="shared" si="499"/>
        <v>1</v>
      </c>
      <c r="AT2732" s="15" t="s">
        <v>115</v>
      </c>
      <c r="AU2732" s="13" t="str">
        <f t="shared" si="500"/>
        <v>0</v>
      </c>
      <c r="AV2732" s="15"/>
      <c r="AW2732" s="15"/>
      <c r="AX2732" s="15"/>
      <c r="AY2732" s="15"/>
      <c r="AZ2732" s="14"/>
      <c r="BA2732" s="15"/>
      <c r="BB2732" s="15"/>
      <c r="BC2732" s="15"/>
      <c r="BD2732" s="13" t="str">
        <f t="shared" si="501"/>
        <v>0</v>
      </c>
      <c r="BE2732" s="2"/>
      <c r="BF2732" s="2"/>
      <c r="BG2732" s="2"/>
      <c r="BH2732" s="2"/>
      <c r="BI2732" s="2"/>
      <c r="BJ2732" s="2"/>
      <c r="BK2732" s="2" t="s">
        <v>1372</v>
      </c>
      <c r="BL2732" s="10" t="s">
        <v>1373</v>
      </c>
      <c r="BM2732" t="str" cm="1">
        <f t="array" ref="BM2732">_xlfn.IFS(LEFT(G2732,1)="L","外注品",LEFT(G2732,1)="W","内製品",G2732="","購買品")</f>
        <v>外注品</v>
      </c>
    </row>
    <row r="2733" spans="1:65">
      <c r="A2733" s="2" t="str">
        <f t="shared" si="502"/>
        <v>WG01</v>
      </c>
      <c r="B2733" t="s">
        <v>2910</v>
      </c>
      <c r="C2733" s="2" t="s">
        <v>1350</v>
      </c>
      <c r="D2733" s="10"/>
      <c r="E2733" s="10"/>
      <c r="G2733" s="19" t="s">
        <v>5008</v>
      </c>
      <c r="H2733" s="19"/>
      <c r="K2733" s="2" t="str">
        <f t="shared" si="494"/>
        <v>11L0004788616</v>
      </c>
      <c r="L2733" s="7" t="str">
        <f t="shared" si="503"/>
        <v>2001/01/01</v>
      </c>
      <c r="M2733" s="7" t="str">
        <f t="shared" si="504"/>
        <v>2199/12/31</v>
      </c>
      <c r="N2733" s="2" t="str">
        <f t="shared" si="495"/>
        <v/>
      </c>
      <c r="O2733" s="13">
        <v>0</v>
      </c>
      <c r="P2733" s="15"/>
      <c r="Q2733" s="13">
        <v>15</v>
      </c>
      <c r="R2733" s="18"/>
      <c r="S2733" s="18">
        <v>100000000</v>
      </c>
      <c r="T2733" s="2"/>
      <c r="U2733" s="2"/>
      <c r="V2733" s="2"/>
      <c r="W2733" s="2"/>
      <c r="X2733" s="2"/>
      <c r="Y2733" s="2"/>
      <c r="Z2733" s="2"/>
      <c r="AA2733" s="13">
        <v>1</v>
      </c>
      <c r="AB2733" s="13">
        <f t="shared" si="496"/>
        <v>0</v>
      </c>
      <c r="AC2733" s="13">
        <f t="shared" si="497"/>
        <v>0</v>
      </c>
      <c r="AD2733" s="15"/>
      <c r="AE2733" s="15"/>
      <c r="AF2733" s="13" t="str">
        <f t="shared" si="498"/>
        <v>1</v>
      </c>
      <c r="AG2733" s="15"/>
      <c r="AH2733" s="15"/>
      <c r="AI2733" s="15"/>
      <c r="AJ2733" s="14"/>
      <c r="AK2733" s="15" cm="1">
        <f t="array" ref="AK2733">_xlfn.IFS(B2733="","",LEFT(G2733,1)="L",1,LEFT(G2733,1)="W",1,AND(LEFT(B2733,1)="H",G2733=""),0)</f>
        <v>1</v>
      </c>
      <c r="AL2733" s="15"/>
      <c r="AM2733" s="15"/>
      <c r="AN2733" s="15"/>
      <c r="AO2733" s="15"/>
      <c r="AP2733" s="15"/>
      <c r="AQ2733" s="15"/>
      <c r="AR2733" s="15"/>
      <c r="AS2733" s="15">
        <f t="shared" si="499"/>
        <v>1</v>
      </c>
      <c r="AT2733" s="15" t="s">
        <v>115</v>
      </c>
      <c r="AU2733" s="13" t="str">
        <f t="shared" si="500"/>
        <v>0</v>
      </c>
      <c r="AV2733" s="15"/>
      <c r="AW2733" s="15"/>
      <c r="AX2733" s="15"/>
      <c r="AY2733" s="15"/>
      <c r="AZ2733" s="14"/>
      <c r="BA2733" s="15"/>
      <c r="BB2733" s="15"/>
      <c r="BC2733" s="15"/>
      <c r="BD2733" s="13" t="str">
        <f t="shared" si="501"/>
        <v>0</v>
      </c>
      <c r="BE2733" s="2"/>
      <c r="BF2733" s="2"/>
      <c r="BG2733" s="2"/>
      <c r="BH2733" s="2"/>
      <c r="BI2733" s="2"/>
      <c r="BJ2733" s="2"/>
      <c r="BK2733" s="2" t="s">
        <v>1372</v>
      </c>
      <c r="BL2733" s="10" t="s">
        <v>1373</v>
      </c>
      <c r="BM2733" t="str" cm="1">
        <f t="array" ref="BM2733">_xlfn.IFS(LEFT(G2733,1)="L","外注品",LEFT(G2733,1)="W","内製品",G2733="","購買品")</f>
        <v>外注品</v>
      </c>
    </row>
    <row r="2734" spans="1:65">
      <c r="A2734" s="2" t="str">
        <f t="shared" si="502"/>
        <v>WG01</v>
      </c>
      <c r="B2734" t="s">
        <v>2911</v>
      </c>
      <c r="C2734" s="2" t="s">
        <v>1350</v>
      </c>
      <c r="D2734" s="10"/>
      <c r="E2734" s="10"/>
      <c r="G2734" s="19" t="s">
        <v>5008</v>
      </c>
      <c r="H2734" s="19"/>
      <c r="K2734" s="2" t="str">
        <f t="shared" si="494"/>
        <v>11L0004788617</v>
      </c>
      <c r="L2734" s="7" t="str">
        <f t="shared" si="503"/>
        <v>2001/01/01</v>
      </c>
      <c r="M2734" s="7" t="str">
        <f t="shared" si="504"/>
        <v>2199/12/31</v>
      </c>
      <c r="N2734" s="2" t="str">
        <f t="shared" si="495"/>
        <v/>
      </c>
      <c r="O2734" s="13">
        <v>0</v>
      </c>
      <c r="P2734" s="15"/>
      <c r="Q2734" s="13">
        <v>15</v>
      </c>
      <c r="R2734" s="18"/>
      <c r="S2734" s="18">
        <v>100000000</v>
      </c>
      <c r="T2734" s="2"/>
      <c r="U2734" s="2"/>
      <c r="V2734" s="2"/>
      <c r="W2734" s="2"/>
      <c r="X2734" s="2"/>
      <c r="Y2734" s="2"/>
      <c r="Z2734" s="2"/>
      <c r="AA2734" s="13">
        <v>1</v>
      </c>
      <c r="AB2734" s="13">
        <f t="shared" si="496"/>
        <v>0</v>
      </c>
      <c r="AC2734" s="13">
        <f t="shared" si="497"/>
        <v>0</v>
      </c>
      <c r="AD2734" s="15"/>
      <c r="AE2734" s="15"/>
      <c r="AF2734" s="13" t="str">
        <f t="shared" si="498"/>
        <v>1</v>
      </c>
      <c r="AG2734" s="15"/>
      <c r="AH2734" s="15"/>
      <c r="AI2734" s="15"/>
      <c r="AJ2734" s="14"/>
      <c r="AK2734" s="15" cm="1">
        <f t="array" ref="AK2734">_xlfn.IFS(B2734="","",LEFT(G2734,1)="L",1,LEFT(G2734,1)="W",1,AND(LEFT(B2734,1)="H",G2734=""),0)</f>
        <v>1</v>
      </c>
      <c r="AL2734" s="15"/>
      <c r="AM2734" s="15"/>
      <c r="AN2734" s="15"/>
      <c r="AO2734" s="15"/>
      <c r="AP2734" s="15"/>
      <c r="AQ2734" s="15"/>
      <c r="AR2734" s="15"/>
      <c r="AS2734" s="15">
        <f t="shared" si="499"/>
        <v>1</v>
      </c>
      <c r="AT2734" s="15" t="s">
        <v>115</v>
      </c>
      <c r="AU2734" s="13" t="str">
        <f t="shared" si="500"/>
        <v>0</v>
      </c>
      <c r="AV2734" s="15"/>
      <c r="AW2734" s="15"/>
      <c r="AX2734" s="15"/>
      <c r="AY2734" s="15"/>
      <c r="AZ2734" s="14"/>
      <c r="BA2734" s="15"/>
      <c r="BB2734" s="15"/>
      <c r="BC2734" s="15"/>
      <c r="BD2734" s="13" t="str">
        <f t="shared" si="501"/>
        <v>0</v>
      </c>
      <c r="BE2734" s="2"/>
      <c r="BF2734" s="2"/>
      <c r="BG2734" s="2"/>
      <c r="BH2734" s="2"/>
      <c r="BI2734" s="2"/>
      <c r="BJ2734" s="2"/>
      <c r="BK2734" s="2" t="s">
        <v>1372</v>
      </c>
      <c r="BL2734" s="10" t="s">
        <v>1373</v>
      </c>
      <c r="BM2734" t="str" cm="1">
        <f t="array" ref="BM2734">_xlfn.IFS(LEFT(G2734,1)="L","外注品",LEFT(G2734,1)="W","内製品",G2734="","購買品")</f>
        <v>外注品</v>
      </c>
    </row>
    <row r="2735" spans="1:65">
      <c r="A2735" s="2" t="str">
        <f t="shared" si="502"/>
        <v>WG01</v>
      </c>
      <c r="B2735" t="s">
        <v>2912</v>
      </c>
      <c r="C2735" s="2" t="s">
        <v>1350</v>
      </c>
      <c r="D2735" s="10"/>
      <c r="E2735" s="10"/>
      <c r="G2735" s="19" t="s">
        <v>5008</v>
      </c>
      <c r="H2735" s="19"/>
      <c r="K2735" s="2" t="str">
        <f t="shared" si="494"/>
        <v>11L0004788618</v>
      </c>
      <c r="L2735" s="7" t="str">
        <f t="shared" si="503"/>
        <v>2001/01/01</v>
      </c>
      <c r="M2735" s="7" t="str">
        <f t="shared" si="504"/>
        <v>2199/12/31</v>
      </c>
      <c r="N2735" s="2" t="str">
        <f t="shared" si="495"/>
        <v/>
      </c>
      <c r="O2735" s="13">
        <v>0</v>
      </c>
      <c r="P2735" s="15"/>
      <c r="Q2735" s="13">
        <v>15</v>
      </c>
      <c r="R2735" s="18"/>
      <c r="S2735" s="18">
        <v>100000000</v>
      </c>
      <c r="T2735" s="2"/>
      <c r="U2735" s="2"/>
      <c r="V2735" s="2"/>
      <c r="W2735" s="2"/>
      <c r="X2735" s="2"/>
      <c r="Y2735" s="2"/>
      <c r="Z2735" s="2"/>
      <c r="AA2735" s="13">
        <v>1</v>
      </c>
      <c r="AB2735" s="13">
        <f t="shared" si="496"/>
        <v>0</v>
      </c>
      <c r="AC2735" s="13">
        <f t="shared" si="497"/>
        <v>0</v>
      </c>
      <c r="AD2735" s="15"/>
      <c r="AE2735" s="15"/>
      <c r="AF2735" s="13" t="str">
        <f t="shared" si="498"/>
        <v>1</v>
      </c>
      <c r="AG2735" s="15"/>
      <c r="AH2735" s="15"/>
      <c r="AI2735" s="15"/>
      <c r="AJ2735" s="14"/>
      <c r="AK2735" s="15" cm="1">
        <f t="array" ref="AK2735">_xlfn.IFS(B2735="","",LEFT(G2735,1)="L",1,LEFT(G2735,1)="W",1,AND(LEFT(B2735,1)="H",G2735=""),0)</f>
        <v>1</v>
      </c>
      <c r="AL2735" s="15"/>
      <c r="AM2735" s="15"/>
      <c r="AN2735" s="15"/>
      <c r="AO2735" s="15"/>
      <c r="AP2735" s="15"/>
      <c r="AQ2735" s="15"/>
      <c r="AR2735" s="15"/>
      <c r="AS2735" s="15">
        <f t="shared" si="499"/>
        <v>1</v>
      </c>
      <c r="AT2735" s="15" t="s">
        <v>115</v>
      </c>
      <c r="AU2735" s="13" t="str">
        <f t="shared" si="500"/>
        <v>0</v>
      </c>
      <c r="AV2735" s="15"/>
      <c r="AW2735" s="15"/>
      <c r="AX2735" s="15"/>
      <c r="AY2735" s="15"/>
      <c r="AZ2735" s="14"/>
      <c r="BA2735" s="15"/>
      <c r="BB2735" s="15"/>
      <c r="BC2735" s="15"/>
      <c r="BD2735" s="13" t="str">
        <f t="shared" si="501"/>
        <v>0</v>
      </c>
      <c r="BE2735" s="2"/>
      <c r="BF2735" s="2"/>
      <c r="BG2735" s="2"/>
      <c r="BH2735" s="2"/>
      <c r="BI2735" s="2"/>
      <c r="BJ2735" s="2"/>
      <c r="BK2735" s="2" t="s">
        <v>1372</v>
      </c>
      <c r="BL2735" s="10" t="s">
        <v>1373</v>
      </c>
      <c r="BM2735" t="str" cm="1">
        <f t="array" ref="BM2735">_xlfn.IFS(LEFT(G2735,1)="L","外注品",LEFT(G2735,1)="W","内製品",G2735="","購買品")</f>
        <v>外注品</v>
      </c>
    </row>
    <row r="2736" spans="1:65">
      <c r="A2736" s="2" t="str">
        <f t="shared" si="502"/>
        <v>WG01</v>
      </c>
      <c r="B2736" t="s">
        <v>2913</v>
      </c>
      <c r="C2736" s="2" t="s">
        <v>1350</v>
      </c>
      <c r="D2736" s="10"/>
      <c r="E2736" s="10"/>
      <c r="G2736" s="19" t="s">
        <v>5008</v>
      </c>
      <c r="H2736" s="19"/>
      <c r="K2736" s="2" t="str">
        <f t="shared" si="494"/>
        <v>11L0004788619</v>
      </c>
      <c r="L2736" s="7" t="str">
        <f t="shared" si="503"/>
        <v>2001/01/01</v>
      </c>
      <c r="M2736" s="7" t="str">
        <f t="shared" si="504"/>
        <v>2199/12/31</v>
      </c>
      <c r="N2736" s="2" t="str">
        <f t="shared" si="495"/>
        <v/>
      </c>
      <c r="O2736" s="13">
        <v>0</v>
      </c>
      <c r="P2736" s="15"/>
      <c r="Q2736" s="13">
        <v>15</v>
      </c>
      <c r="R2736" s="18"/>
      <c r="S2736" s="18">
        <v>100000000</v>
      </c>
      <c r="T2736" s="2"/>
      <c r="U2736" s="2"/>
      <c r="V2736" s="2"/>
      <c r="W2736" s="2"/>
      <c r="X2736" s="2"/>
      <c r="Y2736" s="2"/>
      <c r="Z2736" s="2"/>
      <c r="AA2736" s="13">
        <v>1</v>
      </c>
      <c r="AB2736" s="13">
        <f t="shared" si="496"/>
        <v>0</v>
      </c>
      <c r="AC2736" s="13">
        <f t="shared" si="497"/>
        <v>0</v>
      </c>
      <c r="AD2736" s="15"/>
      <c r="AE2736" s="15"/>
      <c r="AF2736" s="13" t="str">
        <f t="shared" si="498"/>
        <v>1</v>
      </c>
      <c r="AG2736" s="15"/>
      <c r="AH2736" s="15"/>
      <c r="AI2736" s="15"/>
      <c r="AJ2736" s="14"/>
      <c r="AK2736" s="15" cm="1">
        <f t="array" ref="AK2736">_xlfn.IFS(B2736="","",LEFT(G2736,1)="L",1,LEFT(G2736,1)="W",1,AND(LEFT(B2736,1)="H",G2736=""),0)</f>
        <v>1</v>
      </c>
      <c r="AL2736" s="15"/>
      <c r="AM2736" s="15"/>
      <c r="AN2736" s="15"/>
      <c r="AO2736" s="15"/>
      <c r="AP2736" s="15"/>
      <c r="AQ2736" s="15"/>
      <c r="AR2736" s="15"/>
      <c r="AS2736" s="15">
        <f t="shared" si="499"/>
        <v>1</v>
      </c>
      <c r="AT2736" s="15" t="s">
        <v>115</v>
      </c>
      <c r="AU2736" s="13" t="str">
        <f t="shared" si="500"/>
        <v>0</v>
      </c>
      <c r="AV2736" s="15"/>
      <c r="AW2736" s="15"/>
      <c r="AX2736" s="15"/>
      <c r="AY2736" s="15"/>
      <c r="AZ2736" s="14"/>
      <c r="BA2736" s="15"/>
      <c r="BB2736" s="15"/>
      <c r="BC2736" s="15"/>
      <c r="BD2736" s="13" t="str">
        <f t="shared" si="501"/>
        <v>0</v>
      </c>
      <c r="BE2736" s="2"/>
      <c r="BF2736" s="2"/>
      <c r="BG2736" s="2"/>
      <c r="BH2736" s="2"/>
      <c r="BI2736" s="2"/>
      <c r="BJ2736" s="2"/>
      <c r="BK2736" s="2" t="s">
        <v>1372</v>
      </c>
      <c r="BL2736" s="10" t="s">
        <v>1373</v>
      </c>
      <c r="BM2736" t="str" cm="1">
        <f t="array" ref="BM2736">_xlfn.IFS(LEFT(G2736,1)="L","外注品",LEFT(G2736,1)="W","内製品",G2736="","購買品")</f>
        <v>外注品</v>
      </c>
    </row>
    <row r="2737" spans="1:65">
      <c r="A2737" s="2" t="str">
        <f t="shared" si="502"/>
        <v>WG01</v>
      </c>
      <c r="B2737" t="s">
        <v>2914</v>
      </c>
      <c r="C2737" s="2" t="s">
        <v>1350</v>
      </c>
      <c r="D2737" s="10"/>
      <c r="E2737" s="10"/>
      <c r="G2737" s="19" t="s">
        <v>5008</v>
      </c>
      <c r="H2737" s="19"/>
      <c r="K2737" s="2" t="str">
        <f t="shared" si="494"/>
        <v>11L0004788620</v>
      </c>
      <c r="L2737" s="7" t="str">
        <f t="shared" si="503"/>
        <v>2001/01/01</v>
      </c>
      <c r="M2737" s="7" t="str">
        <f t="shared" si="504"/>
        <v>2199/12/31</v>
      </c>
      <c r="N2737" s="2" t="str">
        <f t="shared" si="495"/>
        <v/>
      </c>
      <c r="O2737" s="13">
        <v>0</v>
      </c>
      <c r="P2737" s="15"/>
      <c r="Q2737" s="13">
        <v>15</v>
      </c>
      <c r="R2737" s="18"/>
      <c r="S2737" s="18">
        <v>100000000</v>
      </c>
      <c r="T2737" s="2"/>
      <c r="U2737" s="2"/>
      <c r="V2737" s="2"/>
      <c r="W2737" s="2"/>
      <c r="X2737" s="2"/>
      <c r="Y2737" s="2"/>
      <c r="Z2737" s="2"/>
      <c r="AA2737" s="13">
        <v>1</v>
      </c>
      <c r="AB2737" s="13">
        <f t="shared" si="496"/>
        <v>0</v>
      </c>
      <c r="AC2737" s="13">
        <f t="shared" si="497"/>
        <v>0</v>
      </c>
      <c r="AD2737" s="15"/>
      <c r="AE2737" s="15"/>
      <c r="AF2737" s="13" t="str">
        <f t="shared" si="498"/>
        <v>1</v>
      </c>
      <c r="AG2737" s="15"/>
      <c r="AH2737" s="15"/>
      <c r="AI2737" s="15"/>
      <c r="AJ2737" s="14"/>
      <c r="AK2737" s="15" cm="1">
        <f t="array" ref="AK2737">_xlfn.IFS(B2737="","",LEFT(G2737,1)="L",1,LEFT(G2737,1)="W",1,AND(LEFT(B2737,1)="H",G2737=""),0)</f>
        <v>1</v>
      </c>
      <c r="AL2737" s="15"/>
      <c r="AM2737" s="15"/>
      <c r="AN2737" s="15"/>
      <c r="AO2737" s="15"/>
      <c r="AP2737" s="15"/>
      <c r="AQ2737" s="15"/>
      <c r="AR2737" s="15"/>
      <c r="AS2737" s="15">
        <f t="shared" si="499"/>
        <v>1</v>
      </c>
      <c r="AT2737" s="15" t="s">
        <v>115</v>
      </c>
      <c r="AU2737" s="13" t="str">
        <f t="shared" si="500"/>
        <v>0</v>
      </c>
      <c r="AV2737" s="15"/>
      <c r="AW2737" s="15"/>
      <c r="AX2737" s="15"/>
      <c r="AY2737" s="15"/>
      <c r="AZ2737" s="14"/>
      <c r="BA2737" s="15"/>
      <c r="BB2737" s="15"/>
      <c r="BC2737" s="15"/>
      <c r="BD2737" s="13" t="str">
        <f t="shared" si="501"/>
        <v>0</v>
      </c>
      <c r="BE2737" s="2"/>
      <c r="BF2737" s="2"/>
      <c r="BG2737" s="2"/>
      <c r="BH2737" s="2"/>
      <c r="BI2737" s="2"/>
      <c r="BJ2737" s="2"/>
      <c r="BK2737" s="2" t="s">
        <v>1372</v>
      </c>
      <c r="BL2737" s="10" t="s">
        <v>1373</v>
      </c>
      <c r="BM2737" t="str" cm="1">
        <f t="array" ref="BM2737">_xlfn.IFS(LEFT(G2737,1)="L","外注品",LEFT(G2737,1)="W","内製品",G2737="","購買品")</f>
        <v>外注品</v>
      </c>
    </row>
    <row r="2738" spans="1:65">
      <c r="A2738" s="2" t="str">
        <f t="shared" si="502"/>
        <v>WG01</v>
      </c>
      <c r="B2738" t="s">
        <v>2915</v>
      </c>
      <c r="C2738" s="2" t="s">
        <v>1350</v>
      </c>
      <c r="D2738" s="10"/>
      <c r="E2738" s="10"/>
      <c r="G2738" s="19" t="s">
        <v>5008</v>
      </c>
      <c r="H2738" s="19"/>
      <c r="K2738" s="2" t="str">
        <f t="shared" si="494"/>
        <v>11L0004788621</v>
      </c>
      <c r="L2738" s="7" t="str">
        <f t="shared" si="503"/>
        <v>2001/01/01</v>
      </c>
      <c r="M2738" s="7" t="str">
        <f t="shared" si="504"/>
        <v>2199/12/31</v>
      </c>
      <c r="N2738" s="2" t="str">
        <f t="shared" si="495"/>
        <v/>
      </c>
      <c r="O2738" s="13">
        <v>0</v>
      </c>
      <c r="P2738" s="15"/>
      <c r="Q2738" s="13">
        <v>15</v>
      </c>
      <c r="R2738" s="18"/>
      <c r="S2738" s="18">
        <v>100000000</v>
      </c>
      <c r="T2738" s="2"/>
      <c r="U2738" s="2"/>
      <c r="V2738" s="2"/>
      <c r="W2738" s="2"/>
      <c r="X2738" s="2"/>
      <c r="Y2738" s="2"/>
      <c r="Z2738" s="2"/>
      <c r="AA2738" s="13">
        <v>1</v>
      </c>
      <c r="AB2738" s="13">
        <f t="shared" si="496"/>
        <v>0</v>
      </c>
      <c r="AC2738" s="13">
        <f t="shared" si="497"/>
        <v>0</v>
      </c>
      <c r="AD2738" s="15"/>
      <c r="AE2738" s="15"/>
      <c r="AF2738" s="13" t="str">
        <f t="shared" si="498"/>
        <v>1</v>
      </c>
      <c r="AG2738" s="15"/>
      <c r="AH2738" s="15"/>
      <c r="AI2738" s="15"/>
      <c r="AJ2738" s="14"/>
      <c r="AK2738" s="15" cm="1">
        <f t="array" ref="AK2738">_xlfn.IFS(B2738="","",LEFT(G2738,1)="L",1,LEFT(G2738,1)="W",1,AND(LEFT(B2738,1)="H",G2738=""),0)</f>
        <v>1</v>
      </c>
      <c r="AL2738" s="15"/>
      <c r="AM2738" s="15"/>
      <c r="AN2738" s="15"/>
      <c r="AO2738" s="15"/>
      <c r="AP2738" s="15"/>
      <c r="AQ2738" s="15"/>
      <c r="AR2738" s="15"/>
      <c r="AS2738" s="15">
        <f t="shared" si="499"/>
        <v>1</v>
      </c>
      <c r="AT2738" s="15" t="s">
        <v>115</v>
      </c>
      <c r="AU2738" s="13" t="str">
        <f t="shared" si="500"/>
        <v>0</v>
      </c>
      <c r="AV2738" s="15"/>
      <c r="AW2738" s="15"/>
      <c r="AX2738" s="15"/>
      <c r="AY2738" s="15"/>
      <c r="AZ2738" s="14"/>
      <c r="BA2738" s="15"/>
      <c r="BB2738" s="15"/>
      <c r="BC2738" s="15"/>
      <c r="BD2738" s="13" t="str">
        <f t="shared" si="501"/>
        <v>0</v>
      </c>
      <c r="BE2738" s="2"/>
      <c r="BF2738" s="2"/>
      <c r="BG2738" s="2"/>
      <c r="BH2738" s="2"/>
      <c r="BI2738" s="2"/>
      <c r="BJ2738" s="2"/>
      <c r="BK2738" s="2" t="s">
        <v>1372</v>
      </c>
      <c r="BL2738" s="10" t="s">
        <v>1373</v>
      </c>
      <c r="BM2738" t="str" cm="1">
        <f t="array" ref="BM2738">_xlfn.IFS(LEFT(G2738,1)="L","外注品",LEFT(G2738,1)="W","内製品",G2738="","購買品")</f>
        <v>外注品</v>
      </c>
    </row>
    <row r="2739" spans="1:65">
      <c r="A2739" s="2" t="str">
        <f t="shared" si="502"/>
        <v>WG01</v>
      </c>
      <c r="B2739" t="s">
        <v>2916</v>
      </c>
      <c r="C2739" s="2" t="s">
        <v>1350</v>
      </c>
      <c r="D2739" s="10"/>
      <c r="E2739" s="10"/>
      <c r="G2739" s="19" t="s">
        <v>5008</v>
      </c>
      <c r="H2739" s="19"/>
      <c r="K2739" s="2" t="str">
        <f t="shared" si="494"/>
        <v>11L0004788622</v>
      </c>
      <c r="L2739" s="7" t="str">
        <f t="shared" si="503"/>
        <v>2001/01/01</v>
      </c>
      <c r="M2739" s="7" t="str">
        <f t="shared" si="504"/>
        <v>2199/12/31</v>
      </c>
      <c r="N2739" s="2" t="str">
        <f t="shared" si="495"/>
        <v/>
      </c>
      <c r="O2739" s="13">
        <v>0</v>
      </c>
      <c r="P2739" s="15"/>
      <c r="Q2739" s="13">
        <v>15</v>
      </c>
      <c r="R2739" s="18"/>
      <c r="S2739" s="18">
        <v>100000000</v>
      </c>
      <c r="T2739" s="2"/>
      <c r="U2739" s="2"/>
      <c r="V2739" s="2"/>
      <c r="W2739" s="2"/>
      <c r="X2739" s="2"/>
      <c r="Y2739" s="2"/>
      <c r="Z2739" s="2"/>
      <c r="AA2739" s="13">
        <v>1</v>
      </c>
      <c r="AB2739" s="13">
        <f t="shared" si="496"/>
        <v>0</v>
      </c>
      <c r="AC2739" s="13">
        <f t="shared" si="497"/>
        <v>0</v>
      </c>
      <c r="AD2739" s="15"/>
      <c r="AE2739" s="15"/>
      <c r="AF2739" s="13" t="str">
        <f t="shared" si="498"/>
        <v>1</v>
      </c>
      <c r="AG2739" s="15"/>
      <c r="AH2739" s="15"/>
      <c r="AI2739" s="15"/>
      <c r="AJ2739" s="14"/>
      <c r="AK2739" s="15" cm="1">
        <f t="array" ref="AK2739">_xlfn.IFS(B2739="","",LEFT(G2739,1)="L",1,LEFT(G2739,1)="W",1,AND(LEFT(B2739,1)="H",G2739=""),0)</f>
        <v>1</v>
      </c>
      <c r="AL2739" s="15"/>
      <c r="AM2739" s="15"/>
      <c r="AN2739" s="15"/>
      <c r="AO2739" s="15"/>
      <c r="AP2739" s="15"/>
      <c r="AQ2739" s="15"/>
      <c r="AR2739" s="15"/>
      <c r="AS2739" s="15">
        <f t="shared" si="499"/>
        <v>1</v>
      </c>
      <c r="AT2739" s="15" t="s">
        <v>115</v>
      </c>
      <c r="AU2739" s="13" t="str">
        <f t="shared" si="500"/>
        <v>0</v>
      </c>
      <c r="AV2739" s="15"/>
      <c r="AW2739" s="15"/>
      <c r="AX2739" s="15"/>
      <c r="AY2739" s="15"/>
      <c r="AZ2739" s="14"/>
      <c r="BA2739" s="15"/>
      <c r="BB2739" s="15"/>
      <c r="BC2739" s="15"/>
      <c r="BD2739" s="13" t="str">
        <f t="shared" si="501"/>
        <v>0</v>
      </c>
      <c r="BE2739" s="2"/>
      <c r="BF2739" s="2"/>
      <c r="BG2739" s="2"/>
      <c r="BH2739" s="2"/>
      <c r="BI2739" s="2"/>
      <c r="BJ2739" s="2"/>
      <c r="BK2739" s="2" t="s">
        <v>1372</v>
      </c>
      <c r="BL2739" s="10" t="s">
        <v>1373</v>
      </c>
      <c r="BM2739" t="str" cm="1">
        <f t="array" ref="BM2739">_xlfn.IFS(LEFT(G2739,1)="L","外注品",LEFT(G2739,1)="W","内製品",G2739="","購買品")</f>
        <v>外注品</v>
      </c>
    </row>
    <row r="2740" spans="1:65">
      <c r="A2740" s="2" t="str">
        <f t="shared" si="502"/>
        <v>WG01</v>
      </c>
      <c r="B2740" t="s">
        <v>2917</v>
      </c>
      <c r="C2740" s="2" t="s">
        <v>1350</v>
      </c>
      <c r="D2740" s="10"/>
      <c r="E2740" s="10"/>
      <c r="G2740" s="19" t="s">
        <v>5008</v>
      </c>
      <c r="H2740" s="19"/>
      <c r="K2740" s="2" t="str">
        <f t="shared" si="494"/>
        <v>11L0004788623</v>
      </c>
      <c r="L2740" s="7" t="str">
        <f t="shared" si="503"/>
        <v>2001/01/01</v>
      </c>
      <c r="M2740" s="7" t="str">
        <f t="shared" si="504"/>
        <v>2199/12/31</v>
      </c>
      <c r="N2740" s="2" t="str">
        <f t="shared" si="495"/>
        <v/>
      </c>
      <c r="O2740" s="13">
        <v>0</v>
      </c>
      <c r="P2740" s="15"/>
      <c r="Q2740" s="13">
        <v>15</v>
      </c>
      <c r="R2740" s="18"/>
      <c r="S2740" s="18">
        <v>100000000</v>
      </c>
      <c r="T2740" s="2"/>
      <c r="U2740" s="2"/>
      <c r="V2740" s="2"/>
      <c r="W2740" s="2"/>
      <c r="X2740" s="2"/>
      <c r="Y2740" s="2"/>
      <c r="Z2740" s="2"/>
      <c r="AA2740" s="13">
        <v>1</v>
      </c>
      <c r="AB2740" s="13">
        <f t="shared" si="496"/>
        <v>0</v>
      </c>
      <c r="AC2740" s="13">
        <f t="shared" si="497"/>
        <v>0</v>
      </c>
      <c r="AD2740" s="15"/>
      <c r="AE2740" s="15"/>
      <c r="AF2740" s="13" t="str">
        <f t="shared" si="498"/>
        <v>1</v>
      </c>
      <c r="AG2740" s="15"/>
      <c r="AH2740" s="15"/>
      <c r="AI2740" s="15"/>
      <c r="AJ2740" s="14"/>
      <c r="AK2740" s="15" cm="1">
        <f t="array" ref="AK2740">_xlfn.IFS(B2740="","",LEFT(G2740,1)="L",1,LEFT(G2740,1)="W",1,AND(LEFT(B2740,1)="H",G2740=""),0)</f>
        <v>1</v>
      </c>
      <c r="AL2740" s="15"/>
      <c r="AM2740" s="15"/>
      <c r="AN2740" s="15"/>
      <c r="AO2740" s="15"/>
      <c r="AP2740" s="15"/>
      <c r="AQ2740" s="15"/>
      <c r="AR2740" s="15"/>
      <c r="AS2740" s="15">
        <f t="shared" si="499"/>
        <v>1</v>
      </c>
      <c r="AT2740" s="15" t="s">
        <v>115</v>
      </c>
      <c r="AU2740" s="13" t="str">
        <f t="shared" si="500"/>
        <v>0</v>
      </c>
      <c r="AV2740" s="15"/>
      <c r="AW2740" s="15"/>
      <c r="AX2740" s="15"/>
      <c r="AY2740" s="15"/>
      <c r="AZ2740" s="14"/>
      <c r="BA2740" s="15"/>
      <c r="BB2740" s="15"/>
      <c r="BC2740" s="15"/>
      <c r="BD2740" s="13" t="str">
        <f t="shared" si="501"/>
        <v>0</v>
      </c>
      <c r="BE2740" s="2"/>
      <c r="BF2740" s="2"/>
      <c r="BG2740" s="2"/>
      <c r="BH2740" s="2"/>
      <c r="BI2740" s="2"/>
      <c r="BJ2740" s="2"/>
      <c r="BK2740" s="2" t="s">
        <v>1372</v>
      </c>
      <c r="BL2740" s="10" t="s">
        <v>1373</v>
      </c>
      <c r="BM2740" t="str" cm="1">
        <f t="array" ref="BM2740">_xlfn.IFS(LEFT(G2740,1)="L","外注品",LEFT(G2740,1)="W","内製品",G2740="","購買品")</f>
        <v>外注品</v>
      </c>
    </row>
    <row r="2741" spans="1:65">
      <c r="A2741" s="2" t="str">
        <f t="shared" si="502"/>
        <v>WG01</v>
      </c>
      <c r="B2741" t="s">
        <v>2918</v>
      </c>
      <c r="C2741" s="2" t="s">
        <v>1350</v>
      </c>
      <c r="D2741" s="10"/>
      <c r="E2741" s="10"/>
      <c r="G2741" s="19" t="s">
        <v>5008</v>
      </c>
      <c r="H2741" s="19"/>
      <c r="K2741" s="2" t="str">
        <f t="shared" si="494"/>
        <v>11L0004788624</v>
      </c>
      <c r="L2741" s="7" t="str">
        <f t="shared" si="503"/>
        <v>2001/01/01</v>
      </c>
      <c r="M2741" s="7" t="str">
        <f t="shared" si="504"/>
        <v>2199/12/31</v>
      </c>
      <c r="N2741" s="2" t="str">
        <f t="shared" si="495"/>
        <v/>
      </c>
      <c r="O2741" s="13">
        <v>0</v>
      </c>
      <c r="P2741" s="15"/>
      <c r="Q2741" s="13">
        <v>15</v>
      </c>
      <c r="R2741" s="18"/>
      <c r="S2741" s="18">
        <v>100000000</v>
      </c>
      <c r="T2741" s="2"/>
      <c r="U2741" s="2"/>
      <c r="V2741" s="2"/>
      <c r="W2741" s="2"/>
      <c r="X2741" s="2"/>
      <c r="Y2741" s="2"/>
      <c r="Z2741" s="2"/>
      <c r="AA2741" s="13">
        <v>1</v>
      </c>
      <c r="AB2741" s="13">
        <f t="shared" si="496"/>
        <v>0</v>
      </c>
      <c r="AC2741" s="13">
        <f t="shared" si="497"/>
        <v>0</v>
      </c>
      <c r="AD2741" s="15"/>
      <c r="AE2741" s="15"/>
      <c r="AF2741" s="13" t="str">
        <f t="shared" si="498"/>
        <v>1</v>
      </c>
      <c r="AG2741" s="15"/>
      <c r="AH2741" s="15"/>
      <c r="AI2741" s="15"/>
      <c r="AJ2741" s="14"/>
      <c r="AK2741" s="15" cm="1">
        <f t="array" ref="AK2741">_xlfn.IFS(B2741="","",LEFT(G2741,1)="L",1,LEFT(G2741,1)="W",1,AND(LEFT(B2741,1)="H",G2741=""),0)</f>
        <v>1</v>
      </c>
      <c r="AL2741" s="15"/>
      <c r="AM2741" s="15"/>
      <c r="AN2741" s="15"/>
      <c r="AO2741" s="15"/>
      <c r="AP2741" s="15"/>
      <c r="AQ2741" s="15"/>
      <c r="AR2741" s="15"/>
      <c r="AS2741" s="15">
        <f t="shared" si="499"/>
        <v>1</v>
      </c>
      <c r="AT2741" s="15" t="s">
        <v>115</v>
      </c>
      <c r="AU2741" s="13" t="str">
        <f t="shared" si="500"/>
        <v>0</v>
      </c>
      <c r="AV2741" s="15"/>
      <c r="AW2741" s="15"/>
      <c r="AX2741" s="15"/>
      <c r="AY2741" s="15"/>
      <c r="AZ2741" s="14"/>
      <c r="BA2741" s="15"/>
      <c r="BB2741" s="15"/>
      <c r="BC2741" s="15"/>
      <c r="BD2741" s="13" t="str">
        <f t="shared" si="501"/>
        <v>0</v>
      </c>
      <c r="BE2741" s="2"/>
      <c r="BF2741" s="2"/>
      <c r="BG2741" s="2"/>
      <c r="BH2741" s="2"/>
      <c r="BI2741" s="2"/>
      <c r="BJ2741" s="2"/>
      <c r="BK2741" s="2" t="s">
        <v>1372</v>
      </c>
      <c r="BL2741" s="10" t="s">
        <v>1373</v>
      </c>
      <c r="BM2741" t="str" cm="1">
        <f t="array" ref="BM2741">_xlfn.IFS(LEFT(G2741,1)="L","外注品",LEFT(G2741,1)="W","内製品",G2741="","購買品")</f>
        <v>外注品</v>
      </c>
    </row>
    <row r="2742" spans="1:65">
      <c r="A2742" s="2" t="str">
        <f t="shared" si="502"/>
        <v>WG01</v>
      </c>
      <c r="B2742" t="s">
        <v>2919</v>
      </c>
      <c r="C2742" s="2" t="s">
        <v>1350</v>
      </c>
      <c r="D2742" s="10"/>
      <c r="E2742" s="10"/>
      <c r="G2742" s="19" t="s">
        <v>5008</v>
      </c>
      <c r="H2742" s="19"/>
      <c r="K2742" s="2" t="str">
        <f t="shared" si="494"/>
        <v>11L0004788625</v>
      </c>
      <c r="L2742" s="7" t="str">
        <f t="shared" si="503"/>
        <v>2001/01/01</v>
      </c>
      <c r="M2742" s="7" t="str">
        <f t="shared" si="504"/>
        <v>2199/12/31</v>
      </c>
      <c r="N2742" s="2" t="str">
        <f t="shared" si="495"/>
        <v/>
      </c>
      <c r="O2742" s="13">
        <v>0</v>
      </c>
      <c r="P2742" s="15"/>
      <c r="Q2742" s="13">
        <v>15</v>
      </c>
      <c r="R2742" s="18"/>
      <c r="S2742" s="18">
        <v>100000000</v>
      </c>
      <c r="T2742" s="2"/>
      <c r="U2742" s="2"/>
      <c r="V2742" s="2"/>
      <c r="W2742" s="2"/>
      <c r="X2742" s="2"/>
      <c r="Y2742" s="2"/>
      <c r="Z2742" s="2"/>
      <c r="AA2742" s="13">
        <v>1</v>
      </c>
      <c r="AB2742" s="13">
        <f t="shared" si="496"/>
        <v>0</v>
      </c>
      <c r="AC2742" s="13">
        <f t="shared" si="497"/>
        <v>0</v>
      </c>
      <c r="AD2742" s="15"/>
      <c r="AE2742" s="15"/>
      <c r="AF2742" s="13" t="str">
        <f t="shared" si="498"/>
        <v>1</v>
      </c>
      <c r="AG2742" s="15"/>
      <c r="AH2742" s="15"/>
      <c r="AI2742" s="15"/>
      <c r="AJ2742" s="14"/>
      <c r="AK2742" s="15" cm="1">
        <f t="array" ref="AK2742">_xlfn.IFS(B2742="","",LEFT(G2742,1)="L",1,LEFT(G2742,1)="W",1,AND(LEFT(B2742,1)="H",G2742=""),0)</f>
        <v>1</v>
      </c>
      <c r="AL2742" s="15"/>
      <c r="AM2742" s="15"/>
      <c r="AN2742" s="15"/>
      <c r="AO2742" s="15"/>
      <c r="AP2742" s="15"/>
      <c r="AQ2742" s="15"/>
      <c r="AR2742" s="15"/>
      <c r="AS2742" s="15">
        <f t="shared" si="499"/>
        <v>1</v>
      </c>
      <c r="AT2742" s="15" t="s">
        <v>115</v>
      </c>
      <c r="AU2742" s="13" t="str">
        <f t="shared" si="500"/>
        <v>0</v>
      </c>
      <c r="AV2742" s="15"/>
      <c r="AW2742" s="15"/>
      <c r="AX2742" s="15"/>
      <c r="AY2742" s="15"/>
      <c r="AZ2742" s="14"/>
      <c r="BA2742" s="15"/>
      <c r="BB2742" s="15"/>
      <c r="BC2742" s="15"/>
      <c r="BD2742" s="13" t="str">
        <f t="shared" si="501"/>
        <v>0</v>
      </c>
      <c r="BE2742" s="2"/>
      <c r="BF2742" s="2"/>
      <c r="BG2742" s="2"/>
      <c r="BH2742" s="2"/>
      <c r="BI2742" s="2"/>
      <c r="BJ2742" s="2"/>
      <c r="BK2742" s="2" t="s">
        <v>1372</v>
      </c>
      <c r="BL2742" s="10" t="s">
        <v>1373</v>
      </c>
      <c r="BM2742" t="str" cm="1">
        <f t="array" ref="BM2742">_xlfn.IFS(LEFT(G2742,1)="L","外注品",LEFT(G2742,1)="W","内製品",G2742="","購買品")</f>
        <v>外注品</v>
      </c>
    </row>
    <row r="2743" spans="1:65">
      <c r="A2743" s="2" t="str">
        <f t="shared" si="502"/>
        <v>WG01</v>
      </c>
      <c r="B2743" t="s">
        <v>2920</v>
      </c>
      <c r="C2743" s="2" t="s">
        <v>1350</v>
      </c>
      <c r="D2743" s="10"/>
      <c r="E2743" s="10"/>
      <c r="G2743" s="19" t="s">
        <v>5008</v>
      </c>
      <c r="H2743" s="19"/>
      <c r="K2743" s="2" t="str">
        <f t="shared" si="494"/>
        <v>11L0004788626</v>
      </c>
      <c r="L2743" s="7" t="str">
        <f t="shared" si="503"/>
        <v>2001/01/01</v>
      </c>
      <c r="M2743" s="7" t="str">
        <f t="shared" si="504"/>
        <v>2199/12/31</v>
      </c>
      <c r="N2743" s="2" t="str">
        <f t="shared" si="495"/>
        <v/>
      </c>
      <c r="O2743" s="13">
        <v>0</v>
      </c>
      <c r="P2743" s="15"/>
      <c r="Q2743" s="13">
        <v>15</v>
      </c>
      <c r="R2743" s="18"/>
      <c r="S2743" s="18">
        <v>100000000</v>
      </c>
      <c r="T2743" s="2"/>
      <c r="U2743" s="2"/>
      <c r="V2743" s="2"/>
      <c r="W2743" s="2"/>
      <c r="X2743" s="2"/>
      <c r="Y2743" s="2"/>
      <c r="Z2743" s="2"/>
      <c r="AA2743" s="13">
        <v>1</v>
      </c>
      <c r="AB2743" s="13">
        <f t="shared" si="496"/>
        <v>0</v>
      </c>
      <c r="AC2743" s="13">
        <f t="shared" si="497"/>
        <v>0</v>
      </c>
      <c r="AD2743" s="15"/>
      <c r="AE2743" s="15"/>
      <c r="AF2743" s="13" t="str">
        <f t="shared" si="498"/>
        <v>1</v>
      </c>
      <c r="AG2743" s="15"/>
      <c r="AH2743" s="15"/>
      <c r="AI2743" s="15"/>
      <c r="AJ2743" s="14"/>
      <c r="AK2743" s="15" cm="1">
        <f t="array" ref="AK2743">_xlfn.IFS(B2743="","",LEFT(G2743,1)="L",1,LEFT(G2743,1)="W",1,AND(LEFT(B2743,1)="H",G2743=""),0)</f>
        <v>1</v>
      </c>
      <c r="AL2743" s="15"/>
      <c r="AM2743" s="15"/>
      <c r="AN2743" s="15"/>
      <c r="AO2743" s="15"/>
      <c r="AP2743" s="15"/>
      <c r="AQ2743" s="15"/>
      <c r="AR2743" s="15"/>
      <c r="AS2743" s="15">
        <f t="shared" si="499"/>
        <v>1</v>
      </c>
      <c r="AT2743" s="15" t="s">
        <v>115</v>
      </c>
      <c r="AU2743" s="13" t="str">
        <f t="shared" si="500"/>
        <v>0</v>
      </c>
      <c r="AV2743" s="15"/>
      <c r="AW2743" s="15"/>
      <c r="AX2743" s="15"/>
      <c r="AY2743" s="15"/>
      <c r="AZ2743" s="14"/>
      <c r="BA2743" s="15"/>
      <c r="BB2743" s="15"/>
      <c r="BC2743" s="15"/>
      <c r="BD2743" s="13" t="str">
        <f t="shared" si="501"/>
        <v>0</v>
      </c>
      <c r="BE2743" s="2"/>
      <c r="BF2743" s="2"/>
      <c r="BG2743" s="2"/>
      <c r="BH2743" s="2"/>
      <c r="BI2743" s="2"/>
      <c r="BJ2743" s="2"/>
      <c r="BK2743" s="2" t="s">
        <v>1372</v>
      </c>
      <c r="BL2743" s="10" t="s">
        <v>1373</v>
      </c>
      <c r="BM2743" t="str" cm="1">
        <f t="array" ref="BM2743">_xlfn.IFS(LEFT(G2743,1)="L","外注品",LEFT(G2743,1)="W","内製品",G2743="","購買品")</f>
        <v>外注品</v>
      </c>
    </row>
    <row r="2744" spans="1:65">
      <c r="A2744" s="2" t="str">
        <f t="shared" si="502"/>
        <v>WG01</v>
      </c>
      <c r="B2744" t="s">
        <v>2921</v>
      </c>
      <c r="C2744" s="2" t="s">
        <v>1350</v>
      </c>
      <c r="D2744" s="10"/>
      <c r="E2744" s="10"/>
      <c r="G2744" s="19" t="s">
        <v>5008</v>
      </c>
      <c r="H2744" s="19"/>
      <c r="K2744" s="2" t="str">
        <f t="shared" si="494"/>
        <v>11L0004788627</v>
      </c>
      <c r="L2744" s="7" t="str">
        <f t="shared" si="503"/>
        <v>2001/01/01</v>
      </c>
      <c r="M2744" s="7" t="str">
        <f t="shared" si="504"/>
        <v>2199/12/31</v>
      </c>
      <c r="N2744" s="2" t="str">
        <f t="shared" si="495"/>
        <v/>
      </c>
      <c r="O2744" s="13">
        <v>0</v>
      </c>
      <c r="P2744" s="15"/>
      <c r="Q2744" s="13">
        <v>15</v>
      </c>
      <c r="R2744" s="18"/>
      <c r="S2744" s="18">
        <v>100000000</v>
      </c>
      <c r="T2744" s="2"/>
      <c r="U2744" s="2"/>
      <c r="V2744" s="2"/>
      <c r="W2744" s="2"/>
      <c r="X2744" s="2"/>
      <c r="Y2744" s="2"/>
      <c r="Z2744" s="2"/>
      <c r="AA2744" s="13">
        <v>1</v>
      </c>
      <c r="AB2744" s="13">
        <f t="shared" si="496"/>
        <v>0</v>
      </c>
      <c r="AC2744" s="13">
        <f t="shared" si="497"/>
        <v>0</v>
      </c>
      <c r="AD2744" s="15"/>
      <c r="AE2744" s="15"/>
      <c r="AF2744" s="13" t="str">
        <f t="shared" si="498"/>
        <v>1</v>
      </c>
      <c r="AG2744" s="15"/>
      <c r="AH2744" s="15"/>
      <c r="AI2744" s="15"/>
      <c r="AJ2744" s="14"/>
      <c r="AK2744" s="15" cm="1">
        <f t="array" ref="AK2744">_xlfn.IFS(B2744="","",LEFT(G2744,1)="L",1,LEFT(G2744,1)="W",1,AND(LEFT(B2744,1)="H",G2744=""),0)</f>
        <v>1</v>
      </c>
      <c r="AL2744" s="15"/>
      <c r="AM2744" s="15"/>
      <c r="AN2744" s="15"/>
      <c r="AO2744" s="15"/>
      <c r="AP2744" s="15"/>
      <c r="AQ2744" s="15"/>
      <c r="AR2744" s="15"/>
      <c r="AS2744" s="15">
        <f t="shared" si="499"/>
        <v>1</v>
      </c>
      <c r="AT2744" s="15" t="s">
        <v>115</v>
      </c>
      <c r="AU2744" s="13" t="str">
        <f t="shared" si="500"/>
        <v>0</v>
      </c>
      <c r="AV2744" s="15"/>
      <c r="AW2744" s="15"/>
      <c r="AX2744" s="15"/>
      <c r="AY2744" s="15"/>
      <c r="AZ2744" s="14"/>
      <c r="BA2744" s="15"/>
      <c r="BB2744" s="15"/>
      <c r="BC2744" s="15"/>
      <c r="BD2744" s="13" t="str">
        <f t="shared" si="501"/>
        <v>0</v>
      </c>
      <c r="BE2744" s="2"/>
      <c r="BF2744" s="2"/>
      <c r="BG2744" s="2"/>
      <c r="BH2744" s="2"/>
      <c r="BI2744" s="2"/>
      <c r="BJ2744" s="2"/>
      <c r="BK2744" s="2" t="s">
        <v>1372</v>
      </c>
      <c r="BL2744" s="10" t="s">
        <v>1373</v>
      </c>
      <c r="BM2744" t="str" cm="1">
        <f t="array" ref="BM2744">_xlfn.IFS(LEFT(G2744,1)="L","外注品",LEFT(G2744,1)="W","内製品",G2744="","購買品")</f>
        <v>外注品</v>
      </c>
    </row>
    <row r="2745" spans="1:65">
      <c r="A2745" s="2" t="str">
        <f t="shared" si="502"/>
        <v>WG01</v>
      </c>
      <c r="B2745" t="s">
        <v>2922</v>
      </c>
      <c r="C2745" s="2" t="s">
        <v>1350</v>
      </c>
      <c r="D2745" s="10"/>
      <c r="E2745" s="10"/>
      <c r="G2745" s="19" t="s">
        <v>5008</v>
      </c>
      <c r="H2745" s="19"/>
      <c r="K2745" s="2" t="str">
        <f t="shared" si="494"/>
        <v>11L0004788628</v>
      </c>
      <c r="L2745" s="7" t="str">
        <f t="shared" si="503"/>
        <v>2001/01/01</v>
      </c>
      <c r="M2745" s="7" t="str">
        <f t="shared" si="504"/>
        <v>2199/12/31</v>
      </c>
      <c r="N2745" s="2" t="str">
        <f t="shared" si="495"/>
        <v/>
      </c>
      <c r="O2745" s="13">
        <v>0</v>
      </c>
      <c r="P2745" s="15"/>
      <c r="Q2745" s="13">
        <v>15</v>
      </c>
      <c r="R2745" s="18"/>
      <c r="S2745" s="18">
        <v>100000000</v>
      </c>
      <c r="T2745" s="2"/>
      <c r="U2745" s="2"/>
      <c r="V2745" s="2"/>
      <c r="W2745" s="2"/>
      <c r="X2745" s="2"/>
      <c r="Y2745" s="2"/>
      <c r="Z2745" s="2"/>
      <c r="AA2745" s="13">
        <v>1</v>
      </c>
      <c r="AB2745" s="13">
        <f t="shared" si="496"/>
        <v>0</v>
      </c>
      <c r="AC2745" s="13">
        <f t="shared" si="497"/>
        <v>0</v>
      </c>
      <c r="AD2745" s="15"/>
      <c r="AE2745" s="15"/>
      <c r="AF2745" s="13" t="str">
        <f t="shared" si="498"/>
        <v>1</v>
      </c>
      <c r="AG2745" s="15"/>
      <c r="AH2745" s="15"/>
      <c r="AI2745" s="15"/>
      <c r="AJ2745" s="14"/>
      <c r="AK2745" s="15" cm="1">
        <f t="array" ref="AK2745">_xlfn.IFS(B2745="","",LEFT(G2745,1)="L",1,LEFT(G2745,1)="W",1,AND(LEFT(B2745,1)="H",G2745=""),0)</f>
        <v>1</v>
      </c>
      <c r="AL2745" s="15"/>
      <c r="AM2745" s="15"/>
      <c r="AN2745" s="15"/>
      <c r="AO2745" s="15"/>
      <c r="AP2745" s="15"/>
      <c r="AQ2745" s="15"/>
      <c r="AR2745" s="15"/>
      <c r="AS2745" s="15">
        <f t="shared" si="499"/>
        <v>1</v>
      </c>
      <c r="AT2745" s="15" t="s">
        <v>115</v>
      </c>
      <c r="AU2745" s="13" t="str">
        <f t="shared" si="500"/>
        <v>0</v>
      </c>
      <c r="AV2745" s="15"/>
      <c r="AW2745" s="15"/>
      <c r="AX2745" s="15"/>
      <c r="AY2745" s="15"/>
      <c r="AZ2745" s="14"/>
      <c r="BA2745" s="15"/>
      <c r="BB2745" s="15"/>
      <c r="BC2745" s="15"/>
      <c r="BD2745" s="13" t="str">
        <f t="shared" si="501"/>
        <v>0</v>
      </c>
      <c r="BE2745" s="2"/>
      <c r="BF2745" s="2"/>
      <c r="BG2745" s="2"/>
      <c r="BH2745" s="2"/>
      <c r="BI2745" s="2"/>
      <c r="BJ2745" s="2"/>
      <c r="BK2745" s="2" t="s">
        <v>1372</v>
      </c>
      <c r="BL2745" s="10" t="s">
        <v>1373</v>
      </c>
      <c r="BM2745" t="str" cm="1">
        <f t="array" ref="BM2745">_xlfn.IFS(LEFT(G2745,1)="L","外注品",LEFT(G2745,1)="W","内製品",G2745="","購買品")</f>
        <v>外注品</v>
      </c>
    </row>
    <row r="2746" spans="1:65">
      <c r="A2746" s="2" t="str">
        <f t="shared" si="502"/>
        <v>WG01</v>
      </c>
      <c r="B2746" t="s">
        <v>2923</v>
      </c>
      <c r="C2746" s="2" t="s">
        <v>1350</v>
      </c>
      <c r="D2746" s="10"/>
      <c r="E2746" s="10"/>
      <c r="G2746" s="19" t="s">
        <v>5008</v>
      </c>
      <c r="H2746" s="19"/>
      <c r="K2746" s="2" t="str">
        <f t="shared" si="494"/>
        <v>11L0004788629</v>
      </c>
      <c r="L2746" s="7" t="str">
        <f t="shared" si="503"/>
        <v>2001/01/01</v>
      </c>
      <c r="M2746" s="7" t="str">
        <f t="shared" si="504"/>
        <v>2199/12/31</v>
      </c>
      <c r="N2746" s="2" t="str">
        <f t="shared" si="495"/>
        <v/>
      </c>
      <c r="O2746" s="13">
        <v>0</v>
      </c>
      <c r="P2746" s="15"/>
      <c r="Q2746" s="13">
        <v>15</v>
      </c>
      <c r="R2746" s="18"/>
      <c r="S2746" s="18">
        <v>100000000</v>
      </c>
      <c r="T2746" s="2"/>
      <c r="U2746" s="2"/>
      <c r="V2746" s="2"/>
      <c r="W2746" s="2"/>
      <c r="X2746" s="2"/>
      <c r="Y2746" s="2"/>
      <c r="Z2746" s="2"/>
      <c r="AA2746" s="13">
        <v>1</v>
      </c>
      <c r="AB2746" s="13">
        <f t="shared" si="496"/>
        <v>0</v>
      </c>
      <c r="AC2746" s="13">
        <f t="shared" si="497"/>
        <v>0</v>
      </c>
      <c r="AD2746" s="15"/>
      <c r="AE2746" s="15"/>
      <c r="AF2746" s="13" t="str">
        <f t="shared" si="498"/>
        <v>1</v>
      </c>
      <c r="AG2746" s="15"/>
      <c r="AH2746" s="15"/>
      <c r="AI2746" s="15"/>
      <c r="AJ2746" s="14"/>
      <c r="AK2746" s="15" cm="1">
        <f t="array" ref="AK2746">_xlfn.IFS(B2746="","",LEFT(G2746,1)="L",1,LEFT(G2746,1)="W",1,AND(LEFT(B2746,1)="H",G2746=""),0)</f>
        <v>1</v>
      </c>
      <c r="AL2746" s="15"/>
      <c r="AM2746" s="15"/>
      <c r="AN2746" s="15"/>
      <c r="AO2746" s="15"/>
      <c r="AP2746" s="15"/>
      <c r="AQ2746" s="15"/>
      <c r="AR2746" s="15"/>
      <c r="AS2746" s="15">
        <f t="shared" si="499"/>
        <v>1</v>
      </c>
      <c r="AT2746" s="15" t="s">
        <v>115</v>
      </c>
      <c r="AU2746" s="13" t="str">
        <f t="shared" si="500"/>
        <v>0</v>
      </c>
      <c r="AV2746" s="15"/>
      <c r="AW2746" s="15"/>
      <c r="AX2746" s="15"/>
      <c r="AY2746" s="15"/>
      <c r="AZ2746" s="14"/>
      <c r="BA2746" s="15"/>
      <c r="BB2746" s="15"/>
      <c r="BC2746" s="15"/>
      <c r="BD2746" s="13" t="str">
        <f t="shared" si="501"/>
        <v>0</v>
      </c>
      <c r="BE2746" s="2"/>
      <c r="BF2746" s="2"/>
      <c r="BG2746" s="2"/>
      <c r="BH2746" s="2"/>
      <c r="BI2746" s="2"/>
      <c r="BJ2746" s="2"/>
      <c r="BK2746" s="2" t="s">
        <v>1372</v>
      </c>
      <c r="BL2746" s="10" t="s">
        <v>1373</v>
      </c>
      <c r="BM2746" t="str" cm="1">
        <f t="array" ref="BM2746">_xlfn.IFS(LEFT(G2746,1)="L","外注品",LEFT(G2746,1)="W","内製品",G2746="","購買品")</f>
        <v>外注品</v>
      </c>
    </row>
    <row r="2747" spans="1:65">
      <c r="A2747" s="2" t="str">
        <f t="shared" si="502"/>
        <v>WG01</v>
      </c>
      <c r="B2747" t="s">
        <v>2924</v>
      </c>
      <c r="C2747" s="2" t="s">
        <v>1350</v>
      </c>
      <c r="D2747" s="10"/>
      <c r="E2747" s="10"/>
      <c r="G2747" s="19" t="s">
        <v>5008</v>
      </c>
      <c r="H2747" s="19"/>
      <c r="K2747" s="2" t="str">
        <f t="shared" si="494"/>
        <v>11L0004788630</v>
      </c>
      <c r="L2747" s="7" t="str">
        <f t="shared" si="503"/>
        <v>2001/01/01</v>
      </c>
      <c r="M2747" s="7" t="str">
        <f t="shared" si="504"/>
        <v>2199/12/31</v>
      </c>
      <c r="N2747" s="2" t="str">
        <f t="shared" si="495"/>
        <v/>
      </c>
      <c r="O2747" s="13">
        <v>0</v>
      </c>
      <c r="P2747" s="15"/>
      <c r="Q2747" s="13">
        <v>15</v>
      </c>
      <c r="R2747" s="18"/>
      <c r="S2747" s="18">
        <v>100000000</v>
      </c>
      <c r="T2747" s="2"/>
      <c r="U2747" s="2"/>
      <c r="V2747" s="2"/>
      <c r="W2747" s="2"/>
      <c r="X2747" s="2"/>
      <c r="Y2747" s="2"/>
      <c r="Z2747" s="2"/>
      <c r="AA2747" s="13">
        <v>1</v>
      </c>
      <c r="AB2747" s="13">
        <f t="shared" si="496"/>
        <v>0</v>
      </c>
      <c r="AC2747" s="13">
        <f t="shared" si="497"/>
        <v>0</v>
      </c>
      <c r="AD2747" s="15"/>
      <c r="AE2747" s="15"/>
      <c r="AF2747" s="13" t="str">
        <f t="shared" si="498"/>
        <v>1</v>
      </c>
      <c r="AG2747" s="15"/>
      <c r="AH2747" s="15"/>
      <c r="AI2747" s="15"/>
      <c r="AJ2747" s="14"/>
      <c r="AK2747" s="15" cm="1">
        <f t="array" ref="AK2747">_xlfn.IFS(B2747="","",LEFT(G2747,1)="L",1,LEFT(G2747,1)="W",1,AND(LEFT(B2747,1)="H",G2747=""),0)</f>
        <v>1</v>
      </c>
      <c r="AL2747" s="15"/>
      <c r="AM2747" s="15"/>
      <c r="AN2747" s="15"/>
      <c r="AO2747" s="15"/>
      <c r="AP2747" s="15"/>
      <c r="AQ2747" s="15"/>
      <c r="AR2747" s="15"/>
      <c r="AS2747" s="15">
        <f t="shared" si="499"/>
        <v>1</v>
      </c>
      <c r="AT2747" s="15" t="s">
        <v>115</v>
      </c>
      <c r="AU2747" s="13" t="str">
        <f t="shared" si="500"/>
        <v>0</v>
      </c>
      <c r="AV2747" s="15"/>
      <c r="AW2747" s="15"/>
      <c r="AX2747" s="15"/>
      <c r="AY2747" s="15"/>
      <c r="AZ2747" s="14"/>
      <c r="BA2747" s="15"/>
      <c r="BB2747" s="15"/>
      <c r="BC2747" s="15"/>
      <c r="BD2747" s="13" t="str">
        <f t="shared" si="501"/>
        <v>0</v>
      </c>
      <c r="BE2747" s="2"/>
      <c r="BF2747" s="2"/>
      <c r="BG2747" s="2"/>
      <c r="BH2747" s="2"/>
      <c r="BI2747" s="2"/>
      <c r="BJ2747" s="2"/>
      <c r="BK2747" s="2" t="s">
        <v>1372</v>
      </c>
      <c r="BL2747" s="10" t="s">
        <v>1373</v>
      </c>
      <c r="BM2747" t="str" cm="1">
        <f t="array" ref="BM2747">_xlfn.IFS(LEFT(G2747,1)="L","外注品",LEFT(G2747,1)="W","内製品",G2747="","購買品")</f>
        <v>外注品</v>
      </c>
    </row>
    <row r="2748" spans="1:65">
      <c r="A2748" s="2" t="str">
        <f t="shared" si="502"/>
        <v>WG01</v>
      </c>
      <c r="B2748" t="s">
        <v>2925</v>
      </c>
      <c r="C2748" s="2" t="s">
        <v>1350</v>
      </c>
      <c r="D2748" s="10"/>
      <c r="E2748" s="10"/>
      <c r="G2748" s="19" t="s">
        <v>5008</v>
      </c>
      <c r="H2748" s="19"/>
      <c r="K2748" s="2" t="str">
        <f t="shared" si="494"/>
        <v>11L0004788631</v>
      </c>
      <c r="L2748" s="7" t="str">
        <f t="shared" si="503"/>
        <v>2001/01/01</v>
      </c>
      <c r="M2748" s="7" t="str">
        <f t="shared" si="504"/>
        <v>2199/12/31</v>
      </c>
      <c r="N2748" s="2" t="str">
        <f t="shared" si="495"/>
        <v/>
      </c>
      <c r="O2748" s="13">
        <v>0</v>
      </c>
      <c r="P2748" s="15"/>
      <c r="Q2748" s="13">
        <v>15</v>
      </c>
      <c r="R2748" s="18"/>
      <c r="S2748" s="18">
        <v>100000000</v>
      </c>
      <c r="T2748" s="2"/>
      <c r="U2748" s="2"/>
      <c r="V2748" s="2"/>
      <c r="W2748" s="2"/>
      <c r="X2748" s="2"/>
      <c r="Y2748" s="2"/>
      <c r="Z2748" s="2"/>
      <c r="AA2748" s="13">
        <v>1</v>
      </c>
      <c r="AB2748" s="13">
        <f t="shared" si="496"/>
        <v>0</v>
      </c>
      <c r="AC2748" s="13">
        <f t="shared" si="497"/>
        <v>0</v>
      </c>
      <c r="AD2748" s="15"/>
      <c r="AE2748" s="15"/>
      <c r="AF2748" s="13" t="str">
        <f t="shared" si="498"/>
        <v>1</v>
      </c>
      <c r="AG2748" s="15"/>
      <c r="AH2748" s="15"/>
      <c r="AI2748" s="15"/>
      <c r="AJ2748" s="14"/>
      <c r="AK2748" s="15" cm="1">
        <f t="array" ref="AK2748">_xlfn.IFS(B2748="","",LEFT(G2748,1)="L",1,LEFT(G2748,1)="W",1,AND(LEFT(B2748,1)="H",G2748=""),0)</f>
        <v>1</v>
      </c>
      <c r="AL2748" s="15"/>
      <c r="AM2748" s="15"/>
      <c r="AN2748" s="15"/>
      <c r="AO2748" s="15"/>
      <c r="AP2748" s="15"/>
      <c r="AQ2748" s="15"/>
      <c r="AR2748" s="15"/>
      <c r="AS2748" s="15">
        <f t="shared" si="499"/>
        <v>1</v>
      </c>
      <c r="AT2748" s="15" t="s">
        <v>115</v>
      </c>
      <c r="AU2748" s="13" t="str">
        <f t="shared" si="500"/>
        <v>0</v>
      </c>
      <c r="AV2748" s="15"/>
      <c r="AW2748" s="15"/>
      <c r="AX2748" s="15"/>
      <c r="AY2748" s="15"/>
      <c r="AZ2748" s="14"/>
      <c r="BA2748" s="15"/>
      <c r="BB2748" s="15"/>
      <c r="BC2748" s="15"/>
      <c r="BD2748" s="13" t="str">
        <f t="shared" si="501"/>
        <v>0</v>
      </c>
      <c r="BE2748" s="2"/>
      <c r="BF2748" s="2"/>
      <c r="BG2748" s="2"/>
      <c r="BH2748" s="2"/>
      <c r="BI2748" s="2"/>
      <c r="BJ2748" s="2"/>
      <c r="BK2748" s="2" t="s">
        <v>1372</v>
      </c>
      <c r="BL2748" s="10" t="s">
        <v>1373</v>
      </c>
      <c r="BM2748" t="str" cm="1">
        <f t="array" ref="BM2748">_xlfn.IFS(LEFT(G2748,1)="L","外注品",LEFT(G2748,1)="W","内製品",G2748="","購買品")</f>
        <v>外注品</v>
      </c>
    </row>
    <row r="2749" spans="1:65">
      <c r="A2749" s="2" t="str">
        <f t="shared" si="502"/>
        <v>WG01</v>
      </c>
      <c r="B2749" t="s">
        <v>2926</v>
      </c>
      <c r="C2749" s="2" t="s">
        <v>1350</v>
      </c>
      <c r="D2749" s="10"/>
      <c r="E2749" s="10"/>
      <c r="G2749" s="19" t="s">
        <v>5008</v>
      </c>
      <c r="H2749" s="19"/>
      <c r="K2749" s="2" t="str">
        <f t="shared" si="494"/>
        <v>11L0004788632</v>
      </c>
      <c r="L2749" s="7" t="str">
        <f t="shared" si="503"/>
        <v>2001/01/01</v>
      </c>
      <c r="M2749" s="7" t="str">
        <f t="shared" si="504"/>
        <v>2199/12/31</v>
      </c>
      <c r="N2749" s="2" t="str">
        <f t="shared" si="495"/>
        <v/>
      </c>
      <c r="O2749" s="13">
        <v>0</v>
      </c>
      <c r="P2749" s="15"/>
      <c r="Q2749" s="13">
        <v>15</v>
      </c>
      <c r="R2749" s="18"/>
      <c r="S2749" s="18">
        <v>100000000</v>
      </c>
      <c r="T2749" s="2"/>
      <c r="U2749" s="2"/>
      <c r="V2749" s="2"/>
      <c r="W2749" s="2"/>
      <c r="X2749" s="2"/>
      <c r="Y2749" s="2"/>
      <c r="Z2749" s="2"/>
      <c r="AA2749" s="13">
        <v>1</v>
      </c>
      <c r="AB2749" s="13">
        <f t="shared" si="496"/>
        <v>0</v>
      </c>
      <c r="AC2749" s="13">
        <f t="shared" si="497"/>
        <v>0</v>
      </c>
      <c r="AD2749" s="15"/>
      <c r="AE2749" s="15"/>
      <c r="AF2749" s="13" t="str">
        <f t="shared" si="498"/>
        <v>1</v>
      </c>
      <c r="AG2749" s="15"/>
      <c r="AH2749" s="15"/>
      <c r="AI2749" s="15"/>
      <c r="AJ2749" s="14"/>
      <c r="AK2749" s="15" cm="1">
        <f t="array" ref="AK2749">_xlfn.IFS(B2749="","",LEFT(G2749,1)="L",1,LEFT(G2749,1)="W",1,AND(LEFT(B2749,1)="H",G2749=""),0)</f>
        <v>1</v>
      </c>
      <c r="AL2749" s="15"/>
      <c r="AM2749" s="15"/>
      <c r="AN2749" s="15"/>
      <c r="AO2749" s="15"/>
      <c r="AP2749" s="15"/>
      <c r="AQ2749" s="15"/>
      <c r="AR2749" s="15"/>
      <c r="AS2749" s="15">
        <f t="shared" si="499"/>
        <v>1</v>
      </c>
      <c r="AT2749" s="15" t="s">
        <v>115</v>
      </c>
      <c r="AU2749" s="13" t="str">
        <f t="shared" si="500"/>
        <v>0</v>
      </c>
      <c r="AV2749" s="15"/>
      <c r="AW2749" s="15"/>
      <c r="AX2749" s="15"/>
      <c r="AY2749" s="15"/>
      <c r="AZ2749" s="14"/>
      <c r="BA2749" s="15"/>
      <c r="BB2749" s="15"/>
      <c r="BC2749" s="15"/>
      <c r="BD2749" s="13" t="str">
        <f t="shared" si="501"/>
        <v>0</v>
      </c>
      <c r="BE2749" s="2"/>
      <c r="BF2749" s="2"/>
      <c r="BG2749" s="2"/>
      <c r="BH2749" s="2"/>
      <c r="BI2749" s="2"/>
      <c r="BJ2749" s="2"/>
      <c r="BK2749" s="2" t="s">
        <v>1372</v>
      </c>
      <c r="BL2749" s="10" t="s">
        <v>1373</v>
      </c>
      <c r="BM2749" t="str" cm="1">
        <f t="array" ref="BM2749">_xlfn.IFS(LEFT(G2749,1)="L","外注品",LEFT(G2749,1)="W","内製品",G2749="","購買品")</f>
        <v>外注品</v>
      </c>
    </row>
    <row r="2750" spans="1:65">
      <c r="A2750" s="2" t="str">
        <f t="shared" si="502"/>
        <v>WG01</v>
      </c>
      <c r="B2750" t="s">
        <v>2927</v>
      </c>
      <c r="C2750" s="2" t="s">
        <v>1350</v>
      </c>
      <c r="D2750" s="10"/>
      <c r="E2750" s="10"/>
      <c r="G2750" s="19" t="s">
        <v>5008</v>
      </c>
      <c r="H2750" s="19"/>
      <c r="K2750" s="2" t="str">
        <f t="shared" si="494"/>
        <v>11L0004788633</v>
      </c>
      <c r="L2750" s="7" t="str">
        <f t="shared" si="503"/>
        <v>2001/01/01</v>
      </c>
      <c r="M2750" s="7" t="str">
        <f t="shared" si="504"/>
        <v>2199/12/31</v>
      </c>
      <c r="N2750" s="2" t="str">
        <f t="shared" si="495"/>
        <v/>
      </c>
      <c r="O2750" s="13">
        <v>0</v>
      </c>
      <c r="P2750" s="15"/>
      <c r="Q2750" s="13">
        <v>15</v>
      </c>
      <c r="R2750" s="18"/>
      <c r="S2750" s="18">
        <v>100000000</v>
      </c>
      <c r="T2750" s="2"/>
      <c r="U2750" s="2"/>
      <c r="V2750" s="2"/>
      <c r="W2750" s="2"/>
      <c r="X2750" s="2"/>
      <c r="Y2750" s="2"/>
      <c r="Z2750" s="2"/>
      <c r="AA2750" s="13">
        <v>1</v>
      </c>
      <c r="AB2750" s="13">
        <f t="shared" si="496"/>
        <v>0</v>
      </c>
      <c r="AC2750" s="13">
        <f t="shared" si="497"/>
        <v>0</v>
      </c>
      <c r="AD2750" s="15"/>
      <c r="AE2750" s="15"/>
      <c r="AF2750" s="13" t="str">
        <f t="shared" si="498"/>
        <v>1</v>
      </c>
      <c r="AG2750" s="15"/>
      <c r="AH2750" s="15"/>
      <c r="AI2750" s="15"/>
      <c r="AJ2750" s="14"/>
      <c r="AK2750" s="15" cm="1">
        <f t="array" ref="AK2750">_xlfn.IFS(B2750="","",LEFT(G2750,1)="L",1,LEFT(G2750,1)="W",1,AND(LEFT(B2750,1)="H",G2750=""),0)</f>
        <v>1</v>
      </c>
      <c r="AL2750" s="15"/>
      <c r="AM2750" s="15"/>
      <c r="AN2750" s="15"/>
      <c r="AO2750" s="15"/>
      <c r="AP2750" s="15"/>
      <c r="AQ2750" s="15"/>
      <c r="AR2750" s="15"/>
      <c r="AS2750" s="15">
        <f t="shared" si="499"/>
        <v>1</v>
      </c>
      <c r="AT2750" s="15" t="s">
        <v>115</v>
      </c>
      <c r="AU2750" s="13" t="str">
        <f t="shared" si="500"/>
        <v>0</v>
      </c>
      <c r="AV2750" s="15"/>
      <c r="AW2750" s="15"/>
      <c r="AX2750" s="15"/>
      <c r="AY2750" s="15"/>
      <c r="AZ2750" s="14"/>
      <c r="BA2750" s="15"/>
      <c r="BB2750" s="15"/>
      <c r="BC2750" s="15"/>
      <c r="BD2750" s="13" t="str">
        <f t="shared" si="501"/>
        <v>0</v>
      </c>
      <c r="BE2750" s="2"/>
      <c r="BF2750" s="2"/>
      <c r="BG2750" s="2"/>
      <c r="BH2750" s="2"/>
      <c r="BI2750" s="2"/>
      <c r="BJ2750" s="2"/>
      <c r="BK2750" s="2" t="s">
        <v>1372</v>
      </c>
      <c r="BL2750" s="10" t="s">
        <v>1373</v>
      </c>
      <c r="BM2750" t="str" cm="1">
        <f t="array" ref="BM2750">_xlfn.IFS(LEFT(G2750,1)="L","外注品",LEFT(G2750,1)="W","内製品",G2750="","購買品")</f>
        <v>外注品</v>
      </c>
    </row>
    <row r="2751" spans="1:65">
      <c r="A2751" s="2" t="str">
        <f t="shared" si="502"/>
        <v>WG01</v>
      </c>
      <c r="B2751" t="s">
        <v>2928</v>
      </c>
      <c r="C2751" s="2" t="s">
        <v>1350</v>
      </c>
      <c r="D2751" s="10"/>
      <c r="E2751" s="10"/>
      <c r="G2751" s="19" t="s">
        <v>5008</v>
      </c>
      <c r="H2751" s="19"/>
      <c r="K2751" s="2" t="str">
        <f t="shared" si="494"/>
        <v>11L0004788634</v>
      </c>
      <c r="L2751" s="7" t="str">
        <f t="shared" si="503"/>
        <v>2001/01/01</v>
      </c>
      <c r="M2751" s="7" t="str">
        <f t="shared" si="504"/>
        <v>2199/12/31</v>
      </c>
      <c r="N2751" s="2" t="str">
        <f t="shared" si="495"/>
        <v/>
      </c>
      <c r="O2751" s="13">
        <v>0</v>
      </c>
      <c r="P2751" s="15"/>
      <c r="Q2751" s="13">
        <v>15</v>
      </c>
      <c r="R2751" s="18"/>
      <c r="S2751" s="18">
        <v>100000000</v>
      </c>
      <c r="T2751" s="2"/>
      <c r="U2751" s="2"/>
      <c r="V2751" s="2"/>
      <c r="W2751" s="2"/>
      <c r="X2751" s="2"/>
      <c r="Y2751" s="2"/>
      <c r="Z2751" s="2"/>
      <c r="AA2751" s="13">
        <v>1</v>
      </c>
      <c r="AB2751" s="13">
        <f t="shared" si="496"/>
        <v>0</v>
      </c>
      <c r="AC2751" s="13">
        <f t="shared" si="497"/>
        <v>0</v>
      </c>
      <c r="AD2751" s="15"/>
      <c r="AE2751" s="15"/>
      <c r="AF2751" s="13" t="str">
        <f t="shared" si="498"/>
        <v>1</v>
      </c>
      <c r="AG2751" s="15"/>
      <c r="AH2751" s="15"/>
      <c r="AI2751" s="15"/>
      <c r="AJ2751" s="14"/>
      <c r="AK2751" s="15" cm="1">
        <f t="array" ref="AK2751">_xlfn.IFS(B2751="","",LEFT(G2751,1)="L",1,LEFT(G2751,1)="W",1,AND(LEFT(B2751,1)="H",G2751=""),0)</f>
        <v>1</v>
      </c>
      <c r="AL2751" s="15"/>
      <c r="AM2751" s="15"/>
      <c r="AN2751" s="15"/>
      <c r="AO2751" s="15"/>
      <c r="AP2751" s="15"/>
      <c r="AQ2751" s="15"/>
      <c r="AR2751" s="15"/>
      <c r="AS2751" s="15">
        <f t="shared" si="499"/>
        <v>1</v>
      </c>
      <c r="AT2751" s="15" t="s">
        <v>115</v>
      </c>
      <c r="AU2751" s="13" t="str">
        <f t="shared" si="500"/>
        <v>0</v>
      </c>
      <c r="AV2751" s="15"/>
      <c r="AW2751" s="15"/>
      <c r="AX2751" s="15"/>
      <c r="AY2751" s="15"/>
      <c r="AZ2751" s="14"/>
      <c r="BA2751" s="15"/>
      <c r="BB2751" s="15"/>
      <c r="BC2751" s="15"/>
      <c r="BD2751" s="13" t="str">
        <f t="shared" si="501"/>
        <v>0</v>
      </c>
      <c r="BE2751" s="2"/>
      <c r="BF2751" s="2"/>
      <c r="BG2751" s="2"/>
      <c r="BH2751" s="2"/>
      <c r="BI2751" s="2"/>
      <c r="BJ2751" s="2"/>
      <c r="BK2751" s="2" t="s">
        <v>1372</v>
      </c>
      <c r="BL2751" s="10" t="s">
        <v>1373</v>
      </c>
      <c r="BM2751" t="str" cm="1">
        <f t="array" ref="BM2751">_xlfn.IFS(LEFT(G2751,1)="L","外注品",LEFT(G2751,1)="W","内製品",G2751="","購買品")</f>
        <v>外注品</v>
      </c>
    </row>
    <row r="2752" spans="1:65">
      <c r="A2752" s="2" t="str">
        <f t="shared" si="502"/>
        <v>WG01</v>
      </c>
      <c r="B2752" t="s">
        <v>2929</v>
      </c>
      <c r="C2752" s="2" t="s">
        <v>1350</v>
      </c>
      <c r="D2752" s="10"/>
      <c r="E2752" s="10"/>
      <c r="G2752" s="19" t="s">
        <v>5008</v>
      </c>
      <c r="H2752" s="19"/>
      <c r="K2752" s="2" t="str">
        <f t="shared" si="494"/>
        <v>11L0004788635</v>
      </c>
      <c r="L2752" s="7" t="str">
        <f t="shared" si="503"/>
        <v>2001/01/01</v>
      </c>
      <c r="M2752" s="7" t="str">
        <f t="shared" si="504"/>
        <v>2199/12/31</v>
      </c>
      <c r="N2752" s="2" t="str">
        <f t="shared" si="495"/>
        <v/>
      </c>
      <c r="O2752" s="13">
        <v>0</v>
      </c>
      <c r="P2752" s="15"/>
      <c r="Q2752" s="13">
        <v>15</v>
      </c>
      <c r="R2752" s="18"/>
      <c r="S2752" s="18">
        <v>100000000</v>
      </c>
      <c r="T2752" s="2"/>
      <c r="U2752" s="2"/>
      <c r="V2752" s="2"/>
      <c r="W2752" s="2"/>
      <c r="X2752" s="2"/>
      <c r="Y2752" s="2"/>
      <c r="Z2752" s="2"/>
      <c r="AA2752" s="13">
        <v>1</v>
      </c>
      <c r="AB2752" s="13">
        <f t="shared" si="496"/>
        <v>0</v>
      </c>
      <c r="AC2752" s="13">
        <f t="shared" si="497"/>
        <v>0</v>
      </c>
      <c r="AD2752" s="15"/>
      <c r="AE2752" s="15"/>
      <c r="AF2752" s="13" t="str">
        <f t="shared" si="498"/>
        <v>1</v>
      </c>
      <c r="AG2752" s="15"/>
      <c r="AH2752" s="15"/>
      <c r="AI2752" s="15"/>
      <c r="AJ2752" s="14"/>
      <c r="AK2752" s="15" cm="1">
        <f t="array" ref="AK2752">_xlfn.IFS(B2752="","",LEFT(G2752,1)="L",1,LEFT(G2752,1)="W",1,AND(LEFT(B2752,1)="H",G2752=""),0)</f>
        <v>1</v>
      </c>
      <c r="AL2752" s="15"/>
      <c r="AM2752" s="15"/>
      <c r="AN2752" s="15"/>
      <c r="AO2752" s="15"/>
      <c r="AP2752" s="15"/>
      <c r="AQ2752" s="15"/>
      <c r="AR2752" s="15"/>
      <c r="AS2752" s="15">
        <f t="shared" si="499"/>
        <v>1</v>
      </c>
      <c r="AT2752" s="15" t="s">
        <v>115</v>
      </c>
      <c r="AU2752" s="13" t="str">
        <f t="shared" si="500"/>
        <v>0</v>
      </c>
      <c r="AV2752" s="15"/>
      <c r="AW2752" s="15"/>
      <c r="AX2752" s="15"/>
      <c r="AY2752" s="15"/>
      <c r="AZ2752" s="14"/>
      <c r="BA2752" s="15"/>
      <c r="BB2752" s="15"/>
      <c r="BC2752" s="15"/>
      <c r="BD2752" s="13" t="str">
        <f t="shared" si="501"/>
        <v>0</v>
      </c>
      <c r="BE2752" s="2"/>
      <c r="BF2752" s="2"/>
      <c r="BG2752" s="2"/>
      <c r="BH2752" s="2"/>
      <c r="BI2752" s="2"/>
      <c r="BJ2752" s="2"/>
      <c r="BK2752" s="2" t="s">
        <v>1372</v>
      </c>
      <c r="BL2752" s="10" t="s">
        <v>1373</v>
      </c>
      <c r="BM2752" t="str" cm="1">
        <f t="array" ref="BM2752">_xlfn.IFS(LEFT(G2752,1)="L","外注品",LEFT(G2752,1)="W","内製品",G2752="","購買品")</f>
        <v>外注品</v>
      </c>
    </row>
    <row r="2753" spans="1:65">
      <c r="A2753" s="2" t="str">
        <f t="shared" si="502"/>
        <v>WG01</v>
      </c>
      <c r="B2753" t="s">
        <v>2930</v>
      </c>
      <c r="C2753" s="2" t="s">
        <v>1350</v>
      </c>
      <c r="D2753" s="10"/>
      <c r="E2753" s="10"/>
      <c r="G2753" s="19" t="s">
        <v>5008</v>
      </c>
      <c r="H2753" s="19"/>
      <c r="K2753" s="2" t="str">
        <f t="shared" si="494"/>
        <v>11L0004788636</v>
      </c>
      <c r="L2753" s="7" t="str">
        <f t="shared" si="503"/>
        <v>2001/01/01</v>
      </c>
      <c r="M2753" s="7" t="str">
        <f t="shared" si="504"/>
        <v>2199/12/31</v>
      </c>
      <c r="N2753" s="2" t="str">
        <f t="shared" si="495"/>
        <v/>
      </c>
      <c r="O2753" s="13">
        <v>0</v>
      </c>
      <c r="P2753" s="15"/>
      <c r="Q2753" s="13">
        <v>15</v>
      </c>
      <c r="R2753" s="18"/>
      <c r="S2753" s="18">
        <v>100000000</v>
      </c>
      <c r="T2753" s="2"/>
      <c r="U2753" s="2"/>
      <c r="V2753" s="2"/>
      <c r="W2753" s="2"/>
      <c r="X2753" s="2"/>
      <c r="Y2753" s="2"/>
      <c r="Z2753" s="2"/>
      <c r="AA2753" s="13">
        <v>1</v>
      </c>
      <c r="AB2753" s="13">
        <f t="shared" si="496"/>
        <v>0</v>
      </c>
      <c r="AC2753" s="13">
        <f t="shared" si="497"/>
        <v>0</v>
      </c>
      <c r="AD2753" s="15"/>
      <c r="AE2753" s="15"/>
      <c r="AF2753" s="13" t="str">
        <f t="shared" si="498"/>
        <v>1</v>
      </c>
      <c r="AG2753" s="15"/>
      <c r="AH2753" s="15"/>
      <c r="AI2753" s="15"/>
      <c r="AJ2753" s="14"/>
      <c r="AK2753" s="15" cm="1">
        <f t="array" ref="AK2753">_xlfn.IFS(B2753="","",LEFT(G2753,1)="L",1,LEFT(G2753,1)="W",1,AND(LEFT(B2753,1)="H",G2753=""),0)</f>
        <v>1</v>
      </c>
      <c r="AL2753" s="15"/>
      <c r="AM2753" s="15"/>
      <c r="AN2753" s="15"/>
      <c r="AO2753" s="15"/>
      <c r="AP2753" s="15"/>
      <c r="AQ2753" s="15"/>
      <c r="AR2753" s="15"/>
      <c r="AS2753" s="15">
        <f t="shared" si="499"/>
        <v>1</v>
      </c>
      <c r="AT2753" s="15" t="s">
        <v>115</v>
      </c>
      <c r="AU2753" s="13" t="str">
        <f t="shared" si="500"/>
        <v>0</v>
      </c>
      <c r="AV2753" s="15"/>
      <c r="AW2753" s="15"/>
      <c r="AX2753" s="15"/>
      <c r="AY2753" s="15"/>
      <c r="AZ2753" s="14"/>
      <c r="BA2753" s="15"/>
      <c r="BB2753" s="15"/>
      <c r="BC2753" s="15"/>
      <c r="BD2753" s="13" t="str">
        <f t="shared" si="501"/>
        <v>0</v>
      </c>
      <c r="BE2753" s="2"/>
      <c r="BF2753" s="2"/>
      <c r="BG2753" s="2"/>
      <c r="BH2753" s="2"/>
      <c r="BI2753" s="2"/>
      <c r="BJ2753" s="2"/>
      <c r="BK2753" s="2" t="s">
        <v>1372</v>
      </c>
      <c r="BL2753" s="10" t="s">
        <v>1373</v>
      </c>
      <c r="BM2753" t="str" cm="1">
        <f t="array" ref="BM2753">_xlfn.IFS(LEFT(G2753,1)="L","外注品",LEFT(G2753,1)="W","内製品",G2753="","購買品")</f>
        <v>外注品</v>
      </c>
    </row>
    <row r="2754" spans="1:65">
      <c r="A2754" s="2" t="str">
        <f t="shared" si="502"/>
        <v>WG01</v>
      </c>
      <c r="B2754" t="s">
        <v>2931</v>
      </c>
      <c r="C2754" s="2" t="s">
        <v>1350</v>
      </c>
      <c r="D2754" s="10"/>
      <c r="E2754" s="10"/>
      <c r="G2754" s="19" t="s">
        <v>5008</v>
      </c>
      <c r="H2754" s="19"/>
      <c r="K2754" s="2" t="str">
        <f t="shared" si="494"/>
        <v>11L0004788637</v>
      </c>
      <c r="L2754" s="7" t="str">
        <f t="shared" si="503"/>
        <v>2001/01/01</v>
      </c>
      <c r="M2754" s="7" t="str">
        <f t="shared" si="504"/>
        <v>2199/12/31</v>
      </c>
      <c r="N2754" s="2" t="str">
        <f t="shared" si="495"/>
        <v/>
      </c>
      <c r="O2754" s="13">
        <v>0</v>
      </c>
      <c r="P2754" s="15"/>
      <c r="Q2754" s="13">
        <v>15</v>
      </c>
      <c r="R2754" s="18"/>
      <c r="S2754" s="18">
        <v>100000000</v>
      </c>
      <c r="T2754" s="2"/>
      <c r="U2754" s="2"/>
      <c r="V2754" s="2"/>
      <c r="W2754" s="2"/>
      <c r="X2754" s="2"/>
      <c r="Y2754" s="2"/>
      <c r="Z2754" s="2"/>
      <c r="AA2754" s="13">
        <v>1</v>
      </c>
      <c r="AB2754" s="13">
        <f t="shared" si="496"/>
        <v>0</v>
      </c>
      <c r="AC2754" s="13">
        <f t="shared" si="497"/>
        <v>0</v>
      </c>
      <c r="AD2754" s="15"/>
      <c r="AE2754" s="15"/>
      <c r="AF2754" s="13" t="str">
        <f t="shared" si="498"/>
        <v>1</v>
      </c>
      <c r="AG2754" s="15"/>
      <c r="AH2754" s="15"/>
      <c r="AI2754" s="15"/>
      <c r="AJ2754" s="14"/>
      <c r="AK2754" s="15" cm="1">
        <f t="array" ref="AK2754">_xlfn.IFS(B2754="","",LEFT(G2754,1)="L",1,LEFT(G2754,1)="W",1,AND(LEFT(B2754,1)="H",G2754=""),0)</f>
        <v>1</v>
      </c>
      <c r="AL2754" s="15"/>
      <c r="AM2754" s="15"/>
      <c r="AN2754" s="15"/>
      <c r="AO2754" s="15"/>
      <c r="AP2754" s="15"/>
      <c r="AQ2754" s="15"/>
      <c r="AR2754" s="15"/>
      <c r="AS2754" s="15">
        <f t="shared" si="499"/>
        <v>1</v>
      </c>
      <c r="AT2754" s="15" t="s">
        <v>115</v>
      </c>
      <c r="AU2754" s="13" t="str">
        <f t="shared" si="500"/>
        <v>0</v>
      </c>
      <c r="AV2754" s="15"/>
      <c r="AW2754" s="15"/>
      <c r="AX2754" s="15"/>
      <c r="AY2754" s="15"/>
      <c r="AZ2754" s="14"/>
      <c r="BA2754" s="15"/>
      <c r="BB2754" s="15"/>
      <c r="BC2754" s="15"/>
      <c r="BD2754" s="13" t="str">
        <f t="shared" si="501"/>
        <v>0</v>
      </c>
      <c r="BE2754" s="2"/>
      <c r="BF2754" s="2"/>
      <c r="BG2754" s="2"/>
      <c r="BH2754" s="2"/>
      <c r="BI2754" s="2"/>
      <c r="BJ2754" s="2"/>
      <c r="BK2754" s="2" t="s">
        <v>1372</v>
      </c>
      <c r="BL2754" s="10" t="s">
        <v>1373</v>
      </c>
      <c r="BM2754" t="str" cm="1">
        <f t="array" ref="BM2754">_xlfn.IFS(LEFT(G2754,1)="L","外注品",LEFT(G2754,1)="W","内製品",G2754="","購買品")</f>
        <v>外注品</v>
      </c>
    </row>
    <row r="2755" spans="1:65">
      <c r="A2755" s="2" t="str">
        <f t="shared" si="502"/>
        <v>WG01</v>
      </c>
      <c r="B2755" t="s">
        <v>2932</v>
      </c>
      <c r="C2755" s="2" t="s">
        <v>1350</v>
      </c>
      <c r="D2755" s="10"/>
      <c r="E2755" s="10"/>
      <c r="G2755" s="19" t="s">
        <v>5008</v>
      </c>
      <c r="H2755" s="19"/>
      <c r="K2755" s="2" t="str">
        <f t="shared" ref="K2755:K2818" si="505">IF(G2755="","","11"&amp;G2755&amp;RIGHT(B2755,5))</f>
        <v>11L0004788638</v>
      </c>
      <c r="L2755" s="7" t="str">
        <f t="shared" si="503"/>
        <v>2001/01/01</v>
      </c>
      <c r="M2755" s="7" t="str">
        <f t="shared" si="504"/>
        <v>2199/12/31</v>
      </c>
      <c r="N2755" s="2" t="str">
        <f t="shared" ref="N2755:N2818" si="506">IF(LEFT(G2755,1)="W",K2755,"")</f>
        <v/>
      </c>
      <c r="O2755" s="13">
        <v>0</v>
      </c>
      <c r="P2755" s="15"/>
      <c r="Q2755" s="13">
        <v>15</v>
      </c>
      <c r="R2755" s="18"/>
      <c r="S2755" s="18">
        <v>100000000</v>
      </c>
      <c r="T2755" s="2"/>
      <c r="U2755" s="2"/>
      <c r="V2755" s="2"/>
      <c r="W2755" s="2"/>
      <c r="X2755" s="2"/>
      <c r="Y2755" s="2"/>
      <c r="Z2755" s="2"/>
      <c r="AA2755" s="13">
        <v>1</v>
      </c>
      <c r="AB2755" s="13">
        <f t="shared" ref="AB2755:AB2818" si="507">IF(B2755="","",0)</f>
        <v>0</v>
      </c>
      <c r="AC2755" s="13">
        <f t="shared" ref="AC2755:AC2818" si="508">IF(B2755="","",0)</f>
        <v>0</v>
      </c>
      <c r="AD2755" s="15"/>
      <c r="AE2755" s="15"/>
      <c r="AF2755" s="13" t="str">
        <f t="shared" ref="AF2755:AF2818" si="509">IF(B2755="","","1")</f>
        <v>1</v>
      </c>
      <c r="AG2755" s="15"/>
      <c r="AH2755" s="15"/>
      <c r="AI2755" s="15"/>
      <c r="AJ2755" s="14"/>
      <c r="AK2755" s="15" cm="1">
        <f t="array" ref="AK2755">_xlfn.IFS(B2755="","",LEFT(G2755,1)="L",1,LEFT(G2755,1)="W",1,AND(LEFT(B2755,1)="H",G2755=""),0)</f>
        <v>1</v>
      </c>
      <c r="AL2755" s="15"/>
      <c r="AM2755" s="15"/>
      <c r="AN2755" s="15"/>
      <c r="AO2755" s="15"/>
      <c r="AP2755" s="15"/>
      <c r="AQ2755" s="15"/>
      <c r="AR2755" s="15"/>
      <c r="AS2755" s="15">
        <f t="shared" ref="AS2755:AS2818" si="510">IF(Q2755="","",1)</f>
        <v>1</v>
      </c>
      <c r="AT2755" s="15" t="s">
        <v>115</v>
      </c>
      <c r="AU2755" s="13" t="str">
        <f t="shared" ref="AU2755:AU2818" si="511">IF(B2755="","","0")</f>
        <v>0</v>
      </c>
      <c r="AV2755" s="15"/>
      <c r="AW2755" s="15"/>
      <c r="AX2755" s="15"/>
      <c r="AY2755" s="15"/>
      <c r="AZ2755" s="14"/>
      <c r="BA2755" s="15"/>
      <c r="BB2755" s="15"/>
      <c r="BC2755" s="15"/>
      <c r="BD2755" s="13" t="str">
        <f t="shared" ref="BD2755:BD2818" si="512">IF(B2755="","","0")</f>
        <v>0</v>
      </c>
      <c r="BE2755" s="2"/>
      <c r="BF2755" s="2"/>
      <c r="BG2755" s="2"/>
      <c r="BH2755" s="2"/>
      <c r="BI2755" s="2"/>
      <c r="BJ2755" s="2"/>
      <c r="BK2755" s="2" t="s">
        <v>1372</v>
      </c>
      <c r="BL2755" s="10" t="s">
        <v>1373</v>
      </c>
      <c r="BM2755" t="str" cm="1">
        <f t="array" ref="BM2755">_xlfn.IFS(LEFT(G2755,1)="L","外注品",LEFT(G2755,1)="W","内製品",G2755="","購買品")</f>
        <v>外注品</v>
      </c>
    </row>
    <row r="2756" spans="1:65">
      <c r="A2756" s="2" t="str">
        <f t="shared" ref="A2756:A2819" si="513">IF(B2756="","","WG01")</f>
        <v>WG01</v>
      </c>
      <c r="B2756" t="s">
        <v>2933</v>
      </c>
      <c r="C2756" s="2" t="s">
        <v>1350</v>
      </c>
      <c r="D2756" s="10"/>
      <c r="E2756" s="10"/>
      <c r="G2756" s="19" t="s">
        <v>5008</v>
      </c>
      <c r="H2756" s="19"/>
      <c r="K2756" s="2" t="str">
        <f t="shared" si="505"/>
        <v>11L0004788639</v>
      </c>
      <c r="L2756" s="7" t="str">
        <f t="shared" ref="L2756:L2819" si="514">IF(B2756="","","2001/01/01")</f>
        <v>2001/01/01</v>
      </c>
      <c r="M2756" s="7" t="str">
        <f t="shared" ref="M2756:M2819" si="515">IF(C2756="","","2199/12/31")</f>
        <v>2199/12/31</v>
      </c>
      <c r="N2756" s="2" t="str">
        <f t="shared" si="506"/>
        <v/>
      </c>
      <c r="O2756" s="13">
        <v>0</v>
      </c>
      <c r="P2756" s="15"/>
      <c r="Q2756" s="13">
        <v>15</v>
      </c>
      <c r="R2756" s="18"/>
      <c r="S2756" s="18">
        <v>100000000</v>
      </c>
      <c r="T2756" s="2"/>
      <c r="U2756" s="2"/>
      <c r="V2756" s="2"/>
      <c r="W2756" s="2"/>
      <c r="X2756" s="2"/>
      <c r="Y2756" s="2"/>
      <c r="Z2756" s="2"/>
      <c r="AA2756" s="13">
        <v>1</v>
      </c>
      <c r="AB2756" s="13">
        <f t="shared" si="507"/>
        <v>0</v>
      </c>
      <c r="AC2756" s="13">
        <f t="shared" si="508"/>
        <v>0</v>
      </c>
      <c r="AD2756" s="15"/>
      <c r="AE2756" s="15"/>
      <c r="AF2756" s="13" t="str">
        <f t="shared" si="509"/>
        <v>1</v>
      </c>
      <c r="AG2756" s="15"/>
      <c r="AH2756" s="15"/>
      <c r="AI2756" s="15"/>
      <c r="AJ2756" s="14"/>
      <c r="AK2756" s="15" cm="1">
        <f t="array" ref="AK2756">_xlfn.IFS(B2756="","",LEFT(G2756,1)="L",1,LEFT(G2756,1)="W",1,AND(LEFT(B2756,1)="H",G2756=""),0)</f>
        <v>1</v>
      </c>
      <c r="AL2756" s="15"/>
      <c r="AM2756" s="15"/>
      <c r="AN2756" s="15"/>
      <c r="AO2756" s="15"/>
      <c r="AP2756" s="15"/>
      <c r="AQ2756" s="15"/>
      <c r="AR2756" s="15"/>
      <c r="AS2756" s="15">
        <f t="shared" si="510"/>
        <v>1</v>
      </c>
      <c r="AT2756" s="15" t="s">
        <v>115</v>
      </c>
      <c r="AU2756" s="13" t="str">
        <f t="shared" si="511"/>
        <v>0</v>
      </c>
      <c r="AV2756" s="15"/>
      <c r="AW2756" s="15"/>
      <c r="AX2756" s="15"/>
      <c r="AY2756" s="15"/>
      <c r="AZ2756" s="14"/>
      <c r="BA2756" s="15"/>
      <c r="BB2756" s="15"/>
      <c r="BC2756" s="15"/>
      <c r="BD2756" s="13" t="str">
        <f t="shared" si="512"/>
        <v>0</v>
      </c>
      <c r="BE2756" s="2"/>
      <c r="BF2756" s="2"/>
      <c r="BG2756" s="2"/>
      <c r="BH2756" s="2"/>
      <c r="BI2756" s="2"/>
      <c r="BJ2756" s="2"/>
      <c r="BK2756" s="2" t="s">
        <v>1372</v>
      </c>
      <c r="BL2756" s="10" t="s">
        <v>1373</v>
      </c>
      <c r="BM2756" t="str" cm="1">
        <f t="array" ref="BM2756">_xlfn.IFS(LEFT(G2756,1)="L","外注品",LEFT(G2756,1)="W","内製品",G2756="","購買品")</f>
        <v>外注品</v>
      </c>
    </row>
    <row r="2757" spans="1:65">
      <c r="A2757" s="2" t="str">
        <f t="shared" si="513"/>
        <v>WG01</v>
      </c>
      <c r="B2757" t="s">
        <v>2934</v>
      </c>
      <c r="C2757" s="2" t="s">
        <v>1350</v>
      </c>
      <c r="D2757" s="10"/>
      <c r="E2757" s="10"/>
      <c r="G2757" s="19" t="s">
        <v>5008</v>
      </c>
      <c r="H2757" s="19"/>
      <c r="K2757" s="2" t="str">
        <f t="shared" si="505"/>
        <v>11L0004788640</v>
      </c>
      <c r="L2757" s="7" t="str">
        <f t="shared" si="514"/>
        <v>2001/01/01</v>
      </c>
      <c r="M2757" s="7" t="str">
        <f t="shared" si="515"/>
        <v>2199/12/31</v>
      </c>
      <c r="N2757" s="2" t="str">
        <f t="shared" si="506"/>
        <v/>
      </c>
      <c r="O2757" s="13">
        <v>0</v>
      </c>
      <c r="P2757" s="15"/>
      <c r="Q2757" s="13">
        <v>15</v>
      </c>
      <c r="R2757" s="18"/>
      <c r="S2757" s="18">
        <v>100000000</v>
      </c>
      <c r="T2757" s="2"/>
      <c r="U2757" s="2"/>
      <c r="V2757" s="2"/>
      <c r="W2757" s="2"/>
      <c r="X2757" s="2"/>
      <c r="Y2757" s="2"/>
      <c r="Z2757" s="2"/>
      <c r="AA2757" s="13">
        <v>1</v>
      </c>
      <c r="AB2757" s="13">
        <f t="shared" si="507"/>
        <v>0</v>
      </c>
      <c r="AC2757" s="13">
        <f t="shared" si="508"/>
        <v>0</v>
      </c>
      <c r="AD2757" s="15"/>
      <c r="AE2757" s="15"/>
      <c r="AF2757" s="13" t="str">
        <f t="shared" si="509"/>
        <v>1</v>
      </c>
      <c r="AG2757" s="15"/>
      <c r="AH2757" s="15"/>
      <c r="AI2757" s="15"/>
      <c r="AJ2757" s="14"/>
      <c r="AK2757" s="15" cm="1">
        <f t="array" ref="AK2757">_xlfn.IFS(B2757="","",LEFT(G2757,1)="L",1,LEFT(G2757,1)="W",1,AND(LEFT(B2757,1)="H",G2757=""),0)</f>
        <v>1</v>
      </c>
      <c r="AL2757" s="15"/>
      <c r="AM2757" s="15"/>
      <c r="AN2757" s="15"/>
      <c r="AO2757" s="15"/>
      <c r="AP2757" s="15"/>
      <c r="AQ2757" s="15"/>
      <c r="AR2757" s="15"/>
      <c r="AS2757" s="15">
        <f t="shared" si="510"/>
        <v>1</v>
      </c>
      <c r="AT2757" s="15" t="s">
        <v>115</v>
      </c>
      <c r="AU2757" s="13" t="str">
        <f t="shared" si="511"/>
        <v>0</v>
      </c>
      <c r="AV2757" s="15"/>
      <c r="AW2757" s="15"/>
      <c r="AX2757" s="15"/>
      <c r="AY2757" s="15"/>
      <c r="AZ2757" s="14"/>
      <c r="BA2757" s="15"/>
      <c r="BB2757" s="15"/>
      <c r="BC2757" s="15"/>
      <c r="BD2757" s="13" t="str">
        <f t="shared" si="512"/>
        <v>0</v>
      </c>
      <c r="BE2757" s="2"/>
      <c r="BF2757" s="2"/>
      <c r="BG2757" s="2"/>
      <c r="BH2757" s="2"/>
      <c r="BI2757" s="2"/>
      <c r="BJ2757" s="2"/>
      <c r="BK2757" s="2" t="s">
        <v>1372</v>
      </c>
      <c r="BL2757" s="10" t="s">
        <v>1373</v>
      </c>
      <c r="BM2757" t="str" cm="1">
        <f t="array" ref="BM2757">_xlfn.IFS(LEFT(G2757,1)="L","外注品",LEFT(G2757,1)="W","内製品",G2757="","購買品")</f>
        <v>外注品</v>
      </c>
    </row>
    <row r="2758" spans="1:65">
      <c r="A2758" s="2" t="str">
        <f t="shared" si="513"/>
        <v>WG01</v>
      </c>
      <c r="B2758" t="s">
        <v>2935</v>
      </c>
      <c r="C2758" s="2" t="s">
        <v>1350</v>
      </c>
      <c r="D2758" s="10"/>
      <c r="E2758" s="10"/>
      <c r="G2758" s="19" t="s">
        <v>5008</v>
      </c>
      <c r="H2758" s="19"/>
      <c r="K2758" s="2" t="str">
        <f t="shared" si="505"/>
        <v>11L0004788641</v>
      </c>
      <c r="L2758" s="7" t="str">
        <f t="shared" si="514"/>
        <v>2001/01/01</v>
      </c>
      <c r="M2758" s="7" t="str">
        <f t="shared" si="515"/>
        <v>2199/12/31</v>
      </c>
      <c r="N2758" s="2" t="str">
        <f t="shared" si="506"/>
        <v/>
      </c>
      <c r="O2758" s="13">
        <v>0</v>
      </c>
      <c r="P2758" s="15"/>
      <c r="Q2758" s="13">
        <v>15</v>
      </c>
      <c r="R2758" s="18"/>
      <c r="S2758" s="18">
        <v>100000000</v>
      </c>
      <c r="T2758" s="2"/>
      <c r="U2758" s="2"/>
      <c r="V2758" s="2"/>
      <c r="W2758" s="2"/>
      <c r="X2758" s="2"/>
      <c r="Y2758" s="2"/>
      <c r="Z2758" s="2"/>
      <c r="AA2758" s="13">
        <v>1</v>
      </c>
      <c r="AB2758" s="13">
        <f t="shared" si="507"/>
        <v>0</v>
      </c>
      <c r="AC2758" s="13">
        <f t="shared" si="508"/>
        <v>0</v>
      </c>
      <c r="AD2758" s="15"/>
      <c r="AE2758" s="15"/>
      <c r="AF2758" s="13" t="str">
        <f t="shared" si="509"/>
        <v>1</v>
      </c>
      <c r="AG2758" s="15"/>
      <c r="AH2758" s="15"/>
      <c r="AI2758" s="15"/>
      <c r="AJ2758" s="14"/>
      <c r="AK2758" s="15" cm="1">
        <f t="array" ref="AK2758">_xlfn.IFS(B2758="","",LEFT(G2758,1)="L",1,LEFT(G2758,1)="W",1,AND(LEFT(B2758,1)="H",G2758=""),0)</f>
        <v>1</v>
      </c>
      <c r="AL2758" s="15"/>
      <c r="AM2758" s="15"/>
      <c r="AN2758" s="15"/>
      <c r="AO2758" s="15"/>
      <c r="AP2758" s="15"/>
      <c r="AQ2758" s="15"/>
      <c r="AR2758" s="15"/>
      <c r="AS2758" s="15">
        <f t="shared" si="510"/>
        <v>1</v>
      </c>
      <c r="AT2758" s="15" t="s">
        <v>115</v>
      </c>
      <c r="AU2758" s="13" t="str">
        <f t="shared" si="511"/>
        <v>0</v>
      </c>
      <c r="AV2758" s="15"/>
      <c r="AW2758" s="15"/>
      <c r="AX2758" s="15"/>
      <c r="AY2758" s="15"/>
      <c r="AZ2758" s="14"/>
      <c r="BA2758" s="15"/>
      <c r="BB2758" s="15"/>
      <c r="BC2758" s="15"/>
      <c r="BD2758" s="13" t="str">
        <f t="shared" si="512"/>
        <v>0</v>
      </c>
      <c r="BE2758" s="2"/>
      <c r="BF2758" s="2"/>
      <c r="BG2758" s="2"/>
      <c r="BH2758" s="2"/>
      <c r="BI2758" s="2"/>
      <c r="BJ2758" s="2"/>
      <c r="BK2758" s="2" t="s">
        <v>1372</v>
      </c>
      <c r="BL2758" s="10" t="s">
        <v>1373</v>
      </c>
      <c r="BM2758" t="str" cm="1">
        <f t="array" ref="BM2758">_xlfn.IFS(LEFT(G2758,1)="L","外注品",LEFT(G2758,1)="W","内製品",G2758="","購買品")</f>
        <v>外注品</v>
      </c>
    </row>
    <row r="2759" spans="1:65">
      <c r="A2759" s="2" t="str">
        <f t="shared" si="513"/>
        <v>WG01</v>
      </c>
      <c r="B2759" t="s">
        <v>2936</v>
      </c>
      <c r="C2759" s="2" t="s">
        <v>1350</v>
      </c>
      <c r="D2759" s="10"/>
      <c r="E2759" s="10"/>
      <c r="G2759" s="19" t="s">
        <v>5008</v>
      </c>
      <c r="H2759" s="19"/>
      <c r="K2759" s="2" t="str">
        <f t="shared" si="505"/>
        <v>11L0004788642</v>
      </c>
      <c r="L2759" s="7" t="str">
        <f t="shared" si="514"/>
        <v>2001/01/01</v>
      </c>
      <c r="M2759" s="7" t="str">
        <f t="shared" si="515"/>
        <v>2199/12/31</v>
      </c>
      <c r="N2759" s="2" t="str">
        <f t="shared" si="506"/>
        <v/>
      </c>
      <c r="O2759" s="13">
        <v>0</v>
      </c>
      <c r="P2759" s="15"/>
      <c r="Q2759" s="13">
        <v>15</v>
      </c>
      <c r="R2759" s="18"/>
      <c r="S2759" s="18">
        <v>100000000</v>
      </c>
      <c r="T2759" s="2"/>
      <c r="U2759" s="2"/>
      <c r="V2759" s="2"/>
      <c r="W2759" s="2"/>
      <c r="X2759" s="2"/>
      <c r="Y2759" s="2"/>
      <c r="Z2759" s="2"/>
      <c r="AA2759" s="13">
        <v>1</v>
      </c>
      <c r="AB2759" s="13">
        <f t="shared" si="507"/>
        <v>0</v>
      </c>
      <c r="AC2759" s="13">
        <f t="shared" si="508"/>
        <v>0</v>
      </c>
      <c r="AD2759" s="15"/>
      <c r="AE2759" s="15"/>
      <c r="AF2759" s="13" t="str">
        <f t="shared" si="509"/>
        <v>1</v>
      </c>
      <c r="AG2759" s="15"/>
      <c r="AH2759" s="15"/>
      <c r="AI2759" s="15"/>
      <c r="AJ2759" s="14"/>
      <c r="AK2759" s="15" cm="1">
        <f t="array" ref="AK2759">_xlfn.IFS(B2759="","",LEFT(G2759,1)="L",1,LEFT(G2759,1)="W",1,AND(LEFT(B2759,1)="H",G2759=""),0)</f>
        <v>1</v>
      </c>
      <c r="AL2759" s="15"/>
      <c r="AM2759" s="15"/>
      <c r="AN2759" s="15"/>
      <c r="AO2759" s="15"/>
      <c r="AP2759" s="15"/>
      <c r="AQ2759" s="15"/>
      <c r="AR2759" s="15"/>
      <c r="AS2759" s="15">
        <f t="shared" si="510"/>
        <v>1</v>
      </c>
      <c r="AT2759" s="15" t="s">
        <v>115</v>
      </c>
      <c r="AU2759" s="13" t="str">
        <f t="shared" si="511"/>
        <v>0</v>
      </c>
      <c r="AV2759" s="15"/>
      <c r="AW2759" s="15"/>
      <c r="AX2759" s="15"/>
      <c r="AY2759" s="15"/>
      <c r="AZ2759" s="14"/>
      <c r="BA2759" s="15"/>
      <c r="BB2759" s="15"/>
      <c r="BC2759" s="15"/>
      <c r="BD2759" s="13" t="str">
        <f t="shared" si="512"/>
        <v>0</v>
      </c>
      <c r="BE2759" s="2"/>
      <c r="BF2759" s="2"/>
      <c r="BG2759" s="2"/>
      <c r="BH2759" s="2"/>
      <c r="BI2759" s="2"/>
      <c r="BJ2759" s="2"/>
      <c r="BK2759" s="2" t="s">
        <v>1372</v>
      </c>
      <c r="BL2759" s="10" t="s">
        <v>1373</v>
      </c>
      <c r="BM2759" t="str" cm="1">
        <f t="array" ref="BM2759">_xlfn.IFS(LEFT(G2759,1)="L","外注品",LEFT(G2759,1)="W","内製品",G2759="","購買品")</f>
        <v>外注品</v>
      </c>
    </row>
    <row r="2760" spans="1:65">
      <c r="A2760" s="2" t="str">
        <f t="shared" si="513"/>
        <v>WG01</v>
      </c>
      <c r="B2760" t="s">
        <v>2937</v>
      </c>
      <c r="C2760" s="2" t="s">
        <v>1350</v>
      </c>
      <c r="D2760" s="10"/>
      <c r="E2760" s="10"/>
      <c r="G2760" s="19" t="s">
        <v>5008</v>
      </c>
      <c r="H2760" s="19"/>
      <c r="K2760" s="2" t="str">
        <f t="shared" si="505"/>
        <v>11L0004788643</v>
      </c>
      <c r="L2760" s="7" t="str">
        <f t="shared" si="514"/>
        <v>2001/01/01</v>
      </c>
      <c r="M2760" s="7" t="str">
        <f t="shared" si="515"/>
        <v>2199/12/31</v>
      </c>
      <c r="N2760" s="2" t="str">
        <f t="shared" si="506"/>
        <v/>
      </c>
      <c r="O2760" s="13">
        <v>0</v>
      </c>
      <c r="P2760" s="15"/>
      <c r="Q2760" s="13">
        <v>15</v>
      </c>
      <c r="R2760" s="18"/>
      <c r="S2760" s="18">
        <v>100000000</v>
      </c>
      <c r="T2760" s="2"/>
      <c r="U2760" s="2"/>
      <c r="V2760" s="2"/>
      <c r="W2760" s="2"/>
      <c r="X2760" s="2"/>
      <c r="Y2760" s="2"/>
      <c r="Z2760" s="2"/>
      <c r="AA2760" s="13">
        <v>1</v>
      </c>
      <c r="AB2760" s="13">
        <f t="shared" si="507"/>
        <v>0</v>
      </c>
      <c r="AC2760" s="13">
        <f t="shared" si="508"/>
        <v>0</v>
      </c>
      <c r="AD2760" s="15"/>
      <c r="AE2760" s="15"/>
      <c r="AF2760" s="13" t="str">
        <f t="shared" si="509"/>
        <v>1</v>
      </c>
      <c r="AG2760" s="15"/>
      <c r="AH2760" s="15"/>
      <c r="AI2760" s="15"/>
      <c r="AJ2760" s="14"/>
      <c r="AK2760" s="15" cm="1">
        <f t="array" ref="AK2760">_xlfn.IFS(B2760="","",LEFT(G2760,1)="L",1,LEFT(G2760,1)="W",1,AND(LEFT(B2760,1)="H",G2760=""),0)</f>
        <v>1</v>
      </c>
      <c r="AL2760" s="15"/>
      <c r="AM2760" s="15"/>
      <c r="AN2760" s="15"/>
      <c r="AO2760" s="15"/>
      <c r="AP2760" s="15"/>
      <c r="AQ2760" s="15"/>
      <c r="AR2760" s="15"/>
      <c r="AS2760" s="15">
        <f t="shared" si="510"/>
        <v>1</v>
      </c>
      <c r="AT2760" s="15" t="s">
        <v>115</v>
      </c>
      <c r="AU2760" s="13" t="str">
        <f t="shared" si="511"/>
        <v>0</v>
      </c>
      <c r="AV2760" s="15"/>
      <c r="AW2760" s="15"/>
      <c r="AX2760" s="15"/>
      <c r="AY2760" s="15"/>
      <c r="AZ2760" s="14"/>
      <c r="BA2760" s="15"/>
      <c r="BB2760" s="15"/>
      <c r="BC2760" s="15"/>
      <c r="BD2760" s="13" t="str">
        <f t="shared" si="512"/>
        <v>0</v>
      </c>
      <c r="BE2760" s="2"/>
      <c r="BF2760" s="2"/>
      <c r="BG2760" s="2"/>
      <c r="BH2760" s="2"/>
      <c r="BI2760" s="2"/>
      <c r="BJ2760" s="2"/>
      <c r="BK2760" s="2" t="s">
        <v>1372</v>
      </c>
      <c r="BL2760" s="10" t="s">
        <v>1373</v>
      </c>
      <c r="BM2760" t="str" cm="1">
        <f t="array" ref="BM2760">_xlfn.IFS(LEFT(G2760,1)="L","外注品",LEFT(G2760,1)="W","内製品",G2760="","購買品")</f>
        <v>外注品</v>
      </c>
    </row>
    <row r="2761" spans="1:65">
      <c r="A2761" s="2" t="str">
        <f t="shared" si="513"/>
        <v>WG01</v>
      </c>
      <c r="B2761" t="s">
        <v>2938</v>
      </c>
      <c r="C2761" s="2" t="s">
        <v>1350</v>
      </c>
      <c r="D2761" s="10"/>
      <c r="E2761" s="10"/>
      <c r="G2761" s="19" t="s">
        <v>5008</v>
      </c>
      <c r="H2761" s="19"/>
      <c r="K2761" s="2" t="str">
        <f t="shared" si="505"/>
        <v>11L0004788644</v>
      </c>
      <c r="L2761" s="7" t="str">
        <f t="shared" si="514"/>
        <v>2001/01/01</v>
      </c>
      <c r="M2761" s="7" t="str">
        <f t="shared" si="515"/>
        <v>2199/12/31</v>
      </c>
      <c r="N2761" s="2" t="str">
        <f t="shared" si="506"/>
        <v/>
      </c>
      <c r="O2761" s="13">
        <v>0</v>
      </c>
      <c r="P2761" s="15"/>
      <c r="Q2761" s="13">
        <v>15</v>
      </c>
      <c r="R2761" s="18"/>
      <c r="S2761" s="18">
        <v>100000000</v>
      </c>
      <c r="T2761" s="2"/>
      <c r="U2761" s="2"/>
      <c r="V2761" s="2"/>
      <c r="W2761" s="2"/>
      <c r="X2761" s="2"/>
      <c r="Y2761" s="2"/>
      <c r="Z2761" s="2"/>
      <c r="AA2761" s="13">
        <v>1</v>
      </c>
      <c r="AB2761" s="13">
        <f t="shared" si="507"/>
        <v>0</v>
      </c>
      <c r="AC2761" s="13">
        <f t="shared" si="508"/>
        <v>0</v>
      </c>
      <c r="AD2761" s="15"/>
      <c r="AE2761" s="15"/>
      <c r="AF2761" s="13" t="str">
        <f t="shared" si="509"/>
        <v>1</v>
      </c>
      <c r="AG2761" s="15"/>
      <c r="AH2761" s="15"/>
      <c r="AI2761" s="15"/>
      <c r="AJ2761" s="14"/>
      <c r="AK2761" s="15" cm="1">
        <f t="array" ref="AK2761">_xlfn.IFS(B2761="","",LEFT(G2761,1)="L",1,LEFT(G2761,1)="W",1,AND(LEFT(B2761,1)="H",G2761=""),0)</f>
        <v>1</v>
      </c>
      <c r="AL2761" s="15"/>
      <c r="AM2761" s="15"/>
      <c r="AN2761" s="15"/>
      <c r="AO2761" s="15"/>
      <c r="AP2761" s="15"/>
      <c r="AQ2761" s="15"/>
      <c r="AR2761" s="15"/>
      <c r="AS2761" s="15">
        <f t="shared" si="510"/>
        <v>1</v>
      </c>
      <c r="AT2761" s="15" t="s">
        <v>115</v>
      </c>
      <c r="AU2761" s="13" t="str">
        <f t="shared" si="511"/>
        <v>0</v>
      </c>
      <c r="AV2761" s="15"/>
      <c r="AW2761" s="15"/>
      <c r="AX2761" s="15"/>
      <c r="AY2761" s="15"/>
      <c r="AZ2761" s="14"/>
      <c r="BA2761" s="15"/>
      <c r="BB2761" s="15"/>
      <c r="BC2761" s="15"/>
      <c r="BD2761" s="13" t="str">
        <f t="shared" si="512"/>
        <v>0</v>
      </c>
      <c r="BE2761" s="2"/>
      <c r="BF2761" s="2"/>
      <c r="BG2761" s="2"/>
      <c r="BH2761" s="2"/>
      <c r="BI2761" s="2"/>
      <c r="BJ2761" s="2"/>
      <c r="BK2761" s="2" t="s">
        <v>1372</v>
      </c>
      <c r="BL2761" s="10" t="s">
        <v>1373</v>
      </c>
      <c r="BM2761" t="str" cm="1">
        <f t="array" ref="BM2761">_xlfn.IFS(LEFT(G2761,1)="L","外注品",LEFT(G2761,1)="W","内製品",G2761="","購買品")</f>
        <v>外注品</v>
      </c>
    </row>
    <row r="2762" spans="1:65">
      <c r="A2762" s="2" t="str">
        <f t="shared" si="513"/>
        <v>WG01</v>
      </c>
      <c r="B2762" t="s">
        <v>2939</v>
      </c>
      <c r="C2762" s="2" t="s">
        <v>1350</v>
      </c>
      <c r="D2762" s="10"/>
      <c r="E2762" s="10"/>
      <c r="G2762" s="19" t="s">
        <v>5008</v>
      </c>
      <c r="H2762" s="19"/>
      <c r="K2762" s="2" t="str">
        <f t="shared" si="505"/>
        <v>11L0004788645</v>
      </c>
      <c r="L2762" s="7" t="str">
        <f t="shared" si="514"/>
        <v>2001/01/01</v>
      </c>
      <c r="M2762" s="7" t="str">
        <f t="shared" si="515"/>
        <v>2199/12/31</v>
      </c>
      <c r="N2762" s="2" t="str">
        <f t="shared" si="506"/>
        <v/>
      </c>
      <c r="O2762" s="13">
        <v>0</v>
      </c>
      <c r="P2762" s="15"/>
      <c r="Q2762" s="13">
        <v>15</v>
      </c>
      <c r="R2762" s="18"/>
      <c r="S2762" s="18">
        <v>100000000</v>
      </c>
      <c r="T2762" s="2"/>
      <c r="U2762" s="2"/>
      <c r="V2762" s="2"/>
      <c r="W2762" s="2"/>
      <c r="X2762" s="2"/>
      <c r="Y2762" s="2"/>
      <c r="Z2762" s="2"/>
      <c r="AA2762" s="13">
        <v>1</v>
      </c>
      <c r="AB2762" s="13">
        <f t="shared" si="507"/>
        <v>0</v>
      </c>
      <c r="AC2762" s="13">
        <f t="shared" si="508"/>
        <v>0</v>
      </c>
      <c r="AD2762" s="15"/>
      <c r="AE2762" s="15"/>
      <c r="AF2762" s="13" t="str">
        <f t="shared" si="509"/>
        <v>1</v>
      </c>
      <c r="AG2762" s="15"/>
      <c r="AH2762" s="15"/>
      <c r="AI2762" s="15"/>
      <c r="AJ2762" s="14"/>
      <c r="AK2762" s="15" cm="1">
        <f t="array" ref="AK2762">_xlfn.IFS(B2762="","",LEFT(G2762,1)="L",1,LEFT(G2762,1)="W",1,AND(LEFT(B2762,1)="H",G2762=""),0)</f>
        <v>1</v>
      </c>
      <c r="AL2762" s="15"/>
      <c r="AM2762" s="15"/>
      <c r="AN2762" s="15"/>
      <c r="AO2762" s="15"/>
      <c r="AP2762" s="15"/>
      <c r="AQ2762" s="15"/>
      <c r="AR2762" s="15"/>
      <c r="AS2762" s="15">
        <f t="shared" si="510"/>
        <v>1</v>
      </c>
      <c r="AT2762" s="15" t="s">
        <v>115</v>
      </c>
      <c r="AU2762" s="13" t="str">
        <f t="shared" si="511"/>
        <v>0</v>
      </c>
      <c r="AV2762" s="15"/>
      <c r="AW2762" s="15"/>
      <c r="AX2762" s="15"/>
      <c r="AY2762" s="15"/>
      <c r="AZ2762" s="14"/>
      <c r="BA2762" s="15"/>
      <c r="BB2762" s="15"/>
      <c r="BC2762" s="15"/>
      <c r="BD2762" s="13" t="str">
        <f t="shared" si="512"/>
        <v>0</v>
      </c>
      <c r="BE2762" s="2"/>
      <c r="BF2762" s="2"/>
      <c r="BG2762" s="2"/>
      <c r="BH2762" s="2"/>
      <c r="BI2762" s="2"/>
      <c r="BJ2762" s="2"/>
      <c r="BK2762" s="2" t="s">
        <v>1372</v>
      </c>
      <c r="BL2762" s="10" t="s">
        <v>1373</v>
      </c>
      <c r="BM2762" t="str" cm="1">
        <f t="array" ref="BM2762">_xlfn.IFS(LEFT(G2762,1)="L","外注品",LEFT(G2762,1)="W","内製品",G2762="","購買品")</f>
        <v>外注品</v>
      </c>
    </row>
    <row r="2763" spans="1:65">
      <c r="A2763" s="2" t="str">
        <f t="shared" si="513"/>
        <v>WG01</v>
      </c>
      <c r="B2763" t="s">
        <v>2940</v>
      </c>
      <c r="C2763" s="2" t="s">
        <v>1350</v>
      </c>
      <c r="D2763" s="10"/>
      <c r="E2763" s="10"/>
      <c r="G2763" s="19" t="s">
        <v>5008</v>
      </c>
      <c r="H2763" s="19"/>
      <c r="K2763" s="2" t="str">
        <f t="shared" si="505"/>
        <v>11L0004788646</v>
      </c>
      <c r="L2763" s="7" t="str">
        <f t="shared" si="514"/>
        <v>2001/01/01</v>
      </c>
      <c r="M2763" s="7" t="str">
        <f t="shared" si="515"/>
        <v>2199/12/31</v>
      </c>
      <c r="N2763" s="2" t="str">
        <f t="shared" si="506"/>
        <v/>
      </c>
      <c r="O2763" s="13">
        <v>0</v>
      </c>
      <c r="P2763" s="15"/>
      <c r="Q2763" s="13">
        <v>15</v>
      </c>
      <c r="R2763" s="18"/>
      <c r="S2763" s="18">
        <v>100000000</v>
      </c>
      <c r="T2763" s="2"/>
      <c r="U2763" s="2"/>
      <c r="V2763" s="2"/>
      <c r="W2763" s="2"/>
      <c r="X2763" s="2"/>
      <c r="Y2763" s="2"/>
      <c r="Z2763" s="2"/>
      <c r="AA2763" s="13">
        <v>1</v>
      </c>
      <c r="AB2763" s="13">
        <f t="shared" si="507"/>
        <v>0</v>
      </c>
      <c r="AC2763" s="13">
        <f t="shared" si="508"/>
        <v>0</v>
      </c>
      <c r="AD2763" s="15"/>
      <c r="AE2763" s="15"/>
      <c r="AF2763" s="13" t="str">
        <f t="shared" si="509"/>
        <v>1</v>
      </c>
      <c r="AG2763" s="15"/>
      <c r="AH2763" s="15"/>
      <c r="AI2763" s="15"/>
      <c r="AJ2763" s="14"/>
      <c r="AK2763" s="15" cm="1">
        <f t="array" ref="AK2763">_xlfn.IFS(B2763="","",LEFT(G2763,1)="L",1,LEFT(G2763,1)="W",1,AND(LEFT(B2763,1)="H",G2763=""),0)</f>
        <v>1</v>
      </c>
      <c r="AL2763" s="15"/>
      <c r="AM2763" s="15"/>
      <c r="AN2763" s="15"/>
      <c r="AO2763" s="15"/>
      <c r="AP2763" s="15"/>
      <c r="AQ2763" s="15"/>
      <c r="AR2763" s="15"/>
      <c r="AS2763" s="15">
        <f t="shared" si="510"/>
        <v>1</v>
      </c>
      <c r="AT2763" s="15" t="s">
        <v>115</v>
      </c>
      <c r="AU2763" s="13" t="str">
        <f t="shared" si="511"/>
        <v>0</v>
      </c>
      <c r="AV2763" s="15"/>
      <c r="AW2763" s="15"/>
      <c r="AX2763" s="15"/>
      <c r="AY2763" s="15"/>
      <c r="AZ2763" s="14"/>
      <c r="BA2763" s="15"/>
      <c r="BB2763" s="15"/>
      <c r="BC2763" s="15"/>
      <c r="BD2763" s="13" t="str">
        <f t="shared" si="512"/>
        <v>0</v>
      </c>
      <c r="BE2763" s="2"/>
      <c r="BF2763" s="2"/>
      <c r="BG2763" s="2"/>
      <c r="BH2763" s="2"/>
      <c r="BI2763" s="2"/>
      <c r="BJ2763" s="2"/>
      <c r="BK2763" s="2" t="s">
        <v>1372</v>
      </c>
      <c r="BL2763" s="10" t="s">
        <v>1373</v>
      </c>
      <c r="BM2763" t="str" cm="1">
        <f t="array" ref="BM2763">_xlfn.IFS(LEFT(G2763,1)="L","外注品",LEFT(G2763,1)="W","内製品",G2763="","購買品")</f>
        <v>外注品</v>
      </c>
    </row>
    <row r="2764" spans="1:65">
      <c r="A2764" s="2" t="str">
        <f t="shared" si="513"/>
        <v>WG01</v>
      </c>
      <c r="B2764" t="s">
        <v>2941</v>
      </c>
      <c r="C2764" s="2" t="s">
        <v>1350</v>
      </c>
      <c r="D2764" s="10"/>
      <c r="E2764" s="10"/>
      <c r="G2764" s="19" t="s">
        <v>5008</v>
      </c>
      <c r="H2764" s="19"/>
      <c r="K2764" s="2" t="str">
        <f t="shared" si="505"/>
        <v>11L0004788647</v>
      </c>
      <c r="L2764" s="7" t="str">
        <f t="shared" si="514"/>
        <v>2001/01/01</v>
      </c>
      <c r="M2764" s="7" t="str">
        <f t="shared" si="515"/>
        <v>2199/12/31</v>
      </c>
      <c r="N2764" s="2" t="str">
        <f t="shared" si="506"/>
        <v/>
      </c>
      <c r="O2764" s="13">
        <v>0</v>
      </c>
      <c r="P2764" s="15"/>
      <c r="Q2764" s="13">
        <v>15</v>
      </c>
      <c r="R2764" s="18"/>
      <c r="S2764" s="18">
        <v>100000000</v>
      </c>
      <c r="T2764" s="2"/>
      <c r="U2764" s="2"/>
      <c r="V2764" s="2"/>
      <c r="W2764" s="2"/>
      <c r="X2764" s="2"/>
      <c r="Y2764" s="2"/>
      <c r="Z2764" s="2"/>
      <c r="AA2764" s="13">
        <v>1</v>
      </c>
      <c r="AB2764" s="13">
        <f t="shared" si="507"/>
        <v>0</v>
      </c>
      <c r="AC2764" s="13">
        <f t="shared" si="508"/>
        <v>0</v>
      </c>
      <c r="AD2764" s="15"/>
      <c r="AE2764" s="15"/>
      <c r="AF2764" s="13" t="str">
        <f t="shared" si="509"/>
        <v>1</v>
      </c>
      <c r="AG2764" s="15"/>
      <c r="AH2764" s="15"/>
      <c r="AI2764" s="15"/>
      <c r="AJ2764" s="14"/>
      <c r="AK2764" s="15" cm="1">
        <f t="array" ref="AK2764">_xlfn.IFS(B2764="","",LEFT(G2764,1)="L",1,LEFT(G2764,1)="W",1,AND(LEFT(B2764,1)="H",G2764=""),0)</f>
        <v>1</v>
      </c>
      <c r="AL2764" s="15"/>
      <c r="AM2764" s="15"/>
      <c r="AN2764" s="15"/>
      <c r="AO2764" s="15"/>
      <c r="AP2764" s="15"/>
      <c r="AQ2764" s="15"/>
      <c r="AR2764" s="15"/>
      <c r="AS2764" s="15">
        <f t="shared" si="510"/>
        <v>1</v>
      </c>
      <c r="AT2764" s="15" t="s">
        <v>115</v>
      </c>
      <c r="AU2764" s="13" t="str">
        <f t="shared" si="511"/>
        <v>0</v>
      </c>
      <c r="AV2764" s="15"/>
      <c r="AW2764" s="15"/>
      <c r="AX2764" s="15"/>
      <c r="AY2764" s="15"/>
      <c r="AZ2764" s="14"/>
      <c r="BA2764" s="15"/>
      <c r="BB2764" s="15"/>
      <c r="BC2764" s="15"/>
      <c r="BD2764" s="13" t="str">
        <f t="shared" si="512"/>
        <v>0</v>
      </c>
      <c r="BE2764" s="2"/>
      <c r="BF2764" s="2"/>
      <c r="BG2764" s="2"/>
      <c r="BH2764" s="2"/>
      <c r="BI2764" s="2"/>
      <c r="BJ2764" s="2"/>
      <c r="BK2764" s="2" t="s">
        <v>1372</v>
      </c>
      <c r="BL2764" s="10" t="s">
        <v>1373</v>
      </c>
      <c r="BM2764" t="str" cm="1">
        <f t="array" ref="BM2764">_xlfn.IFS(LEFT(G2764,1)="L","外注品",LEFT(G2764,1)="W","内製品",G2764="","購買品")</f>
        <v>外注品</v>
      </c>
    </row>
    <row r="2765" spans="1:65">
      <c r="A2765" s="2" t="str">
        <f t="shared" si="513"/>
        <v>WG01</v>
      </c>
      <c r="B2765" t="s">
        <v>2942</v>
      </c>
      <c r="C2765" s="2" t="s">
        <v>1350</v>
      </c>
      <c r="D2765" s="10"/>
      <c r="E2765" s="10"/>
      <c r="G2765" s="19" t="s">
        <v>5008</v>
      </c>
      <c r="H2765" s="19"/>
      <c r="K2765" s="2" t="str">
        <f t="shared" si="505"/>
        <v>11L0004788648</v>
      </c>
      <c r="L2765" s="7" t="str">
        <f t="shared" si="514"/>
        <v>2001/01/01</v>
      </c>
      <c r="M2765" s="7" t="str">
        <f t="shared" si="515"/>
        <v>2199/12/31</v>
      </c>
      <c r="N2765" s="2" t="str">
        <f t="shared" si="506"/>
        <v/>
      </c>
      <c r="O2765" s="13">
        <v>0</v>
      </c>
      <c r="P2765" s="15"/>
      <c r="Q2765" s="13">
        <v>15</v>
      </c>
      <c r="R2765" s="18"/>
      <c r="S2765" s="18">
        <v>100000000</v>
      </c>
      <c r="T2765" s="2"/>
      <c r="U2765" s="2"/>
      <c r="V2765" s="2"/>
      <c r="W2765" s="2"/>
      <c r="X2765" s="2"/>
      <c r="Y2765" s="2"/>
      <c r="Z2765" s="2"/>
      <c r="AA2765" s="13">
        <v>1</v>
      </c>
      <c r="AB2765" s="13">
        <f t="shared" si="507"/>
        <v>0</v>
      </c>
      <c r="AC2765" s="13">
        <f t="shared" si="508"/>
        <v>0</v>
      </c>
      <c r="AD2765" s="15"/>
      <c r="AE2765" s="15"/>
      <c r="AF2765" s="13" t="str">
        <f t="shared" si="509"/>
        <v>1</v>
      </c>
      <c r="AG2765" s="15"/>
      <c r="AH2765" s="15"/>
      <c r="AI2765" s="15"/>
      <c r="AJ2765" s="14"/>
      <c r="AK2765" s="15" cm="1">
        <f t="array" ref="AK2765">_xlfn.IFS(B2765="","",LEFT(G2765,1)="L",1,LEFT(G2765,1)="W",1,AND(LEFT(B2765,1)="H",G2765=""),0)</f>
        <v>1</v>
      </c>
      <c r="AL2765" s="15"/>
      <c r="AM2765" s="15"/>
      <c r="AN2765" s="15"/>
      <c r="AO2765" s="15"/>
      <c r="AP2765" s="15"/>
      <c r="AQ2765" s="15"/>
      <c r="AR2765" s="15"/>
      <c r="AS2765" s="15">
        <f t="shared" si="510"/>
        <v>1</v>
      </c>
      <c r="AT2765" s="15" t="s">
        <v>115</v>
      </c>
      <c r="AU2765" s="13" t="str">
        <f t="shared" si="511"/>
        <v>0</v>
      </c>
      <c r="AV2765" s="15"/>
      <c r="AW2765" s="15"/>
      <c r="AX2765" s="15"/>
      <c r="AY2765" s="15"/>
      <c r="AZ2765" s="14"/>
      <c r="BA2765" s="15"/>
      <c r="BB2765" s="15"/>
      <c r="BC2765" s="15"/>
      <c r="BD2765" s="13" t="str">
        <f t="shared" si="512"/>
        <v>0</v>
      </c>
      <c r="BE2765" s="2"/>
      <c r="BF2765" s="2"/>
      <c r="BG2765" s="2"/>
      <c r="BH2765" s="2"/>
      <c r="BI2765" s="2"/>
      <c r="BJ2765" s="2"/>
      <c r="BK2765" s="2" t="s">
        <v>1372</v>
      </c>
      <c r="BL2765" s="10" t="s">
        <v>1373</v>
      </c>
      <c r="BM2765" t="str" cm="1">
        <f t="array" ref="BM2765">_xlfn.IFS(LEFT(G2765,1)="L","外注品",LEFT(G2765,1)="W","内製品",G2765="","購買品")</f>
        <v>外注品</v>
      </c>
    </row>
    <row r="2766" spans="1:65">
      <c r="A2766" s="2" t="str">
        <f t="shared" si="513"/>
        <v>WG01</v>
      </c>
      <c r="B2766" t="s">
        <v>2943</v>
      </c>
      <c r="C2766" s="2" t="s">
        <v>1350</v>
      </c>
      <c r="D2766" s="10"/>
      <c r="E2766" s="10"/>
      <c r="G2766" s="19" t="s">
        <v>5008</v>
      </c>
      <c r="H2766" s="19"/>
      <c r="K2766" s="2" t="str">
        <f t="shared" si="505"/>
        <v>11L0004788649</v>
      </c>
      <c r="L2766" s="7" t="str">
        <f t="shared" si="514"/>
        <v>2001/01/01</v>
      </c>
      <c r="M2766" s="7" t="str">
        <f t="shared" si="515"/>
        <v>2199/12/31</v>
      </c>
      <c r="N2766" s="2" t="str">
        <f t="shared" si="506"/>
        <v/>
      </c>
      <c r="O2766" s="13">
        <v>0</v>
      </c>
      <c r="P2766" s="15"/>
      <c r="Q2766" s="13">
        <v>15</v>
      </c>
      <c r="R2766" s="18"/>
      <c r="S2766" s="18">
        <v>100000000</v>
      </c>
      <c r="T2766" s="2"/>
      <c r="U2766" s="2"/>
      <c r="V2766" s="2"/>
      <c r="W2766" s="2"/>
      <c r="X2766" s="2"/>
      <c r="Y2766" s="2"/>
      <c r="Z2766" s="2"/>
      <c r="AA2766" s="13">
        <v>1</v>
      </c>
      <c r="AB2766" s="13">
        <f t="shared" si="507"/>
        <v>0</v>
      </c>
      <c r="AC2766" s="13">
        <f t="shared" si="508"/>
        <v>0</v>
      </c>
      <c r="AD2766" s="15"/>
      <c r="AE2766" s="15"/>
      <c r="AF2766" s="13" t="str">
        <f t="shared" si="509"/>
        <v>1</v>
      </c>
      <c r="AG2766" s="15"/>
      <c r="AH2766" s="15"/>
      <c r="AI2766" s="15"/>
      <c r="AJ2766" s="14"/>
      <c r="AK2766" s="15" cm="1">
        <f t="array" ref="AK2766">_xlfn.IFS(B2766="","",LEFT(G2766,1)="L",1,LEFT(G2766,1)="W",1,AND(LEFT(B2766,1)="H",G2766=""),0)</f>
        <v>1</v>
      </c>
      <c r="AL2766" s="15"/>
      <c r="AM2766" s="15"/>
      <c r="AN2766" s="15"/>
      <c r="AO2766" s="15"/>
      <c r="AP2766" s="15"/>
      <c r="AQ2766" s="15"/>
      <c r="AR2766" s="15"/>
      <c r="AS2766" s="15">
        <f t="shared" si="510"/>
        <v>1</v>
      </c>
      <c r="AT2766" s="15" t="s">
        <v>115</v>
      </c>
      <c r="AU2766" s="13" t="str">
        <f t="shared" si="511"/>
        <v>0</v>
      </c>
      <c r="AV2766" s="15"/>
      <c r="AW2766" s="15"/>
      <c r="AX2766" s="15"/>
      <c r="AY2766" s="15"/>
      <c r="AZ2766" s="14"/>
      <c r="BA2766" s="15"/>
      <c r="BB2766" s="15"/>
      <c r="BC2766" s="15"/>
      <c r="BD2766" s="13" t="str">
        <f t="shared" si="512"/>
        <v>0</v>
      </c>
      <c r="BE2766" s="2"/>
      <c r="BF2766" s="2"/>
      <c r="BG2766" s="2"/>
      <c r="BH2766" s="2"/>
      <c r="BI2766" s="2"/>
      <c r="BJ2766" s="2"/>
      <c r="BK2766" s="2" t="s">
        <v>1372</v>
      </c>
      <c r="BL2766" s="10" t="s">
        <v>1373</v>
      </c>
      <c r="BM2766" t="str" cm="1">
        <f t="array" ref="BM2766">_xlfn.IFS(LEFT(G2766,1)="L","外注品",LEFT(G2766,1)="W","内製品",G2766="","購買品")</f>
        <v>外注品</v>
      </c>
    </row>
    <row r="2767" spans="1:65">
      <c r="A2767" s="2" t="str">
        <f t="shared" si="513"/>
        <v>WG01</v>
      </c>
      <c r="B2767" t="s">
        <v>2944</v>
      </c>
      <c r="C2767" s="2" t="s">
        <v>1350</v>
      </c>
      <c r="D2767" s="10"/>
      <c r="E2767" s="10"/>
      <c r="G2767" s="19" t="s">
        <v>5008</v>
      </c>
      <c r="H2767" s="19"/>
      <c r="K2767" s="2" t="str">
        <f t="shared" si="505"/>
        <v>11L0004788650</v>
      </c>
      <c r="L2767" s="7" t="str">
        <f t="shared" si="514"/>
        <v>2001/01/01</v>
      </c>
      <c r="M2767" s="7" t="str">
        <f t="shared" si="515"/>
        <v>2199/12/31</v>
      </c>
      <c r="N2767" s="2" t="str">
        <f t="shared" si="506"/>
        <v/>
      </c>
      <c r="O2767" s="13">
        <v>0</v>
      </c>
      <c r="P2767" s="15"/>
      <c r="Q2767" s="13">
        <v>15</v>
      </c>
      <c r="R2767" s="18"/>
      <c r="S2767" s="18">
        <v>100000000</v>
      </c>
      <c r="T2767" s="2"/>
      <c r="U2767" s="2"/>
      <c r="V2767" s="2"/>
      <c r="W2767" s="2"/>
      <c r="X2767" s="2"/>
      <c r="Y2767" s="2"/>
      <c r="Z2767" s="2"/>
      <c r="AA2767" s="13">
        <v>1</v>
      </c>
      <c r="AB2767" s="13">
        <f t="shared" si="507"/>
        <v>0</v>
      </c>
      <c r="AC2767" s="13">
        <f t="shared" si="508"/>
        <v>0</v>
      </c>
      <c r="AD2767" s="15"/>
      <c r="AE2767" s="15"/>
      <c r="AF2767" s="13" t="str">
        <f t="shared" si="509"/>
        <v>1</v>
      </c>
      <c r="AG2767" s="15"/>
      <c r="AH2767" s="15"/>
      <c r="AI2767" s="15"/>
      <c r="AJ2767" s="14"/>
      <c r="AK2767" s="15" cm="1">
        <f t="array" ref="AK2767">_xlfn.IFS(B2767="","",LEFT(G2767,1)="L",1,LEFT(G2767,1)="W",1,AND(LEFT(B2767,1)="H",G2767=""),0)</f>
        <v>1</v>
      </c>
      <c r="AL2767" s="15"/>
      <c r="AM2767" s="15"/>
      <c r="AN2767" s="15"/>
      <c r="AO2767" s="15"/>
      <c r="AP2767" s="15"/>
      <c r="AQ2767" s="15"/>
      <c r="AR2767" s="15"/>
      <c r="AS2767" s="15">
        <f t="shared" si="510"/>
        <v>1</v>
      </c>
      <c r="AT2767" s="15" t="s">
        <v>115</v>
      </c>
      <c r="AU2767" s="13" t="str">
        <f t="shared" si="511"/>
        <v>0</v>
      </c>
      <c r="AV2767" s="15"/>
      <c r="AW2767" s="15"/>
      <c r="AX2767" s="15"/>
      <c r="AY2767" s="15"/>
      <c r="AZ2767" s="14"/>
      <c r="BA2767" s="15"/>
      <c r="BB2767" s="15"/>
      <c r="BC2767" s="15"/>
      <c r="BD2767" s="13" t="str">
        <f t="shared" si="512"/>
        <v>0</v>
      </c>
      <c r="BE2767" s="2"/>
      <c r="BF2767" s="2"/>
      <c r="BG2767" s="2"/>
      <c r="BH2767" s="2"/>
      <c r="BI2767" s="2"/>
      <c r="BJ2767" s="2"/>
      <c r="BK2767" s="2" t="s">
        <v>1372</v>
      </c>
      <c r="BL2767" s="10" t="s">
        <v>1373</v>
      </c>
      <c r="BM2767" t="str" cm="1">
        <f t="array" ref="BM2767">_xlfn.IFS(LEFT(G2767,1)="L","外注品",LEFT(G2767,1)="W","内製品",G2767="","購買品")</f>
        <v>外注品</v>
      </c>
    </row>
    <row r="2768" spans="1:65">
      <c r="A2768" s="2" t="str">
        <f t="shared" si="513"/>
        <v>WG01</v>
      </c>
      <c r="B2768" t="s">
        <v>2945</v>
      </c>
      <c r="C2768" s="2" t="s">
        <v>1350</v>
      </c>
      <c r="D2768" s="10"/>
      <c r="E2768" s="10"/>
      <c r="G2768" s="19" t="s">
        <v>5008</v>
      </c>
      <c r="H2768" s="19"/>
      <c r="K2768" s="2" t="str">
        <f t="shared" si="505"/>
        <v>11L0004788651</v>
      </c>
      <c r="L2768" s="7" t="str">
        <f t="shared" si="514"/>
        <v>2001/01/01</v>
      </c>
      <c r="M2768" s="7" t="str">
        <f t="shared" si="515"/>
        <v>2199/12/31</v>
      </c>
      <c r="N2768" s="2" t="str">
        <f t="shared" si="506"/>
        <v/>
      </c>
      <c r="O2768" s="13">
        <v>0</v>
      </c>
      <c r="P2768" s="15"/>
      <c r="Q2768" s="13">
        <v>15</v>
      </c>
      <c r="R2768" s="18"/>
      <c r="S2768" s="18">
        <v>100000000</v>
      </c>
      <c r="T2768" s="2"/>
      <c r="U2768" s="2"/>
      <c r="V2768" s="2"/>
      <c r="W2768" s="2"/>
      <c r="X2768" s="2"/>
      <c r="Y2768" s="2"/>
      <c r="Z2768" s="2"/>
      <c r="AA2768" s="13">
        <v>1</v>
      </c>
      <c r="AB2768" s="13">
        <f t="shared" si="507"/>
        <v>0</v>
      </c>
      <c r="AC2768" s="13">
        <f t="shared" si="508"/>
        <v>0</v>
      </c>
      <c r="AD2768" s="15"/>
      <c r="AE2768" s="15"/>
      <c r="AF2768" s="13" t="str">
        <f t="shared" si="509"/>
        <v>1</v>
      </c>
      <c r="AG2768" s="15"/>
      <c r="AH2768" s="15"/>
      <c r="AI2768" s="15"/>
      <c r="AJ2768" s="14"/>
      <c r="AK2768" s="15" cm="1">
        <f t="array" ref="AK2768">_xlfn.IFS(B2768="","",LEFT(G2768,1)="L",1,LEFT(G2768,1)="W",1,AND(LEFT(B2768,1)="H",G2768=""),0)</f>
        <v>1</v>
      </c>
      <c r="AL2768" s="15"/>
      <c r="AM2768" s="15"/>
      <c r="AN2768" s="15"/>
      <c r="AO2768" s="15"/>
      <c r="AP2768" s="15"/>
      <c r="AQ2768" s="15"/>
      <c r="AR2768" s="15"/>
      <c r="AS2768" s="15">
        <f t="shared" si="510"/>
        <v>1</v>
      </c>
      <c r="AT2768" s="15" t="s">
        <v>115</v>
      </c>
      <c r="AU2768" s="13" t="str">
        <f t="shared" si="511"/>
        <v>0</v>
      </c>
      <c r="AV2768" s="15"/>
      <c r="AW2768" s="15"/>
      <c r="AX2768" s="15"/>
      <c r="AY2768" s="15"/>
      <c r="AZ2768" s="14"/>
      <c r="BA2768" s="15"/>
      <c r="BB2768" s="15"/>
      <c r="BC2768" s="15"/>
      <c r="BD2768" s="13" t="str">
        <f t="shared" si="512"/>
        <v>0</v>
      </c>
      <c r="BE2768" s="2"/>
      <c r="BF2768" s="2"/>
      <c r="BG2768" s="2"/>
      <c r="BH2768" s="2"/>
      <c r="BI2768" s="2"/>
      <c r="BJ2768" s="2"/>
      <c r="BK2768" s="2" t="s">
        <v>1372</v>
      </c>
      <c r="BL2768" s="10" t="s">
        <v>1373</v>
      </c>
      <c r="BM2768" t="str" cm="1">
        <f t="array" ref="BM2768">_xlfn.IFS(LEFT(G2768,1)="L","外注品",LEFT(G2768,1)="W","内製品",G2768="","購買品")</f>
        <v>外注品</v>
      </c>
    </row>
    <row r="2769" spans="1:65">
      <c r="A2769" s="2" t="str">
        <f t="shared" si="513"/>
        <v>WG01</v>
      </c>
      <c r="B2769" t="s">
        <v>2946</v>
      </c>
      <c r="C2769" s="2" t="s">
        <v>1350</v>
      </c>
      <c r="D2769" s="10"/>
      <c r="E2769" s="10"/>
      <c r="G2769" s="19" t="s">
        <v>5008</v>
      </c>
      <c r="H2769" s="19"/>
      <c r="K2769" s="2" t="str">
        <f t="shared" si="505"/>
        <v>11L0004788652</v>
      </c>
      <c r="L2769" s="7" t="str">
        <f t="shared" si="514"/>
        <v>2001/01/01</v>
      </c>
      <c r="M2769" s="7" t="str">
        <f t="shared" si="515"/>
        <v>2199/12/31</v>
      </c>
      <c r="N2769" s="2" t="str">
        <f t="shared" si="506"/>
        <v/>
      </c>
      <c r="O2769" s="13">
        <v>0</v>
      </c>
      <c r="P2769" s="15"/>
      <c r="Q2769" s="13">
        <v>15</v>
      </c>
      <c r="R2769" s="18"/>
      <c r="S2769" s="18">
        <v>100000000</v>
      </c>
      <c r="T2769" s="2"/>
      <c r="U2769" s="2"/>
      <c r="V2769" s="2"/>
      <c r="W2769" s="2"/>
      <c r="X2769" s="2"/>
      <c r="Y2769" s="2"/>
      <c r="Z2769" s="2"/>
      <c r="AA2769" s="13">
        <v>1</v>
      </c>
      <c r="AB2769" s="13">
        <f t="shared" si="507"/>
        <v>0</v>
      </c>
      <c r="AC2769" s="13">
        <f t="shared" si="508"/>
        <v>0</v>
      </c>
      <c r="AD2769" s="15"/>
      <c r="AE2769" s="15"/>
      <c r="AF2769" s="13" t="str">
        <f t="shared" si="509"/>
        <v>1</v>
      </c>
      <c r="AG2769" s="15"/>
      <c r="AH2769" s="15"/>
      <c r="AI2769" s="15"/>
      <c r="AJ2769" s="14"/>
      <c r="AK2769" s="15" cm="1">
        <f t="array" ref="AK2769">_xlfn.IFS(B2769="","",LEFT(G2769,1)="L",1,LEFT(G2769,1)="W",1,AND(LEFT(B2769,1)="H",G2769=""),0)</f>
        <v>1</v>
      </c>
      <c r="AL2769" s="15"/>
      <c r="AM2769" s="15"/>
      <c r="AN2769" s="15"/>
      <c r="AO2769" s="15"/>
      <c r="AP2769" s="15"/>
      <c r="AQ2769" s="15"/>
      <c r="AR2769" s="15"/>
      <c r="AS2769" s="15">
        <f t="shared" si="510"/>
        <v>1</v>
      </c>
      <c r="AT2769" s="15" t="s">
        <v>115</v>
      </c>
      <c r="AU2769" s="13" t="str">
        <f t="shared" si="511"/>
        <v>0</v>
      </c>
      <c r="AV2769" s="15"/>
      <c r="AW2769" s="15"/>
      <c r="AX2769" s="15"/>
      <c r="AY2769" s="15"/>
      <c r="AZ2769" s="14"/>
      <c r="BA2769" s="15"/>
      <c r="BB2769" s="15"/>
      <c r="BC2769" s="15"/>
      <c r="BD2769" s="13" t="str">
        <f t="shared" si="512"/>
        <v>0</v>
      </c>
      <c r="BE2769" s="2"/>
      <c r="BF2769" s="2"/>
      <c r="BG2769" s="2"/>
      <c r="BH2769" s="2"/>
      <c r="BI2769" s="2"/>
      <c r="BJ2769" s="2"/>
      <c r="BK2769" s="2" t="s">
        <v>1372</v>
      </c>
      <c r="BL2769" s="10" t="s">
        <v>1373</v>
      </c>
      <c r="BM2769" t="str" cm="1">
        <f t="array" ref="BM2769">_xlfn.IFS(LEFT(G2769,1)="L","外注品",LEFT(G2769,1)="W","内製品",G2769="","購買品")</f>
        <v>外注品</v>
      </c>
    </row>
    <row r="2770" spans="1:65">
      <c r="A2770" s="2" t="str">
        <f t="shared" si="513"/>
        <v>WG01</v>
      </c>
      <c r="B2770" t="s">
        <v>2947</v>
      </c>
      <c r="C2770" s="2" t="s">
        <v>1350</v>
      </c>
      <c r="D2770" s="10"/>
      <c r="E2770" s="10"/>
      <c r="G2770" s="19" t="s">
        <v>5008</v>
      </c>
      <c r="H2770" s="19"/>
      <c r="K2770" s="2" t="str">
        <f t="shared" si="505"/>
        <v>11L0004788653</v>
      </c>
      <c r="L2770" s="7" t="str">
        <f t="shared" si="514"/>
        <v>2001/01/01</v>
      </c>
      <c r="M2770" s="7" t="str">
        <f t="shared" si="515"/>
        <v>2199/12/31</v>
      </c>
      <c r="N2770" s="2" t="str">
        <f t="shared" si="506"/>
        <v/>
      </c>
      <c r="O2770" s="13">
        <v>0</v>
      </c>
      <c r="P2770" s="15"/>
      <c r="Q2770" s="13">
        <v>15</v>
      </c>
      <c r="R2770" s="18"/>
      <c r="S2770" s="18">
        <v>100000000</v>
      </c>
      <c r="T2770" s="2"/>
      <c r="U2770" s="2"/>
      <c r="V2770" s="2"/>
      <c r="W2770" s="2"/>
      <c r="X2770" s="2"/>
      <c r="Y2770" s="2"/>
      <c r="Z2770" s="2"/>
      <c r="AA2770" s="13">
        <v>1</v>
      </c>
      <c r="AB2770" s="13">
        <f t="shared" si="507"/>
        <v>0</v>
      </c>
      <c r="AC2770" s="13">
        <f t="shared" si="508"/>
        <v>0</v>
      </c>
      <c r="AD2770" s="15"/>
      <c r="AE2770" s="15"/>
      <c r="AF2770" s="13" t="str">
        <f t="shared" si="509"/>
        <v>1</v>
      </c>
      <c r="AG2770" s="15"/>
      <c r="AH2770" s="15"/>
      <c r="AI2770" s="15"/>
      <c r="AJ2770" s="14"/>
      <c r="AK2770" s="15" cm="1">
        <f t="array" ref="AK2770">_xlfn.IFS(B2770="","",LEFT(G2770,1)="L",1,LEFT(G2770,1)="W",1,AND(LEFT(B2770,1)="H",G2770=""),0)</f>
        <v>1</v>
      </c>
      <c r="AL2770" s="15"/>
      <c r="AM2770" s="15"/>
      <c r="AN2770" s="15"/>
      <c r="AO2770" s="15"/>
      <c r="AP2770" s="15"/>
      <c r="AQ2770" s="15"/>
      <c r="AR2770" s="15"/>
      <c r="AS2770" s="15">
        <f t="shared" si="510"/>
        <v>1</v>
      </c>
      <c r="AT2770" s="15" t="s">
        <v>115</v>
      </c>
      <c r="AU2770" s="13" t="str">
        <f t="shared" si="511"/>
        <v>0</v>
      </c>
      <c r="AV2770" s="15"/>
      <c r="AW2770" s="15"/>
      <c r="AX2770" s="15"/>
      <c r="AY2770" s="15"/>
      <c r="AZ2770" s="14"/>
      <c r="BA2770" s="15"/>
      <c r="BB2770" s="15"/>
      <c r="BC2770" s="15"/>
      <c r="BD2770" s="13" t="str">
        <f t="shared" si="512"/>
        <v>0</v>
      </c>
      <c r="BE2770" s="2"/>
      <c r="BF2770" s="2"/>
      <c r="BG2770" s="2"/>
      <c r="BH2770" s="2"/>
      <c r="BI2770" s="2"/>
      <c r="BJ2770" s="2"/>
      <c r="BK2770" s="2" t="s">
        <v>1372</v>
      </c>
      <c r="BL2770" s="10" t="s">
        <v>1373</v>
      </c>
      <c r="BM2770" t="str" cm="1">
        <f t="array" ref="BM2770">_xlfn.IFS(LEFT(G2770,1)="L","外注品",LEFT(G2770,1)="W","内製品",G2770="","購買品")</f>
        <v>外注品</v>
      </c>
    </row>
    <row r="2771" spans="1:65">
      <c r="A2771" s="2" t="str">
        <f t="shared" si="513"/>
        <v>WG01</v>
      </c>
      <c r="B2771" t="s">
        <v>2948</v>
      </c>
      <c r="C2771" s="2" t="s">
        <v>1350</v>
      </c>
      <c r="D2771" s="10"/>
      <c r="E2771" s="10"/>
      <c r="G2771" s="19" t="s">
        <v>5008</v>
      </c>
      <c r="H2771" s="19"/>
      <c r="K2771" s="2" t="str">
        <f t="shared" si="505"/>
        <v>11L0004788654</v>
      </c>
      <c r="L2771" s="7" t="str">
        <f t="shared" si="514"/>
        <v>2001/01/01</v>
      </c>
      <c r="M2771" s="7" t="str">
        <f t="shared" si="515"/>
        <v>2199/12/31</v>
      </c>
      <c r="N2771" s="2" t="str">
        <f t="shared" si="506"/>
        <v/>
      </c>
      <c r="O2771" s="13">
        <v>0</v>
      </c>
      <c r="P2771" s="15"/>
      <c r="Q2771" s="13">
        <v>15</v>
      </c>
      <c r="R2771" s="18"/>
      <c r="S2771" s="18">
        <v>100000000</v>
      </c>
      <c r="T2771" s="2"/>
      <c r="U2771" s="2"/>
      <c r="V2771" s="2"/>
      <c r="W2771" s="2"/>
      <c r="X2771" s="2"/>
      <c r="Y2771" s="2"/>
      <c r="Z2771" s="2"/>
      <c r="AA2771" s="13">
        <v>1</v>
      </c>
      <c r="AB2771" s="13">
        <f t="shared" si="507"/>
        <v>0</v>
      </c>
      <c r="AC2771" s="13">
        <f t="shared" si="508"/>
        <v>0</v>
      </c>
      <c r="AD2771" s="15"/>
      <c r="AE2771" s="15"/>
      <c r="AF2771" s="13" t="str">
        <f t="shared" si="509"/>
        <v>1</v>
      </c>
      <c r="AG2771" s="15"/>
      <c r="AH2771" s="15"/>
      <c r="AI2771" s="15"/>
      <c r="AJ2771" s="14"/>
      <c r="AK2771" s="15" cm="1">
        <f t="array" ref="AK2771">_xlfn.IFS(B2771="","",LEFT(G2771,1)="L",1,LEFT(G2771,1)="W",1,AND(LEFT(B2771,1)="H",G2771=""),0)</f>
        <v>1</v>
      </c>
      <c r="AL2771" s="15"/>
      <c r="AM2771" s="15"/>
      <c r="AN2771" s="15"/>
      <c r="AO2771" s="15"/>
      <c r="AP2771" s="15"/>
      <c r="AQ2771" s="15"/>
      <c r="AR2771" s="15"/>
      <c r="AS2771" s="15">
        <f t="shared" si="510"/>
        <v>1</v>
      </c>
      <c r="AT2771" s="15" t="s">
        <v>115</v>
      </c>
      <c r="AU2771" s="13" t="str">
        <f t="shared" si="511"/>
        <v>0</v>
      </c>
      <c r="AV2771" s="15"/>
      <c r="AW2771" s="15"/>
      <c r="AX2771" s="15"/>
      <c r="AY2771" s="15"/>
      <c r="AZ2771" s="14"/>
      <c r="BA2771" s="15"/>
      <c r="BB2771" s="15"/>
      <c r="BC2771" s="15"/>
      <c r="BD2771" s="13" t="str">
        <f t="shared" si="512"/>
        <v>0</v>
      </c>
      <c r="BE2771" s="2"/>
      <c r="BF2771" s="2"/>
      <c r="BG2771" s="2"/>
      <c r="BH2771" s="2"/>
      <c r="BI2771" s="2"/>
      <c r="BJ2771" s="2"/>
      <c r="BK2771" s="2" t="s">
        <v>1372</v>
      </c>
      <c r="BL2771" s="10" t="s">
        <v>1373</v>
      </c>
      <c r="BM2771" t="str" cm="1">
        <f t="array" ref="BM2771">_xlfn.IFS(LEFT(G2771,1)="L","外注品",LEFT(G2771,1)="W","内製品",G2771="","購買品")</f>
        <v>外注品</v>
      </c>
    </row>
    <row r="2772" spans="1:65">
      <c r="A2772" s="2" t="str">
        <f t="shared" si="513"/>
        <v>WG01</v>
      </c>
      <c r="B2772" t="s">
        <v>2949</v>
      </c>
      <c r="C2772" s="2" t="s">
        <v>1350</v>
      </c>
      <c r="D2772" s="10"/>
      <c r="E2772" s="10"/>
      <c r="G2772" s="19" t="s">
        <v>5008</v>
      </c>
      <c r="H2772" s="19"/>
      <c r="K2772" s="2" t="str">
        <f t="shared" si="505"/>
        <v>11L0004788655</v>
      </c>
      <c r="L2772" s="7" t="str">
        <f t="shared" si="514"/>
        <v>2001/01/01</v>
      </c>
      <c r="M2772" s="7" t="str">
        <f t="shared" si="515"/>
        <v>2199/12/31</v>
      </c>
      <c r="N2772" s="2" t="str">
        <f t="shared" si="506"/>
        <v/>
      </c>
      <c r="O2772" s="13">
        <v>0</v>
      </c>
      <c r="P2772" s="15"/>
      <c r="Q2772" s="13">
        <v>15</v>
      </c>
      <c r="R2772" s="18"/>
      <c r="S2772" s="18">
        <v>100000000</v>
      </c>
      <c r="T2772" s="2"/>
      <c r="U2772" s="2"/>
      <c r="V2772" s="2"/>
      <c r="W2772" s="2"/>
      <c r="X2772" s="2"/>
      <c r="Y2772" s="2"/>
      <c r="Z2772" s="2"/>
      <c r="AA2772" s="13">
        <v>1</v>
      </c>
      <c r="AB2772" s="13">
        <f t="shared" si="507"/>
        <v>0</v>
      </c>
      <c r="AC2772" s="13">
        <f t="shared" si="508"/>
        <v>0</v>
      </c>
      <c r="AD2772" s="15"/>
      <c r="AE2772" s="15"/>
      <c r="AF2772" s="13" t="str">
        <f t="shared" si="509"/>
        <v>1</v>
      </c>
      <c r="AG2772" s="15"/>
      <c r="AH2772" s="15"/>
      <c r="AI2772" s="15"/>
      <c r="AJ2772" s="14"/>
      <c r="AK2772" s="15" cm="1">
        <f t="array" ref="AK2772">_xlfn.IFS(B2772="","",LEFT(G2772,1)="L",1,LEFT(G2772,1)="W",1,AND(LEFT(B2772,1)="H",G2772=""),0)</f>
        <v>1</v>
      </c>
      <c r="AL2772" s="15"/>
      <c r="AM2772" s="15"/>
      <c r="AN2772" s="15"/>
      <c r="AO2772" s="15"/>
      <c r="AP2772" s="15"/>
      <c r="AQ2772" s="15"/>
      <c r="AR2772" s="15"/>
      <c r="AS2772" s="15">
        <f t="shared" si="510"/>
        <v>1</v>
      </c>
      <c r="AT2772" s="15" t="s">
        <v>115</v>
      </c>
      <c r="AU2772" s="13" t="str">
        <f t="shared" si="511"/>
        <v>0</v>
      </c>
      <c r="AV2772" s="15"/>
      <c r="AW2772" s="15"/>
      <c r="AX2772" s="15"/>
      <c r="AY2772" s="15"/>
      <c r="AZ2772" s="14"/>
      <c r="BA2772" s="15"/>
      <c r="BB2772" s="15"/>
      <c r="BC2772" s="15"/>
      <c r="BD2772" s="13" t="str">
        <f t="shared" si="512"/>
        <v>0</v>
      </c>
      <c r="BE2772" s="2"/>
      <c r="BF2772" s="2"/>
      <c r="BG2772" s="2"/>
      <c r="BH2772" s="2"/>
      <c r="BI2772" s="2"/>
      <c r="BJ2772" s="2"/>
      <c r="BK2772" s="2" t="s">
        <v>1372</v>
      </c>
      <c r="BL2772" s="10" t="s">
        <v>1373</v>
      </c>
      <c r="BM2772" t="str" cm="1">
        <f t="array" ref="BM2772">_xlfn.IFS(LEFT(G2772,1)="L","外注品",LEFT(G2772,1)="W","内製品",G2772="","購買品")</f>
        <v>外注品</v>
      </c>
    </row>
    <row r="2773" spans="1:65">
      <c r="A2773" s="2" t="str">
        <f t="shared" si="513"/>
        <v>WG01</v>
      </c>
      <c r="B2773" t="s">
        <v>2950</v>
      </c>
      <c r="C2773" s="2" t="s">
        <v>1350</v>
      </c>
      <c r="D2773" s="10"/>
      <c r="E2773" s="10"/>
      <c r="G2773" s="19" t="s">
        <v>5008</v>
      </c>
      <c r="H2773" s="19"/>
      <c r="K2773" s="2" t="str">
        <f t="shared" si="505"/>
        <v>11L0004788656</v>
      </c>
      <c r="L2773" s="7" t="str">
        <f t="shared" si="514"/>
        <v>2001/01/01</v>
      </c>
      <c r="M2773" s="7" t="str">
        <f t="shared" si="515"/>
        <v>2199/12/31</v>
      </c>
      <c r="N2773" s="2" t="str">
        <f t="shared" si="506"/>
        <v/>
      </c>
      <c r="O2773" s="13">
        <v>0</v>
      </c>
      <c r="P2773" s="15"/>
      <c r="Q2773" s="13">
        <v>15</v>
      </c>
      <c r="R2773" s="18"/>
      <c r="S2773" s="18">
        <v>100000000</v>
      </c>
      <c r="T2773" s="2"/>
      <c r="U2773" s="2"/>
      <c r="V2773" s="2"/>
      <c r="W2773" s="2"/>
      <c r="X2773" s="2"/>
      <c r="Y2773" s="2"/>
      <c r="Z2773" s="2"/>
      <c r="AA2773" s="13">
        <v>1</v>
      </c>
      <c r="AB2773" s="13">
        <f t="shared" si="507"/>
        <v>0</v>
      </c>
      <c r="AC2773" s="13">
        <f t="shared" si="508"/>
        <v>0</v>
      </c>
      <c r="AD2773" s="15"/>
      <c r="AE2773" s="15"/>
      <c r="AF2773" s="13" t="str">
        <f t="shared" si="509"/>
        <v>1</v>
      </c>
      <c r="AG2773" s="15"/>
      <c r="AH2773" s="15"/>
      <c r="AI2773" s="15"/>
      <c r="AJ2773" s="14"/>
      <c r="AK2773" s="15" cm="1">
        <f t="array" ref="AK2773">_xlfn.IFS(B2773="","",LEFT(G2773,1)="L",1,LEFT(G2773,1)="W",1,AND(LEFT(B2773,1)="H",G2773=""),0)</f>
        <v>1</v>
      </c>
      <c r="AL2773" s="15"/>
      <c r="AM2773" s="15"/>
      <c r="AN2773" s="15"/>
      <c r="AO2773" s="15"/>
      <c r="AP2773" s="15"/>
      <c r="AQ2773" s="15"/>
      <c r="AR2773" s="15"/>
      <c r="AS2773" s="15">
        <f t="shared" si="510"/>
        <v>1</v>
      </c>
      <c r="AT2773" s="15" t="s">
        <v>115</v>
      </c>
      <c r="AU2773" s="13" t="str">
        <f t="shared" si="511"/>
        <v>0</v>
      </c>
      <c r="AV2773" s="15"/>
      <c r="AW2773" s="15"/>
      <c r="AX2773" s="15"/>
      <c r="AY2773" s="15"/>
      <c r="AZ2773" s="14"/>
      <c r="BA2773" s="15"/>
      <c r="BB2773" s="15"/>
      <c r="BC2773" s="15"/>
      <c r="BD2773" s="13" t="str">
        <f t="shared" si="512"/>
        <v>0</v>
      </c>
      <c r="BE2773" s="2"/>
      <c r="BF2773" s="2"/>
      <c r="BG2773" s="2"/>
      <c r="BH2773" s="2"/>
      <c r="BI2773" s="2"/>
      <c r="BJ2773" s="2"/>
      <c r="BK2773" s="2" t="s">
        <v>1372</v>
      </c>
      <c r="BL2773" s="10" t="s">
        <v>1373</v>
      </c>
      <c r="BM2773" t="str" cm="1">
        <f t="array" ref="BM2773">_xlfn.IFS(LEFT(G2773,1)="L","外注品",LEFT(G2773,1)="W","内製品",G2773="","購買品")</f>
        <v>外注品</v>
      </c>
    </row>
    <row r="2774" spans="1:65">
      <c r="A2774" s="2" t="str">
        <f t="shared" si="513"/>
        <v>WG01</v>
      </c>
      <c r="B2774" t="s">
        <v>2951</v>
      </c>
      <c r="C2774" s="2" t="s">
        <v>1350</v>
      </c>
      <c r="D2774" s="10"/>
      <c r="E2774" s="10"/>
      <c r="G2774" s="19" t="s">
        <v>5008</v>
      </c>
      <c r="H2774" s="19"/>
      <c r="K2774" s="2" t="str">
        <f t="shared" si="505"/>
        <v>11L0004788657</v>
      </c>
      <c r="L2774" s="7" t="str">
        <f t="shared" si="514"/>
        <v>2001/01/01</v>
      </c>
      <c r="M2774" s="7" t="str">
        <f t="shared" si="515"/>
        <v>2199/12/31</v>
      </c>
      <c r="N2774" s="2" t="str">
        <f t="shared" si="506"/>
        <v/>
      </c>
      <c r="O2774" s="13">
        <v>0</v>
      </c>
      <c r="P2774" s="15"/>
      <c r="Q2774" s="13">
        <v>15</v>
      </c>
      <c r="R2774" s="18"/>
      <c r="S2774" s="18">
        <v>100000000</v>
      </c>
      <c r="T2774" s="2"/>
      <c r="U2774" s="2"/>
      <c r="V2774" s="2"/>
      <c r="W2774" s="2"/>
      <c r="X2774" s="2"/>
      <c r="Y2774" s="2"/>
      <c r="Z2774" s="2"/>
      <c r="AA2774" s="13">
        <v>1</v>
      </c>
      <c r="AB2774" s="13">
        <f t="shared" si="507"/>
        <v>0</v>
      </c>
      <c r="AC2774" s="13">
        <f t="shared" si="508"/>
        <v>0</v>
      </c>
      <c r="AD2774" s="15"/>
      <c r="AE2774" s="15"/>
      <c r="AF2774" s="13" t="str">
        <f t="shared" si="509"/>
        <v>1</v>
      </c>
      <c r="AG2774" s="15"/>
      <c r="AH2774" s="15"/>
      <c r="AI2774" s="15"/>
      <c r="AJ2774" s="14"/>
      <c r="AK2774" s="15" cm="1">
        <f t="array" ref="AK2774">_xlfn.IFS(B2774="","",LEFT(G2774,1)="L",1,LEFT(G2774,1)="W",1,AND(LEFT(B2774,1)="H",G2774=""),0)</f>
        <v>1</v>
      </c>
      <c r="AL2774" s="15"/>
      <c r="AM2774" s="15"/>
      <c r="AN2774" s="15"/>
      <c r="AO2774" s="15"/>
      <c r="AP2774" s="15"/>
      <c r="AQ2774" s="15"/>
      <c r="AR2774" s="15"/>
      <c r="AS2774" s="15">
        <f t="shared" si="510"/>
        <v>1</v>
      </c>
      <c r="AT2774" s="15" t="s">
        <v>115</v>
      </c>
      <c r="AU2774" s="13" t="str">
        <f t="shared" si="511"/>
        <v>0</v>
      </c>
      <c r="AV2774" s="15"/>
      <c r="AW2774" s="15"/>
      <c r="AX2774" s="15"/>
      <c r="AY2774" s="15"/>
      <c r="AZ2774" s="14"/>
      <c r="BA2774" s="15"/>
      <c r="BB2774" s="15"/>
      <c r="BC2774" s="15"/>
      <c r="BD2774" s="13" t="str">
        <f t="shared" si="512"/>
        <v>0</v>
      </c>
      <c r="BE2774" s="2"/>
      <c r="BF2774" s="2"/>
      <c r="BG2774" s="2"/>
      <c r="BH2774" s="2"/>
      <c r="BI2774" s="2"/>
      <c r="BJ2774" s="2"/>
      <c r="BK2774" s="2" t="s">
        <v>1372</v>
      </c>
      <c r="BL2774" s="10" t="s">
        <v>1373</v>
      </c>
      <c r="BM2774" t="str" cm="1">
        <f t="array" ref="BM2774">_xlfn.IFS(LEFT(G2774,1)="L","外注品",LEFT(G2774,1)="W","内製品",G2774="","購買品")</f>
        <v>外注品</v>
      </c>
    </row>
    <row r="2775" spans="1:65">
      <c r="A2775" s="2" t="str">
        <f t="shared" si="513"/>
        <v>WG01</v>
      </c>
      <c r="B2775" t="s">
        <v>2952</v>
      </c>
      <c r="C2775" s="2" t="s">
        <v>1350</v>
      </c>
      <c r="D2775" s="10"/>
      <c r="E2775" s="10"/>
      <c r="G2775" s="19" t="s">
        <v>5008</v>
      </c>
      <c r="H2775" s="19"/>
      <c r="K2775" s="2" t="str">
        <f t="shared" si="505"/>
        <v>11L0004788658</v>
      </c>
      <c r="L2775" s="7" t="str">
        <f t="shared" si="514"/>
        <v>2001/01/01</v>
      </c>
      <c r="M2775" s="7" t="str">
        <f t="shared" si="515"/>
        <v>2199/12/31</v>
      </c>
      <c r="N2775" s="2" t="str">
        <f t="shared" si="506"/>
        <v/>
      </c>
      <c r="O2775" s="13">
        <v>0</v>
      </c>
      <c r="P2775" s="15"/>
      <c r="Q2775" s="13">
        <v>15</v>
      </c>
      <c r="R2775" s="18"/>
      <c r="S2775" s="18">
        <v>100000000</v>
      </c>
      <c r="T2775" s="2"/>
      <c r="U2775" s="2"/>
      <c r="V2775" s="2"/>
      <c r="W2775" s="2"/>
      <c r="X2775" s="2"/>
      <c r="Y2775" s="2"/>
      <c r="Z2775" s="2"/>
      <c r="AA2775" s="13">
        <v>1</v>
      </c>
      <c r="AB2775" s="13">
        <f t="shared" si="507"/>
        <v>0</v>
      </c>
      <c r="AC2775" s="13">
        <f t="shared" si="508"/>
        <v>0</v>
      </c>
      <c r="AD2775" s="15"/>
      <c r="AE2775" s="15"/>
      <c r="AF2775" s="13" t="str">
        <f t="shared" si="509"/>
        <v>1</v>
      </c>
      <c r="AG2775" s="15"/>
      <c r="AH2775" s="15"/>
      <c r="AI2775" s="15"/>
      <c r="AJ2775" s="14"/>
      <c r="AK2775" s="15" cm="1">
        <f t="array" ref="AK2775">_xlfn.IFS(B2775="","",LEFT(G2775,1)="L",1,LEFT(G2775,1)="W",1,AND(LEFT(B2775,1)="H",G2775=""),0)</f>
        <v>1</v>
      </c>
      <c r="AL2775" s="15"/>
      <c r="AM2775" s="15"/>
      <c r="AN2775" s="15"/>
      <c r="AO2775" s="15"/>
      <c r="AP2775" s="15"/>
      <c r="AQ2775" s="15"/>
      <c r="AR2775" s="15"/>
      <c r="AS2775" s="15">
        <f t="shared" si="510"/>
        <v>1</v>
      </c>
      <c r="AT2775" s="15" t="s">
        <v>115</v>
      </c>
      <c r="AU2775" s="13" t="str">
        <f t="shared" si="511"/>
        <v>0</v>
      </c>
      <c r="AV2775" s="15"/>
      <c r="AW2775" s="15"/>
      <c r="AX2775" s="15"/>
      <c r="AY2775" s="15"/>
      <c r="AZ2775" s="14"/>
      <c r="BA2775" s="15"/>
      <c r="BB2775" s="15"/>
      <c r="BC2775" s="15"/>
      <c r="BD2775" s="13" t="str">
        <f t="shared" si="512"/>
        <v>0</v>
      </c>
      <c r="BE2775" s="2"/>
      <c r="BF2775" s="2"/>
      <c r="BG2775" s="2"/>
      <c r="BH2775" s="2"/>
      <c r="BI2775" s="2"/>
      <c r="BJ2775" s="2"/>
      <c r="BK2775" s="2" t="s">
        <v>1372</v>
      </c>
      <c r="BL2775" s="10" t="s">
        <v>1373</v>
      </c>
      <c r="BM2775" t="str" cm="1">
        <f t="array" ref="BM2775">_xlfn.IFS(LEFT(G2775,1)="L","外注品",LEFT(G2775,1)="W","内製品",G2775="","購買品")</f>
        <v>外注品</v>
      </c>
    </row>
    <row r="2776" spans="1:65">
      <c r="A2776" s="2" t="str">
        <f t="shared" si="513"/>
        <v>WG01</v>
      </c>
      <c r="B2776" t="s">
        <v>2953</v>
      </c>
      <c r="C2776" s="2" t="s">
        <v>1350</v>
      </c>
      <c r="D2776" s="10"/>
      <c r="E2776" s="10"/>
      <c r="G2776" s="19" t="s">
        <v>5008</v>
      </c>
      <c r="H2776" s="19"/>
      <c r="K2776" s="2" t="str">
        <f t="shared" si="505"/>
        <v>11L0004788659</v>
      </c>
      <c r="L2776" s="7" t="str">
        <f t="shared" si="514"/>
        <v>2001/01/01</v>
      </c>
      <c r="M2776" s="7" t="str">
        <f t="shared" si="515"/>
        <v>2199/12/31</v>
      </c>
      <c r="N2776" s="2" t="str">
        <f t="shared" si="506"/>
        <v/>
      </c>
      <c r="O2776" s="13">
        <v>0</v>
      </c>
      <c r="P2776" s="15"/>
      <c r="Q2776" s="13">
        <v>15</v>
      </c>
      <c r="R2776" s="18"/>
      <c r="S2776" s="18">
        <v>100000000</v>
      </c>
      <c r="T2776" s="2"/>
      <c r="U2776" s="2"/>
      <c r="V2776" s="2"/>
      <c r="W2776" s="2"/>
      <c r="X2776" s="2"/>
      <c r="Y2776" s="2"/>
      <c r="Z2776" s="2"/>
      <c r="AA2776" s="13">
        <v>1</v>
      </c>
      <c r="AB2776" s="13">
        <f t="shared" si="507"/>
        <v>0</v>
      </c>
      <c r="AC2776" s="13">
        <f t="shared" si="508"/>
        <v>0</v>
      </c>
      <c r="AD2776" s="15"/>
      <c r="AE2776" s="15"/>
      <c r="AF2776" s="13" t="str">
        <f t="shared" si="509"/>
        <v>1</v>
      </c>
      <c r="AG2776" s="15"/>
      <c r="AH2776" s="15"/>
      <c r="AI2776" s="15"/>
      <c r="AJ2776" s="14"/>
      <c r="AK2776" s="15" cm="1">
        <f t="array" ref="AK2776">_xlfn.IFS(B2776="","",LEFT(G2776,1)="L",1,LEFT(G2776,1)="W",1,AND(LEFT(B2776,1)="H",G2776=""),0)</f>
        <v>1</v>
      </c>
      <c r="AL2776" s="15"/>
      <c r="AM2776" s="15"/>
      <c r="AN2776" s="15"/>
      <c r="AO2776" s="15"/>
      <c r="AP2776" s="15"/>
      <c r="AQ2776" s="15"/>
      <c r="AR2776" s="15"/>
      <c r="AS2776" s="15">
        <f t="shared" si="510"/>
        <v>1</v>
      </c>
      <c r="AT2776" s="15" t="s">
        <v>115</v>
      </c>
      <c r="AU2776" s="13" t="str">
        <f t="shared" si="511"/>
        <v>0</v>
      </c>
      <c r="AV2776" s="15"/>
      <c r="AW2776" s="15"/>
      <c r="AX2776" s="15"/>
      <c r="AY2776" s="15"/>
      <c r="AZ2776" s="14"/>
      <c r="BA2776" s="15"/>
      <c r="BB2776" s="15"/>
      <c r="BC2776" s="15"/>
      <c r="BD2776" s="13" t="str">
        <f t="shared" si="512"/>
        <v>0</v>
      </c>
      <c r="BE2776" s="2"/>
      <c r="BF2776" s="2"/>
      <c r="BG2776" s="2"/>
      <c r="BH2776" s="2"/>
      <c r="BI2776" s="2"/>
      <c r="BJ2776" s="2"/>
      <c r="BK2776" s="2" t="s">
        <v>1372</v>
      </c>
      <c r="BL2776" s="10" t="s">
        <v>1373</v>
      </c>
      <c r="BM2776" t="str" cm="1">
        <f t="array" ref="BM2776">_xlfn.IFS(LEFT(G2776,1)="L","外注品",LEFT(G2776,1)="W","内製品",G2776="","購買品")</f>
        <v>外注品</v>
      </c>
    </row>
    <row r="2777" spans="1:65">
      <c r="A2777" s="2" t="str">
        <f t="shared" si="513"/>
        <v>WG01</v>
      </c>
      <c r="B2777" t="s">
        <v>2954</v>
      </c>
      <c r="C2777" s="2" t="s">
        <v>1350</v>
      </c>
      <c r="D2777" s="10"/>
      <c r="E2777" s="10"/>
      <c r="G2777" s="19" t="s">
        <v>5008</v>
      </c>
      <c r="H2777" s="19"/>
      <c r="K2777" s="2" t="str">
        <f t="shared" si="505"/>
        <v>11L0004788660</v>
      </c>
      <c r="L2777" s="7" t="str">
        <f t="shared" si="514"/>
        <v>2001/01/01</v>
      </c>
      <c r="M2777" s="7" t="str">
        <f t="shared" si="515"/>
        <v>2199/12/31</v>
      </c>
      <c r="N2777" s="2" t="str">
        <f t="shared" si="506"/>
        <v/>
      </c>
      <c r="O2777" s="13">
        <v>0</v>
      </c>
      <c r="P2777" s="15"/>
      <c r="Q2777" s="13">
        <v>15</v>
      </c>
      <c r="R2777" s="18"/>
      <c r="S2777" s="18">
        <v>100000000</v>
      </c>
      <c r="T2777" s="2"/>
      <c r="U2777" s="2"/>
      <c r="V2777" s="2"/>
      <c r="W2777" s="2"/>
      <c r="X2777" s="2"/>
      <c r="Y2777" s="2"/>
      <c r="Z2777" s="2"/>
      <c r="AA2777" s="13">
        <v>1</v>
      </c>
      <c r="AB2777" s="13">
        <f t="shared" si="507"/>
        <v>0</v>
      </c>
      <c r="AC2777" s="13">
        <f t="shared" si="508"/>
        <v>0</v>
      </c>
      <c r="AD2777" s="15"/>
      <c r="AE2777" s="15"/>
      <c r="AF2777" s="13" t="str">
        <f t="shared" si="509"/>
        <v>1</v>
      </c>
      <c r="AG2777" s="15"/>
      <c r="AH2777" s="15"/>
      <c r="AI2777" s="15"/>
      <c r="AJ2777" s="14"/>
      <c r="AK2777" s="15" cm="1">
        <f t="array" ref="AK2777">_xlfn.IFS(B2777="","",LEFT(G2777,1)="L",1,LEFT(G2777,1)="W",1,AND(LEFT(B2777,1)="H",G2777=""),0)</f>
        <v>1</v>
      </c>
      <c r="AL2777" s="15"/>
      <c r="AM2777" s="15"/>
      <c r="AN2777" s="15"/>
      <c r="AO2777" s="15"/>
      <c r="AP2777" s="15"/>
      <c r="AQ2777" s="15"/>
      <c r="AR2777" s="15"/>
      <c r="AS2777" s="15">
        <f t="shared" si="510"/>
        <v>1</v>
      </c>
      <c r="AT2777" s="15" t="s">
        <v>115</v>
      </c>
      <c r="AU2777" s="13" t="str">
        <f t="shared" si="511"/>
        <v>0</v>
      </c>
      <c r="AV2777" s="15"/>
      <c r="AW2777" s="15"/>
      <c r="AX2777" s="15"/>
      <c r="AY2777" s="15"/>
      <c r="AZ2777" s="14"/>
      <c r="BA2777" s="15"/>
      <c r="BB2777" s="15"/>
      <c r="BC2777" s="15"/>
      <c r="BD2777" s="13" t="str">
        <f t="shared" si="512"/>
        <v>0</v>
      </c>
      <c r="BE2777" s="2"/>
      <c r="BF2777" s="2"/>
      <c r="BG2777" s="2"/>
      <c r="BH2777" s="2"/>
      <c r="BI2777" s="2"/>
      <c r="BJ2777" s="2"/>
      <c r="BK2777" s="2" t="s">
        <v>1372</v>
      </c>
      <c r="BL2777" s="10" t="s">
        <v>1373</v>
      </c>
      <c r="BM2777" t="str" cm="1">
        <f t="array" ref="BM2777">_xlfn.IFS(LEFT(G2777,1)="L","外注品",LEFT(G2777,1)="W","内製品",G2777="","購買品")</f>
        <v>外注品</v>
      </c>
    </row>
    <row r="2778" spans="1:65">
      <c r="A2778" s="2" t="str">
        <f t="shared" si="513"/>
        <v>WG01</v>
      </c>
      <c r="B2778" t="s">
        <v>2955</v>
      </c>
      <c r="C2778" s="2" t="s">
        <v>1350</v>
      </c>
      <c r="D2778" s="10"/>
      <c r="E2778" s="10"/>
      <c r="G2778" s="19" t="s">
        <v>5008</v>
      </c>
      <c r="H2778" s="19"/>
      <c r="K2778" s="2" t="str">
        <f t="shared" si="505"/>
        <v>11L0004788661</v>
      </c>
      <c r="L2778" s="7" t="str">
        <f t="shared" si="514"/>
        <v>2001/01/01</v>
      </c>
      <c r="M2778" s="7" t="str">
        <f t="shared" si="515"/>
        <v>2199/12/31</v>
      </c>
      <c r="N2778" s="2" t="str">
        <f t="shared" si="506"/>
        <v/>
      </c>
      <c r="O2778" s="13">
        <v>0</v>
      </c>
      <c r="P2778" s="15"/>
      <c r="Q2778" s="13">
        <v>15</v>
      </c>
      <c r="R2778" s="18"/>
      <c r="S2778" s="18">
        <v>100000000</v>
      </c>
      <c r="T2778" s="2"/>
      <c r="U2778" s="2"/>
      <c r="V2778" s="2"/>
      <c r="W2778" s="2"/>
      <c r="X2778" s="2"/>
      <c r="Y2778" s="2"/>
      <c r="Z2778" s="2"/>
      <c r="AA2778" s="13">
        <v>1</v>
      </c>
      <c r="AB2778" s="13">
        <f t="shared" si="507"/>
        <v>0</v>
      </c>
      <c r="AC2778" s="13">
        <f t="shared" si="508"/>
        <v>0</v>
      </c>
      <c r="AD2778" s="15"/>
      <c r="AE2778" s="15"/>
      <c r="AF2778" s="13" t="str">
        <f t="shared" si="509"/>
        <v>1</v>
      </c>
      <c r="AG2778" s="15"/>
      <c r="AH2778" s="15"/>
      <c r="AI2778" s="15"/>
      <c r="AJ2778" s="14"/>
      <c r="AK2778" s="15" cm="1">
        <f t="array" ref="AK2778">_xlfn.IFS(B2778="","",LEFT(G2778,1)="L",1,LEFT(G2778,1)="W",1,AND(LEFT(B2778,1)="H",G2778=""),0)</f>
        <v>1</v>
      </c>
      <c r="AL2778" s="15"/>
      <c r="AM2778" s="15"/>
      <c r="AN2778" s="15"/>
      <c r="AO2778" s="15"/>
      <c r="AP2778" s="15"/>
      <c r="AQ2778" s="15"/>
      <c r="AR2778" s="15"/>
      <c r="AS2778" s="15">
        <f t="shared" si="510"/>
        <v>1</v>
      </c>
      <c r="AT2778" s="15" t="s">
        <v>115</v>
      </c>
      <c r="AU2778" s="13" t="str">
        <f t="shared" si="511"/>
        <v>0</v>
      </c>
      <c r="AV2778" s="15"/>
      <c r="AW2778" s="15"/>
      <c r="AX2778" s="15"/>
      <c r="AY2778" s="15"/>
      <c r="AZ2778" s="14"/>
      <c r="BA2778" s="15"/>
      <c r="BB2778" s="15"/>
      <c r="BC2778" s="15"/>
      <c r="BD2778" s="13" t="str">
        <f t="shared" si="512"/>
        <v>0</v>
      </c>
      <c r="BE2778" s="2"/>
      <c r="BF2778" s="2"/>
      <c r="BG2778" s="2"/>
      <c r="BH2778" s="2"/>
      <c r="BI2778" s="2"/>
      <c r="BJ2778" s="2"/>
      <c r="BK2778" s="2" t="s">
        <v>1372</v>
      </c>
      <c r="BL2778" s="10" t="s">
        <v>1373</v>
      </c>
      <c r="BM2778" t="str" cm="1">
        <f t="array" ref="BM2778">_xlfn.IFS(LEFT(G2778,1)="L","外注品",LEFT(G2778,1)="W","内製品",G2778="","購買品")</f>
        <v>外注品</v>
      </c>
    </row>
    <row r="2779" spans="1:65">
      <c r="A2779" s="2" t="str">
        <f t="shared" si="513"/>
        <v>WG01</v>
      </c>
      <c r="B2779" t="s">
        <v>2956</v>
      </c>
      <c r="C2779" s="2" t="s">
        <v>1350</v>
      </c>
      <c r="D2779" s="10"/>
      <c r="E2779" s="10"/>
      <c r="G2779" s="19" t="s">
        <v>5008</v>
      </c>
      <c r="H2779" s="19"/>
      <c r="K2779" s="2" t="str">
        <f t="shared" si="505"/>
        <v>11L0004788662</v>
      </c>
      <c r="L2779" s="7" t="str">
        <f t="shared" si="514"/>
        <v>2001/01/01</v>
      </c>
      <c r="M2779" s="7" t="str">
        <f t="shared" si="515"/>
        <v>2199/12/31</v>
      </c>
      <c r="N2779" s="2" t="str">
        <f t="shared" si="506"/>
        <v/>
      </c>
      <c r="O2779" s="13">
        <v>0</v>
      </c>
      <c r="P2779" s="15"/>
      <c r="Q2779" s="13">
        <v>15</v>
      </c>
      <c r="R2779" s="18"/>
      <c r="S2779" s="18">
        <v>100000000</v>
      </c>
      <c r="T2779" s="2"/>
      <c r="U2779" s="2"/>
      <c r="V2779" s="2"/>
      <c r="W2779" s="2"/>
      <c r="X2779" s="2"/>
      <c r="Y2779" s="2"/>
      <c r="Z2779" s="2"/>
      <c r="AA2779" s="13">
        <v>1</v>
      </c>
      <c r="AB2779" s="13">
        <f t="shared" si="507"/>
        <v>0</v>
      </c>
      <c r="AC2779" s="13">
        <f t="shared" si="508"/>
        <v>0</v>
      </c>
      <c r="AD2779" s="15"/>
      <c r="AE2779" s="15"/>
      <c r="AF2779" s="13" t="str">
        <f t="shared" si="509"/>
        <v>1</v>
      </c>
      <c r="AG2779" s="15"/>
      <c r="AH2779" s="15"/>
      <c r="AI2779" s="15"/>
      <c r="AJ2779" s="14"/>
      <c r="AK2779" s="15" cm="1">
        <f t="array" ref="AK2779">_xlfn.IFS(B2779="","",LEFT(G2779,1)="L",1,LEFT(G2779,1)="W",1,AND(LEFT(B2779,1)="H",G2779=""),0)</f>
        <v>1</v>
      </c>
      <c r="AL2779" s="15"/>
      <c r="AM2779" s="15"/>
      <c r="AN2779" s="15"/>
      <c r="AO2779" s="15"/>
      <c r="AP2779" s="15"/>
      <c r="AQ2779" s="15"/>
      <c r="AR2779" s="15"/>
      <c r="AS2779" s="15">
        <f t="shared" si="510"/>
        <v>1</v>
      </c>
      <c r="AT2779" s="15" t="s">
        <v>115</v>
      </c>
      <c r="AU2779" s="13" t="str">
        <f t="shared" si="511"/>
        <v>0</v>
      </c>
      <c r="AV2779" s="15"/>
      <c r="AW2779" s="15"/>
      <c r="AX2779" s="15"/>
      <c r="AY2779" s="15"/>
      <c r="AZ2779" s="14"/>
      <c r="BA2779" s="15"/>
      <c r="BB2779" s="15"/>
      <c r="BC2779" s="15"/>
      <c r="BD2779" s="13" t="str">
        <f t="shared" si="512"/>
        <v>0</v>
      </c>
      <c r="BE2779" s="2"/>
      <c r="BF2779" s="2"/>
      <c r="BG2779" s="2"/>
      <c r="BH2779" s="2"/>
      <c r="BI2779" s="2"/>
      <c r="BJ2779" s="2"/>
      <c r="BK2779" s="2" t="s">
        <v>1372</v>
      </c>
      <c r="BL2779" s="10" t="s">
        <v>1373</v>
      </c>
      <c r="BM2779" t="str" cm="1">
        <f t="array" ref="BM2779">_xlfn.IFS(LEFT(G2779,1)="L","外注品",LEFT(G2779,1)="W","内製品",G2779="","購買品")</f>
        <v>外注品</v>
      </c>
    </row>
    <row r="2780" spans="1:65">
      <c r="A2780" s="2" t="str">
        <f t="shared" si="513"/>
        <v>WG01</v>
      </c>
      <c r="B2780" t="s">
        <v>2957</v>
      </c>
      <c r="C2780" s="2" t="s">
        <v>1350</v>
      </c>
      <c r="D2780" s="10"/>
      <c r="E2780" s="10"/>
      <c r="G2780" s="19" t="s">
        <v>5008</v>
      </c>
      <c r="H2780" s="19"/>
      <c r="K2780" s="2" t="str">
        <f t="shared" si="505"/>
        <v>11L0004788663</v>
      </c>
      <c r="L2780" s="7" t="str">
        <f t="shared" si="514"/>
        <v>2001/01/01</v>
      </c>
      <c r="M2780" s="7" t="str">
        <f t="shared" si="515"/>
        <v>2199/12/31</v>
      </c>
      <c r="N2780" s="2" t="str">
        <f t="shared" si="506"/>
        <v/>
      </c>
      <c r="O2780" s="13">
        <v>0</v>
      </c>
      <c r="P2780" s="15"/>
      <c r="Q2780" s="13">
        <v>15</v>
      </c>
      <c r="R2780" s="18"/>
      <c r="S2780" s="18">
        <v>100000000</v>
      </c>
      <c r="T2780" s="2"/>
      <c r="U2780" s="2"/>
      <c r="V2780" s="2"/>
      <c r="W2780" s="2"/>
      <c r="X2780" s="2"/>
      <c r="Y2780" s="2"/>
      <c r="Z2780" s="2"/>
      <c r="AA2780" s="13">
        <v>1</v>
      </c>
      <c r="AB2780" s="13">
        <f t="shared" si="507"/>
        <v>0</v>
      </c>
      <c r="AC2780" s="13">
        <f t="shared" si="508"/>
        <v>0</v>
      </c>
      <c r="AD2780" s="15"/>
      <c r="AE2780" s="15"/>
      <c r="AF2780" s="13" t="str">
        <f t="shared" si="509"/>
        <v>1</v>
      </c>
      <c r="AG2780" s="15"/>
      <c r="AH2780" s="15"/>
      <c r="AI2780" s="15"/>
      <c r="AJ2780" s="14"/>
      <c r="AK2780" s="15" cm="1">
        <f t="array" ref="AK2780">_xlfn.IFS(B2780="","",LEFT(G2780,1)="L",1,LEFT(G2780,1)="W",1,AND(LEFT(B2780,1)="H",G2780=""),0)</f>
        <v>1</v>
      </c>
      <c r="AL2780" s="15"/>
      <c r="AM2780" s="15"/>
      <c r="AN2780" s="15"/>
      <c r="AO2780" s="15"/>
      <c r="AP2780" s="15"/>
      <c r="AQ2780" s="15"/>
      <c r="AR2780" s="15"/>
      <c r="AS2780" s="15">
        <f t="shared" si="510"/>
        <v>1</v>
      </c>
      <c r="AT2780" s="15" t="s">
        <v>115</v>
      </c>
      <c r="AU2780" s="13" t="str">
        <f t="shared" si="511"/>
        <v>0</v>
      </c>
      <c r="AV2780" s="15"/>
      <c r="AW2780" s="15"/>
      <c r="AX2780" s="15"/>
      <c r="AY2780" s="15"/>
      <c r="AZ2780" s="14"/>
      <c r="BA2780" s="15"/>
      <c r="BB2780" s="15"/>
      <c r="BC2780" s="15"/>
      <c r="BD2780" s="13" t="str">
        <f t="shared" si="512"/>
        <v>0</v>
      </c>
      <c r="BE2780" s="2"/>
      <c r="BF2780" s="2"/>
      <c r="BG2780" s="2"/>
      <c r="BH2780" s="2"/>
      <c r="BI2780" s="2"/>
      <c r="BJ2780" s="2"/>
      <c r="BK2780" s="2" t="s">
        <v>1372</v>
      </c>
      <c r="BL2780" s="10" t="s">
        <v>1373</v>
      </c>
      <c r="BM2780" t="str" cm="1">
        <f t="array" ref="BM2780">_xlfn.IFS(LEFT(G2780,1)="L","外注品",LEFT(G2780,1)="W","内製品",G2780="","購買品")</f>
        <v>外注品</v>
      </c>
    </row>
    <row r="2781" spans="1:65">
      <c r="A2781" s="2" t="str">
        <f t="shared" si="513"/>
        <v>WG01</v>
      </c>
      <c r="B2781" t="s">
        <v>2958</v>
      </c>
      <c r="C2781" s="2" t="s">
        <v>1350</v>
      </c>
      <c r="D2781" s="10"/>
      <c r="E2781" s="10"/>
      <c r="G2781" s="19" t="s">
        <v>5008</v>
      </c>
      <c r="H2781" s="19"/>
      <c r="K2781" s="2" t="str">
        <f t="shared" si="505"/>
        <v>11L0004788664</v>
      </c>
      <c r="L2781" s="7" t="str">
        <f t="shared" si="514"/>
        <v>2001/01/01</v>
      </c>
      <c r="M2781" s="7" t="str">
        <f t="shared" si="515"/>
        <v>2199/12/31</v>
      </c>
      <c r="N2781" s="2" t="str">
        <f t="shared" si="506"/>
        <v/>
      </c>
      <c r="O2781" s="13">
        <v>0</v>
      </c>
      <c r="P2781" s="15"/>
      <c r="Q2781" s="13">
        <v>15</v>
      </c>
      <c r="R2781" s="18"/>
      <c r="S2781" s="18">
        <v>100000000</v>
      </c>
      <c r="T2781" s="2"/>
      <c r="U2781" s="2"/>
      <c r="V2781" s="2"/>
      <c r="W2781" s="2"/>
      <c r="X2781" s="2"/>
      <c r="Y2781" s="2"/>
      <c r="Z2781" s="2"/>
      <c r="AA2781" s="13">
        <v>1</v>
      </c>
      <c r="AB2781" s="13">
        <f t="shared" si="507"/>
        <v>0</v>
      </c>
      <c r="AC2781" s="13">
        <f t="shared" si="508"/>
        <v>0</v>
      </c>
      <c r="AD2781" s="15"/>
      <c r="AE2781" s="15"/>
      <c r="AF2781" s="13" t="str">
        <f t="shared" si="509"/>
        <v>1</v>
      </c>
      <c r="AG2781" s="15"/>
      <c r="AH2781" s="15"/>
      <c r="AI2781" s="15"/>
      <c r="AJ2781" s="14"/>
      <c r="AK2781" s="15" cm="1">
        <f t="array" ref="AK2781">_xlfn.IFS(B2781="","",LEFT(G2781,1)="L",1,LEFT(G2781,1)="W",1,AND(LEFT(B2781,1)="H",G2781=""),0)</f>
        <v>1</v>
      </c>
      <c r="AL2781" s="15"/>
      <c r="AM2781" s="15"/>
      <c r="AN2781" s="15"/>
      <c r="AO2781" s="15"/>
      <c r="AP2781" s="15"/>
      <c r="AQ2781" s="15"/>
      <c r="AR2781" s="15"/>
      <c r="AS2781" s="15">
        <f t="shared" si="510"/>
        <v>1</v>
      </c>
      <c r="AT2781" s="15" t="s">
        <v>115</v>
      </c>
      <c r="AU2781" s="13" t="str">
        <f t="shared" si="511"/>
        <v>0</v>
      </c>
      <c r="AV2781" s="15"/>
      <c r="AW2781" s="15"/>
      <c r="AX2781" s="15"/>
      <c r="AY2781" s="15"/>
      <c r="AZ2781" s="14"/>
      <c r="BA2781" s="15"/>
      <c r="BB2781" s="15"/>
      <c r="BC2781" s="15"/>
      <c r="BD2781" s="13" t="str">
        <f t="shared" si="512"/>
        <v>0</v>
      </c>
      <c r="BE2781" s="2"/>
      <c r="BF2781" s="2"/>
      <c r="BG2781" s="2"/>
      <c r="BH2781" s="2"/>
      <c r="BI2781" s="2"/>
      <c r="BJ2781" s="2"/>
      <c r="BK2781" s="2" t="s">
        <v>1372</v>
      </c>
      <c r="BL2781" s="10" t="s">
        <v>1373</v>
      </c>
      <c r="BM2781" t="str" cm="1">
        <f t="array" ref="BM2781">_xlfn.IFS(LEFT(G2781,1)="L","外注品",LEFT(G2781,1)="W","内製品",G2781="","購買品")</f>
        <v>外注品</v>
      </c>
    </row>
    <row r="2782" spans="1:65">
      <c r="A2782" s="2" t="str">
        <f t="shared" si="513"/>
        <v>WG01</v>
      </c>
      <c r="B2782" t="s">
        <v>2959</v>
      </c>
      <c r="C2782" s="2" t="s">
        <v>1350</v>
      </c>
      <c r="D2782" s="10"/>
      <c r="E2782" s="10"/>
      <c r="G2782" s="19" t="s">
        <v>5008</v>
      </c>
      <c r="H2782" s="19"/>
      <c r="K2782" s="2" t="str">
        <f t="shared" si="505"/>
        <v>11L0004788665</v>
      </c>
      <c r="L2782" s="7" t="str">
        <f t="shared" si="514"/>
        <v>2001/01/01</v>
      </c>
      <c r="M2782" s="7" t="str">
        <f t="shared" si="515"/>
        <v>2199/12/31</v>
      </c>
      <c r="N2782" s="2" t="str">
        <f t="shared" si="506"/>
        <v/>
      </c>
      <c r="O2782" s="13">
        <v>0</v>
      </c>
      <c r="P2782" s="15"/>
      <c r="Q2782" s="13">
        <v>15</v>
      </c>
      <c r="R2782" s="18"/>
      <c r="S2782" s="18">
        <v>100000000</v>
      </c>
      <c r="T2782" s="2"/>
      <c r="U2782" s="2"/>
      <c r="V2782" s="2"/>
      <c r="W2782" s="2"/>
      <c r="X2782" s="2"/>
      <c r="Y2782" s="2"/>
      <c r="Z2782" s="2"/>
      <c r="AA2782" s="13">
        <v>1</v>
      </c>
      <c r="AB2782" s="13">
        <f t="shared" si="507"/>
        <v>0</v>
      </c>
      <c r="AC2782" s="13">
        <f t="shared" si="508"/>
        <v>0</v>
      </c>
      <c r="AD2782" s="15"/>
      <c r="AE2782" s="15"/>
      <c r="AF2782" s="13" t="str">
        <f t="shared" si="509"/>
        <v>1</v>
      </c>
      <c r="AG2782" s="15"/>
      <c r="AH2782" s="15"/>
      <c r="AI2782" s="15"/>
      <c r="AJ2782" s="14"/>
      <c r="AK2782" s="15" cm="1">
        <f t="array" ref="AK2782">_xlfn.IFS(B2782="","",LEFT(G2782,1)="L",1,LEFT(G2782,1)="W",1,AND(LEFT(B2782,1)="H",G2782=""),0)</f>
        <v>1</v>
      </c>
      <c r="AL2782" s="15"/>
      <c r="AM2782" s="15"/>
      <c r="AN2782" s="15"/>
      <c r="AO2782" s="15"/>
      <c r="AP2782" s="15"/>
      <c r="AQ2782" s="15"/>
      <c r="AR2782" s="15"/>
      <c r="AS2782" s="15">
        <f t="shared" si="510"/>
        <v>1</v>
      </c>
      <c r="AT2782" s="15" t="s">
        <v>115</v>
      </c>
      <c r="AU2782" s="13" t="str">
        <f t="shared" si="511"/>
        <v>0</v>
      </c>
      <c r="AV2782" s="15"/>
      <c r="AW2782" s="15"/>
      <c r="AX2782" s="15"/>
      <c r="AY2782" s="15"/>
      <c r="AZ2782" s="14"/>
      <c r="BA2782" s="15"/>
      <c r="BB2782" s="15"/>
      <c r="BC2782" s="15"/>
      <c r="BD2782" s="13" t="str">
        <f t="shared" si="512"/>
        <v>0</v>
      </c>
      <c r="BE2782" s="2"/>
      <c r="BF2782" s="2"/>
      <c r="BG2782" s="2"/>
      <c r="BH2782" s="2"/>
      <c r="BI2782" s="2"/>
      <c r="BJ2782" s="2"/>
      <c r="BK2782" s="2" t="s">
        <v>1372</v>
      </c>
      <c r="BL2782" s="10" t="s">
        <v>1373</v>
      </c>
      <c r="BM2782" t="str" cm="1">
        <f t="array" ref="BM2782">_xlfn.IFS(LEFT(G2782,1)="L","外注品",LEFT(G2782,1)="W","内製品",G2782="","購買品")</f>
        <v>外注品</v>
      </c>
    </row>
    <row r="2783" spans="1:65">
      <c r="A2783" s="2" t="str">
        <f t="shared" si="513"/>
        <v>WG01</v>
      </c>
      <c r="B2783" t="s">
        <v>2960</v>
      </c>
      <c r="C2783" s="2" t="s">
        <v>1350</v>
      </c>
      <c r="D2783" s="10"/>
      <c r="E2783" s="10"/>
      <c r="G2783" s="19" t="s">
        <v>5008</v>
      </c>
      <c r="H2783" s="19"/>
      <c r="K2783" s="2" t="str">
        <f t="shared" si="505"/>
        <v>11L0004788666</v>
      </c>
      <c r="L2783" s="7" t="str">
        <f t="shared" si="514"/>
        <v>2001/01/01</v>
      </c>
      <c r="M2783" s="7" t="str">
        <f t="shared" si="515"/>
        <v>2199/12/31</v>
      </c>
      <c r="N2783" s="2" t="str">
        <f t="shared" si="506"/>
        <v/>
      </c>
      <c r="O2783" s="13">
        <v>0</v>
      </c>
      <c r="P2783" s="15"/>
      <c r="Q2783" s="13">
        <v>15</v>
      </c>
      <c r="R2783" s="18"/>
      <c r="S2783" s="18">
        <v>100000000</v>
      </c>
      <c r="T2783" s="2"/>
      <c r="U2783" s="2"/>
      <c r="V2783" s="2"/>
      <c r="W2783" s="2"/>
      <c r="X2783" s="2"/>
      <c r="Y2783" s="2"/>
      <c r="Z2783" s="2"/>
      <c r="AA2783" s="13">
        <v>1</v>
      </c>
      <c r="AB2783" s="13">
        <f t="shared" si="507"/>
        <v>0</v>
      </c>
      <c r="AC2783" s="13">
        <f t="shared" si="508"/>
        <v>0</v>
      </c>
      <c r="AD2783" s="15"/>
      <c r="AE2783" s="15"/>
      <c r="AF2783" s="13" t="str">
        <f t="shared" si="509"/>
        <v>1</v>
      </c>
      <c r="AG2783" s="15"/>
      <c r="AH2783" s="15"/>
      <c r="AI2783" s="15"/>
      <c r="AJ2783" s="14"/>
      <c r="AK2783" s="15" cm="1">
        <f t="array" ref="AK2783">_xlfn.IFS(B2783="","",LEFT(G2783,1)="L",1,LEFT(G2783,1)="W",1,AND(LEFT(B2783,1)="H",G2783=""),0)</f>
        <v>1</v>
      </c>
      <c r="AL2783" s="15"/>
      <c r="AM2783" s="15"/>
      <c r="AN2783" s="15"/>
      <c r="AO2783" s="15"/>
      <c r="AP2783" s="15"/>
      <c r="AQ2783" s="15"/>
      <c r="AR2783" s="15"/>
      <c r="AS2783" s="15">
        <f t="shared" si="510"/>
        <v>1</v>
      </c>
      <c r="AT2783" s="15" t="s">
        <v>115</v>
      </c>
      <c r="AU2783" s="13" t="str">
        <f t="shared" si="511"/>
        <v>0</v>
      </c>
      <c r="AV2783" s="15"/>
      <c r="AW2783" s="15"/>
      <c r="AX2783" s="15"/>
      <c r="AY2783" s="15"/>
      <c r="AZ2783" s="14"/>
      <c r="BA2783" s="15"/>
      <c r="BB2783" s="15"/>
      <c r="BC2783" s="15"/>
      <c r="BD2783" s="13" t="str">
        <f t="shared" si="512"/>
        <v>0</v>
      </c>
      <c r="BE2783" s="2"/>
      <c r="BF2783" s="2"/>
      <c r="BG2783" s="2"/>
      <c r="BH2783" s="2"/>
      <c r="BI2783" s="2"/>
      <c r="BJ2783" s="2"/>
      <c r="BK2783" s="2" t="s">
        <v>1372</v>
      </c>
      <c r="BL2783" s="10" t="s">
        <v>1373</v>
      </c>
      <c r="BM2783" t="str" cm="1">
        <f t="array" ref="BM2783">_xlfn.IFS(LEFT(G2783,1)="L","外注品",LEFT(G2783,1)="W","内製品",G2783="","購買品")</f>
        <v>外注品</v>
      </c>
    </row>
    <row r="2784" spans="1:65">
      <c r="A2784" s="2" t="str">
        <f t="shared" si="513"/>
        <v>WG01</v>
      </c>
      <c r="B2784" t="s">
        <v>2961</v>
      </c>
      <c r="C2784" s="2" t="s">
        <v>1350</v>
      </c>
      <c r="D2784" s="10"/>
      <c r="E2784" s="10"/>
      <c r="G2784" s="19" t="s">
        <v>5008</v>
      </c>
      <c r="H2784" s="19"/>
      <c r="K2784" s="2" t="str">
        <f t="shared" si="505"/>
        <v>11L0004788667</v>
      </c>
      <c r="L2784" s="7" t="str">
        <f t="shared" si="514"/>
        <v>2001/01/01</v>
      </c>
      <c r="M2784" s="7" t="str">
        <f t="shared" si="515"/>
        <v>2199/12/31</v>
      </c>
      <c r="N2784" s="2" t="str">
        <f t="shared" si="506"/>
        <v/>
      </c>
      <c r="O2784" s="13">
        <v>0</v>
      </c>
      <c r="P2784" s="15"/>
      <c r="Q2784" s="13">
        <v>15</v>
      </c>
      <c r="R2784" s="18"/>
      <c r="S2784" s="18">
        <v>100000000</v>
      </c>
      <c r="T2784" s="2"/>
      <c r="U2784" s="2"/>
      <c r="V2784" s="2"/>
      <c r="W2784" s="2"/>
      <c r="X2784" s="2"/>
      <c r="Y2784" s="2"/>
      <c r="Z2784" s="2"/>
      <c r="AA2784" s="13">
        <v>1</v>
      </c>
      <c r="AB2784" s="13">
        <f t="shared" si="507"/>
        <v>0</v>
      </c>
      <c r="AC2784" s="13">
        <f t="shared" si="508"/>
        <v>0</v>
      </c>
      <c r="AD2784" s="15"/>
      <c r="AE2784" s="15"/>
      <c r="AF2784" s="13" t="str">
        <f t="shared" si="509"/>
        <v>1</v>
      </c>
      <c r="AG2784" s="15"/>
      <c r="AH2784" s="15"/>
      <c r="AI2784" s="15"/>
      <c r="AJ2784" s="14"/>
      <c r="AK2784" s="15" cm="1">
        <f t="array" ref="AK2784">_xlfn.IFS(B2784="","",LEFT(G2784,1)="L",1,LEFT(G2784,1)="W",1,AND(LEFT(B2784,1)="H",G2784=""),0)</f>
        <v>1</v>
      </c>
      <c r="AL2784" s="15"/>
      <c r="AM2784" s="15"/>
      <c r="AN2784" s="15"/>
      <c r="AO2784" s="15"/>
      <c r="AP2784" s="15"/>
      <c r="AQ2784" s="15"/>
      <c r="AR2784" s="15"/>
      <c r="AS2784" s="15">
        <f t="shared" si="510"/>
        <v>1</v>
      </c>
      <c r="AT2784" s="15" t="s">
        <v>115</v>
      </c>
      <c r="AU2784" s="13" t="str">
        <f t="shared" si="511"/>
        <v>0</v>
      </c>
      <c r="AV2784" s="15"/>
      <c r="AW2784" s="15"/>
      <c r="AX2784" s="15"/>
      <c r="AY2784" s="15"/>
      <c r="AZ2784" s="14"/>
      <c r="BA2784" s="15"/>
      <c r="BB2784" s="15"/>
      <c r="BC2784" s="15"/>
      <c r="BD2784" s="13" t="str">
        <f t="shared" si="512"/>
        <v>0</v>
      </c>
      <c r="BE2784" s="2"/>
      <c r="BF2784" s="2"/>
      <c r="BG2784" s="2"/>
      <c r="BH2784" s="2"/>
      <c r="BI2784" s="2"/>
      <c r="BJ2784" s="2"/>
      <c r="BK2784" s="2" t="s">
        <v>1372</v>
      </c>
      <c r="BL2784" s="10" t="s">
        <v>1373</v>
      </c>
      <c r="BM2784" t="str" cm="1">
        <f t="array" ref="BM2784">_xlfn.IFS(LEFT(G2784,1)="L","外注品",LEFT(G2784,1)="W","内製品",G2784="","購買品")</f>
        <v>外注品</v>
      </c>
    </row>
    <row r="2785" spans="1:65">
      <c r="A2785" s="2" t="str">
        <f t="shared" si="513"/>
        <v>WG01</v>
      </c>
      <c r="B2785" t="s">
        <v>2962</v>
      </c>
      <c r="C2785" s="2" t="s">
        <v>1350</v>
      </c>
      <c r="D2785" s="10"/>
      <c r="E2785" s="10"/>
      <c r="G2785" s="19" t="s">
        <v>5008</v>
      </c>
      <c r="H2785" s="19"/>
      <c r="K2785" s="2" t="str">
        <f t="shared" si="505"/>
        <v>11L0004788668</v>
      </c>
      <c r="L2785" s="7" t="str">
        <f t="shared" si="514"/>
        <v>2001/01/01</v>
      </c>
      <c r="M2785" s="7" t="str">
        <f t="shared" si="515"/>
        <v>2199/12/31</v>
      </c>
      <c r="N2785" s="2" t="str">
        <f t="shared" si="506"/>
        <v/>
      </c>
      <c r="O2785" s="13">
        <v>0</v>
      </c>
      <c r="P2785" s="15"/>
      <c r="Q2785" s="13">
        <v>15</v>
      </c>
      <c r="R2785" s="18"/>
      <c r="S2785" s="18">
        <v>100000000</v>
      </c>
      <c r="T2785" s="2"/>
      <c r="U2785" s="2"/>
      <c r="V2785" s="2"/>
      <c r="W2785" s="2"/>
      <c r="X2785" s="2"/>
      <c r="Y2785" s="2"/>
      <c r="Z2785" s="2"/>
      <c r="AA2785" s="13">
        <v>1</v>
      </c>
      <c r="AB2785" s="13">
        <f t="shared" si="507"/>
        <v>0</v>
      </c>
      <c r="AC2785" s="13">
        <f t="shared" si="508"/>
        <v>0</v>
      </c>
      <c r="AD2785" s="15"/>
      <c r="AE2785" s="15"/>
      <c r="AF2785" s="13" t="str">
        <f t="shared" si="509"/>
        <v>1</v>
      </c>
      <c r="AG2785" s="15"/>
      <c r="AH2785" s="15"/>
      <c r="AI2785" s="15"/>
      <c r="AJ2785" s="14"/>
      <c r="AK2785" s="15" cm="1">
        <f t="array" ref="AK2785">_xlfn.IFS(B2785="","",LEFT(G2785,1)="L",1,LEFT(G2785,1)="W",1,AND(LEFT(B2785,1)="H",G2785=""),0)</f>
        <v>1</v>
      </c>
      <c r="AL2785" s="15"/>
      <c r="AM2785" s="15"/>
      <c r="AN2785" s="15"/>
      <c r="AO2785" s="15"/>
      <c r="AP2785" s="15"/>
      <c r="AQ2785" s="15"/>
      <c r="AR2785" s="15"/>
      <c r="AS2785" s="15">
        <f t="shared" si="510"/>
        <v>1</v>
      </c>
      <c r="AT2785" s="15" t="s">
        <v>115</v>
      </c>
      <c r="AU2785" s="13" t="str">
        <f t="shared" si="511"/>
        <v>0</v>
      </c>
      <c r="AV2785" s="15"/>
      <c r="AW2785" s="15"/>
      <c r="AX2785" s="15"/>
      <c r="AY2785" s="15"/>
      <c r="AZ2785" s="14"/>
      <c r="BA2785" s="15"/>
      <c r="BB2785" s="15"/>
      <c r="BC2785" s="15"/>
      <c r="BD2785" s="13" t="str">
        <f t="shared" si="512"/>
        <v>0</v>
      </c>
      <c r="BE2785" s="2"/>
      <c r="BF2785" s="2"/>
      <c r="BG2785" s="2"/>
      <c r="BH2785" s="2"/>
      <c r="BI2785" s="2"/>
      <c r="BJ2785" s="2"/>
      <c r="BK2785" s="2" t="s">
        <v>1372</v>
      </c>
      <c r="BL2785" s="10" t="s">
        <v>1373</v>
      </c>
      <c r="BM2785" t="str" cm="1">
        <f t="array" ref="BM2785">_xlfn.IFS(LEFT(G2785,1)="L","外注品",LEFT(G2785,1)="W","内製品",G2785="","購買品")</f>
        <v>外注品</v>
      </c>
    </row>
    <row r="2786" spans="1:65">
      <c r="A2786" s="2" t="str">
        <f t="shared" si="513"/>
        <v>WG01</v>
      </c>
      <c r="B2786" t="s">
        <v>2963</v>
      </c>
      <c r="C2786" s="2" t="s">
        <v>1350</v>
      </c>
      <c r="D2786" s="10"/>
      <c r="E2786" s="10"/>
      <c r="G2786" s="19" t="s">
        <v>5008</v>
      </c>
      <c r="H2786" s="19"/>
      <c r="K2786" s="2" t="str">
        <f t="shared" si="505"/>
        <v>11L0004788669</v>
      </c>
      <c r="L2786" s="7" t="str">
        <f t="shared" si="514"/>
        <v>2001/01/01</v>
      </c>
      <c r="M2786" s="7" t="str">
        <f t="shared" si="515"/>
        <v>2199/12/31</v>
      </c>
      <c r="N2786" s="2" t="str">
        <f t="shared" si="506"/>
        <v/>
      </c>
      <c r="O2786" s="13">
        <v>0</v>
      </c>
      <c r="P2786" s="15"/>
      <c r="Q2786" s="13">
        <v>15</v>
      </c>
      <c r="R2786" s="18"/>
      <c r="S2786" s="18">
        <v>100000000</v>
      </c>
      <c r="T2786" s="2"/>
      <c r="U2786" s="2"/>
      <c r="V2786" s="2"/>
      <c r="W2786" s="2"/>
      <c r="X2786" s="2"/>
      <c r="Y2786" s="2"/>
      <c r="Z2786" s="2"/>
      <c r="AA2786" s="13">
        <v>1</v>
      </c>
      <c r="AB2786" s="13">
        <f t="shared" si="507"/>
        <v>0</v>
      </c>
      <c r="AC2786" s="13">
        <f t="shared" si="508"/>
        <v>0</v>
      </c>
      <c r="AD2786" s="15"/>
      <c r="AE2786" s="15"/>
      <c r="AF2786" s="13" t="str">
        <f t="shared" si="509"/>
        <v>1</v>
      </c>
      <c r="AG2786" s="15"/>
      <c r="AH2786" s="15"/>
      <c r="AI2786" s="15"/>
      <c r="AJ2786" s="14"/>
      <c r="AK2786" s="15" cm="1">
        <f t="array" ref="AK2786">_xlfn.IFS(B2786="","",LEFT(G2786,1)="L",1,LEFT(G2786,1)="W",1,AND(LEFT(B2786,1)="H",G2786=""),0)</f>
        <v>1</v>
      </c>
      <c r="AL2786" s="15"/>
      <c r="AM2786" s="15"/>
      <c r="AN2786" s="15"/>
      <c r="AO2786" s="15"/>
      <c r="AP2786" s="15"/>
      <c r="AQ2786" s="15"/>
      <c r="AR2786" s="15"/>
      <c r="AS2786" s="15">
        <f t="shared" si="510"/>
        <v>1</v>
      </c>
      <c r="AT2786" s="15" t="s">
        <v>115</v>
      </c>
      <c r="AU2786" s="13" t="str">
        <f t="shared" si="511"/>
        <v>0</v>
      </c>
      <c r="AV2786" s="15"/>
      <c r="AW2786" s="15"/>
      <c r="AX2786" s="15"/>
      <c r="AY2786" s="15"/>
      <c r="AZ2786" s="14"/>
      <c r="BA2786" s="15"/>
      <c r="BB2786" s="15"/>
      <c r="BC2786" s="15"/>
      <c r="BD2786" s="13" t="str">
        <f t="shared" si="512"/>
        <v>0</v>
      </c>
      <c r="BE2786" s="2"/>
      <c r="BF2786" s="2"/>
      <c r="BG2786" s="2"/>
      <c r="BH2786" s="2"/>
      <c r="BI2786" s="2"/>
      <c r="BJ2786" s="2"/>
      <c r="BK2786" s="2" t="s">
        <v>1372</v>
      </c>
      <c r="BL2786" s="10" t="s">
        <v>1373</v>
      </c>
      <c r="BM2786" t="str" cm="1">
        <f t="array" ref="BM2786">_xlfn.IFS(LEFT(G2786,1)="L","外注品",LEFT(G2786,1)="W","内製品",G2786="","購買品")</f>
        <v>外注品</v>
      </c>
    </row>
    <row r="2787" spans="1:65">
      <c r="A2787" s="2" t="str">
        <f t="shared" si="513"/>
        <v>WG01</v>
      </c>
      <c r="B2787" t="s">
        <v>2964</v>
      </c>
      <c r="C2787" s="2" t="s">
        <v>1350</v>
      </c>
      <c r="D2787" s="10"/>
      <c r="E2787" s="10"/>
      <c r="G2787" s="19" t="s">
        <v>5008</v>
      </c>
      <c r="H2787" s="19"/>
      <c r="K2787" s="2" t="str">
        <f t="shared" si="505"/>
        <v>11L0004788670</v>
      </c>
      <c r="L2787" s="7" t="str">
        <f t="shared" si="514"/>
        <v>2001/01/01</v>
      </c>
      <c r="M2787" s="7" t="str">
        <f t="shared" si="515"/>
        <v>2199/12/31</v>
      </c>
      <c r="N2787" s="2" t="str">
        <f t="shared" si="506"/>
        <v/>
      </c>
      <c r="O2787" s="13">
        <v>0</v>
      </c>
      <c r="P2787" s="15"/>
      <c r="Q2787" s="13">
        <v>15</v>
      </c>
      <c r="R2787" s="18"/>
      <c r="S2787" s="18">
        <v>100000000</v>
      </c>
      <c r="T2787" s="2"/>
      <c r="U2787" s="2"/>
      <c r="V2787" s="2"/>
      <c r="W2787" s="2"/>
      <c r="X2787" s="2"/>
      <c r="Y2787" s="2"/>
      <c r="Z2787" s="2"/>
      <c r="AA2787" s="13">
        <v>1</v>
      </c>
      <c r="AB2787" s="13">
        <f t="shared" si="507"/>
        <v>0</v>
      </c>
      <c r="AC2787" s="13">
        <f t="shared" si="508"/>
        <v>0</v>
      </c>
      <c r="AD2787" s="15"/>
      <c r="AE2787" s="15"/>
      <c r="AF2787" s="13" t="str">
        <f t="shared" si="509"/>
        <v>1</v>
      </c>
      <c r="AG2787" s="15"/>
      <c r="AH2787" s="15"/>
      <c r="AI2787" s="15"/>
      <c r="AJ2787" s="14"/>
      <c r="AK2787" s="15" cm="1">
        <f t="array" ref="AK2787">_xlfn.IFS(B2787="","",LEFT(G2787,1)="L",1,LEFT(G2787,1)="W",1,AND(LEFT(B2787,1)="H",G2787=""),0)</f>
        <v>1</v>
      </c>
      <c r="AL2787" s="15"/>
      <c r="AM2787" s="15"/>
      <c r="AN2787" s="15"/>
      <c r="AO2787" s="15"/>
      <c r="AP2787" s="15"/>
      <c r="AQ2787" s="15"/>
      <c r="AR2787" s="15"/>
      <c r="AS2787" s="15">
        <f t="shared" si="510"/>
        <v>1</v>
      </c>
      <c r="AT2787" s="15" t="s">
        <v>115</v>
      </c>
      <c r="AU2787" s="13" t="str">
        <f t="shared" si="511"/>
        <v>0</v>
      </c>
      <c r="AV2787" s="15"/>
      <c r="AW2787" s="15"/>
      <c r="AX2787" s="15"/>
      <c r="AY2787" s="15"/>
      <c r="AZ2787" s="14"/>
      <c r="BA2787" s="15"/>
      <c r="BB2787" s="15"/>
      <c r="BC2787" s="15"/>
      <c r="BD2787" s="13" t="str">
        <f t="shared" si="512"/>
        <v>0</v>
      </c>
      <c r="BE2787" s="2"/>
      <c r="BF2787" s="2"/>
      <c r="BG2787" s="2"/>
      <c r="BH2787" s="2"/>
      <c r="BI2787" s="2"/>
      <c r="BJ2787" s="2"/>
      <c r="BK2787" s="2" t="s">
        <v>1372</v>
      </c>
      <c r="BL2787" s="10" t="s">
        <v>1373</v>
      </c>
      <c r="BM2787" t="str" cm="1">
        <f t="array" ref="BM2787">_xlfn.IFS(LEFT(G2787,1)="L","外注品",LEFT(G2787,1)="W","内製品",G2787="","購買品")</f>
        <v>外注品</v>
      </c>
    </row>
    <row r="2788" spans="1:65">
      <c r="A2788" s="2" t="str">
        <f t="shared" si="513"/>
        <v>WG01</v>
      </c>
      <c r="B2788" t="s">
        <v>2965</v>
      </c>
      <c r="C2788" s="2" t="s">
        <v>1350</v>
      </c>
      <c r="D2788" s="10"/>
      <c r="E2788" s="10"/>
      <c r="G2788" s="19" t="s">
        <v>5008</v>
      </c>
      <c r="H2788" s="19"/>
      <c r="K2788" s="2" t="str">
        <f t="shared" si="505"/>
        <v>11L0004788671</v>
      </c>
      <c r="L2788" s="7" t="str">
        <f t="shared" si="514"/>
        <v>2001/01/01</v>
      </c>
      <c r="M2788" s="7" t="str">
        <f t="shared" si="515"/>
        <v>2199/12/31</v>
      </c>
      <c r="N2788" s="2" t="str">
        <f t="shared" si="506"/>
        <v/>
      </c>
      <c r="O2788" s="13">
        <v>0</v>
      </c>
      <c r="P2788" s="15"/>
      <c r="Q2788" s="13">
        <v>15</v>
      </c>
      <c r="R2788" s="18"/>
      <c r="S2788" s="18">
        <v>100000000</v>
      </c>
      <c r="T2788" s="2"/>
      <c r="U2788" s="2"/>
      <c r="V2788" s="2"/>
      <c r="W2788" s="2"/>
      <c r="X2788" s="2"/>
      <c r="Y2788" s="2"/>
      <c r="Z2788" s="2"/>
      <c r="AA2788" s="13">
        <v>1</v>
      </c>
      <c r="AB2788" s="13">
        <f t="shared" si="507"/>
        <v>0</v>
      </c>
      <c r="AC2788" s="13">
        <f t="shared" si="508"/>
        <v>0</v>
      </c>
      <c r="AD2788" s="15"/>
      <c r="AE2788" s="15"/>
      <c r="AF2788" s="13" t="str">
        <f t="shared" si="509"/>
        <v>1</v>
      </c>
      <c r="AG2788" s="15"/>
      <c r="AH2788" s="15"/>
      <c r="AI2788" s="15"/>
      <c r="AJ2788" s="14"/>
      <c r="AK2788" s="15" cm="1">
        <f t="array" ref="AK2788">_xlfn.IFS(B2788="","",LEFT(G2788,1)="L",1,LEFT(G2788,1)="W",1,AND(LEFT(B2788,1)="H",G2788=""),0)</f>
        <v>1</v>
      </c>
      <c r="AL2788" s="15"/>
      <c r="AM2788" s="15"/>
      <c r="AN2788" s="15"/>
      <c r="AO2788" s="15"/>
      <c r="AP2788" s="15"/>
      <c r="AQ2788" s="15"/>
      <c r="AR2788" s="15"/>
      <c r="AS2788" s="15">
        <f t="shared" si="510"/>
        <v>1</v>
      </c>
      <c r="AT2788" s="15" t="s">
        <v>115</v>
      </c>
      <c r="AU2788" s="13" t="str">
        <f t="shared" si="511"/>
        <v>0</v>
      </c>
      <c r="AV2788" s="15"/>
      <c r="AW2788" s="15"/>
      <c r="AX2788" s="15"/>
      <c r="AY2788" s="15"/>
      <c r="AZ2788" s="14"/>
      <c r="BA2788" s="15"/>
      <c r="BB2788" s="15"/>
      <c r="BC2788" s="15"/>
      <c r="BD2788" s="13" t="str">
        <f t="shared" si="512"/>
        <v>0</v>
      </c>
      <c r="BE2788" s="2"/>
      <c r="BF2788" s="2"/>
      <c r="BG2788" s="2"/>
      <c r="BH2788" s="2"/>
      <c r="BI2788" s="2"/>
      <c r="BJ2788" s="2"/>
      <c r="BK2788" s="2" t="s">
        <v>1372</v>
      </c>
      <c r="BL2788" s="10" t="s">
        <v>1373</v>
      </c>
      <c r="BM2788" t="str" cm="1">
        <f t="array" ref="BM2788">_xlfn.IFS(LEFT(G2788,1)="L","外注品",LEFT(G2788,1)="W","内製品",G2788="","購買品")</f>
        <v>外注品</v>
      </c>
    </row>
    <row r="2789" spans="1:65">
      <c r="A2789" s="2" t="str">
        <f t="shared" si="513"/>
        <v>WG01</v>
      </c>
      <c r="B2789" t="s">
        <v>2966</v>
      </c>
      <c r="C2789" s="2" t="s">
        <v>1350</v>
      </c>
      <c r="D2789" s="10"/>
      <c r="E2789" s="10"/>
      <c r="G2789" s="19" t="s">
        <v>5008</v>
      </c>
      <c r="H2789" s="19"/>
      <c r="K2789" s="2" t="str">
        <f t="shared" si="505"/>
        <v>11L0004788672</v>
      </c>
      <c r="L2789" s="7" t="str">
        <f t="shared" si="514"/>
        <v>2001/01/01</v>
      </c>
      <c r="M2789" s="7" t="str">
        <f t="shared" si="515"/>
        <v>2199/12/31</v>
      </c>
      <c r="N2789" s="2" t="str">
        <f t="shared" si="506"/>
        <v/>
      </c>
      <c r="O2789" s="13">
        <v>0</v>
      </c>
      <c r="P2789" s="15"/>
      <c r="Q2789" s="13">
        <v>15</v>
      </c>
      <c r="R2789" s="18"/>
      <c r="S2789" s="18">
        <v>100000000</v>
      </c>
      <c r="T2789" s="2"/>
      <c r="U2789" s="2"/>
      <c r="V2789" s="2"/>
      <c r="W2789" s="2"/>
      <c r="X2789" s="2"/>
      <c r="Y2789" s="2"/>
      <c r="Z2789" s="2"/>
      <c r="AA2789" s="13">
        <v>1</v>
      </c>
      <c r="AB2789" s="13">
        <f t="shared" si="507"/>
        <v>0</v>
      </c>
      <c r="AC2789" s="13">
        <f t="shared" si="508"/>
        <v>0</v>
      </c>
      <c r="AD2789" s="15"/>
      <c r="AE2789" s="15"/>
      <c r="AF2789" s="13" t="str">
        <f t="shared" si="509"/>
        <v>1</v>
      </c>
      <c r="AG2789" s="15"/>
      <c r="AH2789" s="15"/>
      <c r="AI2789" s="15"/>
      <c r="AJ2789" s="14"/>
      <c r="AK2789" s="15" cm="1">
        <f t="array" ref="AK2789">_xlfn.IFS(B2789="","",LEFT(G2789,1)="L",1,LEFT(G2789,1)="W",1,AND(LEFT(B2789,1)="H",G2789=""),0)</f>
        <v>1</v>
      </c>
      <c r="AL2789" s="15"/>
      <c r="AM2789" s="15"/>
      <c r="AN2789" s="15"/>
      <c r="AO2789" s="15"/>
      <c r="AP2789" s="15"/>
      <c r="AQ2789" s="15"/>
      <c r="AR2789" s="15"/>
      <c r="AS2789" s="15">
        <f t="shared" si="510"/>
        <v>1</v>
      </c>
      <c r="AT2789" s="15" t="s">
        <v>115</v>
      </c>
      <c r="AU2789" s="13" t="str">
        <f t="shared" si="511"/>
        <v>0</v>
      </c>
      <c r="AV2789" s="15"/>
      <c r="AW2789" s="15"/>
      <c r="AX2789" s="15"/>
      <c r="AY2789" s="15"/>
      <c r="AZ2789" s="14"/>
      <c r="BA2789" s="15"/>
      <c r="BB2789" s="15"/>
      <c r="BC2789" s="15"/>
      <c r="BD2789" s="13" t="str">
        <f t="shared" si="512"/>
        <v>0</v>
      </c>
      <c r="BE2789" s="2"/>
      <c r="BF2789" s="2"/>
      <c r="BG2789" s="2"/>
      <c r="BH2789" s="2"/>
      <c r="BI2789" s="2"/>
      <c r="BJ2789" s="2"/>
      <c r="BK2789" s="2" t="s">
        <v>1372</v>
      </c>
      <c r="BL2789" s="10" t="s">
        <v>1373</v>
      </c>
      <c r="BM2789" t="str" cm="1">
        <f t="array" ref="BM2789">_xlfn.IFS(LEFT(G2789,1)="L","外注品",LEFT(G2789,1)="W","内製品",G2789="","購買品")</f>
        <v>外注品</v>
      </c>
    </row>
    <row r="2790" spans="1:65">
      <c r="A2790" s="2" t="str">
        <f t="shared" si="513"/>
        <v>WG01</v>
      </c>
      <c r="B2790" t="s">
        <v>2967</v>
      </c>
      <c r="C2790" s="2" t="s">
        <v>1350</v>
      </c>
      <c r="D2790" s="10"/>
      <c r="E2790" s="10"/>
      <c r="G2790" s="19" t="s">
        <v>5008</v>
      </c>
      <c r="H2790" s="19"/>
      <c r="K2790" s="2" t="str">
        <f t="shared" si="505"/>
        <v>11L0004788673</v>
      </c>
      <c r="L2790" s="7" t="str">
        <f t="shared" si="514"/>
        <v>2001/01/01</v>
      </c>
      <c r="M2790" s="7" t="str">
        <f t="shared" si="515"/>
        <v>2199/12/31</v>
      </c>
      <c r="N2790" s="2" t="str">
        <f t="shared" si="506"/>
        <v/>
      </c>
      <c r="O2790" s="13">
        <v>0</v>
      </c>
      <c r="P2790" s="15"/>
      <c r="Q2790" s="13">
        <v>15</v>
      </c>
      <c r="R2790" s="18"/>
      <c r="S2790" s="18">
        <v>100000000</v>
      </c>
      <c r="T2790" s="2"/>
      <c r="U2790" s="2"/>
      <c r="V2790" s="2"/>
      <c r="W2790" s="2"/>
      <c r="X2790" s="2"/>
      <c r="Y2790" s="2"/>
      <c r="Z2790" s="2"/>
      <c r="AA2790" s="13">
        <v>1</v>
      </c>
      <c r="AB2790" s="13">
        <f t="shared" si="507"/>
        <v>0</v>
      </c>
      <c r="AC2790" s="13">
        <f t="shared" si="508"/>
        <v>0</v>
      </c>
      <c r="AD2790" s="15"/>
      <c r="AE2790" s="15"/>
      <c r="AF2790" s="13" t="str">
        <f t="shared" si="509"/>
        <v>1</v>
      </c>
      <c r="AG2790" s="15"/>
      <c r="AH2790" s="15"/>
      <c r="AI2790" s="15"/>
      <c r="AJ2790" s="14"/>
      <c r="AK2790" s="15" cm="1">
        <f t="array" ref="AK2790">_xlfn.IFS(B2790="","",LEFT(G2790,1)="L",1,LEFT(G2790,1)="W",1,AND(LEFT(B2790,1)="H",G2790=""),0)</f>
        <v>1</v>
      </c>
      <c r="AL2790" s="15"/>
      <c r="AM2790" s="15"/>
      <c r="AN2790" s="15"/>
      <c r="AO2790" s="15"/>
      <c r="AP2790" s="15"/>
      <c r="AQ2790" s="15"/>
      <c r="AR2790" s="15"/>
      <c r="AS2790" s="15">
        <f t="shared" si="510"/>
        <v>1</v>
      </c>
      <c r="AT2790" s="15" t="s">
        <v>115</v>
      </c>
      <c r="AU2790" s="13" t="str">
        <f t="shared" si="511"/>
        <v>0</v>
      </c>
      <c r="AV2790" s="15"/>
      <c r="AW2790" s="15"/>
      <c r="AX2790" s="15"/>
      <c r="AY2790" s="15"/>
      <c r="AZ2790" s="14"/>
      <c r="BA2790" s="15"/>
      <c r="BB2790" s="15"/>
      <c r="BC2790" s="15"/>
      <c r="BD2790" s="13" t="str">
        <f t="shared" si="512"/>
        <v>0</v>
      </c>
      <c r="BE2790" s="2"/>
      <c r="BF2790" s="2"/>
      <c r="BG2790" s="2"/>
      <c r="BH2790" s="2"/>
      <c r="BI2790" s="2"/>
      <c r="BJ2790" s="2"/>
      <c r="BK2790" s="2" t="s">
        <v>1372</v>
      </c>
      <c r="BL2790" s="10" t="s">
        <v>1373</v>
      </c>
      <c r="BM2790" t="str" cm="1">
        <f t="array" ref="BM2790">_xlfn.IFS(LEFT(G2790,1)="L","外注品",LEFT(G2790,1)="W","内製品",G2790="","購買品")</f>
        <v>外注品</v>
      </c>
    </row>
    <row r="2791" spans="1:65">
      <c r="A2791" s="2" t="str">
        <f t="shared" si="513"/>
        <v>WG01</v>
      </c>
      <c r="B2791" t="s">
        <v>2968</v>
      </c>
      <c r="C2791" s="2" t="s">
        <v>1350</v>
      </c>
      <c r="D2791" s="10"/>
      <c r="E2791" s="10"/>
      <c r="G2791" s="19" t="s">
        <v>5008</v>
      </c>
      <c r="H2791" s="19"/>
      <c r="K2791" s="2" t="str">
        <f t="shared" si="505"/>
        <v>11L0004788674</v>
      </c>
      <c r="L2791" s="7" t="str">
        <f t="shared" si="514"/>
        <v>2001/01/01</v>
      </c>
      <c r="M2791" s="7" t="str">
        <f t="shared" si="515"/>
        <v>2199/12/31</v>
      </c>
      <c r="N2791" s="2" t="str">
        <f t="shared" si="506"/>
        <v/>
      </c>
      <c r="O2791" s="13">
        <v>0</v>
      </c>
      <c r="P2791" s="15"/>
      <c r="Q2791" s="13">
        <v>15</v>
      </c>
      <c r="R2791" s="18"/>
      <c r="S2791" s="18">
        <v>100000000</v>
      </c>
      <c r="T2791" s="2"/>
      <c r="U2791" s="2"/>
      <c r="V2791" s="2"/>
      <c r="W2791" s="2"/>
      <c r="X2791" s="2"/>
      <c r="Y2791" s="2"/>
      <c r="Z2791" s="2"/>
      <c r="AA2791" s="13">
        <v>1</v>
      </c>
      <c r="AB2791" s="13">
        <f t="shared" si="507"/>
        <v>0</v>
      </c>
      <c r="AC2791" s="13">
        <f t="shared" si="508"/>
        <v>0</v>
      </c>
      <c r="AD2791" s="15"/>
      <c r="AE2791" s="15"/>
      <c r="AF2791" s="13" t="str">
        <f t="shared" si="509"/>
        <v>1</v>
      </c>
      <c r="AG2791" s="15"/>
      <c r="AH2791" s="15"/>
      <c r="AI2791" s="15"/>
      <c r="AJ2791" s="14"/>
      <c r="AK2791" s="15" cm="1">
        <f t="array" ref="AK2791">_xlfn.IFS(B2791="","",LEFT(G2791,1)="L",1,LEFT(G2791,1)="W",1,AND(LEFT(B2791,1)="H",G2791=""),0)</f>
        <v>1</v>
      </c>
      <c r="AL2791" s="15"/>
      <c r="AM2791" s="15"/>
      <c r="AN2791" s="15"/>
      <c r="AO2791" s="15"/>
      <c r="AP2791" s="15"/>
      <c r="AQ2791" s="15"/>
      <c r="AR2791" s="15"/>
      <c r="AS2791" s="15">
        <f t="shared" si="510"/>
        <v>1</v>
      </c>
      <c r="AT2791" s="15" t="s">
        <v>115</v>
      </c>
      <c r="AU2791" s="13" t="str">
        <f t="shared" si="511"/>
        <v>0</v>
      </c>
      <c r="AV2791" s="15"/>
      <c r="AW2791" s="15"/>
      <c r="AX2791" s="15"/>
      <c r="AY2791" s="15"/>
      <c r="AZ2791" s="14"/>
      <c r="BA2791" s="15"/>
      <c r="BB2791" s="15"/>
      <c r="BC2791" s="15"/>
      <c r="BD2791" s="13" t="str">
        <f t="shared" si="512"/>
        <v>0</v>
      </c>
      <c r="BE2791" s="2"/>
      <c r="BF2791" s="2"/>
      <c r="BG2791" s="2"/>
      <c r="BH2791" s="2"/>
      <c r="BI2791" s="2"/>
      <c r="BJ2791" s="2"/>
      <c r="BK2791" s="2" t="s">
        <v>1372</v>
      </c>
      <c r="BL2791" s="10" t="s">
        <v>1373</v>
      </c>
      <c r="BM2791" t="str" cm="1">
        <f t="array" ref="BM2791">_xlfn.IFS(LEFT(G2791,1)="L","外注品",LEFT(G2791,1)="W","内製品",G2791="","購買品")</f>
        <v>外注品</v>
      </c>
    </row>
    <row r="2792" spans="1:65">
      <c r="A2792" s="2" t="str">
        <f t="shared" si="513"/>
        <v>WG01</v>
      </c>
      <c r="B2792" t="s">
        <v>2969</v>
      </c>
      <c r="C2792" s="2" t="s">
        <v>1350</v>
      </c>
      <c r="D2792" s="10"/>
      <c r="E2792" s="10"/>
      <c r="G2792" s="19" t="s">
        <v>5008</v>
      </c>
      <c r="H2792" s="19"/>
      <c r="K2792" s="2" t="str">
        <f t="shared" si="505"/>
        <v>11L0004788675</v>
      </c>
      <c r="L2792" s="7" t="str">
        <f t="shared" si="514"/>
        <v>2001/01/01</v>
      </c>
      <c r="M2792" s="7" t="str">
        <f t="shared" si="515"/>
        <v>2199/12/31</v>
      </c>
      <c r="N2792" s="2" t="str">
        <f t="shared" si="506"/>
        <v/>
      </c>
      <c r="O2792" s="13">
        <v>0</v>
      </c>
      <c r="P2792" s="15"/>
      <c r="Q2792" s="13">
        <v>15</v>
      </c>
      <c r="R2792" s="18"/>
      <c r="S2792" s="18">
        <v>100000000</v>
      </c>
      <c r="T2792" s="2"/>
      <c r="U2792" s="2"/>
      <c r="V2792" s="2"/>
      <c r="W2792" s="2"/>
      <c r="X2792" s="2"/>
      <c r="Y2792" s="2"/>
      <c r="Z2792" s="2"/>
      <c r="AA2792" s="13">
        <v>1</v>
      </c>
      <c r="AB2792" s="13">
        <f t="shared" si="507"/>
        <v>0</v>
      </c>
      <c r="AC2792" s="13">
        <f t="shared" si="508"/>
        <v>0</v>
      </c>
      <c r="AD2792" s="15"/>
      <c r="AE2792" s="15"/>
      <c r="AF2792" s="13" t="str">
        <f t="shared" si="509"/>
        <v>1</v>
      </c>
      <c r="AG2792" s="15"/>
      <c r="AH2792" s="15"/>
      <c r="AI2792" s="15"/>
      <c r="AJ2792" s="14"/>
      <c r="AK2792" s="15" cm="1">
        <f t="array" ref="AK2792">_xlfn.IFS(B2792="","",LEFT(G2792,1)="L",1,LEFT(G2792,1)="W",1,AND(LEFT(B2792,1)="H",G2792=""),0)</f>
        <v>1</v>
      </c>
      <c r="AL2792" s="15"/>
      <c r="AM2792" s="15"/>
      <c r="AN2792" s="15"/>
      <c r="AO2792" s="15"/>
      <c r="AP2792" s="15"/>
      <c r="AQ2792" s="15"/>
      <c r="AR2792" s="15"/>
      <c r="AS2792" s="15">
        <f t="shared" si="510"/>
        <v>1</v>
      </c>
      <c r="AT2792" s="15" t="s">
        <v>115</v>
      </c>
      <c r="AU2792" s="13" t="str">
        <f t="shared" si="511"/>
        <v>0</v>
      </c>
      <c r="AV2792" s="15"/>
      <c r="AW2792" s="15"/>
      <c r="AX2792" s="15"/>
      <c r="AY2792" s="15"/>
      <c r="AZ2792" s="14"/>
      <c r="BA2792" s="15"/>
      <c r="BB2792" s="15"/>
      <c r="BC2792" s="15"/>
      <c r="BD2792" s="13" t="str">
        <f t="shared" si="512"/>
        <v>0</v>
      </c>
      <c r="BE2792" s="2"/>
      <c r="BF2792" s="2"/>
      <c r="BG2792" s="2"/>
      <c r="BH2792" s="2"/>
      <c r="BI2792" s="2"/>
      <c r="BJ2792" s="2"/>
      <c r="BK2792" s="2" t="s">
        <v>1372</v>
      </c>
      <c r="BL2792" s="10" t="s">
        <v>1373</v>
      </c>
      <c r="BM2792" t="str" cm="1">
        <f t="array" ref="BM2792">_xlfn.IFS(LEFT(G2792,1)="L","外注品",LEFT(G2792,1)="W","内製品",G2792="","購買品")</f>
        <v>外注品</v>
      </c>
    </row>
    <row r="2793" spans="1:65">
      <c r="A2793" s="2" t="str">
        <f t="shared" si="513"/>
        <v>WG01</v>
      </c>
      <c r="B2793" t="s">
        <v>2970</v>
      </c>
      <c r="C2793" s="2" t="s">
        <v>4995</v>
      </c>
      <c r="D2793" s="10"/>
      <c r="E2793" s="10"/>
      <c r="G2793" s="3"/>
      <c r="H2793" s="19" t="s">
        <v>1394</v>
      </c>
      <c r="K2793" s="2" t="str">
        <f t="shared" si="505"/>
        <v/>
      </c>
      <c r="L2793" s="7" t="str">
        <f t="shared" si="514"/>
        <v>2001/01/01</v>
      </c>
      <c r="M2793" s="7" t="str">
        <f t="shared" si="515"/>
        <v>2199/12/31</v>
      </c>
      <c r="N2793" s="2" t="str">
        <f t="shared" si="506"/>
        <v/>
      </c>
      <c r="O2793" s="13" t="str">
        <f t="shared" ref="O2793:O2818" si="516">IF(G2793="","","記載要")</f>
        <v/>
      </c>
      <c r="P2793" s="15"/>
      <c r="Q2793" s="13">
        <v>15</v>
      </c>
      <c r="R2793" s="18">
        <v>100000000</v>
      </c>
      <c r="S2793" s="18" t="str" cm="1">
        <f t="array" ref="S2793">_xlfn.IFS(LEFT(G2793,1)="L","記載要",LEFT(G2793,1)="W","",G2793="","")</f>
        <v/>
      </c>
      <c r="T2793" s="2"/>
      <c r="U2793" s="2"/>
      <c r="V2793" s="2"/>
      <c r="W2793" s="2"/>
      <c r="X2793" s="2"/>
      <c r="Y2793" s="2"/>
      <c r="Z2793" s="2"/>
      <c r="AA2793" s="13">
        <v>1</v>
      </c>
      <c r="AB2793" s="13">
        <f t="shared" si="507"/>
        <v>0</v>
      </c>
      <c r="AC2793" s="13">
        <f t="shared" si="508"/>
        <v>0</v>
      </c>
      <c r="AD2793" s="15"/>
      <c r="AE2793" s="15"/>
      <c r="AF2793" s="13" t="str">
        <f t="shared" si="509"/>
        <v>1</v>
      </c>
      <c r="AG2793" s="15"/>
      <c r="AH2793" s="15"/>
      <c r="AI2793" s="15"/>
      <c r="AJ2793" s="14"/>
      <c r="AK2793" s="15" cm="1">
        <f t="array" ref="AK2793">_xlfn.IFS(B2793="","",LEFT(G2793,1)="L",1,LEFT(G2793,1)="W",1,AND(LEFT(B2793,1)="H",G2793=""),0)</f>
        <v>0</v>
      </c>
      <c r="AL2793" s="15"/>
      <c r="AM2793" s="15"/>
      <c r="AN2793" s="15"/>
      <c r="AO2793" s="15"/>
      <c r="AP2793" s="15"/>
      <c r="AQ2793" s="15"/>
      <c r="AR2793" s="15"/>
      <c r="AS2793" s="15">
        <f t="shared" si="510"/>
        <v>1</v>
      </c>
      <c r="AT2793" s="15" t="s">
        <v>115</v>
      </c>
      <c r="AU2793" s="13" t="str">
        <f t="shared" si="511"/>
        <v>0</v>
      </c>
      <c r="AV2793" s="15"/>
      <c r="AW2793" s="15"/>
      <c r="AX2793" s="15"/>
      <c r="AY2793" s="15"/>
      <c r="AZ2793" s="14"/>
      <c r="BA2793" s="15"/>
      <c r="BB2793" s="15"/>
      <c r="BC2793" s="15"/>
      <c r="BD2793" s="13" t="str">
        <f t="shared" si="512"/>
        <v>0</v>
      </c>
      <c r="BE2793" s="2"/>
      <c r="BF2793" s="2"/>
      <c r="BG2793" s="2"/>
      <c r="BH2793" s="2"/>
      <c r="BI2793" s="2"/>
      <c r="BJ2793" s="2"/>
      <c r="BK2793" s="2" t="s">
        <v>1371</v>
      </c>
      <c r="BL2793" s="10" t="s">
        <v>1370</v>
      </c>
      <c r="BM2793" t="str" cm="1">
        <f t="array" ref="BM2793">_xlfn.IFS(LEFT(G2793,1)="L","外注品",LEFT(G2793,1)="W","内製品",G2793="","購買品")</f>
        <v>購買品</v>
      </c>
    </row>
    <row r="2794" spans="1:65">
      <c r="A2794" s="2" t="str">
        <f t="shared" si="513"/>
        <v>WG01</v>
      </c>
      <c r="B2794" t="s">
        <v>2971</v>
      </c>
      <c r="C2794" s="2" t="s">
        <v>4995</v>
      </c>
      <c r="D2794" s="10"/>
      <c r="E2794" s="10"/>
      <c r="G2794" s="3"/>
      <c r="H2794" s="19" t="s">
        <v>1394</v>
      </c>
      <c r="K2794" s="2" t="str">
        <f t="shared" si="505"/>
        <v/>
      </c>
      <c r="L2794" s="7" t="str">
        <f t="shared" si="514"/>
        <v>2001/01/01</v>
      </c>
      <c r="M2794" s="7" t="str">
        <f t="shared" si="515"/>
        <v>2199/12/31</v>
      </c>
      <c r="N2794" s="2" t="str">
        <f t="shared" si="506"/>
        <v/>
      </c>
      <c r="O2794" s="13" t="str">
        <f t="shared" si="516"/>
        <v/>
      </c>
      <c r="P2794" s="15"/>
      <c r="Q2794" s="13">
        <v>15</v>
      </c>
      <c r="R2794" s="18">
        <v>100000000</v>
      </c>
      <c r="S2794" s="18" t="str" cm="1">
        <f t="array" ref="S2794">_xlfn.IFS(LEFT(G2794,1)="L","記載要",LEFT(G2794,1)="W","",G2794="","")</f>
        <v/>
      </c>
      <c r="T2794" s="2"/>
      <c r="U2794" s="2"/>
      <c r="V2794" s="2"/>
      <c r="W2794" s="2"/>
      <c r="X2794" s="2"/>
      <c r="Y2794" s="2"/>
      <c r="Z2794" s="2"/>
      <c r="AA2794" s="13">
        <v>1</v>
      </c>
      <c r="AB2794" s="13">
        <f t="shared" si="507"/>
        <v>0</v>
      </c>
      <c r="AC2794" s="13">
        <f t="shared" si="508"/>
        <v>0</v>
      </c>
      <c r="AD2794" s="15"/>
      <c r="AE2794" s="15"/>
      <c r="AF2794" s="13" t="str">
        <f t="shared" si="509"/>
        <v>1</v>
      </c>
      <c r="AG2794" s="15"/>
      <c r="AH2794" s="15"/>
      <c r="AI2794" s="15"/>
      <c r="AJ2794" s="14"/>
      <c r="AK2794" s="15" cm="1">
        <f t="array" ref="AK2794">_xlfn.IFS(B2794="","",LEFT(G2794,1)="L",1,LEFT(G2794,1)="W",1,AND(LEFT(B2794,1)="H",G2794=""),0)</f>
        <v>0</v>
      </c>
      <c r="AL2794" s="15"/>
      <c r="AM2794" s="15"/>
      <c r="AN2794" s="15"/>
      <c r="AO2794" s="15"/>
      <c r="AP2794" s="15"/>
      <c r="AQ2794" s="15"/>
      <c r="AR2794" s="15"/>
      <c r="AS2794" s="15">
        <f t="shared" si="510"/>
        <v>1</v>
      </c>
      <c r="AT2794" s="15" t="s">
        <v>115</v>
      </c>
      <c r="AU2794" s="13" t="str">
        <f t="shared" si="511"/>
        <v>0</v>
      </c>
      <c r="AV2794" s="15"/>
      <c r="AW2794" s="15"/>
      <c r="AX2794" s="15"/>
      <c r="AY2794" s="15"/>
      <c r="AZ2794" s="14"/>
      <c r="BA2794" s="15"/>
      <c r="BB2794" s="15"/>
      <c r="BC2794" s="15"/>
      <c r="BD2794" s="13" t="str">
        <f t="shared" si="512"/>
        <v>0</v>
      </c>
      <c r="BE2794" s="2"/>
      <c r="BF2794" s="2"/>
      <c r="BG2794" s="2"/>
      <c r="BH2794" s="2"/>
      <c r="BI2794" s="2"/>
      <c r="BJ2794" s="2"/>
      <c r="BK2794" s="2" t="s">
        <v>1371</v>
      </c>
      <c r="BL2794" s="10" t="s">
        <v>1370</v>
      </c>
      <c r="BM2794" t="str" cm="1">
        <f t="array" ref="BM2794">_xlfn.IFS(LEFT(G2794,1)="L","外注品",LEFT(G2794,1)="W","内製品",G2794="","購買品")</f>
        <v>購買品</v>
      </c>
    </row>
    <row r="2795" spans="1:65">
      <c r="A2795" s="2" t="str">
        <f t="shared" si="513"/>
        <v>WG01</v>
      </c>
      <c r="B2795" t="s">
        <v>2972</v>
      </c>
      <c r="C2795" s="2" t="s">
        <v>4995</v>
      </c>
      <c r="D2795" s="10"/>
      <c r="E2795" s="10"/>
      <c r="G2795" s="3"/>
      <c r="H2795" s="19" t="s">
        <v>1394</v>
      </c>
      <c r="K2795" s="2" t="str">
        <f t="shared" si="505"/>
        <v/>
      </c>
      <c r="L2795" s="7" t="str">
        <f t="shared" si="514"/>
        <v>2001/01/01</v>
      </c>
      <c r="M2795" s="7" t="str">
        <f t="shared" si="515"/>
        <v>2199/12/31</v>
      </c>
      <c r="N2795" s="2" t="str">
        <f t="shared" si="506"/>
        <v/>
      </c>
      <c r="O2795" s="13" t="str">
        <f t="shared" si="516"/>
        <v/>
      </c>
      <c r="P2795" s="15"/>
      <c r="Q2795" s="13">
        <v>15</v>
      </c>
      <c r="R2795" s="18">
        <v>100000000</v>
      </c>
      <c r="S2795" s="18" t="str" cm="1">
        <f t="array" ref="S2795">_xlfn.IFS(LEFT(G2795,1)="L","記載要",LEFT(G2795,1)="W","",G2795="","")</f>
        <v/>
      </c>
      <c r="T2795" s="2"/>
      <c r="U2795" s="2"/>
      <c r="V2795" s="2"/>
      <c r="W2795" s="2"/>
      <c r="X2795" s="2"/>
      <c r="Y2795" s="2"/>
      <c r="Z2795" s="2"/>
      <c r="AA2795" s="13">
        <v>1</v>
      </c>
      <c r="AB2795" s="13">
        <f t="shared" si="507"/>
        <v>0</v>
      </c>
      <c r="AC2795" s="13">
        <f t="shared" si="508"/>
        <v>0</v>
      </c>
      <c r="AD2795" s="15"/>
      <c r="AE2795" s="15"/>
      <c r="AF2795" s="13" t="str">
        <f t="shared" si="509"/>
        <v>1</v>
      </c>
      <c r="AG2795" s="15"/>
      <c r="AH2795" s="15"/>
      <c r="AI2795" s="15"/>
      <c r="AJ2795" s="14"/>
      <c r="AK2795" s="15" cm="1">
        <f t="array" ref="AK2795">_xlfn.IFS(B2795="","",LEFT(G2795,1)="L",1,LEFT(G2795,1)="W",1,AND(LEFT(B2795,1)="H",G2795=""),0)</f>
        <v>0</v>
      </c>
      <c r="AL2795" s="15"/>
      <c r="AM2795" s="15"/>
      <c r="AN2795" s="15"/>
      <c r="AO2795" s="15"/>
      <c r="AP2795" s="15"/>
      <c r="AQ2795" s="15"/>
      <c r="AR2795" s="15"/>
      <c r="AS2795" s="15">
        <f t="shared" si="510"/>
        <v>1</v>
      </c>
      <c r="AT2795" s="15" t="s">
        <v>115</v>
      </c>
      <c r="AU2795" s="13" t="str">
        <f t="shared" si="511"/>
        <v>0</v>
      </c>
      <c r="AV2795" s="15"/>
      <c r="AW2795" s="15"/>
      <c r="AX2795" s="15"/>
      <c r="AY2795" s="15"/>
      <c r="AZ2795" s="14"/>
      <c r="BA2795" s="15"/>
      <c r="BB2795" s="15"/>
      <c r="BC2795" s="15"/>
      <c r="BD2795" s="13" t="str">
        <f t="shared" si="512"/>
        <v>0</v>
      </c>
      <c r="BE2795" s="2"/>
      <c r="BF2795" s="2"/>
      <c r="BG2795" s="2"/>
      <c r="BH2795" s="2"/>
      <c r="BI2795" s="2"/>
      <c r="BJ2795" s="2"/>
      <c r="BK2795" s="2" t="s">
        <v>1371</v>
      </c>
      <c r="BL2795" s="10" t="s">
        <v>1370</v>
      </c>
      <c r="BM2795" t="str" cm="1">
        <f t="array" ref="BM2795">_xlfn.IFS(LEFT(G2795,1)="L","外注品",LEFT(G2795,1)="W","内製品",G2795="","購買品")</f>
        <v>購買品</v>
      </c>
    </row>
    <row r="2796" spans="1:65">
      <c r="A2796" s="2" t="str">
        <f t="shared" si="513"/>
        <v>WG01</v>
      </c>
      <c r="B2796" t="s">
        <v>2973</v>
      </c>
      <c r="C2796" s="2" t="s">
        <v>4995</v>
      </c>
      <c r="D2796" s="10"/>
      <c r="E2796" s="10"/>
      <c r="G2796" s="3"/>
      <c r="H2796" s="19" t="s">
        <v>1394</v>
      </c>
      <c r="K2796" s="2" t="str">
        <f t="shared" si="505"/>
        <v/>
      </c>
      <c r="L2796" s="7" t="str">
        <f t="shared" si="514"/>
        <v>2001/01/01</v>
      </c>
      <c r="M2796" s="7" t="str">
        <f t="shared" si="515"/>
        <v>2199/12/31</v>
      </c>
      <c r="N2796" s="2" t="str">
        <f t="shared" si="506"/>
        <v/>
      </c>
      <c r="O2796" s="13" t="str">
        <f t="shared" si="516"/>
        <v/>
      </c>
      <c r="P2796" s="15"/>
      <c r="Q2796" s="13">
        <v>15</v>
      </c>
      <c r="R2796" s="18">
        <v>100000000</v>
      </c>
      <c r="S2796" s="18" t="str" cm="1">
        <f t="array" ref="S2796">_xlfn.IFS(LEFT(G2796,1)="L","記載要",LEFT(G2796,1)="W","",G2796="","")</f>
        <v/>
      </c>
      <c r="T2796" s="2"/>
      <c r="U2796" s="2"/>
      <c r="V2796" s="2"/>
      <c r="W2796" s="2"/>
      <c r="X2796" s="2"/>
      <c r="Y2796" s="2"/>
      <c r="Z2796" s="2"/>
      <c r="AA2796" s="13">
        <v>1</v>
      </c>
      <c r="AB2796" s="13">
        <f t="shared" si="507"/>
        <v>0</v>
      </c>
      <c r="AC2796" s="13">
        <f t="shared" si="508"/>
        <v>0</v>
      </c>
      <c r="AD2796" s="15"/>
      <c r="AE2796" s="15"/>
      <c r="AF2796" s="13" t="str">
        <f t="shared" si="509"/>
        <v>1</v>
      </c>
      <c r="AG2796" s="15"/>
      <c r="AH2796" s="15"/>
      <c r="AI2796" s="15"/>
      <c r="AJ2796" s="14"/>
      <c r="AK2796" s="15" cm="1">
        <f t="array" ref="AK2796">_xlfn.IFS(B2796="","",LEFT(G2796,1)="L",1,LEFT(G2796,1)="W",1,AND(LEFT(B2796,1)="H",G2796=""),0)</f>
        <v>0</v>
      </c>
      <c r="AL2796" s="15"/>
      <c r="AM2796" s="15"/>
      <c r="AN2796" s="15"/>
      <c r="AO2796" s="15"/>
      <c r="AP2796" s="15"/>
      <c r="AQ2796" s="15"/>
      <c r="AR2796" s="15"/>
      <c r="AS2796" s="15">
        <f t="shared" si="510"/>
        <v>1</v>
      </c>
      <c r="AT2796" s="15" t="s">
        <v>115</v>
      </c>
      <c r="AU2796" s="13" t="str">
        <f t="shared" si="511"/>
        <v>0</v>
      </c>
      <c r="AV2796" s="15"/>
      <c r="AW2796" s="15"/>
      <c r="AX2796" s="15"/>
      <c r="AY2796" s="15"/>
      <c r="AZ2796" s="14"/>
      <c r="BA2796" s="15"/>
      <c r="BB2796" s="15"/>
      <c r="BC2796" s="15"/>
      <c r="BD2796" s="13" t="str">
        <f t="shared" si="512"/>
        <v>0</v>
      </c>
      <c r="BE2796" s="2"/>
      <c r="BF2796" s="2"/>
      <c r="BG2796" s="2"/>
      <c r="BH2796" s="2"/>
      <c r="BI2796" s="2"/>
      <c r="BJ2796" s="2"/>
      <c r="BK2796" s="2" t="s">
        <v>1371</v>
      </c>
      <c r="BL2796" s="10" t="s">
        <v>1370</v>
      </c>
      <c r="BM2796" t="str" cm="1">
        <f t="array" ref="BM2796">_xlfn.IFS(LEFT(G2796,1)="L","外注品",LEFT(G2796,1)="W","内製品",G2796="","購買品")</f>
        <v>購買品</v>
      </c>
    </row>
    <row r="2797" spans="1:65">
      <c r="A2797" s="2" t="str">
        <f t="shared" si="513"/>
        <v>WG01</v>
      </c>
      <c r="B2797" t="s">
        <v>2974</v>
      </c>
      <c r="C2797" s="2" t="s">
        <v>4995</v>
      </c>
      <c r="D2797" s="10"/>
      <c r="E2797" s="10"/>
      <c r="G2797" s="3"/>
      <c r="H2797" s="19" t="s">
        <v>1394</v>
      </c>
      <c r="K2797" s="2" t="str">
        <f t="shared" si="505"/>
        <v/>
      </c>
      <c r="L2797" s="7" t="str">
        <f t="shared" si="514"/>
        <v>2001/01/01</v>
      </c>
      <c r="M2797" s="7" t="str">
        <f t="shared" si="515"/>
        <v>2199/12/31</v>
      </c>
      <c r="N2797" s="2" t="str">
        <f t="shared" si="506"/>
        <v/>
      </c>
      <c r="O2797" s="13" t="str">
        <f t="shared" si="516"/>
        <v/>
      </c>
      <c r="P2797" s="15"/>
      <c r="Q2797" s="13">
        <v>15</v>
      </c>
      <c r="R2797" s="18">
        <v>100000000</v>
      </c>
      <c r="S2797" s="18" t="str" cm="1">
        <f t="array" ref="S2797">_xlfn.IFS(LEFT(G2797,1)="L","記載要",LEFT(G2797,1)="W","",G2797="","")</f>
        <v/>
      </c>
      <c r="T2797" s="2"/>
      <c r="U2797" s="2"/>
      <c r="V2797" s="2"/>
      <c r="W2797" s="2"/>
      <c r="X2797" s="2"/>
      <c r="Y2797" s="2"/>
      <c r="Z2797" s="2"/>
      <c r="AA2797" s="13">
        <v>1</v>
      </c>
      <c r="AB2797" s="13">
        <f t="shared" si="507"/>
        <v>0</v>
      </c>
      <c r="AC2797" s="13">
        <f t="shared" si="508"/>
        <v>0</v>
      </c>
      <c r="AD2797" s="15"/>
      <c r="AE2797" s="15"/>
      <c r="AF2797" s="13" t="str">
        <f t="shared" si="509"/>
        <v>1</v>
      </c>
      <c r="AG2797" s="15"/>
      <c r="AH2797" s="15"/>
      <c r="AI2797" s="15"/>
      <c r="AJ2797" s="14"/>
      <c r="AK2797" s="15" cm="1">
        <f t="array" ref="AK2797">_xlfn.IFS(B2797="","",LEFT(G2797,1)="L",1,LEFT(G2797,1)="W",1,AND(LEFT(B2797,1)="H",G2797=""),0)</f>
        <v>0</v>
      </c>
      <c r="AL2797" s="15"/>
      <c r="AM2797" s="15"/>
      <c r="AN2797" s="15"/>
      <c r="AO2797" s="15"/>
      <c r="AP2797" s="15"/>
      <c r="AQ2797" s="15"/>
      <c r="AR2797" s="15"/>
      <c r="AS2797" s="15">
        <f t="shared" si="510"/>
        <v>1</v>
      </c>
      <c r="AT2797" s="15" t="s">
        <v>115</v>
      </c>
      <c r="AU2797" s="13" t="str">
        <f t="shared" si="511"/>
        <v>0</v>
      </c>
      <c r="AV2797" s="15"/>
      <c r="AW2797" s="15"/>
      <c r="AX2797" s="15"/>
      <c r="AY2797" s="15"/>
      <c r="AZ2797" s="14"/>
      <c r="BA2797" s="15"/>
      <c r="BB2797" s="15"/>
      <c r="BC2797" s="15"/>
      <c r="BD2797" s="13" t="str">
        <f t="shared" si="512"/>
        <v>0</v>
      </c>
      <c r="BE2797" s="2"/>
      <c r="BF2797" s="2"/>
      <c r="BG2797" s="2"/>
      <c r="BH2797" s="2"/>
      <c r="BI2797" s="2"/>
      <c r="BJ2797" s="2"/>
      <c r="BK2797" s="2" t="s">
        <v>1371</v>
      </c>
      <c r="BL2797" s="10" t="s">
        <v>1370</v>
      </c>
      <c r="BM2797" t="str" cm="1">
        <f t="array" ref="BM2797">_xlfn.IFS(LEFT(G2797,1)="L","外注品",LEFT(G2797,1)="W","内製品",G2797="","購買品")</f>
        <v>購買品</v>
      </c>
    </row>
    <row r="2798" spans="1:65">
      <c r="A2798" s="2" t="str">
        <f t="shared" si="513"/>
        <v>WG01</v>
      </c>
      <c r="B2798" t="s">
        <v>2975</v>
      </c>
      <c r="C2798" s="2" t="s">
        <v>4995</v>
      </c>
      <c r="D2798" s="10"/>
      <c r="E2798" s="10"/>
      <c r="G2798" s="3"/>
      <c r="H2798" s="19" t="s">
        <v>1394</v>
      </c>
      <c r="K2798" s="2" t="str">
        <f t="shared" si="505"/>
        <v/>
      </c>
      <c r="L2798" s="7" t="str">
        <f t="shared" si="514"/>
        <v>2001/01/01</v>
      </c>
      <c r="M2798" s="7" t="str">
        <f t="shared" si="515"/>
        <v>2199/12/31</v>
      </c>
      <c r="N2798" s="2" t="str">
        <f t="shared" si="506"/>
        <v/>
      </c>
      <c r="O2798" s="13" t="str">
        <f t="shared" si="516"/>
        <v/>
      </c>
      <c r="P2798" s="15"/>
      <c r="Q2798" s="13">
        <v>15</v>
      </c>
      <c r="R2798" s="18">
        <v>100000000</v>
      </c>
      <c r="S2798" s="18" t="str" cm="1">
        <f t="array" ref="S2798">_xlfn.IFS(LEFT(G2798,1)="L","記載要",LEFT(G2798,1)="W","",G2798="","")</f>
        <v/>
      </c>
      <c r="T2798" s="2"/>
      <c r="U2798" s="2"/>
      <c r="V2798" s="2"/>
      <c r="W2798" s="2"/>
      <c r="X2798" s="2"/>
      <c r="Y2798" s="2"/>
      <c r="Z2798" s="2"/>
      <c r="AA2798" s="13">
        <v>1</v>
      </c>
      <c r="AB2798" s="13">
        <f t="shared" si="507"/>
        <v>0</v>
      </c>
      <c r="AC2798" s="13">
        <f t="shared" si="508"/>
        <v>0</v>
      </c>
      <c r="AD2798" s="15"/>
      <c r="AE2798" s="15"/>
      <c r="AF2798" s="13" t="str">
        <f t="shared" si="509"/>
        <v>1</v>
      </c>
      <c r="AG2798" s="15"/>
      <c r="AH2798" s="15"/>
      <c r="AI2798" s="15"/>
      <c r="AJ2798" s="14"/>
      <c r="AK2798" s="15" cm="1">
        <f t="array" ref="AK2798">_xlfn.IFS(B2798="","",LEFT(G2798,1)="L",1,LEFT(G2798,1)="W",1,AND(LEFT(B2798,1)="H",G2798=""),0)</f>
        <v>0</v>
      </c>
      <c r="AL2798" s="15"/>
      <c r="AM2798" s="15"/>
      <c r="AN2798" s="15"/>
      <c r="AO2798" s="15"/>
      <c r="AP2798" s="15"/>
      <c r="AQ2798" s="15"/>
      <c r="AR2798" s="15"/>
      <c r="AS2798" s="15">
        <f t="shared" si="510"/>
        <v>1</v>
      </c>
      <c r="AT2798" s="15" t="s">
        <v>115</v>
      </c>
      <c r="AU2798" s="13" t="str">
        <f t="shared" si="511"/>
        <v>0</v>
      </c>
      <c r="AV2798" s="15"/>
      <c r="AW2798" s="15"/>
      <c r="AX2798" s="15"/>
      <c r="AY2798" s="15"/>
      <c r="AZ2798" s="14"/>
      <c r="BA2798" s="15"/>
      <c r="BB2798" s="15"/>
      <c r="BC2798" s="15"/>
      <c r="BD2798" s="13" t="str">
        <f t="shared" si="512"/>
        <v>0</v>
      </c>
      <c r="BE2798" s="2"/>
      <c r="BF2798" s="2"/>
      <c r="BG2798" s="2"/>
      <c r="BH2798" s="2"/>
      <c r="BI2798" s="2"/>
      <c r="BJ2798" s="2"/>
      <c r="BK2798" s="2" t="s">
        <v>1371</v>
      </c>
      <c r="BL2798" s="10" t="s">
        <v>1370</v>
      </c>
      <c r="BM2798" t="str" cm="1">
        <f t="array" ref="BM2798">_xlfn.IFS(LEFT(G2798,1)="L","外注品",LEFT(G2798,1)="W","内製品",G2798="","購買品")</f>
        <v>購買品</v>
      </c>
    </row>
    <row r="2799" spans="1:65">
      <c r="A2799" s="2" t="str">
        <f t="shared" si="513"/>
        <v>WG01</v>
      </c>
      <c r="B2799" t="s">
        <v>2976</v>
      </c>
      <c r="C2799" s="2" t="s">
        <v>4995</v>
      </c>
      <c r="D2799" s="10"/>
      <c r="E2799" s="10"/>
      <c r="G2799" s="3"/>
      <c r="H2799" s="19" t="s">
        <v>1394</v>
      </c>
      <c r="K2799" s="2" t="str">
        <f t="shared" si="505"/>
        <v/>
      </c>
      <c r="L2799" s="7" t="str">
        <f t="shared" si="514"/>
        <v>2001/01/01</v>
      </c>
      <c r="M2799" s="7" t="str">
        <f t="shared" si="515"/>
        <v>2199/12/31</v>
      </c>
      <c r="N2799" s="2" t="str">
        <f t="shared" si="506"/>
        <v/>
      </c>
      <c r="O2799" s="13" t="str">
        <f t="shared" si="516"/>
        <v/>
      </c>
      <c r="P2799" s="15"/>
      <c r="Q2799" s="13">
        <v>15</v>
      </c>
      <c r="R2799" s="18">
        <v>100000000</v>
      </c>
      <c r="S2799" s="18" t="str" cm="1">
        <f t="array" ref="S2799">_xlfn.IFS(LEFT(G2799,1)="L","記載要",LEFT(G2799,1)="W","",G2799="","")</f>
        <v/>
      </c>
      <c r="T2799" s="2"/>
      <c r="U2799" s="2"/>
      <c r="V2799" s="2"/>
      <c r="W2799" s="2"/>
      <c r="X2799" s="2"/>
      <c r="Y2799" s="2"/>
      <c r="Z2799" s="2"/>
      <c r="AA2799" s="13">
        <v>1</v>
      </c>
      <c r="AB2799" s="13">
        <f t="shared" si="507"/>
        <v>0</v>
      </c>
      <c r="AC2799" s="13">
        <f t="shared" si="508"/>
        <v>0</v>
      </c>
      <c r="AD2799" s="15"/>
      <c r="AE2799" s="15"/>
      <c r="AF2799" s="13" t="str">
        <f t="shared" si="509"/>
        <v>1</v>
      </c>
      <c r="AG2799" s="15"/>
      <c r="AH2799" s="15"/>
      <c r="AI2799" s="15"/>
      <c r="AJ2799" s="14"/>
      <c r="AK2799" s="15" cm="1">
        <f t="array" ref="AK2799">_xlfn.IFS(B2799="","",LEFT(G2799,1)="L",1,LEFT(G2799,1)="W",1,AND(LEFT(B2799,1)="H",G2799=""),0)</f>
        <v>0</v>
      </c>
      <c r="AL2799" s="15"/>
      <c r="AM2799" s="15"/>
      <c r="AN2799" s="15"/>
      <c r="AO2799" s="15"/>
      <c r="AP2799" s="15"/>
      <c r="AQ2799" s="15"/>
      <c r="AR2799" s="15"/>
      <c r="AS2799" s="15">
        <f t="shared" si="510"/>
        <v>1</v>
      </c>
      <c r="AT2799" s="15" t="s">
        <v>115</v>
      </c>
      <c r="AU2799" s="13" t="str">
        <f t="shared" si="511"/>
        <v>0</v>
      </c>
      <c r="AV2799" s="15"/>
      <c r="AW2799" s="15"/>
      <c r="AX2799" s="15"/>
      <c r="AY2799" s="15"/>
      <c r="AZ2799" s="14"/>
      <c r="BA2799" s="15"/>
      <c r="BB2799" s="15"/>
      <c r="BC2799" s="15"/>
      <c r="BD2799" s="13" t="str">
        <f t="shared" si="512"/>
        <v>0</v>
      </c>
      <c r="BE2799" s="2"/>
      <c r="BF2799" s="2"/>
      <c r="BG2799" s="2"/>
      <c r="BH2799" s="2"/>
      <c r="BI2799" s="2"/>
      <c r="BJ2799" s="2"/>
      <c r="BK2799" s="2" t="s">
        <v>1371</v>
      </c>
      <c r="BL2799" s="10" t="s">
        <v>1370</v>
      </c>
      <c r="BM2799" t="str" cm="1">
        <f t="array" ref="BM2799">_xlfn.IFS(LEFT(G2799,1)="L","外注品",LEFT(G2799,1)="W","内製品",G2799="","購買品")</f>
        <v>購買品</v>
      </c>
    </row>
    <row r="2800" spans="1:65">
      <c r="A2800" s="2" t="str">
        <f t="shared" si="513"/>
        <v>WG01</v>
      </c>
      <c r="B2800" t="s">
        <v>2977</v>
      </c>
      <c r="C2800" s="2" t="s">
        <v>4995</v>
      </c>
      <c r="D2800" s="10"/>
      <c r="E2800" s="10"/>
      <c r="G2800" s="3"/>
      <c r="H2800" s="19" t="s">
        <v>1394</v>
      </c>
      <c r="K2800" s="2" t="str">
        <f t="shared" si="505"/>
        <v/>
      </c>
      <c r="L2800" s="7" t="str">
        <f t="shared" si="514"/>
        <v>2001/01/01</v>
      </c>
      <c r="M2800" s="7" t="str">
        <f t="shared" si="515"/>
        <v>2199/12/31</v>
      </c>
      <c r="N2800" s="2" t="str">
        <f t="shared" si="506"/>
        <v/>
      </c>
      <c r="O2800" s="13" t="str">
        <f t="shared" si="516"/>
        <v/>
      </c>
      <c r="P2800" s="15"/>
      <c r="Q2800" s="13">
        <v>15</v>
      </c>
      <c r="R2800" s="18">
        <v>100000000</v>
      </c>
      <c r="S2800" s="18" t="str" cm="1">
        <f t="array" ref="S2800">_xlfn.IFS(LEFT(G2800,1)="L","記載要",LEFT(G2800,1)="W","",G2800="","")</f>
        <v/>
      </c>
      <c r="T2800" s="2"/>
      <c r="U2800" s="2"/>
      <c r="V2800" s="2"/>
      <c r="W2800" s="2"/>
      <c r="X2800" s="2"/>
      <c r="Y2800" s="2"/>
      <c r="Z2800" s="2"/>
      <c r="AA2800" s="13">
        <v>1</v>
      </c>
      <c r="AB2800" s="13">
        <f t="shared" si="507"/>
        <v>0</v>
      </c>
      <c r="AC2800" s="13">
        <f t="shared" si="508"/>
        <v>0</v>
      </c>
      <c r="AD2800" s="15"/>
      <c r="AE2800" s="15"/>
      <c r="AF2800" s="13" t="str">
        <f t="shared" si="509"/>
        <v>1</v>
      </c>
      <c r="AG2800" s="15"/>
      <c r="AH2800" s="15"/>
      <c r="AI2800" s="15"/>
      <c r="AJ2800" s="14"/>
      <c r="AK2800" s="15" cm="1">
        <f t="array" ref="AK2800">_xlfn.IFS(B2800="","",LEFT(G2800,1)="L",1,LEFT(G2800,1)="W",1,AND(LEFT(B2800,1)="H",G2800=""),0)</f>
        <v>0</v>
      </c>
      <c r="AL2800" s="15"/>
      <c r="AM2800" s="15"/>
      <c r="AN2800" s="15"/>
      <c r="AO2800" s="15"/>
      <c r="AP2800" s="15"/>
      <c r="AQ2800" s="15"/>
      <c r="AR2800" s="15"/>
      <c r="AS2800" s="15">
        <f t="shared" si="510"/>
        <v>1</v>
      </c>
      <c r="AT2800" s="15" t="s">
        <v>115</v>
      </c>
      <c r="AU2800" s="13" t="str">
        <f t="shared" si="511"/>
        <v>0</v>
      </c>
      <c r="AV2800" s="15"/>
      <c r="AW2800" s="15"/>
      <c r="AX2800" s="15"/>
      <c r="AY2800" s="15"/>
      <c r="AZ2800" s="14"/>
      <c r="BA2800" s="15"/>
      <c r="BB2800" s="15"/>
      <c r="BC2800" s="15"/>
      <c r="BD2800" s="13" t="str">
        <f t="shared" si="512"/>
        <v>0</v>
      </c>
      <c r="BE2800" s="2"/>
      <c r="BF2800" s="2"/>
      <c r="BG2800" s="2"/>
      <c r="BH2800" s="2"/>
      <c r="BI2800" s="2"/>
      <c r="BJ2800" s="2"/>
      <c r="BK2800" s="2" t="s">
        <v>1371</v>
      </c>
      <c r="BL2800" s="10" t="s">
        <v>1370</v>
      </c>
      <c r="BM2800" t="str" cm="1">
        <f t="array" ref="BM2800">_xlfn.IFS(LEFT(G2800,1)="L","外注品",LEFT(G2800,1)="W","内製品",G2800="","購買品")</f>
        <v>購買品</v>
      </c>
    </row>
    <row r="2801" spans="1:65">
      <c r="A2801" s="2" t="str">
        <f t="shared" si="513"/>
        <v>WG01</v>
      </c>
      <c r="B2801" t="s">
        <v>2978</v>
      </c>
      <c r="C2801" s="2" t="s">
        <v>4995</v>
      </c>
      <c r="D2801" s="10"/>
      <c r="E2801" s="10"/>
      <c r="G2801" s="3"/>
      <c r="H2801" s="19" t="s">
        <v>1394</v>
      </c>
      <c r="K2801" s="2" t="str">
        <f t="shared" si="505"/>
        <v/>
      </c>
      <c r="L2801" s="7" t="str">
        <f t="shared" si="514"/>
        <v>2001/01/01</v>
      </c>
      <c r="M2801" s="7" t="str">
        <f t="shared" si="515"/>
        <v>2199/12/31</v>
      </c>
      <c r="N2801" s="2" t="str">
        <f t="shared" si="506"/>
        <v/>
      </c>
      <c r="O2801" s="13" t="str">
        <f t="shared" si="516"/>
        <v/>
      </c>
      <c r="P2801" s="15"/>
      <c r="Q2801" s="13">
        <v>15</v>
      </c>
      <c r="R2801" s="18">
        <v>100000000</v>
      </c>
      <c r="S2801" s="18" t="str" cm="1">
        <f t="array" ref="S2801">_xlfn.IFS(LEFT(G2801,1)="L","記載要",LEFT(G2801,1)="W","",G2801="","")</f>
        <v/>
      </c>
      <c r="T2801" s="2"/>
      <c r="U2801" s="2"/>
      <c r="V2801" s="2"/>
      <c r="W2801" s="2"/>
      <c r="X2801" s="2"/>
      <c r="Y2801" s="2"/>
      <c r="Z2801" s="2"/>
      <c r="AA2801" s="13">
        <v>1</v>
      </c>
      <c r="AB2801" s="13">
        <f t="shared" si="507"/>
        <v>0</v>
      </c>
      <c r="AC2801" s="13">
        <f t="shared" si="508"/>
        <v>0</v>
      </c>
      <c r="AD2801" s="15"/>
      <c r="AE2801" s="15"/>
      <c r="AF2801" s="13" t="str">
        <f t="shared" si="509"/>
        <v>1</v>
      </c>
      <c r="AG2801" s="15"/>
      <c r="AH2801" s="15"/>
      <c r="AI2801" s="15"/>
      <c r="AJ2801" s="14"/>
      <c r="AK2801" s="15" cm="1">
        <f t="array" ref="AK2801">_xlfn.IFS(B2801="","",LEFT(G2801,1)="L",1,LEFT(G2801,1)="W",1,AND(LEFT(B2801,1)="H",G2801=""),0)</f>
        <v>0</v>
      </c>
      <c r="AL2801" s="15"/>
      <c r="AM2801" s="15"/>
      <c r="AN2801" s="15"/>
      <c r="AO2801" s="15"/>
      <c r="AP2801" s="15"/>
      <c r="AQ2801" s="15"/>
      <c r="AR2801" s="15"/>
      <c r="AS2801" s="15">
        <f t="shared" si="510"/>
        <v>1</v>
      </c>
      <c r="AT2801" s="15" t="s">
        <v>115</v>
      </c>
      <c r="AU2801" s="13" t="str">
        <f t="shared" si="511"/>
        <v>0</v>
      </c>
      <c r="AV2801" s="15"/>
      <c r="AW2801" s="15"/>
      <c r="AX2801" s="15"/>
      <c r="AY2801" s="15"/>
      <c r="AZ2801" s="14"/>
      <c r="BA2801" s="15"/>
      <c r="BB2801" s="15"/>
      <c r="BC2801" s="15"/>
      <c r="BD2801" s="13" t="str">
        <f t="shared" si="512"/>
        <v>0</v>
      </c>
      <c r="BE2801" s="2"/>
      <c r="BF2801" s="2"/>
      <c r="BG2801" s="2"/>
      <c r="BH2801" s="2"/>
      <c r="BI2801" s="2"/>
      <c r="BJ2801" s="2"/>
      <c r="BK2801" s="2" t="s">
        <v>1371</v>
      </c>
      <c r="BL2801" s="10" t="s">
        <v>1370</v>
      </c>
      <c r="BM2801" t="str" cm="1">
        <f t="array" ref="BM2801">_xlfn.IFS(LEFT(G2801,1)="L","外注品",LEFT(G2801,1)="W","内製品",G2801="","購買品")</f>
        <v>購買品</v>
      </c>
    </row>
    <row r="2802" spans="1:65">
      <c r="A2802" s="2" t="str">
        <f t="shared" si="513"/>
        <v>WG01</v>
      </c>
      <c r="B2802" t="s">
        <v>2979</v>
      </c>
      <c r="C2802" s="2" t="s">
        <v>4995</v>
      </c>
      <c r="D2802" s="10"/>
      <c r="E2802" s="10"/>
      <c r="G2802" s="3"/>
      <c r="H2802" s="19" t="s">
        <v>1394</v>
      </c>
      <c r="K2802" s="2" t="str">
        <f t="shared" si="505"/>
        <v/>
      </c>
      <c r="L2802" s="7" t="str">
        <f t="shared" si="514"/>
        <v>2001/01/01</v>
      </c>
      <c r="M2802" s="7" t="str">
        <f t="shared" si="515"/>
        <v>2199/12/31</v>
      </c>
      <c r="N2802" s="2" t="str">
        <f t="shared" si="506"/>
        <v/>
      </c>
      <c r="O2802" s="13" t="str">
        <f t="shared" si="516"/>
        <v/>
      </c>
      <c r="P2802" s="15"/>
      <c r="Q2802" s="13">
        <v>15</v>
      </c>
      <c r="R2802" s="18">
        <v>100000000</v>
      </c>
      <c r="S2802" s="18" t="str" cm="1">
        <f t="array" ref="S2802">_xlfn.IFS(LEFT(G2802,1)="L","記載要",LEFT(G2802,1)="W","",G2802="","")</f>
        <v/>
      </c>
      <c r="T2802" s="2"/>
      <c r="U2802" s="2"/>
      <c r="V2802" s="2"/>
      <c r="W2802" s="2"/>
      <c r="X2802" s="2"/>
      <c r="Y2802" s="2"/>
      <c r="Z2802" s="2"/>
      <c r="AA2802" s="13">
        <v>1</v>
      </c>
      <c r="AB2802" s="13">
        <f t="shared" si="507"/>
        <v>0</v>
      </c>
      <c r="AC2802" s="13">
        <f t="shared" si="508"/>
        <v>0</v>
      </c>
      <c r="AD2802" s="15"/>
      <c r="AE2802" s="15"/>
      <c r="AF2802" s="13" t="str">
        <f t="shared" si="509"/>
        <v>1</v>
      </c>
      <c r="AG2802" s="15"/>
      <c r="AH2802" s="15"/>
      <c r="AI2802" s="15"/>
      <c r="AJ2802" s="14"/>
      <c r="AK2802" s="15" cm="1">
        <f t="array" ref="AK2802">_xlfn.IFS(B2802="","",LEFT(G2802,1)="L",1,LEFT(G2802,1)="W",1,AND(LEFT(B2802,1)="H",G2802=""),0)</f>
        <v>0</v>
      </c>
      <c r="AL2802" s="15"/>
      <c r="AM2802" s="15"/>
      <c r="AN2802" s="15"/>
      <c r="AO2802" s="15"/>
      <c r="AP2802" s="15"/>
      <c r="AQ2802" s="15"/>
      <c r="AR2802" s="15"/>
      <c r="AS2802" s="15">
        <f t="shared" si="510"/>
        <v>1</v>
      </c>
      <c r="AT2802" s="15" t="s">
        <v>115</v>
      </c>
      <c r="AU2802" s="13" t="str">
        <f t="shared" si="511"/>
        <v>0</v>
      </c>
      <c r="AV2802" s="15"/>
      <c r="AW2802" s="15"/>
      <c r="AX2802" s="15"/>
      <c r="AY2802" s="15"/>
      <c r="AZ2802" s="14"/>
      <c r="BA2802" s="15"/>
      <c r="BB2802" s="15"/>
      <c r="BC2802" s="15"/>
      <c r="BD2802" s="13" t="str">
        <f t="shared" si="512"/>
        <v>0</v>
      </c>
      <c r="BE2802" s="2"/>
      <c r="BF2802" s="2"/>
      <c r="BG2802" s="2"/>
      <c r="BH2802" s="2"/>
      <c r="BI2802" s="2"/>
      <c r="BJ2802" s="2"/>
      <c r="BK2802" s="2" t="s">
        <v>1371</v>
      </c>
      <c r="BL2802" s="10" t="s">
        <v>1370</v>
      </c>
      <c r="BM2802" t="str" cm="1">
        <f t="array" ref="BM2802">_xlfn.IFS(LEFT(G2802,1)="L","外注品",LEFT(G2802,1)="W","内製品",G2802="","購買品")</f>
        <v>購買品</v>
      </c>
    </row>
    <row r="2803" spans="1:65">
      <c r="A2803" s="2" t="str">
        <f t="shared" si="513"/>
        <v>WG01</v>
      </c>
      <c r="B2803" t="s">
        <v>2980</v>
      </c>
      <c r="C2803" s="2" t="s">
        <v>4995</v>
      </c>
      <c r="D2803" s="10"/>
      <c r="E2803" s="10"/>
      <c r="G2803" s="3"/>
      <c r="H2803" s="19" t="s">
        <v>1394</v>
      </c>
      <c r="K2803" s="2" t="str">
        <f t="shared" si="505"/>
        <v/>
      </c>
      <c r="L2803" s="7" t="str">
        <f t="shared" si="514"/>
        <v>2001/01/01</v>
      </c>
      <c r="M2803" s="7" t="str">
        <f t="shared" si="515"/>
        <v>2199/12/31</v>
      </c>
      <c r="N2803" s="2" t="str">
        <f t="shared" si="506"/>
        <v/>
      </c>
      <c r="O2803" s="13" t="str">
        <f t="shared" si="516"/>
        <v/>
      </c>
      <c r="P2803" s="15"/>
      <c r="Q2803" s="13">
        <v>15</v>
      </c>
      <c r="R2803" s="18">
        <v>100000000</v>
      </c>
      <c r="S2803" s="18" t="str" cm="1">
        <f t="array" ref="S2803">_xlfn.IFS(LEFT(G2803,1)="L","記載要",LEFT(G2803,1)="W","",G2803="","")</f>
        <v/>
      </c>
      <c r="T2803" s="2"/>
      <c r="U2803" s="2"/>
      <c r="V2803" s="2"/>
      <c r="W2803" s="2"/>
      <c r="X2803" s="2"/>
      <c r="Y2803" s="2"/>
      <c r="Z2803" s="2"/>
      <c r="AA2803" s="13">
        <v>1</v>
      </c>
      <c r="AB2803" s="13">
        <f t="shared" si="507"/>
        <v>0</v>
      </c>
      <c r="AC2803" s="13">
        <f t="shared" si="508"/>
        <v>0</v>
      </c>
      <c r="AD2803" s="15"/>
      <c r="AE2803" s="15"/>
      <c r="AF2803" s="13" t="str">
        <f t="shared" si="509"/>
        <v>1</v>
      </c>
      <c r="AG2803" s="15"/>
      <c r="AH2803" s="15"/>
      <c r="AI2803" s="15"/>
      <c r="AJ2803" s="14"/>
      <c r="AK2803" s="15" cm="1">
        <f t="array" ref="AK2803">_xlfn.IFS(B2803="","",LEFT(G2803,1)="L",1,LEFT(G2803,1)="W",1,AND(LEFT(B2803,1)="H",G2803=""),0)</f>
        <v>0</v>
      </c>
      <c r="AL2803" s="15"/>
      <c r="AM2803" s="15"/>
      <c r="AN2803" s="15"/>
      <c r="AO2803" s="15"/>
      <c r="AP2803" s="15"/>
      <c r="AQ2803" s="15"/>
      <c r="AR2803" s="15"/>
      <c r="AS2803" s="15">
        <f t="shared" si="510"/>
        <v>1</v>
      </c>
      <c r="AT2803" s="15" t="s">
        <v>115</v>
      </c>
      <c r="AU2803" s="13" t="str">
        <f t="shared" si="511"/>
        <v>0</v>
      </c>
      <c r="AV2803" s="15"/>
      <c r="AW2803" s="15"/>
      <c r="AX2803" s="15"/>
      <c r="AY2803" s="15"/>
      <c r="AZ2803" s="14"/>
      <c r="BA2803" s="15"/>
      <c r="BB2803" s="15"/>
      <c r="BC2803" s="15"/>
      <c r="BD2803" s="13" t="str">
        <f t="shared" si="512"/>
        <v>0</v>
      </c>
      <c r="BE2803" s="2"/>
      <c r="BF2803" s="2"/>
      <c r="BG2803" s="2"/>
      <c r="BH2803" s="2"/>
      <c r="BI2803" s="2"/>
      <c r="BJ2803" s="2"/>
      <c r="BK2803" s="2" t="s">
        <v>1371</v>
      </c>
      <c r="BL2803" s="10" t="s">
        <v>1370</v>
      </c>
      <c r="BM2803" t="str" cm="1">
        <f t="array" ref="BM2803">_xlfn.IFS(LEFT(G2803,1)="L","外注品",LEFT(G2803,1)="W","内製品",G2803="","購買品")</f>
        <v>購買品</v>
      </c>
    </row>
    <row r="2804" spans="1:65">
      <c r="A2804" s="2" t="str">
        <f t="shared" si="513"/>
        <v>WG01</v>
      </c>
      <c r="B2804" t="s">
        <v>2981</v>
      </c>
      <c r="C2804" s="2" t="s">
        <v>4995</v>
      </c>
      <c r="D2804" s="10"/>
      <c r="E2804" s="10"/>
      <c r="G2804" s="3"/>
      <c r="H2804" s="19" t="s">
        <v>1394</v>
      </c>
      <c r="K2804" s="2" t="str">
        <f t="shared" si="505"/>
        <v/>
      </c>
      <c r="L2804" s="7" t="str">
        <f t="shared" si="514"/>
        <v>2001/01/01</v>
      </c>
      <c r="M2804" s="7" t="str">
        <f t="shared" si="515"/>
        <v>2199/12/31</v>
      </c>
      <c r="N2804" s="2" t="str">
        <f t="shared" si="506"/>
        <v/>
      </c>
      <c r="O2804" s="13" t="str">
        <f t="shared" si="516"/>
        <v/>
      </c>
      <c r="P2804" s="15"/>
      <c r="Q2804" s="13">
        <v>15</v>
      </c>
      <c r="R2804" s="18">
        <v>100000000</v>
      </c>
      <c r="S2804" s="18" t="str" cm="1">
        <f t="array" ref="S2804">_xlfn.IFS(LEFT(G2804,1)="L","記載要",LEFT(G2804,1)="W","",G2804="","")</f>
        <v/>
      </c>
      <c r="T2804" s="2"/>
      <c r="U2804" s="2"/>
      <c r="V2804" s="2"/>
      <c r="W2804" s="2"/>
      <c r="X2804" s="2"/>
      <c r="Y2804" s="2"/>
      <c r="Z2804" s="2"/>
      <c r="AA2804" s="13">
        <v>1</v>
      </c>
      <c r="AB2804" s="13">
        <f t="shared" si="507"/>
        <v>0</v>
      </c>
      <c r="AC2804" s="13">
        <f t="shared" si="508"/>
        <v>0</v>
      </c>
      <c r="AD2804" s="15"/>
      <c r="AE2804" s="15"/>
      <c r="AF2804" s="13" t="str">
        <f t="shared" si="509"/>
        <v>1</v>
      </c>
      <c r="AG2804" s="15"/>
      <c r="AH2804" s="15"/>
      <c r="AI2804" s="15"/>
      <c r="AJ2804" s="14"/>
      <c r="AK2804" s="15" cm="1">
        <f t="array" ref="AK2804">_xlfn.IFS(B2804="","",LEFT(G2804,1)="L",1,LEFT(G2804,1)="W",1,AND(LEFT(B2804,1)="H",G2804=""),0)</f>
        <v>0</v>
      </c>
      <c r="AL2804" s="15"/>
      <c r="AM2804" s="15"/>
      <c r="AN2804" s="15"/>
      <c r="AO2804" s="15"/>
      <c r="AP2804" s="15"/>
      <c r="AQ2804" s="15"/>
      <c r="AR2804" s="15"/>
      <c r="AS2804" s="15">
        <f t="shared" si="510"/>
        <v>1</v>
      </c>
      <c r="AT2804" s="15" t="s">
        <v>115</v>
      </c>
      <c r="AU2804" s="13" t="str">
        <f t="shared" si="511"/>
        <v>0</v>
      </c>
      <c r="AV2804" s="15"/>
      <c r="AW2804" s="15"/>
      <c r="AX2804" s="15"/>
      <c r="AY2804" s="15"/>
      <c r="AZ2804" s="14"/>
      <c r="BA2804" s="15"/>
      <c r="BB2804" s="15"/>
      <c r="BC2804" s="15"/>
      <c r="BD2804" s="13" t="str">
        <f t="shared" si="512"/>
        <v>0</v>
      </c>
      <c r="BE2804" s="2"/>
      <c r="BF2804" s="2"/>
      <c r="BG2804" s="2"/>
      <c r="BH2804" s="2"/>
      <c r="BI2804" s="2"/>
      <c r="BJ2804" s="2"/>
      <c r="BK2804" s="2" t="s">
        <v>1371</v>
      </c>
      <c r="BL2804" s="10" t="s">
        <v>1370</v>
      </c>
      <c r="BM2804" t="str" cm="1">
        <f t="array" ref="BM2804">_xlfn.IFS(LEFT(G2804,1)="L","外注品",LEFT(G2804,1)="W","内製品",G2804="","購買品")</f>
        <v>購買品</v>
      </c>
    </row>
    <row r="2805" spans="1:65">
      <c r="A2805" s="2" t="str">
        <f t="shared" si="513"/>
        <v>WG01</v>
      </c>
      <c r="B2805" t="s">
        <v>2982</v>
      </c>
      <c r="C2805" s="2" t="s">
        <v>4995</v>
      </c>
      <c r="D2805" s="10"/>
      <c r="E2805" s="10"/>
      <c r="G2805" s="3"/>
      <c r="H2805" s="19" t="s">
        <v>1394</v>
      </c>
      <c r="K2805" s="2" t="str">
        <f t="shared" si="505"/>
        <v/>
      </c>
      <c r="L2805" s="7" t="str">
        <f t="shared" si="514"/>
        <v>2001/01/01</v>
      </c>
      <c r="M2805" s="7" t="str">
        <f t="shared" si="515"/>
        <v>2199/12/31</v>
      </c>
      <c r="N2805" s="2" t="str">
        <f t="shared" si="506"/>
        <v/>
      </c>
      <c r="O2805" s="13" t="str">
        <f t="shared" si="516"/>
        <v/>
      </c>
      <c r="P2805" s="15"/>
      <c r="Q2805" s="13">
        <v>15</v>
      </c>
      <c r="R2805" s="18">
        <v>100000000</v>
      </c>
      <c r="S2805" s="18" t="str" cm="1">
        <f t="array" ref="S2805">_xlfn.IFS(LEFT(G2805,1)="L","記載要",LEFT(G2805,1)="W","",G2805="","")</f>
        <v/>
      </c>
      <c r="T2805" s="2"/>
      <c r="U2805" s="2"/>
      <c r="V2805" s="2"/>
      <c r="W2805" s="2"/>
      <c r="X2805" s="2"/>
      <c r="Y2805" s="2"/>
      <c r="Z2805" s="2"/>
      <c r="AA2805" s="13">
        <v>1</v>
      </c>
      <c r="AB2805" s="13">
        <f t="shared" si="507"/>
        <v>0</v>
      </c>
      <c r="AC2805" s="13">
        <f t="shared" si="508"/>
        <v>0</v>
      </c>
      <c r="AD2805" s="15"/>
      <c r="AE2805" s="15"/>
      <c r="AF2805" s="13" t="str">
        <f t="shared" si="509"/>
        <v>1</v>
      </c>
      <c r="AG2805" s="15"/>
      <c r="AH2805" s="15"/>
      <c r="AI2805" s="15"/>
      <c r="AJ2805" s="14"/>
      <c r="AK2805" s="15" cm="1">
        <f t="array" ref="AK2805">_xlfn.IFS(B2805="","",LEFT(G2805,1)="L",1,LEFT(G2805,1)="W",1,AND(LEFT(B2805,1)="H",G2805=""),0)</f>
        <v>0</v>
      </c>
      <c r="AL2805" s="15"/>
      <c r="AM2805" s="15"/>
      <c r="AN2805" s="15"/>
      <c r="AO2805" s="15"/>
      <c r="AP2805" s="15"/>
      <c r="AQ2805" s="15"/>
      <c r="AR2805" s="15"/>
      <c r="AS2805" s="15">
        <f t="shared" si="510"/>
        <v>1</v>
      </c>
      <c r="AT2805" s="15" t="s">
        <v>115</v>
      </c>
      <c r="AU2805" s="13" t="str">
        <f t="shared" si="511"/>
        <v>0</v>
      </c>
      <c r="AV2805" s="15"/>
      <c r="AW2805" s="15"/>
      <c r="AX2805" s="15"/>
      <c r="AY2805" s="15"/>
      <c r="AZ2805" s="14"/>
      <c r="BA2805" s="15"/>
      <c r="BB2805" s="15"/>
      <c r="BC2805" s="15"/>
      <c r="BD2805" s="13" t="str">
        <f t="shared" si="512"/>
        <v>0</v>
      </c>
      <c r="BE2805" s="2"/>
      <c r="BF2805" s="2"/>
      <c r="BG2805" s="2"/>
      <c r="BH2805" s="2"/>
      <c r="BI2805" s="2"/>
      <c r="BJ2805" s="2"/>
      <c r="BK2805" s="2" t="s">
        <v>1371</v>
      </c>
      <c r="BL2805" s="10" t="s">
        <v>1370</v>
      </c>
      <c r="BM2805" t="str" cm="1">
        <f t="array" ref="BM2805">_xlfn.IFS(LEFT(G2805,1)="L","外注品",LEFT(G2805,1)="W","内製品",G2805="","購買品")</f>
        <v>購買品</v>
      </c>
    </row>
    <row r="2806" spans="1:65">
      <c r="A2806" s="2" t="str">
        <f t="shared" si="513"/>
        <v>WG01</v>
      </c>
      <c r="B2806" t="s">
        <v>2983</v>
      </c>
      <c r="C2806" s="2" t="s">
        <v>4995</v>
      </c>
      <c r="D2806" s="10"/>
      <c r="E2806" s="10"/>
      <c r="G2806" s="3"/>
      <c r="H2806" s="19" t="s">
        <v>1394</v>
      </c>
      <c r="K2806" s="2" t="str">
        <f t="shared" si="505"/>
        <v/>
      </c>
      <c r="L2806" s="7" t="str">
        <f t="shared" si="514"/>
        <v>2001/01/01</v>
      </c>
      <c r="M2806" s="7" t="str">
        <f t="shared" si="515"/>
        <v>2199/12/31</v>
      </c>
      <c r="N2806" s="2" t="str">
        <f t="shared" si="506"/>
        <v/>
      </c>
      <c r="O2806" s="13" t="str">
        <f t="shared" si="516"/>
        <v/>
      </c>
      <c r="P2806" s="15"/>
      <c r="Q2806" s="13">
        <v>15</v>
      </c>
      <c r="R2806" s="18">
        <v>100000000</v>
      </c>
      <c r="S2806" s="18" t="str" cm="1">
        <f t="array" ref="S2806">_xlfn.IFS(LEFT(G2806,1)="L","記載要",LEFT(G2806,1)="W","",G2806="","")</f>
        <v/>
      </c>
      <c r="T2806" s="2"/>
      <c r="U2806" s="2"/>
      <c r="V2806" s="2"/>
      <c r="W2806" s="2"/>
      <c r="X2806" s="2"/>
      <c r="Y2806" s="2"/>
      <c r="Z2806" s="2"/>
      <c r="AA2806" s="13">
        <v>1</v>
      </c>
      <c r="AB2806" s="13">
        <f t="shared" si="507"/>
        <v>0</v>
      </c>
      <c r="AC2806" s="13">
        <f t="shared" si="508"/>
        <v>0</v>
      </c>
      <c r="AD2806" s="15"/>
      <c r="AE2806" s="15"/>
      <c r="AF2806" s="13" t="str">
        <f t="shared" si="509"/>
        <v>1</v>
      </c>
      <c r="AG2806" s="15"/>
      <c r="AH2806" s="15"/>
      <c r="AI2806" s="15"/>
      <c r="AJ2806" s="14"/>
      <c r="AK2806" s="15" cm="1">
        <f t="array" ref="AK2806">_xlfn.IFS(B2806="","",LEFT(G2806,1)="L",1,LEFT(G2806,1)="W",1,AND(LEFT(B2806,1)="H",G2806=""),0)</f>
        <v>0</v>
      </c>
      <c r="AL2806" s="15"/>
      <c r="AM2806" s="15"/>
      <c r="AN2806" s="15"/>
      <c r="AO2806" s="15"/>
      <c r="AP2806" s="15"/>
      <c r="AQ2806" s="15"/>
      <c r="AR2806" s="15"/>
      <c r="AS2806" s="15">
        <f t="shared" si="510"/>
        <v>1</v>
      </c>
      <c r="AT2806" s="15" t="s">
        <v>115</v>
      </c>
      <c r="AU2806" s="13" t="str">
        <f t="shared" si="511"/>
        <v>0</v>
      </c>
      <c r="AV2806" s="15"/>
      <c r="AW2806" s="15"/>
      <c r="AX2806" s="15"/>
      <c r="AY2806" s="15"/>
      <c r="AZ2806" s="14"/>
      <c r="BA2806" s="15"/>
      <c r="BB2806" s="15"/>
      <c r="BC2806" s="15"/>
      <c r="BD2806" s="13" t="str">
        <f t="shared" si="512"/>
        <v>0</v>
      </c>
      <c r="BE2806" s="2"/>
      <c r="BF2806" s="2"/>
      <c r="BG2806" s="2"/>
      <c r="BH2806" s="2"/>
      <c r="BI2806" s="2"/>
      <c r="BJ2806" s="2"/>
      <c r="BK2806" s="2" t="s">
        <v>1371</v>
      </c>
      <c r="BL2806" s="10" t="s">
        <v>1370</v>
      </c>
      <c r="BM2806" t="str" cm="1">
        <f t="array" ref="BM2806">_xlfn.IFS(LEFT(G2806,1)="L","外注品",LEFT(G2806,1)="W","内製品",G2806="","購買品")</f>
        <v>購買品</v>
      </c>
    </row>
    <row r="2807" spans="1:65">
      <c r="A2807" s="2" t="str">
        <f t="shared" si="513"/>
        <v>WG01</v>
      </c>
      <c r="B2807" t="s">
        <v>2984</v>
      </c>
      <c r="C2807" s="2" t="s">
        <v>4995</v>
      </c>
      <c r="D2807" s="10"/>
      <c r="E2807" s="10"/>
      <c r="G2807" s="3"/>
      <c r="H2807" s="19" t="s">
        <v>1394</v>
      </c>
      <c r="K2807" s="2" t="str">
        <f t="shared" si="505"/>
        <v/>
      </c>
      <c r="L2807" s="7" t="str">
        <f t="shared" si="514"/>
        <v>2001/01/01</v>
      </c>
      <c r="M2807" s="7" t="str">
        <f t="shared" si="515"/>
        <v>2199/12/31</v>
      </c>
      <c r="N2807" s="2" t="str">
        <f t="shared" si="506"/>
        <v/>
      </c>
      <c r="O2807" s="13" t="str">
        <f t="shared" si="516"/>
        <v/>
      </c>
      <c r="P2807" s="15"/>
      <c r="Q2807" s="13">
        <v>15</v>
      </c>
      <c r="R2807" s="18">
        <v>100000000</v>
      </c>
      <c r="S2807" s="18" t="str" cm="1">
        <f t="array" ref="S2807">_xlfn.IFS(LEFT(G2807,1)="L","記載要",LEFT(G2807,1)="W","",G2807="","")</f>
        <v/>
      </c>
      <c r="T2807" s="2"/>
      <c r="U2807" s="2"/>
      <c r="V2807" s="2"/>
      <c r="W2807" s="2"/>
      <c r="X2807" s="2"/>
      <c r="Y2807" s="2"/>
      <c r="Z2807" s="2"/>
      <c r="AA2807" s="13">
        <v>1</v>
      </c>
      <c r="AB2807" s="13">
        <f t="shared" si="507"/>
        <v>0</v>
      </c>
      <c r="AC2807" s="13">
        <f t="shared" si="508"/>
        <v>0</v>
      </c>
      <c r="AD2807" s="15"/>
      <c r="AE2807" s="15"/>
      <c r="AF2807" s="13" t="str">
        <f t="shared" si="509"/>
        <v>1</v>
      </c>
      <c r="AG2807" s="15"/>
      <c r="AH2807" s="15"/>
      <c r="AI2807" s="15"/>
      <c r="AJ2807" s="14"/>
      <c r="AK2807" s="15" cm="1">
        <f t="array" ref="AK2807">_xlfn.IFS(B2807="","",LEFT(G2807,1)="L",1,LEFT(G2807,1)="W",1,AND(LEFT(B2807,1)="H",G2807=""),0)</f>
        <v>0</v>
      </c>
      <c r="AL2807" s="15"/>
      <c r="AM2807" s="15"/>
      <c r="AN2807" s="15"/>
      <c r="AO2807" s="15"/>
      <c r="AP2807" s="15"/>
      <c r="AQ2807" s="15"/>
      <c r="AR2807" s="15"/>
      <c r="AS2807" s="15">
        <f t="shared" si="510"/>
        <v>1</v>
      </c>
      <c r="AT2807" s="15" t="s">
        <v>115</v>
      </c>
      <c r="AU2807" s="13" t="str">
        <f t="shared" si="511"/>
        <v>0</v>
      </c>
      <c r="AV2807" s="15"/>
      <c r="AW2807" s="15"/>
      <c r="AX2807" s="15"/>
      <c r="AY2807" s="15"/>
      <c r="AZ2807" s="14"/>
      <c r="BA2807" s="15"/>
      <c r="BB2807" s="15"/>
      <c r="BC2807" s="15"/>
      <c r="BD2807" s="13" t="str">
        <f t="shared" si="512"/>
        <v>0</v>
      </c>
      <c r="BE2807" s="2"/>
      <c r="BF2807" s="2"/>
      <c r="BG2807" s="2"/>
      <c r="BH2807" s="2"/>
      <c r="BI2807" s="2"/>
      <c r="BJ2807" s="2"/>
      <c r="BK2807" s="2" t="s">
        <v>1371</v>
      </c>
      <c r="BL2807" s="10" t="s">
        <v>1370</v>
      </c>
      <c r="BM2807" t="str" cm="1">
        <f t="array" ref="BM2807">_xlfn.IFS(LEFT(G2807,1)="L","外注品",LEFT(G2807,1)="W","内製品",G2807="","購買品")</f>
        <v>購買品</v>
      </c>
    </row>
    <row r="2808" spans="1:65">
      <c r="A2808" s="2" t="str">
        <f t="shared" si="513"/>
        <v>WG01</v>
      </c>
      <c r="B2808" t="s">
        <v>2985</v>
      </c>
      <c r="C2808" s="2" t="s">
        <v>4995</v>
      </c>
      <c r="D2808" s="10"/>
      <c r="E2808" s="10"/>
      <c r="G2808" s="3"/>
      <c r="H2808" s="19" t="s">
        <v>1394</v>
      </c>
      <c r="K2808" s="2" t="str">
        <f t="shared" si="505"/>
        <v/>
      </c>
      <c r="L2808" s="7" t="str">
        <f t="shared" si="514"/>
        <v>2001/01/01</v>
      </c>
      <c r="M2808" s="7" t="str">
        <f t="shared" si="515"/>
        <v>2199/12/31</v>
      </c>
      <c r="N2808" s="2" t="str">
        <f t="shared" si="506"/>
        <v/>
      </c>
      <c r="O2808" s="13" t="str">
        <f t="shared" si="516"/>
        <v/>
      </c>
      <c r="P2808" s="15"/>
      <c r="Q2808" s="13">
        <v>15</v>
      </c>
      <c r="R2808" s="18">
        <v>100000000</v>
      </c>
      <c r="S2808" s="18" t="str" cm="1">
        <f t="array" ref="S2808">_xlfn.IFS(LEFT(G2808,1)="L","記載要",LEFT(G2808,1)="W","",G2808="","")</f>
        <v/>
      </c>
      <c r="T2808" s="2"/>
      <c r="U2808" s="2"/>
      <c r="V2808" s="2"/>
      <c r="W2808" s="2"/>
      <c r="X2808" s="2"/>
      <c r="Y2808" s="2"/>
      <c r="Z2808" s="2"/>
      <c r="AA2808" s="13">
        <v>1</v>
      </c>
      <c r="AB2808" s="13">
        <f t="shared" si="507"/>
        <v>0</v>
      </c>
      <c r="AC2808" s="13">
        <f t="shared" si="508"/>
        <v>0</v>
      </c>
      <c r="AD2808" s="15"/>
      <c r="AE2808" s="15"/>
      <c r="AF2808" s="13" t="str">
        <f t="shared" si="509"/>
        <v>1</v>
      </c>
      <c r="AG2808" s="15"/>
      <c r="AH2808" s="15"/>
      <c r="AI2808" s="15"/>
      <c r="AJ2808" s="14"/>
      <c r="AK2808" s="15" cm="1">
        <f t="array" ref="AK2808">_xlfn.IFS(B2808="","",LEFT(G2808,1)="L",1,LEFT(G2808,1)="W",1,AND(LEFT(B2808,1)="H",G2808=""),0)</f>
        <v>0</v>
      </c>
      <c r="AL2808" s="15"/>
      <c r="AM2808" s="15"/>
      <c r="AN2808" s="15"/>
      <c r="AO2808" s="15"/>
      <c r="AP2808" s="15"/>
      <c r="AQ2808" s="15"/>
      <c r="AR2808" s="15"/>
      <c r="AS2808" s="15">
        <f t="shared" si="510"/>
        <v>1</v>
      </c>
      <c r="AT2808" s="15" t="s">
        <v>115</v>
      </c>
      <c r="AU2808" s="13" t="str">
        <f t="shared" si="511"/>
        <v>0</v>
      </c>
      <c r="AV2808" s="15"/>
      <c r="AW2808" s="15"/>
      <c r="AX2808" s="15"/>
      <c r="AY2808" s="15"/>
      <c r="AZ2808" s="14"/>
      <c r="BA2808" s="15"/>
      <c r="BB2808" s="15"/>
      <c r="BC2808" s="15"/>
      <c r="BD2808" s="13" t="str">
        <f t="shared" si="512"/>
        <v>0</v>
      </c>
      <c r="BE2808" s="2"/>
      <c r="BF2808" s="2"/>
      <c r="BG2808" s="2"/>
      <c r="BH2808" s="2"/>
      <c r="BI2808" s="2"/>
      <c r="BJ2808" s="2"/>
      <c r="BK2808" s="2" t="s">
        <v>1371</v>
      </c>
      <c r="BL2808" s="10" t="s">
        <v>1370</v>
      </c>
      <c r="BM2808" t="str" cm="1">
        <f t="array" ref="BM2808">_xlfn.IFS(LEFT(G2808,1)="L","外注品",LEFT(G2808,1)="W","内製品",G2808="","購買品")</f>
        <v>購買品</v>
      </c>
    </row>
    <row r="2809" spans="1:65">
      <c r="A2809" s="2" t="str">
        <f t="shared" si="513"/>
        <v>WG01</v>
      </c>
      <c r="B2809" t="s">
        <v>2986</v>
      </c>
      <c r="C2809" s="2" t="s">
        <v>4995</v>
      </c>
      <c r="D2809" s="10"/>
      <c r="E2809" s="10"/>
      <c r="G2809" s="3"/>
      <c r="H2809" s="19" t="s">
        <v>1394</v>
      </c>
      <c r="K2809" s="2" t="str">
        <f t="shared" si="505"/>
        <v/>
      </c>
      <c r="L2809" s="7" t="str">
        <f t="shared" si="514"/>
        <v>2001/01/01</v>
      </c>
      <c r="M2809" s="7" t="str">
        <f t="shared" si="515"/>
        <v>2199/12/31</v>
      </c>
      <c r="N2809" s="2" t="str">
        <f t="shared" si="506"/>
        <v/>
      </c>
      <c r="O2809" s="13" t="str">
        <f t="shared" si="516"/>
        <v/>
      </c>
      <c r="P2809" s="15"/>
      <c r="Q2809" s="13">
        <v>15</v>
      </c>
      <c r="R2809" s="18">
        <v>100000000</v>
      </c>
      <c r="S2809" s="18" t="str" cm="1">
        <f t="array" ref="S2809">_xlfn.IFS(LEFT(G2809,1)="L","記載要",LEFT(G2809,1)="W","",G2809="","")</f>
        <v/>
      </c>
      <c r="T2809" s="2"/>
      <c r="U2809" s="2"/>
      <c r="V2809" s="2"/>
      <c r="W2809" s="2"/>
      <c r="X2809" s="2"/>
      <c r="Y2809" s="2"/>
      <c r="Z2809" s="2"/>
      <c r="AA2809" s="13">
        <v>1</v>
      </c>
      <c r="AB2809" s="13">
        <f t="shared" si="507"/>
        <v>0</v>
      </c>
      <c r="AC2809" s="13">
        <f t="shared" si="508"/>
        <v>0</v>
      </c>
      <c r="AD2809" s="15"/>
      <c r="AE2809" s="15"/>
      <c r="AF2809" s="13" t="str">
        <f t="shared" si="509"/>
        <v>1</v>
      </c>
      <c r="AG2809" s="15"/>
      <c r="AH2809" s="15"/>
      <c r="AI2809" s="15"/>
      <c r="AJ2809" s="14"/>
      <c r="AK2809" s="15" cm="1">
        <f t="array" ref="AK2809">_xlfn.IFS(B2809="","",LEFT(G2809,1)="L",1,LEFT(G2809,1)="W",1,AND(LEFT(B2809,1)="H",G2809=""),0)</f>
        <v>0</v>
      </c>
      <c r="AL2809" s="15"/>
      <c r="AM2809" s="15"/>
      <c r="AN2809" s="15"/>
      <c r="AO2809" s="15"/>
      <c r="AP2809" s="15"/>
      <c r="AQ2809" s="15"/>
      <c r="AR2809" s="15"/>
      <c r="AS2809" s="15">
        <f t="shared" si="510"/>
        <v>1</v>
      </c>
      <c r="AT2809" s="15" t="s">
        <v>115</v>
      </c>
      <c r="AU2809" s="13" t="str">
        <f t="shared" si="511"/>
        <v>0</v>
      </c>
      <c r="AV2809" s="15"/>
      <c r="AW2809" s="15"/>
      <c r="AX2809" s="15"/>
      <c r="AY2809" s="15"/>
      <c r="AZ2809" s="14"/>
      <c r="BA2809" s="15"/>
      <c r="BB2809" s="15"/>
      <c r="BC2809" s="15"/>
      <c r="BD2809" s="13" t="str">
        <f t="shared" si="512"/>
        <v>0</v>
      </c>
      <c r="BE2809" s="2"/>
      <c r="BF2809" s="2"/>
      <c r="BG2809" s="2"/>
      <c r="BH2809" s="2"/>
      <c r="BI2809" s="2"/>
      <c r="BJ2809" s="2"/>
      <c r="BK2809" s="2" t="s">
        <v>1371</v>
      </c>
      <c r="BL2809" s="10" t="s">
        <v>1370</v>
      </c>
      <c r="BM2809" t="str" cm="1">
        <f t="array" ref="BM2809">_xlfn.IFS(LEFT(G2809,1)="L","外注品",LEFT(G2809,1)="W","内製品",G2809="","購買品")</f>
        <v>購買品</v>
      </c>
    </row>
    <row r="2810" spans="1:65">
      <c r="A2810" s="2" t="str">
        <f t="shared" si="513"/>
        <v>WG01</v>
      </c>
      <c r="B2810" t="s">
        <v>2987</v>
      </c>
      <c r="C2810" s="2" t="s">
        <v>4995</v>
      </c>
      <c r="D2810" s="10"/>
      <c r="E2810" s="10"/>
      <c r="G2810" s="3"/>
      <c r="H2810" s="19" t="s">
        <v>1394</v>
      </c>
      <c r="K2810" s="2" t="str">
        <f t="shared" si="505"/>
        <v/>
      </c>
      <c r="L2810" s="7" t="str">
        <f t="shared" si="514"/>
        <v>2001/01/01</v>
      </c>
      <c r="M2810" s="7" t="str">
        <f t="shared" si="515"/>
        <v>2199/12/31</v>
      </c>
      <c r="N2810" s="2" t="str">
        <f t="shared" si="506"/>
        <v/>
      </c>
      <c r="O2810" s="13" t="str">
        <f t="shared" si="516"/>
        <v/>
      </c>
      <c r="P2810" s="15"/>
      <c r="Q2810" s="13">
        <v>15</v>
      </c>
      <c r="R2810" s="18">
        <v>100000000</v>
      </c>
      <c r="S2810" s="18" t="str" cm="1">
        <f t="array" ref="S2810">_xlfn.IFS(LEFT(G2810,1)="L","記載要",LEFT(G2810,1)="W","",G2810="","")</f>
        <v/>
      </c>
      <c r="T2810" s="2"/>
      <c r="U2810" s="2"/>
      <c r="V2810" s="2"/>
      <c r="W2810" s="2"/>
      <c r="X2810" s="2"/>
      <c r="Y2810" s="2"/>
      <c r="Z2810" s="2"/>
      <c r="AA2810" s="13">
        <v>1</v>
      </c>
      <c r="AB2810" s="13">
        <f t="shared" si="507"/>
        <v>0</v>
      </c>
      <c r="AC2810" s="13">
        <f t="shared" si="508"/>
        <v>0</v>
      </c>
      <c r="AD2810" s="15"/>
      <c r="AE2810" s="15"/>
      <c r="AF2810" s="13" t="str">
        <f t="shared" si="509"/>
        <v>1</v>
      </c>
      <c r="AG2810" s="15"/>
      <c r="AH2810" s="15"/>
      <c r="AI2810" s="15"/>
      <c r="AJ2810" s="14"/>
      <c r="AK2810" s="15" cm="1">
        <f t="array" ref="AK2810">_xlfn.IFS(B2810="","",LEFT(G2810,1)="L",1,LEFT(G2810,1)="W",1,AND(LEFT(B2810,1)="H",G2810=""),0)</f>
        <v>0</v>
      </c>
      <c r="AL2810" s="15"/>
      <c r="AM2810" s="15"/>
      <c r="AN2810" s="15"/>
      <c r="AO2810" s="15"/>
      <c r="AP2810" s="15"/>
      <c r="AQ2810" s="15"/>
      <c r="AR2810" s="15"/>
      <c r="AS2810" s="15">
        <f t="shared" si="510"/>
        <v>1</v>
      </c>
      <c r="AT2810" s="15" t="s">
        <v>115</v>
      </c>
      <c r="AU2810" s="13" t="str">
        <f t="shared" si="511"/>
        <v>0</v>
      </c>
      <c r="AV2810" s="15"/>
      <c r="AW2810" s="15"/>
      <c r="AX2810" s="15"/>
      <c r="AY2810" s="15"/>
      <c r="AZ2810" s="14"/>
      <c r="BA2810" s="15"/>
      <c r="BB2810" s="15"/>
      <c r="BC2810" s="15"/>
      <c r="BD2810" s="13" t="str">
        <f t="shared" si="512"/>
        <v>0</v>
      </c>
      <c r="BE2810" s="2"/>
      <c r="BF2810" s="2"/>
      <c r="BG2810" s="2"/>
      <c r="BH2810" s="2"/>
      <c r="BI2810" s="2"/>
      <c r="BJ2810" s="2"/>
      <c r="BK2810" s="2" t="s">
        <v>1371</v>
      </c>
      <c r="BL2810" s="10" t="s">
        <v>1370</v>
      </c>
      <c r="BM2810" t="str" cm="1">
        <f t="array" ref="BM2810">_xlfn.IFS(LEFT(G2810,1)="L","外注品",LEFT(G2810,1)="W","内製品",G2810="","購買品")</f>
        <v>購買品</v>
      </c>
    </row>
    <row r="2811" spans="1:65">
      <c r="A2811" s="2" t="str">
        <f t="shared" si="513"/>
        <v>WG01</v>
      </c>
      <c r="B2811" t="s">
        <v>2988</v>
      </c>
      <c r="C2811" s="2" t="s">
        <v>4995</v>
      </c>
      <c r="D2811" s="10"/>
      <c r="E2811" s="10"/>
      <c r="G2811" s="3"/>
      <c r="H2811" s="19" t="s">
        <v>1394</v>
      </c>
      <c r="K2811" s="2" t="str">
        <f t="shared" si="505"/>
        <v/>
      </c>
      <c r="L2811" s="7" t="str">
        <f t="shared" si="514"/>
        <v>2001/01/01</v>
      </c>
      <c r="M2811" s="7" t="str">
        <f t="shared" si="515"/>
        <v>2199/12/31</v>
      </c>
      <c r="N2811" s="2" t="str">
        <f t="shared" si="506"/>
        <v/>
      </c>
      <c r="O2811" s="13" t="str">
        <f t="shared" si="516"/>
        <v/>
      </c>
      <c r="P2811" s="15"/>
      <c r="Q2811" s="13">
        <v>15</v>
      </c>
      <c r="R2811" s="18">
        <v>100000000</v>
      </c>
      <c r="S2811" s="18" t="str" cm="1">
        <f t="array" ref="S2811">_xlfn.IFS(LEFT(G2811,1)="L","記載要",LEFT(G2811,1)="W","",G2811="","")</f>
        <v/>
      </c>
      <c r="T2811" s="2"/>
      <c r="U2811" s="2"/>
      <c r="V2811" s="2"/>
      <c r="W2811" s="2"/>
      <c r="X2811" s="2"/>
      <c r="Y2811" s="2"/>
      <c r="Z2811" s="2"/>
      <c r="AA2811" s="13">
        <v>1</v>
      </c>
      <c r="AB2811" s="13">
        <f t="shared" si="507"/>
        <v>0</v>
      </c>
      <c r="AC2811" s="13">
        <f t="shared" si="508"/>
        <v>0</v>
      </c>
      <c r="AD2811" s="15"/>
      <c r="AE2811" s="15"/>
      <c r="AF2811" s="13" t="str">
        <f t="shared" si="509"/>
        <v>1</v>
      </c>
      <c r="AG2811" s="15"/>
      <c r="AH2811" s="15"/>
      <c r="AI2811" s="15"/>
      <c r="AJ2811" s="14"/>
      <c r="AK2811" s="15" cm="1">
        <f t="array" ref="AK2811">_xlfn.IFS(B2811="","",LEFT(G2811,1)="L",1,LEFT(G2811,1)="W",1,AND(LEFT(B2811,1)="H",G2811=""),0)</f>
        <v>0</v>
      </c>
      <c r="AL2811" s="15"/>
      <c r="AM2811" s="15"/>
      <c r="AN2811" s="15"/>
      <c r="AO2811" s="15"/>
      <c r="AP2811" s="15"/>
      <c r="AQ2811" s="15"/>
      <c r="AR2811" s="15"/>
      <c r="AS2811" s="15">
        <f t="shared" si="510"/>
        <v>1</v>
      </c>
      <c r="AT2811" s="15" t="s">
        <v>115</v>
      </c>
      <c r="AU2811" s="13" t="str">
        <f t="shared" si="511"/>
        <v>0</v>
      </c>
      <c r="AV2811" s="15"/>
      <c r="AW2811" s="15"/>
      <c r="AX2811" s="15"/>
      <c r="AY2811" s="15"/>
      <c r="AZ2811" s="14"/>
      <c r="BA2811" s="15"/>
      <c r="BB2811" s="15"/>
      <c r="BC2811" s="15"/>
      <c r="BD2811" s="13" t="str">
        <f t="shared" si="512"/>
        <v>0</v>
      </c>
      <c r="BE2811" s="2"/>
      <c r="BF2811" s="2"/>
      <c r="BG2811" s="2"/>
      <c r="BH2811" s="2"/>
      <c r="BI2811" s="2"/>
      <c r="BJ2811" s="2"/>
      <c r="BK2811" s="2" t="s">
        <v>1371</v>
      </c>
      <c r="BL2811" s="10" t="s">
        <v>1370</v>
      </c>
      <c r="BM2811" t="str" cm="1">
        <f t="array" ref="BM2811">_xlfn.IFS(LEFT(G2811,1)="L","外注品",LEFT(G2811,1)="W","内製品",G2811="","購買品")</f>
        <v>購買品</v>
      </c>
    </row>
    <row r="2812" spans="1:65">
      <c r="A2812" s="2" t="str">
        <f t="shared" si="513"/>
        <v>WG01</v>
      </c>
      <c r="B2812" t="s">
        <v>2989</v>
      </c>
      <c r="C2812" s="2" t="s">
        <v>4995</v>
      </c>
      <c r="D2812" s="10"/>
      <c r="E2812" s="10"/>
      <c r="G2812" s="3"/>
      <c r="H2812" s="19" t="s">
        <v>1394</v>
      </c>
      <c r="K2812" s="2" t="str">
        <f t="shared" si="505"/>
        <v/>
      </c>
      <c r="L2812" s="7" t="str">
        <f t="shared" si="514"/>
        <v>2001/01/01</v>
      </c>
      <c r="M2812" s="7" t="str">
        <f t="shared" si="515"/>
        <v>2199/12/31</v>
      </c>
      <c r="N2812" s="2" t="str">
        <f t="shared" si="506"/>
        <v/>
      </c>
      <c r="O2812" s="13" t="str">
        <f t="shared" si="516"/>
        <v/>
      </c>
      <c r="P2812" s="15"/>
      <c r="Q2812" s="13">
        <v>15</v>
      </c>
      <c r="R2812" s="18">
        <v>100000000</v>
      </c>
      <c r="S2812" s="18" t="str" cm="1">
        <f t="array" ref="S2812">_xlfn.IFS(LEFT(G2812,1)="L","記載要",LEFT(G2812,1)="W","",G2812="","")</f>
        <v/>
      </c>
      <c r="T2812" s="2"/>
      <c r="U2812" s="2"/>
      <c r="V2812" s="2"/>
      <c r="W2812" s="2"/>
      <c r="X2812" s="2"/>
      <c r="Y2812" s="2"/>
      <c r="Z2812" s="2"/>
      <c r="AA2812" s="13">
        <v>1</v>
      </c>
      <c r="AB2812" s="13">
        <f t="shared" si="507"/>
        <v>0</v>
      </c>
      <c r="AC2812" s="13">
        <f t="shared" si="508"/>
        <v>0</v>
      </c>
      <c r="AD2812" s="15"/>
      <c r="AE2812" s="15"/>
      <c r="AF2812" s="13" t="str">
        <f t="shared" si="509"/>
        <v>1</v>
      </c>
      <c r="AG2812" s="15"/>
      <c r="AH2812" s="15"/>
      <c r="AI2812" s="15"/>
      <c r="AJ2812" s="14"/>
      <c r="AK2812" s="15" cm="1">
        <f t="array" ref="AK2812">_xlfn.IFS(B2812="","",LEFT(G2812,1)="L",1,LEFT(G2812,1)="W",1,AND(LEFT(B2812,1)="H",G2812=""),0)</f>
        <v>0</v>
      </c>
      <c r="AL2812" s="15"/>
      <c r="AM2812" s="15"/>
      <c r="AN2812" s="15"/>
      <c r="AO2812" s="15"/>
      <c r="AP2812" s="15"/>
      <c r="AQ2812" s="15"/>
      <c r="AR2812" s="15"/>
      <c r="AS2812" s="15">
        <f t="shared" si="510"/>
        <v>1</v>
      </c>
      <c r="AT2812" s="15" t="s">
        <v>115</v>
      </c>
      <c r="AU2812" s="13" t="str">
        <f t="shared" si="511"/>
        <v>0</v>
      </c>
      <c r="AV2812" s="15"/>
      <c r="AW2812" s="15"/>
      <c r="AX2812" s="15"/>
      <c r="AY2812" s="15"/>
      <c r="AZ2812" s="14"/>
      <c r="BA2812" s="15"/>
      <c r="BB2812" s="15"/>
      <c r="BC2812" s="15"/>
      <c r="BD2812" s="13" t="str">
        <f t="shared" si="512"/>
        <v>0</v>
      </c>
      <c r="BE2812" s="2"/>
      <c r="BF2812" s="2"/>
      <c r="BG2812" s="2"/>
      <c r="BH2812" s="2"/>
      <c r="BI2812" s="2"/>
      <c r="BJ2812" s="2"/>
      <c r="BK2812" s="2" t="s">
        <v>1371</v>
      </c>
      <c r="BL2812" s="10" t="s">
        <v>1370</v>
      </c>
      <c r="BM2812" t="str" cm="1">
        <f t="array" ref="BM2812">_xlfn.IFS(LEFT(G2812,1)="L","外注品",LEFT(G2812,1)="W","内製品",G2812="","購買品")</f>
        <v>購買品</v>
      </c>
    </row>
    <row r="2813" spans="1:65">
      <c r="A2813" s="2" t="str">
        <f t="shared" si="513"/>
        <v>WG01</v>
      </c>
      <c r="B2813" t="s">
        <v>2990</v>
      </c>
      <c r="C2813" s="2" t="s">
        <v>4995</v>
      </c>
      <c r="D2813" s="10"/>
      <c r="E2813" s="10"/>
      <c r="G2813" s="3"/>
      <c r="H2813" s="19" t="s">
        <v>1394</v>
      </c>
      <c r="K2813" s="2" t="str">
        <f t="shared" si="505"/>
        <v/>
      </c>
      <c r="L2813" s="7" t="str">
        <f t="shared" si="514"/>
        <v>2001/01/01</v>
      </c>
      <c r="M2813" s="7" t="str">
        <f t="shared" si="515"/>
        <v>2199/12/31</v>
      </c>
      <c r="N2813" s="2" t="str">
        <f t="shared" si="506"/>
        <v/>
      </c>
      <c r="O2813" s="13" t="str">
        <f t="shared" si="516"/>
        <v/>
      </c>
      <c r="P2813" s="15"/>
      <c r="Q2813" s="13">
        <v>15</v>
      </c>
      <c r="R2813" s="18">
        <v>100000000</v>
      </c>
      <c r="S2813" s="18" t="str" cm="1">
        <f t="array" ref="S2813">_xlfn.IFS(LEFT(G2813,1)="L","記載要",LEFT(G2813,1)="W","",G2813="","")</f>
        <v/>
      </c>
      <c r="T2813" s="2"/>
      <c r="U2813" s="2"/>
      <c r="V2813" s="2"/>
      <c r="W2813" s="2"/>
      <c r="X2813" s="2"/>
      <c r="Y2813" s="2"/>
      <c r="Z2813" s="2"/>
      <c r="AA2813" s="13">
        <v>1</v>
      </c>
      <c r="AB2813" s="13">
        <f t="shared" si="507"/>
        <v>0</v>
      </c>
      <c r="AC2813" s="13">
        <f t="shared" si="508"/>
        <v>0</v>
      </c>
      <c r="AD2813" s="15"/>
      <c r="AE2813" s="15"/>
      <c r="AF2813" s="13" t="str">
        <f t="shared" si="509"/>
        <v>1</v>
      </c>
      <c r="AG2813" s="15"/>
      <c r="AH2813" s="15"/>
      <c r="AI2813" s="15"/>
      <c r="AJ2813" s="14"/>
      <c r="AK2813" s="15" cm="1">
        <f t="array" ref="AK2813">_xlfn.IFS(B2813="","",LEFT(G2813,1)="L",1,LEFT(G2813,1)="W",1,AND(LEFT(B2813,1)="H",G2813=""),0)</f>
        <v>0</v>
      </c>
      <c r="AL2813" s="15"/>
      <c r="AM2813" s="15"/>
      <c r="AN2813" s="15"/>
      <c r="AO2813" s="15"/>
      <c r="AP2813" s="15"/>
      <c r="AQ2813" s="15"/>
      <c r="AR2813" s="15"/>
      <c r="AS2813" s="15">
        <f t="shared" si="510"/>
        <v>1</v>
      </c>
      <c r="AT2813" s="15" t="s">
        <v>115</v>
      </c>
      <c r="AU2813" s="13" t="str">
        <f t="shared" si="511"/>
        <v>0</v>
      </c>
      <c r="AV2813" s="15"/>
      <c r="AW2813" s="15"/>
      <c r="AX2813" s="15"/>
      <c r="AY2813" s="15"/>
      <c r="AZ2813" s="14"/>
      <c r="BA2813" s="15"/>
      <c r="BB2813" s="15"/>
      <c r="BC2813" s="15"/>
      <c r="BD2813" s="13" t="str">
        <f t="shared" si="512"/>
        <v>0</v>
      </c>
      <c r="BE2813" s="2"/>
      <c r="BF2813" s="2"/>
      <c r="BG2813" s="2"/>
      <c r="BH2813" s="2"/>
      <c r="BI2813" s="2"/>
      <c r="BJ2813" s="2"/>
      <c r="BK2813" s="2" t="s">
        <v>1371</v>
      </c>
      <c r="BL2813" s="10" t="s">
        <v>1370</v>
      </c>
      <c r="BM2813" t="str" cm="1">
        <f t="array" ref="BM2813">_xlfn.IFS(LEFT(G2813,1)="L","外注品",LEFT(G2813,1)="W","内製品",G2813="","購買品")</f>
        <v>購買品</v>
      </c>
    </row>
    <row r="2814" spans="1:65">
      <c r="A2814" s="2" t="str">
        <f t="shared" si="513"/>
        <v>WG01</v>
      </c>
      <c r="B2814" t="s">
        <v>2991</v>
      </c>
      <c r="C2814" s="2" t="s">
        <v>4995</v>
      </c>
      <c r="D2814" s="10"/>
      <c r="E2814" s="10"/>
      <c r="G2814" s="3"/>
      <c r="H2814" s="19" t="s">
        <v>1394</v>
      </c>
      <c r="K2814" s="2" t="str">
        <f t="shared" si="505"/>
        <v/>
      </c>
      <c r="L2814" s="7" t="str">
        <f t="shared" si="514"/>
        <v>2001/01/01</v>
      </c>
      <c r="M2814" s="7" t="str">
        <f t="shared" si="515"/>
        <v>2199/12/31</v>
      </c>
      <c r="N2814" s="2" t="str">
        <f t="shared" si="506"/>
        <v/>
      </c>
      <c r="O2814" s="13" t="str">
        <f t="shared" si="516"/>
        <v/>
      </c>
      <c r="P2814" s="15"/>
      <c r="Q2814" s="13">
        <v>15</v>
      </c>
      <c r="R2814" s="18">
        <v>100000000</v>
      </c>
      <c r="S2814" s="18" t="str" cm="1">
        <f t="array" ref="S2814">_xlfn.IFS(LEFT(G2814,1)="L","記載要",LEFT(G2814,1)="W","",G2814="","")</f>
        <v/>
      </c>
      <c r="T2814" s="2"/>
      <c r="U2814" s="2"/>
      <c r="V2814" s="2"/>
      <c r="W2814" s="2"/>
      <c r="X2814" s="2"/>
      <c r="Y2814" s="2"/>
      <c r="Z2814" s="2"/>
      <c r="AA2814" s="13">
        <v>1</v>
      </c>
      <c r="AB2814" s="13">
        <f t="shared" si="507"/>
        <v>0</v>
      </c>
      <c r="AC2814" s="13">
        <f t="shared" si="508"/>
        <v>0</v>
      </c>
      <c r="AD2814" s="15"/>
      <c r="AE2814" s="15"/>
      <c r="AF2814" s="13" t="str">
        <f t="shared" si="509"/>
        <v>1</v>
      </c>
      <c r="AG2814" s="15"/>
      <c r="AH2814" s="15"/>
      <c r="AI2814" s="15"/>
      <c r="AJ2814" s="14"/>
      <c r="AK2814" s="15" cm="1">
        <f t="array" ref="AK2814">_xlfn.IFS(B2814="","",LEFT(G2814,1)="L",1,LEFT(G2814,1)="W",1,AND(LEFT(B2814,1)="H",G2814=""),0)</f>
        <v>0</v>
      </c>
      <c r="AL2814" s="15"/>
      <c r="AM2814" s="15"/>
      <c r="AN2814" s="15"/>
      <c r="AO2814" s="15"/>
      <c r="AP2814" s="15"/>
      <c r="AQ2814" s="15"/>
      <c r="AR2814" s="15"/>
      <c r="AS2814" s="15">
        <f t="shared" si="510"/>
        <v>1</v>
      </c>
      <c r="AT2814" s="15" t="s">
        <v>115</v>
      </c>
      <c r="AU2814" s="13" t="str">
        <f t="shared" si="511"/>
        <v>0</v>
      </c>
      <c r="AV2814" s="15"/>
      <c r="AW2814" s="15"/>
      <c r="AX2814" s="15"/>
      <c r="AY2814" s="15"/>
      <c r="AZ2814" s="14"/>
      <c r="BA2814" s="15"/>
      <c r="BB2814" s="15"/>
      <c r="BC2814" s="15"/>
      <c r="BD2814" s="13" t="str">
        <f t="shared" si="512"/>
        <v>0</v>
      </c>
      <c r="BE2814" s="2"/>
      <c r="BF2814" s="2"/>
      <c r="BG2814" s="2"/>
      <c r="BH2814" s="2"/>
      <c r="BI2814" s="2"/>
      <c r="BJ2814" s="2"/>
      <c r="BK2814" s="2" t="s">
        <v>1371</v>
      </c>
      <c r="BL2814" s="10" t="s">
        <v>1370</v>
      </c>
      <c r="BM2814" t="str" cm="1">
        <f t="array" ref="BM2814">_xlfn.IFS(LEFT(G2814,1)="L","外注品",LEFT(G2814,1)="W","内製品",G2814="","購買品")</f>
        <v>購買品</v>
      </c>
    </row>
    <row r="2815" spans="1:65">
      <c r="A2815" s="2" t="str">
        <f t="shared" si="513"/>
        <v>WG01</v>
      </c>
      <c r="B2815" t="s">
        <v>2992</v>
      </c>
      <c r="C2815" s="2" t="s">
        <v>4995</v>
      </c>
      <c r="D2815" s="10"/>
      <c r="E2815" s="10"/>
      <c r="G2815" s="3"/>
      <c r="H2815" s="19" t="s">
        <v>1394</v>
      </c>
      <c r="K2815" s="2" t="str">
        <f t="shared" si="505"/>
        <v/>
      </c>
      <c r="L2815" s="7" t="str">
        <f t="shared" si="514"/>
        <v>2001/01/01</v>
      </c>
      <c r="M2815" s="7" t="str">
        <f t="shared" si="515"/>
        <v>2199/12/31</v>
      </c>
      <c r="N2815" s="2" t="str">
        <f t="shared" si="506"/>
        <v/>
      </c>
      <c r="O2815" s="13" t="str">
        <f t="shared" si="516"/>
        <v/>
      </c>
      <c r="P2815" s="15"/>
      <c r="Q2815" s="13">
        <v>15</v>
      </c>
      <c r="R2815" s="18">
        <v>100000000</v>
      </c>
      <c r="S2815" s="18" t="str" cm="1">
        <f t="array" ref="S2815">_xlfn.IFS(LEFT(G2815,1)="L","記載要",LEFT(G2815,1)="W","",G2815="","")</f>
        <v/>
      </c>
      <c r="T2815" s="2"/>
      <c r="U2815" s="2"/>
      <c r="V2815" s="2"/>
      <c r="W2815" s="2"/>
      <c r="X2815" s="2"/>
      <c r="Y2815" s="2"/>
      <c r="Z2815" s="2"/>
      <c r="AA2815" s="13">
        <v>1</v>
      </c>
      <c r="AB2815" s="13">
        <f t="shared" si="507"/>
        <v>0</v>
      </c>
      <c r="AC2815" s="13">
        <f t="shared" si="508"/>
        <v>0</v>
      </c>
      <c r="AD2815" s="15"/>
      <c r="AE2815" s="15"/>
      <c r="AF2815" s="13" t="str">
        <f t="shared" si="509"/>
        <v>1</v>
      </c>
      <c r="AG2815" s="15"/>
      <c r="AH2815" s="15"/>
      <c r="AI2815" s="15"/>
      <c r="AJ2815" s="14"/>
      <c r="AK2815" s="15" cm="1">
        <f t="array" ref="AK2815">_xlfn.IFS(B2815="","",LEFT(G2815,1)="L",1,LEFT(G2815,1)="W",1,AND(LEFT(B2815,1)="H",G2815=""),0)</f>
        <v>0</v>
      </c>
      <c r="AL2815" s="15"/>
      <c r="AM2815" s="15"/>
      <c r="AN2815" s="15"/>
      <c r="AO2815" s="15"/>
      <c r="AP2815" s="15"/>
      <c r="AQ2815" s="15"/>
      <c r="AR2815" s="15"/>
      <c r="AS2815" s="15">
        <f t="shared" si="510"/>
        <v>1</v>
      </c>
      <c r="AT2815" s="15" t="s">
        <v>115</v>
      </c>
      <c r="AU2815" s="13" t="str">
        <f t="shared" si="511"/>
        <v>0</v>
      </c>
      <c r="AV2815" s="15"/>
      <c r="AW2815" s="15"/>
      <c r="AX2815" s="15"/>
      <c r="AY2815" s="15"/>
      <c r="AZ2815" s="14"/>
      <c r="BA2815" s="15"/>
      <c r="BB2815" s="15"/>
      <c r="BC2815" s="15"/>
      <c r="BD2815" s="13" t="str">
        <f t="shared" si="512"/>
        <v>0</v>
      </c>
      <c r="BE2815" s="2"/>
      <c r="BF2815" s="2"/>
      <c r="BG2815" s="2"/>
      <c r="BH2815" s="2"/>
      <c r="BI2815" s="2"/>
      <c r="BJ2815" s="2"/>
      <c r="BK2815" s="2" t="s">
        <v>1371</v>
      </c>
      <c r="BL2815" s="10" t="s">
        <v>1370</v>
      </c>
      <c r="BM2815" t="str" cm="1">
        <f t="array" ref="BM2815">_xlfn.IFS(LEFT(G2815,1)="L","外注品",LEFT(G2815,1)="W","内製品",G2815="","購買品")</f>
        <v>購買品</v>
      </c>
    </row>
    <row r="2816" spans="1:65">
      <c r="A2816" s="2" t="str">
        <f t="shared" si="513"/>
        <v>WG01</v>
      </c>
      <c r="B2816" t="s">
        <v>2993</v>
      </c>
      <c r="C2816" s="2" t="s">
        <v>4995</v>
      </c>
      <c r="D2816" s="10"/>
      <c r="E2816" s="10"/>
      <c r="G2816" s="3"/>
      <c r="H2816" s="19" t="s">
        <v>1394</v>
      </c>
      <c r="K2816" s="2" t="str">
        <f t="shared" si="505"/>
        <v/>
      </c>
      <c r="L2816" s="7" t="str">
        <f t="shared" si="514"/>
        <v>2001/01/01</v>
      </c>
      <c r="M2816" s="7" t="str">
        <f t="shared" si="515"/>
        <v>2199/12/31</v>
      </c>
      <c r="N2816" s="2" t="str">
        <f t="shared" si="506"/>
        <v/>
      </c>
      <c r="O2816" s="13" t="str">
        <f t="shared" si="516"/>
        <v/>
      </c>
      <c r="P2816" s="15"/>
      <c r="Q2816" s="13">
        <v>15</v>
      </c>
      <c r="R2816" s="18">
        <v>100000000</v>
      </c>
      <c r="S2816" s="18" t="str" cm="1">
        <f t="array" ref="S2816">_xlfn.IFS(LEFT(G2816,1)="L","記載要",LEFT(G2816,1)="W","",G2816="","")</f>
        <v/>
      </c>
      <c r="T2816" s="2"/>
      <c r="U2816" s="2"/>
      <c r="V2816" s="2"/>
      <c r="W2816" s="2"/>
      <c r="X2816" s="2"/>
      <c r="Y2816" s="2"/>
      <c r="Z2816" s="2"/>
      <c r="AA2816" s="13">
        <v>1</v>
      </c>
      <c r="AB2816" s="13">
        <f t="shared" si="507"/>
        <v>0</v>
      </c>
      <c r="AC2816" s="13">
        <f t="shared" si="508"/>
        <v>0</v>
      </c>
      <c r="AD2816" s="15"/>
      <c r="AE2816" s="15"/>
      <c r="AF2816" s="13" t="str">
        <f t="shared" si="509"/>
        <v>1</v>
      </c>
      <c r="AG2816" s="15"/>
      <c r="AH2816" s="15"/>
      <c r="AI2816" s="15"/>
      <c r="AJ2816" s="14"/>
      <c r="AK2816" s="15" cm="1">
        <f t="array" ref="AK2816">_xlfn.IFS(B2816="","",LEFT(G2816,1)="L",1,LEFT(G2816,1)="W",1,AND(LEFT(B2816,1)="H",G2816=""),0)</f>
        <v>0</v>
      </c>
      <c r="AL2816" s="15"/>
      <c r="AM2816" s="15"/>
      <c r="AN2816" s="15"/>
      <c r="AO2816" s="15"/>
      <c r="AP2816" s="15"/>
      <c r="AQ2816" s="15"/>
      <c r="AR2816" s="15"/>
      <c r="AS2816" s="15">
        <f t="shared" si="510"/>
        <v>1</v>
      </c>
      <c r="AT2816" s="15" t="s">
        <v>115</v>
      </c>
      <c r="AU2816" s="13" t="str">
        <f t="shared" si="511"/>
        <v>0</v>
      </c>
      <c r="AV2816" s="15"/>
      <c r="AW2816" s="15"/>
      <c r="AX2816" s="15"/>
      <c r="AY2816" s="15"/>
      <c r="AZ2816" s="14"/>
      <c r="BA2816" s="15"/>
      <c r="BB2816" s="15"/>
      <c r="BC2816" s="15"/>
      <c r="BD2816" s="13" t="str">
        <f t="shared" si="512"/>
        <v>0</v>
      </c>
      <c r="BE2816" s="2"/>
      <c r="BF2816" s="2"/>
      <c r="BG2816" s="2"/>
      <c r="BH2816" s="2"/>
      <c r="BI2816" s="2"/>
      <c r="BJ2816" s="2"/>
      <c r="BK2816" s="2" t="s">
        <v>1371</v>
      </c>
      <c r="BL2816" s="10" t="s">
        <v>1370</v>
      </c>
      <c r="BM2816" t="str" cm="1">
        <f t="array" ref="BM2816">_xlfn.IFS(LEFT(G2816,1)="L","外注品",LEFT(G2816,1)="W","内製品",G2816="","購買品")</f>
        <v>購買品</v>
      </c>
    </row>
    <row r="2817" spans="1:65">
      <c r="A2817" s="2" t="str">
        <f t="shared" si="513"/>
        <v>WG01</v>
      </c>
      <c r="B2817" t="s">
        <v>2994</v>
      </c>
      <c r="C2817" s="2" t="s">
        <v>4995</v>
      </c>
      <c r="D2817" s="10"/>
      <c r="E2817" s="10"/>
      <c r="G2817" s="3"/>
      <c r="H2817" s="19" t="s">
        <v>1394</v>
      </c>
      <c r="K2817" s="2" t="str">
        <f t="shared" si="505"/>
        <v/>
      </c>
      <c r="L2817" s="7" t="str">
        <f t="shared" si="514"/>
        <v>2001/01/01</v>
      </c>
      <c r="M2817" s="7" t="str">
        <f t="shared" si="515"/>
        <v>2199/12/31</v>
      </c>
      <c r="N2817" s="2" t="str">
        <f t="shared" si="506"/>
        <v/>
      </c>
      <c r="O2817" s="13" t="str">
        <f t="shared" si="516"/>
        <v/>
      </c>
      <c r="P2817" s="15"/>
      <c r="Q2817" s="13">
        <v>15</v>
      </c>
      <c r="R2817" s="18">
        <v>100000000</v>
      </c>
      <c r="S2817" s="18" t="str" cm="1">
        <f t="array" ref="S2817">_xlfn.IFS(LEFT(G2817,1)="L","記載要",LEFT(G2817,1)="W","",G2817="","")</f>
        <v/>
      </c>
      <c r="T2817" s="2"/>
      <c r="U2817" s="2"/>
      <c r="V2817" s="2"/>
      <c r="W2817" s="2"/>
      <c r="X2817" s="2"/>
      <c r="Y2817" s="2"/>
      <c r="Z2817" s="2"/>
      <c r="AA2817" s="13">
        <v>1</v>
      </c>
      <c r="AB2817" s="13">
        <f t="shared" si="507"/>
        <v>0</v>
      </c>
      <c r="AC2817" s="13">
        <f t="shared" si="508"/>
        <v>0</v>
      </c>
      <c r="AD2817" s="15"/>
      <c r="AE2817" s="15"/>
      <c r="AF2817" s="13" t="str">
        <f t="shared" si="509"/>
        <v>1</v>
      </c>
      <c r="AG2817" s="15"/>
      <c r="AH2817" s="15"/>
      <c r="AI2817" s="15"/>
      <c r="AJ2817" s="14"/>
      <c r="AK2817" s="15" cm="1">
        <f t="array" ref="AK2817">_xlfn.IFS(B2817="","",LEFT(G2817,1)="L",1,LEFT(G2817,1)="W",1,AND(LEFT(B2817,1)="H",G2817=""),0)</f>
        <v>0</v>
      </c>
      <c r="AL2817" s="15"/>
      <c r="AM2817" s="15"/>
      <c r="AN2817" s="15"/>
      <c r="AO2817" s="15"/>
      <c r="AP2817" s="15"/>
      <c r="AQ2817" s="15"/>
      <c r="AR2817" s="15"/>
      <c r="AS2817" s="15">
        <f t="shared" si="510"/>
        <v>1</v>
      </c>
      <c r="AT2817" s="15" t="s">
        <v>115</v>
      </c>
      <c r="AU2817" s="13" t="str">
        <f t="shared" si="511"/>
        <v>0</v>
      </c>
      <c r="AV2817" s="15"/>
      <c r="AW2817" s="15"/>
      <c r="AX2817" s="15"/>
      <c r="AY2817" s="15"/>
      <c r="AZ2817" s="14"/>
      <c r="BA2817" s="15"/>
      <c r="BB2817" s="15"/>
      <c r="BC2817" s="15"/>
      <c r="BD2817" s="13" t="str">
        <f t="shared" si="512"/>
        <v>0</v>
      </c>
      <c r="BE2817" s="2"/>
      <c r="BF2817" s="2"/>
      <c r="BG2817" s="2"/>
      <c r="BH2817" s="2"/>
      <c r="BI2817" s="2"/>
      <c r="BJ2817" s="2"/>
      <c r="BK2817" s="2" t="s">
        <v>1371</v>
      </c>
      <c r="BL2817" s="10" t="s">
        <v>1370</v>
      </c>
      <c r="BM2817" t="str" cm="1">
        <f t="array" ref="BM2817">_xlfn.IFS(LEFT(G2817,1)="L","外注品",LEFT(G2817,1)="W","内製品",G2817="","購買品")</f>
        <v>購買品</v>
      </c>
    </row>
    <row r="2818" spans="1:65">
      <c r="A2818" s="2" t="str">
        <f t="shared" si="513"/>
        <v>WG01</v>
      </c>
      <c r="B2818" t="s">
        <v>2995</v>
      </c>
      <c r="C2818" s="2" t="s">
        <v>4996</v>
      </c>
      <c r="D2818" s="10"/>
      <c r="E2818" s="10"/>
      <c r="G2818" s="3"/>
      <c r="H2818" s="19" t="s">
        <v>1394</v>
      </c>
      <c r="K2818" s="2" t="str">
        <f t="shared" si="505"/>
        <v/>
      </c>
      <c r="L2818" s="7" t="str">
        <f t="shared" si="514"/>
        <v>2001/01/01</v>
      </c>
      <c r="M2818" s="7" t="str">
        <f t="shared" si="515"/>
        <v>2199/12/31</v>
      </c>
      <c r="N2818" s="2" t="str">
        <f t="shared" si="506"/>
        <v/>
      </c>
      <c r="O2818" s="13" t="str">
        <f t="shared" si="516"/>
        <v/>
      </c>
      <c r="P2818" s="15"/>
      <c r="Q2818" s="13">
        <v>15</v>
      </c>
      <c r="R2818" s="18">
        <v>100000000</v>
      </c>
      <c r="S2818" s="18" t="str" cm="1">
        <f t="array" ref="S2818">_xlfn.IFS(LEFT(G2818,1)="L","記載要",LEFT(G2818,1)="W","",G2818="","")</f>
        <v/>
      </c>
      <c r="T2818" s="2"/>
      <c r="U2818" s="2"/>
      <c r="V2818" s="2"/>
      <c r="W2818" s="2"/>
      <c r="X2818" s="2"/>
      <c r="Y2818" s="2"/>
      <c r="Z2818" s="2"/>
      <c r="AA2818" s="13">
        <v>1</v>
      </c>
      <c r="AB2818" s="13">
        <f t="shared" si="507"/>
        <v>0</v>
      </c>
      <c r="AC2818" s="13">
        <f t="shared" si="508"/>
        <v>0</v>
      </c>
      <c r="AD2818" s="15"/>
      <c r="AE2818" s="15"/>
      <c r="AF2818" s="13" t="str">
        <f t="shared" si="509"/>
        <v>1</v>
      </c>
      <c r="AG2818" s="15"/>
      <c r="AH2818" s="15"/>
      <c r="AI2818" s="15"/>
      <c r="AJ2818" s="14"/>
      <c r="AK2818" s="15" cm="1">
        <f t="array" ref="AK2818">_xlfn.IFS(B2818="","",LEFT(G2818,1)="L",1,LEFT(G2818,1)="W",1,AND(LEFT(B2818,1)="H",G2818=""),0)</f>
        <v>0</v>
      </c>
      <c r="AL2818" s="15"/>
      <c r="AM2818" s="15"/>
      <c r="AN2818" s="15"/>
      <c r="AO2818" s="15"/>
      <c r="AP2818" s="15"/>
      <c r="AQ2818" s="15"/>
      <c r="AR2818" s="15"/>
      <c r="AS2818" s="15">
        <f t="shared" si="510"/>
        <v>1</v>
      </c>
      <c r="AT2818" s="15" t="s">
        <v>115</v>
      </c>
      <c r="AU2818" s="13" t="str">
        <f t="shared" si="511"/>
        <v>0</v>
      </c>
      <c r="AV2818" s="15"/>
      <c r="AW2818" s="15"/>
      <c r="AX2818" s="15"/>
      <c r="AY2818" s="15"/>
      <c r="AZ2818" s="14"/>
      <c r="BA2818" s="15"/>
      <c r="BB2818" s="15"/>
      <c r="BC2818" s="15"/>
      <c r="BD2818" s="13" t="str">
        <f t="shared" si="512"/>
        <v>0</v>
      </c>
      <c r="BE2818" s="2"/>
      <c r="BF2818" s="2"/>
      <c r="BG2818" s="2"/>
      <c r="BH2818" s="2"/>
      <c r="BI2818" s="2"/>
      <c r="BJ2818" s="2"/>
      <c r="BK2818" s="2" t="s">
        <v>1371</v>
      </c>
      <c r="BL2818" s="10" t="s">
        <v>1370</v>
      </c>
      <c r="BM2818" t="str" cm="1">
        <f t="array" ref="BM2818">_xlfn.IFS(LEFT(G2818,1)="L","外注品",LEFT(G2818,1)="W","内製品",G2818="","購買品")</f>
        <v>購買品</v>
      </c>
    </row>
    <row r="2819" spans="1:65">
      <c r="A2819" s="2" t="str">
        <f t="shared" si="513"/>
        <v>WG01</v>
      </c>
      <c r="B2819" t="s">
        <v>2996</v>
      </c>
      <c r="C2819" s="2" t="s">
        <v>4996</v>
      </c>
      <c r="D2819" s="10"/>
      <c r="E2819" s="10"/>
      <c r="G2819" s="3"/>
      <c r="H2819" s="19" t="s">
        <v>1394</v>
      </c>
      <c r="K2819" s="2" t="str">
        <f t="shared" ref="K2819:K2882" si="517">IF(G2819="","","11"&amp;G2819&amp;RIGHT(B2819,5))</f>
        <v/>
      </c>
      <c r="L2819" s="7" t="str">
        <f t="shared" si="514"/>
        <v>2001/01/01</v>
      </c>
      <c r="M2819" s="7" t="str">
        <f t="shared" si="515"/>
        <v>2199/12/31</v>
      </c>
      <c r="N2819" s="2" t="str">
        <f t="shared" ref="N2819:N2882" si="518">IF(LEFT(G2819,1)="W",K2819,"")</f>
        <v/>
      </c>
      <c r="O2819" s="13" t="str">
        <f t="shared" ref="O2819:O2867" si="519">IF(G2819="","","記載要")</f>
        <v/>
      </c>
      <c r="P2819" s="15"/>
      <c r="Q2819" s="13">
        <v>15</v>
      </c>
      <c r="R2819" s="18">
        <v>100000000</v>
      </c>
      <c r="S2819" s="18" t="str" cm="1">
        <f t="array" ref="S2819">_xlfn.IFS(LEFT(G2819,1)="L","記載要",LEFT(G2819,1)="W","",G2819="","")</f>
        <v/>
      </c>
      <c r="T2819" s="2"/>
      <c r="U2819" s="2"/>
      <c r="V2819" s="2"/>
      <c r="W2819" s="2"/>
      <c r="X2819" s="2"/>
      <c r="Y2819" s="2"/>
      <c r="Z2819" s="2"/>
      <c r="AA2819" s="13">
        <v>1</v>
      </c>
      <c r="AB2819" s="13">
        <f t="shared" ref="AB2819:AB2882" si="520">IF(B2819="","",0)</f>
        <v>0</v>
      </c>
      <c r="AC2819" s="13">
        <f t="shared" ref="AC2819:AC2882" si="521">IF(B2819="","",0)</f>
        <v>0</v>
      </c>
      <c r="AD2819" s="15"/>
      <c r="AE2819" s="15"/>
      <c r="AF2819" s="13" t="str">
        <f t="shared" ref="AF2819:AF2882" si="522">IF(B2819="","","1")</f>
        <v>1</v>
      </c>
      <c r="AG2819" s="15"/>
      <c r="AH2819" s="15"/>
      <c r="AI2819" s="15"/>
      <c r="AJ2819" s="14"/>
      <c r="AK2819" s="15" cm="1">
        <f t="array" ref="AK2819">_xlfn.IFS(B2819="","",LEFT(G2819,1)="L",1,LEFT(G2819,1)="W",1,AND(LEFT(B2819,1)="H",G2819=""),0)</f>
        <v>0</v>
      </c>
      <c r="AL2819" s="15"/>
      <c r="AM2819" s="15"/>
      <c r="AN2819" s="15"/>
      <c r="AO2819" s="15"/>
      <c r="AP2819" s="15"/>
      <c r="AQ2819" s="15"/>
      <c r="AR2819" s="15"/>
      <c r="AS2819" s="15">
        <f t="shared" ref="AS2819:AS2882" si="523">IF(Q2819="","",1)</f>
        <v>1</v>
      </c>
      <c r="AT2819" s="15" t="s">
        <v>115</v>
      </c>
      <c r="AU2819" s="13" t="str">
        <f t="shared" ref="AU2819:AU2882" si="524">IF(B2819="","","0")</f>
        <v>0</v>
      </c>
      <c r="AV2819" s="15"/>
      <c r="AW2819" s="15"/>
      <c r="AX2819" s="15"/>
      <c r="AY2819" s="15"/>
      <c r="AZ2819" s="14"/>
      <c r="BA2819" s="15"/>
      <c r="BB2819" s="15"/>
      <c r="BC2819" s="15"/>
      <c r="BD2819" s="13" t="str">
        <f t="shared" ref="BD2819:BD2882" si="525">IF(B2819="","","0")</f>
        <v>0</v>
      </c>
      <c r="BE2819" s="2"/>
      <c r="BF2819" s="2"/>
      <c r="BG2819" s="2"/>
      <c r="BH2819" s="2"/>
      <c r="BI2819" s="2"/>
      <c r="BJ2819" s="2"/>
      <c r="BK2819" s="2" t="s">
        <v>1371</v>
      </c>
      <c r="BL2819" s="10" t="s">
        <v>1370</v>
      </c>
      <c r="BM2819" t="str" cm="1">
        <f t="array" ref="BM2819">_xlfn.IFS(LEFT(G2819,1)="L","外注品",LEFT(G2819,1)="W","内製品",G2819="","購買品")</f>
        <v>購買品</v>
      </c>
    </row>
    <row r="2820" spans="1:65">
      <c r="A2820" s="2" t="str">
        <f t="shared" ref="A2820:A2883" si="526">IF(B2820="","","WG01")</f>
        <v>WG01</v>
      </c>
      <c r="B2820" t="s">
        <v>2997</v>
      </c>
      <c r="C2820" s="2" t="s">
        <v>4996</v>
      </c>
      <c r="D2820" s="10"/>
      <c r="E2820" s="10"/>
      <c r="G2820" s="3"/>
      <c r="H2820" s="19" t="s">
        <v>1394</v>
      </c>
      <c r="K2820" s="2" t="str">
        <f t="shared" si="517"/>
        <v/>
      </c>
      <c r="L2820" s="7" t="str">
        <f t="shared" ref="L2820:L2883" si="527">IF(B2820="","","2001/01/01")</f>
        <v>2001/01/01</v>
      </c>
      <c r="M2820" s="7" t="str">
        <f t="shared" ref="M2820:M2883" si="528">IF(C2820="","","2199/12/31")</f>
        <v>2199/12/31</v>
      </c>
      <c r="N2820" s="2" t="str">
        <f t="shared" si="518"/>
        <v/>
      </c>
      <c r="O2820" s="13" t="str">
        <f t="shared" si="519"/>
        <v/>
      </c>
      <c r="P2820" s="15"/>
      <c r="Q2820" s="13">
        <v>15</v>
      </c>
      <c r="R2820" s="18">
        <v>100000000</v>
      </c>
      <c r="S2820" s="18" t="str" cm="1">
        <f t="array" ref="S2820">_xlfn.IFS(LEFT(G2820,1)="L","記載要",LEFT(G2820,1)="W","",G2820="","")</f>
        <v/>
      </c>
      <c r="T2820" s="2"/>
      <c r="U2820" s="2"/>
      <c r="V2820" s="2"/>
      <c r="W2820" s="2"/>
      <c r="X2820" s="2"/>
      <c r="Y2820" s="2"/>
      <c r="Z2820" s="2"/>
      <c r="AA2820" s="13">
        <v>1</v>
      </c>
      <c r="AB2820" s="13">
        <f t="shared" si="520"/>
        <v>0</v>
      </c>
      <c r="AC2820" s="13">
        <f t="shared" si="521"/>
        <v>0</v>
      </c>
      <c r="AD2820" s="15"/>
      <c r="AE2820" s="15"/>
      <c r="AF2820" s="13" t="str">
        <f t="shared" si="522"/>
        <v>1</v>
      </c>
      <c r="AG2820" s="15"/>
      <c r="AH2820" s="15"/>
      <c r="AI2820" s="15"/>
      <c r="AJ2820" s="14"/>
      <c r="AK2820" s="15" cm="1">
        <f t="array" ref="AK2820">_xlfn.IFS(B2820="","",LEFT(G2820,1)="L",1,LEFT(G2820,1)="W",1,AND(LEFT(B2820,1)="H",G2820=""),0)</f>
        <v>0</v>
      </c>
      <c r="AL2820" s="15"/>
      <c r="AM2820" s="15"/>
      <c r="AN2820" s="15"/>
      <c r="AO2820" s="15"/>
      <c r="AP2820" s="15"/>
      <c r="AQ2820" s="15"/>
      <c r="AR2820" s="15"/>
      <c r="AS2820" s="15">
        <f t="shared" si="523"/>
        <v>1</v>
      </c>
      <c r="AT2820" s="15" t="s">
        <v>115</v>
      </c>
      <c r="AU2820" s="13" t="str">
        <f t="shared" si="524"/>
        <v>0</v>
      </c>
      <c r="AV2820" s="15"/>
      <c r="AW2820" s="15"/>
      <c r="AX2820" s="15"/>
      <c r="AY2820" s="15"/>
      <c r="AZ2820" s="14"/>
      <c r="BA2820" s="15"/>
      <c r="BB2820" s="15"/>
      <c r="BC2820" s="15"/>
      <c r="BD2820" s="13" t="str">
        <f t="shared" si="525"/>
        <v>0</v>
      </c>
      <c r="BE2820" s="2"/>
      <c r="BF2820" s="2"/>
      <c r="BG2820" s="2"/>
      <c r="BH2820" s="2"/>
      <c r="BI2820" s="2"/>
      <c r="BJ2820" s="2"/>
      <c r="BK2820" s="2" t="s">
        <v>1371</v>
      </c>
      <c r="BL2820" s="10" t="s">
        <v>1370</v>
      </c>
      <c r="BM2820" t="str" cm="1">
        <f t="array" ref="BM2820">_xlfn.IFS(LEFT(G2820,1)="L","外注品",LEFT(G2820,1)="W","内製品",G2820="","購買品")</f>
        <v>購買品</v>
      </c>
    </row>
    <row r="2821" spans="1:65">
      <c r="A2821" s="2" t="str">
        <f t="shared" si="526"/>
        <v>WG01</v>
      </c>
      <c r="B2821" t="s">
        <v>2998</v>
      </c>
      <c r="C2821" s="2" t="s">
        <v>4996</v>
      </c>
      <c r="D2821" s="10"/>
      <c r="E2821" s="10"/>
      <c r="G2821" s="3"/>
      <c r="H2821" s="19" t="s">
        <v>1394</v>
      </c>
      <c r="K2821" s="2" t="str">
        <f t="shared" si="517"/>
        <v/>
      </c>
      <c r="L2821" s="7" t="str">
        <f t="shared" si="527"/>
        <v>2001/01/01</v>
      </c>
      <c r="M2821" s="7" t="str">
        <f t="shared" si="528"/>
        <v>2199/12/31</v>
      </c>
      <c r="N2821" s="2" t="str">
        <f t="shared" si="518"/>
        <v/>
      </c>
      <c r="O2821" s="13" t="str">
        <f t="shared" si="519"/>
        <v/>
      </c>
      <c r="P2821" s="15"/>
      <c r="Q2821" s="13">
        <v>15</v>
      </c>
      <c r="R2821" s="18">
        <v>100000000</v>
      </c>
      <c r="S2821" s="18" t="str" cm="1">
        <f t="array" ref="S2821">_xlfn.IFS(LEFT(G2821,1)="L","記載要",LEFT(G2821,1)="W","",G2821="","")</f>
        <v/>
      </c>
      <c r="T2821" s="2"/>
      <c r="U2821" s="2"/>
      <c r="V2821" s="2"/>
      <c r="W2821" s="2"/>
      <c r="X2821" s="2"/>
      <c r="Y2821" s="2"/>
      <c r="Z2821" s="2"/>
      <c r="AA2821" s="13">
        <v>1</v>
      </c>
      <c r="AB2821" s="13">
        <f t="shared" si="520"/>
        <v>0</v>
      </c>
      <c r="AC2821" s="13">
        <f t="shared" si="521"/>
        <v>0</v>
      </c>
      <c r="AD2821" s="15"/>
      <c r="AE2821" s="15"/>
      <c r="AF2821" s="13" t="str">
        <f t="shared" si="522"/>
        <v>1</v>
      </c>
      <c r="AG2821" s="15"/>
      <c r="AH2821" s="15"/>
      <c r="AI2821" s="15"/>
      <c r="AJ2821" s="14"/>
      <c r="AK2821" s="15" cm="1">
        <f t="array" ref="AK2821">_xlfn.IFS(B2821="","",LEFT(G2821,1)="L",1,LEFT(G2821,1)="W",1,AND(LEFT(B2821,1)="H",G2821=""),0)</f>
        <v>0</v>
      </c>
      <c r="AL2821" s="15"/>
      <c r="AM2821" s="15"/>
      <c r="AN2821" s="15"/>
      <c r="AO2821" s="15"/>
      <c r="AP2821" s="15"/>
      <c r="AQ2821" s="15"/>
      <c r="AR2821" s="15"/>
      <c r="AS2821" s="15">
        <f t="shared" si="523"/>
        <v>1</v>
      </c>
      <c r="AT2821" s="15" t="s">
        <v>115</v>
      </c>
      <c r="AU2821" s="13" t="str">
        <f t="shared" si="524"/>
        <v>0</v>
      </c>
      <c r="AV2821" s="15"/>
      <c r="AW2821" s="15"/>
      <c r="AX2821" s="15"/>
      <c r="AY2821" s="15"/>
      <c r="AZ2821" s="14"/>
      <c r="BA2821" s="15"/>
      <c r="BB2821" s="15"/>
      <c r="BC2821" s="15"/>
      <c r="BD2821" s="13" t="str">
        <f t="shared" si="525"/>
        <v>0</v>
      </c>
      <c r="BE2821" s="2"/>
      <c r="BF2821" s="2"/>
      <c r="BG2821" s="2"/>
      <c r="BH2821" s="2"/>
      <c r="BI2821" s="2"/>
      <c r="BJ2821" s="2"/>
      <c r="BK2821" s="2" t="s">
        <v>1371</v>
      </c>
      <c r="BL2821" s="10" t="s">
        <v>1370</v>
      </c>
      <c r="BM2821" t="str" cm="1">
        <f t="array" ref="BM2821">_xlfn.IFS(LEFT(G2821,1)="L","外注品",LEFT(G2821,1)="W","内製品",G2821="","購買品")</f>
        <v>購買品</v>
      </c>
    </row>
    <row r="2822" spans="1:65">
      <c r="A2822" s="2" t="str">
        <f t="shared" si="526"/>
        <v>WG01</v>
      </c>
      <c r="B2822" t="s">
        <v>2999</v>
      </c>
      <c r="C2822" s="2" t="s">
        <v>4996</v>
      </c>
      <c r="D2822" s="10"/>
      <c r="E2822" s="10"/>
      <c r="G2822" s="3"/>
      <c r="H2822" s="19" t="s">
        <v>1394</v>
      </c>
      <c r="K2822" s="2" t="str">
        <f t="shared" si="517"/>
        <v/>
      </c>
      <c r="L2822" s="7" t="str">
        <f t="shared" si="527"/>
        <v>2001/01/01</v>
      </c>
      <c r="M2822" s="7" t="str">
        <f t="shared" si="528"/>
        <v>2199/12/31</v>
      </c>
      <c r="N2822" s="2" t="str">
        <f t="shared" si="518"/>
        <v/>
      </c>
      <c r="O2822" s="13" t="str">
        <f t="shared" si="519"/>
        <v/>
      </c>
      <c r="P2822" s="15"/>
      <c r="Q2822" s="13">
        <v>15</v>
      </c>
      <c r="R2822" s="18">
        <v>100000000</v>
      </c>
      <c r="S2822" s="18" t="str" cm="1">
        <f t="array" ref="S2822">_xlfn.IFS(LEFT(G2822,1)="L","記載要",LEFT(G2822,1)="W","",G2822="","")</f>
        <v/>
      </c>
      <c r="T2822" s="2"/>
      <c r="U2822" s="2"/>
      <c r="V2822" s="2"/>
      <c r="W2822" s="2"/>
      <c r="X2822" s="2"/>
      <c r="Y2822" s="2"/>
      <c r="Z2822" s="2"/>
      <c r="AA2822" s="13">
        <v>1</v>
      </c>
      <c r="AB2822" s="13">
        <f t="shared" si="520"/>
        <v>0</v>
      </c>
      <c r="AC2822" s="13">
        <f t="shared" si="521"/>
        <v>0</v>
      </c>
      <c r="AD2822" s="15"/>
      <c r="AE2822" s="15"/>
      <c r="AF2822" s="13" t="str">
        <f t="shared" si="522"/>
        <v>1</v>
      </c>
      <c r="AG2822" s="15"/>
      <c r="AH2822" s="15"/>
      <c r="AI2822" s="15"/>
      <c r="AJ2822" s="14"/>
      <c r="AK2822" s="15" cm="1">
        <f t="array" ref="AK2822">_xlfn.IFS(B2822="","",LEFT(G2822,1)="L",1,LEFT(G2822,1)="W",1,AND(LEFT(B2822,1)="H",G2822=""),0)</f>
        <v>0</v>
      </c>
      <c r="AL2822" s="15"/>
      <c r="AM2822" s="15"/>
      <c r="AN2822" s="15"/>
      <c r="AO2822" s="15"/>
      <c r="AP2822" s="15"/>
      <c r="AQ2822" s="15"/>
      <c r="AR2822" s="15"/>
      <c r="AS2822" s="15">
        <f t="shared" si="523"/>
        <v>1</v>
      </c>
      <c r="AT2822" s="15" t="s">
        <v>115</v>
      </c>
      <c r="AU2822" s="13" t="str">
        <f t="shared" si="524"/>
        <v>0</v>
      </c>
      <c r="AV2822" s="15"/>
      <c r="AW2822" s="15"/>
      <c r="AX2822" s="15"/>
      <c r="AY2822" s="15"/>
      <c r="AZ2822" s="14"/>
      <c r="BA2822" s="15"/>
      <c r="BB2822" s="15"/>
      <c r="BC2822" s="15"/>
      <c r="BD2822" s="13" t="str">
        <f t="shared" si="525"/>
        <v>0</v>
      </c>
      <c r="BE2822" s="2"/>
      <c r="BF2822" s="2"/>
      <c r="BG2822" s="2"/>
      <c r="BH2822" s="2"/>
      <c r="BI2822" s="2"/>
      <c r="BJ2822" s="2"/>
      <c r="BK2822" s="2" t="s">
        <v>1371</v>
      </c>
      <c r="BL2822" s="10" t="s">
        <v>1370</v>
      </c>
      <c r="BM2822" t="str" cm="1">
        <f t="array" ref="BM2822">_xlfn.IFS(LEFT(G2822,1)="L","外注品",LEFT(G2822,1)="W","内製品",G2822="","購買品")</f>
        <v>購買品</v>
      </c>
    </row>
    <row r="2823" spans="1:65">
      <c r="A2823" s="2" t="str">
        <f t="shared" si="526"/>
        <v>WG01</v>
      </c>
      <c r="B2823" t="s">
        <v>3000</v>
      </c>
      <c r="C2823" s="2" t="s">
        <v>4996</v>
      </c>
      <c r="D2823" s="10"/>
      <c r="E2823" s="10"/>
      <c r="G2823" s="3"/>
      <c r="H2823" s="19" t="s">
        <v>1394</v>
      </c>
      <c r="K2823" s="2" t="str">
        <f t="shared" si="517"/>
        <v/>
      </c>
      <c r="L2823" s="7" t="str">
        <f t="shared" si="527"/>
        <v>2001/01/01</v>
      </c>
      <c r="M2823" s="7" t="str">
        <f t="shared" si="528"/>
        <v>2199/12/31</v>
      </c>
      <c r="N2823" s="2" t="str">
        <f t="shared" si="518"/>
        <v/>
      </c>
      <c r="O2823" s="13" t="str">
        <f t="shared" si="519"/>
        <v/>
      </c>
      <c r="P2823" s="15"/>
      <c r="Q2823" s="13">
        <v>15</v>
      </c>
      <c r="R2823" s="18">
        <v>100000000</v>
      </c>
      <c r="S2823" s="18" t="str" cm="1">
        <f t="array" ref="S2823">_xlfn.IFS(LEFT(G2823,1)="L","記載要",LEFT(G2823,1)="W","",G2823="","")</f>
        <v/>
      </c>
      <c r="T2823" s="2"/>
      <c r="U2823" s="2"/>
      <c r="V2823" s="2"/>
      <c r="W2823" s="2"/>
      <c r="X2823" s="2"/>
      <c r="Y2823" s="2"/>
      <c r="Z2823" s="2"/>
      <c r="AA2823" s="13">
        <v>1</v>
      </c>
      <c r="AB2823" s="13">
        <f t="shared" si="520"/>
        <v>0</v>
      </c>
      <c r="AC2823" s="13">
        <f t="shared" si="521"/>
        <v>0</v>
      </c>
      <c r="AD2823" s="15"/>
      <c r="AE2823" s="15"/>
      <c r="AF2823" s="13" t="str">
        <f t="shared" si="522"/>
        <v>1</v>
      </c>
      <c r="AG2823" s="15"/>
      <c r="AH2823" s="15"/>
      <c r="AI2823" s="15"/>
      <c r="AJ2823" s="14"/>
      <c r="AK2823" s="15" cm="1">
        <f t="array" ref="AK2823">_xlfn.IFS(B2823="","",LEFT(G2823,1)="L",1,LEFT(G2823,1)="W",1,AND(LEFT(B2823,1)="H",G2823=""),0)</f>
        <v>0</v>
      </c>
      <c r="AL2823" s="15"/>
      <c r="AM2823" s="15"/>
      <c r="AN2823" s="15"/>
      <c r="AO2823" s="15"/>
      <c r="AP2823" s="15"/>
      <c r="AQ2823" s="15"/>
      <c r="AR2823" s="15"/>
      <c r="AS2823" s="15">
        <f t="shared" si="523"/>
        <v>1</v>
      </c>
      <c r="AT2823" s="15" t="s">
        <v>115</v>
      </c>
      <c r="AU2823" s="13" t="str">
        <f t="shared" si="524"/>
        <v>0</v>
      </c>
      <c r="AV2823" s="15"/>
      <c r="AW2823" s="15"/>
      <c r="AX2823" s="15"/>
      <c r="AY2823" s="15"/>
      <c r="AZ2823" s="14"/>
      <c r="BA2823" s="15"/>
      <c r="BB2823" s="15"/>
      <c r="BC2823" s="15"/>
      <c r="BD2823" s="13" t="str">
        <f t="shared" si="525"/>
        <v>0</v>
      </c>
      <c r="BE2823" s="2"/>
      <c r="BF2823" s="2"/>
      <c r="BG2823" s="2"/>
      <c r="BH2823" s="2"/>
      <c r="BI2823" s="2"/>
      <c r="BJ2823" s="2"/>
      <c r="BK2823" s="2" t="s">
        <v>1371</v>
      </c>
      <c r="BL2823" s="10" t="s">
        <v>1370</v>
      </c>
      <c r="BM2823" t="str" cm="1">
        <f t="array" ref="BM2823">_xlfn.IFS(LEFT(G2823,1)="L","外注品",LEFT(G2823,1)="W","内製品",G2823="","購買品")</f>
        <v>購買品</v>
      </c>
    </row>
    <row r="2824" spans="1:65">
      <c r="A2824" s="2" t="str">
        <f t="shared" si="526"/>
        <v>WG01</v>
      </c>
      <c r="B2824" t="s">
        <v>3001</v>
      </c>
      <c r="C2824" s="2" t="s">
        <v>4996</v>
      </c>
      <c r="D2824" s="10"/>
      <c r="E2824" s="10"/>
      <c r="G2824" s="3"/>
      <c r="H2824" s="19" t="s">
        <v>1394</v>
      </c>
      <c r="K2824" s="2" t="str">
        <f t="shared" si="517"/>
        <v/>
      </c>
      <c r="L2824" s="7" t="str">
        <f t="shared" si="527"/>
        <v>2001/01/01</v>
      </c>
      <c r="M2824" s="7" t="str">
        <f t="shared" si="528"/>
        <v>2199/12/31</v>
      </c>
      <c r="N2824" s="2" t="str">
        <f t="shared" si="518"/>
        <v/>
      </c>
      <c r="O2824" s="13" t="str">
        <f t="shared" si="519"/>
        <v/>
      </c>
      <c r="P2824" s="15"/>
      <c r="Q2824" s="13">
        <v>15</v>
      </c>
      <c r="R2824" s="18">
        <v>100000000</v>
      </c>
      <c r="S2824" s="18" t="str" cm="1">
        <f t="array" ref="S2824">_xlfn.IFS(LEFT(G2824,1)="L","記載要",LEFT(G2824,1)="W","",G2824="","")</f>
        <v/>
      </c>
      <c r="T2824" s="2"/>
      <c r="U2824" s="2"/>
      <c r="V2824" s="2"/>
      <c r="W2824" s="2"/>
      <c r="X2824" s="2"/>
      <c r="Y2824" s="2"/>
      <c r="Z2824" s="2"/>
      <c r="AA2824" s="13">
        <v>1</v>
      </c>
      <c r="AB2824" s="13">
        <f t="shared" si="520"/>
        <v>0</v>
      </c>
      <c r="AC2824" s="13">
        <f t="shared" si="521"/>
        <v>0</v>
      </c>
      <c r="AD2824" s="15"/>
      <c r="AE2824" s="15"/>
      <c r="AF2824" s="13" t="str">
        <f t="shared" si="522"/>
        <v>1</v>
      </c>
      <c r="AG2824" s="15"/>
      <c r="AH2824" s="15"/>
      <c r="AI2824" s="15"/>
      <c r="AJ2824" s="14"/>
      <c r="AK2824" s="15" cm="1">
        <f t="array" ref="AK2824">_xlfn.IFS(B2824="","",LEFT(G2824,1)="L",1,LEFT(G2824,1)="W",1,AND(LEFT(B2824,1)="H",G2824=""),0)</f>
        <v>0</v>
      </c>
      <c r="AL2824" s="15"/>
      <c r="AM2824" s="15"/>
      <c r="AN2824" s="15"/>
      <c r="AO2824" s="15"/>
      <c r="AP2824" s="15"/>
      <c r="AQ2824" s="15"/>
      <c r="AR2824" s="15"/>
      <c r="AS2824" s="15">
        <f t="shared" si="523"/>
        <v>1</v>
      </c>
      <c r="AT2824" s="15" t="s">
        <v>115</v>
      </c>
      <c r="AU2824" s="13" t="str">
        <f t="shared" si="524"/>
        <v>0</v>
      </c>
      <c r="AV2824" s="15"/>
      <c r="AW2824" s="15"/>
      <c r="AX2824" s="15"/>
      <c r="AY2824" s="15"/>
      <c r="AZ2824" s="14"/>
      <c r="BA2824" s="15"/>
      <c r="BB2824" s="15"/>
      <c r="BC2824" s="15"/>
      <c r="BD2824" s="13" t="str">
        <f t="shared" si="525"/>
        <v>0</v>
      </c>
      <c r="BE2824" s="2"/>
      <c r="BF2824" s="2"/>
      <c r="BG2824" s="2"/>
      <c r="BH2824" s="2"/>
      <c r="BI2824" s="2"/>
      <c r="BJ2824" s="2"/>
      <c r="BK2824" s="2" t="s">
        <v>1371</v>
      </c>
      <c r="BL2824" s="10" t="s">
        <v>1370</v>
      </c>
      <c r="BM2824" t="str" cm="1">
        <f t="array" ref="BM2824">_xlfn.IFS(LEFT(G2824,1)="L","外注品",LEFT(G2824,1)="W","内製品",G2824="","購買品")</f>
        <v>購買品</v>
      </c>
    </row>
    <row r="2825" spans="1:65">
      <c r="A2825" s="2" t="str">
        <f t="shared" si="526"/>
        <v>WG01</v>
      </c>
      <c r="B2825" t="s">
        <v>3002</v>
      </c>
      <c r="C2825" s="2" t="s">
        <v>4996</v>
      </c>
      <c r="D2825" s="10"/>
      <c r="E2825" s="10"/>
      <c r="G2825" s="3"/>
      <c r="H2825" s="19" t="s">
        <v>1394</v>
      </c>
      <c r="K2825" s="2" t="str">
        <f t="shared" si="517"/>
        <v/>
      </c>
      <c r="L2825" s="7" t="str">
        <f t="shared" si="527"/>
        <v>2001/01/01</v>
      </c>
      <c r="M2825" s="7" t="str">
        <f t="shared" si="528"/>
        <v>2199/12/31</v>
      </c>
      <c r="N2825" s="2" t="str">
        <f t="shared" si="518"/>
        <v/>
      </c>
      <c r="O2825" s="13" t="str">
        <f t="shared" si="519"/>
        <v/>
      </c>
      <c r="P2825" s="15"/>
      <c r="Q2825" s="13">
        <v>15</v>
      </c>
      <c r="R2825" s="18">
        <v>100000000</v>
      </c>
      <c r="S2825" s="18" t="str" cm="1">
        <f t="array" ref="S2825">_xlfn.IFS(LEFT(G2825,1)="L","記載要",LEFT(G2825,1)="W","",G2825="","")</f>
        <v/>
      </c>
      <c r="T2825" s="2"/>
      <c r="U2825" s="2"/>
      <c r="V2825" s="2"/>
      <c r="W2825" s="2"/>
      <c r="X2825" s="2"/>
      <c r="Y2825" s="2"/>
      <c r="Z2825" s="2"/>
      <c r="AA2825" s="13">
        <v>1</v>
      </c>
      <c r="AB2825" s="13">
        <f t="shared" si="520"/>
        <v>0</v>
      </c>
      <c r="AC2825" s="13">
        <f t="shared" si="521"/>
        <v>0</v>
      </c>
      <c r="AD2825" s="15"/>
      <c r="AE2825" s="15"/>
      <c r="AF2825" s="13" t="str">
        <f t="shared" si="522"/>
        <v>1</v>
      </c>
      <c r="AG2825" s="15"/>
      <c r="AH2825" s="15"/>
      <c r="AI2825" s="15"/>
      <c r="AJ2825" s="14"/>
      <c r="AK2825" s="15" cm="1">
        <f t="array" ref="AK2825">_xlfn.IFS(B2825="","",LEFT(G2825,1)="L",1,LEFT(G2825,1)="W",1,AND(LEFT(B2825,1)="H",G2825=""),0)</f>
        <v>0</v>
      </c>
      <c r="AL2825" s="15"/>
      <c r="AM2825" s="15"/>
      <c r="AN2825" s="15"/>
      <c r="AO2825" s="15"/>
      <c r="AP2825" s="15"/>
      <c r="AQ2825" s="15"/>
      <c r="AR2825" s="15"/>
      <c r="AS2825" s="15">
        <f t="shared" si="523"/>
        <v>1</v>
      </c>
      <c r="AT2825" s="15" t="s">
        <v>115</v>
      </c>
      <c r="AU2825" s="13" t="str">
        <f t="shared" si="524"/>
        <v>0</v>
      </c>
      <c r="AV2825" s="15"/>
      <c r="AW2825" s="15"/>
      <c r="AX2825" s="15"/>
      <c r="AY2825" s="15"/>
      <c r="AZ2825" s="14"/>
      <c r="BA2825" s="15"/>
      <c r="BB2825" s="15"/>
      <c r="BC2825" s="15"/>
      <c r="BD2825" s="13" t="str">
        <f t="shared" si="525"/>
        <v>0</v>
      </c>
      <c r="BE2825" s="2"/>
      <c r="BF2825" s="2"/>
      <c r="BG2825" s="2"/>
      <c r="BH2825" s="2"/>
      <c r="BI2825" s="2"/>
      <c r="BJ2825" s="2"/>
      <c r="BK2825" s="2" t="s">
        <v>1371</v>
      </c>
      <c r="BL2825" s="10" t="s">
        <v>1370</v>
      </c>
      <c r="BM2825" t="str" cm="1">
        <f t="array" ref="BM2825">_xlfn.IFS(LEFT(G2825,1)="L","外注品",LEFT(G2825,1)="W","内製品",G2825="","購買品")</f>
        <v>購買品</v>
      </c>
    </row>
    <row r="2826" spans="1:65">
      <c r="A2826" s="2" t="str">
        <f t="shared" si="526"/>
        <v>WG01</v>
      </c>
      <c r="B2826" t="s">
        <v>3003</v>
      </c>
      <c r="C2826" s="2" t="s">
        <v>4996</v>
      </c>
      <c r="D2826" s="10"/>
      <c r="E2826" s="10"/>
      <c r="G2826" s="3"/>
      <c r="H2826" s="19" t="s">
        <v>1394</v>
      </c>
      <c r="K2826" s="2" t="str">
        <f t="shared" si="517"/>
        <v/>
      </c>
      <c r="L2826" s="7" t="str">
        <f t="shared" si="527"/>
        <v>2001/01/01</v>
      </c>
      <c r="M2826" s="7" t="str">
        <f t="shared" si="528"/>
        <v>2199/12/31</v>
      </c>
      <c r="N2826" s="2" t="str">
        <f t="shared" si="518"/>
        <v/>
      </c>
      <c r="O2826" s="13" t="str">
        <f t="shared" si="519"/>
        <v/>
      </c>
      <c r="P2826" s="15"/>
      <c r="Q2826" s="13">
        <v>15</v>
      </c>
      <c r="R2826" s="18">
        <v>100000000</v>
      </c>
      <c r="S2826" s="18" t="str" cm="1">
        <f t="array" ref="S2826">_xlfn.IFS(LEFT(G2826,1)="L","記載要",LEFT(G2826,1)="W","",G2826="","")</f>
        <v/>
      </c>
      <c r="T2826" s="2"/>
      <c r="U2826" s="2"/>
      <c r="V2826" s="2"/>
      <c r="W2826" s="2"/>
      <c r="X2826" s="2"/>
      <c r="Y2826" s="2"/>
      <c r="Z2826" s="2"/>
      <c r="AA2826" s="13">
        <v>1</v>
      </c>
      <c r="AB2826" s="13">
        <f t="shared" si="520"/>
        <v>0</v>
      </c>
      <c r="AC2826" s="13">
        <f t="shared" si="521"/>
        <v>0</v>
      </c>
      <c r="AD2826" s="15"/>
      <c r="AE2826" s="15"/>
      <c r="AF2826" s="13" t="str">
        <f t="shared" si="522"/>
        <v>1</v>
      </c>
      <c r="AG2826" s="15"/>
      <c r="AH2826" s="15"/>
      <c r="AI2826" s="15"/>
      <c r="AJ2826" s="14"/>
      <c r="AK2826" s="15" cm="1">
        <f t="array" ref="AK2826">_xlfn.IFS(B2826="","",LEFT(G2826,1)="L",1,LEFT(G2826,1)="W",1,AND(LEFT(B2826,1)="H",G2826=""),0)</f>
        <v>0</v>
      </c>
      <c r="AL2826" s="15"/>
      <c r="AM2826" s="15"/>
      <c r="AN2826" s="15"/>
      <c r="AO2826" s="15"/>
      <c r="AP2826" s="15"/>
      <c r="AQ2826" s="15"/>
      <c r="AR2826" s="15"/>
      <c r="AS2826" s="15">
        <f t="shared" si="523"/>
        <v>1</v>
      </c>
      <c r="AT2826" s="15" t="s">
        <v>115</v>
      </c>
      <c r="AU2826" s="13" t="str">
        <f t="shared" si="524"/>
        <v>0</v>
      </c>
      <c r="AV2826" s="15"/>
      <c r="AW2826" s="15"/>
      <c r="AX2826" s="15"/>
      <c r="AY2826" s="15"/>
      <c r="AZ2826" s="14"/>
      <c r="BA2826" s="15"/>
      <c r="BB2826" s="15"/>
      <c r="BC2826" s="15"/>
      <c r="BD2826" s="13" t="str">
        <f t="shared" si="525"/>
        <v>0</v>
      </c>
      <c r="BE2826" s="2"/>
      <c r="BF2826" s="2"/>
      <c r="BG2826" s="2"/>
      <c r="BH2826" s="2"/>
      <c r="BI2826" s="2"/>
      <c r="BJ2826" s="2"/>
      <c r="BK2826" s="2" t="s">
        <v>1371</v>
      </c>
      <c r="BL2826" s="10" t="s">
        <v>1370</v>
      </c>
      <c r="BM2826" t="str" cm="1">
        <f t="array" ref="BM2826">_xlfn.IFS(LEFT(G2826,1)="L","外注品",LEFT(G2826,1)="W","内製品",G2826="","購買品")</f>
        <v>購買品</v>
      </c>
    </row>
    <row r="2827" spans="1:65">
      <c r="A2827" s="2" t="str">
        <f t="shared" si="526"/>
        <v>WG01</v>
      </c>
      <c r="B2827" t="s">
        <v>3004</v>
      </c>
      <c r="C2827" s="2" t="s">
        <v>4996</v>
      </c>
      <c r="D2827" s="10"/>
      <c r="E2827" s="10"/>
      <c r="G2827" s="3"/>
      <c r="H2827" s="19" t="s">
        <v>1394</v>
      </c>
      <c r="K2827" s="2" t="str">
        <f t="shared" si="517"/>
        <v/>
      </c>
      <c r="L2827" s="7" t="str">
        <f t="shared" si="527"/>
        <v>2001/01/01</v>
      </c>
      <c r="M2827" s="7" t="str">
        <f t="shared" si="528"/>
        <v>2199/12/31</v>
      </c>
      <c r="N2827" s="2" t="str">
        <f t="shared" si="518"/>
        <v/>
      </c>
      <c r="O2827" s="13" t="str">
        <f t="shared" si="519"/>
        <v/>
      </c>
      <c r="P2827" s="15"/>
      <c r="Q2827" s="13">
        <v>15</v>
      </c>
      <c r="R2827" s="18">
        <v>100000000</v>
      </c>
      <c r="S2827" s="18" t="str" cm="1">
        <f t="array" ref="S2827">_xlfn.IFS(LEFT(G2827,1)="L","記載要",LEFT(G2827,1)="W","",G2827="","")</f>
        <v/>
      </c>
      <c r="T2827" s="2"/>
      <c r="U2827" s="2"/>
      <c r="V2827" s="2"/>
      <c r="W2827" s="2"/>
      <c r="X2827" s="2"/>
      <c r="Y2827" s="2"/>
      <c r="Z2827" s="2"/>
      <c r="AA2827" s="13">
        <v>1</v>
      </c>
      <c r="AB2827" s="13">
        <f t="shared" si="520"/>
        <v>0</v>
      </c>
      <c r="AC2827" s="13">
        <f t="shared" si="521"/>
        <v>0</v>
      </c>
      <c r="AD2827" s="15"/>
      <c r="AE2827" s="15"/>
      <c r="AF2827" s="13" t="str">
        <f t="shared" si="522"/>
        <v>1</v>
      </c>
      <c r="AG2827" s="15"/>
      <c r="AH2827" s="15"/>
      <c r="AI2827" s="15"/>
      <c r="AJ2827" s="14"/>
      <c r="AK2827" s="15" cm="1">
        <f t="array" ref="AK2827">_xlfn.IFS(B2827="","",LEFT(G2827,1)="L",1,LEFT(G2827,1)="W",1,AND(LEFT(B2827,1)="H",G2827=""),0)</f>
        <v>0</v>
      </c>
      <c r="AL2827" s="15"/>
      <c r="AM2827" s="15"/>
      <c r="AN2827" s="15"/>
      <c r="AO2827" s="15"/>
      <c r="AP2827" s="15"/>
      <c r="AQ2827" s="15"/>
      <c r="AR2827" s="15"/>
      <c r="AS2827" s="15">
        <f t="shared" si="523"/>
        <v>1</v>
      </c>
      <c r="AT2827" s="15" t="s">
        <v>115</v>
      </c>
      <c r="AU2827" s="13" t="str">
        <f t="shared" si="524"/>
        <v>0</v>
      </c>
      <c r="AV2827" s="15"/>
      <c r="AW2827" s="15"/>
      <c r="AX2827" s="15"/>
      <c r="AY2827" s="15"/>
      <c r="AZ2827" s="14"/>
      <c r="BA2827" s="15"/>
      <c r="BB2827" s="15"/>
      <c r="BC2827" s="15"/>
      <c r="BD2827" s="13" t="str">
        <f t="shared" si="525"/>
        <v>0</v>
      </c>
      <c r="BE2827" s="2"/>
      <c r="BF2827" s="2"/>
      <c r="BG2827" s="2"/>
      <c r="BH2827" s="2"/>
      <c r="BI2827" s="2"/>
      <c r="BJ2827" s="2"/>
      <c r="BK2827" s="2" t="s">
        <v>1371</v>
      </c>
      <c r="BL2827" s="10" t="s">
        <v>1370</v>
      </c>
      <c r="BM2827" t="str" cm="1">
        <f t="array" ref="BM2827">_xlfn.IFS(LEFT(G2827,1)="L","外注品",LEFT(G2827,1)="W","内製品",G2827="","購買品")</f>
        <v>購買品</v>
      </c>
    </row>
    <row r="2828" spans="1:65">
      <c r="A2828" s="2" t="str">
        <f t="shared" si="526"/>
        <v>WG01</v>
      </c>
      <c r="B2828" t="s">
        <v>3005</v>
      </c>
      <c r="C2828" s="2" t="s">
        <v>4996</v>
      </c>
      <c r="D2828" s="10"/>
      <c r="E2828" s="10"/>
      <c r="G2828" s="3"/>
      <c r="H2828" s="19" t="s">
        <v>1394</v>
      </c>
      <c r="K2828" s="2" t="str">
        <f t="shared" si="517"/>
        <v/>
      </c>
      <c r="L2828" s="7" t="str">
        <f t="shared" si="527"/>
        <v>2001/01/01</v>
      </c>
      <c r="M2828" s="7" t="str">
        <f t="shared" si="528"/>
        <v>2199/12/31</v>
      </c>
      <c r="N2828" s="2" t="str">
        <f t="shared" si="518"/>
        <v/>
      </c>
      <c r="O2828" s="13" t="str">
        <f t="shared" si="519"/>
        <v/>
      </c>
      <c r="P2828" s="15"/>
      <c r="Q2828" s="13">
        <v>15</v>
      </c>
      <c r="R2828" s="18">
        <v>100000000</v>
      </c>
      <c r="S2828" s="18" t="str" cm="1">
        <f t="array" ref="S2828">_xlfn.IFS(LEFT(G2828,1)="L","記載要",LEFT(G2828,1)="W","",G2828="","")</f>
        <v/>
      </c>
      <c r="T2828" s="2"/>
      <c r="U2828" s="2"/>
      <c r="V2828" s="2"/>
      <c r="W2828" s="2"/>
      <c r="X2828" s="2"/>
      <c r="Y2828" s="2"/>
      <c r="Z2828" s="2"/>
      <c r="AA2828" s="13">
        <v>1</v>
      </c>
      <c r="AB2828" s="13">
        <f t="shared" si="520"/>
        <v>0</v>
      </c>
      <c r="AC2828" s="13">
        <f t="shared" si="521"/>
        <v>0</v>
      </c>
      <c r="AD2828" s="15"/>
      <c r="AE2828" s="15"/>
      <c r="AF2828" s="13" t="str">
        <f t="shared" si="522"/>
        <v>1</v>
      </c>
      <c r="AG2828" s="15"/>
      <c r="AH2828" s="15"/>
      <c r="AI2828" s="15"/>
      <c r="AJ2828" s="14"/>
      <c r="AK2828" s="15" cm="1">
        <f t="array" ref="AK2828">_xlfn.IFS(B2828="","",LEFT(G2828,1)="L",1,LEFT(G2828,1)="W",1,AND(LEFT(B2828,1)="H",G2828=""),0)</f>
        <v>0</v>
      </c>
      <c r="AL2828" s="15"/>
      <c r="AM2828" s="15"/>
      <c r="AN2828" s="15"/>
      <c r="AO2828" s="15"/>
      <c r="AP2828" s="15"/>
      <c r="AQ2828" s="15"/>
      <c r="AR2828" s="15"/>
      <c r="AS2828" s="15">
        <f t="shared" si="523"/>
        <v>1</v>
      </c>
      <c r="AT2828" s="15" t="s">
        <v>115</v>
      </c>
      <c r="AU2828" s="13" t="str">
        <f t="shared" si="524"/>
        <v>0</v>
      </c>
      <c r="AV2828" s="15"/>
      <c r="AW2828" s="15"/>
      <c r="AX2828" s="15"/>
      <c r="AY2828" s="15"/>
      <c r="AZ2828" s="14"/>
      <c r="BA2828" s="15"/>
      <c r="BB2828" s="15"/>
      <c r="BC2828" s="15"/>
      <c r="BD2828" s="13" t="str">
        <f t="shared" si="525"/>
        <v>0</v>
      </c>
      <c r="BE2828" s="2"/>
      <c r="BF2828" s="2"/>
      <c r="BG2828" s="2"/>
      <c r="BH2828" s="2"/>
      <c r="BI2828" s="2"/>
      <c r="BJ2828" s="2"/>
      <c r="BK2828" s="2" t="s">
        <v>1371</v>
      </c>
      <c r="BL2828" s="10" t="s">
        <v>1370</v>
      </c>
      <c r="BM2828" t="str" cm="1">
        <f t="array" ref="BM2828">_xlfn.IFS(LEFT(G2828,1)="L","外注品",LEFT(G2828,1)="W","内製品",G2828="","購買品")</f>
        <v>購買品</v>
      </c>
    </row>
    <row r="2829" spans="1:65">
      <c r="A2829" s="2" t="str">
        <f t="shared" si="526"/>
        <v>WG01</v>
      </c>
      <c r="B2829" t="s">
        <v>3006</v>
      </c>
      <c r="C2829" s="2" t="s">
        <v>4996</v>
      </c>
      <c r="D2829" s="10"/>
      <c r="E2829" s="10"/>
      <c r="G2829" s="3"/>
      <c r="H2829" s="19" t="s">
        <v>1394</v>
      </c>
      <c r="K2829" s="2" t="str">
        <f t="shared" si="517"/>
        <v/>
      </c>
      <c r="L2829" s="7" t="str">
        <f t="shared" si="527"/>
        <v>2001/01/01</v>
      </c>
      <c r="M2829" s="7" t="str">
        <f t="shared" si="528"/>
        <v>2199/12/31</v>
      </c>
      <c r="N2829" s="2" t="str">
        <f t="shared" si="518"/>
        <v/>
      </c>
      <c r="O2829" s="13" t="str">
        <f t="shared" si="519"/>
        <v/>
      </c>
      <c r="P2829" s="15"/>
      <c r="Q2829" s="13">
        <v>15</v>
      </c>
      <c r="R2829" s="18">
        <v>100000000</v>
      </c>
      <c r="S2829" s="18" t="str" cm="1">
        <f t="array" ref="S2829">_xlfn.IFS(LEFT(G2829,1)="L","記載要",LEFT(G2829,1)="W","",G2829="","")</f>
        <v/>
      </c>
      <c r="T2829" s="2"/>
      <c r="U2829" s="2"/>
      <c r="V2829" s="2"/>
      <c r="W2829" s="2"/>
      <c r="X2829" s="2"/>
      <c r="Y2829" s="2"/>
      <c r="Z2829" s="2"/>
      <c r="AA2829" s="13">
        <v>1</v>
      </c>
      <c r="AB2829" s="13">
        <f t="shared" si="520"/>
        <v>0</v>
      </c>
      <c r="AC2829" s="13">
        <f t="shared" si="521"/>
        <v>0</v>
      </c>
      <c r="AD2829" s="15"/>
      <c r="AE2829" s="15"/>
      <c r="AF2829" s="13" t="str">
        <f t="shared" si="522"/>
        <v>1</v>
      </c>
      <c r="AG2829" s="15"/>
      <c r="AH2829" s="15"/>
      <c r="AI2829" s="15"/>
      <c r="AJ2829" s="14"/>
      <c r="AK2829" s="15" cm="1">
        <f t="array" ref="AK2829">_xlfn.IFS(B2829="","",LEFT(G2829,1)="L",1,LEFT(G2829,1)="W",1,AND(LEFT(B2829,1)="H",G2829=""),0)</f>
        <v>0</v>
      </c>
      <c r="AL2829" s="15"/>
      <c r="AM2829" s="15"/>
      <c r="AN2829" s="15"/>
      <c r="AO2829" s="15"/>
      <c r="AP2829" s="15"/>
      <c r="AQ2829" s="15"/>
      <c r="AR2829" s="15"/>
      <c r="AS2829" s="15">
        <f t="shared" si="523"/>
        <v>1</v>
      </c>
      <c r="AT2829" s="15" t="s">
        <v>115</v>
      </c>
      <c r="AU2829" s="13" t="str">
        <f t="shared" si="524"/>
        <v>0</v>
      </c>
      <c r="AV2829" s="15"/>
      <c r="AW2829" s="15"/>
      <c r="AX2829" s="15"/>
      <c r="AY2829" s="15"/>
      <c r="AZ2829" s="14"/>
      <c r="BA2829" s="15"/>
      <c r="BB2829" s="15"/>
      <c r="BC2829" s="15"/>
      <c r="BD2829" s="13" t="str">
        <f t="shared" si="525"/>
        <v>0</v>
      </c>
      <c r="BE2829" s="2"/>
      <c r="BF2829" s="2"/>
      <c r="BG2829" s="2"/>
      <c r="BH2829" s="2"/>
      <c r="BI2829" s="2"/>
      <c r="BJ2829" s="2"/>
      <c r="BK2829" s="2" t="s">
        <v>1371</v>
      </c>
      <c r="BL2829" s="10" t="s">
        <v>1370</v>
      </c>
      <c r="BM2829" t="str" cm="1">
        <f t="array" ref="BM2829">_xlfn.IFS(LEFT(G2829,1)="L","外注品",LEFT(G2829,1)="W","内製品",G2829="","購買品")</f>
        <v>購買品</v>
      </c>
    </row>
    <row r="2830" spans="1:65">
      <c r="A2830" s="2" t="str">
        <f t="shared" si="526"/>
        <v>WG01</v>
      </c>
      <c r="B2830" t="s">
        <v>3007</v>
      </c>
      <c r="C2830" s="2" t="s">
        <v>4996</v>
      </c>
      <c r="D2830" s="10"/>
      <c r="E2830" s="10"/>
      <c r="G2830" s="3"/>
      <c r="H2830" s="19" t="s">
        <v>1394</v>
      </c>
      <c r="K2830" s="2" t="str">
        <f t="shared" si="517"/>
        <v/>
      </c>
      <c r="L2830" s="7" t="str">
        <f t="shared" si="527"/>
        <v>2001/01/01</v>
      </c>
      <c r="M2830" s="7" t="str">
        <f t="shared" si="528"/>
        <v>2199/12/31</v>
      </c>
      <c r="N2830" s="2" t="str">
        <f t="shared" si="518"/>
        <v/>
      </c>
      <c r="O2830" s="13" t="str">
        <f t="shared" si="519"/>
        <v/>
      </c>
      <c r="P2830" s="15"/>
      <c r="Q2830" s="13">
        <v>15</v>
      </c>
      <c r="R2830" s="18">
        <v>100000000</v>
      </c>
      <c r="S2830" s="18" t="str" cm="1">
        <f t="array" ref="S2830">_xlfn.IFS(LEFT(G2830,1)="L","記載要",LEFT(G2830,1)="W","",G2830="","")</f>
        <v/>
      </c>
      <c r="T2830" s="2"/>
      <c r="U2830" s="2"/>
      <c r="V2830" s="2"/>
      <c r="W2830" s="2"/>
      <c r="X2830" s="2"/>
      <c r="Y2830" s="2"/>
      <c r="Z2830" s="2"/>
      <c r="AA2830" s="13">
        <v>1</v>
      </c>
      <c r="AB2830" s="13">
        <f t="shared" si="520"/>
        <v>0</v>
      </c>
      <c r="AC2830" s="13">
        <f t="shared" si="521"/>
        <v>0</v>
      </c>
      <c r="AD2830" s="15"/>
      <c r="AE2830" s="15"/>
      <c r="AF2830" s="13" t="str">
        <f t="shared" si="522"/>
        <v>1</v>
      </c>
      <c r="AG2830" s="15"/>
      <c r="AH2830" s="15"/>
      <c r="AI2830" s="15"/>
      <c r="AJ2830" s="14"/>
      <c r="AK2830" s="15" cm="1">
        <f t="array" ref="AK2830">_xlfn.IFS(B2830="","",LEFT(G2830,1)="L",1,LEFT(G2830,1)="W",1,AND(LEFT(B2830,1)="H",G2830=""),0)</f>
        <v>0</v>
      </c>
      <c r="AL2830" s="15"/>
      <c r="AM2830" s="15"/>
      <c r="AN2830" s="15"/>
      <c r="AO2830" s="15"/>
      <c r="AP2830" s="15"/>
      <c r="AQ2830" s="15"/>
      <c r="AR2830" s="15"/>
      <c r="AS2830" s="15">
        <f t="shared" si="523"/>
        <v>1</v>
      </c>
      <c r="AT2830" s="15" t="s">
        <v>115</v>
      </c>
      <c r="AU2830" s="13" t="str">
        <f t="shared" si="524"/>
        <v>0</v>
      </c>
      <c r="AV2830" s="15"/>
      <c r="AW2830" s="15"/>
      <c r="AX2830" s="15"/>
      <c r="AY2830" s="15"/>
      <c r="AZ2830" s="14"/>
      <c r="BA2830" s="15"/>
      <c r="BB2830" s="15"/>
      <c r="BC2830" s="15"/>
      <c r="BD2830" s="13" t="str">
        <f t="shared" si="525"/>
        <v>0</v>
      </c>
      <c r="BE2830" s="2"/>
      <c r="BF2830" s="2"/>
      <c r="BG2830" s="2"/>
      <c r="BH2830" s="2"/>
      <c r="BI2830" s="2"/>
      <c r="BJ2830" s="2"/>
      <c r="BK2830" s="2" t="s">
        <v>1371</v>
      </c>
      <c r="BL2830" s="10" t="s">
        <v>1370</v>
      </c>
      <c r="BM2830" t="str" cm="1">
        <f t="array" ref="BM2830">_xlfn.IFS(LEFT(G2830,1)="L","外注品",LEFT(G2830,1)="W","内製品",G2830="","購買品")</f>
        <v>購買品</v>
      </c>
    </row>
    <row r="2831" spans="1:65">
      <c r="A2831" s="2" t="str">
        <f t="shared" si="526"/>
        <v>WG01</v>
      </c>
      <c r="B2831" t="s">
        <v>3008</v>
      </c>
      <c r="C2831" s="2" t="s">
        <v>4996</v>
      </c>
      <c r="D2831" s="10"/>
      <c r="E2831" s="10"/>
      <c r="G2831" s="3"/>
      <c r="H2831" s="19" t="s">
        <v>1394</v>
      </c>
      <c r="K2831" s="2" t="str">
        <f t="shared" si="517"/>
        <v/>
      </c>
      <c r="L2831" s="7" t="str">
        <f t="shared" si="527"/>
        <v>2001/01/01</v>
      </c>
      <c r="M2831" s="7" t="str">
        <f t="shared" si="528"/>
        <v>2199/12/31</v>
      </c>
      <c r="N2831" s="2" t="str">
        <f t="shared" si="518"/>
        <v/>
      </c>
      <c r="O2831" s="13" t="str">
        <f t="shared" si="519"/>
        <v/>
      </c>
      <c r="P2831" s="15"/>
      <c r="Q2831" s="13">
        <v>15</v>
      </c>
      <c r="R2831" s="18">
        <v>100000000</v>
      </c>
      <c r="S2831" s="18" t="str" cm="1">
        <f t="array" ref="S2831">_xlfn.IFS(LEFT(G2831,1)="L","記載要",LEFT(G2831,1)="W","",G2831="","")</f>
        <v/>
      </c>
      <c r="T2831" s="2"/>
      <c r="U2831" s="2"/>
      <c r="V2831" s="2"/>
      <c r="W2831" s="2"/>
      <c r="X2831" s="2"/>
      <c r="Y2831" s="2"/>
      <c r="Z2831" s="2"/>
      <c r="AA2831" s="13">
        <v>1</v>
      </c>
      <c r="AB2831" s="13">
        <f t="shared" si="520"/>
        <v>0</v>
      </c>
      <c r="AC2831" s="13">
        <f t="shared" si="521"/>
        <v>0</v>
      </c>
      <c r="AD2831" s="15"/>
      <c r="AE2831" s="15"/>
      <c r="AF2831" s="13" t="str">
        <f t="shared" si="522"/>
        <v>1</v>
      </c>
      <c r="AG2831" s="15"/>
      <c r="AH2831" s="15"/>
      <c r="AI2831" s="15"/>
      <c r="AJ2831" s="14"/>
      <c r="AK2831" s="15" cm="1">
        <f t="array" ref="AK2831">_xlfn.IFS(B2831="","",LEFT(G2831,1)="L",1,LEFT(G2831,1)="W",1,AND(LEFT(B2831,1)="H",G2831=""),0)</f>
        <v>0</v>
      </c>
      <c r="AL2831" s="15"/>
      <c r="AM2831" s="15"/>
      <c r="AN2831" s="15"/>
      <c r="AO2831" s="15"/>
      <c r="AP2831" s="15"/>
      <c r="AQ2831" s="15"/>
      <c r="AR2831" s="15"/>
      <c r="AS2831" s="15">
        <f t="shared" si="523"/>
        <v>1</v>
      </c>
      <c r="AT2831" s="15" t="s">
        <v>115</v>
      </c>
      <c r="AU2831" s="13" t="str">
        <f t="shared" si="524"/>
        <v>0</v>
      </c>
      <c r="AV2831" s="15"/>
      <c r="AW2831" s="15"/>
      <c r="AX2831" s="15"/>
      <c r="AY2831" s="15"/>
      <c r="AZ2831" s="14"/>
      <c r="BA2831" s="15"/>
      <c r="BB2831" s="15"/>
      <c r="BC2831" s="15"/>
      <c r="BD2831" s="13" t="str">
        <f t="shared" si="525"/>
        <v>0</v>
      </c>
      <c r="BE2831" s="2"/>
      <c r="BF2831" s="2"/>
      <c r="BG2831" s="2"/>
      <c r="BH2831" s="2"/>
      <c r="BI2831" s="2"/>
      <c r="BJ2831" s="2"/>
      <c r="BK2831" s="2" t="s">
        <v>1371</v>
      </c>
      <c r="BL2831" s="10" t="s">
        <v>1370</v>
      </c>
      <c r="BM2831" t="str" cm="1">
        <f t="array" ref="BM2831">_xlfn.IFS(LEFT(G2831,1)="L","外注品",LEFT(G2831,1)="W","内製品",G2831="","購買品")</f>
        <v>購買品</v>
      </c>
    </row>
    <row r="2832" spans="1:65">
      <c r="A2832" s="2" t="str">
        <f t="shared" si="526"/>
        <v>WG01</v>
      </c>
      <c r="B2832" t="s">
        <v>3009</v>
      </c>
      <c r="C2832" s="2" t="s">
        <v>4996</v>
      </c>
      <c r="D2832" s="10"/>
      <c r="E2832" s="10"/>
      <c r="G2832" s="3"/>
      <c r="H2832" s="19" t="s">
        <v>1394</v>
      </c>
      <c r="K2832" s="2" t="str">
        <f t="shared" si="517"/>
        <v/>
      </c>
      <c r="L2832" s="7" t="str">
        <f t="shared" si="527"/>
        <v>2001/01/01</v>
      </c>
      <c r="M2832" s="7" t="str">
        <f t="shared" si="528"/>
        <v>2199/12/31</v>
      </c>
      <c r="N2832" s="2" t="str">
        <f t="shared" si="518"/>
        <v/>
      </c>
      <c r="O2832" s="13" t="str">
        <f t="shared" si="519"/>
        <v/>
      </c>
      <c r="P2832" s="15"/>
      <c r="Q2832" s="13">
        <v>15</v>
      </c>
      <c r="R2832" s="18">
        <v>100000000</v>
      </c>
      <c r="S2832" s="18" t="str" cm="1">
        <f t="array" ref="S2832">_xlfn.IFS(LEFT(G2832,1)="L","記載要",LEFT(G2832,1)="W","",G2832="","")</f>
        <v/>
      </c>
      <c r="T2832" s="2"/>
      <c r="U2832" s="2"/>
      <c r="V2832" s="2"/>
      <c r="W2832" s="2"/>
      <c r="X2832" s="2"/>
      <c r="Y2832" s="2"/>
      <c r="Z2832" s="2"/>
      <c r="AA2832" s="13">
        <v>1</v>
      </c>
      <c r="AB2832" s="13">
        <f t="shared" si="520"/>
        <v>0</v>
      </c>
      <c r="AC2832" s="13">
        <f t="shared" si="521"/>
        <v>0</v>
      </c>
      <c r="AD2832" s="15"/>
      <c r="AE2832" s="15"/>
      <c r="AF2832" s="13" t="str">
        <f t="shared" si="522"/>
        <v>1</v>
      </c>
      <c r="AG2832" s="15"/>
      <c r="AH2832" s="15"/>
      <c r="AI2832" s="15"/>
      <c r="AJ2832" s="14"/>
      <c r="AK2832" s="15" cm="1">
        <f t="array" ref="AK2832">_xlfn.IFS(B2832="","",LEFT(G2832,1)="L",1,LEFT(G2832,1)="W",1,AND(LEFT(B2832,1)="H",G2832=""),0)</f>
        <v>0</v>
      </c>
      <c r="AL2832" s="15"/>
      <c r="AM2832" s="15"/>
      <c r="AN2832" s="15"/>
      <c r="AO2832" s="15"/>
      <c r="AP2832" s="15"/>
      <c r="AQ2832" s="15"/>
      <c r="AR2832" s="15"/>
      <c r="AS2832" s="15">
        <f t="shared" si="523"/>
        <v>1</v>
      </c>
      <c r="AT2832" s="15" t="s">
        <v>115</v>
      </c>
      <c r="AU2832" s="13" t="str">
        <f t="shared" si="524"/>
        <v>0</v>
      </c>
      <c r="AV2832" s="15"/>
      <c r="AW2832" s="15"/>
      <c r="AX2832" s="15"/>
      <c r="AY2832" s="15"/>
      <c r="AZ2832" s="14"/>
      <c r="BA2832" s="15"/>
      <c r="BB2832" s="15"/>
      <c r="BC2832" s="15"/>
      <c r="BD2832" s="13" t="str">
        <f t="shared" si="525"/>
        <v>0</v>
      </c>
      <c r="BE2832" s="2"/>
      <c r="BF2832" s="2"/>
      <c r="BG2832" s="2"/>
      <c r="BH2832" s="2"/>
      <c r="BI2832" s="2"/>
      <c r="BJ2832" s="2"/>
      <c r="BK2832" s="2" t="s">
        <v>1371</v>
      </c>
      <c r="BL2832" s="10" t="s">
        <v>1370</v>
      </c>
      <c r="BM2832" t="str" cm="1">
        <f t="array" ref="BM2832">_xlfn.IFS(LEFT(G2832,1)="L","外注品",LEFT(G2832,1)="W","内製品",G2832="","購買品")</f>
        <v>購買品</v>
      </c>
    </row>
    <row r="2833" spans="1:65">
      <c r="A2833" s="2" t="str">
        <f t="shared" si="526"/>
        <v>WG01</v>
      </c>
      <c r="B2833" t="s">
        <v>3010</v>
      </c>
      <c r="C2833" s="2" t="s">
        <v>4996</v>
      </c>
      <c r="D2833" s="10"/>
      <c r="E2833" s="10"/>
      <c r="G2833" s="3"/>
      <c r="H2833" s="19" t="s">
        <v>1394</v>
      </c>
      <c r="K2833" s="2" t="str">
        <f t="shared" si="517"/>
        <v/>
      </c>
      <c r="L2833" s="7" t="str">
        <f t="shared" si="527"/>
        <v>2001/01/01</v>
      </c>
      <c r="M2833" s="7" t="str">
        <f t="shared" si="528"/>
        <v>2199/12/31</v>
      </c>
      <c r="N2833" s="2" t="str">
        <f t="shared" si="518"/>
        <v/>
      </c>
      <c r="O2833" s="13" t="str">
        <f t="shared" si="519"/>
        <v/>
      </c>
      <c r="P2833" s="15"/>
      <c r="Q2833" s="13">
        <v>15</v>
      </c>
      <c r="R2833" s="18">
        <v>100000000</v>
      </c>
      <c r="S2833" s="18" t="str" cm="1">
        <f t="array" ref="S2833">_xlfn.IFS(LEFT(G2833,1)="L","記載要",LEFT(G2833,1)="W","",G2833="","")</f>
        <v/>
      </c>
      <c r="T2833" s="2"/>
      <c r="U2833" s="2"/>
      <c r="V2833" s="2"/>
      <c r="W2833" s="2"/>
      <c r="X2833" s="2"/>
      <c r="Y2833" s="2"/>
      <c r="Z2833" s="2"/>
      <c r="AA2833" s="13">
        <v>1</v>
      </c>
      <c r="AB2833" s="13">
        <f t="shared" si="520"/>
        <v>0</v>
      </c>
      <c r="AC2833" s="13">
        <f t="shared" si="521"/>
        <v>0</v>
      </c>
      <c r="AD2833" s="15"/>
      <c r="AE2833" s="15"/>
      <c r="AF2833" s="13" t="str">
        <f t="shared" si="522"/>
        <v>1</v>
      </c>
      <c r="AG2833" s="15"/>
      <c r="AH2833" s="15"/>
      <c r="AI2833" s="15"/>
      <c r="AJ2833" s="14"/>
      <c r="AK2833" s="15" cm="1">
        <f t="array" ref="AK2833">_xlfn.IFS(B2833="","",LEFT(G2833,1)="L",1,LEFT(G2833,1)="W",1,AND(LEFT(B2833,1)="H",G2833=""),0)</f>
        <v>0</v>
      </c>
      <c r="AL2833" s="15"/>
      <c r="AM2833" s="15"/>
      <c r="AN2833" s="15"/>
      <c r="AO2833" s="15"/>
      <c r="AP2833" s="15"/>
      <c r="AQ2833" s="15"/>
      <c r="AR2833" s="15"/>
      <c r="AS2833" s="15">
        <f t="shared" si="523"/>
        <v>1</v>
      </c>
      <c r="AT2833" s="15" t="s">
        <v>115</v>
      </c>
      <c r="AU2833" s="13" t="str">
        <f t="shared" si="524"/>
        <v>0</v>
      </c>
      <c r="AV2833" s="15"/>
      <c r="AW2833" s="15"/>
      <c r="AX2833" s="15"/>
      <c r="AY2833" s="15"/>
      <c r="AZ2833" s="14"/>
      <c r="BA2833" s="15"/>
      <c r="BB2833" s="15"/>
      <c r="BC2833" s="15"/>
      <c r="BD2833" s="13" t="str">
        <f t="shared" si="525"/>
        <v>0</v>
      </c>
      <c r="BE2833" s="2"/>
      <c r="BF2833" s="2"/>
      <c r="BG2833" s="2"/>
      <c r="BH2833" s="2"/>
      <c r="BI2833" s="2"/>
      <c r="BJ2833" s="2"/>
      <c r="BK2833" s="2" t="s">
        <v>1371</v>
      </c>
      <c r="BL2833" s="10" t="s">
        <v>1370</v>
      </c>
      <c r="BM2833" t="str" cm="1">
        <f t="array" ref="BM2833">_xlfn.IFS(LEFT(G2833,1)="L","外注品",LEFT(G2833,1)="W","内製品",G2833="","購買品")</f>
        <v>購買品</v>
      </c>
    </row>
    <row r="2834" spans="1:65">
      <c r="A2834" s="2" t="str">
        <f t="shared" si="526"/>
        <v>WG01</v>
      </c>
      <c r="B2834" t="s">
        <v>3011</v>
      </c>
      <c r="C2834" s="2" t="s">
        <v>4996</v>
      </c>
      <c r="D2834" s="10"/>
      <c r="E2834" s="10"/>
      <c r="G2834" s="3"/>
      <c r="H2834" s="19" t="s">
        <v>1394</v>
      </c>
      <c r="K2834" s="2" t="str">
        <f t="shared" si="517"/>
        <v/>
      </c>
      <c r="L2834" s="7" t="str">
        <f t="shared" si="527"/>
        <v>2001/01/01</v>
      </c>
      <c r="M2834" s="7" t="str">
        <f t="shared" si="528"/>
        <v>2199/12/31</v>
      </c>
      <c r="N2834" s="2" t="str">
        <f t="shared" si="518"/>
        <v/>
      </c>
      <c r="O2834" s="13" t="str">
        <f t="shared" si="519"/>
        <v/>
      </c>
      <c r="P2834" s="15"/>
      <c r="Q2834" s="13">
        <v>15</v>
      </c>
      <c r="R2834" s="18">
        <v>100000000</v>
      </c>
      <c r="S2834" s="18" t="str" cm="1">
        <f t="array" ref="S2834">_xlfn.IFS(LEFT(G2834,1)="L","記載要",LEFT(G2834,1)="W","",G2834="","")</f>
        <v/>
      </c>
      <c r="T2834" s="2"/>
      <c r="U2834" s="2"/>
      <c r="V2834" s="2"/>
      <c r="W2834" s="2"/>
      <c r="X2834" s="2"/>
      <c r="Y2834" s="2"/>
      <c r="Z2834" s="2"/>
      <c r="AA2834" s="13">
        <v>1</v>
      </c>
      <c r="AB2834" s="13">
        <f t="shared" si="520"/>
        <v>0</v>
      </c>
      <c r="AC2834" s="13">
        <f t="shared" si="521"/>
        <v>0</v>
      </c>
      <c r="AD2834" s="15"/>
      <c r="AE2834" s="15"/>
      <c r="AF2834" s="13" t="str">
        <f t="shared" si="522"/>
        <v>1</v>
      </c>
      <c r="AG2834" s="15"/>
      <c r="AH2834" s="15"/>
      <c r="AI2834" s="15"/>
      <c r="AJ2834" s="14"/>
      <c r="AK2834" s="15" cm="1">
        <f t="array" ref="AK2834">_xlfn.IFS(B2834="","",LEFT(G2834,1)="L",1,LEFT(G2834,1)="W",1,AND(LEFT(B2834,1)="H",G2834=""),0)</f>
        <v>0</v>
      </c>
      <c r="AL2834" s="15"/>
      <c r="AM2834" s="15"/>
      <c r="AN2834" s="15"/>
      <c r="AO2834" s="15"/>
      <c r="AP2834" s="15"/>
      <c r="AQ2834" s="15"/>
      <c r="AR2834" s="15"/>
      <c r="AS2834" s="15">
        <f t="shared" si="523"/>
        <v>1</v>
      </c>
      <c r="AT2834" s="15" t="s">
        <v>115</v>
      </c>
      <c r="AU2834" s="13" t="str">
        <f t="shared" si="524"/>
        <v>0</v>
      </c>
      <c r="AV2834" s="15"/>
      <c r="AW2834" s="15"/>
      <c r="AX2834" s="15"/>
      <c r="AY2834" s="15"/>
      <c r="AZ2834" s="14"/>
      <c r="BA2834" s="15"/>
      <c r="BB2834" s="15"/>
      <c r="BC2834" s="15"/>
      <c r="BD2834" s="13" t="str">
        <f t="shared" si="525"/>
        <v>0</v>
      </c>
      <c r="BE2834" s="2"/>
      <c r="BF2834" s="2"/>
      <c r="BG2834" s="2"/>
      <c r="BH2834" s="2"/>
      <c r="BI2834" s="2"/>
      <c r="BJ2834" s="2"/>
      <c r="BK2834" s="2" t="s">
        <v>1371</v>
      </c>
      <c r="BL2834" s="10" t="s">
        <v>1370</v>
      </c>
      <c r="BM2834" t="str" cm="1">
        <f t="array" ref="BM2834">_xlfn.IFS(LEFT(G2834,1)="L","外注品",LEFT(G2834,1)="W","内製品",G2834="","購買品")</f>
        <v>購買品</v>
      </c>
    </row>
    <row r="2835" spans="1:65">
      <c r="A2835" s="2" t="str">
        <f t="shared" si="526"/>
        <v>WG01</v>
      </c>
      <c r="B2835" t="s">
        <v>3012</v>
      </c>
      <c r="C2835" s="2" t="s">
        <v>4996</v>
      </c>
      <c r="D2835" s="10"/>
      <c r="E2835" s="10"/>
      <c r="G2835" s="3"/>
      <c r="H2835" s="19" t="s">
        <v>1394</v>
      </c>
      <c r="K2835" s="2" t="str">
        <f t="shared" si="517"/>
        <v/>
      </c>
      <c r="L2835" s="7" t="str">
        <f t="shared" si="527"/>
        <v>2001/01/01</v>
      </c>
      <c r="M2835" s="7" t="str">
        <f t="shared" si="528"/>
        <v>2199/12/31</v>
      </c>
      <c r="N2835" s="2" t="str">
        <f t="shared" si="518"/>
        <v/>
      </c>
      <c r="O2835" s="13" t="str">
        <f t="shared" si="519"/>
        <v/>
      </c>
      <c r="P2835" s="15"/>
      <c r="Q2835" s="13">
        <v>15</v>
      </c>
      <c r="R2835" s="18">
        <v>100000000</v>
      </c>
      <c r="S2835" s="18" t="str" cm="1">
        <f t="array" ref="S2835">_xlfn.IFS(LEFT(G2835,1)="L","記載要",LEFT(G2835,1)="W","",G2835="","")</f>
        <v/>
      </c>
      <c r="T2835" s="2"/>
      <c r="U2835" s="2"/>
      <c r="V2835" s="2"/>
      <c r="W2835" s="2"/>
      <c r="X2835" s="2"/>
      <c r="Y2835" s="2"/>
      <c r="Z2835" s="2"/>
      <c r="AA2835" s="13">
        <v>1</v>
      </c>
      <c r="AB2835" s="13">
        <f t="shared" si="520"/>
        <v>0</v>
      </c>
      <c r="AC2835" s="13">
        <f t="shared" si="521"/>
        <v>0</v>
      </c>
      <c r="AD2835" s="15"/>
      <c r="AE2835" s="15"/>
      <c r="AF2835" s="13" t="str">
        <f t="shared" si="522"/>
        <v>1</v>
      </c>
      <c r="AG2835" s="15"/>
      <c r="AH2835" s="15"/>
      <c r="AI2835" s="15"/>
      <c r="AJ2835" s="14"/>
      <c r="AK2835" s="15" cm="1">
        <f t="array" ref="AK2835">_xlfn.IFS(B2835="","",LEFT(G2835,1)="L",1,LEFT(G2835,1)="W",1,AND(LEFT(B2835,1)="H",G2835=""),0)</f>
        <v>0</v>
      </c>
      <c r="AL2835" s="15"/>
      <c r="AM2835" s="15"/>
      <c r="AN2835" s="15"/>
      <c r="AO2835" s="15"/>
      <c r="AP2835" s="15"/>
      <c r="AQ2835" s="15"/>
      <c r="AR2835" s="15"/>
      <c r="AS2835" s="15">
        <f t="shared" si="523"/>
        <v>1</v>
      </c>
      <c r="AT2835" s="15" t="s">
        <v>115</v>
      </c>
      <c r="AU2835" s="13" t="str">
        <f t="shared" si="524"/>
        <v>0</v>
      </c>
      <c r="AV2835" s="15"/>
      <c r="AW2835" s="15"/>
      <c r="AX2835" s="15"/>
      <c r="AY2835" s="15"/>
      <c r="AZ2835" s="14"/>
      <c r="BA2835" s="15"/>
      <c r="BB2835" s="15"/>
      <c r="BC2835" s="15"/>
      <c r="BD2835" s="13" t="str">
        <f t="shared" si="525"/>
        <v>0</v>
      </c>
      <c r="BE2835" s="2"/>
      <c r="BF2835" s="2"/>
      <c r="BG2835" s="2"/>
      <c r="BH2835" s="2"/>
      <c r="BI2835" s="2"/>
      <c r="BJ2835" s="2"/>
      <c r="BK2835" s="2" t="s">
        <v>1371</v>
      </c>
      <c r="BL2835" s="10" t="s">
        <v>1370</v>
      </c>
      <c r="BM2835" t="str" cm="1">
        <f t="array" ref="BM2835">_xlfn.IFS(LEFT(G2835,1)="L","外注品",LEFT(G2835,1)="W","内製品",G2835="","購買品")</f>
        <v>購買品</v>
      </c>
    </row>
    <row r="2836" spans="1:65">
      <c r="A2836" s="2" t="str">
        <f t="shared" si="526"/>
        <v>WG01</v>
      </c>
      <c r="B2836" t="s">
        <v>3013</v>
      </c>
      <c r="C2836" s="2" t="s">
        <v>4996</v>
      </c>
      <c r="D2836" s="10"/>
      <c r="E2836" s="10"/>
      <c r="G2836" s="3"/>
      <c r="H2836" s="19" t="s">
        <v>1394</v>
      </c>
      <c r="K2836" s="2" t="str">
        <f t="shared" si="517"/>
        <v/>
      </c>
      <c r="L2836" s="7" t="str">
        <f t="shared" si="527"/>
        <v>2001/01/01</v>
      </c>
      <c r="M2836" s="7" t="str">
        <f t="shared" si="528"/>
        <v>2199/12/31</v>
      </c>
      <c r="N2836" s="2" t="str">
        <f t="shared" si="518"/>
        <v/>
      </c>
      <c r="O2836" s="13" t="str">
        <f t="shared" si="519"/>
        <v/>
      </c>
      <c r="P2836" s="15"/>
      <c r="Q2836" s="13">
        <v>15</v>
      </c>
      <c r="R2836" s="18">
        <v>100000000</v>
      </c>
      <c r="S2836" s="18" t="str" cm="1">
        <f t="array" ref="S2836">_xlfn.IFS(LEFT(G2836,1)="L","記載要",LEFT(G2836,1)="W","",G2836="","")</f>
        <v/>
      </c>
      <c r="T2836" s="2"/>
      <c r="U2836" s="2"/>
      <c r="V2836" s="2"/>
      <c r="W2836" s="2"/>
      <c r="X2836" s="2"/>
      <c r="Y2836" s="2"/>
      <c r="Z2836" s="2"/>
      <c r="AA2836" s="13">
        <v>1</v>
      </c>
      <c r="AB2836" s="13">
        <f t="shared" si="520"/>
        <v>0</v>
      </c>
      <c r="AC2836" s="13">
        <f t="shared" si="521"/>
        <v>0</v>
      </c>
      <c r="AD2836" s="15"/>
      <c r="AE2836" s="15"/>
      <c r="AF2836" s="13" t="str">
        <f t="shared" si="522"/>
        <v>1</v>
      </c>
      <c r="AG2836" s="15"/>
      <c r="AH2836" s="15"/>
      <c r="AI2836" s="15"/>
      <c r="AJ2836" s="14"/>
      <c r="AK2836" s="15" cm="1">
        <f t="array" ref="AK2836">_xlfn.IFS(B2836="","",LEFT(G2836,1)="L",1,LEFT(G2836,1)="W",1,AND(LEFT(B2836,1)="H",G2836=""),0)</f>
        <v>0</v>
      </c>
      <c r="AL2836" s="15"/>
      <c r="AM2836" s="15"/>
      <c r="AN2836" s="15"/>
      <c r="AO2836" s="15"/>
      <c r="AP2836" s="15"/>
      <c r="AQ2836" s="15"/>
      <c r="AR2836" s="15"/>
      <c r="AS2836" s="15">
        <f t="shared" si="523"/>
        <v>1</v>
      </c>
      <c r="AT2836" s="15" t="s">
        <v>115</v>
      </c>
      <c r="AU2836" s="13" t="str">
        <f t="shared" si="524"/>
        <v>0</v>
      </c>
      <c r="AV2836" s="15"/>
      <c r="AW2836" s="15"/>
      <c r="AX2836" s="15"/>
      <c r="AY2836" s="15"/>
      <c r="AZ2836" s="14"/>
      <c r="BA2836" s="15"/>
      <c r="BB2836" s="15"/>
      <c r="BC2836" s="15"/>
      <c r="BD2836" s="13" t="str">
        <f t="shared" si="525"/>
        <v>0</v>
      </c>
      <c r="BE2836" s="2"/>
      <c r="BF2836" s="2"/>
      <c r="BG2836" s="2"/>
      <c r="BH2836" s="2"/>
      <c r="BI2836" s="2"/>
      <c r="BJ2836" s="2"/>
      <c r="BK2836" s="2" t="s">
        <v>1371</v>
      </c>
      <c r="BL2836" s="10" t="s">
        <v>1370</v>
      </c>
      <c r="BM2836" t="str" cm="1">
        <f t="array" ref="BM2836">_xlfn.IFS(LEFT(G2836,1)="L","外注品",LEFT(G2836,1)="W","内製品",G2836="","購買品")</f>
        <v>購買品</v>
      </c>
    </row>
    <row r="2837" spans="1:65">
      <c r="A2837" s="2" t="str">
        <f t="shared" si="526"/>
        <v>WG01</v>
      </c>
      <c r="B2837" t="s">
        <v>3014</v>
      </c>
      <c r="C2837" s="2" t="s">
        <v>4996</v>
      </c>
      <c r="D2837" s="10"/>
      <c r="E2837" s="10"/>
      <c r="G2837" s="3"/>
      <c r="H2837" s="19" t="s">
        <v>1394</v>
      </c>
      <c r="K2837" s="2" t="str">
        <f t="shared" si="517"/>
        <v/>
      </c>
      <c r="L2837" s="7" t="str">
        <f t="shared" si="527"/>
        <v>2001/01/01</v>
      </c>
      <c r="M2837" s="7" t="str">
        <f t="shared" si="528"/>
        <v>2199/12/31</v>
      </c>
      <c r="N2837" s="2" t="str">
        <f t="shared" si="518"/>
        <v/>
      </c>
      <c r="O2837" s="13" t="str">
        <f t="shared" si="519"/>
        <v/>
      </c>
      <c r="P2837" s="15"/>
      <c r="Q2837" s="13">
        <v>15</v>
      </c>
      <c r="R2837" s="18">
        <v>100000000</v>
      </c>
      <c r="S2837" s="18" t="str" cm="1">
        <f t="array" ref="S2837">_xlfn.IFS(LEFT(G2837,1)="L","記載要",LEFT(G2837,1)="W","",G2837="","")</f>
        <v/>
      </c>
      <c r="T2837" s="2"/>
      <c r="U2837" s="2"/>
      <c r="V2837" s="2"/>
      <c r="W2837" s="2"/>
      <c r="X2837" s="2"/>
      <c r="Y2837" s="2"/>
      <c r="Z2837" s="2"/>
      <c r="AA2837" s="13">
        <v>1</v>
      </c>
      <c r="AB2837" s="13">
        <f t="shared" si="520"/>
        <v>0</v>
      </c>
      <c r="AC2837" s="13">
        <f t="shared" si="521"/>
        <v>0</v>
      </c>
      <c r="AD2837" s="15"/>
      <c r="AE2837" s="15"/>
      <c r="AF2837" s="13" t="str">
        <f t="shared" si="522"/>
        <v>1</v>
      </c>
      <c r="AG2837" s="15"/>
      <c r="AH2837" s="15"/>
      <c r="AI2837" s="15"/>
      <c r="AJ2837" s="14"/>
      <c r="AK2837" s="15" cm="1">
        <f t="array" ref="AK2837">_xlfn.IFS(B2837="","",LEFT(G2837,1)="L",1,LEFT(G2837,1)="W",1,AND(LEFT(B2837,1)="H",G2837=""),0)</f>
        <v>0</v>
      </c>
      <c r="AL2837" s="15"/>
      <c r="AM2837" s="15"/>
      <c r="AN2837" s="15"/>
      <c r="AO2837" s="15"/>
      <c r="AP2837" s="15"/>
      <c r="AQ2837" s="15"/>
      <c r="AR2837" s="15"/>
      <c r="AS2837" s="15">
        <f t="shared" si="523"/>
        <v>1</v>
      </c>
      <c r="AT2837" s="15" t="s">
        <v>115</v>
      </c>
      <c r="AU2837" s="13" t="str">
        <f t="shared" si="524"/>
        <v>0</v>
      </c>
      <c r="AV2837" s="15"/>
      <c r="AW2837" s="15"/>
      <c r="AX2837" s="15"/>
      <c r="AY2837" s="15"/>
      <c r="AZ2837" s="14"/>
      <c r="BA2837" s="15"/>
      <c r="BB2837" s="15"/>
      <c r="BC2837" s="15"/>
      <c r="BD2837" s="13" t="str">
        <f t="shared" si="525"/>
        <v>0</v>
      </c>
      <c r="BE2837" s="2"/>
      <c r="BF2837" s="2"/>
      <c r="BG2837" s="2"/>
      <c r="BH2837" s="2"/>
      <c r="BI2837" s="2"/>
      <c r="BJ2837" s="2"/>
      <c r="BK2837" s="2" t="s">
        <v>1371</v>
      </c>
      <c r="BL2837" s="10" t="s">
        <v>1370</v>
      </c>
      <c r="BM2837" t="str" cm="1">
        <f t="array" ref="BM2837">_xlfn.IFS(LEFT(G2837,1)="L","外注品",LEFT(G2837,1)="W","内製品",G2837="","購買品")</f>
        <v>購買品</v>
      </c>
    </row>
    <row r="2838" spans="1:65">
      <c r="A2838" s="2" t="str">
        <f t="shared" si="526"/>
        <v>WG01</v>
      </c>
      <c r="B2838" t="s">
        <v>3015</v>
      </c>
      <c r="C2838" s="2" t="s">
        <v>4996</v>
      </c>
      <c r="D2838" s="10"/>
      <c r="E2838" s="10"/>
      <c r="G2838" s="3"/>
      <c r="H2838" s="19" t="s">
        <v>1394</v>
      </c>
      <c r="K2838" s="2" t="str">
        <f t="shared" si="517"/>
        <v/>
      </c>
      <c r="L2838" s="7" t="str">
        <f t="shared" si="527"/>
        <v>2001/01/01</v>
      </c>
      <c r="M2838" s="7" t="str">
        <f t="shared" si="528"/>
        <v>2199/12/31</v>
      </c>
      <c r="N2838" s="2" t="str">
        <f t="shared" si="518"/>
        <v/>
      </c>
      <c r="O2838" s="13" t="str">
        <f t="shared" si="519"/>
        <v/>
      </c>
      <c r="P2838" s="15"/>
      <c r="Q2838" s="13">
        <v>15</v>
      </c>
      <c r="R2838" s="18">
        <v>100000000</v>
      </c>
      <c r="S2838" s="18" t="str" cm="1">
        <f t="array" ref="S2838">_xlfn.IFS(LEFT(G2838,1)="L","記載要",LEFT(G2838,1)="W","",G2838="","")</f>
        <v/>
      </c>
      <c r="T2838" s="2"/>
      <c r="U2838" s="2"/>
      <c r="V2838" s="2"/>
      <c r="W2838" s="2"/>
      <c r="X2838" s="2"/>
      <c r="Y2838" s="2"/>
      <c r="Z2838" s="2"/>
      <c r="AA2838" s="13">
        <v>1</v>
      </c>
      <c r="AB2838" s="13">
        <f t="shared" si="520"/>
        <v>0</v>
      </c>
      <c r="AC2838" s="13">
        <f t="shared" si="521"/>
        <v>0</v>
      </c>
      <c r="AD2838" s="15"/>
      <c r="AE2838" s="15"/>
      <c r="AF2838" s="13" t="str">
        <f t="shared" si="522"/>
        <v>1</v>
      </c>
      <c r="AG2838" s="15"/>
      <c r="AH2838" s="15"/>
      <c r="AI2838" s="15"/>
      <c r="AJ2838" s="14"/>
      <c r="AK2838" s="15" cm="1">
        <f t="array" ref="AK2838">_xlfn.IFS(B2838="","",LEFT(G2838,1)="L",1,LEFT(G2838,1)="W",1,AND(LEFT(B2838,1)="H",G2838=""),0)</f>
        <v>0</v>
      </c>
      <c r="AL2838" s="15"/>
      <c r="AM2838" s="15"/>
      <c r="AN2838" s="15"/>
      <c r="AO2838" s="15"/>
      <c r="AP2838" s="15"/>
      <c r="AQ2838" s="15"/>
      <c r="AR2838" s="15"/>
      <c r="AS2838" s="15">
        <f t="shared" si="523"/>
        <v>1</v>
      </c>
      <c r="AT2838" s="15" t="s">
        <v>115</v>
      </c>
      <c r="AU2838" s="13" t="str">
        <f t="shared" si="524"/>
        <v>0</v>
      </c>
      <c r="AV2838" s="15"/>
      <c r="AW2838" s="15"/>
      <c r="AX2838" s="15"/>
      <c r="AY2838" s="15"/>
      <c r="AZ2838" s="14"/>
      <c r="BA2838" s="15"/>
      <c r="BB2838" s="15"/>
      <c r="BC2838" s="15"/>
      <c r="BD2838" s="13" t="str">
        <f t="shared" si="525"/>
        <v>0</v>
      </c>
      <c r="BE2838" s="2"/>
      <c r="BF2838" s="2"/>
      <c r="BG2838" s="2"/>
      <c r="BH2838" s="2"/>
      <c r="BI2838" s="2"/>
      <c r="BJ2838" s="2"/>
      <c r="BK2838" s="2" t="s">
        <v>1371</v>
      </c>
      <c r="BL2838" s="10" t="s">
        <v>1370</v>
      </c>
      <c r="BM2838" t="str" cm="1">
        <f t="array" ref="BM2838">_xlfn.IFS(LEFT(G2838,1)="L","外注品",LEFT(G2838,1)="W","内製品",G2838="","購買品")</f>
        <v>購買品</v>
      </c>
    </row>
    <row r="2839" spans="1:65">
      <c r="A2839" s="2" t="str">
        <f t="shared" si="526"/>
        <v>WG01</v>
      </c>
      <c r="B2839" t="s">
        <v>3016</v>
      </c>
      <c r="C2839" s="2" t="s">
        <v>4996</v>
      </c>
      <c r="D2839" s="10"/>
      <c r="E2839" s="10"/>
      <c r="G2839" s="3"/>
      <c r="H2839" s="19" t="s">
        <v>1394</v>
      </c>
      <c r="K2839" s="2" t="str">
        <f t="shared" si="517"/>
        <v/>
      </c>
      <c r="L2839" s="7" t="str">
        <f t="shared" si="527"/>
        <v>2001/01/01</v>
      </c>
      <c r="M2839" s="7" t="str">
        <f t="shared" si="528"/>
        <v>2199/12/31</v>
      </c>
      <c r="N2839" s="2" t="str">
        <f t="shared" si="518"/>
        <v/>
      </c>
      <c r="O2839" s="13" t="str">
        <f t="shared" si="519"/>
        <v/>
      </c>
      <c r="P2839" s="15"/>
      <c r="Q2839" s="13">
        <v>15</v>
      </c>
      <c r="R2839" s="18">
        <v>100000000</v>
      </c>
      <c r="S2839" s="18" t="str" cm="1">
        <f t="array" ref="S2839">_xlfn.IFS(LEFT(G2839,1)="L","記載要",LEFT(G2839,1)="W","",G2839="","")</f>
        <v/>
      </c>
      <c r="T2839" s="2"/>
      <c r="U2839" s="2"/>
      <c r="V2839" s="2"/>
      <c r="W2839" s="2"/>
      <c r="X2839" s="2"/>
      <c r="Y2839" s="2"/>
      <c r="Z2839" s="2"/>
      <c r="AA2839" s="13">
        <v>1</v>
      </c>
      <c r="AB2839" s="13">
        <f t="shared" si="520"/>
        <v>0</v>
      </c>
      <c r="AC2839" s="13">
        <f t="shared" si="521"/>
        <v>0</v>
      </c>
      <c r="AD2839" s="15"/>
      <c r="AE2839" s="15"/>
      <c r="AF2839" s="13" t="str">
        <f t="shared" si="522"/>
        <v>1</v>
      </c>
      <c r="AG2839" s="15"/>
      <c r="AH2839" s="15"/>
      <c r="AI2839" s="15"/>
      <c r="AJ2839" s="14"/>
      <c r="AK2839" s="15" cm="1">
        <f t="array" ref="AK2839">_xlfn.IFS(B2839="","",LEFT(G2839,1)="L",1,LEFT(G2839,1)="W",1,AND(LEFT(B2839,1)="H",G2839=""),0)</f>
        <v>0</v>
      </c>
      <c r="AL2839" s="15"/>
      <c r="AM2839" s="15"/>
      <c r="AN2839" s="15"/>
      <c r="AO2839" s="15"/>
      <c r="AP2839" s="15"/>
      <c r="AQ2839" s="15"/>
      <c r="AR2839" s="15"/>
      <c r="AS2839" s="15">
        <f t="shared" si="523"/>
        <v>1</v>
      </c>
      <c r="AT2839" s="15" t="s">
        <v>115</v>
      </c>
      <c r="AU2839" s="13" t="str">
        <f t="shared" si="524"/>
        <v>0</v>
      </c>
      <c r="AV2839" s="15"/>
      <c r="AW2839" s="15"/>
      <c r="AX2839" s="15"/>
      <c r="AY2839" s="15"/>
      <c r="AZ2839" s="14"/>
      <c r="BA2839" s="15"/>
      <c r="BB2839" s="15"/>
      <c r="BC2839" s="15"/>
      <c r="BD2839" s="13" t="str">
        <f t="shared" si="525"/>
        <v>0</v>
      </c>
      <c r="BE2839" s="2"/>
      <c r="BF2839" s="2"/>
      <c r="BG2839" s="2"/>
      <c r="BH2839" s="2"/>
      <c r="BI2839" s="2"/>
      <c r="BJ2839" s="2"/>
      <c r="BK2839" s="2" t="s">
        <v>1371</v>
      </c>
      <c r="BL2839" s="10" t="s">
        <v>1370</v>
      </c>
      <c r="BM2839" t="str" cm="1">
        <f t="array" ref="BM2839">_xlfn.IFS(LEFT(G2839,1)="L","外注品",LEFT(G2839,1)="W","内製品",G2839="","購買品")</f>
        <v>購買品</v>
      </c>
    </row>
    <row r="2840" spans="1:65">
      <c r="A2840" s="2" t="str">
        <f t="shared" si="526"/>
        <v>WG01</v>
      </c>
      <c r="B2840" t="s">
        <v>3017</v>
      </c>
      <c r="C2840" s="2" t="s">
        <v>4996</v>
      </c>
      <c r="D2840" s="10"/>
      <c r="E2840" s="10"/>
      <c r="G2840" s="3"/>
      <c r="H2840" s="19" t="s">
        <v>1394</v>
      </c>
      <c r="K2840" s="2" t="str">
        <f t="shared" si="517"/>
        <v/>
      </c>
      <c r="L2840" s="7" t="str">
        <f t="shared" si="527"/>
        <v>2001/01/01</v>
      </c>
      <c r="M2840" s="7" t="str">
        <f t="shared" si="528"/>
        <v>2199/12/31</v>
      </c>
      <c r="N2840" s="2" t="str">
        <f t="shared" si="518"/>
        <v/>
      </c>
      <c r="O2840" s="13" t="str">
        <f t="shared" si="519"/>
        <v/>
      </c>
      <c r="P2840" s="15"/>
      <c r="Q2840" s="13">
        <v>15</v>
      </c>
      <c r="R2840" s="18">
        <v>100000000</v>
      </c>
      <c r="S2840" s="18" t="str" cm="1">
        <f t="array" ref="S2840">_xlfn.IFS(LEFT(G2840,1)="L","記載要",LEFT(G2840,1)="W","",G2840="","")</f>
        <v/>
      </c>
      <c r="T2840" s="2"/>
      <c r="U2840" s="2"/>
      <c r="V2840" s="2"/>
      <c r="W2840" s="2"/>
      <c r="X2840" s="2"/>
      <c r="Y2840" s="2"/>
      <c r="Z2840" s="2"/>
      <c r="AA2840" s="13">
        <v>1</v>
      </c>
      <c r="AB2840" s="13">
        <f t="shared" si="520"/>
        <v>0</v>
      </c>
      <c r="AC2840" s="13">
        <f t="shared" si="521"/>
        <v>0</v>
      </c>
      <c r="AD2840" s="15"/>
      <c r="AE2840" s="15"/>
      <c r="AF2840" s="13" t="str">
        <f t="shared" si="522"/>
        <v>1</v>
      </c>
      <c r="AG2840" s="15"/>
      <c r="AH2840" s="15"/>
      <c r="AI2840" s="15"/>
      <c r="AJ2840" s="14"/>
      <c r="AK2840" s="15" cm="1">
        <f t="array" ref="AK2840">_xlfn.IFS(B2840="","",LEFT(G2840,1)="L",1,LEFT(G2840,1)="W",1,AND(LEFT(B2840,1)="H",G2840=""),0)</f>
        <v>0</v>
      </c>
      <c r="AL2840" s="15"/>
      <c r="AM2840" s="15"/>
      <c r="AN2840" s="15"/>
      <c r="AO2840" s="15"/>
      <c r="AP2840" s="15"/>
      <c r="AQ2840" s="15"/>
      <c r="AR2840" s="15"/>
      <c r="AS2840" s="15">
        <f t="shared" si="523"/>
        <v>1</v>
      </c>
      <c r="AT2840" s="15" t="s">
        <v>115</v>
      </c>
      <c r="AU2840" s="13" t="str">
        <f t="shared" si="524"/>
        <v>0</v>
      </c>
      <c r="AV2840" s="15"/>
      <c r="AW2840" s="15"/>
      <c r="AX2840" s="15"/>
      <c r="AY2840" s="15"/>
      <c r="AZ2840" s="14"/>
      <c r="BA2840" s="15"/>
      <c r="BB2840" s="15"/>
      <c r="BC2840" s="15"/>
      <c r="BD2840" s="13" t="str">
        <f t="shared" si="525"/>
        <v>0</v>
      </c>
      <c r="BE2840" s="2"/>
      <c r="BF2840" s="2"/>
      <c r="BG2840" s="2"/>
      <c r="BH2840" s="2"/>
      <c r="BI2840" s="2"/>
      <c r="BJ2840" s="2"/>
      <c r="BK2840" s="2" t="s">
        <v>1371</v>
      </c>
      <c r="BL2840" s="10" t="s">
        <v>1370</v>
      </c>
      <c r="BM2840" t="str" cm="1">
        <f t="array" ref="BM2840">_xlfn.IFS(LEFT(G2840,1)="L","外注品",LEFT(G2840,1)="W","内製品",G2840="","購買品")</f>
        <v>購買品</v>
      </c>
    </row>
    <row r="2841" spans="1:65">
      <c r="A2841" s="2" t="str">
        <f t="shared" si="526"/>
        <v>WG01</v>
      </c>
      <c r="B2841" t="s">
        <v>3018</v>
      </c>
      <c r="C2841" s="2" t="s">
        <v>4996</v>
      </c>
      <c r="D2841" s="10"/>
      <c r="E2841" s="10"/>
      <c r="G2841" s="3"/>
      <c r="H2841" s="19" t="s">
        <v>1394</v>
      </c>
      <c r="K2841" s="2" t="str">
        <f t="shared" si="517"/>
        <v/>
      </c>
      <c r="L2841" s="7" t="str">
        <f t="shared" si="527"/>
        <v>2001/01/01</v>
      </c>
      <c r="M2841" s="7" t="str">
        <f t="shared" si="528"/>
        <v>2199/12/31</v>
      </c>
      <c r="N2841" s="2" t="str">
        <f t="shared" si="518"/>
        <v/>
      </c>
      <c r="O2841" s="13" t="str">
        <f t="shared" si="519"/>
        <v/>
      </c>
      <c r="P2841" s="15"/>
      <c r="Q2841" s="13">
        <v>15</v>
      </c>
      <c r="R2841" s="18">
        <v>100000000</v>
      </c>
      <c r="S2841" s="18" t="str" cm="1">
        <f t="array" ref="S2841">_xlfn.IFS(LEFT(G2841,1)="L","記載要",LEFT(G2841,1)="W","",G2841="","")</f>
        <v/>
      </c>
      <c r="T2841" s="2"/>
      <c r="U2841" s="2"/>
      <c r="V2841" s="2"/>
      <c r="W2841" s="2"/>
      <c r="X2841" s="2"/>
      <c r="Y2841" s="2"/>
      <c r="Z2841" s="2"/>
      <c r="AA2841" s="13">
        <v>1</v>
      </c>
      <c r="AB2841" s="13">
        <f t="shared" si="520"/>
        <v>0</v>
      </c>
      <c r="AC2841" s="13">
        <f t="shared" si="521"/>
        <v>0</v>
      </c>
      <c r="AD2841" s="15"/>
      <c r="AE2841" s="15"/>
      <c r="AF2841" s="13" t="str">
        <f t="shared" si="522"/>
        <v>1</v>
      </c>
      <c r="AG2841" s="15"/>
      <c r="AH2841" s="15"/>
      <c r="AI2841" s="15"/>
      <c r="AJ2841" s="14"/>
      <c r="AK2841" s="15" cm="1">
        <f t="array" ref="AK2841">_xlfn.IFS(B2841="","",LEFT(G2841,1)="L",1,LEFT(G2841,1)="W",1,AND(LEFT(B2841,1)="H",G2841=""),0)</f>
        <v>0</v>
      </c>
      <c r="AL2841" s="15"/>
      <c r="AM2841" s="15"/>
      <c r="AN2841" s="15"/>
      <c r="AO2841" s="15"/>
      <c r="AP2841" s="15"/>
      <c r="AQ2841" s="15"/>
      <c r="AR2841" s="15"/>
      <c r="AS2841" s="15">
        <f t="shared" si="523"/>
        <v>1</v>
      </c>
      <c r="AT2841" s="15" t="s">
        <v>115</v>
      </c>
      <c r="AU2841" s="13" t="str">
        <f t="shared" si="524"/>
        <v>0</v>
      </c>
      <c r="AV2841" s="15"/>
      <c r="AW2841" s="15"/>
      <c r="AX2841" s="15"/>
      <c r="AY2841" s="15"/>
      <c r="AZ2841" s="14"/>
      <c r="BA2841" s="15"/>
      <c r="BB2841" s="15"/>
      <c r="BC2841" s="15"/>
      <c r="BD2841" s="13" t="str">
        <f t="shared" si="525"/>
        <v>0</v>
      </c>
      <c r="BE2841" s="2"/>
      <c r="BF2841" s="2"/>
      <c r="BG2841" s="2"/>
      <c r="BH2841" s="2"/>
      <c r="BI2841" s="2"/>
      <c r="BJ2841" s="2"/>
      <c r="BK2841" s="2" t="s">
        <v>1371</v>
      </c>
      <c r="BL2841" s="10" t="s">
        <v>1370</v>
      </c>
      <c r="BM2841" t="str" cm="1">
        <f t="array" ref="BM2841">_xlfn.IFS(LEFT(G2841,1)="L","外注品",LEFT(G2841,1)="W","内製品",G2841="","購買品")</f>
        <v>購買品</v>
      </c>
    </row>
    <row r="2842" spans="1:65">
      <c r="A2842" s="2" t="str">
        <f t="shared" si="526"/>
        <v>WG01</v>
      </c>
      <c r="B2842" t="s">
        <v>3019</v>
      </c>
      <c r="C2842" s="2" t="s">
        <v>4996</v>
      </c>
      <c r="D2842" s="10"/>
      <c r="E2842" s="10"/>
      <c r="G2842" s="3"/>
      <c r="H2842" s="19" t="s">
        <v>1394</v>
      </c>
      <c r="K2842" s="2" t="str">
        <f t="shared" si="517"/>
        <v/>
      </c>
      <c r="L2842" s="7" t="str">
        <f t="shared" si="527"/>
        <v>2001/01/01</v>
      </c>
      <c r="M2842" s="7" t="str">
        <f t="shared" si="528"/>
        <v>2199/12/31</v>
      </c>
      <c r="N2842" s="2" t="str">
        <f t="shared" si="518"/>
        <v/>
      </c>
      <c r="O2842" s="13" t="str">
        <f t="shared" si="519"/>
        <v/>
      </c>
      <c r="P2842" s="15"/>
      <c r="Q2842" s="13">
        <v>15</v>
      </c>
      <c r="R2842" s="18">
        <v>100000000</v>
      </c>
      <c r="S2842" s="18" t="str" cm="1">
        <f t="array" ref="S2842">_xlfn.IFS(LEFT(G2842,1)="L","記載要",LEFT(G2842,1)="W","",G2842="","")</f>
        <v/>
      </c>
      <c r="T2842" s="2"/>
      <c r="U2842" s="2"/>
      <c r="V2842" s="2"/>
      <c r="W2842" s="2"/>
      <c r="X2842" s="2"/>
      <c r="Y2842" s="2"/>
      <c r="Z2842" s="2"/>
      <c r="AA2842" s="13">
        <v>1</v>
      </c>
      <c r="AB2842" s="13">
        <f t="shared" si="520"/>
        <v>0</v>
      </c>
      <c r="AC2842" s="13">
        <f t="shared" si="521"/>
        <v>0</v>
      </c>
      <c r="AD2842" s="15"/>
      <c r="AE2842" s="15"/>
      <c r="AF2842" s="13" t="str">
        <f t="shared" si="522"/>
        <v>1</v>
      </c>
      <c r="AG2842" s="15"/>
      <c r="AH2842" s="15"/>
      <c r="AI2842" s="15"/>
      <c r="AJ2842" s="14"/>
      <c r="AK2842" s="15" cm="1">
        <f t="array" ref="AK2842">_xlfn.IFS(B2842="","",LEFT(G2842,1)="L",1,LEFT(G2842,1)="W",1,AND(LEFT(B2842,1)="H",G2842=""),0)</f>
        <v>0</v>
      </c>
      <c r="AL2842" s="15"/>
      <c r="AM2842" s="15"/>
      <c r="AN2842" s="15"/>
      <c r="AO2842" s="15"/>
      <c r="AP2842" s="15"/>
      <c r="AQ2842" s="15"/>
      <c r="AR2842" s="15"/>
      <c r="AS2842" s="15">
        <f t="shared" si="523"/>
        <v>1</v>
      </c>
      <c r="AT2842" s="15" t="s">
        <v>115</v>
      </c>
      <c r="AU2842" s="13" t="str">
        <f t="shared" si="524"/>
        <v>0</v>
      </c>
      <c r="AV2842" s="15"/>
      <c r="AW2842" s="15"/>
      <c r="AX2842" s="15"/>
      <c r="AY2842" s="15"/>
      <c r="AZ2842" s="14"/>
      <c r="BA2842" s="15"/>
      <c r="BB2842" s="15"/>
      <c r="BC2842" s="15"/>
      <c r="BD2842" s="13" t="str">
        <f t="shared" si="525"/>
        <v>0</v>
      </c>
      <c r="BE2842" s="2"/>
      <c r="BF2842" s="2"/>
      <c r="BG2842" s="2"/>
      <c r="BH2842" s="2"/>
      <c r="BI2842" s="2"/>
      <c r="BJ2842" s="2"/>
      <c r="BK2842" s="2" t="s">
        <v>1371</v>
      </c>
      <c r="BL2842" s="10" t="s">
        <v>1370</v>
      </c>
      <c r="BM2842" t="str" cm="1">
        <f t="array" ref="BM2842">_xlfn.IFS(LEFT(G2842,1)="L","外注品",LEFT(G2842,1)="W","内製品",G2842="","購買品")</f>
        <v>購買品</v>
      </c>
    </row>
    <row r="2843" spans="1:65">
      <c r="A2843" s="2" t="str">
        <f t="shared" si="526"/>
        <v>WG01</v>
      </c>
      <c r="B2843" t="s">
        <v>3020</v>
      </c>
      <c r="C2843" s="2" t="s">
        <v>4997</v>
      </c>
      <c r="D2843" s="10"/>
      <c r="E2843" s="10"/>
      <c r="G2843" s="3"/>
      <c r="H2843" s="19" t="s">
        <v>1394</v>
      </c>
      <c r="K2843" s="2" t="str">
        <f t="shared" si="517"/>
        <v/>
      </c>
      <c r="L2843" s="7" t="str">
        <f t="shared" si="527"/>
        <v>2001/01/01</v>
      </c>
      <c r="M2843" s="7" t="str">
        <f t="shared" si="528"/>
        <v>2199/12/31</v>
      </c>
      <c r="N2843" s="2" t="str">
        <f t="shared" si="518"/>
        <v/>
      </c>
      <c r="O2843" s="13" t="str">
        <f t="shared" si="519"/>
        <v/>
      </c>
      <c r="P2843" s="15"/>
      <c r="Q2843" s="13">
        <v>15</v>
      </c>
      <c r="R2843" s="18">
        <v>100000000</v>
      </c>
      <c r="S2843" s="18" t="str" cm="1">
        <f t="array" ref="S2843">_xlfn.IFS(LEFT(G2843,1)="L","記載要",LEFT(G2843,1)="W","",G2843="","")</f>
        <v/>
      </c>
      <c r="T2843" s="2"/>
      <c r="U2843" s="2"/>
      <c r="V2843" s="2"/>
      <c r="W2843" s="2"/>
      <c r="X2843" s="2"/>
      <c r="Y2843" s="2"/>
      <c r="Z2843" s="2"/>
      <c r="AA2843" s="13">
        <v>1</v>
      </c>
      <c r="AB2843" s="13">
        <f t="shared" si="520"/>
        <v>0</v>
      </c>
      <c r="AC2843" s="13">
        <f t="shared" si="521"/>
        <v>0</v>
      </c>
      <c r="AD2843" s="15"/>
      <c r="AE2843" s="15"/>
      <c r="AF2843" s="13" t="str">
        <f t="shared" si="522"/>
        <v>1</v>
      </c>
      <c r="AG2843" s="15"/>
      <c r="AH2843" s="15"/>
      <c r="AI2843" s="15"/>
      <c r="AJ2843" s="14"/>
      <c r="AK2843" s="15" cm="1">
        <f t="array" ref="AK2843">_xlfn.IFS(B2843="","",LEFT(G2843,1)="L",1,LEFT(G2843,1)="W",1,AND(LEFT(B2843,1)="H",G2843=""),0)</f>
        <v>0</v>
      </c>
      <c r="AL2843" s="15"/>
      <c r="AM2843" s="15"/>
      <c r="AN2843" s="15"/>
      <c r="AO2843" s="15"/>
      <c r="AP2843" s="15"/>
      <c r="AQ2843" s="15"/>
      <c r="AR2843" s="15"/>
      <c r="AS2843" s="15">
        <f t="shared" si="523"/>
        <v>1</v>
      </c>
      <c r="AT2843" s="15" t="s">
        <v>115</v>
      </c>
      <c r="AU2843" s="13" t="str">
        <f t="shared" si="524"/>
        <v>0</v>
      </c>
      <c r="AV2843" s="15"/>
      <c r="AW2843" s="15"/>
      <c r="AX2843" s="15"/>
      <c r="AY2843" s="15"/>
      <c r="AZ2843" s="14"/>
      <c r="BA2843" s="15"/>
      <c r="BB2843" s="15"/>
      <c r="BC2843" s="15"/>
      <c r="BD2843" s="13" t="str">
        <f t="shared" si="525"/>
        <v>0</v>
      </c>
      <c r="BE2843" s="2"/>
      <c r="BF2843" s="2"/>
      <c r="BG2843" s="2"/>
      <c r="BH2843" s="2"/>
      <c r="BI2843" s="2"/>
      <c r="BJ2843" s="2"/>
      <c r="BK2843" s="2" t="s">
        <v>1371</v>
      </c>
      <c r="BL2843" s="10" t="s">
        <v>1370</v>
      </c>
      <c r="BM2843" t="str" cm="1">
        <f t="array" ref="BM2843">_xlfn.IFS(LEFT(G2843,1)="L","外注品",LEFT(G2843,1)="W","内製品",G2843="","購買品")</f>
        <v>購買品</v>
      </c>
    </row>
    <row r="2844" spans="1:65">
      <c r="A2844" s="2" t="str">
        <f t="shared" si="526"/>
        <v>WG01</v>
      </c>
      <c r="B2844" t="s">
        <v>3021</v>
      </c>
      <c r="C2844" s="2" t="s">
        <v>4997</v>
      </c>
      <c r="D2844" s="10"/>
      <c r="E2844" s="10"/>
      <c r="G2844" s="3"/>
      <c r="H2844" s="19" t="s">
        <v>1394</v>
      </c>
      <c r="K2844" s="2" t="str">
        <f t="shared" si="517"/>
        <v/>
      </c>
      <c r="L2844" s="7" t="str">
        <f t="shared" si="527"/>
        <v>2001/01/01</v>
      </c>
      <c r="M2844" s="7" t="str">
        <f t="shared" si="528"/>
        <v>2199/12/31</v>
      </c>
      <c r="N2844" s="2" t="str">
        <f t="shared" si="518"/>
        <v/>
      </c>
      <c r="O2844" s="13" t="str">
        <f t="shared" si="519"/>
        <v/>
      </c>
      <c r="P2844" s="15"/>
      <c r="Q2844" s="13">
        <v>15</v>
      </c>
      <c r="R2844" s="18">
        <v>100000000</v>
      </c>
      <c r="S2844" s="18" t="str" cm="1">
        <f t="array" ref="S2844">_xlfn.IFS(LEFT(G2844,1)="L","記載要",LEFT(G2844,1)="W","",G2844="","")</f>
        <v/>
      </c>
      <c r="T2844" s="2"/>
      <c r="U2844" s="2"/>
      <c r="V2844" s="2"/>
      <c r="W2844" s="2"/>
      <c r="X2844" s="2"/>
      <c r="Y2844" s="2"/>
      <c r="Z2844" s="2"/>
      <c r="AA2844" s="13">
        <v>1</v>
      </c>
      <c r="AB2844" s="13">
        <f t="shared" si="520"/>
        <v>0</v>
      </c>
      <c r="AC2844" s="13">
        <f t="shared" si="521"/>
        <v>0</v>
      </c>
      <c r="AD2844" s="15"/>
      <c r="AE2844" s="15"/>
      <c r="AF2844" s="13" t="str">
        <f t="shared" si="522"/>
        <v>1</v>
      </c>
      <c r="AG2844" s="15"/>
      <c r="AH2844" s="15"/>
      <c r="AI2844" s="15"/>
      <c r="AJ2844" s="14"/>
      <c r="AK2844" s="15" cm="1">
        <f t="array" ref="AK2844">_xlfn.IFS(B2844="","",LEFT(G2844,1)="L",1,LEFT(G2844,1)="W",1,AND(LEFT(B2844,1)="H",G2844=""),0)</f>
        <v>0</v>
      </c>
      <c r="AL2844" s="15"/>
      <c r="AM2844" s="15"/>
      <c r="AN2844" s="15"/>
      <c r="AO2844" s="15"/>
      <c r="AP2844" s="15"/>
      <c r="AQ2844" s="15"/>
      <c r="AR2844" s="15"/>
      <c r="AS2844" s="15">
        <f t="shared" si="523"/>
        <v>1</v>
      </c>
      <c r="AT2844" s="15" t="s">
        <v>115</v>
      </c>
      <c r="AU2844" s="13" t="str">
        <f t="shared" si="524"/>
        <v>0</v>
      </c>
      <c r="AV2844" s="15"/>
      <c r="AW2844" s="15"/>
      <c r="AX2844" s="15"/>
      <c r="AY2844" s="15"/>
      <c r="AZ2844" s="14"/>
      <c r="BA2844" s="15"/>
      <c r="BB2844" s="15"/>
      <c r="BC2844" s="15"/>
      <c r="BD2844" s="13" t="str">
        <f t="shared" si="525"/>
        <v>0</v>
      </c>
      <c r="BE2844" s="2"/>
      <c r="BF2844" s="2"/>
      <c r="BG2844" s="2"/>
      <c r="BH2844" s="2"/>
      <c r="BI2844" s="2"/>
      <c r="BJ2844" s="2"/>
      <c r="BK2844" s="2" t="s">
        <v>1371</v>
      </c>
      <c r="BL2844" s="10" t="s">
        <v>1370</v>
      </c>
      <c r="BM2844" t="str" cm="1">
        <f t="array" ref="BM2844">_xlfn.IFS(LEFT(G2844,1)="L","外注品",LEFT(G2844,1)="W","内製品",G2844="","購買品")</f>
        <v>購買品</v>
      </c>
    </row>
    <row r="2845" spans="1:65">
      <c r="A2845" s="2" t="str">
        <f t="shared" si="526"/>
        <v>WG01</v>
      </c>
      <c r="B2845" t="s">
        <v>3022</v>
      </c>
      <c r="C2845" s="2" t="s">
        <v>4997</v>
      </c>
      <c r="D2845" s="10"/>
      <c r="E2845" s="10"/>
      <c r="G2845" s="3"/>
      <c r="H2845" s="19" t="s">
        <v>1394</v>
      </c>
      <c r="K2845" s="2" t="str">
        <f t="shared" si="517"/>
        <v/>
      </c>
      <c r="L2845" s="7" t="str">
        <f t="shared" si="527"/>
        <v>2001/01/01</v>
      </c>
      <c r="M2845" s="7" t="str">
        <f t="shared" si="528"/>
        <v>2199/12/31</v>
      </c>
      <c r="N2845" s="2" t="str">
        <f t="shared" si="518"/>
        <v/>
      </c>
      <c r="O2845" s="13" t="str">
        <f t="shared" si="519"/>
        <v/>
      </c>
      <c r="P2845" s="15"/>
      <c r="Q2845" s="13">
        <v>15</v>
      </c>
      <c r="R2845" s="18">
        <v>100000000</v>
      </c>
      <c r="S2845" s="18" t="str" cm="1">
        <f t="array" ref="S2845">_xlfn.IFS(LEFT(G2845,1)="L","記載要",LEFT(G2845,1)="W","",G2845="","")</f>
        <v/>
      </c>
      <c r="T2845" s="2"/>
      <c r="U2845" s="2"/>
      <c r="V2845" s="2"/>
      <c r="W2845" s="2"/>
      <c r="X2845" s="2"/>
      <c r="Y2845" s="2"/>
      <c r="Z2845" s="2"/>
      <c r="AA2845" s="13">
        <v>1</v>
      </c>
      <c r="AB2845" s="13">
        <f t="shared" si="520"/>
        <v>0</v>
      </c>
      <c r="AC2845" s="13">
        <f t="shared" si="521"/>
        <v>0</v>
      </c>
      <c r="AD2845" s="15"/>
      <c r="AE2845" s="15"/>
      <c r="AF2845" s="13" t="str">
        <f t="shared" si="522"/>
        <v>1</v>
      </c>
      <c r="AG2845" s="15"/>
      <c r="AH2845" s="15"/>
      <c r="AI2845" s="15"/>
      <c r="AJ2845" s="14"/>
      <c r="AK2845" s="15" cm="1">
        <f t="array" ref="AK2845">_xlfn.IFS(B2845="","",LEFT(G2845,1)="L",1,LEFT(G2845,1)="W",1,AND(LEFT(B2845,1)="H",G2845=""),0)</f>
        <v>0</v>
      </c>
      <c r="AL2845" s="15"/>
      <c r="AM2845" s="15"/>
      <c r="AN2845" s="15"/>
      <c r="AO2845" s="15"/>
      <c r="AP2845" s="15"/>
      <c r="AQ2845" s="15"/>
      <c r="AR2845" s="15"/>
      <c r="AS2845" s="15">
        <f t="shared" si="523"/>
        <v>1</v>
      </c>
      <c r="AT2845" s="15" t="s">
        <v>115</v>
      </c>
      <c r="AU2845" s="13" t="str">
        <f t="shared" si="524"/>
        <v>0</v>
      </c>
      <c r="AV2845" s="15"/>
      <c r="AW2845" s="15"/>
      <c r="AX2845" s="15"/>
      <c r="AY2845" s="15"/>
      <c r="AZ2845" s="14"/>
      <c r="BA2845" s="15"/>
      <c r="BB2845" s="15"/>
      <c r="BC2845" s="15"/>
      <c r="BD2845" s="13" t="str">
        <f t="shared" si="525"/>
        <v>0</v>
      </c>
      <c r="BE2845" s="2"/>
      <c r="BF2845" s="2"/>
      <c r="BG2845" s="2"/>
      <c r="BH2845" s="2"/>
      <c r="BI2845" s="2"/>
      <c r="BJ2845" s="2"/>
      <c r="BK2845" s="2" t="s">
        <v>1371</v>
      </c>
      <c r="BL2845" s="10" t="s">
        <v>1370</v>
      </c>
      <c r="BM2845" t="str" cm="1">
        <f t="array" ref="BM2845">_xlfn.IFS(LEFT(G2845,1)="L","外注品",LEFT(G2845,1)="W","内製品",G2845="","購買品")</f>
        <v>購買品</v>
      </c>
    </row>
    <row r="2846" spans="1:65">
      <c r="A2846" s="2" t="str">
        <f t="shared" si="526"/>
        <v>WG01</v>
      </c>
      <c r="B2846" t="s">
        <v>3023</v>
      </c>
      <c r="C2846" s="2" t="s">
        <v>4997</v>
      </c>
      <c r="D2846" s="10"/>
      <c r="E2846" s="10"/>
      <c r="G2846" s="3"/>
      <c r="H2846" s="19" t="s">
        <v>1394</v>
      </c>
      <c r="K2846" s="2" t="str">
        <f t="shared" si="517"/>
        <v/>
      </c>
      <c r="L2846" s="7" t="str">
        <f t="shared" si="527"/>
        <v>2001/01/01</v>
      </c>
      <c r="M2846" s="7" t="str">
        <f t="shared" si="528"/>
        <v>2199/12/31</v>
      </c>
      <c r="N2846" s="2" t="str">
        <f t="shared" si="518"/>
        <v/>
      </c>
      <c r="O2846" s="13" t="str">
        <f t="shared" si="519"/>
        <v/>
      </c>
      <c r="P2846" s="15"/>
      <c r="Q2846" s="13">
        <v>15</v>
      </c>
      <c r="R2846" s="18">
        <v>100000000</v>
      </c>
      <c r="S2846" s="18" t="str" cm="1">
        <f t="array" ref="S2846">_xlfn.IFS(LEFT(G2846,1)="L","記載要",LEFT(G2846,1)="W","",G2846="","")</f>
        <v/>
      </c>
      <c r="T2846" s="2"/>
      <c r="U2846" s="2"/>
      <c r="V2846" s="2"/>
      <c r="W2846" s="2"/>
      <c r="X2846" s="2"/>
      <c r="Y2846" s="2"/>
      <c r="Z2846" s="2"/>
      <c r="AA2846" s="13">
        <v>1</v>
      </c>
      <c r="AB2846" s="13">
        <f t="shared" si="520"/>
        <v>0</v>
      </c>
      <c r="AC2846" s="13">
        <f t="shared" si="521"/>
        <v>0</v>
      </c>
      <c r="AD2846" s="15"/>
      <c r="AE2846" s="15"/>
      <c r="AF2846" s="13" t="str">
        <f t="shared" si="522"/>
        <v>1</v>
      </c>
      <c r="AG2846" s="15"/>
      <c r="AH2846" s="15"/>
      <c r="AI2846" s="15"/>
      <c r="AJ2846" s="14"/>
      <c r="AK2846" s="15" cm="1">
        <f t="array" ref="AK2846">_xlfn.IFS(B2846="","",LEFT(G2846,1)="L",1,LEFT(G2846,1)="W",1,AND(LEFT(B2846,1)="H",G2846=""),0)</f>
        <v>0</v>
      </c>
      <c r="AL2846" s="15"/>
      <c r="AM2846" s="15"/>
      <c r="AN2846" s="15"/>
      <c r="AO2846" s="15"/>
      <c r="AP2846" s="15"/>
      <c r="AQ2846" s="15"/>
      <c r="AR2846" s="15"/>
      <c r="AS2846" s="15">
        <f t="shared" si="523"/>
        <v>1</v>
      </c>
      <c r="AT2846" s="15" t="s">
        <v>115</v>
      </c>
      <c r="AU2846" s="13" t="str">
        <f t="shared" si="524"/>
        <v>0</v>
      </c>
      <c r="AV2846" s="15"/>
      <c r="AW2846" s="15"/>
      <c r="AX2846" s="15"/>
      <c r="AY2846" s="15"/>
      <c r="AZ2846" s="14"/>
      <c r="BA2846" s="15"/>
      <c r="BB2846" s="15"/>
      <c r="BC2846" s="15"/>
      <c r="BD2846" s="13" t="str">
        <f t="shared" si="525"/>
        <v>0</v>
      </c>
      <c r="BE2846" s="2"/>
      <c r="BF2846" s="2"/>
      <c r="BG2846" s="2"/>
      <c r="BH2846" s="2"/>
      <c r="BI2846" s="2"/>
      <c r="BJ2846" s="2"/>
      <c r="BK2846" s="2" t="s">
        <v>1371</v>
      </c>
      <c r="BL2846" s="10" t="s">
        <v>1370</v>
      </c>
      <c r="BM2846" t="str" cm="1">
        <f t="array" ref="BM2846">_xlfn.IFS(LEFT(G2846,1)="L","外注品",LEFT(G2846,1)="W","内製品",G2846="","購買品")</f>
        <v>購買品</v>
      </c>
    </row>
    <row r="2847" spans="1:65">
      <c r="A2847" s="2" t="str">
        <f t="shared" si="526"/>
        <v>WG01</v>
      </c>
      <c r="B2847" t="s">
        <v>3024</v>
      </c>
      <c r="C2847" s="2" t="s">
        <v>4997</v>
      </c>
      <c r="D2847" s="10"/>
      <c r="E2847" s="10"/>
      <c r="G2847" s="3"/>
      <c r="H2847" s="19" t="s">
        <v>1394</v>
      </c>
      <c r="K2847" s="2" t="str">
        <f t="shared" si="517"/>
        <v/>
      </c>
      <c r="L2847" s="7" t="str">
        <f t="shared" si="527"/>
        <v>2001/01/01</v>
      </c>
      <c r="M2847" s="7" t="str">
        <f t="shared" si="528"/>
        <v>2199/12/31</v>
      </c>
      <c r="N2847" s="2" t="str">
        <f t="shared" si="518"/>
        <v/>
      </c>
      <c r="O2847" s="13" t="str">
        <f t="shared" si="519"/>
        <v/>
      </c>
      <c r="P2847" s="15"/>
      <c r="Q2847" s="13">
        <v>15</v>
      </c>
      <c r="R2847" s="18">
        <v>100000000</v>
      </c>
      <c r="S2847" s="18" t="str" cm="1">
        <f t="array" ref="S2847">_xlfn.IFS(LEFT(G2847,1)="L","記載要",LEFT(G2847,1)="W","",G2847="","")</f>
        <v/>
      </c>
      <c r="T2847" s="2"/>
      <c r="U2847" s="2"/>
      <c r="V2847" s="2"/>
      <c r="W2847" s="2"/>
      <c r="X2847" s="2"/>
      <c r="Y2847" s="2"/>
      <c r="Z2847" s="2"/>
      <c r="AA2847" s="13">
        <v>1</v>
      </c>
      <c r="AB2847" s="13">
        <f t="shared" si="520"/>
        <v>0</v>
      </c>
      <c r="AC2847" s="13">
        <f t="shared" si="521"/>
        <v>0</v>
      </c>
      <c r="AD2847" s="15"/>
      <c r="AE2847" s="15"/>
      <c r="AF2847" s="13" t="str">
        <f t="shared" si="522"/>
        <v>1</v>
      </c>
      <c r="AG2847" s="15"/>
      <c r="AH2847" s="15"/>
      <c r="AI2847" s="15"/>
      <c r="AJ2847" s="14"/>
      <c r="AK2847" s="15" cm="1">
        <f t="array" ref="AK2847">_xlfn.IFS(B2847="","",LEFT(G2847,1)="L",1,LEFT(G2847,1)="W",1,AND(LEFT(B2847,1)="H",G2847=""),0)</f>
        <v>0</v>
      </c>
      <c r="AL2847" s="15"/>
      <c r="AM2847" s="15"/>
      <c r="AN2847" s="15"/>
      <c r="AO2847" s="15"/>
      <c r="AP2847" s="15"/>
      <c r="AQ2847" s="15"/>
      <c r="AR2847" s="15"/>
      <c r="AS2847" s="15">
        <f t="shared" si="523"/>
        <v>1</v>
      </c>
      <c r="AT2847" s="15" t="s">
        <v>115</v>
      </c>
      <c r="AU2847" s="13" t="str">
        <f t="shared" si="524"/>
        <v>0</v>
      </c>
      <c r="AV2847" s="15"/>
      <c r="AW2847" s="15"/>
      <c r="AX2847" s="15"/>
      <c r="AY2847" s="15"/>
      <c r="AZ2847" s="14"/>
      <c r="BA2847" s="15"/>
      <c r="BB2847" s="15"/>
      <c r="BC2847" s="15"/>
      <c r="BD2847" s="13" t="str">
        <f t="shared" si="525"/>
        <v>0</v>
      </c>
      <c r="BE2847" s="2"/>
      <c r="BF2847" s="2"/>
      <c r="BG2847" s="2"/>
      <c r="BH2847" s="2"/>
      <c r="BI2847" s="2"/>
      <c r="BJ2847" s="2"/>
      <c r="BK2847" s="2" t="s">
        <v>1371</v>
      </c>
      <c r="BL2847" s="10" t="s">
        <v>1370</v>
      </c>
      <c r="BM2847" t="str" cm="1">
        <f t="array" ref="BM2847">_xlfn.IFS(LEFT(G2847,1)="L","外注品",LEFT(G2847,1)="W","内製品",G2847="","購買品")</f>
        <v>購買品</v>
      </c>
    </row>
    <row r="2848" spans="1:65">
      <c r="A2848" s="2" t="str">
        <f t="shared" si="526"/>
        <v>WG01</v>
      </c>
      <c r="B2848" t="s">
        <v>3025</v>
      </c>
      <c r="C2848" s="2" t="s">
        <v>4997</v>
      </c>
      <c r="D2848" s="10"/>
      <c r="E2848" s="10"/>
      <c r="G2848" s="3"/>
      <c r="H2848" s="19" t="s">
        <v>1394</v>
      </c>
      <c r="K2848" s="2" t="str">
        <f t="shared" si="517"/>
        <v/>
      </c>
      <c r="L2848" s="7" t="str">
        <f t="shared" si="527"/>
        <v>2001/01/01</v>
      </c>
      <c r="M2848" s="7" t="str">
        <f t="shared" si="528"/>
        <v>2199/12/31</v>
      </c>
      <c r="N2848" s="2" t="str">
        <f t="shared" si="518"/>
        <v/>
      </c>
      <c r="O2848" s="13" t="str">
        <f t="shared" si="519"/>
        <v/>
      </c>
      <c r="P2848" s="15"/>
      <c r="Q2848" s="13">
        <v>15</v>
      </c>
      <c r="R2848" s="18">
        <v>100000000</v>
      </c>
      <c r="S2848" s="18" t="str" cm="1">
        <f t="array" ref="S2848">_xlfn.IFS(LEFT(G2848,1)="L","記載要",LEFT(G2848,1)="W","",G2848="","")</f>
        <v/>
      </c>
      <c r="T2848" s="2"/>
      <c r="U2848" s="2"/>
      <c r="V2848" s="2"/>
      <c r="W2848" s="2"/>
      <c r="X2848" s="2"/>
      <c r="Y2848" s="2"/>
      <c r="Z2848" s="2"/>
      <c r="AA2848" s="13">
        <v>1</v>
      </c>
      <c r="AB2848" s="13">
        <f t="shared" si="520"/>
        <v>0</v>
      </c>
      <c r="AC2848" s="13">
        <f t="shared" si="521"/>
        <v>0</v>
      </c>
      <c r="AD2848" s="15"/>
      <c r="AE2848" s="15"/>
      <c r="AF2848" s="13" t="str">
        <f t="shared" si="522"/>
        <v>1</v>
      </c>
      <c r="AG2848" s="15"/>
      <c r="AH2848" s="15"/>
      <c r="AI2848" s="15"/>
      <c r="AJ2848" s="14"/>
      <c r="AK2848" s="15" cm="1">
        <f t="array" ref="AK2848">_xlfn.IFS(B2848="","",LEFT(G2848,1)="L",1,LEFT(G2848,1)="W",1,AND(LEFT(B2848,1)="H",G2848=""),0)</f>
        <v>0</v>
      </c>
      <c r="AL2848" s="15"/>
      <c r="AM2848" s="15"/>
      <c r="AN2848" s="15"/>
      <c r="AO2848" s="15"/>
      <c r="AP2848" s="15"/>
      <c r="AQ2848" s="15"/>
      <c r="AR2848" s="15"/>
      <c r="AS2848" s="15">
        <f t="shared" si="523"/>
        <v>1</v>
      </c>
      <c r="AT2848" s="15" t="s">
        <v>115</v>
      </c>
      <c r="AU2848" s="13" t="str">
        <f t="shared" si="524"/>
        <v>0</v>
      </c>
      <c r="AV2848" s="15"/>
      <c r="AW2848" s="15"/>
      <c r="AX2848" s="15"/>
      <c r="AY2848" s="15"/>
      <c r="AZ2848" s="14"/>
      <c r="BA2848" s="15"/>
      <c r="BB2848" s="15"/>
      <c r="BC2848" s="15"/>
      <c r="BD2848" s="13" t="str">
        <f t="shared" si="525"/>
        <v>0</v>
      </c>
      <c r="BE2848" s="2"/>
      <c r="BF2848" s="2"/>
      <c r="BG2848" s="2"/>
      <c r="BH2848" s="2"/>
      <c r="BI2848" s="2"/>
      <c r="BJ2848" s="2"/>
      <c r="BK2848" s="2" t="s">
        <v>1371</v>
      </c>
      <c r="BL2848" s="10" t="s">
        <v>1370</v>
      </c>
      <c r="BM2848" t="str" cm="1">
        <f t="array" ref="BM2848">_xlfn.IFS(LEFT(G2848,1)="L","外注品",LEFT(G2848,1)="W","内製品",G2848="","購買品")</f>
        <v>購買品</v>
      </c>
    </row>
    <row r="2849" spans="1:65">
      <c r="A2849" s="2" t="str">
        <f t="shared" si="526"/>
        <v>WG01</v>
      </c>
      <c r="B2849" t="s">
        <v>3026</v>
      </c>
      <c r="C2849" s="2" t="s">
        <v>4997</v>
      </c>
      <c r="D2849" s="10"/>
      <c r="E2849" s="10"/>
      <c r="G2849" s="3"/>
      <c r="H2849" s="19" t="s">
        <v>1394</v>
      </c>
      <c r="K2849" s="2" t="str">
        <f t="shared" si="517"/>
        <v/>
      </c>
      <c r="L2849" s="7" t="str">
        <f t="shared" si="527"/>
        <v>2001/01/01</v>
      </c>
      <c r="M2849" s="7" t="str">
        <f t="shared" si="528"/>
        <v>2199/12/31</v>
      </c>
      <c r="N2849" s="2" t="str">
        <f t="shared" si="518"/>
        <v/>
      </c>
      <c r="O2849" s="13" t="str">
        <f t="shared" si="519"/>
        <v/>
      </c>
      <c r="P2849" s="15"/>
      <c r="Q2849" s="13">
        <v>15</v>
      </c>
      <c r="R2849" s="18">
        <v>100000000</v>
      </c>
      <c r="S2849" s="18" t="str" cm="1">
        <f t="array" ref="S2849">_xlfn.IFS(LEFT(G2849,1)="L","記載要",LEFT(G2849,1)="W","",G2849="","")</f>
        <v/>
      </c>
      <c r="T2849" s="2"/>
      <c r="U2849" s="2"/>
      <c r="V2849" s="2"/>
      <c r="W2849" s="2"/>
      <c r="X2849" s="2"/>
      <c r="Y2849" s="2"/>
      <c r="Z2849" s="2"/>
      <c r="AA2849" s="13">
        <v>1</v>
      </c>
      <c r="AB2849" s="13">
        <f t="shared" si="520"/>
        <v>0</v>
      </c>
      <c r="AC2849" s="13">
        <f t="shared" si="521"/>
        <v>0</v>
      </c>
      <c r="AD2849" s="15"/>
      <c r="AE2849" s="15"/>
      <c r="AF2849" s="13" t="str">
        <f t="shared" si="522"/>
        <v>1</v>
      </c>
      <c r="AG2849" s="15"/>
      <c r="AH2849" s="15"/>
      <c r="AI2849" s="15"/>
      <c r="AJ2849" s="14"/>
      <c r="AK2849" s="15" cm="1">
        <f t="array" ref="AK2849">_xlfn.IFS(B2849="","",LEFT(G2849,1)="L",1,LEFT(G2849,1)="W",1,AND(LEFT(B2849,1)="H",G2849=""),0)</f>
        <v>0</v>
      </c>
      <c r="AL2849" s="15"/>
      <c r="AM2849" s="15"/>
      <c r="AN2849" s="15"/>
      <c r="AO2849" s="15"/>
      <c r="AP2849" s="15"/>
      <c r="AQ2849" s="15"/>
      <c r="AR2849" s="15"/>
      <c r="AS2849" s="15">
        <f t="shared" si="523"/>
        <v>1</v>
      </c>
      <c r="AT2849" s="15" t="s">
        <v>115</v>
      </c>
      <c r="AU2849" s="13" t="str">
        <f t="shared" si="524"/>
        <v>0</v>
      </c>
      <c r="AV2849" s="15"/>
      <c r="AW2849" s="15"/>
      <c r="AX2849" s="15"/>
      <c r="AY2849" s="15"/>
      <c r="AZ2849" s="14"/>
      <c r="BA2849" s="15"/>
      <c r="BB2849" s="15"/>
      <c r="BC2849" s="15"/>
      <c r="BD2849" s="13" t="str">
        <f t="shared" si="525"/>
        <v>0</v>
      </c>
      <c r="BE2849" s="2"/>
      <c r="BF2849" s="2"/>
      <c r="BG2849" s="2"/>
      <c r="BH2849" s="2"/>
      <c r="BI2849" s="2"/>
      <c r="BJ2849" s="2"/>
      <c r="BK2849" s="2" t="s">
        <v>1371</v>
      </c>
      <c r="BL2849" s="10" t="s">
        <v>1370</v>
      </c>
      <c r="BM2849" t="str" cm="1">
        <f t="array" ref="BM2849">_xlfn.IFS(LEFT(G2849,1)="L","外注品",LEFT(G2849,1)="W","内製品",G2849="","購買品")</f>
        <v>購買品</v>
      </c>
    </row>
    <row r="2850" spans="1:65">
      <c r="A2850" s="2" t="str">
        <f t="shared" si="526"/>
        <v>WG01</v>
      </c>
      <c r="B2850" t="s">
        <v>3027</v>
      </c>
      <c r="C2850" s="2" t="s">
        <v>4997</v>
      </c>
      <c r="D2850" s="10"/>
      <c r="E2850" s="10"/>
      <c r="G2850" s="3"/>
      <c r="H2850" s="19" t="s">
        <v>1394</v>
      </c>
      <c r="K2850" s="2" t="str">
        <f t="shared" si="517"/>
        <v/>
      </c>
      <c r="L2850" s="7" t="str">
        <f t="shared" si="527"/>
        <v>2001/01/01</v>
      </c>
      <c r="M2850" s="7" t="str">
        <f t="shared" si="528"/>
        <v>2199/12/31</v>
      </c>
      <c r="N2850" s="2" t="str">
        <f t="shared" si="518"/>
        <v/>
      </c>
      <c r="O2850" s="13" t="str">
        <f t="shared" si="519"/>
        <v/>
      </c>
      <c r="P2850" s="15"/>
      <c r="Q2850" s="13">
        <v>15</v>
      </c>
      <c r="R2850" s="18">
        <v>100000000</v>
      </c>
      <c r="S2850" s="18" t="str" cm="1">
        <f t="array" ref="S2850">_xlfn.IFS(LEFT(G2850,1)="L","記載要",LEFT(G2850,1)="W","",G2850="","")</f>
        <v/>
      </c>
      <c r="T2850" s="2"/>
      <c r="U2850" s="2"/>
      <c r="V2850" s="2"/>
      <c r="W2850" s="2"/>
      <c r="X2850" s="2"/>
      <c r="Y2850" s="2"/>
      <c r="Z2850" s="2"/>
      <c r="AA2850" s="13">
        <v>1</v>
      </c>
      <c r="AB2850" s="13">
        <f t="shared" si="520"/>
        <v>0</v>
      </c>
      <c r="AC2850" s="13">
        <f t="shared" si="521"/>
        <v>0</v>
      </c>
      <c r="AD2850" s="15"/>
      <c r="AE2850" s="15"/>
      <c r="AF2850" s="13" t="str">
        <f t="shared" si="522"/>
        <v>1</v>
      </c>
      <c r="AG2850" s="15"/>
      <c r="AH2850" s="15"/>
      <c r="AI2850" s="15"/>
      <c r="AJ2850" s="14"/>
      <c r="AK2850" s="15" cm="1">
        <f t="array" ref="AK2850">_xlfn.IFS(B2850="","",LEFT(G2850,1)="L",1,LEFT(G2850,1)="W",1,AND(LEFT(B2850,1)="H",G2850=""),0)</f>
        <v>0</v>
      </c>
      <c r="AL2850" s="15"/>
      <c r="AM2850" s="15"/>
      <c r="AN2850" s="15"/>
      <c r="AO2850" s="15"/>
      <c r="AP2850" s="15"/>
      <c r="AQ2850" s="15"/>
      <c r="AR2850" s="15"/>
      <c r="AS2850" s="15">
        <f t="shared" si="523"/>
        <v>1</v>
      </c>
      <c r="AT2850" s="15" t="s">
        <v>115</v>
      </c>
      <c r="AU2850" s="13" t="str">
        <f t="shared" si="524"/>
        <v>0</v>
      </c>
      <c r="AV2850" s="15"/>
      <c r="AW2850" s="15"/>
      <c r="AX2850" s="15"/>
      <c r="AY2850" s="15"/>
      <c r="AZ2850" s="14"/>
      <c r="BA2850" s="15"/>
      <c r="BB2850" s="15"/>
      <c r="BC2850" s="15"/>
      <c r="BD2850" s="13" t="str">
        <f t="shared" si="525"/>
        <v>0</v>
      </c>
      <c r="BE2850" s="2"/>
      <c r="BF2850" s="2"/>
      <c r="BG2850" s="2"/>
      <c r="BH2850" s="2"/>
      <c r="BI2850" s="2"/>
      <c r="BJ2850" s="2"/>
      <c r="BK2850" s="2" t="s">
        <v>1371</v>
      </c>
      <c r="BL2850" s="10" t="s">
        <v>1370</v>
      </c>
      <c r="BM2850" t="str" cm="1">
        <f t="array" ref="BM2850">_xlfn.IFS(LEFT(G2850,1)="L","外注品",LEFT(G2850,1)="W","内製品",G2850="","購買品")</f>
        <v>購買品</v>
      </c>
    </row>
    <row r="2851" spans="1:65">
      <c r="A2851" s="2" t="str">
        <f t="shared" si="526"/>
        <v>WG01</v>
      </c>
      <c r="B2851" t="s">
        <v>3028</v>
      </c>
      <c r="C2851" s="2" t="s">
        <v>4997</v>
      </c>
      <c r="D2851" s="10"/>
      <c r="E2851" s="10"/>
      <c r="G2851" s="3"/>
      <c r="H2851" s="19" t="s">
        <v>1394</v>
      </c>
      <c r="K2851" s="2" t="str">
        <f t="shared" si="517"/>
        <v/>
      </c>
      <c r="L2851" s="7" t="str">
        <f t="shared" si="527"/>
        <v>2001/01/01</v>
      </c>
      <c r="M2851" s="7" t="str">
        <f t="shared" si="528"/>
        <v>2199/12/31</v>
      </c>
      <c r="N2851" s="2" t="str">
        <f t="shared" si="518"/>
        <v/>
      </c>
      <c r="O2851" s="13" t="str">
        <f t="shared" si="519"/>
        <v/>
      </c>
      <c r="P2851" s="15"/>
      <c r="Q2851" s="13">
        <v>15</v>
      </c>
      <c r="R2851" s="18">
        <v>100000000</v>
      </c>
      <c r="S2851" s="18" t="str" cm="1">
        <f t="array" ref="S2851">_xlfn.IFS(LEFT(G2851,1)="L","記載要",LEFT(G2851,1)="W","",G2851="","")</f>
        <v/>
      </c>
      <c r="T2851" s="2"/>
      <c r="U2851" s="2"/>
      <c r="V2851" s="2"/>
      <c r="W2851" s="2"/>
      <c r="X2851" s="2"/>
      <c r="Y2851" s="2"/>
      <c r="Z2851" s="2"/>
      <c r="AA2851" s="13">
        <v>1</v>
      </c>
      <c r="AB2851" s="13">
        <f t="shared" si="520"/>
        <v>0</v>
      </c>
      <c r="AC2851" s="13">
        <f t="shared" si="521"/>
        <v>0</v>
      </c>
      <c r="AD2851" s="15"/>
      <c r="AE2851" s="15"/>
      <c r="AF2851" s="13" t="str">
        <f t="shared" si="522"/>
        <v>1</v>
      </c>
      <c r="AG2851" s="15"/>
      <c r="AH2851" s="15"/>
      <c r="AI2851" s="15"/>
      <c r="AJ2851" s="14"/>
      <c r="AK2851" s="15" cm="1">
        <f t="array" ref="AK2851">_xlfn.IFS(B2851="","",LEFT(G2851,1)="L",1,LEFT(G2851,1)="W",1,AND(LEFT(B2851,1)="H",G2851=""),0)</f>
        <v>0</v>
      </c>
      <c r="AL2851" s="15"/>
      <c r="AM2851" s="15"/>
      <c r="AN2851" s="15"/>
      <c r="AO2851" s="15"/>
      <c r="AP2851" s="15"/>
      <c r="AQ2851" s="15"/>
      <c r="AR2851" s="15"/>
      <c r="AS2851" s="15">
        <f t="shared" si="523"/>
        <v>1</v>
      </c>
      <c r="AT2851" s="15" t="s">
        <v>115</v>
      </c>
      <c r="AU2851" s="13" t="str">
        <f t="shared" si="524"/>
        <v>0</v>
      </c>
      <c r="AV2851" s="15"/>
      <c r="AW2851" s="15"/>
      <c r="AX2851" s="15"/>
      <c r="AY2851" s="15"/>
      <c r="AZ2851" s="14"/>
      <c r="BA2851" s="15"/>
      <c r="BB2851" s="15"/>
      <c r="BC2851" s="15"/>
      <c r="BD2851" s="13" t="str">
        <f t="shared" si="525"/>
        <v>0</v>
      </c>
      <c r="BE2851" s="2"/>
      <c r="BF2851" s="2"/>
      <c r="BG2851" s="2"/>
      <c r="BH2851" s="2"/>
      <c r="BI2851" s="2"/>
      <c r="BJ2851" s="2"/>
      <c r="BK2851" s="2" t="s">
        <v>1371</v>
      </c>
      <c r="BL2851" s="10" t="s">
        <v>1370</v>
      </c>
      <c r="BM2851" t="str" cm="1">
        <f t="array" ref="BM2851">_xlfn.IFS(LEFT(G2851,1)="L","外注品",LEFT(G2851,1)="W","内製品",G2851="","購買品")</f>
        <v>購買品</v>
      </c>
    </row>
    <row r="2852" spans="1:65">
      <c r="A2852" s="2" t="str">
        <f t="shared" si="526"/>
        <v>WG01</v>
      </c>
      <c r="B2852" t="s">
        <v>3029</v>
      </c>
      <c r="C2852" s="2" t="s">
        <v>4997</v>
      </c>
      <c r="D2852" s="10"/>
      <c r="E2852" s="10"/>
      <c r="G2852" s="3"/>
      <c r="H2852" s="19" t="s">
        <v>1394</v>
      </c>
      <c r="K2852" s="2" t="str">
        <f t="shared" si="517"/>
        <v/>
      </c>
      <c r="L2852" s="7" t="str">
        <f t="shared" si="527"/>
        <v>2001/01/01</v>
      </c>
      <c r="M2852" s="7" t="str">
        <f t="shared" si="528"/>
        <v>2199/12/31</v>
      </c>
      <c r="N2852" s="2" t="str">
        <f t="shared" si="518"/>
        <v/>
      </c>
      <c r="O2852" s="13" t="str">
        <f t="shared" si="519"/>
        <v/>
      </c>
      <c r="P2852" s="15"/>
      <c r="Q2852" s="13">
        <v>15</v>
      </c>
      <c r="R2852" s="18">
        <v>100000000</v>
      </c>
      <c r="S2852" s="18" t="str" cm="1">
        <f t="array" ref="S2852">_xlfn.IFS(LEFT(G2852,1)="L","記載要",LEFT(G2852,1)="W","",G2852="","")</f>
        <v/>
      </c>
      <c r="T2852" s="2"/>
      <c r="U2852" s="2"/>
      <c r="V2852" s="2"/>
      <c r="W2852" s="2"/>
      <c r="X2852" s="2"/>
      <c r="Y2852" s="2"/>
      <c r="Z2852" s="2"/>
      <c r="AA2852" s="13">
        <v>1</v>
      </c>
      <c r="AB2852" s="13">
        <f t="shared" si="520"/>
        <v>0</v>
      </c>
      <c r="AC2852" s="13">
        <f t="shared" si="521"/>
        <v>0</v>
      </c>
      <c r="AD2852" s="15"/>
      <c r="AE2852" s="15"/>
      <c r="AF2852" s="13" t="str">
        <f t="shared" si="522"/>
        <v>1</v>
      </c>
      <c r="AG2852" s="15"/>
      <c r="AH2852" s="15"/>
      <c r="AI2852" s="15"/>
      <c r="AJ2852" s="14"/>
      <c r="AK2852" s="15" cm="1">
        <f t="array" ref="AK2852">_xlfn.IFS(B2852="","",LEFT(G2852,1)="L",1,LEFT(G2852,1)="W",1,AND(LEFT(B2852,1)="H",G2852=""),0)</f>
        <v>0</v>
      </c>
      <c r="AL2852" s="15"/>
      <c r="AM2852" s="15"/>
      <c r="AN2852" s="15"/>
      <c r="AO2852" s="15"/>
      <c r="AP2852" s="15"/>
      <c r="AQ2852" s="15"/>
      <c r="AR2852" s="15"/>
      <c r="AS2852" s="15">
        <f t="shared" si="523"/>
        <v>1</v>
      </c>
      <c r="AT2852" s="15" t="s">
        <v>115</v>
      </c>
      <c r="AU2852" s="13" t="str">
        <f t="shared" si="524"/>
        <v>0</v>
      </c>
      <c r="AV2852" s="15"/>
      <c r="AW2852" s="15"/>
      <c r="AX2852" s="15"/>
      <c r="AY2852" s="15"/>
      <c r="AZ2852" s="14"/>
      <c r="BA2852" s="15"/>
      <c r="BB2852" s="15"/>
      <c r="BC2852" s="15"/>
      <c r="BD2852" s="13" t="str">
        <f t="shared" si="525"/>
        <v>0</v>
      </c>
      <c r="BE2852" s="2"/>
      <c r="BF2852" s="2"/>
      <c r="BG2852" s="2"/>
      <c r="BH2852" s="2"/>
      <c r="BI2852" s="2"/>
      <c r="BJ2852" s="2"/>
      <c r="BK2852" s="2" t="s">
        <v>1371</v>
      </c>
      <c r="BL2852" s="10" t="s">
        <v>1370</v>
      </c>
      <c r="BM2852" t="str" cm="1">
        <f t="array" ref="BM2852">_xlfn.IFS(LEFT(G2852,1)="L","外注品",LEFT(G2852,1)="W","内製品",G2852="","購買品")</f>
        <v>購買品</v>
      </c>
    </row>
    <row r="2853" spans="1:65">
      <c r="A2853" s="2" t="str">
        <f t="shared" si="526"/>
        <v>WG01</v>
      </c>
      <c r="B2853" t="s">
        <v>3030</v>
      </c>
      <c r="C2853" s="2" t="s">
        <v>4997</v>
      </c>
      <c r="D2853" s="10"/>
      <c r="E2853" s="10"/>
      <c r="G2853" s="3"/>
      <c r="H2853" s="19" t="s">
        <v>1394</v>
      </c>
      <c r="K2853" s="2" t="str">
        <f t="shared" si="517"/>
        <v/>
      </c>
      <c r="L2853" s="7" t="str">
        <f t="shared" si="527"/>
        <v>2001/01/01</v>
      </c>
      <c r="M2853" s="7" t="str">
        <f t="shared" si="528"/>
        <v>2199/12/31</v>
      </c>
      <c r="N2853" s="2" t="str">
        <f t="shared" si="518"/>
        <v/>
      </c>
      <c r="O2853" s="13" t="str">
        <f t="shared" si="519"/>
        <v/>
      </c>
      <c r="P2853" s="15"/>
      <c r="Q2853" s="13">
        <v>15</v>
      </c>
      <c r="R2853" s="18">
        <v>100000000</v>
      </c>
      <c r="S2853" s="18" t="str" cm="1">
        <f t="array" ref="S2853">_xlfn.IFS(LEFT(G2853,1)="L","記載要",LEFT(G2853,1)="W","",G2853="","")</f>
        <v/>
      </c>
      <c r="T2853" s="2"/>
      <c r="U2853" s="2"/>
      <c r="V2853" s="2"/>
      <c r="W2853" s="2"/>
      <c r="X2853" s="2"/>
      <c r="Y2853" s="2"/>
      <c r="Z2853" s="2"/>
      <c r="AA2853" s="13">
        <v>1</v>
      </c>
      <c r="AB2853" s="13">
        <f t="shared" si="520"/>
        <v>0</v>
      </c>
      <c r="AC2853" s="13">
        <f t="shared" si="521"/>
        <v>0</v>
      </c>
      <c r="AD2853" s="15"/>
      <c r="AE2853" s="15"/>
      <c r="AF2853" s="13" t="str">
        <f t="shared" si="522"/>
        <v>1</v>
      </c>
      <c r="AG2853" s="15"/>
      <c r="AH2853" s="15"/>
      <c r="AI2853" s="15"/>
      <c r="AJ2853" s="14"/>
      <c r="AK2853" s="15" cm="1">
        <f t="array" ref="AK2853">_xlfn.IFS(B2853="","",LEFT(G2853,1)="L",1,LEFT(G2853,1)="W",1,AND(LEFT(B2853,1)="H",G2853=""),0)</f>
        <v>0</v>
      </c>
      <c r="AL2853" s="15"/>
      <c r="AM2853" s="15"/>
      <c r="AN2853" s="15"/>
      <c r="AO2853" s="15"/>
      <c r="AP2853" s="15"/>
      <c r="AQ2853" s="15"/>
      <c r="AR2853" s="15"/>
      <c r="AS2853" s="15">
        <f t="shared" si="523"/>
        <v>1</v>
      </c>
      <c r="AT2853" s="15" t="s">
        <v>115</v>
      </c>
      <c r="AU2853" s="13" t="str">
        <f t="shared" si="524"/>
        <v>0</v>
      </c>
      <c r="AV2853" s="15"/>
      <c r="AW2853" s="15"/>
      <c r="AX2853" s="15"/>
      <c r="AY2853" s="15"/>
      <c r="AZ2853" s="14"/>
      <c r="BA2853" s="15"/>
      <c r="BB2853" s="15"/>
      <c r="BC2853" s="15"/>
      <c r="BD2853" s="13" t="str">
        <f t="shared" si="525"/>
        <v>0</v>
      </c>
      <c r="BE2853" s="2"/>
      <c r="BF2853" s="2"/>
      <c r="BG2853" s="2"/>
      <c r="BH2853" s="2"/>
      <c r="BI2853" s="2"/>
      <c r="BJ2853" s="2"/>
      <c r="BK2853" s="2" t="s">
        <v>1371</v>
      </c>
      <c r="BL2853" s="10" t="s">
        <v>1370</v>
      </c>
      <c r="BM2853" t="str" cm="1">
        <f t="array" ref="BM2853">_xlfn.IFS(LEFT(G2853,1)="L","外注品",LEFT(G2853,1)="W","内製品",G2853="","購買品")</f>
        <v>購買品</v>
      </c>
    </row>
    <row r="2854" spans="1:65">
      <c r="A2854" s="2" t="str">
        <f t="shared" si="526"/>
        <v>WG01</v>
      </c>
      <c r="B2854" t="s">
        <v>3031</v>
      </c>
      <c r="C2854" s="2" t="s">
        <v>4997</v>
      </c>
      <c r="D2854" s="10"/>
      <c r="E2854" s="10"/>
      <c r="G2854" s="3"/>
      <c r="H2854" s="19" t="s">
        <v>1394</v>
      </c>
      <c r="K2854" s="2" t="str">
        <f t="shared" si="517"/>
        <v/>
      </c>
      <c r="L2854" s="7" t="str">
        <f t="shared" si="527"/>
        <v>2001/01/01</v>
      </c>
      <c r="M2854" s="7" t="str">
        <f t="shared" si="528"/>
        <v>2199/12/31</v>
      </c>
      <c r="N2854" s="2" t="str">
        <f t="shared" si="518"/>
        <v/>
      </c>
      <c r="O2854" s="13" t="str">
        <f t="shared" si="519"/>
        <v/>
      </c>
      <c r="P2854" s="15"/>
      <c r="Q2854" s="13">
        <v>15</v>
      </c>
      <c r="R2854" s="18">
        <v>100000000</v>
      </c>
      <c r="S2854" s="18" t="str" cm="1">
        <f t="array" ref="S2854">_xlfn.IFS(LEFT(G2854,1)="L","記載要",LEFT(G2854,1)="W","",G2854="","")</f>
        <v/>
      </c>
      <c r="T2854" s="2"/>
      <c r="U2854" s="2"/>
      <c r="V2854" s="2"/>
      <c r="W2854" s="2"/>
      <c r="X2854" s="2"/>
      <c r="Y2854" s="2"/>
      <c r="Z2854" s="2"/>
      <c r="AA2854" s="13">
        <v>1</v>
      </c>
      <c r="AB2854" s="13">
        <f t="shared" si="520"/>
        <v>0</v>
      </c>
      <c r="AC2854" s="13">
        <f t="shared" si="521"/>
        <v>0</v>
      </c>
      <c r="AD2854" s="15"/>
      <c r="AE2854" s="15"/>
      <c r="AF2854" s="13" t="str">
        <f t="shared" si="522"/>
        <v>1</v>
      </c>
      <c r="AG2854" s="15"/>
      <c r="AH2854" s="15"/>
      <c r="AI2854" s="15"/>
      <c r="AJ2854" s="14"/>
      <c r="AK2854" s="15" cm="1">
        <f t="array" ref="AK2854">_xlfn.IFS(B2854="","",LEFT(G2854,1)="L",1,LEFT(G2854,1)="W",1,AND(LEFT(B2854,1)="H",G2854=""),0)</f>
        <v>0</v>
      </c>
      <c r="AL2854" s="15"/>
      <c r="AM2854" s="15"/>
      <c r="AN2854" s="15"/>
      <c r="AO2854" s="15"/>
      <c r="AP2854" s="15"/>
      <c r="AQ2854" s="15"/>
      <c r="AR2854" s="15"/>
      <c r="AS2854" s="15">
        <f t="shared" si="523"/>
        <v>1</v>
      </c>
      <c r="AT2854" s="15" t="s">
        <v>115</v>
      </c>
      <c r="AU2854" s="13" t="str">
        <f t="shared" si="524"/>
        <v>0</v>
      </c>
      <c r="AV2854" s="15"/>
      <c r="AW2854" s="15"/>
      <c r="AX2854" s="15"/>
      <c r="AY2854" s="15"/>
      <c r="AZ2854" s="14"/>
      <c r="BA2854" s="15"/>
      <c r="BB2854" s="15"/>
      <c r="BC2854" s="15"/>
      <c r="BD2854" s="13" t="str">
        <f t="shared" si="525"/>
        <v>0</v>
      </c>
      <c r="BE2854" s="2"/>
      <c r="BF2854" s="2"/>
      <c r="BG2854" s="2"/>
      <c r="BH2854" s="2"/>
      <c r="BI2854" s="2"/>
      <c r="BJ2854" s="2"/>
      <c r="BK2854" s="2" t="s">
        <v>1371</v>
      </c>
      <c r="BL2854" s="10" t="s">
        <v>1370</v>
      </c>
      <c r="BM2854" t="str" cm="1">
        <f t="array" ref="BM2854">_xlfn.IFS(LEFT(G2854,1)="L","外注品",LEFT(G2854,1)="W","内製品",G2854="","購買品")</f>
        <v>購買品</v>
      </c>
    </row>
    <row r="2855" spans="1:65">
      <c r="A2855" s="2" t="str">
        <f t="shared" si="526"/>
        <v>WG01</v>
      </c>
      <c r="B2855" t="s">
        <v>3032</v>
      </c>
      <c r="C2855" s="2" t="s">
        <v>4997</v>
      </c>
      <c r="D2855" s="10"/>
      <c r="E2855" s="10"/>
      <c r="G2855" s="3"/>
      <c r="H2855" s="19" t="s">
        <v>1394</v>
      </c>
      <c r="K2855" s="2" t="str">
        <f t="shared" si="517"/>
        <v/>
      </c>
      <c r="L2855" s="7" t="str">
        <f t="shared" si="527"/>
        <v>2001/01/01</v>
      </c>
      <c r="M2855" s="7" t="str">
        <f t="shared" si="528"/>
        <v>2199/12/31</v>
      </c>
      <c r="N2855" s="2" t="str">
        <f t="shared" si="518"/>
        <v/>
      </c>
      <c r="O2855" s="13" t="str">
        <f t="shared" si="519"/>
        <v/>
      </c>
      <c r="P2855" s="15"/>
      <c r="Q2855" s="13">
        <v>15</v>
      </c>
      <c r="R2855" s="18">
        <v>100000000</v>
      </c>
      <c r="S2855" s="18" t="str" cm="1">
        <f t="array" ref="S2855">_xlfn.IFS(LEFT(G2855,1)="L","記載要",LEFT(G2855,1)="W","",G2855="","")</f>
        <v/>
      </c>
      <c r="T2855" s="2"/>
      <c r="U2855" s="2"/>
      <c r="V2855" s="2"/>
      <c r="W2855" s="2"/>
      <c r="X2855" s="2"/>
      <c r="Y2855" s="2"/>
      <c r="Z2855" s="2"/>
      <c r="AA2855" s="13">
        <v>1</v>
      </c>
      <c r="AB2855" s="13">
        <f t="shared" si="520"/>
        <v>0</v>
      </c>
      <c r="AC2855" s="13">
        <f t="shared" si="521"/>
        <v>0</v>
      </c>
      <c r="AD2855" s="15"/>
      <c r="AE2855" s="15"/>
      <c r="AF2855" s="13" t="str">
        <f t="shared" si="522"/>
        <v>1</v>
      </c>
      <c r="AG2855" s="15"/>
      <c r="AH2855" s="15"/>
      <c r="AI2855" s="15"/>
      <c r="AJ2855" s="14"/>
      <c r="AK2855" s="15" cm="1">
        <f t="array" ref="AK2855">_xlfn.IFS(B2855="","",LEFT(G2855,1)="L",1,LEFT(G2855,1)="W",1,AND(LEFT(B2855,1)="H",G2855=""),0)</f>
        <v>0</v>
      </c>
      <c r="AL2855" s="15"/>
      <c r="AM2855" s="15"/>
      <c r="AN2855" s="15"/>
      <c r="AO2855" s="15"/>
      <c r="AP2855" s="15"/>
      <c r="AQ2855" s="15"/>
      <c r="AR2855" s="15"/>
      <c r="AS2855" s="15">
        <f t="shared" si="523"/>
        <v>1</v>
      </c>
      <c r="AT2855" s="15" t="s">
        <v>115</v>
      </c>
      <c r="AU2855" s="13" t="str">
        <f t="shared" si="524"/>
        <v>0</v>
      </c>
      <c r="AV2855" s="15"/>
      <c r="AW2855" s="15"/>
      <c r="AX2855" s="15"/>
      <c r="AY2855" s="15"/>
      <c r="AZ2855" s="14"/>
      <c r="BA2855" s="15"/>
      <c r="BB2855" s="15"/>
      <c r="BC2855" s="15"/>
      <c r="BD2855" s="13" t="str">
        <f t="shared" si="525"/>
        <v>0</v>
      </c>
      <c r="BE2855" s="2"/>
      <c r="BF2855" s="2"/>
      <c r="BG2855" s="2"/>
      <c r="BH2855" s="2"/>
      <c r="BI2855" s="2"/>
      <c r="BJ2855" s="2"/>
      <c r="BK2855" s="2" t="s">
        <v>1371</v>
      </c>
      <c r="BL2855" s="10" t="s">
        <v>1370</v>
      </c>
      <c r="BM2855" t="str" cm="1">
        <f t="array" ref="BM2855">_xlfn.IFS(LEFT(G2855,1)="L","外注品",LEFT(G2855,1)="W","内製品",G2855="","購買品")</f>
        <v>購買品</v>
      </c>
    </row>
    <row r="2856" spans="1:65">
      <c r="A2856" s="2" t="str">
        <f t="shared" si="526"/>
        <v>WG01</v>
      </c>
      <c r="B2856" t="s">
        <v>3033</v>
      </c>
      <c r="C2856" s="2" t="s">
        <v>4997</v>
      </c>
      <c r="D2856" s="10"/>
      <c r="E2856" s="10"/>
      <c r="G2856" s="3"/>
      <c r="H2856" s="19" t="s">
        <v>1394</v>
      </c>
      <c r="K2856" s="2" t="str">
        <f t="shared" si="517"/>
        <v/>
      </c>
      <c r="L2856" s="7" t="str">
        <f t="shared" si="527"/>
        <v>2001/01/01</v>
      </c>
      <c r="M2856" s="7" t="str">
        <f t="shared" si="528"/>
        <v>2199/12/31</v>
      </c>
      <c r="N2856" s="2" t="str">
        <f t="shared" si="518"/>
        <v/>
      </c>
      <c r="O2856" s="13" t="str">
        <f t="shared" si="519"/>
        <v/>
      </c>
      <c r="P2856" s="15"/>
      <c r="Q2856" s="13">
        <v>15</v>
      </c>
      <c r="R2856" s="18">
        <v>100000000</v>
      </c>
      <c r="S2856" s="18" t="str" cm="1">
        <f t="array" ref="S2856">_xlfn.IFS(LEFT(G2856,1)="L","記載要",LEFT(G2856,1)="W","",G2856="","")</f>
        <v/>
      </c>
      <c r="T2856" s="2"/>
      <c r="U2856" s="2"/>
      <c r="V2856" s="2"/>
      <c r="W2856" s="2"/>
      <c r="X2856" s="2"/>
      <c r="Y2856" s="2"/>
      <c r="Z2856" s="2"/>
      <c r="AA2856" s="13">
        <v>1</v>
      </c>
      <c r="AB2856" s="13">
        <f t="shared" si="520"/>
        <v>0</v>
      </c>
      <c r="AC2856" s="13">
        <f t="shared" si="521"/>
        <v>0</v>
      </c>
      <c r="AD2856" s="15"/>
      <c r="AE2856" s="15"/>
      <c r="AF2856" s="13" t="str">
        <f t="shared" si="522"/>
        <v>1</v>
      </c>
      <c r="AG2856" s="15"/>
      <c r="AH2856" s="15"/>
      <c r="AI2856" s="15"/>
      <c r="AJ2856" s="14"/>
      <c r="AK2856" s="15" cm="1">
        <f t="array" ref="AK2856">_xlfn.IFS(B2856="","",LEFT(G2856,1)="L",1,LEFT(G2856,1)="W",1,AND(LEFT(B2856,1)="H",G2856=""),0)</f>
        <v>0</v>
      </c>
      <c r="AL2856" s="15"/>
      <c r="AM2856" s="15"/>
      <c r="AN2856" s="15"/>
      <c r="AO2856" s="15"/>
      <c r="AP2856" s="15"/>
      <c r="AQ2856" s="15"/>
      <c r="AR2856" s="15"/>
      <c r="AS2856" s="15">
        <f t="shared" si="523"/>
        <v>1</v>
      </c>
      <c r="AT2856" s="15" t="s">
        <v>115</v>
      </c>
      <c r="AU2856" s="13" t="str">
        <f t="shared" si="524"/>
        <v>0</v>
      </c>
      <c r="AV2856" s="15"/>
      <c r="AW2856" s="15"/>
      <c r="AX2856" s="15"/>
      <c r="AY2856" s="15"/>
      <c r="AZ2856" s="14"/>
      <c r="BA2856" s="15"/>
      <c r="BB2856" s="15"/>
      <c r="BC2856" s="15"/>
      <c r="BD2856" s="13" t="str">
        <f t="shared" si="525"/>
        <v>0</v>
      </c>
      <c r="BE2856" s="2"/>
      <c r="BF2856" s="2"/>
      <c r="BG2856" s="2"/>
      <c r="BH2856" s="2"/>
      <c r="BI2856" s="2"/>
      <c r="BJ2856" s="2"/>
      <c r="BK2856" s="2" t="s">
        <v>1371</v>
      </c>
      <c r="BL2856" s="10" t="s">
        <v>1370</v>
      </c>
      <c r="BM2856" t="str" cm="1">
        <f t="array" ref="BM2856">_xlfn.IFS(LEFT(G2856,1)="L","外注品",LEFT(G2856,1)="W","内製品",G2856="","購買品")</f>
        <v>購買品</v>
      </c>
    </row>
    <row r="2857" spans="1:65">
      <c r="A2857" s="2" t="str">
        <f t="shared" si="526"/>
        <v>WG01</v>
      </c>
      <c r="B2857" t="s">
        <v>3034</v>
      </c>
      <c r="C2857" s="2" t="s">
        <v>4997</v>
      </c>
      <c r="D2857" s="10"/>
      <c r="E2857" s="10"/>
      <c r="G2857" s="3"/>
      <c r="H2857" s="19" t="s">
        <v>1394</v>
      </c>
      <c r="K2857" s="2" t="str">
        <f t="shared" si="517"/>
        <v/>
      </c>
      <c r="L2857" s="7" t="str">
        <f t="shared" si="527"/>
        <v>2001/01/01</v>
      </c>
      <c r="M2857" s="7" t="str">
        <f t="shared" si="528"/>
        <v>2199/12/31</v>
      </c>
      <c r="N2857" s="2" t="str">
        <f t="shared" si="518"/>
        <v/>
      </c>
      <c r="O2857" s="13" t="str">
        <f t="shared" si="519"/>
        <v/>
      </c>
      <c r="P2857" s="15"/>
      <c r="Q2857" s="13">
        <v>15</v>
      </c>
      <c r="R2857" s="18">
        <v>100000000</v>
      </c>
      <c r="S2857" s="18" t="str" cm="1">
        <f t="array" ref="S2857">_xlfn.IFS(LEFT(G2857,1)="L","記載要",LEFT(G2857,1)="W","",G2857="","")</f>
        <v/>
      </c>
      <c r="T2857" s="2"/>
      <c r="U2857" s="2"/>
      <c r="V2857" s="2"/>
      <c r="W2857" s="2"/>
      <c r="X2857" s="2"/>
      <c r="Y2857" s="2"/>
      <c r="Z2857" s="2"/>
      <c r="AA2857" s="13">
        <v>1</v>
      </c>
      <c r="AB2857" s="13">
        <f t="shared" si="520"/>
        <v>0</v>
      </c>
      <c r="AC2857" s="13">
        <f t="shared" si="521"/>
        <v>0</v>
      </c>
      <c r="AD2857" s="15"/>
      <c r="AE2857" s="15"/>
      <c r="AF2857" s="13" t="str">
        <f t="shared" si="522"/>
        <v>1</v>
      </c>
      <c r="AG2857" s="15"/>
      <c r="AH2857" s="15"/>
      <c r="AI2857" s="15"/>
      <c r="AJ2857" s="14"/>
      <c r="AK2857" s="15" cm="1">
        <f t="array" ref="AK2857">_xlfn.IFS(B2857="","",LEFT(G2857,1)="L",1,LEFT(G2857,1)="W",1,AND(LEFT(B2857,1)="H",G2857=""),0)</f>
        <v>0</v>
      </c>
      <c r="AL2857" s="15"/>
      <c r="AM2857" s="15"/>
      <c r="AN2857" s="15"/>
      <c r="AO2857" s="15"/>
      <c r="AP2857" s="15"/>
      <c r="AQ2857" s="15"/>
      <c r="AR2857" s="15"/>
      <c r="AS2857" s="15">
        <f t="shared" si="523"/>
        <v>1</v>
      </c>
      <c r="AT2857" s="15" t="s">
        <v>115</v>
      </c>
      <c r="AU2857" s="13" t="str">
        <f t="shared" si="524"/>
        <v>0</v>
      </c>
      <c r="AV2857" s="15"/>
      <c r="AW2857" s="15"/>
      <c r="AX2857" s="15"/>
      <c r="AY2857" s="15"/>
      <c r="AZ2857" s="14"/>
      <c r="BA2857" s="15"/>
      <c r="BB2857" s="15"/>
      <c r="BC2857" s="15"/>
      <c r="BD2857" s="13" t="str">
        <f t="shared" si="525"/>
        <v>0</v>
      </c>
      <c r="BE2857" s="2"/>
      <c r="BF2857" s="2"/>
      <c r="BG2857" s="2"/>
      <c r="BH2857" s="2"/>
      <c r="BI2857" s="2"/>
      <c r="BJ2857" s="2"/>
      <c r="BK2857" s="2" t="s">
        <v>1371</v>
      </c>
      <c r="BL2857" s="10" t="s">
        <v>1370</v>
      </c>
      <c r="BM2857" t="str" cm="1">
        <f t="array" ref="BM2857">_xlfn.IFS(LEFT(G2857,1)="L","外注品",LEFT(G2857,1)="W","内製品",G2857="","購買品")</f>
        <v>購買品</v>
      </c>
    </row>
    <row r="2858" spans="1:65">
      <c r="A2858" s="2" t="str">
        <f t="shared" si="526"/>
        <v>WG01</v>
      </c>
      <c r="B2858" t="s">
        <v>3035</v>
      </c>
      <c r="C2858" s="2" t="s">
        <v>4997</v>
      </c>
      <c r="D2858" s="10"/>
      <c r="E2858" s="10"/>
      <c r="G2858" s="3"/>
      <c r="H2858" s="19" t="s">
        <v>1394</v>
      </c>
      <c r="K2858" s="2" t="str">
        <f t="shared" si="517"/>
        <v/>
      </c>
      <c r="L2858" s="7" t="str">
        <f t="shared" si="527"/>
        <v>2001/01/01</v>
      </c>
      <c r="M2858" s="7" t="str">
        <f t="shared" si="528"/>
        <v>2199/12/31</v>
      </c>
      <c r="N2858" s="2" t="str">
        <f t="shared" si="518"/>
        <v/>
      </c>
      <c r="O2858" s="13" t="str">
        <f t="shared" si="519"/>
        <v/>
      </c>
      <c r="P2858" s="15"/>
      <c r="Q2858" s="13">
        <v>15</v>
      </c>
      <c r="R2858" s="18">
        <v>100000000</v>
      </c>
      <c r="S2858" s="18" t="str" cm="1">
        <f t="array" ref="S2858">_xlfn.IFS(LEFT(G2858,1)="L","記載要",LEFT(G2858,1)="W","",G2858="","")</f>
        <v/>
      </c>
      <c r="T2858" s="2"/>
      <c r="U2858" s="2"/>
      <c r="V2858" s="2"/>
      <c r="W2858" s="2"/>
      <c r="X2858" s="2"/>
      <c r="Y2858" s="2"/>
      <c r="Z2858" s="2"/>
      <c r="AA2858" s="13">
        <v>1</v>
      </c>
      <c r="AB2858" s="13">
        <f t="shared" si="520"/>
        <v>0</v>
      </c>
      <c r="AC2858" s="13">
        <f t="shared" si="521"/>
        <v>0</v>
      </c>
      <c r="AD2858" s="15"/>
      <c r="AE2858" s="15"/>
      <c r="AF2858" s="13" t="str">
        <f t="shared" si="522"/>
        <v>1</v>
      </c>
      <c r="AG2858" s="15"/>
      <c r="AH2858" s="15"/>
      <c r="AI2858" s="15"/>
      <c r="AJ2858" s="14"/>
      <c r="AK2858" s="15" cm="1">
        <f t="array" ref="AK2858">_xlfn.IFS(B2858="","",LEFT(G2858,1)="L",1,LEFT(G2858,1)="W",1,AND(LEFT(B2858,1)="H",G2858=""),0)</f>
        <v>0</v>
      </c>
      <c r="AL2858" s="15"/>
      <c r="AM2858" s="15"/>
      <c r="AN2858" s="15"/>
      <c r="AO2858" s="15"/>
      <c r="AP2858" s="15"/>
      <c r="AQ2858" s="15"/>
      <c r="AR2858" s="15"/>
      <c r="AS2858" s="15">
        <f t="shared" si="523"/>
        <v>1</v>
      </c>
      <c r="AT2858" s="15" t="s">
        <v>115</v>
      </c>
      <c r="AU2858" s="13" t="str">
        <f t="shared" si="524"/>
        <v>0</v>
      </c>
      <c r="AV2858" s="15"/>
      <c r="AW2858" s="15"/>
      <c r="AX2858" s="15"/>
      <c r="AY2858" s="15"/>
      <c r="AZ2858" s="14"/>
      <c r="BA2858" s="15"/>
      <c r="BB2858" s="15"/>
      <c r="BC2858" s="15"/>
      <c r="BD2858" s="13" t="str">
        <f t="shared" si="525"/>
        <v>0</v>
      </c>
      <c r="BE2858" s="2"/>
      <c r="BF2858" s="2"/>
      <c r="BG2858" s="2"/>
      <c r="BH2858" s="2"/>
      <c r="BI2858" s="2"/>
      <c r="BJ2858" s="2"/>
      <c r="BK2858" s="2" t="s">
        <v>1371</v>
      </c>
      <c r="BL2858" s="10" t="s">
        <v>1370</v>
      </c>
      <c r="BM2858" t="str" cm="1">
        <f t="array" ref="BM2858">_xlfn.IFS(LEFT(G2858,1)="L","外注品",LEFT(G2858,1)="W","内製品",G2858="","購買品")</f>
        <v>購買品</v>
      </c>
    </row>
    <row r="2859" spans="1:65">
      <c r="A2859" s="2" t="str">
        <f t="shared" si="526"/>
        <v>WG01</v>
      </c>
      <c r="B2859" t="s">
        <v>3036</v>
      </c>
      <c r="C2859" s="2" t="s">
        <v>4997</v>
      </c>
      <c r="D2859" s="10"/>
      <c r="E2859" s="10"/>
      <c r="G2859" s="3"/>
      <c r="H2859" s="19" t="s">
        <v>1394</v>
      </c>
      <c r="K2859" s="2" t="str">
        <f t="shared" si="517"/>
        <v/>
      </c>
      <c r="L2859" s="7" t="str">
        <f t="shared" si="527"/>
        <v>2001/01/01</v>
      </c>
      <c r="M2859" s="7" t="str">
        <f t="shared" si="528"/>
        <v>2199/12/31</v>
      </c>
      <c r="N2859" s="2" t="str">
        <f t="shared" si="518"/>
        <v/>
      </c>
      <c r="O2859" s="13" t="str">
        <f t="shared" si="519"/>
        <v/>
      </c>
      <c r="P2859" s="15"/>
      <c r="Q2859" s="13">
        <v>15</v>
      </c>
      <c r="R2859" s="18">
        <v>100000000</v>
      </c>
      <c r="S2859" s="18" t="str" cm="1">
        <f t="array" ref="S2859">_xlfn.IFS(LEFT(G2859,1)="L","記載要",LEFT(G2859,1)="W","",G2859="","")</f>
        <v/>
      </c>
      <c r="T2859" s="2"/>
      <c r="U2859" s="2"/>
      <c r="V2859" s="2"/>
      <c r="W2859" s="2"/>
      <c r="X2859" s="2"/>
      <c r="Y2859" s="2"/>
      <c r="Z2859" s="2"/>
      <c r="AA2859" s="13">
        <v>1</v>
      </c>
      <c r="AB2859" s="13">
        <f t="shared" si="520"/>
        <v>0</v>
      </c>
      <c r="AC2859" s="13">
        <f t="shared" si="521"/>
        <v>0</v>
      </c>
      <c r="AD2859" s="15"/>
      <c r="AE2859" s="15"/>
      <c r="AF2859" s="13" t="str">
        <f t="shared" si="522"/>
        <v>1</v>
      </c>
      <c r="AG2859" s="15"/>
      <c r="AH2859" s="15"/>
      <c r="AI2859" s="15"/>
      <c r="AJ2859" s="14"/>
      <c r="AK2859" s="15" cm="1">
        <f t="array" ref="AK2859">_xlfn.IFS(B2859="","",LEFT(G2859,1)="L",1,LEFT(G2859,1)="W",1,AND(LEFT(B2859,1)="H",G2859=""),0)</f>
        <v>0</v>
      </c>
      <c r="AL2859" s="15"/>
      <c r="AM2859" s="15"/>
      <c r="AN2859" s="15"/>
      <c r="AO2859" s="15"/>
      <c r="AP2859" s="15"/>
      <c r="AQ2859" s="15"/>
      <c r="AR2859" s="15"/>
      <c r="AS2859" s="15">
        <f t="shared" si="523"/>
        <v>1</v>
      </c>
      <c r="AT2859" s="15" t="s">
        <v>115</v>
      </c>
      <c r="AU2859" s="13" t="str">
        <f t="shared" si="524"/>
        <v>0</v>
      </c>
      <c r="AV2859" s="15"/>
      <c r="AW2859" s="15"/>
      <c r="AX2859" s="15"/>
      <c r="AY2859" s="15"/>
      <c r="AZ2859" s="14"/>
      <c r="BA2859" s="15"/>
      <c r="BB2859" s="15"/>
      <c r="BC2859" s="15"/>
      <c r="BD2859" s="13" t="str">
        <f t="shared" si="525"/>
        <v>0</v>
      </c>
      <c r="BE2859" s="2"/>
      <c r="BF2859" s="2"/>
      <c r="BG2859" s="2"/>
      <c r="BH2859" s="2"/>
      <c r="BI2859" s="2"/>
      <c r="BJ2859" s="2"/>
      <c r="BK2859" s="2" t="s">
        <v>1371</v>
      </c>
      <c r="BL2859" s="10" t="s">
        <v>1370</v>
      </c>
      <c r="BM2859" t="str" cm="1">
        <f t="array" ref="BM2859">_xlfn.IFS(LEFT(G2859,1)="L","外注品",LEFT(G2859,1)="W","内製品",G2859="","購買品")</f>
        <v>購買品</v>
      </c>
    </row>
    <row r="2860" spans="1:65">
      <c r="A2860" s="2" t="str">
        <f t="shared" si="526"/>
        <v>WG01</v>
      </c>
      <c r="B2860" t="s">
        <v>3037</v>
      </c>
      <c r="C2860" s="2" t="s">
        <v>4997</v>
      </c>
      <c r="D2860" s="10"/>
      <c r="E2860" s="10"/>
      <c r="G2860" s="3"/>
      <c r="H2860" s="19" t="s">
        <v>1394</v>
      </c>
      <c r="K2860" s="2" t="str">
        <f t="shared" si="517"/>
        <v/>
      </c>
      <c r="L2860" s="7" t="str">
        <f t="shared" si="527"/>
        <v>2001/01/01</v>
      </c>
      <c r="M2860" s="7" t="str">
        <f t="shared" si="528"/>
        <v>2199/12/31</v>
      </c>
      <c r="N2860" s="2" t="str">
        <f t="shared" si="518"/>
        <v/>
      </c>
      <c r="O2860" s="13" t="str">
        <f t="shared" si="519"/>
        <v/>
      </c>
      <c r="P2860" s="15"/>
      <c r="Q2860" s="13">
        <v>15</v>
      </c>
      <c r="R2860" s="18">
        <v>100000000</v>
      </c>
      <c r="S2860" s="18" t="str" cm="1">
        <f t="array" ref="S2860">_xlfn.IFS(LEFT(G2860,1)="L","記載要",LEFT(G2860,1)="W","",G2860="","")</f>
        <v/>
      </c>
      <c r="T2860" s="2"/>
      <c r="U2860" s="2"/>
      <c r="V2860" s="2"/>
      <c r="W2860" s="2"/>
      <c r="X2860" s="2"/>
      <c r="Y2860" s="2"/>
      <c r="Z2860" s="2"/>
      <c r="AA2860" s="13">
        <v>1</v>
      </c>
      <c r="AB2860" s="13">
        <f t="shared" si="520"/>
        <v>0</v>
      </c>
      <c r="AC2860" s="13">
        <f t="shared" si="521"/>
        <v>0</v>
      </c>
      <c r="AD2860" s="15"/>
      <c r="AE2860" s="15"/>
      <c r="AF2860" s="13" t="str">
        <f t="shared" si="522"/>
        <v>1</v>
      </c>
      <c r="AG2860" s="15"/>
      <c r="AH2860" s="15"/>
      <c r="AI2860" s="15"/>
      <c r="AJ2860" s="14"/>
      <c r="AK2860" s="15" cm="1">
        <f t="array" ref="AK2860">_xlfn.IFS(B2860="","",LEFT(G2860,1)="L",1,LEFT(G2860,1)="W",1,AND(LEFT(B2860,1)="H",G2860=""),0)</f>
        <v>0</v>
      </c>
      <c r="AL2860" s="15"/>
      <c r="AM2860" s="15"/>
      <c r="AN2860" s="15"/>
      <c r="AO2860" s="15"/>
      <c r="AP2860" s="15"/>
      <c r="AQ2860" s="15"/>
      <c r="AR2860" s="15"/>
      <c r="AS2860" s="15">
        <f t="shared" si="523"/>
        <v>1</v>
      </c>
      <c r="AT2860" s="15" t="s">
        <v>115</v>
      </c>
      <c r="AU2860" s="13" t="str">
        <f t="shared" si="524"/>
        <v>0</v>
      </c>
      <c r="AV2860" s="15"/>
      <c r="AW2860" s="15"/>
      <c r="AX2860" s="15"/>
      <c r="AY2860" s="15"/>
      <c r="AZ2860" s="14"/>
      <c r="BA2860" s="15"/>
      <c r="BB2860" s="15"/>
      <c r="BC2860" s="15"/>
      <c r="BD2860" s="13" t="str">
        <f t="shared" si="525"/>
        <v>0</v>
      </c>
      <c r="BE2860" s="2"/>
      <c r="BF2860" s="2"/>
      <c r="BG2860" s="2"/>
      <c r="BH2860" s="2"/>
      <c r="BI2860" s="2"/>
      <c r="BJ2860" s="2"/>
      <c r="BK2860" s="2" t="s">
        <v>1371</v>
      </c>
      <c r="BL2860" s="10" t="s">
        <v>1370</v>
      </c>
      <c r="BM2860" t="str" cm="1">
        <f t="array" ref="BM2860">_xlfn.IFS(LEFT(G2860,1)="L","外注品",LEFT(G2860,1)="W","内製品",G2860="","購買品")</f>
        <v>購買品</v>
      </c>
    </row>
    <row r="2861" spans="1:65">
      <c r="A2861" s="2" t="str">
        <f t="shared" si="526"/>
        <v>WG01</v>
      </c>
      <c r="B2861" t="s">
        <v>3038</v>
      </c>
      <c r="C2861" s="2" t="s">
        <v>4997</v>
      </c>
      <c r="D2861" s="10"/>
      <c r="E2861" s="10"/>
      <c r="G2861" s="3"/>
      <c r="H2861" s="19" t="s">
        <v>1394</v>
      </c>
      <c r="K2861" s="2" t="str">
        <f t="shared" si="517"/>
        <v/>
      </c>
      <c r="L2861" s="7" t="str">
        <f t="shared" si="527"/>
        <v>2001/01/01</v>
      </c>
      <c r="M2861" s="7" t="str">
        <f t="shared" si="528"/>
        <v>2199/12/31</v>
      </c>
      <c r="N2861" s="2" t="str">
        <f t="shared" si="518"/>
        <v/>
      </c>
      <c r="O2861" s="13" t="str">
        <f t="shared" si="519"/>
        <v/>
      </c>
      <c r="P2861" s="15"/>
      <c r="Q2861" s="13">
        <v>15</v>
      </c>
      <c r="R2861" s="18">
        <v>100000000</v>
      </c>
      <c r="S2861" s="18" t="str" cm="1">
        <f t="array" ref="S2861">_xlfn.IFS(LEFT(G2861,1)="L","記載要",LEFT(G2861,1)="W","",G2861="","")</f>
        <v/>
      </c>
      <c r="T2861" s="2"/>
      <c r="U2861" s="2"/>
      <c r="V2861" s="2"/>
      <c r="W2861" s="2"/>
      <c r="X2861" s="2"/>
      <c r="Y2861" s="2"/>
      <c r="Z2861" s="2"/>
      <c r="AA2861" s="13">
        <v>1</v>
      </c>
      <c r="AB2861" s="13">
        <f t="shared" si="520"/>
        <v>0</v>
      </c>
      <c r="AC2861" s="13">
        <f t="shared" si="521"/>
        <v>0</v>
      </c>
      <c r="AD2861" s="15"/>
      <c r="AE2861" s="15"/>
      <c r="AF2861" s="13" t="str">
        <f t="shared" si="522"/>
        <v>1</v>
      </c>
      <c r="AG2861" s="15"/>
      <c r="AH2861" s="15"/>
      <c r="AI2861" s="15"/>
      <c r="AJ2861" s="14"/>
      <c r="AK2861" s="15" cm="1">
        <f t="array" ref="AK2861">_xlfn.IFS(B2861="","",LEFT(G2861,1)="L",1,LEFT(G2861,1)="W",1,AND(LEFT(B2861,1)="H",G2861=""),0)</f>
        <v>0</v>
      </c>
      <c r="AL2861" s="15"/>
      <c r="AM2861" s="15"/>
      <c r="AN2861" s="15"/>
      <c r="AO2861" s="15"/>
      <c r="AP2861" s="15"/>
      <c r="AQ2861" s="15"/>
      <c r="AR2861" s="15"/>
      <c r="AS2861" s="15">
        <f t="shared" si="523"/>
        <v>1</v>
      </c>
      <c r="AT2861" s="15" t="s">
        <v>115</v>
      </c>
      <c r="AU2861" s="13" t="str">
        <f t="shared" si="524"/>
        <v>0</v>
      </c>
      <c r="AV2861" s="15"/>
      <c r="AW2861" s="15"/>
      <c r="AX2861" s="15"/>
      <c r="AY2861" s="15"/>
      <c r="AZ2861" s="14"/>
      <c r="BA2861" s="15"/>
      <c r="BB2861" s="15"/>
      <c r="BC2861" s="15"/>
      <c r="BD2861" s="13" t="str">
        <f t="shared" si="525"/>
        <v>0</v>
      </c>
      <c r="BE2861" s="2"/>
      <c r="BF2861" s="2"/>
      <c r="BG2861" s="2"/>
      <c r="BH2861" s="2"/>
      <c r="BI2861" s="2"/>
      <c r="BJ2861" s="2"/>
      <c r="BK2861" s="2" t="s">
        <v>1371</v>
      </c>
      <c r="BL2861" s="10" t="s">
        <v>1370</v>
      </c>
      <c r="BM2861" t="str" cm="1">
        <f t="array" ref="BM2861">_xlfn.IFS(LEFT(G2861,1)="L","外注品",LEFT(G2861,1)="W","内製品",G2861="","購買品")</f>
        <v>購買品</v>
      </c>
    </row>
    <row r="2862" spans="1:65">
      <c r="A2862" s="2" t="str">
        <f t="shared" si="526"/>
        <v>WG01</v>
      </c>
      <c r="B2862" t="s">
        <v>3039</v>
      </c>
      <c r="C2862" s="2" t="s">
        <v>4997</v>
      </c>
      <c r="D2862" s="10"/>
      <c r="E2862" s="10"/>
      <c r="G2862" s="3"/>
      <c r="H2862" s="19" t="s">
        <v>1394</v>
      </c>
      <c r="K2862" s="2" t="str">
        <f t="shared" si="517"/>
        <v/>
      </c>
      <c r="L2862" s="7" t="str">
        <f t="shared" si="527"/>
        <v>2001/01/01</v>
      </c>
      <c r="M2862" s="7" t="str">
        <f t="shared" si="528"/>
        <v>2199/12/31</v>
      </c>
      <c r="N2862" s="2" t="str">
        <f t="shared" si="518"/>
        <v/>
      </c>
      <c r="O2862" s="13" t="str">
        <f t="shared" si="519"/>
        <v/>
      </c>
      <c r="P2862" s="15"/>
      <c r="Q2862" s="13">
        <v>15</v>
      </c>
      <c r="R2862" s="18">
        <v>100000000</v>
      </c>
      <c r="S2862" s="18" t="str" cm="1">
        <f t="array" ref="S2862">_xlfn.IFS(LEFT(G2862,1)="L","記載要",LEFT(G2862,1)="W","",G2862="","")</f>
        <v/>
      </c>
      <c r="T2862" s="2"/>
      <c r="U2862" s="2"/>
      <c r="V2862" s="2"/>
      <c r="W2862" s="2"/>
      <c r="X2862" s="2"/>
      <c r="Y2862" s="2"/>
      <c r="Z2862" s="2"/>
      <c r="AA2862" s="13">
        <v>1</v>
      </c>
      <c r="AB2862" s="13">
        <f t="shared" si="520"/>
        <v>0</v>
      </c>
      <c r="AC2862" s="13">
        <f t="shared" si="521"/>
        <v>0</v>
      </c>
      <c r="AD2862" s="15"/>
      <c r="AE2862" s="15"/>
      <c r="AF2862" s="13" t="str">
        <f t="shared" si="522"/>
        <v>1</v>
      </c>
      <c r="AG2862" s="15"/>
      <c r="AH2862" s="15"/>
      <c r="AI2862" s="15"/>
      <c r="AJ2862" s="14"/>
      <c r="AK2862" s="15" cm="1">
        <f t="array" ref="AK2862">_xlfn.IFS(B2862="","",LEFT(G2862,1)="L",1,LEFT(G2862,1)="W",1,AND(LEFT(B2862,1)="H",G2862=""),0)</f>
        <v>0</v>
      </c>
      <c r="AL2862" s="15"/>
      <c r="AM2862" s="15"/>
      <c r="AN2862" s="15"/>
      <c r="AO2862" s="15"/>
      <c r="AP2862" s="15"/>
      <c r="AQ2862" s="15"/>
      <c r="AR2862" s="15"/>
      <c r="AS2862" s="15">
        <f t="shared" si="523"/>
        <v>1</v>
      </c>
      <c r="AT2862" s="15" t="s">
        <v>115</v>
      </c>
      <c r="AU2862" s="13" t="str">
        <f t="shared" si="524"/>
        <v>0</v>
      </c>
      <c r="AV2862" s="15"/>
      <c r="AW2862" s="15"/>
      <c r="AX2862" s="15"/>
      <c r="AY2862" s="15"/>
      <c r="AZ2862" s="14"/>
      <c r="BA2862" s="15"/>
      <c r="BB2862" s="15"/>
      <c r="BC2862" s="15"/>
      <c r="BD2862" s="13" t="str">
        <f t="shared" si="525"/>
        <v>0</v>
      </c>
      <c r="BE2862" s="2"/>
      <c r="BF2862" s="2"/>
      <c r="BG2862" s="2"/>
      <c r="BH2862" s="2"/>
      <c r="BI2862" s="2"/>
      <c r="BJ2862" s="2"/>
      <c r="BK2862" s="2" t="s">
        <v>1371</v>
      </c>
      <c r="BL2862" s="10" t="s">
        <v>1370</v>
      </c>
      <c r="BM2862" t="str" cm="1">
        <f t="array" ref="BM2862">_xlfn.IFS(LEFT(G2862,1)="L","外注品",LEFT(G2862,1)="W","内製品",G2862="","購買品")</f>
        <v>購買品</v>
      </c>
    </row>
    <row r="2863" spans="1:65">
      <c r="A2863" s="2" t="str">
        <f t="shared" si="526"/>
        <v>WG01</v>
      </c>
      <c r="B2863" t="s">
        <v>3040</v>
      </c>
      <c r="C2863" s="2" t="s">
        <v>4997</v>
      </c>
      <c r="D2863" s="10"/>
      <c r="E2863" s="10"/>
      <c r="G2863" s="3"/>
      <c r="H2863" s="19" t="s">
        <v>1394</v>
      </c>
      <c r="K2863" s="2" t="str">
        <f t="shared" si="517"/>
        <v/>
      </c>
      <c r="L2863" s="7" t="str">
        <f t="shared" si="527"/>
        <v>2001/01/01</v>
      </c>
      <c r="M2863" s="7" t="str">
        <f t="shared" si="528"/>
        <v>2199/12/31</v>
      </c>
      <c r="N2863" s="2" t="str">
        <f t="shared" si="518"/>
        <v/>
      </c>
      <c r="O2863" s="13" t="str">
        <f t="shared" si="519"/>
        <v/>
      </c>
      <c r="P2863" s="15"/>
      <c r="Q2863" s="13">
        <v>15</v>
      </c>
      <c r="R2863" s="18">
        <v>100000000</v>
      </c>
      <c r="S2863" s="18" t="str" cm="1">
        <f t="array" ref="S2863">_xlfn.IFS(LEFT(G2863,1)="L","記載要",LEFT(G2863,1)="W","",G2863="","")</f>
        <v/>
      </c>
      <c r="T2863" s="2"/>
      <c r="U2863" s="2"/>
      <c r="V2863" s="2"/>
      <c r="W2863" s="2"/>
      <c r="X2863" s="2"/>
      <c r="Y2863" s="2"/>
      <c r="Z2863" s="2"/>
      <c r="AA2863" s="13">
        <v>1</v>
      </c>
      <c r="AB2863" s="13">
        <f t="shared" si="520"/>
        <v>0</v>
      </c>
      <c r="AC2863" s="13">
        <f t="shared" si="521"/>
        <v>0</v>
      </c>
      <c r="AD2863" s="15"/>
      <c r="AE2863" s="15"/>
      <c r="AF2863" s="13" t="str">
        <f t="shared" si="522"/>
        <v>1</v>
      </c>
      <c r="AG2863" s="15"/>
      <c r="AH2863" s="15"/>
      <c r="AI2863" s="15"/>
      <c r="AJ2863" s="14"/>
      <c r="AK2863" s="15" cm="1">
        <f t="array" ref="AK2863">_xlfn.IFS(B2863="","",LEFT(G2863,1)="L",1,LEFT(G2863,1)="W",1,AND(LEFT(B2863,1)="H",G2863=""),0)</f>
        <v>0</v>
      </c>
      <c r="AL2863" s="15"/>
      <c r="AM2863" s="15"/>
      <c r="AN2863" s="15"/>
      <c r="AO2863" s="15"/>
      <c r="AP2863" s="15"/>
      <c r="AQ2863" s="15"/>
      <c r="AR2863" s="15"/>
      <c r="AS2863" s="15">
        <f t="shared" si="523"/>
        <v>1</v>
      </c>
      <c r="AT2863" s="15" t="s">
        <v>115</v>
      </c>
      <c r="AU2863" s="13" t="str">
        <f t="shared" si="524"/>
        <v>0</v>
      </c>
      <c r="AV2863" s="15"/>
      <c r="AW2863" s="15"/>
      <c r="AX2863" s="15"/>
      <c r="AY2863" s="15"/>
      <c r="AZ2863" s="14"/>
      <c r="BA2863" s="15"/>
      <c r="BB2863" s="15"/>
      <c r="BC2863" s="15"/>
      <c r="BD2863" s="13" t="str">
        <f t="shared" si="525"/>
        <v>0</v>
      </c>
      <c r="BE2863" s="2"/>
      <c r="BF2863" s="2"/>
      <c r="BG2863" s="2"/>
      <c r="BH2863" s="2"/>
      <c r="BI2863" s="2"/>
      <c r="BJ2863" s="2"/>
      <c r="BK2863" s="2" t="s">
        <v>1371</v>
      </c>
      <c r="BL2863" s="10" t="s">
        <v>1370</v>
      </c>
      <c r="BM2863" t="str" cm="1">
        <f t="array" ref="BM2863">_xlfn.IFS(LEFT(G2863,1)="L","外注品",LEFT(G2863,1)="W","内製品",G2863="","購買品")</f>
        <v>購買品</v>
      </c>
    </row>
    <row r="2864" spans="1:65">
      <c r="A2864" s="2" t="str">
        <f t="shared" si="526"/>
        <v>WG01</v>
      </c>
      <c r="B2864" t="s">
        <v>3041</v>
      </c>
      <c r="C2864" s="2" t="s">
        <v>4997</v>
      </c>
      <c r="D2864" s="10"/>
      <c r="E2864" s="10"/>
      <c r="G2864" s="3"/>
      <c r="H2864" s="19" t="s">
        <v>1394</v>
      </c>
      <c r="K2864" s="2" t="str">
        <f t="shared" si="517"/>
        <v/>
      </c>
      <c r="L2864" s="7" t="str">
        <f t="shared" si="527"/>
        <v>2001/01/01</v>
      </c>
      <c r="M2864" s="7" t="str">
        <f t="shared" si="528"/>
        <v>2199/12/31</v>
      </c>
      <c r="N2864" s="2" t="str">
        <f t="shared" si="518"/>
        <v/>
      </c>
      <c r="O2864" s="13" t="str">
        <f t="shared" si="519"/>
        <v/>
      </c>
      <c r="P2864" s="15"/>
      <c r="Q2864" s="13">
        <v>15</v>
      </c>
      <c r="R2864" s="18">
        <v>100000000</v>
      </c>
      <c r="S2864" s="18" t="str" cm="1">
        <f t="array" ref="S2864">_xlfn.IFS(LEFT(G2864,1)="L","記載要",LEFT(G2864,1)="W","",G2864="","")</f>
        <v/>
      </c>
      <c r="T2864" s="2"/>
      <c r="U2864" s="2"/>
      <c r="V2864" s="2"/>
      <c r="W2864" s="2"/>
      <c r="X2864" s="2"/>
      <c r="Y2864" s="2"/>
      <c r="Z2864" s="2"/>
      <c r="AA2864" s="13">
        <v>1</v>
      </c>
      <c r="AB2864" s="13">
        <f t="shared" si="520"/>
        <v>0</v>
      </c>
      <c r="AC2864" s="13">
        <f t="shared" si="521"/>
        <v>0</v>
      </c>
      <c r="AD2864" s="15"/>
      <c r="AE2864" s="15"/>
      <c r="AF2864" s="13" t="str">
        <f t="shared" si="522"/>
        <v>1</v>
      </c>
      <c r="AG2864" s="15"/>
      <c r="AH2864" s="15"/>
      <c r="AI2864" s="15"/>
      <c r="AJ2864" s="14"/>
      <c r="AK2864" s="15" cm="1">
        <f t="array" ref="AK2864">_xlfn.IFS(B2864="","",LEFT(G2864,1)="L",1,LEFT(G2864,1)="W",1,AND(LEFT(B2864,1)="H",G2864=""),0)</f>
        <v>0</v>
      </c>
      <c r="AL2864" s="15"/>
      <c r="AM2864" s="15"/>
      <c r="AN2864" s="15"/>
      <c r="AO2864" s="15"/>
      <c r="AP2864" s="15"/>
      <c r="AQ2864" s="15"/>
      <c r="AR2864" s="15"/>
      <c r="AS2864" s="15">
        <f t="shared" si="523"/>
        <v>1</v>
      </c>
      <c r="AT2864" s="15" t="s">
        <v>115</v>
      </c>
      <c r="AU2864" s="13" t="str">
        <f t="shared" si="524"/>
        <v>0</v>
      </c>
      <c r="AV2864" s="15"/>
      <c r="AW2864" s="15"/>
      <c r="AX2864" s="15"/>
      <c r="AY2864" s="15"/>
      <c r="AZ2864" s="14"/>
      <c r="BA2864" s="15"/>
      <c r="BB2864" s="15"/>
      <c r="BC2864" s="15"/>
      <c r="BD2864" s="13" t="str">
        <f t="shared" si="525"/>
        <v>0</v>
      </c>
      <c r="BE2864" s="2"/>
      <c r="BF2864" s="2"/>
      <c r="BG2864" s="2"/>
      <c r="BH2864" s="2"/>
      <c r="BI2864" s="2"/>
      <c r="BJ2864" s="2"/>
      <c r="BK2864" s="2" t="s">
        <v>1371</v>
      </c>
      <c r="BL2864" s="10" t="s">
        <v>1370</v>
      </c>
      <c r="BM2864" t="str" cm="1">
        <f t="array" ref="BM2864">_xlfn.IFS(LEFT(G2864,1)="L","外注品",LEFT(G2864,1)="W","内製品",G2864="","購買品")</f>
        <v>購買品</v>
      </c>
    </row>
    <row r="2865" spans="1:65">
      <c r="A2865" s="2" t="str">
        <f t="shared" si="526"/>
        <v>WG01</v>
      </c>
      <c r="B2865" t="s">
        <v>3042</v>
      </c>
      <c r="C2865" s="2" t="s">
        <v>4997</v>
      </c>
      <c r="D2865" s="10"/>
      <c r="E2865" s="10"/>
      <c r="G2865" s="3"/>
      <c r="H2865" s="19" t="s">
        <v>1394</v>
      </c>
      <c r="K2865" s="2" t="str">
        <f t="shared" si="517"/>
        <v/>
      </c>
      <c r="L2865" s="7" t="str">
        <f t="shared" si="527"/>
        <v>2001/01/01</v>
      </c>
      <c r="M2865" s="7" t="str">
        <f t="shared" si="528"/>
        <v>2199/12/31</v>
      </c>
      <c r="N2865" s="2" t="str">
        <f t="shared" si="518"/>
        <v/>
      </c>
      <c r="O2865" s="13" t="str">
        <f t="shared" si="519"/>
        <v/>
      </c>
      <c r="P2865" s="15"/>
      <c r="Q2865" s="13">
        <v>15</v>
      </c>
      <c r="R2865" s="18">
        <v>100000000</v>
      </c>
      <c r="S2865" s="18" t="str" cm="1">
        <f t="array" ref="S2865">_xlfn.IFS(LEFT(G2865,1)="L","記載要",LEFT(G2865,1)="W","",G2865="","")</f>
        <v/>
      </c>
      <c r="T2865" s="2"/>
      <c r="U2865" s="2"/>
      <c r="V2865" s="2"/>
      <c r="W2865" s="2"/>
      <c r="X2865" s="2"/>
      <c r="Y2865" s="2"/>
      <c r="Z2865" s="2"/>
      <c r="AA2865" s="13">
        <v>1</v>
      </c>
      <c r="AB2865" s="13">
        <f t="shared" si="520"/>
        <v>0</v>
      </c>
      <c r="AC2865" s="13">
        <f t="shared" si="521"/>
        <v>0</v>
      </c>
      <c r="AD2865" s="15"/>
      <c r="AE2865" s="15"/>
      <c r="AF2865" s="13" t="str">
        <f t="shared" si="522"/>
        <v>1</v>
      </c>
      <c r="AG2865" s="15"/>
      <c r="AH2865" s="15"/>
      <c r="AI2865" s="15"/>
      <c r="AJ2865" s="14"/>
      <c r="AK2865" s="15" cm="1">
        <f t="array" ref="AK2865">_xlfn.IFS(B2865="","",LEFT(G2865,1)="L",1,LEFT(G2865,1)="W",1,AND(LEFT(B2865,1)="H",G2865=""),0)</f>
        <v>0</v>
      </c>
      <c r="AL2865" s="15"/>
      <c r="AM2865" s="15"/>
      <c r="AN2865" s="15"/>
      <c r="AO2865" s="15"/>
      <c r="AP2865" s="15"/>
      <c r="AQ2865" s="15"/>
      <c r="AR2865" s="15"/>
      <c r="AS2865" s="15">
        <f t="shared" si="523"/>
        <v>1</v>
      </c>
      <c r="AT2865" s="15" t="s">
        <v>115</v>
      </c>
      <c r="AU2865" s="13" t="str">
        <f t="shared" si="524"/>
        <v>0</v>
      </c>
      <c r="AV2865" s="15"/>
      <c r="AW2865" s="15"/>
      <c r="AX2865" s="15"/>
      <c r="AY2865" s="15"/>
      <c r="AZ2865" s="14"/>
      <c r="BA2865" s="15"/>
      <c r="BB2865" s="15"/>
      <c r="BC2865" s="15"/>
      <c r="BD2865" s="13" t="str">
        <f t="shared" si="525"/>
        <v>0</v>
      </c>
      <c r="BE2865" s="2"/>
      <c r="BF2865" s="2"/>
      <c r="BG2865" s="2"/>
      <c r="BH2865" s="2"/>
      <c r="BI2865" s="2"/>
      <c r="BJ2865" s="2"/>
      <c r="BK2865" s="2" t="s">
        <v>1371</v>
      </c>
      <c r="BL2865" s="10" t="s">
        <v>1370</v>
      </c>
      <c r="BM2865" t="str" cm="1">
        <f t="array" ref="BM2865">_xlfn.IFS(LEFT(G2865,1)="L","外注品",LEFT(G2865,1)="W","内製品",G2865="","購買品")</f>
        <v>購買品</v>
      </c>
    </row>
    <row r="2866" spans="1:65">
      <c r="A2866" s="2" t="str">
        <f t="shared" si="526"/>
        <v>WG01</v>
      </c>
      <c r="B2866" t="s">
        <v>3043</v>
      </c>
      <c r="C2866" s="2" t="s">
        <v>4997</v>
      </c>
      <c r="D2866" s="10"/>
      <c r="E2866" s="10"/>
      <c r="G2866" s="3"/>
      <c r="H2866" s="19" t="s">
        <v>1394</v>
      </c>
      <c r="K2866" s="2" t="str">
        <f t="shared" si="517"/>
        <v/>
      </c>
      <c r="L2866" s="7" t="str">
        <f t="shared" si="527"/>
        <v>2001/01/01</v>
      </c>
      <c r="M2866" s="7" t="str">
        <f t="shared" si="528"/>
        <v>2199/12/31</v>
      </c>
      <c r="N2866" s="2" t="str">
        <f t="shared" si="518"/>
        <v/>
      </c>
      <c r="O2866" s="13" t="str">
        <f t="shared" si="519"/>
        <v/>
      </c>
      <c r="P2866" s="15"/>
      <c r="Q2866" s="13">
        <v>15</v>
      </c>
      <c r="R2866" s="18">
        <v>100000000</v>
      </c>
      <c r="S2866" s="18" t="str" cm="1">
        <f t="array" ref="S2866">_xlfn.IFS(LEFT(G2866,1)="L","記載要",LEFT(G2866,1)="W","",G2866="","")</f>
        <v/>
      </c>
      <c r="T2866" s="2"/>
      <c r="U2866" s="2"/>
      <c r="V2866" s="2"/>
      <c r="W2866" s="2"/>
      <c r="X2866" s="2"/>
      <c r="Y2866" s="2"/>
      <c r="Z2866" s="2"/>
      <c r="AA2866" s="13">
        <v>1</v>
      </c>
      <c r="AB2866" s="13">
        <f t="shared" si="520"/>
        <v>0</v>
      </c>
      <c r="AC2866" s="13">
        <f t="shared" si="521"/>
        <v>0</v>
      </c>
      <c r="AD2866" s="15"/>
      <c r="AE2866" s="15"/>
      <c r="AF2866" s="13" t="str">
        <f t="shared" si="522"/>
        <v>1</v>
      </c>
      <c r="AG2866" s="15"/>
      <c r="AH2866" s="15"/>
      <c r="AI2866" s="15"/>
      <c r="AJ2866" s="14"/>
      <c r="AK2866" s="15" cm="1">
        <f t="array" ref="AK2866">_xlfn.IFS(B2866="","",LEFT(G2866,1)="L",1,LEFT(G2866,1)="W",1,AND(LEFT(B2866,1)="H",G2866=""),0)</f>
        <v>0</v>
      </c>
      <c r="AL2866" s="15"/>
      <c r="AM2866" s="15"/>
      <c r="AN2866" s="15"/>
      <c r="AO2866" s="15"/>
      <c r="AP2866" s="15"/>
      <c r="AQ2866" s="15"/>
      <c r="AR2866" s="15"/>
      <c r="AS2866" s="15">
        <f t="shared" si="523"/>
        <v>1</v>
      </c>
      <c r="AT2866" s="15" t="s">
        <v>115</v>
      </c>
      <c r="AU2866" s="13" t="str">
        <f t="shared" si="524"/>
        <v>0</v>
      </c>
      <c r="AV2866" s="15"/>
      <c r="AW2866" s="15"/>
      <c r="AX2866" s="15"/>
      <c r="AY2866" s="15"/>
      <c r="AZ2866" s="14"/>
      <c r="BA2866" s="15"/>
      <c r="BB2866" s="15"/>
      <c r="BC2866" s="15"/>
      <c r="BD2866" s="13" t="str">
        <f t="shared" si="525"/>
        <v>0</v>
      </c>
      <c r="BE2866" s="2"/>
      <c r="BF2866" s="2"/>
      <c r="BG2866" s="2"/>
      <c r="BH2866" s="2"/>
      <c r="BI2866" s="2"/>
      <c r="BJ2866" s="2"/>
      <c r="BK2866" s="2" t="s">
        <v>1371</v>
      </c>
      <c r="BL2866" s="10" t="s">
        <v>1370</v>
      </c>
      <c r="BM2866" t="str" cm="1">
        <f t="array" ref="BM2866">_xlfn.IFS(LEFT(G2866,1)="L","外注品",LEFT(G2866,1)="W","内製品",G2866="","購買品")</f>
        <v>購買品</v>
      </c>
    </row>
    <row r="2867" spans="1:65">
      <c r="A2867" s="2" t="str">
        <f t="shared" si="526"/>
        <v>WG01</v>
      </c>
      <c r="B2867" t="s">
        <v>3044</v>
      </c>
      <c r="C2867" s="2" t="s">
        <v>4997</v>
      </c>
      <c r="D2867" s="10"/>
      <c r="E2867" s="10"/>
      <c r="G2867" s="3"/>
      <c r="H2867" s="19" t="s">
        <v>1394</v>
      </c>
      <c r="K2867" s="2" t="str">
        <f t="shared" si="517"/>
        <v/>
      </c>
      <c r="L2867" s="7" t="str">
        <f t="shared" si="527"/>
        <v>2001/01/01</v>
      </c>
      <c r="M2867" s="7" t="str">
        <f t="shared" si="528"/>
        <v>2199/12/31</v>
      </c>
      <c r="N2867" s="2" t="str">
        <f t="shared" si="518"/>
        <v/>
      </c>
      <c r="O2867" s="13" t="str">
        <f t="shared" si="519"/>
        <v/>
      </c>
      <c r="P2867" s="15"/>
      <c r="Q2867" s="13">
        <v>15</v>
      </c>
      <c r="R2867" s="18">
        <v>100000000</v>
      </c>
      <c r="S2867" s="18" t="str" cm="1">
        <f t="array" ref="S2867">_xlfn.IFS(LEFT(G2867,1)="L","記載要",LEFT(G2867,1)="W","",G2867="","")</f>
        <v/>
      </c>
      <c r="T2867" s="2"/>
      <c r="U2867" s="2"/>
      <c r="V2867" s="2"/>
      <c r="W2867" s="2"/>
      <c r="X2867" s="2"/>
      <c r="Y2867" s="2"/>
      <c r="Z2867" s="2"/>
      <c r="AA2867" s="13">
        <v>1</v>
      </c>
      <c r="AB2867" s="13">
        <f t="shared" si="520"/>
        <v>0</v>
      </c>
      <c r="AC2867" s="13">
        <f t="shared" si="521"/>
        <v>0</v>
      </c>
      <c r="AD2867" s="15"/>
      <c r="AE2867" s="15"/>
      <c r="AF2867" s="13" t="str">
        <f t="shared" si="522"/>
        <v>1</v>
      </c>
      <c r="AG2867" s="15"/>
      <c r="AH2867" s="15"/>
      <c r="AI2867" s="15"/>
      <c r="AJ2867" s="14"/>
      <c r="AK2867" s="15" cm="1">
        <f t="array" ref="AK2867">_xlfn.IFS(B2867="","",LEFT(G2867,1)="L",1,LEFT(G2867,1)="W",1,AND(LEFT(B2867,1)="H",G2867=""),0)</f>
        <v>0</v>
      </c>
      <c r="AL2867" s="15"/>
      <c r="AM2867" s="15"/>
      <c r="AN2867" s="15"/>
      <c r="AO2867" s="15"/>
      <c r="AP2867" s="15"/>
      <c r="AQ2867" s="15"/>
      <c r="AR2867" s="15"/>
      <c r="AS2867" s="15">
        <f t="shared" si="523"/>
        <v>1</v>
      </c>
      <c r="AT2867" s="15" t="s">
        <v>115</v>
      </c>
      <c r="AU2867" s="13" t="str">
        <f t="shared" si="524"/>
        <v>0</v>
      </c>
      <c r="AV2867" s="15"/>
      <c r="AW2867" s="15"/>
      <c r="AX2867" s="15"/>
      <c r="AY2867" s="15"/>
      <c r="AZ2867" s="14"/>
      <c r="BA2867" s="15"/>
      <c r="BB2867" s="15"/>
      <c r="BC2867" s="15"/>
      <c r="BD2867" s="13" t="str">
        <f t="shared" si="525"/>
        <v>0</v>
      </c>
      <c r="BE2867" s="2"/>
      <c r="BF2867" s="2"/>
      <c r="BG2867" s="2"/>
      <c r="BH2867" s="2"/>
      <c r="BI2867" s="2"/>
      <c r="BJ2867" s="2"/>
      <c r="BK2867" s="2" t="s">
        <v>1371</v>
      </c>
      <c r="BL2867" s="10" t="s">
        <v>1370</v>
      </c>
      <c r="BM2867" t="str" cm="1">
        <f t="array" ref="BM2867">_xlfn.IFS(LEFT(G2867,1)="L","外注品",LEFT(G2867,1)="W","内製品",G2867="","購買品")</f>
        <v>購買品</v>
      </c>
    </row>
    <row r="2868" spans="1:65">
      <c r="A2868" s="2" t="str">
        <f t="shared" si="526"/>
        <v>WG01</v>
      </c>
      <c r="B2868" t="s">
        <v>3045</v>
      </c>
      <c r="C2868" s="2" t="s">
        <v>1352</v>
      </c>
      <c r="D2868" s="10"/>
      <c r="E2868" s="10"/>
      <c r="G2868" s="19" t="s">
        <v>5008</v>
      </c>
      <c r="H2868" s="19"/>
      <c r="K2868" s="2" t="str">
        <f t="shared" si="517"/>
        <v>11L0004788751</v>
      </c>
      <c r="L2868" s="7" t="str">
        <f t="shared" si="527"/>
        <v>2001/01/01</v>
      </c>
      <c r="M2868" s="7" t="str">
        <f t="shared" si="528"/>
        <v>2199/12/31</v>
      </c>
      <c r="N2868" s="2" t="str">
        <f t="shared" si="518"/>
        <v/>
      </c>
      <c r="O2868" s="13">
        <v>0</v>
      </c>
      <c r="P2868" s="15"/>
      <c r="Q2868" s="13">
        <v>15</v>
      </c>
      <c r="R2868" s="18"/>
      <c r="S2868" s="18">
        <v>100000000</v>
      </c>
      <c r="T2868" s="2"/>
      <c r="U2868" s="2"/>
      <c r="V2868" s="2"/>
      <c r="W2868" s="2"/>
      <c r="X2868" s="2"/>
      <c r="Y2868" s="2"/>
      <c r="Z2868" s="2"/>
      <c r="AA2868" s="13">
        <v>1</v>
      </c>
      <c r="AB2868" s="13">
        <f t="shared" si="520"/>
        <v>0</v>
      </c>
      <c r="AC2868" s="13">
        <f t="shared" si="521"/>
        <v>0</v>
      </c>
      <c r="AD2868" s="15"/>
      <c r="AE2868" s="15"/>
      <c r="AF2868" s="13" t="str">
        <f t="shared" si="522"/>
        <v>1</v>
      </c>
      <c r="AG2868" s="15"/>
      <c r="AH2868" s="15"/>
      <c r="AI2868" s="15"/>
      <c r="AJ2868" s="14"/>
      <c r="AK2868" s="15" cm="1">
        <f t="array" ref="AK2868">_xlfn.IFS(B2868="","",LEFT(G2868,1)="L",1,LEFT(G2868,1)="W",1,AND(LEFT(B2868,1)="H",G2868=""),0)</f>
        <v>1</v>
      </c>
      <c r="AL2868" s="15"/>
      <c r="AM2868" s="15"/>
      <c r="AN2868" s="15"/>
      <c r="AO2868" s="15"/>
      <c r="AP2868" s="15"/>
      <c r="AQ2868" s="15"/>
      <c r="AR2868" s="15"/>
      <c r="AS2868" s="15">
        <f t="shared" si="523"/>
        <v>1</v>
      </c>
      <c r="AT2868" s="15" t="s">
        <v>115</v>
      </c>
      <c r="AU2868" s="13" t="str">
        <f t="shared" si="524"/>
        <v>0</v>
      </c>
      <c r="AV2868" s="15"/>
      <c r="AW2868" s="15"/>
      <c r="AX2868" s="15"/>
      <c r="AY2868" s="15"/>
      <c r="AZ2868" s="14"/>
      <c r="BA2868" s="15"/>
      <c r="BB2868" s="15"/>
      <c r="BC2868" s="15"/>
      <c r="BD2868" s="13" t="str">
        <f t="shared" si="525"/>
        <v>0</v>
      </c>
      <c r="BE2868" s="2"/>
      <c r="BF2868" s="2"/>
      <c r="BG2868" s="2"/>
      <c r="BH2868" s="2"/>
      <c r="BI2868" s="2"/>
      <c r="BJ2868" s="2"/>
      <c r="BK2868" s="2" t="s">
        <v>1374</v>
      </c>
      <c r="BL2868" s="10" t="s">
        <v>1375</v>
      </c>
      <c r="BM2868" t="str" cm="1">
        <f t="array" ref="BM2868">_xlfn.IFS(LEFT(G2868,1)="L","外注品",LEFT(G2868,1)="W","内製品",G2868="","購買品")</f>
        <v>外注品</v>
      </c>
    </row>
    <row r="2869" spans="1:65">
      <c r="A2869" s="2" t="str">
        <f t="shared" si="526"/>
        <v>WG01</v>
      </c>
      <c r="B2869" t="s">
        <v>3046</v>
      </c>
      <c r="C2869" s="2" t="s">
        <v>1352</v>
      </c>
      <c r="D2869" s="10"/>
      <c r="E2869" s="10"/>
      <c r="G2869" s="19" t="s">
        <v>5008</v>
      </c>
      <c r="H2869" s="19"/>
      <c r="K2869" s="2" t="str">
        <f t="shared" si="517"/>
        <v>11L0004788752</v>
      </c>
      <c r="L2869" s="7" t="str">
        <f t="shared" si="527"/>
        <v>2001/01/01</v>
      </c>
      <c r="M2869" s="7" t="str">
        <f t="shared" si="528"/>
        <v>2199/12/31</v>
      </c>
      <c r="N2869" s="2" t="str">
        <f t="shared" si="518"/>
        <v/>
      </c>
      <c r="O2869" s="13">
        <v>0</v>
      </c>
      <c r="P2869" s="15"/>
      <c r="Q2869" s="13">
        <v>15</v>
      </c>
      <c r="R2869" s="18"/>
      <c r="S2869" s="18">
        <v>100000000</v>
      </c>
      <c r="T2869" s="2"/>
      <c r="U2869" s="2"/>
      <c r="V2869" s="2"/>
      <c r="W2869" s="2"/>
      <c r="X2869" s="2"/>
      <c r="Y2869" s="2"/>
      <c r="Z2869" s="2"/>
      <c r="AA2869" s="13">
        <v>1</v>
      </c>
      <c r="AB2869" s="13">
        <f t="shared" si="520"/>
        <v>0</v>
      </c>
      <c r="AC2869" s="13">
        <f t="shared" si="521"/>
        <v>0</v>
      </c>
      <c r="AD2869" s="15"/>
      <c r="AE2869" s="15"/>
      <c r="AF2869" s="13" t="str">
        <f t="shared" si="522"/>
        <v>1</v>
      </c>
      <c r="AG2869" s="15"/>
      <c r="AH2869" s="15"/>
      <c r="AI2869" s="15"/>
      <c r="AJ2869" s="14"/>
      <c r="AK2869" s="15" cm="1">
        <f t="array" ref="AK2869">_xlfn.IFS(B2869="","",LEFT(G2869,1)="L",1,LEFT(G2869,1)="W",1,AND(LEFT(B2869,1)="H",G2869=""),0)</f>
        <v>1</v>
      </c>
      <c r="AL2869" s="15"/>
      <c r="AM2869" s="15"/>
      <c r="AN2869" s="15"/>
      <c r="AO2869" s="15"/>
      <c r="AP2869" s="15"/>
      <c r="AQ2869" s="15"/>
      <c r="AR2869" s="15"/>
      <c r="AS2869" s="15">
        <f t="shared" si="523"/>
        <v>1</v>
      </c>
      <c r="AT2869" s="15" t="s">
        <v>115</v>
      </c>
      <c r="AU2869" s="13" t="str">
        <f t="shared" si="524"/>
        <v>0</v>
      </c>
      <c r="AV2869" s="15"/>
      <c r="AW2869" s="15"/>
      <c r="AX2869" s="15"/>
      <c r="AY2869" s="15"/>
      <c r="AZ2869" s="14"/>
      <c r="BA2869" s="15"/>
      <c r="BB2869" s="15"/>
      <c r="BC2869" s="15"/>
      <c r="BD2869" s="13" t="str">
        <f t="shared" si="525"/>
        <v>0</v>
      </c>
      <c r="BE2869" s="2"/>
      <c r="BF2869" s="2"/>
      <c r="BG2869" s="2"/>
      <c r="BH2869" s="2"/>
      <c r="BI2869" s="2"/>
      <c r="BJ2869" s="2"/>
      <c r="BK2869" s="2" t="s">
        <v>1374</v>
      </c>
      <c r="BL2869" s="10" t="s">
        <v>1375</v>
      </c>
      <c r="BM2869" t="str" cm="1">
        <f t="array" ref="BM2869">_xlfn.IFS(LEFT(G2869,1)="L","外注品",LEFT(G2869,1)="W","内製品",G2869="","購買品")</f>
        <v>外注品</v>
      </c>
    </row>
    <row r="2870" spans="1:65">
      <c r="A2870" s="2" t="str">
        <f t="shared" si="526"/>
        <v>WG01</v>
      </c>
      <c r="B2870" t="s">
        <v>3047</v>
      </c>
      <c r="C2870" s="2" t="s">
        <v>1352</v>
      </c>
      <c r="D2870" s="10"/>
      <c r="E2870" s="10"/>
      <c r="G2870" s="19" t="s">
        <v>5008</v>
      </c>
      <c r="H2870" s="19"/>
      <c r="K2870" s="2" t="str">
        <f t="shared" si="517"/>
        <v>11L0004788753</v>
      </c>
      <c r="L2870" s="7" t="str">
        <f t="shared" si="527"/>
        <v>2001/01/01</v>
      </c>
      <c r="M2870" s="7" t="str">
        <f t="shared" si="528"/>
        <v>2199/12/31</v>
      </c>
      <c r="N2870" s="2" t="str">
        <f t="shared" si="518"/>
        <v/>
      </c>
      <c r="O2870" s="13">
        <v>0</v>
      </c>
      <c r="P2870" s="15"/>
      <c r="Q2870" s="13">
        <v>15</v>
      </c>
      <c r="R2870" s="18"/>
      <c r="S2870" s="18">
        <v>100000000</v>
      </c>
      <c r="T2870" s="2"/>
      <c r="U2870" s="2"/>
      <c r="V2870" s="2"/>
      <c r="W2870" s="2"/>
      <c r="X2870" s="2"/>
      <c r="Y2870" s="2"/>
      <c r="Z2870" s="2"/>
      <c r="AA2870" s="13">
        <v>1</v>
      </c>
      <c r="AB2870" s="13">
        <f t="shared" si="520"/>
        <v>0</v>
      </c>
      <c r="AC2870" s="13">
        <f t="shared" si="521"/>
        <v>0</v>
      </c>
      <c r="AD2870" s="15"/>
      <c r="AE2870" s="15"/>
      <c r="AF2870" s="13" t="str">
        <f t="shared" si="522"/>
        <v>1</v>
      </c>
      <c r="AG2870" s="15"/>
      <c r="AH2870" s="15"/>
      <c r="AI2870" s="15"/>
      <c r="AJ2870" s="14"/>
      <c r="AK2870" s="15" cm="1">
        <f t="array" ref="AK2870">_xlfn.IFS(B2870="","",LEFT(G2870,1)="L",1,LEFT(G2870,1)="W",1,AND(LEFT(B2870,1)="H",G2870=""),0)</f>
        <v>1</v>
      </c>
      <c r="AL2870" s="15"/>
      <c r="AM2870" s="15"/>
      <c r="AN2870" s="15"/>
      <c r="AO2870" s="15"/>
      <c r="AP2870" s="15"/>
      <c r="AQ2870" s="15"/>
      <c r="AR2870" s="15"/>
      <c r="AS2870" s="15">
        <f t="shared" si="523"/>
        <v>1</v>
      </c>
      <c r="AT2870" s="15" t="s">
        <v>115</v>
      </c>
      <c r="AU2870" s="13" t="str">
        <f t="shared" si="524"/>
        <v>0</v>
      </c>
      <c r="AV2870" s="15"/>
      <c r="AW2870" s="15"/>
      <c r="AX2870" s="15"/>
      <c r="AY2870" s="15"/>
      <c r="AZ2870" s="14"/>
      <c r="BA2870" s="15"/>
      <c r="BB2870" s="15"/>
      <c r="BC2870" s="15"/>
      <c r="BD2870" s="13" t="str">
        <f t="shared" si="525"/>
        <v>0</v>
      </c>
      <c r="BE2870" s="2"/>
      <c r="BF2870" s="2"/>
      <c r="BG2870" s="2"/>
      <c r="BH2870" s="2"/>
      <c r="BI2870" s="2"/>
      <c r="BJ2870" s="2"/>
      <c r="BK2870" s="2" t="s">
        <v>1374</v>
      </c>
      <c r="BL2870" s="10" t="s">
        <v>1375</v>
      </c>
      <c r="BM2870" t="str" cm="1">
        <f t="array" ref="BM2870">_xlfn.IFS(LEFT(G2870,1)="L","外注品",LEFT(G2870,1)="W","内製品",G2870="","購買品")</f>
        <v>外注品</v>
      </c>
    </row>
    <row r="2871" spans="1:65">
      <c r="A2871" s="2" t="str">
        <f t="shared" si="526"/>
        <v>WG01</v>
      </c>
      <c r="B2871" t="s">
        <v>3048</v>
      </c>
      <c r="C2871" s="2" t="s">
        <v>1352</v>
      </c>
      <c r="D2871" s="10"/>
      <c r="E2871" s="10"/>
      <c r="G2871" s="19" t="s">
        <v>5008</v>
      </c>
      <c r="H2871" s="19"/>
      <c r="K2871" s="2" t="str">
        <f t="shared" si="517"/>
        <v>11L0004788754</v>
      </c>
      <c r="L2871" s="7" t="str">
        <f t="shared" si="527"/>
        <v>2001/01/01</v>
      </c>
      <c r="M2871" s="7" t="str">
        <f t="shared" si="528"/>
        <v>2199/12/31</v>
      </c>
      <c r="N2871" s="2" t="str">
        <f t="shared" si="518"/>
        <v/>
      </c>
      <c r="O2871" s="13">
        <v>0</v>
      </c>
      <c r="P2871" s="15"/>
      <c r="Q2871" s="13">
        <v>15</v>
      </c>
      <c r="R2871" s="18"/>
      <c r="S2871" s="18">
        <v>100000000</v>
      </c>
      <c r="T2871" s="2"/>
      <c r="U2871" s="2"/>
      <c r="V2871" s="2"/>
      <c r="W2871" s="2"/>
      <c r="X2871" s="2"/>
      <c r="Y2871" s="2"/>
      <c r="Z2871" s="2"/>
      <c r="AA2871" s="13">
        <v>1</v>
      </c>
      <c r="AB2871" s="13">
        <f t="shared" si="520"/>
        <v>0</v>
      </c>
      <c r="AC2871" s="13">
        <f t="shared" si="521"/>
        <v>0</v>
      </c>
      <c r="AD2871" s="15"/>
      <c r="AE2871" s="15"/>
      <c r="AF2871" s="13" t="str">
        <f t="shared" si="522"/>
        <v>1</v>
      </c>
      <c r="AG2871" s="15"/>
      <c r="AH2871" s="15"/>
      <c r="AI2871" s="15"/>
      <c r="AJ2871" s="14"/>
      <c r="AK2871" s="15" cm="1">
        <f t="array" ref="AK2871">_xlfn.IFS(B2871="","",LEFT(G2871,1)="L",1,LEFT(G2871,1)="W",1,AND(LEFT(B2871,1)="H",G2871=""),0)</f>
        <v>1</v>
      </c>
      <c r="AL2871" s="15"/>
      <c r="AM2871" s="15"/>
      <c r="AN2871" s="15"/>
      <c r="AO2871" s="15"/>
      <c r="AP2871" s="15"/>
      <c r="AQ2871" s="15"/>
      <c r="AR2871" s="15"/>
      <c r="AS2871" s="15">
        <f t="shared" si="523"/>
        <v>1</v>
      </c>
      <c r="AT2871" s="15" t="s">
        <v>115</v>
      </c>
      <c r="AU2871" s="13" t="str">
        <f t="shared" si="524"/>
        <v>0</v>
      </c>
      <c r="AV2871" s="15"/>
      <c r="AW2871" s="15"/>
      <c r="AX2871" s="15"/>
      <c r="AY2871" s="15"/>
      <c r="AZ2871" s="14"/>
      <c r="BA2871" s="15"/>
      <c r="BB2871" s="15"/>
      <c r="BC2871" s="15"/>
      <c r="BD2871" s="13" t="str">
        <f t="shared" si="525"/>
        <v>0</v>
      </c>
      <c r="BE2871" s="2"/>
      <c r="BF2871" s="2"/>
      <c r="BG2871" s="2"/>
      <c r="BH2871" s="2"/>
      <c r="BI2871" s="2"/>
      <c r="BJ2871" s="2"/>
      <c r="BK2871" s="2" t="s">
        <v>1374</v>
      </c>
      <c r="BL2871" s="10" t="s">
        <v>1375</v>
      </c>
      <c r="BM2871" t="str" cm="1">
        <f t="array" ref="BM2871">_xlfn.IFS(LEFT(G2871,1)="L","外注品",LEFT(G2871,1)="W","内製品",G2871="","購買品")</f>
        <v>外注品</v>
      </c>
    </row>
    <row r="2872" spans="1:65">
      <c r="A2872" s="2" t="str">
        <f t="shared" si="526"/>
        <v>WG01</v>
      </c>
      <c r="B2872" t="s">
        <v>3049</v>
      </c>
      <c r="C2872" s="2" t="s">
        <v>1352</v>
      </c>
      <c r="D2872" s="10"/>
      <c r="E2872" s="10"/>
      <c r="G2872" s="19" t="s">
        <v>5008</v>
      </c>
      <c r="H2872" s="19"/>
      <c r="K2872" s="2" t="str">
        <f t="shared" si="517"/>
        <v>11L0004788755</v>
      </c>
      <c r="L2872" s="7" t="str">
        <f t="shared" si="527"/>
        <v>2001/01/01</v>
      </c>
      <c r="M2872" s="7" t="str">
        <f t="shared" si="528"/>
        <v>2199/12/31</v>
      </c>
      <c r="N2872" s="2" t="str">
        <f t="shared" si="518"/>
        <v/>
      </c>
      <c r="O2872" s="13">
        <v>0</v>
      </c>
      <c r="P2872" s="15"/>
      <c r="Q2872" s="13">
        <v>15</v>
      </c>
      <c r="R2872" s="18"/>
      <c r="S2872" s="18">
        <v>100000000</v>
      </c>
      <c r="T2872" s="2"/>
      <c r="U2872" s="2"/>
      <c r="V2872" s="2"/>
      <c r="W2872" s="2"/>
      <c r="X2872" s="2"/>
      <c r="Y2872" s="2"/>
      <c r="Z2872" s="2"/>
      <c r="AA2872" s="13">
        <v>1</v>
      </c>
      <c r="AB2872" s="13">
        <f t="shared" si="520"/>
        <v>0</v>
      </c>
      <c r="AC2872" s="13">
        <f t="shared" si="521"/>
        <v>0</v>
      </c>
      <c r="AD2872" s="15"/>
      <c r="AE2872" s="15"/>
      <c r="AF2872" s="13" t="str">
        <f t="shared" si="522"/>
        <v>1</v>
      </c>
      <c r="AG2872" s="15"/>
      <c r="AH2872" s="15"/>
      <c r="AI2872" s="15"/>
      <c r="AJ2872" s="14"/>
      <c r="AK2872" s="15" cm="1">
        <f t="array" ref="AK2872">_xlfn.IFS(B2872="","",LEFT(G2872,1)="L",1,LEFT(G2872,1)="W",1,AND(LEFT(B2872,1)="H",G2872=""),0)</f>
        <v>1</v>
      </c>
      <c r="AL2872" s="15"/>
      <c r="AM2872" s="15"/>
      <c r="AN2872" s="15"/>
      <c r="AO2872" s="15"/>
      <c r="AP2872" s="15"/>
      <c r="AQ2872" s="15"/>
      <c r="AR2872" s="15"/>
      <c r="AS2872" s="15">
        <f t="shared" si="523"/>
        <v>1</v>
      </c>
      <c r="AT2872" s="15" t="s">
        <v>115</v>
      </c>
      <c r="AU2872" s="13" t="str">
        <f t="shared" si="524"/>
        <v>0</v>
      </c>
      <c r="AV2872" s="15"/>
      <c r="AW2872" s="15"/>
      <c r="AX2872" s="15"/>
      <c r="AY2872" s="15"/>
      <c r="AZ2872" s="14"/>
      <c r="BA2872" s="15"/>
      <c r="BB2872" s="15"/>
      <c r="BC2872" s="15"/>
      <c r="BD2872" s="13" t="str">
        <f t="shared" si="525"/>
        <v>0</v>
      </c>
      <c r="BE2872" s="2"/>
      <c r="BF2872" s="2"/>
      <c r="BG2872" s="2"/>
      <c r="BH2872" s="2"/>
      <c r="BI2872" s="2"/>
      <c r="BJ2872" s="2"/>
      <c r="BK2872" s="2" t="s">
        <v>1374</v>
      </c>
      <c r="BL2872" s="10" t="s">
        <v>1375</v>
      </c>
      <c r="BM2872" t="str" cm="1">
        <f t="array" ref="BM2872">_xlfn.IFS(LEFT(G2872,1)="L","外注品",LEFT(G2872,1)="W","内製品",G2872="","購買品")</f>
        <v>外注品</v>
      </c>
    </row>
    <row r="2873" spans="1:65">
      <c r="A2873" s="2" t="str">
        <f t="shared" si="526"/>
        <v>WG01</v>
      </c>
      <c r="B2873" t="s">
        <v>3050</v>
      </c>
      <c r="C2873" s="2" t="s">
        <v>1352</v>
      </c>
      <c r="D2873" s="10"/>
      <c r="E2873" s="10"/>
      <c r="G2873" s="19" t="s">
        <v>5008</v>
      </c>
      <c r="H2873" s="19"/>
      <c r="K2873" s="2" t="str">
        <f t="shared" si="517"/>
        <v>11L0004788756</v>
      </c>
      <c r="L2873" s="7" t="str">
        <f t="shared" si="527"/>
        <v>2001/01/01</v>
      </c>
      <c r="M2873" s="7" t="str">
        <f t="shared" si="528"/>
        <v>2199/12/31</v>
      </c>
      <c r="N2873" s="2" t="str">
        <f t="shared" si="518"/>
        <v/>
      </c>
      <c r="O2873" s="13">
        <v>0</v>
      </c>
      <c r="P2873" s="15"/>
      <c r="Q2873" s="13">
        <v>15</v>
      </c>
      <c r="R2873" s="18"/>
      <c r="S2873" s="18">
        <v>100000000</v>
      </c>
      <c r="T2873" s="2"/>
      <c r="U2873" s="2"/>
      <c r="V2873" s="2"/>
      <c r="W2873" s="2"/>
      <c r="X2873" s="2"/>
      <c r="Y2873" s="2"/>
      <c r="Z2873" s="2"/>
      <c r="AA2873" s="13">
        <v>1</v>
      </c>
      <c r="AB2873" s="13">
        <f t="shared" si="520"/>
        <v>0</v>
      </c>
      <c r="AC2873" s="13">
        <f t="shared" si="521"/>
        <v>0</v>
      </c>
      <c r="AD2873" s="15"/>
      <c r="AE2873" s="15"/>
      <c r="AF2873" s="13" t="str">
        <f t="shared" si="522"/>
        <v>1</v>
      </c>
      <c r="AG2873" s="15"/>
      <c r="AH2873" s="15"/>
      <c r="AI2873" s="15"/>
      <c r="AJ2873" s="14"/>
      <c r="AK2873" s="15" cm="1">
        <f t="array" ref="AK2873">_xlfn.IFS(B2873="","",LEFT(G2873,1)="L",1,LEFT(G2873,1)="W",1,AND(LEFT(B2873,1)="H",G2873=""),0)</f>
        <v>1</v>
      </c>
      <c r="AL2873" s="15"/>
      <c r="AM2873" s="15"/>
      <c r="AN2873" s="15"/>
      <c r="AO2873" s="15"/>
      <c r="AP2873" s="15"/>
      <c r="AQ2873" s="15"/>
      <c r="AR2873" s="15"/>
      <c r="AS2873" s="15">
        <f t="shared" si="523"/>
        <v>1</v>
      </c>
      <c r="AT2873" s="15" t="s">
        <v>115</v>
      </c>
      <c r="AU2873" s="13" t="str">
        <f t="shared" si="524"/>
        <v>0</v>
      </c>
      <c r="AV2873" s="15"/>
      <c r="AW2873" s="15"/>
      <c r="AX2873" s="15"/>
      <c r="AY2873" s="15"/>
      <c r="AZ2873" s="14"/>
      <c r="BA2873" s="15"/>
      <c r="BB2873" s="15"/>
      <c r="BC2873" s="15"/>
      <c r="BD2873" s="13" t="str">
        <f t="shared" si="525"/>
        <v>0</v>
      </c>
      <c r="BE2873" s="2"/>
      <c r="BF2873" s="2"/>
      <c r="BG2873" s="2"/>
      <c r="BH2873" s="2"/>
      <c r="BI2873" s="2"/>
      <c r="BJ2873" s="2"/>
      <c r="BK2873" s="2" t="s">
        <v>1374</v>
      </c>
      <c r="BL2873" s="10" t="s">
        <v>1375</v>
      </c>
      <c r="BM2873" t="str" cm="1">
        <f t="array" ref="BM2873">_xlfn.IFS(LEFT(G2873,1)="L","外注品",LEFT(G2873,1)="W","内製品",G2873="","購買品")</f>
        <v>外注品</v>
      </c>
    </row>
    <row r="2874" spans="1:65">
      <c r="A2874" s="2" t="str">
        <f t="shared" si="526"/>
        <v>WG01</v>
      </c>
      <c r="B2874" t="s">
        <v>3051</v>
      </c>
      <c r="C2874" s="2" t="s">
        <v>1352</v>
      </c>
      <c r="D2874" s="10"/>
      <c r="E2874" s="10"/>
      <c r="G2874" s="19" t="s">
        <v>5008</v>
      </c>
      <c r="H2874" s="19"/>
      <c r="K2874" s="2" t="str">
        <f t="shared" si="517"/>
        <v>11L0004788757</v>
      </c>
      <c r="L2874" s="7" t="str">
        <f t="shared" si="527"/>
        <v>2001/01/01</v>
      </c>
      <c r="M2874" s="7" t="str">
        <f t="shared" si="528"/>
        <v>2199/12/31</v>
      </c>
      <c r="N2874" s="2" t="str">
        <f t="shared" si="518"/>
        <v/>
      </c>
      <c r="O2874" s="13">
        <v>0</v>
      </c>
      <c r="P2874" s="15"/>
      <c r="Q2874" s="13">
        <v>15</v>
      </c>
      <c r="R2874" s="18"/>
      <c r="S2874" s="18">
        <v>100000000</v>
      </c>
      <c r="T2874" s="2"/>
      <c r="U2874" s="2"/>
      <c r="V2874" s="2"/>
      <c r="W2874" s="2"/>
      <c r="X2874" s="2"/>
      <c r="Y2874" s="2"/>
      <c r="Z2874" s="2"/>
      <c r="AA2874" s="13">
        <v>1</v>
      </c>
      <c r="AB2874" s="13">
        <f t="shared" si="520"/>
        <v>0</v>
      </c>
      <c r="AC2874" s="13">
        <f t="shared" si="521"/>
        <v>0</v>
      </c>
      <c r="AD2874" s="15"/>
      <c r="AE2874" s="15"/>
      <c r="AF2874" s="13" t="str">
        <f t="shared" si="522"/>
        <v>1</v>
      </c>
      <c r="AG2874" s="15"/>
      <c r="AH2874" s="15"/>
      <c r="AI2874" s="15"/>
      <c r="AJ2874" s="14"/>
      <c r="AK2874" s="15" cm="1">
        <f t="array" ref="AK2874">_xlfn.IFS(B2874="","",LEFT(G2874,1)="L",1,LEFT(G2874,1)="W",1,AND(LEFT(B2874,1)="H",G2874=""),0)</f>
        <v>1</v>
      </c>
      <c r="AL2874" s="15"/>
      <c r="AM2874" s="15"/>
      <c r="AN2874" s="15"/>
      <c r="AO2874" s="15"/>
      <c r="AP2874" s="15"/>
      <c r="AQ2874" s="15"/>
      <c r="AR2874" s="15"/>
      <c r="AS2874" s="15">
        <f t="shared" si="523"/>
        <v>1</v>
      </c>
      <c r="AT2874" s="15" t="s">
        <v>115</v>
      </c>
      <c r="AU2874" s="13" t="str">
        <f t="shared" si="524"/>
        <v>0</v>
      </c>
      <c r="AV2874" s="15"/>
      <c r="AW2874" s="15"/>
      <c r="AX2874" s="15"/>
      <c r="AY2874" s="15"/>
      <c r="AZ2874" s="14"/>
      <c r="BA2874" s="15"/>
      <c r="BB2874" s="15"/>
      <c r="BC2874" s="15"/>
      <c r="BD2874" s="13" t="str">
        <f t="shared" si="525"/>
        <v>0</v>
      </c>
      <c r="BE2874" s="2"/>
      <c r="BF2874" s="2"/>
      <c r="BG2874" s="2"/>
      <c r="BH2874" s="2"/>
      <c r="BI2874" s="2"/>
      <c r="BJ2874" s="2"/>
      <c r="BK2874" s="2" t="s">
        <v>1374</v>
      </c>
      <c r="BL2874" s="10" t="s">
        <v>1375</v>
      </c>
      <c r="BM2874" t="str" cm="1">
        <f t="array" ref="BM2874">_xlfn.IFS(LEFT(G2874,1)="L","外注品",LEFT(G2874,1)="W","内製品",G2874="","購買品")</f>
        <v>外注品</v>
      </c>
    </row>
    <row r="2875" spans="1:65">
      <c r="A2875" s="2" t="str">
        <f t="shared" si="526"/>
        <v>WG01</v>
      </c>
      <c r="B2875" t="s">
        <v>3052</v>
      </c>
      <c r="C2875" s="2" t="s">
        <v>1352</v>
      </c>
      <c r="D2875" s="10"/>
      <c r="E2875" s="10"/>
      <c r="G2875" s="19" t="s">
        <v>5008</v>
      </c>
      <c r="H2875" s="19"/>
      <c r="K2875" s="2" t="str">
        <f t="shared" si="517"/>
        <v>11L0004788758</v>
      </c>
      <c r="L2875" s="7" t="str">
        <f t="shared" si="527"/>
        <v>2001/01/01</v>
      </c>
      <c r="M2875" s="7" t="str">
        <f t="shared" si="528"/>
        <v>2199/12/31</v>
      </c>
      <c r="N2875" s="2" t="str">
        <f t="shared" si="518"/>
        <v/>
      </c>
      <c r="O2875" s="13">
        <v>0</v>
      </c>
      <c r="P2875" s="15"/>
      <c r="Q2875" s="13">
        <v>15</v>
      </c>
      <c r="R2875" s="18"/>
      <c r="S2875" s="18">
        <v>100000000</v>
      </c>
      <c r="T2875" s="2"/>
      <c r="U2875" s="2"/>
      <c r="V2875" s="2"/>
      <c r="W2875" s="2"/>
      <c r="X2875" s="2"/>
      <c r="Y2875" s="2"/>
      <c r="Z2875" s="2"/>
      <c r="AA2875" s="13">
        <v>1</v>
      </c>
      <c r="AB2875" s="13">
        <f t="shared" si="520"/>
        <v>0</v>
      </c>
      <c r="AC2875" s="13">
        <f t="shared" si="521"/>
        <v>0</v>
      </c>
      <c r="AD2875" s="15"/>
      <c r="AE2875" s="15"/>
      <c r="AF2875" s="13" t="str">
        <f t="shared" si="522"/>
        <v>1</v>
      </c>
      <c r="AG2875" s="15"/>
      <c r="AH2875" s="15"/>
      <c r="AI2875" s="15"/>
      <c r="AJ2875" s="14"/>
      <c r="AK2875" s="15" cm="1">
        <f t="array" ref="AK2875">_xlfn.IFS(B2875="","",LEFT(G2875,1)="L",1,LEFT(G2875,1)="W",1,AND(LEFT(B2875,1)="H",G2875=""),0)</f>
        <v>1</v>
      </c>
      <c r="AL2875" s="15"/>
      <c r="AM2875" s="15"/>
      <c r="AN2875" s="15"/>
      <c r="AO2875" s="15"/>
      <c r="AP2875" s="15"/>
      <c r="AQ2875" s="15"/>
      <c r="AR2875" s="15"/>
      <c r="AS2875" s="15">
        <f t="shared" si="523"/>
        <v>1</v>
      </c>
      <c r="AT2875" s="15" t="s">
        <v>115</v>
      </c>
      <c r="AU2875" s="13" t="str">
        <f t="shared" si="524"/>
        <v>0</v>
      </c>
      <c r="AV2875" s="15"/>
      <c r="AW2875" s="15"/>
      <c r="AX2875" s="15"/>
      <c r="AY2875" s="15"/>
      <c r="AZ2875" s="14"/>
      <c r="BA2875" s="15"/>
      <c r="BB2875" s="15"/>
      <c r="BC2875" s="15"/>
      <c r="BD2875" s="13" t="str">
        <f t="shared" si="525"/>
        <v>0</v>
      </c>
      <c r="BE2875" s="2"/>
      <c r="BF2875" s="2"/>
      <c r="BG2875" s="2"/>
      <c r="BH2875" s="2"/>
      <c r="BI2875" s="2"/>
      <c r="BJ2875" s="2"/>
      <c r="BK2875" s="2" t="s">
        <v>1374</v>
      </c>
      <c r="BL2875" s="10" t="s">
        <v>1375</v>
      </c>
      <c r="BM2875" t="str" cm="1">
        <f t="array" ref="BM2875">_xlfn.IFS(LEFT(G2875,1)="L","外注品",LEFT(G2875,1)="W","内製品",G2875="","購買品")</f>
        <v>外注品</v>
      </c>
    </row>
    <row r="2876" spans="1:65">
      <c r="A2876" s="2" t="str">
        <f t="shared" si="526"/>
        <v>WG01</v>
      </c>
      <c r="B2876" t="s">
        <v>3053</v>
      </c>
      <c r="C2876" s="2" t="s">
        <v>1352</v>
      </c>
      <c r="D2876" s="10"/>
      <c r="E2876" s="10"/>
      <c r="G2876" s="19" t="s">
        <v>5008</v>
      </c>
      <c r="H2876" s="19"/>
      <c r="K2876" s="2" t="str">
        <f t="shared" si="517"/>
        <v>11L0004788759</v>
      </c>
      <c r="L2876" s="7" t="str">
        <f t="shared" si="527"/>
        <v>2001/01/01</v>
      </c>
      <c r="M2876" s="7" t="str">
        <f t="shared" si="528"/>
        <v>2199/12/31</v>
      </c>
      <c r="N2876" s="2" t="str">
        <f t="shared" si="518"/>
        <v/>
      </c>
      <c r="O2876" s="13">
        <v>0</v>
      </c>
      <c r="P2876" s="15"/>
      <c r="Q2876" s="13">
        <v>15</v>
      </c>
      <c r="R2876" s="18"/>
      <c r="S2876" s="18">
        <v>100000000</v>
      </c>
      <c r="T2876" s="2"/>
      <c r="U2876" s="2"/>
      <c r="V2876" s="2"/>
      <c r="W2876" s="2"/>
      <c r="X2876" s="2"/>
      <c r="Y2876" s="2"/>
      <c r="Z2876" s="2"/>
      <c r="AA2876" s="13">
        <v>1</v>
      </c>
      <c r="AB2876" s="13">
        <f t="shared" si="520"/>
        <v>0</v>
      </c>
      <c r="AC2876" s="13">
        <f t="shared" si="521"/>
        <v>0</v>
      </c>
      <c r="AD2876" s="15"/>
      <c r="AE2876" s="15"/>
      <c r="AF2876" s="13" t="str">
        <f t="shared" si="522"/>
        <v>1</v>
      </c>
      <c r="AG2876" s="15"/>
      <c r="AH2876" s="15"/>
      <c r="AI2876" s="15"/>
      <c r="AJ2876" s="14"/>
      <c r="AK2876" s="15" cm="1">
        <f t="array" ref="AK2876">_xlfn.IFS(B2876="","",LEFT(G2876,1)="L",1,LEFT(G2876,1)="W",1,AND(LEFT(B2876,1)="H",G2876=""),0)</f>
        <v>1</v>
      </c>
      <c r="AL2876" s="15"/>
      <c r="AM2876" s="15"/>
      <c r="AN2876" s="15"/>
      <c r="AO2876" s="15"/>
      <c r="AP2876" s="15"/>
      <c r="AQ2876" s="15"/>
      <c r="AR2876" s="15"/>
      <c r="AS2876" s="15">
        <f t="shared" si="523"/>
        <v>1</v>
      </c>
      <c r="AT2876" s="15" t="s">
        <v>115</v>
      </c>
      <c r="AU2876" s="13" t="str">
        <f t="shared" si="524"/>
        <v>0</v>
      </c>
      <c r="AV2876" s="15"/>
      <c r="AW2876" s="15"/>
      <c r="AX2876" s="15"/>
      <c r="AY2876" s="15"/>
      <c r="AZ2876" s="14"/>
      <c r="BA2876" s="15"/>
      <c r="BB2876" s="15"/>
      <c r="BC2876" s="15"/>
      <c r="BD2876" s="13" t="str">
        <f t="shared" si="525"/>
        <v>0</v>
      </c>
      <c r="BE2876" s="2"/>
      <c r="BF2876" s="2"/>
      <c r="BG2876" s="2"/>
      <c r="BH2876" s="2"/>
      <c r="BI2876" s="2"/>
      <c r="BJ2876" s="2"/>
      <c r="BK2876" s="2" t="s">
        <v>1374</v>
      </c>
      <c r="BL2876" s="10" t="s">
        <v>1375</v>
      </c>
      <c r="BM2876" t="str" cm="1">
        <f t="array" ref="BM2876">_xlfn.IFS(LEFT(G2876,1)="L","外注品",LEFT(G2876,1)="W","内製品",G2876="","購買品")</f>
        <v>外注品</v>
      </c>
    </row>
    <row r="2877" spans="1:65">
      <c r="A2877" s="2" t="str">
        <f t="shared" si="526"/>
        <v>WG01</v>
      </c>
      <c r="B2877" t="s">
        <v>3054</v>
      </c>
      <c r="C2877" s="2" t="s">
        <v>1352</v>
      </c>
      <c r="D2877" s="10"/>
      <c r="E2877" s="10"/>
      <c r="G2877" s="19" t="s">
        <v>5008</v>
      </c>
      <c r="H2877" s="19"/>
      <c r="K2877" s="2" t="str">
        <f t="shared" si="517"/>
        <v>11L0004788760</v>
      </c>
      <c r="L2877" s="7" t="str">
        <f t="shared" si="527"/>
        <v>2001/01/01</v>
      </c>
      <c r="M2877" s="7" t="str">
        <f t="shared" si="528"/>
        <v>2199/12/31</v>
      </c>
      <c r="N2877" s="2" t="str">
        <f t="shared" si="518"/>
        <v/>
      </c>
      <c r="O2877" s="13">
        <v>0</v>
      </c>
      <c r="P2877" s="15"/>
      <c r="Q2877" s="13">
        <v>15</v>
      </c>
      <c r="R2877" s="18"/>
      <c r="S2877" s="18">
        <v>100000000</v>
      </c>
      <c r="T2877" s="2"/>
      <c r="U2877" s="2"/>
      <c r="V2877" s="2"/>
      <c r="W2877" s="2"/>
      <c r="X2877" s="2"/>
      <c r="Y2877" s="2"/>
      <c r="Z2877" s="2"/>
      <c r="AA2877" s="13">
        <v>1</v>
      </c>
      <c r="AB2877" s="13">
        <f t="shared" si="520"/>
        <v>0</v>
      </c>
      <c r="AC2877" s="13">
        <f t="shared" si="521"/>
        <v>0</v>
      </c>
      <c r="AD2877" s="15"/>
      <c r="AE2877" s="15"/>
      <c r="AF2877" s="13" t="str">
        <f t="shared" si="522"/>
        <v>1</v>
      </c>
      <c r="AG2877" s="15"/>
      <c r="AH2877" s="15"/>
      <c r="AI2877" s="15"/>
      <c r="AJ2877" s="14"/>
      <c r="AK2877" s="15" cm="1">
        <f t="array" ref="AK2877">_xlfn.IFS(B2877="","",LEFT(G2877,1)="L",1,LEFT(G2877,1)="W",1,AND(LEFT(B2877,1)="H",G2877=""),0)</f>
        <v>1</v>
      </c>
      <c r="AL2877" s="15"/>
      <c r="AM2877" s="15"/>
      <c r="AN2877" s="15"/>
      <c r="AO2877" s="15"/>
      <c r="AP2877" s="15"/>
      <c r="AQ2877" s="15"/>
      <c r="AR2877" s="15"/>
      <c r="AS2877" s="15">
        <f t="shared" si="523"/>
        <v>1</v>
      </c>
      <c r="AT2877" s="15" t="s">
        <v>115</v>
      </c>
      <c r="AU2877" s="13" t="str">
        <f t="shared" si="524"/>
        <v>0</v>
      </c>
      <c r="AV2877" s="15"/>
      <c r="AW2877" s="15"/>
      <c r="AX2877" s="15"/>
      <c r="AY2877" s="15"/>
      <c r="AZ2877" s="14"/>
      <c r="BA2877" s="15"/>
      <c r="BB2877" s="15"/>
      <c r="BC2877" s="15"/>
      <c r="BD2877" s="13" t="str">
        <f t="shared" si="525"/>
        <v>0</v>
      </c>
      <c r="BE2877" s="2"/>
      <c r="BF2877" s="2"/>
      <c r="BG2877" s="2"/>
      <c r="BH2877" s="2"/>
      <c r="BI2877" s="2"/>
      <c r="BJ2877" s="2"/>
      <c r="BK2877" s="2" t="s">
        <v>1374</v>
      </c>
      <c r="BL2877" s="10" t="s">
        <v>1375</v>
      </c>
      <c r="BM2877" t="str" cm="1">
        <f t="array" ref="BM2877">_xlfn.IFS(LEFT(G2877,1)="L","外注品",LEFT(G2877,1)="W","内製品",G2877="","購買品")</f>
        <v>外注品</v>
      </c>
    </row>
    <row r="2878" spans="1:65">
      <c r="A2878" s="2" t="str">
        <f t="shared" si="526"/>
        <v>WG01</v>
      </c>
      <c r="B2878" t="s">
        <v>3055</v>
      </c>
      <c r="C2878" s="2" t="s">
        <v>1352</v>
      </c>
      <c r="D2878" s="10"/>
      <c r="E2878" s="10"/>
      <c r="G2878" s="19" t="s">
        <v>5008</v>
      </c>
      <c r="H2878" s="19"/>
      <c r="K2878" s="2" t="str">
        <f t="shared" si="517"/>
        <v>11L0004788761</v>
      </c>
      <c r="L2878" s="7" t="str">
        <f t="shared" si="527"/>
        <v>2001/01/01</v>
      </c>
      <c r="M2878" s="7" t="str">
        <f t="shared" si="528"/>
        <v>2199/12/31</v>
      </c>
      <c r="N2878" s="2" t="str">
        <f t="shared" si="518"/>
        <v/>
      </c>
      <c r="O2878" s="13">
        <v>0</v>
      </c>
      <c r="P2878" s="15"/>
      <c r="Q2878" s="13">
        <v>15</v>
      </c>
      <c r="R2878" s="18"/>
      <c r="S2878" s="18">
        <v>100000000</v>
      </c>
      <c r="T2878" s="2"/>
      <c r="U2878" s="2"/>
      <c r="V2878" s="2"/>
      <c r="W2878" s="2"/>
      <c r="X2878" s="2"/>
      <c r="Y2878" s="2"/>
      <c r="Z2878" s="2"/>
      <c r="AA2878" s="13">
        <v>1</v>
      </c>
      <c r="AB2878" s="13">
        <f t="shared" si="520"/>
        <v>0</v>
      </c>
      <c r="AC2878" s="13">
        <f t="shared" si="521"/>
        <v>0</v>
      </c>
      <c r="AD2878" s="15"/>
      <c r="AE2878" s="15"/>
      <c r="AF2878" s="13" t="str">
        <f t="shared" si="522"/>
        <v>1</v>
      </c>
      <c r="AG2878" s="15"/>
      <c r="AH2878" s="15"/>
      <c r="AI2878" s="15"/>
      <c r="AJ2878" s="14"/>
      <c r="AK2878" s="15" cm="1">
        <f t="array" ref="AK2878">_xlfn.IFS(B2878="","",LEFT(G2878,1)="L",1,LEFT(G2878,1)="W",1,AND(LEFT(B2878,1)="H",G2878=""),0)</f>
        <v>1</v>
      </c>
      <c r="AL2878" s="15"/>
      <c r="AM2878" s="15"/>
      <c r="AN2878" s="15"/>
      <c r="AO2878" s="15"/>
      <c r="AP2878" s="15"/>
      <c r="AQ2878" s="15"/>
      <c r="AR2878" s="15"/>
      <c r="AS2878" s="15">
        <f t="shared" si="523"/>
        <v>1</v>
      </c>
      <c r="AT2878" s="15" t="s">
        <v>115</v>
      </c>
      <c r="AU2878" s="13" t="str">
        <f t="shared" si="524"/>
        <v>0</v>
      </c>
      <c r="AV2878" s="15"/>
      <c r="AW2878" s="15"/>
      <c r="AX2878" s="15"/>
      <c r="AY2878" s="15"/>
      <c r="AZ2878" s="14"/>
      <c r="BA2878" s="15"/>
      <c r="BB2878" s="15"/>
      <c r="BC2878" s="15"/>
      <c r="BD2878" s="13" t="str">
        <f t="shared" si="525"/>
        <v>0</v>
      </c>
      <c r="BE2878" s="2"/>
      <c r="BF2878" s="2"/>
      <c r="BG2878" s="2"/>
      <c r="BH2878" s="2"/>
      <c r="BI2878" s="2"/>
      <c r="BJ2878" s="2"/>
      <c r="BK2878" s="2" t="s">
        <v>1374</v>
      </c>
      <c r="BL2878" s="10" t="s">
        <v>1375</v>
      </c>
      <c r="BM2878" t="str" cm="1">
        <f t="array" ref="BM2878">_xlfn.IFS(LEFT(G2878,1)="L","外注品",LEFT(G2878,1)="W","内製品",G2878="","購買品")</f>
        <v>外注品</v>
      </c>
    </row>
    <row r="2879" spans="1:65">
      <c r="A2879" s="2" t="str">
        <f t="shared" si="526"/>
        <v>WG01</v>
      </c>
      <c r="B2879" t="s">
        <v>3056</v>
      </c>
      <c r="C2879" s="2" t="s">
        <v>1352</v>
      </c>
      <c r="D2879" s="10"/>
      <c r="E2879" s="10"/>
      <c r="G2879" s="19" t="s">
        <v>5008</v>
      </c>
      <c r="H2879" s="19"/>
      <c r="K2879" s="2" t="str">
        <f t="shared" si="517"/>
        <v>11L0004788762</v>
      </c>
      <c r="L2879" s="7" t="str">
        <f t="shared" si="527"/>
        <v>2001/01/01</v>
      </c>
      <c r="M2879" s="7" t="str">
        <f t="shared" si="528"/>
        <v>2199/12/31</v>
      </c>
      <c r="N2879" s="2" t="str">
        <f t="shared" si="518"/>
        <v/>
      </c>
      <c r="O2879" s="13">
        <v>0</v>
      </c>
      <c r="P2879" s="15"/>
      <c r="Q2879" s="13">
        <v>15</v>
      </c>
      <c r="R2879" s="18"/>
      <c r="S2879" s="18">
        <v>100000000</v>
      </c>
      <c r="T2879" s="2"/>
      <c r="U2879" s="2"/>
      <c r="V2879" s="2"/>
      <c r="W2879" s="2"/>
      <c r="X2879" s="2"/>
      <c r="Y2879" s="2"/>
      <c r="Z2879" s="2"/>
      <c r="AA2879" s="13">
        <v>1</v>
      </c>
      <c r="AB2879" s="13">
        <f t="shared" si="520"/>
        <v>0</v>
      </c>
      <c r="AC2879" s="13">
        <f t="shared" si="521"/>
        <v>0</v>
      </c>
      <c r="AD2879" s="15"/>
      <c r="AE2879" s="15"/>
      <c r="AF2879" s="13" t="str">
        <f t="shared" si="522"/>
        <v>1</v>
      </c>
      <c r="AG2879" s="15"/>
      <c r="AH2879" s="15"/>
      <c r="AI2879" s="15"/>
      <c r="AJ2879" s="14"/>
      <c r="AK2879" s="15" cm="1">
        <f t="array" ref="AK2879">_xlfn.IFS(B2879="","",LEFT(G2879,1)="L",1,LEFT(G2879,1)="W",1,AND(LEFT(B2879,1)="H",G2879=""),0)</f>
        <v>1</v>
      </c>
      <c r="AL2879" s="15"/>
      <c r="AM2879" s="15"/>
      <c r="AN2879" s="15"/>
      <c r="AO2879" s="15"/>
      <c r="AP2879" s="15"/>
      <c r="AQ2879" s="15"/>
      <c r="AR2879" s="15"/>
      <c r="AS2879" s="15">
        <f t="shared" si="523"/>
        <v>1</v>
      </c>
      <c r="AT2879" s="15" t="s">
        <v>115</v>
      </c>
      <c r="AU2879" s="13" t="str">
        <f t="shared" si="524"/>
        <v>0</v>
      </c>
      <c r="AV2879" s="15"/>
      <c r="AW2879" s="15"/>
      <c r="AX2879" s="15"/>
      <c r="AY2879" s="15"/>
      <c r="AZ2879" s="14"/>
      <c r="BA2879" s="15"/>
      <c r="BB2879" s="15"/>
      <c r="BC2879" s="15"/>
      <c r="BD2879" s="13" t="str">
        <f t="shared" si="525"/>
        <v>0</v>
      </c>
      <c r="BE2879" s="2"/>
      <c r="BF2879" s="2"/>
      <c r="BG2879" s="2"/>
      <c r="BH2879" s="2"/>
      <c r="BI2879" s="2"/>
      <c r="BJ2879" s="2"/>
      <c r="BK2879" s="2" t="s">
        <v>1374</v>
      </c>
      <c r="BL2879" s="10" t="s">
        <v>1375</v>
      </c>
      <c r="BM2879" t="str" cm="1">
        <f t="array" ref="BM2879">_xlfn.IFS(LEFT(G2879,1)="L","外注品",LEFT(G2879,1)="W","内製品",G2879="","購買品")</f>
        <v>外注品</v>
      </c>
    </row>
    <row r="2880" spans="1:65">
      <c r="A2880" s="2" t="str">
        <f t="shared" si="526"/>
        <v>WG01</v>
      </c>
      <c r="B2880" t="s">
        <v>3057</v>
      </c>
      <c r="C2880" s="2" t="s">
        <v>1352</v>
      </c>
      <c r="D2880" s="10"/>
      <c r="E2880" s="10"/>
      <c r="G2880" s="19" t="s">
        <v>5008</v>
      </c>
      <c r="H2880" s="19"/>
      <c r="K2880" s="2" t="str">
        <f t="shared" si="517"/>
        <v>11L0004788763</v>
      </c>
      <c r="L2880" s="7" t="str">
        <f t="shared" si="527"/>
        <v>2001/01/01</v>
      </c>
      <c r="M2880" s="7" t="str">
        <f t="shared" si="528"/>
        <v>2199/12/31</v>
      </c>
      <c r="N2880" s="2" t="str">
        <f t="shared" si="518"/>
        <v/>
      </c>
      <c r="O2880" s="13">
        <v>0</v>
      </c>
      <c r="P2880" s="15"/>
      <c r="Q2880" s="13">
        <v>15</v>
      </c>
      <c r="R2880" s="18"/>
      <c r="S2880" s="18">
        <v>100000000</v>
      </c>
      <c r="T2880" s="2"/>
      <c r="U2880" s="2"/>
      <c r="V2880" s="2"/>
      <c r="W2880" s="2"/>
      <c r="X2880" s="2"/>
      <c r="Y2880" s="2"/>
      <c r="Z2880" s="2"/>
      <c r="AA2880" s="13">
        <v>1</v>
      </c>
      <c r="AB2880" s="13">
        <f t="shared" si="520"/>
        <v>0</v>
      </c>
      <c r="AC2880" s="13">
        <f t="shared" si="521"/>
        <v>0</v>
      </c>
      <c r="AD2880" s="15"/>
      <c r="AE2880" s="15"/>
      <c r="AF2880" s="13" t="str">
        <f t="shared" si="522"/>
        <v>1</v>
      </c>
      <c r="AG2880" s="15"/>
      <c r="AH2880" s="15"/>
      <c r="AI2880" s="15"/>
      <c r="AJ2880" s="14"/>
      <c r="AK2880" s="15" cm="1">
        <f t="array" ref="AK2880">_xlfn.IFS(B2880="","",LEFT(G2880,1)="L",1,LEFT(G2880,1)="W",1,AND(LEFT(B2880,1)="H",G2880=""),0)</f>
        <v>1</v>
      </c>
      <c r="AL2880" s="15"/>
      <c r="AM2880" s="15"/>
      <c r="AN2880" s="15"/>
      <c r="AO2880" s="15"/>
      <c r="AP2880" s="15"/>
      <c r="AQ2880" s="15"/>
      <c r="AR2880" s="15"/>
      <c r="AS2880" s="15">
        <f t="shared" si="523"/>
        <v>1</v>
      </c>
      <c r="AT2880" s="15" t="s">
        <v>115</v>
      </c>
      <c r="AU2880" s="13" t="str">
        <f t="shared" si="524"/>
        <v>0</v>
      </c>
      <c r="AV2880" s="15"/>
      <c r="AW2880" s="15"/>
      <c r="AX2880" s="15"/>
      <c r="AY2880" s="15"/>
      <c r="AZ2880" s="14"/>
      <c r="BA2880" s="15"/>
      <c r="BB2880" s="15"/>
      <c r="BC2880" s="15"/>
      <c r="BD2880" s="13" t="str">
        <f t="shared" si="525"/>
        <v>0</v>
      </c>
      <c r="BE2880" s="2"/>
      <c r="BF2880" s="2"/>
      <c r="BG2880" s="2"/>
      <c r="BH2880" s="2"/>
      <c r="BI2880" s="2"/>
      <c r="BJ2880" s="2"/>
      <c r="BK2880" s="2" t="s">
        <v>1374</v>
      </c>
      <c r="BL2880" s="10" t="s">
        <v>1375</v>
      </c>
      <c r="BM2880" t="str" cm="1">
        <f t="array" ref="BM2880">_xlfn.IFS(LEFT(G2880,1)="L","外注品",LEFT(G2880,1)="W","内製品",G2880="","購買品")</f>
        <v>外注品</v>
      </c>
    </row>
    <row r="2881" spans="1:65">
      <c r="A2881" s="2" t="str">
        <f t="shared" si="526"/>
        <v>WG01</v>
      </c>
      <c r="B2881" t="s">
        <v>3058</v>
      </c>
      <c r="C2881" s="2" t="s">
        <v>1352</v>
      </c>
      <c r="D2881" s="10"/>
      <c r="E2881" s="10"/>
      <c r="G2881" s="19" t="s">
        <v>5008</v>
      </c>
      <c r="H2881" s="19"/>
      <c r="K2881" s="2" t="str">
        <f t="shared" si="517"/>
        <v>11L0004788764</v>
      </c>
      <c r="L2881" s="7" t="str">
        <f t="shared" si="527"/>
        <v>2001/01/01</v>
      </c>
      <c r="M2881" s="7" t="str">
        <f t="shared" si="528"/>
        <v>2199/12/31</v>
      </c>
      <c r="N2881" s="2" t="str">
        <f t="shared" si="518"/>
        <v/>
      </c>
      <c r="O2881" s="13">
        <v>0</v>
      </c>
      <c r="P2881" s="15"/>
      <c r="Q2881" s="13">
        <v>15</v>
      </c>
      <c r="R2881" s="18"/>
      <c r="S2881" s="18">
        <v>100000000</v>
      </c>
      <c r="T2881" s="2"/>
      <c r="U2881" s="2"/>
      <c r="V2881" s="2"/>
      <c r="W2881" s="2"/>
      <c r="X2881" s="2"/>
      <c r="Y2881" s="2"/>
      <c r="Z2881" s="2"/>
      <c r="AA2881" s="13">
        <v>1</v>
      </c>
      <c r="AB2881" s="13">
        <f t="shared" si="520"/>
        <v>0</v>
      </c>
      <c r="AC2881" s="13">
        <f t="shared" si="521"/>
        <v>0</v>
      </c>
      <c r="AD2881" s="15"/>
      <c r="AE2881" s="15"/>
      <c r="AF2881" s="13" t="str">
        <f t="shared" si="522"/>
        <v>1</v>
      </c>
      <c r="AG2881" s="15"/>
      <c r="AH2881" s="15"/>
      <c r="AI2881" s="15"/>
      <c r="AJ2881" s="14"/>
      <c r="AK2881" s="15" cm="1">
        <f t="array" ref="AK2881">_xlfn.IFS(B2881="","",LEFT(G2881,1)="L",1,LEFT(G2881,1)="W",1,AND(LEFT(B2881,1)="H",G2881=""),0)</f>
        <v>1</v>
      </c>
      <c r="AL2881" s="15"/>
      <c r="AM2881" s="15"/>
      <c r="AN2881" s="15"/>
      <c r="AO2881" s="15"/>
      <c r="AP2881" s="15"/>
      <c r="AQ2881" s="15"/>
      <c r="AR2881" s="15"/>
      <c r="AS2881" s="15">
        <f t="shared" si="523"/>
        <v>1</v>
      </c>
      <c r="AT2881" s="15" t="s">
        <v>115</v>
      </c>
      <c r="AU2881" s="13" t="str">
        <f t="shared" si="524"/>
        <v>0</v>
      </c>
      <c r="AV2881" s="15"/>
      <c r="AW2881" s="15"/>
      <c r="AX2881" s="15"/>
      <c r="AY2881" s="15"/>
      <c r="AZ2881" s="14"/>
      <c r="BA2881" s="15"/>
      <c r="BB2881" s="15"/>
      <c r="BC2881" s="15"/>
      <c r="BD2881" s="13" t="str">
        <f t="shared" si="525"/>
        <v>0</v>
      </c>
      <c r="BE2881" s="2"/>
      <c r="BF2881" s="2"/>
      <c r="BG2881" s="2"/>
      <c r="BH2881" s="2"/>
      <c r="BI2881" s="2"/>
      <c r="BJ2881" s="2"/>
      <c r="BK2881" s="2" t="s">
        <v>1374</v>
      </c>
      <c r="BL2881" s="10" t="s">
        <v>1375</v>
      </c>
      <c r="BM2881" t="str" cm="1">
        <f t="array" ref="BM2881">_xlfn.IFS(LEFT(G2881,1)="L","外注品",LEFT(G2881,1)="W","内製品",G2881="","購買品")</f>
        <v>外注品</v>
      </c>
    </row>
    <row r="2882" spans="1:65">
      <c r="A2882" s="2" t="str">
        <f t="shared" si="526"/>
        <v>WG01</v>
      </c>
      <c r="B2882" t="s">
        <v>3059</v>
      </c>
      <c r="C2882" s="2" t="s">
        <v>1352</v>
      </c>
      <c r="D2882" s="10"/>
      <c r="E2882" s="10"/>
      <c r="G2882" s="19" t="s">
        <v>5008</v>
      </c>
      <c r="H2882" s="19"/>
      <c r="K2882" s="2" t="str">
        <f t="shared" si="517"/>
        <v>11L0004788765</v>
      </c>
      <c r="L2882" s="7" t="str">
        <f t="shared" si="527"/>
        <v>2001/01/01</v>
      </c>
      <c r="M2882" s="7" t="str">
        <f t="shared" si="528"/>
        <v>2199/12/31</v>
      </c>
      <c r="N2882" s="2" t="str">
        <f t="shared" si="518"/>
        <v/>
      </c>
      <c r="O2882" s="13">
        <v>0</v>
      </c>
      <c r="P2882" s="15"/>
      <c r="Q2882" s="13">
        <v>15</v>
      </c>
      <c r="R2882" s="18"/>
      <c r="S2882" s="18">
        <v>100000000</v>
      </c>
      <c r="T2882" s="2"/>
      <c r="U2882" s="2"/>
      <c r="V2882" s="2"/>
      <c r="W2882" s="2"/>
      <c r="X2882" s="2"/>
      <c r="Y2882" s="2"/>
      <c r="Z2882" s="2"/>
      <c r="AA2882" s="13">
        <v>1</v>
      </c>
      <c r="AB2882" s="13">
        <f t="shared" si="520"/>
        <v>0</v>
      </c>
      <c r="AC2882" s="13">
        <f t="shared" si="521"/>
        <v>0</v>
      </c>
      <c r="AD2882" s="15"/>
      <c r="AE2882" s="15"/>
      <c r="AF2882" s="13" t="str">
        <f t="shared" si="522"/>
        <v>1</v>
      </c>
      <c r="AG2882" s="15"/>
      <c r="AH2882" s="15"/>
      <c r="AI2882" s="15"/>
      <c r="AJ2882" s="14"/>
      <c r="AK2882" s="15" cm="1">
        <f t="array" ref="AK2882">_xlfn.IFS(B2882="","",LEFT(G2882,1)="L",1,LEFT(G2882,1)="W",1,AND(LEFT(B2882,1)="H",G2882=""),0)</f>
        <v>1</v>
      </c>
      <c r="AL2882" s="15"/>
      <c r="AM2882" s="15"/>
      <c r="AN2882" s="15"/>
      <c r="AO2882" s="15"/>
      <c r="AP2882" s="15"/>
      <c r="AQ2882" s="15"/>
      <c r="AR2882" s="15"/>
      <c r="AS2882" s="15">
        <f t="shared" si="523"/>
        <v>1</v>
      </c>
      <c r="AT2882" s="15" t="s">
        <v>115</v>
      </c>
      <c r="AU2882" s="13" t="str">
        <f t="shared" si="524"/>
        <v>0</v>
      </c>
      <c r="AV2882" s="15"/>
      <c r="AW2882" s="15"/>
      <c r="AX2882" s="15"/>
      <c r="AY2882" s="15"/>
      <c r="AZ2882" s="14"/>
      <c r="BA2882" s="15"/>
      <c r="BB2882" s="15"/>
      <c r="BC2882" s="15"/>
      <c r="BD2882" s="13" t="str">
        <f t="shared" si="525"/>
        <v>0</v>
      </c>
      <c r="BE2882" s="2"/>
      <c r="BF2882" s="2"/>
      <c r="BG2882" s="2"/>
      <c r="BH2882" s="2"/>
      <c r="BI2882" s="2"/>
      <c r="BJ2882" s="2"/>
      <c r="BK2882" s="2" t="s">
        <v>1374</v>
      </c>
      <c r="BL2882" s="10" t="s">
        <v>1375</v>
      </c>
      <c r="BM2882" t="str" cm="1">
        <f t="array" ref="BM2882">_xlfn.IFS(LEFT(G2882,1)="L","外注品",LEFT(G2882,1)="W","内製品",G2882="","購買品")</f>
        <v>外注品</v>
      </c>
    </row>
    <row r="2883" spans="1:65">
      <c r="A2883" s="2" t="str">
        <f t="shared" si="526"/>
        <v>WG01</v>
      </c>
      <c r="B2883" t="s">
        <v>3060</v>
      </c>
      <c r="C2883" s="2" t="s">
        <v>1352</v>
      </c>
      <c r="D2883" s="10"/>
      <c r="E2883" s="10"/>
      <c r="G2883" s="19" t="s">
        <v>5008</v>
      </c>
      <c r="H2883" s="19"/>
      <c r="K2883" s="2" t="str">
        <f t="shared" ref="K2883:K2946" si="529">IF(G2883="","","11"&amp;G2883&amp;RIGHT(B2883,5))</f>
        <v>11L0004788766</v>
      </c>
      <c r="L2883" s="7" t="str">
        <f t="shared" si="527"/>
        <v>2001/01/01</v>
      </c>
      <c r="M2883" s="7" t="str">
        <f t="shared" si="528"/>
        <v>2199/12/31</v>
      </c>
      <c r="N2883" s="2" t="str">
        <f t="shared" ref="N2883:N2946" si="530">IF(LEFT(G2883,1)="W",K2883,"")</f>
        <v/>
      </c>
      <c r="O2883" s="13">
        <v>0</v>
      </c>
      <c r="P2883" s="15"/>
      <c r="Q2883" s="13">
        <v>15</v>
      </c>
      <c r="R2883" s="18"/>
      <c r="S2883" s="18">
        <v>100000000</v>
      </c>
      <c r="T2883" s="2"/>
      <c r="U2883" s="2"/>
      <c r="V2883" s="2"/>
      <c r="W2883" s="2"/>
      <c r="X2883" s="2"/>
      <c r="Y2883" s="2"/>
      <c r="Z2883" s="2"/>
      <c r="AA2883" s="13">
        <v>1</v>
      </c>
      <c r="AB2883" s="13">
        <f t="shared" ref="AB2883:AB2946" si="531">IF(B2883="","",0)</f>
        <v>0</v>
      </c>
      <c r="AC2883" s="13">
        <f t="shared" ref="AC2883:AC2946" si="532">IF(B2883="","",0)</f>
        <v>0</v>
      </c>
      <c r="AD2883" s="15"/>
      <c r="AE2883" s="15"/>
      <c r="AF2883" s="13" t="str">
        <f t="shared" ref="AF2883:AF2946" si="533">IF(B2883="","","1")</f>
        <v>1</v>
      </c>
      <c r="AG2883" s="15"/>
      <c r="AH2883" s="15"/>
      <c r="AI2883" s="15"/>
      <c r="AJ2883" s="14"/>
      <c r="AK2883" s="15" cm="1">
        <f t="array" ref="AK2883">_xlfn.IFS(B2883="","",LEFT(G2883,1)="L",1,LEFT(G2883,1)="W",1,AND(LEFT(B2883,1)="H",G2883=""),0)</f>
        <v>1</v>
      </c>
      <c r="AL2883" s="15"/>
      <c r="AM2883" s="15"/>
      <c r="AN2883" s="15"/>
      <c r="AO2883" s="15"/>
      <c r="AP2883" s="15"/>
      <c r="AQ2883" s="15"/>
      <c r="AR2883" s="15"/>
      <c r="AS2883" s="15">
        <f t="shared" ref="AS2883:AS2946" si="534">IF(Q2883="","",1)</f>
        <v>1</v>
      </c>
      <c r="AT2883" s="15" t="s">
        <v>115</v>
      </c>
      <c r="AU2883" s="13" t="str">
        <f t="shared" ref="AU2883:AU2946" si="535">IF(B2883="","","0")</f>
        <v>0</v>
      </c>
      <c r="AV2883" s="15"/>
      <c r="AW2883" s="15"/>
      <c r="AX2883" s="15"/>
      <c r="AY2883" s="15"/>
      <c r="AZ2883" s="14"/>
      <c r="BA2883" s="15"/>
      <c r="BB2883" s="15"/>
      <c r="BC2883" s="15"/>
      <c r="BD2883" s="13" t="str">
        <f t="shared" ref="BD2883:BD2946" si="536">IF(B2883="","","0")</f>
        <v>0</v>
      </c>
      <c r="BE2883" s="2"/>
      <c r="BF2883" s="2"/>
      <c r="BG2883" s="2"/>
      <c r="BH2883" s="2"/>
      <c r="BI2883" s="2"/>
      <c r="BJ2883" s="2"/>
      <c r="BK2883" s="2" t="s">
        <v>1374</v>
      </c>
      <c r="BL2883" s="10" t="s">
        <v>1375</v>
      </c>
      <c r="BM2883" t="str" cm="1">
        <f t="array" ref="BM2883">_xlfn.IFS(LEFT(G2883,1)="L","外注品",LEFT(G2883,1)="W","内製品",G2883="","購買品")</f>
        <v>外注品</v>
      </c>
    </row>
    <row r="2884" spans="1:65">
      <c r="A2884" s="2" t="str">
        <f t="shared" ref="A2884:A2947" si="537">IF(B2884="","","WG01")</f>
        <v>WG01</v>
      </c>
      <c r="B2884" t="s">
        <v>3061</v>
      </c>
      <c r="C2884" s="2" t="s">
        <v>1352</v>
      </c>
      <c r="D2884" s="10"/>
      <c r="E2884" s="10"/>
      <c r="G2884" s="19" t="s">
        <v>5008</v>
      </c>
      <c r="H2884" s="19"/>
      <c r="K2884" s="2" t="str">
        <f t="shared" si="529"/>
        <v>11L0004788767</v>
      </c>
      <c r="L2884" s="7" t="str">
        <f t="shared" ref="L2884:L2947" si="538">IF(B2884="","","2001/01/01")</f>
        <v>2001/01/01</v>
      </c>
      <c r="M2884" s="7" t="str">
        <f t="shared" ref="M2884:M2947" si="539">IF(C2884="","","2199/12/31")</f>
        <v>2199/12/31</v>
      </c>
      <c r="N2884" s="2" t="str">
        <f t="shared" si="530"/>
        <v/>
      </c>
      <c r="O2884" s="13">
        <v>0</v>
      </c>
      <c r="P2884" s="15"/>
      <c r="Q2884" s="13">
        <v>15</v>
      </c>
      <c r="R2884" s="18"/>
      <c r="S2884" s="18">
        <v>100000000</v>
      </c>
      <c r="T2884" s="2"/>
      <c r="U2884" s="2"/>
      <c r="V2884" s="2"/>
      <c r="W2884" s="2"/>
      <c r="X2884" s="2"/>
      <c r="Y2884" s="2"/>
      <c r="Z2884" s="2"/>
      <c r="AA2884" s="13">
        <v>1</v>
      </c>
      <c r="AB2884" s="13">
        <f t="shared" si="531"/>
        <v>0</v>
      </c>
      <c r="AC2884" s="13">
        <f t="shared" si="532"/>
        <v>0</v>
      </c>
      <c r="AD2884" s="15"/>
      <c r="AE2884" s="15"/>
      <c r="AF2884" s="13" t="str">
        <f t="shared" si="533"/>
        <v>1</v>
      </c>
      <c r="AG2884" s="15"/>
      <c r="AH2884" s="15"/>
      <c r="AI2884" s="15"/>
      <c r="AJ2884" s="14"/>
      <c r="AK2884" s="15" cm="1">
        <f t="array" ref="AK2884">_xlfn.IFS(B2884="","",LEFT(G2884,1)="L",1,LEFT(G2884,1)="W",1,AND(LEFT(B2884,1)="H",G2884=""),0)</f>
        <v>1</v>
      </c>
      <c r="AL2884" s="15"/>
      <c r="AM2884" s="15"/>
      <c r="AN2884" s="15"/>
      <c r="AO2884" s="15"/>
      <c r="AP2884" s="15"/>
      <c r="AQ2884" s="15"/>
      <c r="AR2884" s="15"/>
      <c r="AS2884" s="15">
        <f t="shared" si="534"/>
        <v>1</v>
      </c>
      <c r="AT2884" s="15" t="s">
        <v>115</v>
      </c>
      <c r="AU2884" s="13" t="str">
        <f t="shared" si="535"/>
        <v>0</v>
      </c>
      <c r="AV2884" s="15"/>
      <c r="AW2884" s="15"/>
      <c r="AX2884" s="15"/>
      <c r="AY2884" s="15"/>
      <c r="AZ2884" s="14"/>
      <c r="BA2884" s="15"/>
      <c r="BB2884" s="15"/>
      <c r="BC2884" s="15"/>
      <c r="BD2884" s="13" t="str">
        <f t="shared" si="536"/>
        <v>0</v>
      </c>
      <c r="BE2884" s="2"/>
      <c r="BF2884" s="2"/>
      <c r="BG2884" s="2"/>
      <c r="BH2884" s="2"/>
      <c r="BI2884" s="2"/>
      <c r="BJ2884" s="2"/>
      <c r="BK2884" s="2" t="s">
        <v>1374</v>
      </c>
      <c r="BL2884" s="10" t="s">
        <v>1375</v>
      </c>
      <c r="BM2884" t="str" cm="1">
        <f t="array" ref="BM2884">_xlfn.IFS(LEFT(G2884,1)="L","外注品",LEFT(G2884,1)="W","内製品",G2884="","購買品")</f>
        <v>外注品</v>
      </c>
    </row>
    <row r="2885" spans="1:65">
      <c r="A2885" s="2" t="str">
        <f t="shared" si="537"/>
        <v>WG01</v>
      </c>
      <c r="B2885" t="s">
        <v>3062</v>
      </c>
      <c r="C2885" s="2" t="s">
        <v>1352</v>
      </c>
      <c r="D2885" s="10"/>
      <c r="E2885" s="10"/>
      <c r="G2885" s="19" t="s">
        <v>5008</v>
      </c>
      <c r="H2885" s="19"/>
      <c r="K2885" s="2" t="str">
        <f t="shared" si="529"/>
        <v>11L0004788768</v>
      </c>
      <c r="L2885" s="7" t="str">
        <f t="shared" si="538"/>
        <v>2001/01/01</v>
      </c>
      <c r="M2885" s="7" t="str">
        <f t="shared" si="539"/>
        <v>2199/12/31</v>
      </c>
      <c r="N2885" s="2" t="str">
        <f t="shared" si="530"/>
        <v/>
      </c>
      <c r="O2885" s="13">
        <v>0</v>
      </c>
      <c r="P2885" s="15"/>
      <c r="Q2885" s="13">
        <v>15</v>
      </c>
      <c r="R2885" s="18"/>
      <c r="S2885" s="18">
        <v>100000000</v>
      </c>
      <c r="T2885" s="2"/>
      <c r="U2885" s="2"/>
      <c r="V2885" s="2"/>
      <c r="W2885" s="2"/>
      <c r="X2885" s="2"/>
      <c r="Y2885" s="2"/>
      <c r="Z2885" s="2"/>
      <c r="AA2885" s="13">
        <v>1</v>
      </c>
      <c r="AB2885" s="13">
        <f t="shared" si="531"/>
        <v>0</v>
      </c>
      <c r="AC2885" s="13">
        <f t="shared" si="532"/>
        <v>0</v>
      </c>
      <c r="AD2885" s="15"/>
      <c r="AE2885" s="15"/>
      <c r="AF2885" s="13" t="str">
        <f t="shared" si="533"/>
        <v>1</v>
      </c>
      <c r="AG2885" s="15"/>
      <c r="AH2885" s="15"/>
      <c r="AI2885" s="15"/>
      <c r="AJ2885" s="14"/>
      <c r="AK2885" s="15" cm="1">
        <f t="array" ref="AK2885">_xlfn.IFS(B2885="","",LEFT(G2885,1)="L",1,LEFT(G2885,1)="W",1,AND(LEFT(B2885,1)="H",G2885=""),0)</f>
        <v>1</v>
      </c>
      <c r="AL2885" s="15"/>
      <c r="AM2885" s="15"/>
      <c r="AN2885" s="15"/>
      <c r="AO2885" s="15"/>
      <c r="AP2885" s="15"/>
      <c r="AQ2885" s="15"/>
      <c r="AR2885" s="15"/>
      <c r="AS2885" s="15">
        <f t="shared" si="534"/>
        <v>1</v>
      </c>
      <c r="AT2885" s="15" t="s">
        <v>115</v>
      </c>
      <c r="AU2885" s="13" t="str">
        <f t="shared" si="535"/>
        <v>0</v>
      </c>
      <c r="AV2885" s="15"/>
      <c r="AW2885" s="15"/>
      <c r="AX2885" s="15"/>
      <c r="AY2885" s="15"/>
      <c r="AZ2885" s="14"/>
      <c r="BA2885" s="15"/>
      <c r="BB2885" s="15"/>
      <c r="BC2885" s="15"/>
      <c r="BD2885" s="13" t="str">
        <f t="shared" si="536"/>
        <v>0</v>
      </c>
      <c r="BE2885" s="2"/>
      <c r="BF2885" s="2"/>
      <c r="BG2885" s="2"/>
      <c r="BH2885" s="2"/>
      <c r="BI2885" s="2"/>
      <c r="BJ2885" s="2"/>
      <c r="BK2885" s="2" t="s">
        <v>1374</v>
      </c>
      <c r="BL2885" s="10" t="s">
        <v>1375</v>
      </c>
      <c r="BM2885" t="str" cm="1">
        <f t="array" ref="BM2885">_xlfn.IFS(LEFT(G2885,1)="L","外注品",LEFT(G2885,1)="W","内製品",G2885="","購買品")</f>
        <v>外注品</v>
      </c>
    </row>
    <row r="2886" spans="1:65">
      <c r="A2886" s="2" t="str">
        <f t="shared" si="537"/>
        <v>WG01</v>
      </c>
      <c r="B2886" t="s">
        <v>3063</v>
      </c>
      <c r="C2886" s="2" t="s">
        <v>1352</v>
      </c>
      <c r="D2886" s="10"/>
      <c r="E2886" s="10"/>
      <c r="G2886" s="19" t="s">
        <v>5008</v>
      </c>
      <c r="H2886" s="19"/>
      <c r="K2886" s="2" t="str">
        <f t="shared" si="529"/>
        <v>11L0004788769</v>
      </c>
      <c r="L2886" s="7" t="str">
        <f t="shared" si="538"/>
        <v>2001/01/01</v>
      </c>
      <c r="M2886" s="7" t="str">
        <f t="shared" si="539"/>
        <v>2199/12/31</v>
      </c>
      <c r="N2886" s="2" t="str">
        <f t="shared" si="530"/>
        <v/>
      </c>
      <c r="O2886" s="13">
        <v>0</v>
      </c>
      <c r="P2886" s="15"/>
      <c r="Q2886" s="13">
        <v>15</v>
      </c>
      <c r="R2886" s="18"/>
      <c r="S2886" s="18">
        <v>100000000</v>
      </c>
      <c r="T2886" s="2"/>
      <c r="U2886" s="2"/>
      <c r="V2886" s="2"/>
      <c r="W2886" s="2"/>
      <c r="X2886" s="2"/>
      <c r="Y2886" s="2"/>
      <c r="Z2886" s="2"/>
      <c r="AA2886" s="13">
        <v>1</v>
      </c>
      <c r="AB2886" s="13">
        <f t="shared" si="531"/>
        <v>0</v>
      </c>
      <c r="AC2886" s="13">
        <f t="shared" si="532"/>
        <v>0</v>
      </c>
      <c r="AD2886" s="15"/>
      <c r="AE2886" s="15"/>
      <c r="AF2886" s="13" t="str">
        <f t="shared" si="533"/>
        <v>1</v>
      </c>
      <c r="AG2886" s="15"/>
      <c r="AH2886" s="15"/>
      <c r="AI2886" s="15"/>
      <c r="AJ2886" s="14"/>
      <c r="AK2886" s="15" cm="1">
        <f t="array" ref="AK2886">_xlfn.IFS(B2886="","",LEFT(G2886,1)="L",1,LEFT(G2886,1)="W",1,AND(LEFT(B2886,1)="H",G2886=""),0)</f>
        <v>1</v>
      </c>
      <c r="AL2886" s="15"/>
      <c r="AM2886" s="15"/>
      <c r="AN2886" s="15"/>
      <c r="AO2886" s="15"/>
      <c r="AP2886" s="15"/>
      <c r="AQ2886" s="15"/>
      <c r="AR2886" s="15"/>
      <c r="AS2886" s="15">
        <f t="shared" si="534"/>
        <v>1</v>
      </c>
      <c r="AT2886" s="15" t="s">
        <v>115</v>
      </c>
      <c r="AU2886" s="13" t="str">
        <f t="shared" si="535"/>
        <v>0</v>
      </c>
      <c r="AV2886" s="15"/>
      <c r="AW2886" s="15"/>
      <c r="AX2886" s="15"/>
      <c r="AY2886" s="15"/>
      <c r="AZ2886" s="14"/>
      <c r="BA2886" s="15"/>
      <c r="BB2886" s="15"/>
      <c r="BC2886" s="15"/>
      <c r="BD2886" s="13" t="str">
        <f t="shared" si="536"/>
        <v>0</v>
      </c>
      <c r="BE2886" s="2"/>
      <c r="BF2886" s="2"/>
      <c r="BG2886" s="2"/>
      <c r="BH2886" s="2"/>
      <c r="BI2886" s="2"/>
      <c r="BJ2886" s="2"/>
      <c r="BK2886" s="2" t="s">
        <v>1374</v>
      </c>
      <c r="BL2886" s="10" t="s">
        <v>1375</v>
      </c>
      <c r="BM2886" t="str" cm="1">
        <f t="array" ref="BM2886">_xlfn.IFS(LEFT(G2886,1)="L","外注品",LEFT(G2886,1)="W","内製品",G2886="","購買品")</f>
        <v>外注品</v>
      </c>
    </row>
    <row r="2887" spans="1:65">
      <c r="A2887" s="2" t="str">
        <f t="shared" si="537"/>
        <v>WG01</v>
      </c>
      <c r="B2887" t="s">
        <v>3064</v>
      </c>
      <c r="C2887" s="2" t="s">
        <v>1352</v>
      </c>
      <c r="D2887" s="10"/>
      <c r="E2887" s="10"/>
      <c r="G2887" s="19" t="s">
        <v>5008</v>
      </c>
      <c r="H2887" s="19"/>
      <c r="K2887" s="2" t="str">
        <f t="shared" si="529"/>
        <v>11L0004788770</v>
      </c>
      <c r="L2887" s="7" t="str">
        <f t="shared" si="538"/>
        <v>2001/01/01</v>
      </c>
      <c r="M2887" s="7" t="str">
        <f t="shared" si="539"/>
        <v>2199/12/31</v>
      </c>
      <c r="N2887" s="2" t="str">
        <f t="shared" si="530"/>
        <v/>
      </c>
      <c r="O2887" s="13">
        <v>0</v>
      </c>
      <c r="P2887" s="15"/>
      <c r="Q2887" s="13">
        <v>15</v>
      </c>
      <c r="R2887" s="18"/>
      <c r="S2887" s="18">
        <v>100000000</v>
      </c>
      <c r="T2887" s="2"/>
      <c r="U2887" s="2"/>
      <c r="V2887" s="2"/>
      <c r="W2887" s="2"/>
      <c r="X2887" s="2"/>
      <c r="Y2887" s="2"/>
      <c r="Z2887" s="2"/>
      <c r="AA2887" s="13">
        <v>1</v>
      </c>
      <c r="AB2887" s="13">
        <f t="shared" si="531"/>
        <v>0</v>
      </c>
      <c r="AC2887" s="13">
        <f t="shared" si="532"/>
        <v>0</v>
      </c>
      <c r="AD2887" s="15"/>
      <c r="AE2887" s="15"/>
      <c r="AF2887" s="13" t="str">
        <f t="shared" si="533"/>
        <v>1</v>
      </c>
      <c r="AG2887" s="15"/>
      <c r="AH2887" s="15"/>
      <c r="AI2887" s="15"/>
      <c r="AJ2887" s="14"/>
      <c r="AK2887" s="15" cm="1">
        <f t="array" ref="AK2887">_xlfn.IFS(B2887="","",LEFT(G2887,1)="L",1,LEFT(G2887,1)="W",1,AND(LEFT(B2887,1)="H",G2887=""),0)</f>
        <v>1</v>
      </c>
      <c r="AL2887" s="15"/>
      <c r="AM2887" s="15"/>
      <c r="AN2887" s="15"/>
      <c r="AO2887" s="15"/>
      <c r="AP2887" s="15"/>
      <c r="AQ2887" s="15"/>
      <c r="AR2887" s="15"/>
      <c r="AS2887" s="15">
        <f t="shared" si="534"/>
        <v>1</v>
      </c>
      <c r="AT2887" s="15" t="s">
        <v>115</v>
      </c>
      <c r="AU2887" s="13" t="str">
        <f t="shared" si="535"/>
        <v>0</v>
      </c>
      <c r="AV2887" s="15"/>
      <c r="AW2887" s="15"/>
      <c r="AX2887" s="15"/>
      <c r="AY2887" s="15"/>
      <c r="AZ2887" s="14"/>
      <c r="BA2887" s="15"/>
      <c r="BB2887" s="15"/>
      <c r="BC2887" s="15"/>
      <c r="BD2887" s="13" t="str">
        <f t="shared" si="536"/>
        <v>0</v>
      </c>
      <c r="BE2887" s="2"/>
      <c r="BF2887" s="2"/>
      <c r="BG2887" s="2"/>
      <c r="BH2887" s="2"/>
      <c r="BI2887" s="2"/>
      <c r="BJ2887" s="2"/>
      <c r="BK2887" s="2" t="s">
        <v>1374</v>
      </c>
      <c r="BL2887" s="10" t="s">
        <v>1375</v>
      </c>
      <c r="BM2887" t="str" cm="1">
        <f t="array" ref="BM2887">_xlfn.IFS(LEFT(G2887,1)="L","外注品",LEFT(G2887,1)="W","内製品",G2887="","購買品")</f>
        <v>外注品</v>
      </c>
    </row>
    <row r="2888" spans="1:65">
      <c r="A2888" s="2" t="str">
        <f t="shared" si="537"/>
        <v>WG01</v>
      </c>
      <c r="B2888" t="s">
        <v>3065</v>
      </c>
      <c r="C2888" s="2" t="s">
        <v>1352</v>
      </c>
      <c r="D2888" s="10"/>
      <c r="E2888" s="10"/>
      <c r="G2888" s="19" t="s">
        <v>5008</v>
      </c>
      <c r="H2888" s="19"/>
      <c r="K2888" s="2" t="str">
        <f t="shared" si="529"/>
        <v>11L0004788771</v>
      </c>
      <c r="L2888" s="7" t="str">
        <f t="shared" si="538"/>
        <v>2001/01/01</v>
      </c>
      <c r="M2888" s="7" t="str">
        <f t="shared" si="539"/>
        <v>2199/12/31</v>
      </c>
      <c r="N2888" s="2" t="str">
        <f t="shared" si="530"/>
        <v/>
      </c>
      <c r="O2888" s="13">
        <v>0</v>
      </c>
      <c r="P2888" s="15"/>
      <c r="Q2888" s="13">
        <v>15</v>
      </c>
      <c r="R2888" s="18"/>
      <c r="S2888" s="18">
        <v>100000000</v>
      </c>
      <c r="T2888" s="2"/>
      <c r="U2888" s="2"/>
      <c r="V2888" s="2"/>
      <c r="W2888" s="2"/>
      <c r="X2888" s="2"/>
      <c r="Y2888" s="2"/>
      <c r="Z2888" s="2"/>
      <c r="AA2888" s="13">
        <v>1</v>
      </c>
      <c r="AB2888" s="13">
        <f t="shared" si="531"/>
        <v>0</v>
      </c>
      <c r="AC2888" s="13">
        <f t="shared" si="532"/>
        <v>0</v>
      </c>
      <c r="AD2888" s="15"/>
      <c r="AE2888" s="15"/>
      <c r="AF2888" s="13" t="str">
        <f t="shared" si="533"/>
        <v>1</v>
      </c>
      <c r="AG2888" s="15"/>
      <c r="AH2888" s="15"/>
      <c r="AI2888" s="15"/>
      <c r="AJ2888" s="14"/>
      <c r="AK2888" s="15" cm="1">
        <f t="array" ref="AK2888">_xlfn.IFS(B2888="","",LEFT(G2888,1)="L",1,LEFT(G2888,1)="W",1,AND(LEFT(B2888,1)="H",G2888=""),0)</f>
        <v>1</v>
      </c>
      <c r="AL2888" s="15"/>
      <c r="AM2888" s="15"/>
      <c r="AN2888" s="15"/>
      <c r="AO2888" s="15"/>
      <c r="AP2888" s="15"/>
      <c r="AQ2888" s="15"/>
      <c r="AR2888" s="15"/>
      <c r="AS2888" s="15">
        <f t="shared" si="534"/>
        <v>1</v>
      </c>
      <c r="AT2888" s="15" t="s">
        <v>115</v>
      </c>
      <c r="AU2888" s="13" t="str">
        <f t="shared" si="535"/>
        <v>0</v>
      </c>
      <c r="AV2888" s="15"/>
      <c r="AW2888" s="15"/>
      <c r="AX2888" s="15"/>
      <c r="AY2888" s="15"/>
      <c r="AZ2888" s="14"/>
      <c r="BA2888" s="15"/>
      <c r="BB2888" s="15"/>
      <c r="BC2888" s="15"/>
      <c r="BD2888" s="13" t="str">
        <f t="shared" si="536"/>
        <v>0</v>
      </c>
      <c r="BE2888" s="2"/>
      <c r="BF2888" s="2"/>
      <c r="BG2888" s="2"/>
      <c r="BH2888" s="2"/>
      <c r="BI2888" s="2"/>
      <c r="BJ2888" s="2"/>
      <c r="BK2888" s="2" t="s">
        <v>1374</v>
      </c>
      <c r="BL2888" s="10" t="s">
        <v>1375</v>
      </c>
      <c r="BM2888" t="str" cm="1">
        <f t="array" ref="BM2888">_xlfn.IFS(LEFT(G2888,1)="L","外注品",LEFT(G2888,1)="W","内製品",G2888="","購買品")</f>
        <v>外注品</v>
      </c>
    </row>
    <row r="2889" spans="1:65">
      <c r="A2889" s="2" t="str">
        <f t="shared" si="537"/>
        <v>WG01</v>
      </c>
      <c r="B2889" t="s">
        <v>3066</v>
      </c>
      <c r="C2889" s="2" t="s">
        <v>1352</v>
      </c>
      <c r="D2889" s="10"/>
      <c r="E2889" s="10"/>
      <c r="G2889" s="19" t="s">
        <v>5008</v>
      </c>
      <c r="H2889" s="19"/>
      <c r="K2889" s="2" t="str">
        <f t="shared" si="529"/>
        <v>11L0004788772</v>
      </c>
      <c r="L2889" s="7" t="str">
        <f t="shared" si="538"/>
        <v>2001/01/01</v>
      </c>
      <c r="M2889" s="7" t="str">
        <f t="shared" si="539"/>
        <v>2199/12/31</v>
      </c>
      <c r="N2889" s="2" t="str">
        <f t="shared" si="530"/>
        <v/>
      </c>
      <c r="O2889" s="13">
        <v>0</v>
      </c>
      <c r="P2889" s="15"/>
      <c r="Q2889" s="13">
        <v>15</v>
      </c>
      <c r="R2889" s="18"/>
      <c r="S2889" s="18">
        <v>100000000</v>
      </c>
      <c r="T2889" s="2"/>
      <c r="U2889" s="2"/>
      <c r="V2889" s="2"/>
      <c r="W2889" s="2"/>
      <c r="X2889" s="2"/>
      <c r="Y2889" s="2"/>
      <c r="Z2889" s="2"/>
      <c r="AA2889" s="13">
        <v>1</v>
      </c>
      <c r="AB2889" s="13">
        <f t="shared" si="531"/>
        <v>0</v>
      </c>
      <c r="AC2889" s="13">
        <f t="shared" si="532"/>
        <v>0</v>
      </c>
      <c r="AD2889" s="15"/>
      <c r="AE2889" s="15"/>
      <c r="AF2889" s="13" t="str">
        <f t="shared" si="533"/>
        <v>1</v>
      </c>
      <c r="AG2889" s="15"/>
      <c r="AH2889" s="15"/>
      <c r="AI2889" s="15"/>
      <c r="AJ2889" s="14"/>
      <c r="AK2889" s="15" cm="1">
        <f t="array" ref="AK2889">_xlfn.IFS(B2889="","",LEFT(G2889,1)="L",1,LEFT(G2889,1)="W",1,AND(LEFT(B2889,1)="H",G2889=""),0)</f>
        <v>1</v>
      </c>
      <c r="AL2889" s="15"/>
      <c r="AM2889" s="15"/>
      <c r="AN2889" s="15"/>
      <c r="AO2889" s="15"/>
      <c r="AP2889" s="15"/>
      <c r="AQ2889" s="15"/>
      <c r="AR2889" s="15"/>
      <c r="AS2889" s="15">
        <f t="shared" si="534"/>
        <v>1</v>
      </c>
      <c r="AT2889" s="15" t="s">
        <v>115</v>
      </c>
      <c r="AU2889" s="13" t="str">
        <f t="shared" si="535"/>
        <v>0</v>
      </c>
      <c r="AV2889" s="15"/>
      <c r="AW2889" s="15"/>
      <c r="AX2889" s="15"/>
      <c r="AY2889" s="15"/>
      <c r="AZ2889" s="14"/>
      <c r="BA2889" s="15"/>
      <c r="BB2889" s="15"/>
      <c r="BC2889" s="15"/>
      <c r="BD2889" s="13" t="str">
        <f t="shared" si="536"/>
        <v>0</v>
      </c>
      <c r="BE2889" s="2"/>
      <c r="BF2889" s="2"/>
      <c r="BG2889" s="2"/>
      <c r="BH2889" s="2"/>
      <c r="BI2889" s="2"/>
      <c r="BJ2889" s="2"/>
      <c r="BK2889" s="2" t="s">
        <v>1374</v>
      </c>
      <c r="BL2889" s="10" t="s">
        <v>1375</v>
      </c>
      <c r="BM2889" t="str" cm="1">
        <f t="array" ref="BM2889">_xlfn.IFS(LEFT(G2889,1)="L","外注品",LEFT(G2889,1)="W","内製品",G2889="","購買品")</f>
        <v>外注品</v>
      </c>
    </row>
    <row r="2890" spans="1:65">
      <c r="A2890" s="2" t="str">
        <f t="shared" si="537"/>
        <v>WG01</v>
      </c>
      <c r="B2890" t="s">
        <v>3067</v>
      </c>
      <c r="C2890" s="2" t="s">
        <v>1352</v>
      </c>
      <c r="D2890" s="10"/>
      <c r="E2890" s="10"/>
      <c r="G2890" s="19" t="s">
        <v>5008</v>
      </c>
      <c r="H2890" s="19"/>
      <c r="K2890" s="2" t="str">
        <f t="shared" si="529"/>
        <v>11L0004788773</v>
      </c>
      <c r="L2890" s="7" t="str">
        <f t="shared" si="538"/>
        <v>2001/01/01</v>
      </c>
      <c r="M2890" s="7" t="str">
        <f t="shared" si="539"/>
        <v>2199/12/31</v>
      </c>
      <c r="N2890" s="2" t="str">
        <f t="shared" si="530"/>
        <v/>
      </c>
      <c r="O2890" s="13">
        <v>0</v>
      </c>
      <c r="P2890" s="15"/>
      <c r="Q2890" s="13">
        <v>15</v>
      </c>
      <c r="R2890" s="18"/>
      <c r="S2890" s="18">
        <v>100000000</v>
      </c>
      <c r="T2890" s="2"/>
      <c r="U2890" s="2"/>
      <c r="V2890" s="2"/>
      <c r="W2890" s="2"/>
      <c r="X2890" s="2"/>
      <c r="Y2890" s="2"/>
      <c r="Z2890" s="2"/>
      <c r="AA2890" s="13">
        <v>1</v>
      </c>
      <c r="AB2890" s="13">
        <f t="shared" si="531"/>
        <v>0</v>
      </c>
      <c r="AC2890" s="13">
        <f t="shared" si="532"/>
        <v>0</v>
      </c>
      <c r="AD2890" s="15"/>
      <c r="AE2890" s="15"/>
      <c r="AF2890" s="13" t="str">
        <f t="shared" si="533"/>
        <v>1</v>
      </c>
      <c r="AG2890" s="15"/>
      <c r="AH2890" s="15"/>
      <c r="AI2890" s="15"/>
      <c r="AJ2890" s="14"/>
      <c r="AK2890" s="15" cm="1">
        <f t="array" ref="AK2890">_xlfn.IFS(B2890="","",LEFT(G2890,1)="L",1,LEFT(G2890,1)="W",1,AND(LEFT(B2890,1)="H",G2890=""),0)</f>
        <v>1</v>
      </c>
      <c r="AL2890" s="15"/>
      <c r="AM2890" s="15"/>
      <c r="AN2890" s="15"/>
      <c r="AO2890" s="15"/>
      <c r="AP2890" s="15"/>
      <c r="AQ2890" s="15"/>
      <c r="AR2890" s="15"/>
      <c r="AS2890" s="15">
        <f t="shared" si="534"/>
        <v>1</v>
      </c>
      <c r="AT2890" s="15" t="s">
        <v>115</v>
      </c>
      <c r="AU2890" s="13" t="str">
        <f t="shared" si="535"/>
        <v>0</v>
      </c>
      <c r="AV2890" s="15"/>
      <c r="AW2890" s="15"/>
      <c r="AX2890" s="15"/>
      <c r="AY2890" s="15"/>
      <c r="AZ2890" s="14"/>
      <c r="BA2890" s="15"/>
      <c r="BB2890" s="15"/>
      <c r="BC2890" s="15"/>
      <c r="BD2890" s="13" t="str">
        <f t="shared" si="536"/>
        <v>0</v>
      </c>
      <c r="BE2890" s="2"/>
      <c r="BF2890" s="2"/>
      <c r="BG2890" s="2"/>
      <c r="BH2890" s="2"/>
      <c r="BI2890" s="2"/>
      <c r="BJ2890" s="2"/>
      <c r="BK2890" s="2" t="s">
        <v>1374</v>
      </c>
      <c r="BL2890" s="10" t="s">
        <v>1375</v>
      </c>
      <c r="BM2890" t="str" cm="1">
        <f t="array" ref="BM2890">_xlfn.IFS(LEFT(G2890,1)="L","外注品",LEFT(G2890,1)="W","内製品",G2890="","購買品")</f>
        <v>外注品</v>
      </c>
    </row>
    <row r="2891" spans="1:65">
      <c r="A2891" s="2" t="str">
        <f t="shared" si="537"/>
        <v>WG01</v>
      </c>
      <c r="B2891" t="s">
        <v>3068</v>
      </c>
      <c r="C2891" s="2" t="s">
        <v>1352</v>
      </c>
      <c r="D2891" s="10"/>
      <c r="E2891" s="10"/>
      <c r="G2891" s="19" t="s">
        <v>5008</v>
      </c>
      <c r="H2891" s="19"/>
      <c r="K2891" s="2" t="str">
        <f t="shared" si="529"/>
        <v>11L0004788774</v>
      </c>
      <c r="L2891" s="7" t="str">
        <f t="shared" si="538"/>
        <v>2001/01/01</v>
      </c>
      <c r="M2891" s="7" t="str">
        <f t="shared" si="539"/>
        <v>2199/12/31</v>
      </c>
      <c r="N2891" s="2" t="str">
        <f t="shared" si="530"/>
        <v/>
      </c>
      <c r="O2891" s="13">
        <v>0</v>
      </c>
      <c r="P2891" s="15"/>
      <c r="Q2891" s="13">
        <v>15</v>
      </c>
      <c r="R2891" s="18"/>
      <c r="S2891" s="18">
        <v>100000000</v>
      </c>
      <c r="T2891" s="2"/>
      <c r="U2891" s="2"/>
      <c r="V2891" s="2"/>
      <c r="W2891" s="2"/>
      <c r="X2891" s="2"/>
      <c r="Y2891" s="2"/>
      <c r="Z2891" s="2"/>
      <c r="AA2891" s="13">
        <v>1</v>
      </c>
      <c r="AB2891" s="13">
        <f t="shared" si="531"/>
        <v>0</v>
      </c>
      <c r="AC2891" s="13">
        <f t="shared" si="532"/>
        <v>0</v>
      </c>
      <c r="AD2891" s="15"/>
      <c r="AE2891" s="15"/>
      <c r="AF2891" s="13" t="str">
        <f t="shared" si="533"/>
        <v>1</v>
      </c>
      <c r="AG2891" s="15"/>
      <c r="AH2891" s="15"/>
      <c r="AI2891" s="15"/>
      <c r="AJ2891" s="14"/>
      <c r="AK2891" s="15" cm="1">
        <f t="array" ref="AK2891">_xlfn.IFS(B2891="","",LEFT(G2891,1)="L",1,LEFT(G2891,1)="W",1,AND(LEFT(B2891,1)="H",G2891=""),0)</f>
        <v>1</v>
      </c>
      <c r="AL2891" s="15"/>
      <c r="AM2891" s="15"/>
      <c r="AN2891" s="15"/>
      <c r="AO2891" s="15"/>
      <c r="AP2891" s="15"/>
      <c r="AQ2891" s="15"/>
      <c r="AR2891" s="15"/>
      <c r="AS2891" s="15">
        <f t="shared" si="534"/>
        <v>1</v>
      </c>
      <c r="AT2891" s="15" t="s">
        <v>115</v>
      </c>
      <c r="AU2891" s="13" t="str">
        <f t="shared" si="535"/>
        <v>0</v>
      </c>
      <c r="AV2891" s="15"/>
      <c r="AW2891" s="15"/>
      <c r="AX2891" s="15"/>
      <c r="AY2891" s="15"/>
      <c r="AZ2891" s="14"/>
      <c r="BA2891" s="15"/>
      <c r="BB2891" s="15"/>
      <c r="BC2891" s="15"/>
      <c r="BD2891" s="13" t="str">
        <f t="shared" si="536"/>
        <v>0</v>
      </c>
      <c r="BE2891" s="2"/>
      <c r="BF2891" s="2"/>
      <c r="BG2891" s="2"/>
      <c r="BH2891" s="2"/>
      <c r="BI2891" s="2"/>
      <c r="BJ2891" s="2"/>
      <c r="BK2891" s="2" t="s">
        <v>1374</v>
      </c>
      <c r="BL2891" s="10" t="s">
        <v>1375</v>
      </c>
      <c r="BM2891" t="str" cm="1">
        <f t="array" ref="BM2891">_xlfn.IFS(LEFT(G2891,1)="L","外注品",LEFT(G2891,1)="W","内製品",G2891="","購買品")</f>
        <v>外注品</v>
      </c>
    </row>
    <row r="2892" spans="1:65">
      <c r="A2892" s="2" t="str">
        <f t="shared" si="537"/>
        <v>WG01</v>
      </c>
      <c r="B2892" t="s">
        <v>3069</v>
      </c>
      <c r="C2892" s="2" t="s">
        <v>1352</v>
      </c>
      <c r="D2892" s="10"/>
      <c r="E2892" s="10"/>
      <c r="G2892" s="19" t="s">
        <v>5008</v>
      </c>
      <c r="H2892" s="19"/>
      <c r="K2892" s="2" t="str">
        <f t="shared" si="529"/>
        <v>11L0004788775</v>
      </c>
      <c r="L2892" s="7" t="str">
        <f t="shared" si="538"/>
        <v>2001/01/01</v>
      </c>
      <c r="M2892" s="7" t="str">
        <f t="shared" si="539"/>
        <v>2199/12/31</v>
      </c>
      <c r="N2892" s="2" t="str">
        <f t="shared" si="530"/>
        <v/>
      </c>
      <c r="O2892" s="13">
        <v>0</v>
      </c>
      <c r="P2892" s="15"/>
      <c r="Q2892" s="13">
        <v>15</v>
      </c>
      <c r="R2892" s="18"/>
      <c r="S2892" s="18">
        <v>100000000</v>
      </c>
      <c r="T2892" s="2"/>
      <c r="U2892" s="2"/>
      <c r="V2892" s="2"/>
      <c r="W2892" s="2"/>
      <c r="X2892" s="2"/>
      <c r="Y2892" s="2"/>
      <c r="Z2892" s="2"/>
      <c r="AA2892" s="13">
        <v>1</v>
      </c>
      <c r="AB2892" s="13">
        <f t="shared" si="531"/>
        <v>0</v>
      </c>
      <c r="AC2892" s="13">
        <f t="shared" si="532"/>
        <v>0</v>
      </c>
      <c r="AD2892" s="15"/>
      <c r="AE2892" s="15"/>
      <c r="AF2892" s="13" t="str">
        <f t="shared" si="533"/>
        <v>1</v>
      </c>
      <c r="AG2892" s="15"/>
      <c r="AH2892" s="15"/>
      <c r="AI2892" s="15"/>
      <c r="AJ2892" s="14"/>
      <c r="AK2892" s="15" cm="1">
        <f t="array" ref="AK2892">_xlfn.IFS(B2892="","",LEFT(G2892,1)="L",1,LEFT(G2892,1)="W",1,AND(LEFT(B2892,1)="H",G2892=""),0)</f>
        <v>1</v>
      </c>
      <c r="AL2892" s="15"/>
      <c r="AM2892" s="15"/>
      <c r="AN2892" s="15"/>
      <c r="AO2892" s="15"/>
      <c r="AP2892" s="15"/>
      <c r="AQ2892" s="15"/>
      <c r="AR2892" s="15"/>
      <c r="AS2892" s="15">
        <f t="shared" si="534"/>
        <v>1</v>
      </c>
      <c r="AT2892" s="15" t="s">
        <v>115</v>
      </c>
      <c r="AU2892" s="13" t="str">
        <f t="shared" si="535"/>
        <v>0</v>
      </c>
      <c r="AV2892" s="15"/>
      <c r="AW2892" s="15"/>
      <c r="AX2892" s="15"/>
      <c r="AY2892" s="15"/>
      <c r="AZ2892" s="14"/>
      <c r="BA2892" s="15"/>
      <c r="BB2892" s="15"/>
      <c r="BC2892" s="15"/>
      <c r="BD2892" s="13" t="str">
        <f t="shared" si="536"/>
        <v>0</v>
      </c>
      <c r="BE2892" s="2"/>
      <c r="BF2892" s="2"/>
      <c r="BG2892" s="2"/>
      <c r="BH2892" s="2"/>
      <c r="BI2892" s="2"/>
      <c r="BJ2892" s="2"/>
      <c r="BK2892" s="2" t="s">
        <v>1374</v>
      </c>
      <c r="BL2892" s="10" t="s">
        <v>1375</v>
      </c>
      <c r="BM2892" t="str" cm="1">
        <f t="array" ref="BM2892">_xlfn.IFS(LEFT(G2892,1)="L","外注品",LEFT(G2892,1)="W","内製品",G2892="","購買品")</f>
        <v>外注品</v>
      </c>
    </row>
    <row r="2893" spans="1:65">
      <c r="A2893" s="2" t="str">
        <f t="shared" si="537"/>
        <v>WG01</v>
      </c>
      <c r="B2893" t="s">
        <v>3070</v>
      </c>
      <c r="C2893" s="2" t="s">
        <v>1352</v>
      </c>
      <c r="D2893" s="10"/>
      <c r="E2893" s="10"/>
      <c r="G2893" s="19" t="s">
        <v>5008</v>
      </c>
      <c r="H2893" s="19"/>
      <c r="K2893" s="2" t="str">
        <f t="shared" si="529"/>
        <v>11L0004788776</v>
      </c>
      <c r="L2893" s="7" t="str">
        <f t="shared" si="538"/>
        <v>2001/01/01</v>
      </c>
      <c r="M2893" s="7" t="str">
        <f t="shared" si="539"/>
        <v>2199/12/31</v>
      </c>
      <c r="N2893" s="2" t="str">
        <f t="shared" si="530"/>
        <v/>
      </c>
      <c r="O2893" s="13">
        <v>0</v>
      </c>
      <c r="P2893" s="15"/>
      <c r="Q2893" s="13">
        <v>15</v>
      </c>
      <c r="R2893" s="18"/>
      <c r="S2893" s="18">
        <v>100000000</v>
      </c>
      <c r="T2893" s="2"/>
      <c r="U2893" s="2"/>
      <c r="V2893" s="2"/>
      <c r="W2893" s="2"/>
      <c r="X2893" s="2"/>
      <c r="Y2893" s="2"/>
      <c r="Z2893" s="2"/>
      <c r="AA2893" s="13">
        <v>1</v>
      </c>
      <c r="AB2893" s="13">
        <f t="shared" si="531"/>
        <v>0</v>
      </c>
      <c r="AC2893" s="13">
        <f t="shared" si="532"/>
        <v>0</v>
      </c>
      <c r="AD2893" s="15"/>
      <c r="AE2893" s="15"/>
      <c r="AF2893" s="13" t="str">
        <f t="shared" si="533"/>
        <v>1</v>
      </c>
      <c r="AG2893" s="15"/>
      <c r="AH2893" s="15"/>
      <c r="AI2893" s="15"/>
      <c r="AJ2893" s="14"/>
      <c r="AK2893" s="15" cm="1">
        <f t="array" ref="AK2893">_xlfn.IFS(B2893="","",LEFT(G2893,1)="L",1,LEFT(G2893,1)="W",1,AND(LEFT(B2893,1)="H",G2893=""),0)</f>
        <v>1</v>
      </c>
      <c r="AL2893" s="15"/>
      <c r="AM2893" s="15"/>
      <c r="AN2893" s="15"/>
      <c r="AO2893" s="15"/>
      <c r="AP2893" s="15"/>
      <c r="AQ2893" s="15"/>
      <c r="AR2893" s="15"/>
      <c r="AS2893" s="15">
        <f t="shared" si="534"/>
        <v>1</v>
      </c>
      <c r="AT2893" s="15" t="s">
        <v>115</v>
      </c>
      <c r="AU2893" s="13" t="str">
        <f t="shared" si="535"/>
        <v>0</v>
      </c>
      <c r="AV2893" s="15"/>
      <c r="AW2893" s="15"/>
      <c r="AX2893" s="15"/>
      <c r="AY2893" s="15"/>
      <c r="AZ2893" s="14"/>
      <c r="BA2893" s="15"/>
      <c r="BB2893" s="15"/>
      <c r="BC2893" s="15"/>
      <c r="BD2893" s="13" t="str">
        <f t="shared" si="536"/>
        <v>0</v>
      </c>
      <c r="BE2893" s="2"/>
      <c r="BF2893" s="2"/>
      <c r="BG2893" s="2"/>
      <c r="BH2893" s="2"/>
      <c r="BI2893" s="2"/>
      <c r="BJ2893" s="2"/>
      <c r="BK2893" s="2" t="s">
        <v>1374</v>
      </c>
      <c r="BL2893" s="10" t="s">
        <v>1375</v>
      </c>
      <c r="BM2893" t="str" cm="1">
        <f t="array" ref="BM2893">_xlfn.IFS(LEFT(G2893,1)="L","外注品",LEFT(G2893,1)="W","内製品",G2893="","購買品")</f>
        <v>外注品</v>
      </c>
    </row>
    <row r="2894" spans="1:65">
      <c r="A2894" s="2" t="str">
        <f t="shared" si="537"/>
        <v>WG01</v>
      </c>
      <c r="B2894" t="s">
        <v>3071</v>
      </c>
      <c r="C2894" s="2" t="s">
        <v>1352</v>
      </c>
      <c r="D2894" s="10"/>
      <c r="E2894" s="10"/>
      <c r="G2894" s="19" t="s">
        <v>5008</v>
      </c>
      <c r="H2894" s="19"/>
      <c r="K2894" s="2" t="str">
        <f t="shared" si="529"/>
        <v>11L0004788777</v>
      </c>
      <c r="L2894" s="7" t="str">
        <f t="shared" si="538"/>
        <v>2001/01/01</v>
      </c>
      <c r="M2894" s="7" t="str">
        <f t="shared" si="539"/>
        <v>2199/12/31</v>
      </c>
      <c r="N2894" s="2" t="str">
        <f t="shared" si="530"/>
        <v/>
      </c>
      <c r="O2894" s="13">
        <v>0</v>
      </c>
      <c r="P2894" s="15"/>
      <c r="Q2894" s="13">
        <v>15</v>
      </c>
      <c r="R2894" s="18"/>
      <c r="S2894" s="18">
        <v>100000000</v>
      </c>
      <c r="T2894" s="2"/>
      <c r="U2894" s="2"/>
      <c r="V2894" s="2"/>
      <c r="W2894" s="2"/>
      <c r="X2894" s="2"/>
      <c r="Y2894" s="2"/>
      <c r="Z2894" s="2"/>
      <c r="AA2894" s="13">
        <v>1</v>
      </c>
      <c r="AB2894" s="13">
        <f t="shared" si="531"/>
        <v>0</v>
      </c>
      <c r="AC2894" s="13">
        <f t="shared" si="532"/>
        <v>0</v>
      </c>
      <c r="AD2894" s="15"/>
      <c r="AE2894" s="15"/>
      <c r="AF2894" s="13" t="str">
        <f t="shared" si="533"/>
        <v>1</v>
      </c>
      <c r="AG2894" s="15"/>
      <c r="AH2894" s="15"/>
      <c r="AI2894" s="15"/>
      <c r="AJ2894" s="14"/>
      <c r="AK2894" s="15" cm="1">
        <f t="array" ref="AK2894">_xlfn.IFS(B2894="","",LEFT(G2894,1)="L",1,LEFT(G2894,1)="W",1,AND(LEFT(B2894,1)="H",G2894=""),0)</f>
        <v>1</v>
      </c>
      <c r="AL2894" s="15"/>
      <c r="AM2894" s="15"/>
      <c r="AN2894" s="15"/>
      <c r="AO2894" s="15"/>
      <c r="AP2894" s="15"/>
      <c r="AQ2894" s="15"/>
      <c r="AR2894" s="15"/>
      <c r="AS2894" s="15">
        <f t="shared" si="534"/>
        <v>1</v>
      </c>
      <c r="AT2894" s="15" t="s">
        <v>115</v>
      </c>
      <c r="AU2894" s="13" t="str">
        <f t="shared" si="535"/>
        <v>0</v>
      </c>
      <c r="AV2894" s="15"/>
      <c r="AW2894" s="15"/>
      <c r="AX2894" s="15"/>
      <c r="AY2894" s="15"/>
      <c r="AZ2894" s="14"/>
      <c r="BA2894" s="15"/>
      <c r="BB2894" s="15"/>
      <c r="BC2894" s="15"/>
      <c r="BD2894" s="13" t="str">
        <f t="shared" si="536"/>
        <v>0</v>
      </c>
      <c r="BE2894" s="2"/>
      <c r="BF2894" s="2"/>
      <c r="BG2894" s="2"/>
      <c r="BH2894" s="2"/>
      <c r="BI2894" s="2"/>
      <c r="BJ2894" s="2"/>
      <c r="BK2894" s="2" t="s">
        <v>1374</v>
      </c>
      <c r="BL2894" s="10" t="s">
        <v>1375</v>
      </c>
      <c r="BM2894" t="str" cm="1">
        <f t="array" ref="BM2894">_xlfn.IFS(LEFT(G2894,1)="L","外注品",LEFT(G2894,1)="W","内製品",G2894="","購買品")</f>
        <v>外注品</v>
      </c>
    </row>
    <row r="2895" spans="1:65">
      <c r="A2895" s="2" t="str">
        <f t="shared" si="537"/>
        <v>WG01</v>
      </c>
      <c r="B2895" t="s">
        <v>3072</v>
      </c>
      <c r="C2895" s="2" t="s">
        <v>1352</v>
      </c>
      <c r="D2895" s="10"/>
      <c r="E2895" s="10"/>
      <c r="G2895" s="19" t="s">
        <v>5008</v>
      </c>
      <c r="H2895" s="19"/>
      <c r="K2895" s="2" t="str">
        <f t="shared" si="529"/>
        <v>11L0004788778</v>
      </c>
      <c r="L2895" s="7" t="str">
        <f t="shared" si="538"/>
        <v>2001/01/01</v>
      </c>
      <c r="M2895" s="7" t="str">
        <f t="shared" si="539"/>
        <v>2199/12/31</v>
      </c>
      <c r="N2895" s="2" t="str">
        <f t="shared" si="530"/>
        <v/>
      </c>
      <c r="O2895" s="13">
        <v>0</v>
      </c>
      <c r="P2895" s="15"/>
      <c r="Q2895" s="13">
        <v>15</v>
      </c>
      <c r="R2895" s="18"/>
      <c r="S2895" s="18">
        <v>100000000</v>
      </c>
      <c r="T2895" s="2"/>
      <c r="U2895" s="2"/>
      <c r="V2895" s="2"/>
      <c r="W2895" s="2"/>
      <c r="X2895" s="2"/>
      <c r="Y2895" s="2"/>
      <c r="Z2895" s="2"/>
      <c r="AA2895" s="13">
        <v>1</v>
      </c>
      <c r="AB2895" s="13">
        <f t="shared" si="531"/>
        <v>0</v>
      </c>
      <c r="AC2895" s="13">
        <f t="shared" si="532"/>
        <v>0</v>
      </c>
      <c r="AD2895" s="15"/>
      <c r="AE2895" s="15"/>
      <c r="AF2895" s="13" t="str">
        <f t="shared" si="533"/>
        <v>1</v>
      </c>
      <c r="AG2895" s="15"/>
      <c r="AH2895" s="15"/>
      <c r="AI2895" s="15"/>
      <c r="AJ2895" s="14"/>
      <c r="AK2895" s="15" cm="1">
        <f t="array" ref="AK2895">_xlfn.IFS(B2895="","",LEFT(G2895,1)="L",1,LEFT(G2895,1)="W",1,AND(LEFT(B2895,1)="H",G2895=""),0)</f>
        <v>1</v>
      </c>
      <c r="AL2895" s="15"/>
      <c r="AM2895" s="15"/>
      <c r="AN2895" s="15"/>
      <c r="AO2895" s="15"/>
      <c r="AP2895" s="15"/>
      <c r="AQ2895" s="15"/>
      <c r="AR2895" s="15"/>
      <c r="AS2895" s="15">
        <f t="shared" si="534"/>
        <v>1</v>
      </c>
      <c r="AT2895" s="15" t="s">
        <v>115</v>
      </c>
      <c r="AU2895" s="13" t="str">
        <f t="shared" si="535"/>
        <v>0</v>
      </c>
      <c r="AV2895" s="15"/>
      <c r="AW2895" s="15"/>
      <c r="AX2895" s="15"/>
      <c r="AY2895" s="15"/>
      <c r="AZ2895" s="14"/>
      <c r="BA2895" s="15"/>
      <c r="BB2895" s="15"/>
      <c r="BC2895" s="15"/>
      <c r="BD2895" s="13" t="str">
        <f t="shared" si="536"/>
        <v>0</v>
      </c>
      <c r="BE2895" s="2"/>
      <c r="BF2895" s="2"/>
      <c r="BG2895" s="2"/>
      <c r="BH2895" s="2"/>
      <c r="BI2895" s="2"/>
      <c r="BJ2895" s="2"/>
      <c r="BK2895" s="2" t="s">
        <v>1374</v>
      </c>
      <c r="BL2895" s="10" t="s">
        <v>1375</v>
      </c>
      <c r="BM2895" t="str" cm="1">
        <f t="array" ref="BM2895">_xlfn.IFS(LEFT(G2895,1)="L","外注品",LEFT(G2895,1)="W","内製品",G2895="","購買品")</f>
        <v>外注品</v>
      </c>
    </row>
    <row r="2896" spans="1:65">
      <c r="A2896" s="2" t="str">
        <f t="shared" si="537"/>
        <v>WG01</v>
      </c>
      <c r="B2896" t="s">
        <v>3073</v>
      </c>
      <c r="C2896" s="2" t="s">
        <v>1352</v>
      </c>
      <c r="D2896" s="10"/>
      <c r="E2896" s="10"/>
      <c r="G2896" s="19" t="s">
        <v>5008</v>
      </c>
      <c r="H2896" s="19"/>
      <c r="K2896" s="2" t="str">
        <f t="shared" si="529"/>
        <v>11L0004788779</v>
      </c>
      <c r="L2896" s="7" t="str">
        <f t="shared" si="538"/>
        <v>2001/01/01</v>
      </c>
      <c r="M2896" s="7" t="str">
        <f t="shared" si="539"/>
        <v>2199/12/31</v>
      </c>
      <c r="N2896" s="2" t="str">
        <f t="shared" si="530"/>
        <v/>
      </c>
      <c r="O2896" s="13">
        <v>0</v>
      </c>
      <c r="P2896" s="15"/>
      <c r="Q2896" s="13">
        <v>15</v>
      </c>
      <c r="R2896" s="18"/>
      <c r="S2896" s="18">
        <v>100000000</v>
      </c>
      <c r="T2896" s="2"/>
      <c r="U2896" s="2"/>
      <c r="V2896" s="2"/>
      <c r="W2896" s="2"/>
      <c r="X2896" s="2"/>
      <c r="Y2896" s="2"/>
      <c r="Z2896" s="2"/>
      <c r="AA2896" s="13">
        <v>1</v>
      </c>
      <c r="AB2896" s="13">
        <f t="shared" si="531"/>
        <v>0</v>
      </c>
      <c r="AC2896" s="13">
        <f t="shared" si="532"/>
        <v>0</v>
      </c>
      <c r="AD2896" s="15"/>
      <c r="AE2896" s="15"/>
      <c r="AF2896" s="13" t="str">
        <f t="shared" si="533"/>
        <v>1</v>
      </c>
      <c r="AG2896" s="15"/>
      <c r="AH2896" s="15"/>
      <c r="AI2896" s="15"/>
      <c r="AJ2896" s="14"/>
      <c r="AK2896" s="15" cm="1">
        <f t="array" ref="AK2896">_xlfn.IFS(B2896="","",LEFT(G2896,1)="L",1,LEFT(G2896,1)="W",1,AND(LEFT(B2896,1)="H",G2896=""),0)</f>
        <v>1</v>
      </c>
      <c r="AL2896" s="15"/>
      <c r="AM2896" s="15"/>
      <c r="AN2896" s="15"/>
      <c r="AO2896" s="15"/>
      <c r="AP2896" s="15"/>
      <c r="AQ2896" s="15"/>
      <c r="AR2896" s="15"/>
      <c r="AS2896" s="15">
        <f t="shared" si="534"/>
        <v>1</v>
      </c>
      <c r="AT2896" s="15" t="s">
        <v>115</v>
      </c>
      <c r="AU2896" s="13" t="str">
        <f t="shared" si="535"/>
        <v>0</v>
      </c>
      <c r="AV2896" s="15"/>
      <c r="AW2896" s="15"/>
      <c r="AX2896" s="15"/>
      <c r="AY2896" s="15"/>
      <c r="AZ2896" s="14"/>
      <c r="BA2896" s="15"/>
      <c r="BB2896" s="15"/>
      <c r="BC2896" s="15"/>
      <c r="BD2896" s="13" t="str">
        <f t="shared" si="536"/>
        <v>0</v>
      </c>
      <c r="BE2896" s="2"/>
      <c r="BF2896" s="2"/>
      <c r="BG2896" s="2"/>
      <c r="BH2896" s="2"/>
      <c r="BI2896" s="2"/>
      <c r="BJ2896" s="2"/>
      <c r="BK2896" s="2" t="s">
        <v>1374</v>
      </c>
      <c r="BL2896" s="10" t="s">
        <v>1375</v>
      </c>
      <c r="BM2896" t="str" cm="1">
        <f t="array" ref="BM2896">_xlfn.IFS(LEFT(G2896,1)="L","外注品",LEFT(G2896,1)="W","内製品",G2896="","購買品")</f>
        <v>外注品</v>
      </c>
    </row>
    <row r="2897" spans="1:65">
      <c r="A2897" s="2" t="str">
        <f t="shared" si="537"/>
        <v>WG01</v>
      </c>
      <c r="B2897" t="s">
        <v>3074</v>
      </c>
      <c r="C2897" s="2" t="s">
        <v>1352</v>
      </c>
      <c r="D2897" s="10"/>
      <c r="E2897" s="10"/>
      <c r="G2897" s="19" t="s">
        <v>5008</v>
      </c>
      <c r="H2897" s="19"/>
      <c r="K2897" s="2" t="str">
        <f t="shared" si="529"/>
        <v>11L0004788780</v>
      </c>
      <c r="L2897" s="7" t="str">
        <f t="shared" si="538"/>
        <v>2001/01/01</v>
      </c>
      <c r="M2897" s="7" t="str">
        <f t="shared" si="539"/>
        <v>2199/12/31</v>
      </c>
      <c r="N2897" s="2" t="str">
        <f t="shared" si="530"/>
        <v/>
      </c>
      <c r="O2897" s="13">
        <v>0</v>
      </c>
      <c r="P2897" s="15"/>
      <c r="Q2897" s="13">
        <v>15</v>
      </c>
      <c r="R2897" s="18"/>
      <c r="S2897" s="18">
        <v>100000000</v>
      </c>
      <c r="T2897" s="2"/>
      <c r="U2897" s="2"/>
      <c r="V2897" s="2"/>
      <c r="W2897" s="2"/>
      <c r="X2897" s="2"/>
      <c r="Y2897" s="2"/>
      <c r="Z2897" s="2"/>
      <c r="AA2897" s="13">
        <v>1</v>
      </c>
      <c r="AB2897" s="13">
        <f t="shared" si="531"/>
        <v>0</v>
      </c>
      <c r="AC2897" s="13">
        <f t="shared" si="532"/>
        <v>0</v>
      </c>
      <c r="AD2897" s="15"/>
      <c r="AE2897" s="15"/>
      <c r="AF2897" s="13" t="str">
        <f t="shared" si="533"/>
        <v>1</v>
      </c>
      <c r="AG2897" s="15"/>
      <c r="AH2897" s="15"/>
      <c r="AI2897" s="15"/>
      <c r="AJ2897" s="14"/>
      <c r="AK2897" s="15" cm="1">
        <f t="array" ref="AK2897">_xlfn.IFS(B2897="","",LEFT(G2897,1)="L",1,LEFT(G2897,1)="W",1,AND(LEFT(B2897,1)="H",G2897=""),0)</f>
        <v>1</v>
      </c>
      <c r="AL2897" s="15"/>
      <c r="AM2897" s="15"/>
      <c r="AN2897" s="15"/>
      <c r="AO2897" s="15"/>
      <c r="AP2897" s="15"/>
      <c r="AQ2897" s="15"/>
      <c r="AR2897" s="15"/>
      <c r="AS2897" s="15">
        <f t="shared" si="534"/>
        <v>1</v>
      </c>
      <c r="AT2897" s="15" t="s">
        <v>115</v>
      </c>
      <c r="AU2897" s="13" t="str">
        <f t="shared" si="535"/>
        <v>0</v>
      </c>
      <c r="AV2897" s="15"/>
      <c r="AW2897" s="15"/>
      <c r="AX2897" s="15"/>
      <c r="AY2897" s="15"/>
      <c r="AZ2897" s="14"/>
      <c r="BA2897" s="15"/>
      <c r="BB2897" s="15"/>
      <c r="BC2897" s="15"/>
      <c r="BD2897" s="13" t="str">
        <f t="shared" si="536"/>
        <v>0</v>
      </c>
      <c r="BE2897" s="2"/>
      <c r="BF2897" s="2"/>
      <c r="BG2897" s="2"/>
      <c r="BH2897" s="2"/>
      <c r="BI2897" s="2"/>
      <c r="BJ2897" s="2"/>
      <c r="BK2897" s="2" t="s">
        <v>1374</v>
      </c>
      <c r="BL2897" s="10" t="s">
        <v>1375</v>
      </c>
      <c r="BM2897" t="str" cm="1">
        <f t="array" ref="BM2897">_xlfn.IFS(LEFT(G2897,1)="L","外注品",LEFT(G2897,1)="W","内製品",G2897="","購買品")</f>
        <v>外注品</v>
      </c>
    </row>
    <row r="2898" spans="1:65">
      <c r="A2898" s="2" t="str">
        <f t="shared" si="537"/>
        <v>WG01</v>
      </c>
      <c r="B2898" t="s">
        <v>3075</v>
      </c>
      <c r="C2898" s="2" t="s">
        <v>1352</v>
      </c>
      <c r="D2898" s="10"/>
      <c r="E2898" s="10"/>
      <c r="G2898" s="19" t="s">
        <v>5008</v>
      </c>
      <c r="H2898" s="19"/>
      <c r="K2898" s="2" t="str">
        <f t="shared" si="529"/>
        <v>11L0004788781</v>
      </c>
      <c r="L2898" s="7" t="str">
        <f t="shared" si="538"/>
        <v>2001/01/01</v>
      </c>
      <c r="M2898" s="7" t="str">
        <f t="shared" si="539"/>
        <v>2199/12/31</v>
      </c>
      <c r="N2898" s="2" t="str">
        <f t="shared" si="530"/>
        <v/>
      </c>
      <c r="O2898" s="13">
        <v>0</v>
      </c>
      <c r="P2898" s="15"/>
      <c r="Q2898" s="13">
        <v>15</v>
      </c>
      <c r="R2898" s="18"/>
      <c r="S2898" s="18">
        <v>100000000</v>
      </c>
      <c r="T2898" s="2"/>
      <c r="U2898" s="2"/>
      <c r="V2898" s="2"/>
      <c r="W2898" s="2"/>
      <c r="X2898" s="2"/>
      <c r="Y2898" s="2"/>
      <c r="Z2898" s="2"/>
      <c r="AA2898" s="13">
        <v>1</v>
      </c>
      <c r="AB2898" s="13">
        <f t="shared" si="531"/>
        <v>0</v>
      </c>
      <c r="AC2898" s="13">
        <f t="shared" si="532"/>
        <v>0</v>
      </c>
      <c r="AD2898" s="15"/>
      <c r="AE2898" s="15"/>
      <c r="AF2898" s="13" t="str">
        <f t="shared" si="533"/>
        <v>1</v>
      </c>
      <c r="AG2898" s="15"/>
      <c r="AH2898" s="15"/>
      <c r="AI2898" s="15"/>
      <c r="AJ2898" s="14"/>
      <c r="AK2898" s="15" cm="1">
        <f t="array" ref="AK2898">_xlfn.IFS(B2898="","",LEFT(G2898,1)="L",1,LEFT(G2898,1)="W",1,AND(LEFT(B2898,1)="H",G2898=""),0)</f>
        <v>1</v>
      </c>
      <c r="AL2898" s="15"/>
      <c r="AM2898" s="15"/>
      <c r="AN2898" s="15"/>
      <c r="AO2898" s="15"/>
      <c r="AP2898" s="15"/>
      <c r="AQ2898" s="15"/>
      <c r="AR2898" s="15"/>
      <c r="AS2898" s="15">
        <f t="shared" si="534"/>
        <v>1</v>
      </c>
      <c r="AT2898" s="15" t="s">
        <v>115</v>
      </c>
      <c r="AU2898" s="13" t="str">
        <f t="shared" si="535"/>
        <v>0</v>
      </c>
      <c r="AV2898" s="15"/>
      <c r="AW2898" s="15"/>
      <c r="AX2898" s="15"/>
      <c r="AY2898" s="15"/>
      <c r="AZ2898" s="14"/>
      <c r="BA2898" s="15"/>
      <c r="BB2898" s="15"/>
      <c r="BC2898" s="15"/>
      <c r="BD2898" s="13" t="str">
        <f t="shared" si="536"/>
        <v>0</v>
      </c>
      <c r="BE2898" s="2"/>
      <c r="BF2898" s="2"/>
      <c r="BG2898" s="2"/>
      <c r="BH2898" s="2"/>
      <c r="BI2898" s="2"/>
      <c r="BJ2898" s="2"/>
      <c r="BK2898" s="2" t="s">
        <v>1374</v>
      </c>
      <c r="BL2898" s="10" t="s">
        <v>1375</v>
      </c>
      <c r="BM2898" t="str" cm="1">
        <f t="array" ref="BM2898">_xlfn.IFS(LEFT(G2898,1)="L","外注品",LEFT(G2898,1)="W","内製品",G2898="","購買品")</f>
        <v>外注品</v>
      </c>
    </row>
    <row r="2899" spans="1:65">
      <c r="A2899" s="2" t="str">
        <f t="shared" si="537"/>
        <v>WG01</v>
      </c>
      <c r="B2899" t="s">
        <v>3076</v>
      </c>
      <c r="C2899" s="2" t="s">
        <v>1352</v>
      </c>
      <c r="D2899" s="10"/>
      <c r="E2899" s="10"/>
      <c r="G2899" s="19" t="s">
        <v>5008</v>
      </c>
      <c r="H2899" s="19"/>
      <c r="K2899" s="2" t="str">
        <f t="shared" si="529"/>
        <v>11L0004788782</v>
      </c>
      <c r="L2899" s="7" t="str">
        <f t="shared" si="538"/>
        <v>2001/01/01</v>
      </c>
      <c r="M2899" s="7" t="str">
        <f t="shared" si="539"/>
        <v>2199/12/31</v>
      </c>
      <c r="N2899" s="2" t="str">
        <f t="shared" si="530"/>
        <v/>
      </c>
      <c r="O2899" s="13">
        <v>0</v>
      </c>
      <c r="P2899" s="15"/>
      <c r="Q2899" s="13">
        <v>15</v>
      </c>
      <c r="R2899" s="18"/>
      <c r="S2899" s="18">
        <v>100000000</v>
      </c>
      <c r="T2899" s="2"/>
      <c r="U2899" s="2"/>
      <c r="V2899" s="2"/>
      <c r="W2899" s="2"/>
      <c r="X2899" s="2"/>
      <c r="Y2899" s="2"/>
      <c r="Z2899" s="2"/>
      <c r="AA2899" s="13">
        <v>1</v>
      </c>
      <c r="AB2899" s="13">
        <f t="shared" si="531"/>
        <v>0</v>
      </c>
      <c r="AC2899" s="13">
        <f t="shared" si="532"/>
        <v>0</v>
      </c>
      <c r="AD2899" s="15"/>
      <c r="AE2899" s="15"/>
      <c r="AF2899" s="13" t="str">
        <f t="shared" si="533"/>
        <v>1</v>
      </c>
      <c r="AG2899" s="15"/>
      <c r="AH2899" s="15"/>
      <c r="AI2899" s="15"/>
      <c r="AJ2899" s="14"/>
      <c r="AK2899" s="15" cm="1">
        <f t="array" ref="AK2899">_xlfn.IFS(B2899="","",LEFT(G2899,1)="L",1,LEFT(G2899,1)="W",1,AND(LEFT(B2899,1)="H",G2899=""),0)</f>
        <v>1</v>
      </c>
      <c r="AL2899" s="15"/>
      <c r="AM2899" s="15"/>
      <c r="AN2899" s="15"/>
      <c r="AO2899" s="15"/>
      <c r="AP2899" s="15"/>
      <c r="AQ2899" s="15"/>
      <c r="AR2899" s="15"/>
      <c r="AS2899" s="15">
        <f t="shared" si="534"/>
        <v>1</v>
      </c>
      <c r="AT2899" s="15" t="s">
        <v>115</v>
      </c>
      <c r="AU2899" s="13" t="str">
        <f t="shared" si="535"/>
        <v>0</v>
      </c>
      <c r="AV2899" s="15"/>
      <c r="AW2899" s="15"/>
      <c r="AX2899" s="15"/>
      <c r="AY2899" s="15"/>
      <c r="AZ2899" s="14"/>
      <c r="BA2899" s="15"/>
      <c r="BB2899" s="15"/>
      <c r="BC2899" s="15"/>
      <c r="BD2899" s="13" t="str">
        <f t="shared" si="536"/>
        <v>0</v>
      </c>
      <c r="BE2899" s="2"/>
      <c r="BF2899" s="2"/>
      <c r="BG2899" s="2"/>
      <c r="BH2899" s="2"/>
      <c r="BI2899" s="2"/>
      <c r="BJ2899" s="2"/>
      <c r="BK2899" s="2" t="s">
        <v>1374</v>
      </c>
      <c r="BL2899" s="10" t="s">
        <v>1375</v>
      </c>
      <c r="BM2899" t="str" cm="1">
        <f t="array" ref="BM2899">_xlfn.IFS(LEFT(G2899,1)="L","外注品",LEFT(G2899,1)="W","内製品",G2899="","購買品")</f>
        <v>外注品</v>
      </c>
    </row>
    <row r="2900" spans="1:65">
      <c r="A2900" s="2" t="str">
        <f t="shared" si="537"/>
        <v>WG01</v>
      </c>
      <c r="B2900" t="s">
        <v>3077</v>
      </c>
      <c r="C2900" s="2" t="s">
        <v>1352</v>
      </c>
      <c r="D2900" s="10"/>
      <c r="E2900" s="10"/>
      <c r="G2900" s="19" t="s">
        <v>5008</v>
      </c>
      <c r="H2900" s="19"/>
      <c r="K2900" s="2" t="str">
        <f t="shared" si="529"/>
        <v>11L0004788783</v>
      </c>
      <c r="L2900" s="7" t="str">
        <f t="shared" si="538"/>
        <v>2001/01/01</v>
      </c>
      <c r="M2900" s="7" t="str">
        <f t="shared" si="539"/>
        <v>2199/12/31</v>
      </c>
      <c r="N2900" s="2" t="str">
        <f t="shared" si="530"/>
        <v/>
      </c>
      <c r="O2900" s="13">
        <v>0</v>
      </c>
      <c r="P2900" s="15"/>
      <c r="Q2900" s="13">
        <v>15</v>
      </c>
      <c r="R2900" s="18"/>
      <c r="S2900" s="18">
        <v>100000000</v>
      </c>
      <c r="T2900" s="2"/>
      <c r="U2900" s="2"/>
      <c r="V2900" s="2"/>
      <c r="W2900" s="2"/>
      <c r="X2900" s="2"/>
      <c r="Y2900" s="2"/>
      <c r="Z2900" s="2"/>
      <c r="AA2900" s="13">
        <v>1</v>
      </c>
      <c r="AB2900" s="13">
        <f t="shared" si="531"/>
        <v>0</v>
      </c>
      <c r="AC2900" s="13">
        <f t="shared" si="532"/>
        <v>0</v>
      </c>
      <c r="AD2900" s="15"/>
      <c r="AE2900" s="15"/>
      <c r="AF2900" s="13" t="str">
        <f t="shared" si="533"/>
        <v>1</v>
      </c>
      <c r="AG2900" s="15"/>
      <c r="AH2900" s="15"/>
      <c r="AI2900" s="15"/>
      <c r="AJ2900" s="14"/>
      <c r="AK2900" s="15" cm="1">
        <f t="array" ref="AK2900">_xlfn.IFS(B2900="","",LEFT(G2900,1)="L",1,LEFT(G2900,1)="W",1,AND(LEFT(B2900,1)="H",G2900=""),0)</f>
        <v>1</v>
      </c>
      <c r="AL2900" s="15"/>
      <c r="AM2900" s="15"/>
      <c r="AN2900" s="15"/>
      <c r="AO2900" s="15"/>
      <c r="AP2900" s="15"/>
      <c r="AQ2900" s="15"/>
      <c r="AR2900" s="15"/>
      <c r="AS2900" s="15">
        <f t="shared" si="534"/>
        <v>1</v>
      </c>
      <c r="AT2900" s="15" t="s">
        <v>115</v>
      </c>
      <c r="AU2900" s="13" t="str">
        <f t="shared" si="535"/>
        <v>0</v>
      </c>
      <c r="AV2900" s="15"/>
      <c r="AW2900" s="15"/>
      <c r="AX2900" s="15"/>
      <c r="AY2900" s="15"/>
      <c r="AZ2900" s="14"/>
      <c r="BA2900" s="15"/>
      <c r="BB2900" s="15"/>
      <c r="BC2900" s="15"/>
      <c r="BD2900" s="13" t="str">
        <f t="shared" si="536"/>
        <v>0</v>
      </c>
      <c r="BE2900" s="2"/>
      <c r="BF2900" s="2"/>
      <c r="BG2900" s="2"/>
      <c r="BH2900" s="2"/>
      <c r="BI2900" s="2"/>
      <c r="BJ2900" s="2"/>
      <c r="BK2900" s="2" t="s">
        <v>1374</v>
      </c>
      <c r="BL2900" s="10" t="s">
        <v>1375</v>
      </c>
      <c r="BM2900" t="str" cm="1">
        <f t="array" ref="BM2900">_xlfn.IFS(LEFT(G2900,1)="L","外注品",LEFT(G2900,1)="W","内製品",G2900="","購買品")</f>
        <v>外注品</v>
      </c>
    </row>
    <row r="2901" spans="1:65">
      <c r="A2901" s="2" t="str">
        <f t="shared" si="537"/>
        <v>WG01</v>
      </c>
      <c r="B2901" t="s">
        <v>3078</v>
      </c>
      <c r="C2901" s="2" t="s">
        <v>1352</v>
      </c>
      <c r="D2901" s="10"/>
      <c r="E2901" s="10"/>
      <c r="G2901" s="19" t="s">
        <v>5008</v>
      </c>
      <c r="H2901" s="19"/>
      <c r="K2901" s="2" t="str">
        <f t="shared" si="529"/>
        <v>11L0004788784</v>
      </c>
      <c r="L2901" s="7" t="str">
        <f t="shared" si="538"/>
        <v>2001/01/01</v>
      </c>
      <c r="M2901" s="7" t="str">
        <f t="shared" si="539"/>
        <v>2199/12/31</v>
      </c>
      <c r="N2901" s="2" t="str">
        <f t="shared" si="530"/>
        <v/>
      </c>
      <c r="O2901" s="13">
        <v>0</v>
      </c>
      <c r="P2901" s="15"/>
      <c r="Q2901" s="13">
        <v>15</v>
      </c>
      <c r="R2901" s="18"/>
      <c r="S2901" s="18">
        <v>100000000</v>
      </c>
      <c r="T2901" s="2"/>
      <c r="U2901" s="2"/>
      <c r="V2901" s="2"/>
      <c r="W2901" s="2"/>
      <c r="X2901" s="2"/>
      <c r="Y2901" s="2"/>
      <c r="Z2901" s="2"/>
      <c r="AA2901" s="13">
        <v>1</v>
      </c>
      <c r="AB2901" s="13">
        <f t="shared" si="531"/>
        <v>0</v>
      </c>
      <c r="AC2901" s="13">
        <f t="shared" si="532"/>
        <v>0</v>
      </c>
      <c r="AD2901" s="15"/>
      <c r="AE2901" s="15"/>
      <c r="AF2901" s="13" t="str">
        <f t="shared" si="533"/>
        <v>1</v>
      </c>
      <c r="AG2901" s="15"/>
      <c r="AH2901" s="15"/>
      <c r="AI2901" s="15"/>
      <c r="AJ2901" s="14"/>
      <c r="AK2901" s="15" cm="1">
        <f t="array" ref="AK2901">_xlfn.IFS(B2901="","",LEFT(G2901,1)="L",1,LEFT(G2901,1)="W",1,AND(LEFT(B2901,1)="H",G2901=""),0)</f>
        <v>1</v>
      </c>
      <c r="AL2901" s="15"/>
      <c r="AM2901" s="15"/>
      <c r="AN2901" s="15"/>
      <c r="AO2901" s="15"/>
      <c r="AP2901" s="15"/>
      <c r="AQ2901" s="15"/>
      <c r="AR2901" s="15"/>
      <c r="AS2901" s="15">
        <f t="shared" si="534"/>
        <v>1</v>
      </c>
      <c r="AT2901" s="15" t="s">
        <v>115</v>
      </c>
      <c r="AU2901" s="13" t="str">
        <f t="shared" si="535"/>
        <v>0</v>
      </c>
      <c r="AV2901" s="15"/>
      <c r="AW2901" s="15"/>
      <c r="AX2901" s="15"/>
      <c r="AY2901" s="15"/>
      <c r="AZ2901" s="14"/>
      <c r="BA2901" s="15"/>
      <c r="BB2901" s="15"/>
      <c r="BC2901" s="15"/>
      <c r="BD2901" s="13" t="str">
        <f t="shared" si="536"/>
        <v>0</v>
      </c>
      <c r="BE2901" s="2"/>
      <c r="BF2901" s="2"/>
      <c r="BG2901" s="2"/>
      <c r="BH2901" s="2"/>
      <c r="BI2901" s="2"/>
      <c r="BJ2901" s="2"/>
      <c r="BK2901" s="2" t="s">
        <v>1374</v>
      </c>
      <c r="BL2901" s="10" t="s">
        <v>1375</v>
      </c>
      <c r="BM2901" t="str" cm="1">
        <f t="array" ref="BM2901">_xlfn.IFS(LEFT(G2901,1)="L","外注品",LEFT(G2901,1)="W","内製品",G2901="","購買品")</f>
        <v>外注品</v>
      </c>
    </row>
    <row r="2902" spans="1:65">
      <c r="A2902" s="2" t="str">
        <f t="shared" si="537"/>
        <v>WG01</v>
      </c>
      <c r="B2902" t="s">
        <v>3079</v>
      </c>
      <c r="C2902" s="2" t="s">
        <v>1352</v>
      </c>
      <c r="D2902" s="10"/>
      <c r="E2902" s="10"/>
      <c r="G2902" s="19" t="s">
        <v>5008</v>
      </c>
      <c r="H2902" s="19"/>
      <c r="K2902" s="2" t="str">
        <f t="shared" si="529"/>
        <v>11L0004788785</v>
      </c>
      <c r="L2902" s="7" t="str">
        <f t="shared" si="538"/>
        <v>2001/01/01</v>
      </c>
      <c r="M2902" s="7" t="str">
        <f t="shared" si="539"/>
        <v>2199/12/31</v>
      </c>
      <c r="N2902" s="2" t="str">
        <f t="shared" si="530"/>
        <v/>
      </c>
      <c r="O2902" s="13">
        <v>0</v>
      </c>
      <c r="P2902" s="15"/>
      <c r="Q2902" s="13">
        <v>15</v>
      </c>
      <c r="R2902" s="18"/>
      <c r="S2902" s="18">
        <v>100000000</v>
      </c>
      <c r="T2902" s="2"/>
      <c r="U2902" s="2"/>
      <c r="V2902" s="2"/>
      <c r="W2902" s="2"/>
      <c r="X2902" s="2"/>
      <c r="Y2902" s="2"/>
      <c r="Z2902" s="2"/>
      <c r="AA2902" s="13">
        <v>1</v>
      </c>
      <c r="AB2902" s="13">
        <f t="shared" si="531"/>
        <v>0</v>
      </c>
      <c r="AC2902" s="13">
        <f t="shared" si="532"/>
        <v>0</v>
      </c>
      <c r="AD2902" s="15"/>
      <c r="AE2902" s="15"/>
      <c r="AF2902" s="13" t="str">
        <f t="shared" si="533"/>
        <v>1</v>
      </c>
      <c r="AG2902" s="15"/>
      <c r="AH2902" s="15"/>
      <c r="AI2902" s="15"/>
      <c r="AJ2902" s="14"/>
      <c r="AK2902" s="15" cm="1">
        <f t="array" ref="AK2902">_xlfn.IFS(B2902="","",LEFT(G2902,1)="L",1,LEFT(G2902,1)="W",1,AND(LEFT(B2902,1)="H",G2902=""),0)</f>
        <v>1</v>
      </c>
      <c r="AL2902" s="15"/>
      <c r="AM2902" s="15"/>
      <c r="AN2902" s="15"/>
      <c r="AO2902" s="15"/>
      <c r="AP2902" s="15"/>
      <c r="AQ2902" s="15"/>
      <c r="AR2902" s="15"/>
      <c r="AS2902" s="15">
        <f t="shared" si="534"/>
        <v>1</v>
      </c>
      <c r="AT2902" s="15" t="s">
        <v>115</v>
      </c>
      <c r="AU2902" s="13" t="str">
        <f t="shared" si="535"/>
        <v>0</v>
      </c>
      <c r="AV2902" s="15"/>
      <c r="AW2902" s="15"/>
      <c r="AX2902" s="15"/>
      <c r="AY2902" s="15"/>
      <c r="AZ2902" s="14"/>
      <c r="BA2902" s="15"/>
      <c r="BB2902" s="15"/>
      <c r="BC2902" s="15"/>
      <c r="BD2902" s="13" t="str">
        <f t="shared" si="536"/>
        <v>0</v>
      </c>
      <c r="BE2902" s="2"/>
      <c r="BF2902" s="2"/>
      <c r="BG2902" s="2"/>
      <c r="BH2902" s="2"/>
      <c r="BI2902" s="2"/>
      <c r="BJ2902" s="2"/>
      <c r="BK2902" s="2" t="s">
        <v>1374</v>
      </c>
      <c r="BL2902" s="10" t="s">
        <v>1375</v>
      </c>
      <c r="BM2902" t="str" cm="1">
        <f t="array" ref="BM2902">_xlfn.IFS(LEFT(G2902,1)="L","外注品",LEFT(G2902,1)="W","内製品",G2902="","購買品")</f>
        <v>外注品</v>
      </c>
    </row>
    <row r="2903" spans="1:65">
      <c r="A2903" s="2" t="str">
        <f t="shared" si="537"/>
        <v>WG01</v>
      </c>
      <c r="B2903" t="s">
        <v>3080</v>
      </c>
      <c r="C2903" s="2" t="s">
        <v>1352</v>
      </c>
      <c r="D2903" s="10"/>
      <c r="E2903" s="10"/>
      <c r="G2903" s="19" t="s">
        <v>5008</v>
      </c>
      <c r="H2903" s="19"/>
      <c r="K2903" s="2" t="str">
        <f t="shared" si="529"/>
        <v>11L0004788786</v>
      </c>
      <c r="L2903" s="7" t="str">
        <f t="shared" si="538"/>
        <v>2001/01/01</v>
      </c>
      <c r="M2903" s="7" t="str">
        <f t="shared" si="539"/>
        <v>2199/12/31</v>
      </c>
      <c r="N2903" s="2" t="str">
        <f t="shared" si="530"/>
        <v/>
      </c>
      <c r="O2903" s="13">
        <v>0</v>
      </c>
      <c r="P2903" s="15"/>
      <c r="Q2903" s="13">
        <v>15</v>
      </c>
      <c r="R2903" s="18"/>
      <c r="S2903" s="18">
        <v>100000000</v>
      </c>
      <c r="T2903" s="2"/>
      <c r="U2903" s="2"/>
      <c r="V2903" s="2"/>
      <c r="W2903" s="2"/>
      <c r="X2903" s="2"/>
      <c r="Y2903" s="2"/>
      <c r="Z2903" s="2"/>
      <c r="AA2903" s="13">
        <v>1</v>
      </c>
      <c r="AB2903" s="13">
        <f t="shared" si="531"/>
        <v>0</v>
      </c>
      <c r="AC2903" s="13">
        <f t="shared" si="532"/>
        <v>0</v>
      </c>
      <c r="AD2903" s="15"/>
      <c r="AE2903" s="15"/>
      <c r="AF2903" s="13" t="str">
        <f t="shared" si="533"/>
        <v>1</v>
      </c>
      <c r="AG2903" s="15"/>
      <c r="AH2903" s="15"/>
      <c r="AI2903" s="15"/>
      <c r="AJ2903" s="14"/>
      <c r="AK2903" s="15" cm="1">
        <f t="array" ref="AK2903">_xlfn.IFS(B2903="","",LEFT(G2903,1)="L",1,LEFT(G2903,1)="W",1,AND(LEFT(B2903,1)="H",G2903=""),0)</f>
        <v>1</v>
      </c>
      <c r="AL2903" s="15"/>
      <c r="AM2903" s="15"/>
      <c r="AN2903" s="15"/>
      <c r="AO2903" s="15"/>
      <c r="AP2903" s="15"/>
      <c r="AQ2903" s="15"/>
      <c r="AR2903" s="15"/>
      <c r="AS2903" s="15">
        <f t="shared" si="534"/>
        <v>1</v>
      </c>
      <c r="AT2903" s="15" t="s">
        <v>115</v>
      </c>
      <c r="AU2903" s="13" t="str">
        <f t="shared" si="535"/>
        <v>0</v>
      </c>
      <c r="AV2903" s="15"/>
      <c r="AW2903" s="15"/>
      <c r="AX2903" s="15"/>
      <c r="AY2903" s="15"/>
      <c r="AZ2903" s="14"/>
      <c r="BA2903" s="15"/>
      <c r="BB2903" s="15"/>
      <c r="BC2903" s="15"/>
      <c r="BD2903" s="13" t="str">
        <f t="shared" si="536"/>
        <v>0</v>
      </c>
      <c r="BE2903" s="2"/>
      <c r="BF2903" s="2"/>
      <c r="BG2903" s="2"/>
      <c r="BH2903" s="2"/>
      <c r="BI2903" s="2"/>
      <c r="BJ2903" s="2"/>
      <c r="BK2903" s="2" t="s">
        <v>1374</v>
      </c>
      <c r="BL2903" s="10" t="s">
        <v>1375</v>
      </c>
      <c r="BM2903" t="str" cm="1">
        <f t="array" ref="BM2903">_xlfn.IFS(LEFT(G2903,1)="L","外注品",LEFT(G2903,1)="W","内製品",G2903="","購買品")</f>
        <v>外注品</v>
      </c>
    </row>
    <row r="2904" spans="1:65">
      <c r="A2904" s="2" t="str">
        <f t="shared" si="537"/>
        <v>WG01</v>
      </c>
      <c r="B2904" t="s">
        <v>3081</v>
      </c>
      <c r="C2904" s="2" t="s">
        <v>1352</v>
      </c>
      <c r="D2904" s="10"/>
      <c r="E2904" s="10"/>
      <c r="G2904" s="19" t="s">
        <v>5008</v>
      </c>
      <c r="H2904" s="19"/>
      <c r="K2904" s="2" t="str">
        <f t="shared" si="529"/>
        <v>11L0004788787</v>
      </c>
      <c r="L2904" s="7" t="str">
        <f t="shared" si="538"/>
        <v>2001/01/01</v>
      </c>
      <c r="M2904" s="7" t="str">
        <f t="shared" si="539"/>
        <v>2199/12/31</v>
      </c>
      <c r="N2904" s="2" t="str">
        <f t="shared" si="530"/>
        <v/>
      </c>
      <c r="O2904" s="13">
        <v>0</v>
      </c>
      <c r="P2904" s="15"/>
      <c r="Q2904" s="13">
        <v>15</v>
      </c>
      <c r="R2904" s="18"/>
      <c r="S2904" s="18">
        <v>100000000</v>
      </c>
      <c r="T2904" s="2"/>
      <c r="U2904" s="2"/>
      <c r="V2904" s="2"/>
      <c r="W2904" s="2"/>
      <c r="X2904" s="2"/>
      <c r="Y2904" s="2"/>
      <c r="Z2904" s="2"/>
      <c r="AA2904" s="13">
        <v>1</v>
      </c>
      <c r="AB2904" s="13">
        <f t="shared" si="531"/>
        <v>0</v>
      </c>
      <c r="AC2904" s="13">
        <f t="shared" si="532"/>
        <v>0</v>
      </c>
      <c r="AD2904" s="15"/>
      <c r="AE2904" s="15"/>
      <c r="AF2904" s="13" t="str">
        <f t="shared" si="533"/>
        <v>1</v>
      </c>
      <c r="AG2904" s="15"/>
      <c r="AH2904" s="15"/>
      <c r="AI2904" s="15"/>
      <c r="AJ2904" s="14"/>
      <c r="AK2904" s="15" cm="1">
        <f t="array" ref="AK2904">_xlfn.IFS(B2904="","",LEFT(G2904,1)="L",1,LEFT(G2904,1)="W",1,AND(LEFT(B2904,1)="H",G2904=""),0)</f>
        <v>1</v>
      </c>
      <c r="AL2904" s="15"/>
      <c r="AM2904" s="15"/>
      <c r="AN2904" s="15"/>
      <c r="AO2904" s="15"/>
      <c r="AP2904" s="15"/>
      <c r="AQ2904" s="15"/>
      <c r="AR2904" s="15"/>
      <c r="AS2904" s="15">
        <f t="shared" si="534"/>
        <v>1</v>
      </c>
      <c r="AT2904" s="15" t="s">
        <v>115</v>
      </c>
      <c r="AU2904" s="13" t="str">
        <f t="shared" si="535"/>
        <v>0</v>
      </c>
      <c r="AV2904" s="15"/>
      <c r="AW2904" s="15"/>
      <c r="AX2904" s="15"/>
      <c r="AY2904" s="15"/>
      <c r="AZ2904" s="14"/>
      <c r="BA2904" s="15"/>
      <c r="BB2904" s="15"/>
      <c r="BC2904" s="15"/>
      <c r="BD2904" s="13" t="str">
        <f t="shared" si="536"/>
        <v>0</v>
      </c>
      <c r="BE2904" s="2"/>
      <c r="BF2904" s="2"/>
      <c r="BG2904" s="2"/>
      <c r="BH2904" s="2"/>
      <c r="BI2904" s="2"/>
      <c r="BJ2904" s="2"/>
      <c r="BK2904" s="2" t="s">
        <v>1374</v>
      </c>
      <c r="BL2904" s="10" t="s">
        <v>1375</v>
      </c>
      <c r="BM2904" t="str" cm="1">
        <f t="array" ref="BM2904">_xlfn.IFS(LEFT(G2904,1)="L","外注品",LEFT(G2904,1)="W","内製品",G2904="","購買品")</f>
        <v>外注品</v>
      </c>
    </row>
    <row r="2905" spans="1:65">
      <c r="A2905" s="2" t="str">
        <f t="shared" si="537"/>
        <v>WG01</v>
      </c>
      <c r="B2905" t="s">
        <v>3082</v>
      </c>
      <c r="C2905" s="2" t="s">
        <v>1352</v>
      </c>
      <c r="D2905" s="10"/>
      <c r="E2905" s="10"/>
      <c r="G2905" s="19" t="s">
        <v>5008</v>
      </c>
      <c r="H2905" s="19"/>
      <c r="K2905" s="2" t="str">
        <f t="shared" si="529"/>
        <v>11L0004788788</v>
      </c>
      <c r="L2905" s="7" t="str">
        <f t="shared" si="538"/>
        <v>2001/01/01</v>
      </c>
      <c r="M2905" s="7" t="str">
        <f t="shared" si="539"/>
        <v>2199/12/31</v>
      </c>
      <c r="N2905" s="2" t="str">
        <f t="shared" si="530"/>
        <v/>
      </c>
      <c r="O2905" s="13">
        <v>0</v>
      </c>
      <c r="P2905" s="15"/>
      <c r="Q2905" s="13">
        <v>15</v>
      </c>
      <c r="R2905" s="18"/>
      <c r="S2905" s="18">
        <v>100000000</v>
      </c>
      <c r="T2905" s="2"/>
      <c r="U2905" s="2"/>
      <c r="V2905" s="2"/>
      <c r="W2905" s="2"/>
      <c r="X2905" s="2"/>
      <c r="Y2905" s="2"/>
      <c r="Z2905" s="2"/>
      <c r="AA2905" s="13">
        <v>1</v>
      </c>
      <c r="AB2905" s="13">
        <f t="shared" si="531"/>
        <v>0</v>
      </c>
      <c r="AC2905" s="13">
        <f t="shared" si="532"/>
        <v>0</v>
      </c>
      <c r="AD2905" s="15"/>
      <c r="AE2905" s="15"/>
      <c r="AF2905" s="13" t="str">
        <f t="shared" si="533"/>
        <v>1</v>
      </c>
      <c r="AG2905" s="15"/>
      <c r="AH2905" s="15"/>
      <c r="AI2905" s="15"/>
      <c r="AJ2905" s="14"/>
      <c r="AK2905" s="15" cm="1">
        <f t="array" ref="AK2905">_xlfn.IFS(B2905="","",LEFT(G2905,1)="L",1,LEFT(G2905,1)="W",1,AND(LEFT(B2905,1)="H",G2905=""),0)</f>
        <v>1</v>
      </c>
      <c r="AL2905" s="15"/>
      <c r="AM2905" s="15"/>
      <c r="AN2905" s="15"/>
      <c r="AO2905" s="15"/>
      <c r="AP2905" s="15"/>
      <c r="AQ2905" s="15"/>
      <c r="AR2905" s="15"/>
      <c r="AS2905" s="15">
        <f t="shared" si="534"/>
        <v>1</v>
      </c>
      <c r="AT2905" s="15" t="s">
        <v>115</v>
      </c>
      <c r="AU2905" s="13" t="str">
        <f t="shared" si="535"/>
        <v>0</v>
      </c>
      <c r="AV2905" s="15"/>
      <c r="AW2905" s="15"/>
      <c r="AX2905" s="15"/>
      <c r="AY2905" s="15"/>
      <c r="AZ2905" s="14"/>
      <c r="BA2905" s="15"/>
      <c r="BB2905" s="15"/>
      <c r="BC2905" s="15"/>
      <c r="BD2905" s="13" t="str">
        <f t="shared" si="536"/>
        <v>0</v>
      </c>
      <c r="BE2905" s="2"/>
      <c r="BF2905" s="2"/>
      <c r="BG2905" s="2"/>
      <c r="BH2905" s="2"/>
      <c r="BI2905" s="2"/>
      <c r="BJ2905" s="2"/>
      <c r="BK2905" s="2" t="s">
        <v>1374</v>
      </c>
      <c r="BL2905" s="10" t="s">
        <v>1375</v>
      </c>
      <c r="BM2905" t="str" cm="1">
        <f t="array" ref="BM2905">_xlfn.IFS(LEFT(G2905,1)="L","外注品",LEFT(G2905,1)="W","内製品",G2905="","購買品")</f>
        <v>外注品</v>
      </c>
    </row>
    <row r="2906" spans="1:65">
      <c r="A2906" s="2" t="str">
        <f t="shared" si="537"/>
        <v>WG01</v>
      </c>
      <c r="B2906" t="s">
        <v>3083</v>
      </c>
      <c r="C2906" s="2" t="s">
        <v>1352</v>
      </c>
      <c r="D2906" s="10"/>
      <c r="E2906" s="10"/>
      <c r="G2906" s="19" t="s">
        <v>5008</v>
      </c>
      <c r="H2906" s="19"/>
      <c r="K2906" s="2" t="str">
        <f t="shared" si="529"/>
        <v>11L0004788789</v>
      </c>
      <c r="L2906" s="7" t="str">
        <f t="shared" si="538"/>
        <v>2001/01/01</v>
      </c>
      <c r="M2906" s="7" t="str">
        <f t="shared" si="539"/>
        <v>2199/12/31</v>
      </c>
      <c r="N2906" s="2" t="str">
        <f t="shared" si="530"/>
        <v/>
      </c>
      <c r="O2906" s="13">
        <v>0</v>
      </c>
      <c r="P2906" s="15"/>
      <c r="Q2906" s="13">
        <v>15</v>
      </c>
      <c r="R2906" s="18"/>
      <c r="S2906" s="18">
        <v>100000000</v>
      </c>
      <c r="T2906" s="2"/>
      <c r="U2906" s="2"/>
      <c r="V2906" s="2"/>
      <c r="W2906" s="2"/>
      <c r="X2906" s="2"/>
      <c r="Y2906" s="2"/>
      <c r="Z2906" s="2"/>
      <c r="AA2906" s="13">
        <v>1</v>
      </c>
      <c r="AB2906" s="13">
        <f t="shared" si="531"/>
        <v>0</v>
      </c>
      <c r="AC2906" s="13">
        <f t="shared" si="532"/>
        <v>0</v>
      </c>
      <c r="AD2906" s="15"/>
      <c r="AE2906" s="15"/>
      <c r="AF2906" s="13" t="str">
        <f t="shared" si="533"/>
        <v>1</v>
      </c>
      <c r="AG2906" s="15"/>
      <c r="AH2906" s="15"/>
      <c r="AI2906" s="15"/>
      <c r="AJ2906" s="14"/>
      <c r="AK2906" s="15" cm="1">
        <f t="array" ref="AK2906">_xlfn.IFS(B2906="","",LEFT(G2906,1)="L",1,LEFT(G2906,1)="W",1,AND(LEFT(B2906,1)="H",G2906=""),0)</f>
        <v>1</v>
      </c>
      <c r="AL2906" s="15"/>
      <c r="AM2906" s="15"/>
      <c r="AN2906" s="15"/>
      <c r="AO2906" s="15"/>
      <c r="AP2906" s="15"/>
      <c r="AQ2906" s="15"/>
      <c r="AR2906" s="15"/>
      <c r="AS2906" s="15">
        <f t="shared" si="534"/>
        <v>1</v>
      </c>
      <c r="AT2906" s="15" t="s">
        <v>115</v>
      </c>
      <c r="AU2906" s="13" t="str">
        <f t="shared" si="535"/>
        <v>0</v>
      </c>
      <c r="AV2906" s="15"/>
      <c r="AW2906" s="15"/>
      <c r="AX2906" s="15"/>
      <c r="AY2906" s="15"/>
      <c r="AZ2906" s="14"/>
      <c r="BA2906" s="15"/>
      <c r="BB2906" s="15"/>
      <c r="BC2906" s="15"/>
      <c r="BD2906" s="13" t="str">
        <f t="shared" si="536"/>
        <v>0</v>
      </c>
      <c r="BE2906" s="2"/>
      <c r="BF2906" s="2"/>
      <c r="BG2906" s="2"/>
      <c r="BH2906" s="2"/>
      <c r="BI2906" s="2"/>
      <c r="BJ2906" s="2"/>
      <c r="BK2906" s="2" t="s">
        <v>1374</v>
      </c>
      <c r="BL2906" s="10" t="s">
        <v>1375</v>
      </c>
      <c r="BM2906" t="str" cm="1">
        <f t="array" ref="BM2906">_xlfn.IFS(LEFT(G2906,1)="L","外注品",LEFT(G2906,1)="W","内製品",G2906="","購買品")</f>
        <v>外注品</v>
      </c>
    </row>
    <row r="2907" spans="1:65">
      <c r="A2907" s="2" t="str">
        <f t="shared" si="537"/>
        <v>WG01</v>
      </c>
      <c r="B2907" t="s">
        <v>3084</v>
      </c>
      <c r="C2907" s="2" t="s">
        <v>1352</v>
      </c>
      <c r="D2907" s="10"/>
      <c r="E2907" s="10"/>
      <c r="G2907" s="19" t="s">
        <v>5008</v>
      </c>
      <c r="H2907" s="19"/>
      <c r="K2907" s="2" t="str">
        <f t="shared" si="529"/>
        <v>11L0004788790</v>
      </c>
      <c r="L2907" s="7" t="str">
        <f t="shared" si="538"/>
        <v>2001/01/01</v>
      </c>
      <c r="M2907" s="7" t="str">
        <f t="shared" si="539"/>
        <v>2199/12/31</v>
      </c>
      <c r="N2907" s="2" t="str">
        <f t="shared" si="530"/>
        <v/>
      </c>
      <c r="O2907" s="13">
        <v>0</v>
      </c>
      <c r="P2907" s="15"/>
      <c r="Q2907" s="13">
        <v>15</v>
      </c>
      <c r="R2907" s="18"/>
      <c r="S2907" s="18">
        <v>100000000</v>
      </c>
      <c r="T2907" s="2"/>
      <c r="U2907" s="2"/>
      <c r="V2907" s="2"/>
      <c r="W2907" s="2"/>
      <c r="X2907" s="2"/>
      <c r="Y2907" s="2"/>
      <c r="Z2907" s="2"/>
      <c r="AA2907" s="13">
        <v>1</v>
      </c>
      <c r="AB2907" s="13">
        <f t="shared" si="531"/>
        <v>0</v>
      </c>
      <c r="AC2907" s="13">
        <f t="shared" si="532"/>
        <v>0</v>
      </c>
      <c r="AD2907" s="15"/>
      <c r="AE2907" s="15"/>
      <c r="AF2907" s="13" t="str">
        <f t="shared" si="533"/>
        <v>1</v>
      </c>
      <c r="AG2907" s="15"/>
      <c r="AH2907" s="15"/>
      <c r="AI2907" s="15"/>
      <c r="AJ2907" s="14"/>
      <c r="AK2907" s="15" cm="1">
        <f t="array" ref="AK2907">_xlfn.IFS(B2907="","",LEFT(G2907,1)="L",1,LEFT(G2907,1)="W",1,AND(LEFT(B2907,1)="H",G2907=""),0)</f>
        <v>1</v>
      </c>
      <c r="AL2907" s="15"/>
      <c r="AM2907" s="15"/>
      <c r="AN2907" s="15"/>
      <c r="AO2907" s="15"/>
      <c r="AP2907" s="15"/>
      <c r="AQ2907" s="15"/>
      <c r="AR2907" s="15"/>
      <c r="AS2907" s="15">
        <f t="shared" si="534"/>
        <v>1</v>
      </c>
      <c r="AT2907" s="15" t="s">
        <v>115</v>
      </c>
      <c r="AU2907" s="13" t="str">
        <f t="shared" si="535"/>
        <v>0</v>
      </c>
      <c r="AV2907" s="15"/>
      <c r="AW2907" s="15"/>
      <c r="AX2907" s="15"/>
      <c r="AY2907" s="15"/>
      <c r="AZ2907" s="14"/>
      <c r="BA2907" s="15"/>
      <c r="BB2907" s="15"/>
      <c r="BC2907" s="15"/>
      <c r="BD2907" s="13" t="str">
        <f t="shared" si="536"/>
        <v>0</v>
      </c>
      <c r="BE2907" s="2"/>
      <c r="BF2907" s="2"/>
      <c r="BG2907" s="2"/>
      <c r="BH2907" s="2"/>
      <c r="BI2907" s="2"/>
      <c r="BJ2907" s="2"/>
      <c r="BK2907" s="2" t="s">
        <v>1374</v>
      </c>
      <c r="BL2907" s="10" t="s">
        <v>1375</v>
      </c>
      <c r="BM2907" t="str" cm="1">
        <f t="array" ref="BM2907">_xlfn.IFS(LEFT(G2907,1)="L","外注品",LEFT(G2907,1)="W","内製品",G2907="","購買品")</f>
        <v>外注品</v>
      </c>
    </row>
    <row r="2908" spans="1:65">
      <c r="A2908" s="2" t="str">
        <f t="shared" si="537"/>
        <v>WG01</v>
      </c>
      <c r="B2908" t="s">
        <v>3085</v>
      </c>
      <c r="C2908" s="2" t="s">
        <v>1352</v>
      </c>
      <c r="D2908" s="10"/>
      <c r="E2908" s="10"/>
      <c r="G2908" s="19" t="s">
        <v>5008</v>
      </c>
      <c r="H2908" s="19"/>
      <c r="K2908" s="2" t="str">
        <f t="shared" si="529"/>
        <v>11L0004788791</v>
      </c>
      <c r="L2908" s="7" t="str">
        <f t="shared" si="538"/>
        <v>2001/01/01</v>
      </c>
      <c r="M2908" s="7" t="str">
        <f t="shared" si="539"/>
        <v>2199/12/31</v>
      </c>
      <c r="N2908" s="2" t="str">
        <f t="shared" si="530"/>
        <v/>
      </c>
      <c r="O2908" s="13">
        <v>0</v>
      </c>
      <c r="P2908" s="15"/>
      <c r="Q2908" s="13">
        <v>15</v>
      </c>
      <c r="R2908" s="18"/>
      <c r="S2908" s="18">
        <v>100000000</v>
      </c>
      <c r="T2908" s="2"/>
      <c r="U2908" s="2"/>
      <c r="V2908" s="2"/>
      <c r="W2908" s="2"/>
      <c r="X2908" s="2"/>
      <c r="Y2908" s="2"/>
      <c r="Z2908" s="2"/>
      <c r="AA2908" s="13">
        <v>1</v>
      </c>
      <c r="AB2908" s="13">
        <f t="shared" si="531"/>
        <v>0</v>
      </c>
      <c r="AC2908" s="13">
        <f t="shared" si="532"/>
        <v>0</v>
      </c>
      <c r="AD2908" s="15"/>
      <c r="AE2908" s="15"/>
      <c r="AF2908" s="13" t="str">
        <f t="shared" si="533"/>
        <v>1</v>
      </c>
      <c r="AG2908" s="15"/>
      <c r="AH2908" s="15"/>
      <c r="AI2908" s="15"/>
      <c r="AJ2908" s="14"/>
      <c r="AK2908" s="15" cm="1">
        <f t="array" ref="AK2908">_xlfn.IFS(B2908="","",LEFT(G2908,1)="L",1,LEFT(G2908,1)="W",1,AND(LEFT(B2908,1)="H",G2908=""),0)</f>
        <v>1</v>
      </c>
      <c r="AL2908" s="15"/>
      <c r="AM2908" s="15"/>
      <c r="AN2908" s="15"/>
      <c r="AO2908" s="15"/>
      <c r="AP2908" s="15"/>
      <c r="AQ2908" s="15"/>
      <c r="AR2908" s="15"/>
      <c r="AS2908" s="15">
        <f t="shared" si="534"/>
        <v>1</v>
      </c>
      <c r="AT2908" s="15" t="s">
        <v>115</v>
      </c>
      <c r="AU2908" s="13" t="str">
        <f t="shared" si="535"/>
        <v>0</v>
      </c>
      <c r="AV2908" s="15"/>
      <c r="AW2908" s="15"/>
      <c r="AX2908" s="15"/>
      <c r="AY2908" s="15"/>
      <c r="AZ2908" s="14"/>
      <c r="BA2908" s="15"/>
      <c r="BB2908" s="15"/>
      <c r="BC2908" s="15"/>
      <c r="BD2908" s="13" t="str">
        <f t="shared" si="536"/>
        <v>0</v>
      </c>
      <c r="BE2908" s="2"/>
      <c r="BF2908" s="2"/>
      <c r="BG2908" s="2"/>
      <c r="BH2908" s="2"/>
      <c r="BI2908" s="2"/>
      <c r="BJ2908" s="2"/>
      <c r="BK2908" s="2" t="s">
        <v>1374</v>
      </c>
      <c r="BL2908" s="10" t="s">
        <v>1375</v>
      </c>
      <c r="BM2908" t="str" cm="1">
        <f t="array" ref="BM2908">_xlfn.IFS(LEFT(G2908,1)="L","外注品",LEFT(G2908,1)="W","内製品",G2908="","購買品")</f>
        <v>外注品</v>
      </c>
    </row>
    <row r="2909" spans="1:65">
      <c r="A2909" s="2" t="str">
        <f t="shared" si="537"/>
        <v>WG01</v>
      </c>
      <c r="B2909" t="s">
        <v>3086</v>
      </c>
      <c r="C2909" s="2" t="s">
        <v>1352</v>
      </c>
      <c r="D2909" s="10"/>
      <c r="E2909" s="10"/>
      <c r="G2909" s="19" t="s">
        <v>5008</v>
      </c>
      <c r="H2909" s="19"/>
      <c r="K2909" s="2" t="str">
        <f t="shared" si="529"/>
        <v>11L0004788792</v>
      </c>
      <c r="L2909" s="7" t="str">
        <f t="shared" si="538"/>
        <v>2001/01/01</v>
      </c>
      <c r="M2909" s="7" t="str">
        <f t="shared" si="539"/>
        <v>2199/12/31</v>
      </c>
      <c r="N2909" s="2" t="str">
        <f t="shared" si="530"/>
        <v/>
      </c>
      <c r="O2909" s="13">
        <v>0</v>
      </c>
      <c r="P2909" s="15"/>
      <c r="Q2909" s="13">
        <v>15</v>
      </c>
      <c r="R2909" s="18"/>
      <c r="S2909" s="18">
        <v>100000000</v>
      </c>
      <c r="T2909" s="2"/>
      <c r="U2909" s="2"/>
      <c r="V2909" s="2"/>
      <c r="W2909" s="2"/>
      <c r="X2909" s="2"/>
      <c r="Y2909" s="2"/>
      <c r="Z2909" s="2"/>
      <c r="AA2909" s="13">
        <v>1</v>
      </c>
      <c r="AB2909" s="13">
        <f t="shared" si="531"/>
        <v>0</v>
      </c>
      <c r="AC2909" s="13">
        <f t="shared" si="532"/>
        <v>0</v>
      </c>
      <c r="AD2909" s="15"/>
      <c r="AE2909" s="15"/>
      <c r="AF2909" s="13" t="str">
        <f t="shared" si="533"/>
        <v>1</v>
      </c>
      <c r="AG2909" s="15"/>
      <c r="AH2909" s="15"/>
      <c r="AI2909" s="15"/>
      <c r="AJ2909" s="14"/>
      <c r="AK2909" s="15" cm="1">
        <f t="array" ref="AK2909">_xlfn.IFS(B2909="","",LEFT(G2909,1)="L",1,LEFT(G2909,1)="W",1,AND(LEFT(B2909,1)="H",G2909=""),0)</f>
        <v>1</v>
      </c>
      <c r="AL2909" s="15"/>
      <c r="AM2909" s="15"/>
      <c r="AN2909" s="15"/>
      <c r="AO2909" s="15"/>
      <c r="AP2909" s="15"/>
      <c r="AQ2909" s="15"/>
      <c r="AR2909" s="15"/>
      <c r="AS2909" s="15">
        <f t="shared" si="534"/>
        <v>1</v>
      </c>
      <c r="AT2909" s="15" t="s">
        <v>115</v>
      </c>
      <c r="AU2909" s="13" t="str">
        <f t="shared" si="535"/>
        <v>0</v>
      </c>
      <c r="AV2909" s="15"/>
      <c r="AW2909" s="15"/>
      <c r="AX2909" s="15"/>
      <c r="AY2909" s="15"/>
      <c r="AZ2909" s="14"/>
      <c r="BA2909" s="15"/>
      <c r="BB2909" s="15"/>
      <c r="BC2909" s="15"/>
      <c r="BD2909" s="13" t="str">
        <f t="shared" si="536"/>
        <v>0</v>
      </c>
      <c r="BE2909" s="2"/>
      <c r="BF2909" s="2"/>
      <c r="BG2909" s="2"/>
      <c r="BH2909" s="2"/>
      <c r="BI2909" s="2"/>
      <c r="BJ2909" s="2"/>
      <c r="BK2909" s="2" t="s">
        <v>1374</v>
      </c>
      <c r="BL2909" s="10" t="s">
        <v>1375</v>
      </c>
      <c r="BM2909" t="str" cm="1">
        <f t="array" ref="BM2909">_xlfn.IFS(LEFT(G2909,1)="L","外注品",LEFT(G2909,1)="W","内製品",G2909="","購買品")</f>
        <v>外注品</v>
      </c>
    </row>
    <row r="2910" spans="1:65">
      <c r="A2910" s="2" t="str">
        <f t="shared" si="537"/>
        <v>WG01</v>
      </c>
      <c r="B2910" t="s">
        <v>3087</v>
      </c>
      <c r="C2910" s="2" t="s">
        <v>1352</v>
      </c>
      <c r="D2910" s="10"/>
      <c r="E2910" s="10"/>
      <c r="G2910" s="19" t="s">
        <v>5008</v>
      </c>
      <c r="H2910" s="19"/>
      <c r="K2910" s="2" t="str">
        <f t="shared" si="529"/>
        <v>11L0004788793</v>
      </c>
      <c r="L2910" s="7" t="str">
        <f t="shared" si="538"/>
        <v>2001/01/01</v>
      </c>
      <c r="M2910" s="7" t="str">
        <f t="shared" si="539"/>
        <v>2199/12/31</v>
      </c>
      <c r="N2910" s="2" t="str">
        <f t="shared" si="530"/>
        <v/>
      </c>
      <c r="O2910" s="13">
        <v>0</v>
      </c>
      <c r="P2910" s="15"/>
      <c r="Q2910" s="13">
        <v>15</v>
      </c>
      <c r="R2910" s="18"/>
      <c r="S2910" s="18">
        <v>100000000</v>
      </c>
      <c r="T2910" s="2"/>
      <c r="U2910" s="2"/>
      <c r="V2910" s="2"/>
      <c r="W2910" s="2"/>
      <c r="X2910" s="2"/>
      <c r="Y2910" s="2"/>
      <c r="Z2910" s="2"/>
      <c r="AA2910" s="13">
        <v>1</v>
      </c>
      <c r="AB2910" s="13">
        <f t="shared" si="531"/>
        <v>0</v>
      </c>
      <c r="AC2910" s="13">
        <f t="shared" si="532"/>
        <v>0</v>
      </c>
      <c r="AD2910" s="15"/>
      <c r="AE2910" s="15"/>
      <c r="AF2910" s="13" t="str">
        <f t="shared" si="533"/>
        <v>1</v>
      </c>
      <c r="AG2910" s="15"/>
      <c r="AH2910" s="15"/>
      <c r="AI2910" s="15"/>
      <c r="AJ2910" s="14"/>
      <c r="AK2910" s="15" cm="1">
        <f t="array" ref="AK2910">_xlfn.IFS(B2910="","",LEFT(G2910,1)="L",1,LEFT(G2910,1)="W",1,AND(LEFT(B2910,1)="H",G2910=""),0)</f>
        <v>1</v>
      </c>
      <c r="AL2910" s="15"/>
      <c r="AM2910" s="15"/>
      <c r="AN2910" s="15"/>
      <c r="AO2910" s="15"/>
      <c r="AP2910" s="15"/>
      <c r="AQ2910" s="15"/>
      <c r="AR2910" s="15"/>
      <c r="AS2910" s="15">
        <f t="shared" si="534"/>
        <v>1</v>
      </c>
      <c r="AT2910" s="15" t="s">
        <v>115</v>
      </c>
      <c r="AU2910" s="13" t="str">
        <f t="shared" si="535"/>
        <v>0</v>
      </c>
      <c r="AV2910" s="15"/>
      <c r="AW2910" s="15"/>
      <c r="AX2910" s="15"/>
      <c r="AY2910" s="15"/>
      <c r="AZ2910" s="14"/>
      <c r="BA2910" s="15"/>
      <c r="BB2910" s="15"/>
      <c r="BC2910" s="15"/>
      <c r="BD2910" s="13" t="str">
        <f t="shared" si="536"/>
        <v>0</v>
      </c>
      <c r="BE2910" s="2"/>
      <c r="BF2910" s="2"/>
      <c r="BG2910" s="2"/>
      <c r="BH2910" s="2"/>
      <c r="BI2910" s="2"/>
      <c r="BJ2910" s="2"/>
      <c r="BK2910" s="2" t="s">
        <v>1374</v>
      </c>
      <c r="BL2910" s="10" t="s">
        <v>1375</v>
      </c>
      <c r="BM2910" t="str" cm="1">
        <f t="array" ref="BM2910">_xlfn.IFS(LEFT(G2910,1)="L","外注品",LEFT(G2910,1)="W","内製品",G2910="","購買品")</f>
        <v>外注品</v>
      </c>
    </row>
    <row r="2911" spans="1:65">
      <c r="A2911" s="2" t="str">
        <f t="shared" si="537"/>
        <v>WG01</v>
      </c>
      <c r="B2911" t="s">
        <v>3088</v>
      </c>
      <c r="C2911" s="2" t="s">
        <v>1352</v>
      </c>
      <c r="D2911" s="10"/>
      <c r="E2911" s="10"/>
      <c r="G2911" s="19" t="s">
        <v>5008</v>
      </c>
      <c r="H2911" s="19"/>
      <c r="K2911" s="2" t="str">
        <f t="shared" si="529"/>
        <v>11L0004788794</v>
      </c>
      <c r="L2911" s="7" t="str">
        <f t="shared" si="538"/>
        <v>2001/01/01</v>
      </c>
      <c r="M2911" s="7" t="str">
        <f t="shared" si="539"/>
        <v>2199/12/31</v>
      </c>
      <c r="N2911" s="2" t="str">
        <f t="shared" si="530"/>
        <v/>
      </c>
      <c r="O2911" s="13">
        <v>0</v>
      </c>
      <c r="P2911" s="15"/>
      <c r="Q2911" s="13">
        <v>15</v>
      </c>
      <c r="R2911" s="18"/>
      <c r="S2911" s="18">
        <v>100000000</v>
      </c>
      <c r="T2911" s="2"/>
      <c r="U2911" s="2"/>
      <c r="V2911" s="2"/>
      <c r="W2911" s="2"/>
      <c r="X2911" s="2"/>
      <c r="Y2911" s="2"/>
      <c r="Z2911" s="2"/>
      <c r="AA2911" s="13">
        <v>1</v>
      </c>
      <c r="AB2911" s="13">
        <f t="shared" si="531"/>
        <v>0</v>
      </c>
      <c r="AC2911" s="13">
        <f t="shared" si="532"/>
        <v>0</v>
      </c>
      <c r="AD2911" s="15"/>
      <c r="AE2911" s="15"/>
      <c r="AF2911" s="13" t="str">
        <f t="shared" si="533"/>
        <v>1</v>
      </c>
      <c r="AG2911" s="15"/>
      <c r="AH2911" s="15"/>
      <c r="AI2911" s="15"/>
      <c r="AJ2911" s="14"/>
      <c r="AK2911" s="15" cm="1">
        <f t="array" ref="AK2911">_xlfn.IFS(B2911="","",LEFT(G2911,1)="L",1,LEFT(G2911,1)="W",1,AND(LEFT(B2911,1)="H",G2911=""),0)</f>
        <v>1</v>
      </c>
      <c r="AL2911" s="15"/>
      <c r="AM2911" s="15"/>
      <c r="AN2911" s="15"/>
      <c r="AO2911" s="15"/>
      <c r="AP2911" s="15"/>
      <c r="AQ2911" s="15"/>
      <c r="AR2911" s="15"/>
      <c r="AS2911" s="15">
        <f t="shared" si="534"/>
        <v>1</v>
      </c>
      <c r="AT2911" s="15" t="s">
        <v>115</v>
      </c>
      <c r="AU2911" s="13" t="str">
        <f t="shared" si="535"/>
        <v>0</v>
      </c>
      <c r="AV2911" s="15"/>
      <c r="AW2911" s="15"/>
      <c r="AX2911" s="15"/>
      <c r="AY2911" s="15"/>
      <c r="AZ2911" s="14"/>
      <c r="BA2911" s="15"/>
      <c r="BB2911" s="15"/>
      <c r="BC2911" s="15"/>
      <c r="BD2911" s="13" t="str">
        <f t="shared" si="536"/>
        <v>0</v>
      </c>
      <c r="BE2911" s="2"/>
      <c r="BF2911" s="2"/>
      <c r="BG2911" s="2"/>
      <c r="BH2911" s="2"/>
      <c r="BI2911" s="2"/>
      <c r="BJ2911" s="2"/>
      <c r="BK2911" s="2" t="s">
        <v>1374</v>
      </c>
      <c r="BL2911" s="10" t="s">
        <v>1375</v>
      </c>
      <c r="BM2911" t="str" cm="1">
        <f t="array" ref="BM2911">_xlfn.IFS(LEFT(G2911,1)="L","外注品",LEFT(G2911,1)="W","内製品",G2911="","購買品")</f>
        <v>外注品</v>
      </c>
    </row>
    <row r="2912" spans="1:65">
      <c r="A2912" s="2" t="str">
        <f t="shared" si="537"/>
        <v>WG01</v>
      </c>
      <c r="B2912" t="s">
        <v>3089</v>
      </c>
      <c r="C2912" s="2" t="s">
        <v>1352</v>
      </c>
      <c r="D2912" s="10"/>
      <c r="E2912" s="10"/>
      <c r="G2912" s="19" t="s">
        <v>5008</v>
      </c>
      <c r="H2912" s="19"/>
      <c r="K2912" s="2" t="str">
        <f t="shared" si="529"/>
        <v>11L0004788795</v>
      </c>
      <c r="L2912" s="7" t="str">
        <f t="shared" si="538"/>
        <v>2001/01/01</v>
      </c>
      <c r="M2912" s="7" t="str">
        <f t="shared" si="539"/>
        <v>2199/12/31</v>
      </c>
      <c r="N2912" s="2" t="str">
        <f t="shared" si="530"/>
        <v/>
      </c>
      <c r="O2912" s="13">
        <v>0</v>
      </c>
      <c r="P2912" s="15"/>
      <c r="Q2912" s="13">
        <v>15</v>
      </c>
      <c r="R2912" s="18"/>
      <c r="S2912" s="18">
        <v>100000000</v>
      </c>
      <c r="T2912" s="2"/>
      <c r="U2912" s="2"/>
      <c r="V2912" s="2"/>
      <c r="W2912" s="2"/>
      <c r="X2912" s="2"/>
      <c r="Y2912" s="2"/>
      <c r="Z2912" s="2"/>
      <c r="AA2912" s="13">
        <v>1</v>
      </c>
      <c r="AB2912" s="13">
        <f t="shared" si="531"/>
        <v>0</v>
      </c>
      <c r="AC2912" s="13">
        <f t="shared" si="532"/>
        <v>0</v>
      </c>
      <c r="AD2912" s="15"/>
      <c r="AE2912" s="15"/>
      <c r="AF2912" s="13" t="str">
        <f t="shared" si="533"/>
        <v>1</v>
      </c>
      <c r="AG2912" s="15"/>
      <c r="AH2912" s="15"/>
      <c r="AI2912" s="15"/>
      <c r="AJ2912" s="14"/>
      <c r="AK2912" s="15" cm="1">
        <f t="array" ref="AK2912">_xlfn.IFS(B2912="","",LEFT(G2912,1)="L",1,LEFT(G2912,1)="W",1,AND(LEFT(B2912,1)="H",G2912=""),0)</f>
        <v>1</v>
      </c>
      <c r="AL2912" s="15"/>
      <c r="AM2912" s="15"/>
      <c r="AN2912" s="15"/>
      <c r="AO2912" s="15"/>
      <c r="AP2912" s="15"/>
      <c r="AQ2912" s="15"/>
      <c r="AR2912" s="15"/>
      <c r="AS2912" s="15">
        <f t="shared" si="534"/>
        <v>1</v>
      </c>
      <c r="AT2912" s="15" t="s">
        <v>115</v>
      </c>
      <c r="AU2912" s="13" t="str">
        <f t="shared" si="535"/>
        <v>0</v>
      </c>
      <c r="AV2912" s="15"/>
      <c r="AW2912" s="15"/>
      <c r="AX2912" s="15"/>
      <c r="AY2912" s="15"/>
      <c r="AZ2912" s="14"/>
      <c r="BA2912" s="15"/>
      <c r="BB2912" s="15"/>
      <c r="BC2912" s="15"/>
      <c r="BD2912" s="13" t="str">
        <f t="shared" si="536"/>
        <v>0</v>
      </c>
      <c r="BE2912" s="2"/>
      <c r="BF2912" s="2"/>
      <c r="BG2912" s="2"/>
      <c r="BH2912" s="2"/>
      <c r="BI2912" s="2"/>
      <c r="BJ2912" s="2"/>
      <c r="BK2912" s="2" t="s">
        <v>1374</v>
      </c>
      <c r="BL2912" s="10" t="s">
        <v>1375</v>
      </c>
      <c r="BM2912" t="str" cm="1">
        <f t="array" ref="BM2912">_xlfn.IFS(LEFT(G2912,1)="L","外注品",LEFT(G2912,1)="W","内製品",G2912="","購買品")</f>
        <v>外注品</v>
      </c>
    </row>
    <row r="2913" spans="1:65">
      <c r="A2913" s="2" t="str">
        <f t="shared" si="537"/>
        <v>WG01</v>
      </c>
      <c r="B2913" t="s">
        <v>3090</v>
      </c>
      <c r="C2913" s="2" t="s">
        <v>1352</v>
      </c>
      <c r="D2913" s="10"/>
      <c r="E2913" s="10"/>
      <c r="G2913" s="19" t="s">
        <v>5008</v>
      </c>
      <c r="H2913" s="19"/>
      <c r="K2913" s="2" t="str">
        <f t="shared" si="529"/>
        <v>11L0004788796</v>
      </c>
      <c r="L2913" s="7" t="str">
        <f t="shared" si="538"/>
        <v>2001/01/01</v>
      </c>
      <c r="M2913" s="7" t="str">
        <f t="shared" si="539"/>
        <v>2199/12/31</v>
      </c>
      <c r="N2913" s="2" t="str">
        <f t="shared" si="530"/>
        <v/>
      </c>
      <c r="O2913" s="13">
        <v>0</v>
      </c>
      <c r="P2913" s="15"/>
      <c r="Q2913" s="13">
        <v>15</v>
      </c>
      <c r="R2913" s="18"/>
      <c r="S2913" s="18">
        <v>100000000</v>
      </c>
      <c r="T2913" s="2"/>
      <c r="U2913" s="2"/>
      <c r="V2913" s="2"/>
      <c r="W2913" s="2"/>
      <c r="X2913" s="2"/>
      <c r="Y2913" s="2"/>
      <c r="Z2913" s="2"/>
      <c r="AA2913" s="13">
        <v>1</v>
      </c>
      <c r="AB2913" s="13">
        <f t="shared" si="531"/>
        <v>0</v>
      </c>
      <c r="AC2913" s="13">
        <f t="shared" si="532"/>
        <v>0</v>
      </c>
      <c r="AD2913" s="15"/>
      <c r="AE2913" s="15"/>
      <c r="AF2913" s="13" t="str">
        <f t="shared" si="533"/>
        <v>1</v>
      </c>
      <c r="AG2913" s="15"/>
      <c r="AH2913" s="15"/>
      <c r="AI2913" s="15"/>
      <c r="AJ2913" s="14"/>
      <c r="AK2913" s="15" cm="1">
        <f t="array" ref="AK2913">_xlfn.IFS(B2913="","",LEFT(G2913,1)="L",1,LEFT(G2913,1)="W",1,AND(LEFT(B2913,1)="H",G2913=""),0)</f>
        <v>1</v>
      </c>
      <c r="AL2913" s="15"/>
      <c r="AM2913" s="15"/>
      <c r="AN2913" s="15"/>
      <c r="AO2913" s="15"/>
      <c r="AP2913" s="15"/>
      <c r="AQ2913" s="15"/>
      <c r="AR2913" s="15"/>
      <c r="AS2913" s="15">
        <f t="shared" si="534"/>
        <v>1</v>
      </c>
      <c r="AT2913" s="15" t="s">
        <v>115</v>
      </c>
      <c r="AU2913" s="13" t="str">
        <f t="shared" si="535"/>
        <v>0</v>
      </c>
      <c r="AV2913" s="15"/>
      <c r="AW2913" s="15"/>
      <c r="AX2913" s="15"/>
      <c r="AY2913" s="15"/>
      <c r="AZ2913" s="14"/>
      <c r="BA2913" s="15"/>
      <c r="BB2913" s="15"/>
      <c r="BC2913" s="15"/>
      <c r="BD2913" s="13" t="str">
        <f t="shared" si="536"/>
        <v>0</v>
      </c>
      <c r="BE2913" s="2"/>
      <c r="BF2913" s="2"/>
      <c r="BG2913" s="2"/>
      <c r="BH2913" s="2"/>
      <c r="BI2913" s="2"/>
      <c r="BJ2913" s="2"/>
      <c r="BK2913" s="2" t="s">
        <v>1374</v>
      </c>
      <c r="BL2913" s="10" t="s">
        <v>1375</v>
      </c>
      <c r="BM2913" t="str" cm="1">
        <f t="array" ref="BM2913">_xlfn.IFS(LEFT(G2913,1)="L","外注品",LEFT(G2913,1)="W","内製品",G2913="","購買品")</f>
        <v>外注品</v>
      </c>
    </row>
    <row r="2914" spans="1:65">
      <c r="A2914" s="2" t="str">
        <f t="shared" si="537"/>
        <v>WG01</v>
      </c>
      <c r="B2914" t="s">
        <v>3091</v>
      </c>
      <c r="C2914" s="2" t="s">
        <v>1352</v>
      </c>
      <c r="D2914" s="10"/>
      <c r="E2914" s="10"/>
      <c r="G2914" s="19" t="s">
        <v>5008</v>
      </c>
      <c r="H2914" s="19"/>
      <c r="K2914" s="2" t="str">
        <f t="shared" si="529"/>
        <v>11L0004788797</v>
      </c>
      <c r="L2914" s="7" t="str">
        <f t="shared" si="538"/>
        <v>2001/01/01</v>
      </c>
      <c r="M2914" s="7" t="str">
        <f t="shared" si="539"/>
        <v>2199/12/31</v>
      </c>
      <c r="N2914" s="2" t="str">
        <f t="shared" si="530"/>
        <v/>
      </c>
      <c r="O2914" s="13">
        <v>0</v>
      </c>
      <c r="P2914" s="15"/>
      <c r="Q2914" s="13">
        <v>15</v>
      </c>
      <c r="R2914" s="18"/>
      <c r="S2914" s="18">
        <v>100000000</v>
      </c>
      <c r="T2914" s="2"/>
      <c r="U2914" s="2"/>
      <c r="V2914" s="2"/>
      <c r="W2914" s="2"/>
      <c r="X2914" s="2"/>
      <c r="Y2914" s="2"/>
      <c r="Z2914" s="2"/>
      <c r="AA2914" s="13">
        <v>1</v>
      </c>
      <c r="AB2914" s="13">
        <f t="shared" si="531"/>
        <v>0</v>
      </c>
      <c r="AC2914" s="13">
        <f t="shared" si="532"/>
        <v>0</v>
      </c>
      <c r="AD2914" s="15"/>
      <c r="AE2914" s="15"/>
      <c r="AF2914" s="13" t="str">
        <f t="shared" si="533"/>
        <v>1</v>
      </c>
      <c r="AG2914" s="15"/>
      <c r="AH2914" s="15"/>
      <c r="AI2914" s="15"/>
      <c r="AJ2914" s="14"/>
      <c r="AK2914" s="15" cm="1">
        <f t="array" ref="AK2914">_xlfn.IFS(B2914="","",LEFT(G2914,1)="L",1,LEFT(G2914,1)="W",1,AND(LEFT(B2914,1)="H",G2914=""),0)</f>
        <v>1</v>
      </c>
      <c r="AL2914" s="15"/>
      <c r="AM2914" s="15"/>
      <c r="AN2914" s="15"/>
      <c r="AO2914" s="15"/>
      <c r="AP2914" s="15"/>
      <c r="AQ2914" s="15"/>
      <c r="AR2914" s="15"/>
      <c r="AS2914" s="15">
        <f t="shared" si="534"/>
        <v>1</v>
      </c>
      <c r="AT2914" s="15" t="s">
        <v>115</v>
      </c>
      <c r="AU2914" s="13" t="str">
        <f t="shared" si="535"/>
        <v>0</v>
      </c>
      <c r="AV2914" s="15"/>
      <c r="AW2914" s="15"/>
      <c r="AX2914" s="15"/>
      <c r="AY2914" s="15"/>
      <c r="AZ2914" s="14"/>
      <c r="BA2914" s="15"/>
      <c r="BB2914" s="15"/>
      <c r="BC2914" s="15"/>
      <c r="BD2914" s="13" t="str">
        <f t="shared" si="536"/>
        <v>0</v>
      </c>
      <c r="BE2914" s="2"/>
      <c r="BF2914" s="2"/>
      <c r="BG2914" s="2"/>
      <c r="BH2914" s="2"/>
      <c r="BI2914" s="2"/>
      <c r="BJ2914" s="2"/>
      <c r="BK2914" s="2" t="s">
        <v>1374</v>
      </c>
      <c r="BL2914" s="10" t="s">
        <v>1375</v>
      </c>
      <c r="BM2914" t="str" cm="1">
        <f t="array" ref="BM2914">_xlfn.IFS(LEFT(G2914,1)="L","外注品",LEFT(G2914,1)="W","内製品",G2914="","購買品")</f>
        <v>外注品</v>
      </c>
    </row>
    <row r="2915" spans="1:65">
      <c r="A2915" s="2" t="str">
        <f t="shared" si="537"/>
        <v>WG01</v>
      </c>
      <c r="B2915" t="s">
        <v>3092</v>
      </c>
      <c r="C2915" s="2" t="s">
        <v>1352</v>
      </c>
      <c r="D2915" s="10"/>
      <c r="E2915" s="10"/>
      <c r="G2915" s="19" t="s">
        <v>5008</v>
      </c>
      <c r="H2915" s="19"/>
      <c r="K2915" s="2" t="str">
        <f t="shared" si="529"/>
        <v>11L0004788798</v>
      </c>
      <c r="L2915" s="7" t="str">
        <f t="shared" si="538"/>
        <v>2001/01/01</v>
      </c>
      <c r="M2915" s="7" t="str">
        <f t="shared" si="539"/>
        <v>2199/12/31</v>
      </c>
      <c r="N2915" s="2" t="str">
        <f t="shared" si="530"/>
        <v/>
      </c>
      <c r="O2915" s="13">
        <v>0</v>
      </c>
      <c r="P2915" s="15"/>
      <c r="Q2915" s="13">
        <v>15</v>
      </c>
      <c r="R2915" s="18"/>
      <c r="S2915" s="18">
        <v>100000000</v>
      </c>
      <c r="T2915" s="2"/>
      <c r="U2915" s="2"/>
      <c r="V2915" s="2"/>
      <c r="W2915" s="2"/>
      <c r="X2915" s="2"/>
      <c r="Y2915" s="2"/>
      <c r="Z2915" s="2"/>
      <c r="AA2915" s="13">
        <v>1</v>
      </c>
      <c r="AB2915" s="13">
        <f t="shared" si="531"/>
        <v>0</v>
      </c>
      <c r="AC2915" s="13">
        <f t="shared" si="532"/>
        <v>0</v>
      </c>
      <c r="AD2915" s="15"/>
      <c r="AE2915" s="15"/>
      <c r="AF2915" s="13" t="str">
        <f t="shared" si="533"/>
        <v>1</v>
      </c>
      <c r="AG2915" s="15"/>
      <c r="AH2915" s="15"/>
      <c r="AI2915" s="15"/>
      <c r="AJ2915" s="14"/>
      <c r="AK2915" s="15" cm="1">
        <f t="array" ref="AK2915">_xlfn.IFS(B2915="","",LEFT(G2915,1)="L",1,LEFT(G2915,1)="W",1,AND(LEFT(B2915,1)="H",G2915=""),0)</f>
        <v>1</v>
      </c>
      <c r="AL2915" s="15"/>
      <c r="AM2915" s="15"/>
      <c r="AN2915" s="15"/>
      <c r="AO2915" s="15"/>
      <c r="AP2915" s="15"/>
      <c r="AQ2915" s="15"/>
      <c r="AR2915" s="15"/>
      <c r="AS2915" s="15">
        <f t="shared" si="534"/>
        <v>1</v>
      </c>
      <c r="AT2915" s="15" t="s">
        <v>115</v>
      </c>
      <c r="AU2915" s="13" t="str">
        <f t="shared" si="535"/>
        <v>0</v>
      </c>
      <c r="AV2915" s="15"/>
      <c r="AW2915" s="15"/>
      <c r="AX2915" s="15"/>
      <c r="AY2915" s="15"/>
      <c r="AZ2915" s="14"/>
      <c r="BA2915" s="15"/>
      <c r="BB2915" s="15"/>
      <c r="BC2915" s="15"/>
      <c r="BD2915" s="13" t="str">
        <f t="shared" si="536"/>
        <v>0</v>
      </c>
      <c r="BE2915" s="2"/>
      <c r="BF2915" s="2"/>
      <c r="BG2915" s="2"/>
      <c r="BH2915" s="2"/>
      <c r="BI2915" s="2"/>
      <c r="BJ2915" s="2"/>
      <c r="BK2915" s="2" t="s">
        <v>1374</v>
      </c>
      <c r="BL2915" s="10" t="s">
        <v>1375</v>
      </c>
      <c r="BM2915" t="str" cm="1">
        <f t="array" ref="BM2915">_xlfn.IFS(LEFT(G2915,1)="L","外注品",LEFT(G2915,1)="W","内製品",G2915="","購買品")</f>
        <v>外注品</v>
      </c>
    </row>
    <row r="2916" spans="1:65">
      <c r="A2916" s="2" t="str">
        <f t="shared" si="537"/>
        <v>WG01</v>
      </c>
      <c r="B2916" t="s">
        <v>3093</v>
      </c>
      <c r="C2916" s="2" t="s">
        <v>1352</v>
      </c>
      <c r="D2916" s="10"/>
      <c r="E2916" s="10"/>
      <c r="G2916" s="19" t="s">
        <v>5008</v>
      </c>
      <c r="H2916" s="19"/>
      <c r="K2916" s="2" t="str">
        <f t="shared" si="529"/>
        <v>11L0004788799</v>
      </c>
      <c r="L2916" s="7" t="str">
        <f t="shared" si="538"/>
        <v>2001/01/01</v>
      </c>
      <c r="M2916" s="7" t="str">
        <f t="shared" si="539"/>
        <v>2199/12/31</v>
      </c>
      <c r="N2916" s="2" t="str">
        <f t="shared" si="530"/>
        <v/>
      </c>
      <c r="O2916" s="13">
        <v>0</v>
      </c>
      <c r="P2916" s="15"/>
      <c r="Q2916" s="13">
        <v>15</v>
      </c>
      <c r="R2916" s="18"/>
      <c r="S2916" s="18">
        <v>100000000</v>
      </c>
      <c r="T2916" s="2"/>
      <c r="U2916" s="2"/>
      <c r="V2916" s="2"/>
      <c r="W2916" s="2"/>
      <c r="X2916" s="2"/>
      <c r="Y2916" s="2"/>
      <c r="Z2916" s="2"/>
      <c r="AA2916" s="13">
        <v>1</v>
      </c>
      <c r="AB2916" s="13">
        <f t="shared" si="531"/>
        <v>0</v>
      </c>
      <c r="AC2916" s="13">
        <f t="shared" si="532"/>
        <v>0</v>
      </c>
      <c r="AD2916" s="15"/>
      <c r="AE2916" s="15"/>
      <c r="AF2916" s="13" t="str">
        <f t="shared" si="533"/>
        <v>1</v>
      </c>
      <c r="AG2916" s="15"/>
      <c r="AH2916" s="15"/>
      <c r="AI2916" s="15"/>
      <c r="AJ2916" s="14"/>
      <c r="AK2916" s="15" cm="1">
        <f t="array" ref="AK2916">_xlfn.IFS(B2916="","",LEFT(G2916,1)="L",1,LEFT(G2916,1)="W",1,AND(LEFT(B2916,1)="H",G2916=""),0)</f>
        <v>1</v>
      </c>
      <c r="AL2916" s="15"/>
      <c r="AM2916" s="15"/>
      <c r="AN2916" s="15"/>
      <c r="AO2916" s="15"/>
      <c r="AP2916" s="15"/>
      <c r="AQ2916" s="15"/>
      <c r="AR2916" s="15"/>
      <c r="AS2916" s="15">
        <f t="shared" si="534"/>
        <v>1</v>
      </c>
      <c r="AT2916" s="15" t="s">
        <v>115</v>
      </c>
      <c r="AU2916" s="13" t="str">
        <f t="shared" si="535"/>
        <v>0</v>
      </c>
      <c r="AV2916" s="15"/>
      <c r="AW2916" s="15"/>
      <c r="AX2916" s="15"/>
      <c r="AY2916" s="15"/>
      <c r="AZ2916" s="14"/>
      <c r="BA2916" s="15"/>
      <c r="BB2916" s="15"/>
      <c r="BC2916" s="15"/>
      <c r="BD2916" s="13" t="str">
        <f t="shared" si="536"/>
        <v>0</v>
      </c>
      <c r="BE2916" s="2"/>
      <c r="BF2916" s="2"/>
      <c r="BG2916" s="2"/>
      <c r="BH2916" s="2"/>
      <c r="BI2916" s="2"/>
      <c r="BJ2916" s="2"/>
      <c r="BK2916" s="2" t="s">
        <v>1374</v>
      </c>
      <c r="BL2916" s="10" t="s">
        <v>1375</v>
      </c>
      <c r="BM2916" t="str" cm="1">
        <f t="array" ref="BM2916">_xlfn.IFS(LEFT(G2916,1)="L","外注品",LEFT(G2916,1)="W","内製品",G2916="","購買品")</f>
        <v>外注品</v>
      </c>
    </row>
    <row r="2917" spans="1:65">
      <c r="A2917" s="2" t="str">
        <f t="shared" si="537"/>
        <v>WG01</v>
      </c>
      <c r="B2917" t="s">
        <v>3094</v>
      </c>
      <c r="C2917" s="2" t="s">
        <v>1352</v>
      </c>
      <c r="D2917" s="10"/>
      <c r="E2917" s="10"/>
      <c r="G2917" s="19" t="s">
        <v>5008</v>
      </c>
      <c r="H2917" s="19"/>
      <c r="K2917" s="2" t="str">
        <f t="shared" si="529"/>
        <v>11L0004788800</v>
      </c>
      <c r="L2917" s="7" t="str">
        <f t="shared" si="538"/>
        <v>2001/01/01</v>
      </c>
      <c r="M2917" s="7" t="str">
        <f t="shared" si="539"/>
        <v>2199/12/31</v>
      </c>
      <c r="N2917" s="2" t="str">
        <f t="shared" si="530"/>
        <v/>
      </c>
      <c r="O2917" s="13">
        <v>0</v>
      </c>
      <c r="P2917" s="15"/>
      <c r="Q2917" s="13">
        <v>15</v>
      </c>
      <c r="R2917" s="18"/>
      <c r="S2917" s="18">
        <v>100000000</v>
      </c>
      <c r="T2917" s="2"/>
      <c r="U2917" s="2"/>
      <c r="V2917" s="2"/>
      <c r="W2917" s="2"/>
      <c r="X2917" s="2"/>
      <c r="Y2917" s="2"/>
      <c r="Z2917" s="2"/>
      <c r="AA2917" s="13">
        <v>1</v>
      </c>
      <c r="AB2917" s="13">
        <f t="shared" si="531"/>
        <v>0</v>
      </c>
      <c r="AC2917" s="13">
        <f t="shared" si="532"/>
        <v>0</v>
      </c>
      <c r="AD2917" s="15"/>
      <c r="AE2917" s="15"/>
      <c r="AF2917" s="13" t="str">
        <f t="shared" si="533"/>
        <v>1</v>
      </c>
      <c r="AG2917" s="15"/>
      <c r="AH2917" s="15"/>
      <c r="AI2917" s="15"/>
      <c r="AJ2917" s="14"/>
      <c r="AK2917" s="15" cm="1">
        <f t="array" ref="AK2917">_xlfn.IFS(B2917="","",LEFT(G2917,1)="L",1,LEFT(G2917,1)="W",1,AND(LEFT(B2917,1)="H",G2917=""),0)</f>
        <v>1</v>
      </c>
      <c r="AL2917" s="15"/>
      <c r="AM2917" s="15"/>
      <c r="AN2917" s="15"/>
      <c r="AO2917" s="15"/>
      <c r="AP2917" s="15"/>
      <c r="AQ2917" s="15"/>
      <c r="AR2917" s="15"/>
      <c r="AS2917" s="15">
        <f t="shared" si="534"/>
        <v>1</v>
      </c>
      <c r="AT2917" s="15" t="s">
        <v>115</v>
      </c>
      <c r="AU2917" s="13" t="str">
        <f t="shared" si="535"/>
        <v>0</v>
      </c>
      <c r="AV2917" s="15"/>
      <c r="AW2917" s="15"/>
      <c r="AX2917" s="15"/>
      <c r="AY2917" s="15"/>
      <c r="AZ2917" s="14"/>
      <c r="BA2917" s="15"/>
      <c r="BB2917" s="15"/>
      <c r="BC2917" s="15"/>
      <c r="BD2917" s="13" t="str">
        <f t="shared" si="536"/>
        <v>0</v>
      </c>
      <c r="BE2917" s="2"/>
      <c r="BF2917" s="2"/>
      <c r="BG2917" s="2"/>
      <c r="BH2917" s="2"/>
      <c r="BI2917" s="2"/>
      <c r="BJ2917" s="2"/>
      <c r="BK2917" s="2" t="s">
        <v>1374</v>
      </c>
      <c r="BL2917" s="10" t="s">
        <v>1375</v>
      </c>
      <c r="BM2917" t="str" cm="1">
        <f t="array" ref="BM2917">_xlfn.IFS(LEFT(G2917,1)="L","外注品",LEFT(G2917,1)="W","内製品",G2917="","購買品")</f>
        <v>外注品</v>
      </c>
    </row>
    <row r="2918" spans="1:65">
      <c r="A2918" s="2" t="str">
        <f t="shared" si="537"/>
        <v>WG01</v>
      </c>
      <c r="B2918" t="s">
        <v>3095</v>
      </c>
      <c r="C2918" s="2" t="s">
        <v>1352</v>
      </c>
      <c r="D2918" s="10"/>
      <c r="E2918" s="10"/>
      <c r="G2918" s="19" t="s">
        <v>5008</v>
      </c>
      <c r="H2918" s="19"/>
      <c r="K2918" s="2" t="str">
        <f t="shared" si="529"/>
        <v>11L0004788801</v>
      </c>
      <c r="L2918" s="7" t="str">
        <f t="shared" si="538"/>
        <v>2001/01/01</v>
      </c>
      <c r="M2918" s="7" t="str">
        <f t="shared" si="539"/>
        <v>2199/12/31</v>
      </c>
      <c r="N2918" s="2" t="str">
        <f t="shared" si="530"/>
        <v/>
      </c>
      <c r="O2918" s="13">
        <v>0</v>
      </c>
      <c r="P2918" s="15"/>
      <c r="Q2918" s="13">
        <v>15</v>
      </c>
      <c r="R2918" s="18"/>
      <c r="S2918" s="18">
        <v>100000000</v>
      </c>
      <c r="T2918" s="2"/>
      <c r="U2918" s="2"/>
      <c r="V2918" s="2"/>
      <c r="W2918" s="2"/>
      <c r="X2918" s="2"/>
      <c r="Y2918" s="2"/>
      <c r="Z2918" s="2"/>
      <c r="AA2918" s="13">
        <v>1</v>
      </c>
      <c r="AB2918" s="13">
        <f t="shared" si="531"/>
        <v>0</v>
      </c>
      <c r="AC2918" s="13">
        <f t="shared" si="532"/>
        <v>0</v>
      </c>
      <c r="AD2918" s="15"/>
      <c r="AE2918" s="15"/>
      <c r="AF2918" s="13" t="str">
        <f t="shared" si="533"/>
        <v>1</v>
      </c>
      <c r="AG2918" s="15"/>
      <c r="AH2918" s="15"/>
      <c r="AI2918" s="15"/>
      <c r="AJ2918" s="14"/>
      <c r="AK2918" s="15" cm="1">
        <f t="array" ref="AK2918">_xlfn.IFS(B2918="","",LEFT(G2918,1)="L",1,LEFT(G2918,1)="W",1,AND(LEFT(B2918,1)="H",G2918=""),0)</f>
        <v>1</v>
      </c>
      <c r="AL2918" s="15"/>
      <c r="AM2918" s="15"/>
      <c r="AN2918" s="15"/>
      <c r="AO2918" s="15"/>
      <c r="AP2918" s="15"/>
      <c r="AQ2918" s="15"/>
      <c r="AR2918" s="15"/>
      <c r="AS2918" s="15">
        <f t="shared" si="534"/>
        <v>1</v>
      </c>
      <c r="AT2918" s="15" t="s">
        <v>115</v>
      </c>
      <c r="AU2918" s="13" t="str">
        <f t="shared" si="535"/>
        <v>0</v>
      </c>
      <c r="AV2918" s="15"/>
      <c r="AW2918" s="15"/>
      <c r="AX2918" s="15"/>
      <c r="AY2918" s="15"/>
      <c r="AZ2918" s="14"/>
      <c r="BA2918" s="15"/>
      <c r="BB2918" s="15"/>
      <c r="BC2918" s="15"/>
      <c r="BD2918" s="13" t="str">
        <f t="shared" si="536"/>
        <v>0</v>
      </c>
      <c r="BE2918" s="2"/>
      <c r="BF2918" s="2"/>
      <c r="BG2918" s="2"/>
      <c r="BH2918" s="2"/>
      <c r="BI2918" s="2"/>
      <c r="BJ2918" s="2"/>
      <c r="BK2918" s="2" t="s">
        <v>1374</v>
      </c>
      <c r="BL2918" s="10" t="s">
        <v>1375</v>
      </c>
      <c r="BM2918" t="str" cm="1">
        <f t="array" ref="BM2918">_xlfn.IFS(LEFT(G2918,1)="L","外注品",LEFT(G2918,1)="W","内製品",G2918="","購買品")</f>
        <v>外注品</v>
      </c>
    </row>
    <row r="2919" spans="1:65">
      <c r="A2919" s="2" t="str">
        <f t="shared" si="537"/>
        <v>WG01</v>
      </c>
      <c r="B2919" t="s">
        <v>3096</v>
      </c>
      <c r="C2919" s="2" t="s">
        <v>1352</v>
      </c>
      <c r="D2919" s="10"/>
      <c r="E2919" s="10"/>
      <c r="G2919" s="19" t="s">
        <v>5008</v>
      </c>
      <c r="H2919" s="19"/>
      <c r="K2919" s="2" t="str">
        <f t="shared" si="529"/>
        <v>11L0004788802</v>
      </c>
      <c r="L2919" s="7" t="str">
        <f t="shared" si="538"/>
        <v>2001/01/01</v>
      </c>
      <c r="M2919" s="7" t="str">
        <f t="shared" si="539"/>
        <v>2199/12/31</v>
      </c>
      <c r="N2919" s="2" t="str">
        <f t="shared" si="530"/>
        <v/>
      </c>
      <c r="O2919" s="13">
        <v>0</v>
      </c>
      <c r="P2919" s="15"/>
      <c r="Q2919" s="13">
        <v>15</v>
      </c>
      <c r="R2919" s="18"/>
      <c r="S2919" s="18">
        <v>100000000</v>
      </c>
      <c r="T2919" s="2"/>
      <c r="U2919" s="2"/>
      <c r="V2919" s="2"/>
      <c r="W2919" s="2"/>
      <c r="X2919" s="2"/>
      <c r="Y2919" s="2"/>
      <c r="Z2919" s="2"/>
      <c r="AA2919" s="13">
        <v>1</v>
      </c>
      <c r="AB2919" s="13">
        <f t="shared" si="531"/>
        <v>0</v>
      </c>
      <c r="AC2919" s="13">
        <f t="shared" si="532"/>
        <v>0</v>
      </c>
      <c r="AD2919" s="15"/>
      <c r="AE2919" s="15"/>
      <c r="AF2919" s="13" t="str">
        <f t="shared" si="533"/>
        <v>1</v>
      </c>
      <c r="AG2919" s="15"/>
      <c r="AH2919" s="15"/>
      <c r="AI2919" s="15"/>
      <c r="AJ2919" s="14"/>
      <c r="AK2919" s="15" cm="1">
        <f t="array" ref="AK2919">_xlfn.IFS(B2919="","",LEFT(G2919,1)="L",1,LEFT(G2919,1)="W",1,AND(LEFT(B2919,1)="H",G2919=""),0)</f>
        <v>1</v>
      </c>
      <c r="AL2919" s="15"/>
      <c r="AM2919" s="15"/>
      <c r="AN2919" s="15"/>
      <c r="AO2919" s="15"/>
      <c r="AP2919" s="15"/>
      <c r="AQ2919" s="15"/>
      <c r="AR2919" s="15"/>
      <c r="AS2919" s="15">
        <f t="shared" si="534"/>
        <v>1</v>
      </c>
      <c r="AT2919" s="15" t="s">
        <v>115</v>
      </c>
      <c r="AU2919" s="13" t="str">
        <f t="shared" si="535"/>
        <v>0</v>
      </c>
      <c r="AV2919" s="15"/>
      <c r="AW2919" s="15"/>
      <c r="AX2919" s="15"/>
      <c r="AY2919" s="15"/>
      <c r="AZ2919" s="14"/>
      <c r="BA2919" s="15"/>
      <c r="BB2919" s="15"/>
      <c r="BC2919" s="15"/>
      <c r="BD2919" s="13" t="str">
        <f t="shared" si="536"/>
        <v>0</v>
      </c>
      <c r="BE2919" s="2"/>
      <c r="BF2919" s="2"/>
      <c r="BG2919" s="2"/>
      <c r="BH2919" s="2"/>
      <c r="BI2919" s="2"/>
      <c r="BJ2919" s="2"/>
      <c r="BK2919" s="2" t="s">
        <v>1374</v>
      </c>
      <c r="BL2919" s="10" t="s">
        <v>1375</v>
      </c>
      <c r="BM2919" t="str" cm="1">
        <f t="array" ref="BM2919">_xlfn.IFS(LEFT(G2919,1)="L","外注品",LEFT(G2919,1)="W","内製品",G2919="","購買品")</f>
        <v>外注品</v>
      </c>
    </row>
    <row r="2920" spans="1:65">
      <c r="A2920" s="2" t="str">
        <f t="shared" si="537"/>
        <v>WG01</v>
      </c>
      <c r="B2920" t="s">
        <v>3097</v>
      </c>
      <c r="C2920" s="2" t="s">
        <v>1352</v>
      </c>
      <c r="D2920" s="10"/>
      <c r="E2920" s="10"/>
      <c r="G2920" s="19" t="s">
        <v>5008</v>
      </c>
      <c r="H2920" s="19"/>
      <c r="K2920" s="2" t="str">
        <f t="shared" si="529"/>
        <v>11L0004788803</v>
      </c>
      <c r="L2920" s="7" t="str">
        <f t="shared" si="538"/>
        <v>2001/01/01</v>
      </c>
      <c r="M2920" s="7" t="str">
        <f t="shared" si="539"/>
        <v>2199/12/31</v>
      </c>
      <c r="N2920" s="2" t="str">
        <f t="shared" si="530"/>
        <v/>
      </c>
      <c r="O2920" s="13">
        <v>0</v>
      </c>
      <c r="P2920" s="15"/>
      <c r="Q2920" s="13">
        <v>15</v>
      </c>
      <c r="R2920" s="18"/>
      <c r="S2920" s="18">
        <v>100000000</v>
      </c>
      <c r="T2920" s="2"/>
      <c r="U2920" s="2"/>
      <c r="V2920" s="2"/>
      <c r="W2920" s="2"/>
      <c r="X2920" s="2"/>
      <c r="Y2920" s="2"/>
      <c r="Z2920" s="2"/>
      <c r="AA2920" s="13">
        <v>1</v>
      </c>
      <c r="AB2920" s="13">
        <f t="shared" si="531"/>
        <v>0</v>
      </c>
      <c r="AC2920" s="13">
        <f t="shared" si="532"/>
        <v>0</v>
      </c>
      <c r="AD2920" s="15"/>
      <c r="AE2920" s="15"/>
      <c r="AF2920" s="13" t="str">
        <f t="shared" si="533"/>
        <v>1</v>
      </c>
      <c r="AG2920" s="15"/>
      <c r="AH2920" s="15"/>
      <c r="AI2920" s="15"/>
      <c r="AJ2920" s="14"/>
      <c r="AK2920" s="15" cm="1">
        <f t="array" ref="AK2920">_xlfn.IFS(B2920="","",LEFT(G2920,1)="L",1,LEFT(G2920,1)="W",1,AND(LEFT(B2920,1)="H",G2920=""),0)</f>
        <v>1</v>
      </c>
      <c r="AL2920" s="15"/>
      <c r="AM2920" s="15"/>
      <c r="AN2920" s="15"/>
      <c r="AO2920" s="15"/>
      <c r="AP2920" s="15"/>
      <c r="AQ2920" s="15"/>
      <c r="AR2920" s="15"/>
      <c r="AS2920" s="15">
        <f t="shared" si="534"/>
        <v>1</v>
      </c>
      <c r="AT2920" s="15" t="s">
        <v>115</v>
      </c>
      <c r="AU2920" s="13" t="str">
        <f t="shared" si="535"/>
        <v>0</v>
      </c>
      <c r="AV2920" s="15"/>
      <c r="AW2920" s="15"/>
      <c r="AX2920" s="15"/>
      <c r="AY2920" s="15"/>
      <c r="AZ2920" s="14"/>
      <c r="BA2920" s="15"/>
      <c r="BB2920" s="15"/>
      <c r="BC2920" s="15"/>
      <c r="BD2920" s="13" t="str">
        <f t="shared" si="536"/>
        <v>0</v>
      </c>
      <c r="BE2920" s="2"/>
      <c r="BF2920" s="2"/>
      <c r="BG2920" s="2"/>
      <c r="BH2920" s="2"/>
      <c r="BI2920" s="2"/>
      <c r="BJ2920" s="2"/>
      <c r="BK2920" s="2" t="s">
        <v>1374</v>
      </c>
      <c r="BL2920" s="10" t="s">
        <v>1375</v>
      </c>
      <c r="BM2920" t="str" cm="1">
        <f t="array" ref="BM2920">_xlfn.IFS(LEFT(G2920,1)="L","外注品",LEFT(G2920,1)="W","内製品",G2920="","購買品")</f>
        <v>外注品</v>
      </c>
    </row>
    <row r="2921" spans="1:65">
      <c r="A2921" s="2" t="str">
        <f t="shared" si="537"/>
        <v>WG01</v>
      </c>
      <c r="B2921" t="s">
        <v>3098</v>
      </c>
      <c r="C2921" s="2" t="s">
        <v>1352</v>
      </c>
      <c r="D2921" s="10"/>
      <c r="E2921" s="10"/>
      <c r="G2921" s="19" t="s">
        <v>5008</v>
      </c>
      <c r="H2921" s="19"/>
      <c r="K2921" s="2" t="str">
        <f t="shared" si="529"/>
        <v>11L0004788804</v>
      </c>
      <c r="L2921" s="7" t="str">
        <f t="shared" si="538"/>
        <v>2001/01/01</v>
      </c>
      <c r="M2921" s="7" t="str">
        <f t="shared" si="539"/>
        <v>2199/12/31</v>
      </c>
      <c r="N2921" s="2" t="str">
        <f t="shared" si="530"/>
        <v/>
      </c>
      <c r="O2921" s="13">
        <v>0</v>
      </c>
      <c r="P2921" s="15"/>
      <c r="Q2921" s="13">
        <v>15</v>
      </c>
      <c r="R2921" s="18"/>
      <c r="S2921" s="18">
        <v>100000000</v>
      </c>
      <c r="T2921" s="2"/>
      <c r="U2921" s="2"/>
      <c r="V2921" s="2"/>
      <c r="W2921" s="2"/>
      <c r="X2921" s="2"/>
      <c r="Y2921" s="2"/>
      <c r="Z2921" s="2"/>
      <c r="AA2921" s="13">
        <v>1</v>
      </c>
      <c r="AB2921" s="13">
        <f t="shared" si="531"/>
        <v>0</v>
      </c>
      <c r="AC2921" s="13">
        <f t="shared" si="532"/>
        <v>0</v>
      </c>
      <c r="AD2921" s="15"/>
      <c r="AE2921" s="15"/>
      <c r="AF2921" s="13" t="str">
        <f t="shared" si="533"/>
        <v>1</v>
      </c>
      <c r="AG2921" s="15"/>
      <c r="AH2921" s="15"/>
      <c r="AI2921" s="15"/>
      <c r="AJ2921" s="14"/>
      <c r="AK2921" s="15" cm="1">
        <f t="array" ref="AK2921">_xlfn.IFS(B2921="","",LEFT(G2921,1)="L",1,LEFT(G2921,1)="W",1,AND(LEFT(B2921,1)="H",G2921=""),0)</f>
        <v>1</v>
      </c>
      <c r="AL2921" s="15"/>
      <c r="AM2921" s="15"/>
      <c r="AN2921" s="15"/>
      <c r="AO2921" s="15"/>
      <c r="AP2921" s="15"/>
      <c r="AQ2921" s="15"/>
      <c r="AR2921" s="15"/>
      <c r="AS2921" s="15">
        <f t="shared" si="534"/>
        <v>1</v>
      </c>
      <c r="AT2921" s="15" t="s">
        <v>115</v>
      </c>
      <c r="AU2921" s="13" t="str">
        <f t="shared" si="535"/>
        <v>0</v>
      </c>
      <c r="AV2921" s="15"/>
      <c r="AW2921" s="15"/>
      <c r="AX2921" s="15"/>
      <c r="AY2921" s="15"/>
      <c r="AZ2921" s="14"/>
      <c r="BA2921" s="15"/>
      <c r="BB2921" s="15"/>
      <c r="BC2921" s="15"/>
      <c r="BD2921" s="13" t="str">
        <f t="shared" si="536"/>
        <v>0</v>
      </c>
      <c r="BE2921" s="2"/>
      <c r="BF2921" s="2"/>
      <c r="BG2921" s="2"/>
      <c r="BH2921" s="2"/>
      <c r="BI2921" s="2"/>
      <c r="BJ2921" s="2"/>
      <c r="BK2921" s="2" t="s">
        <v>1374</v>
      </c>
      <c r="BL2921" s="10" t="s">
        <v>1375</v>
      </c>
      <c r="BM2921" t="str" cm="1">
        <f t="array" ref="BM2921">_xlfn.IFS(LEFT(G2921,1)="L","外注品",LEFT(G2921,1)="W","内製品",G2921="","購買品")</f>
        <v>外注品</v>
      </c>
    </row>
    <row r="2922" spans="1:65">
      <c r="A2922" s="2" t="str">
        <f t="shared" si="537"/>
        <v>WG01</v>
      </c>
      <c r="B2922" t="s">
        <v>3099</v>
      </c>
      <c r="C2922" s="2" t="s">
        <v>1352</v>
      </c>
      <c r="D2922" s="10"/>
      <c r="E2922" s="10"/>
      <c r="G2922" s="19" t="s">
        <v>5008</v>
      </c>
      <c r="H2922" s="19"/>
      <c r="K2922" s="2" t="str">
        <f t="shared" si="529"/>
        <v>11L0004788805</v>
      </c>
      <c r="L2922" s="7" t="str">
        <f t="shared" si="538"/>
        <v>2001/01/01</v>
      </c>
      <c r="M2922" s="7" t="str">
        <f t="shared" si="539"/>
        <v>2199/12/31</v>
      </c>
      <c r="N2922" s="2" t="str">
        <f t="shared" si="530"/>
        <v/>
      </c>
      <c r="O2922" s="13">
        <v>0</v>
      </c>
      <c r="P2922" s="15"/>
      <c r="Q2922" s="13">
        <v>15</v>
      </c>
      <c r="R2922" s="18"/>
      <c r="S2922" s="18">
        <v>100000000</v>
      </c>
      <c r="T2922" s="2"/>
      <c r="U2922" s="2"/>
      <c r="V2922" s="2"/>
      <c r="W2922" s="2"/>
      <c r="X2922" s="2"/>
      <c r="Y2922" s="2"/>
      <c r="Z2922" s="2"/>
      <c r="AA2922" s="13">
        <v>1</v>
      </c>
      <c r="AB2922" s="13">
        <f t="shared" si="531"/>
        <v>0</v>
      </c>
      <c r="AC2922" s="13">
        <f t="shared" si="532"/>
        <v>0</v>
      </c>
      <c r="AD2922" s="15"/>
      <c r="AE2922" s="15"/>
      <c r="AF2922" s="13" t="str">
        <f t="shared" si="533"/>
        <v>1</v>
      </c>
      <c r="AG2922" s="15"/>
      <c r="AH2922" s="15"/>
      <c r="AI2922" s="15"/>
      <c r="AJ2922" s="14"/>
      <c r="AK2922" s="15" cm="1">
        <f t="array" ref="AK2922">_xlfn.IFS(B2922="","",LEFT(G2922,1)="L",1,LEFT(G2922,1)="W",1,AND(LEFT(B2922,1)="H",G2922=""),0)</f>
        <v>1</v>
      </c>
      <c r="AL2922" s="15"/>
      <c r="AM2922" s="15"/>
      <c r="AN2922" s="15"/>
      <c r="AO2922" s="15"/>
      <c r="AP2922" s="15"/>
      <c r="AQ2922" s="15"/>
      <c r="AR2922" s="15"/>
      <c r="AS2922" s="15">
        <f t="shared" si="534"/>
        <v>1</v>
      </c>
      <c r="AT2922" s="15" t="s">
        <v>115</v>
      </c>
      <c r="AU2922" s="13" t="str">
        <f t="shared" si="535"/>
        <v>0</v>
      </c>
      <c r="AV2922" s="15"/>
      <c r="AW2922" s="15"/>
      <c r="AX2922" s="15"/>
      <c r="AY2922" s="15"/>
      <c r="AZ2922" s="14"/>
      <c r="BA2922" s="15"/>
      <c r="BB2922" s="15"/>
      <c r="BC2922" s="15"/>
      <c r="BD2922" s="13" t="str">
        <f t="shared" si="536"/>
        <v>0</v>
      </c>
      <c r="BE2922" s="2"/>
      <c r="BF2922" s="2"/>
      <c r="BG2922" s="2"/>
      <c r="BH2922" s="2"/>
      <c r="BI2922" s="2"/>
      <c r="BJ2922" s="2"/>
      <c r="BK2922" s="2" t="s">
        <v>1374</v>
      </c>
      <c r="BL2922" s="10" t="s">
        <v>1375</v>
      </c>
      <c r="BM2922" t="str" cm="1">
        <f t="array" ref="BM2922">_xlfn.IFS(LEFT(G2922,1)="L","外注品",LEFT(G2922,1)="W","内製品",G2922="","購買品")</f>
        <v>外注品</v>
      </c>
    </row>
    <row r="2923" spans="1:65">
      <c r="A2923" s="2" t="str">
        <f t="shared" si="537"/>
        <v>WG01</v>
      </c>
      <c r="B2923" t="s">
        <v>3100</v>
      </c>
      <c r="C2923" s="2" t="s">
        <v>1352</v>
      </c>
      <c r="D2923" s="10"/>
      <c r="E2923" s="10"/>
      <c r="G2923" s="19" t="s">
        <v>5008</v>
      </c>
      <c r="H2923" s="19"/>
      <c r="K2923" s="2" t="str">
        <f t="shared" si="529"/>
        <v>11L0004788806</v>
      </c>
      <c r="L2923" s="7" t="str">
        <f t="shared" si="538"/>
        <v>2001/01/01</v>
      </c>
      <c r="M2923" s="7" t="str">
        <f t="shared" si="539"/>
        <v>2199/12/31</v>
      </c>
      <c r="N2923" s="2" t="str">
        <f t="shared" si="530"/>
        <v/>
      </c>
      <c r="O2923" s="13">
        <v>0</v>
      </c>
      <c r="P2923" s="15"/>
      <c r="Q2923" s="13">
        <v>15</v>
      </c>
      <c r="R2923" s="18"/>
      <c r="S2923" s="18">
        <v>100000000</v>
      </c>
      <c r="T2923" s="2"/>
      <c r="U2923" s="2"/>
      <c r="V2923" s="2"/>
      <c r="W2923" s="2"/>
      <c r="X2923" s="2"/>
      <c r="Y2923" s="2"/>
      <c r="Z2923" s="2"/>
      <c r="AA2923" s="13">
        <v>1</v>
      </c>
      <c r="AB2923" s="13">
        <f t="shared" si="531"/>
        <v>0</v>
      </c>
      <c r="AC2923" s="13">
        <f t="shared" si="532"/>
        <v>0</v>
      </c>
      <c r="AD2923" s="15"/>
      <c r="AE2923" s="15"/>
      <c r="AF2923" s="13" t="str">
        <f t="shared" si="533"/>
        <v>1</v>
      </c>
      <c r="AG2923" s="15"/>
      <c r="AH2923" s="15"/>
      <c r="AI2923" s="15"/>
      <c r="AJ2923" s="14"/>
      <c r="AK2923" s="15" cm="1">
        <f t="array" ref="AK2923">_xlfn.IFS(B2923="","",LEFT(G2923,1)="L",1,LEFT(G2923,1)="W",1,AND(LEFT(B2923,1)="H",G2923=""),0)</f>
        <v>1</v>
      </c>
      <c r="AL2923" s="15"/>
      <c r="AM2923" s="15"/>
      <c r="AN2923" s="15"/>
      <c r="AO2923" s="15"/>
      <c r="AP2923" s="15"/>
      <c r="AQ2923" s="15"/>
      <c r="AR2923" s="15"/>
      <c r="AS2923" s="15">
        <f t="shared" si="534"/>
        <v>1</v>
      </c>
      <c r="AT2923" s="15" t="s">
        <v>115</v>
      </c>
      <c r="AU2923" s="13" t="str">
        <f t="shared" si="535"/>
        <v>0</v>
      </c>
      <c r="AV2923" s="15"/>
      <c r="AW2923" s="15"/>
      <c r="AX2923" s="15"/>
      <c r="AY2923" s="15"/>
      <c r="AZ2923" s="14"/>
      <c r="BA2923" s="15"/>
      <c r="BB2923" s="15"/>
      <c r="BC2923" s="15"/>
      <c r="BD2923" s="13" t="str">
        <f t="shared" si="536"/>
        <v>0</v>
      </c>
      <c r="BE2923" s="2"/>
      <c r="BF2923" s="2"/>
      <c r="BG2923" s="2"/>
      <c r="BH2923" s="2"/>
      <c r="BI2923" s="2"/>
      <c r="BJ2923" s="2"/>
      <c r="BK2923" s="2" t="s">
        <v>1374</v>
      </c>
      <c r="BL2923" s="10" t="s">
        <v>1375</v>
      </c>
      <c r="BM2923" t="str" cm="1">
        <f t="array" ref="BM2923">_xlfn.IFS(LEFT(G2923,1)="L","外注品",LEFT(G2923,1)="W","内製品",G2923="","購買品")</f>
        <v>外注品</v>
      </c>
    </row>
    <row r="2924" spans="1:65">
      <c r="A2924" s="2" t="str">
        <f t="shared" si="537"/>
        <v>WG01</v>
      </c>
      <c r="B2924" t="s">
        <v>3101</v>
      </c>
      <c r="C2924" s="2" t="s">
        <v>1352</v>
      </c>
      <c r="D2924" s="10"/>
      <c r="E2924" s="10"/>
      <c r="G2924" s="19" t="s">
        <v>5008</v>
      </c>
      <c r="H2924" s="19"/>
      <c r="K2924" s="2" t="str">
        <f t="shared" si="529"/>
        <v>11L0004788807</v>
      </c>
      <c r="L2924" s="7" t="str">
        <f t="shared" si="538"/>
        <v>2001/01/01</v>
      </c>
      <c r="M2924" s="7" t="str">
        <f t="shared" si="539"/>
        <v>2199/12/31</v>
      </c>
      <c r="N2924" s="2" t="str">
        <f t="shared" si="530"/>
        <v/>
      </c>
      <c r="O2924" s="13">
        <v>0</v>
      </c>
      <c r="P2924" s="15"/>
      <c r="Q2924" s="13">
        <v>15</v>
      </c>
      <c r="R2924" s="18"/>
      <c r="S2924" s="18">
        <v>100000000</v>
      </c>
      <c r="T2924" s="2"/>
      <c r="U2924" s="2"/>
      <c r="V2924" s="2"/>
      <c r="W2924" s="2"/>
      <c r="X2924" s="2"/>
      <c r="Y2924" s="2"/>
      <c r="Z2924" s="2"/>
      <c r="AA2924" s="13">
        <v>1</v>
      </c>
      <c r="AB2924" s="13">
        <f t="shared" si="531"/>
        <v>0</v>
      </c>
      <c r="AC2924" s="13">
        <f t="shared" si="532"/>
        <v>0</v>
      </c>
      <c r="AD2924" s="15"/>
      <c r="AE2924" s="15"/>
      <c r="AF2924" s="13" t="str">
        <f t="shared" si="533"/>
        <v>1</v>
      </c>
      <c r="AG2924" s="15"/>
      <c r="AH2924" s="15"/>
      <c r="AI2924" s="15"/>
      <c r="AJ2924" s="14"/>
      <c r="AK2924" s="15" cm="1">
        <f t="array" ref="AK2924">_xlfn.IFS(B2924="","",LEFT(G2924,1)="L",1,LEFT(G2924,1)="W",1,AND(LEFT(B2924,1)="H",G2924=""),0)</f>
        <v>1</v>
      </c>
      <c r="AL2924" s="15"/>
      <c r="AM2924" s="15"/>
      <c r="AN2924" s="15"/>
      <c r="AO2924" s="15"/>
      <c r="AP2924" s="15"/>
      <c r="AQ2924" s="15"/>
      <c r="AR2924" s="15"/>
      <c r="AS2924" s="15">
        <f t="shared" si="534"/>
        <v>1</v>
      </c>
      <c r="AT2924" s="15" t="s">
        <v>115</v>
      </c>
      <c r="AU2924" s="13" t="str">
        <f t="shared" si="535"/>
        <v>0</v>
      </c>
      <c r="AV2924" s="15"/>
      <c r="AW2924" s="15"/>
      <c r="AX2924" s="15"/>
      <c r="AY2924" s="15"/>
      <c r="AZ2924" s="14"/>
      <c r="BA2924" s="15"/>
      <c r="BB2924" s="15"/>
      <c r="BC2924" s="15"/>
      <c r="BD2924" s="13" t="str">
        <f t="shared" si="536"/>
        <v>0</v>
      </c>
      <c r="BE2924" s="2"/>
      <c r="BF2924" s="2"/>
      <c r="BG2924" s="2"/>
      <c r="BH2924" s="2"/>
      <c r="BI2924" s="2"/>
      <c r="BJ2924" s="2"/>
      <c r="BK2924" s="2" t="s">
        <v>1374</v>
      </c>
      <c r="BL2924" s="10" t="s">
        <v>1375</v>
      </c>
      <c r="BM2924" t="str" cm="1">
        <f t="array" ref="BM2924">_xlfn.IFS(LEFT(G2924,1)="L","外注品",LEFT(G2924,1)="W","内製品",G2924="","購買品")</f>
        <v>外注品</v>
      </c>
    </row>
    <row r="2925" spans="1:65">
      <c r="A2925" s="2" t="str">
        <f t="shared" si="537"/>
        <v>WG01</v>
      </c>
      <c r="B2925" t="s">
        <v>3102</v>
      </c>
      <c r="C2925" s="2" t="s">
        <v>1352</v>
      </c>
      <c r="D2925" s="10"/>
      <c r="E2925" s="10"/>
      <c r="G2925" s="19" t="s">
        <v>5008</v>
      </c>
      <c r="H2925" s="19"/>
      <c r="K2925" s="2" t="str">
        <f t="shared" si="529"/>
        <v>11L0004788808</v>
      </c>
      <c r="L2925" s="7" t="str">
        <f t="shared" si="538"/>
        <v>2001/01/01</v>
      </c>
      <c r="M2925" s="7" t="str">
        <f t="shared" si="539"/>
        <v>2199/12/31</v>
      </c>
      <c r="N2925" s="2" t="str">
        <f t="shared" si="530"/>
        <v/>
      </c>
      <c r="O2925" s="13">
        <v>0</v>
      </c>
      <c r="P2925" s="15"/>
      <c r="Q2925" s="13">
        <v>15</v>
      </c>
      <c r="R2925" s="18"/>
      <c r="S2925" s="18">
        <v>100000000</v>
      </c>
      <c r="T2925" s="2"/>
      <c r="U2925" s="2"/>
      <c r="V2925" s="2"/>
      <c r="W2925" s="2"/>
      <c r="X2925" s="2"/>
      <c r="Y2925" s="2"/>
      <c r="Z2925" s="2"/>
      <c r="AA2925" s="13">
        <v>1</v>
      </c>
      <c r="AB2925" s="13">
        <f t="shared" si="531"/>
        <v>0</v>
      </c>
      <c r="AC2925" s="13">
        <f t="shared" si="532"/>
        <v>0</v>
      </c>
      <c r="AD2925" s="15"/>
      <c r="AE2925" s="15"/>
      <c r="AF2925" s="13" t="str">
        <f t="shared" si="533"/>
        <v>1</v>
      </c>
      <c r="AG2925" s="15"/>
      <c r="AH2925" s="15"/>
      <c r="AI2925" s="15"/>
      <c r="AJ2925" s="14"/>
      <c r="AK2925" s="15" cm="1">
        <f t="array" ref="AK2925">_xlfn.IFS(B2925="","",LEFT(G2925,1)="L",1,LEFT(G2925,1)="W",1,AND(LEFT(B2925,1)="H",G2925=""),0)</f>
        <v>1</v>
      </c>
      <c r="AL2925" s="15"/>
      <c r="AM2925" s="15"/>
      <c r="AN2925" s="15"/>
      <c r="AO2925" s="15"/>
      <c r="AP2925" s="15"/>
      <c r="AQ2925" s="15"/>
      <c r="AR2925" s="15"/>
      <c r="AS2925" s="15">
        <f t="shared" si="534"/>
        <v>1</v>
      </c>
      <c r="AT2925" s="15" t="s">
        <v>115</v>
      </c>
      <c r="AU2925" s="13" t="str">
        <f t="shared" si="535"/>
        <v>0</v>
      </c>
      <c r="AV2925" s="15"/>
      <c r="AW2925" s="15"/>
      <c r="AX2925" s="15"/>
      <c r="AY2925" s="15"/>
      <c r="AZ2925" s="14"/>
      <c r="BA2925" s="15"/>
      <c r="BB2925" s="15"/>
      <c r="BC2925" s="15"/>
      <c r="BD2925" s="13" t="str">
        <f t="shared" si="536"/>
        <v>0</v>
      </c>
      <c r="BE2925" s="2"/>
      <c r="BF2925" s="2"/>
      <c r="BG2925" s="2"/>
      <c r="BH2925" s="2"/>
      <c r="BI2925" s="2"/>
      <c r="BJ2925" s="2"/>
      <c r="BK2925" s="2" t="s">
        <v>1374</v>
      </c>
      <c r="BL2925" s="10" t="s">
        <v>1375</v>
      </c>
      <c r="BM2925" t="str" cm="1">
        <f t="array" ref="BM2925">_xlfn.IFS(LEFT(G2925,1)="L","外注品",LEFT(G2925,1)="W","内製品",G2925="","購買品")</f>
        <v>外注品</v>
      </c>
    </row>
    <row r="2926" spans="1:65">
      <c r="A2926" s="2" t="str">
        <f t="shared" si="537"/>
        <v>WG01</v>
      </c>
      <c r="B2926" t="s">
        <v>3103</v>
      </c>
      <c r="C2926" s="2" t="s">
        <v>1352</v>
      </c>
      <c r="D2926" s="10"/>
      <c r="E2926" s="10"/>
      <c r="G2926" s="19" t="s">
        <v>5008</v>
      </c>
      <c r="H2926" s="19"/>
      <c r="K2926" s="2" t="str">
        <f t="shared" si="529"/>
        <v>11L0004788809</v>
      </c>
      <c r="L2926" s="7" t="str">
        <f t="shared" si="538"/>
        <v>2001/01/01</v>
      </c>
      <c r="M2926" s="7" t="str">
        <f t="shared" si="539"/>
        <v>2199/12/31</v>
      </c>
      <c r="N2926" s="2" t="str">
        <f t="shared" si="530"/>
        <v/>
      </c>
      <c r="O2926" s="13">
        <v>0</v>
      </c>
      <c r="P2926" s="15"/>
      <c r="Q2926" s="13">
        <v>15</v>
      </c>
      <c r="R2926" s="18"/>
      <c r="S2926" s="18">
        <v>100000000</v>
      </c>
      <c r="T2926" s="2"/>
      <c r="U2926" s="2"/>
      <c r="V2926" s="2"/>
      <c r="W2926" s="2"/>
      <c r="X2926" s="2"/>
      <c r="Y2926" s="2"/>
      <c r="Z2926" s="2"/>
      <c r="AA2926" s="13">
        <v>1</v>
      </c>
      <c r="AB2926" s="13">
        <f t="shared" si="531"/>
        <v>0</v>
      </c>
      <c r="AC2926" s="13">
        <f t="shared" si="532"/>
        <v>0</v>
      </c>
      <c r="AD2926" s="15"/>
      <c r="AE2926" s="15"/>
      <c r="AF2926" s="13" t="str">
        <f t="shared" si="533"/>
        <v>1</v>
      </c>
      <c r="AG2926" s="15"/>
      <c r="AH2926" s="15"/>
      <c r="AI2926" s="15"/>
      <c r="AJ2926" s="14"/>
      <c r="AK2926" s="15" cm="1">
        <f t="array" ref="AK2926">_xlfn.IFS(B2926="","",LEFT(G2926,1)="L",1,LEFT(G2926,1)="W",1,AND(LEFT(B2926,1)="H",G2926=""),0)</f>
        <v>1</v>
      </c>
      <c r="AL2926" s="15"/>
      <c r="AM2926" s="15"/>
      <c r="AN2926" s="15"/>
      <c r="AO2926" s="15"/>
      <c r="AP2926" s="15"/>
      <c r="AQ2926" s="15"/>
      <c r="AR2926" s="15"/>
      <c r="AS2926" s="15">
        <f t="shared" si="534"/>
        <v>1</v>
      </c>
      <c r="AT2926" s="15" t="s">
        <v>115</v>
      </c>
      <c r="AU2926" s="13" t="str">
        <f t="shared" si="535"/>
        <v>0</v>
      </c>
      <c r="AV2926" s="15"/>
      <c r="AW2926" s="15"/>
      <c r="AX2926" s="15"/>
      <c r="AY2926" s="15"/>
      <c r="AZ2926" s="14"/>
      <c r="BA2926" s="15"/>
      <c r="BB2926" s="15"/>
      <c r="BC2926" s="15"/>
      <c r="BD2926" s="13" t="str">
        <f t="shared" si="536"/>
        <v>0</v>
      </c>
      <c r="BE2926" s="2"/>
      <c r="BF2926" s="2"/>
      <c r="BG2926" s="2"/>
      <c r="BH2926" s="2"/>
      <c r="BI2926" s="2"/>
      <c r="BJ2926" s="2"/>
      <c r="BK2926" s="2" t="s">
        <v>1374</v>
      </c>
      <c r="BL2926" s="10" t="s">
        <v>1375</v>
      </c>
      <c r="BM2926" t="str" cm="1">
        <f t="array" ref="BM2926">_xlfn.IFS(LEFT(G2926,1)="L","外注品",LEFT(G2926,1)="W","内製品",G2926="","購買品")</f>
        <v>外注品</v>
      </c>
    </row>
    <row r="2927" spans="1:65">
      <c r="A2927" s="2" t="str">
        <f t="shared" si="537"/>
        <v>WG01</v>
      </c>
      <c r="B2927" t="s">
        <v>3104</v>
      </c>
      <c r="C2927" s="2" t="s">
        <v>1352</v>
      </c>
      <c r="D2927" s="10"/>
      <c r="E2927" s="10"/>
      <c r="G2927" s="19" t="s">
        <v>5008</v>
      </c>
      <c r="H2927" s="19"/>
      <c r="K2927" s="2" t="str">
        <f t="shared" si="529"/>
        <v>11L0004788810</v>
      </c>
      <c r="L2927" s="7" t="str">
        <f t="shared" si="538"/>
        <v>2001/01/01</v>
      </c>
      <c r="M2927" s="7" t="str">
        <f t="shared" si="539"/>
        <v>2199/12/31</v>
      </c>
      <c r="N2927" s="2" t="str">
        <f t="shared" si="530"/>
        <v/>
      </c>
      <c r="O2927" s="13">
        <v>0</v>
      </c>
      <c r="P2927" s="15"/>
      <c r="Q2927" s="13">
        <v>15</v>
      </c>
      <c r="R2927" s="18"/>
      <c r="S2927" s="18">
        <v>100000000</v>
      </c>
      <c r="T2927" s="2"/>
      <c r="U2927" s="2"/>
      <c r="V2927" s="2"/>
      <c r="W2927" s="2"/>
      <c r="X2927" s="2"/>
      <c r="Y2927" s="2"/>
      <c r="Z2927" s="2"/>
      <c r="AA2927" s="13">
        <v>1</v>
      </c>
      <c r="AB2927" s="13">
        <f t="shared" si="531"/>
        <v>0</v>
      </c>
      <c r="AC2927" s="13">
        <f t="shared" si="532"/>
        <v>0</v>
      </c>
      <c r="AD2927" s="15"/>
      <c r="AE2927" s="15"/>
      <c r="AF2927" s="13" t="str">
        <f t="shared" si="533"/>
        <v>1</v>
      </c>
      <c r="AG2927" s="15"/>
      <c r="AH2927" s="15"/>
      <c r="AI2927" s="15"/>
      <c r="AJ2927" s="14"/>
      <c r="AK2927" s="15" cm="1">
        <f t="array" ref="AK2927">_xlfn.IFS(B2927="","",LEFT(G2927,1)="L",1,LEFT(G2927,1)="W",1,AND(LEFT(B2927,1)="H",G2927=""),0)</f>
        <v>1</v>
      </c>
      <c r="AL2927" s="15"/>
      <c r="AM2927" s="15"/>
      <c r="AN2927" s="15"/>
      <c r="AO2927" s="15"/>
      <c r="AP2927" s="15"/>
      <c r="AQ2927" s="15"/>
      <c r="AR2927" s="15"/>
      <c r="AS2927" s="15">
        <f t="shared" si="534"/>
        <v>1</v>
      </c>
      <c r="AT2927" s="15" t="s">
        <v>115</v>
      </c>
      <c r="AU2927" s="13" t="str">
        <f t="shared" si="535"/>
        <v>0</v>
      </c>
      <c r="AV2927" s="15"/>
      <c r="AW2927" s="15"/>
      <c r="AX2927" s="15"/>
      <c r="AY2927" s="15"/>
      <c r="AZ2927" s="14"/>
      <c r="BA2927" s="15"/>
      <c r="BB2927" s="15"/>
      <c r="BC2927" s="15"/>
      <c r="BD2927" s="13" t="str">
        <f t="shared" si="536"/>
        <v>0</v>
      </c>
      <c r="BE2927" s="2"/>
      <c r="BF2927" s="2"/>
      <c r="BG2927" s="2"/>
      <c r="BH2927" s="2"/>
      <c r="BI2927" s="2"/>
      <c r="BJ2927" s="2"/>
      <c r="BK2927" s="2" t="s">
        <v>1374</v>
      </c>
      <c r="BL2927" s="10" t="s">
        <v>1375</v>
      </c>
      <c r="BM2927" t="str" cm="1">
        <f t="array" ref="BM2927">_xlfn.IFS(LEFT(G2927,1)="L","外注品",LEFT(G2927,1)="W","内製品",G2927="","購買品")</f>
        <v>外注品</v>
      </c>
    </row>
    <row r="2928" spans="1:65">
      <c r="A2928" s="2" t="str">
        <f t="shared" si="537"/>
        <v>WG01</v>
      </c>
      <c r="B2928" t="s">
        <v>3105</v>
      </c>
      <c r="C2928" s="2" t="s">
        <v>1352</v>
      </c>
      <c r="D2928" s="10"/>
      <c r="E2928" s="10"/>
      <c r="G2928" s="19" t="s">
        <v>5008</v>
      </c>
      <c r="H2928" s="19"/>
      <c r="K2928" s="2" t="str">
        <f t="shared" si="529"/>
        <v>11L0004788811</v>
      </c>
      <c r="L2928" s="7" t="str">
        <f t="shared" si="538"/>
        <v>2001/01/01</v>
      </c>
      <c r="M2928" s="7" t="str">
        <f t="shared" si="539"/>
        <v>2199/12/31</v>
      </c>
      <c r="N2928" s="2" t="str">
        <f t="shared" si="530"/>
        <v/>
      </c>
      <c r="O2928" s="13">
        <v>0</v>
      </c>
      <c r="P2928" s="15"/>
      <c r="Q2928" s="13">
        <v>15</v>
      </c>
      <c r="R2928" s="18"/>
      <c r="S2928" s="18">
        <v>100000000</v>
      </c>
      <c r="T2928" s="2"/>
      <c r="U2928" s="2"/>
      <c r="V2928" s="2"/>
      <c r="W2928" s="2"/>
      <c r="X2928" s="2"/>
      <c r="Y2928" s="2"/>
      <c r="Z2928" s="2"/>
      <c r="AA2928" s="13">
        <v>1</v>
      </c>
      <c r="AB2928" s="13">
        <f t="shared" si="531"/>
        <v>0</v>
      </c>
      <c r="AC2928" s="13">
        <f t="shared" si="532"/>
        <v>0</v>
      </c>
      <c r="AD2928" s="15"/>
      <c r="AE2928" s="15"/>
      <c r="AF2928" s="13" t="str">
        <f t="shared" si="533"/>
        <v>1</v>
      </c>
      <c r="AG2928" s="15"/>
      <c r="AH2928" s="15"/>
      <c r="AI2928" s="15"/>
      <c r="AJ2928" s="14"/>
      <c r="AK2928" s="15" cm="1">
        <f t="array" ref="AK2928">_xlfn.IFS(B2928="","",LEFT(G2928,1)="L",1,LEFT(G2928,1)="W",1,AND(LEFT(B2928,1)="H",G2928=""),0)</f>
        <v>1</v>
      </c>
      <c r="AL2928" s="15"/>
      <c r="AM2928" s="15"/>
      <c r="AN2928" s="15"/>
      <c r="AO2928" s="15"/>
      <c r="AP2928" s="15"/>
      <c r="AQ2928" s="15"/>
      <c r="AR2928" s="15"/>
      <c r="AS2928" s="15">
        <f t="shared" si="534"/>
        <v>1</v>
      </c>
      <c r="AT2928" s="15" t="s">
        <v>115</v>
      </c>
      <c r="AU2928" s="13" t="str">
        <f t="shared" si="535"/>
        <v>0</v>
      </c>
      <c r="AV2928" s="15"/>
      <c r="AW2928" s="15"/>
      <c r="AX2928" s="15"/>
      <c r="AY2928" s="15"/>
      <c r="AZ2928" s="14"/>
      <c r="BA2928" s="15"/>
      <c r="BB2928" s="15"/>
      <c r="BC2928" s="15"/>
      <c r="BD2928" s="13" t="str">
        <f t="shared" si="536"/>
        <v>0</v>
      </c>
      <c r="BE2928" s="2"/>
      <c r="BF2928" s="2"/>
      <c r="BG2928" s="2"/>
      <c r="BH2928" s="2"/>
      <c r="BI2928" s="2"/>
      <c r="BJ2928" s="2"/>
      <c r="BK2928" s="2" t="s">
        <v>1374</v>
      </c>
      <c r="BL2928" s="10" t="s">
        <v>1375</v>
      </c>
      <c r="BM2928" t="str" cm="1">
        <f t="array" ref="BM2928">_xlfn.IFS(LEFT(G2928,1)="L","外注品",LEFT(G2928,1)="W","内製品",G2928="","購買品")</f>
        <v>外注品</v>
      </c>
    </row>
    <row r="2929" spans="1:65">
      <c r="A2929" s="2" t="str">
        <f t="shared" si="537"/>
        <v>WG01</v>
      </c>
      <c r="B2929" t="s">
        <v>3106</v>
      </c>
      <c r="C2929" s="2" t="s">
        <v>1352</v>
      </c>
      <c r="D2929" s="10"/>
      <c r="E2929" s="10"/>
      <c r="G2929" s="19" t="s">
        <v>5008</v>
      </c>
      <c r="H2929" s="19"/>
      <c r="K2929" s="2" t="str">
        <f t="shared" si="529"/>
        <v>11L0004788812</v>
      </c>
      <c r="L2929" s="7" t="str">
        <f t="shared" si="538"/>
        <v>2001/01/01</v>
      </c>
      <c r="M2929" s="7" t="str">
        <f t="shared" si="539"/>
        <v>2199/12/31</v>
      </c>
      <c r="N2929" s="2" t="str">
        <f t="shared" si="530"/>
        <v/>
      </c>
      <c r="O2929" s="13">
        <v>0</v>
      </c>
      <c r="P2929" s="15"/>
      <c r="Q2929" s="13">
        <v>15</v>
      </c>
      <c r="R2929" s="18"/>
      <c r="S2929" s="18">
        <v>100000000</v>
      </c>
      <c r="T2929" s="2"/>
      <c r="U2929" s="2"/>
      <c r="V2929" s="2"/>
      <c r="W2929" s="2"/>
      <c r="X2929" s="2"/>
      <c r="Y2929" s="2"/>
      <c r="Z2929" s="2"/>
      <c r="AA2929" s="13">
        <v>1</v>
      </c>
      <c r="AB2929" s="13">
        <f t="shared" si="531"/>
        <v>0</v>
      </c>
      <c r="AC2929" s="13">
        <f t="shared" si="532"/>
        <v>0</v>
      </c>
      <c r="AD2929" s="15"/>
      <c r="AE2929" s="15"/>
      <c r="AF2929" s="13" t="str">
        <f t="shared" si="533"/>
        <v>1</v>
      </c>
      <c r="AG2929" s="15"/>
      <c r="AH2929" s="15"/>
      <c r="AI2929" s="15"/>
      <c r="AJ2929" s="14"/>
      <c r="AK2929" s="15" cm="1">
        <f t="array" ref="AK2929">_xlfn.IFS(B2929="","",LEFT(G2929,1)="L",1,LEFT(G2929,1)="W",1,AND(LEFT(B2929,1)="H",G2929=""),0)</f>
        <v>1</v>
      </c>
      <c r="AL2929" s="15"/>
      <c r="AM2929" s="15"/>
      <c r="AN2929" s="15"/>
      <c r="AO2929" s="15"/>
      <c r="AP2929" s="15"/>
      <c r="AQ2929" s="15"/>
      <c r="AR2929" s="15"/>
      <c r="AS2929" s="15">
        <f t="shared" si="534"/>
        <v>1</v>
      </c>
      <c r="AT2929" s="15" t="s">
        <v>115</v>
      </c>
      <c r="AU2929" s="13" t="str">
        <f t="shared" si="535"/>
        <v>0</v>
      </c>
      <c r="AV2929" s="15"/>
      <c r="AW2929" s="15"/>
      <c r="AX2929" s="15"/>
      <c r="AY2929" s="15"/>
      <c r="AZ2929" s="14"/>
      <c r="BA2929" s="15"/>
      <c r="BB2929" s="15"/>
      <c r="BC2929" s="15"/>
      <c r="BD2929" s="13" t="str">
        <f t="shared" si="536"/>
        <v>0</v>
      </c>
      <c r="BE2929" s="2"/>
      <c r="BF2929" s="2"/>
      <c r="BG2929" s="2"/>
      <c r="BH2929" s="2"/>
      <c r="BI2929" s="2"/>
      <c r="BJ2929" s="2"/>
      <c r="BK2929" s="2" t="s">
        <v>1374</v>
      </c>
      <c r="BL2929" s="10" t="s">
        <v>1375</v>
      </c>
      <c r="BM2929" t="str" cm="1">
        <f t="array" ref="BM2929">_xlfn.IFS(LEFT(G2929,1)="L","外注品",LEFT(G2929,1)="W","内製品",G2929="","購買品")</f>
        <v>外注品</v>
      </c>
    </row>
    <row r="2930" spans="1:65">
      <c r="A2930" s="2" t="str">
        <f t="shared" si="537"/>
        <v>WG01</v>
      </c>
      <c r="B2930" t="s">
        <v>3107</v>
      </c>
      <c r="C2930" s="2" t="s">
        <v>1352</v>
      </c>
      <c r="D2930" s="10"/>
      <c r="E2930" s="10"/>
      <c r="G2930" s="19" t="s">
        <v>5008</v>
      </c>
      <c r="H2930" s="19"/>
      <c r="K2930" s="2" t="str">
        <f t="shared" si="529"/>
        <v>11L0004788813</v>
      </c>
      <c r="L2930" s="7" t="str">
        <f t="shared" si="538"/>
        <v>2001/01/01</v>
      </c>
      <c r="M2930" s="7" t="str">
        <f t="shared" si="539"/>
        <v>2199/12/31</v>
      </c>
      <c r="N2930" s="2" t="str">
        <f t="shared" si="530"/>
        <v/>
      </c>
      <c r="O2930" s="13">
        <v>0</v>
      </c>
      <c r="P2930" s="15"/>
      <c r="Q2930" s="13">
        <v>15</v>
      </c>
      <c r="R2930" s="18"/>
      <c r="S2930" s="18">
        <v>100000000</v>
      </c>
      <c r="T2930" s="2"/>
      <c r="U2930" s="2"/>
      <c r="V2930" s="2"/>
      <c r="W2930" s="2"/>
      <c r="X2930" s="2"/>
      <c r="Y2930" s="2"/>
      <c r="Z2930" s="2"/>
      <c r="AA2930" s="13">
        <v>1</v>
      </c>
      <c r="AB2930" s="13">
        <f t="shared" si="531"/>
        <v>0</v>
      </c>
      <c r="AC2930" s="13">
        <f t="shared" si="532"/>
        <v>0</v>
      </c>
      <c r="AD2930" s="15"/>
      <c r="AE2930" s="15"/>
      <c r="AF2930" s="13" t="str">
        <f t="shared" si="533"/>
        <v>1</v>
      </c>
      <c r="AG2930" s="15"/>
      <c r="AH2930" s="15"/>
      <c r="AI2930" s="15"/>
      <c r="AJ2930" s="14"/>
      <c r="AK2930" s="15" cm="1">
        <f t="array" ref="AK2930">_xlfn.IFS(B2930="","",LEFT(G2930,1)="L",1,LEFT(G2930,1)="W",1,AND(LEFT(B2930,1)="H",G2930=""),0)</f>
        <v>1</v>
      </c>
      <c r="AL2930" s="15"/>
      <c r="AM2930" s="15"/>
      <c r="AN2930" s="15"/>
      <c r="AO2930" s="15"/>
      <c r="AP2930" s="15"/>
      <c r="AQ2930" s="15"/>
      <c r="AR2930" s="15"/>
      <c r="AS2930" s="15">
        <f t="shared" si="534"/>
        <v>1</v>
      </c>
      <c r="AT2930" s="15" t="s">
        <v>115</v>
      </c>
      <c r="AU2930" s="13" t="str">
        <f t="shared" si="535"/>
        <v>0</v>
      </c>
      <c r="AV2930" s="15"/>
      <c r="AW2930" s="15"/>
      <c r="AX2930" s="15"/>
      <c r="AY2930" s="15"/>
      <c r="AZ2930" s="14"/>
      <c r="BA2930" s="15"/>
      <c r="BB2930" s="15"/>
      <c r="BC2930" s="15"/>
      <c r="BD2930" s="13" t="str">
        <f t="shared" si="536"/>
        <v>0</v>
      </c>
      <c r="BE2930" s="2"/>
      <c r="BF2930" s="2"/>
      <c r="BG2930" s="2"/>
      <c r="BH2930" s="2"/>
      <c r="BI2930" s="2"/>
      <c r="BJ2930" s="2"/>
      <c r="BK2930" s="2" t="s">
        <v>1374</v>
      </c>
      <c r="BL2930" s="10" t="s">
        <v>1375</v>
      </c>
      <c r="BM2930" t="str" cm="1">
        <f t="array" ref="BM2930">_xlfn.IFS(LEFT(G2930,1)="L","外注品",LEFT(G2930,1)="W","内製品",G2930="","購買品")</f>
        <v>外注品</v>
      </c>
    </row>
    <row r="2931" spans="1:65">
      <c r="A2931" s="2" t="str">
        <f t="shared" si="537"/>
        <v>WG01</v>
      </c>
      <c r="B2931" t="s">
        <v>3108</v>
      </c>
      <c r="C2931" s="2" t="s">
        <v>1352</v>
      </c>
      <c r="D2931" s="10"/>
      <c r="E2931" s="10"/>
      <c r="G2931" s="19" t="s">
        <v>5008</v>
      </c>
      <c r="H2931" s="19"/>
      <c r="K2931" s="2" t="str">
        <f t="shared" si="529"/>
        <v>11L0004788814</v>
      </c>
      <c r="L2931" s="7" t="str">
        <f t="shared" si="538"/>
        <v>2001/01/01</v>
      </c>
      <c r="M2931" s="7" t="str">
        <f t="shared" si="539"/>
        <v>2199/12/31</v>
      </c>
      <c r="N2931" s="2" t="str">
        <f t="shared" si="530"/>
        <v/>
      </c>
      <c r="O2931" s="13">
        <v>0</v>
      </c>
      <c r="P2931" s="15"/>
      <c r="Q2931" s="13">
        <v>15</v>
      </c>
      <c r="R2931" s="18"/>
      <c r="S2931" s="18">
        <v>100000000</v>
      </c>
      <c r="T2931" s="2"/>
      <c r="U2931" s="2"/>
      <c r="V2931" s="2"/>
      <c r="W2931" s="2"/>
      <c r="X2931" s="2"/>
      <c r="Y2931" s="2"/>
      <c r="Z2931" s="2"/>
      <c r="AA2931" s="13">
        <v>1</v>
      </c>
      <c r="AB2931" s="13">
        <f t="shared" si="531"/>
        <v>0</v>
      </c>
      <c r="AC2931" s="13">
        <f t="shared" si="532"/>
        <v>0</v>
      </c>
      <c r="AD2931" s="15"/>
      <c r="AE2931" s="15"/>
      <c r="AF2931" s="13" t="str">
        <f t="shared" si="533"/>
        <v>1</v>
      </c>
      <c r="AG2931" s="15"/>
      <c r="AH2931" s="15"/>
      <c r="AI2931" s="15"/>
      <c r="AJ2931" s="14"/>
      <c r="AK2931" s="15" cm="1">
        <f t="array" ref="AK2931">_xlfn.IFS(B2931="","",LEFT(G2931,1)="L",1,LEFT(G2931,1)="W",1,AND(LEFT(B2931,1)="H",G2931=""),0)</f>
        <v>1</v>
      </c>
      <c r="AL2931" s="15"/>
      <c r="AM2931" s="15"/>
      <c r="AN2931" s="15"/>
      <c r="AO2931" s="15"/>
      <c r="AP2931" s="15"/>
      <c r="AQ2931" s="15"/>
      <c r="AR2931" s="15"/>
      <c r="AS2931" s="15">
        <f t="shared" si="534"/>
        <v>1</v>
      </c>
      <c r="AT2931" s="15" t="s">
        <v>115</v>
      </c>
      <c r="AU2931" s="13" t="str">
        <f t="shared" si="535"/>
        <v>0</v>
      </c>
      <c r="AV2931" s="15"/>
      <c r="AW2931" s="15"/>
      <c r="AX2931" s="15"/>
      <c r="AY2931" s="15"/>
      <c r="AZ2931" s="14"/>
      <c r="BA2931" s="15"/>
      <c r="BB2931" s="15"/>
      <c r="BC2931" s="15"/>
      <c r="BD2931" s="13" t="str">
        <f t="shared" si="536"/>
        <v>0</v>
      </c>
      <c r="BE2931" s="2"/>
      <c r="BF2931" s="2"/>
      <c r="BG2931" s="2"/>
      <c r="BH2931" s="2"/>
      <c r="BI2931" s="2"/>
      <c r="BJ2931" s="2"/>
      <c r="BK2931" s="2" t="s">
        <v>1374</v>
      </c>
      <c r="BL2931" s="10" t="s">
        <v>1375</v>
      </c>
      <c r="BM2931" t="str" cm="1">
        <f t="array" ref="BM2931">_xlfn.IFS(LEFT(G2931,1)="L","外注品",LEFT(G2931,1)="W","内製品",G2931="","購買品")</f>
        <v>外注品</v>
      </c>
    </row>
    <row r="2932" spans="1:65">
      <c r="A2932" s="2" t="str">
        <f t="shared" si="537"/>
        <v>WG01</v>
      </c>
      <c r="B2932" t="s">
        <v>3109</v>
      </c>
      <c r="C2932" s="2" t="s">
        <v>1352</v>
      </c>
      <c r="D2932" s="10"/>
      <c r="E2932" s="10"/>
      <c r="G2932" s="19" t="s">
        <v>5008</v>
      </c>
      <c r="H2932" s="19"/>
      <c r="K2932" s="2" t="str">
        <f t="shared" si="529"/>
        <v>11L0004788815</v>
      </c>
      <c r="L2932" s="7" t="str">
        <f t="shared" si="538"/>
        <v>2001/01/01</v>
      </c>
      <c r="M2932" s="7" t="str">
        <f t="shared" si="539"/>
        <v>2199/12/31</v>
      </c>
      <c r="N2932" s="2" t="str">
        <f t="shared" si="530"/>
        <v/>
      </c>
      <c r="O2932" s="13">
        <v>0</v>
      </c>
      <c r="P2932" s="15"/>
      <c r="Q2932" s="13">
        <v>15</v>
      </c>
      <c r="R2932" s="18"/>
      <c r="S2932" s="18">
        <v>100000000</v>
      </c>
      <c r="T2932" s="2"/>
      <c r="U2932" s="2"/>
      <c r="V2932" s="2"/>
      <c r="W2932" s="2"/>
      <c r="X2932" s="2"/>
      <c r="Y2932" s="2"/>
      <c r="Z2932" s="2"/>
      <c r="AA2932" s="13">
        <v>1</v>
      </c>
      <c r="AB2932" s="13">
        <f t="shared" si="531"/>
        <v>0</v>
      </c>
      <c r="AC2932" s="13">
        <f t="shared" si="532"/>
        <v>0</v>
      </c>
      <c r="AD2932" s="15"/>
      <c r="AE2932" s="15"/>
      <c r="AF2932" s="13" t="str">
        <f t="shared" si="533"/>
        <v>1</v>
      </c>
      <c r="AG2932" s="15"/>
      <c r="AH2932" s="15"/>
      <c r="AI2932" s="15"/>
      <c r="AJ2932" s="14"/>
      <c r="AK2932" s="15" cm="1">
        <f t="array" ref="AK2932">_xlfn.IFS(B2932="","",LEFT(G2932,1)="L",1,LEFT(G2932,1)="W",1,AND(LEFT(B2932,1)="H",G2932=""),0)</f>
        <v>1</v>
      </c>
      <c r="AL2932" s="15"/>
      <c r="AM2932" s="15"/>
      <c r="AN2932" s="15"/>
      <c r="AO2932" s="15"/>
      <c r="AP2932" s="15"/>
      <c r="AQ2932" s="15"/>
      <c r="AR2932" s="15"/>
      <c r="AS2932" s="15">
        <f t="shared" si="534"/>
        <v>1</v>
      </c>
      <c r="AT2932" s="15" t="s">
        <v>115</v>
      </c>
      <c r="AU2932" s="13" t="str">
        <f t="shared" si="535"/>
        <v>0</v>
      </c>
      <c r="AV2932" s="15"/>
      <c r="AW2932" s="15"/>
      <c r="AX2932" s="15"/>
      <c r="AY2932" s="15"/>
      <c r="AZ2932" s="14"/>
      <c r="BA2932" s="15"/>
      <c r="BB2932" s="15"/>
      <c r="BC2932" s="15"/>
      <c r="BD2932" s="13" t="str">
        <f t="shared" si="536"/>
        <v>0</v>
      </c>
      <c r="BE2932" s="2"/>
      <c r="BF2932" s="2"/>
      <c r="BG2932" s="2"/>
      <c r="BH2932" s="2"/>
      <c r="BI2932" s="2"/>
      <c r="BJ2932" s="2"/>
      <c r="BK2932" s="2" t="s">
        <v>1374</v>
      </c>
      <c r="BL2932" s="10" t="s">
        <v>1375</v>
      </c>
      <c r="BM2932" t="str" cm="1">
        <f t="array" ref="BM2932">_xlfn.IFS(LEFT(G2932,1)="L","外注品",LEFT(G2932,1)="W","内製品",G2932="","購買品")</f>
        <v>外注品</v>
      </c>
    </row>
    <row r="2933" spans="1:65">
      <c r="A2933" s="2" t="str">
        <f t="shared" si="537"/>
        <v>WG01</v>
      </c>
      <c r="B2933" t="s">
        <v>3110</v>
      </c>
      <c r="C2933" s="2" t="s">
        <v>1352</v>
      </c>
      <c r="D2933" s="10"/>
      <c r="E2933" s="10"/>
      <c r="G2933" s="19" t="s">
        <v>5008</v>
      </c>
      <c r="H2933" s="19"/>
      <c r="K2933" s="2" t="str">
        <f t="shared" si="529"/>
        <v>11L0004788816</v>
      </c>
      <c r="L2933" s="7" t="str">
        <f t="shared" si="538"/>
        <v>2001/01/01</v>
      </c>
      <c r="M2933" s="7" t="str">
        <f t="shared" si="539"/>
        <v>2199/12/31</v>
      </c>
      <c r="N2933" s="2" t="str">
        <f t="shared" si="530"/>
        <v/>
      </c>
      <c r="O2933" s="13">
        <v>0</v>
      </c>
      <c r="P2933" s="15"/>
      <c r="Q2933" s="13">
        <v>15</v>
      </c>
      <c r="R2933" s="18"/>
      <c r="S2933" s="18">
        <v>100000000</v>
      </c>
      <c r="T2933" s="2"/>
      <c r="U2933" s="2"/>
      <c r="V2933" s="2"/>
      <c r="W2933" s="2"/>
      <c r="X2933" s="2"/>
      <c r="Y2933" s="2"/>
      <c r="Z2933" s="2"/>
      <c r="AA2933" s="13">
        <v>1</v>
      </c>
      <c r="AB2933" s="13">
        <f t="shared" si="531"/>
        <v>0</v>
      </c>
      <c r="AC2933" s="13">
        <f t="shared" si="532"/>
        <v>0</v>
      </c>
      <c r="AD2933" s="15"/>
      <c r="AE2933" s="15"/>
      <c r="AF2933" s="13" t="str">
        <f t="shared" si="533"/>
        <v>1</v>
      </c>
      <c r="AG2933" s="15"/>
      <c r="AH2933" s="15"/>
      <c r="AI2933" s="15"/>
      <c r="AJ2933" s="14"/>
      <c r="AK2933" s="15" cm="1">
        <f t="array" ref="AK2933">_xlfn.IFS(B2933="","",LEFT(G2933,1)="L",1,LEFT(G2933,1)="W",1,AND(LEFT(B2933,1)="H",G2933=""),0)</f>
        <v>1</v>
      </c>
      <c r="AL2933" s="15"/>
      <c r="AM2933" s="15"/>
      <c r="AN2933" s="15"/>
      <c r="AO2933" s="15"/>
      <c r="AP2933" s="15"/>
      <c r="AQ2933" s="15"/>
      <c r="AR2933" s="15"/>
      <c r="AS2933" s="15">
        <f t="shared" si="534"/>
        <v>1</v>
      </c>
      <c r="AT2933" s="15" t="s">
        <v>115</v>
      </c>
      <c r="AU2933" s="13" t="str">
        <f t="shared" si="535"/>
        <v>0</v>
      </c>
      <c r="AV2933" s="15"/>
      <c r="AW2933" s="15"/>
      <c r="AX2933" s="15"/>
      <c r="AY2933" s="15"/>
      <c r="AZ2933" s="14"/>
      <c r="BA2933" s="15"/>
      <c r="BB2933" s="15"/>
      <c r="BC2933" s="15"/>
      <c r="BD2933" s="13" t="str">
        <f t="shared" si="536"/>
        <v>0</v>
      </c>
      <c r="BE2933" s="2"/>
      <c r="BF2933" s="2"/>
      <c r="BG2933" s="2"/>
      <c r="BH2933" s="2"/>
      <c r="BI2933" s="2"/>
      <c r="BJ2933" s="2"/>
      <c r="BK2933" s="2" t="s">
        <v>1374</v>
      </c>
      <c r="BL2933" s="10" t="s">
        <v>1375</v>
      </c>
      <c r="BM2933" t="str" cm="1">
        <f t="array" ref="BM2933">_xlfn.IFS(LEFT(G2933,1)="L","外注品",LEFT(G2933,1)="W","内製品",G2933="","購買品")</f>
        <v>外注品</v>
      </c>
    </row>
    <row r="2934" spans="1:65">
      <c r="A2934" s="2" t="str">
        <f t="shared" si="537"/>
        <v>WG01</v>
      </c>
      <c r="B2934" t="s">
        <v>3111</v>
      </c>
      <c r="C2934" s="2" t="s">
        <v>1352</v>
      </c>
      <c r="D2934" s="10"/>
      <c r="E2934" s="10"/>
      <c r="G2934" s="19" t="s">
        <v>5008</v>
      </c>
      <c r="H2934" s="19"/>
      <c r="K2934" s="2" t="str">
        <f t="shared" si="529"/>
        <v>11L0004788817</v>
      </c>
      <c r="L2934" s="7" t="str">
        <f t="shared" si="538"/>
        <v>2001/01/01</v>
      </c>
      <c r="M2934" s="7" t="str">
        <f t="shared" si="539"/>
        <v>2199/12/31</v>
      </c>
      <c r="N2934" s="2" t="str">
        <f t="shared" si="530"/>
        <v/>
      </c>
      <c r="O2934" s="13">
        <v>0</v>
      </c>
      <c r="P2934" s="15"/>
      <c r="Q2934" s="13">
        <v>15</v>
      </c>
      <c r="R2934" s="18"/>
      <c r="S2934" s="18">
        <v>100000000</v>
      </c>
      <c r="T2934" s="2"/>
      <c r="U2934" s="2"/>
      <c r="V2934" s="2"/>
      <c r="W2934" s="2"/>
      <c r="X2934" s="2"/>
      <c r="Y2934" s="2"/>
      <c r="Z2934" s="2"/>
      <c r="AA2934" s="13">
        <v>1</v>
      </c>
      <c r="AB2934" s="13">
        <f t="shared" si="531"/>
        <v>0</v>
      </c>
      <c r="AC2934" s="13">
        <f t="shared" si="532"/>
        <v>0</v>
      </c>
      <c r="AD2934" s="15"/>
      <c r="AE2934" s="15"/>
      <c r="AF2934" s="13" t="str">
        <f t="shared" si="533"/>
        <v>1</v>
      </c>
      <c r="AG2934" s="15"/>
      <c r="AH2934" s="15"/>
      <c r="AI2934" s="15"/>
      <c r="AJ2934" s="14"/>
      <c r="AK2934" s="15" cm="1">
        <f t="array" ref="AK2934">_xlfn.IFS(B2934="","",LEFT(G2934,1)="L",1,LEFT(G2934,1)="W",1,AND(LEFT(B2934,1)="H",G2934=""),0)</f>
        <v>1</v>
      </c>
      <c r="AL2934" s="15"/>
      <c r="AM2934" s="15"/>
      <c r="AN2934" s="15"/>
      <c r="AO2934" s="15"/>
      <c r="AP2934" s="15"/>
      <c r="AQ2934" s="15"/>
      <c r="AR2934" s="15"/>
      <c r="AS2934" s="15">
        <f t="shared" si="534"/>
        <v>1</v>
      </c>
      <c r="AT2934" s="15" t="s">
        <v>115</v>
      </c>
      <c r="AU2934" s="13" t="str">
        <f t="shared" si="535"/>
        <v>0</v>
      </c>
      <c r="AV2934" s="15"/>
      <c r="AW2934" s="15"/>
      <c r="AX2934" s="15"/>
      <c r="AY2934" s="15"/>
      <c r="AZ2934" s="14"/>
      <c r="BA2934" s="15"/>
      <c r="BB2934" s="15"/>
      <c r="BC2934" s="15"/>
      <c r="BD2934" s="13" t="str">
        <f t="shared" si="536"/>
        <v>0</v>
      </c>
      <c r="BE2934" s="2"/>
      <c r="BF2934" s="2"/>
      <c r="BG2934" s="2"/>
      <c r="BH2934" s="2"/>
      <c r="BI2934" s="2"/>
      <c r="BJ2934" s="2"/>
      <c r="BK2934" s="2" t="s">
        <v>1374</v>
      </c>
      <c r="BL2934" s="10" t="s">
        <v>1375</v>
      </c>
      <c r="BM2934" t="str" cm="1">
        <f t="array" ref="BM2934">_xlfn.IFS(LEFT(G2934,1)="L","外注品",LEFT(G2934,1)="W","内製品",G2934="","購買品")</f>
        <v>外注品</v>
      </c>
    </row>
    <row r="2935" spans="1:65">
      <c r="A2935" s="2" t="str">
        <f t="shared" si="537"/>
        <v>WG01</v>
      </c>
      <c r="B2935" t="s">
        <v>3112</v>
      </c>
      <c r="C2935" s="2" t="s">
        <v>1352</v>
      </c>
      <c r="D2935" s="10"/>
      <c r="E2935" s="10"/>
      <c r="G2935" s="19" t="s">
        <v>5008</v>
      </c>
      <c r="H2935" s="19"/>
      <c r="K2935" s="2" t="str">
        <f t="shared" si="529"/>
        <v>11L0004788818</v>
      </c>
      <c r="L2935" s="7" t="str">
        <f t="shared" si="538"/>
        <v>2001/01/01</v>
      </c>
      <c r="M2935" s="7" t="str">
        <f t="shared" si="539"/>
        <v>2199/12/31</v>
      </c>
      <c r="N2935" s="2" t="str">
        <f t="shared" si="530"/>
        <v/>
      </c>
      <c r="O2935" s="13">
        <v>0</v>
      </c>
      <c r="P2935" s="15"/>
      <c r="Q2935" s="13">
        <v>15</v>
      </c>
      <c r="R2935" s="18"/>
      <c r="S2935" s="18">
        <v>100000000</v>
      </c>
      <c r="T2935" s="2"/>
      <c r="U2935" s="2"/>
      <c r="V2935" s="2"/>
      <c r="W2935" s="2"/>
      <c r="X2935" s="2"/>
      <c r="Y2935" s="2"/>
      <c r="Z2935" s="2"/>
      <c r="AA2935" s="13">
        <v>1</v>
      </c>
      <c r="AB2935" s="13">
        <f t="shared" si="531"/>
        <v>0</v>
      </c>
      <c r="AC2935" s="13">
        <f t="shared" si="532"/>
        <v>0</v>
      </c>
      <c r="AD2935" s="15"/>
      <c r="AE2935" s="15"/>
      <c r="AF2935" s="13" t="str">
        <f t="shared" si="533"/>
        <v>1</v>
      </c>
      <c r="AG2935" s="15"/>
      <c r="AH2935" s="15"/>
      <c r="AI2935" s="15"/>
      <c r="AJ2935" s="14"/>
      <c r="AK2935" s="15" cm="1">
        <f t="array" ref="AK2935">_xlfn.IFS(B2935="","",LEFT(G2935,1)="L",1,LEFT(G2935,1)="W",1,AND(LEFT(B2935,1)="H",G2935=""),0)</f>
        <v>1</v>
      </c>
      <c r="AL2935" s="15"/>
      <c r="AM2935" s="15"/>
      <c r="AN2935" s="15"/>
      <c r="AO2935" s="15"/>
      <c r="AP2935" s="15"/>
      <c r="AQ2935" s="15"/>
      <c r="AR2935" s="15"/>
      <c r="AS2935" s="15">
        <f t="shared" si="534"/>
        <v>1</v>
      </c>
      <c r="AT2935" s="15" t="s">
        <v>115</v>
      </c>
      <c r="AU2935" s="13" t="str">
        <f t="shared" si="535"/>
        <v>0</v>
      </c>
      <c r="AV2935" s="15"/>
      <c r="AW2935" s="15"/>
      <c r="AX2935" s="15"/>
      <c r="AY2935" s="15"/>
      <c r="AZ2935" s="14"/>
      <c r="BA2935" s="15"/>
      <c r="BB2935" s="15"/>
      <c r="BC2935" s="15"/>
      <c r="BD2935" s="13" t="str">
        <f t="shared" si="536"/>
        <v>0</v>
      </c>
      <c r="BE2935" s="2"/>
      <c r="BF2935" s="2"/>
      <c r="BG2935" s="2"/>
      <c r="BH2935" s="2"/>
      <c r="BI2935" s="2"/>
      <c r="BJ2935" s="2"/>
      <c r="BK2935" s="2" t="s">
        <v>1374</v>
      </c>
      <c r="BL2935" s="10" t="s">
        <v>1375</v>
      </c>
      <c r="BM2935" t="str" cm="1">
        <f t="array" ref="BM2935">_xlfn.IFS(LEFT(G2935,1)="L","外注品",LEFT(G2935,1)="W","内製品",G2935="","購買品")</f>
        <v>外注品</v>
      </c>
    </row>
    <row r="2936" spans="1:65">
      <c r="A2936" s="2" t="str">
        <f t="shared" si="537"/>
        <v>WG01</v>
      </c>
      <c r="B2936" t="s">
        <v>3113</v>
      </c>
      <c r="C2936" s="2" t="s">
        <v>1352</v>
      </c>
      <c r="D2936" s="10"/>
      <c r="E2936" s="10"/>
      <c r="G2936" s="19" t="s">
        <v>5008</v>
      </c>
      <c r="H2936" s="19"/>
      <c r="K2936" s="2" t="str">
        <f t="shared" si="529"/>
        <v>11L0004788819</v>
      </c>
      <c r="L2936" s="7" t="str">
        <f t="shared" si="538"/>
        <v>2001/01/01</v>
      </c>
      <c r="M2936" s="7" t="str">
        <f t="shared" si="539"/>
        <v>2199/12/31</v>
      </c>
      <c r="N2936" s="2" t="str">
        <f t="shared" si="530"/>
        <v/>
      </c>
      <c r="O2936" s="13">
        <v>0</v>
      </c>
      <c r="P2936" s="15"/>
      <c r="Q2936" s="13">
        <v>15</v>
      </c>
      <c r="R2936" s="18"/>
      <c r="S2936" s="18">
        <v>100000000</v>
      </c>
      <c r="T2936" s="2"/>
      <c r="U2936" s="2"/>
      <c r="V2936" s="2"/>
      <c r="W2936" s="2"/>
      <c r="X2936" s="2"/>
      <c r="Y2936" s="2"/>
      <c r="Z2936" s="2"/>
      <c r="AA2936" s="13">
        <v>1</v>
      </c>
      <c r="AB2936" s="13">
        <f t="shared" si="531"/>
        <v>0</v>
      </c>
      <c r="AC2936" s="13">
        <f t="shared" si="532"/>
        <v>0</v>
      </c>
      <c r="AD2936" s="15"/>
      <c r="AE2936" s="15"/>
      <c r="AF2936" s="13" t="str">
        <f t="shared" si="533"/>
        <v>1</v>
      </c>
      <c r="AG2936" s="15"/>
      <c r="AH2936" s="15"/>
      <c r="AI2936" s="15"/>
      <c r="AJ2936" s="14"/>
      <c r="AK2936" s="15" cm="1">
        <f t="array" ref="AK2936">_xlfn.IFS(B2936="","",LEFT(G2936,1)="L",1,LEFT(G2936,1)="W",1,AND(LEFT(B2936,1)="H",G2936=""),0)</f>
        <v>1</v>
      </c>
      <c r="AL2936" s="15"/>
      <c r="AM2936" s="15"/>
      <c r="AN2936" s="15"/>
      <c r="AO2936" s="15"/>
      <c r="AP2936" s="15"/>
      <c r="AQ2936" s="15"/>
      <c r="AR2936" s="15"/>
      <c r="AS2936" s="15">
        <f t="shared" si="534"/>
        <v>1</v>
      </c>
      <c r="AT2936" s="15" t="s">
        <v>115</v>
      </c>
      <c r="AU2936" s="13" t="str">
        <f t="shared" si="535"/>
        <v>0</v>
      </c>
      <c r="AV2936" s="15"/>
      <c r="AW2936" s="15"/>
      <c r="AX2936" s="15"/>
      <c r="AY2936" s="15"/>
      <c r="AZ2936" s="14"/>
      <c r="BA2936" s="15"/>
      <c r="BB2936" s="15"/>
      <c r="BC2936" s="15"/>
      <c r="BD2936" s="13" t="str">
        <f t="shared" si="536"/>
        <v>0</v>
      </c>
      <c r="BE2936" s="2"/>
      <c r="BF2936" s="2"/>
      <c r="BG2936" s="2"/>
      <c r="BH2936" s="2"/>
      <c r="BI2936" s="2"/>
      <c r="BJ2936" s="2"/>
      <c r="BK2936" s="2" t="s">
        <v>1374</v>
      </c>
      <c r="BL2936" s="10" t="s">
        <v>1375</v>
      </c>
      <c r="BM2936" t="str" cm="1">
        <f t="array" ref="BM2936">_xlfn.IFS(LEFT(G2936,1)="L","外注品",LEFT(G2936,1)="W","内製品",G2936="","購買品")</f>
        <v>外注品</v>
      </c>
    </row>
    <row r="2937" spans="1:65">
      <c r="A2937" s="2" t="str">
        <f t="shared" si="537"/>
        <v>WG01</v>
      </c>
      <c r="B2937" t="s">
        <v>3114</v>
      </c>
      <c r="C2937" s="2" t="s">
        <v>1352</v>
      </c>
      <c r="D2937" s="10"/>
      <c r="E2937" s="10"/>
      <c r="G2937" s="19" t="s">
        <v>5008</v>
      </c>
      <c r="H2937" s="19"/>
      <c r="K2937" s="2" t="str">
        <f t="shared" si="529"/>
        <v>11L0004788820</v>
      </c>
      <c r="L2937" s="7" t="str">
        <f t="shared" si="538"/>
        <v>2001/01/01</v>
      </c>
      <c r="M2937" s="7" t="str">
        <f t="shared" si="539"/>
        <v>2199/12/31</v>
      </c>
      <c r="N2937" s="2" t="str">
        <f t="shared" si="530"/>
        <v/>
      </c>
      <c r="O2937" s="13">
        <v>0</v>
      </c>
      <c r="P2937" s="15"/>
      <c r="Q2937" s="13">
        <v>15</v>
      </c>
      <c r="R2937" s="18"/>
      <c r="S2937" s="18">
        <v>100000000</v>
      </c>
      <c r="T2937" s="2"/>
      <c r="U2937" s="2"/>
      <c r="V2937" s="2"/>
      <c r="W2937" s="2"/>
      <c r="X2937" s="2"/>
      <c r="Y2937" s="2"/>
      <c r="Z2937" s="2"/>
      <c r="AA2937" s="13">
        <v>1</v>
      </c>
      <c r="AB2937" s="13">
        <f t="shared" si="531"/>
        <v>0</v>
      </c>
      <c r="AC2937" s="13">
        <f t="shared" si="532"/>
        <v>0</v>
      </c>
      <c r="AD2937" s="15"/>
      <c r="AE2937" s="15"/>
      <c r="AF2937" s="13" t="str">
        <f t="shared" si="533"/>
        <v>1</v>
      </c>
      <c r="AG2937" s="15"/>
      <c r="AH2937" s="15"/>
      <c r="AI2937" s="15"/>
      <c r="AJ2937" s="14"/>
      <c r="AK2937" s="15" cm="1">
        <f t="array" ref="AK2937">_xlfn.IFS(B2937="","",LEFT(G2937,1)="L",1,LEFT(G2937,1)="W",1,AND(LEFT(B2937,1)="H",G2937=""),0)</f>
        <v>1</v>
      </c>
      <c r="AL2937" s="15"/>
      <c r="AM2937" s="15"/>
      <c r="AN2937" s="15"/>
      <c r="AO2937" s="15"/>
      <c r="AP2937" s="15"/>
      <c r="AQ2937" s="15"/>
      <c r="AR2937" s="15"/>
      <c r="AS2937" s="15">
        <f t="shared" si="534"/>
        <v>1</v>
      </c>
      <c r="AT2937" s="15" t="s">
        <v>115</v>
      </c>
      <c r="AU2937" s="13" t="str">
        <f t="shared" si="535"/>
        <v>0</v>
      </c>
      <c r="AV2937" s="15"/>
      <c r="AW2937" s="15"/>
      <c r="AX2937" s="15"/>
      <c r="AY2937" s="15"/>
      <c r="AZ2937" s="14"/>
      <c r="BA2937" s="15"/>
      <c r="BB2937" s="15"/>
      <c r="BC2937" s="15"/>
      <c r="BD2937" s="13" t="str">
        <f t="shared" si="536"/>
        <v>0</v>
      </c>
      <c r="BE2937" s="2"/>
      <c r="BF2937" s="2"/>
      <c r="BG2937" s="2"/>
      <c r="BH2937" s="2"/>
      <c r="BI2937" s="2"/>
      <c r="BJ2937" s="2"/>
      <c r="BK2937" s="2" t="s">
        <v>1374</v>
      </c>
      <c r="BL2937" s="10" t="s">
        <v>1375</v>
      </c>
      <c r="BM2937" t="str" cm="1">
        <f t="array" ref="BM2937">_xlfn.IFS(LEFT(G2937,1)="L","外注品",LEFT(G2937,1)="W","内製品",G2937="","購買品")</f>
        <v>外注品</v>
      </c>
    </row>
    <row r="2938" spans="1:65">
      <c r="A2938" s="2" t="str">
        <f t="shared" si="537"/>
        <v>WG01</v>
      </c>
      <c r="B2938" t="s">
        <v>3115</v>
      </c>
      <c r="C2938" s="2" t="s">
        <v>1352</v>
      </c>
      <c r="D2938" s="10"/>
      <c r="E2938" s="10"/>
      <c r="G2938" s="19" t="s">
        <v>5008</v>
      </c>
      <c r="H2938" s="19"/>
      <c r="K2938" s="2" t="str">
        <f t="shared" si="529"/>
        <v>11L0004788821</v>
      </c>
      <c r="L2938" s="7" t="str">
        <f t="shared" si="538"/>
        <v>2001/01/01</v>
      </c>
      <c r="M2938" s="7" t="str">
        <f t="shared" si="539"/>
        <v>2199/12/31</v>
      </c>
      <c r="N2938" s="2" t="str">
        <f t="shared" si="530"/>
        <v/>
      </c>
      <c r="O2938" s="13">
        <v>0</v>
      </c>
      <c r="P2938" s="15"/>
      <c r="Q2938" s="13">
        <v>15</v>
      </c>
      <c r="R2938" s="18"/>
      <c r="S2938" s="18">
        <v>100000000</v>
      </c>
      <c r="T2938" s="2"/>
      <c r="U2938" s="2"/>
      <c r="V2938" s="2"/>
      <c r="W2938" s="2"/>
      <c r="X2938" s="2"/>
      <c r="Y2938" s="2"/>
      <c r="Z2938" s="2"/>
      <c r="AA2938" s="13">
        <v>1</v>
      </c>
      <c r="AB2938" s="13">
        <f t="shared" si="531"/>
        <v>0</v>
      </c>
      <c r="AC2938" s="13">
        <f t="shared" si="532"/>
        <v>0</v>
      </c>
      <c r="AD2938" s="15"/>
      <c r="AE2938" s="15"/>
      <c r="AF2938" s="13" t="str">
        <f t="shared" si="533"/>
        <v>1</v>
      </c>
      <c r="AG2938" s="15"/>
      <c r="AH2938" s="15"/>
      <c r="AI2938" s="15"/>
      <c r="AJ2938" s="14"/>
      <c r="AK2938" s="15" cm="1">
        <f t="array" ref="AK2938">_xlfn.IFS(B2938="","",LEFT(G2938,1)="L",1,LEFT(G2938,1)="W",1,AND(LEFT(B2938,1)="H",G2938=""),0)</f>
        <v>1</v>
      </c>
      <c r="AL2938" s="15"/>
      <c r="AM2938" s="15"/>
      <c r="AN2938" s="15"/>
      <c r="AO2938" s="15"/>
      <c r="AP2938" s="15"/>
      <c r="AQ2938" s="15"/>
      <c r="AR2938" s="15"/>
      <c r="AS2938" s="15">
        <f t="shared" si="534"/>
        <v>1</v>
      </c>
      <c r="AT2938" s="15" t="s">
        <v>115</v>
      </c>
      <c r="AU2938" s="13" t="str">
        <f t="shared" si="535"/>
        <v>0</v>
      </c>
      <c r="AV2938" s="15"/>
      <c r="AW2938" s="15"/>
      <c r="AX2938" s="15"/>
      <c r="AY2938" s="15"/>
      <c r="AZ2938" s="14"/>
      <c r="BA2938" s="15"/>
      <c r="BB2938" s="15"/>
      <c r="BC2938" s="15"/>
      <c r="BD2938" s="13" t="str">
        <f t="shared" si="536"/>
        <v>0</v>
      </c>
      <c r="BE2938" s="2"/>
      <c r="BF2938" s="2"/>
      <c r="BG2938" s="2"/>
      <c r="BH2938" s="2"/>
      <c r="BI2938" s="2"/>
      <c r="BJ2938" s="2"/>
      <c r="BK2938" s="2" t="s">
        <v>1374</v>
      </c>
      <c r="BL2938" s="10" t="s">
        <v>1375</v>
      </c>
      <c r="BM2938" t="str" cm="1">
        <f t="array" ref="BM2938">_xlfn.IFS(LEFT(G2938,1)="L","外注品",LEFT(G2938,1)="W","内製品",G2938="","購買品")</f>
        <v>外注品</v>
      </c>
    </row>
    <row r="2939" spans="1:65">
      <c r="A2939" s="2" t="str">
        <f t="shared" si="537"/>
        <v>WG01</v>
      </c>
      <c r="B2939" t="s">
        <v>3116</v>
      </c>
      <c r="C2939" s="2" t="s">
        <v>1352</v>
      </c>
      <c r="D2939" s="10"/>
      <c r="E2939" s="10"/>
      <c r="G2939" s="19" t="s">
        <v>5008</v>
      </c>
      <c r="H2939" s="19"/>
      <c r="K2939" s="2" t="str">
        <f t="shared" si="529"/>
        <v>11L0004788822</v>
      </c>
      <c r="L2939" s="7" t="str">
        <f t="shared" si="538"/>
        <v>2001/01/01</v>
      </c>
      <c r="M2939" s="7" t="str">
        <f t="shared" si="539"/>
        <v>2199/12/31</v>
      </c>
      <c r="N2939" s="2" t="str">
        <f t="shared" si="530"/>
        <v/>
      </c>
      <c r="O2939" s="13">
        <v>0</v>
      </c>
      <c r="P2939" s="15"/>
      <c r="Q2939" s="13">
        <v>15</v>
      </c>
      <c r="R2939" s="18"/>
      <c r="S2939" s="18">
        <v>100000000</v>
      </c>
      <c r="T2939" s="2"/>
      <c r="U2939" s="2"/>
      <c r="V2939" s="2"/>
      <c r="W2939" s="2"/>
      <c r="X2939" s="2"/>
      <c r="Y2939" s="2"/>
      <c r="Z2939" s="2"/>
      <c r="AA2939" s="13">
        <v>1</v>
      </c>
      <c r="AB2939" s="13">
        <f t="shared" si="531"/>
        <v>0</v>
      </c>
      <c r="AC2939" s="13">
        <f t="shared" si="532"/>
        <v>0</v>
      </c>
      <c r="AD2939" s="15"/>
      <c r="AE2939" s="15"/>
      <c r="AF2939" s="13" t="str">
        <f t="shared" si="533"/>
        <v>1</v>
      </c>
      <c r="AG2939" s="15"/>
      <c r="AH2939" s="15"/>
      <c r="AI2939" s="15"/>
      <c r="AJ2939" s="14"/>
      <c r="AK2939" s="15" cm="1">
        <f t="array" ref="AK2939">_xlfn.IFS(B2939="","",LEFT(G2939,1)="L",1,LEFT(G2939,1)="W",1,AND(LEFT(B2939,1)="H",G2939=""),0)</f>
        <v>1</v>
      </c>
      <c r="AL2939" s="15"/>
      <c r="AM2939" s="15"/>
      <c r="AN2939" s="15"/>
      <c r="AO2939" s="15"/>
      <c r="AP2939" s="15"/>
      <c r="AQ2939" s="15"/>
      <c r="AR2939" s="15"/>
      <c r="AS2939" s="15">
        <f t="shared" si="534"/>
        <v>1</v>
      </c>
      <c r="AT2939" s="15" t="s">
        <v>115</v>
      </c>
      <c r="AU2939" s="13" t="str">
        <f t="shared" si="535"/>
        <v>0</v>
      </c>
      <c r="AV2939" s="15"/>
      <c r="AW2939" s="15"/>
      <c r="AX2939" s="15"/>
      <c r="AY2939" s="15"/>
      <c r="AZ2939" s="14"/>
      <c r="BA2939" s="15"/>
      <c r="BB2939" s="15"/>
      <c r="BC2939" s="15"/>
      <c r="BD2939" s="13" t="str">
        <f t="shared" si="536"/>
        <v>0</v>
      </c>
      <c r="BE2939" s="2"/>
      <c r="BF2939" s="2"/>
      <c r="BG2939" s="2"/>
      <c r="BH2939" s="2"/>
      <c r="BI2939" s="2"/>
      <c r="BJ2939" s="2"/>
      <c r="BK2939" s="2" t="s">
        <v>1374</v>
      </c>
      <c r="BL2939" s="10" t="s">
        <v>1375</v>
      </c>
      <c r="BM2939" t="str" cm="1">
        <f t="array" ref="BM2939">_xlfn.IFS(LEFT(G2939,1)="L","外注品",LEFT(G2939,1)="W","内製品",G2939="","購買品")</f>
        <v>外注品</v>
      </c>
    </row>
    <row r="2940" spans="1:65">
      <c r="A2940" s="2" t="str">
        <f t="shared" si="537"/>
        <v>WG01</v>
      </c>
      <c r="B2940" t="s">
        <v>3117</v>
      </c>
      <c r="C2940" s="2" t="s">
        <v>1352</v>
      </c>
      <c r="D2940" s="10"/>
      <c r="E2940" s="10"/>
      <c r="G2940" s="19" t="s">
        <v>5008</v>
      </c>
      <c r="H2940" s="19"/>
      <c r="K2940" s="2" t="str">
        <f t="shared" si="529"/>
        <v>11L0004788823</v>
      </c>
      <c r="L2940" s="7" t="str">
        <f t="shared" si="538"/>
        <v>2001/01/01</v>
      </c>
      <c r="M2940" s="7" t="str">
        <f t="shared" si="539"/>
        <v>2199/12/31</v>
      </c>
      <c r="N2940" s="2" t="str">
        <f t="shared" si="530"/>
        <v/>
      </c>
      <c r="O2940" s="13">
        <v>0</v>
      </c>
      <c r="P2940" s="15"/>
      <c r="Q2940" s="13">
        <v>15</v>
      </c>
      <c r="R2940" s="18"/>
      <c r="S2940" s="18">
        <v>100000000</v>
      </c>
      <c r="T2940" s="2"/>
      <c r="U2940" s="2"/>
      <c r="V2940" s="2"/>
      <c r="W2940" s="2"/>
      <c r="X2940" s="2"/>
      <c r="Y2940" s="2"/>
      <c r="Z2940" s="2"/>
      <c r="AA2940" s="13">
        <v>1</v>
      </c>
      <c r="AB2940" s="13">
        <f t="shared" si="531"/>
        <v>0</v>
      </c>
      <c r="AC2940" s="13">
        <f t="shared" si="532"/>
        <v>0</v>
      </c>
      <c r="AD2940" s="15"/>
      <c r="AE2940" s="15"/>
      <c r="AF2940" s="13" t="str">
        <f t="shared" si="533"/>
        <v>1</v>
      </c>
      <c r="AG2940" s="15"/>
      <c r="AH2940" s="15"/>
      <c r="AI2940" s="15"/>
      <c r="AJ2940" s="14"/>
      <c r="AK2940" s="15" cm="1">
        <f t="array" ref="AK2940">_xlfn.IFS(B2940="","",LEFT(G2940,1)="L",1,LEFT(G2940,1)="W",1,AND(LEFT(B2940,1)="H",G2940=""),0)</f>
        <v>1</v>
      </c>
      <c r="AL2940" s="15"/>
      <c r="AM2940" s="15"/>
      <c r="AN2940" s="15"/>
      <c r="AO2940" s="15"/>
      <c r="AP2940" s="15"/>
      <c r="AQ2940" s="15"/>
      <c r="AR2940" s="15"/>
      <c r="AS2940" s="15">
        <f t="shared" si="534"/>
        <v>1</v>
      </c>
      <c r="AT2940" s="15" t="s">
        <v>115</v>
      </c>
      <c r="AU2940" s="13" t="str">
        <f t="shared" si="535"/>
        <v>0</v>
      </c>
      <c r="AV2940" s="15"/>
      <c r="AW2940" s="15"/>
      <c r="AX2940" s="15"/>
      <c r="AY2940" s="15"/>
      <c r="AZ2940" s="14"/>
      <c r="BA2940" s="15"/>
      <c r="BB2940" s="15"/>
      <c r="BC2940" s="15"/>
      <c r="BD2940" s="13" t="str">
        <f t="shared" si="536"/>
        <v>0</v>
      </c>
      <c r="BE2940" s="2"/>
      <c r="BF2940" s="2"/>
      <c r="BG2940" s="2"/>
      <c r="BH2940" s="2"/>
      <c r="BI2940" s="2"/>
      <c r="BJ2940" s="2"/>
      <c r="BK2940" s="2" t="s">
        <v>1374</v>
      </c>
      <c r="BL2940" s="10" t="s">
        <v>1375</v>
      </c>
      <c r="BM2940" t="str" cm="1">
        <f t="array" ref="BM2940">_xlfn.IFS(LEFT(G2940,1)="L","外注品",LEFT(G2940,1)="W","内製品",G2940="","購買品")</f>
        <v>外注品</v>
      </c>
    </row>
    <row r="2941" spans="1:65">
      <c r="A2941" s="2" t="str">
        <f t="shared" si="537"/>
        <v>WG01</v>
      </c>
      <c r="B2941" t="s">
        <v>3118</v>
      </c>
      <c r="C2941" s="2" t="s">
        <v>1352</v>
      </c>
      <c r="D2941" s="10"/>
      <c r="E2941" s="10"/>
      <c r="G2941" s="19" t="s">
        <v>5008</v>
      </c>
      <c r="H2941" s="19"/>
      <c r="K2941" s="2" t="str">
        <f t="shared" si="529"/>
        <v>11L0004788824</v>
      </c>
      <c r="L2941" s="7" t="str">
        <f t="shared" si="538"/>
        <v>2001/01/01</v>
      </c>
      <c r="M2941" s="7" t="str">
        <f t="shared" si="539"/>
        <v>2199/12/31</v>
      </c>
      <c r="N2941" s="2" t="str">
        <f t="shared" si="530"/>
        <v/>
      </c>
      <c r="O2941" s="13">
        <v>0</v>
      </c>
      <c r="P2941" s="15"/>
      <c r="Q2941" s="13">
        <v>15</v>
      </c>
      <c r="R2941" s="18"/>
      <c r="S2941" s="18">
        <v>100000000</v>
      </c>
      <c r="T2941" s="2"/>
      <c r="U2941" s="2"/>
      <c r="V2941" s="2"/>
      <c r="W2941" s="2"/>
      <c r="X2941" s="2"/>
      <c r="Y2941" s="2"/>
      <c r="Z2941" s="2"/>
      <c r="AA2941" s="13">
        <v>1</v>
      </c>
      <c r="AB2941" s="13">
        <f t="shared" si="531"/>
        <v>0</v>
      </c>
      <c r="AC2941" s="13">
        <f t="shared" si="532"/>
        <v>0</v>
      </c>
      <c r="AD2941" s="15"/>
      <c r="AE2941" s="15"/>
      <c r="AF2941" s="13" t="str">
        <f t="shared" si="533"/>
        <v>1</v>
      </c>
      <c r="AG2941" s="15"/>
      <c r="AH2941" s="15"/>
      <c r="AI2941" s="15"/>
      <c r="AJ2941" s="14"/>
      <c r="AK2941" s="15" cm="1">
        <f t="array" ref="AK2941">_xlfn.IFS(B2941="","",LEFT(G2941,1)="L",1,LEFT(G2941,1)="W",1,AND(LEFT(B2941,1)="H",G2941=""),0)</f>
        <v>1</v>
      </c>
      <c r="AL2941" s="15"/>
      <c r="AM2941" s="15"/>
      <c r="AN2941" s="15"/>
      <c r="AO2941" s="15"/>
      <c r="AP2941" s="15"/>
      <c r="AQ2941" s="15"/>
      <c r="AR2941" s="15"/>
      <c r="AS2941" s="15">
        <f t="shared" si="534"/>
        <v>1</v>
      </c>
      <c r="AT2941" s="15" t="s">
        <v>115</v>
      </c>
      <c r="AU2941" s="13" t="str">
        <f t="shared" si="535"/>
        <v>0</v>
      </c>
      <c r="AV2941" s="15"/>
      <c r="AW2941" s="15"/>
      <c r="AX2941" s="15"/>
      <c r="AY2941" s="15"/>
      <c r="AZ2941" s="14"/>
      <c r="BA2941" s="15"/>
      <c r="BB2941" s="15"/>
      <c r="BC2941" s="15"/>
      <c r="BD2941" s="13" t="str">
        <f t="shared" si="536"/>
        <v>0</v>
      </c>
      <c r="BE2941" s="2"/>
      <c r="BF2941" s="2"/>
      <c r="BG2941" s="2"/>
      <c r="BH2941" s="2"/>
      <c r="BI2941" s="2"/>
      <c r="BJ2941" s="2"/>
      <c r="BK2941" s="2" t="s">
        <v>1374</v>
      </c>
      <c r="BL2941" s="10" t="s">
        <v>1375</v>
      </c>
      <c r="BM2941" t="str" cm="1">
        <f t="array" ref="BM2941">_xlfn.IFS(LEFT(G2941,1)="L","外注品",LEFT(G2941,1)="W","内製品",G2941="","購買品")</f>
        <v>外注品</v>
      </c>
    </row>
    <row r="2942" spans="1:65">
      <c r="A2942" s="2" t="str">
        <f t="shared" si="537"/>
        <v>WG01</v>
      </c>
      <c r="B2942" t="s">
        <v>3119</v>
      </c>
      <c r="C2942" s="2" t="s">
        <v>1352</v>
      </c>
      <c r="D2942" s="10"/>
      <c r="E2942" s="10"/>
      <c r="G2942" s="19" t="s">
        <v>5008</v>
      </c>
      <c r="H2942" s="19"/>
      <c r="K2942" s="2" t="str">
        <f t="shared" si="529"/>
        <v>11L0004788825</v>
      </c>
      <c r="L2942" s="7" t="str">
        <f t="shared" si="538"/>
        <v>2001/01/01</v>
      </c>
      <c r="M2942" s="7" t="str">
        <f t="shared" si="539"/>
        <v>2199/12/31</v>
      </c>
      <c r="N2942" s="2" t="str">
        <f t="shared" si="530"/>
        <v/>
      </c>
      <c r="O2942" s="13">
        <v>0</v>
      </c>
      <c r="P2942" s="15"/>
      <c r="Q2942" s="13">
        <v>15</v>
      </c>
      <c r="R2942" s="18"/>
      <c r="S2942" s="18">
        <v>100000000</v>
      </c>
      <c r="T2942" s="2"/>
      <c r="U2942" s="2"/>
      <c r="V2942" s="2"/>
      <c r="W2942" s="2"/>
      <c r="X2942" s="2"/>
      <c r="Y2942" s="2"/>
      <c r="Z2942" s="2"/>
      <c r="AA2942" s="13">
        <v>1</v>
      </c>
      <c r="AB2942" s="13">
        <f t="shared" si="531"/>
        <v>0</v>
      </c>
      <c r="AC2942" s="13">
        <f t="shared" si="532"/>
        <v>0</v>
      </c>
      <c r="AD2942" s="15"/>
      <c r="AE2942" s="15"/>
      <c r="AF2942" s="13" t="str">
        <f t="shared" si="533"/>
        <v>1</v>
      </c>
      <c r="AG2942" s="15"/>
      <c r="AH2942" s="15"/>
      <c r="AI2942" s="15"/>
      <c r="AJ2942" s="14"/>
      <c r="AK2942" s="15" cm="1">
        <f t="array" ref="AK2942">_xlfn.IFS(B2942="","",LEFT(G2942,1)="L",1,LEFT(G2942,1)="W",1,AND(LEFT(B2942,1)="H",G2942=""),0)</f>
        <v>1</v>
      </c>
      <c r="AL2942" s="15"/>
      <c r="AM2942" s="15"/>
      <c r="AN2942" s="15"/>
      <c r="AO2942" s="15"/>
      <c r="AP2942" s="15"/>
      <c r="AQ2942" s="15"/>
      <c r="AR2942" s="15"/>
      <c r="AS2942" s="15">
        <f t="shared" si="534"/>
        <v>1</v>
      </c>
      <c r="AT2942" s="15" t="s">
        <v>115</v>
      </c>
      <c r="AU2942" s="13" t="str">
        <f t="shared" si="535"/>
        <v>0</v>
      </c>
      <c r="AV2942" s="15"/>
      <c r="AW2942" s="15"/>
      <c r="AX2942" s="15"/>
      <c r="AY2942" s="15"/>
      <c r="AZ2942" s="14"/>
      <c r="BA2942" s="15"/>
      <c r="BB2942" s="15"/>
      <c r="BC2942" s="15"/>
      <c r="BD2942" s="13" t="str">
        <f t="shared" si="536"/>
        <v>0</v>
      </c>
      <c r="BE2942" s="2"/>
      <c r="BF2942" s="2"/>
      <c r="BG2942" s="2"/>
      <c r="BH2942" s="2"/>
      <c r="BI2942" s="2"/>
      <c r="BJ2942" s="2"/>
      <c r="BK2942" s="2" t="s">
        <v>1374</v>
      </c>
      <c r="BL2942" s="10" t="s">
        <v>1375</v>
      </c>
      <c r="BM2942" t="str" cm="1">
        <f t="array" ref="BM2942">_xlfn.IFS(LEFT(G2942,1)="L","外注品",LEFT(G2942,1)="W","内製品",G2942="","購買品")</f>
        <v>外注品</v>
      </c>
    </row>
    <row r="2943" spans="1:65">
      <c r="A2943" s="2" t="str">
        <f t="shared" si="537"/>
        <v>WG01</v>
      </c>
      <c r="B2943" t="s">
        <v>3120</v>
      </c>
      <c r="C2943" s="2" t="s">
        <v>1352</v>
      </c>
      <c r="D2943" s="10"/>
      <c r="E2943" s="10"/>
      <c r="G2943" s="19" t="s">
        <v>5008</v>
      </c>
      <c r="H2943" s="19"/>
      <c r="K2943" s="2" t="str">
        <f t="shared" si="529"/>
        <v>11L0004788826</v>
      </c>
      <c r="L2943" s="7" t="str">
        <f t="shared" si="538"/>
        <v>2001/01/01</v>
      </c>
      <c r="M2943" s="7" t="str">
        <f t="shared" si="539"/>
        <v>2199/12/31</v>
      </c>
      <c r="N2943" s="2" t="str">
        <f t="shared" si="530"/>
        <v/>
      </c>
      <c r="O2943" s="13">
        <v>0</v>
      </c>
      <c r="P2943" s="15"/>
      <c r="Q2943" s="13">
        <v>15</v>
      </c>
      <c r="R2943" s="18"/>
      <c r="S2943" s="18">
        <v>100000000</v>
      </c>
      <c r="T2943" s="2"/>
      <c r="U2943" s="2"/>
      <c r="V2943" s="2"/>
      <c r="W2943" s="2"/>
      <c r="X2943" s="2"/>
      <c r="Y2943" s="2"/>
      <c r="Z2943" s="2"/>
      <c r="AA2943" s="13">
        <v>1</v>
      </c>
      <c r="AB2943" s="13">
        <f t="shared" si="531"/>
        <v>0</v>
      </c>
      <c r="AC2943" s="13">
        <f t="shared" si="532"/>
        <v>0</v>
      </c>
      <c r="AD2943" s="15"/>
      <c r="AE2943" s="15"/>
      <c r="AF2943" s="13" t="str">
        <f t="shared" si="533"/>
        <v>1</v>
      </c>
      <c r="AG2943" s="15"/>
      <c r="AH2943" s="15"/>
      <c r="AI2943" s="15"/>
      <c r="AJ2943" s="14"/>
      <c r="AK2943" s="15" cm="1">
        <f t="array" ref="AK2943">_xlfn.IFS(B2943="","",LEFT(G2943,1)="L",1,LEFT(G2943,1)="W",1,AND(LEFT(B2943,1)="H",G2943=""),0)</f>
        <v>1</v>
      </c>
      <c r="AL2943" s="15"/>
      <c r="AM2943" s="15"/>
      <c r="AN2943" s="15"/>
      <c r="AO2943" s="15"/>
      <c r="AP2943" s="15"/>
      <c r="AQ2943" s="15"/>
      <c r="AR2943" s="15"/>
      <c r="AS2943" s="15">
        <f t="shared" si="534"/>
        <v>1</v>
      </c>
      <c r="AT2943" s="15" t="s">
        <v>115</v>
      </c>
      <c r="AU2943" s="13" t="str">
        <f t="shared" si="535"/>
        <v>0</v>
      </c>
      <c r="AV2943" s="15"/>
      <c r="AW2943" s="15"/>
      <c r="AX2943" s="15"/>
      <c r="AY2943" s="15"/>
      <c r="AZ2943" s="14"/>
      <c r="BA2943" s="15"/>
      <c r="BB2943" s="15"/>
      <c r="BC2943" s="15"/>
      <c r="BD2943" s="13" t="str">
        <f t="shared" si="536"/>
        <v>0</v>
      </c>
      <c r="BE2943" s="2"/>
      <c r="BF2943" s="2"/>
      <c r="BG2943" s="2"/>
      <c r="BH2943" s="2"/>
      <c r="BI2943" s="2"/>
      <c r="BJ2943" s="2"/>
      <c r="BK2943" s="2" t="s">
        <v>1374</v>
      </c>
      <c r="BL2943" s="10" t="s">
        <v>1375</v>
      </c>
      <c r="BM2943" t="str" cm="1">
        <f t="array" ref="BM2943">_xlfn.IFS(LEFT(G2943,1)="L","外注品",LEFT(G2943,1)="W","内製品",G2943="","購買品")</f>
        <v>外注品</v>
      </c>
    </row>
    <row r="2944" spans="1:65">
      <c r="A2944" s="2" t="str">
        <f t="shared" si="537"/>
        <v>WG01</v>
      </c>
      <c r="B2944" t="s">
        <v>3121</v>
      </c>
      <c r="C2944" s="2" t="s">
        <v>1352</v>
      </c>
      <c r="D2944" s="10"/>
      <c r="E2944" s="10"/>
      <c r="G2944" s="19" t="s">
        <v>5008</v>
      </c>
      <c r="H2944" s="19"/>
      <c r="K2944" s="2" t="str">
        <f t="shared" si="529"/>
        <v>11L0004788827</v>
      </c>
      <c r="L2944" s="7" t="str">
        <f t="shared" si="538"/>
        <v>2001/01/01</v>
      </c>
      <c r="M2944" s="7" t="str">
        <f t="shared" si="539"/>
        <v>2199/12/31</v>
      </c>
      <c r="N2944" s="2" t="str">
        <f t="shared" si="530"/>
        <v/>
      </c>
      <c r="O2944" s="13">
        <v>0</v>
      </c>
      <c r="P2944" s="15"/>
      <c r="Q2944" s="13">
        <v>15</v>
      </c>
      <c r="R2944" s="18"/>
      <c r="S2944" s="18">
        <v>100000000</v>
      </c>
      <c r="T2944" s="2"/>
      <c r="U2944" s="2"/>
      <c r="V2944" s="2"/>
      <c r="W2944" s="2"/>
      <c r="X2944" s="2"/>
      <c r="Y2944" s="2"/>
      <c r="Z2944" s="2"/>
      <c r="AA2944" s="13">
        <v>1</v>
      </c>
      <c r="AB2944" s="13">
        <f t="shared" si="531"/>
        <v>0</v>
      </c>
      <c r="AC2944" s="13">
        <f t="shared" si="532"/>
        <v>0</v>
      </c>
      <c r="AD2944" s="15"/>
      <c r="AE2944" s="15"/>
      <c r="AF2944" s="13" t="str">
        <f t="shared" si="533"/>
        <v>1</v>
      </c>
      <c r="AG2944" s="15"/>
      <c r="AH2944" s="15"/>
      <c r="AI2944" s="15"/>
      <c r="AJ2944" s="14"/>
      <c r="AK2944" s="15" cm="1">
        <f t="array" ref="AK2944">_xlfn.IFS(B2944="","",LEFT(G2944,1)="L",1,LEFT(G2944,1)="W",1,AND(LEFT(B2944,1)="H",G2944=""),0)</f>
        <v>1</v>
      </c>
      <c r="AL2944" s="15"/>
      <c r="AM2944" s="15"/>
      <c r="AN2944" s="15"/>
      <c r="AO2944" s="15"/>
      <c r="AP2944" s="15"/>
      <c r="AQ2944" s="15"/>
      <c r="AR2944" s="15"/>
      <c r="AS2944" s="15">
        <f t="shared" si="534"/>
        <v>1</v>
      </c>
      <c r="AT2944" s="15" t="s">
        <v>115</v>
      </c>
      <c r="AU2944" s="13" t="str">
        <f t="shared" si="535"/>
        <v>0</v>
      </c>
      <c r="AV2944" s="15"/>
      <c r="AW2944" s="15"/>
      <c r="AX2944" s="15"/>
      <c r="AY2944" s="15"/>
      <c r="AZ2944" s="14"/>
      <c r="BA2944" s="15"/>
      <c r="BB2944" s="15"/>
      <c r="BC2944" s="15"/>
      <c r="BD2944" s="13" t="str">
        <f t="shared" si="536"/>
        <v>0</v>
      </c>
      <c r="BE2944" s="2"/>
      <c r="BF2944" s="2"/>
      <c r="BG2944" s="2"/>
      <c r="BH2944" s="2"/>
      <c r="BI2944" s="2"/>
      <c r="BJ2944" s="2"/>
      <c r="BK2944" s="2" t="s">
        <v>1374</v>
      </c>
      <c r="BL2944" s="10" t="s">
        <v>1375</v>
      </c>
      <c r="BM2944" t="str" cm="1">
        <f t="array" ref="BM2944">_xlfn.IFS(LEFT(G2944,1)="L","外注品",LEFT(G2944,1)="W","内製品",G2944="","購買品")</f>
        <v>外注品</v>
      </c>
    </row>
    <row r="2945" spans="1:65">
      <c r="A2945" s="2" t="str">
        <f t="shared" si="537"/>
        <v>WG01</v>
      </c>
      <c r="B2945" t="s">
        <v>3122</v>
      </c>
      <c r="C2945" s="2" t="s">
        <v>1352</v>
      </c>
      <c r="D2945" s="10"/>
      <c r="E2945" s="10"/>
      <c r="G2945" s="19" t="s">
        <v>5008</v>
      </c>
      <c r="H2945" s="19"/>
      <c r="K2945" s="2" t="str">
        <f t="shared" si="529"/>
        <v>11L0004788828</v>
      </c>
      <c r="L2945" s="7" t="str">
        <f t="shared" si="538"/>
        <v>2001/01/01</v>
      </c>
      <c r="M2945" s="7" t="str">
        <f t="shared" si="539"/>
        <v>2199/12/31</v>
      </c>
      <c r="N2945" s="2" t="str">
        <f t="shared" si="530"/>
        <v/>
      </c>
      <c r="O2945" s="13">
        <v>0</v>
      </c>
      <c r="P2945" s="15"/>
      <c r="Q2945" s="13">
        <v>15</v>
      </c>
      <c r="R2945" s="18"/>
      <c r="S2945" s="18">
        <v>100000000</v>
      </c>
      <c r="T2945" s="2"/>
      <c r="U2945" s="2"/>
      <c r="V2945" s="2"/>
      <c r="W2945" s="2"/>
      <c r="X2945" s="2"/>
      <c r="Y2945" s="2"/>
      <c r="Z2945" s="2"/>
      <c r="AA2945" s="13">
        <v>1</v>
      </c>
      <c r="AB2945" s="13">
        <f t="shared" si="531"/>
        <v>0</v>
      </c>
      <c r="AC2945" s="13">
        <f t="shared" si="532"/>
        <v>0</v>
      </c>
      <c r="AD2945" s="15"/>
      <c r="AE2945" s="15"/>
      <c r="AF2945" s="13" t="str">
        <f t="shared" si="533"/>
        <v>1</v>
      </c>
      <c r="AG2945" s="15"/>
      <c r="AH2945" s="15"/>
      <c r="AI2945" s="15"/>
      <c r="AJ2945" s="14"/>
      <c r="AK2945" s="15" cm="1">
        <f t="array" ref="AK2945">_xlfn.IFS(B2945="","",LEFT(G2945,1)="L",1,LEFT(G2945,1)="W",1,AND(LEFT(B2945,1)="H",G2945=""),0)</f>
        <v>1</v>
      </c>
      <c r="AL2945" s="15"/>
      <c r="AM2945" s="15"/>
      <c r="AN2945" s="15"/>
      <c r="AO2945" s="15"/>
      <c r="AP2945" s="15"/>
      <c r="AQ2945" s="15"/>
      <c r="AR2945" s="15"/>
      <c r="AS2945" s="15">
        <f t="shared" si="534"/>
        <v>1</v>
      </c>
      <c r="AT2945" s="15" t="s">
        <v>115</v>
      </c>
      <c r="AU2945" s="13" t="str">
        <f t="shared" si="535"/>
        <v>0</v>
      </c>
      <c r="AV2945" s="15"/>
      <c r="AW2945" s="15"/>
      <c r="AX2945" s="15"/>
      <c r="AY2945" s="15"/>
      <c r="AZ2945" s="14"/>
      <c r="BA2945" s="15"/>
      <c r="BB2945" s="15"/>
      <c r="BC2945" s="15"/>
      <c r="BD2945" s="13" t="str">
        <f t="shared" si="536"/>
        <v>0</v>
      </c>
      <c r="BE2945" s="2"/>
      <c r="BF2945" s="2"/>
      <c r="BG2945" s="2"/>
      <c r="BH2945" s="2"/>
      <c r="BI2945" s="2"/>
      <c r="BJ2945" s="2"/>
      <c r="BK2945" s="2" t="s">
        <v>1374</v>
      </c>
      <c r="BL2945" s="10" t="s">
        <v>1375</v>
      </c>
      <c r="BM2945" t="str" cm="1">
        <f t="array" ref="BM2945">_xlfn.IFS(LEFT(G2945,1)="L","外注品",LEFT(G2945,1)="W","内製品",G2945="","購買品")</f>
        <v>外注品</v>
      </c>
    </row>
    <row r="2946" spans="1:65">
      <c r="A2946" s="2" t="str">
        <f t="shared" si="537"/>
        <v>WG01</v>
      </c>
      <c r="B2946" t="s">
        <v>3123</v>
      </c>
      <c r="C2946" s="2" t="s">
        <v>1352</v>
      </c>
      <c r="D2946" s="10"/>
      <c r="E2946" s="10"/>
      <c r="G2946" s="19" t="s">
        <v>5008</v>
      </c>
      <c r="H2946" s="19"/>
      <c r="K2946" s="2" t="str">
        <f t="shared" si="529"/>
        <v>11L0004788829</v>
      </c>
      <c r="L2946" s="7" t="str">
        <f t="shared" si="538"/>
        <v>2001/01/01</v>
      </c>
      <c r="M2946" s="7" t="str">
        <f t="shared" si="539"/>
        <v>2199/12/31</v>
      </c>
      <c r="N2946" s="2" t="str">
        <f t="shared" si="530"/>
        <v/>
      </c>
      <c r="O2946" s="13">
        <v>0</v>
      </c>
      <c r="P2946" s="15"/>
      <c r="Q2946" s="13">
        <v>15</v>
      </c>
      <c r="R2946" s="18"/>
      <c r="S2946" s="18">
        <v>100000000</v>
      </c>
      <c r="T2946" s="2"/>
      <c r="U2946" s="2"/>
      <c r="V2946" s="2"/>
      <c r="W2946" s="2"/>
      <c r="X2946" s="2"/>
      <c r="Y2946" s="2"/>
      <c r="Z2946" s="2"/>
      <c r="AA2946" s="13">
        <v>1</v>
      </c>
      <c r="AB2946" s="13">
        <f t="shared" si="531"/>
        <v>0</v>
      </c>
      <c r="AC2946" s="13">
        <f t="shared" si="532"/>
        <v>0</v>
      </c>
      <c r="AD2946" s="15"/>
      <c r="AE2946" s="15"/>
      <c r="AF2946" s="13" t="str">
        <f t="shared" si="533"/>
        <v>1</v>
      </c>
      <c r="AG2946" s="15"/>
      <c r="AH2946" s="15"/>
      <c r="AI2946" s="15"/>
      <c r="AJ2946" s="14"/>
      <c r="AK2946" s="15" cm="1">
        <f t="array" ref="AK2946">_xlfn.IFS(B2946="","",LEFT(G2946,1)="L",1,LEFT(G2946,1)="W",1,AND(LEFT(B2946,1)="H",G2946=""),0)</f>
        <v>1</v>
      </c>
      <c r="AL2946" s="15"/>
      <c r="AM2946" s="15"/>
      <c r="AN2946" s="15"/>
      <c r="AO2946" s="15"/>
      <c r="AP2946" s="15"/>
      <c r="AQ2946" s="15"/>
      <c r="AR2946" s="15"/>
      <c r="AS2946" s="15">
        <f t="shared" si="534"/>
        <v>1</v>
      </c>
      <c r="AT2946" s="15" t="s">
        <v>115</v>
      </c>
      <c r="AU2946" s="13" t="str">
        <f t="shared" si="535"/>
        <v>0</v>
      </c>
      <c r="AV2946" s="15"/>
      <c r="AW2946" s="15"/>
      <c r="AX2946" s="15"/>
      <c r="AY2946" s="15"/>
      <c r="AZ2946" s="14"/>
      <c r="BA2946" s="15"/>
      <c r="BB2946" s="15"/>
      <c r="BC2946" s="15"/>
      <c r="BD2946" s="13" t="str">
        <f t="shared" si="536"/>
        <v>0</v>
      </c>
      <c r="BE2946" s="2"/>
      <c r="BF2946" s="2"/>
      <c r="BG2946" s="2"/>
      <c r="BH2946" s="2"/>
      <c r="BI2946" s="2"/>
      <c r="BJ2946" s="2"/>
      <c r="BK2946" s="2" t="s">
        <v>1374</v>
      </c>
      <c r="BL2946" s="10" t="s">
        <v>1375</v>
      </c>
      <c r="BM2946" t="str" cm="1">
        <f t="array" ref="BM2946">_xlfn.IFS(LEFT(G2946,1)="L","外注品",LEFT(G2946,1)="W","内製品",G2946="","購買品")</f>
        <v>外注品</v>
      </c>
    </row>
    <row r="2947" spans="1:65">
      <c r="A2947" s="2" t="str">
        <f t="shared" si="537"/>
        <v>WG01</v>
      </c>
      <c r="B2947" t="s">
        <v>3124</v>
      </c>
      <c r="C2947" s="2" t="s">
        <v>1352</v>
      </c>
      <c r="D2947" s="10"/>
      <c r="E2947" s="10"/>
      <c r="G2947" s="19" t="s">
        <v>5008</v>
      </c>
      <c r="H2947" s="19"/>
      <c r="K2947" s="2" t="str">
        <f t="shared" ref="K2947:K3010" si="540">IF(G2947="","","11"&amp;G2947&amp;RIGHT(B2947,5))</f>
        <v>11L0004788830</v>
      </c>
      <c r="L2947" s="7" t="str">
        <f t="shared" si="538"/>
        <v>2001/01/01</v>
      </c>
      <c r="M2947" s="7" t="str">
        <f t="shared" si="539"/>
        <v>2199/12/31</v>
      </c>
      <c r="N2947" s="2" t="str">
        <f t="shared" ref="N2947:N3010" si="541">IF(LEFT(G2947,1)="W",K2947,"")</f>
        <v/>
      </c>
      <c r="O2947" s="13">
        <v>0</v>
      </c>
      <c r="P2947" s="15"/>
      <c r="Q2947" s="13">
        <v>15</v>
      </c>
      <c r="R2947" s="18"/>
      <c r="S2947" s="18">
        <v>100000000</v>
      </c>
      <c r="T2947" s="2"/>
      <c r="U2947" s="2"/>
      <c r="V2947" s="2"/>
      <c r="W2947" s="2"/>
      <c r="X2947" s="2"/>
      <c r="Y2947" s="2"/>
      <c r="Z2947" s="2"/>
      <c r="AA2947" s="13">
        <v>1</v>
      </c>
      <c r="AB2947" s="13">
        <f t="shared" ref="AB2947:AB3010" si="542">IF(B2947="","",0)</f>
        <v>0</v>
      </c>
      <c r="AC2947" s="13">
        <f t="shared" ref="AC2947:AC3010" si="543">IF(B2947="","",0)</f>
        <v>0</v>
      </c>
      <c r="AD2947" s="15"/>
      <c r="AE2947" s="15"/>
      <c r="AF2947" s="13" t="str">
        <f t="shared" ref="AF2947:AF3010" si="544">IF(B2947="","","1")</f>
        <v>1</v>
      </c>
      <c r="AG2947" s="15"/>
      <c r="AH2947" s="15"/>
      <c r="AI2947" s="15"/>
      <c r="AJ2947" s="14"/>
      <c r="AK2947" s="15" cm="1">
        <f t="array" ref="AK2947">_xlfn.IFS(B2947="","",LEFT(G2947,1)="L",1,LEFT(G2947,1)="W",1,AND(LEFT(B2947,1)="H",G2947=""),0)</f>
        <v>1</v>
      </c>
      <c r="AL2947" s="15"/>
      <c r="AM2947" s="15"/>
      <c r="AN2947" s="15"/>
      <c r="AO2947" s="15"/>
      <c r="AP2947" s="15"/>
      <c r="AQ2947" s="15"/>
      <c r="AR2947" s="15"/>
      <c r="AS2947" s="15">
        <f t="shared" ref="AS2947:AS3010" si="545">IF(Q2947="","",1)</f>
        <v>1</v>
      </c>
      <c r="AT2947" s="15" t="s">
        <v>115</v>
      </c>
      <c r="AU2947" s="13" t="str">
        <f t="shared" ref="AU2947:AU3010" si="546">IF(B2947="","","0")</f>
        <v>0</v>
      </c>
      <c r="AV2947" s="15"/>
      <c r="AW2947" s="15"/>
      <c r="AX2947" s="15"/>
      <c r="AY2947" s="15"/>
      <c r="AZ2947" s="14"/>
      <c r="BA2947" s="15"/>
      <c r="BB2947" s="15"/>
      <c r="BC2947" s="15"/>
      <c r="BD2947" s="13" t="str">
        <f t="shared" ref="BD2947:BD3010" si="547">IF(B2947="","","0")</f>
        <v>0</v>
      </c>
      <c r="BE2947" s="2"/>
      <c r="BF2947" s="2"/>
      <c r="BG2947" s="2"/>
      <c r="BH2947" s="2"/>
      <c r="BI2947" s="2"/>
      <c r="BJ2947" s="2"/>
      <c r="BK2947" s="2" t="s">
        <v>1374</v>
      </c>
      <c r="BL2947" s="10" t="s">
        <v>1375</v>
      </c>
      <c r="BM2947" t="str" cm="1">
        <f t="array" ref="BM2947">_xlfn.IFS(LEFT(G2947,1)="L","外注品",LEFT(G2947,1)="W","内製品",G2947="","購買品")</f>
        <v>外注品</v>
      </c>
    </row>
    <row r="2948" spans="1:65">
      <c r="A2948" s="2" t="str">
        <f t="shared" ref="A2948:A3011" si="548">IF(B2948="","","WG01")</f>
        <v>WG01</v>
      </c>
      <c r="B2948" t="s">
        <v>3125</v>
      </c>
      <c r="C2948" s="2" t="s">
        <v>1352</v>
      </c>
      <c r="D2948" s="10"/>
      <c r="E2948" s="10"/>
      <c r="G2948" s="19" t="s">
        <v>5008</v>
      </c>
      <c r="H2948" s="19"/>
      <c r="K2948" s="2" t="str">
        <f t="shared" si="540"/>
        <v>11L0004788831</v>
      </c>
      <c r="L2948" s="7" t="str">
        <f t="shared" ref="L2948:L3011" si="549">IF(B2948="","","2001/01/01")</f>
        <v>2001/01/01</v>
      </c>
      <c r="M2948" s="7" t="str">
        <f t="shared" ref="M2948:M3011" si="550">IF(C2948="","","2199/12/31")</f>
        <v>2199/12/31</v>
      </c>
      <c r="N2948" s="2" t="str">
        <f t="shared" si="541"/>
        <v/>
      </c>
      <c r="O2948" s="13">
        <v>0</v>
      </c>
      <c r="P2948" s="15"/>
      <c r="Q2948" s="13">
        <v>15</v>
      </c>
      <c r="R2948" s="18"/>
      <c r="S2948" s="18">
        <v>100000000</v>
      </c>
      <c r="T2948" s="2"/>
      <c r="U2948" s="2"/>
      <c r="V2948" s="2"/>
      <c r="W2948" s="2"/>
      <c r="X2948" s="2"/>
      <c r="Y2948" s="2"/>
      <c r="Z2948" s="2"/>
      <c r="AA2948" s="13">
        <v>1</v>
      </c>
      <c r="AB2948" s="13">
        <f t="shared" si="542"/>
        <v>0</v>
      </c>
      <c r="AC2948" s="13">
        <f t="shared" si="543"/>
        <v>0</v>
      </c>
      <c r="AD2948" s="15"/>
      <c r="AE2948" s="15"/>
      <c r="AF2948" s="13" t="str">
        <f t="shared" si="544"/>
        <v>1</v>
      </c>
      <c r="AG2948" s="15"/>
      <c r="AH2948" s="15"/>
      <c r="AI2948" s="15"/>
      <c r="AJ2948" s="14"/>
      <c r="AK2948" s="15" cm="1">
        <f t="array" ref="AK2948">_xlfn.IFS(B2948="","",LEFT(G2948,1)="L",1,LEFT(G2948,1)="W",1,AND(LEFT(B2948,1)="H",G2948=""),0)</f>
        <v>1</v>
      </c>
      <c r="AL2948" s="15"/>
      <c r="AM2948" s="15"/>
      <c r="AN2948" s="15"/>
      <c r="AO2948" s="15"/>
      <c r="AP2948" s="15"/>
      <c r="AQ2948" s="15"/>
      <c r="AR2948" s="15"/>
      <c r="AS2948" s="15">
        <f t="shared" si="545"/>
        <v>1</v>
      </c>
      <c r="AT2948" s="15" t="s">
        <v>115</v>
      </c>
      <c r="AU2948" s="13" t="str">
        <f t="shared" si="546"/>
        <v>0</v>
      </c>
      <c r="AV2948" s="15"/>
      <c r="AW2948" s="15"/>
      <c r="AX2948" s="15"/>
      <c r="AY2948" s="15"/>
      <c r="AZ2948" s="14"/>
      <c r="BA2948" s="15"/>
      <c r="BB2948" s="15"/>
      <c r="BC2948" s="15"/>
      <c r="BD2948" s="13" t="str">
        <f t="shared" si="547"/>
        <v>0</v>
      </c>
      <c r="BE2948" s="2"/>
      <c r="BF2948" s="2"/>
      <c r="BG2948" s="2"/>
      <c r="BH2948" s="2"/>
      <c r="BI2948" s="2"/>
      <c r="BJ2948" s="2"/>
      <c r="BK2948" s="2" t="s">
        <v>1374</v>
      </c>
      <c r="BL2948" s="10" t="s">
        <v>1375</v>
      </c>
      <c r="BM2948" t="str" cm="1">
        <f t="array" ref="BM2948">_xlfn.IFS(LEFT(G2948,1)="L","外注品",LEFT(G2948,1)="W","内製品",G2948="","購買品")</f>
        <v>外注品</v>
      </c>
    </row>
    <row r="2949" spans="1:65">
      <c r="A2949" s="2" t="str">
        <f t="shared" si="548"/>
        <v>WG01</v>
      </c>
      <c r="B2949" t="s">
        <v>3126</v>
      </c>
      <c r="C2949" s="2" t="s">
        <v>1352</v>
      </c>
      <c r="D2949" s="10"/>
      <c r="E2949" s="10"/>
      <c r="G2949" s="19" t="s">
        <v>5008</v>
      </c>
      <c r="H2949" s="19"/>
      <c r="K2949" s="2" t="str">
        <f t="shared" si="540"/>
        <v>11L0004788832</v>
      </c>
      <c r="L2949" s="7" t="str">
        <f t="shared" si="549"/>
        <v>2001/01/01</v>
      </c>
      <c r="M2949" s="7" t="str">
        <f t="shared" si="550"/>
        <v>2199/12/31</v>
      </c>
      <c r="N2949" s="2" t="str">
        <f t="shared" si="541"/>
        <v/>
      </c>
      <c r="O2949" s="13">
        <v>0</v>
      </c>
      <c r="P2949" s="15"/>
      <c r="Q2949" s="13">
        <v>15</v>
      </c>
      <c r="R2949" s="18"/>
      <c r="S2949" s="18">
        <v>100000000</v>
      </c>
      <c r="T2949" s="2"/>
      <c r="U2949" s="2"/>
      <c r="V2949" s="2"/>
      <c r="W2949" s="2"/>
      <c r="X2949" s="2"/>
      <c r="Y2949" s="2"/>
      <c r="Z2949" s="2"/>
      <c r="AA2949" s="13">
        <v>1</v>
      </c>
      <c r="AB2949" s="13">
        <f t="shared" si="542"/>
        <v>0</v>
      </c>
      <c r="AC2949" s="13">
        <f t="shared" si="543"/>
        <v>0</v>
      </c>
      <c r="AD2949" s="15"/>
      <c r="AE2949" s="15"/>
      <c r="AF2949" s="13" t="str">
        <f t="shared" si="544"/>
        <v>1</v>
      </c>
      <c r="AG2949" s="15"/>
      <c r="AH2949" s="15"/>
      <c r="AI2949" s="15"/>
      <c r="AJ2949" s="14"/>
      <c r="AK2949" s="15" cm="1">
        <f t="array" ref="AK2949">_xlfn.IFS(B2949="","",LEFT(G2949,1)="L",1,LEFT(G2949,1)="W",1,AND(LEFT(B2949,1)="H",G2949=""),0)</f>
        <v>1</v>
      </c>
      <c r="AL2949" s="15"/>
      <c r="AM2949" s="15"/>
      <c r="AN2949" s="15"/>
      <c r="AO2949" s="15"/>
      <c r="AP2949" s="15"/>
      <c r="AQ2949" s="15"/>
      <c r="AR2949" s="15"/>
      <c r="AS2949" s="15">
        <f t="shared" si="545"/>
        <v>1</v>
      </c>
      <c r="AT2949" s="15" t="s">
        <v>115</v>
      </c>
      <c r="AU2949" s="13" t="str">
        <f t="shared" si="546"/>
        <v>0</v>
      </c>
      <c r="AV2949" s="15"/>
      <c r="AW2949" s="15"/>
      <c r="AX2949" s="15"/>
      <c r="AY2949" s="15"/>
      <c r="AZ2949" s="14"/>
      <c r="BA2949" s="15"/>
      <c r="BB2949" s="15"/>
      <c r="BC2949" s="15"/>
      <c r="BD2949" s="13" t="str">
        <f t="shared" si="547"/>
        <v>0</v>
      </c>
      <c r="BE2949" s="2"/>
      <c r="BF2949" s="2"/>
      <c r="BG2949" s="2"/>
      <c r="BH2949" s="2"/>
      <c r="BI2949" s="2"/>
      <c r="BJ2949" s="2"/>
      <c r="BK2949" s="2" t="s">
        <v>1374</v>
      </c>
      <c r="BL2949" s="10" t="s">
        <v>1375</v>
      </c>
      <c r="BM2949" t="str" cm="1">
        <f t="array" ref="BM2949">_xlfn.IFS(LEFT(G2949,1)="L","外注品",LEFT(G2949,1)="W","内製品",G2949="","購買品")</f>
        <v>外注品</v>
      </c>
    </row>
    <row r="2950" spans="1:65">
      <c r="A2950" s="2" t="str">
        <f t="shared" si="548"/>
        <v>WG01</v>
      </c>
      <c r="B2950" t="s">
        <v>3127</v>
      </c>
      <c r="C2950" s="2" t="s">
        <v>1352</v>
      </c>
      <c r="D2950" s="10"/>
      <c r="E2950" s="10"/>
      <c r="G2950" s="19" t="s">
        <v>5008</v>
      </c>
      <c r="H2950" s="19"/>
      <c r="K2950" s="2" t="str">
        <f t="shared" si="540"/>
        <v>11L0004788833</v>
      </c>
      <c r="L2950" s="7" t="str">
        <f t="shared" si="549"/>
        <v>2001/01/01</v>
      </c>
      <c r="M2950" s="7" t="str">
        <f t="shared" si="550"/>
        <v>2199/12/31</v>
      </c>
      <c r="N2950" s="2" t="str">
        <f t="shared" si="541"/>
        <v/>
      </c>
      <c r="O2950" s="13">
        <v>0</v>
      </c>
      <c r="P2950" s="15"/>
      <c r="Q2950" s="13">
        <v>15</v>
      </c>
      <c r="R2950" s="18"/>
      <c r="S2950" s="18">
        <v>100000000</v>
      </c>
      <c r="T2950" s="2"/>
      <c r="U2950" s="2"/>
      <c r="V2950" s="2"/>
      <c r="W2950" s="2"/>
      <c r="X2950" s="2"/>
      <c r="Y2950" s="2"/>
      <c r="Z2950" s="2"/>
      <c r="AA2950" s="13">
        <v>1</v>
      </c>
      <c r="AB2950" s="13">
        <f t="shared" si="542"/>
        <v>0</v>
      </c>
      <c r="AC2950" s="13">
        <f t="shared" si="543"/>
        <v>0</v>
      </c>
      <c r="AD2950" s="15"/>
      <c r="AE2950" s="15"/>
      <c r="AF2950" s="13" t="str">
        <f t="shared" si="544"/>
        <v>1</v>
      </c>
      <c r="AG2950" s="15"/>
      <c r="AH2950" s="15"/>
      <c r="AI2950" s="15"/>
      <c r="AJ2950" s="14"/>
      <c r="AK2950" s="15" cm="1">
        <f t="array" ref="AK2950">_xlfn.IFS(B2950="","",LEFT(G2950,1)="L",1,LEFT(G2950,1)="W",1,AND(LEFT(B2950,1)="H",G2950=""),0)</f>
        <v>1</v>
      </c>
      <c r="AL2950" s="15"/>
      <c r="AM2950" s="15"/>
      <c r="AN2950" s="15"/>
      <c r="AO2950" s="15"/>
      <c r="AP2950" s="15"/>
      <c r="AQ2950" s="15"/>
      <c r="AR2950" s="15"/>
      <c r="AS2950" s="15">
        <f t="shared" si="545"/>
        <v>1</v>
      </c>
      <c r="AT2950" s="15" t="s">
        <v>115</v>
      </c>
      <c r="AU2950" s="13" t="str">
        <f t="shared" si="546"/>
        <v>0</v>
      </c>
      <c r="AV2950" s="15"/>
      <c r="AW2950" s="15"/>
      <c r="AX2950" s="15"/>
      <c r="AY2950" s="15"/>
      <c r="AZ2950" s="14"/>
      <c r="BA2950" s="15"/>
      <c r="BB2950" s="15"/>
      <c r="BC2950" s="15"/>
      <c r="BD2950" s="13" t="str">
        <f t="shared" si="547"/>
        <v>0</v>
      </c>
      <c r="BE2950" s="2"/>
      <c r="BF2950" s="2"/>
      <c r="BG2950" s="2"/>
      <c r="BH2950" s="2"/>
      <c r="BI2950" s="2"/>
      <c r="BJ2950" s="2"/>
      <c r="BK2950" s="2" t="s">
        <v>1374</v>
      </c>
      <c r="BL2950" s="10" t="s">
        <v>1375</v>
      </c>
      <c r="BM2950" t="str" cm="1">
        <f t="array" ref="BM2950">_xlfn.IFS(LEFT(G2950,1)="L","外注品",LEFT(G2950,1)="W","内製品",G2950="","購買品")</f>
        <v>外注品</v>
      </c>
    </row>
    <row r="2951" spans="1:65">
      <c r="A2951" s="2" t="str">
        <f t="shared" si="548"/>
        <v>WG01</v>
      </c>
      <c r="B2951" t="s">
        <v>3128</v>
      </c>
      <c r="C2951" s="2" t="s">
        <v>1352</v>
      </c>
      <c r="D2951" s="10"/>
      <c r="E2951" s="10"/>
      <c r="G2951" s="19" t="s">
        <v>5008</v>
      </c>
      <c r="H2951" s="19"/>
      <c r="K2951" s="2" t="str">
        <f t="shared" si="540"/>
        <v>11L0004788834</v>
      </c>
      <c r="L2951" s="7" t="str">
        <f t="shared" si="549"/>
        <v>2001/01/01</v>
      </c>
      <c r="M2951" s="7" t="str">
        <f t="shared" si="550"/>
        <v>2199/12/31</v>
      </c>
      <c r="N2951" s="2" t="str">
        <f t="shared" si="541"/>
        <v/>
      </c>
      <c r="O2951" s="13">
        <v>0</v>
      </c>
      <c r="P2951" s="15"/>
      <c r="Q2951" s="13">
        <v>15</v>
      </c>
      <c r="R2951" s="18"/>
      <c r="S2951" s="18">
        <v>100000000</v>
      </c>
      <c r="T2951" s="2"/>
      <c r="U2951" s="2"/>
      <c r="V2951" s="2"/>
      <c r="W2951" s="2"/>
      <c r="X2951" s="2"/>
      <c r="Y2951" s="2"/>
      <c r="Z2951" s="2"/>
      <c r="AA2951" s="13">
        <v>1</v>
      </c>
      <c r="AB2951" s="13">
        <f t="shared" si="542"/>
        <v>0</v>
      </c>
      <c r="AC2951" s="13">
        <f t="shared" si="543"/>
        <v>0</v>
      </c>
      <c r="AD2951" s="15"/>
      <c r="AE2951" s="15"/>
      <c r="AF2951" s="13" t="str">
        <f t="shared" si="544"/>
        <v>1</v>
      </c>
      <c r="AG2951" s="15"/>
      <c r="AH2951" s="15"/>
      <c r="AI2951" s="15"/>
      <c r="AJ2951" s="14"/>
      <c r="AK2951" s="15" cm="1">
        <f t="array" ref="AK2951">_xlfn.IFS(B2951="","",LEFT(G2951,1)="L",1,LEFT(G2951,1)="W",1,AND(LEFT(B2951,1)="H",G2951=""),0)</f>
        <v>1</v>
      </c>
      <c r="AL2951" s="15"/>
      <c r="AM2951" s="15"/>
      <c r="AN2951" s="15"/>
      <c r="AO2951" s="15"/>
      <c r="AP2951" s="15"/>
      <c r="AQ2951" s="15"/>
      <c r="AR2951" s="15"/>
      <c r="AS2951" s="15">
        <f t="shared" si="545"/>
        <v>1</v>
      </c>
      <c r="AT2951" s="15" t="s">
        <v>115</v>
      </c>
      <c r="AU2951" s="13" t="str">
        <f t="shared" si="546"/>
        <v>0</v>
      </c>
      <c r="AV2951" s="15"/>
      <c r="AW2951" s="15"/>
      <c r="AX2951" s="15"/>
      <c r="AY2951" s="15"/>
      <c r="AZ2951" s="14"/>
      <c r="BA2951" s="15"/>
      <c r="BB2951" s="15"/>
      <c r="BC2951" s="15"/>
      <c r="BD2951" s="13" t="str">
        <f t="shared" si="547"/>
        <v>0</v>
      </c>
      <c r="BE2951" s="2"/>
      <c r="BF2951" s="2"/>
      <c r="BG2951" s="2"/>
      <c r="BH2951" s="2"/>
      <c r="BI2951" s="2"/>
      <c r="BJ2951" s="2"/>
      <c r="BK2951" s="2" t="s">
        <v>1374</v>
      </c>
      <c r="BL2951" s="10" t="s">
        <v>1375</v>
      </c>
      <c r="BM2951" t="str" cm="1">
        <f t="array" ref="BM2951">_xlfn.IFS(LEFT(G2951,1)="L","外注品",LEFT(G2951,1)="W","内製品",G2951="","購買品")</f>
        <v>外注品</v>
      </c>
    </row>
    <row r="2952" spans="1:65">
      <c r="A2952" s="2" t="str">
        <f t="shared" si="548"/>
        <v>WG01</v>
      </c>
      <c r="B2952" t="s">
        <v>3129</v>
      </c>
      <c r="C2952" s="2" t="s">
        <v>1352</v>
      </c>
      <c r="D2952" s="10"/>
      <c r="E2952" s="10"/>
      <c r="G2952" s="19" t="s">
        <v>5008</v>
      </c>
      <c r="H2952" s="19"/>
      <c r="K2952" s="2" t="str">
        <f t="shared" si="540"/>
        <v>11L0004788835</v>
      </c>
      <c r="L2952" s="7" t="str">
        <f t="shared" si="549"/>
        <v>2001/01/01</v>
      </c>
      <c r="M2952" s="7" t="str">
        <f t="shared" si="550"/>
        <v>2199/12/31</v>
      </c>
      <c r="N2952" s="2" t="str">
        <f t="shared" si="541"/>
        <v/>
      </c>
      <c r="O2952" s="13">
        <v>0</v>
      </c>
      <c r="P2952" s="15"/>
      <c r="Q2952" s="13">
        <v>15</v>
      </c>
      <c r="R2952" s="18"/>
      <c r="S2952" s="18">
        <v>100000000</v>
      </c>
      <c r="T2952" s="2"/>
      <c r="U2952" s="2"/>
      <c r="V2952" s="2"/>
      <c r="W2952" s="2"/>
      <c r="X2952" s="2"/>
      <c r="Y2952" s="2"/>
      <c r="Z2952" s="2"/>
      <c r="AA2952" s="13">
        <v>1</v>
      </c>
      <c r="AB2952" s="13">
        <f t="shared" si="542"/>
        <v>0</v>
      </c>
      <c r="AC2952" s="13">
        <f t="shared" si="543"/>
        <v>0</v>
      </c>
      <c r="AD2952" s="15"/>
      <c r="AE2952" s="15"/>
      <c r="AF2952" s="13" t="str">
        <f t="shared" si="544"/>
        <v>1</v>
      </c>
      <c r="AG2952" s="15"/>
      <c r="AH2952" s="15"/>
      <c r="AI2952" s="15"/>
      <c r="AJ2952" s="14"/>
      <c r="AK2952" s="15" cm="1">
        <f t="array" ref="AK2952">_xlfn.IFS(B2952="","",LEFT(G2952,1)="L",1,LEFT(G2952,1)="W",1,AND(LEFT(B2952,1)="H",G2952=""),0)</f>
        <v>1</v>
      </c>
      <c r="AL2952" s="15"/>
      <c r="AM2952" s="15"/>
      <c r="AN2952" s="15"/>
      <c r="AO2952" s="15"/>
      <c r="AP2952" s="15"/>
      <c r="AQ2952" s="15"/>
      <c r="AR2952" s="15"/>
      <c r="AS2952" s="15">
        <f t="shared" si="545"/>
        <v>1</v>
      </c>
      <c r="AT2952" s="15" t="s">
        <v>115</v>
      </c>
      <c r="AU2952" s="13" t="str">
        <f t="shared" si="546"/>
        <v>0</v>
      </c>
      <c r="AV2952" s="15"/>
      <c r="AW2952" s="15"/>
      <c r="AX2952" s="15"/>
      <c r="AY2952" s="15"/>
      <c r="AZ2952" s="14"/>
      <c r="BA2952" s="15"/>
      <c r="BB2952" s="15"/>
      <c r="BC2952" s="15"/>
      <c r="BD2952" s="13" t="str">
        <f t="shared" si="547"/>
        <v>0</v>
      </c>
      <c r="BE2952" s="2"/>
      <c r="BF2952" s="2"/>
      <c r="BG2952" s="2"/>
      <c r="BH2952" s="2"/>
      <c r="BI2952" s="2"/>
      <c r="BJ2952" s="2"/>
      <c r="BK2952" s="2" t="s">
        <v>1374</v>
      </c>
      <c r="BL2952" s="10" t="s">
        <v>1375</v>
      </c>
      <c r="BM2952" t="str" cm="1">
        <f t="array" ref="BM2952">_xlfn.IFS(LEFT(G2952,1)="L","外注品",LEFT(G2952,1)="W","内製品",G2952="","購買品")</f>
        <v>外注品</v>
      </c>
    </row>
    <row r="2953" spans="1:65">
      <c r="A2953" s="2" t="str">
        <f t="shared" si="548"/>
        <v>WG01</v>
      </c>
      <c r="B2953" t="s">
        <v>3130</v>
      </c>
      <c r="C2953" s="2" t="s">
        <v>1352</v>
      </c>
      <c r="D2953" s="10"/>
      <c r="E2953" s="10"/>
      <c r="G2953" s="19" t="s">
        <v>5008</v>
      </c>
      <c r="H2953" s="19"/>
      <c r="K2953" s="2" t="str">
        <f t="shared" si="540"/>
        <v>11L0004788836</v>
      </c>
      <c r="L2953" s="7" t="str">
        <f t="shared" si="549"/>
        <v>2001/01/01</v>
      </c>
      <c r="M2953" s="7" t="str">
        <f t="shared" si="550"/>
        <v>2199/12/31</v>
      </c>
      <c r="N2953" s="2" t="str">
        <f t="shared" si="541"/>
        <v/>
      </c>
      <c r="O2953" s="13">
        <v>0</v>
      </c>
      <c r="P2953" s="15"/>
      <c r="Q2953" s="13">
        <v>15</v>
      </c>
      <c r="R2953" s="18"/>
      <c r="S2953" s="18">
        <v>100000000</v>
      </c>
      <c r="T2953" s="2"/>
      <c r="U2953" s="2"/>
      <c r="V2953" s="2"/>
      <c r="W2953" s="2"/>
      <c r="X2953" s="2"/>
      <c r="Y2953" s="2"/>
      <c r="Z2953" s="2"/>
      <c r="AA2953" s="13">
        <v>1</v>
      </c>
      <c r="AB2953" s="13">
        <f t="shared" si="542"/>
        <v>0</v>
      </c>
      <c r="AC2953" s="13">
        <f t="shared" si="543"/>
        <v>0</v>
      </c>
      <c r="AD2953" s="15"/>
      <c r="AE2953" s="15"/>
      <c r="AF2953" s="13" t="str">
        <f t="shared" si="544"/>
        <v>1</v>
      </c>
      <c r="AG2953" s="15"/>
      <c r="AH2953" s="15"/>
      <c r="AI2953" s="15"/>
      <c r="AJ2953" s="14"/>
      <c r="AK2953" s="15" cm="1">
        <f t="array" ref="AK2953">_xlfn.IFS(B2953="","",LEFT(G2953,1)="L",1,LEFT(G2953,1)="W",1,AND(LEFT(B2953,1)="H",G2953=""),0)</f>
        <v>1</v>
      </c>
      <c r="AL2953" s="15"/>
      <c r="AM2953" s="15"/>
      <c r="AN2953" s="15"/>
      <c r="AO2953" s="15"/>
      <c r="AP2953" s="15"/>
      <c r="AQ2953" s="15"/>
      <c r="AR2953" s="15"/>
      <c r="AS2953" s="15">
        <f t="shared" si="545"/>
        <v>1</v>
      </c>
      <c r="AT2953" s="15" t="s">
        <v>115</v>
      </c>
      <c r="AU2953" s="13" t="str">
        <f t="shared" si="546"/>
        <v>0</v>
      </c>
      <c r="AV2953" s="15"/>
      <c r="AW2953" s="15"/>
      <c r="AX2953" s="15"/>
      <c r="AY2953" s="15"/>
      <c r="AZ2953" s="14"/>
      <c r="BA2953" s="15"/>
      <c r="BB2953" s="15"/>
      <c r="BC2953" s="15"/>
      <c r="BD2953" s="13" t="str">
        <f t="shared" si="547"/>
        <v>0</v>
      </c>
      <c r="BE2953" s="2"/>
      <c r="BF2953" s="2"/>
      <c r="BG2953" s="2"/>
      <c r="BH2953" s="2"/>
      <c r="BI2953" s="2"/>
      <c r="BJ2953" s="2"/>
      <c r="BK2953" s="2" t="s">
        <v>1374</v>
      </c>
      <c r="BL2953" s="10" t="s">
        <v>1375</v>
      </c>
      <c r="BM2953" t="str" cm="1">
        <f t="array" ref="BM2953">_xlfn.IFS(LEFT(G2953,1)="L","外注品",LEFT(G2953,1)="W","内製品",G2953="","購買品")</f>
        <v>外注品</v>
      </c>
    </row>
    <row r="2954" spans="1:65">
      <c r="A2954" s="2" t="str">
        <f t="shared" si="548"/>
        <v>WG01</v>
      </c>
      <c r="B2954" t="s">
        <v>3131</v>
      </c>
      <c r="C2954" s="2" t="s">
        <v>1352</v>
      </c>
      <c r="D2954" s="10"/>
      <c r="E2954" s="10"/>
      <c r="G2954" s="19" t="s">
        <v>5008</v>
      </c>
      <c r="H2954" s="19"/>
      <c r="K2954" s="2" t="str">
        <f t="shared" si="540"/>
        <v>11L0004788837</v>
      </c>
      <c r="L2954" s="7" t="str">
        <f t="shared" si="549"/>
        <v>2001/01/01</v>
      </c>
      <c r="M2954" s="7" t="str">
        <f t="shared" si="550"/>
        <v>2199/12/31</v>
      </c>
      <c r="N2954" s="2" t="str">
        <f t="shared" si="541"/>
        <v/>
      </c>
      <c r="O2954" s="13">
        <v>0</v>
      </c>
      <c r="P2954" s="15"/>
      <c r="Q2954" s="13">
        <v>15</v>
      </c>
      <c r="R2954" s="18"/>
      <c r="S2954" s="18">
        <v>100000000</v>
      </c>
      <c r="T2954" s="2"/>
      <c r="U2954" s="2"/>
      <c r="V2954" s="2"/>
      <c r="W2954" s="2"/>
      <c r="X2954" s="2"/>
      <c r="Y2954" s="2"/>
      <c r="Z2954" s="2"/>
      <c r="AA2954" s="13">
        <v>1</v>
      </c>
      <c r="AB2954" s="13">
        <f t="shared" si="542"/>
        <v>0</v>
      </c>
      <c r="AC2954" s="13">
        <f t="shared" si="543"/>
        <v>0</v>
      </c>
      <c r="AD2954" s="15"/>
      <c r="AE2954" s="15"/>
      <c r="AF2954" s="13" t="str">
        <f t="shared" si="544"/>
        <v>1</v>
      </c>
      <c r="AG2954" s="15"/>
      <c r="AH2954" s="15"/>
      <c r="AI2954" s="15"/>
      <c r="AJ2954" s="14"/>
      <c r="AK2954" s="15" cm="1">
        <f t="array" ref="AK2954">_xlfn.IFS(B2954="","",LEFT(G2954,1)="L",1,LEFT(G2954,1)="W",1,AND(LEFT(B2954,1)="H",G2954=""),0)</f>
        <v>1</v>
      </c>
      <c r="AL2954" s="15"/>
      <c r="AM2954" s="15"/>
      <c r="AN2954" s="15"/>
      <c r="AO2954" s="15"/>
      <c r="AP2954" s="15"/>
      <c r="AQ2954" s="15"/>
      <c r="AR2954" s="15"/>
      <c r="AS2954" s="15">
        <f t="shared" si="545"/>
        <v>1</v>
      </c>
      <c r="AT2954" s="15" t="s">
        <v>115</v>
      </c>
      <c r="AU2954" s="13" t="str">
        <f t="shared" si="546"/>
        <v>0</v>
      </c>
      <c r="AV2954" s="15"/>
      <c r="AW2954" s="15"/>
      <c r="AX2954" s="15"/>
      <c r="AY2954" s="15"/>
      <c r="AZ2954" s="14"/>
      <c r="BA2954" s="15"/>
      <c r="BB2954" s="15"/>
      <c r="BC2954" s="15"/>
      <c r="BD2954" s="13" t="str">
        <f t="shared" si="547"/>
        <v>0</v>
      </c>
      <c r="BE2954" s="2"/>
      <c r="BF2954" s="2"/>
      <c r="BG2954" s="2"/>
      <c r="BH2954" s="2"/>
      <c r="BI2954" s="2"/>
      <c r="BJ2954" s="2"/>
      <c r="BK2954" s="2" t="s">
        <v>1374</v>
      </c>
      <c r="BL2954" s="10" t="s">
        <v>1375</v>
      </c>
      <c r="BM2954" t="str" cm="1">
        <f t="array" ref="BM2954">_xlfn.IFS(LEFT(G2954,1)="L","外注品",LEFT(G2954,1)="W","内製品",G2954="","購買品")</f>
        <v>外注品</v>
      </c>
    </row>
    <row r="2955" spans="1:65">
      <c r="A2955" s="2" t="str">
        <f t="shared" si="548"/>
        <v>WG01</v>
      </c>
      <c r="B2955" t="s">
        <v>3132</v>
      </c>
      <c r="C2955" s="2" t="s">
        <v>1352</v>
      </c>
      <c r="D2955" s="10"/>
      <c r="E2955" s="10"/>
      <c r="G2955" s="19" t="s">
        <v>5008</v>
      </c>
      <c r="H2955" s="19"/>
      <c r="K2955" s="2" t="str">
        <f t="shared" si="540"/>
        <v>11L0004788838</v>
      </c>
      <c r="L2955" s="7" t="str">
        <f t="shared" si="549"/>
        <v>2001/01/01</v>
      </c>
      <c r="M2955" s="7" t="str">
        <f t="shared" si="550"/>
        <v>2199/12/31</v>
      </c>
      <c r="N2955" s="2" t="str">
        <f t="shared" si="541"/>
        <v/>
      </c>
      <c r="O2955" s="13">
        <v>0</v>
      </c>
      <c r="P2955" s="15"/>
      <c r="Q2955" s="13">
        <v>15</v>
      </c>
      <c r="R2955" s="18"/>
      <c r="S2955" s="18">
        <v>100000000</v>
      </c>
      <c r="T2955" s="2"/>
      <c r="U2955" s="2"/>
      <c r="V2955" s="2"/>
      <c r="W2955" s="2"/>
      <c r="X2955" s="2"/>
      <c r="Y2955" s="2"/>
      <c r="Z2955" s="2"/>
      <c r="AA2955" s="13">
        <v>1</v>
      </c>
      <c r="AB2955" s="13">
        <f t="shared" si="542"/>
        <v>0</v>
      </c>
      <c r="AC2955" s="13">
        <f t="shared" si="543"/>
        <v>0</v>
      </c>
      <c r="AD2955" s="15"/>
      <c r="AE2955" s="15"/>
      <c r="AF2955" s="13" t="str">
        <f t="shared" si="544"/>
        <v>1</v>
      </c>
      <c r="AG2955" s="15"/>
      <c r="AH2955" s="15"/>
      <c r="AI2955" s="15"/>
      <c r="AJ2955" s="14"/>
      <c r="AK2955" s="15" cm="1">
        <f t="array" ref="AK2955">_xlfn.IFS(B2955="","",LEFT(G2955,1)="L",1,LEFT(G2955,1)="W",1,AND(LEFT(B2955,1)="H",G2955=""),0)</f>
        <v>1</v>
      </c>
      <c r="AL2955" s="15"/>
      <c r="AM2955" s="15"/>
      <c r="AN2955" s="15"/>
      <c r="AO2955" s="15"/>
      <c r="AP2955" s="15"/>
      <c r="AQ2955" s="15"/>
      <c r="AR2955" s="15"/>
      <c r="AS2955" s="15">
        <f t="shared" si="545"/>
        <v>1</v>
      </c>
      <c r="AT2955" s="15" t="s">
        <v>115</v>
      </c>
      <c r="AU2955" s="13" t="str">
        <f t="shared" si="546"/>
        <v>0</v>
      </c>
      <c r="AV2955" s="15"/>
      <c r="AW2955" s="15"/>
      <c r="AX2955" s="15"/>
      <c r="AY2955" s="15"/>
      <c r="AZ2955" s="14"/>
      <c r="BA2955" s="15"/>
      <c r="BB2955" s="15"/>
      <c r="BC2955" s="15"/>
      <c r="BD2955" s="13" t="str">
        <f t="shared" si="547"/>
        <v>0</v>
      </c>
      <c r="BE2955" s="2"/>
      <c r="BF2955" s="2"/>
      <c r="BG2955" s="2"/>
      <c r="BH2955" s="2"/>
      <c r="BI2955" s="2"/>
      <c r="BJ2955" s="2"/>
      <c r="BK2955" s="2" t="s">
        <v>1374</v>
      </c>
      <c r="BL2955" s="10" t="s">
        <v>1375</v>
      </c>
      <c r="BM2955" t="str" cm="1">
        <f t="array" ref="BM2955">_xlfn.IFS(LEFT(G2955,1)="L","外注品",LEFT(G2955,1)="W","内製品",G2955="","購買品")</f>
        <v>外注品</v>
      </c>
    </row>
    <row r="2956" spans="1:65">
      <c r="A2956" s="2" t="str">
        <f t="shared" si="548"/>
        <v>WG01</v>
      </c>
      <c r="B2956" t="s">
        <v>3133</v>
      </c>
      <c r="C2956" s="2" t="s">
        <v>1352</v>
      </c>
      <c r="D2956" s="10"/>
      <c r="E2956" s="10"/>
      <c r="G2956" s="19" t="s">
        <v>5008</v>
      </c>
      <c r="H2956" s="19"/>
      <c r="K2956" s="2" t="str">
        <f t="shared" si="540"/>
        <v>11L0004788839</v>
      </c>
      <c r="L2956" s="7" t="str">
        <f t="shared" si="549"/>
        <v>2001/01/01</v>
      </c>
      <c r="M2956" s="7" t="str">
        <f t="shared" si="550"/>
        <v>2199/12/31</v>
      </c>
      <c r="N2956" s="2" t="str">
        <f t="shared" si="541"/>
        <v/>
      </c>
      <c r="O2956" s="13">
        <v>0</v>
      </c>
      <c r="P2956" s="15"/>
      <c r="Q2956" s="13">
        <v>15</v>
      </c>
      <c r="R2956" s="18"/>
      <c r="S2956" s="18">
        <v>100000000</v>
      </c>
      <c r="T2956" s="2"/>
      <c r="U2956" s="2"/>
      <c r="V2956" s="2"/>
      <c r="W2956" s="2"/>
      <c r="X2956" s="2"/>
      <c r="Y2956" s="2"/>
      <c r="Z2956" s="2"/>
      <c r="AA2956" s="13">
        <v>1</v>
      </c>
      <c r="AB2956" s="13">
        <f t="shared" si="542"/>
        <v>0</v>
      </c>
      <c r="AC2956" s="13">
        <f t="shared" si="543"/>
        <v>0</v>
      </c>
      <c r="AD2956" s="15"/>
      <c r="AE2956" s="15"/>
      <c r="AF2956" s="13" t="str">
        <f t="shared" si="544"/>
        <v>1</v>
      </c>
      <c r="AG2956" s="15"/>
      <c r="AH2956" s="15"/>
      <c r="AI2956" s="15"/>
      <c r="AJ2956" s="14"/>
      <c r="AK2956" s="15" cm="1">
        <f t="array" ref="AK2956">_xlfn.IFS(B2956="","",LEFT(G2956,1)="L",1,LEFT(G2956,1)="W",1,AND(LEFT(B2956,1)="H",G2956=""),0)</f>
        <v>1</v>
      </c>
      <c r="AL2956" s="15"/>
      <c r="AM2956" s="15"/>
      <c r="AN2956" s="15"/>
      <c r="AO2956" s="15"/>
      <c r="AP2956" s="15"/>
      <c r="AQ2956" s="15"/>
      <c r="AR2956" s="15"/>
      <c r="AS2956" s="15">
        <f t="shared" si="545"/>
        <v>1</v>
      </c>
      <c r="AT2956" s="15" t="s">
        <v>115</v>
      </c>
      <c r="AU2956" s="13" t="str">
        <f t="shared" si="546"/>
        <v>0</v>
      </c>
      <c r="AV2956" s="15"/>
      <c r="AW2956" s="15"/>
      <c r="AX2956" s="15"/>
      <c r="AY2956" s="15"/>
      <c r="AZ2956" s="14"/>
      <c r="BA2956" s="15"/>
      <c r="BB2956" s="15"/>
      <c r="BC2956" s="15"/>
      <c r="BD2956" s="13" t="str">
        <f t="shared" si="547"/>
        <v>0</v>
      </c>
      <c r="BE2956" s="2"/>
      <c r="BF2956" s="2"/>
      <c r="BG2956" s="2"/>
      <c r="BH2956" s="2"/>
      <c r="BI2956" s="2"/>
      <c r="BJ2956" s="2"/>
      <c r="BK2956" s="2" t="s">
        <v>1374</v>
      </c>
      <c r="BL2956" s="10" t="s">
        <v>1375</v>
      </c>
      <c r="BM2956" t="str" cm="1">
        <f t="array" ref="BM2956">_xlfn.IFS(LEFT(G2956,1)="L","外注品",LEFT(G2956,1)="W","内製品",G2956="","購買品")</f>
        <v>外注品</v>
      </c>
    </row>
    <row r="2957" spans="1:65">
      <c r="A2957" s="2" t="str">
        <f t="shared" si="548"/>
        <v>WG01</v>
      </c>
      <c r="B2957" t="s">
        <v>3134</v>
      </c>
      <c r="C2957" s="2" t="s">
        <v>1352</v>
      </c>
      <c r="D2957" s="10"/>
      <c r="E2957" s="10"/>
      <c r="G2957" s="19" t="s">
        <v>5008</v>
      </c>
      <c r="H2957" s="19"/>
      <c r="K2957" s="2" t="str">
        <f t="shared" si="540"/>
        <v>11L0004788840</v>
      </c>
      <c r="L2957" s="7" t="str">
        <f t="shared" si="549"/>
        <v>2001/01/01</v>
      </c>
      <c r="M2957" s="7" t="str">
        <f t="shared" si="550"/>
        <v>2199/12/31</v>
      </c>
      <c r="N2957" s="2" t="str">
        <f t="shared" si="541"/>
        <v/>
      </c>
      <c r="O2957" s="13">
        <v>0</v>
      </c>
      <c r="P2957" s="15"/>
      <c r="Q2957" s="13">
        <v>15</v>
      </c>
      <c r="R2957" s="18"/>
      <c r="S2957" s="18">
        <v>100000000</v>
      </c>
      <c r="T2957" s="2"/>
      <c r="U2957" s="2"/>
      <c r="V2957" s="2"/>
      <c r="W2957" s="2"/>
      <c r="X2957" s="2"/>
      <c r="Y2957" s="2"/>
      <c r="Z2957" s="2"/>
      <c r="AA2957" s="13">
        <v>1</v>
      </c>
      <c r="AB2957" s="13">
        <f t="shared" si="542"/>
        <v>0</v>
      </c>
      <c r="AC2957" s="13">
        <f t="shared" si="543"/>
        <v>0</v>
      </c>
      <c r="AD2957" s="15"/>
      <c r="AE2957" s="15"/>
      <c r="AF2957" s="13" t="str">
        <f t="shared" si="544"/>
        <v>1</v>
      </c>
      <c r="AG2957" s="15"/>
      <c r="AH2957" s="15"/>
      <c r="AI2957" s="15"/>
      <c r="AJ2957" s="14"/>
      <c r="AK2957" s="15" cm="1">
        <f t="array" ref="AK2957">_xlfn.IFS(B2957="","",LEFT(G2957,1)="L",1,LEFT(G2957,1)="W",1,AND(LEFT(B2957,1)="H",G2957=""),0)</f>
        <v>1</v>
      </c>
      <c r="AL2957" s="15"/>
      <c r="AM2957" s="15"/>
      <c r="AN2957" s="15"/>
      <c r="AO2957" s="15"/>
      <c r="AP2957" s="15"/>
      <c r="AQ2957" s="15"/>
      <c r="AR2957" s="15"/>
      <c r="AS2957" s="15">
        <f t="shared" si="545"/>
        <v>1</v>
      </c>
      <c r="AT2957" s="15" t="s">
        <v>115</v>
      </c>
      <c r="AU2957" s="13" t="str">
        <f t="shared" si="546"/>
        <v>0</v>
      </c>
      <c r="AV2957" s="15"/>
      <c r="AW2957" s="15"/>
      <c r="AX2957" s="15"/>
      <c r="AY2957" s="15"/>
      <c r="AZ2957" s="14"/>
      <c r="BA2957" s="15"/>
      <c r="BB2957" s="15"/>
      <c r="BC2957" s="15"/>
      <c r="BD2957" s="13" t="str">
        <f t="shared" si="547"/>
        <v>0</v>
      </c>
      <c r="BE2957" s="2"/>
      <c r="BF2957" s="2"/>
      <c r="BG2957" s="2"/>
      <c r="BH2957" s="2"/>
      <c r="BI2957" s="2"/>
      <c r="BJ2957" s="2"/>
      <c r="BK2957" s="2" t="s">
        <v>1374</v>
      </c>
      <c r="BL2957" s="10" t="s">
        <v>1375</v>
      </c>
      <c r="BM2957" t="str" cm="1">
        <f t="array" ref="BM2957">_xlfn.IFS(LEFT(G2957,1)="L","外注品",LEFT(G2957,1)="W","内製品",G2957="","購買品")</f>
        <v>外注品</v>
      </c>
    </row>
    <row r="2958" spans="1:65">
      <c r="A2958" s="2" t="str">
        <f t="shared" si="548"/>
        <v>WG01</v>
      </c>
      <c r="B2958" t="s">
        <v>3135</v>
      </c>
      <c r="C2958" s="2" t="s">
        <v>1352</v>
      </c>
      <c r="D2958" s="10"/>
      <c r="E2958" s="10"/>
      <c r="G2958" s="19" t="s">
        <v>5008</v>
      </c>
      <c r="H2958" s="19"/>
      <c r="K2958" s="2" t="str">
        <f t="shared" si="540"/>
        <v>11L0004788841</v>
      </c>
      <c r="L2958" s="7" t="str">
        <f t="shared" si="549"/>
        <v>2001/01/01</v>
      </c>
      <c r="M2958" s="7" t="str">
        <f t="shared" si="550"/>
        <v>2199/12/31</v>
      </c>
      <c r="N2958" s="2" t="str">
        <f t="shared" si="541"/>
        <v/>
      </c>
      <c r="O2958" s="13">
        <v>0</v>
      </c>
      <c r="P2958" s="15"/>
      <c r="Q2958" s="13">
        <v>15</v>
      </c>
      <c r="R2958" s="18"/>
      <c r="S2958" s="18">
        <v>100000000</v>
      </c>
      <c r="T2958" s="2"/>
      <c r="U2958" s="2"/>
      <c r="V2958" s="2"/>
      <c r="W2958" s="2"/>
      <c r="X2958" s="2"/>
      <c r="Y2958" s="2"/>
      <c r="Z2958" s="2"/>
      <c r="AA2958" s="13">
        <v>1</v>
      </c>
      <c r="AB2958" s="13">
        <f t="shared" si="542"/>
        <v>0</v>
      </c>
      <c r="AC2958" s="13">
        <f t="shared" si="543"/>
        <v>0</v>
      </c>
      <c r="AD2958" s="15"/>
      <c r="AE2958" s="15"/>
      <c r="AF2958" s="13" t="str">
        <f t="shared" si="544"/>
        <v>1</v>
      </c>
      <c r="AG2958" s="15"/>
      <c r="AH2958" s="15"/>
      <c r="AI2958" s="15"/>
      <c r="AJ2958" s="14"/>
      <c r="AK2958" s="15" cm="1">
        <f t="array" ref="AK2958">_xlfn.IFS(B2958="","",LEFT(G2958,1)="L",1,LEFT(G2958,1)="W",1,AND(LEFT(B2958,1)="H",G2958=""),0)</f>
        <v>1</v>
      </c>
      <c r="AL2958" s="15"/>
      <c r="AM2958" s="15"/>
      <c r="AN2958" s="15"/>
      <c r="AO2958" s="15"/>
      <c r="AP2958" s="15"/>
      <c r="AQ2958" s="15"/>
      <c r="AR2958" s="15"/>
      <c r="AS2958" s="15">
        <f t="shared" si="545"/>
        <v>1</v>
      </c>
      <c r="AT2958" s="15" t="s">
        <v>115</v>
      </c>
      <c r="AU2958" s="13" t="str">
        <f t="shared" si="546"/>
        <v>0</v>
      </c>
      <c r="AV2958" s="15"/>
      <c r="AW2958" s="15"/>
      <c r="AX2958" s="15"/>
      <c r="AY2958" s="15"/>
      <c r="AZ2958" s="14"/>
      <c r="BA2958" s="15"/>
      <c r="BB2958" s="15"/>
      <c r="BC2958" s="15"/>
      <c r="BD2958" s="13" t="str">
        <f t="shared" si="547"/>
        <v>0</v>
      </c>
      <c r="BE2958" s="2"/>
      <c r="BF2958" s="2"/>
      <c r="BG2958" s="2"/>
      <c r="BH2958" s="2"/>
      <c r="BI2958" s="2"/>
      <c r="BJ2958" s="2"/>
      <c r="BK2958" s="2" t="s">
        <v>1374</v>
      </c>
      <c r="BL2958" s="10" t="s">
        <v>1375</v>
      </c>
      <c r="BM2958" t="str" cm="1">
        <f t="array" ref="BM2958">_xlfn.IFS(LEFT(G2958,1)="L","外注品",LEFT(G2958,1)="W","内製品",G2958="","購買品")</f>
        <v>外注品</v>
      </c>
    </row>
    <row r="2959" spans="1:65">
      <c r="A2959" s="2" t="str">
        <f t="shared" si="548"/>
        <v>WG01</v>
      </c>
      <c r="B2959" t="s">
        <v>3136</v>
      </c>
      <c r="C2959" s="2" t="s">
        <v>1352</v>
      </c>
      <c r="D2959" s="10"/>
      <c r="E2959" s="10"/>
      <c r="G2959" s="19" t="s">
        <v>5008</v>
      </c>
      <c r="H2959" s="19"/>
      <c r="K2959" s="2" t="str">
        <f t="shared" si="540"/>
        <v>11L0004788842</v>
      </c>
      <c r="L2959" s="7" t="str">
        <f t="shared" si="549"/>
        <v>2001/01/01</v>
      </c>
      <c r="M2959" s="7" t="str">
        <f t="shared" si="550"/>
        <v>2199/12/31</v>
      </c>
      <c r="N2959" s="2" t="str">
        <f t="shared" si="541"/>
        <v/>
      </c>
      <c r="O2959" s="13">
        <v>0</v>
      </c>
      <c r="P2959" s="15"/>
      <c r="Q2959" s="13">
        <v>15</v>
      </c>
      <c r="R2959" s="18"/>
      <c r="S2959" s="18">
        <v>100000000</v>
      </c>
      <c r="T2959" s="2"/>
      <c r="U2959" s="2"/>
      <c r="V2959" s="2"/>
      <c r="W2959" s="2"/>
      <c r="X2959" s="2"/>
      <c r="Y2959" s="2"/>
      <c r="Z2959" s="2"/>
      <c r="AA2959" s="13">
        <v>1</v>
      </c>
      <c r="AB2959" s="13">
        <f t="shared" si="542"/>
        <v>0</v>
      </c>
      <c r="AC2959" s="13">
        <f t="shared" si="543"/>
        <v>0</v>
      </c>
      <c r="AD2959" s="15"/>
      <c r="AE2959" s="15"/>
      <c r="AF2959" s="13" t="str">
        <f t="shared" si="544"/>
        <v>1</v>
      </c>
      <c r="AG2959" s="15"/>
      <c r="AH2959" s="15"/>
      <c r="AI2959" s="15"/>
      <c r="AJ2959" s="14"/>
      <c r="AK2959" s="15" cm="1">
        <f t="array" ref="AK2959">_xlfn.IFS(B2959="","",LEFT(G2959,1)="L",1,LEFT(G2959,1)="W",1,AND(LEFT(B2959,1)="H",G2959=""),0)</f>
        <v>1</v>
      </c>
      <c r="AL2959" s="15"/>
      <c r="AM2959" s="15"/>
      <c r="AN2959" s="15"/>
      <c r="AO2959" s="15"/>
      <c r="AP2959" s="15"/>
      <c r="AQ2959" s="15"/>
      <c r="AR2959" s="15"/>
      <c r="AS2959" s="15">
        <f t="shared" si="545"/>
        <v>1</v>
      </c>
      <c r="AT2959" s="15" t="s">
        <v>115</v>
      </c>
      <c r="AU2959" s="13" t="str">
        <f t="shared" si="546"/>
        <v>0</v>
      </c>
      <c r="AV2959" s="15"/>
      <c r="AW2959" s="15"/>
      <c r="AX2959" s="15"/>
      <c r="AY2959" s="15"/>
      <c r="AZ2959" s="14"/>
      <c r="BA2959" s="15"/>
      <c r="BB2959" s="15"/>
      <c r="BC2959" s="15"/>
      <c r="BD2959" s="13" t="str">
        <f t="shared" si="547"/>
        <v>0</v>
      </c>
      <c r="BE2959" s="2"/>
      <c r="BF2959" s="2"/>
      <c r="BG2959" s="2"/>
      <c r="BH2959" s="2"/>
      <c r="BI2959" s="2"/>
      <c r="BJ2959" s="2"/>
      <c r="BK2959" s="2" t="s">
        <v>1374</v>
      </c>
      <c r="BL2959" s="10" t="s">
        <v>1375</v>
      </c>
      <c r="BM2959" t="str" cm="1">
        <f t="array" ref="BM2959">_xlfn.IFS(LEFT(G2959,1)="L","外注品",LEFT(G2959,1)="W","内製品",G2959="","購買品")</f>
        <v>外注品</v>
      </c>
    </row>
    <row r="2960" spans="1:65">
      <c r="A2960" s="2" t="str">
        <f t="shared" si="548"/>
        <v>WG01</v>
      </c>
      <c r="B2960" t="s">
        <v>3137</v>
      </c>
      <c r="C2960" s="2" t="s">
        <v>1352</v>
      </c>
      <c r="D2960" s="10"/>
      <c r="E2960" s="10"/>
      <c r="G2960" s="19" t="s">
        <v>5008</v>
      </c>
      <c r="H2960" s="19"/>
      <c r="K2960" s="2" t="str">
        <f t="shared" si="540"/>
        <v>11L0004788843</v>
      </c>
      <c r="L2960" s="7" t="str">
        <f t="shared" si="549"/>
        <v>2001/01/01</v>
      </c>
      <c r="M2960" s="7" t="str">
        <f t="shared" si="550"/>
        <v>2199/12/31</v>
      </c>
      <c r="N2960" s="2" t="str">
        <f t="shared" si="541"/>
        <v/>
      </c>
      <c r="O2960" s="13">
        <v>0</v>
      </c>
      <c r="P2960" s="15"/>
      <c r="Q2960" s="13">
        <v>15</v>
      </c>
      <c r="R2960" s="18"/>
      <c r="S2960" s="18">
        <v>100000000</v>
      </c>
      <c r="T2960" s="2"/>
      <c r="U2960" s="2"/>
      <c r="V2960" s="2"/>
      <c r="W2960" s="2"/>
      <c r="X2960" s="2"/>
      <c r="Y2960" s="2"/>
      <c r="Z2960" s="2"/>
      <c r="AA2960" s="13">
        <v>1</v>
      </c>
      <c r="AB2960" s="13">
        <f t="shared" si="542"/>
        <v>0</v>
      </c>
      <c r="AC2960" s="13">
        <f t="shared" si="543"/>
        <v>0</v>
      </c>
      <c r="AD2960" s="15"/>
      <c r="AE2960" s="15"/>
      <c r="AF2960" s="13" t="str">
        <f t="shared" si="544"/>
        <v>1</v>
      </c>
      <c r="AG2960" s="15"/>
      <c r="AH2960" s="15"/>
      <c r="AI2960" s="15"/>
      <c r="AJ2960" s="14"/>
      <c r="AK2960" s="15" cm="1">
        <f t="array" ref="AK2960">_xlfn.IFS(B2960="","",LEFT(G2960,1)="L",1,LEFT(G2960,1)="W",1,AND(LEFT(B2960,1)="H",G2960=""),0)</f>
        <v>1</v>
      </c>
      <c r="AL2960" s="15"/>
      <c r="AM2960" s="15"/>
      <c r="AN2960" s="15"/>
      <c r="AO2960" s="15"/>
      <c r="AP2960" s="15"/>
      <c r="AQ2960" s="15"/>
      <c r="AR2960" s="15"/>
      <c r="AS2960" s="15">
        <f t="shared" si="545"/>
        <v>1</v>
      </c>
      <c r="AT2960" s="15" t="s">
        <v>115</v>
      </c>
      <c r="AU2960" s="13" t="str">
        <f t="shared" si="546"/>
        <v>0</v>
      </c>
      <c r="AV2960" s="15"/>
      <c r="AW2960" s="15"/>
      <c r="AX2960" s="15"/>
      <c r="AY2960" s="15"/>
      <c r="AZ2960" s="14"/>
      <c r="BA2960" s="15"/>
      <c r="BB2960" s="15"/>
      <c r="BC2960" s="15"/>
      <c r="BD2960" s="13" t="str">
        <f t="shared" si="547"/>
        <v>0</v>
      </c>
      <c r="BE2960" s="2"/>
      <c r="BF2960" s="2"/>
      <c r="BG2960" s="2"/>
      <c r="BH2960" s="2"/>
      <c r="BI2960" s="2"/>
      <c r="BJ2960" s="2"/>
      <c r="BK2960" s="2" t="s">
        <v>1374</v>
      </c>
      <c r="BL2960" s="10" t="s">
        <v>1375</v>
      </c>
      <c r="BM2960" t="str" cm="1">
        <f t="array" ref="BM2960">_xlfn.IFS(LEFT(G2960,1)="L","外注品",LEFT(G2960,1)="W","内製品",G2960="","購買品")</f>
        <v>外注品</v>
      </c>
    </row>
    <row r="2961" spans="1:65">
      <c r="A2961" s="2" t="str">
        <f t="shared" si="548"/>
        <v>WG01</v>
      </c>
      <c r="B2961" t="s">
        <v>3138</v>
      </c>
      <c r="C2961" s="2" t="s">
        <v>1352</v>
      </c>
      <c r="D2961" s="10"/>
      <c r="E2961" s="10"/>
      <c r="G2961" s="19" t="s">
        <v>5008</v>
      </c>
      <c r="H2961" s="19"/>
      <c r="K2961" s="2" t="str">
        <f t="shared" si="540"/>
        <v>11L0004788844</v>
      </c>
      <c r="L2961" s="7" t="str">
        <f t="shared" si="549"/>
        <v>2001/01/01</v>
      </c>
      <c r="M2961" s="7" t="str">
        <f t="shared" si="550"/>
        <v>2199/12/31</v>
      </c>
      <c r="N2961" s="2" t="str">
        <f t="shared" si="541"/>
        <v/>
      </c>
      <c r="O2961" s="13">
        <v>0</v>
      </c>
      <c r="P2961" s="15"/>
      <c r="Q2961" s="13">
        <v>15</v>
      </c>
      <c r="R2961" s="18"/>
      <c r="S2961" s="18">
        <v>100000000</v>
      </c>
      <c r="T2961" s="2"/>
      <c r="U2961" s="2"/>
      <c r="V2961" s="2"/>
      <c r="W2961" s="2"/>
      <c r="X2961" s="2"/>
      <c r="Y2961" s="2"/>
      <c r="Z2961" s="2"/>
      <c r="AA2961" s="13">
        <v>1</v>
      </c>
      <c r="AB2961" s="13">
        <f t="shared" si="542"/>
        <v>0</v>
      </c>
      <c r="AC2961" s="13">
        <f t="shared" si="543"/>
        <v>0</v>
      </c>
      <c r="AD2961" s="15"/>
      <c r="AE2961" s="15"/>
      <c r="AF2961" s="13" t="str">
        <f t="shared" si="544"/>
        <v>1</v>
      </c>
      <c r="AG2961" s="15"/>
      <c r="AH2961" s="15"/>
      <c r="AI2961" s="15"/>
      <c r="AJ2961" s="14"/>
      <c r="AK2961" s="15" cm="1">
        <f t="array" ref="AK2961">_xlfn.IFS(B2961="","",LEFT(G2961,1)="L",1,LEFT(G2961,1)="W",1,AND(LEFT(B2961,1)="H",G2961=""),0)</f>
        <v>1</v>
      </c>
      <c r="AL2961" s="15"/>
      <c r="AM2961" s="15"/>
      <c r="AN2961" s="15"/>
      <c r="AO2961" s="15"/>
      <c r="AP2961" s="15"/>
      <c r="AQ2961" s="15"/>
      <c r="AR2961" s="15"/>
      <c r="AS2961" s="15">
        <f t="shared" si="545"/>
        <v>1</v>
      </c>
      <c r="AT2961" s="15" t="s">
        <v>115</v>
      </c>
      <c r="AU2961" s="13" t="str">
        <f t="shared" si="546"/>
        <v>0</v>
      </c>
      <c r="AV2961" s="15"/>
      <c r="AW2961" s="15"/>
      <c r="AX2961" s="15"/>
      <c r="AY2961" s="15"/>
      <c r="AZ2961" s="14"/>
      <c r="BA2961" s="15"/>
      <c r="BB2961" s="15"/>
      <c r="BC2961" s="15"/>
      <c r="BD2961" s="13" t="str">
        <f t="shared" si="547"/>
        <v>0</v>
      </c>
      <c r="BE2961" s="2"/>
      <c r="BF2961" s="2"/>
      <c r="BG2961" s="2"/>
      <c r="BH2961" s="2"/>
      <c r="BI2961" s="2"/>
      <c r="BJ2961" s="2"/>
      <c r="BK2961" s="2" t="s">
        <v>1374</v>
      </c>
      <c r="BL2961" s="10" t="s">
        <v>1375</v>
      </c>
      <c r="BM2961" t="str" cm="1">
        <f t="array" ref="BM2961">_xlfn.IFS(LEFT(G2961,1)="L","外注品",LEFT(G2961,1)="W","内製品",G2961="","購買品")</f>
        <v>外注品</v>
      </c>
    </row>
    <row r="2962" spans="1:65">
      <c r="A2962" s="2" t="str">
        <f t="shared" si="548"/>
        <v>WG01</v>
      </c>
      <c r="B2962" t="s">
        <v>3139</v>
      </c>
      <c r="C2962" s="2" t="s">
        <v>1352</v>
      </c>
      <c r="D2962" s="10"/>
      <c r="E2962" s="10"/>
      <c r="G2962" s="19" t="s">
        <v>5008</v>
      </c>
      <c r="H2962" s="19"/>
      <c r="K2962" s="2" t="str">
        <f t="shared" si="540"/>
        <v>11L0004788845</v>
      </c>
      <c r="L2962" s="7" t="str">
        <f t="shared" si="549"/>
        <v>2001/01/01</v>
      </c>
      <c r="M2962" s="7" t="str">
        <f t="shared" si="550"/>
        <v>2199/12/31</v>
      </c>
      <c r="N2962" s="2" t="str">
        <f t="shared" si="541"/>
        <v/>
      </c>
      <c r="O2962" s="13">
        <v>0</v>
      </c>
      <c r="P2962" s="15"/>
      <c r="Q2962" s="13">
        <v>15</v>
      </c>
      <c r="R2962" s="18"/>
      <c r="S2962" s="18">
        <v>100000000</v>
      </c>
      <c r="T2962" s="2"/>
      <c r="U2962" s="2"/>
      <c r="V2962" s="2"/>
      <c r="W2962" s="2"/>
      <c r="X2962" s="2"/>
      <c r="Y2962" s="2"/>
      <c r="Z2962" s="2"/>
      <c r="AA2962" s="13">
        <v>1</v>
      </c>
      <c r="AB2962" s="13">
        <f t="shared" si="542"/>
        <v>0</v>
      </c>
      <c r="AC2962" s="13">
        <f t="shared" si="543"/>
        <v>0</v>
      </c>
      <c r="AD2962" s="15"/>
      <c r="AE2962" s="15"/>
      <c r="AF2962" s="13" t="str">
        <f t="shared" si="544"/>
        <v>1</v>
      </c>
      <c r="AG2962" s="15"/>
      <c r="AH2962" s="15"/>
      <c r="AI2962" s="15"/>
      <c r="AJ2962" s="14"/>
      <c r="AK2962" s="15" cm="1">
        <f t="array" ref="AK2962">_xlfn.IFS(B2962="","",LEFT(G2962,1)="L",1,LEFT(G2962,1)="W",1,AND(LEFT(B2962,1)="H",G2962=""),0)</f>
        <v>1</v>
      </c>
      <c r="AL2962" s="15"/>
      <c r="AM2962" s="15"/>
      <c r="AN2962" s="15"/>
      <c r="AO2962" s="15"/>
      <c r="AP2962" s="15"/>
      <c r="AQ2962" s="15"/>
      <c r="AR2962" s="15"/>
      <c r="AS2962" s="15">
        <f t="shared" si="545"/>
        <v>1</v>
      </c>
      <c r="AT2962" s="15" t="s">
        <v>115</v>
      </c>
      <c r="AU2962" s="13" t="str">
        <f t="shared" si="546"/>
        <v>0</v>
      </c>
      <c r="AV2962" s="15"/>
      <c r="AW2962" s="15"/>
      <c r="AX2962" s="15"/>
      <c r="AY2962" s="15"/>
      <c r="AZ2962" s="14"/>
      <c r="BA2962" s="15"/>
      <c r="BB2962" s="15"/>
      <c r="BC2962" s="15"/>
      <c r="BD2962" s="13" t="str">
        <f t="shared" si="547"/>
        <v>0</v>
      </c>
      <c r="BE2962" s="2"/>
      <c r="BF2962" s="2"/>
      <c r="BG2962" s="2"/>
      <c r="BH2962" s="2"/>
      <c r="BI2962" s="2"/>
      <c r="BJ2962" s="2"/>
      <c r="BK2962" s="2" t="s">
        <v>1374</v>
      </c>
      <c r="BL2962" s="10" t="s">
        <v>1375</v>
      </c>
      <c r="BM2962" t="str" cm="1">
        <f t="array" ref="BM2962">_xlfn.IFS(LEFT(G2962,1)="L","外注品",LEFT(G2962,1)="W","内製品",G2962="","購買品")</f>
        <v>外注品</v>
      </c>
    </row>
    <row r="2963" spans="1:65">
      <c r="A2963" s="2" t="str">
        <f t="shared" si="548"/>
        <v>WG01</v>
      </c>
      <c r="B2963" t="s">
        <v>3140</v>
      </c>
      <c r="C2963" s="2" t="s">
        <v>1352</v>
      </c>
      <c r="D2963" s="10"/>
      <c r="E2963" s="10"/>
      <c r="G2963" s="19" t="s">
        <v>5008</v>
      </c>
      <c r="H2963" s="19"/>
      <c r="K2963" s="2" t="str">
        <f t="shared" si="540"/>
        <v>11L0004788846</v>
      </c>
      <c r="L2963" s="7" t="str">
        <f t="shared" si="549"/>
        <v>2001/01/01</v>
      </c>
      <c r="M2963" s="7" t="str">
        <f t="shared" si="550"/>
        <v>2199/12/31</v>
      </c>
      <c r="N2963" s="2" t="str">
        <f t="shared" si="541"/>
        <v/>
      </c>
      <c r="O2963" s="13">
        <v>0</v>
      </c>
      <c r="P2963" s="15"/>
      <c r="Q2963" s="13">
        <v>15</v>
      </c>
      <c r="R2963" s="18"/>
      <c r="S2963" s="18">
        <v>100000000</v>
      </c>
      <c r="T2963" s="2"/>
      <c r="U2963" s="2"/>
      <c r="V2963" s="2"/>
      <c r="W2963" s="2"/>
      <c r="X2963" s="2"/>
      <c r="Y2963" s="2"/>
      <c r="Z2963" s="2"/>
      <c r="AA2963" s="13">
        <v>1</v>
      </c>
      <c r="AB2963" s="13">
        <f t="shared" si="542"/>
        <v>0</v>
      </c>
      <c r="AC2963" s="13">
        <f t="shared" si="543"/>
        <v>0</v>
      </c>
      <c r="AD2963" s="15"/>
      <c r="AE2963" s="15"/>
      <c r="AF2963" s="13" t="str">
        <f t="shared" si="544"/>
        <v>1</v>
      </c>
      <c r="AG2963" s="15"/>
      <c r="AH2963" s="15"/>
      <c r="AI2963" s="15"/>
      <c r="AJ2963" s="14"/>
      <c r="AK2963" s="15" cm="1">
        <f t="array" ref="AK2963">_xlfn.IFS(B2963="","",LEFT(G2963,1)="L",1,LEFT(G2963,1)="W",1,AND(LEFT(B2963,1)="H",G2963=""),0)</f>
        <v>1</v>
      </c>
      <c r="AL2963" s="15"/>
      <c r="AM2963" s="15"/>
      <c r="AN2963" s="15"/>
      <c r="AO2963" s="15"/>
      <c r="AP2963" s="15"/>
      <c r="AQ2963" s="15"/>
      <c r="AR2963" s="15"/>
      <c r="AS2963" s="15">
        <f t="shared" si="545"/>
        <v>1</v>
      </c>
      <c r="AT2963" s="15" t="s">
        <v>115</v>
      </c>
      <c r="AU2963" s="13" t="str">
        <f t="shared" si="546"/>
        <v>0</v>
      </c>
      <c r="AV2963" s="15"/>
      <c r="AW2963" s="15"/>
      <c r="AX2963" s="15"/>
      <c r="AY2963" s="15"/>
      <c r="AZ2963" s="14"/>
      <c r="BA2963" s="15"/>
      <c r="BB2963" s="15"/>
      <c r="BC2963" s="15"/>
      <c r="BD2963" s="13" t="str">
        <f t="shared" si="547"/>
        <v>0</v>
      </c>
      <c r="BE2963" s="2"/>
      <c r="BF2963" s="2"/>
      <c r="BG2963" s="2"/>
      <c r="BH2963" s="2"/>
      <c r="BI2963" s="2"/>
      <c r="BJ2963" s="2"/>
      <c r="BK2963" s="2" t="s">
        <v>1374</v>
      </c>
      <c r="BL2963" s="10" t="s">
        <v>1375</v>
      </c>
      <c r="BM2963" t="str" cm="1">
        <f t="array" ref="BM2963">_xlfn.IFS(LEFT(G2963,1)="L","外注品",LEFT(G2963,1)="W","内製品",G2963="","購買品")</f>
        <v>外注品</v>
      </c>
    </row>
    <row r="2964" spans="1:65">
      <c r="A2964" s="2" t="str">
        <f t="shared" si="548"/>
        <v>WG01</v>
      </c>
      <c r="B2964" t="s">
        <v>3141</v>
      </c>
      <c r="C2964" s="2" t="s">
        <v>1352</v>
      </c>
      <c r="D2964" s="10"/>
      <c r="E2964" s="10"/>
      <c r="G2964" s="19" t="s">
        <v>5008</v>
      </c>
      <c r="H2964" s="19"/>
      <c r="K2964" s="2" t="str">
        <f t="shared" si="540"/>
        <v>11L0004788847</v>
      </c>
      <c r="L2964" s="7" t="str">
        <f t="shared" si="549"/>
        <v>2001/01/01</v>
      </c>
      <c r="M2964" s="7" t="str">
        <f t="shared" si="550"/>
        <v>2199/12/31</v>
      </c>
      <c r="N2964" s="2" t="str">
        <f t="shared" si="541"/>
        <v/>
      </c>
      <c r="O2964" s="13">
        <v>0</v>
      </c>
      <c r="P2964" s="15"/>
      <c r="Q2964" s="13">
        <v>15</v>
      </c>
      <c r="R2964" s="18"/>
      <c r="S2964" s="18">
        <v>100000000</v>
      </c>
      <c r="T2964" s="2"/>
      <c r="U2964" s="2"/>
      <c r="V2964" s="2"/>
      <c r="W2964" s="2"/>
      <c r="X2964" s="2"/>
      <c r="Y2964" s="2"/>
      <c r="Z2964" s="2"/>
      <c r="AA2964" s="13">
        <v>1</v>
      </c>
      <c r="AB2964" s="13">
        <f t="shared" si="542"/>
        <v>0</v>
      </c>
      <c r="AC2964" s="13">
        <f t="shared" si="543"/>
        <v>0</v>
      </c>
      <c r="AD2964" s="15"/>
      <c r="AE2964" s="15"/>
      <c r="AF2964" s="13" t="str">
        <f t="shared" si="544"/>
        <v>1</v>
      </c>
      <c r="AG2964" s="15"/>
      <c r="AH2964" s="15"/>
      <c r="AI2964" s="15"/>
      <c r="AJ2964" s="14"/>
      <c r="AK2964" s="15" cm="1">
        <f t="array" ref="AK2964">_xlfn.IFS(B2964="","",LEFT(G2964,1)="L",1,LEFT(G2964,1)="W",1,AND(LEFT(B2964,1)="H",G2964=""),0)</f>
        <v>1</v>
      </c>
      <c r="AL2964" s="15"/>
      <c r="AM2964" s="15"/>
      <c r="AN2964" s="15"/>
      <c r="AO2964" s="15"/>
      <c r="AP2964" s="15"/>
      <c r="AQ2964" s="15"/>
      <c r="AR2964" s="15"/>
      <c r="AS2964" s="15">
        <f t="shared" si="545"/>
        <v>1</v>
      </c>
      <c r="AT2964" s="15" t="s">
        <v>115</v>
      </c>
      <c r="AU2964" s="13" t="str">
        <f t="shared" si="546"/>
        <v>0</v>
      </c>
      <c r="AV2964" s="15"/>
      <c r="AW2964" s="15"/>
      <c r="AX2964" s="15"/>
      <c r="AY2964" s="15"/>
      <c r="AZ2964" s="14"/>
      <c r="BA2964" s="15"/>
      <c r="BB2964" s="15"/>
      <c r="BC2964" s="15"/>
      <c r="BD2964" s="13" t="str">
        <f t="shared" si="547"/>
        <v>0</v>
      </c>
      <c r="BE2964" s="2"/>
      <c r="BF2964" s="2"/>
      <c r="BG2964" s="2"/>
      <c r="BH2964" s="2"/>
      <c r="BI2964" s="2"/>
      <c r="BJ2964" s="2"/>
      <c r="BK2964" s="2" t="s">
        <v>1374</v>
      </c>
      <c r="BL2964" s="10" t="s">
        <v>1375</v>
      </c>
      <c r="BM2964" t="str" cm="1">
        <f t="array" ref="BM2964">_xlfn.IFS(LEFT(G2964,1)="L","外注品",LEFT(G2964,1)="W","内製品",G2964="","購買品")</f>
        <v>外注品</v>
      </c>
    </row>
    <row r="2965" spans="1:65">
      <c r="A2965" s="2" t="str">
        <f t="shared" si="548"/>
        <v>WG01</v>
      </c>
      <c r="B2965" t="s">
        <v>3142</v>
      </c>
      <c r="C2965" s="2" t="s">
        <v>1352</v>
      </c>
      <c r="D2965" s="10"/>
      <c r="E2965" s="10"/>
      <c r="G2965" s="19" t="s">
        <v>5008</v>
      </c>
      <c r="H2965" s="19"/>
      <c r="K2965" s="2" t="str">
        <f t="shared" si="540"/>
        <v>11L0004788848</v>
      </c>
      <c r="L2965" s="7" t="str">
        <f t="shared" si="549"/>
        <v>2001/01/01</v>
      </c>
      <c r="M2965" s="7" t="str">
        <f t="shared" si="550"/>
        <v>2199/12/31</v>
      </c>
      <c r="N2965" s="2" t="str">
        <f t="shared" si="541"/>
        <v/>
      </c>
      <c r="O2965" s="13">
        <v>0</v>
      </c>
      <c r="P2965" s="15"/>
      <c r="Q2965" s="13">
        <v>15</v>
      </c>
      <c r="R2965" s="18"/>
      <c r="S2965" s="18">
        <v>100000000</v>
      </c>
      <c r="T2965" s="2"/>
      <c r="U2965" s="2"/>
      <c r="V2965" s="2"/>
      <c r="W2965" s="2"/>
      <c r="X2965" s="2"/>
      <c r="Y2965" s="2"/>
      <c r="Z2965" s="2"/>
      <c r="AA2965" s="13">
        <v>1</v>
      </c>
      <c r="AB2965" s="13">
        <f t="shared" si="542"/>
        <v>0</v>
      </c>
      <c r="AC2965" s="13">
        <f t="shared" si="543"/>
        <v>0</v>
      </c>
      <c r="AD2965" s="15"/>
      <c r="AE2965" s="15"/>
      <c r="AF2965" s="13" t="str">
        <f t="shared" si="544"/>
        <v>1</v>
      </c>
      <c r="AG2965" s="15"/>
      <c r="AH2965" s="15"/>
      <c r="AI2965" s="15"/>
      <c r="AJ2965" s="14"/>
      <c r="AK2965" s="15" cm="1">
        <f t="array" ref="AK2965">_xlfn.IFS(B2965="","",LEFT(G2965,1)="L",1,LEFT(G2965,1)="W",1,AND(LEFT(B2965,1)="H",G2965=""),0)</f>
        <v>1</v>
      </c>
      <c r="AL2965" s="15"/>
      <c r="AM2965" s="15"/>
      <c r="AN2965" s="15"/>
      <c r="AO2965" s="15"/>
      <c r="AP2965" s="15"/>
      <c r="AQ2965" s="15"/>
      <c r="AR2965" s="15"/>
      <c r="AS2965" s="15">
        <f t="shared" si="545"/>
        <v>1</v>
      </c>
      <c r="AT2965" s="15" t="s">
        <v>115</v>
      </c>
      <c r="AU2965" s="13" t="str">
        <f t="shared" si="546"/>
        <v>0</v>
      </c>
      <c r="AV2965" s="15"/>
      <c r="AW2965" s="15"/>
      <c r="AX2965" s="15"/>
      <c r="AY2965" s="15"/>
      <c r="AZ2965" s="14"/>
      <c r="BA2965" s="15"/>
      <c r="BB2965" s="15"/>
      <c r="BC2965" s="15"/>
      <c r="BD2965" s="13" t="str">
        <f t="shared" si="547"/>
        <v>0</v>
      </c>
      <c r="BE2965" s="2"/>
      <c r="BF2965" s="2"/>
      <c r="BG2965" s="2"/>
      <c r="BH2965" s="2"/>
      <c r="BI2965" s="2"/>
      <c r="BJ2965" s="2"/>
      <c r="BK2965" s="2" t="s">
        <v>1374</v>
      </c>
      <c r="BL2965" s="10" t="s">
        <v>1375</v>
      </c>
      <c r="BM2965" t="str" cm="1">
        <f t="array" ref="BM2965">_xlfn.IFS(LEFT(G2965,1)="L","外注品",LEFT(G2965,1)="W","内製品",G2965="","購買品")</f>
        <v>外注品</v>
      </c>
    </row>
    <row r="2966" spans="1:65">
      <c r="A2966" s="2" t="str">
        <f t="shared" si="548"/>
        <v>WG01</v>
      </c>
      <c r="B2966" t="s">
        <v>3143</v>
      </c>
      <c r="C2966" s="2" t="s">
        <v>1352</v>
      </c>
      <c r="D2966" s="10"/>
      <c r="E2966" s="10"/>
      <c r="G2966" s="19" t="s">
        <v>5008</v>
      </c>
      <c r="H2966" s="19"/>
      <c r="K2966" s="2" t="str">
        <f t="shared" si="540"/>
        <v>11L0004788849</v>
      </c>
      <c r="L2966" s="7" t="str">
        <f t="shared" si="549"/>
        <v>2001/01/01</v>
      </c>
      <c r="M2966" s="7" t="str">
        <f t="shared" si="550"/>
        <v>2199/12/31</v>
      </c>
      <c r="N2966" s="2" t="str">
        <f t="shared" si="541"/>
        <v/>
      </c>
      <c r="O2966" s="13">
        <v>0</v>
      </c>
      <c r="P2966" s="15"/>
      <c r="Q2966" s="13">
        <v>15</v>
      </c>
      <c r="R2966" s="18"/>
      <c r="S2966" s="18">
        <v>100000000</v>
      </c>
      <c r="T2966" s="2"/>
      <c r="U2966" s="2"/>
      <c r="V2966" s="2"/>
      <c r="W2966" s="2"/>
      <c r="X2966" s="2"/>
      <c r="Y2966" s="2"/>
      <c r="Z2966" s="2"/>
      <c r="AA2966" s="13">
        <v>1</v>
      </c>
      <c r="AB2966" s="13">
        <f t="shared" si="542"/>
        <v>0</v>
      </c>
      <c r="AC2966" s="13">
        <f t="shared" si="543"/>
        <v>0</v>
      </c>
      <c r="AD2966" s="15"/>
      <c r="AE2966" s="15"/>
      <c r="AF2966" s="13" t="str">
        <f t="shared" si="544"/>
        <v>1</v>
      </c>
      <c r="AG2966" s="15"/>
      <c r="AH2966" s="15"/>
      <c r="AI2966" s="15"/>
      <c r="AJ2966" s="14"/>
      <c r="AK2966" s="15" cm="1">
        <f t="array" ref="AK2966">_xlfn.IFS(B2966="","",LEFT(G2966,1)="L",1,LEFT(G2966,1)="W",1,AND(LEFT(B2966,1)="H",G2966=""),0)</f>
        <v>1</v>
      </c>
      <c r="AL2966" s="15"/>
      <c r="AM2966" s="15"/>
      <c r="AN2966" s="15"/>
      <c r="AO2966" s="15"/>
      <c r="AP2966" s="15"/>
      <c r="AQ2966" s="15"/>
      <c r="AR2966" s="15"/>
      <c r="AS2966" s="15">
        <f t="shared" si="545"/>
        <v>1</v>
      </c>
      <c r="AT2966" s="15" t="s">
        <v>115</v>
      </c>
      <c r="AU2966" s="13" t="str">
        <f t="shared" si="546"/>
        <v>0</v>
      </c>
      <c r="AV2966" s="15"/>
      <c r="AW2966" s="15"/>
      <c r="AX2966" s="15"/>
      <c r="AY2966" s="15"/>
      <c r="AZ2966" s="14"/>
      <c r="BA2966" s="15"/>
      <c r="BB2966" s="15"/>
      <c r="BC2966" s="15"/>
      <c r="BD2966" s="13" t="str">
        <f t="shared" si="547"/>
        <v>0</v>
      </c>
      <c r="BE2966" s="2"/>
      <c r="BF2966" s="2"/>
      <c r="BG2966" s="2"/>
      <c r="BH2966" s="2"/>
      <c r="BI2966" s="2"/>
      <c r="BJ2966" s="2"/>
      <c r="BK2966" s="2" t="s">
        <v>1374</v>
      </c>
      <c r="BL2966" s="10" t="s">
        <v>1375</v>
      </c>
      <c r="BM2966" t="str" cm="1">
        <f t="array" ref="BM2966">_xlfn.IFS(LEFT(G2966,1)="L","外注品",LEFT(G2966,1)="W","内製品",G2966="","購買品")</f>
        <v>外注品</v>
      </c>
    </row>
    <row r="2967" spans="1:65">
      <c r="A2967" s="2" t="str">
        <f t="shared" si="548"/>
        <v>WG01</v>
      </c>
      <c r="B2967" t="s">
        <v>3144</v>
      </c>
      <c r="C2967" s="2" t="s">
        <v>1352</v>
      </c>
      <c r="D2967" s="10"/>
      <c r="E2967" s="10"/>
      <c r="G2967" s="19" t="s">
        <v>5008</v>
      </c>
      <c r="H2967" s="19"/>
      <c r="K2967" s="2" t="str">
        <f t="shared" si="540"/>
        <v>11L0004788850</v>
      </c>
      <c r="L2967" s="7" t="str">
        <f t="shared" si="549"/>
        <v>2001/01/01</v>
      </c>
      <c r="M2967" s="7" t="str">
        <f t="shared" si="550"/>
        <v>2199/12/31</v>
      </c>
      <c r="N2967" s="2" t="str">
        <f t="shared" si="541"/>
        <v/>
      </c>
      <c r="O2967" s="13">
        <v>0</v>
      </c>
      <c r="P2967" s="15"/>
      <c r="Q2967" s="13">
        <v>15</v>
      </c>
      <c r="R2967" s="18"/>
      <c r="S2967" s="18">
        <v>100000000</v>
      </c>
      <c r="T2967" s="2"/>
      <c r="U2967" s="2"/>
      <c r="V2967" s="2"/>
      <c r="W2967" s="2"/>
      <c r="X2967" s="2"/>
      <c r="Y2967" s="2"/>
      <c r="Z2967" s="2"/>
      <c r="AA2967" s="13">
        <v>1</v>
      </c>
      <c r="AB2967" s="13">
        <f t="shared" si="542"/>
        <v>0</v>
      </c>
      <c r="AC2967" s="13">
        <f t="shared" si="543"/>
        <v>0</v>
      </c>
      <c r="AD2967" s="15"/>
      <c r="AE2967" s="15"/>
      <c r="AF2967" s="13" t="str">
        <f t="shared" si="544"/>
        <v>1</v>
      </c>
      <c r="AG2967" s="15"/>
      <c r="AH2967" s="15"/>
      <c r="AI2967" s="15"/>
      <c r="AJ2967" s="14"/>
      <c r="AK2967" s="15" cm="1">
        <f t="array" ref="AK2967">_xlfn.IFS(B2967="","",LEFT(G2967,1)="L",1,LEFT(G2967,1)="W",1,AND(LEFT(B2967,1)="H",G2967=""),0)</f>
        <v>1</v>
      </c>
      <c r="AL2967" s="15"/>
      <c r="AM2967" s="15"/>
      <c r="AN2967" s="15"/>
      <c r="AO2967" s="15"/>
      <c r="AP2967" s="15"/>
      <c r="AQ2967" s="15"/>
      <c r="AR2967" s="15"/>
      <c r="AS2967" s="15">
        <f t="shared" si="545"/>
        <v>1</v>
      </c>
      <c r="AT2967" s="15" t="s">
        <v>115</v>
      </c>
      <c r="AU2967" s="13" t="str">
        <f t="shared" si="546"/>
        <v>0</v>
      </c>
      <c r="AV2967" s="15"/>
      <c r="AW2967" s="15"/>
      <c r="AX2967" s="15"/>
      <c r="AY2967" s="15"/>
      <c r="AZ2967" s="14"/>
      <c r="BA2967" s="15"/>
      <c r="BB2967" s="15"/>
      <c r="BC2967" s="15"/>
      <c r="BD2967" s="13" t="str">
        <f t="shared" si="547"/>
        <v>0</v>
      </c>
      <c r="BE2967" s="2"/>
      <c r="BF2967" s="2"/>
      <c r="BG2967" s="2"/>
      <c r="BH2967" s="2"/>
      <c r="BI2967" s="2"/>
      <c r="BJ2967" s="2"/>
      <c r="BK2967" s="2" t="s">
        <v>1374</v>
      </c>
      <c r="BL2967" s="10" t="s">
        <v>1375</v>
      </c>
      <c r="BM2967" t="str" cm="1">
        <f t="array" ref="BM2967">_xlfn.IFS(LEFT(G2967,1)="L","外注品",LEFT(G2967,1)="W","内製品",G2967="","購買品")</f>
        <v>外注品</v>
      </c>
    </row>
    <row r="2968" spans="1:65">
      <c r="A2968" s="2" t="str">
        <f t="shared" si="548"/>
        <v>WG01</v>
      </c>
      <c r="B2968" t="s">
        <v>3145</v>
      </c>
      <c r="C2968" s="2" t="s">
        <v>1352</v>
      </c>
      <c r="D2968" s="10"/>
      <c r="E2968" s="10"/>
      <c r="G2968" s="19" t="s">
        <v>5008</v>
      </c>
      <c r="H2968" s="19"/>
      <c r="K2968" s="2" t="str">
        <f t="shared" si="540"/>
        <v>11L0004788851</v>
      </c>
      <c r="L2968" s="7" t="str">
        <f t="shared" si="549"/>
        <v>2001/01/01</v>
      </c>
      <c r="M2968" s="7" t="str">
        <f t="shared" si="550"/>
        <v>2199/12/31</v>
      </c>
      <c r="N2968" s="2" t="str">
        <f t="shared" si="541"/>
        <v/>
      </c>
      <c r="O2968" s="13">
        <v>0</v>
      </c>
      <c r="P2968" s="15"/>
      <c r="Q2968" s="13">
        <v>15</v>
      </c>
      <c r="R2968" s="18"/>
      <c r="S2968" s="18">
        <v>100000000</v>
      </c>
      <c r="T2968" s="2"/>
      <c r="U2968" s="2"/>
      <c r="V2968" s="2"/>
      <c r="W2968" s="2"/>
      <c r="X2968" s="2"/>
      <c r="Y2968" s="2"/>
      <c r="Z2968" s="2"/>
      <c r="AA2968" s="13">
        <v>1</v>
      </c>
      <c r="AB2968" s="13">
        <f t="shared" si="542"/>
        <v>0</v>
      </c>
      <c r="AC2968" s="13">
        <f t="shared" si="543"/>
        <v>0</v>
      </c>
      <c r="AD2968" s="15"/>
      <c r="AE2968" s="15"/>
      <c r="AF2968" s="13" t="str">
        <f t="shared" si="544"/>
        <v>1</v>
      </c>
      <c r="AG2968" s="15"/>
      <c r="AH2968" s="15"/>
      <c r="AI2968" s="15"/>
      <c r="AJ2968" s="14"/>
      <c r="AK2968" s="15" cm="1">
        <f t="array" ref="AK2968">_xlfn.IFS(B2968="","",LEFT(G2968,1)="L",1,LEFT(G2968,1)="W",1,AND(LEFT(B2968,1)="H",G2968=""),0)</f>
        <v>1</v>
      </c>
      <c r="AL2968" s="15"/>
      <c r="AM2968" s="15"/>
      <c r="AN2968" s="15"/>
      <c r="AO2968" s="15"/>
      <c r="AP2968" s="15"/>
      <c r="AQ2968" s="15"/>
      <c r="AR2968" s="15"/>
      <c r="AS2968" s="15">
        <f t="shared" si="545"/>
        <v>1</v>
      </c>
      <c r="AT2968" s="15" t="s">
        <v>115</v>
      </c>
      <c r="AU2968" s="13" t="str">
        <f t="shared" si="546"/>
        <v>0</v>
      </c>
      <c r="AV2968" s="15"/>
      <c r="AW2968" s="15"/>
      <c r="AX2968" s="15"/>
      <c r="AY2968" s="15"/>
      <c r="AZ2968" s="14"/>
      <c r="BA2968" s="15"/>
      <c r="BB2968" s="15"/>
      <c r="BC2968" s="15"/>
      <c r="BD2968" s="13" t="str">
        <f t="shared" si="547"/>
        <v>0</v>
      </c>
      <c r="BE2968" s="2"/>
      <c r="BF2968" s="2"/>
      <c r="BG2968" s="2"/>
      <c r="BH2968" s="2"/>
      <c r="BI2968" s="2"/>
      <c r="BJ2968" s="2"/>
      <c r="BK2968" s="2" t="s">
        <v>1374</v>
      </c>
      <c r="BL2968" s="10" t="s">
        <v>1375</v>
      </c>
      <c r="BM2968" t="str" cm="1">
        <f t="array" ref="BM2968">_xlfn.IFS(LEFT(G2968,1)="L","外注品",LEFT(G2968,1)="W","内製品",G2968="","購買品")</f>
        <v>外注品</v>
      </c>
    </row>
    <row r="2969" spans="1:65">
      <c r="A2969" s="2" t="str">
        <f t="shared" si="548"/>
        <v>WG01</v>
      </c>
      <c r="B2969" t="s">
        <v>3146</v>
      </c>
      <c r="C2969" s="2" t="s">
        <v>1352</v>
      </c>
      <c r="D2969" s="10"/>
      <c r="E2969" s="10"/>
      <c r="G2969" s="19" t="s">
        <v>5008</v>
      </c>
      <c r="H2969" s="19"/>
      <c r="K2969" s="2" t="str">
        <f t="shared" si="540"/>
        <v>11L0004788852</v>
      </c>
      <c r="L2969" s="7" t="str">
        <f t="shared" si="549"/>
        <v>2001/01/01</v>
      </c>
      <c r="M2969" s="7" t="str">
        <f t="shared" si="550"/>
        <v>2199/12/31</v>
      </c>
      <c r="N2969" s="2" t="str">
        <f t="shared" si="541"/>
        <v/>
      </c>
      <c r="O2969" s="13">
        <v>0</v>
      </c>
      <c r="P2969" s="15"/>
      <c r="Q2969" s="13">
        <v>15</v>
      </c>
      <c r="R2969" s="18"/>
      <c r="S2969" s="18">
        <v>100000000</v>
      </c>
      <c r="T2969" s="2"/>
      <c r="U2969" s="2"/>
      <c r="V2969" s="2"/>
      <c r="W2969" s="2"/>
      <c r="X2969" s="2"/>
      <c r="Y2969" s="2"/>
      <c r="Z2969" s="2"/>
      <c r="AA2969" s="13">
        <v>1</v>
      </c>
      <c r="AB2969" s="13">
        <f t="shared" si="542"/>
        <v>0</v>
      </c>
      <c r="AC2969" s="13">
        <f t="shared" si="543"/>
        <v>0</v>
      </c>
      <c r="AD2969" s="15"/>
      <c r="AE2969" s="15"/>
      <c r="AF2969" s="13" t="str">
        <f t="shared" si="544"/>
        <v>1</v>
      </c>
      <c r="AG2969" s="15"/>
      <c r="AH2969" s="15"/>
      <c r="AI2969" s="15"/>
      <c r="AJ2969" s="14"/>
      <c r="AK2969" s="15" cm="1">
        <f t="array" ref="AK2969">_xlfn.IFS(B2969="","",LEFT(G2969,1)="L",1,LEFT(G2969,1)="W",1,AND(LEFT(B2969,1)="H",G2969=""),0)</f>
        <v>1</v>
      </c>
      <c r="AL2969" s="15"/>
      <c r="AM2969" s="15"/>
      <c r="AN2969" s="15"/>
      <c r="AO2969" s="15"/>
      <c r="AP2969" s="15"/>
      <c r="AQ2969" s="15"/>
      <c r="AR2969" s="15"/>
      <c r="AS2969" s="15">
        <f t="shared" si="545"/>
        <v>1</v>
      </c>
      <c r="AT2969" s="15" t="s">
        <v>115</v>
      </c>
      <c r="AU2969" s="13" t="str">
        <f t="shared" si="546"/>
        <v>0</v>
      </c>
      <c r="AV2969" s="15"/>
      <c r="AW2969" s="15"/>
      <c r="AX2969" s="15"/>
      <c r="AY2969" s="15"/>
      <c r="AZ2969" s="14"/>
      <c r="BA2969" s="15"/>
      <c r="BB2969" s="15"/>
      <c r="BC2969" s="15"/>
      <c r="BD2969" s="13" t="str">
        <f t="shared" si="547"/>
        <v>0</v>
      </c>
      <c r="BE2969" s="2"/>
      <c r="BF2969" s="2"/>
      <c r="BG2969" s="2"/>
      <c r="BH2969" s="2"/>
      <c r="BI2969" s="2"/>
      <c r="BJ2969" s="2"/>
      <c r="BK2969" s="2" t="s">
        <v>1374</v>
      </c>
      <c r="BL2969" s="10" t="s">
        <v>1375</v>
      </c>
      <c r="BM2969" t="str" cm="1">
        <f t="array" ref="BM2969">_xlfn.IFS(LEFT(G2969,1)="L","外注品",LEFT(G2969,1)="W","内製品",G2969="","購買品")</f>
        <v>外注品</v>
      </c>
    </row>
    <row r="2970" spans="1:65">
      <c r="A2970" s="2" t="str">
        <f t="shared" si="548"/>
        <v>WG01</v>
      </c>
      <c r="B2970" t="s">
        <v>3147</v>
      </c>
      <c r="C2970" s="2" t="s">
        <v>1352</v>
      </c>
      <c r="D2970" s="10"/>
      <c r="E2970" s="10"/>
      <c r="G2970" s="19" t="s">
        <v>5008</v>
      </c>
      <c r="H2970" s="19"/>
      <c r="K2970" s="2" t="str">
        <f t="shared" si="540"/>
        <v>11L0004788853</v>
      </c>
      <c r="L2970" s="7" t="str">
        <f t="shared" si="549"/>
        <v>2001/01/01</v>
      </c>
      <c r="M2970" s="7" t="str">
        <f t="shared" si="550"/>
        <v>2199/12/31</v>
      </c>
      <c r="N2970" s="2" t="str">
        <f t="shared" si="541"/>
        <v/>
      </c>
      <c r="O2970" s="13">
        <v>0</v>
      </c>
      <c r="P2970" s="15"/>
      <c r="Q2970" s="13">
        <v>15</v>
      </c>
      <c r="R2970" s="18"/>
      <c r="S2970" s="18">
        <v>100000000</v>
      </c>
      <c r="T2970" s="2"/>
      <c r="U2970" s="2"/>
      <c r="V2970" s="2"/>
      <c r="W2970" s="2"/>
      <c r="X2970" s="2"/>
      <c r="Y2970" s="2"/>
      <c r="Z2970" s="2"/>
      <c r="AA2970" s="13">
        <v>1</v>
      </c>
      <c r="AB2970" s="13">
        <f t="shared" si="542"/>
        <v>0</v>
      </c>
      <c r="AC2970" s="13">
        <f t="shared" si="543"/>
        <v>0</v>
      </c>
      <c r="AD2970" s="15"/>
      <c r="AE2970" s="15"/>
      <c r="AF2970" s="13" t="str">
        <f t="shared" si="544"/>
        <v>1</v>
      </c>
      <c r="AG2970" s="15"/>
      <c r="AH2970" s="15"/>
      <c r="AI2970" s="15"/>
      <c r="AJ2970" s="14"/>
      <c r="AK2970" s="15" cm="1">
        <f t="array" ref="AK2970">_xlfn.IFS(B2970="","",LEFT(G2970,1)="L",1,LEFT(G2970,1)="W",1,AND(LEFT(B2970,1)="H",G2970=""),0)</f>
        <v>1</v>
      </c>
      <c r="AL2970" s="15"/>
      <c r="AM2970" s="15"/>
      <c r="AN2970" s="15"/>
      <c r="AO2970" s="15"/>
      <c r="AP2970" s="15"/>
      <c r="AQ2970" s="15"/>
      <c r="AR2970" s="15"/>
      <c r="AS2970" s="15">
        <f t="shared" si="545"/>
        <v>1</v>
      </c>
      <c r="AT2970" s="15" t="s">
        <v>115</v>
      </c>
      <c r="AU2970" s="13" t="str">
        <f t="shared" si="546"/>
        <v>0</v>
      </c>
      <c r="AV2970" s="15"/>
      <c r="AW2970" s="15"/>
      <c r="AX2970" s="15"/>
      <c r="AY2970" s="15"/>
      <c r="AZ2970" s="14"/>
      <c r="BA2970" s="15"/>
      <c r="BB2970" s="15"/>
      <c r="BC2970" s="15"/>
      <c r="BD2970" s="13" t="str">
        <f t="shared" si="547"/>
        <v>0</v>
      </c>
      <c r="BE2970" s="2"/>
      <c r="BF2970" s="2"/>
      <c r="BG2970" s="2"/>
      <c r="BH2970" s="2"/>
      <c r="BI2970" s="2"/>
      <c r="BJ2970" s="2"/>
      <c r="BK2970" s="2" t="s">
        <v>1374</v>
      </c>
      <c r="BL2970" s="10" t="s">
        <v>1375</v>
      </c>
      <c r="BM2970" t="str" cm="1">
        <f t="array" ref="BM2970">_xlfn.IFS(LEFT(G2970,1)="L","外注品",LEFT(G2970,1)="W","内製品",G2970="","購買品")</f>
        <v>外注品</v>
      </c>
    </row>
    <row r="2971" spans="1:65">
      <c r="A2971" s="2" t="str">
        <f t="shared" si="548"/>
        <v>WG01</v>
      </c>
      <c r="B2971" t="s">
        <v>3148</v>
      </c>
      <c r="C2971" s="2" t="s">
        <v>1352</v>
      </c>
      <c r="D2971" s="10"/>
      <c r="E2971" s="10"/>
      <c r="G2971" s="19" t="s">
        <v>5008</v>
      </c>
      <c r="H2971" s="19"/>
      <c r="K2971" s="2" t="str">
        <f t="shared" si="540"/>
        <v>11L0004788854</v>
      </c>
      <c r="L2971" s="7" t="str">
        <f t="shared" si="549"/>
        <v>2001/01/01</v>
      </c>
      <c r="M2971" s="7" t="str">
        <f t="shared" si="550"/>
        <v>2199/12/31</v>
      </c>
      <c r="N2971" s="2" t="str">
        <f t="shared" si="541"/>
        <v/>
      </c>
      <c r="O2971" s="13">
        <v>0</v>
      </c>
      <c r="P2971" s="15"/>
      <c r="Q2971" s="13">
        <v>15</v>
      </c>
      <c r="R2971" s="18"/>
      <c r="S2971" s="18">
        <v>100000000</v>
      </c>
      <c r="T2971" s="2"/>
      <c r="U2971" s="2"/>
      <c r="V2971" s="2"/>
      <c r="W2971" s="2"/>
      <c r="X2971" s="2"/>
      <c r="Y2971" s="2"/>
      <c r="Z2971" s="2"/>
      <c r="AA2971" s="13">
        <v>1</v>
      </c>
      <c r="AB2971" s="13">
        <f t="shared" si="542"/>
        <v>0</v>
      </c>
      <c r="AC2971" s="13">
        <f t="shared" si="543"/>
        <v>0</v>
      </c>
      <c r="AD2971" s="15"/>
      <c r="AE2971" s="15"/>
      <c r="AF2971" s="13" t="str">
        <f t="shared" si="544"/>
        <v>1</v>
      </c>
      <c r="AG2971" s="15"/>
      <c r="AH2971" s="15"/>
      <c r="AI2971" s="15"/>
      <c r="AJ2971" s="14"/>
      <c r="AK2971" s="15" cm="1">
        <f t="array" ref="AK2971">_xlfn.IFS(B2971="","",LEFT(G2971,1)="L",1,LEFT(G2971,1)="W",1,AND(LEFT(B2971,1)="H",G2971=""),0)</f>
        <v>1</v>
      </c>
      <c r="AL2971" s="15"/>
      <c r="AM2971" s="15"/>
      <c r="AN2971" s="15"/>
      <c r="AO2971" s="15"/>
      <c r="AP2971" s="15"/>
      <c r="AQ2971" s="15"/>
      <c r="AR2971" s="15"/>
      <c r="AS2971" s="15">
        <f t="shared" si="545"/>
        <v>1</v>
      </c>
      <c r="AT2971" s="15" t="s">
        <v>115</v>
      </c>
      <c r="AU2971" s="13" t="str">
        <f t="shared" si="546"/>
        <v>0</v>
      </c>
      <c r="AV2971" s="15"/>
      <c r="AW2971" s="15"/>
      <c r="AX2971" s="15"/>
      <c r="AY2971" s="15"/>
      <c r="AZ2971" s="14"/>
      <c r="BA2971" s="15"/>
      <c r="BB2971" s="15"/>
      <c r="BC2971" s="15"/>
      <c r="BD2971" s="13" t="str">
        <f t="shared" si="547"/>
        <v>0</v>
      </c>
      <c r="BE2971" s="2"/>
      <c r="BF2971" s="2"/>
      <c r="BG2971" s="2"/>
      <c r="BH2971" s="2"/>
      <c r="BI2971" s="2"/>
      <c r="BJ2971" s="2"/>
      <c r="BK2971" s="2" t="s">
        <v>1374</v>
      </c>
      <c r="BL2971" s="10" t="s">
        <v>1375</v>
      </c>
      <c r="BM2971" t="str" cm="1">
        <f t="array" ref="BM2971">_xlfn.IFS(LEFT(G2971,1)="L","外注品",LEFT(G2971,1)="W","内製品",G2971="","購買品")</f>
        <v>外注品</v>
      </c>
    </row>
    <row r="2972" spans="1:65">
      <c r="A2972" s="2" t="str">
        <f t="shared" si="548"/>
        <v>WG01</v>
      </c>
      <c r="B2972" t="s">
        <v>3149</v>
      </c>
      <c r="C2972" s="2" t="s">
        <v>1352</v>
      </c>
      <c r="D2972" s="10"/>
      <c r="E2972" s="10"/>
      <c r="G2972" s="19" t="s">
        <v>5008</v>
      </c>
      <c r="H2972" s="19"/>
      <c r="K2972" s="2" t="str">
        <f t="shared" si="540"/>
        <v>11L0004788855</v>
      </c>
      <c r="L2972" s="7" t="str">
        <f t="shared" si="549"/>
        <v>2001/01/01</v>
      </c>
      <c r="M2972" s="7" t="str">
        <f t="shared" si="550"/>
        <v>2199/12/31</v>
      </c>
      <c r="N2972" s="2" t="str">
        <f t="shared" si="541"/>
        <v/>
      </c>
      <c r="O2972" s="13">
        <v>0</v>
      </c>
      <c r="P2972" s="15"/>
      <c r="Q2972" s="13">
        <v>15</v>
      </c>
      <c r="R2972" s="18"/>
      <c r="S2972" s="18">
        <v>100000000</v>
      </c>
      <c r="T2972" s="2"/>
      <c r="U2972" s="2"/>
      <c r="V2972" s="2"/>
      <c r="W2972" s="2"/>
      <c r="X2972" s="2"/>
      <c r="Y2972" s="2"/>
      <c r="Z2972" s="2"/>
      <c r="AA2972" s="13">
        <v>1</v>
      </c>
      <c r="AB2972" s="13">
        <f t="shared" si="542"/>
        <v>0</v>
      </c>
      <c r="AC2972" s="13">
        <f t="shared" si="543"/>
        <v>0</v>
      </c>
      <c r="AD2972" s="15"/>
      <c r="AE2972" s="15"/>
      <c r="AF2972" s="13" t="str">
        <f t="shared" si="544"/>
        <v>1</v>
      </c>
      <c r="AG2972" s="15"/>
      <c r="AH2972" s="15"/>
      <c r="AI2972" s="15"/>
      <c r="AJ2972" s="14"/>
      <c r="AK2972" s="15" cm="1">
        <f t="array" ref="AK2972">_xlfn.IFS(B2972="","",LEFT(G2972,1)="L",1,LEFT(G2972,1)="W",1,AND(LEFT(B2972,1)="H",G2972=""),0)</f>
        <v>1</v>
      </c>
      <c r="AL2972" s="15"/>
      <c r="AM2972" s="15"/>
      <c r="AN2972" s="15"/>
      <c r="AO2972" s="15"/>
      <c r="AP2972" s="15"/>
      <c r="AQ2972" s="15"/>
      <c r="AR2972" s="15"/>
      <c r="AS2972" s="15">
        <f t="shared" si="545"/>
        <v>1</v>
      </c>
      <c r="AT2972" s="15" t="s">
        <v>115</v>
      </c>
      <c r="AU2972" s="13" t="str">
        <f t="shared" si="546"/>
        <v>0</v>
      </c>
      <c r="AV2972" s="15"/>
      <c r="AW2972" s="15"/>
      <c r="AX2972" s="15"/>
      <c r="AY2972" s="15"/>
      <c r="AZ2972" s="14"/>
      <c r="BA2972" s="15"/>
      <c r="BB2972" s="15"/>
      <c r="BC2972" s="15"/>
      <c r="BD2972" s="13" t="str">
        <f t="shared" si="547"/>
        <v>0</v>
      </c>
      <c r="BE2972" s="2"/>
      <c r="BF2972" s="2"/>
      <c r="BG2972" s="2"/>
      <c r="BH2972" s="2"/>
      <c r="BI2972" s="2"/>
      <c r="BJ2972" s="2"/>
      <c r="BK2972" s="2" t="s">
        <v>1374</v>
      </c>
      <c r="BL2972" s="10" t="s">
        <v>1375</v>
      </c>
      <c r="BM2972" t="str" cm="1">
        <f t="array" ref="BM2972">_xlfn.IFS(LEFT(G2972,1)="L","外注品",LEFT(G2972,1)="W","内製品",G2972="","購買品")</f>
        <v>外注品</v>
      </c>
    </row>
    <row r="2973" spans="1:65">
      <c r="A2973" s="2" t="str">
        <f t="shared" si="548"/>
        <v>WG01</v>
      </c>
      <c r="B2973" t="s">
        <v>3150</v>
      </c>
      <c r="C2973" s="2" t="s">
        <v>1352</v>
      </c>
      <c r="D2973" s="10"/>
      <c r="E2973" s="10"/>
      <c r="G2973" s="19" t="s">
        <v>5008</v>
      </c>
      <c r="H2973" s="19"/>
      <c r="K2973" s="2" t="str">
        <f t="shared" si="540"/>
        <v>11L0004788856</v>
      </c>
      <c r="L2973" s="7" t="str">
        <f t="shared" si="549"/>
        <v>2001/01/01</v>
      </c>
      <c r="M2973" s="7" t="str">
        <f t="shared" si="550"/>
        <v>2199/12/31</v>
      </c>
      <c r="N2973" s="2" t="str">
        <f t="shared" si="541"/>
        <v/>
      </c>
      <c r="O2973" s="13">
        <v>0</v>
      </c>
      <c r="P2973" s="15"/>
      <c r="Q2973" s="13">
        <v>15</v>
      </c>
      <c r="R2973" s="18"/>
      <c r="S2973" s="18">
        <v>100000000</v>
      </c>
      <c r="T2973" s="2"/>
      <c r="U2973" s="2"/>
      <c r="V2973" s="2"/>
      <c r="W2973" s="2"/>
      <c r="X2973" s="2"/>
      <c r="Y2973" s="2"/>
      <c r="Z2973" s="2"/>
      <c r="AA2973" s="13">
        <v>1</v>
      </c>
      <c r="AB2973" s="13">
        <f t="shared" si="542"/>
        <v>0</v>
      </c>
      <c r="AC2973" s="13">
        <f t="shared" si="543"/>
        <v>0</v>
      </c>
      <c r="AD2973" s="15"/>
      <c r="AE2973" s="15"/>
      <c r="AF2973" s="13" t="str">
        <f t="shared" si="544"/>
        <v>1</v>
      </c>
      <c r="AG2973" s="15"/>
      <c r="AH2973" s="15"/>
      <c r="AI2973" s="15"/>
      <c r="AJ2973" s="14"/>
      <c r="AK2973" s="15" cm="1">
        <f t="array" ref="AK2973">_xlfn.IFS(B2973="","",LEFT(G2973,1)="L",1,LEFT(G2973,1)="W",1,AND(LEFT(B2973,1)="H",G2973=""),0)</f>
        <v>1</v>
      </c>
      <c r="AL2973" s="15"/>
      <c r="AM2973" s="15"/>
      <c r="AN2973" s="15"/>
      <c r="AO2973" s="15"/>
      <c r="AP2973" s="15"/>
      <c r="AQ2973" s="15"/>
      <c r="AR2973" s="15"/>
      <c r="AS2973" s="15">
        <f t="shared" si="545"/>
        <v>1</v>
      </c>
      <c r="AT2973" s="15" t="s">
        <v>115</v>
      </c>
      <c r="AU2973" s="13" t="str">
        <f t="shared" si="546"/>
        <v>0</v>
      </c>
      <c r="AV2973" s="15"/>
      <c r="AW2973" s="15"/>
      <c r="AX2973" s="15"/>
      <c r="AY2973" s="15"/>
      <c r="AZ2973" s="14"/>
      <c r="BA2973" s="15"/>
      <c r="BB2973" s="15"/>
      <c r="BC2973" s="15"/>
      <c r="BD2973" s="13" t="str">
        <f t="shared" si="547"/>
        <v>0</v>
      </c>
      <c r="BE2973" s="2"/>
      <c r="BF2973" s="2"/>
      <c r="BG2973" s="2"/>
      <c r="BH2973" s="2"/>
      <c r="BI2973" s="2"/>
      <c r="BJ2973" s="2"/>
      <c r="BK2973" s="2" t="s">
        <v>1374</v>
      </c>
      <c r="BL2973" s="10" t="s">
        <v>1375</v>
      </c>
      <c r="BM2973" t="str" cm="1">
        <f t="array" ref="BM2973">_xlfn.IFS(LEFT(G2973,1)="L","外注品",LEFT(G2973,1)="W","内製品",G2973="","購買品")</f>
        <v>外注品</v>
      </c>
    </row>
    <row r="2974" spans="1:65">
      <c r="A2974" s="2" t="str">
        <f t="shared" si="548"/>
        <v>WG01</v>
      </c>
      <c r="B2974" t="s">
        <v>3151</v>
      </c>
      <c r="C2974" s="2" t="s">
        <v>1352</v>
      </c>
      <c r="D2974" s="10"/>
      <c r="E2974" s="10"/>
      <c r="G2974" s="19" t="s">
        <v>5008</v>
      </c>
      <c r="H2974" s="19"/>
      <c r="K2974" s="2" t="str">
        <f t="shared" si="540"/>
        <v>11L0004788857</v>
      </c>
      <c r="L2974" s="7" t="str">
        <f t="shared" si="549"/>
        <v>2001/01/01</v>
      </c>
      <c r="M2974" s="7" t="str">
        <f t="shared" si="550"/>
        <v>2199/12/31</v>
      </c>
      <c r="N2974" s="2" t="str">
        <f t="shared" si="541"/>
        <v/>
      </c>
      <c r="O2974" s="13">
        <v>0</v>
      </c>
      <c r="P2974" s="15"/>
      <c r="Q2974" s="13">
        <v>15</v>
      </c>
      <c r="R2974" s="18"/>
      <c r="S2974" s="18">
        <v>100000000</v>
      </c>
      <c r="T2974" s="2"/>
      <c r="U2974" s="2"/>
      <c r="V2974" s="2"/>
      <c r="W2974" s="2"/>
      <c r="X2974" s="2"/>
      <c r="Y2974" s="2"/>
      <c r="Z2974" s="2"/>
      <c r="AA2974" s="13">
        <v>1</v>
      </c>
      <c r="AB2974" s="13">
        <f t="shared" si="542"/>
        <v>0</v>
      </c>
      <c r="AC2974" s="13">
        <f t="shared" si="543"/>
        <v>0</v>
      </c>
      <c r="AD2974" s="15"/>
      <c r="AE2974" s="15"/>
      <c r="AF2974" s="13" t="str">
        <f t="shared" si="544"/>
        <v>1</v>
      </c>
      <c r="AG2974" s="15"/>
      <c r="AH2974" s="15"/>
      <c r="AI2974" s="15"/>
      <c r="AJ2974" s="14"/>
      <c r="AK2974" s="15" cm="1">
        <f t="array" ref="AK2974">_xlfn.IFS(B2974="","",LEFT(G2974,1)="L",1,LEFT(G2974,1)="W",1,AND(LEFT(B2974,1)="H",G2974=""),0)</f>
        <v>1</v>
      </c>
      <c r="AL2974" s="15"/>
      <c r="AM2974" s="15"/>
      <c r="AN2974" s="15"/>
      <c r="AO2974" s="15"/>
      <c r="AP2974" s="15"/>
      <c r="AQ2974" s="15"/>
      <c r="AR2974" s="15"/>
      <c r="AS2974" s="15">
        <f t="shared" si="545"/>
        <v>1</v>
      </c>
      <c r="AT2974" s="15" t="s">
        <v>115</v>
      </c>
      <c r="AU2974" s="13" t="str">
        <f t="shared" si="546"/>
        <v>0</v>
      </c>
      <c r="AV2974" s="15"/>
      <c r="AW2974" s="15"/>
      <c r="AX2974" s="15"/>
      <c r="AY2974" s="15"/>
      <c r="AZ2974" s="14"/>
      <c r="BA2974" s="15"/>
      <c r="BB2974" s="15"/>
      <c r="BC2974" s="15"/>
      <c r="BD2974" s="13" t="str">
        <f t="shared" si="547"/>
        <v>0</v>
      </c>
      <c r="BE2974" s="2"/>
      <c r="BF2974" s="2"/>
      <c r="BG2974" s="2"/>
      <c r="BH2974" s="2"/>
      <c r="BI2974" s="2"/>
      <c r="BJ2974" s="2"/>
      <c r="BK2974" s="2" t="s">
        <v>1374</v>
      </c>
      <c r="BL2974" s="10" t="s">
        <v>1375</v>
      </c>
      <c r="BM2974" t="str" cm="1">
        <f t="array" ref="BM2974">_xlfn.IFS(LEFT(G2974,1)="L","外注品",LEFT(G2974,1)="W","内製品",G2974="","購買品")</f>
        <v>外注品</v>
      </c>
    </row>
    <row r="2975" spans="1:65">
      <c r="A2975" s="2" t="str">
        <f t="shared" si="548"/>
        <v>WG01</v>
      </c>
      <c r="B2975" t="s">
        <v>3152</v>
      </c>
      <c r="C2975" s="2" t="s">
        <v>1352</v>
      </c>
      <c r="D2975" s="10"/>
      <c r="E2975" s="10"/>
      <c r="G2975" s="19" t="s">
        <v>5008</v>
      </c>
      <c r="H2975" s="19"/>
      <c r="K2975" s="2" t="str">
        <f t="shared" si="540"/>
        <v>11L0004788858</v>
      </c>
      <c r="L2975" s="7" t="str">
        <f t="shared" si="549"/>
        <v>2001/01/01</v>
      </c>
      <c r="M2975" s="7" t="str">
        <f t="shared" si="550"/>
        <v>2199/12/31</v>
      </c>
      <c r="N2975" s="2" t="str">
        <f t="shared" si="541"/>
        <v/>
      </c>
      <c r="O2975" s="13">
        <v>0</v>
      </c>
      <c r="P2975" s="15"/>
      <c r="Q2975" s="13">
        <v>15</v>
      </c>
      <c r="R2975" s="18"/>
      <c r="S2975" s="18">
        <v>100000000</v>
      </c>
      <c r="T2975" s="2"/>
      <c r="U2975" s="2"/>
      <c r="V2975" s="2"/>
      <c r="W2975" s="2"/>
      <c r="X2975" s="2"/>
      <c r="Y2975" s="2"/>
      <c r="Z2975" s="2"/>
      <c r="AA2975" s="13">
        <v>1</v>
      </c>
      <c r="AB2975" s="13">
        <f t="shared" si="542"/>
        <v>0</v>
      </c>
      <c r="AC2975" s="13">
        <f t="shared" si="543"/>
        <v>0</v>
      </c>
      <c r="AD2975" s="15"/>
      <c r="AE2975" s="15"/>
      <c r="AF2975" s="13" t="str">
        <f t="shared" si="544"/>
        <v>1</v>
      </c>
      <c r="AG2975" s="15"/>
      <c r="AH2975" s="15"/>
      <c r="AI2975" s="15"/>
      <c r="AJ2975" s="14"/>
      <c r="AK2975" s="15" cm="1">
        <f t="array" ref="AK2975">_xlfn.IFS(B2975="","",LEFT(G2975,1)="L",1,LEFT(G2975,1)="W",1,AND(LEFT(B2975,1)="H",G2975=""),0)</f>
        <v>1</v>
      </c>
      <c r="AL2975" s="15"/>
      <c r="AM2975" s="15"/>
      <c r="AN2975" s="15"/>
      <c r="AO2975" s="15"/>
      <c r="AP2975" s="15"/>
      <c r="AQ2975" s="15"/>
      <c r="AR2975" s="15"/>
      <c r="AS2975" s="15">
        <f t="shared" si="545"/>
        <v>1</v>
      </c>
      <c r="AT2975" s="15" t="s">
        <v>115</v>
      </c>
      <c r="AU2975" s="13" t="str">
        <f t="shared" si="546"/>
        <v>0</v>
      </c>
      <c r="AV2975" s="15"/>
      <c r="AW2975" s="15"/>
      <c r="AX2975" s="15"/>
      <c r="AY2975" s="15"/>
      <c r="AZ2975" s="14"/>
      <c r="BA2975" s="15"/>
      <c r="BB2975" s="15"/>
      <c r="BC2975" s="15"/>
      <c r="BD2975" s="13" t="str">
        <f t="shared" si="547"/>
        <v>0</v>
      </c>
      <c r="BE2975" s="2"/>
      <c r="BF2975" s="2"/>
      <c r="BG2975" s="2"/>
      <c r="BH2975" s="2"/>
      <c r="BI2975" s="2"/>
      <c r="BJ2975" s="2"/>
      <c r="BK2975" s="2" t="s">
        <v>1374</v>
      </c>
      <c r="BL2975" s="10" t="s">
        <v>1375</v>
      </c>
      <c r="BM2975" t="str" cm="1">
        <f t="array" ref="BM2975">_xlfn.IFS(LEFT(G2975,1)="L","外注品",LEFT(G2975,1)="W","内製品",G2975="","購買品")</f>
        <v>外注品</v>
      </c>
    </row>
    <row r="2976" spans="1:65">
      <c r="A2976" s="2" t="str">
        <f t="shared" si="548"/>
        <v>WG01</v>
      </c>
      <c r="B2976" t="s">
        <v>3153</v>
      </c>
      <c r="C2976" s="2" t="s">
        <v>1352</v>
      </c>
      <c r="D2976" s="10"/>
      <c r="E2976" s="10"/>
      <c r="G2976" s="19" t="s">
        <v>5008</v>
      </c>
      <c r="H2976" s="19"/>
      <c r="K2976" s="2" t="str">
        <f t="shared" si="540"/>
        <v>11L0004788859</v>
      </c>
      <c r="L2976" s="7" t="str">
        <f t="shared" si="549"/>
        <v>2001/01/01</v>
      </c>
      <c r="M2976" s="7" t="str">
        <f t="shared" si="550"/>
        <v>2199/12/31</v>
      </c>
      <c r="N2976" s="2" t="str">
        <f t="shared" si="541"/>
        <v/>
      </c>
      <c r="O2976" s="13">
        <v>0</v>
      </c>
      <c r="P2976" s="15"/>
      <c r="Q2976" s="13">
        <v>15</v>
      </c>
      <c r="R2976" s="18"/>
      <c r="S2976" s="18">
        <v>100000000</v>
      </c>
      <c r="T2976" s="2"/>
      <c r="U2976" s="2"/>
      <c r="V2976" s="2"/>
      <c r="W2976" s="2"/>
      <c r="X2976" s="2"/>
      <c r="Y2976" s="2"/>
      <c r="Z2976" s="2"/>
      <c r="AA2976" s="13">
        <v>1</v>
      </c>
      <c r="AB2976" s="13">
        <f t="shared" si="542"/>
        <v>0</v>
      </c>
      <c r="AC2976" s="13">
        <f t="shared" si="543"/>
        <v>0</v>
      </c>
      <c r="AD2976" s="15"/>
      <c r="AE2976" s="15"/>
      <c r="AF2976" s="13" t="str">
        <f t="shared" si="544"/>
        <v>1</v>
      </c>
      <c r="AG2976" s="15"/>
      <c r="AH2976" s="15"/>
      <c r="AI2976" s="15"/>
      <c r="AJ2976" s="14"/>
      <c r="AK2976" s="15" cm="1">
        <f t="array" ref="AK2976">_xlfn.IFS(B2976="","",LEFT(G2976,1)="L",1,LEFT(G2976,1)="W",1,AND(LEFT(B2976,1)="H",G2976=""),0)</f>
        <v>1</v>
      </c>
      <c r="AL2976" s="15"/>
      <c r="AM2976" s="15"/>
      <c r="AN2976" s="15"/>
      <c r="AO2976" s="15"/>
      <c r="AP2976" s="15"/>
      <c r="AQ2976" s="15"/>
      <c r="AR2976" s="15"/>
      <c r="AS2976" s="15">
        <f t="shared" si="545"/>
        <v>1</v>
      </c>
      <c r="AT2976" s="15" t="s">
        <v>115</v>
      </c>
      <c r="AU2976" s="13" t="str">
        <f t="shared" si="546"/>
        <v>0</v>
      </c>
      <c r="AV2976" s="15"/>
      <c r="AW2976" s="15"/>
      <c r="AX2976" s="15"/>
      <c r="AY2976" s="15"/>
      <c r="AZ2976" s="14"/>
      <c r="BA2976" s="15"/>
      <c r="BB2976" s="15"/>
      <c r="BC2976" s="15"/>
      <c r="BD2976" s="13" t="str">
        <f t="shared" si="547"/>
        <v>0</v>
      </c>
      <c r="BE2976" s="2"/>
      <c r="BF2976" s="2"/>
      <c r="BG2976" s="2"/>
      <c r="BH2976" s="2"/>
      <c r="BI2976" s="2"/>
      <c r="BJ2976" s="2"/>
      <c r="BK2976" s="2" t="s">
        <v>1374</v>
      </c>
      <c r="BL2976" s="10" t="s">
        <v>1375</v>
      </c>
      <c r="BM2976" t="str" cm="1">
        <f t="array" ref="BM2976">_xlfn.IFS(LEFT(G2976,1)="L","外注品",LEFT(G2976,1)="W","内製品",G2976="","購買品")</f>
        <v>外注品</v>
      </c>
    </row>
    <row r="2977" spans="1:65">
      <c r="A2977" s="2" t="str">
        <f t="shared" si="548"/>
        <v>WG01</v>
      </c>
      <c r="B2977" t="s">
        <v>3154</v>
      </c>
      <c r="C2977" s="2" t="s">
        <v>1352</v>
      </c>
      <c r="D2977" s="10"/>
      <c r="E2977" s="10"/>
      <c r="G2977" s="19" t="s">
        <v>5008</v>
      </c>
      <c r="H2977" s="19"/>
      <c r="K2977" s="2" t="str">
        <f t="shared" si="540"/>
        <v>11L0004788860</v>
      </c>
      <c r="L2977" s="7" t="str">
        <f t="shared" si="549"/>
        <v>2001/01/01</v>
      </c>
      <c r="M2977" s="7" t="str">
        <f t="shared" si="550"/>
        <v>2199/12/31</v>
      </c>
      <c r="N2977" s="2" t="str">
        <f t="shared" si="541"/>
        <v/>
      </c>
      <c r="O2977" s="13">
        <v>0</v>
      </c>
      <c r="P2977" s="15"/>
      <c r="Q2977" s="13">
        <v>15</v>
      </c>
      <c r="R2977" s="18"/>
      <c r="S2977" s="18">
        <v>100000000</v>
      </c>
      <c r="T2977" s="2"/>
      <c r="U2977" s="2"/>
      <c r="V2977" s="2"/>
      <c r="W2977" s="2"/>
      <c r="X2977" s="2"/>
      <c r="Y2977" s="2"/>
      <c r="Z2977" s="2"/>
      <c r="AA2977" s="13">
        <v>1</v>
      </c>
      <c r="AB2977" s="13">
        <f t="shared" si="542"/>
        <v>0</v>
      </c>
      <c r="AC2977" s="13">
        <f t="shared" si="543"/>
        <v>0</v>
      </c>
      <c r="AD2977" s="15"/>
      <c r="AE2977" s="15"/>
      <c r="AF2977" s="13" t="str">
        <f t="shared" si="544"/>
        <v>1</v>
      </c>
      <c r="AG2977" s="15"/>
      <c r="AH2977" s="15"/>
      <c r="AI2977" s="15"/>
      <c r="AJ2977" s="14"/>
      <c r="AK2977" s="15" cm="1">
        <f t="array" ref="AK2977">_xlfn.IFS(B2977="","",LEFT(G2977,1)="L",1,LEFT(G2977,1)="W",1,AND(LEFT(B2977,1)="H",G2977=""),0)</f>
        <v>1</v>
      </c>
      <c r="AL2977" s="15"/>
      <c r="AM2977" s="15"/>
      <c r="AN2977" s="15"/>
      <c r="AO2977" s="15"/>
      <c r="AP2977" s="15"/>
      <c r="AQ2977" s="15"/>
      <c r="AR2977" s="15"/>
      <c r="AS2977" s="15">
        <f t="shared" si="545"/>
        <v>1</v>
      </c>
      <c r="AT2977" s="15" t="s">
        <v>115</v>
      </c>
      <c r="AU2977" s="13" t="str">
        <f t="shared" si="546"/>
        <v>0</v>
      </c>
      <c r="AV2977" s="15"/>
      <c r="AW2977" s="15"/>
      <c r="AX2977" s="15"/>
      <c r="AY2977" s="15"/>
      <c r="AZ2977" s="14"/>
      <c r="BA2977" s="15"/>
      <c r="BB2977" s="15"/>
      <c r="BC2977" s="15"/>
      <c r="BD2977" s="13" t="str">
        <f t="shared" si="547"/>
        <v>0</v>
      </c>
      <c r="BE2977" s="2"/>
      <c r="BF2977" s="2"/>
      <c r="BG2977" s="2"/>
      <c r="BH2977" s="2"/>
      <c r="BI2977" s="2"/>
      <c r="BJ2977" s="2"/>
      <c r="BK2977" s="2" t="s">
        <v>1374</v>
      </c>
      <c r="BL2977" s="10" t="s">
        <v>1375</v>
      </c>
      <c r="BM2977" t="str" cm="1">
        <f t="array" ref="BM2977">_xlfn.IFS(LEFT(G2977,1)="L","外注品",LEFT(G2977,1)="W","内製品",G2977="","購買品")</f>
        <v>外注品</v>
      </c>
    </row>
    <row r="2978" spans="1:65">
      <c r="A2978" s="2" t="str">
        <f t="shared" si="548"/>
        <v>WG01</v>
      </c>
      <c r="B2978" t="s">
        <v>3155</v>
      </c>
      <c r="C2978" s="2" t="s">
        <v>1352</v>
      </c>
      <c r="D2978" s="10"/>
      <c r="E2978" s="10"/>
      <c r="G2978" s="19" t="s">
        <v>5008</v>
      </c>
      <c r="H2978" s="19"/>
      <c r="K2978" s="2" t="str">
        <f t="shared" si="540"/>
        <v>11L0004788861</v>
      </c>
      <c r="L2978" s="7" t="str">
        <f t="shared" si="549"/>
        <v>2001/01/01</v>
      </c>
      <c r="M2978" s="7" t="str">
        <f t="shared" si="550"/>
        <v>2199/12/31</v>
      </c>
      <c r="N2978" s="2" t="str">
        <f t="shared" si="541"/>
        <v/>
      </c>
      <c r="O2978" s="13">
        <v>0</v>
      </c>
      <c r="P2978" s="15"/>
      <c r="Q2978" s="13">
        <v>15</v>
      </c>
      <c r="R2978" s="18"/>
      <c r="S2978" s="18">
        <v>100000000</v>
      </c>
      <c r="T2978" s="2"/>
      <c r="U2978" s="2"/>
      <c r="V2978" s="2"/>
      <c r="W2978" s="2"/>
      <c r="X2978" s="2"/>
      <c r="Y2978" s="2"/>
      <c r="Z2978" s="2"/>
      <c r="AA2978" s="13">
        <v>1</v>
      </c>
      <c r="AB2978" s="13">
        <f t="shared" si="542"/>
        <v>0</v>
      </c>
      <c r="AC2978" s="13">
        <f t="shared" si="543"/>
        <v>0</v>
      </c>
      <c r="AD2978" s="15"/>
      <c r="AE2978" s="15"/>
      <c r="AF2978" s="13" t="str">
        <f t="shared" si="544"/>
        <v>1</v>
      </c>
      <c r="AG2978" s="15"/>
      <c r="AH2978" s="15"/>
      <c r="AI2978" s="15"/>
      <c r="AJ2978" s="14"/>
      <c r="AK2978" s="15" cm="1">
        <f t="array" ref="AK2978">_xlfn.IFS(B2978="","",LEFT(G2978,1)="L",1,LEFT(G2978,1)="W",1,AND(LEFT(B2978,1)="H",G2978=""),0)</f>
        <v>1</v>
      </c>
      <c r="AL2978" s="15"/>
      <c r="AM2978" s="15"/>
      <c r="AN2978" s="15"/>
      <c r="AO2978" s="15"/>
      <c r="AP2978" s="15"/>
      <c r="AQ2978" s="15"/>
      <c r="AR2978" s="15"/>
      <c r="AS2978" s="15">
        <f t="shared" si="545"/>
        <v>1</v>
      </c>
      <c r="AT2978" s="15" t="s">
        <v>115</v>
      </c>
      <c r="AU2978" s="13" t="str">
        <f t="shared" si="546"/>
        <v>0</v>
      </c>
      <c r="AV2978" s="15"/>
      <c r="AW2978" s="15"/>
      <c r="AX2978" s="15"/>
      <c r="AY2978" s="15"/>
      <c r="AZ2978" s="14"/>
      <c r="BA2978" s="15"/>
      <c r="BB2978" s="15"/>
      <c r="BC2978" s="15"/>
      <c r="BD2978" s="13" t="str">
        <f t="shared" si="547"/>
        <v>0</v>
      </c>
      <c r="BE2978" s="2"/>
      <c r="BF2978" s="2"/>
      <c r="BG2978" s="2"/>
      <c r="BH2978" s="2"/>
      <c r="BI2978" s="2"/>
      <c r="BJ2978" s="2"/>
      <c r="BK2978" s="2" t="s">
        <v>1374</v>
      </c>
      <c r="BL2978" s="10" t="s">
        <v>1375</v>
      </c>
      <c r="BM2978" t="str" cm="1">
        <f t="array" ref="BM2978">_xlfn.IFS(LEFT(G2978,1)="L","外注品",LEFT(G2978,1)="W","内製品",G2978="","購買品")</f>
        <v>外注品</v>
      </c>
    </row>
    <row r="2979" spans="1:65">
      <c r="A2979" s="2" t="str">
        <f t="shared" si="548"/>
        <v>WG01</v>
      </c>
      <c r="B2979" t="s">
        <v>3156</v>
      </c>
      <c r="C2979" s="2" t="s">
        <v>1352</v>
      </c>
      <c r="D2979" s="10"/>
      <c r="E2979" s="10"/>
      <c r="G2979" s="19" t="s">
        <v>5008</v>
      </c>
      <c r="H2979" s="19"/>
      <c r="K2979" s="2" t="str">
        <f t="shared" si="540"/>
        <v>11L0004788862</v>
      </c>
      <c r="L2979" s="7" t="str">
        <f t="shared" si="549"/>
        <v>2001/01/01</v>
      </c>
      <c r="M2979" s="7" t="str">
        <f t="shared" si="550"/>
        <v>2199/12/31</v>
      </c>
      <c r="N2979" s="2" t="str">
        <f t="shared" si="541"/>
        <v/>
      </c>
      <c r="O2979" s="13">
        <v>0</v>
      </c>
      <c r="P2979" s="15"/>
      <c r="Q2979" s="13">
        <v>15</v>
      </c>
      <c r="R2979" s="18"/>
      <c r="S2979" s="18">
        <v>100000000</v>
      </c>
      <c r="T2979" s="2"/>
      <c r="U2979" s="2"/>
      <c r="V2979" s="2"/>
      <c r="W2979" s="2"/>
      <c r="X2979" s="2"/>
      <c r="Y2979" s="2"/>
      <c r="Z2979" s="2"/>
      <c r="AA2979" s="13">
        <v>1</v>
      </c>
      <c r="AB2979" s="13">
        <f t="shared" si="542"/>
        <v>0</v>
      </c>
      <c r="AC2979" s="13">
        <f t="shared" si="543"/>
        <v>0</v>
      </c>
      <c r="AD2979" s="15"/>
      <c r="AE2979" s="15"/>
      <c r="AF2979" s="13" t="str">
        <f t="shared" si="544"/>
        <v>1</v>
      </c>
      <c r="AG2979" s="15"/>
      <c r="AH2979" s="15"/>
      <c r="AI2979" s="15"/>
      <c r="AJ2979" s="14"/>
      <c r="AK2979" s="15" cm="1">
        <f t="array" ref="AK2979">_xlfn.IFS(B2979="","",LEFT(G2979,1)="L",1,LEFT(G2979,1)="W",1,AND(LEFT(B2979,1)="H",G2979=""),0)</f>
        <v>1</v>
      </c>
      <c r="AL2979" s="15"/>
      <c r="AM2979" s="15"/>
      <c r="AN2979" s="15"/>
      <c r="AO2979" s="15"/>
      <c r="AP2979" s="15"/>
      <c r="AQ2979" s="15"/>
      <c r="AR2979" s="15"/>
      <c r="AS2979" s="15">
        <f t="shared" si="545"/>
        <v>1</v>
      </c>
      <c r="AT2979" s="15" t="s">
        <v>115</v>
      </c>
      <c r="AU2979" s="13" t="str">
        <f t="shared" si="546"/>
        <v>0</v>
      </c>
      <c r="AV2979" s="15"/>
      <c r="AW2979" s="15"/>
      <c r="AX2979" s="15"/>
      <c r="AY2979" s="15"/>
      <c r="AZ2979" s="14"/>
      <c r="BA2979" s="15"/>
      <c r="BB2979" s="15"/>
      <c r="BC2979" s="15"/>
      <c r="BD2979" s="13" t="str">
        <f t="shared" si="547"/>
        <v>0</v>
      </c>
      <c r="BE2979" s="2"/>
      <c r="BF2979" s="2"/>
      <c r="BG2979" s="2"/>
      <c r="BH2979" s="2"/>
      <c r="BI2979" s="2"/>
      <c r="BJ2979" s="2"/>
      <c r="BK2979" s="2" t="s">
        <v>1374</v>
      </c>
      <c r="BL2979" s="10" t="s">
        <v>1375</v>
      </c>
      <c r="BM2979" t="str" cm="1">
        <f t="array" ref="BM2979">_xlfn.IFS(LEFT(G2979,1)="L","外注品",LEFT(G2979,1)="W","内製品",G2979="","購買品")</f>
        <v>外注品</v>
      </c>
    </row>
    <row r="2980" spans="1:65">
      <c r="A2980" s="2" t="str">
        <f t="shared" si="548"/>
        <v>WG01</v>
      </c>
      <c r="B2980" t="s">
        <v>3157</v>
      </c>
      <c r="C2980" s="2" t="s">
        <v>1352</v>
      </c>
      <c r="D2980" s="10"/>
      <c r="E2980" s="10"/>
      <c r="G2980" s="19" t="s">
        <v>5008</v>
      </c>
      <c r="H2980" s="19"/>
      <c r="K2980" s="2" t="str">
        <f t="shared" si="540"/>
        <v>11L0004788863</v>
      </c>
      <c r="L2980" s="7" t="str">
        <f t="shared" si="549"/>
        <v>2001/01/01</v>
      </c>
      <c r="M2980" s="7" t="str">
        <f t="shared" si="550"/>
        <v>2199/12/31</v>
      </c>
      <c r="N2980" s="2" t="str">
        <f t="shared" si="541"/>
        <v/>
      </c>
      <c r="O2980" s="13">
        <v>0</v>
      </c>
      <c r="P2980" s="15"/>
      <c r="Q2980" s="13">
        <v>15</v>
      </c>
      <c r="R2980" s="18"/>
      <c r="S2980" s="18">
        <v>100000000</v>
      </c>
      <c r="T2980" s="2"/>
      <c r="U2980" s="2"/>
      <c r="V2980" s="2"/>
      <c r="W2980" s="2"/>
      <c r="X2980" s="2"/>
      <c r="Y2980" s="2"/>
      <c r="Z2980" s="2"/>
      <c r="AA2980" s="13">
        <v>1</v>
      </c>
      <c r="AB2980" s="13">
        <f t="shared" si="542"/>
        <v>0</v>
      </c>
      <c r="AC2980" s="13">
        <f t="shared" si="543"/>
        <v>0</v>
      </c>
      <c r="AD2980" s="15"/>
      <c r="AE2980" s="15"/>
      <c r="AF2980" s="13" t="str">
        <f t="shared" si="544"/>
        <v>1</v>
      </c>
      <c r="AG2980" s="15"/>
      <c r="AH2980" s="15"/>
      <c r="AI2980" s="15"/>
      <c r="AJ2980" s="14"/>
      <c r="AK2980" s="15" cm="1">
        <f t="array" ref="AK2980">_xlfn.IFS(B2980="","",LEFT(G2980,1)="L",1,LEFT(G2980,1)="W",1,AND(LEFT(B2980,1)="H",G2980=""),0)</f>
        <v>1</v>
      </c>
      <c r="AL2980" s="15"/>
      <c r="AM2980" s="15"/>
      <c r="AN2980" s="15"/>
      <c r="AO2980" s="15"/>
      <c r="AP2980" s="15"/>
      <c r="AQ2980" s="15"/>
      <c r="AR2980" s="15"/>
      <c r="AS2980" s="15">
        <f t="shared" si="545"/>
        <v>1</v>
      </c>
      <c r="AT2980" s="15" t="s">
        <v>115</v>
      </c>
      <c r="AU2980" s="13" t="str">
        <f t="shared" si="546"/>
        <v>0</v>
      </c>
      <c r="AV2980" s="15"/>
      <c r="AW2980" s="15"/>
      <c r="AX2980" s="15"/>
      <c r="AY2980" s="15"/>
      <c r="AZ2980" s="14"/>
      <c r="BA2980" s="15"/>
      <c r="BB2980" s="15"/>
      <c r="BC2980" s="15"/>
      <c r="BD2980" s="13" t="str">
        <f t="shared" si="547"/>
        <v>0</v>
      </c>
      <c r="BE2980" s="2"/>
      <c r="BF2980" s="2"/>
      <c r="BG2980" s="2"/>
      <c r="BH2980" s="2"/>
      <c r="BI2980" s="2"/>
      <c r="BJ2980" s="2"/>
      <c r="BK2980" s="2" t="s">
        <v>1374</v>
      </c>
      <c r="BL2980" s="10" t="s">
        <v>1375</v>
      </c>
      <c r="BM2980" t="str" cm="1">
        <f t="array" ref="BM2980">_xlfn.IFS(LEFT(G2980,1)="L","外注品",LEFT(G2980,1)="W","内製品",G2980="","購買品")</f>
        <v>外注品</v>
      </c>
    </row>
    <row r="2981" spans="1:65">
      <c r="A2981" s="2" t="str">
        <f t="shared" si="548"/>
        <v>WG01</v>
      </c>
      <c r="B2981" t="s">
        <v>3158</v>
      </c>
      <c r="C2981" s="2" t="s">
        <v>1352</v>
      </c>
      <c r="D2981" s="10"/>
      <c r="E2981" s="10"/>
      <c r="G2981" s="19" t="s">
        <v>5008</v>
      </c>
      <c r="H2981" s="19"/>
      <c r="K2981" s="2" t="str">
        <f t="shared" si="540"/>
        <v>11L0004788864</v>
      </c>
      <c r="L2981" s="7" t="str">
        <f t="shared" si="549"/>
        <v>2001/01/01</v>
      </c>
      <c r="M2981" s="7" t="str">
        <f t="shared" si="550"/>
        <v>2199/12/31</v>
      </c>
      <c r="N2981" s="2" t="str">
        <f t="shared" si="541"/>
        <v/>
      </c>
      <c r="O2981" s="13">
        <v>0</v>
      </c>
      <c r="P2981" s="15"/>
      <c r="Q2981" s="13">
        <v>15</v>
      </c>
      <c r="R2981" s="18"/>
      <c r="S2981" s="18">
        <v>100000000</v>
      </c>
      <c r="T2981" s="2"/>
      <c r="U2981" s="2"/>
      <c r="V2981" s="2"/>
      <c r="W2981" s="2"/>
      <c r="X2981" s="2"/>
      <c r="Y2981" s="2"/>
      <c r="Z2981" s="2"/>
      <c r="AA2981" s="13">
        <v>1</v>
      </c>
      <c r="AB2981" s="13">
        <f t="shared" si="542"/>
        <v>0</v>
      </c>
      <c r="AC2981" s="13">
        <f t="shared" si="543"/>
        <v>0</v>
      </c>
      <c r="AD2981" s="15"/>
      <c r="AE2981" s="15"/>
      <c r="AF2981" s="13" t="str">
        <f t="shared" si="544"/>
        <v>1</v>
      </c>
      <c r="AG2981" s="15"/>
      <c r="AH2981" s="15"/>
      <c r="AI2981" s="15"/>
      <c r="AJ2981" s="14"/>
      <c r="AK2981" s="15" cm="1">
        <f t="array" ref="AK2981">_xlfn.IFS(B2981="","",LEFT(G2981,1)="L",1,LEFT(G2981,1)="W",1,AND(LEFT(B2981,1)="H",G2981=""),0)</f>
        <v>1</v>
      </c>
      <c r="AL2981" s="15"/>
      <c r="AM2981" s="15"/>
      <c r="AN2981" s="15"/>
      <c r="AO2981" s="15"/>
      <c r="AP2981" s="15"/>
      <c r="AQ2981" s="15"/>
      <c r="AR2981" s="15"/>
      <c r="AS2981" s="15">
        <f t="shared" si="545"/>
        <v>1</v>
      </c>
      <c r="AT2981" s="15" t="s">
        <v>115</v>
      </c>
      <c r="AU2981" s="13" t="str">
        <f t="shared" si="546"/>
        <v>0</v>
      </c>
      <c r="AV2981" s="15"/>
      <c r="AW2981" s="15"/>
      <c r="AX2981" s="15"/>
      <c r="AY2981" s="15"/>
      <c r="AZ2981" s="14"/>
      <c r="BA2981" s="15"/>
      <c r="BB2981" s="15"/>
      <c r="BC2981" s="15"/>
      <c r="BD2981" s="13" t="str">
        <f t="shared" si="547"/>
        <v>0</v>
      </c>
      <c r="BE2981" s="2"/>
      <c r="BF2981" s="2"/>
      <c r="BG2981" s="2"/>
      <c r="BH2981" s="2"/>
      <c r="BI2981" s="2"/>
      <c r="BJ2981" s="2"/>
      <c r="BK2981" s="2" t="s">
        <v>1374</v>
      </c>
      <c r="BL2981" s="10" t="s">
        <v>1375</v>
      </c>
      <c r="BM2981" t="str" cm="1">
        <f t="array" ref="BM2981">_xlfn.IFS(LEFT(G2981,1)="L","外注品",LEFT(G2981,1)="W","内製品",G2981="","購買品")</f>
        <v>外注品</v>
      </c>
    </row>
    <row r="2982" spans="1:65">
      <c r="A2982" s="2" t="str">
        <f t="shared" si="548"/>
        <v>WG01</v>
      </c>
      <c r="B2982" t="s">
        <v>3159</v>
      </c>
      <c r="C2982" s="2" t="s">
        <v>1352</v>
      </c>
      <c r="D2982" s="10"/>
      <c r="E2982" s="10"/>
      <c r="G2982" s="19" t="s">
        <v>5008</v>
      </c>
      <c r="H2982" s="19"/>
      <c r="K2982" s="2" t="str">
        <f t="shared" si="540"/>
        <v>11L0004788865</v>
      </c>
      <c r="L2982" s="7" t="str">
        <f t="shared" si="549"/>
        <v>2001/01/01</v>
      </c>
      <c r="M2982" s="7" t="str">
        <f t="shared" si="550"/>
        <v>2199/12/31</v>
      </c>
      <c r="N2982" s="2" t="str">
        <f t="shared" si="541"/>
        <v/>
      </c>
      <c r="O2982" s="13">
        <v>0</v>
      </c>
      <c r="P2982" s="15"/>
      <c r="Q2982" s="13">
        <v>15</v>
      </c>
      <c r="R2982" s="18"/>
      <c r="S2982" s="18">
        <v>100000000</v>
      </c>
      <c r="T2982" s="2"/>
      <c r="U2982" s="2"/>
      <c r="V2982" s="2"/>
      <c r="W2982" s="2"/>
      <c r="X2982" s="2"/>
      <c r="Y2982" s="2"/>
      <c r="Z2982" s="2"/>
      <c r="AA2982" s="13">
        <v>1</v>
      </c>
      <c r="AB2982" s="13">
        <f t="shared" si="542"/>
        <v>0</v>
      </c>
      <c r="AC2982" s="13">
        <f t="shared" si="543"/>
        <v>0</v>
      </c>
      <c r="AD2982" s="15"/>
      <c r="AE2982" s="15"/>
      <c r="AF2982" s="13" t="str">
        <f t="shared" si="544"/>
        <v>1</v>
      </c>
      <c r="AG2982" s="15"/>
      <c r="AH2982" s="15"/>
      <c r="AI2982" s="15"/>
      <c r="AJ2982" s="14"/>
      <c r="AK2982" s="15" cm="1">
        <f t="array" ref="AK2982">_xlfn.IFS(B2982="","",LEFT(G2982,1)="L",1,LEFT(G2982,1)="W",1,AND(LEFT(B2982,1)="H",G2982=""),0)</f>
        <v>1</v>
      </c>
      <c r="AL2982" s="15"/>
      <c r="AM2982" s="15"/>
      <c r="AN2982" s="15"/>
      <c r="AO2982" s="15"/>
      <c r="AP2982" s="15"/>
      <c r="AQ2982" s="15"/>
      <c r="AR2982" s="15"/>
      <c r="AS2982" s="15">
        <f t="shared" si="545"/>
        <v>1</v>
      </c>
      <c r="AT2982" s="15" t="s">
        <v>115</v>
      </c>
      <c r="AU2982" s="13" t="str">
        <f t="shared" si="546"/>
        <v>0</v>
      </c>
      <c r="AV2982" s="15"/>
      <c r="AW2982" s="15"/>
      <c r="AX2982" s="15"/>
      <c r="AY2982" s="15"/>
      <c r="AZ2982" s="14"/>
      <c r="BA2982" s="15"/>
      <c r="BB2982" s="15"/>
      <c r="BC2982" s="15"/>
      <c r="BD2982" s="13" t="str">
        <f t="shared" si="547"/>
        <v>0</v>
      </c>
      <c r="BE2982" s="2"/>
      <c r="BF2982" s="2"/>
      <c r="BG2982" s="2"/>
      <c r="BH2982" s="2"/>
      <c r="BI2982" s="2"/>
      <c r="BJ2982" s="2"/>
      <c r="BK2982" s="2" t="s">
        <v>1374</v>
      </c>
      <c r="BL2982" s="10" t="s">
        <v>1375</v>
      </c>
      <c r="BM2982" t="str" cm="1">
        <f t="array" ref="BM2982">_xlfn.IFS(LEFT(G2982,1)="L","外注品",LEFT(G2982,1)="W","内製品",G2982="","購買品")</f>
        <v>外注品</v>
      </c>
    </row>
    <row r="2983" spans="1:65">
      <c r="A2983" s="2" t="str">
        <f t="shared" si="548"/>
        <v>WG01</v>
      </c>
      <c r="B2983" t="s">
        <v>3160</v>
      </c>
      <c r="C2983" s="2" t="s">
        <v>1352</v>
      </c>
      <c r="D2983" s="10"/>
      <c r="E2983" s="10"/>
      <c r="G2983" s="19" t="s">
        <v>5008</v>
      </c>
      <c r="H2983" s="19"/>
      <c r="K2983" s="2" t="str">
        <f t="shared" si="540"/>
        <v>11L0004788866</v>
      </c>
      <c r="L2983" s="7" t="str">
        <f t="shared" si="549"/>
        <v>2001/01/01</v>
      </c>
      <c r="M2983" s="7" t="str">
        <f t="shared" si="550"/>
        <v>2199/12/31</v>
      </c>
      <c r="N2983" s="2" t="str">
        <f t="shared" si="541"/>
        <v/>
      </c>
      <c r="O2983" s="13">
        <v>0</v>
      </c>
      <c r="P2983" s="15"/>
      <c r="Q2983" s="13">
        <v>15</v>
      </c>
      <c r="R2983" s="18"/>
      <c r="S2983" s="18">
        <v>100000000</v>
      </c>
      <c r="T2983" s="2"/>
      <c r="U2983" s="2"/>
      <c r="V2983" s="2"/>
      <c r="W2983" s="2"/>
      <c r="X2983" s="2"/>
      <c r="Y2983" s="2"/>
      <c r="Z2983" s="2"/>
      <c r="AA2983" s="13">
        <v>1</v>
      </c>
      <c r="AB2983" s="13">
        <f t="shared" si="542"/>
        <v>0</v>
      </c>
      <c r="AC2983" s="13">
        <f t="shared" si="543"/>
        <v>0</v>
      </c>
      <c r="AD2983" s="15"/>
      <c r="AE2983" s="15"/>
      <c r="AF2983" s="13" t="str">
        <f t="shared" si="544"/>
        <v>1</v>
      </c>
      <c r="AG2983" s="15"/>
      <c r="AH2983" s="15"/>
      <c r="AI2983" s="15"/>
      <c r="AJ2983" s="14"/>
      <c r="AK2983" s="15" cm="1">
        <f t="array" ref="AK2983">_xlfn.IFS(B2983="","",LEFT(G2983,1)="L",1,LEFT(G2983,1)="W",1,AND(LEFT(B2983,1)="H",G2983=""),0)</f>
        <v>1</v>
      </c>
      <c r="AL2983" s="15"/>
      <c r="AM2983" s="15"/>
      <c r="AN2983" s="15"/>
      <c r="AO2983" s="15"/>
      <c r="AP2983" s="15"/>
      <c r="AQ2983" s="15"/>
      <c r="AR2983" s="15"/>
      <c r="AS2983" s="15">
        <f t="shared" si="545"/>
        <v>1</v>
      </c>
      <c r="AT2983" s="15" t="s">
        <v>115</v>
      </c>
      <c r="AU2983" s="13" t="str">
        <f t="shared" si="546"/>
        <v>0</v>
      </c>
      <c r="AV2983" s="15"/>
      <c r="AW2983" s="15"/>
      <c r="AX2983" s="15"/>
      <c r="AY2983" s="15"/>
      <c r="AZ2983" s="14"/>
      <c r="BA2983" s="15"/>
      <c r="BB2983" s="15"/>
      <c r="BC2983" s="15"/>
      <c r="BD2983" s="13" t="str">
        <f t="shared" si="547"/>
        <v>0</v>
      </c>
      <c r="BE2983" s="2"/>
      <c r="BF2983" s="2"/>
      <c r="BG2983" s="2"/>
      <c r="BH2983" s="2"/>
      <c r="BI2983" s="2"/>
      <c r="BJ2983" s="2"/>
      <c r="BK2983" s="2" t="s">
        <v>1374</v>
      </c>
      <c r="BL2983" s="10" t="s">
        <v>1375</v>
      </c>
      <c r="BM2983" t="str" cm="1">
        <f t="array" ref="BM2983">_xlfn.IFS(LEFT(G2983,1)="L","外注品",LEFT(G2983,1)="W","内製品",G2983="","購買品")</f>
        <v>外注品</v>
      </c>
    </row>
    <row r="2984" spans="1:65">
      <c r="A2984" s="2" t="str">
        <f t="shared" si="548"/>
        <v>WG01</v>
      </c>
      <c r="B2984" t="s">
        <v>3161</v>
      </c>
      <c r="C2984" s="2" t="s">
        <v>1352</v>
      </c>
      <c r="D2984" s="10"/>
      <c r="E2984" s="10"/>
      <c r="G2984" s="19" t="s">
        <v>5008</v>
      </c>
      <c r="H2984" s="19"/>
      <c r="K2984" s="2" t="str">
        <f t="shared" si="540"/>
        <v>11L0004788867</v>
      </c>
      <c r="L2984" s="7" t="str">
        <f t="shared" si="549"/>
        <v>2001/01/01</v>
      </c>
      <c r="M2984" s="7" t="str">
        <f t="shared" si="550"/>
        <v>2199/12/31</v>
      </c>
      <c r="N2984" s="2" t="str">
        <f t="shared" si="541"/>
        <v/>
      </c>
      <c r="O2984" s="13">
        <v>0</v>
      </c>
      <c r="P2984" s="15"/>
      <c r="Q2984" s="13">
        <v>15</v>
      </c>
      <c r="R2984" s="18"/>
      <c r="S2984" s="18">
        <v>100000000</v>
      </c>
      <c r="T2984" s="2"/>
      <c r="U2984" s="2"/>
      <c r="V2984" s="2"/>
      <c r="W2984" s="2"/>
      <c r="X2984" s="2"/>
      <c r="Y2984" s="2"/>
      <c r="Z2984" s="2"/>
      <c r="AA2984" s="13">
        <v>1</v>
      </c>
      <c r="AB2984" s="13">
        <f t="shared" si="542"/>
        <v>0</v>
      </c>
      <c r="AC2984" s="13">
        <f t="shared" si="543"/>
        <v>0</v>
      </c>
      <c r="AD2984" s="15"/>
      <c r="AE2984" s="15"/>
      <c r="AF2984" s="13" t="str">
        <f t="shared" si="544"/>
        <v>1</v>
      </c>
      <c r="AG2984" s="15"/>
      <c r="AH2984" s="15"/>
      <c r="AI2984" s="15"/>
      <c r="AJ2984" s="14"/>
      <c r="AK2984" s="15" cm="1">
        <f t="array" ref="AK2984">_xlfn.IFS(B2984="","",LEFT(G2984,1)="L",1,LEFT(G2984,1)="W",1,AND(LEFT(B2984,1)="H",G2984=""),0)</f>
        <v>1</v>
      </c>
      <c r="AL2984" s="15"/>
      <c r="AM2984" s="15"/>
      <c r="AN2984" s="15"/>
      <c r="AO2984" s="15"/>
      <c r="AP2984" s="15"/>
      <c r="AQ2984" s="15"/>
      <c r="AR2984" s="15"/>
      <c r="AS2984" s="15">
        <f t="shared" si="545"/>
        <v>1</v>
      </c>
      <c r="AT2984" s="15" t="s">
        <v>115</v>
      </c>
      <c r="AU2984" s="13" t="str">
        <f t="shared" si="546"/>
        <v>0</v>
      </c>
      <c r="AV2984" s="15"/>
      <c r="AW2984" s="15"/>
      <c r="AX2984" s="15"/>
      <c r="AY2984" s="15"/>
      <c r="AZ2984" s="14"/>
      <c r="BA2984" s="15"/>
      <c r="BB2984" s="15"/>
      <c r="BC2984" s="15"/>
      <c r="BD2984" s="13" t="str">
        <f t="shared" si="547"/>
        <v>0</v>
      </c>
      <c r="BE2984" s="2"/>
      <c r="BF2984" s="2"/>
      <c r="BG2984" s="2"/>
      <c r="BH2984" s="2"/>
      <c r="BI2984" s="2"/>
      <c r="BJ2984" s="2"/>
      <c r="BK2984" s="2" t="s">
        <v>1374</v>
      </c>
      <c r="BL2984" s="10" t="s">
        <v>1375</v>
      </c>
      <c r="BM2984" t="str" cm="1">
        <f t="array" ref="BM2984">_xlfn.IFS(LEFT(G2984,1)="L","外注品",LEFT(G2984,1)="W","内製品",G2984="","購買品")</f>
        <v>外注品</v>
      </c>
    </row>
    <row r="2985" spans="1:65">
      <c r="A2985" s="2" t="str">
        <f t="shared" si="548"/>
        <v>WG01</v>
      </c>
      <c r="B2985" t="s">
        <v>3162</v>
      </c>
      <c r="C2985" s="2" t="s">
        <v>1352</v>
      </c>
      <c r="D2985" s="10"/>
      <c r="E2985" s="10"/>
      <c r="G2985" s="19" t="s">
        <v>5008</v>
      </c>
      <c r="H2985" s="19"/>
      <c r="K2985" s="2" t="str">
        <f t="shared" si="540"/>
        <v>11L0004788868</v>
      </c>
      <c r="L2985" s="7" t="str">
        <f t="shared" si="549"/>
        <v>2001/01/01</v>
      </c>
      <c r="M2985" s="7" t="str">
        <f t="shared" si="550"/>
        <v>2199/12/31</v>
      </c>
      <c r="N2985" s="2" t="str">
        <f t="shared" si="541"/>
        <v/>
      </c>
      <c r="O2985" s="13">
        <v>0</v>
      </c>
      <c r="P2985" s="15"/>
      <c r="Q2985" s="13">
        <v>15</v>
      </c>
      <c r="R2985" s="18"/>
      <c r="S2985" s="18">
        <v>100000000</v>
      </c>
      <c r="T2985" s="2"/>
      <c r="U2985" s="2"/>
      <c r="V2985" s="2"/>
      <c r="W2985" s="2"/>
      <c r="X2985" s="2"/>
      <c r="Y2985" s="2"/>
      <c r="Z2985" s="2"/>
      <c r="AA2985" s="13">
        <v>1</v>
      </c>
      <c r="AB2985" s="13">
        <f t="shared" si="542"/>
        <v>0</v>
      </c>
      <c r="AC2985" s="13">
        <f t="shared" si="543"/>
        <v>0</v>
      </c>
      <c r="AD2985" s="15"/>
      <c r="AE2985" s="15"/>
      <c r="AF2985" s="13" t="str">
        <f t="shared" si="544"/>
        <v>1</v>
      </c>
      <c r="AG2985" s="15"/>
      <c r="AH2985" s="15"/>
      <c r="AI2985" s="15"/>
      <c r="AJ2985" s="14"/>
      <c r="AK2985" s="15" cm="1">
        <f t="array" ref="AK2985">_xlfn.IFS(B2985="","",LEFT(G2985,1)="L",1,LEFT(G2985,1)="W",1,AND(LEFT(B2985,1)="H",G2985=""),0)</f>
        <v>1</v>
      </c>
      <c r="AL2985" s="15"/>
      <c r="AM2985" s="15"/>
      <c r="AN2985" s="15"/>
      <c r="AO2985" s="15"/>
      <c r="AP2985" s="15"/>
      <c r="AQ2985" s="15"/>
      <c r="AR2985" s="15"/>
      <c r="AS2985" s="15">
        <f t="shared" si="545"/>
        <v>1</v>
      </c>
      <c r="AT2985" s="15" t="s">
        <v>115</v>
      </c>
      <c r="AU2985" s="13" t="str">
        <f t="shared" si="546"/>
        <v>0</v>
      </c>
      <c r="AV2985" s="15"/>
      <c r="AW2985" s="15"/>
      <c r="AX2985" s="15"/>
      <c r="AY2985" s="15"/>
      <c r="AZ2985" s="14"/>
      <c r="BA2985" s="15"/>
      <c r="BB2985" s="15"/>
      <c r="BC2985" s="15"/>
      <c r="BD2985" s="13" t="str">
        <f t="shared" si="547"/>
        <v>0</v>
      </c>
      <c r="BE2985" s="2"/>
      <c r="BF2985" s="2"/>
      <c r="BG2985" s="2"/>
      <c r="BH2985" s="2"/>
      <c r="BI2985" s="2"/>
      <c r="BJ2985" s="2"/>
      <c r="BK2985" s="2" t="s">
        <v>1374</v>
      </c>
      <c r="BL2985" s="10" t="s">
        <v>1375</v>
      </c>
      <c r="BM2985" t="str" cm="1">
        <f t="array" ref="BM2985">_xlfn.IFS(LEFT(G2985,1)="L","外注品",LEFT(G2985,1)="W","内製品",G2985="","購買品")</f>
        <v>外注品</v>
      </c>
    </row>
    <row r="2986" spans="1:65">
      <c r="A2986" s="2" t="str">
        <f t="shared" si="548"/>
        <v>WG01</v>
      </c>
      <c r="B2986" t="s">
        <v>3163</v>
      </c>
      <c r="C2986" s="2" t="s">
        <v>1352</v>
      </c>
      <c r="D2986" s="10"/>
      <c r="E2986" s="10"/>
      <c r="G2986" s="19" t="s">
        <v>5008</v>
      </c>
      <c r="H2986" s="19"/>
      <c r="K2986" s="2" t="str">
        <f t="shared" si="540"/>
        <v>11L0004788869</v>
      </c>
      <c r="L2986" s="7" t="str">
        <f t="shared" si="549"/>
        <v>2001/01/01</v>
      </c>
      <c r="M2986" s="7" t="str">
        <f t="shared" si="550"/>
        <v>2199/12/31</v>
      </c>
      <c r="N2986" s="2" t="str">
        <f t="shared" si="541"/>
        <v/>
      </c>
      <c r="O2986" s="13">
        <v>0</v>
      </c>
      <c r="P2986" s="15"/>
      <c r="Q2986" s="13">
        <v>15</v>
      </c>
      <c r="R2986" s="18"/>
      <c r="S2986" s="18">
        <v>100000000</v>
      </c>
      <c r="T2986" s="2"/>
      <c r="U2986" s="2"/>
      <c r="V2986" s="2"/>
      <c r="W2986" s="2"/>
      <c r="X2986" s="2"/>
      <c r="Y2986" s="2"/>
      <c r="Z2986" s="2"/>
      <c r="AA2986" s="13">
        <v>1</v>
      </c>
      <c r="AB2986" s="13">
        <f t="shared" si="542"/>
        <v>0</v>
      </c>
      <c r="AC2986" s="13">
        <f t="shared" si="543"/>
        <v>0</v>
      </c>
      <c r="AD2986" s="15"/>
      <c r="AE2986" s="15"/>
      <c r="AF2986" s="13" t="str">
        <f t="shared" si="544"/>
        <v>1</v>
      </c>
      <c r="AG2986" s="15"/>
      <c r="AH2986" s="15"/>
      <c r="AI2986" s="15"/>
      <c r="AJ2986" s="14"/>
      <c r="AK2986" s="15" cm="1">
        <f t="array" ref="AK2986">_xlfn.IFS(B2986="","",LEFT(G2986,1)="L",1,LEFT(G2986,1)="W",1,AND(LEFT(B2986,1)="H",G2986=""),0)</f>
        <v>1</v>
      </c>
      <c r="AL2986" s="15"/>
      <c r="AM2986" s="15"/>
      <c r="AN2986" s="15"/>
      <c r="AO2986" s="15"/>
      <c r="AP2986" s="15"/>
      <c r="AQ2986" s="15"/>
      <c r="AR2986" s="15"/>
      <c r="AS2986" s="15">
        <f t="shared" si="545"/>
        <v>1</v>
      </c>
      <c r="AT2986" s="15" t="s">
        <v>115</v>
      </c>
      <c r="AU2986" s="13" t="str">
        <f t="shared" si="546"/>
        <v>0</v>
      </c>
      <c r="AV2986" s="15"/>
      <c r="AW2986" s="15"/>
      <c r="AX2986" s="15"/>
      <c r="AY2986" s="15"/>
      <c r="AZ2986" s="14"/>
      <c r="BA2986" s="15"/>
      <c r="BB2986" s="15"/>
      <c r="BC2986" s="15"/>
      <c r="BD2986" s="13" t="str">
        <f t="shared" si="547"/>
        <v>0</v>
      </c>
      <c r="BE2986" s="2"/>
      <c r="BF2986" s="2"/>
      <c r="BG2986" s="2"/>
      <c r="BH2986" s="2"/>
      <c r="BI2986" s="2"/>
      <c r="BJ2986" s="2"/>
      <c r="BK2986" s="2" t="s">
        <v>1374</v>
      </c>
      <c r="BL2986" s="10" t="s">
        <v>1375</v>
      </c>
      <c r="BM2986" t="str" cm="1">
        <f t="array" ref="BM2986">_xlfn.IFS(LEFT(G2986,1)="L","外注品",LEFT(G2986,1)="W","内製品",G2986="","購買品")</f>
        <v>外注品</v>
      </c>
    </row>
    <row r="2987" spans="1:65">
      <c r="A2987" s="2" t="str">
        <f t="shared" si="548"/>
        <v>WG01</v>
      </c>
      <c r="B2987" t="s">
        <v>3164</v>
      </c>
      <c r="C2987" s="2" t="s">
        <v>1352</v>
      </c>
      <c r="D2987" s="10"/>
      <c r="E2987" s="10"/>
      <c r="G2987" s="19" t="s">
        <v>5008</v>
      </c>
      <c r="H2987" s="19"/>
      <c r="K2987" s="2" t="str">
        <f t="shared" si="540"/>
        <v>11L0004788870</v>
      </c>
      <c r="L2987" s="7" t="str">
        <f t="shared" si="549"/>
        <v>2001/01/01</v>
      </c>
      <c r="M2987" s="7" t="str">
        <f t="shared" si="550"/>
        <v>2199/12/31</v>
      </c>
      <c r="N2987" s="2" t="str">
        <f t="shared" si="541"/>
        <v/>
      </c>
      <c r="O2987" s="13">
        <v>0</v>
      </c>
      <c r="P2987" s="15"/>
      <c r="Q2987" s="13">
        <v>15</v>
      </c>
      <c r="R2987" s="18"/>
      <c r="S2987" s="18">
        <v>100000000</v>
      </c>
      <c r="T2987" s="2"/>
      <c r="U2987" s="2"/>
      <c r="V2987" s="2"/>
      <c r="W2987" s="2"/>
      <c r="X2987" s="2"/>
      <c r="Y2987" s="2"/>
      <c r="Z2987" s="2"/>
      <c r="AA2987" s="13">
        <v>1</v>
      </c>
      <c r="AB2987" s="13">
        <f t="shared" si="542"/>
        <v>0</v>
      </c>
      <c r="AC2987" s="13">
        <f t="shared" si="543"/>
        <v>0</v>
      </c>
      <c r="AD2987" s="15"/>
      <c r="AE2987" s="15"/>
      <c r="AF2987" s="13" t="str">
        <f t="shared" si="544"/>
        <v>1</v>
      </c>
      <c r="AG2987" s="15"/>
      <c r="AH2987" s="15"/>
      <c r="AI2987" s="15"/>
      <c r="AJ2987" s="14"/>
      <c r="AK2987" s="15" cm="1">
        <f t="array" ref="AK2987">_xlfn.IFS(B2987="","",LEFT(G2987,1)="L",1,LEFT(G2987,1)="W",1,AND(LEFT(B2987,1)="H",G2987=""),0)</f>
        <v>1</v>
      </c>
      <c r="AL2987" s="15"/>
      <c r="AM2987" s="15"/>
      <c r="AN2987" s="15"/>
      <c r="AO2987" s="15"/>
      <c r="AP2987" s="15"/>
      <c r="AQ2987" s="15"/>
      <c r="AR2987" s="15"/>
      <c r="AS2987" s="15">
        <f t="shared" si="545"/>
        <v>1</v>
      </c>
      <c r="AT2987" s="15" t="s">
        <v>115</v>
      </c>
      <c r="AU2987" s="13" t="str">
        <f t="shared" si="546"/>
        <v>0</v>
      </c>
      <c r="AV2987" s="15"/>
      <c r="AW2987" s="15"/>
      <c r="AX2987" s="15"/>
      <c r="AY2987" s="15"/>
      <c r="AZ2987" s="14"/>
      <c r="BA2987" s="15"/>
      <c r="BB2987" s="15"/>
      <c r="BC2987" s="15"/>
      <c r="BD2987" s="13" t="str">
        <f t="shared" si="547"/>
        <v>0</v>
      </c>
      <c r="BE2987" s="2"/>
      <c r="BF2987" s="2"/>
      <c r="BG2987" s="2"/>
      <c r="BH2987" s="2"/>
      <c r="BI2987" s="2"/>
      <c r="BJ2987" s="2"/>
      <c r="BK2987" s="2" t="s">
        <v>1374</v>
      </c>
      <c r="BL2987" s="10" t="s">
        <v>1375</v>
      </c>
      <c r="BM2987" t="str" cm="1">
        <f t="array" ref="BM2987">_xlfn.IFS(LEFT(G2987,1)="L","外注品",LEFT(G2987,1)="W","内製品",G2987="","購買品")</f>
        <v>外注品</v>
      </c>
    </row>
    <row r="2988" spans="1:65">
      <c r="A2988" s="2" t="str">
        <f t="shared" si="548"/>
        <v>WG01</v>
      </c>
      <c r="B2988" t="s">
        <v>3165</v>
      </c>
      <c r="C2988" s="2" t="s">
        <v>1352</v>
      </c>
      <c r="D2988" s="10"/>
      <c r="E2988" s="10"/>
      <c r="G2988" s="19" t="s">
        <v>5008</v>
      </c>
      <c r="H2988" s="19"/>
      <c r="K2988" s="2" t="str">
        <f t="shared" si="540"/>
        <v>11L0004788871</v>
      </c>
      <c r="L2988" s="7" t="str">
        <f t="shared" si="549"/>
        <v>2001/01/01</v>
      </c>
      <c r="M2988" s="7" t="str">
        <f t="shared" si="550"/>
        <v>2199/12/31</v>
      </c>
      <c r="N2988" s="2" t="str">
        <f t="shared" si="541"/>
        <v/>
      </c>
      <c r="O2988" s="13">
        <v>0</v>
      </c>
      <c r="P2988" s="15"/>
      <c r="Q2988" s="13">
        <v>15</v>
      </c>
      <c r="R2988" s="18"/>
      <c r="S2988" s="18">
        <v>100000000</v>
      </c>
      <c r="T2988" s="2"/>
      <c r="U2988" s="2"/>
      <c r="V2988" s="2"/>
      <c r="W2988" s="2"/>
      <c r="X2988" s="2"/>
      <c r="Y2988" s="2"/>
      <c r="Z2988" s="2"/>
      <c r="AA2988" s="13">
        <v>1</v>
      </c>
      <c r="AB2988" s="13">
        <f t="shared" si="542"/>
        <v>0</v>
      </c>
      <c r="AC2988" s="13">
        <f t="shared" si="543"/>
        <v>0</v>
      </c>
      <c r="AD2988" s="15"/>
      <c r="AE2988" s="15"/>
      <c r="AF2988" s="13" t="str">
        <f t="shared" si="544"/>
        <v>1</v>
      </c>
      <c r="AG2988" s="15"/>
      <c r="AH2988" s="15"/>
      <c r="AI2988" s="15"/>
      <c r="AJ2988" s="14"/>
      <c r="AK2988" s="15" cm="1">
        <f t="array" ref="AK2988">_xlfn.IFS(B2988="","",LEFT(G2988,1)="L",1,LEFT(G2988,1)="W",1,AND(LEFT(B2988,1)="H",G2988=""),0)</f>
        <v>1</v>
      </c>
      <c r="AL2988" s="15"/>
      <c r="AM2988" s="15"/>
      <c r="AN2988" s="15"/>
      <c r="AO2988" s="15"/>
      <c r="AP2988" s="15"/>
      <c r="AQ2988" s="15"/>
      <c r="AR2988" s="15"/>
      <c r="AS2988" s="15">
        <f t="shared" si="545"/>
        <v>1</v>
      </c>
      <c r="AT2988" s="15" t="s">
        <v>115</v>
      </c>
      <c r="AU2988" s="13" t="str">
        <f t="shared" si="546"/>
        <v>0</v>
      </c>
      <c r="AV2988" s="15"/>
      <c r="AW2988" s="15"/>
      <c r="AX2988" s="15"/>
      <c r="AY2988" s="15"/>
      <c r="AZ2988" s="14"/>
      <c r="BA2988" s="15"/>
      <c r="BB2988" s="15"/>
      <c r="BC2988" s="15"/>
      <c r="BD2988" s="13" t="str">
        <f t="shared" si="547"/>
        <v>0</v>
      </c>
      <c r="BE2988" s="2"/>
      <c r="BF2988" s="2"/>
      <c r="BG2988" s="2"/>
      <c r="BH2988" s="2"/>
      <c r="BI2988" s="2"/>
      <c r="BJ2988" s="2"/>
      <c r="BK2988" s="2" t="s">
        <v>1374</v>
      </c>
      <c r="BL2988" s="10" t="s">
        <v>1375</v>
      </c>
      <c r="BM2988" t="str" cm="1">
        <f t="array" ref="BM2988">_xlfn.IFS(LEFT(G2988,1)="L","外注品",LEFT(G2988,1)="W","内製品",G2988="","購買品")</f>
        <v>外注品</v>
      </c>
    </row>
    <row r="2989" spans="1:65">
      <c r="A2989" s="2" t="str">
        <f t="shared" si="548"/>
        <v>WG01</v>
      </c>
      <c r="B2989" t="s">
        <v>3166</v>
      </c>
      <c r="C2989" s="2" t="s">
        <v>1352</v>
      </c>
      <c r="D2989" s="10"/>
      <c r="E2989" s="10"/>
      <c r="G2989" s="19" t="s">
        <v>5008</v>
      </c>
      <c r="H2989" s="19"/>
      <c r="K2989" s="2" t="str">
        <f t="shared" si="540"/>
        <v>11L0004788872</v>
      </c>
      <c r="L2989" s="7" t="str">
        <f t="shared" si="549"/>
        <v>2001/01/01</v>
      </c>
      <c r="M2989" s="7" t="str">
        <f t="shared" si="550"/>
        <v>2199/12/31</v>
      </c>
      <c r="N2989" s="2" t="str">
        <f t="shared" si="541"/>
        <v/>
      </c>
      <c r="O2989" s="13">
        <v>0</v>
      </c>
      <c r="P2989" s="15"/>
      <c r="Q2989" s="13">
        <v>15</v>
      </c>
      <c r="R2989" s="18"/>
      <c r="S2989" s="18">
        <v>100000000</v>
      </c>
      <c r="T2989" s="2"/>
      <c r="U2989" s="2"/>
      <c r="V2989" s="2"/>
      <c r="W2989" s="2"/>
      <c r="X2989" s="2"/>
      <c r="Y2989" s="2"/>
      <c r="Z2989" s="2"/>
      <c r="AA2989" s="13">
        <v>1</v>
      </c>
      <c r="AB2989" s="13">
        <f t="shared" si="542"/>
        <v>0</v>
      </c>
      <c r="AC2989" s="13">
        <f t="shared" si="543"/>
        <v>0</v>
      </c>
      <c r="AD2989" s="15"/>
      <c r="AE2989" s="15"/>
      <c r="AF2989" s="13" t="str">
        <f t="shared" si="544"/>
        <v>1</v>
      </c>
      <c r="AG2989" s="15"/>
      <c r="AH2989" s="15"/>
      <c r="AI2989" s="15"/>
      <c r="AJ2989" s="14"/>
      <c r="AK2989" s="15" cm="1">
        <f t="array" ref="AK2989">_xlfn.IFS(B2989="","",LEFT(G2989,1)="L",1,LEFT(G2989,1)="W",1,AND(LEFT(B2989,1)="H",G2989=""),0)</f>
        <v>1</v>
      </c>
      <c r="AL2989" s="15"/>
      <c r="AM2989" s="15"/>
      <c r="AN2989" s="15"/>
      <c r="AO2989" s="15"/>
      <c r="AP2989" s="15"/>
      <c r="AQ2989" s="15"/>
      <c r="AR2989" s="15"/>
      <c r="AS2989" s="15">
        <f t="shared" si="545"/>
        <v>1</v>
      </c>
      <c r="AT2989" s="15" t="s">
        <v>115</v>
      </c>
      <c r="AU2989" s="13" t="str">
        <f t="shared" si="546"/>
        <v>0</v>
      </c>
      <c r="AV2989" s="15"/>
      <c r="AW2989" s="15"/>
      <c r="AX2989" s="15"/>
      <c r="AY2989" s="15"/>
      <c r="AZ2989" s="14"/>
      <c r="BA2989" s="15"/>
      <c r="BB2989" s="15"/>
      <c r="BC2989" s="15"/>
      <c r="BD2989" s="13" t="str">
        <f t="shared" si="547"/>
        <v>0</v>
      </c>
      <c r="BE2989" s="2"/>
      <c r="BF2989" s="2"/>
      <c r="BG2989" s="2"/>
      <c r="BH2989" s="2"/>
      <c r="BI2989" s="2"/>
      <c r="BJ2989" s="2"/>
      <c r="BK2989" s="2" t="s">
        <v>1374</v>
      </c>
      <c r="BL2989" s="10" t="s">
        <v>1375</v>
      </c>
      <c r="BM2989" t="str" cm="1">
        <f t="array" ref="BM2989">_xlfn.IFS(LEFT(G2989,1)="L","外注品",LEFT(G2989,1)="W","内製品",G2989="","購買品")</f>
        <v>外注品</v>
      </c>
    </row>
    <row r="2990" spans="1:65">
      <c r="A2990" s="2" t="str">
        <f t="shared" si="548"/>
        <v>WG01</v>
      </c>
      <c r="B2990" t="s">
        <v>3167</v>
      </c>
      <c r="C2990" s="2" t="s">
        <v>1352</v>
      </c>
      <c r="D2990" s="10"/>
      <c r="E2990" s="10"/>
      <c r="G2990" s="19" t="s">
        <v>5008</v>
      </c>
      <c r="H2990" s="19"/>
      <c r="K2990" s="2" t="str">
        <f t="shared" si="540"/>
        <v>11L0004788873</v>
      </c>
      <c r="L2990" s="7" t="str">
        <f t="shared" si="549"/>
        <v>2001/01/01</v>
      </c>
      <c r="M2990" s="7" t="str">
        <f t="shared" si="550"/>
        <v>2199/12/31</v>
      </c>
      <c r="N2990" s="2" t="str">
        <f t="shared" si="541"/>
        <v/>
      </c>
      <c r="O2990" s="13">
        <v>0</v>
      </c>
      <c r="P2990" s="15"/>
      <c r="Q2990" s="13">
        <v>15</v>
      </c>
      <c r="R2990" s="18"/>
      <c r="S2990" s="18">
        <v>100000000</v>
      </c>
      <c r="T2990" s="2"/>
      <c r="U2990" s="2"/>
      <c r="V2990" s="2"/>
      <c r="W2990" s="2"/>
      <c r="X2990" s="2"/>
      <c r="Y2990" s="2"/>
      <c r="Z2990" s="2"/>
      <c r="AA2990" s="13">
        <v>1</v>
      </c>
      <c r="AB2990" s="13">
        <f t="shared" si="542"/>
        <v>0</v>
      </c>
      <c r="AC2990" s="13">
        <f t="shared" si="543"/>
        <v>0</v>
      </c>
      <c r="AD2990" s="15"/>
      <c r="AE2990" s="15"/>
      <c r="AF2990" s="13" t="str">
        <f t="shared" si="544"/>
        <v>1</v>
      </c>
      <c r="AG2990" s="15"/>
      <c r="AH2990" s="15"/>
      <c r="AI2990" s="15"/>
      <c r="AJ2990" s="14"/>
      <c r="AK2990" s="15" cm="1">
        <f t="array" ref="AK2990">_xlfn.IFS(B2990="","",LEFT(G2990,1)="L",1,LEFT(G2990,1)="W",1,AND(LEFT(B2990,1)="H",G2990=""),0)</f>
        <v>1</v>
      </c>
      <c r="AL2990" s="15"/>
      <c r="AM2990" s="15"/>
      <c r="AN2990" s="15"/>
      <c r="AO2990" s="15"/>
      <c r="AP2990" s="15"/>
      <c r="AQ2990" s="15"/>
      <c r="AR2990" s="15"/>
      <c r="AS2990" s="15">
        <f t="shared" si="545"/>
        <v>1</v>
      </c>
      <c r="AT2990" s="15" t="s">
        <v>115</v>
      </c>
      <c r="AU2990" s="13" t="str">
        <f t="shared" si="546"/>
        <v>0</v>
      </c>
      <c r="AV2990" s="15"/>
      <c r="AW2990" s="15"/>
      <c r="AX2990" s="15"/>
      <c r="AY2990" s="15"/>
      <c r="AZ2990" s="14"/>
      <c r="BA2990" s="15"/>
      <c r="BB2990" s="15"/>
      <c r="BC2990" s="15"/>
      <c r="BD2990" s="13" t="str">
        <f t="shared" si="547"/>
        <v>0</v>
      </c>
      <c r="BE2990" s="2"/>
      <c r="BF2990" s="2"/>
      <c r="BG2990" s="2"/>
      <c r="BH2990" s="2"/>
      <c r="BI2990" s="2"/>
      <c r="BJ2990" s="2"/>
      <c r="BK2990" s="2" t="s">
        <v>1374</v>
      </c>
      <c r="BL2990" s="10" t="s">
        <v>1375</v>
      </c>
      <c r="BM2990" t="str" cm="1">
        <f t="array" ref="BM2990">_xlfn.IFS(LEFT(G2990,1)="L","外注品",LEFT(G2990,1)="W","内製品",G2990="","購買品")</f>
        <v>外注品</v>
      </c>
    </row>
    <row r="2991" spans="1:65">
      <c r="A2991" s="2" t="str">
        <f t="shared" si="548"/>
        <v>WG01</v>
      </c>
      <c r="B2991" t="s">
        <v>3168</v>
      </c>
      <c r="C2991" s="2" t="s">
        <v>1352</v>
      </c>
      <c r="D2991" s="10"/>
      <c r="E2991" s="10"/>
      <c r="G2991" s="19" t="s">
        <v>5008</v>
      </c>
      <c r="H2991" s="19"/>
      <c r="K2991" s="2" t="str">
        <f t="shared" si="540"/>
        <v>11L0004788874</v>
      </c>
      <c r="L2991" s="7" t="str">
        <f t="shared" si="549"/>
        <v>2001/01/01</v>
      </c>
      <c r="M2991" s="7" t="str">
        <f t="shared" si="550"/>
        <v>2199/12/31</v>
      </c>
      <c r="N2991" s="2" t="str">
        <f t="shared" si="541"/>
        <v/>
      </c>
      <c r="O2991" s="13">
        <v>0</v>
      </c>
      <c r="P2991" s="15"/>
      <c r="Q2991" s="13">
        <v>15</v>
      </c>
      <c r="R2991" s="18"/>
      <c r="S2991" s="18">
        <v>100000000</v>
      </c>
      <c r="T2991" s="2"/>
      <c r="U2991" s="2"/>
      <c r="V2991" s="2"/>
      <c r="W2991" s="2"/>
      <c r="X2991" s="2"/>
      <c r="Y2991" s="2"/>
      <c r="Z2991" s="2"/>
      <c r="AA2991" s="13">
        <v>1</v>
      </c>
      <c r="AB2991" s="13">
        <f t="shared" si="542"/>
        <v>0</v>
      </c>
      <c r="AC2991" s="13">
        <f t="shared" si="543"/>
        <v>0</v>
      </c>
      <c r="AD2991" s="15"/>
      <c r="AE2991" s="15"/>
      <c r="AF2991" s="13" t="str">
        <f t="shared" si="544"/>
        <v>1</v>
      </c>
      <c r="AG2991" s="15"/>
      <c r="AH2991" s="15"/>
      <c r="AI2991" s="15"/>
      <c r="AJ2991" s="14"/>
      <c r="AK2991" s="15" cm="1">
        <f t="array" ref="AK2991">_xlfn.IFS(B2991="","",LEFT(G2991,1)="L",1,LEFT(G2991,1)="W",1,AND(LEFT(B2991,1)="H",G2991=""),0)</f>
        <v>1</v>
      </c>
      <c r="AL2991" s="15"/>
      <c r="AM2991" s="15"/>
      <c r="AN2991" s="15"/>
      <c r="AO2991" s="15"/>
      <c r="AP2991" s="15"/>
      <c r="AQ2991" s="15"/>
      <c r="AR2991" s="15"/>
      <c r="AS2991" s="15">
        <f t="shared" si="545"/>
        <v>1</v>
      </c>
      <c r="AT2991" s="15" t="s">
        <v>115</v>
      </c>
      <c r="AU2991" s="13" t="str">
        <f t="shared" si="546"/>
        <v>0</v>
      </c>
      <c r="AV2991" s="15"/>
      <c r="AW2991" s="15"/>
      <c r="AX2991" s="15"/>
      <c r="AY2991" s="15"/>
      <c r="AZ2991" s="14"/>
      <c r="BA2991" s="15"/>
      <c r="BB2991" s="15"/>
      <c r="BC2991" s="15"/>
      <c r="BD2991" s="13" t="str">
        <f t="shared" si="547"/>
        <v>0</v>
      </c>
      <c r="BE2991" s="2"/>
      <c r="BF2991" s="2"/>
      <c r="BG2991" s="2"/>
      <c r="BH2991" s="2"/>
      <c r="BI2991" s="2"/>
      <c r="BJ2991" s="2"/>
      <c r="BK2991" s="2" t="s">
        <v>1374</v>
      </c>
      <c r="BL2991" s="10" t="s">
        <v>1375</v>
      </c>
      <c r="BM2991" t="str" cm="1">
        <f t="array" ref="BM2991">_xlfn.IFS(LEFT(G2991,1)="L","外注品",LEFT(G2991,1)="W","内製品",G2991="","購買品")</f>
        <v>外注品</v>
      </c>
    </row>
    <row r="2992" spans="1:65">
      <c r="A2992" s="2" t="str">
        <f t="shared" si="548"/>
        <v>WG01</v>
      </c>
      <c r="B2992" t="s">
        <v>3169</v>
      </c>
      <c r="C2992" s="2" t="s">
        <v>1352</v>
      </c>
      <c r="D2992" s="10"/>
      <c r="E2992" s="10"/>
      <c r="G2992" s="19" t="s">
        <v>5008</v>
      </c>
      <c r="H2992" s="19"/>
      <c r="K2992" s="2" t="str">
        <f t="shared" si="540"/>
        <v>11L0004788875</v>
      </c>
      <c r="L2992" s="7" t="str">
        <f t="shared" si="549"/>
        <v>2001/01/01</v>
      </c>
      <c r="M2992" s="7" t="str">
        <f t="shared" si="550"/>
        <v>2199/12/31</v>
      </c>
      <c r="N2992" s="2" t="str">
        <f t="shared" si="541"/>
        <v/>
      </c>
      <c r="O2992" s="13">
        <v>0</v>
      </c>
      <c r="P2992" s="15"/>
      <c r="Q2992" s="13">
        <v>15</v>
      </c>
      <c r="R2992" s="18"/>
      <c r="S2992" s="18">
        <v>100000000</v>
      </c>
      <c r="T2992" s="2"/>
      <c r="U2992" s="2"/>
      <c r="V2992" s="2"/>
      <c r="W2992" s="2"/>
      <c r="X2992" s="2"/>
      <c r="Y2992" s="2"/>
      <c r="Z2992" s="2"/>
      <c r="AA2992" s="13">
        <v>1</v>
      </c>
      <c r="AB2992" s="13">
        <f t="shared" si="542"/>
        <v>0</v>
      </c>
      <c r="AC2992" s="13">
        <f t="shared" si="543"/>
        <v>0</v>
      </c>
      <c r="AD2992" s="15"/>
      <c r="AE2992" s="15"/>
      <c r="AF2992" s="13" t="str">
        <f t="shared" si="544"/>
        <v>1</v>
      </c>
      <c r="AG2992" s="15"/>
      <c r="AH2992" s="15"/>
      <c r="AI2992" s="15"/>
      <c r="AJ2992" s="14"/>
      <c r="AK2992" s="15" cm="1">
        <f t="array" ref="AK2992">_xlfn.IFS(B2992="","",LEFT(G2992,1)="L",1,LEFT(G2992,1)="W",1,AND(LEFT(B2992,1)="H",G2992=""),0)</f>
        <v>1</v>
      </c>
      <c r="AL2992" s="15"/>
      <c r="AM2992" s="15"/>
      <c r="AN2992" s="15"/>
      <c r="AO2992" s="15"/>
      <c r="AP2992" s="15"/>
      <c r="AQ2992" s="15"/>
      <c r="AR2992" s="15"/>
      <c r="AS2992" s="15">
        <f t="shared" si="545"/>
        <v>1</v>
      </c>
      <c r="AT2992" s="15" t="s">
        <v>115</v>
      </c>
      <c r="AU2992" s="13" t="str">
        <f t="shared" si="546"/>
        <v>0</v>
      </c>
      <c r="AV2992" s="15"/>
      <c r="AW2992" s="15"/>
      <c r="AX2992" s="15"/>
      <c r="AY2992" s="15"/>
      <c r="AZ2992" s="14"/>
      <c r="BA2992" s="15"/>
      <c r="BB2992" s="15"/>
      <c r="BC2992" s="15"/>
      <c r="BD2992" s="13" t="str">
        <f t="shared" si="547"/>
        <v>0</v>
      </c>
      <c r="BE2992" s="2"/>
      <c r="BF2992" s="2"/>
      <c r="BG2992" s="2"/>
      <c r="BH2992" s="2"/>
      <c r="BI2992" s="2"/>
      <c r="BJ2992" s="2"/>
      <c r="BK2992" s="2" t="s">
        <v>1374</v>
      </c>
      <c r="BL2992" s="10" t="s">
        <v>1375</v>
      </c>
      <c r="BM2992" t="str" cm="1">
        <f t="array" ref="BM2992">_xlfn.IFS(LEFT(G2992,1)="L","外注品",LEFT(G2992,1)="W","内製品",G2992="","購買品")</f>
        <v>外注品</v>
      </c>
    </row>
    <row r="2993" spans="1:65">
      <c r="A2993" s="2" t="str">
        <f t="shared" si="548"/>
        <v>WG01</v>
      </c>
      <c r="B2993" t="s">
        <v>3170</v>
      </c>
      <c r="C2993" s="2" t="s">
        <v>1352</v>
      </c>
      <c r="D2993" s="10"/>
      <c r="E2993" s="10"/>
      <c r="G2993" s="19" t="s">
        <v>5008</v>
      </c>
      <c r="H2993" s="19"/>
      <c r="K2993" s="2" t="str">
        <f t="shared" si="540"/>
        <v>11L0004788876</v>
      </c>
      <c r="L2993" s="7" t="str">
        <f t="shared" si="549"/>
        <v>2001/01/01</v>
      </c>
      <c r="M2993" s="7" t="str">
        <f t="shared" si="550"/>
        <v>2199/12/31</v>
      </c>
      <c r="N2993" s="2" t="str">
        <f t="shared" si="541"/>
        <v/>
      </c>
      <c r="O2993" s="13">
        <v>0</v>
      </c>
      <c r="P2993" s="15"/>
      <c r="Q2993" s="13">
        <v>15</v>
      </c>
      <c r="R2993" s="18"/>
      <c r="S2993" s="18">
        <v>100000000</v>
      </c>
      <c r="T2993" s="2"/>
      <c r="U2993" s="2"/>
      <c r="V2993" s="2"/>
      <c r="W2993" s="2"/>
      <c r="X2993" s="2"/>
      <c r="Y2993" s="2"/>
      <c r="Z2993" s="2"/>
      <c r="AA2993" s="13">
        <v>1</v>
      </c>
      <c r="AB2993" s="13">
        <f t="shared" si="542"/>
        <v>0</v>
      </c>
      <c r="AC2993" s="13">
        <f t="shared" si="543"/>
        <v>0</v>
      </c>
      <c r="AD2993" s="15"/>
      <c r="AE2993" s="15"/>
      <c r="AF2993" s="13" t="str">
        <f t="shared" si="544"/>
        <v>1</v>
      </c>
      <c r="AG2993" s="15"/>
      <c r="AH2993" s="15"/>
      <c r="AI2993" s="15"/>
      <c r="AJ2993" s="14"/>
      <c r="AK2993" s="15" cm="1">
        <f t="array" ref="AK2993">_xlfn.IFS(B2993="","",LEFT(G2993,1)="L",1,LEFT(G2993,1)="W",1,AND(LEFT(B2993,1)="H",G2993=""),0)</f>
        <v>1</v>
      </c>
      <c r="AL2993" s="15"/>
      <c r="AM2993" s="15"/>
      <c r="AN2993" s="15"/>
      <c r="AO2993" s="15"/>
      <c r="AP2993" s="15"/>
      <c r="AQ2993" s="15"/>
      <c r="AR2993" s="15"/>
      <c r="AS2993" s="15">
        <f t="shared" si="545"/>
        <v>1</v>
      </c>
      <c r="AT2993" s="15" t="s">
        <v>115</v>
      </c>
      <c r="AU2993" s="13" t="str">
        <f t="shared" si="546"/>
        <v>0</v>
      </c>
      <c r="AV2993" s="15"/>
      <c r="AW2993" s="15"/>
      <c r="AX2993" s="15"/>
      <c r="AY2993" s="15"/>
      <c r="AZ2993" s="14"/>
      <c r="BA2993" s="15"/>
      <c r="BB2993" s="15"/>
      <c r="BC2993" s="15"/>
      <c r="BD2993" s="13" t="str">
        <f t="shared" si="547"/>
        <v>0</v>
      </c>
      <c r="BE2993" s="2"/>
      <c r="BF2993" s="2"/>
      <c r="BG2993" s="2"/>
      <c r="BH2993" s="2"/>
      <c r="BI2993" s="2"/>
      <c r="BJ2993" s="2"/>
      <c r="BK2993" s="2" t="s">
        <v>1374</v>
      </c>
      <c r="BL2993" s="10" t="s">
        <v>1375</v>
      </c>
      <c r="BM2993" t="str" cm="1">
        <f t="array" ref="BM2993">_xlfn.IFS(LEFT(G2993,1)="L","外注品",LEFT(G2993,1)="W","内製品",G2993="","購買品")</f>
        <v>外注品</v>
      </c>
    </row>
    <row r="2994" spans="1:65">
      <c r="A2994" s="2" t="str">
        <f t="shared" si="548"/>
        <v>WG01</v>
      </c>
      <c r="B2994" t="s">
        <v>3171</v>
      </c>
      <c r="C2994" s="2" t="s">
        <v>1352</v>
      </c>
      <c r="D2994" s="10"/>
      <c r="E2994" s="10"/>
      <c r="G2994" s="19" t="s">
        <v>5008</v>
      </c>
      <c r="H2994" s="19"/>
      <c r="K2994" s="2" t="str">
        <f t="shared" si="540"/>
        <v>11L0004788877</v>
      </c>
      <c r="L2994" s="7" t="str">
        <f t="shared" si="549"/>
        <v>2001/01/01</v>
      </c>
      <c r="M2994" s="7" t="str">
        <f t="shared" si="550"/>
        <v>2199/12/31</v>
      </c>
      <c r="N2994" s="2" t="str">
        <f t="shared" si="541"/>
        <v/>
      </c>
      <c r="O2994" s="13">
        <v>0</v>
      </c>
      <c r="P2994" s="15"/>
      <c r="Q2994" s="13">
        <v>15</v>
      </c>
      <c r="R2994" s="18"/>
      <c r="S2994" s="18">
        <v>100000000</v>
      </c>
      <c r="T2994" s="2"/>
      <c r="U2994" s="2"/>
      <c r="V2994" s="2"/>
      <c r="W2994" s="2"/>
      <c r="X2994" s="2"/>
      <c r="Y2994" s="2"/>
      <c r="Z2994" s="2"/>
      <c r="AA2994" s="13">
        <v>1</v>
      </c>
      <c r="AB2994" s="13">
        <f t="shared" si="542"/>
        <v>0</v>
      </c>
      <c r="AC2994" s="13">
        <f t="shared" si="543"/>
        <v>0</v>
      </c>
      <c r="AD2994" s="15"/>
      <c r="AE2994" s="15"/>
      <c r="AF2994" s="13" t="str">
        <f t="shared" si="544"/>
        <v>1</v>
      </c>
      <c r="AG2994" s="15"/>
      <c r="AH2994" s="15"/>
      <c r="AI2994" s="15"/>
      <c r="AJ2994" s="14"/>
      <c r="AK2994" s="15" cm="1">
        <f t="array" ref="AK2994">_xlfn.IFS(B2994="","",LEFT(G2994,1)="L",1,LEFT(G2994,1)="W",1,AND(LEFT(B2994,1)="H",G2994=""),0)</f>
        <v>1</v>
      </c>
      <c r="AL2994" s="15"/>
      <c r="AM2994" s="15"/>
      <c r="AN2994" s="15"/>
      <c r="AO2994" s="15"/>
      <c r="AP2994" s="15"/>
      <c r="AQ2994" s="15"/>
      <c r="AR2994" s="15"/>
      <c r="AS2994" s="15">
        <f t="shared" si="545"/>
        <v>1</v>
      </c>
      <c r="AT2994" s="15" t="s">
        <v>115</v>
      </c>
      <c r="AU2994" s="13" t="str">
        <f t="shared" si="546"/>
        <v>0</v>
      </c>
      <c r="AV2994" s="15"/>
      <c r="AW2994" s="15"/>
      <c r="AX2994" s="15"/>
      <c r="AY2994" s="15"/>
      <c r="AZ2994" s="14"/>
      <c r="BA2994" s="15"/>
      <c r="BB2994" s="15"/>
      <c r="BC2994" s="15"/>
      <c r="BD2994" s="13" t="str">
        <f t="shared" si="547"/>
        <v>0</v>
      </c>
      <c r="BE2994" s="2"/>
      <c r="BF2994" s="2"/>
      <c r="BG2994" s="2"/>
      <c r="BH2994" s="2"/>
      <c r="BI2994" s="2"/>
      <c r="BJ2994" s="2"/>
      <c r="BK2994" s="2" t="s">
        <v>1374</v>
      </c>
      <c r="BL2994" s="10" t="s">
        <v>1375</v>
      </c>
      <c r="BM2994" t="str" cm="1">
        <f t="array" ref="BM2994">_xlfn.IFS(LEFT(G2994,1)="L","外注品",LEFT(G2994,1)="W","内製品",G2994="","購買品")</f>
        <v>外注品</v>
      </c>
    </row>
    <row r="2995" spans="1:65">
      <c r="A2995" s="2" t="str">
        <f t="shared" si="548"/>
        <v>WG01</v>
      </c>
      <c r="B2995" t="s">
        <v>3172</v>
      </c>
      <c r="C2995" s="2" t="s">
        <v>1352</v>
      </c>
      <c r="D2995" s="10"/>
      <c r="E2995" s="10"/>
      <c r="G2995" s="19" t="s">
        <v>5008</v>
      </c>
      <c r="H2995" s="19"/>
      <c r="K2995" s="2" t="str">
        <f t="shared" si="540"/>
        <v>11L0004788878</v>
      </c>
      <c r="L2995" s="7" t="str">
        <f t="shared" si="549"/>
        <v>2001/01/01</v>
      </c>
      <c r="M2995" s="7" t="str">
        <f t="shared" si="550"/>
        <v>2199/12/31</v>
      </c>
      <c r="N2995" s="2" t="str">
        <f t="shared" si="541"/>
        <v/>
      </c>
      <c r="O2995" s="13">
        <v>0</v>
      </c>
      <c r="P2995" s="15"/>
      <c r="Q2995" s="13">
        <v>15</v>
      </c>
      <c r="R2995" s="18"/>
      <c r="S2995" s="18">
        <v>100000000</v>
      </c>
      <c r="T2995" s="2"/>
      <c r="U2995" s="2"/>
      <c r="V2995" s="2"/>
      <c r="W2995" s="2"/>
      <c r="X2995" s="2"/>
      <c r="Y2995" s="2"/>
      <c r="Z2995" s="2"/>
      <c r="AA2995" s="13">
        <v>1</v>
      </c>
      <c r="AB2995" s="13">
        <f t="shared" si="542"/>
        <v>0</v>
      </c>
      <c r="AC2995" s="13">
        <f t="shared" si="543"/>
        <v>0</v>
      </c>
      <c r="AD2995" s="15"/>
      <c r="AE2995" s="15"/>
      <c r="AF2995" s="13" t="str">
        <f t="shared" si="544"/>
        <v>1</v>
      </c>
      <c r="AG2995" s="15"/>
      <c r="AH2995" s="15"/>
      <c r="AI2995" s="15"/>
      <c r="AJ2995" s="14"/>
      <c r="AK2995" s="15" cm="1">
        <f t="array" ref="AK2995">_xlfn.IFS(B2995="","",LEFT(G2995,1)="L",1,LEFT(G2995,1)="W",1,AND(LEFT(B2995,1)="H",G2995=""),0)</f>
        <v>1</v>
      </c>
      <c r="AL2995" s="15"/>
      <c r="AM2995" s="15"/>
      <c r="AN2995" s="15"/>
      <c r="AO2995" s="15"/>
      <c r="AP2995" s="15"/>
      <c r="AQ2995" s="15"/>
      <c r="AR2995" s="15"/>
      <c r="AS2995" s="15">
        <f t="shared" si="545"/>
        <v>1</v>
      </c>
      <c r="AT2995" s="15" t="s">
        <v>115</v>
      </c>
      <c r="AU2995" s="13" t="str">
        <f t="shared" si="546"/>
        <v>0</v>
      </c>
      <c r="AV2995" s="15"/>
      <c r="AW2995" s="15"/>
      <c r="AX2995" s="15"/>
      <c r="AY2995" s="15"/>
      <c r="AZ2995" s="14"/>
      <c r="BA2995" s="15"/>
      <c r="BB2995" s="15"/>
      <c r="BC2995" s="15"/>
      <c r="BD2995" s="13" t="str">
        <f t="shared" si="547"/>
        <v>0</v>
      </c>
      <c r="BE2995" s="2"/>
      <c r="BF2995" s="2"/>
      <c r="BG2995" s="2"/>
      <c r="BH2995" s="2"/>
      <c r="BI2995" s="2"/>
      <c r="BJ2995" s="2"/>
      <c r="BK2995" s="2" t="s">
        <v>1374</v>
      </c>
      <c r="BL2995" s="10" t="s">
        <v>1375</v>
      </c>
      <c r="BM2995" t="str" cm="1">
        <f t="array" ref="BM2995">_xlfn.IFS(LEFT(G2995,1)="L","外注品",LEFT(G2995,1)="W","内製品",G2995="","購買品")</f>
        <v>外注品</v>
      </c>
    </row>
    <row r="2996" spans="1:65">
      <c r="A2996" s="2" t="str">
        <f t="shared" si="548"/>
        <v>WG01</v>
      </c>
      <c r="B2996" t="s">
        <v>3173</v>
      </c>
      <c r="C2996" s="2" t="s">
        <v>1352</v>
      </c>
      <c r="D2996" s="10"/>
      <c r="E2996" s="10"/>
      <c r="G2996" s="19" t="s">
        <v>5008</v>
      </c>
      <c r="H2996" s="19"/>
      <c r="K2996" s="2" t="str">
        <f t="shared" si="540"/>
        <v>11L0004788879</v>
      </c>
      <c r="L2996" s="7" t="str">
        <f t="shared" si="549"/>
        <v>2001/01/01</v>
      </c>
      <c r="M2996" s="7" t="str">
        <f t="shared" si="550"/>
        <v>2199/12/31</v>
      </c>
      <c r="N2996" s="2" t="str">
        <f t="shared" si="541"/>
        <v/>
      </c>
      <c r="O2996" s="13">
        <v>0</v>
      </c>
      <c r="P2996" s="15"/>
      <c r="Q2996" s="13">
        <v>15</v>
      </c>
      <c r="R2996" s="18"/>
      <c r="S2996" s="18">
        <v>100000000</v>
      </c>
      <c r="T2996" s="2"/>
      <c r="U2996" s="2"/>
      <c r="V2996" s="2"/>
      <c r="W2996" s="2"/>
      <c r="X2996" s="2"/>
      <c r="Y2996" s="2"/>
      <c r="Z2996" s="2"/>
      <c r="AA2996" s="13">
        <v>1</v>
      </c>
      <c r="AB2996" s="13">
        <f t="shared" si="542"/>
        <v>0</v>
      </c>
      <c r="AC2996" s="13">
        <f t="shared" si="543"/>
        <v>0</v>
      </c>
      <c r="AD2996" s="15"/>
      <c r="AE2996" s="15"/>
      <c r="AF2996" s="13" t="str">
        <f t="shared" si="544"/>
        <v>1</v>
      </c>
      <c r="AG2996" s="15"/>
      <c r="AH2996" s="15"/>
      <c r="AI2996" s="15"/>
      <c r="AJ2996" s="14"/>
      <c r="AK2996" s="15" cm="1">
        <f t="array" ref="AK2996">_xlfn.IFS(B2996="","",LEFT(G2996,1)="L",1,LEFT(G2996,1)="W",1,AND(LEFT(B2996,1)="H",G2996=""),0)</f>
        <v>1</v>
      </c>
      <c r="AL2996" s="15"/>
      <c r="AM2996" s="15"/>
      <c r="AN2996" s="15"/>
      <c r="AO2996" s="15"/>
      <c r="AP2996" s="15"/>
      <c r="AQ2996" s="15"/>
      <c r="AR2996" s="15"/>
      <c r="AS2996" s="15">
        <f t="shared" si="545"/>
        <v>1</v>
      </c>
      <c r="AT2996" s="15" t="s">
        <v>115</v>
      </c>
      <c r="AU2996" s="13" t="str">
        <f t="shared" si="546"/>
        <v>0</v>
      </c>
      <c r="AV2996" s="15"/>
      <c r="AW2996" s="15"/>
      <c r="AX2996" s="15"/>
      <c r="AY2996" s="15"/>
      <c r="AZ2996" s="14"/>
      <c r="BA2996" s="15"/>
      <c r="BB2996" s="15"/>
      <c r="BC2996" s="15"/>
      <c r="BD2996" s="13" t="str">
        <f t="shared" si="547"/>
        <v>0</v>
      </c>
      <c r="BE2996" s="2"/>
      <c r="BF2996" s="2"/>
      <c r="BG2996" s="2"/>
      <c r="BH2996" s="2"/>
      <c r="BI2996" s="2"/>
      <c r="BJ2996" s="2"/>
      <c r="BK2996" s="2" t="s">
        <v>1374</v>
      </c>
      <c r="BL2996" s="10" t="s">
        <v>1375</v>
      </c>
      <c r="BM2996" t="str" cm="1">
        <f t="array" ref="BM2996">_xlfn.IFS(LEFT(G2996,1)="L","外注品",LEFT(G2996,1)="W","内製品",G2996="","購買品")</f>
        <v>外注品</v>
      </c>
    </row>
    <row r="2997" spans="1:65">
      <c r="A2997" s="2" t="str">
        <f t="shared" si="548"/>
        <v>WG01</v>
      </c>
      <c r="B2997" t="s">
        <v>3174</v>
      </c>
      <c r="C2997" s="2" t="s">
        <v>1352</v>
      </c>
      <c r="D2997" s="10"/>
      <c r="E2997" s="10"/>
      <c r="G2997" s="19" t="s">
        <v>5008</v>
      </c>
      <c r="H2997" s="19"/>
      <c r="K2997" s="2" t="str">
        <f t="shared" si="540"/>
        <v>11L0004788880</v>
      </c>
      <c r="L2997" s="7" t="str">
        <f t="shared" si="549"/>
        <v>2001/01/01</v>
      </c>
      <c r="M2997" s="7" t="str">
        <f t="shared" si="550"/>
        <v>2199/12/31</v>
      </c>
      <c r="N2997" s="2" t="str">
        <f t="shared" si="541"/>
        <v/>
      </c>
      <c r="O2997" s="13">
        <v>0</v>
      </c>
      <c r="P2997" s="15"/>
      <c r="Q2997" s="13">
        <v>15</v>
      </c>
      <c r="R2997" s="18"/>
      <c r="S2997" s="18">
        <v>100000000</v>
      </c>
      <c r="T2997" s="2"/>
      <c r="U2997" s="2"/>
      <c r="V2997" s="2"/>
      <c r="W2997" s="2"/>
      <c r="X2997" s="2"/>
      <c r="Y2997" s="2"/>
      <c r="Z2997" s="2"/>
      <c r="AA2997" s="13">
        <v>1</v>
      </c>
      <c r="AB2997" s="13">
        <f t="shared" si="542"/>
        <v>0</v>
      </c>
      <c r="AC2997" s="13">
        <f t="shared" si="543"/>
        <v>0</v>
      </c>
      <c r="AD2997" s="15"/>
      <c r="AE2997" s="15"/>
      <c r="AF2997" s="13" t="str">
        <f t="shared" si="544"/>
        <v>1</v>
      </c>
      <c r="AG2997" s="15"/>
      <c r="AH2997" s="15"/>
      <c r="AI2997" s="15"/>
      <c r="AJ2997" s="14"/>
      <c r="AK2997" s="15" cm="1">
        <f t="array" ref="AK2997">_xlfn.IFS(B2997="","",LEFT(G2997,1)="L",1,LEFT(G2997,1)="W",1,AND(LEFT(B2997,1)="H",G2997=""),0)</f>
        <v>1</v>
      </c>
      <c r="AL2997" s="15"/>
      <c r="AM2997" s="15"/>
      <c r="AN2997" s="15"/>
      <c r="AO2997" s="15"/>
      <c r="AP2997" s="15"/>
      <c r="AQ2997" s="15"/>
      <c r="AR2997" s="15"/>
      <c r="AS2997" s="15">
        <f t="shared" si="545"/>
        <v>1</v>
      </c>
      <c r="AT2997" s="15" t="s">
        <v>115</v>
      </c>
      <c r="AU2997" s="13" t="str">
        <f t="shared" si="546"/>
        <v>0</v>
      </c>
      <c r="AV2997" s="15"/>
      <c r="AW2997" s="15"/>
      <c r="AX2997" s="15"/>
      <c r="AY2997" s="15"/>
      <c r="AZ2997" s="14"/>
      <c r="BA2997" s="15"/>
      <c r="BB2997" s="15"/>
      <c r="BC2997" s="15"/>
      <c r="BD2997" s="13" t="str">
        <f t="shared" si="547"/>
        <v>0</v>
      </c>
      <c r="BE2997" s="2"/>
      <c r="BF2997" s="2"/>
      <c r="BG2997" s="2"/>
      <c r="BH2997" s="2"/>
      <c r="BI2997" s="2"/>
      <c r="BJ2997" s="2"/>
      <c r="BK2997" s="2" t="s">
        <v>1374</v>
      </c>
      <c r="BL2997" s="10" t="s">
        <v>1375</v>
      </c>
      <c r="BM2997" t="str" cm="1">
        <f t="array" ref="BM2997">_xlfn.IFS(LEFT(G2997,1)="L","外注品",LEFT(G2997,1)="W","内製品",G2997="","購買品")</f>
        <v>外注品</v>
      </c>
    </row>
    <row r="2998" spans="1:65">
      <c r="A2998" s="2" t="str">
        <f t="shared" si="548"/>
        <v>WG01</v>
      </c>
      <c r="B2998" t="s">
        <v>3175</v>
      </c>
      <c r="C2998" s="2" t="s">
        <v>1352</v>
      </c>
      <c r="D2998" s="10"/>
      <c r="E2998" s="10"/>
      <c r="G2998" s="19" t="s">
        <v>5008</v>
      </c>
      <c r="H2998" s="19"/>
      <c r="K2998" s="2" t="str">
        <f t="shared" si="540"/>
        <v>11L0004788881</v>
      </c>
      <c r="L2998" s="7" t="str">
        <f t="shared" si="549"/>
        <v>2001/01/01</v>
      </c>
      <c r="M2998" s="7" t="str">
        <f t="shared" si="550"/>
        <v>2199/12/31</v>
      </c>
      <c r="N2998" s="2" t="str">
        <f t="shared" si="541"/>
        <v/>
      </c>
      <c r="O2998" s="13">
        <v>0</v>
      </c>
      <c r="P2998" s="15"/>
      <c r="Q2998" s="13">
        <v>15</v>
      </c>
      <c r="R2998" s="18"/>
      <c r="S2998" s="18">
        <v>100000000</v>
      </c>
      <c r="T2998" s="2"/>
      <c r="U2998" s="2"/>
      <c r="V2998" s="2"/>
      <c r="W2998" s="2"/>
      <c r="X2998" s="2"/>
      <c r="Y2998" s="2"/>
      <c r="Z2998" s="2"/>
      <c r="AA2998" s="13">
        <v>1</v>
      </c>
      <c r="AB2998" s="13">
        <f t="shared" si="542"/>
        <v>0</v>
      </c>
      <c r="AC2998" s="13">
        <f t="shared" si="543"/>
        <v>0</v>
      </c>
      <c r="AD2998" s="15"/>
      <c r="AE2998" s="15"/>
      <c r="AF2998" s="13" t="str">
        <f t="shared" si="544"/>
        <v>1</v>
      </c>
      <c r="AG2998" s="15"/>
      <c r="AH2998" s="15"/>
      <c r="AI2998" s="15"/>
      <c r="AJ2998" s="14"/>
      <c r="AK2998" s="15" cm="1">
        <f t="array" ref="AK2998">_xlfn.IFS(B2998="","",LEFT(G2998,1)="L",1,LEFT(G2998,1)="W",1,AND(LEFT(B2998,1)="H",G2998=""),0)</f>
        <v>1</v>
      </c>
      <c r="AL2998" s="15"/>
      <c r="AM2998" s="15"/>
      <c r="AN2998" s="15"/>
      <c r="AO2998" s="15"/>
      <c r="AP2998" s="15"/>
      <c r="AQ2998" s="15"/>
      <c r="AR2998" s="15"/>
      <c r="AS2998" s="15">
        <f t="shared" si="545"/>
        <v>1</v>
      </c>
      <c r="AT2998" s="15" t="s">
        <v>115</v>
      </c>
      <c r="AU2998" s="13" t="str">
        <f t="shared" si="546"/>
        <v>0</v>
      </c>
      <c r="AV2998" s="15"/>
      <c r="AW2998" s="15"/>
      <c r="AX2998" s="15"/>
      <c r="AY2998" s="15"/>
      <c r="AZ2998" s="14"/>
      <c r="BA2998" s="15"/>
      <c r="BB2998" s="15"/>
      <c r="BC2998" s="15"/>
      <c r="BD2998" s="13" t="str">
        <f t="shared" si="547"/>
        <v>0</v>
      </c>
      <c r="BE2998" s="2"/>
      <c r="BF2998" s="2"/>
      <c r="BG2998" s="2"/>
      <c r="BH2998" s="2"/>
      <c r="BI2998" s="2"/>
      <c r="BJ2998" s="2"/>
      <c r="BK2998" s="2" t="s">
        <v>1374</v>
      </c>
      <c r="BL2998" s="10" t="s">
        <v>1375</v>
      </c>
      <c r="BM2998" t="str" cm="1">
        <f t="array" ref="BM2998">_xlfn.IFS(LEFT(G2998,1)="L","外注品",LEFT(G2998,1)="W","内製品",G2998="","購買品")</f>
        <v>外注品</v>
      </c>
    </row>
    <row r="2999" spans="1:65">
      <c r="A2999" s="2" t="str">
        <f t="shared" si="548"/>
        <v>WG01</v>
      </c>
      <c r="B2999" t="s">
        <v>3176</v>
      </c>
      <c r="C2999" s="2" t="s">
        <v>1352</v>
      </c>
      <c r="D2999" s="10"/>
      <c r="E2999" s="10"/>
      <c r="G2999" s="19" t="s">
        <v>5008</v>
      </c>
      <c r="H2999" s="19"/>
      <c r="K2999" s="2" t="str">
        <f t="shared" si="540"/>
        <v>11L0004788882</v>
      </c>
      <c r="L2999" s="7" t="str">
        <f t="shared" si="549"/>
        <v>2001/01/01</v>
      </c>
      <c r="M2999" s="7" t="str">
        <f t="shared" si="550"/>
        <v>2199/12/31</v>
      </c>
      <c r="N2999" s="2" t="str">
        <f t="shared" si="541"/>
        <v/>
      </c>
      <c r="O2999" s="13">
        <v>0</v>
      </c>
      <c r="P2999" s="15"/>
      <c r="Q2999" s="13">
        <v>15</v>
      </c>
      <c r="R2999" s="18"/>
      <c r="S2999" s="18">
        <v>100000000</v>
      </c>
      <c r="T2999" s="2"/>
      <c r="U2999" s="2"/>
      <c r="V2999" s="2"/>
      <c r="W2999" s="2"/>
      <c r="X2999" s="2"/>
      <c r="Y2999" s="2"/>
      <c r="Z2999" s="2"/>
      <c r="AA2999" s="13">
        <v>1</v>
      </c>
      <c r="AB2999" s="13">
        <f t="shared" si="542"/>
        <v>0</v>
      </c>
      <c r="AC2999" s="13">
        <f t="shared" si="543"/>
        <v>0</v>
      </c>
      <c r="AD2999" s="15"/>
      <c r="AE2999" s="15"/>
      <c r="AF2999" s="13" t="str">
        <f t="shared" si="544"/>
        <v>1</v>
      </c>
      <c r="AG2999" s="15"/>
      <c r="AH2999" s="15"/>
      <c r="AI2999" s="15"/>
      <c r="AJ2999" s="14"/>
      <c r="AK2999" s="15" cm="1">
        <f t="array" ref="AK2999">_xlfn.IFS(B2999="","",LEFT(G2999,1)="L",1,LEFT(G2999,1)="W",1,AND(LEFT(B2999,1)="H",G2999=""),0)</f>
        <v>1</v>
      </c>
      <c r="AL2999" s="15"/>
      <c r="AM2999" s="15"/>
      <c r="AN2999" s="15"/>
      <c r="AO2999" s="15"/>
      <c r="AP2999" s="15"/>
      <c r="AQ2999" s="15"/>
      <c r="AR2999" s="15"/>
      <c r="AS2999" s="15">
        <f t="shared" si="545"/>
        <v>1</v>
      </c>
      <c r="AT2999" s="15" t="s">
        <v>115</v>
      </c>
      <c r="AU2999" s="13" t="str">
        <f t="shared" si="546"/>
        <v>0</v>
      </c>
      <c r="AV2999" s="15"/>
      <c r="AW2999" s="15"/>
      <c r="AX2999" s="15"/>
      <c r="AY2999" s="15"/>
      <c r="AZ2999" s="14"/>
      <c r="BA2999" s="15"/>
      <c r="BB2999" s="15"/>
      <c r="BC2999" s="15"/>
      <c r="BD2999" s="13" t="str">
        <f t="shared" si="547"/>
        <v>0</v>
      </c>
      <c r="BE2999" s="2"/>
      <c r="BF2999" s="2"/>
      <c r="BG2999" s="2"/>
      <c r="BH2999" s="2"/>
      <c r="BI2999" s="2"/>
      <c r="BJ2999" s="2"/>
      <c r="BK2999" s="2" t="s">
        <v>1374</v>
      </c>
      <c r="BL2999" s="10" t="s">
        <v>1375</v>
      </c>
      <c r="BM2999" t="str" cm="1">
        <f t="array" ref="BM2999">_xlfn.IFS(LEFT(G2999,1)="L","外注品",LEFT(G2999,1)="W","内製品",G2999="","購買品")</f>
        <v>外注品</v>
      </c>
    </row>
    <row r="3000" spans="1:65">
      <c r="A3000" s="2" t="str">
        <f t="shared" si="548"/>
        <v>WG01</v>
      </c>
      <c r="B3000" t="s">
        <v>3177</v>
      </c>
      <c r="C3000" s="2" t="s">
        <v>1352</v>
      </c>
      <c r="D3000" s="10"/>
      <c r="E3000" s="10"/>
      <c r="G3000" s="19" t="s">
        <v>5008</v>
      </c>
      <c r="H3000" s="19"/>
      <c r="K3000" s="2" t="str">
        <f t="shared" si="540"/>
        <v>11L0004788883</v>
      </c>
      <c r="L3000" s="7" t="str">
        <f t="shared" si="549"/>
        <v>2001/01/01</v>
      </c>
      <c r="M3000" s="7" t="str">
        <f t="shared" si="550"/>
        <v>2199/12/31</v>
      </c>
      <c r="N3000" s="2" t="str">
        <f t="shared" si="541"/>
        <v/>
      </c>
      <c r="O3000" s="13">
        <v>0</v>
      </c>
      <c r="P3000" s="15"/>
      <c r="Q3000" s="13">
        <v>15</v>
      </c>
      <c r="R3000" s="18"/>
      <c r="S3000" s="18">
        <v>100000000</v>
      </c>
      <c r="T3000" s="2"/>
      <c r="U3000" s="2"/>
      <c r="V3000" s="2"/>
      <c r="W3000" s="2"/>
      <c r="X3000" s="2"/>
      <c r="Y3000" s="2"/>
      <c r="Z3000" s="2"/>
      <c r="AA3000" s="13">
        <v>1</v>
      </c>
      <c r="AB3000" s="13">
        <f t="shared" si="542"/>
        <v>0</v>
      </c>
      <c r="AC3000" s="13">
        <f t="shared" si="543"/>
        <v>0</v>
      </c>
      <c r="AD3000" s="15"/>
      <c r="AE3000" s="15"/>
      <c r="AF3000" s="13" t="str">
        <f t="shared" si="544"/>
        <v>1</v>
      </c>
      <c r="AG3000" s="15"/>
      <c r="AH3000" s="15"/>
      <c r="AI3000" s="15"/>
      <c r="AJ3000" s="14"/>
      <c r="AK3000" s="15" cm="1">
        <f t="array" ref="AK3000">_xlfn.IFS(B3000="","",LEFT(G3000,1)="L",1,LEFT(G3000,1)="W",1,AND(LEFT(B3000,1)="H",G3000=""),0)</f>
        <v>1</v>
      </c>
      <c r="AL3000" s="15"/>
      <c r="AM3000" s="15"/>
      <c r="AN3000" s="15"/>
      <c r="AO3000" s="15"/>
      <c r="AP3000" s="15"/>
      <c r="AQ3000" s="15"/>
      <c r="AR3000" s="15"/>
      <c r="AS3000" s="15">
        <f t="shared" si="545"/>
        <v>1</v>
      </c>
      <c r="AT3000" s="15" t="s">
        <v>115</v>
      </c>
      <c r="AU3000" s="13" t="str">
        <f t="shared" si="546"/>
        <v>0</v>
      </c>
      <c r="AV3000" s="15"/>
      <c r="AW3000" s="15"/>
      <c r="AX3000" s="15"/>
      <c r="AY3000" s="15"/>
      <c r="AZ3000" s="14"/>
      <c r="BA3000" s="15"/>
      <c r="BB3000" s="15"/>
      <c r="BC3000" s="15"/>
      <c r="BD3000" s="13" t="str">
        <f t="shared" si="547"/>
        <v>0</v>
      </c>
      <c r="BE3000" s="2"/>
      <c r="BF3000" s="2"/>
      <c r="BG3000" s="2"/>
      <c r="BH3000" s="2"/>
      <c r="BI3000" s="2"/>
      <c r="BJ3000" s="2"/>
      <c r="BK3000" s="2" t="s">
        <v>1374</v>
      </c>
      <c r="BL3000" s="10" t="s">
        <v>1375</v>
      </c>
      <c r="BM3000" t="str" cm="1">
        <f t="array" ref="BM3000">_xlfn.IFS(LEFT(G3000,1)="L","外注品",LEFT(G3000,1)="W","内製品",G3000="","購買品")</f>
        <v>外注品</v>
      </c>
    </row>
    <row r="3001" spans="1:65">
      <c r="A3001" s="2" t="str">
        <f t="shared" si="548"/>
        <v>WG01</v>
      </c>
      <c r="B3001" t="s">
        <v>3178</v>
      </c>
      <c r="C3001" s="2" t="s">
        <v>1352</v>
      </c>
      <c r="D3001" s="10"/>
      <c r="E3001" s="10"/>
      <c r="G3001" s="19" t="s">
        <v>5008</v>
      </c>
      <c r="H3001" s="19"/>
      <c r="K3001" s="2" t="str">
        <f t="shared" si="540"/>
        <v>11L0004788884</v>
      </c>
      <c r="L3001" s="7" t="str">
        <f t="shared" si="549"/>
        <v>2001/01/01</v>
      </c>
      <c r="M3001" s="7" t="str">
        <f t="shared" si="550"/>
        <v>2199/12/31</v>
      </c>
      <c r="N3001" s="2" t="str">
        <f t="shared" si="541"/>
        <v/>
      </c>
      <c r="O3001" s="13">
        <v>0</v>
      </c>
      <c r="P3001" s="15"/>
      <c r="Q3001" s="13">
        <v>15</v>
      </c>
      <c r="R3001" s="18"/>
      <c r="S3001" s="18">
        <v>100000000</v>
      </c>
      <c r="T3001" s="2"/>
      <c r="U3001" s="2"/>
      <c r="V3001" s="2"/>
      <c r="W3001" s="2"/>
      <c r="X3001" s="2"/>
      <c r="Y3001" s="2"/>
      <c r="Z3001" s="2"/>
      <c r="AA3001" s="13">
        <v>1</v>
      </c>
      <c r="AB3001" s="13">
        <f t="shared" si="542"/>
        <v>0</v>
      </c>
      <c r="AC3001" s="13">
        <f t="shared" si="543"/>
        <v>0</v>
      </c>
      <c r="AD3001" s="15"/>
      <c r="AE3001" s="15"/>
      <c r="AF3001" s="13" t="str">
        <f t="shared" si="544"/>
        <v>1</v>
      </c>
      <c r="AG3001" s="15"/>
      <c r="AH3001" s="15"/>
      <c r="AI3001" s="15"/>
      <c r="AJ3001" s="14"/>
      <c r="AK3001" s="15" cm="1">
        <f t="array" ref="AK3001">_xlfn.IFS(B3001="","",LEFT(G3001,1)="L",1,LEFT(G3001,1)="W",1,AND(LEFT(B3001,1)="H",G3001=""),0)</f>
        <v>1</v>
      </c>
      <c r="AL3001" s="15"/>
      <c r="AM3001" s="15"/>
      <c r="AN3001" s="15"/>
      <c r="AO3001" s="15"/>
      <c r="AP3001" s="15"/>
      <c r="AQ3001" s="15"/>
      <c r="AR3001" s="15"/>
      <c r="AS3001" s="15">
        <f t="shared" si="545"/>
        <v>1</v>
      </c>
      <c r="AT3001" s="15" t="s">
        <v>115</v>
      </c>
      <c r="AU3001" s="13" t="str">
        <f t="shared" si="546"/>
        <v>0</v>
      </c>
      <c r="AV3001" s="15"/>
      <c r="AW3001" s="15"/>
      <c r="AX3001" s="15"/>
      <c r="AY3001" s="15"/>
      <c r="AZ3001" s="14"/>
      <c r="BA3001" s="15"/>
      <c r="BB3001" s="15"/>
      <c r="BC3001" s="15"/>
      <c r="BD3001" s="13" t="str">
        <f t="shared" si="547"/>
        <v>0</v>
      </c>
      <c r="BE3001" s="2"/>
      <c r="BF3001" s="2"/>
      <c r="BG3001" s="2"/>
      <c r="BH3001" s="2"/>
      <c r="BI3001" s="2"/>
      <c r="BJ3001" s="2"/>
      <c r="BK3001" s="2" t="s">
        <v>1374</v>
      </c>
      <c r="BL3001" s="10" t="s">
        <v>1375</v>
      </c>
      <c r="BM3001" t="str" cm="1">
        <f t="array" ref="BM3001">_xlfn.IFS(LEFT(G3001,1)="L","外注品",LEFT(G3001,1)="W","内製品",G3001="","購買品")</f>
        <v>外注品</v>
      </c>
    </row>
    <row r="3002" spans="1:65">
      <c r="A3002" s="2" t="str">
        <f t="shared" si="548"/>
        <v>WG01</v>
      </c>
      <c r="B3002" t="s">
        <v>3179</v>
      </c>
      <c r="C3002" s="2" t="s">
        <v>1352</v>
      </c>
      <c r="D3002" s="10"/>
      <c r="E3002" s="10"/>
      <c r="G3002" s="19" t="s">
        <v>5008</v>
      </c>
      <c r="H3002" s="19"/>
      <c r="K3002" s="2" t="str">
        <f t="shared" si="540"/>
        <v>11L0004788885</v>
      </c>
      <c r="L3002" s="7" t="str">
        <f t="shared" si="549"/>
        <v>2001/01/01</v>
      </c>
      <c r="M3002" s="7" t="str">
        <f t="shared" si="550"/>
        <v>2199/12/31</v>
      </c>
      <c r="N3002" s="2" t="str">
        <f t="shared" si="541"/>
        <v/>
      </c>
      <c r="O3002" s="13">
        <v>0</v>
      </c>
      <c r="P3002" s="15"/>
      <c r="Q3002" s="13">
        <v>15</v>
      </c>
      <c r="R3002" s="18"/>
      <c r="S3002" s="18">
        <v>100000000</v>
      </c>
      <c r="T3002" s="2"/>
      <c r="U3002" s="2"/>
      <c r="V3002" s="2"/>
      <c r="W3002" s="2"/>
      <c r="X3002" s="2"/>
      <c r="Y3002" s="2"/>
      <c r="Z3002" s="2"/>
      <c r="AA3002" s="13">
        <v>1</v>
      </c>
      <c r="AB3002" s="13">
        <f t="shared" si="542"/>
        <v>0</v>
      </c>
      <c r="AC3002" s="13">
        <f t="shared" si="543"/>
        <v>0</v>
      </c>
      <c r="AD3002" s="15"/>
      <c r="AE3002" s="15"/>
      <c r="AF3002" s="13" t="str">
        <f t="shared" si="544"/>
        <v>1</v>
      </c>
      <c r="AG3002" s="15"/>
      <c r="AH3002" s="15"/>
      <c r="AI3002" s="15"/>
      <c r="AJ3002" s="14"/>
      <c r="AK3002" s="15" cm="1">
        <f t="array" ref="AK3002">_xlfn.IFS(B3002="","",LEFT(G3002,1)="L",1,LEFT(G3002,1)="W",1,AND(LEFT(B3002,1)="H",G3002=""),0)</f>
        <v>1</v>
      </c>
      <c r="AL3002" s="15"/>
      <c r="AM3002" s="15"/>
      <c r="AN3002" s="15"/>
      <c r="AO3002" s="15"/>
      <c r="AP3002" s="15"/>
      <c r="AQ3002" s="15"/>
      <c r="AR3002" s="15"/>
      <c r="AS3002" s="15">
        <f t="shared" si="545"/>
        <v>1</v>
      </c>
      <c r="AT3002" s="15" t="s">
        <v>115</v>
      </c>
      <c r="AU3002" s="13" t="str">
        <f t="shared" si="546"/>
        <v>0</v>
      </c>
      <c r="AV3002" s="15"/>
      <c r="AW3002" s="15"/>
      <c r="AX3002" s="15"/>
      <c r="AY3002" s="15"/>
      <c r="AZ3002" s="14"/>
      <c r="BA3002" s="15"/>
      <c r="BB3002" s="15"/>
      <c r="BC3002" s="15"/>
      <c r="BD3002" s="13" t="str">
        <f t="shared" si="547"/>
        <v>0</v>
      </c>
      <c r="BE3002" s="2"/>
      <c r="BF3002" s="2"/>
      <c r="BG3002" s="2"/>
      <c r="BH3002" s="2"/>
      <c r="BI3002" s="2"/>
      <c r="BJ3002" s="2"/>
      <c r="BK3002" s="2" t="s">
        <v>1374</v>
      </c>
      <c r="BL3002" s="10" t="s">
        <v>1375</v>
      </c>
      <c r="BM3002" t="str" cm="1">
        <f t="array" ref="BM3002">_xlfn.IFS(LEFT(G3002,1)="L","外注品",LEFT(G3002,1)="W","内製品",G3002="","購買品")</f>
        <v>外注品</v>
      </c>
    </row>
    <row r="3003" spans="1:65">
      <c r="A3003" s="2" t="str">
        <f t="shared" si="548"/>
        <v>WG01</v>
      </c>
      <c r="B3003" t="s">
        <v>3180</v>
      </c>
      <c r="C3003" s="2" t="s">
        <v>1352</v>
      </c>
      <c r="D3003" s="10"/>
      <c r="E3003" s="10"/>
      <c r="G3003" s="19" t="s">
        <v>5008</v>
      </c>
      <c r="H3003" s="19"/>
      <c r="K3003" s="2" t="str">
        <f t="shared" si="540"/>
        <v>11L0004788886</v>
      </c>
      <c r="L3003" s="7" t="str">
        <f t="shared" si="549"/>
        <v>2001/01/01</v>
      </c>
      <c r="M3003" s="7" t="str">
        <f t="shared" si="550"/>
        <v>2199/12/31</v>
      </c>
      <c r="N3003" s="2" t="str">
        <f t="shared" si="541"/>
        <v/>
      </c>
      <c r="O3003" s="13">
        <v>0</v>
      </c>
      <c r="P3003" s="15"/>
      <c r="Q3003" s="13">
        <v>15</v>
      </c>
      <c r="R3003" s="18"/>
      <c r="S3003" s="18">
        <v>100000000</v>
      </c>
      <c r="T3003" s="2"/>
      <c r="U3003" s="2"/>
      <c r="V3003" s="2"/>
      <c r="W3003" s="2"/>
      <c r="X3003" s="2"/>
      <c r="Y3003" s="2"/>
      <c r="Z3003" s="2"/>
      <c r="AA3003" s="13">
        <v>1</v>
      </c>
      <c r="AB3003" s="13">
        <f t="shared" si="542"/>
        <v>0</v>
      </c>
      <c r="AC3003" s="13">
        <f t="shared" si="543"/>
        <v>0</v>
      </c>
      <c r="AD3003" s="15"/>
      <c r="AE3003" s="15"/>
      <c r="AF3003" s="13" t="str">
        <f t="shared" si="544"/>
        <v>1</v>
      </c>
      <c r="AG3003" s="15"/>
      <c r="AH3003" s="15"/>
      <c r="AI3003" s="15"/>
      <c r="AJ3003" s="14"/>
      <c r="AK3003" s="15" cm="1">
        <f t="array" ref="AK3003">_xlfn.IFS(B3003="","",LEFT(G3003,1)="L",1,LEFT(G3003,1)="W",1,AND(LEFT(B3003,1)="H",G3003=""),0)</f>
        <v>1</v>
      </c>
      <c r="AL3003" s="15"/>
      <c r="AM3003" s="15"/>
      <c r="AN3003" s="15"/>
      <c r="AO3003" s="15"/>
      <c r="AP3003" s="15"/>
      <c r="AQ3003" s="15"/>
      <c r="AR3003" s="15"/>
      <c r="AS3003" s="15">
        <f t="shared" si="545"/>
        <v>1</v>
      </c>
      <c r="AT3003" s="15" t="s">
        <v>115</v>
      </c>
      <c r="AU3003" s="13" t="str">
        <f t="shared" si="546"/>
        <v>0</v>
      </c>
      <c r="AV3003" s="15"/>
      <c r="AW3003" s="15"/>
      <c r="AX3003" s="15"/>
      <c r="AY3003" s="15"/>
      <c r="AZ3003" s="14"/>
      <c r="BA3003" s="15"/>
      <c r="BB3003" s="15"/>
      <c r="BC3003" s="15"/>
      <c r="BD3003" s="13" t="str">
        <f t="shared" si="547"/>
        <v>0</v>
      </c>
      <c r="BE3003" s="2"/>
      <c r="BF3003" s="2"/>
      <c r="BG3003" s="2"/>
      <c r="BH3003" s="2"/>
      <c r="BI3003" s="2"/>
      <c r="BJ3003" s="2"/>
      <c r="BK3003" s="2" t="s">
        <v>1374</v>
      </c>
      <c r="BL3003" s="10" t="s">
        <v>1375</v>
      </c>
      <c r="BM3003" t="str" cm="1">
        <f t="array" ref="BM3003">_xlfn.IFS(LEFT(G3003,1)="L","外注品",LEFT(G3003,1)="W","内製品",G3003="","購買品")</f>
        <v>外注品</v>
      </c>
    </row>
    <row r="3004" spans="1:65">
      <c r="A3004" s="2" t="str">
        <f t="shared" si="548"/>
        <v>WG01</v>
      </c>
      <c r="B3004" t="s">
        <v>3181</v>
      </c>
      <c r="C3004" s="2" t="s">
        <v>1352</v>
      </c>
      <c r="D3004" s="10"/>
      <c r="E3004" s="10"/>
      <c r="G3004" s="19" t="s">
        <v>5008</v>
      </c>
      <c r="H3004" s="19"/>
      <c r="K3004" s="2" t="str">
        <f t="shared" si="540"/>
        <v>11L0004788887</v>
      </c>
      <c r="L3004" s="7" t="str">
        <f t="shared" si="549"/>
        <v>2001/01/01</v>
      </c>
      <c r="M3004" s="7" t="str">
        <f t="shared" si="550"/>
        <v>2199/12/31</v>
      </c>
      <c r="N3004" s="2" t="str">
        <f t="shared" si="541"/>
        <v/>
      </c>
      <c r="O3004" s="13">
        <v>0</v>
      </c>
      <c r="P3004" s="15"/>
      <c r="Q3004" s="13">
        <v>15</v>
      </c>
      <c r="R3004" s="18"/>
      <c r="S3004" s="18">
        <v>100000000</v>
      </c>
      <c r="T3004" s="2"/>
      <c r="U3004" s="2"/>
      <c r="V3004" s="2"/>
      <c r="W3004" s="2"/>
      <c r="X3004" s="2"/>
      <c r="Y3004" s="2"/>
      <c r="Z3004" s="2"/>
      <c r="AA3004" s="13">
        <v>1</v>
      </c>
      <c r="AB3004" s="13">
        <f t="shared" si="542"/>
        <v>0</v>
      </c>
      <c r="AC3004" s="13">
        <f t="shared" si="543"/>
        <v>0</v>
      </c>
      <c r="AD3004" s="15"/>
      <c r="AE3004" s="15"/>
      <c r="AF3004" s="13" t="str">
        <f t="shared" si="544"/>
        <v>1</v>
      </c>
      <c r="AG3004" s="15"/>
      <c r="AH3004" s="15"/>
      <c r="AI3004" s="15"/>
      <c r="AJ3004" s="14"/>
      <c r="AK3004" s="15" cm="1">
        <f t="array" ref="AK3004">_xlfn.IFS(B3004="","",LEFT(G3004,1)="L",1,LEFT(G3004,1)="W",1,AND(LEFT(B3004,1)="H",G3004=""),0)</f>
        <v>1</v>
      </c>
      <c r="AL3004" s="15"/>
      <c r="AM3004" s="15"/>
      <c r="AN3004" s="15"/>
      <c r="AO3004" s="15"/>
      <c r="AP3004" s="15"/>
      <c r="AQ3004" s="15"/>
      <c r="AR3004" s="15"/>
      <c r="AS3004" s="15">
        <f t="shared" si="545"/>
        <v>1</v>
      </c>
      <c r="AT3004" s="15" t="s">
        <v>115</v>
      </c>
      <c r="AU3004" s="13" t="str">
        <f t="shared" si="546"/>
        <v>0</v>
      </c>
      <c r="AV3004" s="15"/>
      <c r="AW3004" s="15"/>
      <c r="AX3004" s="15"/>
      <c r="AY3004" s="15"/>
      <c r="AZ3004" s="14"/>
      <c r="BA3004" s="15"/>
      <c r="BB3004" s="15"/>
      <c r="BC3004" s="15"/>
      <c r="BD3004" s="13" t="str">
        <f t="shared" si="547"/>
        <v>0</v>
      </c>
      <c r="BE3004" s="2"/>
      <c r="BF3004" s="2"/>
      <c r="BG3004" s="2"/>
      <c r="BH3004" s="2"/>
      <c r="BI3004" s="2"/>
      <c r="BJ3004" s="2"/>
      <c r="BK3004" s="2" t="s">
        <v>1374</v>
      </c>
      <c r="BL3004" s="10" t="s">
        <v>1375</v>
      </c>
      <c r="BM3004" t="str" cm="1">
        <f t="array" ref="BM3004">_xlfn.IFS(LEFT(G3004,1)="L","外注品",LEFT(G3004,1)="W","内製品",G3004="","購買品")</f>
        <v>外注品</v>
      </c>
    </row>
    <row r="3005" spans="1:65">
      <c r="A3005" s="2" t="str">
        <f t="shared" si="548"/>
        <v>WG01</v>
      </c>
      <c r="B3005" t="s">
        <v>3182</v>
      </c>
      <c r="C3005" s="2" t="s">
        <v>1352</v>
      </c>
      <c r="D3005" s="10"/>
      <c r="E3005" s="10"/>
      <c r="G3005" s="19" t="s">
        <v>5008</v>
      </c>
      <c r="H3005" s="19"/>
      <c r="K3005" s="2" t="str">
        <f t="shared" si="540"/>
        <v>11L0004788888</v>
      </c>
      <c r="L3005" s="7" t="str">
        <f t="shared" si="549"/>
        <v>2001/01/01</v>
      </c>
      <c r="M3005" s="7" t="str">
        <f t="shared" si="550"/>
        <v>2199/12/31</v>
      </c>
      <c r="N3005" s="2" t="str">
        <f t="shared" si="541"/>
        <v/>
      </c>
      <c r="O3005" s="13">
        <v>0</v>
      </c>
      <c r="P3005" s="15"/>
      <c r="Q3005" s="13">
        <v>15</v>
      </c>
      <c r="R3005" s="18"/>
      <c r="S3005" s="18">
        <v>100000000</v>
      </c>
      <c r="T3005" s="2"/>
      <c r="U3005" s="2"/>
      <c r="V3005" s="2"/>
      <c r="W3005" s="2"/>
      <c r="X3005" s="2"/>
      <c r="Y3005" s="2"/>
      <c r="Z3005" s="2"/>
      <c r="AA3005" s="13">
        <v>1</v>
      </c>
      <c r="AB3005" s="13">
        <f t="shared" si="542"/>
        <v>0</v>
      </c>
      <c r="AC3005" s="13">
        <f t="shared" si="543"/>
        <v>0</v>
      </c>
      <c r="AD3005" s="15"/>
      <c r="AE3005" s="15"/>
      <c r="AF3005" s="13" t="str">
        <f t="shared" si="544"/>
        <v>1</v>
      </c>
      <c r="AG3005" s="15"/>
      <c r="AH3005" s="15"/>
      <c r="AI3005" s="15"/>
      <c r="AJ3005" s="14"/>
      <c r="AK3005" s="15" cm="1">
        <f t="array" ref="AK3005">_xlfn.IFS(B3005="","",LEFT(G3005,1)="L",1,LEFT(G3005,1)="W",1,AND(LEFT(B3005,1)="H",G3005=""),0)</f>
        <v>1</v>
      </c>
      <c r="AL3005" s="15"/>
      <c r="AM3005" s="15"/>
      <c r="AN3005" s="15"/>
      <c r="AO3005" s="15"/>
      <c r="AP3005" s="15"/>
      <c r="AQ3005" s="15"/>
      <c r="AR3005" s="15"/>
      <c r="AS3005" s="15">
        <f t="shared" si="545"/>
        <v>1</v>
      </c>
      <c r="AT3005" s="15" t="s">
        <v>115</v>
      </c>
      <c r="AU3005" s="13" t="str">
        <f t="shared" si="546"/>
        <v>0</v>
      </c>
      <c r="AV3005" s="15"/>
      <c r="AW3005" s="15"/>
      <c r="AX3005" s="15"/>
      <c r="AY3005" s="15"/>
      <c r="AZ3005" s="14"/>
      <c r="BA3005" s="15"/>
      <c r="BB3005" s="15"/>
      <c r="BC3005" s="15"/>
      <c r="BD3005" s="13" t="str">
        <f t="shared" si="547"/>
        <v>0</v>
      </c>
      <c r="BE3005" s="2"/>
      <c r="BF3005" s="2"/>
      <c r="BG3005" s="2"/>
      <c r="BH3005" s="2"/>
      <c r="BI3005" s="2"/>
      <c r="BJ3005" s="2"/>
      <c r="BK3005" s="2" t="s">
        <v>1374</v>
      </c>
      <c r="BL3005" s="10" t="s">
        <v>1375</v>
      </c>
      <c r="BM3005" t="str" cm="1">
        <f t="array" ref="BM3005">_xlfn.IFS(LEFT(G3005,1)="L","外注品",LEFT(G3005,1)="W","内製品",G3005="","購買品")</f>
        <v>外注品</v>
      </c>
    </row>
    <row r="3006" spans="1:65">
      <c r="A3006" s="2" t="str">
        <f t="shared" si="548"/>
        <v>WG01</v>
      </c>
      <c r="B3006" t="s">
        <v>3183</v>
      </c>
      <c r="C3006" s="2" t="s">
        <v>1352</v>
      </c>
      <c r="D3006" s="10"/>
      <c r="E3006" s="10"/>
      <c r="G3006" s="19" t="s">
        <v>5008</v>
      </c>
      <c r="H3006" s="19"/>
      <c r="K3006" s="2" t="str">
        <f t="shared" si="540"/>
        <v>11L0004788889</v>
      </c>
      <c r="L3006" s="7" t="str">
        <f t="shared" si="549"/>
        <v>2001/01/01</v>
      </c>
      <c r="M3006" s="7" t="str">
        <f t="shared" si="550"/>
        <v>2199/12/31</v>
      </c>
      <c r="N3006" s="2" t="str">
        <f t="shared" si="541"/>
        <v/>
      </c>
      <c r="O3006" s="13">
        <v>0</v>
      </c>
      <c r="P3006" s="15"/>
      <c r="Q3006" s="13">
        <v>15</v>
      </c>
      <c r="R3006" s="18"/>
      <c r="S3006" s="18">
        <v>100000000</v>
      </c>
      <c r="T3006" s="2"/>
      <c r="U3006" s="2"/>
      <c r="V3006" s="2"/>
      <c r="W3006" s="2"/>
      <c r="X3006" s="2"/>
      <c r="Y3006" s="2"/>
      <c r="Z3006" s="2"/>
      <c r="AA3006" s="13">
        <v>1</v>
      </c>
      <c r="AB3006" s="13">
        <f t="shared" si="542"/>
        <v>0</v>
      </c>
      <c r="AC3006" s="13">
        <f t="shared" si="543"/>
        <v>0</v>
      </c>
      <c r="AD3006" s="15"/>
      <c r="AE3006" s="15"/>
      <c r="AF3006" s="13" t="str">
        <f t="shared" si="544"/>
        <v>1</v>
      </c>
      <c r="AG3006" s="15"/>
      <c r="AH3006" s="15"/>
      <c r="AI3006" s="15"/>
      <c r="AJ3006" s="14"/>
      <c r="AK3006" s="15" cm="1">
        <f t="array" ref="AK3006">_xlfn.IFS(B3006="","",LEFT(G3006,1)="L",1,LEFT(G3006,1)="W",1,AND(LEFT(B3006,1)="H",G3006=""),0)</f>
        <v>1</v>
      </c>
      <c r="AL3006" s="15"/>
      <c r="AM3006" s="15"/>
      <c r="AN3006" s="15"/>
      <c r="AO3006" s="15"/>
      <c r="AP3006" s="15"/>
      <c r="AQ3006" s="15"/>
      <c r="AR3006" s="15"/>
      <c r="AS3006" s="15">
        <f t="shared" si="545"/>
        <v>1</v>
      </c>
      <c r="AT3006" s="15" t="s">
        <v>115</v>
      </c>
      <c r="AU3006" s="13" t="str">
        <f t="shared" si="546"/>
        <v>0</v>
      </c>
      <c r="AV3006" s="15"/>
      <c r="AW3006" s="15"/>
      <c r="AX3006" s="15"/>
      <c r="AY3006" s="15"/>
      <c r="AZ3006" s="14"/>
      <c r="BA3006" s="15"/>
      <c r="BB3006" s="15"/>
      <c r="BC3006" s="15"/>
      <c r="BD3006" s="13" t="str">
        <f t="shared" si="547"/>
        <v>0</v>
      </c>
      <c r="BE3006" s="2"/>
      <c r="BF3006" s="2"/>
      <c r="BG3006" s="2"/>
      <c r="BH3006" s="2"/>
      <c r="BI3006" s="2"/>
      <c r="BJ3006" s="2"/>
      <c r="BK3006" s="2" t="s">
        <v>1374</v>
      </c>
      <c r="BL3006" s="10" t="s">
        <v>1375</v>
      </c>
      <c r="BM3006" t="str" cm="1">
        <f t="array" ref="BM3006">_xlfn.IFS(LEFT(G3006,1)="L","外注品",LEFT(G3006,1)="W","内製品",G3006="","購買品")</f>
        <v>外注品</v>
      </c>
    </row>
    <row r="3007" spans="1:65">
      <c r="A3007" s="2" t="str">
        <f t="shared" si="548"/>
        <v>WG01</v>
      </c>
      <c r="B3007" t="s">
        <v>3184</v>
      </c>
      <c r="C3007" s="2" t="s">
        <v>1352</v>
      </c>
      <c r="D3007" s="10"/>
      <c r="E3007" s="10"/>
      <c r="G3007" s="19" t="s">
        <v>5008</v>
      </c>
      <c r="H3007" s="19"/>
      <c r="K3007" s="2" t="str">
        <f t="shared" si="540"/>
        <v>11L0004788890</v>
      </c>
      <c r="L3007" s="7" t="str">
        <f t="shared" si="549"/>
        <v>2001/01/01</v>
      </c>
      <c r="M3007" s="7" t="str">
        <f t="shared" si="550"/>
        <v>2199/12/31</v>
      </c>
      <c r="N3007" s="2" t="str">
        <f t="shared" si="541"/>
        <v/>
      </c>
      <c r="O3007" s="13">
        <v>0</v>
      </c>
      <c r="P3007" s="15"/>
      <c r="Q3007" s="13">
        <v>15</v>
      </c>
      <c r="R3007" s="18"/>
      <c r="S3007" s="18">
        <v>100000000</v>
      </c>
      <c r="T3007" s="2"/>
      <c r="U3007" s="2"/>
      <c r="V3007" s="2"/>
      <c r="W3007" s="2"/>
      <c r="X3007" s="2"/>
      <c r="Y3007" s="2"/>
      <c r="Z3007" s="2"/>
      <c r="AA3007" s="13">
        <v>1</v>
      </c>
      <c r="AB3007" s="13">
        <f t="shared" si="542"/>
        <v>0</v>
      </c>
      <c r="AC3007" s="13">
        <f t="shared" si="543"/>
        <v>0</v>
      </c>
      <c r="AD3007" s="15"/>
      <c r="AE3007" s="15"/>
      <c r="AF3007" s="13" t="str">
        <f t="shared" si="544"/>
        <v>1</v>
      </c>
      <c r="AG3007" s="15"/>
      <c r="AH3007" s="15"/>
      <c r="AI3007" s="15"/>
      <c r="AJ3007" s="14"/>
      <c r="AK3007" s="15" cm="1">
        <f t="array" ref="AK3007">_xlfn.IFS(B3007="","",LEFT(G3007,1)="L",1,LEFT(G3007,1)="W",1,AND(LEFT(B3007,1)="H",G3007=""),0)</f>
        <v>1</v>
      </c>
      <c r="AL3007" s="15"/>
      <c r="AM3007" s="15"/>
      <c r="AN3007" s="15"/>
      <c r="AO3007" s="15"/>
      <c r="AP3007" s="15"/>
      <c r="AQ3007" s="15"/>
      <c r="AR3007" s="15"/>
      <c r="AS3007" s="15">
        <f t="shared" si="545"/>
        <v>1</v>
      </c>
      <c r="AT3007" s="15" t="s">
        <v>115</v>
      </c>
      <c r="AU3007" s="13" t="str">
        <f t="shared" si="546"/>
        <v>0</v>
      </c>
      <c r="AV3007" s="15"/>
      <c r="AW3007" s="15"/>
      <c r="AX3007" s="15"/>
      <c r="AY3007" s="15"/>
      <c r="AZ3007" s="14"/>
      <c r="BA3007" s="15"/>
      <c r="BB3007" s="15"/>
      <c r="BC3007" s="15"/>
      <c r="BD3007" s="13" t="str">
        <f t="shared" si="547"/>
        <v>0</v>
      </c>
      <c r="BE3007" s="2"/>
      <c r="BF3007" s="2"/>
      <c r="BG3007" s="2"/>
      <c r="BH3007" s="2"/>
      <c r="BI3007" s="2"/>
      <c r="BJ3007" s="2"/>
      <c r="BK3007" s="2" t="s">
        <v>1374</v>
      </c>
      <c r="BL3007" s="10" t="s">
        <v>1375</v>
      </c>
      <c r="BM3007" t="str" cm="1">
        <f t="array" ref="BM3007">_xlfn.IFS(LEFT(G3007,1)="L","外注品",LEFT(G3007,1)="W","内製品",G3007="","購買品")</f>
        <v>外注品</v>
      </c>
    </row>
    <row r="3008" spans="1:65">
      <c r="A3008" s="2" t="str">
        <f t="shared" si="548"/>
        <v>WG01</v>
      </c>
      <c r="B3008" t="s">
        <v>3185</v>
      </c>
      <c r="C3008" s="2" t="s">
        <v>1352</v>
      </c>
      <c r="D3008" s="10"/>
      <c r="E3008" s="10"/>
      <c r="G3008" s="19" t="s">
        <v>5008</v>
      </c>
      <c r="H3008" s="19"/>
      <c r="K3008" s="2" t="str">
        <f t="shared" si="540"/>
        <v>11L0004788891</v>
      </c>
      <c r="L3008" s="7" t="str">
        <f t="shared" si="549"/>
        <v>2001/01/01</v>
      </c>
      <c r="M3008" s="7" t="str">
        <f t="shared" si="550"/>
        <v>2199/12/31</v>
      </c>
      <c r="N3008" s="2" t="str">
        <f t="shared" si="541"/>
        <v/>
      </c>
      <c r="O3008" s="13">
        <v>0</v>
      </c>
      <c r="P3008" s="15"/>
      <c r="Q3008" s="13">
        <v>15</v>
      </c>
      <c r="R3008" s="18"/>
      <c r="S3008" s="18">
        <v>100000000</v>
      </c>
      <c r="T3008" s="2"/>
      <c r="U3008" s="2"/>
      <c r="V3008" s="2"/>
      <c r="W3008" s="2"/>
      <c r="X3008" s="2"/>
      <c r="Y3008" s="2"/>
      <c r="Z3008" s="2"/>
      <c r="AA3008" s="13">
        <v>1</v>
      </c>
      <c r="AB3008" s="13">
        <f t="shared" si="542"/>
        <v>0</v>
      </c>
      <c r="AC3008" s="13">
        <f t="shared" si="543"/>
        <v>0</v>
      </c>
      <c r="AD3008" s="15"/>
      <c r="AE3008" s="15"/>
      <c r="AF3008" s="13" t="str">
        <f t="shared" si="544"/>
        <v>1</v>
      </c>
      <c r="AG3008" s="15"/>
      <c r="AH3008" s="15"/>
      <c r="AI3008" s="15"/>
      <c r="AJ3008" s="14"/>
      <c r="AK3008" s="15" cm="1">
        <f t="array" ref="AK3008">_xlfn.IFS(B3008="","",LEFT(G3008,1)="L",1,LEFT(G3008,1)="W",1,AND(LEFT(B3008,1)="H",G3008=""),0)</f>
        <v>1</v>
      </c>
      <c r="AL3008" s="15"/>
      <c r="AM3008" s="15"/>
      <c r="AN3008" s="15"/>
      <c r="AO3008" s="15"/>
      <c r="AP3008" s="15"/>
      <c r="AQ3008" s="15"/>
      <c r="AR3008" s="15"/>
      <c r="AS3008" s="15">
        <f t="shared" si="545"/>
        <v>1</v>
      </c>
      <c r="AT3008" s="15" t="s">
        <v>115</v>
      </c>
      <c r="AU3008" s="13" t="str">
        <f t="shared" si="546"/>
        <v>0</v>
      </c>
      <c r="AV3008" s="15"/>
      <c r="AW3008" s="15"/>
      <c r="AX3008" s="15"/>
      <c r="AY3008" s="15"/>
      <c r="AZ3008" s="14"/>
      <c r="BA3008" s="15"/>
      <c r="BB3008" s="15"/>
      <c r="BC3008" s="15"/>
      <c r="BD3008" s="13" t="str">
        <f t="shared" si="547"/>
        <v>0</v>
      </c>
      <c r="BE3008" s="2"/>
      <c r="BF3008" s="2"/>
      <c r="BG3008" s="2"/>
      <c r="BH3008" s="2"/>
      <c r="BI3008" s="2"/>
      <c r="BJ3008" s="2"/>
      <c r="BK3008" s="2" t="s">
        <v>1374</v>
      </c>
      <c r="BL3008" s="10" t="s">
        <v>1375</v>
      </c>
      <c r="BM3008" t="str" cm="1">
        <f t="array" ref="BM3008">_xlfn.IFS(LEFT(G3008,1)="L","外注品",LEFT(G3008,1)="W","内製品",G3008="","購買品")</f>
        <v>外注品</v>
      </c>
    </row>
    <row r="3009" spans="1:65">
      <c r="A3009" s="2" t="str">
        <f t="shared" si="548"/>
        <v>WG01</v>
      </c>
      <c r="B3009" t="s">
        <v>3186</v>
      </c>
      <c r="C3009" s="2" t="s">
        <v>1352</v>
      </c>
      <c r="D3009" s="10"/>
      <c r="E3009" s="10"/>
      <c r="G3009" s="19" t="s">
        <v>5008</v>
      </c>
      <c r="H3009" s="19"/>
      <c r="K3009" s="2" t="str">
        <f t="shared" si="540"/>
        <v>11L0004788892</v>
      </c>
      <c r="L3009" s="7" t="str">
        <f t="shared" si="549"/>
        <v>2001/01/01</v>
      </c>
      <c r="M3009" s="7" t="str">
        <f t="shared" si="550"/>
        <v>2199/12/31</v>
      </c>
      <c r="N3009" s="2" t="str">
        <f t="shared" si="541"/>
        <v/>
      </c>
      <c r="O3009" s="13">
        <v>0</v>
      </c>
      <c r="P3009" s="15"/>
      <c r="Q3009" s="13">
        <v>15</v>
      </c>
      <c r="R3009" s="18"/>
      <c r="S3009" s="18">
        <v>100000000</v>
      </c>
      <c r="T3009" s="2"/>
      <c r="U3009" s="2"/>
      <c r="V3009" s="2"/>
      <c r="W3009" s="2"/>
      <c r="X3009" s="2"/>
      <c r="Y3009" s="2"/>
      <c r="Z3009" s="2"/>
      <c r="AA3009" s="13">
        <v>1</v>
      </c>
      <c r="AB3009" s="13">
        <f t="shared" si="542"/>
        <v>0</v>
      </c>
      <c r="AC3009" s="13">
        <f t="shared" si="543"/>
        <v>0</v>
      </c>
      <c r="AD3009" s="15"/>
      <c r="AE3009" s="15"/>
      <c r="AF3009" s="13" t="str">
        <f t="shared" si="544"/>
        <v>1</v>
      </c>
      <c r="AG3009" s="15"/>
      <c r="AH3009" s="15"/>
      <c r="AI3009" s="15"/>
      <c r="AJ3009" s="14"/>
      <c r="AK3009" s="15" cm="1">
        <f t="array" ref="AK3009">_xlfn.IFS(B3009="","",LEFT(G3009,1)="L",1,LEFT(G3009,1)="W",1,AND(LEFT(B3009,1)="H",G3009=""),0)</f>
        <v>1</v>
      </c>
      <c r="AL3009" s="15"/>
      <c r="AM3009" s="15"/>
      <c r="AN3009" s="15"/>
      <c r="AO3009" s="15"/>
      <c r="AP3009" s="15"/>
      <c r="AQ3009" s="15"/>
      <c r="AR3009" s="15"/>
      <c r="AS3009" s="15">
        <f t="shared" si="545"/>
        <v>1</v>
      </c>
      <c r="AT3009" s="15" t="s">
        <v>115</v>
      </c>
      <c r="AU3009" s="13" t="str">
        <f t="shared" si="546"/>
        <v>0</v>
      </c>
      <c r="AV3009" s="15"/>
      <c r="AW3009" s="15"/>
      <c r="AX3009" s="15"/>
      <c r="AY3009" s="15"/>
      <c r="AZ3009" s="14"/>
      <c r="BA3009" s="15"/>
      <c r="BB3009" s="15"/>
      <c r="BC3009" s="15"/>
      <c r="BD3009" s="13" t="str">
        <f t="shared" si="547"/>
        <v>0</v>
      </c>
      <c r="BE3009" s="2"/>
      <c r="BF3009" s="2"/>
      <c r="BG3009" s="2"/>
      <c r="BH3009" s="2"/>
      <c r="BI3009" s="2"/>
      <c r="BJ3009" s="2"/>
      <c r="BK3009" s="2" t="s">
        <v>1374</v>
      </c>
      <c r="BL3009" s="10" t="s">
        <v>1375</v>
      </c>
      <c r="BM3009" t="str" cm="1">
        <f t="array" ref="BM3009">_xlfn.IFS(LEFT(G3009,1)="L","外注品",LEFT(G3009,1)="W","内製品",G3009="","購買品")</f>
        <v>外注品</v>
      </c>
    </row>
    <row r="3010" spans="1:65">
      <c r="A3010" s="2" t="str">
        <f t="shared" si="548"/>
        <v>WG01</v>
      </c>
      <c r="B3010" t="s">
        <v>3187</v>
      </c>
      <c r="C3010" s="2" t="s">
        <v>1352</v>
      </c>
      <c r="D3010" s="10"/>
      <c r="E3010" s="10"/>
      <c r="G3010" s="19" t="s">
        <v>5008</v>
      </c>
      <c r="H3010" s="19"/>
      <c r="K3010" s="2" t="str">
        <f t="shared" si="540"/>
        <v>11L0004788893</v>
      </c>
      <c r="L3010" s="7" t="str">
        <f t="shared" si="549"/>
        <v>2001/01/01</v>
      </c>
      <c r="M3010" s="7" t="str">
        <f t="shared" si="550"/>
        <v>2199/12/31</v>
      </c>
      <c r="N3010" s="2" t="str">
        <f t="shared" si="541"/>
        <v/>
      </c>
      <c r="O3010" s="13">
        <v>0</v>
      </c>
      <c r="P3010" s="15"/>
      <c r="Q3010" s="13">
        <v>15</v>
      </c>
      <c r="R3010" s="18"/>
      <c r="S3010" s="18">
        <v>100000000</v>
      </c>
      <c r="T3010" s="2"/>
      <c r="U3010" s="2"/>
      <c r="V3010" s="2"/>
      <c r="W3010" s="2"/>
      <c r="X3010" s="2"/>
      <c r="Y3010" s="2"/>
      <c r="Z3010" s="2"/>
      <c r="AA3010" s="13">
        <v>1</v>
      </c>
      <c r="AB3010" s="13">
        <f t="shared" si="542"/>
        <v>0</v>
      </c>
      <c r="AC3010" s="13">
        <f t="shared" si="543"/>
        <v>0</v>
      </c>
      <c r="AD3010" s="15"/>
      <c r="AE3010" s="15"/>
      <c r="AF3010" s="13" t="str">
        <f t="shared" si="544"/>
        <v>1</v>
      </c>
      <c r="AG3010" s="15"/>
      <c r="AH3010" s="15"/>
      <c r="AI3010" s="15"/>
      <c r="AJ3010" s="14"/>
      <c r="AK3010" s="15" cm="1">
        <f t="array" ref="AK3010">_xlfn.IFS(B3010="","",LEFT(G3010,1)="L",1,LEFT(G3010,1)="W",1,AND(LEFT(B3010,1)="H",G3010=""),0)</f>
        <v>1</v>
      </c>
      <c r="AL3010" s="15"/>
      <c r="AM3010" s="15"/>
      <c r="AN3010" s="15"/>
      <c r="AO3010" s="15"/>
      <c r="AP3010" s="15"/>
      <c r="AQ3010" s="15"/>
      <c r="AR3010" s="15"/>
      <c r="AS3010" s="15">
        <f t="shared" si="545"/>
        <v>1</v>
      </c>
      <c r="AT3010" s="15" t="s">
        <v>115</v>
      </c>
      <c r="AU3010" s="13" t="str">
        <f t="shared" si="546"/>
        <v>0</v>
      </c>
      <c r="AV3010" s="15"/>
      <c r="AW3010" s="15"/>
      <c r="AX3010" s="15"/>
      <c r="AY3010" s="15"/>
      <c r="AZ3010" s="14"/>
      <c r="BA3010" s="15"/>
      <c r="BB3010" s="15"/>
      <c r="BC3010" s="15"/>
      <c r="BD3010" s="13" t="str">
        <f t="shared" si="547"/>
        <v>0</v>
      </c>
      <c r="BE3010" s="2"/>
      <c r="BF3010" s="2"/>
      <c r="BG3010" s="2"/>
      <c r="BH3010" s="2"/>
      <c r="BI3010" s="2"/>
      <c r="BJ3010" s="2"/>
      <c r="BK3010" s="2" t="s">
        <v>1374</v>
      </c>
      <c r="BL3010" s="10" t="s">
        <v>1375</v>
      </c>
      <c r="BM3010" t="str" cm="1">
        <f t="array" ref="BM3010">_xlfn.IFS(LEFT(G3010,1)="L","外注品",LEFT(G3010,1)="W","内製品",G3010="","購買品")</f>
        <v>外注品</v>
      </c>
    </row>
    <row r="3011" spans="1:65">
      <c r="A3011" s="2" t="str">
        <f t="shared" si="548"/>
        <v>WG01</v>
      </c>
      <c r="B3011" t="s">
        <v>3188</v>
      </c>
      <c r="C3011" s="2" t="s">
        <v>1352</v>
      </c>
      <c r="D3011" s="10"/>
      <c r="E3011" s="10"/>
      <c r="G3011" s="19" t="s">
        <v>5008</v>
      </c>
      <c r="H3011" s="19"/>
      <c r="K3011" s="2" t="str">
        <f t="shared" ref="K3011:K3074" si="551">IF(G3011="","","11"&amp;G3011&amp;RIGHT(B3011,5))</f>
        <v>11L0004788894</v>
      </c>
      <c r="L3011" s="7" t="str">
        <f t="shared" si="549"/>
        <v>2001/01/01</v>
      </c>
      <c r="M3011" s="7" t="str">
        <f t="shared" si="550"/>
        <v>2199/12/31</v>
      </c>
      <c r="N3011" s="2" t="str">
        <f t="shared" ref="N3011:N3074" si="552">IF(LEFT(G3011,1)="W",K3011,"")</f>
        <v/>
      </c>
      <c r="O3011" s="13">
        <v>0</v>
      </c>
      <c r="P3011" s="15"/>
      <c r="Q3011" s="13">
        <v>15</v>
      </c>
      <c r="R3011" s="18"/>
      <c r="S3011" s="18">
        <v>100000000</v>
      </c>
      <c r="T3011" s="2"/>
      <c r="U3011" s="2"/>
      <c r="V3011" s="2"/>
      <c r="W3011" s="2"/>
      <c r="X3011" s="2"/>
      <c r="Y3011" s="2"/>
      <c r="Z3011" s="2"/>
      <c r="AA3011" s="13">
        <v>1</v>
      </c>
      <c r="AB3011" s="13">
        <f t="shared" ref="AB3011:AB3074" si="553">IF(B3011="","",0)</f>
        <v>0</v>
      </c>
      <c r="AC3011" s="13">
        <f t="shared" ref="AC3011:AC3074" si="554">IF(B3011="","",0)</f>
        <v>0</v>
      </c>
      <c r="AD3011" s="15"/>
      <c r="AE3011" s="15"/>
      <c r="AF3011" s="13" t="str">
        <f t="shared" ref="AF3011:AF3074" si="555">IF(B3011="","","1")</f>
        <v>1</v>
      </c>
      <c r="AG3011" s="15"/>
      <c r="AH3011" s="15"/>
      <c r="AI3011" s="15"/>
      <c r="AJ3011" s="14"/>
      <c r="AK3011" s="15" cm="1">
        <f t="array" ref="AK3011">_xlfn.IFS(B3011="","",LEFT(G3011,1)="L",1,LEFT(G3011,1)="W",1,AND(LEFT(B3011,1)="H",G3011=""),0)</f>
        <v>1</v>
      </c>
      <c r="AL3011" s="15"/>
      <c r="AM3011" s="15"/>
      <c r="AN3011" s="15"/>
      <c r="AO3011" s="15"/>
      <c r="AP3011" s="15"/>
      <c r="AQ3011" s="15"/>
      <c r="AR3011" s="15"/>
      <c r="AS3011" s="15">
        <f t="shared" ref="AS3011:AS3074" si="556">IF(Q3011="","",1)</f>
        <v>1</v>
      </c>
      <c r="AT3011" s="15" t="s">
        <v>115</v>
      </c>
      <c r="AU3011" s="13" t="str">
        <f t="shared" ref="AU3011:AU3074" si="557">IF(B3011="","","0")</f>
        <v>0</v>
      </c>
      <c r="AV3011" s="15"/>
      <c r="AW3011" s="15"/>
      <c r="AX3011" s="15"/>
      <c r="AY3011" s="15"/>
      <c r="AZ3011" s="14"/>
      <c r="BA3011" s="15"/>
      <c r="BB3011" s="15"/>
      <c r="BC3011" s="15"/>
      <c r="BD3011" s="13" t="str">
        <f t="shared" ref="BD3011:BD3074" si="558">IF(B3011="","","0")</f>
        <v>0</v>
      </c>
      <c r="BE3011" s="2"/>
      <c r="BF3011" s="2"/>
      <c r="BG3011" s="2"/>
      <c r="BH3011" s="2"/>
      <c r="BI3011" s="2"/>
      <c r="BJ3011" s="2"/>
      <c r="BK3011" s="2" t="s">
        <v>1374</v>
      </c>
      <c r="BL3011" s="10" t="s">
        <v>1375</v>
      </c>
      <c r="BM3011" t="str" cm="1">
        <f t="array" ref="BM3011">_xlfn.IFS(LEFT(G3011,1)="L","外注品",LEFT(G3011,1)="W","内製品",G3011="","購買品")</f>
        <v>外注品</v>
      </c>
    </row>
    <row r="3012" spans="1:65">
      <c r="A3012" s="2" t="str">
        <f t="shared" ref="A3012:A3075" si="559">IF(B3012="","","WG01")</f>
        <v>WG01</v>
      </c>
      <c r="B3012" t="s">
        <v>3189</v>
      </c>
      <c r="C3012" s="2" t="s">
        <v>1352</v>
      </c>
      <c r="D3012" s="10"/>
      <c r="E3012" s="10"/>
      <c r="G3012" s="19" t="s">
        <v>5008</v>
      </c>
      <c r="H3012" s="19"/>
      <c r="K3012" s="2" t="str">
        <f t="shared" si="551"/>
        <v>11L0004788895</v>
      </c>
      <c r="L3012" s="7" t="str">
        <f t="shared" ref="L3012:L3075" si="560">IF(B3012="","","2001/01/01")</f>
        <v>2001/01/01</v>
      </c>
      <c r="M3012" s="7" t="str">
        <f t="shared" ref="M3012:M3075" si="561">IF(C3012="","","2199/12/31")</f>
        <v>2199/12/31</v>
      </c>
      <c r="N3012" s="2" t="str">
        <f t="shared" si="552"/>
        <v/>
      </c>
      <c r="O3012" s="13">
        <v>0</v>
      </c>
      <c r="P3012" s="15"/>
      <c r="Q3012" s="13">
        <v>15</v>
      </c>
      <c r="R3012" s="18"/>
      <c r="S3012" s="18">
        <v>100000000</v>
      </c>
      <c r="T3012" s="2"/>
      <c r="U3012" s="2"/>
      <c r="V3012" s="2"/>
      <c r="W3012" s="2"/>
      <c r="X3012" s="2"/>
      <c r="Y3012" s="2"/>
      <c r="Z3012" s="2"/>
      <c r="AA3012" s="13">
        <v>1</v>
      </c>
      <c r="AB3012" s="13">
        <f t="shared" si="553"/>
        <v>0</v>
      </c>
      <c r="AC3012" s="13">
        <f t="shared" si="554"/>
        <v>0</v>
      </c>
      <c r="AD3012" s="15"/>
      <c r="AE3012" s="15"/>
      <c r="AF3012" s="13" t="str">
        <f t="shared" si="555"/>
        <v>1</v>
      </c>
      <c r="AG3012" s="15"/>
      <c r="AH3012" s="15"/>
      <c r="AI3012" s="15"/>
      <c r="AJ3012" s="14"/>
      <c r="AK3012" s="15" cm="1">
        <f t="array" ref="AK3012">_xlfn.IFS(B3012="","",LEFT(G3012,1)="L",1,LEFT(G3012,1)="W",1,AND(LEFT(B3012,1)="H",G3012=""),0)</f>
        <v>1</v>
      </c>
      <c r="AL3012" s="15"/>
      <c r="AM3012" s="15"/>
      <c r="AN3012" s="15"/>
      <c r="AO3012" s="15"/>
      <c r="AP3012" s="15"/>
      <c r="AQ3012" s="15"/>
      <c r="AR3012" s="15"/>
      <c r="AS3012" s="15">
        <f t="shared" si="556"/>
        <v>1</v>
      </c>
      <c r="AT3012" s="15" t="s">
        <v>115</v>
      </c>
      <c r="AU3012" s="13" t="str">
        <f t="shared" si="557"/>
        <v>0</v>
      </c>
      <c r="AV3012" s="15"/>
      <c r="AW3012" s="15"/>
      <c r="AX3012" s="15"/>
      <c r="AY3012" s="15"/>
      <c r="AZ3012" s="14"/>
      <c r="BA3012" s="15"/>
      <c r="BB3012" s="15"/>
      <c r="BC3012" s="15"/>
      <c r="BD3012" s="13" t="str">
        <f t="shared" si="558"/>
        <v>0</v>
      </c>
      <c r="BE3012" s="2"/>
      <c r="BF3012" s="2"/>
      <c r="BG3012" s="2"/>
      <c r="BH3012" s="2"/>
      <c r="BI3012" s="2"/>
      <c r="BJ3012" s="2"/>
      <c r="BK3012" s="2" t="s">
        <v>1374</v>
      </c>
      <c r="BL3012" s="10" t="s">
        <v>1375</v>
      </c>
      <c r="BM3012" t="str" cm="1">
        <f t="array" ref="BM3012">_xlfn.IFS(LEFT(G3012,1)="L","外注品",LEFT(G3012,1)="W","内製品",G3012="","購買品")</f>
        <v>外注品</v>
      </c>
    </row>
    <row r="3013" spans="1:65">
      <c r="A3013" s="2" t="str">
        <f t="shared" si="559"/>
        <v>WG01</v>
      </c>
      <c r="B3013" t="s">
        <v>3190</v>
      </c>
      <c r="C3013" s="2" t="s">
        <v>1352</v>
      </c>
      <c r="D3013" s="10"/>
      <c r="E3013" s="10"/>
      <c r="G3013" s="19" t="s">
        <v>5008</v>
      </c>
      <c r="H3013" s="19"/>
      <c r="K3013" s="2" t="str">
        <f t="shared" si="551"/>
        <v>11L0004788896</v>
      </c>
      <c r="L3013" s="7" t="str">
        <f t="shared" si="560"/>
        <v>2001/01/01</v>
      </c>
      <c r="M3013" s="7" t="str">
        <f t="shared" si="561"/>
        <v>2199/12/31</v>
      </c>
      <c r="N3013" s="2" t="str">
        <f t="shared" si="552"/>
        <v/>
      </c>
      <c r="O3013" s="13">
        <v>0</v>
      </c>
      <c r="P3013" s="15"/>
      <c r="Q3013" s="13">
        <v>15</v>
      </c>
      <c r="R3013" s="18"/>
      <c r="S3013" s="18">
        <v>100000000</v>
      </c>
      <c r="T3013" s="2"/>
      <c r="U3013" s="2"/>
      <c r="V3013" s="2"/>
      <c r="W3013" s="2"/>
      <c r="X3013" s="2"/>
      <c r="Y3013" s="2"/>
      <c r="Z3013" s="2"/>
      <c r="AA3013" s="13">
        <v>1</v>
      </c>
      <c r="AB3013" s="13">
        <f t="shared" si="553"/>
        <v>0</v>
      </c>
      <c r="AC3013" s="13">
        <f t="shared" si="554"/>
        <v>0</v>
      </c>
      <c r="AD3013" s="15"/>
      <c r="AE3013" s="15"/>
      <c r="AF3013" s="13" t="str">
        <f t="shared" si="555"/>
        <v>1</v>
      </c>
      <c r="AG3013" s="15"/>
      <c r="AH3013" s="15"/>
      <c r="AI3013" s="15"/>
      <c r="AJ3013" s="14"/>
      <c r="AK3013" s="15" cm="1">
        <f t="array" ref="AK3013">_xlfn.IFS(B3013="","",LEFT(G3013,1)="L",1,LEFT(G3013,1)="W",1,AND(LEFT(B3013,1)="H",G3013=""),0)</f>
        <v>1</v>
      </c>
      <c r="AL3013" s="15"/>
      <c r="AM3013" s="15"/>
      <c r="AN3013" s="15"/>
      <c r="AO3013" s="15"/>
      <c r="AP3013" s="15"/>
      <c r="AQ3013" s="15"/>
      <c r="AR3013" s="15"/>
      <c r="AS3013" s="15">
        <f t="shared" si="556"/>
        <v>1</v>
      </c>
      <c r="AT3013" s="15" t="s">
        <v>115</v>
      </c>
      <c r="AU3013" s="13" t="str">
        <f t="shared" si="557"/>
        <v>0</v>
      </c>
      <c r="AV3013" s="15"/>
      <c r="AW3013" s="15"/>
      <c r="AX3013" s="15"/>
      <c r="AY3013" s="15"/>
      <c r="AZ3013" s="14"/>
      <c r="BA3013" s="15"/>
      <c r="BB3013" s="15"/>
      <c r="BC3013" s="15"/>
      <c r="BD3013" s="13" t="str">
        <f t="shared" si="558"/>
        <v>0</v>
      </c>
      <c r="BE3013" s="2"/>
      <c r="BF3013" s="2"/>
      <c r="BG3013" s="2"/>
      <c r="BH3013" s="2"/>
      <c r="BI3013" s="2"/>
      <c r="BJ3013" s="2"/>
      <c r="BK3013" s="2" t="s">
        <v>1374</v>
      </c>
      <c r="BL3013" s="10" t="s">
        <v>1375</v>
      </c>
      <c r="BM3013" t="str" cm="1">
        <f t="array" ref="BM3013">_xlfn.IFS(LEFT(G3013,1)="L","外注品",LEFT(G3013,1)="W","内製品",G3013="","購買品")</f>
        <v>外注品</v>
      </c>
    </row>
    <row r="3014" spans="1:65">
      <c r="A3014" s="2" t="str">
        <f t="shared" si="559"/>
        <v>WG01</v>
      </c>
      <c r="B3014" t="s">
        <v>3191</v>
      </c>
      <c r="C3014" s="2" t="s">
        <v>1352</v>
      </c>
      <c r="D3014" s="10"/>
      <c r="E3014" s="10"/>
      <c r="G3014" s="19" t="s">
        <v>5008</v>
      </c>
      <c r="H3014" s="19"/>
      <c r="K3014" s="2" t="str">
        <f t="shared" si="551"/>
        <v>11L0004788897</v>
      </c>
      <c r="L3014" s="7" t="str">
        <f t="shared" si="560"/>
        <v>2001/01/01</v>
      </c>
      <c r="M3014" s="7" t="str">
        <f t="shared" si="561"/>
        <v>2199/12/31</v>
      </c>
      <c r="N3014" s="2" t="str">
        <f t="shared" si="552"/>
        <v/>
      </c>
      <c r="O3014" s="13">
        <v>0</v>
      </c>
      <c r="P3014" s="15"/>
      <c r="Q3014" s="13">
        <v>15</v>
      </c>
      <c r="R3014" s="18"/>
      <c r="S3014" s="18">
        <v>100000000</v>
      </c>
      <c r="T3014" s="2"/>
      <c r="U3014" s="2"/>
      <c r="V3014" s="2"/>
      <c r="W3014" s="2"/>
      <c r="X3014" s="2"/>
      <c r="Y3014" s="2"/>
      <c r="Z3014" s="2"/>
      <c r="AA3014" s="13">
        <v>1</v>
      </c>
      <c r="AB3014" s="13">
        <f t="shared" si="553"/>
        <v>0</v>
      </c>
      <c r="AC3014" s="13">
        <f t="shared" si="554"/>
        <v>0</v>
      </c>
      <c r="AD3014" s="15"/>
      <c r="AE3014" s="15"/>
      <c r="AF3014" s="13" t="str">
        <f t="shared" si="555"/>
        <v>1</v>
      </c>
      <c r="AG3014" s="15"/>
      <c r="AH3014" s="15"/>
      <c r="AI3014" s="15"/>
      <c r="AJ3014" s="14"/>
      <c r="AK3014" s="15" cm="1">
        <f t="array" ref="AK3014">_xlfn.IFS(B3014="","",LEFT(G3014,1)="L",1,LEFT(G3014,1)="W",1,AND(LEFT(B3014,1)="H",G3014=""),0)</f>
        <v>1</v>
      </c>
      <c r="AL3014" s="15"/>
      <c r="AM3014" s="15"/>
      <c r="AN3014" s="15"/>
      <c r="AO3014" s="15"/>
      <c r="AP3014" s="15"/>
      <c r="AQ3014" s="15"/>
      <c r="AR3014" s="15"/>
      <c r="AS3014" s="15">
        <f t="shared" si="556"/>
        <v>1</v>
      </c>
      <c r="AT3014" s="15" t="s">
        <v>115</v>
      </c>
      <c r="AU3014" s="13" t="str">
        <f t="shared" si="557"/>
        <v>0</v>
      </c>
      <c r="AV3014" s="15"/>
      <c r="AW3014" s="15"/>
      <c r="AX3014" s="15"/>
      <c r="AY3014" s="15"/>
      <c r="AZ3014" s="14"/>
      <c r="BA3014" s="15"/>
      <c r="BB3014" s="15"/>
      <c r="BC3014" s="15"/>
      <c r="BD3014" s="13" t="str">
        <f t="shared" si="558"/>
        <v>0</v>
      </c>
      <c r="BE3014" s="2"/>
      <c r="BF3014" s="2"/>
      <c r="BG3014" s="2"/>
      <c r="BH3014" s="2"/>
      <c r="BI3014" s="2"/>
      <c r="BJ3014" s="2"/>
      <c r="BK3014" s="2" t="s">
        <v>1374</v>
      </c>
      <c r="BL3014" s="10" t="s">
        <v>1375</v>
      </c>
      <c r="BM3014" t="str" cm="1">
        <f t="array" ref="BM3014">_xlfn.IFS(LEFT(G3014,1)="L","外注品",LEFT(G3014,1)="W","内製品",G3014="","購買品")</f>
        <v>外注品</v>
      </c>
    </row>
    <row r="3015" spans="1:65">
      <c r="A3015" s="2" t="str">
        <f t="shared" si="559"/>
        <v>WG01</v>
      </c>
      <c r="B3015" t="s">
        <v>3192</v>
      </c>
      <c r="C3015" s="2" t="s">
        <v>1352</v>
      </c>
      <c r="D3015" s="10"/>
      <c r="E3015" s="10"/>
      <c r="G3015" s="19" t="s">
        <v>5008</v>
      </c>
      <c r="H3015" s="19"/>
      <c r="K3015" s="2" t="str">
        <f t="shared" si="551"/>
        <v>11L0004788898</v>
      </c>
      <c r="L3015" s="7" t="str">
        <f t="shared" si="560"/>
        <v>2001/01/01</v>
      </c>
      <c r="M3015" s="7" t="str">
        <f t="shared" si="561"/>
        <v>2199/12/31</v>
      </c>
      <c r="N3015" s="2" t="str">
        <f t="shared" si="552"/>
        <v/>
      </c>
      <c r="O3015" s="13">
        <v>0</v>
      </c>
      <c r="P3015" s="15"/>
      <c r="Q3015" s="13">
        <v>15</v>
      </c>
      <c r="R3015" s="18"/>
      <c r="S3015" s="18">
        <v>100000000</v>
      </c>
      <c r="T3015" s="2"/>
      <c r="U3015" s="2"/>
      <c r="V3015" s="2"/>
      <c r="W3015" s="2"/>
      <c r="X3015" s="2"/>
      <c r="Y3015" s="2"/>
      <c r="Z3015" s="2"/>
      <c r="AA3015" s="13">
        <v>1</v>
      </c>
      <c r="AB3015" s="13">
        <f t="shared" si="553"/>
        <v>0</v>
      </c>
      <c r="AC3015" s="13">
        <f t="shared" si="554"/>
        <v>0</v>
      </c>
      <c r="AD3015" s="15"/>
      <c r="AE3015" s="15"/>
      <c r="AF3015" s="13" t="str">
        <f t="shared" si="555"/>
        <v>1</v>
      </c>
      <c r="AG3015" s="15"/>
      <c r="AH3015" s="15"/>
      <c r="AI3015" s="15"/>
      <c r="AJ3015" s="14"/>
      <c r="AK3015" s="15" cm="1">
        <f t="array" ref="AK3015">_xlfn.IFS(B3015="","",LEFT(G3015,1)="L",1,LEFT(G3015,1)="W",1,AND(LEFT(B3015,1)="H",G3015=""),0)</f>
        <v>1</v>
      </c>
      <c r="AL3015" s="15"/>
      <c r="AM3015" s="15"/>
      <c r="AN3015" s="15"/>
      <c r="AO3015" s="15"/>
      <c r="AP3015" s="15"/>
      <c r="AQ3015" s="15"/>
      <c r="AR3015" s="15"/>
      <c r="AS3015" s="15">
        <f t="shared" si="556"/>
        <v>1</v>
      </c>
      <c r="AT3015" s="15" t="s">
        <v>115</v>
      </c>
      <c r="AU3015" s="13" t="str">
        <f t="shared" si="557"/>
        <v>0</v>
      </c>
      <c r="AV3015" s="15"/>
      <c r="AW3015" s="15"/>
      <c r="AX3015" s="15"/>
      <c r="AY3015" s="15"/>
      <c r="AZ3015" s="14"/>
      <c r="BA3015" s="15"/>
      <c r="BB3015" s="15"/>
      <c r="BC3015" s="15"/>
      <c r="BD3015" s="13" t="str">
        <f t="shared" si="558"/>
        <v>0</v>
      </c>
      <c r="BE3015" s="2"/>
      <c r="BF3015" s="2"/>
      <c r="BG3015" s="2"/>
      <c r="BH3015" s="2"/>
      <c r="BI3015" s="2"/>
      <c r="BJ3015" s="2"/>
      <c r="BK3015" s="2" t="s">
        <v>1374</v>
      </c>
      <c r="BL3015" s="10" t="s">
        <v>1375</v>
      </c>
      <c r="BM3015" t="str" cm="1">
        <f t="array" ref="BM3015">_xlfn.IFS(LEFT(G3015,1)="L","外注品",LEFT(G3015,1)="W","内製品",G3015="","購買品")</f>
        <v>外注品</v>
      </c>
    </row>
    <row r="3016" spans="1:65">
      <c r="A3016" s="2" t="str">
        <f t="shared" si="559"/>
        <v>WG01</v>
      </c>
      <c r="B3016" t="s">
        <v>3193</v>
      </c>
      <c r="C3016" s="2" t="s">
        <v>1352</v>
      </c>
      <c r="D3016" s="10"/>
      <c r="E3016" s="10"/>
      <c r="G3016" s="19" t="s">
        <v>5008</v>
      </c>
      <c r="H3016" s="19"/>
      <c r="K3016" s="2" t="str">
        <f t="shared" si="551"/>
        <v>11L0004788899</v>
      </c>
      <c r="L3016" s="7" t="str">
        <f t="shared" si="560"/>
        <v>2001/01/01</v>
      </c>
      <c r="M3016" s="7" t="str">
        <f t="shared" si="561"/>
        <v>2199/12/31</v>
      </c>
      <c r="N3016" s="2" t="str">
        <f t="shared" si="552"/>
        <v/>
      </c>
      <c r="O3016" s="13">
        <v>0</v>
      </c>
      <c r="P3016" s="15"/>
      <c r="Q3016" s="13">
        <v>15</v>
      </c>
      <c r="R3016" s="18"/>
      <c r="S3016" s="18">
        <v>100000000</v>
      </c>
      <c r="T3016" s="2"/>
      <c r="U3016" s="2"/>
      <c r="V3016" s="2"/>
      <c r="W3016" s="2"/>
      <c r="X3016" s="2"/>
      <c r="Y3016" s="2"/>
      <c r="Z3016" s="2"/>
      <c r="AA3016" s="13">
        <v>1</v>
      </c>
      <c r="AB3016" s="13">
        <f t="shared" si="553"/>
        <v>0</v>
      </c>
      <c r="AC3016" s="13">
        <f t="shared" si="554"/>
        <v>0</v>
      </c>
      <c r="AD3016" s="15"/>
      <c r="AE3016" s="15"/>
      <c r="AF3016" s="13" t="str">
        <f t="shared" si="555"/>
        <v>1</v>
      </c>
      <c r="AG3016" s="15"/>
      <c r="AH3016" s="15"/>
      <c r="AI3016" s="15"/>
      <c r="AJ3016" s="14"/>
      <c r="AK3016" s="15" cm="1">
        <f t="array" ref="AK3016">_xlfn.IFS(B3016="","",LEFT(G3016,1)="L",1,LEFT(G3016,1)="W",1,AND(LEFT(B3016,1)="H",G3016=""),0)</f>
        <v>1</v>
      </c>
      <c r="AL3016" s="15"/>
      <c r="AM3016" s="15"/>
      <c r="AN3016" s="15"/>
      <c r="AO3016" s="15"/>
      <c r="AP3016" s="15"/>
      <c r="AQ3016" s="15"/>
      <c r="AR3016" s="15"/>
      <c r="AS3016" s="15">
        <f t="shared" si="556"/>
        <v>1</v>
      </c>
      <c r="AT3016" s="15" t="s">
        <v>115</v>
      </c>
      <c r="AU3016" s="13" t="str">
        <f t="shared" si="557"/>
        <v>0</v>
      </c>
      <c r="AV3016" s="15"/>
      <c r="AW3016" s="15"/>
      <c r="AX3016" s="15"/>
      <c r="AY3016" s="15"/>
      <c r="AZ3016" s="14"/>
      <c r="BA3016" s="15"/>
      <c r="BB3016" s="15"/>
      <c r="BC3016" s="15"/>
      <c r="BD3016" s="13" t="str">
        <f t="shared" si="558"/>
        <v>0</v>
      </c>
      <c r="BE3016" s="2"/>
      <c r="BF3016" s="2"/>
      <c r="BG3016" s="2"/>
      <c r="BH3016" s="2"/>
      <c r="BI3016" s="2"/>
      <c r="BJ3016" s="2"/>
      <c r="BK3016" s="2" t="s">
        <v>1374</v>
      </c>
      <c r="BL3016" s="10" t="s">
        <v>1375</v>
      </c>
      <c r="BM3016" t="str" cm="1">
        <f t="array" ref="BM3016">_xlfn.IFS(LEFT(G3016,1)="L","外注品",LEFT(G3016,1)="W","内製品",G3016="","購買品")</f>
        <v>外注品</v>
      </c>
    </row>
    <row r="3017" spans="1:65">
      <c r="A3017" s="2" t="str">
        <f t="shared" si="559"/>
        <v>WG01</v>
      </c>
      <c r="B3017" t="s">
        <v>3194</v>
      </c>
      <c r="C3017" s="2" t="s">
        <v>1352</v>
      </c>
      <c r="D3017" s="10"/>
      <c r="E3017" s="10"/>
      <c r="G3017" s="19" t="s">
        <v>5008</v>
      </c>
      <c r="H3017" s="19"/>
      <c r="K3017" s="2" t="str">
        <f t="shared" si="551"/>
        <v>11L0004788900</v>
      </c>
      <c r="L3017" s="7" t="str">
        <f t="shared" si="560"/>
        <v>2001/01/01</v>
      </c>
      <c r="M3017" s="7" t="str">
        <f t="shared" si="561"/>
        <v>2199/12/31</v>
      </c>
      <c r="N3017" s="2" t="str">
        <f t="shared" si="552"/>
        <v/>
      </c>
      <c r="O3017" s="13">
        <v>0</v>
      </c>
      <c r="P3017" s="15"/>
      <c r="Q3017" s="13">
        <v>15</v>
      </c>
      <c r="R3017" s="18"/>
      <c r="S3017" s="18">
        <v>100000000</v>
      </c>
      <c r="T3017" s="2"/>
      <c r="U3017" s="2"/>
      <c r="V3017" s="2"/>
      <c r="W3017" s="2"/>
      <c r="X3017" s="2"/>
      <c r="Y3017" s="2"/>
      <c r="Z3017" s="2"/>
      <c r="AA3017" s="13">
        <v>1</v>
      </c>
      <c r="AB3017" s="13">
        <f t="shared" si="553"/>
        <v>0</v>
      </c>
      <c r="AC3017" s="13">
        <f t="shared" si="554"/>
        <v>0</v>
      </c>
      <c r="AD3017" s="15"/>
      <c r="AE3017" s="15"/>
      <c r="AF3017" s="13" t="str">
        <f t="shared" si="555"/>
        <v>1</v>
      </c>
      <c r="AG3017" s="15"/>
      <c r="AH3017" s="15"/>
      <c r="AI3017" s="15"/>
      <c r="AJ3017" s="14"/>
      <c r="AK3017" s="15" cm="1">
        <f t="array" ref="AK3017">_xlfn.IFS(B3017="","",LEFT(G3017,1)="L",1,LEFT(G3017,1)="W",1,AND(LEFT(B3017,1)="H",G3017=""),0)</f>
        <v>1</v>
      </c>
      <c r="AL3017" s="15"/>
      <c r="AM3017" s="15"/>
      <c r="AN3017" s="15"/>
      <c r="AO3017" s="15"/>
      <c r="AP3017" s="15"/>
      <c r="AQ3017" s="15"/>
      <c r="AR3017" s="15"/>
      <c r="AS3017" s="15">
        <f t="shared" si="556"/>
        <v>1</v>
      </c>
      <c r="AT3017" s="15" t="s">
        <v>115</v>
      </c>
      <c r="AU3017" s="13" t="str">
        <f t="shared" si="557"/>
        <v>0</v>
      </c>
      <c r="AV3017" s="15"/>
      <c r="AW3017" s="15"/>
      <c r="AX3017" s="15"/>
      <c r="AY3017" s="15"/>
      <c r="AZ3017" s="14"/>
      <c r="BA3017" s="15"/>
      <c r="BB3017" s="15"/>
      <c r="BC3017" s="15"/>
      <c r="BD3017" s="13" t="str">
        <f t="shared" si="558"/>
        <v>0</v>
      </c>
      <c r="BE3017" s="2"/>
      <c r="BF3017" s="2"/>
      <c r="BG3017" s="2"/>
      <c r="BH3017" s="2"/>
      <c r="BI3017" s="2"/>
      <c r="BJ3017" s="2"/>
      <c r="BK3017" s="2" t="s">
        <v>1374</v>
      </c>
      <c r="BL3017" s="10" t="s">
        <v>1375</v>
      </c>
      <c r="BM3017" t="str" cm="1">
        <f t="array" ref="BM3017">_xlfn.IFS(LEFT(G3017,1)="L","外注品",LEFT(G3017,1)="W","内製品",G3017="","購買品")</f>
        <v>外注品</v>
      </c>
    </row>
    <row r="3018" spans="1:65">
      <c r="A3018" s="2" t="str">
        <f t="shared" si="559"/>
        <v>WG01</v>
      </c>
      <c r="B3018" t="s">
        <v>3195</v>
      </c>
      <c r="C3018" s="2" t="s">
        <v>1352</v>
      </c>
      <c r="D3018" s="10"/>
      <c r="E3018" s="10"/>
      <c r="G3018" s="19" t="s">
        <v>5008</v>
      </c>
      <c r="H3018" s="19"/>
      <c r="K3018" s="2" t="str">
        <f t="shared" si="551"/>
        <v>11L0004788901</v>
      </c>
      <c r="L3018" s="7" t="str">
        <f t="shared" si="560"/>
        <v>2001/01/01</v>
      </c>
      <c r="M3018" s="7" t="str">
        <f t="shared" si="561"/>
        <v>2199/12/31</v>
      </c>
      <c r="N3018" s="2" t="str">
        <f t="shared" si="552"/>
        <v/>
      </c>
      <c r="O3018" s="13">
        <v>0</v>
      </c>
      <c r="P3018" s="15"/>
      <c r="Q3018" s="13">
        <v>15</v>
      </c>
      <c r="R3018" s="18"/>
      <c r="S3018" s="18">
        <v>100000000</v>
      </c>
      <c r="T3018" s="2"/>
      <c r="U3018" s="2"/>
      <c r="V3018" s="2"/>
      <c r="W3018" s="2"/>
      <c r="X3018" s="2"/>
      <c r="Y3018" s="2"/>
      <c r="Z3018" s="2"/>
      <c r="AA3018" s="13">
        <v>1</v>
      </c>
      <c r="AB3018" s="13">
        <f t="shared" si="553"/>
        <v>0</v>
      </c>
      <c r="AC3018" s="13">
        <f t="shared" si="554"/>
        <v>0</v>
      </c>
      <c r="AD3018" s="15"/>
      <c r="AE3018" s="15"/>
      <c r="AF3018" s="13" t="str">
        <f t="shared" si="555"/>
        <v>1</v>
      </c>
      <c r="AG3018" s="15"/>
      <c r="AH3018" s="15"/>
      <c r="AI3018" s="15"/>
      <c r="AJ3018" s="14"/>
      <c r="AK3018" s="15" cm="1">
        <f t="array" ref="AK3018">_xlfn.IFS(B3018="","",LEFT(G3018,1)="L",1,LEFT(G3018,1)="W",1,AND(LEFT(B3018,1)="H",G3018=""),0)</f>
        <v>1</v>
      </c>
      <c r="AL3018" s="15"/>
      <c r="AM3018" s="15"/>
      <c r="AN3018" s="15"/>
      <c r="AO3018" s="15"/>
      <c r="AP3018" s="15"/>
      <c r="AQ3018" s="15"/>
      <c r="AR3018" s="15"/>
      <c r="AS3018" s="15">
        <f t="shared" si="556"/>
        <v>1</v>
      </c>
      <c r="AT3018" s="15" t="s">
        <v>115</v>
      </c>
      <c r="AU3018" s="13" t="str">
        <f t="shared" si="557"/>
        <v>0</v>
      </c>
      <c r="AV3018" s="15"/>
      <c r="AW3018" s="15"/>
      <c r="AX3018" s="15"/>
      <c r="AY3018" s="15"/>
      <c r="AZ3018" s="14"/>
      <c r="BA3018" s="15"/>
      <c r="BB3018" s="15"/>
      <c r="BC3018" s="15"/>
      <c r="BD3018" s="13" t="str">
        <f t="shared" si="558"/>
        <v>0</v>
      </c>
      <c r="BE3018" s="2"/>
      <c r="BF3018" s="2"/>
      <c r="BG3018" s="2"/>
      <c r="BH3018" s="2"/>
      <c r="BI3018" s="2"/>
      <c r="BJ3018" s="2"/>
      <c r="BK3018" s="2" t="s">
        <v>1374</v>
      </c>
      <c r="BL3018" s="10" t="s">
        <v>1375</v>
      </c>
      <c r="BM3018" t="str" cm="1">
        <f t="array" ref="BM3018">_xlfn.IFS(LEFT(G3018,1)="L","外注品",LEFT(G3018,1)="W","内製品",G3018="","購買品")</f>
        <v>外注品</v>
      </c>
    </row>
    <row r="3019" spans="1:65">
      <c r="A3019" s="2" t="str">
        <f t="shared" si="559"/>
        <v>WG01</v>
      </c>
      <c r="B3019" t="s">
        <v>3196</v>
      </c>
      <c r="C3019" s="2" t="s">
        <v>1352</v>
      </c>
      <c r="D3019" s="10"/>
      <c r="E3019" s="10"/>
      <c r="G3019" s="19" t="s">
        <v>5008</v>
      </c>
      <c r="H3019" s="19"/>
      <c r="K3019" s="2" t="str">
        <f t="shared" si="551"/>
        <v>11L0004788902</v>
      </c>
      <c r="L3019" s="7" t="str">
        <f t="shared" si="560"/>
        <v>2001/01/01</v>
      </c>
      <c r="M3019" s="7" t="str">
        <f t="shared" si="561"/>
        <v>2199/12/31</v>
      </c>
      <c r="N3019" s="2" t="str">
        <f t="shared" si="552"/>
        <v/>
      </c>
      <c r="O3019" s="13">
        <v>0</v>
      </c>
      <c r="P3019" s="15"/>
      <c r="Q3019" s="13">
        <v>15</v>
      </c>
      <c r="R3019" s="18"/>
      <c r="S3019" s="18">
        <v>100000000</v>
      </c>
      <c r="T3019" s="2"/>
      <c r="U3019" s="2"/>
      <c r="V3019" s="2"/>
      <c r="W3019" s="2"/>
      <c r="X3019" s="2"/>
      <c r="Y3019" s="2"/>
      <c r="Z3019" s="2"/>
      <c r="AA3019" s="13">
        <v>1</v>
      </c>
      <c r="AB3019" s="13">
        <f t="shared" si="553"/>
        <v>0</v>
      </c>
      <c r="AC3019" s="13">
        <f t="shared" si="554"/>
        <v>0</v>
      </c>
      <c r="AD3019" s="15"/>
      <c r="AE3019" s="15"/>
      <c r="AF3019" s="13" t="str">
        <f t="shared" si="555"/>
        <v>1</v>
      </c>
      <c r="AG3019" s="15"/>
      <c r="AH3019" s="15"/>
      <c r="AI3019" s="15"/>
      <c r="AJ3019" s="14"/>
      <c r="AK3019" s="15" cm="1">
        <f t="array" ref="AK3019">_xlfn.IFS(B3019="","",LEFT(G3019,1)="L",1,LEFT(G3019,1)="W",1,AND(LEFT(B3019,1)="H",G3019=""),0)</f>
        <v>1</v>
      </c>
      <c r="AL3019" s="15"/>
      <c r="AM3019" s="15"/>
      <c r="AN3019" s="15"/>
      <c r="AO3019" s="15"/>
      <c r="AP3019" s="15"/>
      <c r="AQ3019" s="15"/>
      <c r="AR3019" s="15"/>
      <c r="AS3019" s="15">
        <f t="shared" si="556"/>
        <v>1</v>
      </c>
      <c r="AT3019" s="15" t="s">
        <v>115</v>
      </c>
      <c r="AU3019" s="13" t="str">
        <f t="shared" si="557"/>
        <v>0</v>
      </c>
      <c r="AV3019" s="15"/>
      <c r="AW3019" s="15"/>
      <c r="AX3019" s="15"/>
      <c r="AY3019" s="15"/>
      <c r="AZ3019" s="14"/>
      <c r="BA3019" s="15"/>
      <c r="BB3019" s="15"/>
      <c r="BC3019" s="15"/>
      <c r="BD3019" s="13" t="str">
        <f t="shared" si="558"/>
        <v>0</v>
      </c>
      <c r="BE3019" s="2"/>
      <c r="BF3019" s="2"/>
      <c r="BG3019" s="2"/>
      <c r="BH3019" s="2"/>
      <c r="BI3019" s="2"/>
      <c r="BJ3019" s="2"/>
      <c r="BK3019" s="2" t="s">
        <v>1374</v>
      </c>
      <c r="BL3019" s="10" t="s">
        <v>1375</v>
      </c>
      <c r="BM3019" t="str" cm="1">
        <f t="array" ref="BM3019">_xlfn.IFS(LEFT(G3019,1)="L","外注品",LEFT(G3019,1)="W","内製品",G3019="","購買品")</f>
        <v>外注品</v>
      </c>
    </row>
    <row r="3020" spans="1:65">
      <c r="A3020" s="2" t="str">
        <f t="shared" si="559"/>
        <v>WG01</v>
      </c>
      <c r="B3020" t="s">
        <v>3197</v>
      </c>
      <c r="C3020" s="2" t="s">
        <v>1352</v>
      </c>
      <c r="D3020" s="10"/>
      <c r="E3020" s="10"/>
      <c r="G3020" s="19" t="s">
        <v>5008</v>
      </c>
      <c r="H3020" s="19"/>
      <c r="K3020" s="2" t="str">
        <f t="shared" si="551"/>
        <v>11L0004788903</v>
      </c>
      <c r="L3020" s="7" t="str">
        <f t="shared" si="560"/>
        <v>2001/01/01</v>
      </c>
      <c r="M3020" s="7" t="str">
        <f t="shared" si="561"/>
        <v>2199/12/31</v>
      </c>
      <c r="N3020" s="2" t="str">
        <f t="shared" si="552"/>
        <v/>
      </c>
      <c r="O3020" s="13">
        <v>0</v>
      </c>
      <c r="P3020" s="15"/>
      <c r="Q3020" s="13">
        <v>15</v>
      </c>
      <c r="R3020" s="18"/>
      <c r="S3020" s="18">
        <v>100000000</v>
      </c>
      <c r="T3020" s="2"/>
      <c r="U3020" s="2"/>
      <c r="V3020" s="2"/>
      <c r="W3020" s="2"/>
      <c r="X3020" s="2"/>
      <c r="Y3020" s="2"/>
      <c r="Z3020" s="2"/>
      <c r="AA3020" s="13">
        <v>1</v>
      </c>
      <c r="AB3020" s="13">
        <f t="shared" si="553"/>
        <v>0</v>
      </c>
      <c r="AC3020" s="13">
        <f t="shared" si="554"/>
        <v>0</v>
      </c>
      <c r="AD3020" s="15"/>
      <c r="AE3020" s="15"/>
      <c r="AF3020" s="13" t="str">
        <f t="shared" si="555"/>
        <v>1</v>
      </c>
      <c r="AG3020" s="15"/>
      <c r="AH3020" s="15"/>
      <c r="AI3020" s="15"/>
      <c r="AJ3020" s="14"/>
      <c r="AK3020" s="15" cm="1">
        <f t="array" ref="AK3020">_xlfn.IFS(B3020="","",LEFT(G3020,1)="L",1,LEFT(G3020,1)="W",1,AND(LEFT(B3020,1)="H",G3020=""),0)</f>
        <v>1</v>
      </c>
      <c r="AL3020" s="15"/>
      <c r="AM3020" s="15"/>
      <c r="AN3020" s="15"/>
      <c r="AO3020" s="15"/>
      <c r="AP3020" s="15"/>
      <c r="AQ3020" s="15"/>
      <c r="AR3020" s="15"/>
      <c r="AS3020" s="15">
        <f t="shared" si="556"/>
        <v>1</v>
      </c>
      <c r="AT3020" s="15" t="s">
        <v>115</v>
      </c>
      <c r="AU3020" s="13" t="str">
        <f t="shared" si="557"/>
        <v>0</v>
      </c>
      <c r="AV3020" s="15"/>
      <c r="AW3020" s="15"/>
      <c r="AX3020" s="15"/>
      <c r="AY3020" s="15"/>
      <c r="AZ3020" s="14"/>
      <c r="BA3020" s="15"/>
      <c r="BB3020" s="15"/>
      <c r="BC3020" s="15"/>
      <c r="BD3020" s="13" t="str">
        <f t="shared" si="558"/>
        <v>0</v>
      </c>
      <c r="BE3020" s="2"/>
      <c r="BF3020" s="2"/>
      <c r="BG3020" s="2"/>
      <c r="BH3020" s="2"/>
      <c r="BI3020" s="2"/>
      <c r="BJ3020" s="2"/>
      <c r="BK3020" s="2" t="s">
        <v>1374</v>
      </c>
      <c r="BL3020" s="10" t="s">
        <v>1375</v>
      </c>
      <c r="BM3020" t="str" cm="1">
        <f t="array" ref="BM3020">_xlfn.IFS(LEFT(G3020,1)="L","外注品",LEFT(G3020,1)="W","内製品",G3020="","購買品")</f>
        <v>外注品</v>
      </c>
    </row>
    <row r="3021" spans="1:65">
      <c r="A3021" s="2" t="str">
        <f t="shared" si="559"/>
        <v>WG01</v>
      </c>
      <c r="B3021" t="s">
        <v>3198</v>
      </c>
      <c r="C3021" s="2" t="s">
        <v>1352</v>
      </c>
      <c r="D3021" s="10"/>
      <c r="E3021" s="10"/>
      <c r="G3021" s="19" t="s">
        <v>5008</v>
      </c>
      <c r="H3021" s="19"/>
      <c r="K3021" s="2" t="str">
        <f t="shared" si="551"/>
        <v>11L0004788904</v>
      </c>
      <c r="L3021" s="7" t="str">
        <f t="shared" si="560"/>
        <v>2001/01/01</v>
      </c>
      <c r="M3021" s="7" t="str">
        <f t="shared" si="561"/>
        <v>2199/12/31</v>
      </c>
      <c r="N3021" s="2" t="str">
        <f t="shared" si="552"/>
        <v/>
      </c>
      <c r="O3021" s="13">
        <v>0</v>
      </c>
      <c r="P3021" s="15"/>
      <c r="Q3021" s="13">
        <v>15</v>
      </c>
      <c r="R3021" s="18"/>
      <c r="S3021" s="18">
        <v>100000000</v>
      </c>
      <c r="T3021" s="2"/>
      <c r="U3021" s="2"/>
      <c r="V3021" s="2"/>
      <c r="W3021" s="2"/>
      <c r="X3021" s="2"/>
      <c r="Y3021" s="2"/>
      <c r="Z3021" s="2"/>
      <c r="AA3021" s="13">
        <v>1</v>
      </c>
      <c r="AB3021" s="13">
        <f t="shared" si="553"/>
        <v>0</v>
      </c>
      <c r="AC3021" s="13">
        <f t="shared" si="554"/>
        <v>0</v>
      </c>
      <c r="AD3021" s="15"/>
      <c r="AE3021" s="15"/>
      <c r="AF3021" s="13" t="str">
        <f t="shared" si="555"/>
        <v>1</v>
      </c>
      <c r="AG3021" s="15"/>
      <c r="AH3021" s="15"/>
      <c r="AI3021" s="15"/>
      <c r="AJ3021" s="14"/>
      <c r="AK3021" s="15" cm="1">
        <f t="array" ref="AK3021">_xlfn.IFS(B3021="","",LEFT(G3021,1)="L",1,LEFT(G3021,1)="W",1,AND(LEFT(B3021,1)="H",G3021=""),0)</f>
        <v>1</v>
      </c>
      <c r="AL3021" s="15"/>
      <c r="AM3021" s="15"/>
      <c r="AN3021" s="15"/>
      <c r="AO3021" s="15"/>
      <c r="AP3021" s="15"/>
      <c r="AQ3021" s="15"/>
      <c r="AR3021" s="15"/>
      <c r="AS3021" s="15">
        <f t="shared" si="556"/>
        <v>1</v>
      </c>
      <c r="AT3021" s="15" t="s">
        <v>115</v>
      </c>
      <c r="AU3021" s="13" t="str">
        <f t="shared" si="557"/>
        <v>0</v>
      </c>
      <c r="AV3021" s="15"/>
      <c r="AW3021" s="15"/>
      <c r="AX3021" s="15"/>
      <c r="AY3021" s="15"/>
      <c r="AZ3021" s="14"/>
      <c r="BA3021" s="15"/>
      <c r="BB3021" s="15"/>
      <c r="BC3021" s="15"/>
      <c r="BD3021" s="13" t="str">
        <f t="shared" si="558"/>
        <v>0</v>
      </c>
      <c r="BE3021" s="2"/>
      <c r="BF3021" s="2"/>
      <c r="BG3021" s="2"/>
      <c r="BH3021" s="2"/>
      <c r="BI3021" s="2"/>
      <c r="BJ3021" s="2"/>
      <c r="BK3021" s="2" t="s">
        <v>1374</v>
      </c>
      <c r="BL3021" s="10" t="s">
        <v>1375</v>
      </c>
      <c r="BM3021" t="str" cm="1">
        <f t="array" ref="BM3021">_xlfn.IFS(LEFT(G3021,1)="L","外注品",LEFT(G3021,1)="W","内製品",G3021="","購買品")</f>
        <v>外注品</v>
      </c>
    </row>
    <row r="3022" spans="1:65">
      <c r="A3022" s="2" t="str">
        <f t="shared" si="559"/>
        <v>WG01</v>
      </c>
      <c r="B3022" t="s">
        <v>3199</v>
      </c>
      <c r="C3022" s="2" t="s">
        <v>1352</v>
      </c>
      <c r="D3022" s="10"/>
      <c r="E3022" s="10"/>
      <c r="G3022" s="19" t="s">
        <v>5008</v>
      </c>
      <c r="H3022" s="19"/>
      <c r="K3022" s="2" t="str">
        <f t="shared" si="551"/>
        <v>11L0004788905</v>
      </c>
      <c r="L3022" s="7" t="str">
        <f t="shared" si="560"/>
        <v>2001/01/01</v>
      </c>
      <c r="M3022" s="7" t="str">
        <f t="shared" si="561"/>
        <v>2199/12/31</v>
      </c>
      <c r="N3022" s="2" t="str">
        <f t="shared" si="552"/>
        <v/>
      </c>
      <c r="O3022" s="13">
        <v>0</v>
      </c>
      <c r="P3022" s="15"/>
      <c r="Q3022" s="13">
        <v>15</v>
      </c>
      <c r="R3022" s="18"/>
      <c r="S3022" s="18">
        <v>100000000</v>
      </c>
      <c r="T3022" s="2"/>
      <c r="U3022" s="2"/>
      <c r="V3022" s="2"/>
      <c r="W3022" s="2"/>
      <c r="X3022" s="2"/>
      <c r="Y3022" s="2"/>
      <c r="Z3022" s="2"/>
      <c r="AA3022" s="13">
        <v>1</v>
      </c>
      <c r="AB3022" s="13">
        <f t="shared" si="553"/>
        <v>0</v>
      </c>
      <c r="AC3022" s="13">
        <f t="shared" si="554"/>
        <v>0</v>
      </c>
      <c r="AD3022" s="15"/>
      <c r="AE3022" s="15"/>
      <c r="AF3022" s="13" t="str">
        <f t="shared" si="555"/>
        <v>1</v>
      </c>
      <c r="AG3022" s="15"/>
      <c r="AH3022" s="15"/>
      <c r="AI3022" s="15"/>
      <c r="AJ3022" s="14"/>
      <c r="AK3022" s="15" cm="1">
        <f t="array" ref="AK3022">_xlfn.IFS(B3022="","",LEFT(G3022,1)="L",1,LEFT(G3022,1)="W",1,AND(LEFT(B3022,1)="H",G3022=""),0)</f>
        <v>1</v>
      </c>
      <c r="AL3022" s="15"/>
      <c r="AM3022" s="15"/>
      <c r="AN3022" s="15"/>
      <c r="AO3022" s="15"/>
      <c r="AP3022" s="15"/>
      <c r="AQ3022" s="15"/>
      <c r="AR3022" s="15"/>
      <c r="AS3022" s="15">
        <f t="shared" si="556"/>
        <v>1</v>
      </c>
      <c r="AT3022" s="15" t="s">
        <v>115</v>
      </c>
      <c r="AU3022" s="13" t="str">
        <f t="shared" si="557"/>
        <v>0</v>
      </c>
      <c r="AV3022" s="15"/>
      <c r="AW3022" s="15"/>
      <c r="AX3022" s="15"/>
      <c r="AY3022" s="15"/>
      <c r="AZ3022" s="14"/>
      <c r="BA3022" s="15"/>
      <c r="BB3022" s="15"/>
      <c r="BC3022" s="15"/>
      <c r="BD3022" s="13" t="str">
        <f t="shared" si="558"/>
        <v>0</v>
      </c>
      <c r="BE3022" s="2"/>
      <c r="BF3022" s="2"/>
      <c r="BG3022" s="2"/>
      <c r="BH3022" s="2"/>
      <c r="BI3022" s="2"/>
      <c r="BJ3022" s="2"/>
      <c r="BK3022" s="2" t="s">
        <v>1374</v>
      </c>
      <c r="BL3022" s="10" t="s">
        <v>1375</v>
      </c>
      <c r="BM3022" t="str" cm="1">
        <f t="array" ref="BM3022">_xlfn.IFS(LEFT(G3022,1)="L","外注品",LEFT(G3022,1)="W","内製品",G3022="","購買品")</f>
        <v>外注品</v>
      </c>
    </row>
    <row r="3023" spans="1:65">
      <c r="A3023" s="2" t="str">
        <f t="shared" si="559"/>
        <v>WG01</v>
      </c>
      <c r="B3023" t="s">
        <v>3200</v>
      </c>
      <c r="C3023" s="2" t="s">
        <v>1352</v>
      </c>
      <c r="D3023" s="10"/>
      <c r="E3023" s="10"/>
      <c r="G3023" s="19" t="s">
        <v>5008</v>
      </c>
      <c r="H3023" s="19"/>
      <c r="K3023" s="2" t="str">
        <f t="shared" si="551"/>
        <v>11L0004788906</v>
      </c>
      <c r="L3023" s="7" t="str">
        <f t="shared" si="560"/>
        <v>2001/01/01</v>
      </c>
      <c r="M3023" s="7" t="str">
        <f t="shared" si="561"/>
        <v>2199/12/31</v>
      </c>
      <c r="N3023" s="2" t="str">
        <f t="shared" si="552"/>
        <v/>
      </c>
      <c r="O3023" s="13">
        <v>0</v>
      </c>
      <c r="P3023" s="15"/>
      <c r="Q3023" s="13">
        <v>15</v>
      </c>
      <c r="R3023" s="18"/>
      <c r="S3023" s="18">
        <v>100000000</v>
      </c>
      <c r="T3023" s="2"/>
      <c r="U3023" s="2"/>
      <c r="V3023" s="2"/>
      <c r="W3023" s="2"/>
      <c r="X3023" s="2"/>
      <c r="Y3023" s="2"/>
      <c r="Z3023" s="2"/>
      <c r="AA3023" s="13">
        <v>1</v>
      </c>
      <c r="AB3023" s="13">
        <f t="shared" si="553"/>
        <v>0</v>
      </c>
      <c r="AC3023" s="13">
        <f t="shared" si="554"/>
        <v>0</v>
      </c>
      <c r="AD3023" s="15"/>
      <c r="AE3023" s="15"/>
      <c r="AF3023" s="13" t="str">
        <f t="shared" si="555"/>
        <v>1</v>
      </c>
      <c r="AG3023" s="15"/>
      <c r="AH3023" s="15"/>
      <c r="AI3023" s="15"/>
      <c r="AJ3023" s="14"/>
      <c r="AK3023" s="15" cm="1">
        <f t="array" ref="AK3023">_xlfn.IFS(B3023="","",LEFT(G3023,1)="L",1,LEFT(G3023,1)="W",1,AND(LEFT(B3023,1)="H",G3023=""),0)</f>
        <v>1</v>
      </c>
      <c r="AL3023" s="15"/>
      <c r="AM3023" s="15"/>
      <c r="AN3023" s="15"/>
      <c r="AO3023" s="15"/>
      <c r="AP3023" s="15"/>
      <c r="AQ3023" s="15"/>
      <c r="AR3023" s="15"/>
      <c r="AS3023" s="15">
        <f t="shared" si="556"/>
        <v>1</v>
      </c>
      <c r="AT3023" s="15" t="s">
        <v>115</v>
      </c>
      <c r="AU3023" s="13" t="str">
        <f t="shared" si="557"/>
        <v>0</v>
      </c>
      <c r="AV3023" s="15"/>
      <c r="AW3023" s="15"/>
      <c r="AX3023" s="15"/>
      <c r="AY3023" s="15"/>
      <c r="AZ3023" s="14"/>
      <c r="BA3023" s="15"/>
      <c r="BB3023" s="15"/>
      <c r="BC3023" s="15"/>
      <c r="BD3023" s="13" t="str">
        <f t="shared" si="558"/>
        <v>0</v>
      </c>
      <c r="BE3023" s="2"/>
      <c r="BF3023" s="2"/>
      <c r="BG3023" s="2"/>
      <c r="BH3023" s="2"/>
      <c r="BI3023" s="2"/>
      <c r="BJ3023" s="2"/>
      <c r="BK3023" s="2" t="s">
        <v>1374</v>
      </c>
      <c r="BL3023" s="10" t="s">
        <v>1375</v>
      </c>
      <c r="BM3023" t="str" cm="1">
        <f t="array" ref="BM3023">_xlfn.IFS(LEFT(G3023,1)="L","外注品",LEFT(G3023,1)="W","内製品",G3023="","購買品")</f>
        <v>外注品</v>
      </c>
    </row>
    <row r="3024" spans="1:65">
      <c r="A3024" s="2" t="str">
        <f t="shared" si="559"/>
        <v>WG01</v>
      </c>
      <c r="B3024" t="s">
        <v>3201</v>
      </c>
      <c r="C3024" s="2" t="s">
        <v>1352</v>
      </c>
      <c r="D3024" s="10"/>
      <c r="E3024" s="10"/>
      <c r="G3024" s="19" t="s">
        <v>5008</v>
      </c>
      <c r="H3024" s="19"/>
      <c r="K3024" s="2" t="str">
        <f t="shared" si="551"/>
        <v>11L0004788907</v>
      </c>
      <c r="L3024" s="7" t="str">
        <f t="shared" si="560"/>
        <v>2001/01/01</v>
      </c>
      <c r="M3024" s="7" t="str">
        <f t="shared" si="561"/>
        <v>2199/12/31</v>
      </c>
      <c r="N3024" s="2" t="str">
        <f t="shared" si="552"/>
        <v/>
      </c>
      <c r="O3024" s="13">
        <v>0</v>
      </c>
      <c r="P3024" s="15"/>
      <c r="Q3024" s="13">
        <v>15</v>
      </c>
      <c r="R3024" s="18"/>
      <c r="S3024" s="18">
        <v>100000000</v>
      </c>
      <c r="T3024" s="2"/>
      <c r="U3024" s="2"/>
      <c r="V3024" s="2"/>
      <c r="W3024" s="2"/>
      <c r="X3024" s="2"/>
      <c r="Y3024" s="2"/>
      <c r="Z3024" s="2"/>
      <c r="AA3024" s="13">
        <v>1</v>
      </c>
      <c r="AB3024" s="13">
        <f t="shared" si="553"/>
        <v>0</v>
      </c>
      <c r="AC3024" s="13">
        <f t="shared" si="554"/>
        <v>0</v>
      </c>
      <c r="AD3024" s="15"/>
      <c r="AE3024" s="15"/>
      <c r="AF3024" s="13" t="str">
        <f t="shared" si="555"/>
        <v>1</v>
      </c>
      <c r="AG3024" s="15"/>
      <c r="AH3024" s="15"/>
      <c r="AI3024" s="15"/>
      <c r="AJ3024" s="14"/>
      <c r="AK3024" s="15" cm="1">
        <f t="array" ref="AK3024">_xlfn.IFS(B3024="","",LEFT(G3024,1)="L",1,LEFT(G3024,1)="W",1,AND(LEFT(B3024,1)="H",G3024=""),0)</f>
        <v>1</v>
      </c>
      <c r="AL3024" s="15"/>
      <c r="AM3024" s="15"/>
      <c r="AN3024" s="15"/>
      <c r="AO3024" s="15"/>
      <c r="AP3024" s="15"/>
      <c r="AQ3024" s="15"/>
      <c r="AR3024" s="15"/>
      <c r="AS3024" s="15">
        <f t="shared" si="556"/>
        <v>1</v>
      </c>
      <c r="AT3024" s="15" t="s">
        <v>115</v>
      </c>
      <c r="AU3024" s="13" t="str">
        <f t="shared" si="557"/>
        <v>0</v>
      </c>
      <c r="AV3024" s="15"/>
      <c r="AW3024" s="15"/>
      <c r="AX3024" s="15"/>
      <c r="AY3024" s="15"/>
      <c r="AZ3024" s="14"/>
      <c r="BA3024" s="15"/>
      <c r="BB3024" s="15"/>
      <c r="BC3024" s="15"/>
      <c r="BD3024" s="13" t="str">
        <f t="shared" si="558"/>
        <v>0</v>
      </c>
      <c r="BE3024" s="2"/>
      <c r="BF3024" s="2"/>
      <c r="BG3024" s="2"/>
      <c r="BH3024" s="2"/>
      <c r="BI3024" s="2"/>
      <c r="BJ3024" s="2"/>
      <c r="BK3024" s="2" t="s">
        <v>1374</v>
      </c>
      <c r="BL3024" s="10" t="s">
        <v>1375</v>
      </c>
      <c r="BM3024" t="str" cm="1">
        <f t="array" ref="BM3024">_xlfn.IFS(LEFT(G3024,1)="L","外注品",LEFT(G3024,1)="W","内製品",G3024="","購買品")</f>
        <v>外注品</v>
      </c>
    </row>
    <row r="3025" spans="1:65">
      <c r="A3025" s="2" t="str">
        <f t="shared" si="559"/>
        <v>WG01</v>
      </c>
      <c r="B3025" t="s">
        <v>3202</v>
      </c>
      <c r="C3025" s="2" t="s">
        <v>1352</v>
      </c>
      <c r="D3025" s="10"/>
      <c r="E3025" s="10"/>
      <c r="G3025" s="19" t="s">
        <v>5008</v>
      </c>
      <c r="H3025" s="19"/>
      <c r="K3025" s="2" t="str">
        <f t="shared" si="551"/>
        <v>11L0004788908</v>
      </c>
      <c r="L3025" s="7" t="str">
        <f t="shared" si="560"/>
        <v>2001/01/01</v>
      </c>
      <c r="M3025" s="7" t="str">
        <f t="shared" si="561"/>
        <v>2199/12/31</v>
      </c>
      <c r="N3025" s="2" t="str">
        <f t="shared" si="552"/>
        <v/>
      </c>
      <c r="O3025" s="13">
        <v>0</v>
      </c>
      <c r="P3025" s="15"/>
      <c r="Q3025" s="13">
        <v>15</v>
      </c>
      <c r="R3025" s="18"/>
      <c r="S3025" s="18">
        <v>100000000</v>
      </c>
      <c r="T3025" s="2"/>
      <c r="U3025" s="2"/>
      <c r="V3025" s="2"/>
      <c r="W3025" s="2"/>
      <c r="X3025" s="2"/>
      <c r="Y3025" s="2"/>
      <c r="Z3025" s="2"/>
      <c r="AA3025" s="13">
        <v>1</v>
      </c>
      <c r="AB3025" s="13">
        <f t="shared" si="553"/>
        <v>0</v>
      </c>
      <c r="AC3025" s="13">
        <f t="shared" si="554"/>
        <v>0</v>
      </c>
      <c r="AD3025" s="15"/>
      <c r="AE3025" s="15"/>
      <c r="AF3025" s="13" t="str">
        <f t="shared" si="555"/>
        <v>1</v>
      </c>
      <c r="AG3025" s="15"/>
      <c r="AH3025" s="15"/>
      <c r="AI3025" s="15"/>
      <c r="AJ3025" s="14"/>
      <c r="AK3025" s="15" cm="1">
        <f t="array" ref="AK3025">_xlfn.IFS(B3025="","",LEFT(G3025,1)="L",1,LEFT(G3025,1)="W",1,AND(LEFT(B3025,1)="H",G3025=""),0)</f>
        <v>1</v>
      </c>
      <c r="AL3025" s="15"/>
      <c r="AM3025" s="15"/>
      <c r="AN3025" s="15"/>
      <c r="AO3025" s="15"/>
      <c r="AP3025" s="15"/>
      <c r="AQ3025" s="15"/>
      <c r="AR3025" s="15"/>
      <c r="AS3025" s="15">
        <f t="shared" si="556"/>
        <v>1</v>
      </c>
      <c r="AT3025" s="15" t="s">
        <v>115</v>
      </c>
      <c r="AU3025" s="13" t="str">
        <f t="shared" si="557"/>
        <v>0</v>
      </c>
      <c r="AV3025" s="15"/>
      <c r="AW3025" s="15"/>
      <c r="AX3025" s="15"/>
      <c r="AY3025" s="15"/>
      <c r="AZ3025" s="14"/>
      <c r="BA3025" s="15"/>
      <c r="BB3025" s="15"/>
      <c r="BC3025" s="15"/>
      <c r="BD3025" s="13" t="str">
        <f t="shared" si="558"/>
        <v>0</v>
      </c>
      <c r="BE3025" s="2"/>
      <c r="BF3025" s="2"/>
      <c r="BG3025" s="2"/>
      <c r="BH3025" s="2"/>
      <c r="BI3025" s="2"/>
      <c r="BJ3025" s="2"/>
      <c r="BK3025" s="2" t="s">
        <v>1374</v>
      </c>
      <c r="BL3025" s="10" t="s">
        <v>1375</v>
      </c>
      <c r="BM3025" t="str" cm="1">
        <f t="array" ref="BM3025">_xlfn.IFS(LEFT(G3025,1)="L","外注品",LEFT(G3025,1)="W","内製品",G3025="","購買品")</f>
        <v>外注品</v>
      </c>
    </row>
    <row r="3026" spans="1:65">
      <c r="A3026" s="2" t="str">
        <f t="shared" si="559"/>
        <v>WG01</v>
      </c>
      <c r="B3026" t="s">
        <v>3203</v>
      </c>
      <c r="C3026" s="2" t="s">
        <v>1352</v>
      </c>
      <c r="D3026" s="10"/>
      <c r="E3026" s="10"/>
      <c r="G3026" s="19" t="s">
        <v>5008</v>
      </c>
      <c r="H3026" s="19"/>
      <c r="K3026" s="2" t="str">
        <f t="shared" si="551"/>
        <v>11L0004788909</v>
      </c>
      <c r="L3026" s="7" t="str">
        <f t="shared" si="560"/>
        <v>2001/01/01</v>
      </c>
      <c r="M3026" s="7" t="str">
        <f t="shared" si="561"/>
        <v>2199/12/31</v>
      </c>
      <c r="N3026" s="2" t="str">
        <f t="shared" si="552"/>
        <v/>
      </c>
      <c r="O3026" s="13">
        <v>0</v>
      </c>
      <c r="P3026" s="15"/>
      <c r="Q3026" s="13">
        <v>15</v>
      </c>
      <c r="R3026" s="18"/>
      <c r="S3026" s="18">
        <v>100000000</v>
      </c>
      <c r="T3026" s="2"/>
      <c r="U3026" s="2"/>
      <c r="V3026" s="2"/>
      <c r="W3026" s="2"/>
      <c r="X3026" s="2"/>
      <c r="Y3026" s="2"/>
      <c r="Z3026" s="2"/>
      <c r="AA3026" s="13">
        <v>1</v>
      </c>
      <c r="AB3026" s="13">
        <f t="shared" si="553"/>
        <v>0</v>
      </c>
      <c r="AC3026" s="13">
        <f t="shared" si="554"/>
        <v>0</v>
      </c>
      <c r="AD3026" s="15"/>
      <c r="AE3026" s="15"/>
      <c r="AF3026" s="13" t="str">
        <f t="shared" si="555"/>
        <v>1</v>
      </c>
      <c r="AG3026" s="15"/>
      <c r="AH3026" s="15"/>
      <c r="AI3026" s="15"/>
      <c r="AJ3026" s="14"/>
      <c r="AK3026" s="15" cm="1">
        <f t="array" ref="AK3026">_xlfn.IFS(B3026="","",LEFT(G3026,1)="L",1,LEFT(G3026,1)="W",1,AND(LEFT(B3026,1)="H",G3026=""),0)</f>
        <v>1</v>
      </c>
      <c r="AL3026" s="15"/>
      <c r="AM3026" s="15"/>
      <c r="AN3026" s="15"/>
      <c r="AO3026" s="15"/>
      <c r="AP3026" s="15"/>
      <c r="AQ3026" s="15"/>
      <c r="AR3026" s="15"/>
      <c r="AS3026" s="15">
        <f t="shared" si="556"/>
        <v>1</v>
      </c>
      <c r="AT3026" s="15" t="s">
        <v>115</v>
      </c>
      <c r="AU3026" s="13" t="str">
        <f t="shared" si="557"/>
        <v>0</v>
      </c>
      <c r="AV3026" s="15"/>
      <c r="AW3026" s="15"/>
      <c r="AX3026" s="15"/>
      <c r="AY3026" s="15"/>
      <c r="AZ3026" s="14"/>
      <c r="BA3026" s="15"/>
      <c r="BB3026" s="15"/>
      <c r="BC3026" s="15"/>
      <c r="BD3026" s="13" t="str">
        <f t="shared" si="558"/>
        <v>0</v>
      </c>
      <c r="BE3026" s="2"/>
      <c r="BF3026" s="2"/>
      <c r="BG3026" s="2"/>
      <c r="BH3026" s="2"/>
      <c r="BI3026" s="2"/>
      <c r="BJ3026" s="2"/>
      <c r="BK3026" s="2" t="s">
        <v>1374</v>
      </c>
      <c r="BL3026" s="10" t="s">
        <v>1375</v>
      </c>
      <c r="BM3026" t="str" cm="1">
        <f t="array" ref="BM3026">_xlfn.IFS(LEFT(G3026,1)="L","外注品",LEFT(G3026,1)="W","内製品",G3026="","購買品")</f>
        <v>外注品</v>
      </c>
    </row>
    <row r="3027" spans="1:65">
      <c r="A3027" s="2" t="str">
        <f t="shared" si="559"/>
        <v>WG01</v>
      </c>
      <c r="B3027" t="s">
        <v>3204</v>
      </c>
      <c r="C3027" s="2" t="s">
        <v>1352</v>
      </c>
      <c r="D3027" s="10"/>
      <c r="E3027" s="10"/>
      <c r="G3027" s="19" t="s">
        <v>5008</v>
      </c>
      <c r="H3027" s="19"/>
      <c r="K3027" s="2" t="str">
        <f t="shared" si="551"/>
        <v>11L0004788910</v>
      </c>
      <c r="L3027" s="7" t="str">
        <f t="shared" si="560"/>
        <v>2001/01/01</v>
      </c>
      <c r="M3027" s="7" t="str">
        <f t="shared" si="561"/>
        <v>2199/12/31</v>
      </c>
      <c r="N3027" s="2" t="str">
        <f t="shared" si="552"/>
        <v/>
      </c>
      <c r="O3027" s="13">
        <v>0</v>
      </c>
      <c r="P3027" s="15"/>
      <c r="Q3027" s="13">
        <v>15</v>
      </c>
      <c r="R3027" s="18"/>
      <c r="S3027" s="18">
        <v>100000000</v>
      </c>
      <c r="T3027" s="2"/>
      <c r="U3027" s="2"/>
      <c r="V3027" s="2"/>
      <c r="W3027" s="2"/>
      <c r="X3027" s="2"/>
      <c r="Y3027" s="2"/>
      <c r="Z3027" s="2"/>
      <c r="AA3027" s="13">
        <v>1</v>
      </c>
      <c r="AB3027" s="13">
        <f t="shared" si="553"/>
        <v>0</v>
      </c>
      <c r="AC3027" s="13">
        <f t="shared" si="554"/>
        <v>0</v>
      </c>
      <c r="AD3027" s="15"/>
      <c r="AE3027" s="15"/>
      <c r="AF3027" s="13" t="str">
        <f t="shared" si="555"/>
        <v>1</v>
      </c>
      <c r="AG3027" s="15"/>
      <c r="AH3027" s="15"/>
      <c r="AI3027" s="15"/>
      <c r="AJ3027" s="14"/>
      <c r="AK3027" s="15" cm="1">
        <f t="array" ref="AK3027">_xlfn.IFS(B3027="","",LEFT(G3027,1)="L",1,LEFT(G3027,1)="W",1,AND(LEFT(B3027,1)="H",G3027=""),0)</f>
        <v>1</v>
      </c>
      <c r="AL3027" s="15"/>
      <c r="AM3027" s="15"/>
      <c r="AN3027" s="15"/>
      <c r="AO3027" s="15"/>
      <c r="AP3027" s="15"/>
      <c r="AQ3027" s="15"/>
      <c r="AR3027" s="15"/>
      <c r="AS3027" s="15">
        <f t="shared" si="556"/>
        <v>1</v>
      </c>
      <c r="AT3027" s="15" t="s">
        <v>115</v>
      </c>
      <c r="AU3027" s="13" t="str">
        <f t="shared" si="557"/>
        <v>0</v>
      </c>
      <c r="AV3027" s="15"/>
      <c r="AW3027" s="15"/>
      <c r="AX3027" s="15"/>
      <c r="AY3027" s="15"/>
      <c r="AZ3027" s="14"/>
      <c r="BA3027" s="15"/>
      <c r="BB3027" s="15"/>
      <c r="BC3027" s="15"/>
      <c r="BD3027" s="13" t="str">
        <f t="shared" si="558"/>
        <v>0</v>
      </c>
      <c r="BE3027" s="2"/>
      <c r="BF3027" s="2"/>
      <c r="BG3027" s="2"/>
      <c r="BH3027" s="2"/>
      <c r="BI3027" s="2"/>
      <c r="BJ3027" s="2"/>
      <c r="BK3027" s="2" t="s">
        <v>1374</v>
      </c>
      <c r="BL3027" s="10" t="s">
        <v>1375</v>
      </c>
      <c r="BM3027" t="str" cm="1">
        <f t="array" ref="BM3027">_xlfn.IFS(LEFT(G3027,1)="L","外注品",LEFT(G3027,1)="W","内製品",G3027="","購買品")</f>
        <v>外注品</v>
      </c>
    </row>
    <row r="3028" spans="1:65">
      <c r="A3028" s="2" t="str">
        <f t="shared" si="559"/>
        <v>WG01</v>
      </c>
      <c r="B3028" t="s">
        <v>3205</v>
      </c>
      <c r="C3028" s="2" t="s">
        <v>1352</v>
      </c>
      <c r="D3028" s="10"/>
      <c r="E3028" s="10"/>
      <c r="G3028" s="19" t="s">
        <v>5008</v>
      </c>
      <c r="H3028" s="19"/>
      <c r="K3028" s="2" t="str">
        <f t="shared" si="551"/>
        <v>11L0004788911</v>
      </c>
      <c r="L3028" s="7" t="str">
        <f t="shared" si="560"/>
        <v>2001/01/01</v>
      </c>
      <c r="M3028" s="7" t="str">
        <f t="shared" si="561"/>
        <v>2199/12/31</v>
      </c>
      <c r="N3028" s="2" t="str">
        <f t="shared" si="552"/>
        <v/>
      </c>
      <c r="O3028" s="13">
        <v>0</v>
      </c>
      <c r="P3028" s="15"/>
      <c r="Q3028" s="13">
        <v>15</v>
      </c>
      <c r="R3028" s="18"/>
      <c r="S3028" s="18">
        <v>100000000</v>
      </c>
      <c r="T3028" s="2"/>
      <c r="U3028" s="2"/>
      <c r="V3028" s="2"/>
      <c r="W3028" s="2"/>
      <c r="X3028" s="2"/>
      <c r="Y3028" s="2"/>
      <c r="Z3028" s="2"/>
      <c r="AA3028" s="13">
        <v>1</v>
      </c>
      <c r="AB3028" s="13">
        <f t="shared" si="553"/>
        <v>0</v>
      </c>
      <c r="AC3028" s="13">
        <f t="shared" si="554"/>
        <v>0</v>
      </c>
      <c r="AD3028" s="15"/>
      <c r="AE3028" s="15"/>
      <c r="AF3028" s="13" t="str">
        <f t="shared" si="555"/>
        <v>1</v>
      </c>
      <c r="AG3028" s="15"/>
      <c r="AH3028" s="15"/>
      <c r="AI3028" s="15"/>
      <c r="AJ3028" s="14"/>
      <c r="AK3028" s="15" cm="1">
        <f t="array" ref="AK3028">_xlfn.IFS(B3028="","",LEFT(G3028,1)="L",1,LEFT(G3028,1)="W",1,AND(LEFT(B3028,1)="H",G3028=""),0)</f>
        <v>1</v>
      </c>
      <c r="AL3028" s="15"/>
      <c r="AM3028" s="15"/>
      <c r="AN3028" s="15"/>
      <c r="AO3028" s="15"/>
      <c r="AP3028" s="15"/>
      <c r="AQ3028" s="15"/>
      <c r="AR3028" s="15"/>
      <c r="AS3028" s="15">
        <f t="shared" si="556"/>
        <v>1</v>
      </c>
      <c r="AT3028" s="15" t="s">
        <v>115</v>
      </c>
      <c r="AU3028" s="13" t="str">
        <f t="shared" si="557"/>
        <v>0</v>
      </c>
      <c r="AV3028" s="15"/>
      <c r="AW3028" s="15"/>
      <c r="AX3028" s="15"/>
      <c r="AY3028" s="15"/>
      <c r="AZ3028" s="14"/>
      <c r="BA3028" s="15"/>
      <c r="BB3028" s="15"/>
      <c r="BC3028" s="15"/>
      <c r="BD3028" s="13" t="str">
        <f t="shared" si="558"/>
        <v>0</v>
      </c>
      <c r="BE3028" s="2"/>
      <c r="BF3028" s="2"/>
      <c r="BG3028" s="2"/>
      <c r="BH3028" s="2"/>
      <c r="BI3028" s="2"/>
      <c r="BJ3028" s="2"/>
      <c r="BK3028" s="2" t="s">
        <v>1374</v>
      </c>
      <c r="BL3028" s="10" t="s">
        <v>1375</v>
      </c>
      <c r="BM3028" t="str" cm="1">
        <f t="array" ref="BM3028">_xlfn.IFS(LEFT(G3028,1)="L","外注品",LEFT(G3028,1)="W","内製品",G3028="","購買品")</f>
        <v>外注品</v>
      </c>
    </row>
    <row r="3029" spans="1:65">
      <c r="A3029" s="2" t="str">
        <f t="shared" si="559"/>
        <v>WG01</v>
      </c>
      <c r="B3029" t="s">
        <v>3206</v>
      </c>
      <c r="C3029" s="2" t="s">
        <v>1352</v>
      </c>
      <c r="D3029" s="10"/>
      <c r="E3029" s="10"/>
      <c r="G3029" s="19" t="s">
        <v>5008</v>
      </c>
      <c r="H3029" s="19"/>
      <c r="K3029" s="2" t="str">
        <f t="shared" si="551"/>
        <v>11L0004788912</v>
      </c>
      <c r="L3029" s="7" t="str">
        <f t="shared" si="560"/>
        <v>2001/01/01</v>
      </c>
      <c r="M3029" s="7" t="str">
        <f t="shared" si="561"/>
        <v>2199/12/31</v>
      </c>
      <c r="N3029" s="2" t="str">
        <f t="shared" si="552"/>
        <v/>
      </c>
      <c r="O3029" s="13">
        <v>0</v>
      </c>
      <c r="P3029" s="15"/>
      <c r="Q3029" s="13">
        <v>15</v>
      </c>
      <c r="R3029" s="18"/>
      <c r="S3029" s="18">
        <v>100000000</v>
      </c>
      <c r="T3029" s="2"/>
      <c r="U3029" s="2"/>
      <c r="V3029" s="2"/>
      <c r="W3029" s="2"/>
      <c r="X3029" s="2"/>
      <c r="Y3029" s="2"/>
      <c r="Z3029" s="2"/>
      <c r="AA3029" s="13">
        <v>1</v>
      </c>
      <c r="AB3029" s="13">
        <f t="shared" si="553"/>
        <v>0</v>
      </c>
      <c r="AC3029" s="13">
        <f t="shared" si="554"/>
        <v>0</v>
      </c>
      <c r="AD3029" s="15"/>
      <c r="AE3029" s="15"/>
      <c r="AF3029" s="13" t="str">
        <f t="shared" si="555"/>
        <v>1</v>
      </c>
      <c r="AG3029" s="15"/>
      <c r="AH3029" s="15"/>
      <c r="AI3029" s="15"/>
      <c r="AJ3029" s="14"/>
      <c r="AK3029" s="15" cm="1">
        <f t="array" ref="AK3029">_xlfn.IFS(B3029="","",LEFT(G3029,1)="L",1,LEFT(G3029,1)="W",1,AND(LEFT(B3029,1)="H",G3029=""),0)</f>
        <v>1</v>
      </c>
      <c r="AL3029" s="15"/>
      <c r="AM3029" s="15"/>
      <c r="AN3029" s="15"/>
      <c r="AO3029" s="15"/>
      <c r="AP3029" s="15"/>
      <c r="AQ3029" s="15"/>
      <c r="AR3029" s="15"/>
      <c r="AS3029" s="15">
        <f t="shared" si="556"/>
        <v>1</v>
      </c>
      <c r="AT3029" s="15" t="s">
        <v>115</v>
      </c>
      <c r="AU3029" s="13" t="str">
        <f t="shared" si="557"/>
        <v>0</v>
      </c>
      <c r="AV3029" s="15"/>
      <c r="AW3029" s="15"/>
      <c r="AX3029" s="15"/>
      <c r="AY3029" s="15"/>
      <c r="AZ3029" s="14"/>
      <c r="BA3029" s="15"/>
      <c r="BB3029" s="15"/>
      <c r="BC3029" s="15"/>
      <c r="BD3029" s="13" t="str">
        <f t="shared" si="558"/>
        <v>0</v>
      </c>
      <c r="BE3029" s="2"/>
      <c r="BF3029" s="2"/>
      <c r="BG3029" s="2"/>
      <c r="BH3029" s="2"/>
      <c r="BI3029" s="2"/>
      <c r="BJ3029" s="2"/>
      <c r="BK3029" s="2" t="s">
        <v>1374</v>
      </c>
      <c r="BL3029" s="10" t="s">
        <v>1375</v>
      </c>
      <c r="BM3029" t="str" cm="1">
        <f t="array" ref="BM3029">_xlfn.IFS(LEFT(G3029,1)="L","外注品",LEFT(G3029,1)="W","内製品",G3029="","購買品")</f>
        <v>外注品</v>
      </c>
    </row>
    <row r="3030" spans="1:65">
      <c r="A3030" s="2" t="str">
        <f t="shared" si="559"/>
        <v>WG01</v>
      </c>
      <c r="B3030" t="s">
        <v>3207</v>
      </c>
      <c r="C3030" s="2" t="s">
        <v>1352</v>
      </c>
      <c r="D3030" s="10"/>
      <c r="E3030" s="10"/>
      <c r="G3030" s="19" t="s">
        <v>5008</v>
      </c>
      <c r="H3030" s="19"/>
      <c r="K3030" s="2" t="str">
        <f t="shared" si="551"/>
        <v>11L0004788913</v>
      </c>
      <c r="L3030" s="7" t="str">
        <f t="shared" si="560"/>
        <v>2001/01/01</v>
      </c>
      <c r="M3030" s="7" t="str">
        <f t="shared" si="561"/>
        <v>2199/12/31</v>
      </c>
      <c r="N3030" s="2" t="str">
        <f t="shared" si="552"/>
        <v/>
      </c>
      <c r="O3030" s="13">
        <v>0</v>
      </c>
      <c r="P3030" s="15"/>
      <c r="Q3030" s="13">
        <v>15</v>
      </c>
      <c r="R3030" s="18"/>
      <c r="S3030" s="18">
        <v>100000000</v>
      </c>
      <c r="T3030" s="2"/>
      <c r="U3030" s="2"/>
      <c r="V3030" s="2"/>
      <c r="W3030" s="2"/>
      <c r="X3030" s="2"/>
      <c r="Y3030" s="2"/>
      <c r="Z3030" s="2"/>
      <c r="AA3030" s="13">
        <v>1</v>
      </c>
      <c r="AB3030" s="13">
        <f t="shared" si="553"/>
        <v>0</v>
      </c>
      <c r="AC3030" s="13">
        <f t="shared" si="554"/>
        <v>0</v>
      </c>
      <c r="AD3030" s="15"/>
      <c r="AE3030" s="15"/>
      <c r="AF3030" s="13" t="str">
        <f t="shared" si="555"/>
        <v>1</v>
      </c>
      <c r="AG3030" s="15"/>
      <c r="AH3030" s="15"/>
      <c r="AI3030" s="15"/>
      <c r="AJ3030" s="14"/>
      <c r="AK3030" s="15" cm="1">
        <f t="array" ref="AK3030">_xlfn.IFS(B3030="","",LEFT(G3030,1)="L",1,LEFT(G3030,1)="W",1,AND(LEFT(B3030,1)="H",G3030=""),0)</f>
        <v>1</v>
      </c>
      <c r="AL3030" s="15"/>
      <c r="AM3030" s="15"/>
      <c r="AN3030" s="15"/>
      <c r="AO3030" s="15"/>
      <c r="AP3030" s="15"/>
      <c r="AQ3030" s="15"/>
      <c r="AR3030" s="15"/>
      <c r="AS3030" s="15">
        <f t="shared" si="556"/>
        <v>1</v>
      </c>
      <c r="AT3030" s="15" t="s">
        <v>115</v>
      </c>
      <c r="AU3030" s="13" t="str">
        <f t="shared" si="557"/>
        <v>0</v>
      </c>
      <c r="AV3030" s="15"/>
      <c r="AW3030" s="15"/>
      <c r="AX3030" s="15"/>
      <c r="AY3030" s="15"/>
      <c r="AZ3030" s="14"/>
      <c r="BA3030" s="15"/>
      <c r="BB3030" s="15"/>
      <c r="BC3030" s="15"/>
      <c r="BD3030" s="13" t="str">
        <f t="shared" si="558"/>
        <v>0</v>
      </c>
      <c r="BE3030" s="2"/>
      <c r="BF3030" s="2"/>
      <c r="BG3030" s="2"/>
      <c r="BH3030" s="2"/>
      <c r="BI3030" s="2"/>
      <c r="BJ3030" s="2"/>
      <c r="BK3030" s="2" t="s">
        <v>1374</v>
      </c>
      <c r="BL3030" s="10" t="s">
        <v>1375</v>
      </c>
      <c r="BM3030" t="str" cm="1">
        <f t="array" ref="BM3030">_xlfn.IFS(LEFT(G3030,1)="L","外注品",LEFT(G3030,1)="W","内製品",G3030="","購買品")</f>
        <v>外注品</v>
      </c>
    </row>
    <row r="3031" spans="1:65">
      <c r="A3031" s="2" t="str">
        <f t="shared" si="559"/>
        <v>WG01</v>
      </c>
      <c r="B3031" t="s">
        <v>3208</v>
      </c>
      <c r="C3031" s="2" t="s">
        <v>1352</v>
      </c>
      <c r="D3031" s="10"/>
      <c r="E3031" s="10"/>
      <c r="G3031" s="19" t="s">
        <v>5008</v>
      </c>
      <c r="H3031" s="19"/>
      <c r="K3031" s="2" t="str">
        <f t="shared" si="551"/>
        <v>11L0004788914</v>
      </c>
      <c r="L3031" s="7" t="str">
        <f t="shared" si="560"/>
        <v>2001/01/01</v>
      </c>
      <c r="M3031" s="7" t="str">
        <f t="shared" si="561"/>
        <v>2199/12/31</v>
      </c>
      <c r="N3031" s="2" t="str">
        <f t="shared" si="552"/>
        <v/>
      </c>
      <c r="O3031" s="13">
        <v>0</v>
      </c>
      <c r="P3031" s="15"/>
      <c r="Q3031" s="13">
        <v>15</v>
      </c>
      <c r="R3031" s="18"/>
      <c r="S3031" s="18">
        <v>100000000</v>
      </c>
      <c r="T3031" s="2"/>
      <c r="U3031" s="2"/>
      <c r="V3031" s="2"/>
      <c r="W3031" s="2"/>
      <c r="X3031" s="2"/>
      <c r="Y3031" s="2"/>
      <c r="Z3031" s="2"/>
      <c r="AA3031" s="13">
        <v>1</v>
      </c>
      <c r="AB3031" s="13">
        <f t="shared" si="553"/>
        <v>0</v>
      </c>
      <c r="AC3031" s="13">
        <f t="shared" si="554"/>
        <v>0</v>
      </c>
      <c r="AD3031" s="15"/>
      <c r="AE3031" s="15"/>
      <c r="AF3031" s="13" t="str">
        <f t="shared" si="555"/>
        <v>1</v>
      </c>
      <c r="AG3031" s="15"/>
      <c r="AH3031" s="15"/>
      <c r="AI3031" s="15"/>
      <c r="AJ3031" s="14"/>
      <c r="AK3031" s="15" cm="1">
        <f t="array" ref="AK3031">_xlfn.IFS(B3031="","",LEFT(G3031,1)="L",1,LEFT(G3031,1)="W",1,AND(LEFT(B3031,1)="H",G3031=""),0)</f>
        <v>1</v>
      </c>
      <c r="AL3031" s="15"/>
      <c r="AM3031" s="15"/>
      <c r="AN3031" s="15"/>
      <c r="AO3031" s="15"/>
      <c r="AP3031" s="15"/>
      <c r="AQ3031" s="15"/>
      <c r="AR3031" s="15"/>
      <c r="AS3031" s="15">
        <f t="shared" si="556"/>
        <v>1</v>
      </c>
      <c r="AT3031" s="15" t="s">
        <v>115</v>
      </c>
      <c r="AU3031" s="13" t="str">
        <f t="shared" si="557"/>
        <v>0</v>
      </c>
      <c r="AV3031" s="15"/>
      <c r="AW3031" s="15"/>
      <c r="AX3031" s="15"/>
      <c r="AY3031" s="15"/>
      <c r="AZ3031" s="14"/>
      <c r="BA3031" s="15"/>
      <c r="BB3031" s="15"/>
      <c r="BC3031" s="15"/>
      <c r="BD3031" s="13" t="str">
        <f t="shared" si="558"/>
        <v>0</v>
      </c>
      <c r="BE3031" s="2"/>
      <c r="BF3031" s="2"/>
      <c r="BG3031" s="2"/>
      <c r="BH3031" s="2"/>
      <c r="BI3031" s="2"/>
      <c r="BJ3031" s="2"/>
      <c r="BK3031" s="2" t="s">
        <v>1374</v>
      </c>
      <c r="BL3031" s="10" t="s">
        <v>1375</v>
      </c>
      <c r="BM3031" t="str" cm="1">
        <f t="array" ref="BM3031">_xlfn.IFS(LEFT(G3031,1)="L","外注品",LEFT(G3031,1)="W","内製品",G3031="","購買品")</f>
        <v>外注品</v>
      </c>
    </row>
    <row r="3032" spans="1:65">
      <c r="A3032" s="2" t="str">
        <f t="shared" si="559"/>
        <v>WG01</v>
      </c>
      <c r="B3032" t="s">
        <v>3209</v>
      </c>
      <c r="C3032" s="2" t="s">
        <v>1352</v>
      </c>
      <c r="D3032" s="10"/>
      <c r="E3032" s="10"/>
      <c r="G3032" s="19" t="s">
        <v>5008</v>
      </c>
      <c r="H3032" s="19"/>
      <c r="K3032" s="2" t="str">
        <f t="shared" si="551"/>
        <v>11L0004788915</v>
      </c>
      <c r="L3032" s="7" t="str">
        <f t="shared" si="560"/>
        <v>2001/01/01</v>
      </c>
      <c r="M3032" s="7" t="str">
        <f t="shared" si="561"/>
        <v>2199/12/31</v>
      </c>
      <c r="N3032" s="2" t="str">
        <f t="shared" si="552"/>
        <v/>
      </c>
      <c r="O3032" s="13">
        <v>0</v>
      </c>
      <c r="P3032" s="15"/>
      <c r="Q3032" s="13">
        <v>15</v>
      </c>
      <c r="R3032" s="18"/>
      <c r="S3032" s="18">
        <v>100000000</v>
      </c>
      <c r="T3032" s="2"/>
      <c r="U3032" s="2"/>
      <c r="V3032" s="2"/>
      <c r="W3032" s="2"/>
      <c r="X3032" s="2"/>
      <c r="Y3032" s="2"/>
      <c r="Z3032" s="2"/>
      <c r="AA3032" s="13">
        <v>1</v>
      </c>
      <c r="AB3032" s="13">
        <f t="shared" si="553"/>
        <v>0</v>
      </c>
      <c r="AC3032" s="13">
        <f t="shared" si="554"/>
        <v>0</v>
      </c>
      <c r="AD3032" s="15"/>
      <c r="AE3032" s="15"/>
      <c r="AF3032" s="13" t="str">
        <f t="shared" si="555"/>
        <v>1</v>
      </c>
      <c r="AG3032" s="15"/>
      <c r="AH3032" s="15"/>
      <c r="AI3032" s="15"/>
      <c r="AJ3032" s="14"/>
      <c r="AK3032" s="15" cm="1">
        <f t="array" ref="AK3032">_xlfn.IFS(B3032="","",LEFT(G3032,1)="L",1,LEFT(G3032,1)="W",1,AND(LEFT(B3032,1)="H",G3032=""),0)</f>
        <v>1</v>
      </c>
      <c r="AL3032" s="15"/>
      <c r="AM3032" s="15"/>
      <c r="AN3032" s="15"/>
      <c r="AO3032" s="15"/>
      <c r="AP3032" s="15"/>
      <c r="AQ3032" s="15"/>
      <c r="AR3032" s="15"/>
      <c r="AS3032" s="15">
        <f t="shared" si="556"/>
        <v>1</v>
      </c>
      <c r="AT3032" s="15" t="s">
        <v>115</v>
      </c>
      <c r="AU3032" s="13" t="str">
        <f t="shared" si="557"/>
        <v>0</v>
      </c>
      <c r="AV3032" s="15"/>
      <c r="AW3032" s="15"/>
      <c r="AX3032" s="15"/>
      <c r="AY3032" s="15"/>
      <c r="AZ3032" s="14"/>
      <c r="BA3032" s="15"/>
      <c r="BB3032" s="15"/>
      <c r="BC3032" s="15"/>
      <c r="BD3032" s="13" t="str">
        <f t="shared" si="558"/>
        <v>0</v>
      </c>
      <c r="BE3032" s="2"/>
      <c r="BF3032" s="2"/>
      <c r="BG3032" s="2"/>
      <c r="BH3032" s="2"/>
      <c r="BI3032" s="2"/>
      <c r="BJ3032" s="2"/>
      <c r="BK3032" s="2" t="s">
        <v>1374</v>
      </c>
      <c r="BL3032" s="10" t="s">
        <v>1375</v>
      </c>
      <c r="BM3032" t="str" cm="1">
        <f t="array" ref="BM3032">_xlfn.IFS(LEFT(G3032,1)="L","外注品",LEFT(G3032,1)="W","内製品",G3032="","購買品")</f>
        <v>外注品</v>
      </c>
    </row>
    <row r="3033" spans="1:65">
      <c r="A3033" s="2" t="str">
        <f t="shared" si="559"/>
        <v>WG01</v>
      </c>
      <c r="B3033" t="s">
        <v>3210</v>
      </c>
      <c r="C3033" s="2" t="s">
        <v>1352</v>
      </c>
      <c r="D3033" s="10"/>
      <c r="E3033" s="10"/>
      <c r="G3033" s="19" t="s">
        <v>5008</v>
      </c>
      <c r="H3033" s="19"/>
      <c r="K3033" s="2" t="str">
        <f t="shared" si="551"/>
        <v>11L0004788916</v>
      </c>
      <c r="L3033" s="7" t="str">
        <f t="shared" si="560"/>
        <v>2001/01/01</v>
      </c>
      <c r="M3033" s="7" t="str">
        <f t="shared" si="561"/>
        <v>2199/12/31</v>
      </c>
      <c r="N3033" s="2" t="str">
        <f t="shared" si="552"/>
        <v/>
      </c>
      <c r="O3033" s="13">
        <v>0</v>
      </c>
      <c r="P3033" s="15"/>
      <c r="Q3033" s="13">
        <v>15</v>
      </c>
      <c r="R3033" s="18"/>
      <c r="S3033" s="18">
        <v>100000000</v>
      </c>
      <c r="T3033" s="2"/>
      <c r="U3033" s="2"/>
      <c r="V3033" s="2"/>
      <c r="W3033" s="2"/>
      <c r="X3033" s="2"/>
      <c r="Y3033" s="2"/>
      <c r="Z3033" s="2"/>
      <c r="AA3033" s="13">
        <v>1</v>
      </c>
      <c r="AB3033" s="13">
        <f t="shared" si="553"/>
        <v>0</v>
      </c>
      <c r="AC3033" s="13">
        <f t="shared" si="554"/>
        <v>0</v>
      </c>
      <c r="AD3033" s="15"/>
      <c r="AE3033" s="15"/>
      <c r="AF3033" s="13" t="str">
        <f t="shared" si="555"/>
        <v>1</v>
      </c>
      <c r="AG3033" s="15"/>
      <c r="AH3033" s="15"/>
      <c r="AI3033" s="15"/>
      <c r="AJ3033" s="14"/>
      <c r="AK3033" s="15" cm="1">
        <f t="array" ref="AK3033">_xlfn.IFS(B3033="","",LEFT(G3033,1)="L",1,LEFT(G3033,1)="W",1,AND(LEFT(B3033,1)="H",G3033=""),0)</f>
        <v>1</v>
      </c>
      <c r="AL3033" s="15"/>
      <c r="AM3033" s="15"/>
      <c r="AN3033" s="15"/>
      <c r="AO3033" s="15"/>
      <c r="AP3033" s="15"/>
      <c r="AQ3033" s="15"/>
      <c r="AR3033" s="15"/>
      <c r="AS3033" s="15">
        <f t="shared" si="556"/>
        <v>1</v>
      </c>
      <c r="AT3033" s="15" t="s">
        <v>115</v>
      </c>
      <c r="AU3033" s="13" t="str">
        <f t="shared" si="557"/>
        <v>0</v>
      </c>
      <c r="AV3033" s="15"/>
      <c r="AW3033" s="15"/>
      <c r="AX3033" s="15"/>
      <c r="AY3033" s="15"/>
      <c r="AZ3033" s="14"/>
      <c r="BA3033" s="15"/>
      <c r="BB3033" s="15"/>
      <c r="BC3033" s="15"/>
      <c r="BD3033" s="13" t="str">
        <f t="shared" si="558"/>
        <v>0</v>
      </c>
      <c r="BE3033" s="2"/>
      <c r="BF3033" s="2"/>
      <c r="BG3033" s="2"/>
      <c r="BH3033" s="2"/>
      <c r="BI3033" s="2"/>
      <c r="BJ3033" s="2"/>
      <c r="BK3033" s="2" t="s">
        <v>1374</v>
      </c>
      <c r="BL3033" s="10" t="s">
        <v>1375</v>
      </c>
      <c r="BM3033" t="str" cm="1">
        <f t="array" ref="BM3033">_xlfn.IFS(LEFT(G3033,1)="L","外注品",LEFT(G3033,1)="W","内製品",G3033="","購買品")</f>
        <v>外注品</v>
      </c>
    </row>
    <row r="3034" spans="1:65">
      <c r="A3034" s="2" t="str">
        <f t="shared" si="559"/>
        <v>WG01</v>
      </c>
      <c r="B3034" t="s">
        <v>3211</v>
      </c>
      <c r="C3034" s="2" t="s">
        <v>1352</v>
      </c>
      <c r="D3034" s="10"/>
      <c r="E3034" s="10"/>
      <c r="G3034" s="19" t="s">
        <v>5008</v>
      </c>
      <c r="H3034" s="19"/>
      <c r="K3034" s="2" t="str">
        <f t="shared" si="551"/>
        <v>11L0004788917</v>
      </c>
      <c r="L3034" s="7" t="str">
        <f t="shared" si="560"/>
        <v>2001/01/01</v>
      </c>
      <c r="M3034" s="7" t="str">
        <f t="shared" si="561"/>
        <v>2199/12/31</v>
      </c>
      <c r="N3034" s="2" t="str">
        <f t="shared" si="552"/>
        <v/>
      </c>
      <c r="O3034" s="13">
        <v>0</v>
      </c>
      <c r="P3034" s="15"/>
      <c r="Q3034" s="13">
        <v>15</v>
      </c>
      <c r="R3034" s="18"/>
      <c r="S3034" s="18">
        <v>100000000</v>
      </c>
      <c r="T3034" s="2"/>
      <c r="U3034" s="2"/>
      <c r="V3034" s="2"/>
      <c r="W3034" s="2"/>
      <c r="X3034" s="2"/>
      <c r="Y3034" s="2"/>
      <c r="Z3034" s="2"/>
      <c r="AA3034" s="13">
        <v>1</v>
      </c>
      <c r="AB3034" s="13">
        <f t="shared" si="553"/>
        <v>0</v>
      </c>
      <c r="AC3034" s="13">
        <f t="shared" si="554"/>
        <v>0</v>
      </c>
      <c r="AD3034" s="15"/>
      <c r="AE3034" s="15"/>
      <c r="AF3034" s="13" t="str">
        <f t="shared" si="555"/>
        <v>1</v>
      </c>
      <c r="AG3034" s="15"/>
      <c r="AH3034" s="15"/>
      <c r="AI3034" s="15"/>
      <c r="AJ3034" s="14"/>
      <c r="AK3034" s="15" cm="1">
        <f t="array" ref="AK3034">_xlfn.IFS(B3034="","",LEFT(G3034,1)="L",1,LEFT(G3034,1)="W",1,AND(LEFT(B3034,1)="H",G3034=""),0)</f>
        <v>1</v>
      </c>
      <c r="AL3034" s="15"/>
      <c r="AM3034" s="15"/>
      <c r="AN3034" s="15"/>
      <c r="AO3034" s="15"/>
      <c r="AP3034" s="15"/>
      <c r="AQ3034" s="15"/>
      <c r="AR3034" s="15"/>
      <c r="AS3034" s="15">
        <f t="shared" si="556"/>
        <v>1</v>
      </c>
      <c r="AT3034" s="15" t="s">
        <v>115</v>
      </c>
      <c r="AU3034" s="13" t="str">
        <f t="shared" si="557"/>
        <v>0</v>
      </c>
      <c r="AV3034" s="15"/>
      <c r="AW3034" s="15"/>
      <c r="AX3034" s="15"/>
      <c r="AY3034" s="15"/>
      <c r="AZ3034" s="14"/>
      <c r="BA3034" s="15"/>
      <c r="BB3034" s="15"/>
      <c r="BC3034" s="15"/>
      <c r="BD3034" s="13" t="str">
        <f t="shared" si="558"/>
        <v>0</v>
      </c>
      <c r="BE3034" s="2"/>
      <c r="BF3034" s="2"/>
      <c r="BG3034" s="2"/>
      <c r="BH3034" s="2"/>
      <c r="BI3034" s="2"/>
      <c r="BJ3034" s="2"/>
      <c r="BK3034" s="2" t="s">
        <v>1374</v>
      </c>
      <c r="BL3034" s="10" t="s">
        <v>1375</v>
      </c>
      <c r="BM3034" t="str" cm="1">
        <f t="array" ref="BM3034">_xlfn.IFS(LEFT(G3034,1)="L","外注品",LEFT(G3034,1)="W","内製品",G3034="","購買品")</f>
        <v>外注品</v>
      </c>
    </row>
    <row r="3035" spans="1:65">
      <c r="A3035" s="2" t="str">
        <f t="shared" si="559"/>
        <v>WG01</v>
      </c>
      <c r="B3035" t="s">
        <v>3212</v>
      </c>
      <c r="C3035" s="2" t="s">
        <v>1352</v>
      </c>
      <c r="D3035" s="10"/>
      <c r="E3035" s="10"/>
      <c r="G3035" s="19" t="s">
        <v>5008</v>
      </c>
      <c r="H3035" s="19"/>
      <c r="K3035" s="2" t="str">
        <f t="shared" si="551"/>
        <v>11L0004788918</v>
      </c>
      <c r="L3035" s="7" t="str">
        <f t="shared" si="560"/>
        <v>2001/01/01</v>
      </c>
      <c r="M3035" s="7" t="str">
        <f t="shared" si="561"/>
        <v>2199/12/31</v>
      </c>
      <c r="N3035" s="2" t="str">
        <f t="shared" si="552"/>
        <v/>
      </c>
      <c r="O3035" s="13">
        <v>0</v>
      </c>
      <c r="P3035" s="15"/>
      <c r="Q3035" s="13">
        <v>15</v>
      </c>
      <c r="R3035" s="18"/>
      <c r="S3035" s="18">
        <v>100000000</v>
      </c>
      <c r="T3035" s="2"/>
      <c r="U3035" s="2"/>
      <c r="V3035" s="2"/>
      <c r="W3035" s="2"/>
      <c r="X3035" s="2"/>
      <c r="Y3035" s="2"/>
      <c r="Z3035" s="2"/>
      <c r="AA3035" s="13">
        <v>1</v>
      </c>
      <c r="AB3035" s="13">
        <f t="shared" si="553"/>
        <v>0</v>
      </c>
      <c r="AC3035" s="13">
        <f t="shared" si="554"/>
        <v>0</v>
      </c>
      <c r="AD3035" s="15"/>
      <c r="AE3035" s="15"/>
      <c r="AF3035" s="13" t="str">
        <f t="shared" si="555"/>
        <v>1</v>
      </c>
      <c r="AG3035" s="15"/>
      <c r="AH3035" s="15"/>
      <c r="AI3035" s="15"/>
      <c r="AJ3035" s="14"/>
      <c r="AK3035" s="15" cm="1">
        <f t="array" ref="AK3035">_xlfn.IFS(B3035="","",LEFT(G3035,1)="L",1,LEFT(G3035,1)="W",1,AND(LEFT(B3035,1)="H",G3035=""),0)</f>
        <v>1</v>
      </c>
      <c r="AL3035" s="15"/>
      <c r="AM3035" s="15"/>
      <c r="AN3035" s="15"/>
      <c r="AO3035" s="15"/>
      <c r="AP3035" s="15"/>
      <c r="AQ3035" s="15"/>
      <c r="AR3035" s="15"/>
      <c r="AS3035" s="15">
        <f t="shared" si="556"/>
        <v>1</v>
      </c>
      <c r="AT3035" s="15" t="s">
        <v>115</v>
      </c>
      <c r="AU3035" s="13" t="str">
        <f t="shared" si="557"/>
        <v>0</v>
      </c>
      <c r="AV3035" s="15"/>
      <c r="AW3035" s="15"/>
      <c r="AX3035" s="15"/>
      <c r="AY3035" s="15"/>
      <c r="AZ3035" s="14"/>
      <c r="BA3035" s="15"/>
      <c r="BB3035" s="15"/>
      <c r="BC3035" s="15"/>
      <c r="BD3035" s="13" t="str">
        <f t="shared" si="558"/>
        <v>0</v>
      </c>
      <c r="BE3035" s="2"/>
      <c r="BF3035" s="2"/>
      <c r="BG3035" s="2"/>
      <c r="BH3035" s="2"/>
      <c r="BI3035" s="2"/>
      <c r="BJ3035" s="2"/>
      <c r="BK3035" s="2" t="s">
        <v>1374</v>
      </c>
      <c r="BL3035" s="10" t="s">
        <v>1375</v>
      </c>
      <c r="BM3035" t="str" cm="1">
        <f t="array" ref="BM3035">_xlfn.IFS(LEFT(G3035,1)="L","外注品",LEFT(G3035,1)="W","内製品",G3035="","購買品")</f>
        <v>外注品</v>
      </c>
    </row>
    <row r="3036" spans="1:65">
      <c r="A3036" s="2" t="str">
        <f t="shared" si="559"/>
        <v>WG01</v>
      </c>
      <c r="B3036" t="s">
        <v>3213</v>
      </c>
      <c r="C3036" s="2" t="s">
        <v>1352</v>
      </c>
      <c r="D3036" s="10"/>
      <c r="E3036" s="10"/>
      <c r="G3036" s="19" t="s">
        <v>5008</v>
      </c>
      <c r="H3036" s="19"/>
      <c r="K3036" s="2" t="str">
        <f t="shared" si="551"/>
        <v>11L0004788919</v>
      </c>
      <c r="L3036" s="7" t="str">
        <f t="shared" si="560"/>
        <v>2001/01/01</v>
      </c>
      <c r="M3036" s="7" t="str">
        <f t="shared" si="561"/>
        <v>2199/12/31</v>
      </c>
      <c r="N3036" s="2" t="str">
        <f t="shared" si="552"/>
        <v/>
      </c>
      <c r="O3036" s="13">
        <v>0</v>
      </c>
      <c r="P3036" s="15"/>
      <c r="Q3036" s="13">
        <v>15</v>
      </c>
      <c r="R3036" s="18"/>
      <c r="S3036" s="18">
        <v>100000000</v>
      </c>
      <c r="T3036" s="2"/>
      <c r="U3036" s="2"/>
      <c r="V3036" s="2"/>
      <c r="W3036" s="2"/>
      <c r="X3036" s="2"/>
      <c r="Y3036" s="2"/>
      <c r="Z3036" s="2"/>
      <c r="AA3036" s="13">
        <v>1</v>
      </c>
      <c r="AB3036" s="13">
        <f t="shared" si="553"/>
        <v>0</v>
      </c>
      <c r="AC3036" s="13">
        <f t="shared" si="554"/>
        <v>0</v>
      </c>
      <c r="AD3036" s="15"/>
      <c r="AE3036" s="15"/>
      <c r="AF3036" s="13" t="str">
        <f t="shared" si="555"/>
        <v>1</v>
      </c>
      <c r="AG3036" s="15"/>
      <c r="AH3036" s="15"/>
      <c r="AI3036" s="15"/>
      <c r="AJ3036" s="14"/>
      <c r="AK3036" s="15" cm="1">
        <f t="array" ref="AK3036">_xlfn.IFS(B3036="","",LEFT(G3036,1)="L",1,LEFT(G3036,1)="W",1,AND(LEFT(B3036,1)="H",G3036=""),0)</f>
        <v>1</v>
      </c>
      <c r="AL3036" s="15"/>
      <c r="AM3036" s="15"/>
      <c r="AN3036" s="15"/>
      <c r="AO3036" s="15"/>
      <c r="AP3036" s="15"/>
      <c r="AQ3036" s="15"/>
      <c r="AR3036" s="15"/>
      <c r="AS3036" s="15">
        <f t="shared" si="556"/>
        <v>1</v>
      </c>
      <c r="AT3036" s="15" t="s">
        <v>115</v>
      </c>
      <c r="AU3036" s="13" t="str">
        <f t="shared" si="557"/>
        <v>0</v>
      </c>
      <c r="AV3036" s="15"/>
      <c r="AW3036" s="15"/>
      <c r="AX3036" s="15"/>
      <c r="AY3036" s="15"/>
      <c r="AZ3036" s="14"/>
      <c r="BA3036" s="15"/>
      <c r="BB3036" s="15"/>
      <c r="BC3036" s="15"/>
      <c r="BD3036" s="13" t="str">
        <f t="shared" si="558"/>
        <v>0</v>
      </c>
      <c r="BE3036" s="2"/>
      <c r="BF3036" s="2"/>
      <c r="BG3036" s="2"/>
      <c r="BH3036" s="2"/>
      <c r="BI3036" s="2"/>
      <c r="BJ3036" s="2"/>
      <c r="BK3036" s="2" t="s">
        <v>1374</v>
      </c>
      <c r="BL3036" s="10" t="s">
        <v>1375</v>
      </c>
      <c r="BM3036" t="str" cm="1">
        <f t="array" ref="BM3036">_xlfn.IFS(LEFT(G3036,1)="L","外注品",LEFT(G3036,1)="W","内製品",G3036="","購買品")</f>
        <v>外注品</v>
      </c>
    </row>
    <row r="3037" spans="1:65">
      <c r="A3037" s="2" t="str">
        <f t="shared" si="559"/>
        <v>WG01</v>
      </c>
      <c r="B3037" t="s">
        <v>3214</v>
      </c>
      <c r="C3037" s="2" t="s">
        <v>1352</v>
      </c>
      <c r="D3037" s="10"/>
      <c r="E3037" s="10"/>
      <c r="G3037" s="19" t="s">
        <v>5008</v>
      </c>
      <c r="H3037" s="19"/>
      <c r="K3037" s="2" t="str">
        <f t="shared" si="551"/>
        <v>11L0004788920</v>
      </c>
      <c r="L3037" s="7" t="str">
        <f t="shared" si="560"/>
        <v>2001/01/01</v>
      </c>
      <c r="M3037" s="7" t="str">
        <f t="shared" si="561"/>
        <v>2199/12/31</v>
      </c>
      <c r="N3037" s="2" t="str">
        <f t="shared" si="552"/>
        <v/>
      </c>
      <c r="O3037" s="13">
        <v>0</v>
      </c>
      <c r="P3037" s="15"/>
      <c r="Q3037" s="13">
        <v>15</v>
      </c>
      <c r="R3037" s="18"/>
      <c r="S3037" s="18">
        <v>100000000</v>
      </c>
      <c r="T3037" s="2"/>
      <c r="U3037" s="2"/>
      <c r="V3037" s="2"/>
      <c r="W3037" s="2"/>
      <c r="X3037" s="2"/>
      <c r="Y3037" s="2"/>
      <c r="Z3037" s="2"/>
      <c r="AA3037" s="13">
        <v>1</v>
      </c>
      <c r="AB3037" s="13">
        <f t="shared" si="553"/>
        <v>0</v>
      </c>
      <c r="AC3037" s="13">
        <f t="shared" si="554"/>
        <v>0</v>
      </c>
      <c r="AD3037" s="15"/>
      <c r="AE3037" s="15"/>
      <c r="AF3037" s="13" t="str">
        <f t="shared" si="555"/>
        <v>1</v>
      </c>
      <c r="AG3037" s="15"/>
      <c r="AH3037" s="15"/>
      <c r="AI3037" s="15"/>
      <c r="AJ3037" s="14"/>
      <c r="AK3037" s="15" cm="1">
        <f t="array" ref="AK3037">_xlfn.IFS(B3037="","",LEFT(G3037,1)="L",1,LEFT(G3037,1)="W",1,AND(LEFT(B3037,1)="H",G3037=""),0)</f>
        <v>1</v>
      </c>
      <c r="AL3037" s="15"/>
      <c r="AM3037" s="15"/>
      <c r="AN3037" s="15"/>
      <c r="AO3037" s="15"/>
      <c r="AP3037" s="15"/>
      <c r="AQ3037" s="15"/>
      <c r="AR3037" s="15"/>
      <c r="AS3037" s="15">
        <f t="shared" si="556"/>
        <v>1</v>
      </c>
      <c r="AT3037" s="15" t="s">
        <v>115</v>
      </c>
      <c r="AU3037" s="13" t="str">
        <f t="shared" si="557"/>
        <v>0</v>
      </c>
      <c r="AV3037" s="15"/>
      <c r="AW3037" s="15"/>
      <c r="AX3037" s="15"/>
      <c r="AY3037" s="15"/>
      <c r="AZ3037" s="14"/>
      <c r="BA3037" s="15"/>
      <c r="BB3037" s="15"/>
      <c r="BC3037" s="15"/>
      <c r="BD3037" s="13" t="str">
        <f t="shared" si="558"/>
        <v>0</v>
      </c>
      <c r="BE3037" s="2"/>
      <c r="BF3037" s="2"/>
      <c r="BG3037" s="2"/>
      <c r="BH3037" s="2"/>
      <c r="BI3037" s="2"/>
      <c r="BJ3037" s="2"/>
      <c r="BK3037" s="2" t="s">
        <v>1374</v>
      </c>
      <c r="BL3037" s="10" t="s">
        <v>1375</v>
      </c>
      <c r="BM3037" t="str" cm="1">
        <f t="array" ref="BM3037">_xlfn.IFS(LEFT(G3037,1)="L","外注品",LEFT(G3037,1)="W","内製品",G3037="","購買品")</f>
        <v>外注品</v>
      </c>
    </row>
    <row r="3038" spans="1:65">
      <c r="A3038" s="2" t="str">
        <f t="shared" si="559"/>
        <v>WG01</v>
      </c>
      <c r="B3038" t="s">
        <v>3215</v>
      </c>
      <c r="C3038" s="2" t="s">
        <v>1352</v>
      </c>
      <c r="D3038" s="10"/>
      <c r="E3038" s="10"/>
      <c r="G3038" s="19" t="s">
        <v>5008</v>
      </c>
      <c r="H3038" s="19"/>
      <c r="K3038" s="2" t="str">
        <f t="shared" si="551"/>
        <v>11L0004788921</v>
      </c>
      <c r="L3038" s="7" t="str">
        <f t="shared" si="560"/>
        <v>2001/01/01</v>
      </c>
      <c r="M3038" s="7" t="str">
        <f t="shared" si="561"/>
        <v>2199/12/31</v>
      </c>
      <c r="N3038" s="2" t="str">
        <f t="shared" si="552"/>
        <v/>
      </c>
      <c r="O3038" s="13">
        <v>0</v>
      </c>
      <c r="P3038" s="15"/>
      <c r="Q3038" s="13">
        <v>15</v>
      </c>
      <c r="R3038" s="18"/>
      <c r="S3038" s="18">
        <v>100000000</v>
      </c>
      <c r="T3038" s="2"/>
      <c r="U3038" s="2"/>
      <c r="V3038" s="2"/>
      <c r="W3038" s="2"/>
      <c r="X3038" s="2"/>
      <c r="Y3038" s="2"/>
      <c r="Z3038" s="2"/>
      <c r="AA3038" s="13">
        <v>1</v>
      </c>
      <c r="AB3038" s="13">
        <f t="shared" si="553"/>
        <v>0</v>
      </c>
      <c r="AC3038" s="13">
        <f t="shared" si="554"/>
        <v>0</v>
      </c>
      <c r="AD3038" s="15"/>
      <c r="AE3038" s="15"/>
      <c r="AF3038" s="13" t="str">
        <f t="shared" si="555"/>
        <v>1</v>
      </c>
      <c r="AG3038" s="15"/>
      <c r="AH3038" s="15"/>
      <c r="AI3038" s="15"/>
      <c r="AJ3038" s="14"/>
      <c r="AK3038" s="15" cm="1">
        <f t="array" ref="AK3038">_xlfn.IFS(B3038="","",LEFT(G3038,1)="L",1,LEFT(G3038,1)="W",1,AND(LEFT(B3038,1)="H",G3038=""),0)</f>
        <v>1</v>
      </c>
      <c r="AL3038" s="15"/>
      <c r="AM3038" s="15"/>
      <c r="AN3038" s="15"/>
      <c r="AO3038" s="15"/>
      <c r="AP3038" s="15"/>
      <c r="AQ3038" s="15"/>
      <c r="AR3038" s="15"/>
      <c r="AS3038" s="15">
        <f t="shared" si="556"/>
        <v>1</v>
      </c>
      <c r="AT3038" s="15" t="s">
        <v>115</v>
      </c>
      <c r="AU3038" s="13" t="str">
        <f t="shared" si="557"/>
        <v>0</v>
      </c>
      <c r="AV3038" s="15"/>
      <c r="AW3038" s="15"/>
      <c r="AX3038" s="15"/>
      <c r="AY3038" s="15"/>
      <c r="AZ3038" s="14"/>
      <c r="BA3038" s="15"/>
      <c r="BB3038" s="15"/>
      <c r="BC3038" s="15"/>
      <c r="BD3038" s="13" t="str">
        <f t="shared" si="558"/>
        <v>0</v>
      </c>
      <c r="BE3038" s="2"/>
      <c r="BF3038" s="2"/>
      <c r="BG3038" s="2"/>
      <c r="BH3038" s="2"/>
      <c r="BI3038" s="2"/>
      <c r="BJ3038" s="2"/>
      <c r="BK3038" s="2" t="s">
        <v>1374</v>
      </c>
      <c r="BL3038" s="10" t="s">
        <v>1375</v>
      </c>
      <c r="BM3038" t="str" cm="1">
        <f t="array" ref="BM3038">_xlfn.IFS(LEFT(G3038,1)="L","外注品",LEFT(G3038,1)="W","内製品",G3038="","購買品")</f>
        <v>外注品</v>
      </c>
    </row>
    <row r="3039" spans="1:65">
      <c r="A3039" s="2" t="str">
        <f t="shared" si="559"/>
        <v>WG01</v>
      </c>
      <c r="B3039" t="s">
        <v>3216</v>
      </c>
      <c r="C3039" s="2" t="s">
        <v>1352</v>
      </c>
      <c r="D3039" s="10"/>
      <c r="E3039" s="10"/>
      <c r="G3039" s="19" t="s">
        <v>5008</v>
      </c>
      <c r="H3039" s="19"/>
      <c r="K3039" s="2" t="str">
        <f t="shared" si="551"/>
        <v>11L0004788922</v>
      </c>
      <c r="L3039" s="7" t="str">
        <f t="shared" si="560"/>
        <v>2001/01/01</v>
      </c>
      <c r="M3039" s="7" t="str">
        <f t="shared" si="561"/>
        <v>2199/12/31</v>
      </c>
      <c r="N3039" s="2" t="str">
        <f t="shared" si="552"/>
        <v/>
      </c>
      <c r="O3039" s="13">
        <v>0</v>
      </c>
      <c r="P3039" s="15"/>
      <c r="Q3039" s="13">
        <v>15</v>
      </c>
      <c r="R3039" s="18"/>
      <c r="S3039" s="18">
        <v>100000000</v>
      </c>
      <c r="T3039" s="2"/>
      <c r="U3039" s="2"/>
      <c r="V3039" s="2"/>
      <c r="W3039" s="2"/>
      <c r="X3039" s="2"/>
      <c r="Y3039" s="2"/>
      <c r="Z3039" s="2"/>
      <c r="AA3039" s="13">
        <v>1</v>
      </c>
      <c r="AB3039" s="13">
        <f t="shared" si="553"/>
        <v>0</v>
      </c>
      <c r="AC3039" s="13">
        <f t="shared" si="554"/>
        <v>0</v>
      </c>
      <c r="AD3039" s="15"/>
      <c r="AE3039" s="15"/>
      <c r="AF3039" s="13" t="str">
        <f t="shared" si="555"/>
        <v>1</v>
      </c>
      <c r="AG3039" s="15"/>
      <c r="AH3039" s="15"/>
      <c r="AI3039" s="15"/>
      <c r="AJ3039" s="14"/>
      <c r="AK3039" s="15" cm="1">
        <f t="array" ref="AK3039">_xlfn.IFS(B3039="","",LEFT(G3039,1)="L",1,LEFT(G3039,1)="W",1,AND(LEFT(B3039,1)="H",G3039=""),0)</f>
        <v>1</v>
      </c>
      <c r="AL3039" s="15"/>
      <c r="AM3039" s="15"/>
      <c r="AN3039" s="15"/>
      <c r="AO3039" s="15"/>
      <c r="AP3039" s="15"/>
      <c r="AQ3039" s="15"/>
      <c r="AR3039" s="15"/>
      <c r="AS3039" s="15">
        <f t="shared" si="556"/>
        <v>1</v>
      </c>
      <c r="AT3039" s="15" t="s">
        <v>115</v>
      </c>
      <c r="AU3039" s="13" t="str">
        <f t="shared" si="557"/>
        <v>0</v>
      </c>
      <c r="AV3039" s="15"/>
      <c r="AW3039" s="15"/>
      <c r="AX3039" s="15"/>
      <c r="AY3039" s="15"/>
      <c r="AZ3039" s="14"/>
      <c r="BA3039" s="15"/>
      <c r="BB3039" s="15"/>
      <c r="BC3039" s="15"/>
      <c r="BD3039" s="13" t="str">
        <f t="shared" si="558"/>
        <v>0</v>
      </c>
      <c r="BE3039" s="2"/>
      <c r="BF3039" s="2"/>
      <c r="BG3039" s="2"/>
      <c r="BH3039" s="2"/>
      <c r="BI3039" s="2"/>
      <c r="BJ3039" s="2"/>
      <c r="BK3039" s="2" t="s">
        <v>1374</v>
      </c>
      <c r="BL3039" s="10" t="s">
        <v>1375</v>
      </c>
      <c r="BM3039" t="str" cm="1">
        <f t="array" ref="BM3039">_xlfn.IFS(LEFT(G3039,1)="L","外注品",LEFT(G3039,1)="W","内製品",G3039="","購買品")</f>
        <v>外注品</v>
      </c>
    </row>
    <row r="3040" spans="1:65">
      <c r="A3040" s="2" t="str">
        <f t="shared" si="559"/>
        <v>WG01</v>
      </c>
      <c r="B3040" t="s">
        <v>3217</v>
      </c>
      <c r="C3040" s="2" t="s">
        <v>1352</v>
      </c>
      <c r="D3040" s="10"/>
      <c r="E3040" s="10"/>
      <c r="G3040" s="19" t="s">
        <v>5008</v>
      </c>
      <c r="H3040" s="19"/>
      <c r="K3040" s="2" t="str">
        <f t="shared" si="551"/>
        <v>11L0004788923</v>
      </c>
      <c r="L3040" s="7" t="str">
        <f t="shared" si="560"/>
        <v>2001/01/01</v>
      </c>
      <c r="M3040" s="7" t="str">
        <f t="shared" si="561"/>
        <v>2199/12/31</v>
      </c>
      <c r="N3040" s="2" t="str">
        <f t="shared" si="552"/>
        <v/>
      </c>
      <c r="O3040" s="13">
        <v>0</v>
      </c>
      <c r="P3040" s="15"/>
      <c r="Q3040" s="13">
        <v>15</v>
      </c>
      <c r="R3040" s="18"/>
      <c r="S3040" s="18">
        <v>100000000</v>
      </c>
      <c r="T3040" s="2"/>
      <c r="U3040" s="2"/>
      <c r="V3040" s="2"/>
      <c r="W3040" s="2"/>
      <c r="X3040" s="2"/>
      <c r="Y3040" s="2"/>
      <c r="Z3040" s="2"/>
      <c r="AA3040" s="13">
        <v>1</v>
      </c>
      <c r="AB3040" s="13">
        <f t="shared" si="553"/>
        <v>0</v>
      </c>
      <c r="AC3040" s="13">
        <f t="shared" si="554"/>
        <v>0</v>
      </c>
      <c r="AD3040" s="15"/>
      <c r="AE3040" s="15"/>
      <c r="AF3040" s="13" t="str">
        <f t="shared" si="555"/>
        <v>1</v>
      </c>
      <c r="AG3040" s="15"/>
      <c r="AH3040" s="15"/>
      <c r="AI3040" s="15"/>
      <c r="AJ3040" s="14"/>
      <c r="AK3040" s="15" cm="1">
        <f t="array" ref="AK3040">_xlfn.IFS(B3040="","",LEFT(G3040,1)="L",1,LEFT(G3040,1)="W",1,AND(LEFT(B3040,1)="H",G3040=""),0)</f>
        <v>1</v>
      </c>
      <c r="AL3040" s="15"/>
      <c r="AM3040" s="15"/>
      <c r="AN3040" s="15"/>
      <c r="AO3040" s="15"/>
      <c r="AP3040" s="15"/>
      <c r="AQ3040" s="15"/>
      <c r="AR3040" s="15"/>
      <c r="AS3040" s="15">
        <f t="shared" si="556"/>
        <v>1</v>
      </c>
      <c r="AT3040" s="15" t="s">
        <v>115</v>
      </c>
      <c r="AU3040" s="13" t="str">
        <f t="shared" si="557"/>
        <v>0</v>
      </c>
      <c r="AV3040" s="15"/>
      <c r="AW3040" s="15"/>
      <c r="AX3040" s="15"/>
      <c r="AY3040" s="15"/>
      <c r="AZ3040" s="14"/>
      <c r="BA3040" s="15"/>
      <c r="BB3040" s="15"/>
      <c r="BC3040" s="15"/>
      <c r="BD3040" s="13" t="str">
        <f t="shared" si="558"/>
        <v>0</v>
      </c>
      <c r="BE3040" s="2"/>
      <c r="BF3040" s="2"/>
      <c r="BG3040" s="2"/>
      <c r="BH3040" s="2"/>
      <c r="BI3040" s="2"/>
      <c r="BJ3040" s="2"/>
      <c r="BK3040" s="2" t="s">
        <v>1374</v>
      </c>
      <c r="BL3040" s="10" t="s">
        <v>1375</v>
      </c>
      <c r="BM3040" t="str" cm="1">
        <f t="array" ref="BM3040">_xlfn.IFS(LEFT(G3040,1)="L","外注品",LEFT(G3040,1)="W","内製品",G3040="","購買品")</f>
        <v>外注品</v>
      </c>
    </row>
    <row r="3041" spans="1:65">
      <c r="A3041" s="2" t="str">
        <f t="shared" si="559"/>
        <v>WG01</v>
      </c>
      <c r="B3041" t="s">
        <v>3218</v>
      </c>
      <c r="C3041" s="2" t="s">
        <v>1352</v>
      </c>
      <c r="D3041" s="10"/>
      <c r="E3041" s="10"/>
      <c r="G3041" s="19" t="s">
        <v>5008</v>
      </c>
      <c r="H3041" s="19"/>
      <c r="K3041" s="2" t="str">
        <f t="shared" si="551"/>
        <v>11L0004788924</v>
      </c>
      <c r="L3041" s="7" t="str">
        <f t="shared" si="560"/>
        <v>2001/01/01</v>
      </c>
      <c r="M3041" s="7" t="str">
        <f t="shared" si="561"/>
        <v>2199/12/31</v>
      </c>
      <c r="N3041" s="2" t="str">
        <f t="shared" si="552"/>
        <v/>
      </c>
      <c r="O3041" s="13">
        <v>0</v>
      </c>
      <c r="P3041" s="15"/>
      <c r="Q3041" s="13">
        <v>15</v>
      </c>
      <c r="R3041" s="18"/>
      <c r="S3041" s="18">
        <v>100000000</v>
      </c>
      <c r="T3041" s="2"/>
      <c r="U3041" s="2"/>
      <c r="V3041" s="2"/>
      <c r="W3041" s="2"/>
      <c r="X3041" s="2"/>
      <c r="Y3041" s="2"/>
      <c r="Z3041" s="2"/>
      <c r="AA3041" s="13">
        <v>1</v>
      </c>
      <c r="AB3041" s="13">
        <f t="shared" si="553"/>
        <v>0</v>
      </c>
      <c r="AC3041" s="13">
        <f t="shared" si="554"/>
        <v>0</v>
      </c>
      <c r="AD3041" s="15"/>
      <c r="AE3041" s="15"/>
      <c r="AF3041" s="13" t="str">
        <f t="shared" si="555"/>
        <v>1</v>
      </c>
      <c r="AG3041" s="15"/>
      <c r="AH3041" s="15"/>
      <c r="AI3041" s="15"/>
      <c r="AJ3041" s="14"/>
      <c r="AK3041" s="15" cm="1">
        <f t="array" ref="AK3041">_xlfn.IFS(B3041="","",LEFT(G3041,1)="L",1,LEFT(G3041,1)="W",1,AND(LEFT(B3041,1)="H",G3041=""),0)</f>
        <v>1</v>
      </c>
      <c r="AL3041" s="15"/>
      <c r="AM3041" s="15"/>
      <c r="AN3041" s="15"/>
      <c r="AO3041" s="15"/>
      <c r="AP3041" s="15"/>
      <c r="AQ3041" s="15"/>
      <c r="AR3041" s="15"/>
      <c r="AS3041" s="15">
        <f t="shared" si="556"/>
        <v>1</v>
      </c>
      <c r="AT3041" s="15" t="s">
        <v>115</v>
      </c>
      <c r="AU3041" s="13" t="str">
        <f t="shared" si="557"/>
        <v>0</v>
      </c>
      <c r="AV3041" s="15"/>
      <c r="AW3041" s="15"/>
      <c r="AX3041" s="15"/>
      <c r="AY3041" s="15"/>
      <c r="AZ3041" s="14"/>
      <c r="BA3041" s="15"/>
      <c r="BB3041" s="15"/>
      <c r="BC3041" s="15"/>
      <c r="BD3041" s="13" t="str">
        <f t="shared" si="558"/>
        <v>0</v>
      </c>
      <c r="BE3041" s="2"/>
      <c r="BF3041" s="2"/>
      <c r="BG3041" s="2"/>
      <c r="BH3041" s="2"/>
      <c r="BI3041" s="2"/>
      <c r="BJ3041" s="2"/>
      <c r="BK3041" s="2" t="s">
        <v>1374</v>
      </c>
      <c r="BL3041" s="10" t="s">
        <v>1375</v>
      </c>
      <c r="BM3041" t="str" cm="1">
        <f t="array" ref="BM3041">_xlfn.IFS(LEFT(G3041,1)="L","外注品",LEFT(G3041,1)="W","内製品",G3041="","購買品")</f>
        <v>外注品</v>
      </c>
    </row>
    <row r="3042" spans="1:65">
      <c r="A3042" s="2" t="str">
        <f t="shared" si="559"/>
        <v>WG01</v>
      </c>
      <c r="B3042" t="s">
        <v>3219</v>
      </c>
      <c r="C3042" s="2" t="s">
        <v>1352</v>
      </c>
      <c r="D3042" s="10"/>
      <c r="E3042" s="10"/>
      <c r="G3042" s="19" t="s">
        <v>5008</v>
      </c>
      <c r="H3042" s="19"/>
      <c r="K3042" s="2" t="str">
        <f t="shared" si="551"/>
        <v>11L0004788925</v>
      </c>
      <c r="L3042" s="7" t="str">
        <f t="shared" si="560"/>
        <v>2001/01/01</v>
      </c>
      <c r="M3042" s="7" t="str">
        <f t="shared" si="561"/>
        <v>2199/12/31</v>
      </c>
      <c r="N3042" s="2" t="str">
        <f t="shared" si="552"/>
        <v/>
      </c>
      <c r="O3042" s="13">
        <v>0</v>
      </c>
      <c r="P3042" s="15"/>
      <c r="Q3042" s="13">
        <v>15</v>
      </c>
      <c r="R3042" s="18"/>
      <c r="S3042" s="18">
        <v>100000000</v>
      </c>
      <c r="T3042" s="2"/>
      <c r="U3042" s="2"/>
      <c r="V3042" s="2"/>
      <c r="W3042" s="2"/>
      <c r="X3042" s="2"/>
      <c r="Y3042" s="2"/>
      <c r="Z3042" s="2"/>
      <c r="AA3042" s="13">
        <v>1</v>
      </c>
      <c r="AB3042" s="13">
        <f t="shared" si="553"/>
        <v>0</v>
      </c>
      <c r="AC3042" s="13">
        <f t="shared" si="554"/>
        <v>0</v>
      </c>
      <c r="AD3042" s="15"/>
      <c r="AE3042" s="15"/>
      <c r="AF3042" s="13" t="str">
        <f t="shared" si="555"/>
        <v>1</v>
      </c>
      <c r="AG3042" s="15"/>
      <c r="AH3042" s="15"/>
      <c r="AI3042" s="15"/>
      <c r="AJ3042" s="14"/>
      <c r="AK3042" s="15" cm="1">
        <f t="array" ref="AK3042">_xlfn.IFS(B3042="","",LEFT(G3042,1)="L",1,LEFT(G3042,1)="W",1,AND(LEFT(B3042,1)="H",G3042=""),0)</f>
        <v>1</v>
      </c>
      <c r="AL3042" s="15"/>
      <c r="AM3042" s="15"/>
      <c r="AN3042" s="15"/>
      <c r="AO3042" s="15"/>
      <c r="AP3042" s="15"/>
      <c r="AQ3042" s="15"/>
      <c r="AR3042" s="15"/>
      <c r="AS3042" s="15">
        <f t="shared" si="556"/>
        <v>1</v>
      </c>
      <c r="AT3042" s="15" t="s">
        <v>115</v>
      </c>
      <c r="AU3042" s="13" t="str">
        <f t="shared" si="557"/>
        <v>0</v>
      </c>
      <c r="AV3042" s="15"/>
      <c r="AW3042" s="15"/>
      <c r="AX3042" s="15"/>
      <c r="AY3042" s="15"/>
      <c r="AZ3042" s="14"/>
      <c r="BA3042" s="15"/>
      <c r="BB3042" s="15"/>
      <c r="BC3042" s="15"/>
      <c r="BD3042" s="13" t="str">
        <f t="shared" si="558"/>
        <v>0</v>
      </c>
      <c r="BE3042" s="2"/>
      <c r="BF3042" s="2"/>
      <c r="BG3042" s="2"/>
      <c r="BH3042" s="2"/>
      <c r="BI3042" s="2"/>
      <c r="BJ3042" s="2"/>
      <c r="BK3042" s="2" t="s">
        <v>1374</v>
      </c>
      <c r="BL3042" s="10" t="s">
        <v>1375</v>
      </c>
      <c r="BM3042" t="str" cm="1">
        <f t="array" ref="BM3042">_xlfn.IFS(LEFT(G3042,1)="L","外注品",LEFT(G3042,1)="W","内製品",G3042="","購買品")</f>
        <v>外注品</v>
      </c>
    </row>
    <row r="3043" spans="1:65">
      <c r="A3043" s="2" t="str">
        <f t="shared" si="559"/>
        <v>WG01</v>
      </c>
      <c r="B3043" t="s">
        <v>3220</v>
      </c>
      <c r="C3043" s="2" t="s">
        <v>1352</v>
      </c>
      <c r="D3043" s="10"/>
      <c r="E3043" s="10"/>
      <c r="G3043" s="19" t="s">
        <v>5008</v>
      </c>
      <c r="H3043" s="19"/>
      <c r="K3043" s="2" t="str">
        <f t="shared" si="551"/>
        <v>11L0004788926</v>
      </c>
      <c r="L3043" s="7" t="str">
        <f t="shared" si="560"/>
        <v>2001/01/01</v>
      </c>
      <c r="M3043" s="7" t="str">
        <f t="shared" si="561"/>
        <v>2199/12/31</v>
      </c>
      <c r="N3043" s="2" t="str">
        <f t="shared" si="552"/>
        <v/>
      </c>
      <c r="O3043" s="13">
        <v>0</v>
      </c>
      <c r="P3043" s="15"/>
      <c r="Q3043" s="13">
        <v>15</v>
      </c>
      <c r="R3043" s="18"/>
      <c r="S3043" s="18">
        <v>100000000</v>
      </c>
      <c r="T3043" s="2"/>
      <c r="U3043" s="2"/>
      <c r="V3043" s="2"/>
      <c r="W3043" s="2"/>
      <c r="X3043" s="2"/>
      <c r="Y3043" s="2"/>
      <c r="Z3043" s="2"/>
      <c r="AA3043" s="13">
        <v>1</v>
      </c>
      <c r="AB3043" s="13">
        <f t="shared" si="553"/>
        <v>0</v>
      </c>
      <c r="AC3043" s="13">
        <f t="shared" si="554"/>
        <v>0</v>
      </c>
      <c r="AD3043" s="15"/>
      <c r="AE3043" s="15"/>
      <c r="AF3043" s="13" t="str">
        <f t="shared" si="555"/>
        <v>1</v>
      </c>
      <c r="AG3043" s="15"/>
      <c r="AH3043" s="15"/>
      <c r="AI3043" s="15"/>
      <c r="AJ3043" s="14"/>
      <c r="AK3043" s="15" cm="1">
        <f t="array" ref="AK3043">_xlfn.IFS(B3043="","",LEFT(G3043,1)="L",1,LEFT(G3043,1)="W",1,AND(LEFT(B3043,1)="H",G3043=""),0)</f>
        <v>1</v>
      </c>
      <c r="AL3043" s="15"/>
      <c r="AM3043" s="15"/>
      <c r="AN3043" s="15"/>
      <c r="AO3043" s="15"/>
      <c r="AP3043" s="15"/>
      <c r="AQ3043" s="15"/>
      <c r="AR3043" s="15"/>
      <c r="AS3043" s="15">
        <f t="shared" si="556"/>
        <v>1</v>
      </c>
      <c r="AT3043" s="15" t="s">
        <v>115</v>
      </c>
      <c r="AU3043" s="13" t="str">
        <f t="shared" si="557"/>
        <v>0</v>
      </c>
      <c r="AV3043" s="15"/>
      <c r="AW3043" s="15"/>
      <c r="AX3043" s="15"/>
      <c r="AY3043" s="15"/>
      <c r="AZ3043" s="14"/>
      <c r="BA3043" s="15"/>
      <c r="BB3043" s="15"/>
      <c r="BC3043" s="15"/>
      <c r="BD3043" s="13" t="str">
        <f t="shared" si="558"/>
        <v>0</v>
      </c>
      <c r="BE3043" s="2"/>
      <c r="BF3043" s="2"/>
      <c r="BG3043" s="2"/>
      <c r="BH3043" s="2"/>
      <c r="BI3043" s="2"/>
      <c r="BJ3043" s="2"/>
      <c r="BK3043" s="2" t="s">
        <v>1374</v>
      </c>
      <c r="BL3043" s="10" t="s">
        <v>1375</v>
      </c>
      <c r="BM3043" t="str" cm="1">
        <f t="array" ref="BM3043">_xlfn.IFS(LEFT(G3043,1)="L","外注品",LEFT(G3043,1)="W","内製品",G3043="","購買品")</f>
        <v>外注品</v>
      </c>
    </row>
    <row r="3044" spans="1:65">
      <c r="A3044" s="2" t="str">
        <f t="shared" si="559"/>
        <v>WG01</v>
      </c>
      <c r="B3044" t="s">
        <v>3221</v>
      </c>
      <c r="C3044" s="2" t="s">
        <v>1352</v>
      </c>
      <c r="D3044" s="10"/>
      <c r="E3044" s="10"/>
      <c r="G3044" s="19" t="s">
        <v>5008</v>
      </c>
      <c r="H3044" s="19"/>
      <c r="K3044" s="2" t="str">
        <f t="shared" si="551"/>
        <v>11L0004788927</v>
      </c>
      <c r="L3044" s="7" t="str">
        <f t="shared" si="560"/>
        <v>2001/01/01</v>
      </c>
      <c r="M3044" s="7" t="str">
        <f t="shared" si="561"/>
        <v>2199/12/31</v>
      </c>
      <c r="N3044" s="2" t="str">
        <f t="shared" si="552"/>
        <v/>
      </c>
      <c r="O3044" s="13">
        <v>0</v>
      </c>
      <c r="P3044" s="15"/>
      <c r="Q3044" s="13">
        <v>15</v>
      </c>
      <c r="R3044" s="18"/>
      <c r="S3044" s="18">
        <v>100000000</v>
      </c>
      <c r="T3044" s="2"/>
      <c r="U3044" s="2"/>
      <c r="V3044" s="2"/>
      <c r="W3044" s="2"/>
      <c r="X3044" s="2"/>
      <c r="Y3044" s="2"/>
      <c r="Z3044" s="2"/>
      <c r="AA3044" s="13">
        <v>1</v>
      </c>
      <c r="AB3044" s="13">
        <f t="shared" si="553"/>
        <v>0</v>
      </c>
      <c r="AC3044" s="13">
        <f t="shared" si="554"/>
        <v>0</v>
      </c>
      <c r="AD3044" s="15"/>
      <c r="AE3044" s="15"/>
      <c r="AF3044" s="13" t="str">
        <f t="shared" si="555"/>
        <v>1</v>
      </c>
      <c r="AG3044" s="15"/>
      <c r="AH3044" s="15"/>
      <c r="AI3044" s="15"/>
      <c r="AJ3044" s="14"/>
      <c r="AK3044" s="15" cm="1">
        <f t="array" ref="AK3044">_xlfn.IFS(B3044="","",LEFT(G3044,1)="L",1,LEFT(G3044,1)="W",1,AND(LEFT(B3044,1)="H",G3044=""),0)</f>
        <v>1</v>
      </c>
      <c r="AL3044" s="15"/>
      <c r="AM3044" s="15"/>
      <c r="AN3044" s="15"/>
      <c r="AO3044" s="15"/>
      <c r="AP3044" s="15"/>
      <c r="AQ3044" s="15"/>
      <c r="AR3044" s="15"/>
      <c r="AS3044" s="15">
        <f t="shared" si="556"/>
        <v>1</v>
      </c>
      <c r="AT3044" s="15" t="s">
        <v>115</v>
      </c>
      <c r="AU3044" s="13" t="str">
        <f t="shared" si="557"/>
        <v>0</v>
      </c>
      <c r="AV3044" s="15"/>
      <c r="AW3044" s="15"/>
      <c r="AX3044" s="15"/>
      <c r="AY3044" s="15"/>
      <c r="AZ3044" s="14"/>
      <c r="BA3044" s="15"/>
      <c r="BB3044" s="15"/>
      <c r="BC3044" s="15"/>
      <c r="BD3044" s="13" t="str">
        <f t="shared" si="558"/>
        <v>0</v>
      </c>
      <c r="BE3044" s="2"/>
      <c r="BF3044" s="2"/>
      <c r="BG3044" s="2"/>
      <c r="BH3044" s="2"/>
      <c r="BI3044" s="2"/>
      <c r="BJ3044" s="2"/>
      <c r="BK3044" s="2" t="s">
        <v>1374</v>
      </c>
      <c r="BL3044" s="10" t="s">
        <v>1375</v>
      </c>
      <c r="BM3044" t="str" cm="1">
        <f t="array" ref="BM3044">_xlfn.IFS(LEFT(G3044,1)="L","外注品",LEFT(G3044,1)="W","内製品",G3044="","購買品")</f>
        <v>外注品</v>
      </c>
    </row>
    <row r="3045" spans="1:65">
      <c r="A3045" s="2" t="str">
        <f t="shared" si="559"/>
        <v>WG01</v>
      </c>
      <c r="B3045" t="s">
        <v>3222</v>
      </c>
      <c r="C3045" s="2" t="s">
        <v>1352</v>
      </c>
      <c r="D3045" s="10"/>
      <c r="E3045" s="10"/>
      <c r="G3045" s="19" t="s">
        <v>5008</v>
      </c>
      <c r="H3045" s="19"/>
      <c r="K3045" s="2" t="str">
        <f t="shared" si="551"/>
        <v>11L0004788928</v>
      </c>
      <c r="L3045" s="7" t="str">
        <f t="shared" si="560"/>
        <v>2001/01/01</v>
      </c>
      <c r="M3045" s="7" t="str">
        <f t="shared" si="561"/>
        <v>2199/12/31</v>
      </c>
      <c r="N3045" s="2" t="str">
        <f t="shared" si="552"/>
        <v/>
      </c>
      <c r="O3045" s="13">
        <v>0</v>
      </c>
      <c r="P3045" s="15"/>
      <c r="Q3045" s="13">
        <v>15</v>
      </c>
      <c r="R3045" s="18"/>
      <c r="S3045" s="18">
        <v>100000000</v>
      </c>
      <c r="T3045" s="2"/>
      <c r="U3045" s="2"/>
      <c r="V3045" s="2"/>
      <c r="W3045" s="2"/>
      <c r="X3045" s="2"/>
      <c r="Y3045" s="2"/>
      <c r="Z3045" s="2"/>
      <c r="AA3045" s="13">
        <v>1</v>
      </c>
      <c r="AB3045" s="13">
        <f t="shared" si="553"/>
        <v>0</v>
      </c>
      <c r="AC3045" s="13">
        <f t="shared" si="554"/>
        <v>0</v>
      </c>
      <c r="AD3045" s="15"/>
      <c r="AE3045" s="15"/>
      <c r="AF3045" s="13" t="str">
        <f t="shared" si="555"/>
        <v>1</v>
      </c>
      <c r="AG3045" s="15"/>
      <c r="AH3045" s="15"/>
      <c r="AI3045" s="15"/>
      <c r="AJ3045" s="14"/>
      <c r="AK3045" s="15" cm="1">
        <f t="array" ref="AK3045">_xlfn.IFS(B3045="","",LEFT(G3045,1)="L",1,LEFT(G3045,1)="W",1,AND(LEFT(B3045,1)="H",G3045=""),0)</f>
        <v>1</v>
      </c>
      <c r="AL3045" s="15"/>
      <c r="AM3045" s="15"/>
      <c r="AN3045" s="15"/>
      <c r="AO3045" s="15"/>
      <c r="AP3045" s="15"/>
      <c r="AQ3045" s="15"/>
      <c r="AR3045" s="15"/>
      <c r="AS3045" s="15">
        <f t="shared" si="556"/>
        <v>1</v>
      </c>
      <c r="AT3045" s="15" t="s">
        <v>115</v>
      </c>
      <c r="AU3045" s="13" t="str">
        <f t="shared" si="557"/>
        <v>0</v>
      </c>
      <c r="AV3045" s="15"/>
      <c r="AW3045" s="15"/>
      <c r="AX3045" s="15"/>
      <c r="AY3045" s="15"/>
      <c r="AZ3045" s="14"/>
      <c r="BA3045" s="15"/>
      <c r="BB3045" s="15"/>
      <c r="BC3045" s="15"/>
      <c r="BD3045" s="13" t="str">
        <f t="shared" si="558"/>
        <v>0</v>
      </c>
      <c r="BE3045" s="2"/>
      <c r="BF3045" s="2"/>
      <c r="BG3045" s="2"/>
      <c r="BH3045" s="2"/>
      <c r="BI3045" s="2"/>
      <c r="BJ3045" s="2"/>
      <c r="BK3045" s="2" t="s">
        <v>1374</v>
      </c>
      <c r="BL3045" s="10" t="s">
        <v>1375</v>
      </c>
      <c r="BM3045" t="str" cm="1">
        <f t="array" ref="BM3045">_xlfn.IFS(LEFT(G3045,1)="L","外注品",LEFT(G3045,1)="W","内製品",G3045="","購買品")</f>
        <v>外注品</v>
      </c>
    </row>
    <row r="3046" spans="1:65">
      <c r="A3046" s="2" t="str">
        <f t="shared" si="559"/>
        <v>WG01</v>
      </c>
      <c r="B3046" t="s">
        <v>3223</v>
      </c>
      <c r="C3046" s="2" t="s">
        <v>1352</v>
      </c>
      <c r="D3046" s="10"/>
      <c r="E3046" s="10"/>
      <c r="G3046" s="19" t="s">
        <v>5008</v>
      </c>
      <c r="H3046" s="19"/>
      <c r="K3046" s="2" t="str">
        <f t="shared" si="551"/>
        <v>11L0004788929</v>
      </c>
      <c r="L3046" s="7" t="str">
        <f t="shared" si="560"/>
        <v>2001/01/01</v>
      </c>
      <c r="M3046" s="7" t="str">
        <f t="shared" si="561"/>
        <v>2199/12/31</v>
      </c>
      <c r="N3046" s="2" t="str">
        <f t="shared" si="552"/>
        <v/>
      </c>
      <c r="O3046" s="13">
        <v>0</v>
      </c>
      <c r="P3046" s="15"/>
      <c r="Q3046" s="13">
        <v>15</v>
      </c>
      <c r="R3046" s="18"/>
      <c r="S3046" s="18">
        <v>100000000</v>
      </c>
      <c r="T3046" s="2"/>
      <c r="U3046" s="2"/>
      <c r="V3046" s="2"/>
      <c r="W3046" s="2"/>
      <c r="X3046" s="2"/>
      <c r="Y3046" s="2"/>
      <c r="Z3046" s="2"/>
      <c r="AA3046" s="13">
        <v>1</v>
      </c>
      <c r="AB3046" s="13">
        <f t="shared" si="553"/>
        <v>0</v>
      </c>
      <c r="AC3046" s="13">
        <f t="shared" si="554"/>
        <v>0</v>
      </c>
      <c r="AD3046" s="15"/>
      <c r="AE3046" s="15"/>
      <c r="AF3046" s="13" t="str">
        <f t="shared" si="555"/>
        <v>1</v>
      </c>
      <c r="AG3046" s="15"/>
      <c r="AH3046" s="15"/>
      <c r="AI3046" s="15"/>
      <c r="AJ3046" s="14"/>
      <c r="AK3046" s="15" cm="1">
        <f t="array" ref="AK3046">_xlfn.IFS(B3046="","",LEFT(G3046,1)="L",1,LEFT(G3046,1)="W",1,AND(LEFT(B3046,1)="H",G3046=""),0)</f>
        <v>1</v>
      </c>
      <c r="AL3046" s="15"/>
      <c r="AM3046" s="15"/>
      <c r="AN3046" s="15"/>
      <c r="AO3046" s="15"/>
      <c r="AP3046" s="15"/>
      <c r="AQ3046" s="15"/>
      <c r="AR3046" s="15"/>
      <c r="AS3046" s="15">
        <f t="shared" si="556"/>
        <v>1</v>
      </c>
      <c r="AT3046" s="15" t="s">
        <v>115</v>
      </c>
      <c r="AU3046" s="13" t="str">
        <f t="shared" si="557"/>
        <v>0</v>
      </c>
      <c r="AV3046" s="15"/>
      <c r="AW3046" s="15"/>
      <c r="AX3046" s="15"/>
      <c r="AY3046" s="15"/>
      <c r="AZ3046" s="14"/>
      <c r="BA3046" s="15"/>
      <c r="BB3046" s="15"/>
      <c r="BC3046" s="15"/>
      <c r="BD3046" s="13" t="str">
        <f t="shared" si="558"/>
        <v>0</v>
      </c>
      <c r="BE3046" s="2"/>
      <c r="BF3046" s="2"/>
      <c r="BG3046" s="2"/>
      <c r="BH3046" s="2"/>
      <c r="BI3046" s="2"/>
      <c r="BJ3046" s="2"/>
      <c r="BK3046" s="2" t="s">
        <v>1374</v>
      </c>
      <c r="BL3046" s="10" t="s">
        <v>1375</v>
      </c>
      <c r="BM3046" t="str" cm="1">
        <f t="array" ref="BM3046">_xlfn.IFS(LEFT(G3046,1)="L","外注品",LEFT(G3046,1)="W","内製品",G3046="","購買品")</f>
        <v>外注品</v>
      </c>
    </row>
    <row r="3047" spans="1:65">
      <c r="A3047" s="2" t="str">
        <f t="shared" si="559"/>
        <v>WG01</v>
      </c>
      <c r="B3047" t="s">
        <v>3224</v>
      </c>
      <c r="C3047" s="2" t="s">
        <v>1352</v>
      </c>
      <c r="D3047" s="10"/>
      <c r="E3047" s="10"/>
      <c r="G3047" s="19" t="s">
        <v>5008</v>
      </c>
      <c r="H3047" s="19"/>
      <c r="K3047" s="2" t="str">
        <f t="shared" si="551"/>
        <v>11L0004788930</v>
      </c>
      <c r="L3047" s="7" t="str">
        <f t="shared" si="560"/>
        <v>2001/01/01</v>
      </c>
      <c r="M3047" s="7" t="str">
        <f t="shared" si="561"/>
        <v>2199/12/31</v>
      </c>
      <c r="N3047" s="2" t="str">
        <f t="shared" si="552"/>
        <v/>
      </c>
      <c r="O3047" s="13">
        <v>0</v>
      </c>
      <c r="P3047" s="15"/>
      <c r="Q3047" s="13">
        <v>15</v>
      </c>
      <c r="R3047" s="18"/>
      <c r="S3047" s="18">
        <v>100000000</v>
      </c>
      <c r="T3047" s="2"/>
      <c r="U3047" s="2"/>
      <c r="V3047" s="2"/>
      <c r="W3047" s="2"/>
      <c r="X3047" s="2"/>
      <c r="Y3047" s="2"/>
      <c r="Z3047" s="2"/>
      <c r="AA3047" s="13">
        <v>1</v>
      </c>
      <c r="AB3047" s="13">
        <f t="shared" si="553"/>
        <v>0</v>
      </c>
      <c r="AC3047" s="13">
        <f t="shared" si="554"/>
        <v>0</v>
      </c>
      <c r="AD3047" s="15"/>
      <c r="AE3047" s="15"/>
      <c r="AF3047" s="13" t="str">
        <f t="shared" si="555"/>
        <v>1</v>
      </c>
      <c r="AG3047" s="15"/>
      <c r="AH3047" s="15"/>
      <c r="AI3047" s="15"/>
      <c r="AJ3047" s="14"/>
      <c r="AK3047" s="15" cm="1">
        <f t="array" ref="AK3047">_xlfn.IFS(B3047="","",LEFT(G3047,1)="L",1,LEFT(G3047,1)="W",1,AND(LEFT(B3047,1)="H",G3047=""),0)</f>
        <v>1</v>
      </c>
      <c r="AL3047" s="15"/>
      <c r="AM3047" s="15"/>
      <c r="AN3047" s="15"/>
      <c r="AO3047" s="15"/>
      <c r="AP3047" s="15"/>
      <c r="AQ3047" s="15"/>
      <c r="AR3047" s="15"/>
      <c r="AS3047" s="15">
        <f t="shared" si="556"/>
        <v>1</v>
      </c>
      <c r="AT3047" s="15" t="s">
        <v>115</v>
      </c>
      <c r="AU3047" s="13" t="str">
        <f t="shared" si="557"/>
        <v>0</v>
      </c>
      <c r="AV3047" s="15"/>
      <c r="AW3047" s="15"/>
      <c r="AX3047" s="15"/>
      <c r="AY3047" s="15"/>
      <c r="AZ3047" s="14"/>
      <c r="BA3047" s="15"/>
      <c r="BB3047" s="15"/>
      <c r="BC3047" s="15"/>
      <c r="BD3047" s="13" t="str">
        <f t="shared" si="558"/>
        <v>0</v>
      </c>
      <c r="BE3047" s="2"/>
      <c r="BF3047" s="2"/>
      <c r="BG3047" s="2"/>
      <c r="BH3047" s="2"/>
      <c r="BI3047" s="2"/>
      <c r="BJ3047" s="2"/>
      <c r="BK3047" s="2" t="s">
        <v>1374</v>
      </c>
      <c r="BL3047" s="10" t="s">
        <v>1375</v>
      </c>
      <c r="BM3047" t="str" cm="1">
        <f t="array" ref="BM3047">_xlfn.IFS(LEFT(G3047,1)="L","外注品",LEFT(G3047,1)="W","内製品",G3047="","購買品")</f>
        <v>外注品</v>
      </c>
    </row>
    <row r="3048" spans="1:65">
      <c r="A3048" s="2" t="str">
        <f t="shared" si="559"/>
        <v>WG01</v>
      </c>
      <c r="B3048" t="s">
        <v>3225</v>
      </c>
      <c r="C3048" s="2" t="s">
        <v>1352</v>
      </c>
      <c r="D3048" s="10"/>
      <c r="E3048" s="10"/>
      <c r="G3048" s="19" t="s">
        <v>5008</v>
      </c>
      <c r="H3048" s="19"/>
      <c r="K3048" s="2" t="str">
        <f t="shared" si="551"/>
        <v>11L0004788931</v>
      </c>
      <c r="L3048" s="7" t="str">
        <f t="shared" si="560"/>
        <v>2001/01/01</v>
      </c>
      <c r="M3048" s="7" t="str">
        <f t="shared" si="561"/>
        <v>2199/12/31</v>
      </c>
      <c r="N3048" s="2" t="str">
        <f t="shared" si="552"/>
        <v/>
      </c>
      <c r="O3048" s="13">
        <v>0</v>
      </c>
      <c r="P3048" s="15"/>
      <c r="Q3048" s="13">
        <v>15</v>
      </c>
      <c r="R3048" s="18"/>
      <c r="S3048" s="18">
        <v>100000000</v>
      </c>
      <c r="T3048" s="2"/>
      <c r="U3048" s="2"/>
      <c r="V3048" s="2"/>
      <c r="W3048" s="2"/>
      <c r="X3048" s="2"/>
      <c r="Y3048" s="2"/>
      <c r="Z3048" s="2"/>
      <c r="AA3048" s="13">
        <v>1</v>
      </c>
      <c r="AB3048" s="13">
        <f t="shared" si="553"/>
        <v>0</v>
      </c>
      <c r="AC3048" s="13">
        <f t="shared" si="554"/>
        <v>0</v>
      </c>
      <c r="AD3048" s="15"/>
      <c r="AE3048" s="15"/>
      <c r="AF3048" s="13" t="str">
        <f t="shared" si="555"/>
        <v>1</v>
      </c>
      <c r="AG3048" s="15"/>
      <c r="AH3048" s="15"/>
      <c r="AI3048" s="15"/>
      <c r="AJ3048" s="14"/>
      <c r="AK3048" s="15" cm="1">
        <f t="array" ref="AK3048">_xlfn.IFS(B3048="","",LEFT(G3048,1)="L",1,LEFT(G3048,1)="W",1,AND(LEFT(B3048,1)="H",G3048=""),0)</f>
        <v>1</v>
      </c>
      <c r="AL3048" s="15"/>
      <c r="AM3048" s="15"/>
      <c r="AN3048" s="15"/>
      <c r="AO3048" s="15"/>
      <c r="AP3048" s="15"/>
      <c r="AQ3048" s="15"/>
      <c r="AR3048" s="15"/>
      <c r="AS3048" s="15">
        <f t="shared" si="556"/>
        <v>1</v>
      </c>
      <c r="AT3048" s="15" t="s">
        <v>115</v>
      </c>
      <c r="AU3048" s="13" t="str">
        <f t="shared" si="557"/>
        <v>0</v>
      </c>
      <c r="AV3048" s="15"/>
      <c r="AW3048" s="15"/>
      <c r="AX3048" s="15"/>
      <c r="AY3048" s="15"/>
      <c r="AZ3048" s="14"/>
      <c r="BA3048" s="15"/>
      <c r="BB3048" s="15"/>
      <c r="BC3048" s="15"/>
      <c r="BD3048" s="13" t="str">
        <f t="shared" si="558"/>
        <v>0</v>
      </c>
      <c r="BE3048" s="2"/>
      <c r="BF3048" s="2"/>
      <c r="BG3048" s="2"/>
      <c r="BH3048" s="2"/>
      <c r="BI3048" s="2"/>
      <c r="BJ3048" s="2"/>
      <c r="BK3048" s="2" t="s">
        <v>1374</v>
      </c>
      <c r="BL3048" s="10" t="s">
        <v>1375</v>
      </c>
      <c r="BM3048" t="str" cm="1">
        <f t="array" ref="BM3048">_xlfn.IFS(LEFT(G3048,1)="L","外注品",LEFT(G3048,1)="W","内製品",G3048="","購買品")</f>
        <v>外注品</v>
      </c>
    </row>
    <row r="3049" spans="1:65">
      <c r="A3049" s="2" t="str">
        <f t="shared" si="559"/>
        <v>WG01</v>
      </c>
      <c r="B3049" t="s">
        <v>3226</v>
      </c>
      <c r="C3049" s="2" t="s">
        <v>1352</v>
      </c>
      <c r="D3049" s="10"/>
      <c r="E3049" s="10"/>
      <c r="G3049" s="19" t="s">
        <v>5008</v>
      </c>
      <c r="H3049" s="19"/>
      <c r="K3049" s="2" t="str">
        <f t="shared" si="551"/>
        <v>11L0004788932</v>
      </c>
      <c r="L3049" s="7" t="str">
        <f t="shared" si="560"/>
        <v>2001/01/01</v>
      </c>
      <c r="M3049" s="7" t="str">
        <f t="shared" si="561"/>
        <v>2199/12/31</v>
      </c>
      <c r="N3049" s="2" t="str">
        <f t="shared" si="552"/>
        <v/>
      </c>
      <c r="O3049" s="13">
        <v>0</v>
      </c>
      <c r="P3049" s="15"/>
      <c r="Q3049" s="13">
        <v>15</v>
      </c>
      <c r="R3049" s="18"/>
      <c r="S3049" s="18">
        <v>100000000</v>
      </c>
      <c r="T3049" s="2"/>
      <c r="U3049" s="2"/>
      <c r="V3049" s="2"/>
      <c r="W3049" s="2"/>
      <c r="X3049" s="2"/>
      <c r="Y3049" s="2"/>
      <c r="Z3049" s="2"/>
      <c r="AA3049" s="13">
        <v>1</v>
      </c>
      <c r="AB3049" s="13">
        <f t="shared" si="553"/>
        <v>0</v>
      </c>
      <c r="AC3049" s="13">
        <f t="shared" si="554"/>
        <v>0</v>
      </c>
      <c r="AD3049" s="15"/>
      <c r="AE3049" s="15"/>
      <c r="AF3049" s="13" t="str">
        <f t="shared" si="555"/>
        <v>1</v>
      </c>
      <c r="AG3049" s="15"/>
      <c r="AH3049" s="15"/>
      <c r="AI3049" s="15"/>
      <c r="AJ3049" s="14"/>
      <c r="AK3049" s="15" cm="1">
        <f t="array" ref="AK3049">_xlfn.IFS(B3049="","",LEFT(G3049,1)="L",1,LEFT(G3049,1)="W",1,AND(LEFT(B3049,1)="H",G3049=""),0)</f>
        <v>1</v>
      </c>
      <c r="AL3049" s="15"/>
      <c r="AM3049" s="15"/>
      <c r="AN3049" s="15"/>
      <c r="AO3049" s="15"/>
      <c r="AP3049" s="15"/>
      <c r="AQ3049" s="15"/>
      <c r="AR3049" s="15"/>
      <c r="AS3049" s="15">
        <f t="shared" si="556"/>
        <v>1</v>
      </c>
      <c r="AT3049" s="15" t="s">
        <v>115</v>
      </c>
      <c r="AU3049" s="13" t="str">
        <f t="shared" si="557"/>
        <v>0</v>
      </c>
      <c r="AV3049" s="15"/>
      <c r="AW3049" s="15"/>
      <c r="AX3049" s="15"/>
      <c r="AY3049" s="15"/>
      <c r="AZ3049" s="14"/>
      <c r="BA3049" s="15"/>
      <c r="BB3049" s="15"/>
      <c r="BC3049" s="15"/>
      <c r="BD3049" s="13" t="str">
        <f t="shared" si="558"/>
        <v>0</v>
      </c>
      <c r="BE3049" s="2"/>
      <c r="BF3049" s="2"/>
      <c r="BG3049" s="2"/>
      <c r="BH3049" s="2"/>
      <c r="BI3049" s="2"/>
      <c r="BJ3049" s="2"/>
      <c r="BK3049" s="2" t="s">
        <v>1374</v>
      </c>
      <c r="BL3049" s="10" t="s">
        <v>1375</v>
      </c>
      <c r="BM3049" t="str" cm="1">
        <f t="array" ref="BM3049">_xlfn.IFS(LEFT(G3049,1)="L","外注品",LEFT(G3049,1)="W","内製品",G3049="","購買品")</f>
        <v>外注品</v>
      </c>
    </row>
    <row r="3050" spans="1:65">
      <c r="A3050" s="2" t="str">
        <f t="shared" si="559"/>
        <v>WG01</v>
      </c>
      <c r="B3050" t="s">
        <v>3227</v>
      </c>
      <c r="C3050" s="2" t="s">
        <v>1352</v>
      </c>
      <c r="D3050" s="10"/>
      <c r="E3050" s="10"/>
      <c r="G3050" s="19" t="s">
        <v>5008</v>
      </c>
      <c r="H3050" s="19"/>
      <c r="K3050" s="2" t="str">
        <f t="shared" si="551"/>
        <v>11L0004788933</v>
      </c>
      <c r="L3050" s="7" t="str">
        <f t="shared" si="560"/>
        <v>2001/01/01</v>
      </c>
      <c r="M3050" s="7" t="str">
        <f t="shared" si="561"/>
        <v>2199/12/31</v>
      </c>
      <c r="N3050" s="2" t="str">
        <f t="shared" si="552"/>
        <v/>
      </c>
      <c r="O3050" s="13">
        <v>0</v>
      </c>
      <c r="P3050" s="15"/>
      <c r="Q3050" s="13">
        <v>15</v>
      </c>
      <c r="R3050" s="18"/>
      <c r="S3050" s="18">
        <v>100000000</v>
      </c>
      <c r="T3050" s="2"/>
      <c r="U3050" s="2"/>
      <c r="V3050" s="2"/>
      <c r="W3050" s="2"/>
      <c r="X3050" s="2"/>
      <c r="Y3050" s="2"/>
      <c r="Z3050" s="2"/>
      <c r="AA3050" s="13">
        <v>1</v>
      </c>
      <c r="AB3050" s="13">
        <f t="shared" si="553"/>
        <v>0</v>
      </c>
      <c r="AC3050" s="13">
        <f t="shared" si="554"/>
        <v>0</v>
      </c>
      <c r="AD3050" s="15"/>
      <c r="AE3050" s="15"/>
      <c r="AF3050" s="13" t="str">
        <f t="shared" si="555"/>
        <v>1</v>
      </c>
      <c r="AG3050" s="15"/>
      <c r="AH3050" s="15"/>
      <c r="AI3050" s="15"/>
      <c r="AJ3050" s="14"/>
      <c r="AK3050" s="15" cm="1">
        <f t="array" ref="AK3050">_xlfn.IFS(B3050="","",LEFT(G3050,1)="L",1,LEFT(G3050,1)="W",1,AND(LEFT(B3050,1)="H",G3050=""),0)</f>
        <v>1</v>
      </c>
      <c r="AL3050" s="15"/>
      <c r="AM3050" s="15"/>
      <c r="AN3050" s="15"/>
      <c r="AO3050" s="15"/>
      <c r="AP3050" s="15"/>
      <c r="AQ3050" s="15"/>
      <c r="AR3050" s="15"/>
      <c r="AS3050" s="15">
        <f t="shared" si="556"/>
        <v>1</v>
      </c>
      <c r="AT3050" s="15" t="s">
        <v>115</v>
      </c>
      <c r="AU3050" s="13" t="str">
        <f t="shared" si="557"/>
        <v>0</v>
      </c>
      <c r="AV3050" s="15"/>
      <c r="AW3050" s="15"/>
      <c r="AX3050" s="15"/>
      <c r="AY3050" s="15"/>
      <c r="AZ3050" s="14"/>
      <c r="BA3050" s="15"/>
      <c r="BB3050" s="15"/>
      <c r="BC3050" s="15"/>
      <c r="BD3050" s="13" t="str">
        <f t="shared" si="558"/>
        <v>0</v>
      </c>
      <c r="BE3050" s="2"/>
      <c r="BF3050" s="2"/>
      <c r="BG3050" s="2"/>
      <c r="BH3050" s="2"/>
      <c r="BI3050" s="2"/>
      <c r="BJ3050" s="2"/>
      <c r="BK3050" s="2" t="s">
        <v>1374</v>
      </c>
      <c r="BL3050" s="10" t="s">
        <v>1375</v>
      </c>
      <c r="BM3050" t="str" cm="1">
        <f t="array" ref="BM3050">_xlfn.IFS(LEFT(G3050,1)="L","外注品",LEFT(G3050,1)="W","内製品",G3050="","購買品")</f>
        <v>外注品</v>
      </c>
    </row>
    <row r="3051" spans="1:65">
      <c r="A3051" s="2" t="str">
        <f t="shared" si="559"/>
        <v>WG01</v>
      </c>
      <c r="B3051" t="s">
        <v>3228</v>
      </c>
      <c r="C3051" s="2" t="s">
        <v>1352</v>
      </c>
      <c r="D3051" s="10"/>
      <c r="E3051" s="10"/>
      <c r="G3051" s="19" t="s">
        <v>5008</v>
      </c>
      <c r="H3051" s="19"/>
      <c r="K3051" s="2" t="str">
        <f t="shared" si="551"/>
        <v>11L0004788934</v>
      </c>
      <c r="L3051" s="7" t="str">
        <f t="shared" si="560"/>
        <v>2001/01/01</v>
      </c>
      <c r="M3051" s="7" t="str">
        <f t="shared" si="561"/>
        <v>2199/12/31</v>
      </c>
      <c r="N3051" s="2" t="str">
        <f t="shared" si="552"/>
        <v/>
      </c>
      <c r="O3051" s="13">
        <v>0</v>
      </c>
      <c r="P3051" s="15"/>
      <c r="Q3051" s="13">
        <v>15</v>
      </c>
      <c r="R3051" s="18"/>
      <c r="S3051" s="18">
        <v>100000000</v>
      </c>
      <c r="T3051" s="2"/>
      <c r="U3051" s="2"/>
      <c r="V3051" s="2"/>
      <c r="W3051" s="2"/>
      <c r="X3051" s="2"/>
      <c r="Y3051" s="2"/>
      <c r="Z3051" s="2"/>
      <c r="AA3051" s="13">
        <v>1</v>
      </c>
      <c r="AB3051" s="13">
        <f t="shared" si="553"/>
        <v>0</v>
      </c>
      <c r="AC3051" s="13">
        <f t="shared" si="554"/>
        <v>0</v>
      </c>
      <c r="AD3051" s="15"/>
      <c r="AE3051" s="15"/>
      <c r="AF3051" s="13" t="str">
        <f t="shared" si="555"/>
        <v>1</v>
      </c>
      <c r="AG3051" s="15"/>
      <c r="AH3051" s="15"/>
      <c r="AI3051" s="15"/>
      <c r="AJ3051" s="14"/>
      <c r="AK3051" s="15" cm="1">
        <f t="array" ref="AK3051">_xlfn.IFS(B3051="","",LEFT(G3051,1)="L",1,LEFT(G3051,1)="W",1,AND(LEFT(B3051,1)="H",G3051=""),0)</f>
        <v>1</v>
      </c>
      <c r="AL3051" s="15"/>
      <c r="AM3051" s="15"/>
      <c r="AN3051" s="15"/>
      <c r="AO3051" s="15"/>
      <c r="AP3051" s="15"/>
      <c r="AQ3051" s="15"/>
      <c r="AR3051" s="15"/>
      <c r="AS3051" s="15">
        <f t="shared" si="556"/>
        <v>1</v>
      </c>
      <c r="AT3051" s="15" t="s">
        <v>115</v>
      </c>
      <c r="AU3051" s="13" t="str">
        <f t="shared" si="557"/>
        <v>0</v>
      </c>
      <c r="AV3051" s="15"/>
      <c r="AW3051" s="15"/>
      <c r="AX3051" s="15"/>
      <c r="AY3051" s="15"/>
      <c r="AZ3051" s="14"/>
      <c r="BA3051" s="15"/>
      <c r="BB3051" s="15"/>
      <c r="BC3051" s="15"/>
      <c r="BD3051" s="13" t="str">
        <f t="shared" si="558"/>
        <v>0</v>
      </c>
      <c r="BE3051" s="2"/>
      <c r="BF3051" s="2"/>
      <c r="BG3051" s="2"/>
      <c r="BH3051" s="2"/>
      <c r="BI3051" s="2"/>
      <c r="BJ3051" s="2"/>
      <c r="BK3051" s="2" t="s">
        <v>1374</v>
      </c>
      <c r="BL3051" s="10" t="s">
        <v>1375</v>
      </c>
      <c r="BM3051" t="str" cm="1">
        <f t="array" ref="BM3051">_xlfn.IFS(LEFT(G3051,1)="L","外注品",LEFT(G3051,1)="W","内製品",G3051="","購買品")</f>
        <v>外注品</v>
      </c>
    </row>
    <row r="3052" spans="1:65">
      <c r="A3052" s="2" t="str">
        <f t="shared" si="559"/>
        <v>WG01</v>
      </c>
      <c r="B3052" t="s">
        <v>3229</v>
      </c>
      <c r="C3052" s="2" t="s">
        <v>1352</v>
      </c>
      <c r="D3052" s="10"/>
      <c r="E3052" s="10"/>
      <c r="G3052" s="19" t="s">
        <v>5008</v>
      </c>
      <c r="H3052" s="19"/>
      <c r="K3052" s="2" t="str">
        <f t="shared" si="551"/>
        <v>11L0004788935</v>
      </c>
      <c r="L3052" s="7" t="str">
        <f t="shared" si="560"/>
        <v>2001/01/01</v>
      </c>
      <c r="M3052" s="7" t="str">
        <f t="shared" si="561"/>
        <v>2199/12/31</v>
      </c>
      <c r="N3052" s="2" t="str">
        <f t="shared" si="552"/>
        <v/>
      </c>
      <c r="O3052" s="13">
        <v>0</v>
      </c>
      <c r="P3052" s="15"/>
      <c r="Q3052" s="13">
        <v>15</v>
      </c>
      <c r="R3052" s="18"/>
      <c r="S3052" s="18">
        <v>100000000</v>
      </c>
      <c r="T3052" s="2"/>
      <c r="U3052" s="2"/>
      <c r="V3052" s="2"/>
      <c r="W3052" s="2"/>
      <c r="X3052" s="2"/>
      <c r="Y3052" s="2"/>
      <c r="Z3052" s="2"/>
      <c r="AA3052" s="13">
        <v>1</v>
      </c>
      <c r="AB3052" s="13">
        <f t="shared" si="553"/>
        <v>0</v>
      </c>
      <c r="AC3052" s="13">
        <f t="shared" si="554"/>
        <v>0</v>
      </c>
      <c r="AD3052" s="15"/>
      <c r="AE3052" s="15"/>
      <c r="AF3052" s="13" t="str">
        <f t="shared" si="555"/>
        <v>1</v>
      </c>
      <c r="AG3052" s="15"/>
      <c r="AH3052" s="15"/>
      <c r="AI3052" s="15"/>
      <c r="AJ3052" s="14"/>
      <c r="AK3052" s="15" cm="1">
        <f t="array" ref="AK3052">_xlfn.IFS(B3052="","",LEFT(G3052,1)="L",1,LEFT(G3052,1)="W",1,AND(LEFT(B3052,1)="H",G3052=""),0)</f>
        <v>1</v>
      </c>
      <c r="AL3052" s="15"/>
      <c r="AM3052" s="15"/>
      <c r="AN3052" s="15"/>
      <c r="AO3052" s="15"/>
      <c r="AP3052" s="15"/>
      <c r="AQ3052" s="15"/>
      <c r="AR3052" s="15"/>
      <c r="AS3052" s="15">
        <f t="shared" si="556"/>
        <v>1</v>
      </c>
      <c r="AT3052" s="15" t="s">
        <v>115</v>
      </c>
      <c r="AU3052" s="13" t="str">
        <f t="shared" si="557"/>
        <v>0</v>
      </c>
      <c r="AV3052" s="15"/>
      <c r="AW3052" s="15"/>
      <c r="AX3052" s="15"/>
      <c r="AY3052" s="15"/>
      <c r="AZ3052" s="14"/>
      <c r="BA3052" s="15"/>
      <c r="BB3052" s="15"/>
      <c r="BC3052" s="15"/>
      <c r="BD3052" s="13" t="str">
        <f t="shared" si="558"/>
        <v>0</v>
      </c>
      <c r="BE3052" s="2"/>
      <c r="BF3052" s="2"/>
      <c r="BG3052" s="2"/>
      <c r="BH3052" s="2"/>
      <c r="BI3052" s="2"/>
      <c r="BJ3052" s="2"/>
      <c r="BK3052" s="2" t="s">
        <v>1374</v>
      </c>
      <c r="BL3052" s="10" t="s">
        <v>1375</v>
      </c>
      <c r="BM3052" t="str" cm="1">
        <f t="array" ref="BM3052">_xlfn.IFS(LEFT(G3052,1)="L","外注品",LEFT(G3052,1)="W","内製品",G3052="","購買品")</f>
        <v>外注品</v>
      </c>
    </row>
    <row r="3053" spans="1:65">
      <c r="A3053" s="2" t="str">
        <f t="shared" si="559"/>
        <v>WG01</v>
      </c>
      <c r="B3053" t="s">
        <v>3230</v>
      </c>
      <c r="C3053" s="2" t="s">
        <v>1352</v>
      </c>
      <c r="D3053" s="10"/>
      <c r="E3053" s="10"/>
      <c r="G3053" s="19" t="s">
        <v>5008</v>
      </c>
      <c r="H3053" s="19"/>
      <c r="K3053" s="2" t="str">
        <f t="shared" si="551"/>
        <v>11L0004788936</v>
      </c>
      <c r="L3053" s="7" t="str">
        <f t="shared" si="560"/>
        <v>2001/01/01</v>
      </c>
      <c r="M3053" s="7" t="str">
        <f t="shared" si="561"/>
        <v>2199/12/31</v>
      </c>
      <c r="N3053" s="2" t="str">
        <f t="shared" si="552"/>
        <v/>
      </c>
      <c r="O3053" s="13">
        <v>0</v>
      </c>
      <c r="P3053" s="15"/>
      <c r="Q3053" s="13">
        <v>15</v>
      </c>
      <c r="R3053" s="18"/>
      <c r="S3053" s="18">
        <v>100000000</v>
      </c>
      <c r="T3053" s="2"/>
      <c r="U3053" s="2"/>
      <c r="V3053" s="2"/>
      <c r="W3053" s="2"/>
      <c r="X3053" s="2"/>
      <c r="Y3053" s="2"/>
      <c r="Z3053" s="2"/>
      <c r="AA3053" s="13">
        <v>1</v>
      </c>
      <c r="AB3053" s="13">
        <f t="shared" si="553"/>
        <v>0</v>
      </c>
      <c r="AC3053" s="13">
        <f t="shared" si="554"/>
        <v>0</v>
      </c>
      <c r="AD3053" s="15"/>
      <c r="AE3053" s="15"/>
      <c r="AF3053" s="13" t="str">
        <f t="shared" si="555"/>
        <v>1</v>
      </c>
      <c r="AG3053" s="15"/>
      <c r="AH3053" s="15"/>
      <c r="AI3053" s="15"/>
      <c r="AJ3053" s="14"/>
      <c r="AK3053" s="15" cm="1">
        <f t="array" ref="AK3053">_xlfn.IFS(B3053="","",LEFT(G3053,1)="L",1,LEFT(G3053,1)="W",1,AND(LEFT(B3053,1)="H",G3053=""),0)</f>
        <v>1</v>
      </c>
      <c r="AL3053" s="15"/>
      <c r="AM3053" s="15"/>
      <c r="AN3053" s="15"/>
      <c r="AO3053" s="15"/>
      <c r="AP3053" s="15"/>
      <c r="AQ3053" s="15"/>
      <c r="AR3053" s="15"/>
      <c r="AS3053" s="15">
        <f t="shared" si="556"/>
        <v>1</v>
      </c>
      <c r="AT3053" s="15" t="s">
        <v>115</v>
      </c>
      <c r="AU3053" s="13" t="str">
        <f t="shared" si="557"/>
        <v>0</v>
      </c>
      <c r="AV3053" s="15"/>
      <c r="AW3053" s="15"/>
      <c r="AX3053" s="15"/>
      <c r="AY3053" s="15"/>
      <c r="AZ3053" s="14"/>
      <c r="BA3053" s="15"/>
      <c r="BB3053" s="15"/>
      <c r="BC3053" s="15"/>
      <c r="BD3053" s="13" t="str">
        <f t="shared" si="558"/>
        <v>0</v>
      </c>
      <c r="BE3053" s="2"/>
      <c r="BF3053" s="2"/>
      <c r="BG3053" s="2"/>
      <c r="BH3053" s="2"/>
      <c r="BI3053" s="2"/>
      <c r="BJ3053" s="2"/>
      <c r="BK3053" s="2" t="s">
        <v>1374</v>
      </c>
      <c r="BL3053" s="10" t="s">
        <v>1375</v>
      </c>
      <c r="BM3053" t="str" cm="1">
        <f t="array" ref="BM3053">_xlfn.IFS(LEFT(G3053,1)="L","外注品",LEFT(G3053,1)="W","内製品",G3053="","購買品")</f>
        <v>外注品</v>
      </c>
    </row>
    <row r="3054" spans="1:65">
      <c r="A3054" s="2" t="str">
        <f t="shared" si="559"/>
        <v>WG01</v>
      </c>
      <c r="B3054" t="s">
        <v>3231</v>
      </c>
      <c r="C3054" s="2" t="s">
        <v>1352</v>
      </c>
      <c r="D3054" s="10"/>
      <c r="E3054" s="10"/>
      <c r="G3054" s="19" t="s">
        <v>5008</v>
      </c>
      <c r="H3054" s="19"/>
      <c r="K3054" s="2" t="str">
        <f t="shared" si="551"/>
        <v>11L0004788937</v>
      </c>
      <c r="L3054" s="7" t="str">
        <f t="shared" si="560"/>
        <v>2001/01/01</v>
      </c>
      <c r="M3054" s="7" t="str">
        <f t="shared" si="561"/>
        <v>2199/12/31</v>
      </c>
      <c r="N3054" s="2" t="str">
        <f t="shared" si="552"/>
        <v/>
      </c>
      <c r="O3054" s="13">
        <v>0</v>
      </c>
      <c r="P3054" s="15"/>
      <c r="Q3054" s="13">
        <v>15</v>
      </c>
      <c r="R3054" s="18"/>
      <c r="S3054" s="18">
        <v>100000000</v>
      </c>
      <c r="T3054" s="2"/>
      <c r="U3054" s="2"/>
      <c r="V3054" s="2"/>
      <c r="W3054" s="2"/>
      <c r="X3054" s="2"/>
      <c r="Y3054" s="2"/>
      <c r="Z3054" s="2"/>
      <c r="AA3054" s="13">
        <v>1</v>
      </c>
      <c r="AB3054" s="13">
        <f t="shared" si="553"/>
        <v>0</v>
      </c>
      <c r="AC3054" s="13">
        <f t="shared" si="554"/>
        <v>0</v>
      </c>
      <c r="AD3054" s="15"/>
      <c r="AE3054" s="15"/>
      <c r="AF3054" s="13" t="str">
        <f t="shared" si="555"/>
        <v>1</v>
      </c>
      <c r="AG3054" s="15"/>
      <c r="AH3054" s="15"/>
      <c r="AI3054" s="15"/>
      <c r="AJ3054" s="14"/>
      <c r="AK3054" s="15" cm="1">
        <f t="array" ref="AK3054">_xlfn.IFS(B3054="","",LEFT(G3054,1)="L",1,LEFT(G3054,1)="W",1,AND(LEFT(B3054,1)="H",G3054=""),0)</f>
        <v>1</v>
      </c>
      <c r="AL3054" s="15"/>
      <c r="AM3054" s="15"/>
      <c r="AN3054" s="15"/>
      <c r="AO3054" s="15"/>
      <c r="AP3054" s="15"/>
      <c r="AQ3054" s="15"/>
      <c r="AR3054" s="15"/>
      <c r="AS3054" s="15">
        <f t="shared" si="556"/>
        <v>1</v>
      </c>
      <c r="AT3054" s="15" t="s">
        <v>115</v>
      </c>
      <c r="AU3054" s="13" t="str">
        <f t="shared" si="557"/>
        <v>0</v>
      </c>
      <c r="AV3054" s="15"/>
      <c r="AW3054" s="15"/>
      <c r="AX3054" s="15"/>
      <c r="AY3054" s="15"/>
      <c r="AZ3054" s="14"/>
      <c r="BA3054" s="15"/>
      <c r="BB3054" s="15"/>
      <c r="BC3054" s="15"/>
      <c r="BD3054" s="13" t="str">
        <f t="shared" si="558"/>
        <v>0</v>
      </c>
      <c r="BE3054" s="2"/>
      <c r="BF3054" s="2"/>
      <c r="BG3054" s="2"/>
      <c r="BH3054" s="2"/>
      <c r="BI3054" s="2"/>
      <c r="BJ3054" s="2"/>
      <c r="BK3054" s="2" t="s">
        <v>1374</v>
      </c>
      <c r="BL3054" s="10" t="s">
        <v>1375</v>
      </c>
      <c r="BM3054" t="str" cm="1">
        <f t="array" ref="BM3054">_xlfn.IFS(LEFT(G3054,1)="L","外注品",LEFT(G3054,1)="W","内製品",G3054="","購買品")</f>
        <v>外注品</v>
      </c>
    </row>
    <row r="3055" spans="1:65">
      <c r="A3055" s="2" t="str">
        <f t="shared" si="559"/>
        <v>WG01</v>
      </c>
      <c r="B3055" t="s">
        <v>3232</v>
      </c>
      <c r="C3055" s="2" t="s">
        <v>1352</v>
      </c>
      <c r="D3055" s="10"/>
      <c r="E3055" s="10"/>
      <c r="G3055" s="19" t="s">
        <v>5008</v>
      </c>
      <c r="H3055" s="19"/>
      <c r="K3055" s="2" t="str">
        <f t="shared" si="551"/>
        <v>11L0004788938</v>
      </c>
      <c r="L3055" s="7" t="str">
        <f t="shared" si="560"/>
        <v>2001/01/01</v>
      </c>
      <c r="M3055" s="7" t="str">
        <f t="shared" si="561"/>
        <v>2199/12/31</v>
      </c>
      <c r="N3055" s="2" t="str">
        <f t="shared" si="552"/>
        <v/>
      </c>
      <c r="O3055" s="13">
        <v>0</v>
      </c>
      <c r="P3055" s="15"/>
      <c r="Q3055" s="13">
        <v>15</v>
      </c>
      <c r="R3055" s="18"/>
      <c r="S3055" s="18">
        <v>100000000</v>
      </c>
      <c r="T3055" s="2"/>
      <c r="U3055" s="2"/>
      <c r="V3055" s="2"/>
      <c r="W3055" s="2"/>
      <c r="X3055" s="2"/>
      <c r="Y3055" s="2"/>
      <c r="Z3055" s="2"/>
      <c r="AA3055" s="13">
        <v>1</v>
      </c>
      <c r="AB3055" s="13">
        <f t="shared" si="553"/>
        <v>0</v>
      </c>
      <c r="AC3055" s="13">
        <f t="shared" si="554"/>
        <v>0</v>
      </c>
      <c r="AD3055" s="15"/>
      <c r="AE3055" s="15"/>
      <c r="AF3055" s="13" t="str">
        <f t="shared" si="555"/>
        <v>1</v>
      </c>
      <c r="AG3055" s="15"/>
      <c r="AH3055" s="15"/>
      <c r="AI3055" s="15"/>
      <c r="AJ3055" s="14"/>
      <c r="AK3055" s="15" cm="1">
        <f t="array" ref="AK3055">_xlfn.IFS(B3055="","",LEFT(G3055,1)="L",1,LEFT(G3055,1)="W",1,AND(LEFT(B3055,1)="H",G3055=""),0)</f>
        <v>1</v>
      </c>
      <c r="AL3055" s="15"/>
      <c r="AM3055" s="15"/>
      <c r="AN3055" s="15"/>
      <c r="AO3055" s="15"/>
      <c r="AP3055" s="15"/>
      <c r="AQ3055" s="15"/>
      <c r="AR3055" s="15"/>
      <c r="AS3055" s="15">
        <f t="shared" si="556"/>
        <v>1</v>
      </c>
      <c r="AT3055" s="15" t="s">
        <v>115</v>
      </c>
      <c r="AU3055" s="13" t="str">
        <f t="shared" si="557"/>
        <v>0</v>
      </c>
      <c r="AV3055" s="15"/>
      <c r="AW3055" s="15"/>
      <c r="AX3055" s="15"/>
      <c r="AY3055" s="15"/>
      <c r="AZ3055" s="14"/>
      <c r="BA3055" s="15"/>
      <c r="BB3055" s="15"/>
      <c r="BC3055" s="15"/>
      <c r="BD3055" s="13" t="str">
        <f t="shared" si="558"/>
        <v>0</v>
      </c>
      <c r="BE3055" s="2"/>
      <c r="BF3055" s="2"/>
      <c r="BG3055" s="2"/>
      <c r="BH3055" s="2"/>
      <c r="BI3055" s="2"/>
      <c r="BJ3055" s="2"/>
      <c r="BK3055" s="2" t="s">
        <v>1374</v>
      </c>
      <c r="BL3055" s="10" t="s">
        <v>1375</v>
      </c>
      <c r="BM3055" t="str" cm="1">
        <f t="array" ref="BM3055">_xlfn.IFS(LEFT(G3055,1)="L","外注品",LEFT(G3055,1)="W","内製品",G3055="","購買品")</f>
        <v>外注品</v>
      </c>
    </row>
    <row r="3056" spans="1:65">
      <c r="A3056" s="2" t="str">
        <f t="shared" si="559"/>
        <v>WG01</v>
      </c>
      <c r="B3056" t="s">
        <v>3233</v>
      </c>
      <c r="C3056" s="2" t="s">
        <v>1352</v>
      </c>
      <c r="D3056" s="10"/>
      <c r="E3056" s="10"/>
      <c r="G3056" s="19" t="s">
        <v>5008</v>
      </c>
      <c r="H3056" s="19"/>
      <c r="K3056" s="2" t="str">
        <f t="shared" si="551"/>
        <v>11L0004788939</v>
      </c>
      <c r="L3056" s="7" t="str">
        <f t="shared" si="560"/>
        <v>2001/01/01</v>
      </c>
      <c r="M3056" s="7" t="str">
        <f t="shared" si="561"/>
        <v>2199/12/31</v>
      </c>
      <c r="N3056" s="2" t="str">
        <f t="shared" si="552"/>
        <v/>
      </c>
      <c r="O3056" s="13">
        <v>0</v>
      </c>
      <c r="P3056" s="15"/>
      <c r="Q3056" s="13">
        <v>15</v>
      </c>
      <c r="R3056" s="18"/>
      <c r="S3056" s="18">
        <v>100000000</v>
      </c>
      <c r="T3056" s="2"/>
      <c r="U3056" s="2"/>
      <c r="V3056" s="2"/>
      <c r="W3056" s="2"/>
      <c r="X3056" s="2"/>
      <c r="Y3056" s="2"/>
      <c r="Z3056" s="2"/>
      <c r="AA3056" s="13">
        <v>1</v>
      </c>
      <c r="AB3056" s="13">
        <f t="shared" si="553"/>
        <v>0</v>
      </c>
      <c r="AC3056" s="13">
        <f t="shared" si="554"/>
        <v>0</v>
      </c>
      <c r="AD3056" s="15"/>
      <c r="AE3056" s="15"/>
      <c r="AF3056" s="13" t="str">
        <f t="shared" si="555"/>
        <v>1</v>
      </c>
      <c r="AG3056" s="15"/>
      <c r="AH3056" s="15"/>
      <c r="AI3056" s="15"/>
      <c r="AJ3056" s="14"/>
      <c r="AK3056" s="15" cm="1">
        <f t="array" ref="AK3056">_xlfn.IFS(B3056="","",LEFT(G3056,1)="L",1,LEFT(G3056,1)="W",1,AND(LEFT(B3056,1)="H",G3056=""),0)</f>
        <v>1</v>
      </c>
      <c r="AL3056" s="15"/>
      <c r="AM3056" s="15"/>
      <c r="AN3056" s="15"/>
      <c r="AO3056" s="15"/>
      <c r="AP3056" s="15"/>
      <c r="AQ3056" s="15"/>
      <c r="AR3056" s="15"/>
      <c r="AS3056" s="15">
        <f t="shared" si="556"/>
        <v>1</v>
      </c>
      <c r="AT3056" s="15" t="s">
        <v>115</v>
      </c>
      <c r="AU3056" s="13" t="str">
        <f t="shared" si="557"/>
        <v>0</v>
      </c>
      <c r="AV3056" s="15"/>
      <c r="AW3056" s="15"/>
      <c r="AX3056" s="15"/>
      <c r="AY3056" s="15"/>
      <c r="AZ3056" s="14"/>
      <c r="BA3056" s="15"/>
      <c r="BB3056" s="15"/>
      <c r="BC3056" s="15"/>
      <c r="BD3056" s="13" t="str">
        <f t="shared" si="558"/>
        <v>0</v>
      </c>
      <c r="BE3056" s="2"/>
      <c r="BF3056" s="2"/>
      <c r="BG3056" s="2"/>
      <c r="BH3056" s="2"/>
      <c r="BI3056" s="2"/>
      <c r="BJ3056" s="2"/>
      <c r="BK3056" s="2" t="s">
        <v>1374</v>
      </c>
      <c r="BL3056" s="10" t="s">
        <v>1375</v>
      </c>
      <c r="BM3056" t="str" cm="1">
        <f t="array" ref="BM3056">_xlfn.IFS(LEFT(G3056,1)="L","外注品",LEFT(G3056,1)="W","内製品",G3056="","購買品")</f>
        <v>外注品</v>
      </c>
    </row>
    <row r="3057" spans="1:65">
      <c r="A3057" s="2" t="str">
        <f t="shared" si="559"/>
        <v>WG01</v>
      </c>
      <c r="B3057" t="s">
        <v>3234</v>
      </c>
      <c r="C3057" s="2" t="s">
        <v>1352</v>
      </c>
      <c r="D3057" s="10"/>
      <c r="E3057" s="10"/>
      <c r="G3057" s="19" t="s">
        <v>5008</v>
      </c>
      <c r="H3057" s="19"/>
      <c r="K3057" s="2" t="str">
        <f t="shared" si="551"/>
        <v>11L0004788940</v>
      </c>
      <c r="L3057" s="7" t="str">
        <f t="shared" si="560"/>
        <v>2001/01/01</v>
      </c>
      <c r="M3057" s="7" t="str">
        <f t="shared" si="561"/>
        <v>2199/12/31</v>
      </c>
      <c r="N3057" s="2" t="str">
        <f t="shared" si="552"/>
        <v/>
      </c>
      <c r="O3057" s="13">
        <v>0</v>
      </c>
      <c r="P3057" s="15"/>
      <c r="Q3057" s="13">
        <v>15</v>
      </c>
      <c r="R3057" s="18"/>
      <c r="S3057" s="18">
        <v>100000000</v>
      </c>
      <c r="T3057" s="2"/>
      <c r="U3057" s="2"/>
      <c r="V3057" s="2"/>
      <c r="W3057" s="2"/>
      <c r="X3057" s="2"/>
      <c r="Y3057" s="2"/>
      <c r="Z3057" s="2"/>
      <c r="AA3057" s="13">
        <v>1</v>
      </c>
      <c r="AB3057" s="13">
        <f t="shared" si="553"/>
        <v>0</v>
      </c>
      <c r="AC3057" s="13">
        <f t="shared" si="554"/>
        <v>0</v>
      </c>
      <c r="AD3057" s="15"/>
      <c r="AE3057" s="15"/>
      <c r="AF3057" s="13" t="str">
        <f t="shared" si="555"/>
        <v>1</v>
      </c>
      <c r="AG3057" s="15"/>
      <c r="AH3057" s="15"/>
      <c r="AI3057" s="15"/>
      <c r="AJ3057" s="14"/>
      <c r="AK3057" s="15" cm="1">
        <f t="array" ref="AK3057">_xlfn.IFS(B3057="","",LEFT(G3057,1)="L",1,LEFT(G3057,1)="W",1,AND(LEFT(B3057,1)="H",G3057=""),0)</f>
        <v>1</v>
      </c>
      <c r="AL3057" s="15"/>
      <c r="AM3057" s="15"/>
      <c r="AN3057" s="15"/>
      <c r="AO3057" s="15"/>
      <c r="AP3057" s="15"/>
      <c r="AQ3057" s="15"/>
      <c r="AR3057" s="15"/>
      <c r="AS3057" s="15">
        <f t="shared" si="556"/>
        <v>1</v>
      </c>
      <c r="AT3057" s="15" t="s">
        <v>115</v>
      </c>
      <c r="AU3057" s="13" t="str">
        <f t="shared" si="557"/>
        <v>0</v>
      </c>
      <c r="AV3057" s="15"/>
      <c r="AW3057" s="15"/>
      <c r="AX3057" s="15"/>
      <c r="AY3057" s="15"/>
      <c r="AZ3057" s="14"/>
      <c r="BA3057" s="15"/>
      <c r="BB3057" s="15"/>
      <c r="BC3057" s="15"/>
      <c r="BD3057" s="13" t="str">
        <f t="shared" si="558"/>
        <v>0</v>
      </c>
      <c r="BE3057" s="2"/>
      <c r="BF3057" s="2"/>
      <c r="BG3057" s="2"/>
      <c r="BH3057" s="2"/>
      <c r="BI3057" s="2"/>
      <c r="BJ3057" s="2"/>
      <c r="BK3057" s="2" t="s">
        <v>1374</v>
      </c>
      <c r="BL3057" s="10" t="s">
        <v>1375</v>
      </c>
      <c r="BM3057" t="str" cm="1">
        <f t="array" ref="BM3057">_xlfn.IFS(LEFT(G3057,1)="L","外注品",LEFT(G3057,1)="W","内製品",G3057="","購買品")</f>
        <v>外注品</v>
      </c>
    </row>
    <row r="3058" spans="1:65">
      <c r="A3058" s="2" t="str">
        <f t="shared" si="559"/>
        <v>WG01</v>
      </c>
      <c r="B3058" t="s">
        <v>3235</v>
      </c>
      <c r="C3058" s="2" t="s">
        <v>1352</v>
      </c>
      <c r="D3058" s="10"/>
      <c r="E3058" s="10"/>
      <c r="G3058" s="19" t="s">
        <v>5008</v>
      </c>
      <c r="H3058" s="19"/>
      <c r="K3058" s="2" t="str">
        <f t="shared" si="551"/>
        <v>11L0004788941</v>
      </c>
      <c r="L3058" s="7" t="str">
        <f t="shared" si="560"/>
        <v>2001/01/01</v>
      </c>
      <c r="M3058" s="7" t="str">
        <f t="shared" si="561"/>
        <v>2199/12/31</v>
      </c>
      <c r="N3058" s="2" t="str">
        <f t="shared" si="552"/>
        <v/>
      </c>
      <c r="O3058" s="13">
        <v>0</v>
      </c>
      <c r="P3058" s="15"/>
      <c r="Q3058" s="13">
        <v>15</v>
      </c>
      <c r="R3058" s="18"/>
      <c r="S3058" s="18">
        <v>100000000</v>
      </c>
      <c r="T3058" s="2"/>
      <c r="U3058" s="2"/>
      <c r="V3058" s="2"/>
      <c r="W3058" s="2"/>
      <c r="X3058" s="2"/>
      <c r="Y3058" s="2"/>
      <c r="Z3058" s="2"/>
      <c r="AA3058" s="13">
        <v>1</v>
      </c>
      <c r="AB3058" s="13">
        <f t="shared" si="553"/>
        <v>0</v>
      </c>
      <c r="AC3058" s="13">
        <f t="shared" si="554"/>
        <v>0</v>
      </c>
      <c r="AD3058" s="15"/>
      <c r="AE3058" s="15"/>
      <c r="AF3058" s="13" t="str">
        <f t="shared" si="555"/>
        <v>1</v>
      </c>
      <c r="AG3058" s="15"/>
      <c r="AH3058" s="15"/>
      <c r="AI3058" s="15"/>
      <c r="AJ3058" s="14"/>
      <c r="AK3058" s="15" cm="1">
        <f t="array" ref="AK3058">_xlfn.IFS(B3058="","",LEFT(G3058,1)="L",1,LEFT(G3058,1)="W",1,AND(LEFT(B3058,1)="H",G3058=""),0)</f>
        <v>1</v>
      </c>
      <c r="AL3058" s="15"/>
      <c r="AM3058" s="15"/>
      <c r="AN3058" s="15"/>
      <c r="AO3058" s="15"/>
      <c r="AP3058" s="15"/>
      <c r="AQ3058" s="15"/>
      <c r="AR3058" s="15"/>
      <c r="AS3058" s="15">
        <f t="shared" si="556"/>
        <v>1</v>
      </c>
      <c r="AT3058" s="15" t="s">
        <v>115</v>
      </c>
      <c r="AU3058" s="13" t="str">
        <f t="shared" si="557"/>
        <v>0</v>
      </c>
      <c r="AV3058" s="15"/>
      <c r="AW3058" s="15"/>
      <c r="AX3058" s="15"/>
      <c r="AY3058" s="15"/>
      <c r="AZ3058" s="14"/>
      <c r="BA3058" s="15"/>
      <c r="BB3058" s="15"/>
      <c r="BC3058" s="15"/>
      <c r="BD3058" s="13" t="str">
        <f t="shared" si="558"/>
        <v>0</v>
      </c>
      <c r="BE3058" s="2"/>
      <c r="BF3058" s="2"/>
      <c r="BG3058" s="2"/>
      <c r="BH3058" s="2"/>
      <c r="BI3058" s="2"/>
      <c r="BJ3058" s="2"/>
      <c r="BK3058" s="2" t="s">
        <v>1374</v>
      </c>
      <c r="BL3058" s="10" t="s">
        <v>1375</v>
      </c>
      <c r="BM3058" t="str" cm="1">
        <f t="array" ref="BM3058">_xlfn.IFS(LEFT(G3058,1)="L","外注品",LEFT(G3058,1)="W","内製品",G3058="","購買品")</f>
        <v>外注品</v>
      </c>
    </row>
    <row r="3059" spans="1:65">
      <c r="A3059" s="2" t="str">
        <f t="shared" si="559"/>
        <v>WG01</v>
      </c>
      <c r="B3059" t="s">
        <v>3236</v>
      </c>
      <c r="C3059" s="2" t="s">
        <v>1352</v>
      </c>
      <c r="D3059" s="10"/>
      <c r="E3059" s="10"/>
      <c r="G3059" s="19" t="s">
        <v>5008</v>
      </c>
      <c r="H3059" s="19"/>
      <c r="K3059" s="2" t="str">
        <f t="shared" si="551"/>
        <v>11L0004788942</v>
      </c>
      <c r="L3059" s="7" t="str">
        <f t="shared" si="560"/>
        <v>2001/01/01</v>
      </c>
      <c r="M3059" s="7" t="str">
        <f t="shared" si="561"/>
        <v>2199/12/31</v>
      </c>
      <c r="N3059" s="2" t="str">
        <f t="shared" si="552"/>
        <v/>
      </c>
      <c r="O3059" s="13">
        <v>0</v>
      </c>
      <c r="P3059" s="15"/>
      <c r="Q3059" s="13">
        <v>15</v>
      </c>
      <c r="R3059" s="18"/>
      <c r="S3059" s="18">
        <v>100000000</v>
      </c>
      <c r="T3059" s="2"/>
      <c r="U3059" s="2"/>
      <c r="V3059" s="2"/>
      <c r="W3059" s="2"/>
      <c r="X3059" s="2"/>
      <c r="Y3059" s="2"/>
      <c r="Z3059" s="2"/>
      <c r="AA3059" s="13">
        <v>1</v>
      </c>
      <c r="AB3059" s="13">
        <f t="shared" si="553"/>
        <v>0</v>
      </c>
      <c r="AC3059" s="13">
        <f t="shared" si="554"/>
        <v>0</v>
      </c>
      <c r="AD3059" s="15"/>
      <c r="AE3059" s="15"/>
      <c r="AF3059" s="13" t="str">
        <f t="shared" si="555"/>
        <v>1</v>
      </c>
      <c r="AG3059" s="15"/>
      <c r="AH3059" s="15"/>
      <c r="AI3059" s="15"/>
      <c r="AJ3059" s="14"/>
      <c r="AK3059" s="15" cm="1">
        <f t="array" ref="AK3059">_xlfn.IFS(B3059="","",LEFT(G3059,1)="L",1,LEFT(G3059,1)="W",1,AND(LEFT(B3059,1)="H",G3059=""),0)</f>
        <v>1</v>
      </c>
      <c r="AL3059" s="15"/>
      <c r="AM3059" s="15"/>
      <c r="AN3059" s="15"/>
      <c r="AO3059" s="15"/>
      <c r="AP3059" s="15"/>
      <c r="AQ3059" s="15"/>
      <c r="AR3059" s="15"/>
      <c r="AS3059" s="15">
        <f t="shared" si="556"/>
        <v>1</v>
      </c>
      <c r="AT3059" s="15" t="s">
        <v>115</v>
      </c>
      <c r="AU3059" s="13" t="str">
        <f t="shared" si="557"/>
        <v>0</v>
      </c>
      <c r="AV3059" s="15"/>
      <c r="AW3059" s="15"/>
      <c r="AX3059" s="15"/>
      <c r="AY3059" s="15"/>
      <c r="AZ3059" s="14"/>
      <c r="BA3059" s="15"/>
      <c r="BB3059" s="15"/>
      <c r="BC3059" s="15"/>
      <c r="BD3059" s="13" t="str">
        <f t="shared" si="558"/>
        <v>0</v>
      </c>
      <c r="BE3059" s="2"/>
      <c r="BF3059" s="2"/>
      <c r="BG3059" s="2"/>
      <c r="BH3059" s="2"/>
      <c r="BI3059" s="2"/>
      <c r="BJ3059" s="2"/>
      <c r="BK3059" s="2" t="s">
        <v>1374</v>
      </c>
      <c r="BL3059" s="10" t="s">
        <v>1375</v>
      </c>
      <c r="BM3059" t="str" cm="1">
        <f t="array" ref="BM3059">_xlfn.IFS(LEFT(G3059,1)="L","外注品",LEFT(G3059,1)="W","内製品",G3059="","購買品")</f>
        <v>外注品</v>
      </c>
    </row>
    <row r="3060" spans="1:65">
      <c r="A3060" s="2" t="str">
        <f t="shared" si="559"/>
        <v>WG01</v>
      </c>
      <c r="B3060" t="s">
        <v>3237</v>
      </c>
      <c r="C3060" s="2" t="s">
        <v>1352</v>
      </c>
      <c r="D3060" s="10"/>
      <c r="E3060" s="10"/>
      <c r="G3060" s="19" t="s">
        <v>5008</v>
      </c>
      <c r="H3060" s="19"/>
      <c r="K3060" s="2" t="str">
        <f t="shared" si="551"/>
        <v>11L0004788943</v>
      </c>
      <c r="L3060" s="7" t="str">
        <f t="shared" si="560"/>
        <v>2001/01/01</v>
      </c>
      <c r="M3060" s="7" t="str">
        <f t="shared" si="561"/>
        <v>2199/12/31</v>
      </c>
      <c r="N3060" s="2" t="str">
        <f t="shared" si="552"/>
        <v/>
      </c>
      <c r="O3060" s="13">
        <v>0</v>
      </c>
      <c r="P3060" s="15"/>
      <c r="Q3060" s="13">
        <v>15</v>
      </c>
      <c r="R3060" s="18"/>
      <c r="S3060" s="18">
        <v>100000000</v>
      </c>
      <c r="T3060" s="2"/>
      <c r="U3060" s="2"/>
      <c r="V3060" s="2"/>
      <c r="W3060" s="2"/>
      <c r="X3060" s="2"/>
      <c r="Y3060" s="2"/>
      <c r="Z3060" s="2"/>
      <c r="AA3060" s="13">
        <v>1</v>
      </c>
      <c r="AB3060" s="13">
        <f t="shared" si="553"/>
        <v>0</v>
      </c>
      <c r="AC3060" s="13">
        <f t="shared" si="554"/>
        <v>0</v>
      </c>
      <c r="AD3060" s="15"/>
      <c r="AE3060" s="15"/>
      <c r="AF3060" s="13" t="str">
        <f t="shared" si="555"/>
        <v>1</v>
      </c>
      <c r="AG3060" s="15"/>
      <c r="AH3060" s="15"/>
      <c r="AI3060" s="15"/>
      <c r="AJ3060" s="14"/>
      <c r="AK3060" s="15" cm="1">
        <f t="array" ref="AK3060">_xlfn.IFS(B3060="","",LEFT(G3060,1)="L",1,LEFT(G3060,1)="W",1,AND(LEFT(B3060,1)="H",G3060=""),0)</f>
        <v>1</v>
      </c>
      <c r="AL3060" s="15"/>
      <c r="AM3060" s="15"/>
      <c r="AN3060" s="15"/>
      <c r="AO3060" s="15"/>
      <c r="AP3060" s="15"/>
      <c r="AQ3060" s="15"/>
      <c r="AR3060" s="15"/>
      <c r="AS3060" s="15">
        <f t="shared" si="556"/>
        <v>1</v>
      </c>
      <c r="AT3060" s="15" t="s">
        <v>115</v>
      </c>
      <c r="AU3060" s="13" t="str">
        <f t="shared" si="557"/>
        <v>0</v>
      </c>
      <c r="AV3060" s="15"/>
      <c r="AW3060" s="15"/>
      <c r="AX3060" s="15"/>
      <c r="AY3060" s="15"/>
      <c r="AZ3060" s="14"/>
      <c r="BA3060" s="15"/>
      <c r="BB3060" s="15"/>
      <c r="BC3060" s="15"/>
      <c r="BD3060" s="13" t="str">
        <f t="shared" si="558"/>
        <v>0</v>
      </c>
      <c r="BE3060" s="2"/>
      <c r="BF3060" s="2"/>
      <c r="BG3060" s="2"/>
      <c r="BH3060" s="2"/>
      <c r="BI3060" s="2"/>
      <c r="BJ3060" s="2"/>
      <c r="BK3060" s="2" t="s">
        <v>1374</v>
      </c>
      <c r="BL3060" s="10" t="s">
        <v>1375</v>
      </c>
      <c r="BM3060" t="str" cm="1">
        <f t="array" ref="BM3060">_xlfn.IFS(LEFT(G3060,1)="L","外注品",LEFT(G3060,1)="W","内製品",G3060="","購買品")</f>
        <v>外注品</v>
      </c>
    </row>
    <row r="3061" spans="1:65">
      <c r="A3061" s="2" t="str">
        <f t="shared" si="559"/>
        <v>WG01</v>
      </c>
      <c r="B3061" t="s">
        <v>3238</v>
      </c>
      <c r="C3061" s="2" t="s">
        <v>1352</v>
      </c>
      <c r="D3061" s="10"/>
      <c r="E3061" s="10"/>
      <c r="G3061" s="19" t="s">
        <v>5008</v>
      </c>
      <c r="H3061" s="19"/>
      <c r="K3061" s="2" t="str">
        <f t="shared" si="551"/>
        <v>11L0004788944</v>
      </c>
      <c r="L3061" s="7" t="str">
        <f t="shared" si="560"/>
        <v>2001/01/01</v>
      </c>
      <c r="M3061" s="7" t="str">
        <f t="shared" si="561"/>
        <v>2199/12/31</v>
      </c>
      <c r="N3061" s="2" t="str">
        <f t="shared" si="552"/>
        <v/>
      </c>
      <c r="O3061" s="13">
        <v>0</v>
      </c>
      <c r="P3061" s="15"/>
      <c r="Q3061" s="13">
        <v>15</v>
      </c>
      <c r="R3061" s="18"/>
      <c r="S3061" s="18">
        <v>100000000</v>
      </c>
      <c r="T3061" s="2"/>
      <c r="U3061" s="2"/>
      <c r="V3061" s="2"/>
      <c r="W3061" s="2"/>
      <c r="X3061" s="2"/>
      <c r="Y3061" s="2"/>
      <c r="Z3061" s="2"/>
      <c r="AA3061" s="13">
        <v>1</v>
      </c>
      <c r="AB3061" s="13">
        <f t="shared" si="553"/>
        <v>0</v>
      </c>
      <c r="AC3061" s="13">
        <f t="shared" si="554"/>
        <v>0</v>
      </c>
      <c r="AD3061" s="15"/>
      <c r="AE3061" s="15"/>
      <c r="AF3061" s="13" t="str">
        <f t="shared" si="555"/>
        <v>1</v>
      </c>
      <c r="AG3061" s="15"/>
      <c r="AH3061" s="15"/>
      <c r="AI3061" s="15"/>
      <c r="AJ3061" s="14"/>
      <c r="AK3061" s="15" cm="1">
        <f t="array" ref="AK3061">_xlfn.IFS(B3061="","",LEFT(G3061,1)="L",1,LEFT(G3061,1)="W",1,AND(LEFT(B3061,1)="H",G3061=""),0)</f>
        <v>1</v>
      </c>
      <c r="AL3061" s="15"/>
      <c r="AM3061" s="15"/>
      <c r="AN3061" s="15"/>
      <c r="AO3061" s="15"/>
      <c r="AP3061" s="15"/>
      <c r="AQ3061" s="15"/>
      <c r="AR3061" s="15"/>
      <c r="AS3061" s="15">
        <f t="shared" si="556"/>
        <v>1</v>
      </c>
      <c r="AT3061" s="15" t="s">
        <v>115</v>
      </c>
      <c r="AU3061" s="13" t="str">
        <f t="shared" si="557"/>
        <v>0</v>
      </c>
      <c r="AV3061" s="15"/>
      <c r="AW3061" s="15"/>
      <c r="AX3061" s="15"/>
      <c r="AY3061" s="15"/>
      <c r="AZ3061" s="14"/>
      <c r="BA3061" s="15"/>
      <c r="BB3061" s="15"/>
      <c r="BC3061" s="15"/>
      <c r="BD3061" s="13" t="str">
        <f t="shared" si="558"/>
        <v>0</v>
      </c>
      <c r="BE3061" s="2"/>
      <c r="BF3061" s="2"/>
      <c r="BG3061" s="2"/>
      <c r="BH3061" s="2"/>
      <c r="BI3061" s="2"/>
      <c r="BJ3061" s="2"/>
      <c r="BK3061" s="2" t="s">
        <v>1374</v>
      </c>
      <c r="BL3061" s="10" t="s">
        <v>1375</v>
      </c>
      <c r="BM3061" t="str" cm="1">
        <f t="array" ref="BM3061">_xlfn.IFS(LEFT(G3061,1)="L","外注品",LEFT(G3061,1)="W","内製品",G3061="","購買品")</f>
        <v>外注品</v>
      </c>
    </row>
    <row r="3062" spans="1:65">
      <c r="A3062" s="2" t="str">
        <f t="shared" si="559"/>
        <v>WG01</v>
      </c>
      <c r="B3062" t="s">
        <v>3239</v>
      </c>
      <c r="C3062" s="2" t="s">
        <v>1352</v>
      </c>
      <c r="D3062" s="10"/>
      <c r="E3062" s="10"/>
      <c r="G3062" s="19" t="s">
        <v>5008</v>
      </c>
      <c r="H3062" s="19"/>
      <c r="K3062" s="2" t="str">
        <f t="shared" si="551"/>
        <v>11L0004788945</v>
      </c>
      <c r="L3062" s="7" t="str">
        <f t="shared" si="560"/>
        <v>2001/01/01</v>
      </c>
      <c r="M3062" s="7" t="str">
        <f t="shared" si="561"/>
        <v>2199/12/31</v>
      </c>
      <c r="N3062" s="2" t="str">
        <f t="shared" si="552"/>
        <v/>
      </c>
      <c r="O3062" s="13">
        <v>0</v>
      </c>
      <c r="P3062" s="15"/>
      <c r="Q3062" s="13">
        <v>15</v>
      </c>
      <c r="R3062" s="18"/>
      <c r="S3062" s="18">
        <v>100000000</v>
      </c>
      <c r="T3062" s="2"/>
      <c r="U3062" s="2"/>
      <c r="V3062" s="2"/>
      <c r="W3062" s="2"/>
      <c r="X3062" s="2"/>
      <c r="Y3062" s="2"/>
      <c r="Z3062" s="2"/>
      <c r="AA3062" s="13">
        <v>1</v>
      </c>
      <c r="AB3062" s="13">
        <f t="shared" si="553"/>
        <v>0</v>
      </c>
      <c r="AC3062" s="13">
        <f t="shared" si="554"/>
        <v>0</v>
      </c>
      <c r="AD3062" s="15"/>
      <c r="AE3062" s="15"/>
      <c r="AF3062" s="13" t="str">
        <f t="shared" si="555"/>
        <v>1</v>
      </c>
      <c r="AG3062" s="15"/>
      <c r="AH3062" s="15"/>
      <c r="AI3062" s="15"/>
      <c r="AJ3062" s="14"/>
      <c r="AK3062" s="15" cm="1">
        <f t="array" ref="AK3062">_xlfn.IFS(B3062="","",LEFT(G3062,1)="L",1,LEFT(G3062,1)="W",1,AND(LEFT(B3062,1)="H",G3062=""),0)</f>
        <v>1</v>
      </c>
      <c r="AL3062" s="15"/>
      <c r="AM3062" s="15"/>
      <c r="AN3062" s="15"/>
      <c r="AO3062" s="15"/>
      <c r="AP3062" s="15"/>
      <c r="AQ3062" s="15"/>
      <c r="AR3062" s="15"/>
      <c r="AS3062" s="15">
        <f t="shared" si="556"/>
        <v>1</v>
      </c>
      <c r="AT3062" s="15" t="s">
        <v>115</v>
      </c>
      <c r="AU3062" s="13" t="str">
        <f t="shared" si="557"/>
        <v>0</v>
      </c>
      <c r="AV3062" s="15"/>
      <c r="AW3062" s="15"/>
      <c r="AX3062" s="15"/>
      <c r="AY3062" s="15"/>
      <c r="AZ3062" s="14"/>
      <c r="BA3062" s="15"/>
      <c r="BB3062" s="15"/>
      <c r="BC3062" s="15"/>
      <c r="BD3062" s="13" t="str">
        <f t="shared" si="558"/>
        <v>0</v>
      </c>
      <c r="BE3062" s="2"/>
      <c r="BF3062" s="2"/>
      <c r="BG3062" s="2"/>
      <c r="BH3062" s="2"/>
      <c r="BI3062" s="2"/>
      <c r="BJ3062" s="2"/>
      <c r="BK3062" s="2" t="s">
        <v>1374</v>
      </c>
      <c r="BL3062" s="10" t="s">
        <v>1375</v>
      </c>
      <c r="BM3062" t="str" cm="1">
        <f t="array" ref="BM3062">_xlfn.IFS(LEFT(G3062,1)="L","外注品",LEFT(G3062,1)="W","内製品",G3062="","購買品")</f>
        <v>外注品</v>
      </c>
    </row>
    <row r="3063" spans="1:65">
      <c r="A3063" s="2" t="str">
        <f t="shared" si="559"/>
        <v>WG01</v>
      </c>
      <c r="B3063" t="s">
        <v>3240</v>
      </c>
      <c r="C3063" s="2" t="s">
        <v>1352</v>
      </c>
      <c r="D3063" s="10"/>
      <c r="E3063" s="10"/>
      <c r="G3063" s="19" t="s">
        <v>5008</v>
      </c>
      <c r="H3063" s="19"/>
      <c r="K3063" s="2" t="str">
        <f t="shared" si="551"/>
        <v>11L0004788946</v>
      </c>
      <c r="L3063" s="7" t="str">
        <f t="shared" si="560"/>
        <v>2001/01/01</v>
      </c>
      <c r="M3063" s="7" t="str">
        <f t="shared" si="561"/>
        <v>2199/12/31</v>
      </c>
      <c r="N3063" s="2" t="str">
        <f t="shared" si="552"/>
        <v/>
      </c>
      <c r="O3063" s="13">
        <v>0</v>
      </c>
      <c r="P3063" s="15"/>
      <c r="Q3063" s="13">
        <v>15</v>
      </c>
      <c r="R3063" s="18"/>
      <c r="S3063" s="18">
        <v>100000000</v>
      </c>
      <c r="T3063" s="2"/>
      <c r="U3063" s="2"/>
      <c r="V3063" s="2"/>
      <c r="W3063" s="2"/>
      <c r="X3063" s="2"/>
      <c r="Y3063" s="2"/>
      <c r="Z3063" s="2"/>
      <c r="AA3063" s="13">
        <v>1</v>
      </c>
      <c r="AB3063" s="13">
        <f t="shared" si="553"/>
        <v>0</v>
      </c>
      <c r="AC3063" s="13">
        <f t="shared" si="554"/>
        <v>0</v>
      </c>
      <c r="AD3063" s="15"/>
      <c r="AE3063" s="15"/>
      <c r="AF3063" s="13" t="str">
        <f t="shared" si="555"/>
        <v>1</v>
      </c>
      <c r="AG3063" s="15"/>
      <c r="AH3063" s="15"/>
      <c r="AI3063" s="15"/>
      <c r="AJ3063" s="14"/>
      <c r="AK3063" s="15" cm="1">
        <f t="array" ref="AK3063">_xlfn.IFS(B3063="","",LEFT(G3063,1)="L",1,LEFT(G3063,1)="W",1,AND(LEFT(B3063,1)="H",G3063=""),0)</f>
        <v>1</v>
      </c>
      <c r="AL3063" s="15"/>
      <c r="AM3063" s="15"/>
      <c r="AN3063" s="15"/>
      <c r="AO3063" s="15"/>
      <c r="AP3063" s="15"/>
      <c r="AQ3063" s="15"/>
      <c r="AR3063" s="15"/>
      <c r="AS3063" s="15">
        <f t="shared" si="556"/>
        <v>1</v>
      </c>
      <c r="AT3063" s="15" t="s">
        <v>115</v>
      </c>
      <c r="AU3063" s="13" t="str">
        <f t="shared" si="557"/>
        <v>0</v>
      </c>
      <c r="AV3063" s="15"/>
      <c r="AW3063" s="15"/>
      <c r="AX3063" s="15"/>
      <c r="AY3063" s="15"/>
      <c r="AZ3063" s="14"/>
      <c r="BA3063" s="15"/>
      <c r="BB3063" s="15"/>
      <c r="BC3063" s="15"/>
      <c r="BD3063" s="13" t="str">
        <f t="shared" si="558"/>
        <v>0</v>
      </c>
      <c r="BE3063" s="2"/>
      <c r="BF3063" s="2"/>
      <c r="BG3063" s="2"/>
      <c r="BH3063" s="2"/>
      <c r="BI3063" s="2"/>
      <c r="BJ3063" s="2"/>
      <c r="BK3063" s="2" t="s">
        <v>1374</v>
      </c>
      <c r="BL3063" s="10" t="s">
        <v>1375</v>
      </c>
      <c r="BM3063" t="str" cm="1">
        <f t="array" ref="BM3063">_xlfn.IFS(LEFT(G3063,1)="L","外注品",LEFT(G3063,1)="W","内製品",G3063="","購買品")</f>
        <v>外注品</v>
      </c>
    </row>
    <row r="3064" spans="1:65">
      <c r="A3064" s="2" t="str">
        <f t="shared" si="559"/>
        <v>WG01</v>
      </c>
      <c r="B3064" t="s">
        <v>3241</v>
      </c>
      <c r="C3064" s="2" t="s">
        <v>1352</v>
      </c>
      <c r="D3064" s="10"/>
      <c r="E3064" s="10"/>
      <c r="G3064" s="19" t="s">
        <v>5008</v>
      </c>
      <c r="H3064" s="19"/>
      <c r="K3064" s="2" t="str">
        <f t="shared" si="551"/>
        <v>11L0004788947</v>
      </c>
      <c r="L3064" s="7" t="str">
        <f t="shared" si="560"/>
        <v>2001/01/01</v>
      </c>
      <c r="M3064" s="7" t="str">
        <f t="shared" si="561"/>
        <v>2199/12/31</v>
      </c>
      <c r="N3064" s="2" t="str">
        <f t="shared" si="552"/>
        <v/>
      </c>
      <c r="O3064" s="13">
        <v>0</v>
      </c>
      <c r="P3064" s="15"/>
      <c r="Q3064" s="13">
        <v>15</v>
      </c>
      <c r="R3064" s="18"/>
      <c r="S3064" s="18">
        <v>100000000</v>
      </c>
      <c r="T3064" s="2"/>
      <c r="U3064" s="2"/>
      <c r="V3064" s="2"/>
      <c r="W3064" s="2"/>
      <c r="X3064" s="2"/>
      <c r="Y3064" s="2"/>
      <c r="Z3064" s="2"/>
      <c r="AA3064" s="13">
        <v>1</v>
      </c>
      <c r="AB3064" s="13">
        <f t="shared" si="553"/>
        <v>0</v>
      </c>
      <c r="AC3064" s="13">
        <f t="shared" si="554"/>
        <v>0</v>
      </c>
      <c r="AD3064" s="15"/>
      <c r="AE3064" s="15"/>
      <c r="AF3064" s="13" t="str">
        <f t="shared" si="555"/>
        <v>1</v>
      </c>
      <c r="AG3064" s="15"/>
      <c r="AH3064" s="15"/>
      <c r="AI3064" s="15"/>
      <c r="AJ3064" s="14"/>
      <c r="AK3064" s="15" cm="1">
        <f t="array" ref="AK3064">_xlfn.IFS(B3064="","",LEFT(G3064,1)="L",1,LEFT(G3064,1)="W",1,AND(LEFT(B3064,1)="H",G3064=""),0)</f>
        <v>1</v>
      </c>
      <c r="AL3064" s="15"/>
      <c r="AM3064" s="15"/>
      <c r="AN3064" s="15"/>
      <c r="AO3064" s="15"/>
      <c r="AP3064" s="15"/>
      <c r="AQ3064" s="15"/>
      <c r="AR3064" s="15"/>
      <c r="AS3064" s="15">
        <f t="shared" si="556"/>
        <v>1</v>
      </c>
      <c r="AT3064" s="15" t="s">
        <v>115</v>
      </c>
      <c r="AU3064" s="13" t="str">
        <f t="shared" si="557"/>
        <v>0</v>
      </c>
      <c r="AV3064" s="15"/>
      <c r="AW3064" s="15"/>
      <c r="AX3064" s="15"/>
      <c r="AY3064" s="15"/>
      <c r="AZ3064" s="14"/>
      <c r="BA3064" s="15"/>
      <c r="BB3064" s="15"/>
      <c r="BC3064" s="15"/>
      <c r="BD3064" s="13" t="str">
        <f t="shared" si="558"/>
        <v>0</v>
      </c>
      <c r="BE3064" s="2"/>
      <c r="BF3064" s="2"/>
      <c r="BG3064" s="2"/>
      <c r="BH3064" s="2"/>
      <c r="BI3064" s="2"/>
      <c r="BJ3064" s="2"/>
      <c r="BK3064" s="2" t="s">
        <v>1374</v>
      </c>
      <c r="BL3064" s="10" t="s">
        <v>1375</v>
      </c>
      <c r="BM3064" t="str" cm="1">
        <f t="array" ref="BM3064">_xlfn.IFS(LEFT(G3064,1)="L","外注品",LEFT(G3064,1)="W","内製品",G3064="","購買品")</f>
        <v>外注品</v>
      </c>
    </row>
    <row r="3065" spans="1:65">
      <c r="A3065" s="2" t="str">
        <f t="shared" si="559"/>
        <v>WG01</v>
      </c>
      <c r="B3065" t="s">
        <v>3242</v>
      </c>
      <c r="C3065" s="2" t="s">
        <v>1352</v>
      </c>
      <c r="D3065" s="10"/>
      <c r="E3065" s="10"/>
      <c r="G3065" s="19" t="s">
        <v>5008</v>
      </c>
      <c r="H3065" s="19"/>
      <c r="K3065" s="2" t="str">
        <f t="shared" si="551"/>
        <v>11L0004788948</v>
      </c>
      <c r="L3065" s="7" t="str">
        <f t="shared" si="560"/>
        <v>2001/01/01</v>
      </c>
      <c r="M3065" s="7" t="str">
        <f t="shared" si="561"/>
        <v>2199/12/31</v>
      </c>
      <c r="N3065" s="2" t="str">
        <f t="shared" si="552"/>
        <v/>
      </c>
      <c r="O3065" s="13">
        <v>0</v>
      </c>
      <c r="P3065" s="15"/>
      <c r="Q3065" s="13">
        <v>15</v>
      </c>
      <c r="R3065" s="18"/>
      <c r="S3065" s="18">
        <v>100000000</v>
      </c>
      <c r="T3065" s="2"/>
      <c r="U3065" s="2"/>
      <c r="V3065" s="2"/>
      <c r="W3065" s="2"/>
      <c r="X3065" s="2"/>
      <c r="Y3065" s="2"/>
      <c r="Z3065" s="2"/>
      <c r="AA3065" s="13">
        <v>1</v>
      </c>
      <c r="AB3065" s="13">
        <f t="shared" si="553"/>
        <v>0</v>
      </c>
      <c r="AC3065" s="13">
        <f t="shared" si="554"/>
        <v>0</v>
      </c>
      <c r="AD3065" s="15"/>
      <c r="AE3065" s="15"/>
      <c r="AF3065" s="13" t="str">
        <f t="shared" si="555"/>
        <v>1</v>
      </c>
      <c r="AG3065" s="15"/>
      <c r="AH3065" s="15"/>
      <c r="AI3065" s="15"/>
      <c r="AJ3065" s="14"/>
      <c r="AK3065" s="15" cm="1">
        <f t="array" ref="AK3065">_xlfn.IFS(B3065="","",LEFT(G3065,1)="L",1,LEFT(G3065,1)="W",1,AND(LEFT(B3065,1)="H",G3065=""),0)</f>
        <v>1</v>
      </c>
      <c r="AL3065" s="15"/>
      <c r="AM3065" s="15"/>
      <c r="AN3065" s="15"/>
      <c r="AO3065" s="15"/>
      <c r="AP3065" s="15"/>
      <c r="AQ3065" s="15"/>
      <c r="AR3065" s="15"/>
      <c r="AS3065" s="15">
        <f t="shared" si="556"/>
        <v>1</v>
      </c>
      <c r="AT3065" s="15" t="s">
        <v>115</v>
      </c>
      <c r="AU3065" s="13" t="str">
        <f t="shared" si="557"/>
        <v>0</v>
      </c>
      <c r="AV3065" s="15"/>
      <c r="AW3065" s="15"/>
      <c r="AX3065" s="15"/>
      <c r="AY3065" s="15"/>
      <c r="AZ3065" s="14"/>
      <c r="BA3065" s="15"/>
      <c r="BB3065" s="15"/>
      <c r="BC3065" s="15"/>
      <c r="BD3065" s="13" t="str">
        <f t="shared" si="558"/>
        <v>0</v>
      </c>
      <c r="BE3065" s="2"/>
      <c r="BF3065" s="2"/>
      <c r="BG3065" s="2"/>
      <c r="BH3065" s="2"/>
      <c r="BI3065" s="2"/>
      <c r="BJ3065" s="2"/>
      <c r="BK3065" s="2" t="s">
        <v>1374</v>
      </c>
      <c r="BL3065" s="10" t="s">
        <v>1375</v>
      </c>
      <c r="BM3065" t="str" cm="1">
        <f t="array" ref="BM3065">_xlfn.IFS(LEFT(G3065,1)="L","外注品",LEFT(G3065,1)="W","内製品",G3065="","購買品")</f>
        <v>外注品</v>
      </c>
    </row>
    <row r="3066" spans="1:65">
      <c r="A3066" s="2" t="str">
        <f t="shared" si="559"/>
        <v>WG01</v>
      </c>
      <c r="B3066" t="s">
        <v>3243</v>
      </c>
      <c r="C3066" s="2" t="s">
        <v>1352</v>
      </c>
      <c r="D3066" s="10"/>
      <c r="E3066" s="10"/>
      <c r="G3066" s="19" t="s">
        <v>5008</v>
      </c>
      <c r="H3066" s="19"/>
      <c r="K3066" s="2" t="str">
        <f t="shared" si="551"/>
        <v>11L0004788949</v>
      </c>
      <c r="L3066" s="7" t="str">
        <f t="shared" si="560"/>
        <v>2001/01/01</v>
      </c>
      <c r="M3066" s="7" t="str">
        <f t="shared" si="561"/>
        <v>2199/12/31</v>
      </c>
      <c r="N3066" s="2" t="str">
        <f t="shared" si="552"/>
        <v/>
      </c>
      <c r="O3066" s="13">
        <v>0</v>
      </c>
      <c r="P3066" s="15"/>
      <c r="Q3066" s="13">
        <v>15</v>
      </c>
      <c r="R3066" s="18"/>
      <c r="S3066" s="18">
        <v>100000000</v>
      </c>
      <c r="T3066" s="2"/>
      <c r="U3066" s="2"/>
      <c r="V3066" s="2"/>
      <c r="W3066" s="2"/>
      <c r="X3066" s="2"/>
      <c r="Y3066" s="2"/>
      <c r="Z3066" s="2"/>
      <c r="AA3066" s="13">
        <v>1</v>
      </c>
      <c r="AB3066" s="13">
        <f t="shared" si="553"/>
        <v>0</v>
      </c>
      <c r="AC3066" s="13">
        <f t="shared" si="554"/>
        <v>0</v>
      </c>
      <c r="AD3066" s="15"/>
      <c r="AE3066" s="15"/>
      <c r="AF3066" s="13" t="str">
        <f t="shared" si="555"/>
        <v>1</v>
      </c>
      <c r="AG3066" s="15"/>
      <c r="AH3066" s="15"/>
      <c r="AI3066" s="15"/>
      <c r="AJ3066" s="14"/>
      <c r="AK3066" s="15" cm="1">
        <f t="array" ref="AK3066">_xlfn.IFS(B3066="","",LEFT(G3066,1)="L",1,LEFT(G3066,1)="W",1,AND(LEFT(B3066,1)="H",G3066=""),0)</f>
        <v>1</v>
      </c>
      <c r="AL3066" s="15"/>
      <c r="AM3066" s="15"/>
      <c r="AN3066" s="15"/>
      <c r="AO3066" s="15"/>
      <c r="AP3066" s="15"/>
      <c r="AQ3066" s="15"/>
      <c r="AR3066" s="15"/>
      <c r="AS3066" s="15">
        <f t="shared" si="556"/>
        <v>1</v>
      </c>
      <c r="AT3066" s="15" t="s">
        <v>115</v>
      </c>
      <c r="AU3066" s="13" t="str">
        <f t="shared" si="557"/>
        <v>0</v>
      </c>
      <c r="AV3066" s="15"/>
      <c r="AW3066" s="15"/>
      <c r="AX3066" s="15"/>
      <c r="AY3066" s="15"/>
      <c r="AZ3066" s="14"/>
      <c r="BA3066" s="15"/>
      <c r="BB3066" s="15"/>
      <c r="BC3066" s="15"/>
      <c r="BD3066" s="13" t="str">
        <f t="shared" si="558"/>
        <v>0</v>
      </c>
      <c r="BE3066" s="2"/>
      <c r="BF3066" s="2"/>
      <c r="BG3066" s="2"/>
      <c r="BH3066" s="2"/>
      <c r="BI3066" s="2"/>
      <c r="BJ3066" s="2"/>
      <c r="BK3066" s="2" t="s">
        <v>1374</v>
      </c>
      <c r="BL3066" s="10" t="s">
        <v>1375</v>
      </c>
      <c r="BM3066" t="str" cm="1">
        <f t="array" ref="BM3066">_xlfn.IFS(LEFT(G3066,1)="L","外注品",LEFT(G3066,1)="W","内製品",G3066="","購買品")</f>
        <v>外注品</v>
      </c>
    </row>
    <row r="3067" spans="1:65">
      <c r="A3067" s="2" t="str">
        <f t="shared" si="559"/>
        <v>WG01</v>
      </c>
      <c r="B3067" t="s">
        <v>3244</v>
      </c>
      <c r="C3067" s="2" t="s">
        <v>1352</v>
      </c>
      <c r="D3067" s="10"/>
      <c r="E3067" s="10"/>
      <c r="G3067" s="19" t="s">
        <v>5008</v>
      </c>
      <c r="H3067" s="19"/>
      <c r="K3067" s="2" t="str">
        <f t="shared" si="551"/>
        <v>11L0004788950</v>
      </c>
      <c r="L3067" s="7" t="str">
        <f t="shared" si="560"/>
        <v>2001/01/01</v>
      </c>
      <c r="M3067" s="7" t="str">
        <f t="shared" si="561"/>
        <v>2199/12/31</v>
      </c>
      <c r="N3067" s="2" t="str">
        <f t="shared" si="552"/>
        <v/>
      </c>
      <c r="O3067" s="13">
        <v>0</v>
      </c>
      <c r="P3067" s="15"/>
      <c r="Q3067" s="13">
        <v>15</v>
      </c>
      <c r="R3067" s="18"/>
      <c r="S3067" s="18">
        <v>100000000</v>
      </c>
      <c r="T3067" s="2"/>
      <c r="U3067" s="2"/>
      <c r="V3067" s="2"/>
      <c r="W3067" s="2"/>
      <c r="X3067" s="2"/>
      <c r="Y3067" s="2"/>
      <c r="Z3067" s="2"/>
      <c r="AA3067" s="13">
        <v>1</v>
      </c>
      <c r="AB3067" s="13">
        <f t="shared" si="553"/>
        <v>0</v>
      </c>
      <c r="AC3067" s="13">
        <f t="shared" si="554"/>
        <v>0</v>
      </c>
      <c r="AD3067" s="15"/>
      <c r="AE3067" s="15"/>
      <c r="AF3067" s="13" t="str">
        <f t="shared" si="555"/>
        <v>1</v>
      </c>
      <c r="AG3067" s="15"/>
      <c r="AH3067" s="15"/>
      <c r="AI3067" s="15"/>
      <c r="AJ3067" s="14"/>
      <c r="AK3067" s="15" cm="1">
        <f t="array" ref="AK3067">_xlfn.IFS(B3067="","",LEFT(G3067,1)="L",1,LEFT(G3067,1)="W",1,AND(LEFT(B3067,1)="H",G3067=""),0)</f>
        <v>1</v>
      </c>
      <c r="AL3067" s="15"/>
      <c r="AM3067" s="15"/>
      <c r="AN3067" s="15"/>
      <c r="AO3067" s="15"/>
      <c r="AP3067" s="15"/>
      <c r="AQ3067" s="15"/>
      <c r="AR3067" s="15"/>
      <c r="AS3067" s="15">
        <f t="shared" si="556"/>
        <v>1</v>
      </c>
      <c r="AT3067" s="15" t="s">
        <v>115</v>
      </c>
      <c r="AU3067" s="13" t="str">
        <f t="shared" si="557"/>
        <v>0</v>
      </c>
      <c r="AV3067" s="15"/>
      <c r="AW3067" s="15"/>
      <c r="AX3067" s="15"/>
      <c r="AY3067" s="15"/>
      <c r="AZ3067" s="14"/>
      <c r="BA3067" s="15"/>
      <c r="BB3067" s="15"/>
      <c r="BC3067" s="15"/>
      <c r="BD3067" s="13" t="str">
        <f t="shared" si="558"/>
        <v>0</v>
      </c>
      <c r="BE3067" s="2"/>
      <c r="BF3067" s="2"/>
      <c r="BG3067" s="2"/>
      <c r="BH3067" s="2"/>
      <c r="BI3067" s="2"/>
      <c r="BJ3067" s="2"/>
      <c r="BK3067" s="2" t="s">
        <v>1374</v>
      </c>
      <c r="BL3067" s="10" t="s">
        <v>1375</v>
      </c>
      <c r="BM3067" t="str" cm="1">
        <f t="array" ref="BM3067">_xlfn.IFS(LEFT(G3067,1)="L","外注品",LEFT(G3067,1)="W","内製品",G3067="","購買品")</f>
        <v>外注品</v>
      </c>
    </row>
    <row r="3068" spans="1:65">
      <c r="A3068" s="2" t="str">
        <f t="shared" si="559"/>
        <v>WG01</v>
      </c>
      <c r="B3068" t="s">
        <v>3245</v>
      </c>
      <c r="C3068" s="2" t="s">
        <v>1352</v>
      </c>
      <c r="D3068" s="10"/>
      <c r="E3068" s="10"/>
      <c r="G3068" s="19" t="s">
        <v>5008</v>
      </c>
      <c r="H3068" s="19"/>
      <c r="K3068" s="2" t="str">
        <f t="shared" si="551"/>
        <v>11L0004788951</v>
      </c>
      <c r="L3068" s="7" t="str">
        <f t="shared" si="560"/>
        <v>2001/01/01</v>
      </c>
      <c r="M3068" s="7" t="str">
        <f t="shared" si="561"/>
        <v>2199/12/31</v>
      </c>
      <c r="N3068" s="2" t="str">
        <f t="shared" si="552"/>
        <v/>
      </c>
      <c r="O3068" s="13">
        <v>0</v>
      </c>
      <c r="P3068" s="15"/>
      <c r="Q3068" s="13">
        <v>15</v>
      </c>
      <c r="R3068" s="18"/>
      <c r="S3068" s="18">
        <v>100000000</v>
      </c>
      <c r="T3068" s="2"/>
      <c r="U3068" s="2"/>
      <c r="V3068" s="2"/>
      <c r="W3068" s="2"/>
      <c r="X3068" s="2"/>
      <c r="Y3068" s="2"/>
      <c r="Z3068" s="2"/>
      <c r="AA3068" s="13">
        <v>1</v>
      </c>
      <c r="AB3068" s="13">
        <f t="shared" si="553"/>
        <v>0</v>
      </c>
      <c r="AC3068" s="13">
        <f t="shared" si="554"/>
        <v>0</v>
      </c>
      <c r="AD3068" s="15"/>
      <c r="AE3068" s="15"/>
      <c r="AF3068" s="13" t="str">
        <f t="shared" si="555"/>
        <v>1</v>
      </c>
      <c r="AG3068" s="15"/>
      <c r="AH3068" s="15"/>
      <c r="AI3068" s="15"/>
      <c r="AJ3068" s="14"/>
      <c r="AK3068" s="15" cm="1">
        <f t="array" ref="AK3068">_xlfn.IFS(B3068="","",LEFT(G3068,1)="L",1,LEFT(G3068,1)="W",1,AND(LEFT(B3068,1)="H",G3068=""),0)</f>
        <v>1</v>
      </c>
      <c r="AL3068" s="15"/>
      <c r="AM3068" s="15"/>
      <c r="AN3068" s="15"/>
      <c r="AO3068" s="15"/>
      <c r="AP3068" s="15"/>
      <c r="AQ3068" s="15"/>
      <c r="AR3068" s="15"/>
      <c r="AS3068" s="15">
        <f t="shared" si="556"/>
        <v>1</v>
      </c>
      <c r="AT3068" s="15" t="s">
        <v>115</v>
      </c>
      <c r="AU3068" s="13" t="str">
        <f t="shared" si="557"/>
        <v>0</v>
      </c>
      <c r="AV3068" s="15"/>
      <c r="AW3068" s="15"/>
      <c r="AX3068" s="15"/>
      <c r="AY3068" s="15"/>
      <c r="AZ3068" s="14"/>
      <c r="BA3068" s="15"/>
      <c r="BB3068" s="15"/>
      <c r="BC3068" s="15"/>
      <c r="BD3068" s="13" t="str">
        <f t="shared" si="558"/>
        <v>0</v>
      </c>
      <c r="BE3068" s="2"/>
      <c r="BF3068" s="2"/>
      <c r="BG3068" s="2"/>
      <c r="BH3068" s="2"/>
      <c r="BI3068" s="2"/>
      <c r="BJ3068" s="2"/>
      <c r="BK3068" s="2" t="s">
        <v>1374</v>
      </c>
      <c r="BL3068" s="10" t="s">
        <v>1375</v>
      </c>
      <c r="BM3068" t="str" cm="1">
        <f t="array" ref="BM3068">_xlfn.IFS(LEFT(G3068,1)="L","外注品",LEFT(G3068,1)="W","内製品",G3068="","購買品")</f>
        <v>外注品</v>
      </c>
    </row>
    <row r="3069" spans="1:65">
      <c r="A3069" s="2" t="str">
        <f t="shared" si="559"/>
        <v>WG01</v>
      </c>
      <c r="B3069" t="s">
        <v>3246</v>
      </c>
      <c r="C3069" s="2" t="s">
        <v>1352</v>
      </c>
      <c r="D3069" s="10"/>
      <c r="E3069" s="10"/>
      <c r="G3069" s="19" t="s">
        <v>5008</v>
      </c>
      <c r="H3069" s="19"/>
      <c r="K3069" s="2" t="str">
        <f t="shared" si="551"/>
        <v>11L0004788952</v>
      </c>
      <c r="L3069" s="7" t="str">
        <f t="shared" si="560"/>
        <v>2001/01/01</v>
      </c>
      <c r="M3069" s="7" t="str">
        <f t="shared" si="561"/>
        <v>2199/12/31</v>
      </c>
      <c r="N3069" s="2" t="str">
        <f t="shared" si="552"/>
        <v/>
      </c>
      <c r="O3069" s="13">
        <v>0</v>
      </c>
      <c r="P3069" s="15"/>
      <c r="Q3069" s="13">
        <v>15</v>
      </c>
      <c r="R3069" s="18"/>
      <c r="S3069" s="18">
        <v>100000000</v>
      </c>
      <c r="T3069" s="2"/>
      <c r="U3069" s="2"/>
      <c r="V3069" s="2"/>
      <c r="W3069" s="2"/>
      <c r="X3069" s="2"/>
      <c r="Y3069" s="2"/>
      <c r="Z3069" s="2"/>
      <c r="AA3069" s="13">
        <v>1</v>
      </c>
      <c r="AB3069" s="13">
        <f t="shared" si="553"/>
        <v>0</v>
      </c>
      <c r="AC3069" s="13">
        <f t="shared" si="554"/>
        <v>0</v>
      </c>
      <c r="AD3069" s="15"/>
      <c r="AE3069" s="15"/>
      <c r="AF3069" s="13" t="str">
        <f t="shared" si="555"/>
        <v>1</v>
      </c>
      <c r="AG3069" s="15"/>
      <c r="AH3069" s="15"/>
      <c r="AI3069" s="15"/>
      <c r="AJ3069" s="14"/>
      <c r="AK3069" s="15" cm="1">
        <f t="array" ref="AK3069">_xlfn.IFS(B3069="","",LEFT(G3069,1)="L",1,LEFT(G3069,1)="W",1,AND(LEFT(B3069,1)="H",G3069=""),0)</f>
        <v>1</v>
      </c>
      <c r="AL3069" s="15"/>
      <c r="AM3069" s="15"/>
      <c r="AN3069" s="15"/>
      <c r="AO3069" s="15"/>
      <c r="AP3069" s="15"/>
      <c r="AQ3069" s="15"/>
      <c r="AR3069" s="15"/>
      <c r="AS3069" s="15">
        <f t="shared" si="556"/>
        <v>1</v>
      </c>
      <c r="AT3069" s="15" t="s">
        <v>115</v>
      </c>
      <c r="AU3069" s="13" t="str">
        <f t="shared" si="557"/>
        <v>0</v>
      </c>
      <c r="AV3069" s="15"/>
      <c r="AW3069" s="15"/>
      <c r="AX3069" s="15"/>
      <c r="AY3069" s="15"/>
      <c r="AZ3069" s="14"/>
      <c r="BA3069" s="15"/>
      <c r="BB3069" s="15"/>
      <c r="BC3069" s="15"/>
      <c r="BD3069" s="13" t="str">
        <f t="shared" si="558"/>
        <v>0</v>
      </c>
      <c r="BE3069" s="2"/>
      <c r="BF3069" s="2"/>
      <c r="BG3069" s="2"/>
      <c r="BH3069" s="2"/>
      <c r="BI3069" s="2"/>
      <c r="BJ3069" s="2"/>
      <c r="BK3069" s="2" t="s">
        <v>1374</v>
      </c>
      <c r="BL3069" s="10" t="s">
        <v>1375</v>
      </c>
      <c r="BM3069" t="str" cm="1">
        <f t="array" ref="BM3069">_xlfn.IFS(LEFT(G3069,1)="L","外注品",LEFT(G3069,1)="W","内製品",G3069="","購買品")</f>
        <v>外注品</v>
      </c>
    </row>
    <row r="3070" spans="1:65">
      <c r="A3070" s="2" t="str">
        <f t="shared" si="559"/>
        <v>WG01</v>
      </c>
      <c r="B3070" t="s">
        <v>3247</v>
      </c>
      <c r="C3070" s="2" t="s">
        <v>1352</v>
      </c>
      <c r="D3070" s="10"/>
      <c r="E3070" s="10"/>
      <c r="G3070" s="19" t="s">
        <v>5008</v>
      </c>
      <c r="H3070" s="19"/>
      <c r="K3070" s="2" t="str">
        <f t="shared" si="551"/>
        <v>11L0004788953</v>
      </c>
      <c r="L3070" s="7" t="str">
        <f t="shared" si="560"/>
        <v>2001/01/01</v>
      </c>
      <c r="M3070" s="7" t="str">
        <f t="shared" si="561"/>
        <v>2199/12/31</v>
      </c>
      <c r="N3070" s="2" t="str">
        <f t="shared" si="552"/>
        <v/>
      </c>
      <c r="O3070" s="13">
        <v>0</v>
      </c>
      <c r="P3070" s="15"/>
      <c r="Q3070" s="13">
        <v>15</v>
      </c>
      <c r="R3070" s="18"/>
      <c r="S3070" s="18">
        <v>100000000</v>
      </c>
      <c r="T3070" s="2"/>
      <c r="U3070" s="2"/>
      <c r="V3070" s="2"/>
      <c r="W3070" s="2"/>
      <c r="X3070" s="2"/>
      <c r="Y3070" s="2"/>
      <c r="Z3070" s="2"/>
      <c r="AA3070" s="13">
        <v>1</v>
      </c>
      <c r="AB3070" s="13">
        <f t="shared" si="553"/>
        <v>0</v>
      </c>
      <c r="AC3070" s="13">
        <f t="shared" si="554"/>
        <v>0</v>
      </c>
      <c r="AD3070" s="15"/>
      <c r="AE3070" s="15"/>
      <c r="AF3070" s="13" t="str">
        <f t="shared" si="555"/>
        <v>1</v>
      </c>
      <c r="AG3070" s="15"/>
      <c r="AH3070" s="15"/>
      <c r="AI3070" s="15"/>
      <c r="AJ3070" s="14"/>
      <c r="AK3070" s="15" cm="1">
        <f t="array" ref="AK3070">_xlfn.IFS(B3070="","",LEFT(G3070,1)="L",1,LEFT(G3070,1)="W",1,AND(LEFT(B3070,1)="H",G3070=""),0)</f>
        <v>1</v>
      </c>
      <c r="AL3070" s="15"/>
      <c r="AM3070" s="15"/>
      <c r="AN3070" s="15"/>
      <c r="AO3070" s="15"/>
      <c r="AP3070" s="15"/>
      <c r="AQ3070" s="15"/>
      <c r="AR3070" s="15"/>
      <c r="AS3070" s="15">
        <f t="shared" si="556"/>
        <v>1</v>
      </c>
      <c r="AT3070" s="15" t="s">
        <v>115</v>
      </c>
      <c r="AU3070" s="13" t="str">
        <f t="shared" si="557"/>
        <v>0</v>
      </c>
      <c r="AV3070" s="15"/>
      <c r="AW3070" s="15"/>
      <c r="AX3070" s="15"/>
      <c r="AY3070" s="15"/>
      <c r="AZ3070" s="14"/>
      <c r="BA3070" s="15"/>
      <c r="BB3070" s="15"/>
      <c r="BC3070" s="15"/>
      <c r="BD3070" s="13" t="str">
        <f t="shared" si="558"/>
        <v>0</v>
      </c>
      <c r="BE3070" s="2"/>
      <c r="BF3070" s="2"/>
      <c r="BG3070" s="2"/>
      <c r="BH3070" s="2"/>
      <c r="BI3070" s="2"/>
      <c r="BJ3070" s="2"/>
      <c r="BK3070" s="2" t="s">
        <v>1374</v>
      </c>
      <c r="BL3070" s="10" t="s">
        <v>1375</v>
      </c>
      <c r="BM3070" t="str" cm="1">
        <f t="array" ref="BM3070">_xlfn.IFS(LEFT(G3070,1)="L","外注品",LEFT(G3070,1)="W","内製品",G3070="","購買品")</f>
        <v>外注品</v>
      </c>
    </row>
    <row r="3071" spans="1:65">
      <c r="A3071" s="2" t="str">
        <f t="shared" si="559"/>
        <v>WG01</v>
      </c>
      <c r="B3071" t="s">
        <v>3248</v>
      </c>
      <c r="C3071" s="2" t="s">
        <v>1352</v>
      </c>
      <c r="D3071" s="10"/>
      <c r="E3071" s="10"/>
      <c r="G3071" s="19" t="s">
        <v>5008</v>
      </c>
      <c r="H3071" s="19"/>
      <c r="K3071" s="2" t="str">
        <f t="shared" si="551"/>
        <v>11L0004788954</v>
      </c>
      <c r="L3071" s="7" t="str">
        <f t="shared" si="560"/>
        <v>2001/01/01</v>
      </c>
      <c r="M3071" s="7" t="str">
        <f t="shared" si="561"/>
        <v>2199/12/31</v>
      </c>
      <c r="N3071" s="2" t="str">
        <f t="shared" si="552"/>
        <v/>
      </c>
      <c r="O3071" s="13">
        <v>0</v>
      </c>
      <c r="P3071" s="15"/>
      <c r="Q3071" s="13">
        <v>15</v>
      </c>
      <c r="R3071" s="18"/>
      <c r="S3071" s="18">
        <v>100000000</v>
      </c>
      <c r="T3071" s="2"/>
      <c r="U3071" s="2"/>
      <c r="V3071" s="2"/>
      <c r="W3071" s="2"/>
      <c r="X3071" s="2"/>
      <c r="Y3071" s="2"/>
      <c r="Z3071" s="2"/>
      <c r="AA3071" s="13">
        <v>1</v>
      </c>
      <c r="AB3071" s="13">
        <f t="shared" si="553"/>
        <v>0</v>
      </c>
      <c r="AC3071" s="13">
        <f t="shared" si="554"/>
        <v>0</v>
      </c>
      <c r="AD3071" s="15"/>
      <c r="AE3071" s="15"/>
      <c r="AF3071" s="13" t="str">
        <f t="shared" si="555"/>
        <v>1</v>
      </c>
      <c r="AG3071" s="15"/>
      <c r="AH3071" s="15"/>
      <c r="AI3071" s="15"/>
      <c r="AJ3071" s="14"/>
      <c r="AK3071" s="15" cm="1">
        <f t="array" ref="AK3071">_xlfn.IFS(B3071="","",LEFT(G3071,1)="L",1,LEFT(G3071,1)="W",1,AND(LEFT(B3071,1)="H",G3071=""),0)</f>
        <v>1</v>
      </c>
      <c r="AL3071" s="15"/>
      <c r="AM3071" s="15"/>
      <c r="AN3071" s="15"/>
      <c r="AO3071" s="15"/>
      <c r="AP3071" s="15"/>
      <c r="AQ3071" s="15"/>
      <c r="AR3071" s="15"/>
      <c r="AS3071" s="15">
        <f t="shared" si="556"/>
        <v>1</v>
      </c>
      <c r="AT3071" s="15" t="s">
        <v>115</v>
      </c>
      <c r="AU3071" s="13" t="str">
        <f t="shared" si="557"/>
        <v>0</v>
      </c>
      <c r="AV3071" s="15"/>
      <c r="AW3071" s="15"/>
      <c r="AX3071" s="15"/>
      <c r="AY3071" s="15"/>
      <c r="AZ3071" s="14"/>
      <c r="BA3071" s="15"/>
      <c r="BB3071" s="15"/>
      <c r="BC3071" s="15"/>
      <c r="BD3071" s="13" t="str">
        <f t="shared" si="558"/>
        <v>0</v>
      </c>
      <c r="BE3071" s="2"/>
      <c r="BF3071" s="2"/>
      <c r="BG3071" s="2"/>
      <c r="BH3071" s="2"/>
      <c r="BI3071" s="2"/>
      <c r="BJ3071" s="2"/>
      <c r="BK3071" s="2" t="s">
        <v>1374</v>
      </c>
      <c r="BL3071" s="10" t="s">
        <v>1375</v>
      </c>
      <c r="BM3071" t="str" cm="1">
        <f t="array" ref="BM3071">_xlfn.IFS(LEFT(G3071,1)="L","外注品",LEFT(G3071,1)="W","内製品",G3071="","購買品")</f>
        <v>外注品</v>
      </c>
    </row>
    <row r="3072" spans="1:65">
      <c r="A3072" s="2" t="str">
        <f t="shared" si="559"/>
        <v>WG01</v>
      </c>
      <c r="B3072" t="s">
        <v>3249</v>
      </c>
      <c r="C3072" s="2" t="s">
        <v>1352</v>
      </c>
      <c r="D3072" s="10"/>
      <c r="E3072" s="10"/>
      <c r="G3072" s="19" t="s">
        <v>5008</v>
      </c>
      <c r="H3072" s="19"/>
      <c r="K3072" s="2" t="str">
        <f t="shared" si="551"/>
        <v>11L0004788955</v>
      </c>
      <c r="L3072" s="7" t="str">
        <f t="shared" si="560"/>
        <v>2001/01/01</v>
      </c>
      <c r="M3072" s="7" t="str">
        <f t="shared" si="561"/>
        <v>2199/12/31</v>
      </c>
      <c r="N3072" s="2" t="str">
        <f t="shared" si="552"/>
        <v/>
      </c>
      <c r="O3072" s="13">
        <v>0</v>
      </c>
      <c r="P3072" s="15"/>
      <c r="Q3072" s="13">
        <v>15</v>
      </c>
      <c r="R3072" s="18"/>
      <c r="S3072" s="18">
        <v>100000000</v>
      </c>
      <c r="T3072" s="2"/>
      <c r="U3072" s="2"/>
      <c r="V3072" s="2"/>
      <c r="W3072" s="2"/>
      <c r="X3072" s="2"/>
      <c r="Y3072" s="2"/>
      <c r="Z3072" s="2"/>
      <c r="AA3072" s="13">
        <v>1</v>
      </c>
      <c r="AB3072" s="13">
        <f t="shared" si="553"/>
        <v>0</v>
      </c>
      <c r="AC3072" s="13">
        <f t="shared" si="554"/>
        <v>0</v>
      </c>
      <c r="AD3072" s="15"/>
      <c r="AE3072" s="15"/>
      <c r="AF3072" s="13" t="str">
        <f t="shared" si="555"/>
        <v>1</v>
      </c>
      <c r="AG3072" s="15"/>
      <c r="AH3072" s="15"/>
      <c r="AI3072" s="15"/>
      <c r="AJ3072" s="14"/>
      <c r="AK3072" s="15" cm="1">
        <f t="array" ref="AK3072">_xlfn.IFS(B3072="","",LEFT(G3072,1)="L",1,LEFT(G3072,1)="W",1,AND(LEFT(B3072,1)="H",G3072=""),0)</f>
        <v>1</v>
      </c>
      <c r="AL3072" s="15"/>
      <c r="AM3072" s="15"/>
      <c r="AN3072" s="15"/>
      <c r="AO3072" s="15"/>
      <c r="AP3072" s="15"/>
      <c r="AQ3072" s="15"/>
      <c r="AR3072" s="15"/>
      <c r="AS3072" s="15">
        <f t="shared" si="556"/>
        <v>1</v>
      </c>
      <c r="AT3072" s="15" t="s">
        <v>115</v>
      </c>
      <c r="AU3072" s="13" t="str">
        <f t="shared" si="557"/>
        <v>0</v>
      </c>
      <c r="AV3072" s="15"/>
      <c r="AW3072" s="15"/>
      <c r="AX3072" s="15"/>
      <c r="AY3072" s="15"/>
      <c r="AZ3072" s="14"/>
      <c r="BA3072" s="15"/>
      <c r="BB3072" s="15"/>
      <c r="BC3072" s="15"/>
      <c r="BD3072" s="13" t="str">
        <f t="shared" si="558"/>
        <v>0</v>
      </c>
      <c r="BE3072" s="2"/>
      <c r="BF3072" s="2"/>
      <c r="BG3072" s="2"/>
      <c r="BH3072" s="2"/>
      <c r="BI3072" s="2"/>
      <c r="BJ3072" s="2"/>
      <c r="BK3072" s="2" t="s">
        <v>1374</v>
      </c>
      <c r="BL3072" s="10" t="s">
        <v>1375</v>
      </c>
      <c r="BM3072" t="str" cm="1">
        <f t="array" ref="BM3072">_xlfn.IFS(LEFT(G3072,1)="L","外注品",LEFT(G3072,1)="W","内製品",G3072="","購買品")</f>
        <v>外注品</v>
      </c>
    </row>
    <row r="3073" spans="1:65">
      <c r="A3073" s="2" t="str">
        <f t="shared" si="559"/>
        <v>WG01</v>
      </c>
      <c r="B3073" t="s">
        <v>3250</v>
      </c>
      <c r="C3073" s="2" t="s">
        <v>1352</v>
      </c>
      <c r="D3073" s="10"/>
      <c r="E3073" s="10"/>
      <c r="G3073" s="19" t="s">
        <v>5008</v>
      </c>
      <c r="H3073" s="19"/>
      <c r="K3073" s="2" t="str">
        <f t="shared" si="551"/>
        <v>11L0004788956</v>
      </c>
      <c r="L3073" s="7" t="str">
        <f t="shared" si="560"/>
        <v>2001/01/01</v>
      </c>
      <c r="M3073" s="7" t="str">
        <f t="shared" si="561"/>
        <v>2199/12/31</v>
      </c>
      <c r="N3073" s="2" t="str">
        <f t="shared" si="552"/>
        <v/>
      </c>
      <c r="O3073" s="13">
        <v>0</v>
      </c>
      <c r="P3073" s="15"/>
      <c r="Q3073" s="13">
        <v>15</v>
      </c>
      <c r="R3073" s="18"/>
      <c r="S3073" s="18">
        <v>100000000</v>
      </c>
      <c r="T3073" s="2"/>
      <c r="U3073" s="2"/>
      <c r="V3073" s="2"/>
      <c r="W3073" s="2"/>
      <c r="X3073" s="2"/>
      <c r="Y3073" s="2"/>
      <c r="Z3073" s="2"/>
      <c r="AA3073" s="13">
        <v>1</v>
      </c>
      <c r="AB3073" s="13">
        <f t="shared" si="553"/>
        <v>0</v>
      </c>
      <c r="AC3073" s="13">
        <f t="shared" si="554"/>
        <v>0</v>
      </c>
      <c r="AD3073" s="15"/>
      <c r="AE3073" s="15"/>
      <c r="AF3073" s="13" t="str">
        <f t="shared" si="555"/>
        <v>1</v>
      </c>
      <c r="AG3073" s="15"/>
      <c r="AH3073" s="15"/>
      <c r="AI3073" s="15"/>
      <c r="AJ3073" s="14"/>
      <c r="AK3073" s="15" cm="1">
        <f t="array" ref="AK3073">_xlfn.IFS(B3073="","",LEFT(G3073,1)="L",1,LEFT(G3073,1)="W",1,AND(LEFT(B3073,1)="H",G3073=""),0)</f>
        <v>1</v>
      </c>
      <c r="AL3073" s="15"/>
      <c r="AM3073" s="15"/>
      <c r="AN3073" s="15"/>
      <c r="AO3073" s="15"/>
      <c r="AP3073" s="15"/>
      <c r="AQ3073" s="15"/>
      <c r="AR3073" s="15"/>
      <c r="AS3073" s="15">
        <f t="shared" si="556"/>
        <v>1</v>
      </c>
      <c r="AT3073" s="15" t="s">
        <v>115</v>
      </c>
      <c r="AU3073" s="13" t="str">
        <f t="shared" si="557"/>
        <v>0</v>
      </c>
      <c r="AV3073" s="15"/>
      <c r="AW3073" s="15"/>
      <c r="AX3073" s="15"/>
      <c r="AY3073" s="15"/>
      <c r="AZ3073" s="14"/>
      <c r="BA3073" s="15"/>
      <c r="BB3073" s="15"/>
      <c r="BC3073" s="15"/>
      <c r="BD3073" s="13" t="str">
        <f t="shared" si="558"/>
        <v>0</v>
      </c>
      <c r="BE3073" s="2"/>
      <c r="BF3073" s="2"/>
      <c r="BG3073" s="2"/>
      <c r="BH3073" s="2"/>
      <c r="BI3073" s="2"/>
      <c r="BJ3073" s="2"/>
      <c r="BK3073" s="2" t="s">
        <v>1374</v>
      </c>
      <c r="BL3073" s="10" t="s">
        <v>1375</v>
      </c>
      <c r="BM3073" t="str" cm="1">
        <f t="array" ref="BM3073">_xlfn.IFS(LEFT(G3073,1)="L","外注品",LEFT(G3073,1)="W","内製品",G3073="","購買品")</f>
        <v>外注品</v>
      </c>
    </row>
    <row r="3074" spans="1:65">
      <c r="A3074" s="2" t="str">
        <f t="shared" si="559"/>
        <v>WG01</v>
      </c>
      <c r="B3074" t="s">
        <v>3251</v>
      </c>
      <c r="C3074" s="2" t="s">
        <v>1352</v>
      </c>
      <c r="D3074" s="10"/>
      <c r="E3074" s="10"/>
      <c r="G3074" s="19" t="s">
        <v>5008</v>
      </c>
      <c r="H3074" s="19"/>
      <c r="K3074" s="2" t="str">
        <f t="shared" si="551"/>
        <v>11L0004788957</v>
      </c>
      <c r="L3074" s="7" t="str">
        <f t="shared" si="560"/>
        <v>2001/01/01</v>
      </c>
      <c r="M3074" s="7" t="str">
        <f t="shared" si="561"/>
        <v>2199/12/31</v>
      </c>
      <c r="N3074" s="2" t="str">
        <f t="shared" si="552"/>
        <v/>
      </c>
      <c r="O3074" s="13">
        <v>0</v>
      </c>
      <c r="P3074" s="15"/>
      <c r="Q3074" s="13">
        <v>15</v>
      </c>
      <c r="R3074" s="18"/>
      <c r="S3074" s="18">
        <v>100000000</v>
      </c>
      <c r="T3074" s="2"/>
      <c r="U3074" s="2"/>
      <c r="V3074" s="2"/>
      <c r="W3074" s="2"/>
      <c r="X3074" s="2"/>
      <c r="Y3074" s="2"/>
      <c r="Z3074" s="2"/>
      <c r="AA3074" s="13">
        <v>1</v>
      </c>
      <c r="AB3074" s="13">
        <f t="shared" si="553"/>
        <v>0</v>
      </c>
      <c r="AC3074" s="13">
        <f t="shared" si="554"/>
        <v>0</v>
      </c>
      <c r="AD3074" s="15"/>
      <c r="AE3074" s="15"/>
      <c r="AF3074" s="13" t="str">
        <f t="shared" si="555"/>
        <v>1</v>
      </c>
      <c r="AG3074" s="15"/>
      <c r="AH3074" s="15"/>
      <c r="AI3074" s="15"/>
      <c r="AJ3074" s="14"/>
      <c r="AK3074" s="15" cm="1">
        <f t="array" ref="AK3074">_xlfn.IFS(B3074="","",LEFT(G3074,1)="L",1,LEFT(G3074,1)="W",1,AND(LEFT(B3074,1)="H",G3074=""),0)</f>
        <v>1</v>
      </c>
      <c r="AL3074" s="15"/>
      <c r="AM3074" s="15"/>
      <c r="AN3074" s="15"/>
      <c r="AO3074" s="15"/>
      <c r="AP3074" s="15"/>
      <c r="AQ3074" s="15"/>
      <c r="AR3074" s="15"/>
      <c r="AS3074" s="15">
        <f t="shared" si="556"/>
        <v>1</v>
      </c>
      <c r="AT3074" s="15" t="s">
        <v>115</v>
      </c>
      <c r="AU3074" s="13" t="str">
        <f t="shared" si="557"/>
        <v>0</v>
      </c>
      <c r="AV3074" s="15"/>
      <c r="AW3074" s="15"/>
      <c r="AX3074" s="15"/>
      <c r="AY3074" s="15"/>
      <c r="AZ3074" s="14"/>
      <c r="BA3074" s="15"/>
      <c r="BB3074" s="15"/>
      <c r="BC3074" s="15"/>
      <c r="BD3074" s="13" t="str">
        <f t="shared" si="558"/>
        <v>0</v>
      </c>
      <c r="BE3074" s="2"/>
      <c r="BF3074" s="2"/>
      <c r="BG3074" s="2"/>
      <c r="BH3074" s="2"/>
      <c r="BI3074" s="2"/>
      <c r="BJ3074" s="2"/>
      <c r="BK3074" s="2" t="s">
        <v>1374</v>
      </c>
      <c r="BL3074" s="10" t="s">
        <v>1375</v>
      </c>
      <c r="BM3074" t="str" cm="1">
        <f t="array" ref="BM3074">_xlfn.IFS(LEFT(G3074,1)="L","外注品",LEFT(G3074,1)="W","内製品",G3074="","購買品")</f>
        <v>外注品</v>
      </c>
    </row>
    <row r="3075" spans="1:65">
      <c r="A3075" s="2" t="str">
        <f t="shared" si="559"/>
        <v>WG01</v>
      </c>
      <c r="B3075" t="s">
        <v>3252</v>
      </c>
      <c r="C3075" s="2" t="s">
        <v>1352</v>
      </c>
      <c r="D3075" s="10"/>
      <c r="E3075" s="10"/>
      <c r="G3075" s="19" t="s">
        <v>5008</v>
      </c>
      <c r="H3075" s="19"/>
      <c r="K3075" s="2" t="str">
        <f t="shared" ref="K3075:K3138" si="562">IF(G3075="","","11"&amp;G3075&amp;RIGHT(B3075,5))</f>
        <v>11L0004788958</v>
      </c>
      <c r="L3075" s="7" t="str">
        <f t="shared" si="560"/>
        <v>2001/01/01</v>
      </c>
      <c r="M3075" s="7" t="str">
        <f t="shared" si="561"/>
        <v>2199/12/31</v>
      </c>
      <c r="N3075" s="2" t="str">
        <f t="shared" ref="N3075:N3138" si="563">IF(LEFT(G3075,1)="W",K3075,"")</f>
        <v/>
      </c>
      <c r="O3075" s="13">
        <v>0</v>
      </c>
      <c r="P3075" s="15"/>
      <c r="Q3075" s="13">
        <v>15</v>
      </c>
      <c r="R3075" s="18"/>
      <c r="S3075" s="18">
        <v>100000000</v>
      </c>
      <c r="T3075" s="2"/>
      <c r="U3075" s="2"/>
      <c r="V3075" s="2"/>
      <c r="W3075" s="2"/>
      <c r="X3075" s="2"/>
      <c r="Y3075" s="2"/>
      <c r="Z3075" s="2"/>
      <c r="AA3075" s="13">
        <v>1</v>
      </c>
      <c r="AB3075" s="13">
        <f t="shared" ref="AB3075:AB3138" si="564">IF(B3075="","",0)</f>
        <v>0</v>
      </c>
      <c r="AC3075" s="13">
        <f t="shared" ref="AC3075:AC3138" si="565">IF(B3075="","",0)</f>
        <v>0</v>
      </c>
      <c r="AD3075" s="15"/>
      <c r="AE3075" s="15"/>
      <c r="AF3075" s="13" t="str">
        <f t="shared" ref="AF3075:AF3138" si="566">IF(B3075="","","1")</f>
        <v>1</v>
      </c>
      <c r="AG3075" s="15"/>
      <c r="AH3075" s="15"/>
      <c r="AI3075" s="15"/>
      <c r="AJ3075" s="14"/>
      <c r="AK3075" s="15" cm="1">
        <f t="array" ref="AK3075">_xlfn.IFS(B3075="","",LEFT(G3075,1)="L",1,LEFT(G3075,1)="W",1,AND(LEFT(B3075,1)="H",G3075=""),0)</f>
        <v>1</v>
      </c>
      <c r="AL3075" s="15"/>
      <c r="AM3075" s="15"/>
      <c r="AN3075" s="15"/>
      <c r="AO3075" s="15"/>
      <c r="AP3075" s="15"/>
      <c r="AQ3075" s="15"/>
      <c r="AR3075" s="15"/>
      <c r="AS3075" s="15">
        <f t="shared" ref="AS3075:AS3138" si="567">IF(Q3075="","",1)</f>
        <v>1</v>
      </c>
      <c r="AT3075" s="15" t="s">
        <v>115</v>
      </c>
      <c r="AU3075" s="13" t="str">
        <f t="shared" ref="AU3075:AU3138" si="568">IF(B3075="","","0")</f>
        <v>0</v>
      </c>
      <c r="AV3075" s="15"/>
      <c r="AW3075" s="15"/>
      <c r="AX3075" s="15"/>
      <c r="AY3075" s="15"/>
      <c r="AZ3075" s="14"/>
      <c r="BA3075" s="15"/>
      <c r="BB3075" s="15"/>
      <c r="BC3075" s="15"/>
      <c r="BD3075" s="13" t="str">
        <f t="shared" ref="BD3075:BD3138" si="569">IF(B3075="","","0")</f>
        <v>0</v>
      </c>
      <c r="BE3075" s="2"/>
      <c r="BF3075" s="2"/>
      <c r="BG3075" s="2"/>
      <c r="BH3075" s="2"/>
      <c r="BI3075" s="2"/>
      <c r="BJ3075" s="2"/>
      <c r="BK3075" s="2" t="s">
        <v>1374</v>
      </c>
      <c r="BL3075" s="10" t="s">
        <v>1375</v>
      </c>
      <c r="BM3075" t="str" cm="1">
        <f t="array" ref="BM3075">_xlfn.IFS(LEFT(G3075,1)="L","外注品",LEFT(G3075,1)="W","内製品",G3075="","購買品")</f>
        <v>外注品</v>
      </c>
    </row>
    <row r="3076" spans="1:65">
      <c r="A3076" s="2" t="str">
        <f t="shared" ref="A3076:A3139" si="570">IF(B3076="","","WG01")</f>
        <v>WG01</v>
      </c>
      <c r="B3076" t="s">
        <v>3253</v>
      </c>
      <c r="C3076" s="2" t="s">
        <v>1352</v>
      </c>
      <c r="D3076" s="10"/>
      <c r="E3076" s="10"/>
      <c r="G3076" s="19" t="s">
        <v>5008</v>
      </c>
      <c r="H3076" s="19"/>
      <c r="K3076" s="2" t="str">
        <f t="shared" si="562"/>
        <v>11L0004788959</v>
      </c>
      <c r="L3076" s="7" t="str">
        <f t="shared" ref="L3076:L3139" si="571">IF(B3076="","","2001/01/01")</f>
        <v>2001/01/01</v>
      </c>
      <c r="M3076" s="7" t="str">
        <f t="shared" ref="M3076:M3139" si="572">IF(C3076="","","2199/12/31")</f>
        <v>2199/12/31</v>
      </c>
      <c r="N3076" s="2" t="str">
        <f t="shared" si="563"/>
        <v/>
      </c>
      <c r="O3076" s="13">
        <v>0</v>
      </c>
      <c r="P3076" s="15"/>
      <c r="Q3076" s="13">
        <v>15</v>
      </c>
      <c r="R3076" s="18"/>
      <c r="S3076" s="18">
        <v>100000000</v>
      </c>
      <c r="T3076" s="2"/>
      <c r="U3076" s="2"/>
      <c r="V3076" s="2"/>
      <c r="W3076" s="2"/>
      <c r="X3076" s="2"/>
      <c r="Y3076" s="2"/>
      <c r="Z3076" s="2"/>
      <c r="AA3076" s="13">
        <v>1</v>
      </c>
      <c r="AB3076" s="13">
        <f t="shared" si="564"/>
        <v>0</v>
      </c>
      <c r="AC3076" s="13">
        <f t="shared" si="565"/>
        <v>0</v>
      </c>
      <c r="AD3076" s="15"/>
      <c r="AE3076" s="15"/>
      <c r="AF3076" s="13" t="str">
        <f t="shared" si="566"/>
        <v>1</v>
      </c>
      <c r="AG3076" s="15"/>
      <c r="AH3076" s="15"/>
      <c r="AI3076" s="15"/>
      <c r="AJ3076" s="14"/>
      <c r="AK3076" s="15" cm="1">
        <f t="array" ref="AK3076">_xlfn.IFS(B3076="","",LEFT(G3076,1)="L",1,LEFT(G3076,1)="W",1,AND(LEFT(B3076,1)="H",G3076=""),0)</f>
        <v>1</v>
      </c>
      <c r="AL3076" s="15"/>
      <c r="AM3076" s="15"/>
      <c r="AN3076" s="15"/>
      <c r="AO3076" s="15"/>
      <c r="AP3076" s="15"/>
      <c r="AQ3076" s="15"/>
      <c r="AR3076" s="15"/>
      <c r="AS3076" s="15">
        <f t="shared" si="567"/>
        <v>1</v>
      </c>
      <c r="AT3076" s="15" t="s">
        <v>115</v>
      </c>
      <c r="AU3076" s="13" t="str">
        <f t="shared" si="568"/>
        <v>0</v>
      </c>
      <c r="AV3076" s="15"/>
      <c r="AW3076" s="15"/>
      <c r="AX3076" s="15"/>
      <c r="AY3076" s="15"/>
      <c r="AZ3076" s="14"/>
      <c r="BA3076" s="15"/>
      <c r="BB3076" s="15"/>
      <c r="BC3076" s="15"/>
      <c r="BD3076" s="13" t="str">
        <f t="shared" si="569"/>
        <v>0</v>
      </c>
      <c r="BE3076" s="2"/>
      <c r="BF3076" s="2"/>
      <c r="BG3076" s="2"/>
      <c r="BH3076" s="2"/>
      <c r="BI3076" s="2"/>
      <c r="BJ3076" s="2"/>
      <c r="BK3076" s="2" t="s">
        <v>1374</v>
      </c>
      <c r="BL3076" s="10" t="s">
        <v>1375</v>
      </c>
      <c r="BM3076" t="str" cm="1">
        <f t="array" ref="BM3076">_xlfn.IFS(LEFT(G3076,1)="L","外注品",LEFT(G3076,1)="W","内製品",G3076="","購買品")</f>
        <v>外注品</v>
      </c>
    </row>
    <row r="3077" spans="1:65">
      <c r="A3077" s="2" t="str">
        <f t="shared" si="570"/>
        <v>WG01</v>
      </c>
      <c r="B3077" t="s">
        <v>3254</v>
      </c>
      <c r="C3077" s="2" t="s">
        <v>1352</v>
      </c>
      <c r="D3077" s="10"/>
      <c r="E3077" s="10"/>
      <c r="G3077" s="19" t="s">
        <v>5008</v>
      </c>
      <c r="H3077" s="19"/>
      <c r="K3077" s="2" t="str">
        <f t="shared" si="562"/>
        <v>11L0004788960</v>
      </c>
      <c r="L3077" s="7" t="str">
        <f t="shared" si="571"/>
        <v>2001/01/01</v>
      </c>
      <c r="M3077" s="7" t="str">
        <f t="shared" si="572"/>
        <v>2199/12/31</v>
      </c>
      <c r="N3077" s="2" t="str">
        <f t="shared" si="563"/>
        <v/>
      </c>
      <c r="O3077" s="13">
        <v>0</v>
      </c>
      <c r="P3077" s="15"/>
      <c r="Q3077" s="13">
        <v>15</v>
      </c>
      <c r="R3077" s="18"/>
      <c r="S3077" s="18">
        <v>100000000</v>
      </c>
      <c r="T3077" s="2"/>
      <c r="U3077" s="2"/>
      <c r="V3077" s="2"/>
      <c r="W3077" s="2"/>
      <c r="X3077" s="2"/>
      <c r="Y3077" s="2"/>
      <c r="Z3077" s="2"/>
      <c r="AA3077" s="13">
        <v>1</v>
      </c>
      <c r="AB3077" s="13">
        <f t="shared" si="564"/>
        <v>0</v>
      </c>
      <c r="AC3077" s="13">
        <f t="shared" si="565"/>
        <v>0</v>
      </c>
      <c r="AD3077" s="15"/>
      <c r="AE3077" s="15"/>
      <c r="AF3077" s="13" t="str">
        <f t="shared" si="566"/>
        <v>1</v>
      </c>
      <c r="AG3077" s="15"/>
      <c r="AH3077" s="15"/>
      <c r="AI3077" s="15"/>
      <c r="AJ3077" s="14"/>
      <c r="AK3077" s="15" cm="1">
        <f t="array" ref="AK3077">_xlfn.IFS(B3077="","",LEFT(G3077,1)="L",1,LEFT(G3077,1)="W",1,AND(LEFT(B3077,1)="H",G3077=""),0)</f>
        <v>1</v>
      </c>
      <c r="AL3077" s="15"/>
      <c r="AM3077" s="15"/>
      <c r="AN3077" s="15"/>
      <c r="AO3077" s="15"/>
      <c r="AP3077" s="15"/>
      <c r="AQ3077" s="15"/>
      <c r="AR3077" s="15"/>
      <c r="AS3077" s="15">
        <f t="shared" si="567"/>
        <v>1</v>
      </c>
      <c r="AT3077" s="15" t="s">
        <v>115</v>
      </c>
      <c r="AU3077" s="13" t="str">
        <f t="shared" si="568"/>
        <v>0</v>
      </c>
      <c r="AV3077" s="15"/>
      <c r="AW3077" s="15"/>
      <c r="AX3077" s="15"/>
      <c r="AY3077" s="15"/>
      <c r="AZ3077" s="14"/>
      <c r="BA3077" s="15"/>
      <c r="BB3077" s="15"/>
      <c r="BC3077" s="15"/>
      <c r="BD3077" s="13" t="str">
        <f t="shared" si="569"/>
        <v>0</v>
      </c>
      <c r="BE3077" s="2"/>
      <c r="BF3077" s="2"/>
      <c r="BG3077" s="2"/>
      <c r="BH3077" s="2"/>
      <c r="BI3077" s="2"/>
      <c r="BJ3077" s="2"/>
      <c r="BK3077" s="2" t="s">
        <v>1374</v>
      </c>
      <c r="BL3077" s="10" t="s">
        <v>1375</v>
      </c>
      <c r="BM3077" t="str" cm="1">
        <f t="array" ref="BM3077">_xlfn.IFS(LEFT(G3077,1)="L","外注品",LEFT(G3077,1)="W","内製品",G3077="","購買品")</f>
        <v>外注品</v>
      </c>
    </row>
    <row r="3078" spans="1:65">
      <c r="A3078" s="2" t="str">
        <f t="shared" si="570"/>
        <v>WG01</v>
      </c>
      <c r="B3078" t="s">
        <v>3255</v>
      </c>
      <c r="C3078" s="2" t="s">
        <v>1352</v>
      </c>
      <c r="D3078" s="10"/>
      <c r="E3078" s="10"/>
      <c r="G3078" s="19" t="s">
        <v>5008</v>
      </c>
      <c r="H3078" s="19"/>
      <c r="K3078" s="2" t="str">
        <f t="shared" si="562"/>
        <v>11L0004788961</v>
      </c>
      <c r="L3078" s="7" t="str">
        <f t="shared" si="571"/>
        <v>2001/01/01</v>
      </c>
      <c r="M3078" s="7" t="str">
        <f t="shared" si="572"/>
        <v>2199/12/31</v>
      </c>
      <c r="N3078" s="2" t="str">
        <f t="shared" si="563"/>
        <v/>
      </c>
      <c r="O3078" s="13">
        <v>0</v>
      </c>
      <c r="P3078" s="15"/>
      <c r="Q3078" s="13">
        <v>15</v>
      </c>
      <c r="R3078" s="18"/>
      <c r="S3078" s="18">
        <v>100000000</v>
      </c>
      <c r="T3078" s="2"/>
      <c r="U3078" s="2"/>
      <c r="V3078" s="2"/>
      <c r="W3078" s="2"/>
      <c r="X3078" s="2"/>
      <c r="Y3078" s="2"/>
      <c r="Z3078" s="2"/>
      <c r="AA3078" s="13">
        <v>1</v>
      </c>
      <c r="AB3078" s="13">
        <f t="shared" si="564"/>
        <v>0</v>
      </c>
      <c r="AC3078" s="13">
        <f t="shared" si="565"/>
        <v>0</v>
      </c>
      <c r="AD3078" s="15"/>
      <c r="AE3078" s="15"/>
      <c r="AF3078" s="13" t="str">
        <f t="shared" si="566"/>
        <v>1</v>
      </c>
      <c r="AG3078" s="15"/>
      <c r="AH3078" s="15"/>
      <c r="AI3078" s="15"/>
      <c r="AJ3078" s="14"/>
      <c r="AK3078" s="15" cm="1">
        <f t="array" ref="AK3078">_xlfn.IFS(B3078="","",LEFT(G3078,1)="L",1,LEFT(G3078,1)="W",1,AND(LEFT(B3078,1)="H",G3078=""),0)</f>
        <v>1</v>
      </c>
      <c r="AL3078" s="15"/>
      <c r="AM3078" s="15"/>
      <c r="AN3078" s="15"/>
      <c r="AO3078" s="15"/>
      <c r="AP3078" s="15"/>
      <c r="AQ3078" s="15"/>
      <c r="AR3078" s="15"/>
      <c r="AS3078" s="15">
        <f t="shared" si="567"/>
        <v>1</v>
      </c>
      <c r="AT3078" s="15" t="s">
        <v>115</v>
      </c>
      <c r="AU3078" s="13" t="str">
        <f t="shared" si="568"/>
        <v>0</v>
      </c>
      <c r="AV3078" s="15"/>
      <c r="AW3078" s="15"/>
      <c r="AX3078" s="15"/>
      <c r="AY3078" s="15"/>
      <c r="AZ3078" s="14"/>
      <c r="BA3078" s="15"/>
      <c r="BB3078" s="15"/>
      <c r="BC3078" s="15"/>
      <c r="BD3078" s="13" t="str">
        <f t="shared" si="569"/>
        <v>0</v>
      </c>
      <c r="BE3078" s="2"/>
      <c r="BF3078" s="2"/>
      <c r="BG3078" s="2"/>
      <c r="BH3078" s="2"/>
      <c r="BI3078" s="2"/>
      <c r="BJ3078" s="2"/>
      <c r="BK3078" s="2" t="s">
        <v>1374</v>
      </c>
      <c r="BL3078" s="10" t="s">
        <v>1375</v>
      </c>
      <c r="BM3078" t="str" cm="1">
        <f t="array" ref="BM3078">_xlfn.IFS(LEFT(G3078,1)="L","外注品",LEFT(G3078,1)="W","内製品",G3078="","購買品")</f>
        <v>外注品</v>
      </c>
    </row>
    <row r="3079" spans="1:65">
      <c r="A3079" s="2" t="str">
        <f t="shared" si="570"/>
        <v>WG01</v>
      </c>
      <c r="B3079" t="s">
        <v>3256</v>
      </c>
      <c r="C3079" s="2" t="s">
        <v>1352</v>
      </c>
      <c r="D3079" s="10"/>
      <c r="E3079" s="10"/>
      <c r="G3079" s="19" t="s">
        <v>5008</v>
      </c>
      <c r="H3079" s="19"/>
      <c r="K3079" s="2" t="str">
        <f t="shared" si="562"/>
        <v>11L0004788962</v>
      </c>
      <c r="L3079" s="7" t="str">
        <f t="shared" si="571"/>
        <v>2001/01/01</v>
      </c>
      <c r="M3079" s="7" t="str">
        <f t="shared" si="572"/>
        <v>2199/12/31</v>
      </c>
      <c r="N3079" s="2" t="str">
        <f t="shared" si="563"/>
        <v/>
      </c>
      <c r="O3079" s="13">
        <v>0</v>
      </c>
      <c r="P3079" s="15"/>
      <c r="Q3079" s="13">
        <v>15</v>
      </c>
      <c r="R3079" s="18"/>
      <c r="S3079" s="18">
        <v>100000000</v>
      </c>
      <c r="T3079" s="2"/>
      <c r="U3079" s="2"/>
      <c r="V3079" s="2"/>
      <c r="W3079" s="2"/>
      <c r="X3079" s="2"/>
      <c r="Y3079" s="2"/>
      <c r="Z3079" s="2"/>
      <c r="AA3079" s="13">
        <v>1</v>
      </c>
      <c r="AB3079" s="13">
        <f t="shared" si="564"/>
        <v>0</v>
      </c>
      <c r="AC3079" s="13">
        <f t="shared" si="565"/>
        <v>0</v>
      </c>
      <c r="AD3079" s="15"/>
      <c r="AE3079" s="15"/>
      <c r="AF3079" s="13" t="str">
        <f t="shared" si="566"/>
        <v>1</v>
      </c>
      <c r="AG3079" s="15"/>
      <c r="AH3079" s="15"/>
      <c r="AI3079" s="15"/>
      <c r="AJ3079" s="14"/>
      <c r="AK3079" s="15" cm="1">
        <f t="array" ref="AK3079">_xlfn.IFS(B3079="","",LEFT(G3079,1)="L",1,LEFT(G3079,1)="W",1,AND(LEFT(B3079,1)="H",G3079=""),0)</f>
        <v>1</v>
      </c>
      <c r="AL3079" s="15"/>
      <c r="AM3079" s="15"/>
      <c r="AN3079" s="15"/>
      <c r="AO3079" s="15"/>
      <c r="AP3079" s="15"/>
      <c r="AQ3079" s="15"/>
      <c r="AR3079" s="15"/>
      <c r="AS3079" s="15">
        <f t="shared" si="567"/>
        <v>1</v>
      </c>
      <c r="AT3079" s="15" t="s">
        <v>115</v>
      </c>
      <c r="AU3079" s="13" t="str">
        <f t="shared" si="568"/>
        <v>0</v>
      </c>
      <c r="AV3079" s="15"/>
      <c r="AW3079" s="15"/>
      <c r="AX3079" s="15"/>
      <c r="AY3079" s="15"/>
      <c r="AZ3079" s="14"/>
      <c r="BA3079" s="15"/>
      <c r="BB3079" s="15"/>
      <c r="BC3079" s="15"/>
      <c r="BD3079" s="13" t="str">
        <f t="shared" si="569"/>
        <v>0</v>
      </c>
      <c r="BE3079" s="2"/>
      <c r="BF3079" s="2"/>
      <c r="BG3079" s="2"/>
      <c r="BH3079" s="2"/>
      <c r="BI3079" s="2"/>
      <c r="BJ3079" s="2"/>
      <c r="BK3079" s="2" t="s">
        <v>1374</v>
      </c>
      <c r="BL3079" s="10" t="s">
        <v>1375</v>
      </c>
      <c r="BM3079" t="str" cm="1">
        <f t="array" ref="BM3079">_xlfn.IFS(LEFT(G3079,1)="L","外注品",LEFT(G3079,1)="W","内製品",G3079="","購買品")</f>
        <v>外注品</v>
      </c>
    </row>
    <row r="3080" spans="1:65">
      <c r="A3080" s="2" t="str">
        <f t="shared" si="570"/>
        <v>WG01</v>
      </c>
      <c r="B3080" t="s">
        <v>3257</v>
      </c>
      <c r="C3080" s="2" t="s">
        <v>1352</v>
      </c>
      <c r="D3080" s="10"/>
      <c r="E3080" s="10"/>
      <c r="G3080" s="19" t="s">
        <v>5008</v>
      </c>
      <c r="H3080" s="19"/>
      <c r="K3080" s="2" t="str">
        <f t="shared" si="562"/>
        <v>11L0004788963</v>
      </c>
      <c r="L3080" s="7" t="str">
        <f t="shared" si="571"/>
        <v>2001/01/01</v>
      </c>
      <c r="M3080" s="7" t="str">
        <f t="shared" si="572"/>
        <v>2199/12/31</v>
      </c>
      <c r="N3080" s="2" t="str">
        <f t="shared" si="563"/>
        <v/>
      </c>
      <c r="O3080" s="13">
        <v>0</v>
      </c>
      <c r="P3080" s="15"/>
      <c r="Q3080" s="13">
        <v>15</v>
      </c>
      <c r="R3080" s="18"/>
      <c r="S3080" s="18">
        <v>100000000</v>
      </c>
      <c r="T3080" s="2"/>
      <c r="U3080" s="2"/>
      <c r="V3080" s="2"/>
      <c r="W3080" s="2"/>
      <c r="X3080" s="2"/>
      <c r="Y3080" s="2"/>
      <c r="Z3080" s="2"/>
      <c r="AA3080" s="13">
        <v>1</v>
      </c>
      <c r="AB3080" s="13">
        <f t="shared" si="564"/>
        <v>0</v>
      </c>
      <c r="AC3080" s="13">
        <f t="shared" si="565"/>
        <v>0</v>
      </c>
      <c r="AD3080" s="15"/>
      <c r="AE3080" s="15"/>
      <c r="AF3080" s="13" t="str">
        <f t="shared" si="566"/>
        <v>1</v>
      </c>
      <c r="AG3080" s="15"/>
      <c r="AH3080" s="15"/>
      <c r="AI3080" s="15"/>
      <c r="AJ3080" s="14"/>
      <c r="AK3080" s="15" cm="1">
        <f t="array" ref="AK3080">_xlfn.IFS(B3080="","",LEFT(G3080,1)="L",1,LEFT(G3080,1)="W",1,AND(LEFT(B3080,1)="H",G3080=""),0)</f>
        <v>1</v>
      </c>
      <c r="AL3080" s="15"/>
      <c r="AM3080" s="15"/>
      <c r="AN3080" s="15"/>
      <c r="AO3080" s="15"/>
      <c r="AP3080" s="15"/>
      <c r="AQ3080" s="15"/>
      <c r="AR3080" s="15"/>
      <c r="AS3080" s="15">
        <f t="shared" si="567"/>
        <v>1</v>
      </c>
      <c r="AT3080" s="15" t="s">
        <v>115</v>
      </c>
      <c r="AU3080" s="13" t="str">
        <f t="shared" si="568"/>
        <v>0</v>
      </c>
      <c r="AV3080" s="15"/>
      <c r="AW3080" s="15"/>
      <c r="AX3080" s="15"/>
      <c r="AY3080" s="15"/>
      <c r="AZ3080" s="14"/>
      <c r="BA3080" s="15"/>
      <c r="BB3080" s="15"/>
      <c r="BC3080" s="15"/>
      <c r="BD3080" s="13" t="str">
        <f t="shared" si="569"/>
        <v>0</v>
      </c>
      <c r="BE3080" s="2"/>
      <c r="BF3080" s="2"/>
      <c r="BG3080" s="2"/>
      <c r="BH3080" s="2"/>
      <c r="BI3080" s="2"/>
      <c r="BJ3080" s="2"/>
      <c r="BK3080" s="2" t="s">
        <v>1374</v>
      </c>
      <c r="BL3080" s="10" t="s">
        <v>1375</v>
      </c>
      <c r="BM3080" t="str" cm="1">
        <f t="array" ref="BM3080">_xlfn.IFS(LEFT(G3080,1)="L","外注品",LEFT(G3080,1)="W","内製品",G3080="","購買品")</f>
        <v>外注品</v>
      </c>
    </row>
    <row r="3081" spans="1:65">
      <c r="A3081" s="2" t="str">
        <f t="shared" si="570"/>
        <v>WG01</v>
      </c>
      <c r="B3081" t="s">
        <v>3258</v>
      </c>
      <c r="C3081" s="2" t="s">
        <v>1352</v>
      </c>
      <c r="D3081" s="10"/>
      <c r="E3081" s="10"/>
      <c r="G3081" s="19" t="s">
        <v>5008</v>
      </c>
      <c r="H3081" s="19"/>
      <c r="K3081" s="2" t="str">
        <f t="shared" si="562"/>
        <v>11L0004788964</v>
      </c>
      <c r="L3081" s="7" t="str">
        <f t="shared" si="571"/>
        <v>2001/01/01</v>
      </c>
      <c r="M3081" s="7" t="str">
        <f t="shared" si="572"/>
        <v>2199/12/31</v>
      </c>
      <c r="N3081" s="2" t="str">
        <f t="shared" si="563"/>
        <v/>
      </c>
      <c r="O3081" s="13">
        <v>0</v>
      </c>
      <c r="P3081" s="15"/>
      <c r="Q3081" s="13">
        <v>15</v>
      </c>
      <c r="R3081" s="18"/>
      <c r="S3081" s="18">
        <v>100000000</v>
      </c>
      <c r="T3081" s="2"/>
      <c r="U3081" s="2"/>
      <c r="V3081" s="2"/>
      <c r="W3081" s="2"/>
      <c r="X3081" s="2"/>
      <c r="Y3081" s="2"/>
      <c r="Z3081" s="2"/>
      <c r="AA3081" s="13">
        <v>1</v>
      </c>
      <c r="AB3081" s="13">
        <f t="shared" si="564"/>
        <v>0</v>
      </c>
      <c r="AC3081" s="13">
        <f t="shared" si="565"/>
        <v>0</v>
      </c>
      <c r="AD3081" s="15"/>
      <c r="AE3081" s="15"/>
      <c r="AF3081" s="13" t="str">
        <f t="shared" si="566"/>
        <v>1</v>
      </c>
      <c r="AG3081" s="15"/>
      <c r="AH3081" s="15"/>
      <c r="AI3081" s="15"/>
      <c r="AJ3081" s="14"/>
      <c r="AK3081" s="15" cm="1">
        <f t="array" ref="AK3081">_xlfn.IFS(B3081="","",LEFT(G3081,1)="L",1,LEFT(G3081,1)="W",1,AND(LEFT(B3081,1)="H",G3081=""),0)</f>
        <v>1</v>
      </c>
      <c r="AL3081" s="15"/>
      <c r="AM3081" s="15"/>
      <c r="AN3081" s="15"/>
      <c r="AO3081" s="15"/>
      <c r="AP3081" s="15"/>
      <c r="AQ3081" s="15"/>
      <c r="AR3081" s="15"/>
      <c r="AS3081" s="15">
        <f t="shared" si="567"/>
        <v>1</v>
      </c>
      <c r="AT3081" s="15" t="s">
        <v>115</v>
      </c>
      <c r="AU3081" s="13" t="str">
        <f t="shared" si="568"/>
        <v>0</v>
      </c>
      <c r="AV3081" s="15"/>
      <c r="AW3081" s="15"/>
      <c r="AX3081" s="15"/>
      <c r="AY3081" s="15"/>
      <c r="AZ3081" s="14"/>
      <c r="BA3081" s="15"/>
      <c r="BB3081" s="15"/>
      <c r="BC3081" s="15"/>
      <c r="BD3081" s="13" t="str">
        <f t="shared" si="569"/>
        <v>0</v>
      </c>
      <c r="BE3081" s="2"/>
      <c r="BF3081" s="2"/>
      <c r="BG3081" s="2"/>
      <c r="BH3081" s="2"/>
      <c r="BI3081" s="2"/>
      <c r="BJ3081" s="2"/>
      <c r="BK3081" s="2" t="s">
        <v>1374</v>
      </c>
      <c r="BL3081" s="10" t="s">
        <v>1375</v>
      </c>
      <c r="BM3081" t="str" cm="1">
        <f t="array" ref="BM3081">_xlfn.IFS(LEFT(G3081,1)="L","外注品",LEFT(G3081,1)="W","内製品",G3081="","購買品")</f>
        <v>外注品</v>
      </c>
    </row>
    <row r="3082" spans="1:65">
      <c r="A3082" s="2" t="str">
        <f t="shared" si="570"/>
        <v>WG01</v>
      </c>
      <c r="B3082" t="s">
        <v>3259</v>
      </c>
      <c r="C3082" s="2" t="s">
        <v>1352</v>
      </c>
      <c r="D3082" s="10"/>
      <c r="E3082" s="10"/>
      <c r="G3082" s="19" t="s">
        <v>5008</v>
      </c>
      <c r="H3082" s="19"/>
      <c r="K3082" s="2" t="str">
        <f t="shared" si="562"/>
        <v>11L0004788965</v>
      </c>
      <c r="L3082" s="7" t="str">
        <f t="shared" si="571"/>
        <v>2001/01/01</v>
      </c>
      <c r="M3082" s="7" t="str">
        <f t="shared" si="572"/>
        <v>2199/12/31</v>
      </c>
      <c r="N3082" s="2" t="str">
        <f t="shared" si="563"/>
        <v/>
      </c>
      <c r="O3082" s="13">
        <v>0</v>
      </c>
      <c r="P3082" s="15"/>
      <c r="Q3082" s="13">
        <v>15</v>
      </c>
      <c r="R3082" s="18"/>
      <c r="S3082" s="18">
        <v>100000000</v>
      </c>
      <c r="T3082" s="2"/>
      <c r="U3082" s="2"/>
      <c r="V3082" s="2"/>
      <c r="W3082" s="2"/>
      <c r="X3082" s="2"/>
      <c r="Y3082" s="2"/>
      <c r="Z3082" s="2"/>
      <c r="AA3082" s="13">
        <v>1</v>
      </c>
      <c r="AB3082" s="13">
        <f t="shared" si="564"/>
        <v>0</v>
      </c>
      <c r="AC3082" s="13">
        <f t="shared" si="565"/>
        <v>0</v>
      </c>
      <c r="AD3082" s="15"/>
      <c r="AE3082" s="15"/>
      <c r="AF3082" s="13" t="str">
        <f t="shared" si="566"/>
        <v>1</v>
      </c>
      <c r="AG3082" s="15"/>
      <c r="AH3082" s="15"/>
      <c r="AI3082" s="15"/>
      <c r="AJ3082" s="14"/>
      <c r="AK3082" s="15" cm="1">
        <f t="array" ref="AK3082">_xlfn.IFS(B3082="","",LEFT(G3082,1)="L",1,LEFT(G3082,1)="W",1,AND(LEFT(B3082,1)="H",G3082=""),0)</f>
        <v>1</v>
      </c>
      <c r="AL3082" s="15"/>
      <c r="AM3082" s="15"/>
      <c r="AN3082" s="15"/>
      <c r="AO3082" s="15"/>
      <c r="AP3082" s="15"/>
      <c r="AQ3082" s="15"/>
      <c r="AR3082" s="15"/>
      <c r="AS3082" s="15">
        <f t="shared" si="567"/>
        <v>1</v>
      </c>
      <c r="AT3082" s="15" t="s">
        <v>115</v>
      </c>
      <c r="AU3082" s="13" t="str">
        <f t="shared" si="568"/>
        <v>0</v>
      </c>
      <c r="AV3082" s="15"/>
      <c r="AW3082" s="15"/>
      <c r="AX3082" s="15"/>
      <c r="AY3082" s="15"/>
      <c r="AZ3082" s="14"/>
      <c r="BA3082" s="15"/>
      <c r="BB3082" s="15"/>
      <c r="BC3082" s="15"/>
      <c r="BD3082" s="13" t="str">
        <f t="shared" si="569"/>
        <v>0</v>
      </c>
      <c r="BE3082" s="2"/>
      <c r="BF3082" s="2"/>
      <c r="BG3082" s="2"/>
      <c r="BH3082" s="2"/>
      <c r="BI3082" s="2"/>
      <c r="BJ3082" s="2"/>
      <c r="BK3082" s="2" t="s">
        <v>1374</v>
      </c>
      <c r="BL3082" s="10" t="s">
        <v>1375</v>
      </c>
      <c r="BM3082" t="str" cm="1">
        <f t="array" ref="BM3082">_xlfn.IFS(LEFT(G3082,1)="L","外注品",LEFT(G3082,1)="W","内製品",G3082="","購買品")</f>
        <v>外注品</v>
      </c>
    </row>
    <row r="3083" spans="1:65">
      <c r="A3083" s="2" t="str">
        <f t="shared" si="570"/>
        <v>WG01</v>
      </c>
      <c r="B3083" t="s">
        <v>3260</v>
      </c>
      <c r="C3083" s="2" t="s">
        <v>1352</v>
      </c>
      <c r="D3083" s="10"/>
      <c r="E3083" s="10"/>
      <c r="G3083" s="19" t="s">
        <v>5008</v>
      </c>
      <c r="H3083" s="19"/>
      <c r="K3083" s="2" t="str">
        <f t="shared" si="562"/>
        <v>11L0004788966</v>
      </c>
      <c r="L3083" s="7" t="str">
        <f t="shared" si="571"/>
        <v>2001/01/01</v>
      </c>
      <c r="M3083" s="7" t="str">
        <f t="shared" si="572"/>
        <v>2199/12/31</v>
      </c>
      <c r="N3083" s="2" t="str">
        <f t="shared" si="563"/>
        <v/>
      </c>
      <c r="O3083" s="13">
        <v>0</v>
      </c>
      <c r="P3083" s="15"/>
      <c r="Q3083" s="13">
        <v>15</v>
      </c>
      <c r="R3083" s="18"/>
      <c r="S3083" s="18">
        <v>100000000</v>
      </c>
      <c r="T3083" s="2"/>
      <c r="U3083" s="2"/>
      <c r="V3083" s="2"/>
      <c r="W3083" s="2"/>
      <c r="X3083" s="2"/>
      <c r="Y3083" s="2"/>
      <c r="Z3083" s="2"/>
      <c r="AA3083" s="13">
        <v>1</v>
      </c>
      <c r="AB3083" s="13">
        <f t="shared" si="564"/>
        <v>0</v>
      </c>
      <c r="AC3083" s="13">
        <f t="shared" si="565"/>
        <v>0</v>
      </c>
      <c r="AD3083" s="15"/>
      <c r="AE3083" s="15"/>
      <c r="AF3083" s="13" t="str">
        <f t="shared" si="566"/>
        <v>1</v>
      </c>
      <c r="AG3083" s="15"/>
      <c r="AH3083" s="15"/>
      <c r="AI3083" s="15"/>
      <c r="AJ3083" s="14"/>
      <c r="AK3083" s="15" cm="1">
        <f t="array" ref="AK3083">_xlfn.IFS(B3083="","",LEFT(G3083,1)="L",1,LEFT(G3083,1)="W",1,AND(LEFT(B3083,1)="H",G3083=""),0)</f>
        <v>1</v>
      </c>
      <c r="AL3083" s="15"/>
      <c r="AM3083" s="15"/>
      <c r="AN3083" s="15"/>
      <c r="AO3083" s="15"/>
      <c r="AP3083" s="15"/>
      <c r="AQ3083" s="15"/>
      <c r="AR3083" s="15"/>
      <c r="AS3083" s="15">
        <f t="shared" si="567"/>
        <v>1</v>
      </c>
      <c r="AT3083" s="15" t="s">
        <v>115</v>
      </c>
      <c r="AU3083" s="13" t="str">
        <f t="shared" si="568"/>
        <v>0</v>
      </c>
      <c r="AV3083" s="15"/>
      <c r="AW3083" s="15"/>
      <c r="AX3083" s="15"/>
      <c r="AY3083" s="15"/>
      <c r="AZ3083" s="14"/>
      <c r="BA3083" s="15"/>
      <c r="BB3083" s="15"/>
      <c r="BC3083" s="15"/>
      <c r="BD3083" s="13" t="str">
        <f t="shared" si="569"/>
        <v>0</v>
      </c>
      <c r="BE3083" s="2"/>
      <c r="BF3083" s="2"/>
      <c r="BG3083" s="2"/>
      <c r="BH3083" s="2"/>
      <c r="BI3083" s="2"/>
      <c r="BJ3083" s="2"/>
      <c r="BK3083" s="2" t="s">
        <v>1374</v>
      </c>
      <c r="BL3083" s="10" t="s">
        <v>1375</v>
      </c>
      <c r="BM3083" t="str" cm="1">
        <f t="array" ref="BM3083">_xlfn.IFS(LEFT(G3083,1)="L","外注品",LEFT(G3083,1)="W","内製品",G3083="","購買品")</f>
        <v>外注品</v>
      </c>
    </row>
    <row r="3084" spans="1:65">
      <c r="A3084" s="2" t="str">
        <f t="shared" si="570"/>
        <v>WG01</v>
      </c>
      <c r="B3084" t="s">
        <v>3261</v>
      </c>
      <c r="C3084" s="2" t="s">
        <v>1352</v>
      </c>
      <c r="D3084" s="10"/>
      <c r="E3084" s="10"/>
      <c r="G3084" s="19" t="s">
        <v>5008</v>
      </c>
      <c r="H3084" s="19"/>
      <c r="K3084" s="2" t="str">
        <f t="shared" si="562"/>
        <v>11L0004788967</v>
      </c>
      <c r="L3084" s="7" t="str">
        <f t="shared" si="571"/>
        <v>2001/01/01</v>
      </c>
      <c r="M3084" s="7" t="str">
        <f t="shared" si="572"/>
        <v>2199/12/31</v>
      </c>
      <c r="N3084" s="2" t="str">
        <f t="shared" si="563"/>
        <v/>
      </c>
      <c r="O3084" s="13">
        <v>0</v>
      </c>
      <c r="P3084" s="15"/>
      <c r="Q3084" s="13">
        <v>15</v>
      </c>
      <c r="R3084" s="18"/>
      <c r="S3084" s="18">
        <v>100000000</v>
      </c>
      <c r="T3084" s="2"/>
      <c r="U3084" s="2"/>
      <c r="V3084" s="2"/>
      <c r="W3084" s="2"/>
      <c r="X3084" s="2"/>
      <c r="Y3084" s="2"/>
      <c r="Z3084" s="2"/>
      <c r="AA3084" s="13">
        <v>1</v>
      </c>
      <c r="AB3084" s="13">
        <f t="shared" si="564"/>
        <v>0</v>
      </c>
      <c r="AC3084" s="13">
        <f t="shared" si="565"/>
        <v>0</v>
      </c>
      <c r="AD3084" s="15"/>
      <c r="AE3084" s="15"/>
      <c r="AF3084" s="13" t="str">
        <f t="shared" si="566"/>
        <v>1</v>
      </c>
      <c r="AG3084" s="15"/>
      <c r="AH3084" s="15"/>
      <c r="AI3084" s="15"/>
      <c r="AJ3084" s="14"/>
      <c r="AK3084" s="15" cm="1">
        <f t="array" ref="AK3084">_xlfn.IFS(B3084="","",LEFT(G3084,1)="L",1,LEFT(G3084,1)="W",1,AND(LEFT(B3084,1)="H",G3084=""),0)</f>
        <v>1</v>
      </c>
      <c r="AL3084" s="15"/>
      <c r="AM3084" s="15"/>
      <c r="AN3084" s="15"/>
      <c r="AO3084" s="15"/>
      <c r="AP3084" s="15"/>
      <c r="AQ3084" s="15"/>
      <c r="AR3084" s="15"/>
      <c r="AS3084" s="15">
        <f t="shared" si="567"/>
        <v>1</v>
      </c>
      <c r="AT3084" s="15" t="s">
        <v>115</v>
      </c>
      <c r="AU3084" s="13" t="str">
        <f t="shared" si="568"/>
        <v>0</v>
      </c>
      <c r="AV3084" s="15"/>
      <c r="AW3084" s="15"/>
      <c r="AX3084" s="15"/>
      <c r="AY3084" s="15"/>
      <c r="AZ3084" s="14"/>
      <c r="BA3084" s="15"/>
      <c r="BB3084" s="15"/>
      <c r="BC3084" s="15"/>
      <c r="BD3084" s="13" t="str">
        <f t="shared" si="569"/>
        <v>0</v>
      </c>
      <c r="BE3084" s="2"/>
      <c r="BF3084" s="2"/>
      <c r="BG3084" s="2"/>
      <c r="BH3084" s="2"/>
      <c r="BI3084" s="2"/>
      <c r="BJ3084" s="2"/>
      <c r="BK3084" s="2" t="s">
        <v>1374</v>
      </c>
      <c r="BL3084" s="10" t="s">
        <v>1375</v>
      </c>
      <c r="BM3084" t="str" cm="1">
        <f t="array" ref="BM3084">_xlfn.IFS(LEFT(G3084,1)="L","外注品",LEFT(G3084,1)="W","内製品",G3084="","購買品")</f>
        <v>外注品</v>
      </c>
    </row>
    <row r="3085" spans="1:65">
      <c r="A3085" s="2" t="str">
        <f t="shared" si="570"/>
        <v>WG01</v>
      </c>
      <c r="B3085" t="s">
        <v>3262</v>
      </c>
      <c r="C3085" s="2" t="s">
        <v>1352</v>
      </c>
      <c r="D3085" s="10"/>
      <c r="E3085" s="10"/>
      <c r="G3085" s="19" t="s">
        <v>5008</v>
      </c>
      <c r="H3085" s="19"/>
      <c r="K3085" s="2" t="str">
        <f t="shared" si="562"/>
        <v>11L0004788968</v>
      </c>
      <c r="L3085" s="7" t="str">
        <f t="shared" si="571"/>
        <v>2001/01/01</v>
      </c>
      <c r="M3085" s="7" t="str">
        <f t="shared" si="572"/>
        <v>2199/12/31</v>
      </c>
      <c r="N3085" s="2" t="str">
        <f t="shared" si="563"/>
        <v/>
      </c>
      <c r="O3085" s="13">
        <v>0</v>
      </c>
      <c r="P3085" s="15"/>
      <c r="Q3085" s="13">
        <v>15</v>
      </c>
      <c r="R3085" s="18"/>
      <c r="S3085" s="18">
        <v>100000000</v>
      </c>
      <c r="T3085" s="2"/>
      <c r="U3085" s="2"/>
      <c r="V3085" s="2"/>
      <c r="W3085" s="2"/>
      <c r="X3085" s="2"/>
      <c r="Y3085" s="2"/>
      <c r="Z3085" s="2"/>
      <c r="AA3085" s="13">
        <v>1</v>
      </c>
      <c r="AB3085" s="13">
        <f t="shared" si="564"/>
        <v>0</v>
      </c>
      <c r="AC3085" s="13">
        <f t="shared" si="565"/>
        <v>0</v>
      </c>
      <c r="AD3085" s="15"/>
      <c r="AE3085" s="15"/>
      <c r="AF3085" s="13" t="str">
        <f t="shared" si="566"/>
        <v>1</v>
      </c>
      <c r="AG3085" s="15"/>
      <c r="AH3085" s="15"/>
      <c r="AI3085" s="15"/>
      <c r="AJ3085" s="14"/>
      <c r="AK3085" s="15" cm="1">
        <f t="array" ref="AK3085">_xlfn.IFS(B3085="","",LEFT(G3085,1)="L",1,LEFT(G3085,1)="W",1,AND(LEFT(B3085,1)="H",G3085=""),0)</f>
        <v>1</v>
      </c>
      <c r="AL3085" s="15"/>
      <c r="AM3085" s="15"/>
      <c r="AN3085" s="15"/>
      <c r="AO3085" s="15"/>
      <c r="AP3085" s="15"/>
      <c r="AQ3085" s="15"/>
      <c r="AR3085" s="15"/>
      <c r="AS3085" s="15">
        <f t="shared" si="567"/>
        <v>1</v>
      </c>
      <c r="AT3085" s="15" t="s">
        <v>115</v>
      </c>
      <c r="AU3085" s="13" t="str">
        <f t="shared" si="568"/>
        <v>0</v>
      </c>
      <c r="AV3085" s="15"/>
      <c r="AW3085" s="15"/>
      <c r="AX3085" s="15"/>
      <c r="AY3085" s="15"/>
      <c r="AZ3085" s="14"/>
      <c r="BA3085" s="15"/>
      <c r="BB3085" s="15"/>
      <c r="BC3085" s="15"/>
      <c r="BD3085" s="13" t="str">
        <f t="shared" si="569"/>
        <v>0</v>
      </c>
      <c r="BE3085" s="2"/>
      <c r="BF3085" s="2"/>
      <c r="BG3085" s="2"/>
      <c r="BH3085" s="2"/>
      <c r="BI3085" s="2"/>
      <c r="BJ3085" s="2"/>
      <c r="BK3085" s="2" t="s">
        <v>1374</v>
      </c>
      <c r="BL3085" s="10" t="s">
        <v>1375</v>
      </c>
      <c r="BM3085" t="str" cm="1">
        <f t="array" ref="BM3085">_xlfn.IFS(LEFT(G3085,1)="L","外注品",LEFT(G3085,1)="W","内製品",G3085="","購買品")</f>
        <v>外注品</v>
      </c>
    </row>
    <row r="3086" spans="1:65">
      <c r="A3086" s="2" t="str">
        <f t="shared" si="570"/>
        <v>WG01</v>
      </c>
      <c r="B3086" t="s">
        <v>3263</v>
      </c>
      <c r="C3086" s="2" t="s">
        <v>1352</v>
      </c>
      <c r="D3086" s="10"/>
      <c r="E3086" s="10"/>
      <c r="G3086" s="19" t="s">
        <v>5008</v>
      </c>
      <c r="H3086" s="19"/>
      <c r="K3086" s="2" t="str">
        <f t="shared" si="562"/>
        <v>11L0004788969</v>
      </c>
      <c r="L3086" s="7" t="str">
        <f t="shared" si="571"/>
        <v>2001/01/01</v>
      </c>
      <c r="M3086" s="7" t="str">
        <f t="shared" si="572"/>
        <v>2199/12/31</v>
      </c>
      <c r="N3086" s="2" t="str">
        <f t="shared" si="563"/>
        <v/>
      </c>
      <c r="O3086" s="13">
        <v>0</v>
      </c>
      <c r="P3086" s="15"/>
      <c r="Q3086" s="13">
        <v>15</v>
      </c>
      <c r="R3086" s="18"/>
      <c r="S3086" s="18">
        <v>100000000</v>
      </c>
      <c r="T3086" s="2"/>
      <c r="U3086" s="2"/>
      <c r="V3086" s="2"/>
      <c r="W3086" s="2"/>
      <c r="X3086" s="2"/>
      <c r="Y3086" s="2"/>
      <c r="Z3086" s="2"/>
      <c r="AA3086" s="13">
        <v>1</v>
      </c>
      <c r="AB3086" s="13">
        <f t="shared" si="564"/>
        <v>0</v>
      </c>
      <c r="AC3086" s="13">
        <f t="shared" si="565"/>
        <v>0</v>
      </c>
      <c r="AD3086" s="15"/>
      <c r="AE3086" s="15"/>
      <c r="AF3086" s="13" t="str">
        <f t="shared" si="566"/>
        <v>1</v>
      </c>
      <c r="AG3086" s="15"/>
      <c r="AH3086" s="15"/>
      <c r="AI3086" s="15"/>
      <c r="AJ3086" s="14"/>
      <c r="AK3086" s="15" cm="1">
        <f t="array" ref="AK3086">_xlfn.IFS(B3086="","",LEFT(G3086,1)="L",1,LEFT(G3086,1)="W",1,AND(LEFT(B3086,1)="H",G3086=""),0)</f>
        <v>1</v>
      </c>
      <c r="AL3086" s="15"/>
      <c r="AM3086" s="15"/>
      <c r="AN3086" s="15"/>
      <c r="AO3086" s="15"/>
      <c r="AP3086" s="15"/>
      <c r="AQ3086" s="15"/>
      <c r="AR3086" s="15"/>
      <c r="AS3086" s="15">
        <f t="shared" si="567"/>
        <v>1</v>
      </c>
      <c r="AT3086" s="15" t="s">
        <v>115</v>
      </c>
      <c r="AU3086" s="13" t="str">
        <f t="shared" si="568"/>
        <v>0</v>
      </c>
      <c r="AV3086" s="15"/>
      <c r="AW3086" s="15"/>
      <c r="AX3086" s="15"/>
      <c r="AY3086" s="15"/>
      <c r="AZ3086" s="14"/>
      <c r="BA3086" s="15"/>
      <c r="BB3086" s="15"/>
      <c r="BC3086" s="15"/>
      <c r="BD3086" s="13" t="str">
        <f t="shared" si="569"/>
        <v>0</v>
      </c>
      <c r="BE3086" s="2"/>
      <c r="BF3086" s="2"/>
      <c r="BG3086" s="2"/>
      <c r="BH3086" s="2"/>
      <c r="BI3086" s="2"/>
      <c r="BJ3086" s="2"/>
      <c r="BK3086" s="2" t="s">
        <v>1374</v>
      </c>
      <c r="BL3086" s="10" t="s">
        <v>1375</v>
      </c>
      <c r="BM3086" t="str" cm="1">
        <f t="array" ref="BM3086">_xlfn.IFS(LEFT(G3086,1)="L","外注品",LEFT(G3086,1)="W","内製品",G3086="","購買品")</f>
        <v>外注品</v>
      </c>
    </row>
    <row r="3087" spans="1:65">
      <c r="A3087" s="2" t="str">
        <f t="shared" si="570"/>
        <v>WG01</v>
      </c>
      <c r="B3087" t="s">
        <v>3264</v>
      </c>
      <c r="C3087" s="2" t="s">
        <v>1352</v>
      </c>
      <c r="D3087" s="10"/>
      <c r="E3087" s="10"/>
      <c r="G3087" s="19" t="s">
        <v>5008</v>
      </c>
      <c r="H3087" s="19"/>
      <c r="K3087" s="2" t="str">
        <f t="shared" si="562"/>
        <v>11L0004788970</v>
      </c>
      <c r="L3087" s="7" t="str">
        <f t="shared" si="571"/>
        <v>2001/01/01</v>
      </c>
      <c r="M3087" s="7" t="str">
        <f t="shared" si="572"/>
        <v>2199/12/31</v>
      </c>
      <c r="N3087" s="2" t="str">
        <f t="shared" si="563"/>
        <v/>
      </c>
      <c r="O3087" s="13">
        <v>0</v>
      </c>
      <c r="P3087" s="15"/>
      <c r="Q3087" s="13">
        <v>15</v>
      </c>
      <c r="R3087" s="18"/>
      <c r="S3087" s="18">
        <v>100000000</v>
      </c>
      <c r="T3087" s="2"/>
      <c r="U3087" s="2"/>
      <c r="V3087" s="2"/>
      <c r="W3087" s="2"/>
      <c r="X3087" s="2"/>
      <c r="Y3087" s="2"/>
      <c r="Z3087" s="2"/>
      <c r="AA3087" s="13">
        <v>1</v>
      </c>
      <c r="AB3087" s="13">
        <f t="shared" si="564"/>
        <v>0</v>
      </c>
      <c r="AC3087" s="13">
        <f t="shared" si="565"/>
        <v>0</v>
      </c>
      <c r="AD3087" s="15"/>
      <c r="AE3087" s="15"/>
      <c r="AF3087" s="13" t="str">
        <f t="shared" si="566"/>
        <v>1</v>
      </c>
      <c r="AG3087" s="15"/>
      <c r="AH3087" s="15"/>
      <c r="AI3087" s="15"/>
      <c r="AJ3087" s="14"/>
      <c r="AK3087" s="15" cm="1">
        <f t="array" ref="AK3087">_xlfn.IFS(B3087="","",LEFT(G3087,1)="L",1,LEFT(G3087,1)="W",1,AND(LEFT(B3087,1)="H",G3087=""),0)</f>
        <v>1</v>
      </c>
      <c r="AL3087" s="15"/>
      <c r="AM3087" s="15"/>
      <c r="AN3087" s="15"/>
      <c r="AO3087" s="15"/>
      <c r="AP3087" s="15"/>
      <c r="AQ3087" s="15"/>
      <c r="AR3087" s="15"/>
      <c r="AS3087" s="15">
        <f t="shared" si="567"/>
        <v>1</v>
      </c>
      <c r="AT3087" s="15" t="s">
        <v>115</v>
      </c>
      <c r="AU3087" s="13" t="str">
        <f t="shared" si="568"/>
        <v>0</v>
      </c>
      <c r="AV3087" s="15"/>
      <c r="AW3087" s="15"/>
      <c r="AX3087" s="15"/>
      <c r="AY3087" s="15"/>
      <c r="AZ3087" s="14"/>
      <c r="BA3087" s="15"/>
      <c r="BB3087" s="15"/>
      <c r="BC3087" s="15"/>
      <c r="BD3087" s="13" t="str">
        <f t="shared" si="569"/>
        <v>0</v>
      </c>
      <c r="BE3087" s="2"/>
      <c r="BF3087" s="2"/>
      <c r="BG3087" s="2"/>
      <c r="BH3087" s="2"/>
      <c r="BI3087" s="2"/>
      <c r="BJ3087" s="2"/>
      <c r="BK3087" s="2" t="s">
        <v>1374</v>
      </c>
      <c r="BL3087" s="10" t="s">
        <v>1375</v>
      </c>
      <c r="BM3087" t="str" cm="1">
        <f t="array" ref="BM3087">_xlfn.IFS(LEFT(G3087,1)="L","外注品",LEFT(G3087,1)="W","内製品",G3087="","購買品")</f>
        <v>外注品</v>
      </c>
    </row>
    <row r="3088" spans="1:65">
      <c r="A3088" s="2" t="str">
        <f t="shared" si="570"/>
        <v>WG01</v>
      </c>
      <c r="B3088" t="s">
        <v>3265</v>
      </c>
      <c r="C3088" s="2" t="s">
        <v>1352</v>
      </c>
      <c r="D3088" s="10"/>
      <c r="E3088" s="10"/>
      <c r="G3088" s="19" t="s">
        <v>5008</v>
      </c>
      <c r="H3088" s="19"/>
      <c r="K3088" s="2" t="str">
        <f t="shared" si="562"/>
        <v>11L0004788971</v>
      </c>
      <c r="L3088" s="7" t="str">
        <f t="shared" si="571"/>
        <v>2001/01/01</v>
      </c>
      <c r="M3088" s="7" t="str">
        <f t="shared" si="572"/>
        <v>2199/12/31</v>
      </c>
      <c r="N3088" s="2" t="str">
        <f t="shared" si="563"/>
        <v/>
      </c>
      <c r="O3088" s="13">
        <v>0</v>
      </c>
      <c r="P3088" s="15"/>
      <c r="Q3088" s="13">
        <v>15</v>
      </c>
      <c r="R3088" s="18"/>
      <c r="S3088" s="18">
        <v>100000000</v>
      </c>
      <c r="T3088" s="2"/>
      <c r="U3088" s="2"/>
      <c r="V3088" s="2"/>
      <c r="W3088" s="2"/>
      <c r="X3088" s="2"/>
      <c r="Y3088" s="2"/>
      <c r="Z3088" s="2"/>
      <c r="AA3088" s="13">
        <v>1</v>
      </c>
      <c r="AB3088" s="13">
        <f t="shared" si="564"/>
        <v>0</v>
      </c>
      <c r="AC3088" s="13">
        <f t="shared" si="565"/>
        <v>0</v>
      </c>
      <c r="AD3088" s="15"/>
      <c r="AE3088" s="15"/>
      <c r="AF3088" s="13" t="str">
        <f t="shared" si="566"/>
        <v>1</v>
      </c>
      <c r="AG3088" s="15"/>
      <c r="AH3088" s="15"/>
      <c r="AI3088" s="15"/>
      <c r="AJ3088" s="14"/>
      <c r="AK3088" s="15" cm="1">
        <f t="array" ref="AK3088">_xlfn.IFS(B3088="","",LEFT(G3088,1)="L",1,LEFT(G3088,1)="W",1,AND(LEFT(B3088,1)="H",G3088=""),0)</f>
        <v>1</v>
      </c>
      <c r="AL3088" s="15"/>
      <c r="AM3088" s="15"/>
      <c r="AN3088" s="15"/>
      <c r="AO3088" s="15"/>
      <c r="AP3088" s="15"/>
      <c r="AQ3088" s="15"/>
      <c r="AR3088" s="15"/>
      <c r="AS3088" s="15">
        <f t="shared" si="567"/>
        <v>1</v>
      </c>
      <c r="AT3088" s="15" t="s">
        <v>115</v>
      </c>
      <c r="AU3088" s="13" t="str">
        <f t="shared" si="568"/>
        <v>0</v>
      </c>
      <c r="AV3088" s="15"/>
      <c r="AW3088" s="15"/>
      <c r="AX3088" s="15"/>
      <c r="AY3088" s="15"/>
      <c r="AZ3088" s="14"/>
      <c r="BA3088" s="15"/>
      <c r="BB3088" s="15"/>
      <c r="BC3088" s="15"/>
      <c r="BD3088" s="13" t="str">
        <f t="shared" si="569"/>
        <v>0</v>
      </c>
      <c r="BE3088" s="2"/>
      <c r="BF3088" s="2"/>
      <c r="BG3088" s="2"/>
      <c r="BH3088" s="2"/>
      <c r="BI3088" s="2"/>
      <c r="BJ3088" s="2"/>
      <c r="BK3088" s="2" t="s">
        <v>1374</v>
      </c>
      <c r="BL3088" s="10" t="s">
        <v>1375</v>
      </c>
      <c r="BM3088" t="str" cm="1">
        <f t="array" ref="BM3088">_xlfn.IFS(LEFT(G3088,1)="L","外注品",LEFT(G3088,1)="W","内製品",G3088="","購買品")</f>
        <v>外注品</v>
      </c>
    </row>
    <row r="3089" spans="1:65">
      <c r="A3089" s="2" t="str">
        <f t="shared" si="570"/>
        <v>WG01</v>
      </c>
      <c r="B3089" t="s">
        <v>3266</v>
      </c>
      <c r="C3089" s="2" t="s">
        <v>1352</v>
      </c>
      <c r="D3089" s="10"/>
      <c r="E3089" s="10"/>
      <c r="G3089" s="19" t="s">
        <v>5008</v>
      </c>
      <c r="H3089" s="19"/>
      <c r="K3089" s="2" t="str">
        <f t="shared" si="562"/>
        <v>11L0004788972</v>
      </c>
      <c r="L3089" s="7" t="str">
        <f t="shared" si="571"/>
        <v>2001/01/01</v>
      </c>
      <c r="M3089" s="7" t="str">
        <f t="shared" si="572"/>
        <v>2199/12/31</v>
      </c>
      <c r="N3089" s="2" t="str">
        <f t="shared" si="563"/>
        <v/>
      </c>
      <c r="O3089" s="13">
        <v>0</v>
      </c>
      <c r="P3089" s="15"/>
      <c r="Q3089" s="13">
        <v>15</v>
      </c>
      <c r="R3089" s="18"/>
      <c r="S3089" s="18">
        <v>100000000</v>
      </c>
      <c r="T3089" s="2"/>
      <c r="U3089" s="2"/>
      <c r="V3089" s="2"/>
      <c r="W3089" s="2"/>
      <c r="X3089" s="2"/>
      <c r="Y3089" s="2"/>
      <c r="Z3089" s="2"/>
      <c r="AA3089" s="13">
        <v>1</v>
      </c>
      <c r="AB3089" s="13">
        <f t="shared" si="564"/>
        <v>0</v>
      </c>
      <c r="AC3089" s="13">
        <f t="shared" si="565"/>
        <v>0</v>
      </c>
      <c r="AD3089" s="15"/>
      <c r="AE3089" s="15"/>
      <c r="AF3089" s="13" t="str">
        <f t="shared" si="566"/>
        <v>1</v>
      </c>
      <c r="AG3089" s="15"/>
      <c r="AH3089" s="15"/>
      <c r="AI3089" s="15"/>
      <c r="AJ3089" s="14"/>
      <c r="AK3089" s="15" cm="1">
        <f t="array" ref="AK3089">_xlfn.IFS(B3089="","",LEFT(G3089,1)="L",1,LEFT(G3089,1)="W",1,AND(LEFT(B3089,1)="H",G3089=""),0)</f>
        <v>1</v>
      </c>
      <c r="AL3089" s="15"/>
      <c r="AM3089" s="15"/>
      <c r="AN3089" s="15"/>
      <c r="AO3089" s="15"/>
      <c r="AP3089" s="15"/>
      <c r="AQ3089" s="15"/>
      <c r="AR3089" s="15"/>
      <c r="AS3089" s="15">
        <f t="shared" si="567"/>
        <v>1</v>
      </c>
      <c r="AT3089" s="15" t="s">
        <v>115</v>
      </c>
      <c r="AU3089" s="13" t="str">
        <f t="shared" si="568"/>
        <v>0</v>
      </c>
      <c r="AV3089" s="15"/>
      <c r="AW3089" s="15"/>
      <c r="AX3089" s="15"/>
      <c r="AY3089" s="15"/>
      <c r="AZ3089" s="14"/>
      <c r="BA3089" s="15"/>
      <c r="BB3089" s="15"/>
      <c r="BC3089" s="15"/>
      <c r="BD3089" s="13" t="str">
        <f t="shared" si="569"/>
        <v>0</v>
      </c>
      <c r="BE3089" s="2"/>
      <c r="BF3089" s="2"/>
      <c r="BG3089" s="2"/>
      <c r="BH3089" s="2"/>
      <c r="BI3089" s="2"/>
      <c r="BJ3089" s="2"/>
      <c r="BK3089" s="2" t="s">
        <v>1374</v>
      </c>
      <c r="BL3089" s="10" t="s">
        <v>1375</v>
      </c>
      <c r="BM3089" t="str" cm="1">
        <f t="array" ref="BM3089">_xlfn.IFS(LEFT(G3089,1)="L","外注品",LEFT(G3089,1)="W","内製品",G3089="","購買品")</f>
        <v>外注品</v>
      </c>
    </row>
    <row r="3090" spans="1:65">
      <c r="A3090" s="2" t="str">
        <f t="shared" si="570"/>
        <v>WG01</v>
      </c>
      <c r="B3090" t="s">
        <v>3267</v>
      </c>
      <c r="C3090" s="2" t="s">
        <v>1352</v>
      </c>
      <c r="D3090" s="10"/>
      <c r="E3090" s="10"/>
      <c r="G3090" s="19" t="s">
        <v>5008</v>
      </c>
      <c r="H3090" s="19"/>
      <c r="K3090" s="2" t="str">
        <f t="shared" si="562"/>
        <v>11L0004788973</v>
      </c>
      <c r="L3090" s="7" t="str">
        <f t="shared" si="571"/>
        <v>2001/01/01</v>
      </c>
      <c r="M3090" s="7" t="str">
        <f t="shared" si="572"/>
        <v>2199/12/31</v>
      </c>
      <c r="N3090" s="2" t="str">
        <f t="shared" si="563"/>
        <v/>
      </c>
      <c r="O3090" s="13">
        <v>0</v>
      </c>
      <c r="P3090" s="15"/>
      <c r="Q3090" s="13">
        <v>15</v>
      </c>
      <c r="R3090" s="18"/>
      <c r="S3090" s="18">
        <v>100000000</v>
      </c>
      <c r="T3090" s="2"/>
      <c r="U3090" s="2"/>
      <c r="V3090" s="2"/>
      <c r="W3090" s="2"/>
      <c r="X3090" s="2"/>
      <c r="Y3090" s="2"/>
      <c r="Z3090" s="2"/>
      <c r="AA3090" s="13">
        <v>1</v>
      </c>
      <c r="AB3090" s="13">
        <f t="shared" si="564"/>
        <v>0</v>
      </c>
      <c r="AC3090" s="13">
        <f t="shared" si="565"/>
        <v>0</v>
      </c>
      <c r="AD3090" s="15"/>
      <c r="AE3090" s="15"/>
      <c r="AF3090" s="13" t="str">
        <f t="shared" si="566"/>
        <v>1</v>
      </c>
      <c r="AG3090" s="15"/>
      <c r="AH3090" s="15"/>
      <c r="AI3090" s="15"/>
      <c r="AJ3090" s="14"/>
      <c r="AK3090" s="15" cm="1">
        <f t="array" ref="AK3090">_xlfn.IFS(B3090="","",LEFT(G3090,1)="L",1,LEFT(G3090,1)="W",1,AND(LEFT(B3090,1)="H",G3090=""),0)</f>
        <v>1</v>
      </c>
      <c r="AL3090" s="15"/>
      <c r="AM3090" s="15"/>
      <c r="AN3090" s="15"/>
      <c r="AO3090" s="15"/>
      <c r="AP3090" s="15"/>
      <c r="AQ3090" s="15"/>
      <c r="AR3090" s="15"/>
      <c r="AS3090" s="15">
        <f t="shared" si="567"/>
        <v>1</v>
      </c>
      <c r="AT3090" s="15" t="s">
        <v>115</v>
      </c>
      <c r="AU3090" s="13" t="str">
        <f t="shared" si="568"/>
        <v>0</v>
      </c>
      <c r="AV3090" s="15"/>
      <c r="AW3090" s="15"/>
      <c r="AX3090" s="15"/>
      <c r="AY3090" s="15"/>
      <c r="AZ3090" s="14"/>
      <c r="BA3090" s="15"/>
      <c r="BB3090" s="15"/>
      <c r="BC3090" s="15"/>
      <c r="BD3090" s="13" t="str">
        <f t="shared" si="569"/>
        <v>0</v>
      </c>
      <c r="BE3090" s="2"/>
      <c r="BF3090" s="2"/>
      <c r="BG3090" s="2"/>
      <c r="BH3090" s="2"/>
      <c r="BI3090" s="2"/>
      <c r="BJ3090" s="2"/>
      <c r="BK3090" s="2" t="s">
        <v>1374</v>
      </c>
      <c r="BL3090" s="10" t="s">
        <v>1375</v>
      </c>
      <c r="BM3090" t="str" cm="1">
        <f t="array" ref="BM3090">_xlfn.IFS(LEFT(G3090,1)="L","外注品",LEFT(G3090,1)="W","内製品",G3090="","購買品")</f>
        <v>外注品</v>
      </c>
    </row>
    <row r="3091" spans="1:65">
      <c r="A3091" s="2" t="str">
        <f t="shared" si="570"/>
        <v>WG01</v>
      </c>
      <c r="B3091" t="s">
        <v>3268</v>
      </c>
      <c r="C3091" s="2" t="s">
        <v>1352</v>
      </c>
      <c r="D3091" s="10"/>
      <c r="E3091" s="10"/>
      <c r="G3091" s="19" t="s">
        <v>5008</v>
      </c>
      <c r="H3091" s="19"/>
      <c r="K3091" s="2" t="str">
        <f t="shared" si="562"/>
        <v>11L0004788974</v>
      </c>
      <c r="L3091" s="7" t="str">
        <f t="shared" si="571"/>
        <v>2001/01/01</v>
      </c>
      <c r="M3091" s="7" t="str">
        <f t="shared" si="572"/>
        <v>2199/12/31</v>
      </c>
      <c r="N3091" s="2" t="str">
        <f t="shared" si="563"/>
        <v/>
      </c>
      <c r="O3091" s="13">
        <v>0</v>
      </c>
      <c r="P3091" s="15"/>
      <c r="Q3091" s="13">
        <v>15</v>
      </c>
      <c r="R3091" s="18"/>
      <c r="S3091" s="18">
        <v>100000000</v>
      </c>
      <c r="T3091" s="2"/>
      <c r="U3091" s="2"/>
      <c r="V3091" s="2"/>
      <c r="W3091" s="2"/>
      <c r="X3091" s="2"/>
      <c r="Y3091" s="2"/>
      <c r="Z3091" s="2"/>
      <c r="AA3091" s="13">
        <v>1</v>
      </c>
      <c r="AB3091" s="13">
        <f t="shared" si="564"/>
        <v>0</v>
      </c>
      <c r="AC3091" s="13">
        <f t="shared" si="565"/>
        <v>0</v>
      </c>
      <c r="AD3091" s="15"/>
      <c r="AE3091" s="15"/>
      <c r="AF3091" s="13" t="str">
        <f t="shared" si="566"/>
        <v>1</v>
      </c>
      <c r="AG3091" s="15"/>
      <c r="AH3091" s="15"/>
      <c r="AI3091" s="15"/>
      <c r="AJ3091" s="14"/>
      <c r="AK3091" s="15" cm="1">
        <f t="array" ref="AK3091">_xlfn.IFS(B3091="","",LEFT(G3091,1)="L",1,LEFT(G3091,1)="W",1,AND(LEFT(B3091,1)="H",G3091=""),0)</f>
        <v>1</v>
      </c>
      <c r="AL3091" s="15"/>
      <c r="AM3091" s="15"/>
      <c r="AN3091" s="15"/>
      <c r="AO3091" s="15"/>
      <c r="AP3091" s="15"/>
      <c r="AQ3091" s="15"/>
      <c r="AR3091" s="15"/>
      <c r="AS3091" s="15">
        <f t="shared" si="567"/>
        <v>1</v>
      </c>
      <c r="AT3091" s="15" t="s">
        <v>115</v>
      </c>
      <c r="AU3091" s="13" t="str">
        <f t="shared" si="568"/>
        <v>0</v>
      </c>
      <c r="AV3091" s="15"/>
      <c r="AW3091" s="15"/>
      <c r="AX3091" s="15"/>
      <c r="AY3091" s="15"/>
      <c r="AZ3091" s="14"/>
      <c r="BA3091" s="15"/>
      <c r="BB3091" s="15"/>
      <c r="BC3091" s="15"/>
      <c r="BD3091" s="13" t="str">
        <f t="shared" si="569"/>
        <v>0</v>
      </c>
      <c r="BE3091" s="2"/>
      <c r="BF3091" s="2"/>
      <c r="BG3091" s="2"/>
      <c r="BH3091" s="2"/>
      <c r="BI3091" s="2"/>
      <c r="BJ3091" s="2"/>
      <c r="BK3091" s="2" t="s">
        <v>1374</v>
      </c>
      <c r="BL3091" s="10" t="s">
        <v>1375</v>
      </c>
      <c r="BM3091" t="str" cm="1">
        <f t="array" ref="BM3091">_xlfn.IFS(LEFT(G3091,1)="L","外注品",LEFT(G3091,1)="W","内製品",G3091="","購買品")</f>
        <v>外注品</v>
      </c>
    </row>
    <row r="3092" spans="1:65">
      <c r="A3092" s="2" t="str">
        <f t="shared" si="570"/>
        <v>WG01</v>
      </c>
      <c r="B3092" t="s">
        <v>3269</v>
      </c>
      <c r="C3092" s="2" t="s">
        <v>1352</v>
      </c>
      <c r="D3092" s="10"/>
      <c r="E3092" s="10"/>
      <c r="G3092" s="19" t="s">
        <v>5008</v>
      </c>
      <c r="H3092" s="19"/>
      <c r="K3092" s="2" t="str">
        <f t="shared" si="562"/>
        <v>11L0004788975</v>
      </c>
      <c r="L3092" s="7" t="str">
        <f t="shared" si="571"/>
        <v>2001/01/01</v>
      </c>
      <c r="M3092" s="7" t="str">
        <f t="shared" si="572"/>
        <v>2199/12/31</v>
      </c>
      <c r="N3092" s="2" t="str">
        <f t="shared" si="563"/>
        <v/>
      </c>
      <c r="O3092" s="13">
        <v>0</v>
      </c>
      <c r="P3092" s="15"/>
      <c r="Q3092" s="13">
        <v>15</v>
      </c>
      <c r="R3092" s="18"/>
      <c r="S3092" s="18">
        <v>100000000</v>
      </c>
      <c r="T3092" s="2"/>
      <c r="U3092" s="2"/>
      <c r="V3092" s="2"/>
      <c r="W3092" s="2"/>
      <c r="X3092" s="2"/>
      <c r="Y3092" s="2"/>
      <c r="Z3092" s="2"/>
      <c r="AA3092" s="13">
        <v>1</v>
      </c>
      <c r="AB3092" s="13">
        <f t="shared" si="564"/>
        <v>0</v>
      </c>
      <c r="AC3092" s="13">
        <f t="shared" si="565"/>
        <v>0</v>
      </c>
      <c r="AD3092" s="15"/>
      <c r="AE3092" s="15"/>
      <c r="AF3092" s="13" t="str">
        <f t="shared" si="566"/>
        <v>1</v>
      </c>
      <c r="AG3092" s="15"/>
      <c r="AH3092" s="15"/>
      <c r="AI3092" s="15"/>
      <c r="AJ3092" s="14"/>
      <c r="AK3092" s="15" cm="1">
        <f t="array" ref="AK3092">_xlfn.IFS(B3092="","",LEFT(G3092,1)="L",1,LEFT(G3092,1)="W",1,AND(LEFT(B3092,1)="H",G3092=""),0)</f>
        <v>1</v>
      </c>
      <c r="AL3092" s="15"/>
      <c r="AM3092" s="15"/>
      <c r="AN3092" s="15"/>
      <c r="AO3092" s="15"/>
      <c r="AP3092" s="15"/>
      <c r="AQ3092" s="15"/>
      <c r="AR3092" s="15"/>
      <c r="AS3092" s="15">
        <f t="shared" si="567"/>
        <v>1</v>
      </c>
      <c r="AT3092" s="15" t="s">
        <v>115</v>
      </c>
      <c r="AU3092" s="13" t="str">
        <f t="shared" si="568"/>
        <v>0</v>
      </c>
      <c r="AV3092" s="15"/>
      <c r="AW3092" s="15"/>
      <c r="AX3092" s="15"/>
      <c r="AY3092" s="15"/>
      <c r="AZ3092" s="14"/>
      <c r="BA3092" s="15"/>
      <c r="BB3092" s="15"/>
      <c r="BC3092" s="15"/>
      <c r="BD3092" s="13" t="str">
        <f t="shared" si="569"/>
        <v>0</v>
      </c>
      <c r="BE3092" s="2"/>
      <c r="BF3092" s="2"/>
      <c r="BG3092" s="2"/>
      <c r="BH3092" s="2"/>
      <c r="BI3092" s="2"/>
      <c r="BJ3092" s="2"/>
      <c r="BK3092" s="2" t="s">
        <v>1374</v>
      </c>
      <c r="BL3092" s="10" t="s">
        <v>1375</v>
      </c>
      <c r="BM3092" t="str" cm="1">
        <f t="array" ref="BM3092">_xlfn.IFS(LEFT(G3092,1)="L","外注品",LEFT(G3092,1)="W","内製品",G3092="","購買品")</f>
        <v>外注品</v>
      </c>
    </row>
    <row r="3093" spans="1:65">
      <c r="A3093" s="2" t="str">
        <f t="shared" si="570"/>
        <v>WG01</v>
      </c>
      <c r="B3093" t="s">
        <v>3270</v>
      </c>
      <c r="C3093" s="2" t="s">
        <v>1352</v>
      </c>
      <c r="D3093" s="10"/>
      <c r="E3093" s="10"/>
      <c r="G3093" s="19" t="s">
        <v>5008</v>
      </c>
      <c r="H3093" s="19"/>
      <c r="K3093" s="2" t="str">
        <f t="shared" si="562"/>
        <v>11L0004788976</v>
      </c>
      <c r="L3093" s="7" t="str">
        <f t="shared" si="571"/>
        <v>2001/01/01</v>
      </c>
      <c r="M3093" s="7" t="str">
        <f t="shared" si="572"/>
        <v>2199/12/31</v>
      </c>
      <c r="N3093" s="2" t="str">
        <f t="shared" si="563"/>
        <v/>
      </c>
      <c r="O3093" s="13">
        <v>0</v>
      </c>
      <c r="P3093" s="15"/>
      <c r="Q3093" s="13">
        <v>15</v>
      </c>
      <c r="R3093" s="18"/>
      <c r="S3093" s="18">
        <v>100000000</v>
      </c>
      <c r="T3093" s="2"/>
      <c r="U3093" s="2"/>
      <c r="V3093" s="2"/>
      <c r="W3093" s="2"/>
      <c r="X3093" s="2"/>
      <c r="Y3093" s="2"/>
      <c r="Z3093" s="2"/>
      <c r="AA3093" s="13">
        <v>1</v>
      </c>
      <c r="AB3093" s="13">
        <f t="shared" si="564"/>
        <v>0</v>
      </c>
      <c r="AC3093" s="13">
        <f t="shared" si="565"/>
        <v>0</v>
      </c>
      <c r="AD3093" s="15"/>
      <c r="AE3093" s="15"/>
      <c r="AF3093" s="13" t="str">
        <f t="shared" si="566"/>
        <v>1</v>
      </c>
      <c r="AG3093" s="15"/>
      <c r="AH3093" s="15"/>
      <c r="AI3093" s="15"/>
      <c r="AJ3093" s="14"/>
      <c r="AK3093" s="15" cm="1">
        <f t="array" ref="AK3093">_xlfn.IFS(B3093="","",LEFT(G3093,1)="L",1,LEFT(G3093,1)="W",1,AND(LEFT(B3093,1)="H",G3093=""),0)</f>
        <v>1</v>
      </c>
      <c r="AL3093" s="15"/>
      <c r="AM3093" s="15"/>
      <c r="AN3093" s="15"/>
      <c r="AO3093" s="15"/>
      <c r="AP3093" s="15"/>
      <c r="AQ3093" s="15"/>
      <c r="AR3093" s="15"/>
      <c r="AS3093" s="15">
        <f t="shared" si="567"/>
        <v>1</v>
      </c>
      <c r="AT3093" s="15" t="s">
        <v>115</v>
      </c>
      <c r="AU3093" s="13" t="str">
        <f t="shared" si="568"/>
        <v>0</v>
      </c>
      <c r="AV3093" s="15"/>
      <c r="AW3093" s="15"/>
      <c r="AX3093" s="15"/>
      <c r="AY3093" s="15"/>
      <c r="AZ3093" s="14"/>
      <c r="BA3093" s="15"/>
      <c r="BB3093" s="15"/>
      <c r="BC3093" s="15"/>
      <c r="BD3093" s="13" t="str">
        <f t="shared" si="569"/>
        <v>0</v>
      </c>
      <c r="BE3093" s="2"/>
      <c r="BF3093" s="2"/>
      <c r="BG3093" s="2"/>
      <c r="BH3093" s="2"/>
      <c r="BI3093" s="2"/>
      <c r="BJ3093" s="2"/>
      <c r="BK3093" s="2" t="s">
        <v>1374</v>
      </c>
      <c r="BL3093" s="10" t="s">
        <v>1375</v>
      </c>
      <c r="BM3093" t="str" cm="1">
        <f t="array" ref="BM3093">_xlfn.IFS(LEFT(G3093,1)="L","外注品",LEFT(G3093,1)="W","内製品",G3093="","購買品")</f>
        <v>外注品</v>
      </c>
    </row>
    <row r="3094" spans="1:65">
      <c r="A3094" s="2" t="str">
        <f t="shared" si="570"/>
        <v>WG01</v>
      </c>
      <c r="B3094" t="s">
        <v>3271</v>
      </c>
      <c r="C3094" s="2" t="s">
        <v>1352</v>
      </c>
      <c r="D3094" s="10"/>
      <c r="E3094" s="10"/>
      <c r="G3094" s="19" t="s">
        <v>5008</v>
      </c>
      <c r="H3094" s="19"/>
      <c r="K3094" s="2" t="str">
        <f t="shared" si="562"/>
        <v>11L0004788977</v>
      </c>
      <c r="L3094" s="7" t="str">
        <f t="shared" si="571"/>
        <v>2001/01/01</v>
      </c>
      <c r="M3094" s="7" t="str">
        <f t="shared" si="572"/>
        <v>2199/12/31</v>
      </c>
      <c r="N3094" s="2" t="str">
        <f t="shared" si="563"/>
        <v/>
      </c>
      <c r="O3094" s="13">
        <v>0</v>
      </c>
      <c r="P3094" s="15"/>
      <c r="Q3094" s="13">
        <v>15</v>
      </c>
      <c r="R3094" s="18"/>
      <c r="S3094" s="18">
        <v>100000000</v>
      </c>
      <c r="T3094" s="2"/>
      <c r="U3094" s="2"/>
      <c r="V3094" s="2"/>
      <c r="W3094" s="2"/>
      <c r="X3094" s="2"/>
      <c r="Y3094" s="2"/>
      <c r="Z3094" s="2"/>
      <c r="AA3094" s="13">
        <v>1</v>
      </c>
      <c r="AB3094" s="13">
        <f t="shared" si="564"/>
        <v>0</v>
      </c>
      <c r="AC3094" s="13">
        <f t="shared" si="565"/>
        <v>0</v>
      </c>
      <c r="AD3094" s="15"/>
      <c r="AE3094" s="15"/>
      <c r="AF3094" s="13" t="str">
        <f t="shared" si="566"/>
        <v>1</v>
      </c>
      <c r="AG3094" s="15"/>
      <c r="AH3094" s="15"/>
      <c r="AI3094" s="15"/>
      <c r="AJ3094" s="14"/>
      <c r="AK3094" s="15" cm="1">
        <f t="array" ref="AK3094">_xlfn.IFS(B3094="","",LEFT(G3094,1)="L",1,LEFT(G3094,1)="W",1,AND(LEFT(B3094,1)="H",G3094=""),0)</f>
        <v>1</v>
      </c>
      <c r="AL3094" s="15"/>
      <c r="AM3094" s="15"/>
      <c r="AN3094" s="15"/>
      <c r="AO3094" s="15"/>
      <c r="AP3094" s="15"/>
      <c r="AQ3094" s="15"/>
      <c r="AR3094" s="15"/>
      <c r="AS3094" s="15">
        <f t="shared" si="567"/>
        <v>1</v>
      </c>
      <c r="AT3094" s="15" t="s">
        <v>115</v>
      </c>
      <c r="AU3094" s="13" t="str">
        <f t="shared" si="568"/>
        <v>0</v>
      </c>
      <c r="AV3094" s="15"/>
      <c r="AW3094" s="15"/>
      <c r="AX3094" s="15"/>
      <c r="AY3094" s="15"/>
      <c r="AZ3094" s="14"/>
      <c r="BA3094" s="15"/>
      <c r="BB3094" s="15"/>
      <c r="BC3094" s="15"/>
      <c r="BD3094" s="13" t="str">
        <f t="shared" si="569"/>
        <v>0</v>
      </c>
      <c r="BE3094" s="2"/>
      <c r="BF3094" s="2"/>
      <c r="BG3094" s="2"/>
      <c r="BH3094" s="2"/>
      <c r="BI3094" s="2"/>
      <c r="BJ3094" s="2"/>
      <c r="BK3094" s="2" t="s">
        <v>1374</v>
      </c>
      <c r="BL3094" s="10" t="s">
        <v>1375</v>
      </c>
      <c r="BM3094" t="str" cm="1">
        <f t="array" ref="BM3094">_xlfn.IFS(LEFT(G3094,1)="L","外注品",LEFT(G3094,1)="W","内製品",G3094="","購買品")</f>
        <v>外注品</v>
      </c>
    </row>
    <row r="3095" spans="1:65">
      <c r="A3095" s="2" t="str">
        <f t="shared" si="570"/>
        <v>WG01</v>
      </c>
      <c r="B3095" t="s">
        <v>3272</v>
      </c>
      <c r="C3095" s="2" t="s">
        <v>1352</v>
      </c>
      <c r="D3095" s="10"/>
      <c r="E3095" s="10"/>
      <c r="G3095" s="19" t="s">
        <v>5008</v>
      </c>
      <c r="H3095" s="19"/>
      <c r="K3095" s="2" t="str">
        <f t="shared" si="562"/>
        <v>11L0004788978</v>
      </c>
      <c r="L3095" s="7" t="str">
        <f t="shared" si="571"/>
        <v>2001/01/01</v>
      </c>
      <c r="M3095" s="7" t="str">
        <f t="shared" si="572"/>
        <v>2199/12/31</v>
      </c>
      <c r="N3095" s="2" t="str">
        <f t="shared" si="563"/>
        <v/>
      </c>
      <c r="O3095" s="13">
        <v>0</v>
      </c>
      <c r="P3095" s="15"/>
      <c r="Q3095" s="13">
        <v>15</v>
      </c>
      <c r="R3095" s="18"/>
      <c r="S3095" s="18">
        <v>100000000</v>
      </c>
      <c r="T3095" s="2"/>
      <c r="U3095" s="2"/>
      <c r="V3095" s="2"/>
      <c r="W3095" s="2"/>
      <c r="X3095" s="2"/>
      <c r="Y3095" s="2"/>
      <c r="Z3095" s="2"/>
      <c r="AA3095" s="13">
        <v>1</v>
      </c>
      <c r="AB3095" s="13">
        <f t="shared" si="564"/>
        <v>0</v>
      </c>
      <c r="AC3095" s="13">
        <f t="shared" si="565"/>
        <v>0</v>
      </c>
      <c r="AD3095" s="15"/>
      <c r="AE3095" s="15"/>
      <c r="AF3095" s="13" t="str">
        <f t="shared" si="566"/>
        <v>1</v>
      </c>
      <c r="AG3095" s="15"/>
      <c r="AH3095" s="15"/>
      <c r="AI3095" s="15"/>
      <c r="AJ3095" s="14"/>
      <c r="AK3095" s="15" cm="1">
        <f t="array" ref="AK3095">_xlfn.IFS(B3095="","",LEFT(G3095,1)="L",1,LEFT(G3095,1)="W",1,AND(LEFT(B3095,1)="H",G3095=""),0)</f>
        <v>1</v>
      </c>
      <c r="AL3095" s="15"/>
      <c r="AM3095" s="15"/>
      <c r="AN3095" s="15"/>
      <c r="AO3095" s="15"/>
      <c r="AP3095" s="15"/>
      <c r="AQ3095" s="15"/>
      <c r="AR3095" s="15"/>
      <c r="AS3095" s="15">
        <f t="shared" si="567"/>
        <v>1</v>
      </c>
      <c r="AT3095" s="15" t="s">
        <v>115</v>
      </c>
      <c r="AU3095" s="13" t="str">
        <f t="shared" si="568"/>
        <v>0</v>
      </c>
      <c r="AV3095" s="15"/>
      <c r="AW3095" s="15"/>
      <c r="AX3095" s="15"/>
      <c r="AY3095" s="15"/>
      <c r="AZ3095" s="14"/>
      <c r="BA3095" s="15"/>
      <c r="BB3095" s="15"/>
      <c r="BC3095" s="15"/>
      <c r="BD3095" s="13" t="str">
        <f t="shared" si="569"/>
        <v>0</v>
      </c>
      <c r="BE3095" s="2"/>
      <c r="BF3095" s="2"/>
      <c r="BG3095" s="2"/>
      <c r="BH3095" s="2"/>
      <c r="BI3095" s="2"/>
      <c r="BJ3095" s="2"/>
      <c r="BK3095" s="2" t="s">
        <v>1374</v>
      </c>
      <c r="BL3095" s="10" t="s">
        <v>1375</v>
      </c>
      <c r="BM3095" t="str" cm="1">
        <f t="array" ref="BM3095">_xlfn.IFS(LEFT(G3095,1)="L","外注品",LEFT(G3095,1)="W","内製品",G3095="","購買品")</f>
        <v>外注品</v>
      </c>
    </row>
    <row r="3096" spans="1:65">
      <c r="A3096" s="2" t="str">
        <f t="shared" si="570"/>
        <v>WG01</v>
      </c>
      <c r="B3096" t="s">
        <v>3273</v>
      </c>
      <c r="C3096" s="2" t="s">
        <v>1352</v>
      </c>
      <c r="D3096" s="10"/>
      <c r="E3096" s="10"/>
      <c r="G3096" s="19" t="s">
        <v>5008</v>
      </c>
      <c r="H3096" s="19"/>
      <c r="K3096" s="2" t="str">
        <f t="shared" si="562"/>
        <v>11L0004788979</v>
      </c>
      <c r="L3096" s="7" t="str">
        <f t="shared" si="571"/>
        <v>2001/01/01</v>
      </c>
      <c r="M3096" s="7" t="str">
        <f t="shared" si="572"/>
        <v>2199/12/31</v>
      </c>
      <c r="N3096" s="2" t="str">
        <f t="shared" si="563"/>
        <v/>
      </c>
      <c r="O3096" s="13">
        <v>0</v>
      </c>
      <c r="P3096" s="15"/>
      <c r="Q3096" s="13">
        <v>15</v>
      </c>
      <c r="R3096" s="18"/>
      <c r="S3096" s="18">
        <v>100000000</v>
      </c>
      <c r="T3096" s="2"/>
      <c r="U3096" s="2"/>
      <c r="V3096" s="2"/>
      <c r="W3096" s="2"/>
      <c r="X3096" s="2"/>
      <c r="Y3096" s="2"/>
      <c r="Z3096" s="2"/>
      <c r="AA3096" s="13">
        <v>1</v>
      </c>
      <c r="AB3096" s="13">
        <f t="shared" si="564"/>
        <v>0</v>
      </c>
      <c r="AC3096" s="13">
        <f t="shared" si="565"/>
        <v>0</v>
      </c>
      <c r="AD3096" s="15"/>
      <c r="AE3096" s="15"/>
      <c r="AF3096" s="13" t="str">
        <f t="shared" si="566"/>
        <v>1</v>
      </c>
      <c r="AG3096" s="15"/>
      <c r="AH3096" s="15"/>
      <c r="AI3096" s="15"/>
      <c r="AJ3096" s="14"/>
      <c r="AK3096" s="15" cm="1">
        <f t="array" ref="AK3096">_xlfn.IFS(B3096="","",LEFT(G3096,1)="L",1,LEFT(G3096,1)="W",1,AND(LEFT(B3096,1)="H",G3096=""),0)</f>
        <v>1</v>
      </c>
      <c r="AL3096" s="15"/>
      <c r="AM3096" s="15"/>
      <c r="AN3096" s="15"/>
      <c r="AO3096" s="15"/>
      <c r="AP3096" s="15"/>
      <c r="AQ3096" s="15"/>
      <c r="AR3096" s="15"/>
      <c r="AS3096" s="15">
        <f t="shared" si="567"/>
        <v>1</v>
      </c>
      <c r="AT3096" s="15" t="s">
        <v>115</v>
      </c>
      <c r="AU3096" s="13" t="str">
        <f t="shared" si="568"/>
        <v>0</v>
      </c>
      <c r="AV3096" s="15"/>
      <c r="AW3096" s="15"/>
      <c r="AX3096" s="15"/>
      <c r="AY3096" s="15"/>
      <c r="AZ3096" s="14"/>
      <c r="BA3096" s="15"/>
      <c r="BB3096" s="15"/>
      <c r="BC3096" s="15"/>
      <c r="BD3096" s="13" t="str">
        <f t="shared" si="569"/>
        <v>0</v>
      </c>
      <c r="BE3096" s="2"/>
      <c r="BF3096" s="2"/>
      <c r="BG3096" s="2"/>
      <c r="BH3096" s="2"/>
      <c r="BI3096" s="2"/>
      <c r="BJ3096" s="2"/>
      <c r="BK3096" s="2" t="s">
        <v>1374</v>
      </c>
      <c r="BL3096" s="10" t="s">
        <v>1375</v>
      </c>
      <c r="BM3096" t="str" cm="1">
        <f t="array" ref="BM3096">_xlfn.IFS(LEFT(G3096,1)="L","外注品",LEFT(G3096,1)="W","内製品",G3096="","購買品")</f>
        <v>外注品</v>
      </c>
    </row>
    <row r="3097" spans="1:65">
      <c r="A3097" s="2" t="str">
        <f t="shared" si="570"/>
        <v>WG01</v>
      </c>
      <c r="B3097" t="s">
        <v>3274</v>
      </c>
      <c r="C3097" s="2" t="s">
        <v>1352</v>
      </c>
      <c r="D3097" s="10"/>
      <c r="E3097" s="10"/>
      <c r="G3097" s="19" t="s">
        <v>5008</v>
      </c>
      <c r="H3097" s="19"/>
      <c r="K3097" s="2" t="str">
        <f t="shared" si="562"/>
        <v>11L0004788980</v>
      </c>
      <c r="L3097" s="7" t="str">
        <f t="shared" si="571"/>
        <v>2001/01/01</v>
      </c>
      <c r="M3097" s="7" t="str">
        <f t="shared" si="572"/>
        <v>2199/12/31</v>
      </c>
      <c r="N3097" s="2" t="str">
        <f t="shared" si="563"/>
        <v/>
      </c>
      <c r="O3097" s="13">
        <v>0</v>
      </c>
      <c r="P3097" s="15"/>
      <c r="Q3097" s="13">
        <v>15</v>
      </c>
      <c r="R3097" s="18"/>
      <c r="S3097" s="18">
        <v>100000000</v>
      </c>
      <c r="T3097" s="2"/>
      <c r="U3097" s="2"/>
      <c r="V3097" s="2"/>
      <c r="W3097" s="2"/>
      <c r="X3097" s="2"/>
      <c r="Y3097" s="2"/>
      <c r="Z3097" s="2"/>
      <c r="AA3097" s="13">
        <v>1</v>
      </c>
      <c r="AB3097" s="13">
        <f t="shared" si="564"/>
        <v>0</v>
      </c>
      <c r="AC3097" s="13">
        <f t="shared" si="565"/>
        <v>0</v>
      </c>
      <c r="AD3097" s="15"/>
      <c r="AE3097" s="15"/>
      <c r="AF3097" s="13" t="str">
        <f t="shared" si="566"/>
        <v>1</v>
      </c>
      <c r="AG3097" s="15"/>
      <c r="AH3097" s="15"/>
      <c r="AI3097" s="15"/>
      <c r="AJ3097" s="14"/>
      <c r="AK3097" s="15" cm="1">
        <f t="array" ref="AK3097">_xlfn.IFS(B3097="","",LEFT(G3097,1)="L",1,LEFT(G3097,1)="W",1,AND(LEFT(B3097,1)="H",G3097=""),0)</f>
        <v>1</v>
      </c>
      <c r="AL3097" s="15"/>
      <c r="AM3097" s="15"/>
      <c r="AN3097" s="15"/>
      <c r="AO3097" s="15"/>
      <c r="AP3097" s="15"/>
      <c r="AQ3097" s="15"/>
      <c r="AR3097" s="15"/>
      <c r="AS3097" s="15">
        <f t="shared" si="567"/>
        <v>1</v>
      </c>
      <c r="AT3097" s="15" t="s">
        <v>115</v>
      </c>
      <c r="AU3097" s="13" t="str">
        <f t="shared" si="568"/>
        <v>0</v>
      </c>
      <c r="AV3097" s="15"/>
      <c r="AW3097" s="15"/>
      <c r="AX3097" s="15"/>
      <c r="AY3097" s="15"/>
      <c r="AZ3097" s="14"/>
      <c r="BA3097" s="15"/>
      <c r="BB3097" s="15"/>
      <c r="BC3097" s="15"/>
      <c r="BD3097" s="13" t="str">
        <f t="shared" si="569"/>
        <v>0</v>
      </c>
      <c r="BE3097" s="2"/>
      <c r="BF3097" s="2"/>
      <c r="BG3097" s="2"/>
      <c r="BH3097" s="2"/>
      <c r="BI3097" s="2"/>
      <c r="BJ3097" s="2"/>
      <c r="BK3097" s="2" t="s">
        <v>1374</v>
      </c>
      <c r="BL3097" s="10" t="s">
        <v>1375</v>
      </c>
      <c r="BM3097" t="str" cm="1">
        <f t="array" ref="BM3097">_xlfn.IFS(LEFT(G3097,1)="L","外注品",LEFT(G3097,1)="W","内製品",G3097="","購買品")</f>
        <v>外注品</v>
      </c>
    </row>
    <row r="3098" spans="1:65">
      <c r="A3098" s="2" t="str">
        <f t="shared" si="570"/>
        <v>WG01</v>
      </c>
      <c r="B3098" t="s">
        <v>3275</v>
      </c>
      <c r="C3098" s="2" t="s">
        <v>1352</v>
      </c>
      <c r="D3098" s="10"/>
      <c r="E3098" s="10"/>
      <c r="G3098" s="19" t="s">
        <v>5008</v>
      </c>
      <c r="H3098" s="19"/>
      <c r="K3098" s="2" t="str">
        <f t="shared" si="562"/>
        <v>11L0004788981</v>
      </c>
      <c r="L3098" s="7" t="str">
        <f t="shared" si="571"/>
        <v>2001/01/01</v>
      </c>
      <c r="M3098" s="7" t="str">
        <f t="shared" si="572"/>
        <v>2199/12/31</v>
      </c>
      <c r="N3098" s="2" t="str">
        <f t="shared" si="563"/>
        <v/>
      </c>
      <c r="O3098" s="13">
        <v>0</v>
      </c>
      <c r="P3098" s="15"/>
      <c r="Q3098" s="13">
        <v>15</v>
      </c>
      <c r="R3098" s="18"/>
      <c r="S3098" s="18">
        <v>100000000</v>
      </c>
      <c r="T3098" s="2"/>
      <c r="U3098" s="2"/>
      <c r="V3098" s="2"/>
      <c r="W3098" s="2"/>
      <c r="X3098" s="2"/>
      <c r="Y3098" s="2"/>
      <c r="Z3098" s="2"/>
      <c r="AA3098" s="13">
        <v>1</v>
      </c>
      <c r="AB3098" s="13">
        <f t="shared" si="564"/>
        <v>0</v>
      </c>
      <c r="AC3098" s="13">
        <f t="shared" si="565"/>
        <v>0</v>
      </c>
      <c r="AD3098" s="15"/>
      <c r="AE3098" s="15"/>
      <c r="AF3098" s="13" t="str">
        <f t="shared" si="566"/>
        <v>1</v>
      </c>
      <c r="AG3098" s="15"/>
      <c r="AH3098" s="15"/>
      <c r="AI3098" s="15"/>
      <c r="AJ3098" s="14"/>
      <c r="AK3098" s="15" cm="1">
        <f t="array" ref="AK3098">_xlfn.IFS(B3098="","",LEFT(G3098,1)="L",1,LEFT(G3098,1)="W",1,AND(LEFT(B3098,1)="H",G3098=""),0)</f>
        <v>1</v>
      </c>
      <c r="AL3098" s="15"/>
      <c r="AM3098" s="15"/>
      <c r="AN3098" s="15"/>
      <c r="AO3098" s="15"/>
      <c r="AP3098" s="15"/>
      <c r="AQ3098" s="15"/>
      <c r="AR3098" s="15"/>
      <c r="AS3098" s="15">
        <f t="shared" si="567"/>
        <v>1</v>
      </c>
      <c r="AT3098" s="15" t="s">
        <v>115</v>
      </c>
      <c r="AU3098" s="13" t="str">
        <f t="shared" si="568"/>
        <v>0</v>
      </c>
      <c r="AV3098" s="15"/>
      <c r="AW3098" s="15"/>
      <c r="AX3098" s="15"/>
      <c r="AY3098" s="15"/>
      <c r="AZ3098" s="14"/>
      <c r="BA3098" s="15"/>
      <c r="BB3098" s="15"/>
      <c r="BC3098" s="15"/>
      <c r="BD3098" s="13" t="str">
        <f t="shared" si="569"/>
        <v>0</v>
      </c>
      <c r="BE3098" s="2"/>
      <c r="BF3098" s="2"/>
      <c r="BG3098" s="2"/>
      <c r="BH3098" s="2"/>
      <c r="BI3098" s="2"/>
      <c r="BJ3098" s="2"/>
      <c r="BK3098" s="2" t="s">
        <v>1374</v>
      </c>
      <c r="BL3098" s="10" t="s">
        <v>1375</v>
      </c>
      <c r="BM3098" t="str" cm="1">
        <f t="array" ref="BM3098">_xlfn.IFS(LEFT(G3098,1)="L","外注品",LEFT(G3098,1)="W","内製品",G3098="","購買品")</f>
        <v>外注品</v>
      </c>
    </row>
    <row r="3099" spans="1:65">
      <c r="A3099" s="2" t="str">
        <f t="shared" si="570"/>
        <v>WG01</v>
      </c>
      <c r="B3099" t="s">
        <v>3276</v>
      </c>
      <c r="C3099" s="2" t="s">
        <v>1352</v>
      </c>
      <c r="D3099" s="10"/>
      <c r="E3099" s="10"/>
      <c r="G3099" s="19" t="s">
        <v>5008</v>
      </c>
      <c r="H3099" s="19"/>
      <c r="K3099" s="2" t="str">
        <f t="shared" si="562"/>
        <v>11L0004788982</v>
      </c>
      <c r="L3099" s="7" t="str">
        <f t="shared" si="571"/>
        <v>2001/01/01</v>
      </c>
      <c r="M3099" s="7" t="str">
        <f t="shared" si="572"/>
        <v>2199/12/31</v>
      </c>
      <c r="N3099" s="2" t="str">
        <f t="shared" si="563"/>
        <v/>
      </c>
      <c r="O3099" s="13">
        <v>0</v>
      </c>
      <c r="P3099" s="15"/>
      <c r="Q3099" s="13">
        <v>15</v>
      </c>
      <c r="R3099" s="18"/>
      <c r="S3099" s="18">
        <v>100000000</v>
      </c>
      <c r="T3099" s="2"/>
      <c r="U3099" s="2"/>
      <c r="V3099" s="2"/>
      <c r="W3099" s="2"/>
      <c r="X3099" s="2"/>
      <c r="Y3099" s="2"/>
      <c r="Z3099" s="2"/>
      <c r="AA3099" s="13">
        <v>1</v>
      </c>
      <c r="AB3099" s="13">
        <f t="shared" si="564"/>
        <v>0</v>
      </c>
      <c r="AC3099" s="13">
        <f t="shared" si="565"/>
        <v>0</v>
      </c>
      <c r="AD3099" s="15"/>
      <c r="AE3099" s="15"/>
      <c r="AF3099" s="13" t="str">
        <f t="shared" si="566"/>
        <v>1</v>
      </c>
      <c r="AG3099" s="15"/>
      <c r="AH3099" s="15"/>
      <c r="AI3099" s="15"/>
      <c r="AJ3099" s="14"/>
      <c r="AK3099" s="15" cm="1">
        <f t="array" ref="AK3099">_xlfn.IFS(B3099="","",LEFT(G3099,1)="L",1,LEFT(G3099,1)="W",1,AND(LEFT(B3099,1)="H",G3099=""),0)</f>
        <v>1</v>
      </c>
      <c r="AL3099" s="15"/>
      <c r="AM3099" s="15"/>
      <c r="AN3099" s="15"/>
      <c r="AO3099" s="15"/>
      <c r="AP3099" s="15"/>
      <c r="AQ3099" s="15"/>
      <c r="AR3099" s="15"/>
      <c r="AS3099" s="15">
        <f t="shared" si="567"/>
        <v>1</v>
      </c>
      <c r="AT3099" s="15" t="s">
        <v>115</v>
      </c>
      <c r="AU3099" s="13" t="str">
        <f t="shared" si="568"/>
        <v>0</v>
      </c>
      <c r="AV3099" s="15"/>
      <c r="AW3099" s="15"/>
      <c r="AX3099" s="15"/>
      <c r="AY3099" s="15"/>
      <c r="AZ3099" s="14"/>
      <c r="BA3099" s="15"/>
      <c r="BB3099" s="15"/>
      <c r="BC3099" s="15"/>
      <c r="BD3099" s="13" t="str">
        <f t="shared" si="569"/>
        <v>0</v>
      </c>
      <c r="BE3099" s="2"/>
      <c r="BF3099" s="2"/>
      <c r="BG3099" s="2"/>
      <c r="BH3099" s="2"/>
      <c r="BI3099" s="2"/>
      <c r="BJ3099" s="2"/>
      <c r="BK3099" s="2" t="s">
        <v>1374</v>
      </c>
      <c r="BL3099" s="10" t="s">
        <v>1375</v>
      </c>
      <c r="BM3099" t="str" cm="1">
        <f t="array" ref="BM3099">_xlfn.IFS(LEFT(G3099,1)="L","外注品",LEFT(G3099,1)="W","内製品",G3099="","購買品")</f>
        <v>外注品</v>
      </c>
    </row>
    <row r="3100" spans="1:65">
      <c r="A3100" s="2" t="str">
        <f t="shared" si="570"/>
        <v>WG01</v>
      </c>
      <c r="B3100" t="s">
        <v>3277</v>
      </c>
      <c r="C3100" s="2" t="s">
        <v>1352</v>
      </c>
      <c r="D3100" s="10"/>
      <c r="E3100" s="10"/>
      <c r="G3100" s="19" t="s">
        <v>5008</v>
      </c>
      <c r="H3100" s="19"/>
      <c r="K3100" s="2" t="str">
        <f t="shared" si="562"/>
        <v>11L0004788983</v>
      </c>
      <c r="L3100" s="7" t="str">
        <f t="shared" si="571"/>
        <v>2001/01/01</v>
      </c>
      <c r="M3100" s="7" t="str">
        <f t="shared" si="572"/>
        <v>2199/12/31</v>
      </c>
      <c r="N3100" s="2" t="str">
        <f t="shared" si="563"/>
        <v/>
      </c>
      <c r="O3100" s="13">
        <v>0</v>
      </c>
      <c r="P3100" s="15"/>
      <c r="Q3100" s="13">
        <v>15</v>
      </c>
      <c r="R3100" s="18"/>
      <c r="S3100" s="18">
        <v>100000000</v>
      </c>
      <c r="T3100" s="2"/>
      <c r="U3100" s="2"/>
      <c r="V3100" s="2"/>
      <c r="W3100" s="2"/>
      <c r="X3100" s="2"/>
      <c r="Y3100" s="2"/>
      <c r="Z3100" s="2"/>
      <c r="AA3100" s="13">
        <v>1</v>
      </c>
      <c r="AB3100" s="13">
        <f t="shared" si="564"/>
        <v>0</v>
      </c>
      <c r="AC3100" s="13">
        <f t="shared" si="565"/>
        <v>0</v>
      </c>
      <c r="AD3100" s="15"/>
      <c r="AE3100" s="15"/>
      <c r="AF3100" s="13" t="str">
        <f t="shared" si="566"/>
        <v>1</v>
      </c>
      <c r="AG3100" s="15"/>
      <c r="AH3100" s="15"/>
      <c r="AI3100" s="15"/>
      <c r="AJ3100" s="14"/>
      <c r="AK3100" s="15" cm="1">
        <f t="array" ref="AK3100">_xlfn.IFS(B3100="","",LEFT(G3100,1)="L",1,LEFT(G3100,1)="W",1,AND(LEFT(B3100,1)="H",G3100=""),0)</f>
        <v>1</v>
      </c>
      <c r="AL3100" s="15"/>
      <c r="AM3100" s="15"/>
      <c r="AN3100" s="15"/>
      <c r="AO3100" s="15"/>
      <c r="AP3100" s="15"/>
      <c r="AQ3100" s="15"/>
      <c r="AR3100" s="15"/>
      <c r="AS3100" s="15">
        <f t="shared" si="567"/>
        <v>1</v>
      </c>
      <c r="AT3100" s="15" t="s">
        <v>115</v>
      </c>
      <c r="AU3100" s="13" t="str">
        <f t="shared" si="568"/>
        <v>0</v>
      </c>
      <c r="AV3100" s="15"/>
      <c r="AW3100" s="15"/>
      <c r="AX3100" s="15"/>
      <c r="AY3100" s="15"/>
      <c r="AZ3100" s="14"/>
      <c r="BA3100" s="15"/>
      <c r="BB3100" s="15"/>
      <c r="BC3100" s="15"/>
      <c r="BD3100" s="13" t="str">
        <f t="shared" si="569"/>
        <v>0</v>
      </c>
      <c r="BE3100" s="2"/>
      <c r="BF3100" s="2"/>
      <c r="BG3100" s="2"/>
      <c r="BH3100" s="2"/>
      <c r="BI3100" s="2"/>
      <c r="BJ3100" s="2"/>
      <c r="BK3100" s="2" t="s">
        <v>1374</v>
      </c>
      <c r="BL3100" s="10" t="s">
        <v>1375</v>
      </c>
      <c r="BM3100" t="str" cm="1">
        <f t="array" ref="BM3100">_xlfn.IFS(LEFT(G3100,1)="L","外注品",LEFT(G3100,1)="W","内製品",G3100="","購買品")</f>
        <v>外注品</v>
      </c>
    </row>
    <row r="3101" spans="1:65">
      <c r="A3101" s="2" t="str">
        <f t="shared" si="570"/>
        <v>WG01</v>
      </c>
      <c r="B3101" t="s">
        <v>3278</v>
      </c>
      <c r="C3101" s="2" t="s">
        <v>1352</v>
      </c>
      <c r="D3101" s="10"/>
      <c r="E3101" s="10"/>
      <c r="G3101" s="19" t="s">
        <v>5008</v>
      </c>
      <c r="H3101" s="19"/>
      <c r="K3101" s="2" t="str">
        <f t="shared" si="562"/>
        <v>11L0004788984</v>
      </c>
      <c r="L3101" s="7" t="str">
        <f t="shared" si="571"/>
        <v>2001/01/01</v>
      </c>
      <c r="M3101" s="7" t="str">
        <f t="shared" si="572"/>
        <v>2199/12/31</v>
      </c>
      <c r="N3101" s="2" t="str">
        <f t="shared" si="563"/>
        <v/>
      </c>
      <c r="O3101" s="13">
        <v>0</v>
      </c>
      <c r="P3101" s="15"/>
      <c r="Q3101" s="13">
        <v>15</v>
      </c>
      <c r="R3101" s="18"/>
      <c r="S3101" s="18">
        <v>100000000</v>
      </c>
      <c r="T3101" s="2"/>
      <c r="U3101" s="2"/>
      <c r="V3101" s="2"/>
      <c r="W3101" s="2"/>
      <c r="X3101" s="2"/>
      <c r="Y3101" s="2"/>
      <c r="Z3101" s="2"/>
      <c r="AA3101" s="13">
        <v>1</v>
      </c>
      <c r="AB3101" s="13">
        <f t="shared" si="564"/>
        <v>0</v>
      </c>
      <c r="AC3101" s="13">
        <f t="shared" si="565"/>
        <v>0</v>
      </c>
      <c r="AD3101" s="15"/>
      <c r="AE3101" s="15"/>
      <c r="AF3101" s="13" t="str">
        <f t="shared" si="566"/>
        <v>1</v>
      </c>
      <c r="AG3101" s="15"/>
      <c r="AH3101" s="15"/>
      <c r="AI3101" s="15"/>
      <c r="AJ3101" s="14"/>
      <c r="AK3101" s="15" cm="1">
        <f t="array" ref="AK3101">_xlfn.IFS(B3101="","",LEFT(G3101,1)="L",1,LEFT(G3101,1)="W",1,AND(LEFT(B3101,1)="H",G3101=""),0)</f>
        <v>1</v>
      </c>
      <c r="AL3101" s="15"/>
      <c r="AM3101" s="15"/>
      <c r="AN3101" s="15"/>
      <c r="AO3101" s="15"/>
      <c r="AP3101" s="15"/>
      <c r="AQ3101" s="15"/>
      <c r="AR3101" s="15"/>
      <c r="AS3101" s="15">
        <f t="shared" si="567"/>
        <v>1</v>
      </c>
      <c r="AT3101" s="15" t="s">
        <v>115</v>
      </c>
      <c r="AU3101" s="13" t="str">
        <f t="shared" si="568"/>
        <v>0</v>
      </c>
      <c r="AV3101" s="15"/>
      <c r="AW3101" s="15"/>
      <c r="AX3101" s="15"/>
      <c r="AY3101" s="15"/>
      <c r="AZ3101" s="14"/>
      <c r="BA3101" s="15"/>
      <c r="BB3101" s="15"/>
      <c r="BC3101" s="15"/>
      <c r="BD3101" s="13" t="str">
        <f t="shared" si="569"/>
        <v>0</v>
      </c>
      <c r="BE3101" s="2"/>
      <c r="BF3101" s="2"/>
      <c r="BG3101" s="2"/>
      <c r="BH3101" s="2"/>
      <c r="BI3101" s="2"/>
      <c r="BJ3101" s="2"/>
      <c r="BK3101" s="2" t="s">
        <v>1374</v>
      </c>
      <c r="BL3101" s="10" t="s">
        <v>1375</v>
      </c>
      <c r="BM3101" t="str" cm="1">
        <f t="array" ref="BM3101">_xlfn.IFS(LEFT(G3101,1)="L","外注品",LEFT(G3101,1)="W","内製品",G3101="","購買品")</f>
        <v>外注品</v>
      </c>
    </row>
    <row r="3102" spans="1:65">
      <c r="A3102" s="2" t="str">
        <f t="shared" si="570"/>
        <v>WG01</v>
      </c>
      <c r="B3102" t="s">
        <v>3279</v>
      </c>
      <c r="C3102" s="2" t="s">
        <v>1352</v>
      </c>
      <c r="D3102" s="10"/>
      <c r="E3102" s="10"/>
      <c r="G3102" s="19" t="s">
        <v>5008</v>
      </c>
      <c r="H3102" s="19"/>
      <c r="K3102" s="2" t="str">
        <f t="shared" si="562"/>
        <v>11L0004788985</v>
      </c>
      <c r="L3102" s="7" t="str">
        <f t="shared" si="571"/>
        <v>2001/01/01</v>
      </c>
      <c r="M3102" s="7" t="str">
        <f t="shared" si="572"/>
        <v>2199/12/31</v>
      </c>
      <c r="N3102" s="2" t="str">
        <f t="shared" si="563"/>
        <v/>
      </c>
      <c r="O3102" s="13">
        <v>0</v>
      </c>
      <c r="P3102" s="15"/>
      <c r="Q3102" s="13">
        <v>15</v>
      </c>
      <c r="R3102" s="18"/>
      <c r="S3102" s="18">
        <v>100000000</v>
      </c>
      <c r="T3102" s="2"/>
      <c r="U3102" s="2"/>
      <c r="V3102" s="2"/>
      <c r="W3102" s="2"/>
      <c r="X3102" s="2"/>
      <c r="Y3102" s="2"/>
      <c r="Z3102" s="2"/>
      <c r="AA3102" s="13">
        <v>1</v>
      </c>
      <c r="AB3102" s="13">
        <f t="shared" si="564"/>
        <v>0</v>
      </c>
      <c r="AC3102" s="13">
        <f t="shared" si="565"/>
        <v>0</v>
      </c>
      <c r="AD3102" s="15"/>
      <c r="AE3102" s="15"/>
      <c r="AF3102" s="13" t="str">
        <f t="shared" si="566"/>
        <v>1</v>
      </c>
      <c r="AG3102" s="15"/>
      <c r="AH3102" s="15"/>
      <c r="AI3102" s="15"/>
      <c r="AJ3102" s="14"/>
      <c r="AK3102" s="15" cm="1">
        <f t="array" ref="AK3102">_xlfn.IFS(B3102="","",LEFT(G3102,1)="L",1,LEFT(G3102,1)="W",1,AND(LEFT(B3102,1)="H",G3102=""),0)</f>
        <v>1</v>
      </c>
      <c r="AL3102" s="15"/>
      <c r="AM3102" s="15"/>
      <c r="AN3102" s="15"/>
      <c r="AO3102" s="15"/>
      <c r="AP3102" s="15"/>
      <c r="AQ3102" s="15"/>
      <c r="AR3102" s="15"/>
      <c r="AS3102" s="15">
        <f t="shared" si="567"/>
        <v>1</v>
      </c>
      <c r="AT3102" s="15" t="s">
        <v>115</v>
      </c>
      <c r="AU3102" s="13" t="str">
        <f t="shared" si="568"/>
        <v>0</v>
      </c>
      <c r="AV3102" s="15"/>
      <c r="AW3102" s="15"/>
      <c r="AX3102" s="15"/>
      <c r="AY3102" s="15"/>
      <c r="AZ3102" s="14"/>
      <c r="BA3102" s="15"/>
      <c r="BB3102" s="15"/>
      <c r="BC3102" s="15"/>
      <c r="BD3102" s="13" t="str">
        <f t="shared" si="569"/>
        <v>0</v>
      </c>
      <c r="BE3102" s="2"/>
      <c r="BF3102" s="2"/>
      <c r="BG3102" s="2"/>
      <c r="BH3102" s="2"/>
      <c r="BI3102" s="2"/>
      <c r="BJ3102" s="2"/>
      <c r="BK3102" s="2" t="s">
        <v>1374</v>
      </c>
      <c r="BL3102" s="10" t="s">
        <v>1375</v>
      </c>
      <c r="BM3102" t="str" cm="1">
        <f t="array" ref="BM3102">_xlfn.IFS(LEFT(G3102,1)="L","外注品",LEFT(G3102,1)="W","内製品",G3102="","購買品")</f>
        <v>外注品</v>
      </c>
    </row>
    <row r="3103" spans="1:65">
      <c r="A3103" s="2" t="str">
        <f t="shared" si="570"/>
        <v>WG01</v>
      </c>
      <c r="B3103" t="s">
        <v>3280</v>
      </c>
      <c r="C3103" s="2" t="s">
        <v>1352</v>
      </c>
      <c r="D3103" s="10"/>
      <c r="E3103" s="10"/>
      <c r="G3103" s="19" t="s">
        <v>5008</v>
      </c>
      <c r="H3103" s="19"/>
      <c r="K3103" s="2" t="str">
        <f t="shared" si="562"/>
        <v>11L0004788986</v>
      </c>
      <c r="L3103" s="7" t="str">
        <f t="shared" si="571"/>
        <v>2001/01/01</v>
      </c>
      <c r="M3103" s="7" t="str">
        <f t="shared" si="572"/>
        <v>2199/12/31</v>
      </c>
      <c r="N3103" s="2" t="str">
        <f t="shared" si="563"/>
        <v/>
      </c>
      <c r="O3103" s="13">
        <v>0</v>
      </c>
      <c r="P3103" s="15"/>
      <c r="Q3103" s="13">
        <v>15</v>
      </c>
      <c r="R3103" s="18"/>
      <c r="S3103" s="18">
        <v>100000000</v>
      </c>
      <c r="T3103" s="2"/>
      <c r="U3103" s="2"/>
      <c r="V3103" s="2"/>
      <c r="W3103" s="2"/>
      <c r="X3103" s="2"/>
      <c r="Y3103" s="2"/>
      <c r="Z3103" s="2"/>
      <c r="AA3103" s="13">
        <v>1</v>
      </c>
      <c r="AB3103" s="13">
        <f t="shared" si="564"/>
        <v>0</v>
      </c>
      <c r="AC3103" s="13">
        <f t="shared" si="565"/>
        <v>0</v>
      </c>
      <c r="AD3103" s="15"/>
      <c r="AE3103" s="15"/>
      <c r="AF3103" s="13" t="str">
        <f t="shared" si="566"/>
        <v>1</v>
      </c>
      <c r="AG3103" s="15"/>
      <c r="AH3103" s="15"/>
      <c r="AI3103" s="15"/>
      <c r="AJ3103" s="14"/>
      <c r="AK3103" s="15" cm="1">
        <f t="array" ref="AK3103">_xlfn.IFS(B3103="","",LEFT(G3103,1)="L",1,LEFT(G3103,1)="W",1,AND(LEFT(B3103,1)="H",G3103=""),0)</f>
        <v>1</v>
      </c>
      <c r="AL3103" s="15"/>
      <c r="AM3103" s="15"/>
      <c r="AN3103" s="15"/>
      <c r="AO3103" s="15"/>
      <c r="AP3103" s="15"/>
      <c r="AQ3103" s="15"/>
      <c r="AR3103" s="15"/>
      <c r="AS3103" s="15">
        <f t="shared" si="567"/>
        <v>1</v>
      </c>
      <c r="AT3103" s="15" t="s">
        <v>115</v>
      </c>
      <c r="AU3103" s="13" t="str">
        <f t="shared" si="568"/>
        <v>0</v>
      </c>
      <c r="AV3103" s="15"/>
      <c r="AW3103" s="15"/>
      <c r="AX3103" s="15"/>
      <c r="AY3103" s="15"/>
      <c r="AZ3103" s="14"/>
      <c r="BA3103" s="15"/>
      <c r="BB3103" s="15"/>
      <c r="BC3103" s="15"/>
      <c r="BD3103" s="13" t="str">
        <f t="shared" si="569"/>
        <v>0</v>
      </c>
      <c r="BE3103" s="2"/>
      <c r="BF3103" s="2"/>
      <c r="BG3103" s="2"/>
      <c r="BH3103" s="2"/>
      <c r="BI3103" s="2"/>
      <c r="BJ3103" s="2"/>
      <c r="BK3103" s="2" t="s">
        <v>1374</v>
      </c>
      <c r="BL3103" s="10" t="s">
        <v>1375</v>
      </c>
      <c r="BM3103" t="str" cm="1">
        <f t="array" ref="BM3103">_xlfn.IFS(LEFT(G3103,1)="L","外注品",LEFT(G3103,1)="W","内製品",G3103="","購買品")</f>
        <v>外注品</v>
      </c>
    </row>
    <row r="3104" spans="1:65">
      <c r="A3104" s="2" t="str">
        <f t="shared" si="570"/>
        <v>WG01</v>
      </c>
      <c r="B3104" t="s">
        <v>3281</v>
      </c>
      <c r="C3104" s="2" t="s">
        <v>1352</v>
      </c>
      <c r="D3104" s="10"/>
      <c r="E3104" s="10"/>
      <c r="G3104" s="19" t="s">
        <v>5008</v>
      </c>
      <c r="H3104" s="19"/>
      <c r="K3104" s="2" t="str">
        <f t="shared" si="562"/>
        <v>11L0004788987</v>
      </c>
      <c r="L3104" s="7" t="str">
        <f t="shared" si="571"/>
        <v>2001/01/01</v>
      </c>
      <c r="M3104" s="7" t="str">
        <f t="shared" si="572"/>
        <v>2199/12/31</v>
      </c>
      <c r="N3104" s="2" t="str">
        <f t="shared" si="563"/>
        <v/>
      </c>
      <c r="O3104" s="13">
        <v>0</v>
      </c>
      <c r="P3104" s="15"/>
      <c r="Q3104" s="13">
        <v>15</v>
      </c>
      <c r="R3104" s="18"/>
      <c r="S3104" s="18">
        <v>100000000</v>
      </c>
      <c r="T3104" s="2"/>
      <c r="U3104" s="2"/>
      <c r="V3104" s="2"/>
      <c r="W3104" s="2"/>
      <c r="X3104" s="2"/>
      <c r="Y3104" s="2"/>
      <c r="Z3104" s="2"/>
      <c r="AA3104" s="13">
        <v>1</v>
      </c>
      <c r="AB3104" s="13">
        <f t="shared" si="564"/>
        <v>0</v>
      </c>
      <c r="AC3104" s="13">
        <f t="shared" si="565"/>
        <v>0</v>
      </c>
      <c r="AD3104" s="15"/>
      <c r="AE3104" s="15"/>
      <c r="AF3104" s="13" t="str">
        <f t="shared" si="566"/>
        <v>1</v>
      </c>
      <c r="AG3104" s="15"/>
      <c r="AH3104" s="15"/>
      <c r="AI3104" s="15"/>
      <c r="AJ3104" s="14"/>
      <c r="AK3104" s="15" cm="1">
        <f t="array" ref="AK3104">_xlfn.IFS(B3104="","",LEFT(G3104,1)="L",1,LEFT(G3104,1)="W",1,AND(LEFT(B3104,1)="H",G3104=""),0)</f>
        <v>1</v>
      </c>
      <c r="AL3104" s="15"/>
      <c r="AM3104" s="15"/>
      <c r="AN3104" s="15"/>
      <c r="AO3104" s="15"/>
      <c r="AP3104" s="15"/>
      <c r="AQ3104" s="15"/>
      <c r="AR3104" s="15"/>
      <c r="AS3104" s="15">
        <f t="shared" si="567"/>
        <v>1</v>
      </c>
      <c r="AT3104" s="15" t="s">
        <v>115</v>
      </c>
      <c r="AU3104" s="13" t="str">
        <f t="shared" si="568"/>
        <v>0</v>
      </c>
      <c r="AV3104" s="15"/>
      <c r="AW3104" s="15"/>
      <c r="AX3104" s="15"/>
      <c r="AY3104" s="15"/>
      <c r="AZ3104" s="14"/>
      <c r="BA3104" s="15"/>
      <c r="BB3104" s="15"/>
      <c r="BC3104" s="15"/>
      <c r="BD3104" s="13" t="str">
        <f t="shared" si="569"/>
        <v>0</v>
      </c>
      <c r="BE3104" s="2"/>
      <c r="BF3104" s="2"/>
      <c r="BG3104" s="2"/>
      <c r="BH3104" s="2"/>
      <c r="BI3104" s="2"/>
      <c r="BJ3104" s="2"/>
      <c r="BK3104" s="2" t="s">
        <v>1374</v>
      </c>
      <c r="BL3104" s="10" t="s">
        <v>1375</v>
      </c>
      <c r="BM3104" t="str" cm="1">
        <f t="array" ref="BM3104">_xlfn.IFS(LEFT(G3104,1)="L","外注品",LEFT(G3104,1)="W","内製品",G3104="","購買品")</f>
        <v>外注品</v>
      </c>
    </row>
    <row r="3105" spans="1:65">
      <c r="A3105" s="2" t="str">
        <f t="shared" si="570"/>
        <v>WG01</v>
      </c>
      <c r="B3105" t="s">
        <v>3282</v>
      </c>
      <c r="C3105" s="2" t="s">
        <v>1352</v>
      </c>
      <c r="D3105" s="10"/>
      <c r="E3105" s="10"/>
      <c r="G3105" s="19" t="s">
        <v>5008</v>
      </c>
      <c r="H3105" s="19"/>
      <c r="K3105" s="2" t="str">
        <f t="shared" si="562"/>
        <v>11L0004788988</v>
      </c>
      <c r="L3105" s="7" t="str">
        <f t="shared" si="571"/>
        <v>2001/01/01</v>
      </c>
      <c r="M3105" s="7" t="str">
        <f t="shared" si="572"/>
        <v>2199/12/31</v>
      </c>
      <c r="N3105" s="2" t="str">
        <f t="shared" si="563"/>
        <v/>
      </c>
      <c r="O3105" s="13">
        <v>0</v>
      </c>
      <c r="P3105" s="15"/>
      <c r="Q3105" s="13">
        <v>15</v>
      </c>
      <c r="R3105" s="18"/>
      <c r="S3105" s="18">
        <v>100000000</v>
      </c>
      <c r="T3105" s="2"/>
      <c r="U3105" s="2"/>
      <c r="V3105" s="2"/>
      <c r="W3105" s="2"/>
      <c r="X3105" s="2"/>
      <c r="Y3105" s="2"/>
      <c r="Z3105" s="2"/>
      <c r="AA3105" s="13">
        <v>1</v>
      </c>
      <c r="AB3105" s="13">
        <f t="shared" si="564"/>
        <v>0</v>
      </c>
      <c r="AC3105" s="13">
        <f t="shared" si="565"/>
        <v>0</v>
      </c>
      <c r="AD3105" s="15"/>
      <c r="AE3105" s="15"/>
      <c r="AF3105" s="13" t="str">
        <f t="shared" si="566"/>
        <v>1</v>
      </c>
      <c r="AG3105" s="15"/>
      <c r="AH3105" s="15"/>
      <c r="AI3105" s="15"/>
      <c r="AJ3105" s="14"/>
      <c r="AK3105" s="15" cm="1">
        <f t="array" ref="AK3105">_xlfn.IFS(B3105="","",LEFT(G3105,1)="L",1,LEFT(G3105,1)="W",1,AND(LEFT(B3105,1)="H",G3105=""),0)</f>
        <v>1</v>
      </c>
      <c r="AL3105" s="15"/>
      <c r="AM3105" s="15"/>
      <c r="AN3105" s="15"/>
      <c r="AO3105" s="15"/>
      <c r="AP3105" s="15"/>
      <c r="AQ3105" s="15"/>
      <c r="AR3105" s="15"/>
      <c r="AS3105" s="15">
        <f t="shared" si="567"/>
        <v>1</v>
      </c>
      <c r="AT3105" s="15" t="s">
        <v>115</v>
      </c>
      <c r="AU3105" s="13" t="str">
        <f t="shared" si="568"/>
        <v>0</v>
      </c>
      <c r="AV3105" s="15"/>
      <c r="AW3105" s="15"/>
      <c r="AX3105" s="15"/>
      <c r="AY3105" s="15"/>
      <c r="AZ3105" s="14"/>
      <c r="BA3105" s="15"/>
      <c r="BB3105" s="15"/>
      <c r="BC3105" s="15"/>
      <c r="BD3105" s="13" t="str">
        <f t="shared" si="569"/>
        <v>0</v>
      </c>
      <c r="BE3105" s="2"/>
      <c r="BF3105" s="2"/>
      <c r="BG3105" s="2"/>
      <c r="BH3105" s="2"/>
      <c r="BI3105" s="2"/>
      <c r="BJ3105" s="2"/>
      <c r="BK3105" s="2" t="s">
        <v>1374</v>
      </c>
      <c r="BL3105" s="10" t="s">
        <v>1375</v>
      </c>
      <c r="BM3105" t="str" cm="1">
        <f t="array" ref="BM3105">_xlfn.IFS(LEFT(G3105,1)="L","外注品",LEFT(G3105,1)="W","内製品",G3105="","購買品")</f>
        <v>外注品</v>
      </c>
    </row>
    <row r="3106" spans="1:65">
      <c r="A3106" s="2" t="str">
        <f t="shared" si="570"/>
        <v>WG01</v>
      </c>
      <c r="B3106" t="s">
        <v>3283</v>
      </c>
      <c r="C3106" s="2" t="s">
        <v>1352</v>
      </c>
      <c r="D3106" s="10"/>
      <c r="E3106" s="10"/>
      <c r="G3106" s="19" t="s">
        <v>5008</v>
      </c>
      <c r="H3106" s="19"/>
      <c r="K3106" s="2" t="str">
        <f t="shared" si="562"/>
        <v>11L0004788989</v>
      </c>
      <c r="L3106" s="7" t="str">
        <f t="shared" si="571"/>
        <v>2001/01/01</v>
      </c>
      <c r="M3106" s="7" t="str">
        <f t="shared" si="572"/>
        <v>2199/12/31</v>
      </c>
      <c r="N3106" s="2" t="str">
        <f t="shared" si="563"/>
        <v/>
      </c>
      <c r="O3106" s="13">
        <v>0</v>
      </c>
      <c r="P3106" s="15"/>
      <c r="Q3106" s="13">
        <v>15</v>
      </c>
      <c r="R3106" s="18"/>
      <c r="S3106" s="18">
        <v>100000000</v>
      </c>
      <c r="T3106" s="2"/>
      <c r="U3106" s="2"/>
      <c r="V3106" s="2"/>
      <c r="W3106" s="2"/>
      <c r="X3106" s="2"/>
      <c r="Y3106" s="2"/>
      <c r="Z3106" s="2"/>
      <c r="AA3106" s="13">
        <v>1</v>
      </c>
      <c r="AB3106" s="13">
        <f t="shared" si="564"/>
        <v>0</v>
      </c>
      <c r="AC3106" s="13">
        <f t="shared" si="565"/>
        <v>0</v>
      </c>
      <c r="AD3106" s="15"/>
      <c r="AE3106" s="15"/>
      <c r="AF3106" s="13" t="str">
        <f t="shared" si="566"/>
        <v>1</v>
      </c>
      <c r="AG3106" s="15"/>
      <c r="AH3106" s="15"/>
      <c r="AI3106" s="15"/>
      <c r="AJ3106" s="14"/>
      <c r="AK3106" s="15" cm="1">
        <f t="array" ref="AK3106">_xlfn.IFS(B3106="","",LEFT(G3106,1)="L",1,LEFT(G3106,1)="W",1,AND(LEFT(B3106,1)="H",G3106=""),0)</f>
        <v>1</v>
      </c>
      <c r="AL3106" s="15"/>
      <c r="AM3106" s="15"/>
      <c r="AN3106" s="15"/>
      <c r="AO3106" s="15"/>
      <c r="AP3106" s="15"/>
      <c r="AQ3106" s="15"/>
      <c r="AR3106" s="15"/>
      <c r="AS3106" s="15">
        <f t="shared" si="567"/>
        <v>1</v>
      </c>
      <c r="AT3106" s="15" t="s">
        <v>115</v>
      </c>
      <c r="AU3106" s="13" t="str">
        <f t="shared" si="568"/>
        <v>0</v>
      </c>
      <c r="AV3106" s="15"/>
      <c r="AW3106" s="15"/>
      <c r="AX3106" s="15"/>
      <c r="AY3106" s="15"/>
      <c r="AZ3106" s="14"/>
      <c r="BA3106" s="15"/>
      <c r="BB3106" s="15"/>
      <c r="BC3106" s="15"/>
      <c r="BD3106" s="13" t="str">
        <f t="shared" si="569"/>
        <v>0</v>
      </c>
      <c r="BE3106" s="2"/>
      <c r="BF3106" s="2"/>
      <c r="BG3106" s="2"/>
      <c r="BH3106" s="2"/>
      <c r="BI3106" s="2"/>
      <c r="BJ3106" s="2"/>
      <c r="BK3106" s="2" t="s">
        <v>1374</v>
      </c>
      <c r="BL3106" s="10" t="s">
        <v>1375</v>
      </c>
      <c r="BM3106" t="str" cm="1">
        <f t="array" ref="BM3106">_xlfn.IFS(LEFT(G3106,1)="L","外注品",LEFT(G3106,1)="W","内製品",G3106="","購買品")</f>
        <v>外注品</v>
      </c>
    </row>
    <row r="3107" spans="1:65">
      <c r="A3107" s="2" t="str">
        <f t="shared" si="570"/>
        <v>WG01</v>
      </c>
      <c r="B3107" t="s">
        <v>3284</v>
      </c>
      <c r="C3107" s="2" t="s">
        <v>1352</v>
      </c>
      <c r="D3107" s="10"/>
      <c r="E3107" s="10"/>
      <c r="G3107" s="19" t="s">
        <v>5008</v>
      </c>
      <c r="H3107" s="19"/>
      <c r="K3107" s="2" t="str">
        <f t="shared" si="562"/>
        <v>11L0004788990</v>
      </c>
      <c r="L3107" s="7" t="str">
        <f t="shared" si="571"/>
        <v>2001/01/01</v>
      </c>
      <c r="M3107" s="7" t="str">
        <f t="shared" si="572"/>
        <v>2199/12/31</v>
      </c>
      <c r="N3107" s="2" t="str">
        <f t="shared" si="563"/>
        <v/>
      </c>
      <c r="O3107" s="13">
        <v>0</v>
      </c>
      <c r="P3107" s="15"/>
      <c r="Q3107" s="13">
        <v>15</v>
      </c>
      <c r="R3107" s="18"/>
      <c r="S3107" s="18">
        <v>100000000</v>
      </c>
      <c r="T3107" s="2"/>
      <c r="U3107" s="2"/>
      <c r="V3107" s="2"/>
      <c r="W3107" s="2"/>
      <c r="X3107" s="2"/>
      <c r="Y3107" s="2"/>
      <c r="Z3107" s="2"/>
      <c r="AA3107" s="13">
        <v>1</v>
      </c>
      <c r="AB3107" s="13">
        <f t="shared" si="564"/>
        <v>0</v>
      </c>
      <c r="AC3107" s="13">
        <f t="shared" si="565"/>
        <v>0</v>
      </c>
      <c r="AD3107" s="15"/>
      <c r="AE3107" s="15"/>
      <c r="AF3107" s="13" t="str">
        <f t="shared" si="566"/>
        <v>1</v>
      </c>
      <c r="AG3107" s="15"/>
      <c r="AH3107" s="15"/>
      <c r="AI3107" s="15"/>
      <c r="AJ3107" s="14"/>
      <c r="AK3107" s="15" cm="1">
        <f t="array" ref="AK3107">_xlfn.IFS(B3107="","",LEFT(G3107,1)="L",1,LEFT(G3107,1)="W",1,AND(LEFT(B3107,1)="H",G3107=""),0)</f>
        <v>1</v>
      </c>
      <c r="AL3107" s="15"/>
      <c r="AM3107" s="15"/>
      <c r="AN3107" s="15"/>
      <c r="AO3107" s="15"/>
      <c r="AP3107" s="15"/>
      <c r="AQ3107" s="15"/>
      <c r="AR3107" s="15"/>
      <c r="AS3107" s="15">
        <f t="shared" si="567"/>
        <v>1</v>
      </c>
      <c r="AT3107" s="15" t="s">
        <v>115</v>
      </c>
      <c r="AU3107" s="13" t="str">
        <f t="shared" si="568"/>
        <v>0</v>
      </c>
      <c r="AV3107" s="15"/>
      <c r="AW3107" s="15"/>
      <c r="AX3107" s="15"/>
      <c r="AY3107" s="15"/>
      <c r="AZ3107" s="14"/>
      <c r="BA3107" s="15"/>
      <c r="BB3107" s="15"/>
      <c r="BC3107" s="15"/>
      <c r="BD3107" s="13" t="str">
        <f t="shared" si="569"/>
        <v>0</v>
      </c>
      <c r="BE3107" s="2"/>
      <c r="BF3107" s="2"/>
      <c r="BG3107" s="2"/>
      <c r="BH3107" s="2"/>
      <c r="BI3107" s="2"/>
      <c r="BJ3107" s="2"/>
      <c r="BK3107" s="2" t="s">
        <v>1374</v>
      </c>
      <c r="BL3107" s="10" t="s">
        <v>1375</v>
      </c>
      <c r="BM3107" t="str" cm="1">
        <f t="array" ref="BM3107">_xlfn.IFS(LEFT(G3107,1)="L","外注品",LEFT(G3107,1)="W","内製品",G3107="","購買品")</f>
        <v>外注品</v>
      </c>
    </row>
    <row r="3108" spans="1:65">
      <c r="A3108" s="2" t="str">
        <f t="shared" si="570"/>
        <v>WG01</v>
      </c>
      <c r="B3108" t="s">
        <v>3285</v>
      </c>
      <c r="C3108" s="2" t="s">
        <v>1352</v>
      </c>
      <c r="D3108" s="10"/>
      <c r="E3108" s="10"/>
      <c r="G3108" s="19" t="s">
        <v>5008</v>
      </c>
      <c r="H3108" s="19"/>
      <c r="K3108" s="2" t="str">
        <f t="shared" si="562"/>
        <v>11L0004788991</v>
      </c>
      <c r="L3108" s="7" t="str">
        <f t="shared" si="571"/>
        <v>2001/01/01</v>
      </c>
      <c r="M3108" s="7" t="str">
        <f t="shared" si="572"/>
        <v>2199/12/31</v>
      </c>
      <c r="N3108" s="2" t="str">
        <f t="shared" si="563"/>
        <v/>
      </c>
      <c r="O3108" s="13">
        <v>0</v>
      </c>
      <c r="P3108" s="15"/>
      <c r="Q3108" s="13">
        <v>15</v>
      </c>
      <c r="R3108" s="18"/>
      <c r="S3108" s="18">
        <v>100000000</v>
      </c>
      <c r="T3108" s="2"/>
      <c r="U3108" s="2"/>
      <c r="V3108" s="2"/>
      <c r="W3108" s="2"/>
      <c r="X3108" s="2"/>
      <c r="Y3108" s="2"/>
      <c r="Z3108" s="2"/>
      <c r="AA3108" s="13">
        <v>1</v>
      </c>
      <c r="AB3108" s="13">
        <f t="shared" si="564"/>
        <v>0</v>
      </c>
      <c r="AC3108" s="13">
        <f t="shared" si="565"/>
        <v>0</v>
      </c>
      <c r="AD3108" s="15"/>
      <c r="AE3108" s="15"/>
      <c r="AF3108" s="13" t="str">
        <f t="shared" si="566"/>
        <v>1</v>
      </c>
      <c r="AG3108" s="15"/>
      <c r="AH3108" s="15"/>
      <c r="AI3108" s="15"/>
      <c r="AJ3108" s="14"/>
      <c r="AK3108" s="15" cm="1">
        <f t="array" ref="AK3108">_xlfn.IFS(B3108="","",LEFT(G3108,1)="L",1,LEFT(G3108,1)="W",1,AND(LEFT(B3108,1)="H",G3108=""),0)</f>
        <v>1</v>
      </c>
      <c r="AL3108" s="15"/>
      <c r="AM3108" s="15"/>
      <c r="AN3108" s="15"/>
      <c r="AO3108" s="15"/>
      <c r="AP3108" s="15"/>
      <c r="AQ3108" s="15"/>
      <c r="AR3108" s="15"/>
      <c r="AS3108" s="15">
        <f t="shared" si="567"/>
        <v>1</v>
      </c>
      <c r="AT3108" s="15" t="s">
        <v>115</v>
      </c>
      <c r="AU3108" s="13" t="str">
        <f t="shared" si="568"/>
        <v>0</v>
      </c>
      <c r="AV3108" s="15"/>
      <c r="AW3108" s="15"/>
      <c r="AX3108" s="15"/>
      <c r="AY3108" s="15"/>
      <c r="AZ3108" s="14"/>
      <c r="BA3108" s="15"/>
      <c r="BB3108" s="15"/>
      <c r="BC3108" s="15"/>
      <c r="BD3108" s="13" t="str">
        <f t="shared" si="569"/>
        <v>0</v>
      </c>
      <c r="BE3108" s="2"/>
      <c r="BF3108" s="2"/>
      <c r="BG3108" s="2"/>
      <c r="BH3108" s="2"/>
      <c r="BI3108" s="2"/>
      <c r="BJ3108" s="2"/>
      <c r="BK3108" s="2" t="s">
        <v>1374</v>
      </c>
      <c r="BL3108" s="10" t="s">
        <v>1375</v>
      </c>
      <c r="BM3108" t="str" cm="1">
        <f t="array" ref="BM3108">_xlfn.IFS(LEFT(G3108,1)="L","外注品",LEFT(G3108,1)="W","内製品",G3108="","購買品")</f>
        <v>外注品</v>
      </c>
    </row>
    <row r="3109" spans="1:65">
      <c r="A3109" s="2" t="str">
        <f t="shared" si="570"/>
        <v>WG01</v>
      </c>
      <c r="B3109" t="s">
        <v>3286</v>
      </c>
      <c r="C3109" s="2" t="s">
        <v>1352</v>
      </c>
      <c r="D3109" s="10"/>
      <c r="E3109" s="10"/>
      <c r="G3109" s="19" t="s">
        <v>5008</v>
      </c>
      <c r="H3109" s="19"/>
      <c r="K3109" s="2" t="str">
        <f t="shared" si="562"/>
        <v>11L0004788992</v>
      </c>
      <c r="L3109" s="7" t="str">
        <f t="shared" si="571"/>
        <v>2001/01/01</v>
      </c>
      <c r="M3109" s="7" t="str">
        <f t="shared" si="572"/>
        <v>2199/12/31</v>
      </c>
      <c r="N3109" s="2" t="str">
        <f t="shared" si="563"/>
        <v/>
      </c>
      <c r="O3109" s="13">
        <v>0</v>
      </c>
      <c r="P3109" s="15"/>
      <c r="Q3109" s="13">
        <v>15</v>
      </c>
      <c r="R3109" s="18"/>
      <c r="S3109" s="18">
        <v>100000000</v>
      </c>
      <c r="T3109" s="2"/>
      <c r="U3109" s="2"/>
      <c r="V3109" s="2"/>
      <c r="W3109" s="2"/>
      <c r="X3109" s="2"/>
      <c r="Y3109" s="2"/>
      <c r="Z3109" s="2"/>
      <c r="AA3109" s="13">
        <v>1</v>
      </c>
      <c r="AB3109" s="13">
        <f t="shared" si="564"/>
        <v>0</v>
      </c>
      <c r="AC3109" s="13">
        <f t="shared" si="565"/>
        <v>0</v>
      </c>
      <c r="AD3109" s="15"/>
      <c r="AE3109" s="15"/>
      <c r="AF3109" s="13" t="str">
        <f t="shared" si="566"/>
        <v>1</v>
      </c>
      <c r="AG3109" s="15"/>
      <c r="AH3109" s="15"/>
      <c r="AI3109" s="15"/>
      <c r="AJ3109" s="14"/>
      <c r="AK3109" s="15" cm="1">
        <f t="array" ref="AK3109">_xlfn.IFS(B3109="","",LEFT(G3109,1)="L",1,LEFT(G3109,1)="W",1,AND(LEFT(B3109,1)="H",G3109=""),0)</f>
        <v>1</v>
      </c>
      <c r="AL3109" s="15"/>
      <c r="AM3109" s="15"/>
      <c r="AN3109" s="15"/>
      <c r="AO3109" s="15"/>
      <c r="AP3109" s="15"/>
      <c r="AQ3109" s="15"/>
      <c r="AR3109" s="15"/>
      <c r="AS3109" s="15">
        <f t="shared" si="567"/>
        <v>1</v>
      </c>
      <c r="AT3109" s="15" t="s">
        <v>115</v>
      </c>
      <c r="AU3109" s="13" t="str">
        <f t="shared" si="568"/>
        <v>0</v>
      </c>
      <c r="AV3109" s="15"/>
      <c r="AW3109" s="15"/>
      <c r="AX3109" s="15"/>
      <c r="AY3109" s="15"/>
      <c r="AZ3109" s="14"/>
      <c r="BA3109" s="15"/>
      <c r="BB3109" s="15"/>
      <c r="BC3109" s="15"/>
      <c r="BD3109" s="13" t="str">
        <f t="shared" si="569"/>
        <v>0</v>
      </c>
      <c r="BE3109" s="2"/>
      <c r="BF3109" s="2"/>
      <c r="BG3109" s="2"/>
      <c r="BH3109" s="2"/>
      <c r="BI3109" s="2"/>
      <c r="BJ3109" s="2"/>
      <c r="BK3109" s="2" t="s">
        <v>1374</v>
      </c>
      <c r="BL3109" s="10" t="s">
        <v>1375</v>
      </c>
      <c r="BM3109" t="str" cm="1">
        <f t="array" ref="BM3109">_xlfn.IFS(LEFT(G3109,1)="L","外注品",LEFT(G3109,1)="W","内製品",G3109="","購買品")</f>
        <v>外注品</v>
      </c>
    </row>
    <row r="3110" spans="1:65">
      <c r="A3110" s="2" t="str">
        <f t="shared" si="570"/>
        <v>WG01</v>
      </c>
      <c r="B3110" t="s">
        <v>3287</v>
      </c>
      <c r="C3110" s="2" t="s">
        <v>1352</v>
      </c>
      <c r="D3110" s="10"/>
      <c r="E3110" s="10"/>
      <c r="G3110" s="19" t="s">
        <v>5008</v>
      </c>
      <c r="H3110" s="19"/>
      <c r="K3110" s="2" t="str">
        <f t="shared" si="562"/>
        <v>11L0004788993</v>
      </c>
      <c r="L3110" s="7" t="str">
        <f t="shared" si="571"/>
        <v>2001/01/01</v>
      </c>
      <c r="M3110" s="7" t="str">
        <f t="shared" si="572"/>
        <v>2199/12/31</v>
      </c>
      <c r="N3110" s="2" t="str">
        <f t="shared" si="563"/>
        <v/>
      </c>
      <c r="O3110" s="13">
        <v>0</v>
      </c>
      <c r="P3110" s="15"/>
      <c r="Q3110" s="13">
        <v>15</v>
      </c>
      <c r="R3110" s="18"/>
      <c r="S3110" s="18">
        <v>100000000</v>
      </c>
      <c r="T3110" s="2"/>
      <c r="U3110" s="2"/>
      <c r="V3110" s="2"/>
      <c r="W3110" s="2"/>
      <c r="X3110" s="2"/>
      <c r="Y3110" s="2"/>
      <c r="Z3110" s="2"/>
      <c r="AA3110" s="13">
        <v>1</v>
      </c>
      <c r="AB3110" s="13">
        <f t="shared" si="564"/>
        <v>0</v>
      </c>
      <c r="AC3110" s="13">
        <f t="shared" si="565"/>
        <v>0</v>
      </c>
      <c r="AD3110" s="15"/>
      <c r="AE3110" s="15"/>
      <c r="AF3110" s="13" t="str">
        <f t="shared" si="566"/>
        <v>1</v>
      </c>
      <c r="AG3110" s="15"/>
      <c r="AH3110" s="15"/>
      <c r="AI3110" s="15"/>
      <c r="AJ3110" s="14"/>
      <c r="AK3110" s="15" cm="1">
        <f t="array" ref="AK3110">_xlfn.IFS(B3110="","",LEFT(G3110,1)="L",1,LEFT(G3110,1)="W",1,AND(LEFT(B3110,1)="H",G3110=""),0)</f>
        <v>1</v>
      </c>
      <c r="AL3110" s="15"/>
      <c r="AM3110" s="15"/>
      <c r="AN3110" s="15"/>
      <c r="AO3110" s="15"/>
      <c r="AP3110" s="15"/>
      <c r="AQ3110" s="15"/>
      <c r="AR3110" s="15"/>
      <c r="AS3110" s="15">
        <f t="shared" si="567"/>
        <v>1</v>
      </c>
      <c r="AT3110" s="15" t="s">
        <v>115</v>
      </c>
      <c r="AU3110" s="13" t="str">
        <f t="shared" si="568"/>
        <v>0</v>
      </c>
      <c r="AV3110" s="15"/>
      <c r="AW3110" s="15"/>
      <c r="AX3110" s="15"/>
      <c r="AY3110" s="15"/>
      <c r="AZ3110" s="14"/>
      <c r="BA3110" s="15"/>
      <c r="BB3110" s="15"/>
      <c r="BC3110" s="15"/>
      <c r="BD3110" s="13" t="str">
        <f t="shared" si="569"/>
        <v>0</v>
      </c>
      <c r="BE3110" s="2"/>
      <c r="BF3110" s="2"/>
      <c r="BG3110" s="2"/>
      <c r="BH3110" s="2"/>
      <c r="BI3110" s="2"/>
      <c r="BJ3110" s="2"/>
      <c r="BK3110" s="2" t="s">
        <v>1374</v>
      </c>
      <c r="BL3110" s="10" t="s">
        <v>1375</v>
      </c>
      <c r="BM3110" t="str" cm="1">
        <f t="array" ref="BM3110">_xlfn.IFS(LEFT(G3110,1)="L","外注品",LEFT(G3110,1)="W","内製品",G3110="","購買品")</f>
        <v>外注品</v>
      </c>
    </row>
    <row r="3111" spans="1:65">
      <c r="A3111" s="2" t="str">
        <f t="shared" si="570"/>
        <v>WG01</v>
      </c>
      <c r="B3111" t="s">
        <v>3288</v>
      </c>
      <c r="C3111" s="2" t="s">
        <v>1352</v>
      </c>
      <c r="D3111" s="10"/>
      <c r="E3111" s="10"/>
      <c r="G3111" s="19" t="s">
        <v>5008</v>
      </c>
      <c r="H3111" s="19"/>
      <c r="K3111" s="2" t="str">
        <f t="shared" si="562"/>
        <v>11L0004788994</v>
      </c>
      <c r="L3111" s="7" t="str">
        <f t="shared" si="571"/>
        <v>2001/01/01</v>
      </c>
      <c r="M3111" s="7" t="str">
        <f t="shared" si="572"/>
        <v>2199/12/31</v>
      </c>
      <c r="N3111" s="2" t="str">
        <f t="shared" si="563"/>
        <v/>
      </c>
      <c r="O3111" s="13">
        <v>0</v>
      </c>
      <c r="P3111" s="15"/>
      <c r="Q3111" s="13">
        <v>15</v>
      </c>
      <c r="R3111" s="18"/>
      <c r="S3111" s="18">
        <v>100000000</v>
      </c>
      <c r="T3111" s="2"/>
      <c r="U3111" s="2"/>
      <c r="V3111" s="2"/>
      <c r="W3111" s="2"/>
      <c r="X3111" s="2"/>
      <c r="Y3111" s="2"/>
      <c r="Z3111" s="2"/>
      <c r="AA3111" s="13">
        <v>1</v>
      </c>
      <c r="AB3111" s="13">
        <f t="shared" si="564"/>
        <v>0</v>
      </c>
      <c r="AC3111" s="13">
        <f t="shared" si="565"/>
        <v>0</v>
      </c>
      <c r="AD3111" s="15"/>
      <c r="AE3111" s="15"/>
      <c r="AF3111" s="13" t="str">
        <f t="shared" si="566"/>
        <v>1</v>
      </c>
      <c r="AG3111" s="15"/>
      <c r="AH3111" s="15"/>
      <c r="AI3111" s="15"/>
      <c r="AJ3111" s="14"/>
      <c r="AK3111" s="15" cm="1">
        <f t="array" ref="AK3111">_xlfn.IFS(B3111="","",LEFT(G3111,1)="L",1,LEFT(G3111,1)="W",1,AND(LEFT(B3111,1)="H",G3111=""),0)</f>
        <v>1</v>
      </c>
      <c r="AL3111" s="15"/>
      <c r="AM3111" s="15"/>
      <c r="AN3111" s="15"/>
      <c r="AO3111" s="15"/>
      <c r="AP3111" s="15"/>
      <c r="AQ3111" s="15"/>
      <c r="AR3111" s="15"/>
      <c r="AS3111" s="15">
        <f t="shared" si="567"/>
        <v>1</v>
      </c>
      <c r="AT3111" s="15" t="s">
        <v>115</v>
      </c>
      <c r="AU3111" s="13" t="str">
        <f t="shared" si="568"/>
        <v>0</v>
      </c>
      <c r="AV3111" s="15"/>
      <c r="AW3111" s="15"/>
      <c r="AX3111" s="15"/>
      <c r="AY3111" s="15"/>
      <c r="AZ3111" s="14"/>
      <c r="BA3111" s="15"/>
      <c r="BB3111" s="15"/>
      <c r="BC3111" s="15"/>
      <c r="BD3111" s="13" t="str">
        <f t="shared" si="569"/>
        <v>0</v>
      </c>
      <c r="BE3111" s="2"/>
      <c r="BF3111" s="2"/>
      <c r="BG3111" s="2"/>
      <c r="BH3111" s="2"/>
      <c r="BI3111" s="2"/>
      <c r="BJ3111" s="2"/>
      <c r="BK3111" s="2" t="s">
        <v>1374</v>
      </c>
      <c r="BL3111" s="10" t="s">
        <v>1375</v>
      </c>
      <c r="BM3111" t="str" cm="1">
        <f t="array" ref="BM3111">_xlfn.IFS(LEFT(G3111,1)="L","外注品",LEFT(G3111,1)="W","内製品",G3111="","購買品")</f>
        <v>外注品</v>
      </c>
    </row>
    <row r="3112" spans="1:65">
      <c r="A3112" s="2" t="str">
        <f t="shared" si="570"/>
        <v>WG01</v>
      </c>
      <c r="B3112" t="s">
        <v>3289</v>
      </c>
      <c r="C3112" s="2" t="s">
        <v>1352</v>
      </c>
      <c r="D3112" s="10"/>
      <c r="E3112" s="10"/>
      <c r="G3112" s="19" t="s">
        <v>5008</v>
      </c>
      <c r="H3112" s="19"/>
      <c r="K3112" s="2" t="str">
        <f t="shared" si="562"/>
        <v>11L0004788995</v>
      </c>
      <c r="L3112" s="7" t="str">
        <f t="shared" si="571"/>
        <v>2001/01/01</v>
      </c>
      <c r="M3112" s="7" t="str">
        <f t="shared" si="572"/>
        <v>2199/12/31</v>
      </c>
      <c r="N3112" s="2" t="str">
        <f t="shared" si="563"/>
        <v/>
      </c>
      <c r="O3112" s="13">
        <v>0</v>
      </c>
      <c r="P3112" s="15"/>
      <c r="Q3112" s="13">
        <v>15</v>
      </c>
      <c r="R3112" s="18"/>
      <c r="S3112" s="18">
        <v>100000000</v>
      </c>
      <c r="T3112" s="2"/>
      <c r="U3112" s="2"/>
      <c r="V3112" s="2"/>
      <c r="W3112" s="2"/>
      <c r="X3112" s="2"/>
      <c r="Y3112" s="2"/>
      <c r="Z3112" s="2"/>
      <c r="AA3112" s="13">
        <v>1</v>
      </c>
      <c r="AB3112" s="13">
        <f t="shared" si="564"/>
        <v>0</v>
      </c>
      <c r="AC3112" s="13">
        <f t="shared" si="565"/>
        <v>0</v>
      </c>
      <c r="AD3112" s="15"/>
      <c r="AE3112" s="15"/>
      <c r="AF3112" s="13" t="str">
        <f t="shared" si="566"/>
        <v>1</v>
      </c>
      <c r="AG3112" s="15"/>
      <c r="AH3112" s="15"/>
      <c r="AI3112" s="15"/>
      <c r="AJ3112" s="14"/>
      <c r="AK3112" s="15" cm="1">
        <f t="array" ref="AK3112">_xlfn.IFS(B3112="","",LEFT(G3112,1)="L",1,LEFT(G3112,1)="W",1,AND(LEFT(B3112,1)="H",G3112=""),0)</f>
        <v>1</v>
      </c>
      <c r="AL3112" s="15"/>
      <c r="AM3112" s="15"/>
      <c r="AN3112" s="15"/>
      <c r="AO3112" s="15"/>
      <c r="AP3112" s="15"/>
      <c r="AQ3112" s="15"/>
      <c r="AR3112" s="15"/>
      <c r="AS3112" s="15">
        <f t="shared" si="567"/>
        <v>1</v>
      </c>
      <c r="AT3112" s="15" t="s">
        <v>115</v>
      </c>
      <c r="AU3112" s="13" t="str">
        <f t="shared" si="568"/>
        <v>0</v>
      </c>
      <c r="AV3112" s="15"/>
      <c r="AW3112" s="15"/>
      <c r="AX3112" s="15"/>
      <c r="AY3112" s="15"/>
      <c r="AZ3112" s="14"/>
      <c r="BA3112" s="15"/>
      <c r="BB3112" s="15"/>
      <c r="BC3112" s="15"/>
      <c r="BD3112" s="13" t="str">
        <f t="shared" si="569"/>
        <v>0</v>
      </c>
      <c r="BE3112" s="2"/>
      <c r="BF3112" s="2"/>
      <c r="BG3112" s="2"/>
      <c r="BH3112" s="2"/>
      <c r="BI3112" s="2"/>
      <c r="BJ3112" s="2"/>
      <c r="BK3112" s="2" t="s">
        <v>1374</v>
      </c>
      <c r="BL3112" s="10" t="s">
        <v>1375</v>
      </c>
      <c r="BM3112" t="str" cm="1">
        <f t="array" ref="BM3112">_xlfn.IFS(LEFT(G3112,1)="L","外注品",LEFT(G3112,1)="W","内製品",G3112="","購買品")</f>
        <v>外注品</v>
      </c>
    </row>
    <row r="3113" spans="1:65">
      <c r="A3113" s="2" t="str">
        <f t="shared" si="570"/>
        <v>WG01</v>
      </c>
      <c r="B3113" t="s">
        <v>3290</v>
      </c>
      <c r="C3113" s="2" t="s">
        <v>1352</v>
      </c>
      <c r="D3113" s="10"/>
      <c r="E3113" s="10"/>
      <c r="G3113" s="19" t="s">
        <v>5008</v>
      </c>
      <c r="H3113" s="19"/>
      <c r="K3113" s="2" t="str">
        <f t="shared" si="562"/>
        <v>11L0004788996</v>
      </c>
      <c r="L3113" s="7" t="str">
        <f t="shared" si="571"/>
        <v>2001/01/01</v>
      </c>
      <c r="M3113" s="7" t="str">
        <f t="shared" si="572"/>
        <v>2199/12/31</v>
      </c>
      <c r="N3113" s="2" t="str">
        <f t="shared" si="563"/>
        <v/>
      </c>
      <c r="O3113" s="13">
        <v>0</v>
      </c>
      <c r="P3113" s="15"/>
      <c r="Q3113" s="13">
        <v>15</v>
      </c>
      <c r="R3113" s="18"/>
      <c r="S3113" s="18">
        <v>100000000</v>
      </c>
      <c r="T3113" s="2"/>
      <c r="U3113" s="2"/>
      <c r="V3113" s="2"/>
      <c r="W3113" s="2"/>
      <c r="X3113" s="2"/>
      <c r="Y3113" s="2"/>
      <c r="Z3113" s="2"/>
      <c r="AA3113" s="13">
        <v>1</v>
      </c>
      <c r="AB3113" s="13">
        <f t="shared" si="564"/>
        <v>0</v>
      </c>
      <c r="AC3113" s="13">
        <f t="shared" si="565"/>
        <v>0</v>
      </c>
      <c r="AD3113" s="15"/>
      <c r="AE3113" s="15"/>
      <c r="AF3113" s="13" t="str">
        <f t="shared" si="566"/>
        <v>1</v>
      </c>
      <c r="AG3113" s="15"/>
      <c r="AH3113" s="15"/>
      <c r="AI3113" s="15"/>
      <c r="AJ3113" s="14"/>
      <c r="AK3113" s="15" cm="1">
        <f t="array" ref="AK3113">_xlfn.IFS(B3113="","",LEFT(G3113,1)="L",1,LEFT(G3113,1)="W",1,AND(LEFT(B3113,1)="H",G3113=""),0)</f>
        <v>1</v>
      </c>
      <c r="AL3113" s="15"/>
      <c r="AM3113" s="15"/>
      <c r="AN3113" s="15"/>
      <c r="AO3113" s="15"/>
      <c r="AP3113" s="15"/>
      <c r="AQ3113" s="15"/>
      <c r="AR3113" s="15"/>
      <c r="AS3113" s="15">
        <f t="shared" si="567"/>
        <v>1</v>
      </c>
      <c r="AT3113" s="15" t="s">
        <v>115</v>
      </c>
      <c r="AU3113" s="13" t="str">
        <f t="shared" si="568"/>
        <v>0</v>
      </c>
      <c r="AV3113" s="15"/>
      <c r="AW3113" s="15"/>
      <c r="AX3113" s="15"/>
      <c r="AY3113" s="15"/>
      <c r="AZ3113" s="14"/>
      <c r="BA3113" s="15"/>
      <c r="BB3113" s="15"/>
      <c r="BC3113" s="15"/>
      <c r="BD3113" s="13" t="str">
        <f t="shared" si="569"/>
        <v>0</v>
      </c>
      <c r="BE3113" s="2"/>
      <c r="BF3113" s="2"/>
      <c r="BG3113" s="2"/>
      <c r="BH3113" s="2"/>
      <c r="BI3113" s="2"/>
      <c r="BJ3113" s="2"/>
      <c r="BK3113" s="2" t="s">
        <v>1374</v>
      </c>
      <c r="BL3113" s="10" t="s">
        <v>1375</v>
      </c>
      <c r="BM3113" t="str" cm="1">
        <f t="array" ref="BM3113">_xlfn.IFS(LEFT(G3113,1)="L","外注品",LEFT(G3113,1)="W","内製品",G3113="","購買品")</f>
        <v>外注品</v>
      </c>
    </row>
    <row r="3114" spans="1:65">
      <c r="A3114" s="2" t="str">
        <f t="shared" si="570"/>
        <v>WG01</v>
      </c>
      <c r="B3114" t="s">
        <v>3291</v>
      </c>
      <c r="C3114" s="2" t="s">
        <v>1352</v>
      </c>
      <c r="D3114" s="10"/>
      <c r="E3114" s="10"/>
      <c r="G3114" s="19" t="s">
        <v>5008</v>
      </c>
      <c r="H3114" s="19"/>
      <c r="K3114" s="2" t="str">
        <f t="shared" si="562"/>
        <v>11L0004788997</v>
      </c>
      <c r="L3114" s="7" t="str">
        <f t="shared" si="571"/>
        <v>2001/01/01</v>
      </c>
      <c r="M3114" s="7" t="str">
        <f t="shared" si="572"/>
        <v>2199/12/31</v>
      </c>
      <c r="N3114" s="2" t="str">
        <f t="shared" si="563"/>
        <v/>
      </c>
      <c r="O3114" s="13">
        <v>0</v>
      </c>
      <c r="P3114" s="15"/>
      <c r="Q3114" s="13">
        <v>15</v>
      </c>
      <c r="R3114" s="18"/>
      <c r="S3114" s="18">
        <v>100000000</v>
      </c>
      <c r="T3114" s="2"/>
      <c r="U3114" s="2"/>
      <c r="V3114" s="2"/>
      <c r="W3114" s="2"/>
      <c r="X3114" s="2"/>
      <c r="Y3114" s="2"/>
      <c r="Z3114" s="2"/>
      <c r="AA3114" s="13">
        <v>1</v>
      </c>
      <c r="AB3114" s="13">
        <f t="shared" si="564"/>
        <v>0</v>
      </c>
      <c r="AC3114" s="13">
        <f t="shared" si="565"/>
        <v>0</v>
      </c>
      <c r="AD3114" s="15"/>
      <c r="AE3114" s="15"/>
      <c r="AF3114" s="13" t="str">
        <f t="shared" si="566"/>
        <v>1</v>
      </c>
      <c r="AG3114" s="15"/>
      <c r="AH3114" s="15"/>
      <c r="AI3114" s="15"/>
      <c r="AJ3114" s="14"/>
      <c r="AK3114" s="15" cm="1">
        <f t="array" ref="AK3114">_xlfn.IFS(B3114="","",LEFT(G3114,1)="L",1,LEFT(G3114,1)="W",1,AND(LEFT(B3114,1)="H",G3114=""),0)</f>
        <v>1</v>
      </c>
      <c r="AL3114" s="15"/>
      <c r="AM3114" s="15"/>
      <c r="AN3114" s="15"/>
      <c r="AO3114" s="15"/>
      <c r="AP3114" s="15"/>
      <c r="AQ3114" s="15"/>
      <c r="AR3114" s="15"/>
      <c r="AS3114" s="15">
        <f t="shared" si="567"/>
        <v>1</v>
      </c>
      <c r="AT3114" s="15" t="s">
        <v>115</v>
      </c>
      <c r="AU3114" s="13" t="str">
        <f t="shared" si="568"/>
        <v>0</v>
      </c>
      <c r="AV3114" s="15"/>
      <c r="AW3114" s="15"/>
      <c r="AX3114" s="15"/>
      <c r="AY3114" s="15"/>
      <c r="AZ3114" s="14"/>
      <c r="BA3114" s="15"/>
      <c r="BB3114" s="15"/>
      <c r="BC3114" s="15"/>
      <c r="BD3114" s="13" t="str">
        <f t="shared" si="569"/>
        <v>0</v>
      </c>
      <c r="BE3114" s="2"/>
      <c r="BF3114" s="2"/>
      <c r="BG3114" s="2"/>
      <c r="BH3114" s="2"/>
      <c r="BI3114" s="2"/>
      <c r="BJ3114" s="2"/>
      <c r="BK3114" s="2" t="s">
        <v>1374</v>
      </c>
      <c r="BL3114" s="10" t="s">
        <v>1375</v>
      </c>
      <c r="BM3114" t="str" cm="1">
        <f t="array" ref="BM3114">_xlfn.IFS(LEFT(G3114,1)="L","外注品",LEFT(G3114,1)="W","内製品",G3114="","購買品")</f>
        <v>外注品</v>
      </c>
    </row>
    <row r="3115" spans="1:65">
      <c r="A3115" s="2" t="str">
        <f t="shared" si="570"/>
        <v>WG01</v>
      </c>
      <c r="B3115" t="s">
        <v>3292</v>
      </c>
      <c r="C3115" s="2" t="s">
        <v>1352</v>
      </c>
      <c r="D3115" s="10"/>
      <c r="E3115" s="10"/>
      <c r="G3115" s="19" t="s">
        <v>5008</v>
      </c>
      <c r="H3115" s="19"/>
      <c r="K3115" s="2" t="str">
        <f t="shared" si="562"/>
        <v>11L0004788998</v>
      </c>
      <c r="L3115" s="7" t="str">
        <f t="shared" si="571"/>
        <v>2001/01/01</v>
      </c>
      <c r="M3115" s="7" t="str">
        <f t="shared" si="572"/>
        <v>2199/12/31</v>
      </c>
      <c r="N3115" s="2" t="str">
        <f t="shared" si="563"/>
        <v/>
      </c>
      <c r="O3115" s="13">
        <v>0</v>
      </c>
      <c r="P3115" s="15"/>
      <c r="Q3115" s="13">
        <v>15</v>
      </c>
      <c r="R3115" s="18"/>
      <c r="S3115" s="18">
        <v>100000000</v>
      </c>
      <c r="T3115" s="2"/>
      <c r="U3115" s="2"/>
      <c r="V3115" s="2"/>
      <c r="W3115" s="2"/>
      <c r="X3115" s="2"/>
      <c r="Y3115" s="2"/>
      <c r="Z3115" s="2"/>
      <c r="AA3115" s="13">
        <v>1</v>
      </c>
      <c r="AB3115" s="13">
        <f t="shared" si="564"/>
        <v>0</v>
      </c>
      <c r="AC3115" s="13">
        <f t="shared" si="565"/>
        <v>0</v>
      </c>
      <c r="AD3115" s="15"/>
      <c r="AE3115" s="15"/>
      <c r="AF3115" s="13" t="str">
        <f t="shared" si="566"/>
        <v>1</v>
      </c>
      <c r="AG3115" s="15"/>
      <c r="AH3115" s="15"/>
      <c r="AI3115" s="15"/>
      <c r="AJ3115" s="14"/>
      <c r="AK3115" s="15" cm="1">
        <f t="array" ref="AK3115">_xlfn.IFS(B3115="","",LEFT(G3115,1)="L",1,LEFT(G3115,1)="W",1,AND(LEFT(B3115,1)="H",G3115=""),0)</f>
        <v>1</v>
      </c>
      <c r="AL3115" s="15"/>
      <c r="AM3115" s="15"/>
      <c r="AN3115" s="15"/>
      <c r="AO3115" s="15"/>
      <c r="AP3115" s="15"/>
      <c r="AQ3115" s="15"/>
      <c r="AR3115" s="15"/>
      <c r="AS3115" s="15">
        <f t="shared" si="567"/>
        <v>1</v>
      </c>
      <c r="AT3115" s="15" t="s">
        <v>115</v>
      </c>
      <c r="AU3115" s="13" t="str">
        <f t="shared" si="568"/>
        <v>0</v>
      </c>
      <c r="AV3115" s="15"/>
      <c r="AW3115" s="15"/>
      <c r="AX3115" s="15"/>
      <c r="AY3115" s="15"/>
      <c r="AZ3115" s="14"/>
      <c r="BA3115" s="15"/>
      <c r="BB3115" s="15"/>
      <c r="BC3115" s="15"/>
      <c r="BD3115" s="13" t="str">
        <f t="shared" si="569"/>
        <v>0</v>
      </c>
      <c r="BE3115" s="2"/>
      <c r="BF3115" s="2"/>
      <c r="BG3115" s="2"/>
      <c r="BH3115" s="2"/>
      <c r="BI3115" s="2"/>
      <c r="BJ3115" s="2"/>
      <c r="BK3115" s="2" t="s">
        <v>1374</v>
      </c>
      <c r="BL3115" s="10" t="s">
        <v>1375</v>
      </c>
      <c r="BM3115" t="str" cm="1">
        <f t="array" ref="BM3115">_xlfn.IFS(LEFT(G3115,1)="L","外注品",LEFT(G3115,1)="W","内製品",G3115="","購買品")</f>
        <v>外注品</v>
      </c>
    </row>
    <row r="3116" spans="1:65">
      <c r="A3116" s="2" t="str">
        <f t="shared" si="570"/>
        <v>WG01</v>
      </c>
      <c r="B3116" t="s">
        <v>3293</v>
      </c>
      <c r="C3116" s="2" t="s">
        <v>1352</v>
      </c>
      <c r="D3116" s="10"/>
      <c r="E3116" s="10"/>
      <c r="G3116" s="19" t="s">
        <v>5008</v>
      </c>
      <c r="H3116" s="19"/>
      <c r="K3116" s="2" t="str">
        <f t="shared" si="562"/>
        <v>11L0004788999</v>
      </c>
      <c r="L3116" s="7" t="str">
        <f t="shared" si="571"/>
        <v>2001/01/01</v>
      </c>
      <c r="M3116" s="7" t="str">
        <f t="shared" si="572"/>
        <v>2199/12/31</v>
      </c>
      <c r="N3116" s="2" t="str">
        <f t="shared" si="563"/>
        <v/>
      </c>
      <c r="O3116" s="13">
        <v>0</v>
      </c>
      <c r="P3116" s="15"/>
      <c r="Q3116" s="13">
        <v>15</v>
      </c>
      <c r="R3116" s="18"/>
      <c r="S3116" s="18">
        <v>100000000</v>
      </c>
      <c r="T3116" s="2"/>
      <c r="U3116" s="2"/>
      <c r="V3116" s="2"/>
      <c r="W3116" s="2"/>
      <c r="X3116" s="2"/>
      <c r="Y3116" s="2"/>
      <c r="Z3116" s="2"/>
      <c r="AA3116" s="13">
        <v>1</v>
      </c>
      <c r="AB3116" s="13">
        <f t="shared" si="564"/>
        <v>0</v>
      </c>
      <c r="AC3116" s="13">
        <f t="shared" si="565"/>
        <v>0</v>
      </c>
      <c r="AD3116" s="15"/>
      <c r="AE3116" s="15"/>
      <c r="AF3116" s="13" t="str">
        <f t="shared" si="566"/>
        <v>1</v>
      </c>
      <c r="AG3116" s="15"/>
      <c r="AH3116" s="15"/>
      <c r="AI3116" s="15"/>
      <c r="AJ3116" s="14"/>
      <c r="AK3116" s="15" cm="1">
        <f t="array" ref="AK3116">_xlfn.IFS(B3116="","",LEFT(G3116,1)="L",1,LEFT(G3116,1)="W",1,AND(LEFT(B3116,1)="H",G3116=""),0)</f>
        <v>1</v>
      </c>
      <c r="AL3116" s="15"/>
      <c r="AM3116" s="15"/>
      <c r="AN3116" s="15"/>
      <c r="AO3116" s="15"/>
      <c r="AP3116" s="15"/>
      <c r="AQ3116" s="15"/>
      <c r="AR3116" s="15"/>
      <c r="AS3116" s="15">
        <f t="shared" si="567"/>
        <v>1</v>
      </c>
      <c r="AT3116" s="15" t="s">
        <v>115</v>
      </c>
      <c r="AU3116" s="13" t="str">
        <f t="shared" si="568"/>
        <v>0</v>
      </c>
      <c r="AV3116" s="15"/>
      <c r="AW3116" s="15"/>
      <c r="AX3116" s="15"/>
      <c r="AY3116" s="15"/>
      <c r="AZ3116" s="14"/>
      <c r="BA3116" s="15"/>
      <c r="BB3116" s="15"/>
      <c r="BC3116" s="15"/>
      <c r="BD3116" s="13" t="str">
        <f t="shared" si="569"/>
        <v>0</v>
      </c>
      <c r="BE3116" s="2"/>
      <c r="BF3116" s="2"/>
      <c r="BG3116" s="2"/>
      <c r="BH3116" s="2"/>
      <c r="BI3116" s="2"/>
      <c r="BJ3116" s="2"/>
      <c r="BK3116" s="2" t="s">
        <v>1374</v>
      </c>
      <c r="BL3116" s="10" t="s">
        <v>1375</v>
      </c>
      <c r="BM3116" t="str" cm="1">
        <f t="array" ref="BM3116">_xlfn.IFS(LEFT(G3116,1)="L","外注品",LEFT(G3116,1)="W","内製品",G3116="","購買品")</f>
        <v>外注品</v>
      </c>
    </row>
    <row r="3117" spans="1:65">
      <c r="A3117" s="2" t="str">
        <f t="shared" si="570"/>
        <v>WG01</v>
      </c>
      <c r="B3117" t="s">
        <v>3294</v>
      </c>
      <c r="C3117" s="2" t="s">
        <v>1352</v>
      </c>
      <c r="D3117" s="10"/>
      <c r="E3117" s="10"/>
      <c r="G3117" s="19" t="s">
        <v>5008</v>
      </c>
      <c r="H3117" s="19"/>
      <c r="K3117" s="2" t="str">
        <f t="shared" si="562"/>
        <v>11L0004789000</v>
      </c>
      <c r="L3117" s="7" t="str">
        <f t="shared" si="571"/>
        <v>2001/01/01</v>
      </c>
      <c r="M3117" s="7" t="str">
        <f t="shared" si="572"/>
        <v>2199/12/31</v>
      </c>
      <c r="N3117" s="2" t="str">
        <f t="shared" si="563"/>
        <v/>
      </c>
      <c r="O3117" s="13">
        <v>0</v>
      </c>
      <c r="P3117" s="15"/>
      <c r="Q3117" s="13">
        <v>15</v>
      </c>
      <c r="R3117" s="18"/>
      <c r="S3117" s="18">
        <v>100000000</v>
      </c>
      <c r="T3117" s="2"/>
      <c r="U3117" s="2"/>
      <c r="V3117" s="2"/>
      <c r="W3117" s="2"/>
      <c r="X3117" s="2"/>
      <c r="Y3117" s="2"/>
      <c r="Z3117" s="2"/>
      <c r="AA3117" s="13">
        <v>1</v>
      </c>
      <c r="AB3117" s="13">
        <f t="shared" si="564"/>
        <v>0</v>
      </c>
      <c r="AC3117" s="13">
        <f t="shared" si="565"/>
        <v>0</v>
      </c>
      <c r="AD3117" s="15"/>
      <c r="AE3117" s="15"/>
      <c r="AF3117" s="13" t="str">
        <f t="shared" si="566"/>
        <v>1</v>
      </c>
      <c r="AG3117" s="15"/>
      <c r="AH3117" s="15"/>
      <c r="AI3117" s="15"/>
      <c r="AJ3117" s="14"/>
      <c r="AK3117" s="15" cm="1">
        <f t="array" ref="AK3117">_xlfn.IFS(B3117="","",LEFT(G3117,1)="L",1,LEFT(G3117,1)="W",1,AND(LEFT(B3117,1)="H",G3117=""),0)</f>
        <v>1</v>
      </c>
      <c r="AL3117" s="15"/>
      <c r="AM3117" s="15"/>
      <c r="AN3117" s="15"/>
      <c r="AO3117" s="15"/>
      <c r="AP3117" s="15"/>
      <c r="AQ3117" s="15"/>
      <c r="AR3117" s="15"/>
      <c r="AS3117" s="15">
        <f t="shared" si="567"/>
        <v>1</v>
      </c>
      <c r="AT3117" s="15" t="s">
        <v>115</v>
      </c>
      <c r="AU3117" s="13" t="str">
        <f t="shared" si="568"/>
        <v>0</v>
      </c>
      <c r="AV3117" s="15"/>
      <c r="AW3117" s="15"/>
      <c r="AX3117" s="15"/>
      <c r="AY3117" s="15"/>
      <c r="AZ3117" s="14"/>
      <c r="BA3117" s="15"/>
      <c r="BB3117" s="15"/>
      <c r="BC3117" s="15"/>
      <c r="BD3117" s="13" t="str">
        <f t="shared" si="569"/>
        <v>0</v>
      </c>
      <c r="BE3117" s="2"/>
      <c r="BF3117" s="2"/>
      <c r="BG3117" s="2"/>
      <c r="BH3117" s="2"/>
      <c r="BI3117" s="2"/>
      <c r="BJ3117" s="2"/>
      <c r="BK3117" s="2" t="s">
        <v>1374</v>
      </c>
      <c r="BL3117" s="10" t="s">
        <v>1375</v>
      </c>
      <c r="BM3117" t="str" cm="1">
        <f t="array" ref="BM3117">_xlfn.IFS(LEFT(G3117,1)="L","外注品",LEFT(G3117,1)="W","内製品",G3117="","購買品")</f>
        <v>外注品</v>
      </c>
    </row>
    <row r="3118" spans="1:65">
      <c r="A3118" s="2" t="str">
        <f t="shared" si="570"/>
        <v>WG01</v>
      </c>
      <c r="B3118" t="s">
        <v>3295</v>
      </c>
      <c r="C3118" s="2" t="s">
        <v>1352</v>
      </c>
      <c r="D3118" s="10"/>
      <c r="E3118" s="10"/>
      <c r="G3118" s="19" t="s">
        <v>5008</v>
      </c>
      <c r="H3118" s="19"/>
      <c r="K3118" s="2" t="str">
        <f t="shared" si="562"/>
        <v>11L0004789001</v>
      </c>
      <c r="L3118" s="7" t="str">
        <f t="shared" si="571"/>
        <v>2001/01/01</v>
      </c>
      <c r="M3118" s="7" t="str">
        <f t="shared" si="572"/>
        <v>2199/12/31</v>
      </c>
      <c r="N3118" s="2" t="str">
        <f t="shared" si="563"/>
        <v/>
      </c>
      <c r="O3118" s="13">
        <v>0</v>
      </c>
      <c r="P3118" s="15"/>
      <c r="Q3118" s="13">
        <v>15</v>
      </c>
      <c r="R3118" s="18"/>
      <c r="S3118" s="18">
        <v>100000000</v>
      </c>
      <c r="T3118" s="2"/>
      <c r="U3118" s="2"/>
      <c r="V3118" s="2"/>
      <c r="W3118" s="2"/>
      <c r="X3118" s="2"/>
      <c r="Y3118" s="2"/>
      <c r="Z3118" s="2"/>
      <c r="AA3118" s="13">
        <v>1</v>
      </c>
      <c r="AB3118" s="13">
        <f t="shared" si="564"/>
        <v>0</v>
      </c>
      <c r="AC3118" s="13">
        <f t="shared" si="565"/>
        <v>0</v>
      </c>
      <c r="AD3118" s="15"/>
      <c r="AE3118" s="15"/>
      <c r="AF3118" s="13" t="str">
        <f t="shared" si="566"/>
        <v>1</v>
      </c>
      <c r="AG3118" s="15"/>
      <c r="AH3118" s="15"/>
      <c r="AI3118" s="15"/>
      <c r="AJ3118" s="14"/>
      <c r="AK3118" s="15" cm="1">
        <f t="array" ref="AK3118">_xlfn.IFS(B3118="","",LEFT(G3118,1)="L",1,LEFT(G3118,1)="W",1,AND(LEFT(B3118,1)="H",G3118=""),0)</f>
        <v>1</v>
      </c>
      <c r="AL3118" s="15"/>
      <c r="AM3118" s="15"/>
      <c r="AN3118" s="15"/>
      <c r="AO3118" s="15"/>
      <c r="AP3118" s="15"/>
      <c r="AQ3118" s="15"/>
      <c r="AR3118" s="15"/>
      <c r="AS3118" s="15">
        <f t="shared" si="567"/>
        <v>1</v>
      </c>
      <c r="AT3118" s="15" t="s">
        <v>115</v>
      </c>
      <c r="AU3118" s="13" t="str">
        <f t="shared" si="568"/>
        <v>0</v>
      </c>
      <c r="AV3118" s="15"/>
      <c r="AW3118" s="15"/>
      <c r="AX3118" s="15"/>
      <c r="AY3118" s="15"/>
      <c r="AZ3118" s="14"/>
      <c r="BA3118" s="15"/>
      <c r="BB3118" s="15"/>
      <c r="BC3118" s="15"/>
      <c r="BD3118" s="13" t="str">
        <f t="shared" si="569"/>
        <v>0</v>
      </c>
      <c r="BE3118" s="2"/>
      <c r="BF3118" s="2"/>
      <c r="BG3118" s="2"/>
      <c r="BH3118" s="2"/>
      <c r="BI3118" s="2"/>
      <c r="BJ3118" s="2"/>
      <c r="BK3118" s="2" t="s">
        <v>1374</v>
      </c>
      <c r="BL3118" s="10" t="s">
        <v>1375</v>
      </c>
      <c r="BM3118" t="str" cm="1">
        <f t="array" ref="BM3118">_xlfn.IFS(LEFT(G3118,1)="L","外注品",LEFT(G3118,1)="W","内製品",G3118="","購買品")</f>
        <v>外注品</v>
      </c>
    </row>
    <row r="3119" spans="1:65">
      <c r="A3119" s="2" t="str">
        <f t="shared" si="570"/>
        <v>WG01</v>
      </c>
      <c r="B3119" t="s">
        <v>3296</v>
      </c>
      <c r="C3119" s="2" t="s">
        <v>1352</v>
      </c>
      <c r="D3119" s="10"/>
      <c r="E3119" s="10"/>
      <c r="G3119" s="19" t="s">
        <v>5008</v>
      </c>
      <c r="H3119" s="19"/>
      <c r="K3119" s="2" t="str">
        <f t="shared" si="562"/>
        <v>11L0004789002</v>
      </c>
      <c r="L3119" s="7" t="str">
        <f t="shared" si="571"/>
        <v>2001/01/01</v>
      </c>
      <c r="M3119" s="7" t="str">
        <f t="shared" si="572"/>
        <v>2199/12/31</v>
      </c>
      <c r="N3119" s="2" t="str">
        <f t="shared" si="563"/>
        <v/>
      </c>
      <c r="O3119" s="13">
        <v>0</v>
      </c>
      <c r="P3119" s="15"/>
      <c r="Q3119" s="13">
        <v>15</v>
      </c>
      <c r="R3119" s="18"/>
      <c r="S3119" s="18">
        <v>100000000</v>
      </c>
      <c r="T3119" s="2"/>
      <c r="U3119" s="2"/>
      <c r="V3119" s="2"/>
      <c r="W3119" s="2"/>
      <c r="X3119" s="2"/>
      <c r="Y3119" s="2"/>
      <c r="Z3119" s="2"/>
      <c r="AA3119" s="13">
        <v>1</v>
      </c>
      <c r="AB3119" s="13">
        <f t="shared" si="564"/>
        <v>0</v>
      </c>
      <c r="AC3119" s="13">
        <f t="shared" si="565"/>
        <v>0</v>
      </c>
      <c r="AD3119" s="15"/>
      <c r="AE3119" s="15"/>
      <c r="AF3119" s="13" t="str">
        <f t="shared" si="566"/>
        <v>1</v>
      </c>
      <c r="AG3119" s="15"/>
      <c r="AH3119" s="15"/>
      <c r="AI3119" s="15"/>
      <c r="AJ3119" s="14"/>
      <c r="AK3119" s="15" cm="1">
        <f t="array" ref="AK3119">_xlfn.IFS(B3119="","",LEFT(G3119,1)="L",1,LEFT(G3119,1)="W",1,AND(LEFT(B3119,1)="H",G3119=""),0)</f>
        <v>1</v>
      </c>
      <c r="AL3119" s="15"/>
      <c r="AM3119" s="15"/>
      <c r="AN3119" s="15"/>
      <c r="AO3119" s="15"/>
      <c r="AP3119" s="15"/>
      <c r="AQ3119" s="15"/>
      <c r="AR3119" s="15"/>
      <c r="AS3119" s="15">
        <f t="shared" si="567"/>
        <v>1</v>
      </c>
      <c r="AT3119" s="15" t="s">
        <v>115</v>
      </c>
      <c r="AU3119" s="13" t="str">
        <f t="shared" si="568"/>
        <v>0</v>
      </c>
      <c r="AV3119" s="15"/>
      <c r="AW3119" s="15"/>
      <c r="AX3119" s="15"/>
      <c r="AY3119" s="15"/>
      <c r="AZ3119" s="14"/>
      <c r="BA3119" s="15"/>
      <c r="BB3119" s="15"/>
      <c r="BC3119" s="15"/>
      <c r="BD3119" s="13" t="str">
        <f t="shared" si="569"/>
        <v>0</v>
      </c>
      <c r="BE3119" s="2"/>
      <c r="BF3119" s="2"/>
      <c r="BG3119" s="2"/>
      <c r="BH3119" s="2"/>
      <c r="BI3119" s="2"/>
      <c r="BJ3119" s="2"/>
      <c r="BK3119" s="2" t="s">
        <v>1374</v>
      </c>
      <c r="BL3119" s="10" t="s">
        <v>1375</v>
      </c>
      <c r="BM3119" t="str" cm="1">
        <f t="array" ref="BM3119">_xlfn.IFS(LEFT(G3119,1)="L","外注品",LEFT(G3119,1)="W","内製品",G3119="","購買品")</f>
        <v>外注品</v>
      </c>
    </row>
    <row r="3120" spans="1:65">
      <c r="A3120" s="2" t="str">
        <f t="shared" si="570"/>
        <v>WG01</v>
      </c>
      <c r="B3120" t="s">
        <v>3297</v>
      </c>
      <c r="C3120" s="2" t="s">
        <v>1352</v>
      </c>
      <c r="D3120" s="10"/>
      <c r="E3120" s="10"/>
      <c r="G3120" s="19" t="s">
        <v>5008</v>
      </c>
      <c r="H3120" s="19"/>
      <c r="K3120" s="2" t="str">
        <f t="shared" si="562"/>
        <v>11L0004789003</v>
      </c>
      <c r="L3120" s="7" t="str">
        <f t="shared" si="571"/>
        <v>2001/01/01</v>
      </c>
      <c r="M3120" s="7" t="str">
        <f t="shared" si="572"/>
        <v>2199/12/31</v>
      </c>
      <c r="N3120" s="2" t="str">
        <f t="shared" si="563"/>
        <v/>
      </c>
      <c r="O3120" s="13">
        <v>0</v>
      </c>
      <c r="P3120" s="15"/>
      <c r="Q3120" s="13">
        <v>15</v>
      </c>
      <c r="R3120" s="18"/>
      <c r="S3120" s="18">
        <v>100000000</v>
      </c>
      <c r="T3120" s="2"/>
      <c r="U3120" s="2"/>
      <c r="V3120" s="2"/>
      <c r="W3120" s="2"/>
      <c r="X3120" s="2"/>
      <c r="Y3120" s="2"/>
      <c r="Z3120" s="2"/>
      <c r="AA3120" s="13">
        <v>1</v>
      </c>
      <c r="AB3120" s="13">
        <f t="shared" si="564"/>
        <v>0</v>
      </c>
      <c r="AC3120" s="13">
        <f t="shared" si="565"/>
        <v>0</v>
      </c>
      <c r="AD3120" s="15"/>
      <c r="AE3120" s="15"/>
      <c r="AF3120" s="13" t="str">
        <f t="shared" si="566"/>
        <v>1</v>
      </c>
      <c r="AG3120" s="15"/>
      <c r="AH3120" s="15"/>
      <c r="AI3120" s="15"/>
      <c r="AJ3120" s="14"/>
      <c r="AK3120" s="15" cm="1">
        <f t="array" ref="AK3120">_xlfn.IFS(B3120="","",LEFT(G3120,1)="L",1,LEFT(G3120,1)="W",1,AND(LEFT(B3120,1)="H",G3120=""),0)</f>
        <v>1</v>
      </c>
      <c r="AL3120" s="15"/>
      <c r="AM3120" s="15"/>
      <c r="AN3120" s="15"/>
      <c r="AO3120" s="15"/>
      <c r="AP3120" s="15"/>
      <c r="AQ3120" s="15"/>
      <c r="AR3120" s="15"/>
      <c r="AS3120" s="15">
        <f t="shared" si="567"/>
        <v>1</v>
      </c>
      <c r="AT3120" s="15" t="s">
        <v>115</v>
      </c>
      <c r="AU3120" s="13" t="str">
        <f t="shared" si="568"/>
        <v>0</v>
      </c>
      <c r="AV3120" s="15"/>
      <c r="AW3120" s="15"/>
      <c r="AX3120" s="15"/>
      <c r="AY3120" s="15"/>
      <c r="AZ3120" s="14"/>
      <c r="BA3120" s="15"/>
      <c r="BB3120" s="15"/>
      <c r="BC3120" s="15"/>
      <c r="BD3120" s="13" t="str">
        <f t="shared" si="569"/>
        <v>0</v>
      </c>
      <c r="BE3120" s="2"/>
      <c r="BF3120" s="2"/>
      <c r="BG3120" s="2"/>
      <c r="BH3120" s="2"/>
      <c r="BI3120" s="2"/>
      <c r="BJ3120" s="2"/>
      <c r="BK3120" s="2" t="s">
        <v>1374</v>
      </c>
      <c r="BL3120" s="10" t="s">
        <v>1375</v>
      </c>
      <c r="BM3120" t="str" cm="1">
        <f t="array" ref="BM3120">_xlfn.IFS(LEFT(G3120,1)="L","外注品",LEFT(G3120,1)="W","内製品",G3120="","購買品")</f>
        <v>外注品</v>
      </c>
    </row>
    <row r="3121" spans="1:65">
      <c r="A3121" s="2" t="str">
        <f t="shared" si="570"/>
        <v>WG01</v>
      </c>
      <c r="B3121" t="s">
        <v>3298</v>
      </c>
      <c r="C3121" s="2" t="s">
        <v>1352</v>
      </c>
      <c r="D3121" s="10"/>
      <c r="E3121" s="10"/>
      <c r="G3121" s="19" t="s">
        <v>5008</v>
      </c>
      <c r="H3121" s="19"/>
      <c r="K3121" s="2" t="str">
        <f t="shared" si="562"/>
        <v>11L0004789004</v>
      </c>
      <c r="L3121" s="7" t="str">
        <f t="shared" si="571"/>
        <v>2001/01/01</v>
      </c>
      <c r="M3121" s="7" t="str">
        <f t="shared" si="572"/>
        <v>2199/12/31</v>
      </c>
      <c r="N3121" s="2" t="str">
        <f t="shared" si="563"/>
        <v/>
      </c>
      <c r="O3121" s="13">
        <v>0</v>
      </c>
      <c r="P3121" s="15"/>
      <c r="Q3121" s="13">
        <v>15</v>
      </c>
      <c r="R3121" s="18"/>
      <c r="S3121" s="18">
        <v>100000000</v>
      </c>
      <c r="T3121" s="2"/>
      <c r="U3121" s="2"/>
      <c r="V3121" s="2"/>
      <c r="W3121" s="2"/>
      <c r="X3121" s="2"/>
      <c r="Y3121" s="2"/>
      <c r="Z3121" s="2"/>
      <c r="AA3121" s="13">
        <v>1</v>
      </c>
      <c r="AB3121" s="13">
        <f t="shared" si="564"/>
        <v>0</v>
      </c>
      <c r="AC3121" s="13">
        <f t="shared" si="565"/>
        <v>0</v>
      </c>
      <c r="AD3121" s="15"/>
      <c r="AE3121" s="15"/>
      <c r="AF3121" s="13" t="str">
        <f t="shared" si="566"/>
        <v>1</v>
      </c>
      <c r="AG3121" s="15"/>
      <c r="AH3121" s="15"/>
      <c r="AI3121" s="15"/>
      <c r="AJ3121" s="14"/>
      <c r="AK3121" s="15" cm="1">
        <f t="array" ref="AK3121">_xlfn.IFS(B3121="","",LEFT(G3121,1)="L",1,LEFT(G3121,1)="W",1,AND(LEFT(B3121,1)="H",G3121=""),0)</f>
        <v>1</v>
      </c>
      <c r="AL3121" s="15"/>
      <c r="AM3121" s="15"/>
      <c r="AN3121" s="15"/>
      <c r="AO3121" s="15"/>
      <c r="AP3121" s="15"/>
      <c r="AQ3121" s="15"/>
      <c r="AR3121" s="15"/>
      <c r="AS3121" s="15">
        <f t="shared" si="567"/>
        <v>1</v>
      </c>
      <c r="AT3121" s="15" t="s">
        <v>115</v>
      </c>
      <c r="AU3121" s="13" t="str">
        <f t="shared" si="568"/>
        <v>0</v>
      </c>
      <c r="AV3121" s="15"/>
      <c r="AW3121" s="15"/>
      <c r="AX3121" s="15"/>
      <c r="AY3121" s="15"/>
      <c r="AZ3121" s="14"/>
      <c r="BA3121" s="15"/>
      <c r="BB3121" s="15"/>
      <c r="BC3121" s="15"/>
      <c r="BD3121" s="13" t="str">
        <f t="shared" si="569"/>
        <v>0</v>
      </c>
      <c r="BE3121" s="2"/>
      <c r="BF3121" s="2"/>
      <c r="BG3121" s="2"/>
      <c r="BH3121" s="2"/>
      <c r="BI3121" s="2"/>
      <c r="BJ3121" s="2"/>
      <c r="BK3121" s="2" t="s">
        <v>1374</v>
      </c>
      <c r="BL3121" s="10" t="s">
        <v>1375</v>
      </c>
      <c r="BM3121" t="str" cm="1">
        <f t="array" ref="BM3121">_xlfn.IFS(LEFT(G3121,1)="L","外注品",LEFT(G3121,1)="W","内製品",G3121="","購買品")</f>
        <v>外注品</v>
      </c>
    </row>
    <row r="3122" spans="1:65">
      <c r="A3122" s="2" t="str">
        <f t="shared" si="570"/>
        <v>WG01</v>
      </c>
      <c r="B3122" t="s">
        <v>3299</v>
      </c>
      <c r="C3122" s="2" t="s">
        <v>1352</v>
      </c>
      <c r="D3122" s="10"/>
      <c r="E3122" s="10"/>
      <c r="G3122" s="19" t="s">
        <v>5008</v>
      </c>
      <c r="H3122" s="19"/>
      <c r="K3122" s="2" t="str">
        <f t="shared" si="562"/>
        <v>11L0004789005</v>
      </c>
      <c r="L3122" s="7" t="str">
        <f t="shared" si="571"/>
        <v>2001/01/01</v>
      </c>
      <c r="M3122" s="7" t="str">
        <f t="shared" si="572"/>
        <v>2199/12/31</v>
      </c>
      <c r="N3122" s="2" t="str">
        <f t="shared" si="563"/>
        <v/>
      </c>
      <c r="O3122" s="13">
        <v>0</v>
      </c>
      <c r="P3122" s="15"/>
      <c r="Q3122" s="13">
        <v>15</v>
      </c>
      <c r="R3122" s="18"/>
      <c r="S3122" s="18">
        <v>100000000</v>
      </c>
      <c r="T3122" s="2"/>
      <c r="U3122" s="2"/>
      <c r="V3122" s="2"/>
      <c r="W3122" s="2"/>
      <c r="X3122" s="2"/>
      <c r="Y3122" s="2"/>
      <c r="Z3122" s="2"/>
      <c r="AA3122" s="13">
        <v>1</v>
      </c>
      <c r="AB3122" s="13">
        <f t="shared" si="564"/>
        <v>0</v>
      </c>
      <c r="AC3122" s="13">
        <f t="shared" si="565"/>
        <v>0</v>
      </c>
      <c r="AD3122" s="15"/>
      <c r="AE3122" s="15"/>
      <c r="AF3122" s="13" t="str">
        <f t="shared" si="566"/>
        <v>1</v>
      </c>
      <c r="AG3122" s="15"/>
      <c r="AH3122" s="15"/>
      <c r="AI3122" s="15"/>
      <c r="AJ3122" s="14"/>
      <c r="AK3122" s="15" cm="1">
        <f t="array" ref="AK3122">_xlfn.IFS(B3122="","",LEFT(G3122,1)="L",1,LEFT(G3122,1)="W",1,AND(LEFT(B3122,1)="H",G3122=""),0)</f>
        <v>1</v>
      </c>
      <c r="AL3122" s="15"/>
      <c r="AM3122" s="15"/>
      <c r="AN3122" s="15"/>
      <c r="AO3122" s="15"/>
      <c r="AP3122" s="15"/>
      <c r="AQ3122" s="15"/>
      <c r="AR3122" s="15"/>
      <c r="AS3122" s="15">
        <f t="shared" si="567"/>
        <v>1</v>
      </c>
      <c r="AT3122" s="15" t="s">
        <v>115</v>
      </c>
      <c r="AU3122" s="13" t="str">
        <f t="shared" si="568"/>
        <v>0</v>
      </c>
      <c r="AV3122" s="15"/>
      <c r="AW3122" s="15"/>
      <c r="AX3122" s="15"/>
      <c r="AY3122" s="15"/>
      <c r="AZ3122" s="14"/>
      <c r="BA3122" s="15"/>
      <c r="BB3122" s="15"/>
      <c r="BC3122" s="15"/>
      <c r="BD3122" s="13" t="str">
        <f t="shared" si="569"/>
        <v>0</v>
      </c>
      <c r="BE3122" s="2"/>
      <c r="BF3122" s="2"/>
      <c r="BG3122" s="2"/>
      <c r="BH3122" s="2"/>
      <c r="BI3122" s="2"/>
      <c r="BJ3122" s="2"/>
      <c r="BK3122" s="2" t="s">
        <v>1374</v>
      </c>
      <c r="BL3122" s="10" t="s">
        <v>1375</v>
      </c>
      <c r="BM3122" t="str" cm="1">
        <f t="array" ref="BM3122">_xlfn.IFS(LEFT(G3122,1)="L","外注品",LEFT(G3122,1)="W","内製品",G3122="","購買品")</f>
        <v>外注品</v>
      </c>
    </row>
    <row r="3123" spans="1:65">
      <c r="A3123" s="2" t="str">
        <f t="shared" si="570"/>
        <v>WG01</v>
      </c>
      <c r="B3123" t="s">
        <v>3300</v>
      </c>
      <c r="C3123" s="2" t="s">
        <v>1352</v>
      </c>
      <c r="D3123" s="10"/>
      <c r="E3123" s="10"/>
      <c r="G3123" s="19" t="s">
        <v>5008</v>
      </c>
      <c r="H3123" s="19"/>
      <c r="K3123" s="2" t="str">
        <f t="shared" si="562"/>
        <v>11L0004789006</v>
      </c>
      <c r="L3123" s="7" t="str">
        <f t="shared" si="571"/>
        <v>2001/01/01</v>
      </c>
      <c r="M3123" s="7" t="str">
        <f t="shared" si="572"/>
        <v>2199/12/31</v>
      </c>
      <c r="N3123" s="2" t="str">
        <f t="shared" si="563"/>
        <v/>
      </c>
      <c r="O3123" s="13">
        <v>0</v>
      </c>
      <c r="P3123" s="15"/>
      <c r="Q3123" s="13">
        <v>15</v>
      </c>
      <c r="R3123" s="18"/>
      <c r="S3123" s="18">
        <v>100000000</v>
      </c>
      <c r="T3123" s="2"/>
      <c r="U3123" s="2"/>
      <c r="V3123" s="2"/>
      <c r="W3123" s="2"/>
      <c r="X3123" s="2"/>
      <c r="Y3123" s="2"/>
      <c r="Z3123" s="2"/>
      <c r="AA3123" s="13">
        <v>1</v>
      </c>
      <c r="AB3123" s="13">
        <f t="shared" si="564"/>
        <v>0</v>
      </c>
      <c r="AC3123" s="13">
        <f t="shared" si="565"/>
        <v>0</v>
      </c>
      <c r="AD3123" s="15"/>
      <c r="AE3123" s="15"/>
      <c r="AF3123" s="13" t="str">
        <f t="shared" si="566"/>
        <v>1</v>
      </c>
      <c r="AG3123" s="15"/>
      <c r="AH3123" s="15"/>
      <c r="AI3123" s="15"/>
      <c r="AJ3123" s="14"/>
      <c r="AK3123" s="15" cm="1">
        <f t="array" ref="AK3123">_xlfn.IFS(B3123="","",LEFT(G3123,1)="L",1,LEFT(G3123,1)="W",1,AND(LEFT(B3123,1)="H",G3123=""),0)</f>
        <v>1</v>
      </c>
      <c r="AL3123" s="15"/>
      <c r="AM3123" s="15"/>
      <c r="AN3123" s="15"/>
      <c r="AO3123" s="15"/>
      <c r="AP3123" s="15"/>
      <c r="AQ3123" s="15"/>
      <c r="AR3123" s="15"/>
      <c r="AS3123" s="15">
        <f t="shared" si="567"/>
        <v>1</v>
      </c>
      <c r="AT3123" s="15" t="s">
        <v>115</v>
      </c>
      <c r="AU3123" s="13" t="str">
        <f t="shared" si="568"/>
        <v>0</v>
      </c>
      <c r="AV3123" s="15"/>
      <c r="AW3123" s="15"/>
      <c r="AX3123" s="15"/>
      <c r="AY3123" s="15"/>
      <c r="AZ3123" s="14"/>
      <c r="BA3123" s="15"/>
      <c r="BB3123" s="15"/>
      <c r="BC3123" s="15"/>
      <c r="BD3123" s="13" t="str">
        <f t="shared" si="569"/>
        <v>0</v>
      </c>
      <c r="BE3123" s="2"/>
      <c r="BF3123" s="2"/>
      <c r="BG3123" s="2"/>
      <c r="BH3123" s="2"/>
      <c r="BI3123" s="2"/>
      <c r="BJ3123" s="2"/>
      <c r="BK3123" s="2" t="s">
        <v>1374</v>
      </c>
      <c r="BL3123" s="10" t="s">
        <v>1375</v>
      </c>
      <c r="BM3123" t="str" cm="1">
        <f t="array" ref="BM3123">_xlfn.IFS(LEFT(G3123,1)="L","外注品",LEFT(G3123,1)="W","内製品",G3123="","購買品")</f>
        <v>外注品</v>
      </c>
    </row>
    <row r="3124" spans="1:65">
      <c r="A3124" s="2" t="str">
        <f t="shared" si="570"/>
        <v>WG01</v>
      </c>
      <c r="B3124" t="s">
        <v>3301</v>
      </c>
      <c r="C3124" s="2" t="s">
        <v>1352</v>
      </c>
      <c r="D3124" s="10"/>
      <c r="E3124" s="10"/>
      <c r="G3124" s="19" t="s">
        <v>5008</v>
      </c>
      <c r="H3124" s="19"/>
      <c r="K3124" s="2" t="str">
        <f t="shared" si="562"/>
        <v>11L0004789007</v>
      </c>
      <c r="L3124" s="7" t="str">
        <f t="shared" si="571"/>
        <v>2001/01/01</v>
      </c>
      <c r="M3124" s="7" t="str">
        <f t="shared" si="572"/>
        <v>2199/12/31</v>
      </c>
      <c r="N3124" s="2" t="str">
        <f t="shared" si="563"/>
        <v/>
      </c>
      <c r="O3124" s="13">
        <v>0</v>
      </c>
      <c r="P3124" s="15"/>
      <c r="Q3124" s="13">
        <v>15</v>
      </c>
      <c r="R3124" s="18"/>
      <c r="S3124" s="18">
        <v>100000000</v>
      </c>
      <c r="T3124" s="2"/>
      <c r="U3124" s="2"/>
      <c r="V3124" s="2"/>
      <c r="W3124" s="2"/>
      <c r="X3124" s="2"/>
      <c r="Y3124" s="2"/>
      <c r="Z3124" s="2"/>
      <c r="AA3124" s="13">
        <v>1</v>
      </c>
      <c r="AB3124" s="13">
        <f t="shared" si="564"/>
        <v>0</v>
      </c>
      <c r="AC3124" s="13">
        <f t="shared" si="565"/>
        <v>0</v>
      </c>
      <c r="AD3124" s="15"/>
      <c r="AE3124" s="15"/>
      <c r="AF3124" s="13" t="str">
        <f t="shared" si="566"/>
        <v>1</v>
      </c>
      <c r="AG3124" s="15"/>
      <c r="AH3124" s="15"/>
      <c r="AI3124" s="15"/>
      <c r="AJ3124" s="14"/>
      <c r="AK3124" s="15" cm="1">
        <f t="array" ref="AK3124">_xlfn.IFS(B3124="","",LEFT(G3124,1)="L",1,LEFT(G3124,1)="W",1,AND(LEFT(B3124,1)="H",G3124=""),0)</f>
        <v>1</v>
      </c>
      <c r="AL3124" s="15"/>
      <c r="AM3124" s="15"/>
      <c r="AN3124" s="15"/>
      <c r="AO3124" s="15"/>
      <c r="AP3124" s="15"/>
      <c r="AQ3124" s="15"/>
      <c r="AR3124" s="15"/>
      <c r="AS3124" s="15">
        <f t="shared" si="567"/>
        <v>1</v>
      </c>
      <c r="AT3124" s="15" t="s">
        <v>115</v>
      </c>
      <c r="AU3124" s="13" t="str">
        <f t="shared" si="568"/>
        <v>0</v>
      </c>
      <c r="AV3124" s="15"/>
      <c r="AW3124" s="15"/>
      <c r="AX3124" s="15"/>
      <c r="AY3124" s="15"/>
      <c r="AZ3124" s="14"/>
      <c r="BA3124" s="15"/>
      <c r="BB3124" s="15"/>
      <c r="BC3124" s="15"/>
      <c r="BD3124" s="13" t="str">
        <f t="shared" si="569"/>
        <v>0</v>
      </c>
      <c r="BE3124" s="2"/>
      <c r="BF3124" s="2"/>
      <c r="BG3124" s="2"/>
      <c r="BH3124" s="2"/>
      <c r="BI3124" s="2"/>
      <c r="BJ3124" s="2"/>
      <c r="BK3124" s="2" t="s">
        <v>1374</v>
      </c>
      <c r="BL3124" s="10" t="s">
        <v>1375</v>
      </c>
      <c r="BM3124" t="str" cm="1">
        <f t="array" ref="BM3124">_xlfn.IFS(LEFT(G3124,1)="L","外注品",LEFT(G3124,1)="W","内製品",G3124="","購買品")</f>
        <v>外注品</v>
      </c>
    </row>
    <row r="3125" spans="1:65">
      <c r="A3125" s="2" t="str">
        <f t="shared" si="570"/>
        <v>WG01</v>
      </c>
      <c r="B3125" t="s">
        <v>3302</v>
      </c>
      <c r="C3125" s="2" t="s">
        <v>1352</v>
      </c>
      <c r="D3125" s="10"/>
      <c r="E3125" s="10"/>
      <c r="G3125" s="19" t="s">
        <v>5008</v>
      </c>
      <c r="H3125" s="19"/>
      <c r="K3125" s="2" t="str">
        <f t="shared" si="562"/>
        <v>11L0004789008</v>
      </c>
      <c r="L3125" s="7" t="str">
        <f t="shared" si="571"/>
        <v>2001/01/01</v>
      </c>
      <c r="M3125" s="7" t="str">
        <f t="shared" si="572"/>
        <v>2199/12/31</v>
      </c>
      <c r="N3125" s="2" t="str">
        <f t="shared" si="563"/>
        <v/>
      </c>
      <c r="O3125" s="13">
        <v>0</v>
      </c>
      <c r="P3125" s="15"/>
      <c r="Q3125" s="13">
        <v>15</v>
      </c>
      <c r="R3125" s="18"/>
      <c r="S3125" s="18">
        <v>100000000</v>
      </c>
      <c r="T3125" s="2"/>
      <c r="U3125" s="2"/>
      <c r="V3125" s="2"/>
      <c r="W3125" s="2"/>
      <c r="X3125" s="2"/>
      <c r="Y3125" s="2"/>
      <c r="Z3125" s="2"/>
      <c r="AA3125" s="13">
        <v>1</v>
      </c>
      <c r="AB3125" s="13">
        <f t="shared" si="564"/>
        <v>0</v>
      </c>
      <c r="AC3125" s="13">
        <f t="shared" si="565"/>
        <v>0</v>
      </c>
      <c r="AD3125" s="15"/>
      <c r="AE3125" s="15"/>
      <c r="AF3125" s="13" t="str">
        <f t="shared" si="566"/>
        <v>1</v>
      </c>
      <c r="AG3125" s="15"/>
      <c r="AH3125" s="15"/>
      <c r="AI3125" s="15"/>
      <c r="AJ3125" s="14"/>
      <c r="AK3125" s="15" cm="1">
        <f t="array" ref="AK3125">_xlfn.IFS(B3125="","",LEFT(G3125,1)="L",1,LEFT(G3125,1)="W",1,AND(LEFT(B3125,1)="H",G3125=""),0)</f>
        <v>1</v>
      </c>
      <c r="AL3125" s="15"/>
      <c r="AM3125" s="15"/>
      <c r="AN3125" s="15"/>
      <c r="AO3125" s="15"/>
      <c r="AP3125" s="15"/>
      <c r="AQ3125" s="15"/>
      <c r="AR3125" s="15"/>
      <c r="AS3125" s="15">
        <f t="shared" si="567"/>
        <v>1</v>
      </c>
      <c r="AT3125" s="15" t="s">
        <v>115</v>
      </c>
      <c r="AU3125" s="13" t="str">
        <f t="shared" si="568"/>
        <v>0</v>
      </c>
      <c r="AV3125" s="15"/>
      <c r="AW3125" s="15"/>
      <c r="AX3125" s="15"/>
      <c r="AY3125" s="15"/>
      <c r="AZ3125" s="14"/>
      <c r="BA3125" s="15"/>
      <c r="BB3125" s="15"/>
      <c r="BC3125" s="15"/>
      <c r="BD3125" s="13" t="str">
        <f t="shared" si="569"/>
        <v>0</v>
      </c>
      <c r="BE3125" s="2"/>
      <c r="BF3125" s="2"/>
      <c r="BG3125" s="2"/>
      <c r="BH3125" s="2"/>
      <c r="BI3125" s="2"/>
      <c r="BJ3125" s="2"/>
      <c r="BK3125" s="2" t="s">
        <v>1374</v>
      </c>
      <c r="BL3125" s="10" t="s">
        <v>1375</v>
      </c>
      <c r="BM3125" t="str" cm="1">
        <f t="array" ref="BM3125">_xlfn.IFS(LEFT(G3125,1)="L","外注品",LEFT(G3125,1)="W","内製品",G3125="","購買品")</f>
        <v>外注品</v>
      </c>
    </row>
    <row r="3126" spans="1:65">
      <c r="A3126" s="2" t="str">
        <f t="shared" si="570"/>
        <v>WG01</v>
      </c>
      <c r="B3126" t="s">
        <v>3303</v>
      </c>
      <c r="C3126" s="2" t="s">
        <v>1352</v>
      </c>
      <c r="D3126" s="10"/>
      <c r="E3126" s="10"/>
      <c r="G3126" s="19" t="s">
        <v>5008</v>
      </c>
      <c r="H3126" s="19"/>
      <c r="K3126" s="2" t="str">
        <f t="shared" si="562"/>
        <v>11L0004789009</v>
      </c>
      <c r="L3126" s="7" t="str">
        <f t="shared" si="571"/>
        <v>2001/01/01</v>
      </c>
      <c r="M3126" s="7" t="str">
        <f t="shared" si="572"/>
        <v>2199/12/31</v>
      </c>
      <c r="N3126" s="2" t="str">
        <f t="shared" si="563"/>
        <v/>
      </c>
      <c r="O3126" s="13">
        <v>0</v>
      </c>
      <c r="P3126" s="15"/>
      <c r="Q3126" s="13">
        <v>15</v>
      </c>
      <c r="R3126" s="18"/>
      <c r="S3126" s="18">
        <v>100000000</v>
      </c>
      <c r="T3126" s="2"/>
      <c r="U3126" s="2"/>
      <c r="V3126" s="2"/>
      <c r="W3126" s="2"/>
      <c r="X3126" s="2"/>
      <c r="Y3126" s="2"/>
      <c r="Z3126" s="2"/>
      <c r="AA3126" s="13">
        <v>1</v>
      </c>
      <c r="AB3126" s="13">
        <f t="shared" si="564"/>
        <v>0</v>
      </c>
      <c r="AC3126" s="13">
        <f t="shared" si="565"/>
        <v>0</v>
      </c>
      <c r="AD3126" s="15"/>
      <c r="AE3126" s="15"/>
      <c r="AF3126" s="13" t="str">
        <f t="shared" si="566"/>
        <v>1</v>
      </c>
      <c r="AG3126" s="15"/>
      <c r="AH3126" s="15"/>
      <c r="AI3126" s="15"/>
      <c r="AJ3126" s="14"/>
      <c r="AK3126" s="15" cm="1">
        <f t="array" ref="AK3126">_xlfn.IFS(B3126="","",LEFT(G3126,1)="L",1,LEFT(G3126,1)="W",1,AND(LEFT(B3126,1)="H",G3126=""),0)</f>
        <v>1</v>
      </c>
      <c r="AL3126" s="15"/>
      <c r="AM3126" s="15"/>
      <c r="AN3126" s="15"/>
      <c r="AO3126" s="15"/>
      <c r="AP3126" s="15"/>
      <c r="AQ3126" s="15"/>
      <c r="AR3126" s="15"/>
      <c r="AS3126" s="15">
        <f t="shared" si="567"/>
        <v>1</v>
      </c>
      <c r="AT3126" s="15" t="s">
        <v>115</v>
      </c>
      <c r="AU3126" s="13" t="str">
        <f t="shared" si="568"/>
        <v>0</v>
      </c>
      <c r="AV3126" s="15"/>
      <c r="AW3126" s="15"/>
      <c r="AX3126" s="15"/>
      <c r="AY3126" s="15"/>
      <c r="AZ3126" s="14"/>
      <c r="BA3126" s="15"/>
      <c r="BB3126" s="15"/>
      <c r="BC3126" s="15"/>
      <c r="BD3126" s="13" t="str">
        <f t="shared" si="569"/>
        <v>0</v>
      </c>
      <c r="BE3126" s="2"/>
      <c r="BF3126" s="2"/>
      <c r="BG3126" s="2"/>
      <c r="BH3126" s="2"/>
      <c r="BI3126" s="2"/>
      <c r="BJ3126" s="2"/>
      <c r="BK3126" s="2" t="s">
        <v>1374</v>
      </c>
      <c r="BL3126" s="10" t="s">
        <v>1375</v>
      </c>
      <c r="BM3126" t="str" cm="1">
        <f t="array" ref="BM3126">_xlfn.IFS(LEFT(G3126,1)="L","外注品",LEFT(G3126,1)="W","内製品",G3126="","購買品")</f>
        <v>外注品</v>
      </c>
    </row>
    <row r="3127" spans="1:65">
      <c r="A3127" s="2" t="str">
        <f t="shared" si="570"/>
        <v>WG01</v>
      </c>
      <c r="B3127" t="s">
        <v>3304</v>
      </c>
      <c r="C3127" s="2" t="s">
        <v>1352</v>
      </c>
      <c r="D3127" s="10"/>
      <c r="E3127" s="10"/>
      <c r="G3127" s="19" t="s">
        <v>5008</v>
      </c>
      <c r="H3127" s="19"/>
      <c r="K3127" s="2" t="str">
        <f t="shared" si="562"/>
        <v>11L0004789010</v>
      </c>
      <c r="L3127" s="7" t="str">
        <f t="shared" si="571"/>
        <v>2001/01/01</v>
      </c>
      <c r="M3127" s="7" t="str">
        <f t="shared" si="572"/>
        <v>2199/12/31</v>
      </c>
      <c r="N3127" s="2" t="str">
        <f t="shared" si="563"/>
        <v/>
      </c>
      <c r="O3127" s="13">
        <v>0</v>
      </c>
      <c r="P3127" s="15"/>
      <c r="Q3127" s="13">
        <v>15</v>
      </c>
      <c r="R3127" s="18"/>
      <c r="S3127" s="18">
        <v>100000000</v>
      </c>
      <c r="T3127" s="2"/>
      <c r="U3127" s="2"/>
      <c r="V3127" s="2"/>
      <c r="W3127" s="2"/>
      <c r="X3127" s="2"/>
      <c r="Y3127" s="2"/>
      <c r="Z3127" s="2"/>
      <c r="AA3127" s="13">
        <v>1</v>
      </c>
      <c r="AB3127" s="13">
        <f t="shared" si="564"/>
        <v>0</v>
      </c>
      <c r="AC3127" s="13">
        <f t="shared" si="565"/>
        <v>0</v>
      </c>
      <c r="AD3127" s="15"/>
      <c r="AE3127" s="15"/>
      <c r="AF3127" s="13" t="str">
        <f t="shared" si="566"/>
        <v>1</v>
      </c>
      <c r="AG3127" s="15"/>
      <c r="AH3127" s="15"/>
      <c r="AI3127" s="15"/>
      <c r="AJ3127" s="14"/>
      <c r="AK3127" s="15" cm="1">
        <f t="array" ref="AK3127">_xlfn.IFS(B3127="","",LEFT(G3127,1)="L",1,LEFT(G3127,1)="W",1,AND(LEFT(B3127,1)="H",G3127=""),0)</f>
        <v>1</v>
      </c>
      <c r="AL3127" s="15"/>
      <c r="AM3127" s="15"/>
      <c r="AN3127" s="15"/>
      <c r="AO3127" s="15"/>
      <c r="AP3127" s="15"/>
      <c r="AQ3127" s="15"/>
      <c r="AR3127" s="15"/>
      <c r="AS3127" s="15">
        <f t="shared" si="567"/>
        <v>1</v>
      </c>
      <c r="AT3127" s="15" t="s">
        <v>115</v>
      </c>
      <c r="AU3127" s="13" t="str">
        <f t="shared" si="568"/>
        <v>0</v>
      </c>
      <c r="AV3127" s="15"/>
      <c r="AW3127" s="15"/>
      <c r="AX3127" s="15"/>
      <c r="AY3127" s="15"/>
      <c r="AZ3127" s="14"/>
      <c r="BA3127" s="15"/>
      <c r="BB3127" s="15"/>
      <c r="BC3127" s="15"/>
      <c r="BD3127" s="13" t="str">
        <f t="shared" si="569"/>
        <v>0</v>
      </c>
      <c r="BE3127" s="2"/>
      <c r="BF3127" s="2"/>
      <c r="BG3127" s="2"/>
      <c r="BH3127" s="2"/>
      <c r="BI3127" s="2"/>
      <c r="BJ3127" s="2"/>
      <c r="BK3127" s="2" t="s">
        <v>1374</v>
      </c>
      <c r="BL3127" s="10" t="s">
        <v>1375</v>
      </c>
      <c r="BM3127" t="str" cm="1">
        <f t="array" ref="BM3127">_xlfn.IFS(LEFT(G3127,1)="L","外注品",LEFT(G3127,1)="W","内製品",G3127="","購買品")</f>
        <v>外注品</v>
      </c>
    </row>
    <row r="3128" spans="1:65">
      <c r="A3128" s="2" t="str">
        <f t="shared" si="570"/>
        <v>WG01</v>
      </c>
      <c r="B3128" t="s">
        <v>3305</v>
      </c>
      <c r="C3128" s="2" t="s">
        <v>1352</v>
      </c>
      <c r="D3128" s="10"/>
      <c r="E3128" s="10"/>
      <c r="G3128" s="19" t="s">
        <v>5008</v>
      </c>
      <c r="H3128" s="19"/>
      <c r="K3128" s="2" t="str">
        <f t="shared" si="562"/>
        <v>11L0004789011</v>
      </c>
      <c r="L3128" s="7" t="str">
        <f t="shared" si="571"/>
        <v>2001/01/01</v>
      </c>
      <c r="M3128" s="7" t="str">
        <f t="shared" si="572"/>
        <v>2199/12/31</v>
      </c>
      <c r="N3128" s="2" t="str">
        <f t="shared" si="563"/>
        <v/>
      </c>
      <c r="O3128" s="13">
        <v>0</v>
      </c>
      <c r="P3128" s="15"/>
      <c r="Q3128" s="13">
        <v>15</v>
      </c>
      <c r="R3128" s="18"/>
      <c r="S3128" s="18">
        <v>100000000</v>
      </c>
      <c r="T3128" s="2"/>
      <c r="U3128" s="2"/>
      <c r="V3128" s="2"/>
      <c r="W3128" s="2"/>
      <c r="X3128" s="2"/>
      <c r="Y3128" s="2"/>
      <c r="Z3128" s="2"/>
      <c r="AA3128" s="13">
        <v>1</v>
      </c>
      <c r="AB3128" s="13">
        <f t="shared" si="564"/>
        <v>0</v>
      </c>
      <c r="AC3128" s="13">
        <f t="shared" si="565"/>
        <v>0</v>
      </c>
      <c r="AD3128" s="15"/>
      <c r="AE3128" s="15"/>
      <c r="AF3128" s="13" t="str">
        <f t="shared" si="566"/>
        <v>1</v>
      </c>
      <c r="AG3128" s="15"/>
      <c r="AH3128" s="15"/>
      <c r="AI3128" s="15"/>
      <c r="AJ3128" s="14"/>
      <c r="AK3128" s="15" cm="1">
        <f t="array" ref="AK3128">_xlfn.IFS(B3128="","",LEFT(G3128,1)="L",1,LEFT(G3128,1)="W",1,AND(LEFT(B3128,1)="H",G3128=""),0)</f>
        <v>1</v>
      </c>
      <c r="AL3128" s="15"/>
      <c r="AM3128" s="15"/>
      <c r="AN3128" s="15"/>
      <c r="AO3128" s="15"/>
      <c r="AP3128" s="15"/>
      <c r="AQ3128" s="15"/>
      <c r="AR3128" s="15"/>
      <c r="AS3128" s="15">
        <f t="shared" si="567"/>
        <v>1</v>
      </c>
      <c r="AT3128" s="15" t="s">
        <v>115</v>
      </c>
      <c r="AU3128" s="13" t="str">
        <f t="shared" si="568"/>
        <v>0</v>
      </c>
      <c r="AV3128" s="15"/>
      <c r="AW3128" s="15"/>
      <c r="AX3128" s="15"/>
      <c r="AY3128" s="15"/>
      <c r="AZ3128" s="14"/>
      <c r="BA3128" s="15"/>
      <c r="BB3128" s="15"/>
      <c r="BC3128" s="15"/>
      <c r="BD3128" s="13" t="str">
        <f t="shared" si="569"/>
        <v>0</v>
      </c>
      <c r="BE3128" s="2"/>
      <c r="BF3128" s="2"/>
      <c r="BG3128" s="2"/>
      <c r="BH3128" s="2"/>
      <c r="BI3128" s="2"/>
      <c r="BJ3128" s="2"/>
      <c r="BK3128" s="2" t="s">
        <v>1374</v>
      </c>
      <c r="BL3128" s="10" t="s">
        <v>1375</v>
      </c>
      <c r="BM3128" t="str" cm="1">
        <f t="array" ref="BM3128">_xlfn.IFS(LEFT(G3128,1)="L","外注品",LEFT(G3128,1)="W","内製品",G3128="","購買品")</f>
        <v>外注品</v>
      </c>
    </row>
    <row r="3129" spans="1:65">
      <c r="A3129" s="2" t="str">
        <f t="shared" si="570"/>
        <v>WG01</v>
      </c>
      <c r="B3129" t="s">
        <v>3306</v>
      </c>
      <c r="C3129" s="2" t="s">
        <v>1352</v>
      </c>
      <c r="D3129" s="10"/>
      <c r="E3129" s="10"/>
      <c r="G3129" s="19" t="s">
        <v>5008</v>
      </c>
      <c r="H3129" s="19"/>
      <c r="K3129" s="2" t="str">
        <f t="shared" si="562"/>
        <v>11L0004789012</v>
      </c>
      <c r="L3129" s="7" t="str">
        <f t="shared" si="571"/>
        <v>2001/01/01</v>
      </c>
      <c r="M3129" s="7" t="str">
        <f t="shared" si="572"/>
        <v>2199/12/31</v>
      </c>
      <c r="N3129" s="2" t="str">
        <f t="shared" si="563"/>
        <v/>
      </c>
      <c r="O3129" s="13">
        <v>0</v>
      </c>
      <c r="P3129" s="15"/>
      <c r="Q3129" s="13">
        <v>15</v>
      </c>
      <c r="R3129" s="18"/>
      <c r="S3129" s="18">
        <v>100000000</v>
      </c>
      <c r="T3129" s="2"/>
      <c r="U3129" s="2"/>
      <c r="V3129" s="2"/>
      <c r="W3129" s="2"/>
      <c r="X3129" s="2"/>
      <c r="Y3129" s="2"/>
      <c r="Z3129" s="2"/>
      <c r="AA3129" s="13">
        <v>1</v>
      </c>
      <c r="AB3129" s="13">
        <f t="shared" si="564"/>
        <v>0</v>
      </c>
      <c r="AC3129" s="13">
        <f t="shared" si="565"/>
        <v>0</v>
      </c>
      <c r="AD3129" s="15"/>
      <c r="AE3129" s="15"/>
      <c r="AF3129" s="13" t="str">
        <f t="shared" si="566"/>
        <v>1</v>
      </c>
      <c r="AG3129" s="15"/>
      <c r="AH3129" s="15"/>
      <c r="AI3129" s="15"/>
      <c r="AJ3129" s="14"/>
      <c r="AK3129" s="15" cm="1">
        <f t="array" ref="AK3129">_xlfn.IFS(B3129="","",LEFT(G3129,1)="L",1,LEFT(G3129,1)="W",1,AND(LEFT(B3129,1)="H",G3129=""),0)</f>
        <v>1</v>
      </c>
      <c r="AL3129" s="15"/>
      <c r="AM3129" s="15"/>
      <c r="AN3129" s="15"/>
      <c r="AO3129" s="15"/>
      <c r="AP3129" s="15"/>
      <c r="AQ3129" s="15"/>
      <c r="AR3129" s="15"/>
      <c r="AS3129" s="15">
        <f t="shared" si="567"/>
        <v>1</v>
      </c>
      <c r="AT3129" s="15" t="s">
        <v>115</v>
      </c>
      <c r="AU3129" s="13" t="str">
        <f t="shared" si="568"/>
        <v>0</v>
      </c>
      <c r="AV3129" s="15"/>
      <c r="AW3129" s="15"/>
      <c r="AX3129" s="15"/>
      <c r="AY3129" s="15"/>
      <c r="AZ3129" s="14"/>
      <c r="BA3129" s="15"/>
      <c r="BB3129" s="15"/>
      <c r="BC3129" s="15"/>
      <c r="BD3129" s="13" t="str">
        <f t="shared" si="569"/>
        <v>0</v>
      </c>
      <c r="BE3129" s="2"/>
      <c r="BF3129" s="2"/>
      <c r="BG3129" s="2"/>
      <c r="BH3129" s="2"/>
      <c r="BI3129" s="2"/>
      <c r="BJ3129" s="2"/>
      <c r="BK3129" s="2" t="s">
        <v>1374</v>
      </c>
      <c r="BL3129" s="10" t="s">
        <v>1375</v>
      </c>
      <c r="BM3129" t="str" cm="1">
        <f t="array" ref="BM3129">_xlfn.IFS(LEFT(G3129,1)="L","外注品",LEFT(G3129,1)="W","内製品",G3129="","購買品")</f>
        <v>外注品</v>
      </c>
    </row>
    <row r="3130" spans="1:65">
      <c r="A3130" s="2" t="str">
        <f t="shared" si="570"/>
        <v>WG01</v>
      </c>
      <c r="B3130" t="s">
        <v>3307</v>
      </c>
      <c r="C3130" s="2" t="s">
        <v>1352</v>
      </c>
      <c r="D3130" s="10"/>
      <c r="E3130" s="10"/>
      <c r="G3130" s="19" t="s">
        <v>5008</v>
      </c>
      <c r="H3130" s="19"/>
      <c r="K3130" s="2" t="str">
        <f t="shared" si="562"/>
        <v>11L0004789013</v>
      </c>
      <c r="L3130" s="7" t="str">
        <f t="shared" si="571"/>
        <v>2001/01/01</v>
      </c>
      <c r="M3130" s="7" t="str">
        <f t="shared" si="572"/>
        <v>2199/12/31</v>
      </c>
      <c r="N3130" s="2" t="str">
        <f t="shared" si="563"/>
        <v/>
      </c>
      <c r="O3130" s="13">
        <v>0</v>
      </c>
      <c r="P3130" s="15"/>
      <c r="Q3130" s="13">
        <v>15</v>
      </c>
      <c r="R3130" s="18"/>
      <c r="S3130" s="18">
        <v>100000000</v>
      </c>
      <c r="T3130" s="2"/>
      <c r="U3130" s="2"/>
      <c r="V3130" s="2"/>
      <c r="W3130" s="2"/>
      <c r="X3130" s="2"/>
      <c r="Y3130" s="2"/>
      <c r="Z3130" s="2"/>
      <c r="AA3130" s="13">
        <v>1</v>
      </c>
      <c r="AB3130" s="13">
        <f t="shared" si="564"/>
        <v>0</v>
      </c>
      <c r="AC3130" s="13">
        <f t="shared" si="565"/>
        <v>0</v>
      </c>
      <c r="AD3130" s="15"/>
      <c r="AE3130" s="15"/>
      <c r="AF3130" s="13" t="str">
        <f t="shared" si="566"/>
        <v>1</v>
      </c>
      <c r="AG3130" s="15"/>
      <c r="AH3130" s="15"/>
      <c r="AI3130" s="15"/>
      <c r="AJ3130" s="14"/>
      <c r="AK3130" s="15" cm="1">
        <f t="array" ref="AK3130">_xlfn.IFS(B3130="","",LEFT(G3130,1)="L",1,LEFT(G3130,1)="W",1,AND(LEFT(B3130,1)="H",G3130=""),0)</f>
        <v>1</v>
      </c>
      <c r="AL3130" s="15"/>
      <c r="AM3130" s="15"/>
      <c r="AN3130" s="15"/>
      <c r="AO3130" s="15"/>
      <c r="AP3130" s="15"/>
      <c r="AQ3130" s="15"/>
      <c r="AR3130" s="15"/>
      <c r="AS3130" s="15">
        <f t="shared" si="567"/>
        <v>1</v>
      </c>
      <c r="AT3130" s="15" t="s">
        <v>115</v>
      </c>
      <c r="AU3130" s="13" t="str">
        <f t="shared" si="568"/>
        <v>0</v>
      </c>
      <c r="AV3130" s="15"/>
      <c r="AW3130" s="15"/>
      <c r="AX3130" s="15"/>
      <c r="AY3130" s="15"/>
      <c r="AZ3130" s="14"/>
      <c r="BA3130" s="15"/>
      <c r="BB3130" s="15"/>
      <c r="BC3130" s="15"/>
      <c r="BD3130" s="13" t="str">
        <f t="shared" si="569"/>
        <v>0</v>
      </c>
      <c r="BE3130" s="2"/>
      <c r="BF3130" s="2"/>
      <c r="BG3130" s="2"/>
      <c r="BH3130" s="2"/>
      <c r="BI3130" s="2"/>
      <c r="BJ3130" s="2"/>
      <c r="BK3130" s="2" t="s">
        <v>1374</v>
      </c>
      <c r="BL3130" s="10" t="s">
        <v>1375</v>
      </c>
      <c r="BM3130" t="str" cm="1">
        <f t="array" ref="BM3130">_xlfn.IFS(LEFT(G3130,1)="L","外注品",LEFT(G3130,1)="W","内製品",G3130="","購買品")</f>
        <v>外注品</v>
      </c>
    </row>
    <row r="3131" spans="1:65">
      <c r="A3131" s="2" t="str">
        <f t="shared" si="570"/>
        <v>WG01</v>
      </c>
      <c r="B3131" t="s">
        <v>3308</v>
      </c>
      <c r="C3131" s="2" t="s">
        <v>1352</v>
      </c>
      <c r="D3131" s="10"/>
      <c r="E3131" s="10"/>
      <c r="G3131" s="19" t="s">
        <v>5008</v>
      </c>
      <c r="H3131" s="19"/>
      <c r="K3131" s="2" t="str">
        <f t="shared" si="562"/>
        <v>11L0004789014</v>
      </c>
      <c r="L3131" s="7" t="str">
        <f t="shared" si="571"/>
        <v>2001/01/01</v>
      </c>
      <c r="M3131" s="7" t="str">
        <f t="shared" si="572"/>
        <v>2199/12/31</v>
      </c>
      <c r="N3131" s="2" t="str">
        <f t="shared" si="563"/>
        <v/>
      </c>
      <c r="O3131" s="13">
        <v>0</v>
      </c>
      <c r="P3131" s="15"/>
      <c r="Q3131" s="13">
        <v>15</v>
      </c>
      <c r="R3131" s="18"/>
      <c r="S3131" s="18">
        <v>100000000</v>
      </c>
      <c r="T3131" s="2"/>
      <c r="U3131" s="2"/>
      <c r="V3131" s="2"/>
      <c r="W3131" s="2"/>
      <c r="X3131" s="2"/>
      <c r="Y3131" s="2"/>
      <c r="Z3131" s="2"/>
      <c r="AA3131" s="13">
        <v>1</v>
      </c>
      <c r="AB3131" s="13">
        <f t="shared" si="564"/>
        <v>0</v>
      </c>
      <c r="AC3131" s="13">
        <f t="shared" si="565"/>
        <v>0</v>
      </c>
      <c r="AD3131" s="15"/>
      <c r="AE3131" s="15"/>
      <c r="AF3131" s="13" t="str">
        <f t="shared" si="566"/>
        <v>1</v>
      </c>
      <c r="AG3131" s="15"/>
      <c r="AH3131" s="15"/>
      <c r="AI3131" s="15"/>
      <c r="AJ3131" s="14"/>
      <c r="AK3131" s="15" cm="1">
        <f t="array" ref="AK3131">_xlfn.IFS(B3131="","",LEFT(G3131,1)="L",1,LEFT(G3131,1)="W",1,AND(LEFT(B3131,1)="H",G3131=""),0)</f>
        <v>1</v>
      </c>
      <c r="AL3131" s="15"/>
      <c r="AM3131" s="15"/>
      <c r="AN3131" s="15"/>
      <c r="AO3131" s="15"/>
      <c r="AP3131" s="15"/>
      <c r="AQ3131" s="15"/>
      <c r="AR3131" s="15"/>
      <c r="AS3131" s="15">
        <f t="shared" si="567"/>
        <v>1</v>
      </c>
      <c r="AT3131" s="15" t="s">
        <v>115</v>
      </c>
      <c r="AU3131" s="13" t="str">
        <f t="shared" si="568"/>
        <v>0</v>
      </c>
      <c r="AV3131" s="15"/>
      <c r="AW3131" s="15"/>
      <c r="AX3131" s="15"/>
      <c r="AY3131" s="15"/>
      <c r="AZ3131" s="14"/>
      <c r="BA3131" s="15"/>
      <c r="BB3131" s="15"/>
      <c r="BC3131" s="15"/>
      <c r="BD3131" s="13" t="str">
        <f t="shared" si="569"/>
        <v>0</v>
      </c>
      <c r="BE3131" s="2"/>
      <c r="BF3131" s="2"/>
      <c r="BG3131" s="2"/>
      <c r="BH3131" s="2"/>
      <c r="BI3131" s="2"/>
      <c r="BJ3131" s="2"/>
      <c r="BK3131" s="2" t="s">
        <v>1374</v>
      </c>
      <c r="BL3131" s="10" t="s">
        <v>1375</v>
      </c>
      <c r="BM3131" t="str" cm="1">
        <f t="array" ref="BM3131">_xlfn.IFS(LEFT(G3131,1)="L","外注品",LEFT(G3131,1)="W","内製品",G3131="","購買品")</f>
        <v>外注品</v>
      </c>
    </row>
    <row r="3132" spans="1:65">
      <c r="A3132" s="2" t="str">
        <f t="shared" si="570"/>
        <v>WG01</v>
      </c>
      <c r="B3132" t="s">
        <v>3309</v>
      </c>
      <c r="C3132" s="2" t="s">
        <v>1352</v>
      </c>
      <c r="D3132" s="10"/>
      <c r="E3132" s="10"/>
      <c r="G3132" s="19" t="s">
        <v>5008</v>
      </c>
      <c r="H3132" s="19"/>
      <c r="K3132" s="2" t="str">
        <f t="shared" si="562"/>
        <v>11L0004789015</v>
      </c>
      <c r="L3132" s="7" t="str">
        <f t="shared" si="571"/>
        <v>2001/01/01</v>
      </c>
      <c r="M3132" s="7" t="str">
        <f t="shared" si="572"/>
        <v>2199/12/31</v>
      </c>
      <c r="N3132" s="2" t="str">
        <f t="shared" si="563"/>
        <v/>
      </c>
      <c r="O3132" s="13">
        <v>0</v>
      </c>
      <c r="P3132" s="15"/>
      <c r="Q3132" s="13">
        <v>15</v>
      </c>
      <c r="R3132" s="18"/>
      <c r="S3132" s="18">
        <v>100000000</v>
      </c>
      <c r="T3132" s="2"/>
      <c r="U3132" s="2"/>
      <c r="V3132" s="2"/>
      <c r="W3132" s="2"/>
      <c r="X3132" s="2"/>
      <c r="Y3132" s="2"/>
      <c r="Z3132" s="2"/>
      <c r="AA3132" s="13">
        <v>1</v>
      </c>
      <c r="AB3132" s="13">
        <f t="shared" si="564"/>
        <v>0</v>
      </c>
      <c r="AC3132" s="13">
        <f t="shared" si="565"/>
        <v>0</v>
      </c>
      <c r="AD3132" s="15"/>
      <c r="AE3132" s="15"/>
      <c r="AF3132" s="13" t="str">
        <f t="shared" si="566"/>
        <v>1</v>
      </c>
      <c r="AG3132" s="15"/>
      <c r="AH3132" s="15"/>
      <c r="AI3132" s="15"/>
      <c r="AJ3132" s="14"/>
      <c r="AK3132" s="15" cm="1">
        <f t="array" ref="AK3132">_xlfn.IFS(B3132="","",LEFT(G3132,1)="L",1,LEFT(G3132,1)="W",1,AND(LEFT(B3132,1)="H",G3132=""),0)</f>
        <v>1</v>
      </c>
      <c r="AL3132" s="15"/>
      <c r="AM3132" s="15"/>
      <c r="AN3132" s="15"/>
      <c r="AO3132" s="15"/>
      <c r="AP3132" s="15"/>
      <c r="AQ3132" s="15"/>
      <c r="AR3132" s="15"/>
      <c r="AS3132" s="15">
        <f t="shared" si="567"/>
        <v>1</v>
      </c>
      <c r="AT3132" s="15" t="s">
        <v>115</v>
      </c>
      <c r="AU3132" s="13" t="str">
        <f t="shared" si="568"/>
        <v>0</v>
      </c>
      <c r="AV3132" s="15"/>
      <c r="AW3132" s="15"/>
      <c r="AX3132" s="15"/>
      <c r="AY3132" s="15"/>
      <c r="AZ3132" s="14"/>
      <c r="BA3132" s="15"/>
      <c r="BB3132" s="15"/>
      <c r="BC3132" s="15"/>
      <c r="BD3132" s="13" t="str">
        <f t="shared" si="569"/>
        <v>0</v>
      </c>
      <c r="BE3132" s="2"/>
      <c r="BF3132" s="2"/>
      <c r="BG3132" s="2"/>
      <c r="BH3132" s="2"/>
      <c r="BI3132" s="2"/>
      <c r="BJ3132" s="2"/>
      <c r="BK3132" s="2" t="s">
        <v>1374</v>
      </c>
      <c r="BL3132" s="10" t="s">
        <v>1375</v>
      </c>
      <c r="BM3132" t="str" cm="1">
        <f t="array" ref="BM3132">_xlfn.IFS(LEFT(G3132,1)="L","外注品",LEFT(G3132,1)="W","内製品",G3132="","購買品")</f>
        <v>外注品</v>
      </c>
    </row>
    <row r="3133" spans="1:65">
      <c r="A3133" s="2" t="str">
        <f t="shared" si="570"/>
        <v>WG01</v>
      </c>
      <c r="B3133" t="s">
        <v>3310</v>
      </c>
      <c r="C3133" s="2" t="s">
        <v>1352</v>
      </c>
      <c r="D3133" s="10"/>
      <c r="E3133" s="10"/>
      <c r="G3133" s="19" t="s">
        <v>5008</v>
      </c>
      <c r="H3133" s="19"/>
      <c r="K3133" s="2" t="str">
        <f t="shared" si="562"/>
        <v>11L0004789016</v>
      </c>
      <c r="L3133" s="7" t="str">
        <f t="shared" si="571"/>
        <v>2001/01/01</v>
      </c>
      <c r="M3133" s="7" t="str">
        <f t="shared" si="572"/>
        <v>2199/12/31</v>
      </c>
      <c r="N3133" s="2" t="str">
        <f t="shared" si="563"/>
        <v/>
      </c>
      <c r="O3133" s="13">
        <v>0</v>
      </c>
      <c r="P3133" s="15"/>
      <c r="Q3133" s="13">
        <v>15</v>
      </c>
      <c r="R3133" s="18"/>
      <c r="S3133" s="18">
        <v>100000000</v>
      </c>
      <c r="T3133" s="2"/>
      <c r="U3133" s="2"/>
      <c r="V3133" s="2"/>
      <c r="W3133" s="2"/>
      <c r="X3133" s="2"/>
      <c r="Y3133" s="2"/>
      <c r="Z3133" s="2"/>
      <c r="AA3133" s="13">
        <v>1</v>
      </c>
      <c r="AB3133" s="13">
        <f t="shared" si="564"/>
        <v>0</v>
      </c>
      <c r="AC3133" s="13">
        <f t="shared" si="565"/>
        <v>0</v>
      </c>
      <c r="AD3133" s="15"/>
      <c r="AE3133" s="15"/>
      <c r="AF3133" s="13" t="str">
        <f t="shared" si="566"/>
        <v>1</v>
      </c>
      <c r="AG3133" s="15"/>
      <c r="AH3133" s="15"/>
      <c r="AI3133" s="15"/>
      <c r="AJ3133" s="14"/>
      <c r="AK3133" s="15" cm="1">
        <f t="array" ref="AK3133">_xlfn.IFS(B3133="","",LEFT(G3133,1)="L",1,LEFT(G3133,1)="W",1,AND(LEFT(B3133,1)="H",G3133=""),0)</f>
        <v>1</v>
      </c>
      <c r="AL3133" s="15"/>
      <c r="AM3133" s="15"/>
      <c r="AN3133" s="15"/>
      <c r="AO3133" s="15"/>
      <c r="AP3133" s="15"/>
      <c r="AQ3133" s="15"/>
      <c r="AR3133" s="15"/>
      <c r="AS3133" s="15">
        <f t="shared" si="567"/>
        <v>1</v>
      </c>
      <c r="AT3133" s="15" t="s">
        <v>115</v>
      </c>
      <c r="AU3133" s="13" t="str">
        <f t="shared" si="568"/>
        <v>0</v>
      </c>
      <c r="AV3133" s="15"/>
      <c r="AW3133" s="15"/>
      <c r="AX3133" s="15"/>
      <c r="AY3133" s="15"/>
      <c r="AZ3133" s="14"/>
      <c r="BA3133" s="15"/>
      <c r="BB3133" s="15"/>
      <c r="BC3133" s="15"/>
      <c r="BD3133" s="13" t="str">
        <f t="shared" si="569"/>
        <v>0</v>
      </c>
      <c r="BE3133" s="2"/>
      <c r="BF3133" s="2"/>
      <c r="BG3133" s="2"/>
      <c r="BH3133" s="2"/>
      <c r="BI3133" s="2"/>
      <c r="BJ3133" s="2"/>
      <c r="BK3133" s="2" t="s">
        <v>1374</v>
      </c>
      <c r="BL3133" s="10" t="s">
        <v>1375</v>
      </c>
      <c r="BM3133" t="str" cm="1">
        <f t="array" ref="BM3133">_xlfn.IFS(LEFT(G3133,1)="L","外注品",LEFT(G3133,1)="W","内製品",G3133="","購買品")</f>
        <v>外注品</v>
      </c>
    </row>
    <row r="3134" spans="1:65">
      <c r="A3134" s="2" t="str">
        <f t="shared" si="570"/>
        <v>WG01</v>
      </c>
      <c r="B3134" t="s">
        <v>3311</v>
      </c>
      <c r="C3134" s="2" t="s">
        <v>1352</v>
      </c>
      <c r="D3134" s="10"/>
      <c r="E3134" s="10"/>
      <c r="G3134" s="19" t="s">
        <v>5008</v>
      </c>
      <c r="H3134" s="19"/>
      <c r="K3134" s="2" t="str">
        <f t="shared" si="562"/>
        <v>11L0004789017</v>
      </c>
      <c r="L3134" s="7" t="str">
        <f t="shared" si="571"/>
        <v>2001/01/01</v>
      </c>
      <c r="M3134" s="7" t="str">
        <f t="shared" si="572"/>
        <v>2199/12/31</v>
      </c>
      <c r="N3134" s="2" t="str">
        <f t="shared" si="563"/>
        <v/>
      </c>
      <c r="O3134" s="13">
        <v>0</v>
      </c>
      <c r="P3134" s="15"/>
      <c r="Q3134" s="13">
        <v>15</v>
      </c>
      <c r="R3134" s="18"/>
      <c r="S3134" s="18">
        <v>100000000</v>
      </c>
      <c r="T3134" s="2"/>
      <c r="U3134" s="2"/>
      <c r="V3134" s="2"/>
      <c r="W3134" s="2"/>
      <c r="X3134" s="2"/>
      <c r="Y3134" s="2"/>
      <c r="Z3134" s="2"/>
      <c r="AA3134" s="13">
        <v>1</v>
      </c>
      <c r="AB3134" s="13">
        <f t="shared" si="564"/>
        <v>0</v>
      </c>
      <c r="AC3134" s="13">
        <f t="shared" si="565"/>
        <v>0</v>
      </c>
      <c r="AD3134" s="15"/>
      <c r="AE3134" s="15"/>
      <c r="AF3134" s="13" t="str">
        <f t="shared" si="566"/>
        <v>1</v>
      </c>
      <c r="AG3134" s="15"/>
      <c r="AH3134" s="15"/>
      <c r="AI3134" s="15"/>
      <c r="AJ3134" s="14"/>
      <c r="AK3134" s="15" cm="1">
        <f t="array" ref="AK3134">_xlfn.IFS(B3134="","",LEFT(G3134,1)="L",1,LEFT(G3134,1)="W",1,AND(LEFT(B3134,1)="H",G3134=""),0)</f>
        <v>1</v>
      </c>
      <c r="AL3134" s="15"/>
      <c r="AM3134" s="15"/>
      <c r="AN3134" s="15"/>
      <c r="AO3134" s="15"/>
      <c r="AP3134" s="15"/>
      <c r="AQ3134" s="15"/>
      <c r="AR3134" s="15"/>
      <c r="AS3134" s="15">
        <f t="shared" si="567"/>
        <v>1</v>
      </c>
      <c r="AT3134" s="15" t="s">
        <v>115</v>
      </c>
      <c r="AU3134" s="13" t="str">
        <f t="shared" si="568"/>
        <v>0</v>
      </c>
      <c r="AV3134" s="15"/>
      <c r="AW3134" s="15"/>
      <c r="AX3134" s="15"/>
      <c r="AY3134" s="15"/>
      <c r="AZ3134" s="14"/>
      <c r="BA3134" s="15"/>
      <c r="BB3134" s="15"/>
      <c r="BC3134" s="15"/>
      <c r="BD3134" s="13" t="str">
        <f t="shared" si="569"/>
        <v>0</v>
      </c>
      <c r="BE3134" s="2"/>
      <c r="BF3134" s="2"/>
      <c r="BG3134" s="2"/>
      <c r="BH3134" s="2"/>
      <c r="BI3134" s="2"/>
      <c r="BJ3134" s="2"/>
      <c r="BK3134" s="2" t="s">
        <v>1374</v>
      </c>
      <c r="BL3134" s="10" t="s">
        <v>1375</v>
      </c>
      <c r="BM3134" t="str" cm="1">
        <f t="array" ref="BM3134">_xlfn.IFS(LEFT(G3134,1)="L","外注品",LEFT(G3134,1)="W","内製品",G3134="","購買品")</f>
        <v>外注品</v>
      </c>
    </row>
    <row r="3135" spans="1:65">
      <c r="A3135" s="2" t="str">
        <f t="shared" si="570"/>
        <v>WG01</v>
      </c>
      <c r="B3135" t="s">
        <v>3312</v>
      </c>
      <c r="C3135" s="2" t="s">
        <v>1352</v>
      </c>
      <c r="D3135" s="10"/>
      <c r="E3135" s="10"/>
      <c r="G3135" s="19" t="s">
        <v>5008</v>
      </c>
      <c r="H3135" s="19"/>
      <c r="K3135" s="2" t="str">
        <f t="shared" si="562"/>
        <v>11L0004789018</v>
      </c>
      <c r="L3135" s="7" t="str">
        <f t="shared" si="571"/>
        <v>2001/01/01</v>
      </c>
      <c r="M3135" s="7" t="str">
        <f t="shared" si="572"/>
        <v>2199/12/31</v>
      </c>
      <c r="N3135" s="2" t="str">
        <f t="shared" si="563"/>
        <v/>
      </c>
      <c r="O3135" s="13">
        <v>0</v>
      </c>
      <c r="P3135" s="15"/>
      <c r="Q3135" s="13">
        <v>15</v>
      </c>
      <c r="R3135" s="18"/>
      <c r="S3135" s="18">
        <v>100000000</v>
      </c>
      <c r="T3135" s="2"/>
      <c r="U3135" s="2"/>
      <c r="V3135" s="2"/>
      <c r="W3135" s="2"/>
      <c r="X3135" s="2"/>
      <c r="Y3135" s="2"/>
      <c r="Z3135" s="2"/>
      <c r="AA3135" s="13">
        <v>1</v>
      </c>
      <c r="AB3135" s="13">
        <f t="shared" si="564"/>
        <v>0</v>
      </c>
      <c r="AC3135" s="13">
        <f t="shared" si="565"/>
        <v>0</v>
      </c>
      <c r="AD3135" s="15"/>
      <c r="AE3135" s="15"/>
      <c r="AF3135" s="13" t="str">
        <f t="shared" si="566"/>
        <v>1</v>
      </c>
      <c r="AG3135" s="15"/>
      <c r="AH3135" s="15"/>
      <c r="AI3135" s="15"/>
      <c r="AJ3135" s="14"/>
      <c r="AK3135" s="15" cm="1">
        <f t="array" ref="AK3135">_xlfn.IFS(B3135="","",LEFT(G3135,1)="L",1,LEFT(G3135,1)="W",1,AND(LEFT(B3135,1)="H",G3135=""),0)</f>
        <v>1</v>
      </c>
      <c r="AL3135" s="15"/>
      <c r="AM3135" s="15"/>
      <c r="AN3135" s="15"/>
      <c r="AO3135" s="15"/>
      <c r="AP3135" s="15"/>
      <c r="AQ3135" s="15"/>
      <c r="AR3135" s="15"/>
      <c r="AS3135" s="15">
        <f t="shared" si="567"/>
        <v>1</v>
      </c>
      <c r="AT3135" s="15" t="s">
        <v>115</v>
      </c>
      <c r="AU3135" s="13" t="str">
        <f t="shared" si="568"/>
        <v>0</v>
      </c>
      <c r="AV3135" s="15"/>
      <c r="AW3135" s="15"/>
      <c r="AX3135" s="15"/>
      <c r="AY3135" s="15"/>
      <c r="AZ3135" s="14"/>
      <c r="BA3135" s="15"/>
      <c r="BB3135" s="15"/>
      <c r="BC3135" s="15"/>
      <c r="BD3135" s="13" t="str">
        <f t="shared" si="569"/>
        <v>0</v>
      </c>
      <c r="BE3135" s="2"/>
      <c r="BF3135" s="2"/>
      <c r="BG3135" s="2"/>
      <c r="BH3135" s="2"/>
      <c r="BI3135" s="2"/>
      <c r="BJ3135" s="2"/>
      <c r="BK3135" s="2" t="s">
        <v>1374</v>
      </c>
      <c r="BL3135" s="10" t="s">
        <v>1375</v>
      </c>
      <c r="BM3135" t="str" cm="1">
        <f t="array" ref="BM3135">_xlfn.IFS(LEFT(G3135,1)="L","外注品",LEFT(G3135,1)="W","内製品",G3135="","購買品")</f>
        <v>外注品</v>
      </c>
    </row>
    <row r="3136" spans="1:65">
      <c r="A3136" s="2" t="str">
        <f t="shared" si="570"/>
        <v>WG01</v>
      </c>
      <c r="B3136" t="s">
        <v>3313</v>
      </c>
      <c r="C3136" s="2" t="s">
        <v>1352</v>
      </c>
      <c r="D3136" s="10"/>
      <c r="E3136" s="10"/>
      <c r="G3136" s="19" t="s">
        <v>5008</v>
      </c>
      <c r="H3136" s="19"/>
      <c r="K3136" s="2" t="str">
        <f t="shared" si="562"/>
        <v>11L0004789019</v>
      </c>
      <c r="L3136" s="7" t="str">
        <f t="shared" si="571"/>
        <v>2001/01/01</v>
      </c>
      <c r="M3136" s="7" t="str">
        <f t="shared" si="572"/>
        <v>2199/12/31</v>
      </c>
      <c r="N3136" s="2" t="str">
        <f t="shared" si="563"/>
        <v/>
      </c>
      <c r="O3136" s="13">
        <v>0</v>
      </c>
      <c r="P3136" s="15"/>
      <c r="Q3136" s="13">
        <v>15</v>
      </c>
      <c r="R3136" s="18"/>
      <c r="S3136" s="18">
        <v>100000000</v>
      </c>
      <c r="T3136" s="2"/>
      <c r="U3136" s="2"/>
      <c r="V3136" s="2"/>
      <c r="W3136" s="2"/>
      <c r="X3136" s="2"/>
      <c r="Y3136" s="2"/>
      <c r="Z3136" s="2"/>
      <c r="AA3136" s="13">
        <v>1</v>
      </c>
      <c r="AB3136" s="13">
        <f t="shared" si="564"/>
        <v>0</v>
      </c>
      <c r="AC3136" s="13">
        <f t="shared" si="565"/>
        <v>0</v>
      </c>
      <c r="AD3136" s="15"/>
      <c r="AE3136" s="15"/>
      <c r="AF3136" s="13" t="str">
        <f t="shared" si="566"/>
        <v>1</v>
      </c>
      <c r="AG3136" s="15"/>
      <c r="AH3136" s="15"/>
      <c r="AI3136" s="15"/>
      <c r="AJ3136" s="14"/>
      <c r="AK3136" s="15" cm="1">
        <f t="array" ref="AK3136">_xlfn.IFS(B3136="","",LEFT(G3136,1)="L",1,LEFT(G3136,1)="W",1,AND(LEFT(B3136,1)="H",G3136=""),0)</f>
        <v>1</v>
      </c>
      <c r="AL3136" s="15"/>
      <c r="AM3136" s="15"/>
      <c r="AN3136" s="15"/>
      <c r="AO3136" s="15"/>
      <c r="AP3136" s="15"/>
      <c r="AQ3136" s="15"/>
      <c r="AR3136" s="15"/>
      <c r="AS3136" s="15">
        <f t="shared" si="567"/>
        <v>1</v>
      </c>
      <c r="AT3136" s="15" t="s">
        <v>115</v>
      </c>
      <c r="AU3136" s="13" t="str">
        <f t="shared" si="568"/>
        <v>0</v>
      </c>
      <c r="AV3136" s="15"/>
      <c r="AW3136" s="15"/>
      <c r="AX3136" s="15"/>
      <c r="AY3136" s="15"/>
      <c r="AZ3136" s="14"/>
      <c r="BA3136" s="15"/>
      <c r="BB3136" s="15"/>
      <c r="BC3136" s="15"/>
      <c r="BD3136" s="13" t="str">
        <f t="shared" si="569"/>
        <v>0</v>
      </c>
      <c r="BE3136" s="2"/>
      <c r="BF3136" s="2"/>
      <c r="BG3136" s="2"/>
      <c r="BH3136" s="2"/>
      <c r="BI3136" s="2"/>
      <c r="BJ3136" s="2"/>
      <c r="BK3136" s="2" t="s">
        <v>1374</v>
      </c>
      <c r="BL3136" s="10" t="s">
        <v>1375</v>
      </c>
      <c r="BM3136" t="str" cm="1">
        <f t="array" ref="BM3136">_xlfn.IFS(LEFT(G3136,1)="L","外注品",LEFT(G3136,1)="W","内製品",G3136="","購買品")</f>
        <v>外注品</v>
      </c>
    </row>
    <row r="3137" spans="1:65">
      <c r="A3137" s="2" t="str">
        <f t="shared" si="570"/>
        <v>WG01</v>
      </c>
      <c r="B3137" t="s">
        <v>3314</v>
      </c>
      <c r="C3137" s="2" t="s">
        <v>1352</v>
      </c>
      <c r="D3137" s="10"/>
      <c r="E3137" s="10"/>
      <c r="G3137" s="19" t="s">
        <v>5008</v>
      </c>
      <c r="H3137" s="19"/>
      <c r="K3137" s="2" t="str">
        <f t="shared" si="562"/>
        <v>11L0004789020</v>
      </c>
      <c r="L3137" s="7" t="str">
        <f t="shared" si="571"/>
        <v>2001/01/01</v>
      </c>
      <c r="M3137" s="7" t="str">
        <f t="shared" si="572"/>
        <v>2199/12/31</v>
      </c>
      <c r="N3137" s="2" t="str">
        <f t="shared" si="563"/>
        <v/>
      </c>
      <c r="O3137" s="13">
        <v>0</v>
      </c>
      <c r="P3137" s="15"/>
      <c r="Q3137" s="13">
        <v>15</v>
      </c>
      <c r="R3137" s="18"/>
      <c r="S3137" s="18">
        <v>100000000</v>
      </c>
      <c r="T3137" s="2"/>
      <c r="U3137" s="2"/>
      <c r="V3137" s="2"/>
      <c r="W3137" s="2"/>
      <c r="X3137" s="2"/>
      <c r="Y3137" s="2"/>
      <c r="Z3137" s="2"/>
      <c r="AA3137" s="13">
        <v>1</v>
      </c>
      <c r="AB3137" s="13">
        <f t="shared" si="564"/>
        <v>0</v>
      </c>
      <c r="AC3137" s="13">
        <f t="shared" si="565"/>
        <v>0</v>
      </c>
      <c r="AD3137" s="15"/>
      <c r="AE3137" s="15"/>
      <c r="AF3137" s="13" t="str">
        <f t="shared" si="566"/>
        <v>1</v>
      </c>
      <c r="AG3137" s="15"/>
      <c r="AH3137" s="15"/>
      <c r="AI3137" s="15"/>
      <c r="AJ3137" s="14"/>
      <c r="AK3137" s="15" cm="1">
        <f t="array" ref="AK3137">_xlfn.IFS(B3137="","",LEFT(G3137,1)="L",1,LEFT(G3137,1)="W",1,AND(LEFT(B3137,1)="H",G3137=""),0)</f>
        <v>1</v>
      </c>
      <c r="AL3137" s="15"/>
      <c r="AM3137" s="15"/>
      <c r="AN3137" s="15"/>
      <c r="AO3137" s="15"/>
      <c r="AP3137" s="15"/>
      <c r="AQ3137" s="15"/>
      <c r="AR3137" s="15"/>
      <c r="AS3137" s="15">
        <f t="shared" si="567"/>
        <v>1</v>
      </c>
      <c r="AT3137" s="15" t="s">
        <v>115</v>
      </c>
      <c r="AU3137" s="13" t="str">
        <f t="shared" si="568"/>
        <v>0</v>
      </c>
      <c r="AV3137" s="15"/>
      <c r="AW3137" s="15"/>
      <c r="AX3137" s="15"/>
      <c r="AY3137" s="15"/>
      <c r="AZ3137" s="14"/>
      <c r="BA3137" s="15"/>
      <c r="BB3137" s="15"/>
      <c r="BC3137" s="15"/>
      <c r="BD3137" s="13" t="str">
        <f t="shared" si="569"/>
        <v>0</v>
      </c>
      <c r="BE3137" s="2"/>
      <c r="BF3137" s="2"/>
      <c r="BG3137" s="2"/>
      <c r="BH3137" s="2"/>
      <c r="BI3137" s="2"/>
      <c r="BJ3137" s="2"/>
      <c r="BK3137" s="2" t="s">
        <v>1374</v>
      </c>
      <c r="BL3137" s="10" t="s">
        <v>1375</v>
      </c>
      <c r="BM3137" t="str" cm="1">
        <f t="array" ref="BM3137">_xlfn.IFS(LEFT(G3137,1)="L","外注品",LEFT(G3137,1)="W","内製品",G3137="","購買品")</f>
        <v>外注品</v>
      </c>
    </row>
    <row r="3138" spans="1:65">
      <c r="A3138" s="2" t="str">
        <f t="shared" si="570"/>
        <v>WG01</v>
      </c>
      <c r="B3138" t="s">
        <v>3315</v>
      </c>
      <c r="C3138" s="2" t="s">
        <v>1352</v>
      </c>
      <c r="D3138" s="10"/>
      <c r="E3138" s="10"/>
      <c r="G3138" s="19" t="s">
        <v>5008</v>
      </c>
      <c r="H3138" s="19"/>
      <c r="K3138" s="2" t="str">
        <f t="shared" si="562"/>
        <v>11L0004789021</v>
      </c>
      <c r="L3138" s="7" t="str">
        <f t="shared" si="571"/>
        <v>2001/01/01</v>
      </c>
      <c r="M3138" s="7" t="str">
        <f t="shared" si="572"/>
        <v>2199/12/31</v>
      </c>
      <c r="N3138" s="2" t="str">
        <f t="shared" si="563"/>
        <v/>
      </c>
      <c r="O3138" s="13">
        <v>0</v>
      </c>
      <c r="P3138" s="15"/>
      <c r="Q3138" s="13">
        <v>15</v>
      </c>
      <c r="R3138" s="18"/>
      <c r="S3138" s="18">
        <v>100000000</v>
      </c>
      <c r="T3138" s="2"/>
      <c r="U3138" s="2"/>
      <c r="V3138" s="2"/>
      <c r="W3138" s="2"/>
      <c r="X3138" s="2"/>
      <c r="Y3138" s="2"/>
      <c r="Z3138" s="2"/>
      <c r="AA3138" s="13">
        <v>1</v>
      </c>
      <c r="AB3138" s="13">
        <f t="shared" si="564"/>
        <v>0</v>
      </c>
      <c r="AC3138" s="13">
        <f t="shared" si="565"/>
        <v>0</v>
      </c>
      <c r="AD3138" s="15"/>
      <c r="AE3138" s="15"/>
      <c r="AF3138" s="13" t="str">
        <f t="shared" si="566"/>
        <v>1</v>
      </c>
      <c r="AG3138" s="15"/>
      <c r="AH3138" s="15"/>
      <c r="AI3138" s="15"/>
      <c r="AJ3138" s="14"/>
      <c r="AK3138" s="15" cm="1">
        <f t="array" ref="AK3138">_xlfn.IFS(B3138="","",LEFT(G3138,1)="L",1,LEFT(G3138,1)="W",1,AND(LEFT(B3138,1)="H",G3138=""),0)</f>
        <v>1</v>
      </c>
      <c r="AL3138" s="15"/>
      <c r="AM3138" s="15"/>
      <c r="AN3138" s="15"/>
      <c r="AO3138" s="15"/>
      <c r="AP3138" s="15"/>
      <c r="AQ3138" s="15"/>
      <c r="AR3138" s="15"/>
      <c r="AS3138" s="15">
        <f t="shared" si="567"/>
        <v>1</v>
      </c>
      <c r="AT3138" s="15" t="s">
        <v>115</v>
      </c>
      <c r="AU3138" s="13" t="str">
        <f t="shared" si="568"/>
        <v>0</v>
      </c>
      <c r="AV3138" s="15"/>
      <c r="AW3138" s="15"/>
      <c r="AX3138" s="15"/>
      <c r="AY3138" s="15"/>
      <c r="AZ3138" s="14"/>
      <c r="BA3138" s="15"/>
      <c r="BB3138" s="15"/>
      <c r="BC3138" s="15"/>
      <c r="BD3138" s="13" t="str">
        <f t="shared" si="569"/>
        <v>0</v>
      </c>
      <c r="BE3138" s="2"/>
      <c r="BF3138" s="2"/>
      <c r="BG3138" s="2"/>
      <c r="BH3138" s="2"/>
      <c r="BI3138" s="2"/>
      <c r="BJ3138" s="2"/>
      <c r="BK3138" s="2" t="s">
        <v>1374</v>
      </c>
      <c r="BL3138" s="10" t="s">
        <v>1375</v>
      </c>
      <c r="BM3138" t="str" cm="1">
        <f t="array" ref="BM3138">_xlfn.IFS(LEFT(G3138,1)="L","外注品",LEFT(G3138,1)="W","内製品",G3138="","購買品")</f>
        <v>外注品</v>
      </c>
    </row>
    <row r="3139" spans="1:65">
      <c r="A3139" s="2" t="str">
        <f t="shared" si="570"/>
        <v>WG01</v>
      </c>
      <c r="B3139" t="s">
        <v>3316</v>
      </c>
      <c r="C3139" s="2" t="s">
        <v>1352</v>
      </c>
      <c r="D3139" s="10"/>
      <c r="E3139" s="10"/>
      <c r="G3139" s="19" t="s">
        <v>5008</v>
      </c>
      <c r="H3139" s="19"/>
      <c r="K3139" s="2" t="str">
        <f t="shared" ref="K3139:K3202" si="573">IF(G3139="","","11"&amp;G3139&amp;RIGHT(B3139,5))</f>
        <v>11L0004789022</v>
      </c>
      <c r="L3139" s="7" t="str">
        <f t="shared" si="571"/>
        <v>2001/01/01</v>
      </c>
      <c r="M3139" s="7" t="str">
        <f t="shared" si="572"/>
        <v>2199/12/31</v>
      </c>
      <c r="N3139" s="2" t="str">
        <f t="shared" ref="N3139:N3202" si="574">IF(LEFT(G3139,1)="W",K3139,"")</f>
        <v/>
      </c>
      <c r="O3139" s="13">
        <v>0</v>
      </c>
      <c r="P3139" s="15"/>
      <c r="Q3139" s="13">
        <v>15</v>
      </c>
      <c r="R3139" s="18"/>
      <c r="S3139" s="18">
        <v>100000000</v>
      </c>
      <c r="T3139" s="2"/>
      <c r="U3139" s="2"/>
      <c r="V3139" s="2"/>
      <c r="W3139" s="2"/>
      <c r="X3139" s="2"/>
      <c r="Y3139" s="2"/>
      <c r="Z3139" s="2"/>
      <c r="AA3139" s="13">
        <v>1</v>
      </c>
      <c r="AB3139" s="13">
        <f t="shared" ref="AB3139:AB3202" si="575">IF(B3139="","",0)</f>
        <v>0</v>
      </c>
      <c r="AC3139" s="13">
        <f t="shared" ref="AC3139:AC3202" si="576">IF(B3139="","",0)</f>
        <v>0</v>
      </c>
      <c r="AD3139" s="15"/>
      <c r="AE3139" s="15"/>
      <c r="AF3139" s="13" t="str">
        <f t="shared" ref="AF3139:AF3202" si="577">IF(B3139="","","1")</f>
        <v>1</v>
      </c>
      <c r="AG3139" s="15"/>
      <c r="AH3139" s="15"/>
      <c r="AI3139" s="15"/>
      <c r="AJ3139" s="14"/>
      <c r="AK3139" s="15" cm="1">
        <f t="array" ref="AK3139">_xlfn.IFS(B3139="","",LEFT(G3139,1)="L",1,LEFT(G3139,1)="W",1,AND(LEFT(B3139,1)="H",G3139=""),0)</f>
        <v>1</v>
      </c>
      <c r="AL3139" s="15"/>
      <c r="AM3139" s="15"/>
      <c r="AN3139" s="15"/>
      <c r="AO3139" s="15"/>
      <c r="AP3139" s="15"/>
      <c r="AQ3139" s="15"/>
      <c r="AR3139" s="15"/>
      <c r="AS3139" s="15">
        <f t="shared" ref="AS3139:AS3202" si="578">IF(Q3139="","",1)</f>
        <v>1</v>
      </c>
      <c r="AT3139" s="15" t="s">
        <v>115</v>
      </c>
      <c r="AU3139" s="13" t="str">
        <f t="shared" ref="AU3139:AU3202" si="579">IF(B3139="","","0")</f>
        <v>0</v>
      </c>
      <c r="AV3139" s="15"/>
      <c r="AW3139" s="15"/>
      <c r="AX3139" s="15"/>
      <c r="AY3139" s="15"/>
      <c r="AZ3139" s="14"/>
      <c r="BA3139" s="15"/>
      <c r="BB3139" s="15"/>
      <c r="BC3139" s="15"/>
      <c r="BD3139" s="13" t="str">
        <f t="shared" ref="BD3139:BD3202" si="580">IF(B3139="","","0")</f>
        <v>0</v>
      </c>
      <c r="BE3139" s="2"/>
      <c r="BF3139" s="2"/>
      <c r="BG3139" s="2"/>
      <c r="BH3139" s="2"/>
      <c r="BI3139" s="2"/>
      <c r="BJ3139" s="2"/>
      <c r="BK3139" s="2" t="s">
        <v>1374</v>
      </c>
      <c r="BL3139" s="10" t="s">
        <v>1375</v>
      </c>
      <c r="BM3139" t="str" cm="1">
        <f t="array" ref="BM3139">_xlfn.IFS(LEFT(G3139,1)="L","外注品",LEFT(G3139,1)="W","内製品",G3139="","購買品")</f>
        <v>外注品</v>
      </c>
    </row>
    <row r="3140" spans="1:65">
      <c r="A3140" s="2" t="str">
        <f t="shared" ref="A3140:A3203" si="581">IF(B3140="","","WG01")</f>
        <v>WG01</v>
      </c>
      <c r="B3140" t="s">
        <v>3317</v>
      </c>
      <c r="C3140" s="2" t="s">
        <v>1352</v>
      </c>
      <c r="D3140" s="10"/>
      <c r="E3140" s="10"/>
      <c r="G3140" s="19" t="s">
        <v>5008</v>
      </c>
      <c r="H3140" s="19"/>
      <c r="K3140" s="2" t="str">
        <f t="shared" si="573"/>
        <v>11L0004789023</v>
      </c>
      <c r="L3140" s="7" t="str">
        <f t="shared" ref="L3140:L3203" si="582">IF(B3140="","","2001/01/01")</f>
        <v>2001/01/01</v>
      </c>
      <c r="M3140" s="7" t="str">
        <f t="shared" ref="M3140:M3203" si="583">IF(C3140="","","2199/12/31")</f>
        <v>2199/12/31</v>
      </c>
      <c r="N3140" s="2" t="str">
        <f t="shared" si="574"/>
        <v/>
      </c>
      <c r="O3140" s="13">
        <v>0</v>
      </c>
      <c r="P3140" s="15"/>
      <c r="Q3140" s="13">
        <v>15</v>
      </c>
      <c r="R3140" s="18"/>
      <c r="S3140" s="18">
        <v>100000000</v>
      </c>
      <c r="T3140" s="2"/>
      <c r="U3140" s="2"/>
      <c r="V3140" s="2"/>
      <c r="W3140" s="2"/>
      <c r="X3140" s="2"/>
      <c r="Y3140" s="2"/>
      <c r="Z3140" s="2"/>
      <c r="AA3140" s="13">
        <v>1</v>
      </c>
      <c r="AB3140" s="13">
        <f t="shared" si="575"/>
        <v>0</v>
      </c>
      <c r="AC3140" s="13">
        <f t="shared" si="576"/>
        <v>0</v>
      </c>
      <c r="AD3140" s="15"/>
      <c r="AE3140" s="15"/>
      <c r="AF3140" s="13" t="str">
        <f t="shared" si="577"/>
        <v>1</v>
      </c>
      <c r="AG3140" s="15"/>
      <c r="AH3140" s="15"/>
      <c r="AI3140" s="15"/>
      <c r="AJ3140" s="14"/>
      <c r="AK3140" s="15" cm="1">
        <f t="array" ref="AK3140">_xlfn.IFS(B3140="","",LEFT(G3140,1)="L",1,LEFT(G3140,1)="W",1,AND(LEFT(B3140,1)="H",G3140=""),0)</f>
        <v>1</v>
      </c>
      <c r="AL3140" s="15"/>
      <c r="AM3140" s="15"/>
      <c r="AN3140" s="15"/>
      <c r="AO3140" s="15"/>
      <c r="AP3140" s="15"/>
      <c r="AQ3140" s="15"/>
      <c r="AR3140" s="15"/>
      <c r="AS3140" s="15">
        <f t="shared" si="578"/>
        <v>1</v>
      </c>
      <c r="AT3140" s="15" t="s">
        <v>115</v>
      </c>
      <c r="AU3140" s="13" t="str">
        <f t="shared" si="579"/>
        <v>0</v>
      </c>
      <c r="AV3140" s="15"/>
      <c r="AW3140" s="15"/>
      <c r="AX3140" s="15"/>
      <c r="AY3140" s="15"/>
      <c r="AZ3140" s="14"/>
      <c r="BA3140" s="15"/>
      <c r="BB3140" s="15"/>
      <c r="BC3140" s="15"/>
      <c r="BD3140" s="13" t="str">
        <f t="shared" si="580"/>
        <v>0</v>
      </c>
      <c r="BE3140" s="2"/>
      <c r="BF3140" s="2"/>
      <c r="BG3140" s="2"/>
      <c r="BH3140" s="2"/>
      <c r="BI3140" s="2"/>
      <c r="BJ3140" s="2"/>
      <c r="BK3140" s="2" t="s">
        <v>1374</v>
      </c>
      <c r="BL3140" s="10" t="s">
        <v>1375</v>
      </c>
      <c r="BM3140" t="str" cm="1">
        <f t="array" ref="BM3140">_xlfn.IFS(LEFT(G3140,1)="L","外注品",LEFT(G3140,1)="W","内製品",G3140="","購買品")</f>
        <v>外注品</v>
      </c>
    </row>
    <row r="3141" spans="1:65">
      <c r="A3141" s="2" t="str">
        <f t="shared" si="581"/>
        <v>WG01</v>
      </c>
      <c r="B3141" t="s">
        <v>3318</v>
      </c>
      <c r="C3141" s="2" t="s">
        <v>1352</v>
      </c>
      <c r="D3141" s="10"/>
      <c r="E3141" s="10"/>
      <c r="G3141" s="19" t="s">
        <v>5008</v>
      </c>
      <c r="H3141" s="19"/>
      <c r="K3141" s="2" t="str">
        <f t="shared" si="573"/>
        <v>11L0004789024</v>
      </c>
      <c r="L3141" s="7" t="str">
        <f t="shared" si="582"/>
        <v>2001/01/01</v>
      </c>
      <c r="M3141" s="7" t="str">
        <f t="shared" si="583"/>
        <v>2199/12/31</v>
      </c>
      <c r="N3141" s="2" t="str">
        <f t="shared" si="574"/>
        <v/>
      </c>
      <c r="O3141" s="13">
        <v>0</v>
      </c>
      <c r="P3141" s="15"/>
      <c r="Q3141" s="13">
        <v>15</v>
      </c>
      <c r="R3141" s="18"/>
      <c r="S3141" s="18">
        <v>100000000</v>
      </c>
      <c r="T3141" s="2"/>
      <c r="U3141" s="2"/>
      <c r="V3141" s="2"/>
      <c r="W3141" s="2"/>
      <c r="X3141" s="2"/>
      <c r="Y3141" s="2"/>
      <c r="Z3141" s="2"/>
      <c r="AA3141" s="13">
        <v>1</v>
      </c>
      <c r="AB3141" s="13">
        <f t="shared" si="575"/>
        <v>0</v>
      </c>
      <c r="AC3141" s="13">
        <f t="shared" si="576"/>
        <v>0</v>
      </c>
      <c r="AD3141" s="15"/>
      <c r="AE3141" s="15"/>
      <c r="AF3141" s="13" t="str">
        <f t="shared" si="577"/>
        <v>1</v>
      </c>
      <c r="AG3141" s="15"/>
      <c r="AH3141" s="15"/>
      <c r="AI3141" s="15"/>
      <c r="AJ3141" s="14"/>
      <c r="AK3141" s="15" cm="1">
        <f t="array" ref="AK3141">_xlfn.IFS(B3141="","",LEFT(G3141,1)="L",1,LEFT(G3141,1)="W",1,AND(LEFT(B3141,1)="H",G3141=""),0)</f>
        <v>1</v>
      </c>
      <c r="AL3141" s="15"/>
      <c r="AM3141" s="15"/>
      <c r="AN3141" s="15"/>
      <c r="AO3141" s="15"/>
      <c r="AP3141" s="15"/>
      <c r="AQ3141" s="15"/>
      <c r="AR3141" s="15"/>
      <c r="AS3141" s="15">
        <f t="shared" si="578"/>
        <v>1</v>
      </c>
      <c r="AT3141" s="15" t="s">
        <v>115</v>
      </c>
      <c r="AU3141" s="13" t="str">
        <f t="shared" si="579"/>
        <v>0</v>
      </c>
      <c r="AV3141" s="15"/>
      <c r="AW3141" s="15"/>
      <c r="AX3141" s="15"/>
      <c r="AY3141" s="15"/>
      <c r="AZ3141" s="14"/>
      <c r="BA3141" s="15"/>
      <c r="BB3141" s="15"/>
      <c r="BC3141" s="15"/>
      <c r="BD3141" s="13" t="str">
        <f t="shared" si="580"/>
        <v>0</v>
      </c>
      <c r="BE3141" s="2"/>
      <c r="BF3141" s="2"/>
      <c r="BG3141" s="2"/>
      <c r="BH3141" s="2"/>
      <c r="BI3141" s="2"/>
      <c r="BJ3141" s="2"/>
      <c r="BK3141" s="2" t="s">
        <v>1374</v>
      </c>
      <c r="BL3141" s="10" t="s">
        <v>1375</v>
      </c>
      <c r="BM3141" t="str" cm="1">
        <f t="array" ref="BM3141">_xlfn.IFS(LEFT(G3141,1)="L","外注品",LEFT(G3141,1)="W","内製品",G3141="","購買品")</f>
        <v>外注品</v>
      </c>
    </row>
    <row r="3142" spans="1:65">
      <c r="A3142" s="2" t="str">
        <f t="shared" si="581"/>
        <v>WG01</v>
      </c>
      <c r="B3142" t="s">
        <v>3319</v>
      </c>
      <c r="C3142" s="2" t="s">
        <v>1352</v>
      </c>
      <c r="D3142" s="10"/>
      <c r="E3142" s="10"/>
      <c r="G3142" s="19" t="s">
        <v>5008</v>
      </c>
      <c r="H3142" s="19"/>
      <c r="K3142" s="2" t="str">
        <f t="shared" si="573"/>
        <v>11L0004789025</v>
      </c>
      <c r="L3142" s="7" t="str">
        <f t="shared" si="582"/>
        <v>2001/01/01</v>
      </c>
      <c r="M3142" s="7" t="str">
        <f t="shared" si="583"/>
        <v>2199/12/31</v>
      </c>
      <c r="N3142" s="2" t="str">
        <f t="shared" si="574"/>
        <v/>
      </c>
      <c r="O3142" s="13">
        <v>0</v>
      </c>
      <c r="P3142" s="15"/>
      <c r="Q3142" s="13">
        <v>15</v>
      </c>
      <c r="R3142" s="18"/>
      <c r="S3142" s="18">
        <v>100000000</v>
      </c>
      <c r="T3142" s="2"/>
      <c r="U3142" s="2"/>
      <c r="V3142" s="2"/>
      <c r="W3142" s="2"/>
      <c r="X3142" s="2"/>
      <c r="Y3142" s="2"/>
      <c r="Z3142" s="2"/>
      <c r="AA3142" s="13">
        <v>1</v>
      </c>
      <c r="AB3142" s="13">
        <f t="shared" si="575"/>
        <v>0</v>
      </c>
      <c r="AC3142" s="13">
        <f t="shared" si="576"/>
        <v>0</v>
      </c>
      <c r="AD3142" s="15"/>
      <c r="AE3142" s="15"/>
      <c r="AF3142" s="13" t="str">
        <f t="shared" si="577"/>
        <v>1</v>
      </c>
      <c r="AG3142" s="15"/>
      <c r="AH3142" s="15"/>
      <c r="AI3142" s="15"/>
      <c r="AJ3142" s="14"/>
      <c r="AK3142" s="15" cm="1">
        <f t="array" ref="AK3142">_xlfn.IFS(B3142="","",LEFT(G3142,1)="L",1,LEFT(G3142,1)="W",1,AND(LEFT(B3142,1)="H",G3142=""),0)</f>
        <v>1</v>
      </c>
      <c r="AL3142" s="15"/>
      <c r="AM3142" s="15"/>
      <c r="AN3142" s="15"/>
      <c r="AO3142" s="15"/>
      <c r="AP3142" s="15"/>
      <c r="AQ3142" s="15"/>
      <c r="AR3142" s="15"/>
      <c r="AS3142" s="15">
        <f t="shared" si="578"/>
        <v>1</v>
      </c>
      <c r="AT3142" s="15" t="s">
        <v>115</v>
      </c>
      <c r="AU3142" s="13" t="str">
        <f t="shared" si="579"/>
        <v>0</v>
      </c>
      <c r="AV3142" s="15"/>
      <c r="AW3142" s="15"/>
      <c r="AX3142" s="15"/>
      <c r="AY3142" s="15"/>
      <c r="AZ3142" s="14"/>
      <c r="BA3142" s="15"/>
      <c r="BB3142" s="15"/>
      <c r="BC3142" s="15"/>
      <c r="BD3142" s="13" t="str">
        <f t="shared" si="580"/>
        <v>0</v>
      </c>
      <c r="BE3142" s="2"/>
      <c r="BF3142" s="2"/>
      <c r="BG3142" s="2"/>
      <c r="BH3142" s="2"/>
      <c r="BI3142" s="2"/>
      <c r="BJ3142" s="2"/>
      <c r="BK3142" s="2" t="s">
        <v>1374</v>
      </c>
      <c r="BL3142" s="10" t="s">
        <v>1375</v>
      </c>
      <c r="BM3142" t="str" cm="1">
        <f t="array" ref="BM3142">_xlfn.IFS(LEFT(G3142,1)="L","外注品",LEFT(G3142,1)="W","内製品",G3142="","購買品")</f>
        <v>外注品</v>
      </c>
    </row>
    <row r="3143" spans="1:65">
      <c r="A3143" s="2" t="str">
        <f t="shared" si="581"/>
        <v>WG01</v>
      </c>
      <c r="B3143" t="s">
        <v>3320</v>
      </c>
      <c r="C3143" s="2" t="s">
        <v>1352</v>
      </c>
      <c r="D3143" s="10"/>
      <c r="E3143" s="10"/>
      <c r="G3143" s="19" t="s">
        <v>5008</v>
      </c>
      <c r="H3143" s="19"/>
      <c r="K3143" s="2" t="str">
        <f t="shared" si="573"/>
        <v>11L0004789026</v>
      </c>
      <c r="L3143" s="7" t="str">
        <f t="shared" si="582"/>
        <v>2001/01/01</v>
      </c>
      <c r="M3143" s="7" t="str">
        <f t="shared" si="583"/>
        <v>2199/12/31</v>
      </c>
      <c r="N3143" s="2" t="str">
        <f t="shared" si="574"/>
        <v/>
      </c>
      <c r="O3143" s="13">
        <v>0</v>
      </c>
      <c r="P3143" s="15"/>
      <c r="Q3143" s="13">
        <v>15</v>
      </c>
      <c r="R3143" s="18"/>
      <c r="S3143" s="18">
        <v>100000000</v>
      </c>
      <c r="T3143" s="2"/>
      <c r="U3143" s="2"/>
      <c r="V3143" s="2"/>
      <c r="W3143" s="2"/>
      <c r="X3143" s="2"/>
      <c r="Y3143" s="2"/>
      <c r="Z3143" s="2"/>
      <c r="AA3143" s="13">
        <v>1</v>
      </c>
      <c r="AB3143" s="13">
        <f t="shared" si="575"/>
        <v>0</v>
      </c>
      <c r="AC3143" s="13">
        <f t="shared" si="576"/>
        <v>0</v>
      </c>
      <c r="AD3143" s="15"/>
      <c r="AE3143" s="15"/>
      <c r="AF3143" s="13" t="str">
        <f t="shared" si="577"/>
        <v>1</v>
      </c>
      <c r="AG3143" s="15"/>
      <c r="AH3143" s="15"/>
      <c r="AI3143" s="15"/>
      <c r="AJ3143" s="14"/>
      <c r="AK3143" s="15" cm="1">
        <f t="array" ref="AK3143">_xlfn.IFS(B3143="","",LEFT(G3143,1)="L",1,LEFT(G3143,1)="W",1,AND(LEFT(B3143,1)="H",G3143=""),0)</f>
        <v>1</v>
      </c>
      <c r="AL3143" s="15"/>
      <c r="AM3143" s="15"/>
      <c r="AN3143" s="15"/>
      <c r="AO3143" s="15"/>
      <c r="AP3143" s="15"/>
      <c r="AQ3143" s="15"/>
      <c r="AR3143" s="15"/>
      <c r="AS3143" s="15">
        <f t="shared" si="578"/>
        <v>1</v>
      </c>
      <c r="AT3143" s="15" t="s">
        <v>115</v>
      </c>
      <c r="AU3143" s="13" t="str">
        <f t="shared" si="579"/>
        <v>0</v>
      </c>
      <c r="AV3143" s="15"/>
      <c r="AW3143" s="15"/>
      <c r="AX3143" s="15"/>
      <c r="AY3143" s="15"/>
      <c r="AZ3143" s="14"/>
      <c r="BA3143" s="15"/>
      <c r="BB3143" s="15"/>
      <c r="BC3143" s="15"/>
      <c r="BD3143" s="13" t="str">
        <f t="shared" si="580"/>
        <v>0</v>
      </c>
      <c r="BE3143" s="2"/>
      <c r="BF3143" s="2"/>
      <c r="BG3143" s="2"/>
      <c r="BH3143" s="2"/>
      <c r="BI3143" s="2"/>
      <c r="BJ3143" s="2"/>
      <c r="BK3143" s="2" t="s">
        <v>1374</v>
      </c>
      <c r="BL3143" s="10" t="s">
        <v>1375</v>
      </c>
      <c r="BM3143" t="str" cm="1">
        <f t="array" ref="BM3143">_xlfn.IFS(LEFT(G3143,1)="L","外注品",LEFT(G3143,1)="W","内製品",G3143="","購買品")</f>
        <v>外注品</v>
      </c>
    </row>
    <row r="3144" spans="1:65">
      <c r="A3144" s="2" t="str">
        <f t="shared" si="581"/>
        <v>WG01</v>
      </c>
      <c r="B3144" t="s">
        <v>3321</v>
      </c>
      <c r="C3144" s="2" t="s">
        <v>1352</v>
      </c>
      <c r="D3144" s="10"/>
      <c r="E3144" s="10"/>
      <c r="G3144" s="19" t="s">
        <v>5008</v>
      </c>
      <c r="H3144" s="19"/>
      <c r="K3144" s="2" t="str">
        <f t="shared" si="573"/>
        <v>11L0004789027</v>
      </c>
      <c r="L3144" s="7" t="str">
        <f t="shared" si="582"/>
        <v>2001/01/01</v>
      </c>
      <c r="M3144" s="7" t="str">
        <f t="shared" si="583"/>
        <v>2199/12/31</v>
      </c>
      <c r="N3144" s="2" t="str">
        <f t="shared" si="574"/>
        <v/>
      </c>
      <c r="O3144" s="13">
        <v>0</v>
      </c>
      <c r="P3144" s="15"/>
      <c r="Q3144" s="13">
        <v>15</v>
      </c>
      <c r="R3144" s="18"/>
      <c r="S3144" s="18">
        <v>100000000</v>
      </c>
      <c r="T3144" s="2"/>
      <c r="U3144" s="2"/>
      <c r="V3144" s="2"/>
      <c r="W3144" s="2"/>
      <c r="X3144" s="2"/>
      <c r="Y3144" s="2"/>
      <c r="Z3144" s="2"/>
      <c r="AA3144" s="13">
        <v>1</v>
      </c>
      <c r="AB3144" s="13">
        <f t="shared" si="575"/>
        <v>0</v>
      </c>
      <c r="AC3144" s="13">
        <f t="shared" si="576"/>
        <v>0</v>
      </c>
      <c r="AD3144" s="15"/>
      <c r="AE3144" s="15"/>
      <c r="AF3144" s="13" t="str">
        <f t="shared" si="577"/>
        <v>1</v>
      </c>
      <c r="AG3144" s="15"/>
      <c r="AH3144" s="15"/>
      <c r="AI3144" s="15"/>
      <c r="AJ3144" s="14"/>
      <c r="AK3144" s="15" cm="1">
        <f t="array" ref="AK3144">_xlfn.IFS(B3144="","",LEFT(G3144,1)="L",1,LEFT(G3144,1)="W",1,AND(LEFT(B3144,1)="H",G3144=""),0)</f>
        <v>1</v>
      </c>
      <c r="AL3144" s="15"/>
      <c r="AM3144" s="15"/>
      <c r="AN3144" s="15"/>
      <c r="AO3144" s="15"/>
      <c r="AP3144" s="15"/>
      <c r="AQ3144" s="15"/>
      <c r="AR3144" s="15"/>
      <c r="AS3144" s="15">
        <f t="shared" si="578"/>
        <v>1</v>
      </c>
      <c r="AT3144" s="15" t="s">
        <v>115</v>
      </c>
      <c r="AU3144" s="13" t="str">
        <f t="shared" si="579"/>
        <v>0</v>
      </c>
      <c r="AV3144" s="15"/>
      <c r="AW3144" s="15"/>
      <c r="AX3144" s="15"/>
      <c r="AY3144" s="15"/>
      <c r="AZ3144" s="14"/>
      <c r="BA3144" s="15"/>
      <c r="BB3144" s="15"/>
      <c r="BC3144" s="15"/>
      <c r="BD3144" s="13" t="str">
        <f t="shared" si="580"/>
        <v>0</v>
      </c>
      <c r="BE3144" s="2"/>
      <c r="BF3144" s="2"/>
      <c r="BG3144" s="2"/>
      <c r="BH3144" s="2"/>
      <c r="BI3144" s="2"/>
      <c r="BJ3144" s="2"/>
      <c r="BK3144" s="2" t="s">
        <v>1374</v>
      </c>
      <c r="BL3144" s="10" t="s">
        <v>1375</v>
      </c>
      <c r="BM3144" t="str" cm="1">
        <f t="array" ref="BM3144">_xlfn.IFS(LEFT(G3144,1)="L","外注品",LEFT(G3144,1)="W","内製品",G3144="","購買品")</f>
        <v>外注品</v>
      </c>
    </row>
    <row r="3145" spans="1:65">
      <c r="A3145" s="2" t="str">
        <f t="shared" si="581"/>
        <v>WG01</v>
      </c>
      <c r="B3145" t="s">
        <v>3322</v>
      </c>
      <c r="C3145" s="2" t="s">
        <v>1352</v>
      </c>
      <c r="D3145" s="10"/>
      <c r="E3145" s="10"/>
      <c r="G3145" s="19" t="s">
        <v>5008</v>
      </c>
      <c r="H3145" s="19"/>
      <c r="K3145" s="2" t="str">
        <f t="shared" si="573"/>
        <v>11L0004789028</v>
      </c>
      <c r="L3145" s="7" t="str">
        <f t="shared" si="582"/>
        <v>2001/01/01</v>
      </c>
      <c r="M3145" s="7" t="str">
        <f t="shared" si="583"/>
        <v>2199/12/31</v>
      </c>
      <c r="N3145" s="2" t="str">
        <f t="shared" si="574"/>
        <v/>
      </c>
      <c r="O3145" s="13">
        <v>0</v>
      </c>
      <c r="P3145" s="15"/>
      <c r="Q3145" s="13">
        <v>15</v>
      </c>
      <c r="R3145" s="18"/>
      <c r="S3145" s="18">
        <v>100000000</v>
      </c>
      <c r="T3145" s="2"/>
      <c r="U3145" s="2"/>
      <c r="V3145" s="2"/>
      <c r="W3145" s="2"/>
      <c r="X3145" s="2"/>
      <c r="Y3145" s="2"/>
      <c r="Z3145" s="2"/>
      <c r="AA3145" s="13">
        <v>1</v>
      </c>
      <c r="AB3145" s="13">
        <f t="shared" si="575"/>
        <v>0</v>
      </c>
      <c r="AC3145" s="13">
        <f t="shared" si="576"/>
        <v>0</v>
      </c>
      <c r="AD3145" s="15"/>
      <c r="AE3145" s="15"/>
      <c r="AF3145" s="13" t="str">
        <f t="shared" si="577"/>
        <v>1</v>
      </c>
      <c r="AG3145" s="15"/>
      <c r="AH3145" s="15"/>
      <c r="AI3145" s="15"/>
      <c r="AJ3145" s="14"/>
      <c r="AK3145" s="15" cm="1">
        <f t="array" ref="AK3145">_xlfn.IFS(B3145="","",LEFT(G3145,1)="L",1,LEFT(G3145,1)="W",1,AND(LEFT(B3145,1)="H",G3145=""),0)</f>
        <v>1</v>
      </c>
      <c r="AL3145" s="15"/>
      <c r="AM3145" s="15"/>
      <c r="AN3145" s="15"/>
      <c r="AO3145" s="15"/>
      <c r="AP3145" s="15"/>
      <c r="AQ3145" s="15"/>
      <c r="AR3145" s="15"/>
      <c r="AS3145" s="15">
        <f t="shared" si="578"/>
        <v>1</v>
      </c>
      <c r="AT3145" s="15" t="s">
        <v>115</v>
      </c>
      <c r="AU3145" s="13" t="str">
        <f t="shared" si="579"/>
        <v>0</v>
      </c>
      <c r="AV3145" s="15"/>
      <c r="AW3145" s="15"/>
      <c r="AX3145" s="15"/>
      <c r="AY3145" s="15"/>
      <c r="AZ3145" s="14"/>
      <c r="BA3145" s="15"/>
      <c r="BB3145" s="15"/>
      <c r="BC3145" s="15"/>
      <c r="BD3145" s="13" t="str">
        <f t="shared" si="580"/>
        <v>0</v>
      </c>
      <c r="BE3145" s="2"/>
      <c r="BF3145" s="2"/>
      <c r="BG3145" s="2"/>
      <c r="BH3145" s="2"/>
      <c r="BI3145" s="2"/>
      <c r="BJ3145" s="2"/>
      <c r="BK3145" s="2" t="s">
        <v>1374</v>
      </c>
      <c r="BL3145" s="10" t="s">
        <v>1375</v>
      </c>
      <c r="BM3145" t="str" cm="1">
        <f t="array" ref="BM3145">_xlfn.IFS(LEFT(G3145,1)="L","外注品",LEFT(G3145,1)="W","内製品",G3145="","購買品")</f>
        <v>外注品</v>
      </c>
    </row>
    <row r="3146" spans="1:65">
      <c r="A3146" s="2" t="str">
        <f t="shared" si="581"/>
        <v>WG01</v>
      </c>
      <c r="B3146" t="s">
        <v>3323</v>
      </c>
      <c r="C3146" s="2" t="s">
        <v>1352</v>
      </c>
      <c r="D3146" s="10"/>
      <c r="E3146" s="10"/>
      <c r="G3146" s="19" t="s">
        <v>5008</v>
      </c>
      <c r="H3146" s="19"/>
      <c r="K3146" s="2" t="str">
        <f t="shared" si="573"/>
        <v>11L0004789029</v>
      </c>
      <c r="L3146" s="7" t="str">
        <f t="shared" si="582"/>
        <v>2001/01/01</v>
      </c>
      <c r="M3146" s="7" t="str">
        <f t="shared" si="583"/>
        <v>2199/12/31</v>
      </c>
      <c r="N3146" s="2" t="str">
        <f t="shared" si="574"/>
        <v/>
      </c>
      <c r="O3146" s="13">
        <v>0</v>
      </c>
      <c r="P3146" s="15"/>
      <c r="Q3146" s="13">
        <v>15</v>
      </c>
      <c r="R3146" s="18"/>
      <c r="S3146" s="18">
        <v>100000000</v>
      </c>
      <c r="T3146" s="2"/>
      <c r="U3146" s="2"/>
      <c r="V3146" s="2"/>
      <c r="W3146" s="2"/>
      <c r="X3146" s="2"/>
      <c r="Y3146" s="2"/>
      <c r="Z3146" s="2"/>
      <c r="AA3146" s="13">
        <v>1</v>
      </c>
      <c r="AB3146" s="13">
        <f t="shared" si="575"/>
        <v>0</v>
      </c>
      <c r="AC3146" s="13">
        <f t="shared" si="576"/>
        <v>0</v>
      </c>
      <c r="AD3146" s="15"/>
      <c r="AE3146" s="15"/>
      <c r="AF3146" s="13" t="str">
        <f t="shared" si="577"/>
        <v>1</v>
      </c>
      <c r="AG3146" s="15"/>
      <c r="AH3146" s="15"/>
      <c r="AI3146" s="15"/>
      <c r="AJ3146" s="14"/>
      <c r="AK3146" s="15" cm="1">
        <f t="array" ref="AK3146">_xlfn.IFS(B3146="","",LEFT(G3146,1)="L",1,LEFT(G3146,1)="W",1,AND(LEFT(B3146,1)="H",G3146=""),0)</f>
        <v>1</v>
      </c>
      <c r="AL3146" s="15"/>
      <c r="AM3146" s="15"/>
      <c r="AN3146" s="15"/>
      <c r="AO3146" s="15"/>
      <c r="AP3146" s="15"/>
      <c r="AQ3146" s="15"/>
      <c r="AR3146" s="15"/>
      <c r="AS3146" s="15">
        <f t="shared" si="578"/>
        <v>1</v>
      </c>
      <c r="AT3146" s="15" t="s">
        <v>115</v>
      </c>
      <c r="AU3146" s="13" t="str">
        <f t="shared" si="579"/>
        <v>0</v>
      </c>
      <c r="AV3146" s="15"/>
      <c r="AW3146" s="15"/>
      <c r="AX3146" s="15"/>
      <c r="AY3146" s="15"/>
      <c r="AZ3146" s="14"/>
      <c r="BA3146" s="15"/>
      <c r="BB3146" s="15"/>
      <c r="BC3146" s="15"/>
      <c r="BD3146" s="13" t="str">
        <f t="shared" si="580"/>
        <v>0</v>
      </c>
      <c r="BE3146" s="2"/>
      <c r="BF3146" s="2"/>
      <c r="BG3146" s="2"/>
      <c r="BH3146" s="2"/>
      <c r="BI3146" s="2"/>
      <c r="BJ3146" s="2"/>
      <c r="BK3146" s="2" t="s">
        <v>1374</v>
      </c>
      <c r="BL3146" s="10" t="s">
        <v>1375</v>
      </c>
      <c r="BM3146" t="str" cm="1">
        <f t="array" ref="BM3146">_xlfn.IFS(LEFT(G3146,1)="L","外注品",LEFT(G3146,1)="W","内製品",G3146="","購買品")</f>
        <v>外注品</v>
      </c>
    </row>
    <row r="3147" spans="1:65">
      <c r="A3147" s="2" t="str">
        <f t="shared" si="581"/>
        <v>WG01</v>
      </c>
      <c r="B3147" t="s">
        <v>3324</v>
      </c>
      <c r="C3147" s="2" t="s">
        <v>1352</v>
      </c>
      <c r="D3147" s="10"/>
      <c r="E3147" s="10"/>
      <c r="G3147" s="19" t="s">
        <v>5008</v>
      </c>
      <c r="H3147" s="19"/>
      <c r="K3147" s="2" t="str">
        <f t="shared" si="573"/>
        <v>11L0004789030</v>
      </c>
      <c r="L3147" s="7" t="str">
        <f t="shared" si="582"/>
        <v>2001/01/01</v>
      </c>
      <c r="M3147" s="7" t="str">
        <f t="shared" si="583"/>
        <v>2199/12/31</v>
      </c>
      <c r="N3147" s="2" t="str">
        <f t="shared" si="574"/>
        <v/>
      </c>
      <c r="O3147" s="13">
        <v>0</v>
      </c>
      <c r="P3147" s="15"/>
      <c r="Q3147" s="13">
        <v>15</v>
      </c>
      <c r="R3147" s="18"/>
      <c r="S3147" s="18">
        <v>100000000</v>
      </c>
      <c r="T3147" s="2"/>
      <c r="U3147" s="2"/>
      <c r="V3147" s="2"/>
      <c r="W3147" s="2"/>
      <c r="X3147" s="2"/>
      <c r="Y3147" s="2"/>
      <c r="Z3147" s="2"/>
      <c r="AA3147" s="13">
        <v>1</v>
      </c>
      <c r="AB3147" s="13">
        <f t="shared" si="575"/>
        <v>0</v>
      </c>
      <c r="AC3147" s="13">
        <f t="shared" si="576"/>
        <v>0</v>
      </c>
      <c r="AD3147" s="15"/>
      <c r="AE3147" s="15"/>
      <c r="AF3147" s="13" t="str">
        <f t="shared" si="577"/>
        <v>1</v>
      </c>
      <c r="AG3147" s="15"/>
      <c r="AH3147" s="15"/>
      <c r="AI3147" s="15"/>
      <c r="AJ3147" s="14"/>
      <c r="AK3147" s="15" cm="1">
        <f t="array" ref="AK3147">_xlfn.IFS(B3147="","",LEFT(G3147,1)="L",1,LEFT(G3147,1)="W",1,AND(LEFT(B3147,1)="H",G3147=""),0)</f>
        <v>1</v>
      </c>
      <c r="AL3147" s="15"/>
      <c r="AM3147" s="15"/>
      <c r="AN3147" s="15"/>
      <c r="AO3147" s="15"/>
      <c r="AP3147" s="15"/>
      <c r="AQ3147" s="15"/>
      <c r="AR3147" s="15"/>
      <c r="AS3147" s="15">
        <f t="shared" si="578"/>
        <v>1</v>
      </c>
      <c r="AT3147" s="15" t="s">
        <v>115</v>
      </c>
      <c r="AU3147" s="13" t="str">
        <f t="shared" si="579"/>
        <v>0</v>
      </c>
      <c r="AV3147" s="15"/>
      <c r="AW3147" s="15"/>
      <c r="AX3147" s="15"/>
      <c r="AY3147" s="15"/>
      <c r="AZ3147" s="14"/>
      <c r="BA3147" s="15"/>
      <c r="BB3147" s="15"/>
      <c r="BC3147" s="15"/>
      <c r="BD3147" s="13" t="str">
        <f t="shared" si="580"/>
        <v>0</v>
      </c>
      <c r="BE3147" s="2"/>
      <c r="BF3147" s="2"/>
      <c r="BG3147" s="2"/>
      <c r="BH3147" s="2"/>
      <c r="BI3147" s="2"/>
      <c r="BJ3147" s="2"/>
      <c r="BK3147" s="2" t="s">
        <v>1374</v>
      </c>
      <c r="BL3147" s="10" t="s">
        <v>1375</v>
      </c>
      <c r="BM3147" t="str" cm="1">
        <f t="array" ref="BM3147">_xlfn.IFS(LEFT(G3147,1)="L","外注品",LEFT(G3147,1)="W","内製品",G3147="","購買品")</f>
        <v>外注品</v>
      </c>
    </row>
    <row r="3148" spans="1:65">
      <c r="A3148" s="2" t="str">
        <f t="shared" si="581"/>
        <v>WG01</v>
      </c>
      <c r="B3148" t="s">
        <v>3325</v>
      </c>
      <c r="C3148" s="2" t="s">
        <v>1352</v>
      </c>
      <c r="D3148" s="10"/>
      <c r="E3148" s="10"/>
      <c r="G3148" s="19" t="s">
        <v>5008</v>
      </c>
      <c r="H3148" s="19"/>
      <c r="K3148" s="2" t="str">
        <f t="shared" si="573"/>
        <v>11L0004789031</v>
      </c>
      <c r="L3148" s="7" t="str">
        <f t="shared" si="582"/>
        <v>2001/01/01</v>
      </c>
      <c r="M3148" s="7" t="str">
        <f t="shared" si="583"/>
        <v>2199/12/31</v>
      </c>
      <c r="N3148" s="2" t="str">
        <f t="shared" si="574"/>
        <v/>
      </c>
      <c r="O3148" s="13">
        <v>0</v>
      </c>
      <c r="P3148" s="15"/>
      <c r="Q3148" s="13">
        <v>15</v>
      </c>
      <c r="R3148" s="18"/>
      <c r="S3148" s="18">
        <v>100000000</v>
      </c>
      <c r="T3148" s="2"/>
      <c r="U3148" s="2"/>
      <c r="V3148" s="2"/>
      <c r="W3148" s="2"/>
      <c r="X3148" s="2"/>
      <c r="Y3148" s="2"/>
      <c r="Z3148" s="2"/>
      <c r="AA3148" s="13">
        <v>1</v>
      </c>
      <c r="AB3148" s="13">
        <f t="shared" si="575"/>
        <v>0</v>
      </c>
      <c r="AC3148" s="13">
        <f t="shared" si="576"/>
        <v>0</v>
      </c>
      <c r="AD3148" s="15"/>
      <c r="AE3148" s="15"/>
      <c r="AF3148" s="13" t="str">
        <f t="shared" si="577"/>
        <v>1</v>
      </c>
      <c r="AG3148" s="15"/>
      <c r="AH3148" s="15"/>
      <c r="AI3148" s="15"/>
      <c r="AJ3148" s="14"/>
      <c r="AK3148" s="15" cm="1">
        <f t="array" ref="AK3148">_xlfn.IFS(B3148="","",LEFT(G3148,1)="L",1,LEFT(G3148,1)="W",1,AND(LEFT(B3148,1)="H",G3148=""),0)</f>
        <v>1</v>
      </c>
      <c r="AL3148" s="15"/>
      <c r="AM3148" s="15"/>
      <c r="AN3148" s="15"/>
      <c r="AO3148" s="15"/>
      <c r="AP3148" s="15"/>
      <c r="AQ3148" s="15"/>
      <c r="AR3148" s="15"/>
      <c r="AS3148" s="15">
        <f t="shared" si="578"/>
        <v>1</v>
      </c>
      <c r="AT3148" s="15" t="s">
        <v>115</v>
      </c>
      <c r="AU3148" s="13" t="str">
        <f t="shared" si="579"/>
        <v>0</v>
      </c>
      <c r="AV3148" s="15"/>
      <c r="AW3148" s="15"/>
      <c r="AX3148" s="15"/>
      <c r="AY3148" s="15"/>
      <c r="AZ3148" s="14"/>
      <c r="BA3148" s="15"/>
      <c r="BB3148" s="15"/>
      <c r="BC3148" s="15"/>
      <c r="BD3148" s="13" t="str">
        <f t="shared" si="580"/>
        <v>0</v>
      </c>
      <c r="BE3148" s="2"/>
      <c r="BF3148" s="2"/>
      <c r="BG3148" s="2"/>
      <c r="BH3148" s="2"/>
      <c r="BI3148" s="2"/>
      <c r="BJ3148" s="2"/>
      <c r="BK3148" s="2" t="s">
        <v>1374</v>
      </c>
      <c r="BL3148" s="10" t="s">
        <v>1375</v>
      </c>
      <c r="BM3148" t="str" cm="1">
        <f t="array" ref="BM3148">_xlfn.IFS(LEFT(G3148,1)="L","外注品",LEFT(G3148,1)="W","内製品",G3148="","購買品")</f>
        <v>外注品</v>
      </c>
    </row>
    <row r="3149" spans="1:65">
      <c r="A3149" s="2" t="str">
        <f t="shared" si="581"/>
        <v>WG01</v>
      </c>
      <c r="B3149" t="s">
        <v>3326</v>
      </c>
      <c r="C3149" s="2" t="s">
        <v>1352</v>
      </c>
      <c r="D3149" s="10"/>
      <c r="E3149" s="10"/>
      <c r="G3149" s="19" t="s">
        <v>5008</v>
      </c>
      <c r="H3149" s="19"/>
      <c r="K3149" s="2" t="str">
        <f t="shared" si="573"/>
        <v>11L0004789032</v>
      </c>
      <c r="L3149" s="7" t="str">
        <f t="shared" si="582"/>
        <v>2001/01/01</v>
      </c>
      <c r="M3149" s="7" t="str">
        <f t="shared" si="583"/>
        <v>2199/12/31</v>
      </c>
      <c r="N3149" s="2" t="str">
        <f t="shared" si="574"/>
        <v/>
      </c>
      <c r="O3149" s="13">
        <v>0</v>
      </c>
      <c r="P3149" s="15"/>
      <c r="Q3149" s="13">
        <v>15</v>
      </c>
      <c r="R3149" s="18"/>
      <c r="S3149" s="18">
        <v>100000000</v>
      </c>
      <c r="T3149" s="2"/>
      <c r="U3149" s="2"/>
      <c r="V3149" s="2"/>
      <c r="W3149" s="2"/>
      <c r="X3149" s="2"/>
      <c r="Y3149" s="2"/>
      <c r="Z3149" s="2"/>
      <c r="AA3149" s="13">
        <v>1</v>
      </c>
      <c r="AB3149" s="13">
        <f t="shared" si="575"/>
        <v>0</v>
      </c>
      <c r="AC3149" s="13">
        <f t="shared" si="576"/>
        <v>0</v>
      </c>
      <c r="AD3149" s="15"/>
      <c r="AE3149" s="15"/>
      <c r="AF3149" s="13" t="str">
        <f t="shared" si="577"/>
        <v>1</v>
      </c>
      <c r="AG3149" s="15"/>
      <c r="AH3149" s="15"/>
      <c r="AI3149" s="15"/>
      <c r="AJ3149" s="14"/>
      <c r="AK3149" s="15" cm="1">
        <f t="array" ref="AK3149">_xlfn.IFS(B3149="","",LEFT(G3149,1)="L",1,LEFT(G3149,1)="W",1,AND(LEFT(B3149,1)="H",G3149=""),0)</f>
        <v>1</v>
      </c>
      <c r="AL3149" s="15"/>
      <c r="AM3149" s="15"/>
      <c r="AN3149" s="15"/>
      <c r="AO3149" s="15"/>
      <c r="AP3149" s="15"/>
      <c r="AQ3149" s="15"/>
      <c r="AR3149" s="15"/>
      <c r="AS3149" s="15">
        <f t="shared" si="578"/>
        <v>1</v>
      </c>
      <c r="AT3149" s="15" t="s">
        <v>115</v>
      </c>
      <c r="AU3149" s="13" t="str">
        <f t="shared" si="579"/>
        <v>0</v>
      </c>
      <c r="AV3149" s="15"/>
      <c r="AW3149" s="15"/>
      <c r="AX3149" s="15"/>
      <c r="AY3149" s="15"/>
      <c r="AZ3149" s="14"/>
      <c r="BA3149" s="15"/>
      <c r="BB3149" s="15"/>
      <c r="BC3149" s="15"/>
      <c r="BD3149" s="13" t="str">
        <f t="shared" si="580"/>
        <v>0</v>
      </c>
      <c r="BE3149" s="2"/>
      <c r="BF3149" s="2"/>
      <c r="BG3149" s="2"/>
      <c r="BH3149" s="2"/>
      <c r="BI3149" s="2"/>
      <c r="BJ3149" s="2"/>
      <c r="BK3149" s="2" t="s">
        <v>1374</v>
      </c>
      <c r="BL3149" s="10" t="s">
        <v>1375</v>
      </c>
      <c r="BM3149" t="str" cm="1">
        <f t="array" ref="BM3149">_xlfn.IFS(LEFT(G3149,1)="L","外注品",LEFT(G3149,1)="W","内製品",G3149="","購買品")</f>
        <v>外注品</v>
      </c>
    </row>
    <row r="3150" spans="1:65">
      <c r="A3150" s="2" t="str">
        <f t="shared" si="581"/>
        <v>WG01</v>
      </c>
      <c r="B3150" t="s">
        <v>3327</v>
      </c>
      <c r="C3150" s="2" t="s">
        <v>1352</v>
      </c>
      <c r="D3150" s="10"/>
      <c r="E3150" s="10"/>
      <c r="G3150" s="19" t="s">
        <v>5008</v>
      </c>
      <c r="H3150" s="19"/>
      <c r="K3150" s="2" t="str">
        <f t="shared" si="573"/>
        <v>11L0004789033</v>
      </c>
      <c r="L3150" s="7" t="str">
        <f t="shared" si="582"/>
        <v>2001/01/01</v>
      </c>
      <c r="M3150" s="7" t="str">
        <f t="shared" si="583"/>
        <v>2199/12/31</v>
      </c>
      <c r="N3150" s="2" t="str">
        <f t="shared" si="574"/>
        <v/>
      </c>
      <c r="O3150" s="13">
        <v>0</v>
      </c>
      <c r="P3150" s="15"/>
      <c r="Q3150" s="13">
        <v>15</v>
      </c>
      <c r="R3150" s="18"/>
      <c r="S3150" s="18">
        <v>100000000</v>
      </c>
      <c r="T3150" s="2"/>
      <c r="U3150" s="2"/>
      <c r="V3150" s="2"/>
      <c r="W3150" s="2"/>
      <c r="X3150" s="2"/>
      <c r="Y3150" s="2"/>
      <c r="Z3150" s="2"/>
      <c r="AA3150" s="13">
        <v>1</v>
      </c>
      <c r="AB3150" s="13">
        <f t="shared" si="575"/>
        <v>0</v>
      </c>
      <c r="AC3150" s="13">
        <f t="shared" si="576"/>
        <v>0</v>
      </c>
      <c r="AD3150" s="15"/>
      <c r="AE3150" s="15"/>
      <c r="AF3150" s="13" t="str">
        <f t="shared" si="577"/>
        <v>1</v>
      </c>
      <c r="AG3150" s="15"/>
      <c r="AH3150" s="15"/>
      <c r="AI3150" s="15"/>
      <c r="AJ3150" s="14"/>
      <c r="AK3150" s="15" cm="1">
        <f t="array" ref="AK3150">_xlfn.IFS(B3150="","",LEFT(G3150,1)="L",1,LEFT(G3150,1)="W",1,AND(LEFT(B3150,1)="H",G3150=""),0)</f>
        <v>1</v>
      </c>
      <c r="AL3150" s="15"/>
      <c r="AM3150" s="15"/>
      <c r="AN3150" s="15"/>
      <c r="AO3150" s="15"/>
      <c r="AP3150" s="15"/>
      <c r="AQ3150" s="15"/>
      <c r="AR3150" s="15"/>
      <c r="AS3150" s="15">
        <f t="shared" si="578"/>
        <v>1</v>
      </c>
      <c r="AT3150" s="15" t="s">
        <v>115</v>
      </c>
      <c r="AU3150" s="13" t="str">
        <f t="shared" si="579"/>
        <v>0</v>
      </c>
      <c r="AV3150" s="15"/>
      <c r="AW3150" s="15"/>
      <c r="AX3150" s="15"/>
      <c r="AY3150" s="15"/>
      <c r="AZ3150" s="14"/>
      <c r="BA3150" s="15"/>
      <c r="BB3150" s="15"/>
      <c r="BC3150" s="15"/>
      <c r="BD3150" s="13" t="str">
        <f t="shared" si="580"/>
        <v>0</v>
      </c>
      <c r="BE3150" s="2"/>
      <c r="BF3150" s="2"/>
      <c r="BG3150" s="2"/>
      <c r="BH3150" s="2"/>
      <c r="BI3150" s="2"/>
      <c r="BJ3150" s="2"/>
      <c r="BK3150" s="2" t="s">
        <v>1374</v>
      </c>
      <c r="BL3150" s="10" t="s">
        <v>1375</v>
      </c>
      <c r="BM3150" t="str" cm="1">
        <f t="array" ref="BM3150">_xlfn.IFS(LEFT(G3150,1)="L","外注品",LEFT(G3150,1)="W","内製品",G3150="","購買品")</f>
        <v>外注品</v>
      </c>
    </row>
    <row r="3151" spans="1:65">
      <c r="A3151" s="2" t="str">
        <f t="shared" si="581"/>
        <v>WG01</v>
      </c>
      <c r="B3151" t="s">
        <v>3328</v>
      </c>
      <c r="C3151" s="2" t="s">
        <v>1352</v>
      </c>
      <c r="D3151" s="10"/>
      <c r="E3151" s="10"/>
      <c r="G3151" s="19" t="s">
        <v>5008</v>
      </c>
      <c r="H3151" s="19"/>
      <c r="K3151" s="2" t="str">
        <f t="shared" si="573"/>
        <v>11L0004789034</v>
      </c>
      <c r="L3151" s="7" t="str">
        <f t="shared" si="582"/>
        <v>2001/01/01</v>
      </c>
      <c r="M3151" s="7" t="str">
        <f t="shared" si="583"/>
        <v>2199/12/31</v>
      </c>
      <c r="N3151" s="2" t="str">
        <f t="shared" si="574"/>
        <v/>
      </c>
      <c r="O3151" s="13">
        <v>0</v>
      </c>
      <c r="P3151" s="15"/>
      <c r="Q3151" s="13">
        <v>15</v>
      </c>
      <c r="R3151" s="18"/>
      <c r="S3151" s="18">
        <v>100000000</v>
      </c>
      <c r="T3151" s="2"/>
      <c r="U3151" s="2"/>
      <c r="V3151" s="2"/>
      <c r="W3151" s="2"/>
      <c r="X3151" s="2"/>
      <c r="Y3151" s="2"/>
      <c r="Z3151" s="2"/>
      <c r="AA3151" s="13">
        <v>1</v>
      </c>
      <c r="AB3151" s="13">
        <f t="shared" si="575"/>
        <v>0</v>
      </c>
      <c r="AC3151" s="13">
        <f t="shared" si="576"/>
        <v>0</v>
      </c>
      <c r="AD3151" s="15"/>
      <c r="AE3151" s="15"/>
      <c r="AF3151" s="13" t="str">
        <f t="shared" si="577"/>
        <v>1</v>
      </c>
      <c r="AG3151" s="15"/>
      <c r="AH3151" s="15"/>
      <c r="AI3151" s="15"/>
      <c r="AJ3151" s="14"/>
      <c r="AK3151" s="15" cm="1">
        <f t="array" ref="AK3151">_xlfn.IFS(B3151="","",LEFT(G3151,1)="L",1,LEFT(G3151,1)="W",1,AND(LEFT(B3151,1)="H",G3151=""),0)</f>
        <v>1</v>
      </c>
      <c r="AL3151" s="15"/>
      <c r="AM3151" s="15"/>
      <c r="AN3151" s="15"/>
      <c r="AO3151" s="15"/>
      <c r="AP3151" s="15"/>
      <c r="AQ3151" s="15"/>
      <c r="AR3151" s="15"/>
      <c r="AS3151" s="15">
        <f t="shared" si="578"/>
        <v>1</v>
      </c>
      <c r="AT3151" s="15" t="s">
        <v>115</v>
      </c>
      <c r="AU3151" s="13" t="str">
        <f t="shared" si="579"/>
        <v>0</v>
      </c>
      <c r="AV3151" s="15"/>
      <c r="AW3151" s="15"/>
      <c r="AX3151" s="15"/>
      <c r="AY3151" s="15"/>
      <c r="AZ3151" s="14"/>
      <c r="BA3151" s="15"/>
      <c r="BB3151" s="15"/>
      <c r="BC3151" s="15"/>
      <c r="BD3151" s="13" t="str">
        <f t="shared" si="580"/>
        <v>0</v>
      </c>
      <c r="BE3151" s="2"/>
      <c r="BF3151" s="2"/>
      <c r="BG3151" s="2"/>
      <c r="BH3151" s="2"/>
      <c r="BI3151" s="2"/>
      <c r="BJ3151" s="2"/>
      <c r="BK3151" s="2" t="s">
        <v>1374</v>
      </c>
      <c r="BL3151" s="10" t="s">
        <v>1375</v>
      </c>
      <c r="BM3151" t="str" cm="1">
        <f t="array" ref="BM3151">_xlfn.IFS(LEFT(G3151,1)="L","外注品",LEFT(G3151,1)="W","内製品",G3151="","購買品")</f>
        <v>外注品</v>
      </c>
    </row>
    <row r="3152" spans="1:65">
      <c r="A3152" s="2" t="str">
        <f t="shared" si="581"/>
        <v>WG01</v>
      </c>
      <c r="B3152" t="s">
        <v>3329</v>
      </c>
      <c r="C3152" s="2" t="s">
        <v>1352</v>
      </c>
      <c r="D3152" s="10"/>
      <c r="E3152" s="10"/>
      <c r="G3152" s="19" t="s">
        <v>5008</v>
      </c>
      <c r="H3152" s="19"/>
      <c r="K3152" s="2" t="str">
        <f t="shared" si="573"/>
        <v>11L0004789035</v>
      </c>
      <c r="L3152" s="7" t="str">
        <f t="shared" si="582"/>
        <v>2001/01/01</v>
      </c>
      <c r="M3152" s="7" t="str">
        <f t="shared" si="583"/>
        <v>2199/12/31</v>
      </c>
      <c r="N3152" s="2" t="str">
        <f t="shared" si="574"/>
        <v/>
      </c>
      <c r="O3152" s="13">
        <v>0</v>
      </c>
      <c r="P3152" s="15"/>
      <c r="Q3152" s="13">
        <v>15</v>
      </c>
      <c r="R3152" s="18"/>
      <c r="S3152" s="18">
        <v>100000000</v>
      </c>
      <c r="T3152" s="2"/>
      <c r="U3152" s="2"/>
      <c r="V3152" s="2"/>
      <c r="W3152" s="2"/>
      <c r="X3152" s="2"/>
      <c r="Y3152" s="2"/>
      <c r="Z3152" s="2"/>
      <c r="AA3152" s="13">
        <v>1</v>
      </c>
      <c r="AB3152" s="13">
        <f t="shared" si="575"/>
        <v>0</v>
      </c>
      <c r="AC3152" s="13">
        <f t="shared" si="576"/>
        <v>0</v>
      </c>
      <c r="AD3152" s="15"/>
      <c r="AE3152" s="15"/>
      <c r="AF3152" s="13" t="str">
        <f t="shared" si="577"/>
        <v>1</v>
      </c>
      <c r="AG3152" s="15"/>
      <c r="AH3152" s="15"/>
      <c r="AI3152" s="15"/>
      <c r="AJ3152" s="14"/>
      <c r="AK3152" s="15" cm="1">
        <f t="array" ref="AK3152">_xlfn.IFS(B3152="","",LEFT(G3152,1)="L",1,LEFT(G3152,1)="W",1,AND(LEFT(B3152,1)="H",G3152=""),0)</f>
        <v>1</v>
      </c>
      <c r="AL3152" s="15"/>
      <c r="AM3152" s="15"/>
      <c r="AN3152" s="15"/>
      <c r="AO3152" s="15"/>
      <c r="AP3152" s="15"/>
      <c r="AQ3152" s="15"/>
      <c r="AR3152" s="15"/>
      <c r="AS3152" s="15">
        <f t="shared" si="578"/>
        <v>1</v>
      </c>
      <c r="AT3152" s="15" t="s">
        <v>115</v>
      </c>
      <c r="AU3152" s="13" t="str">
        <f t="shared" si="579"/>
        <v>0</v>
      </c>
      <c r="AV3152" s="15"/>
      <c r="AW3152" s="15"/>
      <c r="AX3152" s="15"/>
      <c r="AY3152" s="15"/>
      <c r="AZ3152" s="14"/>
      <c r="BA3152" s="15"/>
      <c r="BB3152" s="15"/>
      <c r="BC3152" s="15"/>
      <c r="BD3152" s="13" t="str">
        <f t="shared" si="580"/>
        <v>0</v>
      </c>
      <c r="BE3152" s="2"/>
      <c r="BF3152" s="2"/>
      <c r="BG3152" s="2"/>
      <c r="BH3152" s="2"/>
      <c r="BI3152" s="2"/>
      <c r="BJ3152" s="2"/>
      <c r="BK3152" s="2" t="s">
        <v>1374</v>
      </c>
      <c r="BL3152" s="10" t="s">
        <v>1375</v>
      </c>
      <c r="BM3152" t="str" cm="1">
        <f t="array" ref="BM3152">_xlfn.IFS(LEFT(G3152,1)="L","外注品",LEFT(G3152,1)="W","内製品",G3152="","購買品")</f>
        <v>外注品</v>
      </c>
    </row>
    <row r="3153" spans="1:65">
      <c r="A3153" s="2" t="str">
        <f t="shared" si="581"/>
        <v>WG01</v>
      </c>
      <c r="B3153" t="s">
        <v>3330</v>
      </c>
      <c r="C3153" s="2" t="s">
        <v>1352</v>
      </c>
      <c r="D3153" s="10"/>
      <c r="E3153" s="10"/>
      <c r="G3153" s="19" t="s">
        <v>5008</v>
      </c>
      <c r="H3153" s="19"/>
      <c r="K3153" s="2" t="str">
        <f t="shared" si="573"/>
        <v>11L0004789036</v>
      </c>
      <c r="L3153" s="7" t="str">
        <f t="shared" si="582"/>
        <v>2001/01/01</v>
      </c>
      <c r="M3153" s="7" t="str">
        <f t="shared" si="583"/>
        <v>2199/12/31</v>
      </c>
      <c r="N3153" s="2" t="str">
        <f t="shared" si="574"/>
        <v/>
      </c>
      <c r="O3153" s="13">
        <v>0</v>
      </c>
      <c r="P3153" s="15"/>
      <c r="Q3153" s="13">
        <v>15</v>
      </c>
      <c r="R3153" s="18"/>
      <c r="S3153" s="18">
        <v>100000000</v>
      </c>
      <c r="T3153" s="2"/>
      <c r="U3153" s="2"/>
      <c r="V3153" s="2"/>
      <c r="W3153" s="2"/>
      <c r="X3153" s="2"/>
      <c r="Y3153" s="2"/>
      <c r="Z3153" s="2"/>
      <c r="AA3153" s="13">
        <v>1</v>
      </c>
      <c r="AB3153" s="13">
        <f t="shared" si="575"/>
        <v>0</v>
      </c>
      <c r="AC3153" s="13">
        <f t="shared" si="576"/>
        <v>0</v>
      </c>
      <c r="AD3153" s="15"/>
      <c r="AE3153" s="15"/>
      <c r="AF3153" s="13" t="str">
        <f t="shared" si="577"/>
        <v>1</v>
      </c>
      <c r="AG3153" s="15"/>
      <c r="AH3153" s="15"/>
      <c r="AI3153" s="15"/>
      <c r="AJ3153" s="14"/>
      <c r="AK3153" s="15" cm="1">
        <f t="array" ref="AK3153">_xlfn.IFS(B3153="","",LEFT(G3153,1)="L",1,LEFT(G3153,1)="W",1,AND(LEFT(B3153,1)="H",G3153=""),0)</f>
        <v>1</v>
      </c>
      <c r="AL3153" s="15"/>
      <c r="AM3153" s="15"/>
      <c r="AN3153" s="15"/>
      <c r="AO3153" s="15"/>
      <c r="AP3153" s="15"/>
      <c r="AQ3153" s="15"/>
      <c r="AR3153" s="15"/>
      <c r="AS3153" s="15">
        <f t="shared" si="578"/>
        <v>1</v>
      </c>
      <c r="AT3153" s="15" t="s">
        <v>115</v>
      </c>
      <c r="AU3153" s="13" t="str">
        <f t="shared" si="579"/>
        <v>0</v>
      </c>
      <c r="AV3153" s="15"/>
      <c r="AW3153" s="15"/>
      <c r="AX3153" s="15"/>
      <c r="AY3153" s="15"/>
      <c r="AZ3153" s="14"/>
      <c r="BA3153" s="15"/>
      <c r="BB3153" s="15"/>
      <c r="BC3153" s="15"/>
      <c r="BD3153" s="13" t="str">
        <f t="shared" si="580"/>
        <v>0</v>
      </c>
      <c r="BE3153" s="2"/>
      <c r="BF3153" s="2"/>
      <c r="BG3153" s="2"/>
      <c r="BH3153" s="2"/>
      <c r="BI3153" s="2"/>
      <c r="BJ3153" s="2"/>
      <c r="BK3153" s="2" t="s">
        <v>1374</v>
      </c>
      <c r="BL3153" s="10" t="s">
        <v>1375</v>
      </c>
      <c r="BM3153" t="str" cm="1">
        <f t="array" ref="BM3153">_xlfn.IFS(LEFT(G3153,1)="L","外注品",LEFT(G3153,1)="W","内製品",G3153="","購買品")</f>
        <v>外注品</v>
      </c>
    </row>
    <row r="3154" spans="1:65">
      <c r="A3154" s="2" t="str">
        <f t="shared" si="581"/>
        <v>WG01</v>
      </c>
      <c r="B3154" t="s">
        <v>3331</v>
      </c>
      <c r="C3154" s="2" t="s">
        <v>1352</v>
      </c>
      <c r="D3154" s="10"/>
      <c r="E3154" s="10"/>
      <c r="G3154" s="19" t="s">
        <v>5008</v>
      </c>
      <c r="H3154" s="19"/>
      <c r="K3154" s="2" t="str">
        <f t="shared" si="573"/>
        <v>11L0004789037</v>
      </c>
      <c r="L3154" s="7" t="str">
        <f t="shared" si="582"/>
        <v>2001/01/01</v>
      </c>
      <c r="M3154" s="7" t="str">
        <f t="shared" si="583"/>
        <v>2199/12/31</v>
      </c>
      <c r="N3154" s="2" t="str">
        <f t="shared" si="574"/>
        <v/>
      </c>
      <c r="O3154" s="13">
        <v>0</v>
      </c>
      <c r="P3154" s="15"/>
      <c r="Q3154" s="13">
        <v>15</v>
      </c>
      <c r="R3154" s="18"/>
      <c r="S3154" s="18">
        <v>100000000</v>
      </c>
      <c r="T3154" s="2"/>
      <c r="U3154" s="2"/>
      <c r="V3154" s="2"/>
      <c r="W3154" s="2"/>
      <c r="X3154" s="2"/>
      <c r="Y3154" s="2"/>
      <c r="Z3154" s="2"/>
      <c r="AA3154" s="13">
        <v>1</v>
      </c>
      <c r="AB3154" s="13">
        <f t="shared" si="575"/>
        <v>0</v>
      </c>
      <c r="AC3154" s="13">
        <f t="shared" si="576"/>
        <v>0</v>
      </c>
      <c r="AD3154" s="15"/>
      <c r="AE3154" s="15"/>
      <c r="AF3154" s="13" t="str">
        <f t="shared" si="577"/>
        <v>1</v>
      </c>
      <c r="AG3154" s="15"/>
      <c r="AH3154" s="15"/>
      <c r="AI3154" s="15"/>
      <c r="AJ3154" s="14"/>
      <c r="AK3154" s="15" cm="1">
        <f t="array" ref="AK3154">_xlfn.IFS(B3154="","",LEFT(G3154,1)="L",1,LEFT(G3154,1)="W",1,AND(LEFT(B3154,1)="H",G3154=""),0)</f>
        <v>1</v>
      </c>
      <c r="AL3154" s="15"/>
      <c r="AM3154" s="15"/>
      <c r="AN3154" s="15"/>
      <c r="AO3154" s="15"/>
      <c r="AP3154" s="15"/>
      <c r="AQ3154" s="15"/>
      <c r="AR3154" s="15"/>
      <c r="AS3154" s="15">
        <f t="shared" si="578"/>
        <v>1</v>
      </c>
      <c r="AT3154" s="15" t="s">
        <v>115</v>
      </c>
      <c r="AU3154" s="13" t="str">
        <f t="shared" si="579"/>
        <v>0</v>
      </c>
      <c r="AV3154" s="15"/>
      <c r="AW3154" s="15"/>
      <c r="AX3154" s="15"/>
      <c r="AY3154" s="15"/>
      <c r="AZ3154" s="14"/>
      <c r="BA3154" s="15"/>
      <c r="BB3154" s="15"/>
      <c r="BC3154" s="15"/>
      <c r="BD3154" s="13" t="str">
        <f t="shared" si="580"/>
        <v>0</v>
      </c>
      <c r="BE3154" s="2"/>
      <c r="BF3154" s="2"/>
      <c r="BG3154" s="2"/>
      <c r="BH3154" s="2"/>
      <c r="BI3154" s="2"/>
      <c r="BJ3154" s="2"/>
      <c r="BK3154" s="2" t="s">
        <v>1374</v>
      </c>
      <c r="BL3154" s="10" t="s">
        <v>1375</v>
      </c>
      <c r="BM3154" t="str" cm="1">
        <f t="array" ref="BM3154">_xlfn.IFS(LEFT(G3154,1)="L","外注品",LEFT(G3154,1)="W","内製品",G3154="","購買品")</f>
        <v>外注品</v>
      </c>
    </row>
    <row r="3155" spans="1:65">
      <c r="A3155" s="2" t="str">
        <f t="shared" si="581"/>
        <v>WG01</v>
      </c>
      <c r="B3155" t="s">
        <v>3332</v>
      </c>
      <c r="C3155" s="2" t="s">
        <v>1352</v>
      </c>
      <c r="D3155" s="10"/>
      <c r="E3155" s="10"/>
      <c r="G3155" s="19" t="s">
        <v>5008</v>
      </c>
      <c r="H3155" s="19"/>
      <c r="K3155" s="2" t="str">
        <f t="shared" si="573"/>
        <v>11L0004789038</v>
      </c>
      <c r="L3155" s="7" t="str">
        <f t="shared" si="582"/>
        <v>2001/01/01</v>
      </c>
      <c r="M3155" s="7" t="str">
        <f t="shared" si="583"/>
        <v>2199/12/31</v>
      </c>
      <c r="N3155" s="2" t="str">
        <f t="shared" si="574"/>
        <v/>
      </c>
      <c r="O3155" s="13">
        <v>0</v>
      </c>
      <c r="P3155" s="15"/>
      <c r="Q3155" s="13">
        <v>15</v>
      </c>
      <c r="R3155" s="18"/>
      <c r="S3155" s="18">
        <v>100000000</v>
      </c>
      <c r="T3155" s="2"/>
      <c r="U3155" s="2"/>
      <c r="V3155" s="2"/>
      <c r="W3155" s="2"/>
      <c r="X3155" s="2"/>
      <c r="Y3155" s="2"/>
      <c r="Z3155" s="2"/>
      <c r="AA3155" s="13">
        <v>1</v>
      </c>
      <c r="AB3155" s="13">
        <f t="shared" si="575"/>
        <v>0</v>
      </c>
      <c r="AC3155" s="13">
        <f t="shared" si="576"/>
        <v>0</v>
      </c>
      <c r="AD3155" s="15"/>
      <c r="AE3155" s="15"/>
      <c r="AF3155" s="13" t="str">
        <f t="shared" si="577"/>
        <v>1</v>
      </c>
      <c r="AG3155" s="15"/>
      <c r="AH3155" s="15"/>
      <c r="AI3155" s="15"/>
      <c r="AJ3155" s="14"/>
      <c r="AK3155" s="15" cm="1">
        <f t="array" ref="AK3155">_xlfn.IFS(B3155="","",LEFT(G3155,1)="L",1,LEFT(G3155,1)="W",1,AND(LEFT(B3155,1)="H",G3155=""),0)</f>
        <v>1</v>
      </c>
      <c r="AL3155" s="15"/>
      <c r="AM3155" s="15"/>
      <c r="AN3155" s="15"/>
      <c r="AO3155" s="15"/>
      <c r="AP3155" s="15"/>
      <c r="AQ3155" s="15"/>
      <c r="AR3155" s="15"/>
      <c r="AS3155" s="15">
        <f t="shared" si="578"/>
        <v>1</v>
      </c>
      <c r="AT3155" s="15" t="s">
        <v>115</v>
      </c>
      <c r="AU3155" s="13" t="str">
        <f t="shared" si="579"/>
        <v>0</v>
      </c>
      <c r="AV3155" s="15"/>
      <c r="AW3155" s="15"/>
      <c r="AX3155" s="15"/>
      <c r="AY3155" s="15"/>
      <c r="AZ3155" s="14"/>
      <c r="BA3155" s="15"/>
      <c r="BB3155" s="15"/>
      <c r="BC3155" s="15"/>
      <c r="BD3155" s="13" t="str">
        <f t="shared" si="580"/>
        <v>0</v>
      </c>
      <c r="BE3155" s="2"/>
      <c r="BF3155" s="2"/>
      <c r="BG3155" s="2"/>
      <c r="BH3155" s="2"/>
      <c r="BI3155" s="2"/>
      <c r="BJ3155" s="2"/>
      <c r="BK3155" s="2" t="s">
        <v>1374</v>
      </c>
      <c r="BL3155" s="10" t="s">
        <v>1375</v>
      </c>
      <c r="BM3155" t="str" cm="1">
        <f t="array" ref="BM3155">_xlfn.IFS(LEFT(G3155,1)="L","外注品",LEFT(G3155,1)="W","内製品",G3155="","購買品")</f>
        <v>外注品</v>
      </c>
    </row>
    <row r="3156" spans="1:65">
      <c r="A3156" s="2" t="str">
        <f t="shared" si="581"/>
        <v>WG01</v>
      </c>
      <c r="B3156" t="s">
        <v>3333</v>
      </c>
      <c r="C3156" s="2" t="s">
        <v>1352</v>
      </c>
      <c r="D3156" s="10"/>
      <c r="E3156" s="10"/>
      <c r="G3156" s="19" t="s">
        <v>5008</v>
      </c>
      <c r="H3156" s="19"/>
      <c r="K3156" s="2" t="str">
        <f t="shared" si="573"/>
        <v>11L0004789039</v>
      </c>
      <c r="L3156" s="7" t="str">
        <f t="shared" si="582"/>
        <v>2001/01/01</v>
      </c>
      <c r="M3156" s="7" t="str">
        <f t="shared" si="583"/>
        <v>2199/12/31</v>
      </c>
      <c r="N3156" s="2" t="str">
        <f t="shared" si="574"/>
        <v/>
      </c>
      <c r="O3156" s="13">
        <v>0</v>
      </c>
      <c r="P3156" s="15"/>
      <c r="Q3156" s="13">
        <v>15</v>
      </c>
      <c r="R3156" s="18"/>
      <c r="S3156" s="18">
        <v>100000000</v>
      </c>
      <c r="T3156" s="2"/>
      <c r="U3156" s="2"/>
      <c r="V3156" s="2"/>
      <c r="W3156" s="2"/>
      <c r="X3156" s="2"/>
      <c r="Y3156" s="2"/>
      <c r="Z3156" s="2"/>
      <c r="AA3156" s="13">
        <v>1</v>
      </c>
      <c r="AB3156" s="13">
        <f t="shared" si="575"/>
        <v>0</v>
      </c>
      <c r="AC3156" s="13">
        <f t="shared" si="576"/>
        <v>0</v>
      </c>
      <c r="AD3156" s="15"/>
      <c r="AE3156" s="15"/>
      <c r="AF3156" s="13" t="str">
        <f t="shared" si="577"/>
        <v>1</v>
      </c>
      <c r="AG3156" s="15"/>
      <c r="AH3156" s="15"/>
      <c r="AI3156" s="15"/>
      <c r="AJ3156" s="14"/>
      <c r="AK3156" s="15" cm="1">
        <f t="array" ref="AK3156">_xlfn.IFS(B3156="","",LEFT(G3156,1)="L",1,LEFT(G3156,1)="W",1,AND(LEFT(B3156,1)="H",G3156=""),0)</f>
        <v>1</v>
      </c>
      <c r="AL3156" s="15"/>
      <c r="AM3156" s="15"/>
      <c r="AN3156" s="15"/>
      <c r="AO3156" s="15"/>
      <c r="AP3156" s="15"/>
      <c r="AQ3156" s="15"/>
      <c r="AR3156" s="15"/>
      <c r="AS3156" s="15">
        <f t="shared" si="578"/>
        <v>1</v>
      </c>
      <c r="AT3156" s="15" t="s">
        <v>115</v>
      </c>
      <c r="AU3156" s="13" t="str">
        <f t="shared" si="579"/>
        <v>0</v>
      </c>
      <c r="AV3156" s="15"/>
      <c r="AW3156" s="15"/>
      <c r="AX3156" s="15"/>
      <c r="AY3156" s="15"/>
      <c r="AZ3156" s="14"/>
      <c r="BA3156" s="15"/>
      <c r="BB3156" s="15"/>
      <c r="BC3156" s="15"/>
      <c r="BD3156" s="13" t="str">
        <f t="shared" si="580"/>
        <v>0</v>
      </c>
      <c r="BE3156" s="2"/>
      <c r="BF3156" s="2"/>
      <c r="BG3156" s="2"/>
      <c r="BH3156" s="2"/>
      <c r="BI3156" s="2"/>
      <c r="BJ3156" s="2"/>
      <c r="BK3156" s="2" t="s">
        <v>1374</v>
      </c>
      <c r="BL3156" s="10" t="s">
        <v>1375</v>
      </c>
      <c r="BM3156" t="str" cm="1">
        <f t="array" ref="BM3156">_xlfn.IFS(LEFT(G3156,1)="L","外注品",LEFT(G3156,1)="W","内製品",G3156="","購買品")</f>
        <v>外注品</v>
      </c>
    </row>
    <row r="3157" spans="1:65">
      <c r="A3157" s="2" t="str">
        <f t="shared" si="581"/>
        <v>WG01</v>
      </c>
      <c r="B3157" t="s">
        <v>3334</v>
      </c>
      <c r="C3157" s="2" t="s">
        <v>1352</v>
      </c>
      <c r="D3157" s="10"/>
      <c r="E3157" s="10"/>
      <c r="G3157" s="19" t="s">
        <v>5008</v>
      </c>
      <c r="H3157" s="19"/>
      <c r="K3157" s="2" t="str">
        <f t="shared" si="573"/>
        <v>11L0004789040</v>
      </c>
      <c r="L3157" s="7" t="str">
        <f t="shared" si="582"/>
        <v>2001/01/01</v>
      </c>
      <c r="M3157" s="7" t="str">
        <f t="shared" si="583"/>
        <v>2199/12/31</v>
      </c>
      <c r="N3157" s="2" t="str">
        <f t="shared" si="574"/>
        <v/>
      </c>
      <c r="O3157" s="13">
        <v>0</v>
      </c>
      <c r="P3157" s="15"/>
      <c r="Q3157" s="13">
        <v>15</v>
      </c>
      <c r="R3157" s="18"/>
      <c r="S3157" s="18">
        <v>100000000</v>
      </c>
      <c r="T3157" s="2"/>
      <c r="U3157" s="2"/>
      <c r="V3157" s="2"/>
      <c r="W3157" s="2"/>
      <c r="X3157" s="2"/>
      <c r="Y3157" s="2"/>
      <c r="Z3157" s="2"/>
      <c r="AA3157" s="13">
        <v>1</v>
      </c>
      <c r="AB3157" s="13">
        <f t="shared" si="575"/>
        <v>0</v>
      </c>
      <c r="AC3157" s="13">
        <f t="shared" si="576"/>
        <v>0</v>
      </c>
      <c r="AD3157" s="15"/>
      <c r="AE3157" s="15"/>
      <c r="AF3157" s="13" t="str">
        <f t="shared" si="577"/>
        <v>1</v>
      </c>
      <c r="AG3157" s="15"/>
      <c r="AH3157" s="15"/>
      <c r="AI3157" s="15"/>
      <c r="AJ3157" s="14"/>
      <c r="AK3157" s="15" cm="1">
        <f t="array" ref="AK3157">_xlfn.IFS(B3157="","",LEFT(G3157,1)="L",1,LEFT(G3157,1)="W",1,AND(LEFT(B3157,1)="H",G3157=""),0)</f>
        <v>1</v>
      </c>
      <c r="AL3157" s="15"/>
      <c r="AM3157" s="15"/>
      <c r="AN3157" s="15"/>
      <c r="AO3157" s="15"/>
      <c r="AP3157" s="15"/>
      <c r="AQ3157" s="15"/>
      <c r="AR3157" s="15"/>
      <c r="AS3157" s="15">
        <f t="shared" si="578"/>
        <v>1</v>
      </c>
      <c r="AT3157" s="15" t="s">
        <v>115</v>
      </c>
      <c r="AU3157" s="13" t="str">
        <f t="shared" si="579"/>
        <v>0</v>
      </c>
      <c r="AV3157" s="15"/>
      <c r="AW3157" s="15"/>
      <c r="AX3157" s="15"/>
      <c r="AY3157" s="15"/>
      <c r="AZ3157" s="14"/>
      <c r="BA3157" s="15"/>
      <c r="BB3157" s="15"/>
      <c r="BC3157" s="15"/>
      <c r="BD3157" s="13" t="str">
        <f t="shared" si="580"/>
        <v>0</v>
      </c>
      <c r="BE3157" s="2"/>
      <c r="BF3157" s="2"/>
      <c r="BG3157" s="2"/>
      <c r="BH3157" s="2"/>
      <c r="BI3157" s="2"/>
      <c r="BJ3157" s="2"/>
      <c r="BK3157" s="2" t="s">
        <v>1374</v>
      </c>
      <c r="BL3157" s="10" t="s">
        <v>1375</v>
      </c>
      <c r="BM3157" t="str" cm="1">
        <f t="array" ref="BM3157">_xlfn.IFS(LEFT(G3157,1)="L","外注品",LEFT(G3157,1)="W","内製品",G3157="","購買品")</f>
        <v>外注品</v>
      </c>
    </row>
    <row r="3158" spans="1:65">
      <c r="A3158" s="2" t="str">
        <f t="shared" si="581"/>
        <v>WG01</v>
      </c>
      <c r="B3158" t="s">
        <v>3335</v>
      </c>
      <c r="C3158" s="2" t="s">
        <v>1352</v>
      </c>
      <c r="D3158" s="10"/>
      <c r="E3158" s="10"/>
      <c r="G3158" s="19" t="s">
        <v>5008</v>
      </c>
      <c r="H3158" s="19"/>
      <c r="K3158" s="2" t="str">
        <f t="shared" si="573"/>
        <v>11L0004789041</v>
      </c>
      <c r="L3158" s="7" t="str">
        <f t="shared" si="582"/>
        <v>2001/01/01</v>
      </c>
      <c r="M3158" s="7" t="str">
        <f t="shared" si="583"/>
        <v>2199/12/31</v>
      </c>
      <c r="N3158" s="2" t="str">
        <f t="shared" si="574"/>
        <v/>
      </c>
      <c r="O3158" s="13">
        <v>0</v>
      </c>
      <c r="P3158" s="15"/>
      <c r="Q3158" s="13">
        <v>15</v>
      </c>
      <c r="R3158" s="18"/>
      <c r="S3158" s="18">
        <v>100000000</v>
      </c>
      <c r="T3158" s="2"/>
      <c r="U3158" s="2"/>
      <c r="V3158" s="2"/>
      <c r="W3158" s="2"/>
      <c r="X3158" s="2"/>
      <c r="Y3158" s="2"/>
      <c r="Z3158" s="2"/>
      <c r="AA3158" s="13">
        <v>1</v>
      </c>
      <c r="AB3158" s="13">
        <f t="shared" si="575"/>
        <v>0</v>
      </c>
      <c r="AC3158" s="13">
        <f t="shared" si="576"/>
        <v>0</v>
      </c>
      <c r="AD3158" s="15"/>
      <c r="AE3158" s="15"/>
      <c r="AF3158" s="13" t="str">
        <f t="shared" si="577"/>
        <v>1</v>
      </c>
      <c r="AG3158" s="15"/>
      <c r="AH3158" s="15"/>
      <c r="AI3158" s="15"/>
      <c r="AJ3158" s="14"/>
      <c r="AK3158" s="15" cm="1">
        <f t="array" ref="AK3158">_xlfn.IFS(B3158="","",LEFT(G3158,1)="L",1,LEFT(G3158,1)="W",1,AND(LEFT(B3158,1)="H",G3158=""),0)</f>
        <v>1</v>
      </c>
      <c r="AL3158" s="15"/>
      <c r="AM3158" s="15"/>
      <c r="AN3158" s="15"/>
      <c r="AO3158" s="15"/>
      <c r="AP3158" s="15"/>
      <c r="AQ3158" s="15"/>
      <c r="AR3158" s="15"/>
      <c r="AS3158" s="15">
        <f t="shared" si="578"/>
        <v>1</v>
      </c>
      <c r="AT3158" s="15" t="s">
        <v>115</v>
      </c>
      <c r="AU3158" s="13" t="str">
        <f t="shared" si="579"/>
        <v>0</v>
      </c>
      <c r="AV3158" s="15"/>
      <c r="AW3158" s="15"/>
      <c r="AX3158" s="15"/>
      <c r="AY3158" s="15"/>
      <c r="AZ3158" s="14"/>
      <c r="BA3158" s="15"/>
      <c r="BB3158" s="15"/>
      <c r="BC3158" s="15"/>
      <c r="BD3158" s="13" t="str">
        <f t="shared" si="580"/>
        <v>0</v>
      </c>
      <c r="BE3158" s="2"/>
      <c r="BF3158" s="2"/>
      <c r="BG3158" s="2"/>
      <c r="BH3158" s="2"/>
      <c r="BI3158" s="2"/>
      <c r="BJ3158" s="2"/>
      <c r="BK3158" s="2" t="s">
        <v>1374</v>
      </c>
      <c r="BL3158" s="10" t="s">
        <v>1375</v>
      </c>
      <c r="BM3158" t="str" cm="1">
        <f t="array" ref="BM3158">_xlfn.IFS(LEFT(G3158,1)="L","外注品",LEFT(G3158,1)="W","内製品",G3158="","購買品")</f>
        <v>外注品</v>
      </c>
    </row>
    <row r="3159" spans="1:65">
      <c r="A3159" s="2" t="str">
        <f t="shared" si="581"/>
        <v>WG01</v>
      </c>
      <c r="B3159" t="s">
        <v>3336</v>
      </c>
      <c r="C3159" s="2" t="s">
        <v>1352</v>
      </c>
      <c r="D3159" s="10"/>
      <c r="E3159" s="10"/>
      <c r="G3159" s="19" t="s">
        <v>5008</v>
      </c>
      <c r="H3159" s="19"/>
      <c r="K3159" s="2" t="str">
        <f t="shared" si="573"/>
        <v>11L0004789042</v>
      </c>
      <c r="L3159" s="7" t="str">
        <f t="shared" si="582"/>
        <v>2001/01/01</v>
      </c>
      <c r="M3159" s="7" t="str">
        <f t="shared" si="583"/>
        <v>2199/12/31</v>
      </c>
      <c r="N3159" s="2" t="str">
        <f t="shared" si="574"/>
        <v/>
      </c>
      <c r="O3159" s="13">
        <v>0</v>
      </c>
      <c r="P3159" s="15"/>
      <c r="Q3159" s="13">
        <v>15</v>
      </c>
      <c r="R3159" s="18"/>
      <c r="S3159" s="18">
        <v>100000000</v>
      </c>
      <c r="T3159" s="2"/>
      <c r="U3159" s="2"/>
      <c r="V3159" s="2"/>
      <c r="W3159" s="2"/>
      <c r="X3159" s="2"/>
      <c r="Y3159" s="2"/>
      <c r="Z3159" s="2"/>
      <c r="AA3159" s="13">
        <v>1</v>
      </c>
      <c r="AB3159" s="13">
        <f t="shared" si="575"/>
        <v>0</v>
      </c>
      <c r="AC3159" s="13">
        <f t="shared" si="576"/>
        <v>0</v>
      </c>
      <c r="AD3159" s="15"/>
      <c r="AE3159" s="15"/>
      <c r="AF3159" s="13" t="str">
        <f t="shared" si="577"/>
        <v>1</v>
      </c>
      <c r="AG3159" s="15"/>
      <c r="AH3159" s="15"/>
      <c r="AI3159" s="15"/>
      <c r="AJ3159" s="14"/>
      <c r="AK3159" s="15" cm="1">
        <f t="array" ref="AK3159">_xlfn.IFS(B3159="","",LEFT(G3159,1)="L",1,LEFT(G3159,1)="W",1,AND(LEFT(B3159,1)="H",G3159=""),0)</f>
        <v>1</v>
      </c>
      <c r="AL3159" s="15"/>
      <c r="AM3159" s="15"/>
      <c r="AN3159" s="15"/>
      <c r="AO3159" s="15"/>
      <c r="AP3159" s="15"/>
      <c r="AQ3159" s="15"/>
      <c r="AR3159" s="15"/>
      <c r="AS3159" s="15">
        <f t="shared" si="578"/>
        <v>1</v>
      </c>
      <c r="AT3159" s="15" t="s">
        <v>115</v>
      </c>
      <c r="AU3159" s="13" t="str">
        <f t="shared" si="579"/>
        <v>0</v>
      </c>
      <c r="AV3159" s="15"/>
      <c r="AW3159" s="15"/>
      <c r="AX3159" s="15"/>
      <c r="AY3159" s="15"/>
      <c r="AZ3159" s="14"/>
      <c r="BA3159" s="15"/>
      <c r="BB3159" s="15"/>
      <c r="BC3159" s="15"/>
      <c r="BD3159" s="13" t="str">
        <f t="shared" si="580"/>
        <v>0</v>
      </c>
      <c r="BE3159" s="2"/>
      <c r="BF3159" s="2"/>
      <c r="BG3159" s="2"/>
      <c r="BH3159" s="2"/>
      <c r="BI3159" s="2"/>
      <c r="BJ3159" s="2"/>
      <c r="BK3159" s="2" t="s">
        <v>1374</v>
      </c>
      <c r="BL3159" s="10" t="s">
        <v>1375</v>
      </c>
      <c r="BM3159" t="str" cm="1">
        <f t="array" ref="BM3159">_xlfn.IFS(LEFT(G3159,1)="L","外注品",LEFT(G3159,1)="W","内製品",G3159="","購買品")</f>
        <v>外注品</v>
      </c>
    </row>
    <row r="3160" spans="1:65">
      <c r="A3160" s="2" t="str">
        <f t="shared" si="581"/>
        <v>WG01</v>
      </c>
      <c r="B3160" t="s">
        <v>3337</v>
      </c>
      <c r="C3160" s="2" t="s">
        <v>1352</v>
      </c>
      <c r="D3160" s="10"/>
      <c r="E3160" s="10"/>
      <c r="G3160" s="19" t="s">
        <v>5008</v>
      </c>
      <c r="H3160" s="19"/>
      <c r="K3160" s="2" t="str">
        <f t="shared" si="573"/>
        <v>11L0004789043</v>
      </c>
      <c r="L3160" s="7" t="str">
        <f t="shared" si="582"/>
        <v>2001/01/01</v>
      </c>
      <c r="M3160" s="7" t="str">
        <f t="shared" si="583"/>
        <v>2199/12/31</v>
      </c>
      <c r="N3160" s="2" t="str">
        <f t="shared" si="574"/>
        <v/>
      </c>
      <c r="O3160" s="13">
        <v>0</v>
      </c>
      <c r="P3160" s="15"/>
      <c r="Q3160" s="13">
        <v>15</v>
      </c>
      <c r="R3160" s="18"/>
      <c r="S3160" s="18">
        <v>100000000</v>
      </c>
      <c r="T3160" s="2"/>
      <c r="U3160" s="2"/>
      <c r="V3160" s="2"/>
      <c r="W3160" s="2"/>
      <c r="X3160" s="2"/>
      <c r="Y3160" s="2"/>
      <c r="Z3160" s="2"/>
      <c r="AA3160" s="13">
        <v>1</v>
      </c>
      <c r="AB3160" s="13">
        <f t="shared" si="575"/>
        <v>0</v>
      </c>
      <c r="AC3160" s="13">
        <f t="shared" si="576"/>
        <v>0</v>
      </c>
      <c r="AD3160" s="15"/>
      <c r="AE3160" s="15"/>
      <c r="AF3160" s="13" t="str">
        <f t="shared" si="577"/>
        <v>1</v>
      </c>
      <c r="AG3160" s="15"/>
      <c r="AH3160" s="15"/>
      <c r="AI3160" s="15"/>
      <c r="AJ3160" s="14"/>
      <c r="AK3160" s="15" cm="1">
        <f t="array" ref="AK3160">_xlfn.IFS(B3160="","",LEFT(G3160,1)="L",1,LEFT(G3160,1)="W",1,AND(LEFT(B3160,1)="H",G3160=""),0)</f>
        <v>1</v>
      </c>
      <c r="AL3160" s="15"/>
      <c r="AM3160" s="15"/>
      <c r="AN3160" s="15"/>
      <c r="AO3160" s="15"/>
      <c r="AP3160" s="15"/>
      <c r="AQ3160" s="15"/>
      <c r="AR3160" s="15"/>
      <c r="AS3160" s="15">
        <f t="shared" si="578"/>
        <v>1</v>
      </c>
      <c r="AT3160" s="15" t="s">
        <v>115</v>
      </c>
      <c r="AU3160" s="13" t="str">
        <f t="shared" si="579"/>
        <v>0</v>
      </c>
      <c r="AV3160" s="15"/>
      <c r="AW3160" s="15"/>
      <c r="AX3160" s="15"/>
      <c r="AY3160" s="15"/>
      <c r="AZ3160" s="14"/>
      <c r="BA3160" s="15"/>
      <c r="BB3160" s="15"/>
      <c r="BC3160" s="15"/>
      <c r="BD3160" s="13" t="str">
        <f t="shared" si="580"/>
        <v>0</v>
      </c>
      <c r="BE3160" s="2"/>
      <c r="BF3160" s="2"/>
      <c r="BG3160" s="2"/>
      <c r="BH3160" s="2"/>
      <c r="BI3160" s="2"/>
      <c r="BJ3160" s="2"/>
      <c r="BK3160" s="2" t="s">
        <v>1374</v>
      </c>
      <c r="BL3160" s="10" t="s">
        <v>1375</v>
      </c>
      <c r="BM3160" t="str" cm="1">
        <f t="array" ref="BM3160">_xlfn.IFS(LEFT(G3160,1)="L","外注品",LEFT(G3160,1)="W","内製品",G3160="","購買品")</f>
        <v>外注品</v>
      </c>
    </row>
    <row r="3161" spans="1:65">
      <c r="A3161" s="2" t="str">
        <f t="shared" si="581"/>
        <v>WG01</v>
      </c>
      <c r="B3161" t="s">
        <v>3338</v>
      </c>
      <c r="C3161" s="2" t="s">
        <v>1352</v>
      </c>
      <c r="D3161" s="10"/>
      <c r="E3161" s="10"/>
      <c r="G3161" s="19" t="s">
        <v>5008</v>
      </c>
      <c r="H3161" s="19"/>
      <c r="K3161" s="2" t="str">
        <f t="shared" si="573"/>
        <v>11L0004789044</v>
      </c>
      <c r="L3161" s="7" t="str">
        <f t="shared" si="582"/>
        <v>2001/01/01</v>
      </c>
      <c r="M3161" s="7" t="str">
        <f t="shared" si="583"/>
        <v>2199/12/31</v>
      </c>
      <c r="N3161" s="2" t="str">
        <f t="shared" si="574"/>
        <v/>
      </c>
      <c r="O3161" s="13">
        <v>0</v>
      </c>
      <c r="P3161" s="15"/>
      <c r="Q3161" s="13">
        <v>15</v>
      </c>
      <c r="R3161" s="18"/>
      <c r="S3161" s="18">
        <v>100000000</v>
      </c>
      <c r="T3161" s="2"/>
      <c r="U3161" s="2"/>
      <c r="V3161" s="2"/>
      <c r="W3161" s="2"/>
      <c r="X3161" s="2"/>
      <c r="Y3161" s="2"/>
      <c r="Z3161" s="2"/>
      <c r="AA3161" s="13">
        <v>1</v>
      </c>
      <c r="AB3161" s="13">
        <f t="shared" si="575"/>
        <v>0</v>
      </c>
      <c r="AC3161" s="13">
        <f t="shared" si="576"/>
        <v>0</v>
      </c>
      <c r="AD3161" s="15"/>
      <c r="AE3161" s="15"/>
      <c r="AF3161" s="13" t="str">
        <f t="shared" si="577"/>
        <v>1</v>
      </c>
      <c r="AG3161" s="15"/>
      <c r="AH3161" s="15"/>
      <c r="AI3161" s="15"/>
      <c r="AJ3161" s="14"/>
      <c r="AK3161" s="15" cm="1">
        <f t="array" ref="AK3161">_xlfn.IFS(B3161="","",LEFT(G3161,1)="L",1,LEFT(G3161,1)="W",1,AND(LEFT(B3161,1)="H",G3161=""),0)</f>
        <v>1</v>
      </c>
      <c r="AL3161" s="15"/>
      <c r="AM3161" s="15"/>
      <c r="AN3161" s="15"/>
      <c r="AO3161" s="15"/>
      <c r="AP3161" s="15"/>
      <c r="AQ3161" s="15"/>
      <c r="AR3161" s="15"/>
      <c r="AS3161" s="15">
        <f t="shared" si="578"/>
        <v>1</v>
      </c>
      <c r="AT3161" s="15" t="s">
        <v>115</v>
      </c>
      <c r="AU3161" s="13" t="str">
        <f t="shared" si="579"/>
        <v>0</v>
      </c>
      <c r="AV3161" s="15"/>
      <c r="AW3161" s="15"/>
      <c r="AX3161" s="15"/>
      <c r="AY3161" s="15"/>
      <c r="AZ3161" s="14"/>
      <c r="BA3161" s="15"/>
      <c r="BB3161" s="15"/>
      <c r="BC3161" s="15"/>
      <c r="BD3161" s="13" t="str">
        <f t="shared" si="580"/>
        <v>0</v>
      </c>
      <c r="BE3161" s="2"/>
      <c r="BF3161" s="2"/>
      <c r="BG3161" s="2"/>
      <c r="BH3161" s="2"/>
      <c r="BI3161" s="2"/>
      <c r="BJ3161" s="2"/>
      <c r="BK3161" s="2" t="s">
        <v>1374</v>
      </c>
      <c r="BL3161" s="10" t="s">
        <v>1375</v>
      </c>
      <c r="BM3161" t="str" cm="1">
        <f t="array" ref="BM3161">_xlfn.IFS(LEFT(G3161,1)="L","外注品",LEFT(G3161,1)="W","内製品",G3161="","購買品")</f>
        <v>外注品</v>
      </c>
    </row>
    <row r="3162" spans="1:65">
      <c r="A3162" s="2" t="str">
        <f t="shared" si="581"/>
        <v>WG01</v>
      </c>
      <c r="B3162" t="s">
        <v>3339</v>
      </c>
      <c r="C3162" s="2" t="s">
        <v>1352</v>
      </c>
      <c r="D3162" s="10"/>
      <c r="E3162" s="10"/>
      <c r="G3162" s="19" t="s">
        <v>5008</v>
      </c>
      <c r="H3162" s="19"/>
      <c r="K3162" s="2" t="str">
        <f t="shared" si="573"/>
        <v>11L0004789045</v>
      </c>
      <c r="L3162" s="7" t="str">
        <f t="shared" si="582"/>
        <v>2001/01/01</v>
      </c>
      <c r="M3162" s="7" t="str">
        <f t="shared" si="583"/>
        <v>2199/12/31</v>
      </c>
      <c r="N3162" s="2" t="str">
        <f t="shared" si="574"/>
        <v/>
      </c>
      <c r="O3162" s="13">
        <v>0</v>
      </c>
      <c r="P3162" s="15"/>
      <c r="Q3162" s="13">
        <v>15</v>
      </c>
      <c r="R3162" s="18"/>
      <c r="S3162" s="18">
        <v>100000000</v>
      </c>
      <c r="T3162" s="2"/>
      <c r="U3162" s="2"/>
      <c r="V3162" s="2"/>
      <c r="W3162" s="2"/>
      <c r="X3162" s="2"/>
      <c r="Y3162" s="2"/>
      <c r="Z3162" s="2"/>
      <c r="AA3162" s="13">
        <v>1</v>
      </c>
      <c r="AB3162" s="13">
        <f t="shared" si="575"/>
        <v>0</v>
      </c>
      <c r="AC3162" s="13">
        <f t="shared" si="576"/>
        <v>0</v>
      </c>
      <c r="AD3162" s="15"/>
      <c r="AE3162" s="15"/>
      <c r="AF3162" s="13" t="str">
        <f t="shared" si="577"/>
        <v>1</v>
      </c>
      <c r="AG3162" s="15"/>
      <c r="AH3162" s="15"/>
      <c r="AI3162" s="15"/>
      <c r="AJ3162" s="14"/>
      <c r="AK3162" s="15" cm="1">
        <f t="array" ref="AK3162">_xlfn.IFS(B3162="","",LEFT(G3162,1)="L",1,LEFT(G3162,1)="W",1,AND(LEFT(B3162,1)="H",G3162=""),0)</f>
        <v>1</v>
      </c>
      <c r="AL3162" s="15"/>
      <c r="AM3162" s="15"/>
      <c r="AN3162" s="15"/>
      <c r="AO3162" s="15"/>
      <c r="AP3162" s="15"/>
      <c r="AQ3162" s="15"/>
      <c r="AR3162" s="15"/>
      <c r="AS3162" s="15">
        <f t="shared" si="578"/>
        <v>1</v>
      </c>
      <c r="AT3162" s="15" t="s">
        <v>115</v>
      </c>
      <c r="AU3162" s="13" t="str">
        <f t="shared" si="579"/>
        <v>0</v>
      </c>
      <c r="AV3162" s="15"/>
      <c r="AW3162" s="15"/>
      <c r="AX3162" s="15"/>
      <c r="AY3162" s="15"/>
      <c r="AZ3162" s="14"/>
      <c r="BA3162" s="15"/>
      <c r="BB3162" s="15"/>
      <c r="BC3162" s="15"/>
      <c r="BD3162" s="13" t="str">
        <f t="shared" si="580"/>
        <v>0</v>
      </c>
      <c r="BE3162" s="2"/>
      <c r="BF3162" s="2"/>
      <c r="BG3162" s="2"/>
      <c r="BH3162" s="2"/>
      <c r="BI3162" s="2"/>
      <c r="BJ3162" s="2"/>
      <c r="BK3162" s="2" t="s">
        <v>1374</v>
      </c>
      <c r="BL3162" s="10" t="s">
        <v>1375</v>
      </c>
      <c r="BM3162" t="str" cm="1">
        <f t="array" ref="BM3162">_xlfn.IFS(LEFT(G3162,1)="L","外注品",LEFT(G3162,1)="W","内製品",G3162="","購買品")</f>
        <v>外注品</v>
      </c>
    </row>
    <row r="3163" spans="1:65">
      <c r="A3163" s="2" t="str">
        <f t="shared" si="581"/>
        <v>WG01</v>
      </c>
      <c r="B3163" t="s">
        <v>3340</v>
      </c>
      <c r="C3163" s="2" t="s">
        <v>1352</v>
      </c>
      <c r="D3163" s="10"/>
      <c r="E3163" s="10"/>
      <c r="G3163" s="19" t="s">
        <v>5008</v>
      </c>
      <c r="H3163" s="19"/>
      <c r="K3163" s="2" t="str">
        <f t="shared" si="573"/>
        <v>11L0004789046</v>
      </c>
      <c r="L3163" s="7" t="str">
        <f t="shared" si="582"/>
        <v>2001/01/01</v>
      </c>
      <c r="M3163" s="7" t="str">
        <f t="shared" si="583"/>
        <v>2199/12/31</v>
      </c>
      <c r="N3163" s="2" t="str">
        <f t="shared" si="574"/>
        <v/>
      </c>
      <c r="O3163" s="13">
        <v>0</v>
      </c>
      <c r="P3163" s="15"/>
      <c r="Q3163" s="13">
        <v>15</v>
      </c>
      <c r="R3163" s="18"/>
      <c r="S3163" s="18">
        <v>100000000</v>
      </c>
      <c r="T3163" s="2"/>
      <c r="U3163" s="2"/>
      <c r="V3163" s="2"/>
      <c r="W3163" s="2"/>
      <c r="X3163" s="2"/>
      <c r="Y3163" s="2"/>
      <c r="Z3163" s="2"/>
      <c r="AA3163" s="13">
        <v>1</v>
      </c>
      <c r="AB3163" s="13">
        <f t="shared" si="575"/>
        <v>0</v>
      </c>
      <c r="AC3163" s="13">
        <f t="shared" si="576"/>
        <v>0</v>
      </c>
      <c r="AD3163" s="15"/>
      <c r="AE3163" s="15"/>
      <c r="AF3163" s="13" t="str">
        <f t="shared" si="577"/>
        <v>1</v>
      </c>
      <c r="AG3163" s="15"/>
      <c r="AH3163" s="15"/>
      <c r="AI3163" s="15"/>
      <c r="AJ3163" s="14"/>
      <c r="AK3163" s="15" cm="1">
        <f t="array" ref="AK3163">_xlfn.IFS(B3163="","",LEFT(G3163,1)="L",1,LEFT(G3163,1)="W",1,AND(LEFT(B3163,1)="H",G3163=""),0)</f>
        <v>1</v>
      </c>
      <c r="AL3163" s="15"/>
      <c r="AM3163" s="15"/>
      <c r="AN3163" s="15"/>
      <c r="AO3163" s="15"/>
      <c r="AP3163" s="15"/>
      <c r="AQ3163" s="15"/>
      <c r="AR3163" s="15"/>
      <c r="AS3163" s="15">
        <f t="shared" si="578"/>
        <v>1</v>
      </c>
      <c r="AT3163" s="15" t="s">
        <v>115</v>
      </c>
      <c r="AU3163" s="13" t="str">
        <f t="shared" si="579"/>
        <v>0</v>
      </c>
      <c r="AV3163" s="15"/>
      <c r="AW3163" s="15"/>
      <c r="AX3163" s="15"/>
      <c r="AY3163" s="15"/>
      <c r="AZ3163" s="14"/>
      <c r="BA3163" s="15"/>
      <c r="BB3163" s="15"/>
      <c r="BC3163" s="15"/>
      <c r="BD3163" s="13" t="str">
        <f t="shared" si="580"/>
        <v>0</v>
      </c>
      <c r="BE3163" s="2"/>
      <c r="BF3163" s="2"/>
      <c r="BG3163" s="2"/>
      <c r="BH3163" s="2"/>
      <c r="BI3163" s="2"/>
      <c r="BJ3163" s="2"/>
      <c r="BK3163" s="2" t="s">
        <v>1374</v>
      </c>
      <c r="BL3163" s="10" t="s">
        <v>1375</v>
      </c>
      <c r="BM3163" t="str" cm="1">
        <f t="array" ref="BM3163">_xlfn.IFS(LEFT(G3163,1)="L","外注品",LEFT(G3163,1)="W","内製品",G3163="","購買品")</f>
        <v>外注品</v>
      </c>
    </row>
    <row r="3164" spans="1:65">
      <c r="A3164" s="2" t="str">
        <f t="shared" si="581"/>
        <v>WG01</v>
      </c>
      <c r="B3164" t="s">
        <v>3341</v>
      </c>
      <c r="C3164" s="2" t="s">
        <v>1352</v>
      </c>
      <c r="D3164" s="10"/>
      <c r="E3164" s="10"/>
      <c r="G3164" s="19" t="s">
        <v>5008</v>
      </c>
      <c r="H3164" s="19"/>
      <c r="K3164" s="2" t="str">
        <f t="shared" si="573"/>
        <v>11L0004789047</v>
      </c>
      <c r="L3164" s="7" t="str">
        <f t="shared" si="582"/>
        <v>2001/01/01</v>
      </c>
      <c r="M3164" s="7" t="str">
        <f t="shared" si="583"/>
        <v>2199/12/31</v>
      </c>
      <c r="N3164" s="2" t="str">
        <f t="shared" si="574"/>
        <v/>
      </c>
      <c r="O3164" s="13">
        <v>0</v>
      </c>
      <c r="P3164" s="15"/>
      <c r="Q3164" s="13">
        <v>15</v>
      </c>
      <c r="R3164" s="18"/>
      <c r="S3164" s="18">
        <v>100000000</v>
      </c>
      <c r="T3164" s="2"/>
      <c r="U3164" s="2"/>
      <c r="V3164" s="2"/>
      <c r="W3164" s="2"/>
      <c r="X3164" s="2"/>
      <c r="Y3164" s="2"/>
      <c r="Z3164" s="2"/>
      <c r="AA3164" s="13">
        <v>1</v>
      </c>
      <c r="AB3164" s="13">
        <f t="shared" si="575"/>
        <v>0</v>
      </c>
      <c r="AC3164" s="13">
        <f t="shared" si="576"/>
        <v>0</v>
      </c>
      <c r="AD3164" s="15"/>
      <c r="AE3164" s="15"/>
      <c r="AF3164" s="13" t="str">
        <f t="shared" si="577"/>
        <v>1</v>
      </c>
      <c r="AG3164" s="15"/>
      <c r="AH3164" s="15"/>
      <c r="AI3164" s="15"/>
      <c r="AJ3164" s="14"/>
      <c r="AK3164" s="15" cm="1">
        <f t="array" ref="AK3164">_xlfn.IFS(B3164="","",LEFT(G3164,1)="L",1,LEFT(G3164,1)="W",1,AND(LEFT(B3164,1)="H",G3164=""),0)</f>
        <v>1</v>
      </c>
      <c r="AL3164" s="15"/>
      <c r="AM3164" s="15"/>
      <c r="AN3164" s="15"/>
      <c r="AO3164" s="15"/>
      <c r="AP3164" s="15"/>
      <c r="AQ3164" s="15"/>
      <c r="AR3164" s="15"/>
      <c r="AS3164" s="15">
        <f t="shared" si="578"/>
        <v>1</v>
      </c>
      <c r="AT3164" s="15" t="s">
        <v>115</v>
      </c>
      <c r="AU3164" s="13" t="str">
        <f t="shared" si="579"/>
        <v>0</v>
      </c>
      <c r="AV3164" s="15"/>
      <c r="AW3164" s="15"/>
      <c r="AX3164" s="15"/>
      <c r="AY3164" s="15"/>
      <c r="AZ3164" s="14"/>
      <c r="BA3164" s="15"/>
      <c r="BB3164" s="15"/>
      <c r="BC3164" s="15"/>
      <c r="BD3164" s="13" t="str">
        <f t="shared" si="580"/>
        <v>0</v>
      </c>
      <c r="BE3164" s="2"/>
      <c r="BF3164" s="2"/>
      <c r="BG3164" s="2"/>
      <c r="BH3164" s="2"/>
      <c r="BI3164" s="2"/>
      <c r="BJ3164" s="2"/>
      <c r="BK3164" s="2" t="s">
        <v>1374</v>
      </c>
      <c r="BL3164" s="10" t="s">
        <v>1375</v>
      </c>
      <c r="BM3164" t="str" cm="1">
        <f t="array" ref="BM3164">_xlfn.IFS(LEFT(G3164,1)="L","外注品",LEFT(G3164,1)="W","内製品",G3164="","購買品")</f>
        <v>外注品</v>
      </c>
    </row>
    <row r="3165" spans="1:65">
      <c r="A3165" s="2" t="str">
        <f t="shared" si="581"/>
        <v>WG01</v>
      </c>
      <c r="B3165" t="s">
        <v>3342</v>
      </c>
      <c r="C3165" s="2" t="s">
        <v>1352</v>
      </c>
      <c r="D3165" s="10"/>
      <c r="E3165" s="10"/>
      <c r="G3165" s="19" t="s">
        <v>5008</v>
      </c>
      <c r="H3165" s="19"/>
      <c r="K3165" s="2" t="str">
        <f t="shared" si="573"/>
        <v>11L0004789048</v>
      </c>
      <c r="L3165" s="7" t="str">
        <f t="shared" si="582"/>
        <v>2001/01/01</v>
      </c>
      <c r="M3165" s="7" t="str">
        <f t="shared" si="583"/>
        <v>2199/12/31</v>
      </c>
      <c r="N3165" s="2" t="str">
        <f t="shared" si="574"/>
        <v/>
      </c>
      <c r="O3165" s="13">
        <v>0</v>
      </c>
      <c r="P3165" s="15"/>
      <c r="Q3165" s="13">
        <v>15</v>
      </c>
      <c r="R3165" s="18"/>
      <c r="S3165" s="18">
        <v>100000000</v>
      </c>
      <c r="T3165" s="2"/>
      <c r="U3165" s="2"/>
      <c r="V3165" s="2"/>
      <c r="W3165" s="2"/>
      <c r="X3165" s="2"/>
      <c r="Y3165" s="2"/>
      <c r="Z3165" s="2"/>
      <c r="AA3165" s="13">
        <v>1</v>
      </c>
      <c r="AB3165" s="13">
        <f t="shared" si="575"/>
        <v>0</v>
      </c>
      <c r="AC3165" s="13">
        <f t="shared" si="576"/>
        <v>0</v>
      </c>
      <c r="AD3165" s="15"/>
      <c r="AE3165" s="15"/>
      <c r="AF3165" s="13" t="str">
        <f t="shared" si="577"/>
        <v>1</v>
      </c>
      <c r="AG3165" s="15"/>
      <c r="AH3165" s="15"/>
      <c r="AI3165" s="15"/>
      <c r="AJ3165" s="14"/>
      <c r="AK3165" s="15" cm="1">
        <f t="array" ref="AK3165">_xlfn.IFS(B3165="","",LEFT(G3165,1)="L",1,LEFT(G3165,1)="W",1,AND(LEFT(B3165,1)="H",G3165=""),0)</f>
        <v>1</v>
      </c>
      <c r="AL3165" s="15"/>
      <c r="AM3165" s="15"/>
      <c r="AN3165" s="15"/>
      <c r="AO3165" s="15"/>
      <c r="AP3165" s="15"/>
      <c r="AQ3165" s="15"/>
      <c r="AR3165" s="15"/>
      <c r="AS3165" s="15">
        <f t="shared" si="578"/>
        <v>1</v>
      </c>
      <c r="AT3165" s="15" t="s">
        <v>115</v>
      </c>
      <c r="AU3165" s="13" t="str">
        <f t="shared" si="579"/>
        <v>0</v>
      </c>
      <c r="AV3165" s="15"/>
      <c r="AW3165" s="15"/>
      <c r="AX3165" s="15"/>
      <c r="AY3165" s="15"/>
      <c r="AZ3165" s="14"/>
      <c r="BA3165" s="15"/>
      <c r="BB3165" s="15"/>
      <c r="BC3165" s="15"/>
      <c r="BD3165" s="13" t="str">
        <f t="shared" si="580"/>
        <v>0</v>
      </c>
      <c r="BE3165" s="2"/>
      <c r="BF3165" s="2"/>
      <c r="BG3165" s="2"/>
      <c r="BH3165" s="2"/>
      <c r="BI3165" s="2"/>
      <c r="BJ3165" s="2"/>
      <c r="BK3165" s="2" t="s">
        <v>1374</v>
      </c>
      <c r="BL3165" s="10" t="s">
        <v>1375</v>
      </c>
      <c r="BM3165" t="str" cm="1">
        <f t="array" ref="BM3165">_xlfn.IFS(LEFT(G3165,1)="L","外注品",LEFT(G3165,1)="W","内製品",G3165="","購買品")</f>
        <v>外注品</v>
      </c>
    </row>
    <row r="3166" spans="1:65">
      <c r="A3166" s="2" t="str">
        <f t="shared" si="581"/>
        <v>WG01</v>
      </c>
      <c r="B3166" t="s">
        <v>3343</v>
      </c>
      <c r="C3166" s="2" t="s">
        <v>1352</v>
      </c>
      <c r="D3166" s="10"/>
      <c r="E3166" s="10"/>
      <c r="G3166" s="19" t="s">
        <v>5008</v>
      </c>
      <c r="H3166" s="19"/>
      <c r="K3166" s="2" t="str">
        <f t="shared" si="573"/>
        <v>11L0004789049</v>
      </c>
      <c r="L3166" s="7" t="str">
        <f t="shared" si="582"/>
        <v>2001/01/01</v>
      </c>
      <c r="M3166" s="7" t="str">
        <f t="shared" si="583"/>
        <v>2199/12/31</v>
      </c>
      <c r="N3166" s="2" t="str">
        <f t="shared" si="574"/>
        <v/>
      </c>
      <c r="O3166" s="13">
        <v>0</v>
      </c>
      <c r="P3166" s="15"/>
      <c r="Q3166" s="13">
        <v>15</v>
      </c>
      <c r="R3166" s="18"/>
      <c r="S3166" s="18">
        <v>100000000</v>
      </c>
      <c r="T3166" s="2"/>
      <c r="U3166" s="2"/>
      <c r="V3166" s="2"/>
      <c r="W3166" s="2"/>
      <c r="X3166" s="2"/>
      <c r="Y3166" s="2"/>
      <c r="Z3166" s="2"/>
      <c r="AA3166" s="13">
        <v>1</v>
      </c>
      <c r="AB3166" s="13">
        <f t="shared" si="575"/>
        <v>0</v>
      </c>
      <c r="AC3166" s="13">
        <f t="shared" si="576"/>
        <v>0</v>
      </c>
      <c r="AD3166" s="15"/>
      <c r="AE3166" s="15"/>
      <c r="AF3166" s="13" t="str">
        <f t="shared" si="577"/>
        <v>1</v>
      </c>
      <c r="AG3166" s="15"/>
      <c r="AH3166" s="15"/>
      <c r="AI3166" s="15"/>
      <c r="AJ3166" s="14"/>
      <c r="AK3166" s="15" cm="1">
        <f t="array" ref="AK3166">_xlfn.IFS(B3166="","",LEFT(G3166,1)="L",1,LEFT(G3166,1)="W",1,AND(LEFT(B3166,1)="H",G3166=""),0)</f>
        <v>1</v>
      </c>
      <c r="AL3166" s="15"/>
      <c r="AM3166" s="15"/>
      <c r="AN3166" s="15"/>
      <c r="AO3166" s="15"/>
      <c r="AP3166" s="15"/>
      <c r="AQ3166" s="15"/>
      <c r="AR3166" s="15"/>
      <c r="AS3166" s="15">
        <f t="shared" si="578"/>
        <v>1</v>
      </c>
      <c r="AT3166" s="15" t="s">
        <v>115</v>
      </c>
      <c r="AU3166" s="13" t="str">
        <f t="shared" si="579"/>
        <v>0</v>
      </c>
      <c r="AV3166" s="15"/>
      <c r="AW3166" s="15"/>
      <c r="AX3166" s="15"/>
      <c r="AY3166" s="15"/>
      <c r="AZ3166" s="14"/>
      <c r="BA3166" s="15"/>
      <c r="BB3166" s="15"/>
      <c r="BC3166" s="15"/>
      <c r="BD3166" s="13" t="str">
        <f t="shared" si="580"/>
        <v>0</v>
      </c>
      <c r="BE3166" s="2"/>
      <c r="BF3166" s="2"/>
      <c r="BG3166" s="2"/>
      <c r="BH3166" s="2"/>
      <c r="BI3166" s="2"/>
      <c r="BJ3166" s="2"/>
      <c r="BK3166" s="2" t="s">
        <v>1374</v>
      </c>
      <c r="BL3166" s="10" t="s">
        <v>1375</v>
      </c>
      <c r="BM3166" t="str" cm="1">
        <f t="array" ref="BM3166">_xlfn.IFS(LEFT(G3166,1)="L","外注品",LEFT(G3166,1)="W","内製品",G3166="","購買品")</f>
        <v>外注品</v>
      </c>
    </row>
    <row r="3167" spans="1:65">
      <c r="A3167" s="2" t="str">
        <f t="shared" si="581"/>
        <v>WG01</v>
      </c>
      <c r="B3167" t="s">
        <v>3344</v>
      </c>
      <c r="C3167" s="2" t="s">
        <v>1352</v>
      </c>
      <c r="D3167" s="10"/>
      <c r="E3167" s="10"/>
      <c r="G3167" s="19" t="s">
        <v>5008</v>
      </c>
      <c r="H3167" s="19"/>
      <c r="K3167" s="2" t="str">
        <f t="shared" si="573"/>
        <v>11L0004789050</v>
      </c>
      <c r="L3167" s="7" t="str">
        <f t="shared" si="582"/>
        <v>2001/01/01</v>
      </c>
      <c r="M3167" s="7" t="str">
        <f t="shared" si="583"/>
        <v>2199/12/31</v>
      </c>
      <c r="N3167" s="2" t="str">
        <f t="shared" si="574"/>
        <v/>
      </c>
      <c r="O3167" s="13">
        <v>0</v>
      </c>
      <c r="P3167" s="15"/>
      <c r="Q3167" s="13">
        <v>15</v>
      </c>
      <c r="R3167" s="18"/>
      <c r="S3167" s="18">
        <v>100000000</v>
      </c>
      <c r="T3167" s="2"/>
      <c r="U3167" s="2"/>
      <c r="V3167" s="2"/>
      <c r="W3167" s="2"/>
      <c r="X3167" s="2"/>
      <c r="Y3167" s="2"/>
      <c r="Z3167" s="2"/>
      <c r="AA3167" s="13">
        <v>1</v>
      </c>
      <c r="AB3167" s="13">
        <f t="shared" si="575"/>
        <v>0</v>
      </c>
      <c r="AC3167" s="13">
        <f t="shared" si="576"/>
        <v>0</v>
      </c>
      <c r="AD3167" s="15"/>
      <c r="AE3167" s="15"/>
      <c r="AF3167" s="13" t="str">
        <f t="shared" si="577"/>
        <v>1</v>
      </c>
      <c r="AG3167" s="15"/>
      <c r="AH3167" s="15"/>
      <c r="AI3167" s="15"/>
      <c r="AJ3167" s="14"/>
      <c r="AK3167" s="15" cm="1">
        <f t="array" ref="AK3167">_xlfn.IFS(B3167="","",LEFT(G3167,1)="L",1,LEFT(G3167,1)="W",1,AND(LEFT(B3167,1)="H",G3167=""),0)</f>
        <v>1</v>
      </c>
      <c r="AL3167" s="15"/>
      <c r="AM3167" s="15"/>
      <c r="AN3167" s="15"/>
      <c r="AO3167" s="15"/>
      <c r="AP3167" s="15"/>
      <c r="AQ3167" s="15"/>
      <c r="AR3167" s="15"/>
      <c r="AS3167" s="15">
        <f t="shared" si="578"/>
        <v>1</v>
      </c>
      <c r="AT3167" s="15" t="s">
        <v>115</v>
      </c>
      <c r="AU3167" s="13" t="str">
        <f t="shared" si="579"/>
        <v>0</v>
      </c>
      <c r="AV3167" s="15"/>
      <c r="AW3167" s="15"/>
      <c r="AX3167" s="15"/>
      <c r="AY3167" s="15"/>
      <c r="AZ3167" s="14"/>
      <c r="BA3167" s="15"/>
      <c r="BB3167" s="15"/>
      <c r="BC3167" s="15"/>
      <c r="BD3167" s="13" t="str">
        <f t="shared" si="580"/>
        <v>0</v>
      </c>
      <c r="BE3167" s="2"/>
      <c r="BF3167" s="2"/>
      <c r="BG3167" s="2"/>
      <c r="BH3167" s="2"/>
      <c r="BI3167" s="2"/>
      <c r="BJ3167" s="2"/>
      <c r="BK3167" s="2" t="s">
        <v>1374</v>
      </c>
      <c r="BL3167" s="10" t="s">
        <v>1375</v>
      </c>
      <c r="BM3167" t="str" cm="1">
        <f t="array" ref="BM3167">_xlfn.IFS(LEFT(G3167,1)="L","外注品",LEFT(G3167,1)="W","内製品",G3167="","購買品")</f>
        <v>外注品</v>
      </c>
    </row>
    <row r="3168" spans="1:65">
      <c r="A3168" s="2" t="str">
        <f t="shared" si="581"/>
        <v>WG01</v>
      </c>
      <c r="B3168" t="s">
        <v>3345</v>
      </c>
      <c r="C3168" s="2" t="s">
        <v>1352</v>
      </c>
      <c r="D3168" s="10"/>
      <c r="E3168" s="10"/>
      <c r="G3168" s="19" t="s">
        <v>5008</v>
      </c>
      <c r="H3168" s="19"/>
      <c r="K3168" s="2" t="str">
        <f t="shared" si="573"/>
        <v>11L0004789051</v>
      </c>
      <c r="L3168" s="7" t="str">
        <f t="shared" si="582"/>
        <v>2001/01/01</v>
      </c>
      <c r="M3168" s="7" t="str">
        <f t="shared" si="583"/>
        <v>2199/12/31</v>
      </c>
      <c r="N3168" s="2" t="str">
        <f t="shared" si="574"/>
        <v/>
      </c>
      <c r="O3168" s="13">
        <v>0</v>
      </c>
      <c r="P3168" s="15"/>
      <c r="Q3168" s="13">
        <v>15</v>
      </c>
      <c r="R3168" s="18"/>
      <c r="S3168" s="18">
        <v>100000000</v>
      </c>
      <c r="T3168" s="2"/>
      <c r="U3168" s="2"/>
      <c r="V3168" s="2"/>
      <c r="W3168" s="2"/>
      <c r="X3168" s="2"/>
      <c r="Y3168" s="2"/>
      <c r="Z3168" s="2"/>
      <c r="AA3168" s="13">
        <v>1</v>
      </c>
      <c r="AB3168" s="13">
        <f t="shared" si="575"/>
        <v>0</v>
      </c>
      <c r="AC3168" s="13">
        <f t="shared" si="576"/>
        <v>0</v>
      </c>
      <c r="AD3168" s="15"/>
      <c r="AE3168" s="15"/>
      <c r="AF3168" s="13" t="str">
        <f t="shared" si="577"/>
        <v>1</v>
      </c>
      <c r="AG3168" s="15"/>
      <c r="AH3168" s="15"/>
      <c r="AI3168" s="15"/>
      <c r="AJ3168" s="14"/>
      <c r="AK3168" s="15" cm="1">
        <f t="array" ref="AK3168">_xlfn.IFS(B3168="","",LEFT(G3168,1)="L",1,LEFT(G3168,1)="W",1,AND(LEFT(B3168,1)="H",G3168=""),0)</f>
        <v>1</v>
      </c>
      <c r="AL3168" s="15"/>
      <c r="AM3168" s="15"/>
      <c r="AN3168" s="15"/>
      <c r="AO3168" s="15"/>
      <c r="AP3168" s="15"/>
      <c r="AQ3168" s="15"/>
      <c r="AR3168" s="15"/>
      <c r="AS3168" s="15">
        <f t="shared" si="578"/>
        <v>1</v>
      </c>
      <c r="AT3168" s="15" t="s">
        <v>115</v>
      </c>
      <c r="AU3168" s="13" t="str">
        <f t="shared" si="579"/>
        <v>0</v>
      </c>
      <c r="AV3168" s="15"/>
      <c r="AW3168" s="15"/>
      <c r="AX3168" s="15"/>
      <c r="AY3168" s="15"/>
      <c r="AZ3168" s="14"/>
      <c r="BA3168" s="15"/>
      <c r="BB3168" s="15"/>
      <c r="BC3168" s="15"/>
      <c r="BD3168" s="13" t="str">
        <f t="shared" si="580"/>
        <v>0</v>
      </c>
      <c r="BE3168" s="2"/>
      <c r="BF3168" s="2"/>
      <c r="BG3168" s="2"/>
      <c r="BH3168" s="2"/>
      <c r="BI3168" s="2"/>
      <c r="BJ3168" s="2"/>
      <c r="BK3168" s="2" t="s">
        <v>1374</v>
      </c>
      <c r="BL3168" s="10" t="s">
        <v>1375</v>
      </c>
      <c r="BM3168" t="str" cm="1">
        <f t="array" ref="BM3168">_xlfn.IFS(LEFT(G3168,1)="L","外注品",LEFT(G3168,1)="W","内製品",G3168="","購買品")</f>
        <v>外注品</v>
      </c>
    </row>
    <row r="3169" spans="1:65">
      <c r="A3169" s="2" t="str">
        <f t="shared" si="581"/>
        <v>WG01</v>
      </c>
      <c r="B3169" t="s">
        <v>3346</v>
      </c>
      <c r="C3169" s="2" t="s">
        <v>1352</v>
      </c>
      <c r="D3169" s="10"/>
      <c r="E3169" s="10"/>
      <c r="G3169" s="19" t="s">
        <v>5008</v>
      </c>
      <c r="H3169" s="19"/>
      <c r="K3169" s="2" t="str">
        <f t="shared" si="573"/>
        <v>11L0004789052</v>
      </c>
      <c r="L3169" s="7" t="str">
        <f t="shared" si="582"/>
        <v>2001/01/01</v>
      </c>
      <c r="M3169" s="7" t="str">
        <f t="shared" si="583"/>
        <v>2199/12/31</v>
      </c>
      <c r="N3169" s="2" t="str">
        <f t="shared" si="574"/>
        <v/>
      </c>
      <c r="O3169" s="13">
        <v>0</v>
      </c>
      <c r="P3169" s="15"/>
      <c r="Q3169" s="13">
        <v>15</v>
      </c>
      <c r="R3169" s="18"/>
      <c r="S3169" s="18">
        <v>100000000</v>
      </c>
      <c r="T3169" s="2"/>
      <c r="U3169" s="2"/>
      <c r="V3169" s="2"/>
      <c r="W3169" s="2"/>
      <c r="X3169" s="2"/>
      <c r="Y3169" s="2"/>
      <c r="Z3169" s="2"/>
      <c r="AA3169" s="13">
        <v>1</v>
      </c>
      <c r="AB3169" s="13">
        <f t="shared" si="575"/>
        <v>0</v>
      </c>
      <c r="AC3169" s="13">
        <f t="shared" si="576"/>
        <v>0</v>
      </c>
      <c r="AD3169" s="15"/>
      <c r="AE3169" s="15"/>
      <c r="AF3169" s="13" t="str">
        <f t="shared" si="577"/>
        <v>1</v>
      </c>
      <c r="AG3169" s="15"/>
      <c r="AH3169" s="15"/>
      <c r="AI3169" s="15"/>
      <c r="AJ3169" s="14"/>
      <c r="AK3169" s="15" cm="1">
        <f t="array" ref="AK3169">_xlfn.IFS(B3169="","",LEFT(G3169,1)="L",1,LEFT(G3169,1)="W",1,AND(LEFT(B3169,1)="H",G3169=""),0)</f>
        <v>1</v>
      </c>
      <c r="AL3169" s="15"/>
      <c r="AM3169" s="15"/>
      <c r="AN3169" s="15"/>
      <c r="AO3169" s="15"/>
      <c r="AP3169" s="15"/>
      <c r="AQ3169" s="15"/>
      <c r="AR3169" s="15"/>
      <c r="AS3169" s="15">
        <f t="shared" si="578"/>
        <v>1</v>
      </c>
      <c r="AT3169" s="15" t="s">
        <v>115</v>
      </c>
      <c r="AU3169" s="13" t="str">
        <f t="shared" si="579"/>
        <v>0</v>
      </c>
      <c r="AV3169" s="15"/>
      <c r="AW3169" s="15"/>
      <c r="AX3169" s="15"/>
      <c r="AY3169" s="15"/>
      <c r="AZ3169" s="14"/>
      <c r="BA3169" s="15"/>
      <c r="BB3169" s="15"/>
      <c r="BC3169" s="15"/>
      <c r="BD3169" s="13" t="str">
        <f t="shared" si="580"/>
        <v>0</v>
      </c>
      <c r="BE3169" s="2"/>
      <c r="BF3169" s="2"/>
      <c r="BG3169" s="2"/>
      <c r="BH3169" s="2"/>
      <c r="BI3169" s="2"/>
      <c r="BJ3169" s="2"/>
      <c r="BK3169" s="2" t="s">
        <v>1374</v>
      </c>
      <c r="BL3169" s="10" t="s">
        <v>1375</v>
      </c>
      <c r="BM3169" t="str" cm="1">
        <f t="array" ref="BM3169">_xlfn.IFS(LEFT(G3169,1)="L","外注品",LEFT(G3169,1)="W","内製品",G3169="","購買品")</f>
        <v>外注品</v>
      </c>
    </row>
    <row r="3170" spans="1:65">
      <c r="A3170" s="2" t="str">
        <f t="shared" si="581"/>
        <v>WG01</v>
      </c>
      <c r="B3170" t="s">
        <v>3347</v>
      </c>
      <c r="C3170" s="2" t="s">
        <v>1352</v>
      </c>
      <c r="D3170" s="10"/>
      <c r="E3170" s="10"/>
      <c r="G3170" s="19" t="s">
        <v>5008</v>
      </c>
      <c r="H3170" s="19"/>
      <c r="K3170" s="2" t="str">
        <f t="shared" si="573"/>
        <v>11L0004789053</v>
      </c>
      <c r="L3170" s="7" t="str">
        <f t="shared" si="582"/>
        <v>2001/01/01</v>
      </c>
      <c r="M3170" s="7" t="str">
        <f t="shared" si="583"/>
        <v>2199/12/31</v>
      </c>
      <c r="N3170" s="2" t="str">
        <f t="shared" si="574"/>
        <v/>
      </c>
      <c r="O3170" s="13">
        <v>0</v>
      </c>
      <c r="P3170" s="15"/>
      <c r="Q3170" s="13">
        <v>15</v>
      </c>
      <c r="R3170" s="18"/>
      <c r="S3170" s="18">
        <v>100000000</v>
      </c>
      <c r="T3170" s="2"/>
      <c r="U3170" s="2"/>
      <c r="V3170" s="2"/>
      <c r="W3170" s="2"/>
      <c r="X3170" s="2"/>
      <c r="Y3170" s="2"/>
      <c r="Z3170" s="2"/>
      <c r="AA3170" s="13">
        <v>1</v>
      </c>
      <c r="AB3170" s="13">
        <f t="shared" si="575"/>
        <v>0</v>
      </c>
      <c r="AC3170" s="13">
        <f t="shared" si="576"/>
        <v>0</v>
      </c>
      <c r="AD3170" s="15"/>
      <c r="AE3170" s="15"/>
      <c r="AF3170" s="13" t="str">
        <f t="shared" si="577"/>
        <v>1</v>
      </c>
      <c r="AG3170" s="15"/>
      <c r="AH3170" s="15"/>
      <c r="AI3170" s="15"/>
      <c r="AJ3170" s="14"/>
      <c r="AK3170" s="15" cm="1">
        <f t="array" ref="AK3170">_xlfn.IFS(B3170="","",LEFT(G3170,1)="L",1,LEFT(G3170,1)="W",1,AND(LEFT(B3170,1)="H",G3170=""),0)</f>
        <v>1</v>
      </c>
      <c r="AL3170" s="15"/>
      <c r="AM3170" s="15"/>
      <c r="AN3170" s="15"/>
      <c r="AO3170" s="15"/>
      <c r="AP3170" s="15"/>
      <c r="AQ3170" s="15"/>
      <c r="AR3170" s="15"/>
      <c r="AS3170" s="15">
        <f t="shared" si="578"/>
        <v>1</v>
      </c>
      <c r="AT3170" s="15" t="s">
        <v>115</v>
      </c>
      <c r="AU3170" s="13" t="str">
        <f t="shared" si="579"/>
        <v>0</v>
      </c>
      <c r="AV3170" s="15"/>
      <c r="AW3170" s="15"/>
      <c r="AX3170" s="15"/>
      <c r="AY3170" s="15"/>
      <c r="AZ3170" s="14"/>
      <c r="BA3170" s="15"/>
      <c r="BB3170" s="15"/>
      <c r="BC3170" s="15"/>
      <c r="BD3170" s="13" t="str">
        <f t="shared" si="580"/>
        <v>0</v>
      </c>
      <c r="BE3170" s="2"/>
      <c r="BF3170" s="2"/>
      <c r="BG3170" s="2"/>
      <c r="BH3170" s="2"/>
      <c r="BI3170" s="2"/>
      <c r="BJ3170" s="2"/>
      <c r="BK3170" s="2" t="s">
        <v>1374</v>
      </c>
      <c r="BL3170" s="10" t="s">
        <v>1375</v>
      </c>
      <c r="BM3170" t="str" cm="1">
        <f t="array" ref="BM3170">_xlfn.IFS(LEFT(G3170,1)="L","外注品",LEFT(G3170,1)="W","内製品",G3170="","購買品")</f>
        <v>外注品</v>
      </c>
    </row>
    <row r="3171" spans="1:65">
      <c r="A3171" s="2" t="str">
        <f t="shared" si="581"/>
        <v>WG01</v>
      </c>
      <c r="B3171" t="s">
        <v>3348</v>
      </c>
      <c r="C3171" s="2" t="s">
        <v>1352</v>
      </c>
      <c r="D3171" s="10"/>
      <c r="E3171" s="10"/>
      <c r="G3171" s="19" t="s">
        <v>5008</v>
      </c>
      <c r="H3171" s="19"/>
      <c r="K3171" s="2" t="str">
        <f t="shared" si="573"/>
        <v>11L0004789054</v>
      </c>
      <c r="L3171" s="7" t="str">
        <f t="shared" si="582"/>
        <v>2001/01/01</v>
      </c>
      <c r="M3171" s="7" t="str">
        <f t="shared" si="583"/>
        <v>2199/12/31</v>
      </c>
      <c r="N3171" s="2" t="str">
        <f t="shared" si="574"/>
        <v/>
      </c>
      <c r="O3171" s="13">
        <v>0</v>
      </c>
      <c r="P3171" s="15"/>
      <c r="Q3171" s="13">
        <v>15</v>
      </c>
      <c r="R3171" s="18"/>
      <c r="S3171" s="18">
        <v>100000000</v>
      </c>
      <c r="T3171" s="2"/>
      <c r="U3171" s="2"/>
      <c r="V3171" s="2"/>
      <c r="W3171" s="2"/>
      <c r="X3171" s="2"/>
      <c r="Y3171" s="2"/>
      <c r="Z3171" s="2"/>
      <c r="AA3171" s="13">
        <v>1</v>
      </c>
      <c r="AB3171" s="13">
        <f t="shared" si="575"/>
        <v>0</v>
      </c>
      <c r="AC3171" s="13">
        <f t="shared" si="576"/>
        <v>0</v>
      </c>
      <c r="AD3171" s="15"/>
      <c r="AE3171" s="15"/>
      <c r="AF3171" s="13" t="str">
        <f t="shared" si="577"/>
        <v>1</v>
      </c>
      <c r="AG3171" s="15"/>
      <c r="AH3171" s="15"/>
      <c r="AI3171" s="15"/>
      <c r="AJ3171" s="14"/>
      <c r="AK3171" s="15" cm="1">
        <f t="array" ref="AK3171">_xlfn.IFS(B3171="","",LEFT(G3171,1)="L",1,LEFT(G3171,1)="W",1,AND(LEFT(B3171,1)="H",G3171=""),0)</f>
        <v>1</v>
      </c>
      <c r="AL3171" s="15"/>
      <c r="AM3171" s="15"/>
      <c r="AN3171" s="15"/>
      <c r="AO3171" s="15"/>
      <c r="AP3171" s="15"/>
      <c r="AQ3171" s="15"/>
      <c r="AR3171" s="15"/>
      <c r="AS3171" s="15">
        <f t="shared" si="578"/>
        <v>1</v>
      </c>
      <c r="AT3171" s="15" t="s">
        <v>115</v>
      </c>
      <c r="AU3171" s="13" t="str">
        <f t="shared" si="579"/>
        <v>0</v>
      </c>
      <c r="AV3171" s="15"/>
      <c r="AW3171" s="15"/>
      <c r="AX3171" s="15"/>
      <c r="AY3171" s="15"/>
      <c r="AZ3171" s="14"/>
      <c r="BA3171" s="15"/>
      <c r="BB3171" s="15"/>
      <c r="BC3171" s="15"/>
      <c r="BD3171" s="13" t="str">
        <f t="shared" si="580"/>
        <v>0</v>
      </c>
      <c r="BE3171" s="2"/>
      <c r="BF3171" s="2"/>
      <c r="BG3171" s="2"/>
      <c r="BH3171" s="2"/>
      <c r="BI3171" s="2"/>
      <c r="BJ3171" s="2"/>
      <c r="BK3171" s="2" t="s">
        <v>1374</v>
      </c>
      <c r="BL3171" s="10" t="s">
        <v>1375</v>
      </c>
      <c r="BM3171" t="str" cm="1">
        <f t="array" ref="BM3171">_xlfn.IFS(LEFT(G3171,1)="L","外注品",LEFT(G3171,1)="W","内製品",G3171="","購買品")</f>
        <v>外注品</v>
      </c>
    </row>
    <row r="3172" spans="1:65">
      <c r="A3172" s="2" t="str">
        <f t="shared" si="581"/>
        <v>WG01</v>
      </c>
      <c r="B3172" t="s">
        <v>3349</v>
      </c>
      <c r="C3172" s="2" t="s">
        <v>1352</v>
      </c>
      <c r="D3172" s="10"/>
      <c r="E3172" s="10"/>
      <c r="G3172" s="19" t="s">
        <v>5008</v>
      </c>
      <c r="H3172" s="19"/>
      <c r="K3172" s="2" t="str">
        <f t="shared" si="573"/>
        <v>11L0004789055</v>
      </c>
      <c r="L3172" s="7" t="str">
        <f t="shared" si="582"/>
        <v>2001/01/01</v>
      </c>
      <c r="M3172" s="7" t="str">
        <f t="shared" si="583"/>
        <v>2199/12/31</v>
      </c>
      <c r="N3172" s="2" t="str">
        <f t="shared" si="574"/>
        <v/>
      </c>
      <c r="O3172" s="13">
        <v>0</v>
      </c>
      <c r="P3172" s="15"/>
      <c r="Q3172" s="13">
        <v>15</v>
      </c>
      <c r="R3172" s="18"/>
      <c r="S3172" s="18">
        <v>100000000</v>
      </c>
      <c r="T3172" s="2"/>
      <c r="U3172" s="2"/>
      <c r="V3172" s="2"/>
      <c r="W3172" s="2"/>
      <c r="X3172" s="2"/>
      <c r="Y3172" s="2"/>
      <c r="Z3172" s="2"/>
      <c r="AA3172" s="13">
        <v>1</v>
      </c>
      <c r="AB3172" s="13">
        <f t="shared" si="575"/>
        <v>0</v>
      </c>
      <c r="AC3172" s="13">
        <f t="shared" si="576"/>
        <v>0</v>
      </c>
      <c r="AD3172" s="15"/>
      <c r="AE3172" s="15"/>
      <c r="AF3172" s="13" t="str">
        <f t="shared" si="577"/>
        <v>1</v>
      </c>
      <c r="AG3172" s="15"/>
      <c r="AH3172" s="15"/>
      <c r="AI3172" s="15"/>
      <c r="AJ3172" s="14"/>
      <c r="AK3172" s="15" cm="1">
        <f t="array" ref="AK3172">_xlfn.IFS(B3172="","",LEFT(G3172,1)="L",1,LEFT(G3172,1)="W",1,AND(LEFT(B3172,1)="H",G3172=""),0)</f>
        <v>1</v>
      </c>
      <c r="AL3172" s="15"/>
      <c r="AM3172" s="15"/>
      <c r="AN3172" s="15"/>
      <c r="AO3172" s="15"/>
      <c r="AP3172" s="15"/>
      <c r="AQ3172" s="15"/>
      <c r="AR3172" s="15"/>
      <c r="AS3172" s="15">
        <f t="shared" si="578"/>
        <v>1</v>
      </c>
      <c r="AT3172" s="15" t="s">
        <v>115</v>
      </c>
      <c r="AU3172" s="13" t="str">
        <f t="shared" si="579"/>
        <v>0</v>
      </c>
      <c r="AV3172" s="15"/>
      <c r="AW3172" s="15"/>
      <c r="AX3172" s="15"/>
      <c r="AY3172" s="15"/>
      <c r="AZ3172" s="14"/>
      <c r="BA3172" s="15"/>
      <c r="BB3172" s="15"/>
      <c r="BC3172" s="15"/>
      <c r="BD3172" s="13" t="str">
        <f t="shared" si="580"/>
        <v>0</v>
      </c>
      <c r="BE3172" s="2"/>
      <c r="BF3172" s="2"/>
      <c r="BG3172" s="2"/>
      <c r="BH3172" s="2"/>
      <c r="BI3172" s="2"/>
      <c r="BJ3172" s="2"/>
      <c r="BK3172" s="2" t="s">
        <v>1374</v>
      </c>
      <c r="BL3172" s="10" t="s">
        <v>1375</v>
      </c>
      <c r="BM3172" t="str" cm="1">
        <f t="array" ref="BM3172">_xlfn.IFS(LEFT(G3172,1)="L","外注品",LEFT(G3172,1)="W","内製品",G3172="","購買品")</f>
        <v>外注品</v>
      </c>
    </row>
    <row r="3173" spans="1:65">
      <c r="A3173" s="2" t="str">
        <f t="shared" si="581"/>
        <v>WG01</v>
      </c>
      <c r="B3173" t="s">
        <v>3350</v>
      </c>
      <c r="C3173" s="2" t="s">
        <v>1352</v>
      </c>
      <c r="D3173" s="10"/>
      <c r="E3173" s="10"/>
      <c r="G3173" s="19" t="s">
        <v>5008</v>
      </c>
      <c r="H3173" s="19"/>
      <c r="K3173" s="2" t="str">
        <f t="shared" si="573"/>
        <v>11L0004789056</v>
      </c>
      <c r="L3173" s="7" t="str">
        <f t="shared" si="582"/>
        <v>2001/01/01</v>
      </c>
      <c r="M3173" s="7" t="str">
        <f t="shared" si="583"/>
        <v>2199/12/31</v>
      </c>
      <c r="N3173" s="2" t="str">
        <f t="shared" si="574"/>
        <v/>
      </c>
      <c r="O3173" s="13">
        <v>0</v>
      </c>
      <c r="P3173" s="15"/>
      <c r="Q3173" s="13">
        <v>15</v>
      </c>
      <c r="R3173" s="18"/>
      <c r="S3173" s="18">
        <v>100000000</v>
      </c>
      <c r="T3173" s="2"/>
      <c r="U3173" s="2"/>
      <c r="V3173" s="2"/>
      <c r="W3173" s="2"/>
      <c r="X3173" s="2"/>
      <c r="Y3173" s="2"/>
      <c r="Z3173" s="2"/>
      <c r="AA3173" s="13">
        <v>1</v>
      </c>
      <c r="AB3173" s="13">
        <f t="shared" si="575"/>
        <v>0</v>
      </c>
      <c r="AC3173" s="13">
        <f t="shared" si="576"/>
        <v>0</v>
      </c>
      <c r="AD3173" s="15"/>
      <c r="AE3173" s="15"/>
      <c r="AF3173" s="13" t="str">
        <f t="shared" si="577"/>
        <v>1</v>
      </c>
      <c r="AG3173" s="15"/>
      <c r="AH3173" s="15"/>
      <c r="AI3173" s="15"/>
      <c r="AJ3173" s="14"/>
      <c r="AK3173" s="15" cm="1">
        <f t="array" ref="AK3173">_xlfn.IFS(B3173="","",LEFT(G3173,1)="L",1,LEFT(G3173,1)="W",1,AND(LEFT(B3173,1)="H",G3173=""),0)</f>
        <v>1</v>
      </c>
      <c r="AL3173" s="15"/>
      <c r="AM3173" s="15"/>
      <c r="AN3173" s="15"/>
      <c r="AO3173" s="15"/>
      <c r="AP3173" s="15"/>
      <c r="AQ3173" s="15"/>
      <c r="AR3173" s="15"/>
      <c r="AS3173" s="15">
        <f t="shared" si="578"/>
        <v>1</v>
      </c>
      <c r="AT3173" s="15" t="s">
        <v>115</v>
      </c>
      <c r="AU3173" s="13" t="str">
        <f t="shared" si="579"/>
        <v>0</v>
      </c>
      <c r="AV3173" s="15"/>
      <c r="AW3173" s="15"/>
      <c r="AX3173" s="15"/>
      <c r="AY3173" s="15"/>
      <c r="AZ3173" s="14"/>
      <c r="BA3173" s="15"/>
      <c r="BB3173" s="15"/>
      <c r="BC3173" s="15"/>
      <c r="BD3173" s="13" t="str">
        <f t="shared" si="580"/>
        <v>0</v>
      </c>
      <c r="BE3173" s="2"/>
      <c r="BF3173" s="2"/>
      <c r="BG3173" s="2"/>
      <c r="BH3173" s="2"/>
      <c r="BI3173" s="2"/>
      <c r="BJ3173" s="2"/>
      <c r="BK3173" s="2" t="s">
        <v>1374</v>
      </c>
      <c r="BL3173" s="10" t="s">
        <v>1375</v>
      </c>
      <c r="BM3173" t="str" cm="1">
        <f t="array" ref="BM3173">_xlfn.IFS(LEFT(G3173,1)="L","外注品",LEFT(G3173,1)="W","内製品",G3173="","購買品")</f>
        <v>外注品</v>
      </c>
    </row>
    <row r="3174" spans="1:65">
      <c r="A3174" s="2" t="str">
        <f t="shared" si="581"/>
        <v>WG01</v>
      </c>
      <c r="B3174" t="s">
        <v>3351</v>
      </c>
      <c r="C3174" s="2" t="s">
        <v>1352</v>
      </c>
      <c r="D3174" s="10"/>
      <c r="E3174" s="10"/>
      <c r="G3174" s="19" t="s">
        <v>5008</v>
      </c>
      <c r="H3174" s="19"/>
      <c r="K3174" s="2" t="str">
        <f t="shared" si="573"/>
        <v>11L0004789057</v>
      </c>
      <c r="L3174" s="7" t="str">
        <f t="shared" si="582"/>
        <v>2001/01/01</v>
      </c>
      <c r="M3174" s="7" t="str">
        <f t="shared" si="583"/>
        <v>2199/12/31</v>
      </c>
      <c r="N3174" s="2" t="str">
        <f t="shared" si="574"/>
        <v/>
      </c>
      <c r="O3174" s="13">
        <v>0</v>
      </c>
      <c r="P3174" s="15"/>
      <c r="Q3174" s="13">
        <v>15</v>
      </c>
      <c r="R3174" s="18"/>
      <c r="S3174" s="18">
        <v>100000000</v>
      </c>
      <c r="T3174" s="2"/>
      <c r="U3174" s="2"/>
      <c r="V3174" s="2"/>
      <c r="W3174" s="2"/>
      <c r="X3174" s="2"/>
      <c r="Y3174" s="2"/>
      <c r="Z3174" s="2"/>
      <c r="AA3174" s="13">
        <v>1</v>
      </c>
      <c r="AB3174" s="13">
        <f t="shared" si="575"/>
        <v>0</v>
      </c>
      <c r="AC3174" s="13">
        <f t="shared" si="576"/>
        <v>0</v>
      </c>
      <c r="AD3174" s="15"/>
      <c r="AE3174" s="15"/>
      <c r="AF3174" s="13" t="str">
        <f t="shared" si="577"/>
        <v>1</v>
      </c>
      <c r="AG3174" s="15"/>
      <c r="AH3174" s="15"/>
      <c r="AI3174" s="15"/>
      <c r="AJ3174" s="14"/>
      <c r="AK3174" s="15" cm="1">
        <f t="array" ref="AK3174">_xlfn.IFS(B3174="","",LEFT(G3174,1)="L",1,LEFT(G3174,1)="W",1,AND(LEFT(B3174,1)="H",G3174=""),0)</f>
        <v>1</v>
      </c>
      <c r="AL3174" s="15"/>
      <c r="AM3174" s="15"/>
      <c r="AN3174" s="15"/>
      <c r="AO3174" s="15"/>
      <c r="AP3174" s="15"/>
      <c r="AQ3174" s="15"/>
      <c r="AR3174" s="15"/>
      <c r="AS3174" s="15">
        <f t="shared" si="578"/>
        <v>1</v>
      </c>
      <c r="AT3174" s="15" t="s">
        <v>115</v>
      </c>
      <c r="AU3174" s="13" t="str">
        <f t="shared" si="579"/>
        <v>0</v>
      </c>
      <c r="AV3174" s="15"/>
      <c r="AW3174" s="15"/>
      <c r="AX3174" s="15"/>
      <c r="AY3174" s="15"/>
      <c r="AZ3174" s="14"/>
      <c r="BA3174" s="15"/>
      <c r="BB3174" s="15"/>
      <c r="BC3174" s="15"/>
      <c r="BD3174" s="13" t="str">
        <f t="shared" si="580"/>
        <v>0</v>
      </c>
      <c r="BE3174" s="2"/>
      <c r="BF3174" s="2"/>
      <c r="BG3174" s="2"/>
      <c r="BH3174" s="2"/>
      <c r="BI3174" s="2"/>
      <c r="BJ3174" s="2"/>
      <c r="BK3174" s="2" t="s">
        <v>1374</v>
      </c>
      <c r="BL3174" s="10" t="s">
        <v>1375</v>
      </c>
      <c r="BM3174" t="str" cm="1">
        <f t="array" ref="BM3174">_xlfn.IFS(LEFT(G3174,1)="L","外注品",LEFT(G3174,1)="W","内製品",G3174="","購買品")</f>
        <v>外注品</v>
      </c>
    </row>
    <row r="3175" spans="1:65">
      <c r="A3175" s="2" t="str">
        <f t="shared" si="581"/>
        <v>WG01</v>
      </c>
      <c r="B3175" t="s">
        <v>3352</v>
      </c>
      <c r="C3175" s="2" t="s">
        <v>1352</v>
      </c>
      <c r="D3175" s="10"/>
      <c r="E3175" s="10"/>
      <c r="G3175" s="19" t="s">
        <v>5008</v>
      </c>
      <c r="H3175" s="19"/>
      <c r="K3175" s="2" t="str">
        <f t="shared" si="573"/>
        <v>11L0004789058</v>
      </c>
      <c r="L3175" s="7" t="str">
        <f t="shared" si="582"/>
        <v>2001/01/01</v>
      </c>
      <c r="M3175" s="7" t="str">
        <f t="shared" si="583"/>
        <v>2199/12/31</v>
      </c>
      <c r="N3175" s="2" t="str">
        <f t="shared" si="574"/>
        <v/>
      </c>
      <c r="O3175" s="13">
        <v>0</v>
      </c>
      <c r="P3175" s="15"/>
      <c r="Q3175" s="13">
        <v>15</v>
      </c>
      <c r="R3175" s="18"/>
      <c r="S3175" s="18">
        <v>100000000</v>
      </c>
      <c r="T3175" s="2"/>
      <c r="U3175" s="2"/>
      <c r="V3175" s="2"/>
      <c r="W3175" s="2"/>
      <c r="X3175" s="2"/>
      <c r="Y3175" s="2"/>
      <c r="Z3175" s="2"/>
      <c r="AA3175" s="13">
        <v>1</v>
      </c>
      <c r="AB3175" s="13">
        <f t="shared" si="575"/>
        <v>0</v>
      </c>
      <c r="AC3175" s="13">
        <f t="shared" si="576"/>
        <v>0</v>
      </c>
      <c r="AD3175" s="15"/>
      <c r="AE3175" s="15"/>
      <c r="AF3175" s="13" t="str">
        <f t="shared" si="577"/>
        <v>1</v>
      </c>
      <c r="AG3175" s="15"/>
      <c r="AH3175" s="15"/>
      <c r="AI3175" s="15"/>
      <c r="AJ3175" s="14"/>
      <c r="AK3175" s="15" cm="1">
        <f t="array" ref="AK3175">_xlfn.IFS(B3175="","",LEFT(G3175,1)="L",1,LEFT(G3175,1)="W",1,AND(LEFT(B3175,1)="H",G3175=""),0)</f>
        <v>1</v>
      </c>
      <c r="AL3175" s="15"/>
      <c r="AM3175" s="15"/>
      <c r="AN3175" s="15"/>
      <c r="AO3175" s="15"/>
      <c r="AP3175" s="15"/>
      <c r="AQ3175" s="15"/>
      <c r="AR3175" s="15"/>
      <c r="AS3175" s="15">
        <f t="shared" si="578"/>
        <v>1</v>
      </c>
      <c r="AT3175" s="15" t="s">
        <v>115</v>
      </c>
      <c r="AU3175" s="13" t="str">
        <f t="shared" si="579"/>
        <v>0</v>
      </c>
      <c r="AV3175" s="15"/>
      <c r="AW3175" s="15"/>
      <c r="AX3175" s="15"/>
      <c r="AY3175" s="15"/>
      <c r="AZ3175" s="14"/>
      <c r="BA3175" s="15"/>
      <c r="BB3175" s="15"/>
      <c r="BC3175" s="15"/>
      <c r="BD3175" s="13" t="str">
        <f t="shared" si="580"/>
        <v>0</v>
      </c>
      <c r="BE3175" s="2"/>
      <c r="BF3175" s="2"/>
      <c r="BG3175" s="2"/>
      <c r="BH3175" s="2"/>
      <c r="BI3175" s="2"/>
      <c r="BJ3175" s="2"/>
      <c r="BK3175" s="2" t="s">
        <v>1374</v>
      </c>
      <c r="BL3175" s="10" t="s">
        <v>1375</v>
      </c>
      <c r="BM3175" t="str" cm="1">
        <f t="array" ref="BM3175">_xlfn.IFS(LEFT(G3175,1)="L","外注品",LEFT(G3175,1)="W","内製品",G3175="","購買品")</f>
        <v>外注品</v>
      </c>
    </row>
    <row r="3176" spans="1:65">
      <c r="A3176" s="2" t="str">
        <f t="shared" si="581"/>
        <v>WG01</v>
      </c>
      <c r="B3176" t="s">
        <v>3353</v>
      </c>
      <c r="C3176" s="2" t="s">
        <v>1352</v>
      </c>
      <c r="D3176" s="10"/>
      <c r="E3176" s="10"/>
      <c r="G3176" s="19" t="s">
        <v>5008</v>
      </c>
      <c r="H3176" s="19"/>
      <c r="K3176" s="2" t="str">
        <f t="shared" si="573"/>
        <v>11L0004789059</v>
      </c>
      <c r="L3176" s="7" t="str">
        <f t="shared" si="582"/>
        <v>2001/01/01</v>
      </c>
      <c r="M3176" s="7" t="str">
        <f t="shared" si="583"/>
        <v>2199/12/31</v>
      </c>
      <c r="N3176" s="2" t="str">
        <f t="shared" si="574"/>
        <v/>
      </c>
      <c r="O3176" s="13">
        <v>0</v>
      </c>
      <c r="P3176" s="15"/>
      <c r="Q3176" s="13">
        <v>15</v>
      </c>
      <c r="R3176" s="18"/>
      <c r="S3176" s="18">
        <v>100000000</v>
      </c>
      <c r="T3176" s="2"/>
      <c r="U3176" s="2"/>
      <c r="V3176" s="2"/>
      <c r="W3176" s="2"/>
      <c r="X3176" s="2"/>
      <c r="Y3176" s="2"/>
      <c r="Z3176" s="2"/>
      <c r="AA3176" s="13">
        <v>1</v>
      </c>
      <c r="AB3176" s="13">
        <f t="shared" si="575"/>
        <v>0</v>
      </c>
      <c r="AC3176" s="13">
        <f t="shared" si="576"/>
        <v>0</v>
      </c>
      <c r="AD3176" s="15"/>
      <c r="AE3176" s="15"/>
      <c r="AF3176" s="13" t="str">
        <f t="shared" si="577"/>
        <v>1</v>
      </c>
      <c r="AG3176" s="15"/>
      <c r="AH3176" s="15"/>
      <c r="AI3176" s="15"/>
      <c r="AJ3176" s="14"/>
      <c r="AK3176" s="15" cm="1">
        <f t="array" ref="AK3176">_xlfn.IFS(B3176="","",LEFT(G3176,1)="L",1,LEFT(G3176,1)="W",1,AND(LEFT(B3176,1)="H",G3176=""),0)</f>
        <v>1</v>
      </c>
      <c r="AL3176" s="15"/>
      <c r="AM3176" s="15"/>
      <c r="AN3176" s="15"/>
      <c r="AO3176" s="15"/>
      <c r="AP3176" s="15"/>
      <c r="AQ3176" s="15"/>
      <c r="AR3176" s="15"/>
      <c r="AS3176" s="15">
        <f t="shared" si="578"/>
        <v>1</v>
      </c>
      <c r="AT3176" s="15" t="s">
        <v>115</v>
      </c>
      <c r="AU3176" s="13" t="str">
        <f t="shared" si="579"/>
        <v>0</v>
      </c>
      <c r="AV3176" s="15"/>
      <c r="AW3176" s="15"/>
      <c r="AX3176" s="15"/>
      <c r="AY3176" s="15"/>
      <c r="AZ3176" s="14"/>
      <c r="BA3176" s="15"/>
      <c r="BB3176" s="15"/>
      <c r="BC3176" s="15"/>
      <c r="BD3176" s="13" t="str">
        <f t="shared" si="580"/>
        <v>0</v>
      </c>
      <c r="BE3176" s="2"/>
      <c r="BF3176" s="2"/>
      <c r="BG3176" s="2"/>
      <c r="BH3176" s="2"/>
      <c r="BI3176" s="2"/>
      <c r="BJ3176" s="2"/>
      <c r="BK3176" s="2" t="s">
        <v>1374</v>
      </c>
      <c r="BL3176" s="10" t="s">
        <v>1375</v>
      </c>
      <c r="BM3176" t="str" cm="1">
        <f t="array" ref="BM3176">_xlfn.IFS(LEFT(G3176,1)="L","外注品",LEFT(G3176,1)="W","内製品",G3176="","購買品")</f>
        <v>外注品</v>
      </c>
    </row>
    <row r="3177" spans="1:65">
      <c r="A3177" s="2" t="str">
        <f t="shared" si="581"/>
        <v>WG01</v>
      </c>
      <c r="B3177" t="s">
        <v>3354</v>
      </c>
      <c r="C3177" s="2" t="s">
        <v>1352</v>
      </c>
      <c r="D3177" s="10"/>
      <c r="E3177" s="10"/>
      <c r="G3177" s="19" t="s">
        <v>5008</v>
      </c>
      <c r="H3177" s="19"/>
      <c r="K3177" s="2" t="str">
        <f t="shared" si="573"/>
        <v>11L0004789060</v>
      </c>
      <c r="L3177" s="7" t="str">
        <f t="shared" si="582"/>
        <v>2001/01/01</v>
      </c>
      <c r="M3177" s="7" t="str">
        <f t="shared" si="583"/>
        <v>2199/12/31</v>
      </c>
      <c r="N3177" s="2" t="str">
        <f t="shared" si="574"/>
        <v/>
      </c>
      <c r="O3177" s="13">
        <v>0</v>
      </c>
      <c r="P3177" s="15"/>
      <c r="Q3177" s="13">
        <v>15</v>
      </c>
      <c r="R3177" s="18"/>
      <c r="S3177" s="18">
        <v>100000000</v>
      </c>
      <c r="T3177" s="2"/>
      <c r="U3177" s="2"/>
      <c r="V3177" s="2"/>
      <c r="W3177" s="2"/>
      <c r="X3177" s="2"/>
      <c r="Y3177" s="2"/>
      <c r="Z3177" s="2"/>
      <c r="AA3177" s="13">
        <v>1</v>
      </c>
      <c r="AB3177" s="13">
        <f t="shared" si="575"/>
        <v>0</v>
      </c>
      <c r="AC3177" s="13">
        <f t="shared" si="576"/>
        <v>0</v>
      </c>
      <c r="AD3177" s="15"/>
      <c r="AE3177" s="15"/>
      <c r="AF3177" s="13" t="str">
        <f t="shared" si="577"/>
        <v>1</v>
      </c>
      <c r="AG3177" s="15"/>
      <c r="AH3177" s="15"/>
      <c r="AI3177" s="15"/>
      <c r="AJ3177" s="14"/>
      <c r="AK3177" s="15" cm="1">
        <f t="array" ref="AK3177">_xlfn.IFS(B3177="","",LEFT(G3177,1)="L",1,LEFT(G3177,1)="W",1,AND(LEFT(B3177,1)="H",G3177=""),0)</f>
        <v>1</v>
      </c>
      <c r="AL3177" s="15"/>
      <c r="AM3177" s="15"/>
      <c r="AN3177" s="15"/>
      <c r="AO3177" s="15"/>
      <c r="AP3177" s="15"/>
      <c r="AQ3177" s="15"/>
      <c r="AR3177" s="15"/>
      <c r="AS3177" s="15">
        <f t="shared" si="578"/>
        <v>1</v>
      </c>
      <c r="AT3177" s="15" t="s">
        <v>115</v>
      </c>
      <c r="AU3177" s="13" t="str">
        <f t="shared" si="579"/>
        <v>0</v>
      </c>
      <c r="AV3177" s="15"/>
      <c r="AW3177" s="15"/>
      <c r="AX3177" s="15"/>
      <c r="AY3177" s="15"/>
      <c r="AZ3177" s="14"/>
      <c r="BA3177" s="15"/>
      <c r="BB3177" s="15"/>
      <c r="BC3177" s="15"/>
      <c r="BD3177" s="13" t="str">
        <f t="shared" si="580"/>
        <v>0</v>
      </c>
      <c r="BE3177" s="2"/>
      <c r="BF3177" s="2"/>
      <c r="BG3177" s="2"/>
      <c r="BH3177" s="2"/>
      <c r="BI3177" s="2"/>
      <c r="BJ3177" s="2"/>
      <c r="BK3177" s="2" t="s">
        <v>1374</v>
      </c>
      <c r="BL3177" s="10" t="s">
        <v>1375</v>
      </c>
      <c r="BM3177" t="str" cm="1">
        <f t="array" ref="BM3177">_xlfn.IFS(LEFT(G3177,1)="L","外注品",LEFT(G3177,1)="W","内製品",G3177="","購買品")</f>
        <v>外注品</v>
      </c>
    </row>
    <row r="3178" spans="1:65">
      <c r="A3178" s="2" t="str">
        <f t="shared" si="581"/>
        <v>WG01</v>
      </c>
      <c r="B3178" t="s">
        <v>3355</v>
      </c>
      <c r="C3178" s="2" t="s">
        <v>1352</v>
      </c>
      <c r="D3178" s="10"/>
      <c r="E3178" s="10"/>
      <c r="G3178" s="19" t="s">
        <v>5008</v>
      </c>
      <c r="H3178" s="19"/>
      <c r="K3178" s="2" t="str">
        <f t="shared" si="573"/>
        <v>11L0004789061</v>
      </c>
      <c r="L3178" s="7" t="str">
        <f t="shared" si="582"/>
        <v>2001/01/01</v>
      </c>
      <c r="M3178" s="7" t="str">
        <f t="shared" si="583"/>
        <v>2199/12/31</v>
      </c>
      <c r="N3178" s="2" t="str">
        <f t="shared" si="574"/>
        <v/>
      </c>
      <c r="O3178" s="13">
        <v>0</v>
      </c>
      <c r="P3178" s="15"/>
      <c r="Q3178" s="13">
        <v>15</v>
      </c>
      <c r="R3178" s="18"/>
      <c r="S3178" s="18">
        <v>100000000</v>
      </c>
      <c r="T3178" s="2"/>
      <c r="U3178" s="2"/>
      <c r="V3178" s="2"/>
      <c r="W3178" s="2"/>
      <c r="X3178" s="2"/>
      <c r="Y3178" s="2"/>
      <c r="Z3178" s="2"/>
      <c r="AA3178" s="13">
        <v>1</v>
      </c>
      <c r="AB3178" s="13">
        <f t="shared" si="575"/>
        <v>0</v>
      </c>
      <c r="AC3178" s="13">
        <f t="shared" si="576"/>
        <v>0</v>
      </c>
      <c r="AD3178" s="15"/>
      <c r="AE3178" s="15"/>
      <c r="AF3178" s="13" t="str">
        <f t="shared" si="577"/>
        <v>1</v>
      </c>
      <c r="AG3178" s="15"/>
      <c r="AH3178" s="15"/>
      <c r="AI3178" s="15"/>
      <c r="AJ3178" s="14"/>
      <c r="AK3178" s="15" cm="1">
        <f t="array" ref="AK3178">_xlfn.IFS(B3178="","",LEFT(G3178,1)="L",1,LEFT(G3178,1)="W",1,AND(LEFT(B3178,1)="H",G3178=""),0)</f>
        <v>1</v>
      </c>
      <c r="AL3178" s="15"/>
      <c r="AM3178" s="15"/>
      <c r="AN3178" s="15"/>
      <c r="AO3178" s="15"/>
      <c r="AP3178" s="15"/>
      <c r="AQ3178" s="15"/>
      <c r="AR3178" s="15"/>
      <c r="AS3178" s="15">
        <f t="shared" si="578"/>
        <v>1</v>
      </c>
      <c r="AT3178" s="15" t="s">
        <v>115</v>
      </c>
      <c r="AU3178" s="13" t="str">
        <f t="shared" si="579"/>
        <v>0</v>
      </c>
      <c r="AV3178" s="15"/>
      <c r="AW3178" s="15"/>
      <c r="AX3178" s="15"/>
      <c r="AY3178" s="15"/>
      <c r="AZ3178" s="14"/>
      <c r="BA3178" s="15"/>
      <c r="BB3178" s="15"/>
      <c r="BC3178" s="15"/>
      <c r="BD3178" s="13" t="str">
        <f t="shared" si="580"/>
        <v>0</v>
      </c>
      <c r="BE3178" s="2"/>
      <c r="BF3178" s="2"/>
      <c r="BG3178" s="2"/>
      <c r="BH3178" s="2"/>
      <c r="BI3178" s="2"/>
      <c r="BJ3178" s="2"/>
      <c r="BK3178" s="2" t="s">
        <v>1374</v>
      </c>
      <c r="BL3178" s="10" t="s">
        <v>1375</v>
      </c>
      <c r="BM3178" t="str" cm="1">
        <f t="array" ref="BM3178">_xlfn.IFS(LEFT(G3178,1)="L","外注品",LEFT(G3178,1)="W","内製品",G3178="","購買品")</f>
        <v>外注品</v>
      </c>
    </row>
    <row r="3179" spans="1:65">
      <c r="A3179" s="2" t="str">
        <f t="shared" si="581"/>
        <v>WG01</v>
      </c>
      <c r="B3179" t="s">
        <v>3356</v>
      </c>
      <c r="C3179" s="2" t="s">
        <v>1352</v>
      </c>
      <c r="D3179" s="10"/>
      <c r="E3179" s="10"/>
      <c r="G3179" s="19" t="s">
        <v>5008</v>
      </c>
      <c r="H3179" s="19"/>
      <c r="K3179" s="2" t="str">
        <f t="shared" si="573"/>
        <v>11L0004789062</v>
      </c>
      <c r="L3179" s="7" t="str">
        <f t="shared" si="582"/>
        <v>2001/01/01</v>
      </c>
      <c r="M3179" s="7" t="str">
        <f t="shared" si="583"/>
        <v>2199/12/31</v>
      </c>
      <c r="N3179" s="2" t="str">
        <f t="shared" si="574"/>
        <v/>
      </c>
      <c r="O3179" s="13">
        <v>0</v>
      </c>
      <c r="P3179" s="15"/>
      <c r="Q3179" s="13">
        <v>15</v>
      </c>
      <c r="R3179" s="18"/>
      <c r="S3179" s="18">
        <v>100000000</v>
      </c>
      <c r="T3179" s="2"/>
      <c r="U3179" s="2"/>
      <c r="V3179" s="2"/>
      <c r="W3179" s="2"/>
      <c r="X3179" s="2"/>
      <c r="Y3179" s="2"/>
      <c r="Z3179" s="2"/>
      <c r="AA3179" s="13">
        <v>1</v>
      </c>
      <c r="AB3179" s="13">
        <f t="shared" si="575"/>
        <v>0</v>
      </c>
      <c r="AC3179" s="13">
        <f t="shared" si="576"/>
        <v>0</v>
      </c>
      <c r="AD3179" s="15"/>
      <c r="AE3179" s="15"/>
      <c r="AF3179" s="13" t="str">
        <f t="shared" si="577"/>
        <v>1</v>
      </c>
      <c r="AG3179" s="15"/>
      <c r="AH3179" s="15"/>
      <c r="AI3179" s="15"/>
      <c r="AJ3179" s="14"/>
      <c r="AK3179" s="15" cm="1">
        <f t="array" ref="AK3179">_xlfn.IFS(B3179="","",LEFT(G3179,1)="L",1,LEFT(G3179,1)="W",1,AND(LEFT(B3179,1)="H",G3179=""),0)</f>
        <v>1</v>
      </c>
      <c r="AL3179" s="15"/>
      <c r="AM3179" s="15"/>
      <c r="AN3179" s="15"/>
      <c r="AO3179" s="15"/>
      <c r="AP3179" s="15"/>
      <c r="AQ3179" s="15"/>
      <c r="AR3179" s="15"/>
      <c r="AS3179" s="15">
        <f t="shared" si="578"/>
        <v>1</v>
      </c>
      <c r="AT3179" s="15" t="s">
        <v>115</v>
      </c>
      <c r="AU3179" s="13" t="str">
        <f t="shared" si="579"/>
        <v>0</v>
      </c>
      <c r="AV3179" s="15"/>
      <c r="AW3179" s="15"/>
      <c r="AX3179" s="15"/>
      <c r="AY3179" s="15"/>
      <c r="AZ3179" s="14"/>
      <c r="BA3179" s="15"/>
      <c r="BB3179" s="15"/>
      <c r="BC3179" s="15"/>
      <c r="BD3179" s="13" t="str">
        <f t="shared" si="580"/>
        <v>0</v>
      </c>
      <c r="BE3179" s="2"/>
      <c r="BF3179" s="2"/>
      <c r="BG3179" s="2"/>
      <c r="BH3179" s="2"/>
      <c r="BI3179" s="2"/>
      <c r="BJ3179" s="2"/>
      <c r="BK3179" s="2" t="s">
        <v>1374</v>
      </c>
      <c r="BL3179" s="10" t="s">
        <v>1375</v>
      </c>
      <c r="BM3179" t="str" cm="1">
        <f t="array" ref="BM3179">_xlfn.IFS(LEFT(G3179,1)="L","外注品",LEFT(G3179,1)="W","内製品",G3179="","購買品")</f>
        <v>外注品</v>
      </c>
    </row>
    <row r="3180" spans="1:65">
      <c r="A3180" s="2" t="str">
        <f t="shared" si="581"/>
        <v>WG01</v>
      </c>
      <c r="B3180" t="s">
        <v>3357</v>
      </c>
      <c r="C3180" s="2" t="s">
        <v>1352</v>
      </c>
      <c r="D3180" s="10"/>
      <c r="E3180" s="10"/>
      <c r="G3180" s="19" t="s">
        <v>5008</v>
      </c>
      <c r="H3180" s="19"/>
      <c r="K3180" s="2" t="str">
        <f t="shared" si="573"/>
        <v>11L0004789063</v>
      </c>
      <c r="L3180" s="7" t="str">
        <f t="shared" si="582"/>
        <v>2001/01/01</v>
      </c>
      <c r="M3180" s="7" t="str">
        <f t="shared" si="583"/>
        <v>2199/12/31</v>
      </c>
      <c r="N3180" s="2" t="str">
        <f t="shared" si="574"/>
        <v/>
      </c>
      <c r="O3180" s="13">
        <v>0</v>
      </c>
      <c r="P3180" s="15"/>
      <c r="Q3180" s="13">
        <v>15</v>
      </c>
      <c r="R3180" s="18"/>
      <c r="S3180" s="18">
        <v>100000000</v>
      </c>
      <c r="T3180" s="2"/>
      <c r="U3180" s="2"/>
      <c r="V3180" s="2"/>
      <c r="W3180" s="2"/>
      <c r="X3180" s="2"/>
      <c r="Y3180" s="2"/>
      <c r="Z3180" s="2"/>
      <c r="AA3180" s="13">
        <v>1</v>
      </c>
      <c r="AB3180" s="13">
        <f t="shared" si="575"/>
        <v>0</v>
      </c>
      <c r="AC3180" s="13">
        <f t="shared" si="576"/>
        <v>0</v>
      </c>
      <c r="AD3180" s="15"/>
      <c r="AE3180" s="15"/>
      <c r="AF3180" s="13" t="str">
        <f t="shared" si="577"/>
        <v>1</v>
      </c>
      <c r="AG3180" s="15"/>
      <c r="AH3180" s="15"/>
      <c r="AI3180" s="15"/>
      <c r="AJ3180" s="14"/>
      <c r="AK3180" s="15" cm="1">
        <f t="array" ref="AK3180">_xlfn.IFS(B3180="","",LEFT(G3180,1)="L",1,LEFT(G3180,1)="W",1,AND(LEFT(B3180,1)="H",G3180=""),0)</f>
        <v>1</v>
      </c>
      <c r="AL3180" s="15"/>
      <c r="AM3180" s="15"/>
      <c r="AN3180" s="15"/>
      <c r="AO3180" s="15"/>
      <c r="AP3180" s="15"/>
      <c r="AQ3180" s="15"/>
      <c r="AR3180" s="15"/>
      <c r="AS3180" s="15">
        <f t="shared" si="578"/>
        <v>1</v>
      </c>
      <c r="AT3180" s="15" t="s">
        <v>115</v>
      </c>
      <c r="AU3180" s="13" t="str">
        <f t="shared" si="579"/>
        <v>0</v>
      </c>
      <c r="AV3180" s="15"/>
      <c r="AW3180" s="15"/>
      <c r="AX3180" s="15"/>
      <c r="AY3180" s="15"/>
      <c r="AZ3180" s="14"/>
      <c r="BA3180" s="15"/>
      <c r="BB3180" s="15"/>
      <c r="BC3180" s="15"/>
      <c r="BD3180" s="13" t="str">
        <f t="shared" si="580"/>
        <v>0</v>
      </c>
      <c r="BE3180" s="2"/>
      <c r="BF3180" s="2"/>
      <c r="BG3180" s="2"/>
      <c r="BH3180" s="2"/>
      <c r="BI3180" s="2"/>
      <c r="BJ3180" s="2"/>
      <c r="BK3180" s="2" t="s">
        <v>1374</v>
      </c>
      <c r="BL3180" s="10" t="s">
        <v>1375</v>
      </c>
      <c r="BM3180" t="str" cm="1">
        <f t="array" ref="BM3180">_xlfn.IFS(LEFT(G3180,1)="L","外注品",LEFT(G3180,1)="W","内製品",G3180="","購買品")</f>
        <v>外注品</v>
      </c>
    </row>
    <row r="3181" spans="1:65">
      <c r="A3181" s="2" t="str">
        <f t="shared" si="581"/>
        <v>WG01</v>
      </c>
      <c r="B3181" t="s">
        <v>3358</v>
      </c>
      <c r="C3181" s="2" t="s">
        <v>1352</v>
      </c>
      <c r="D3181" s="10"/>
      <c r="E3181" s="10"/>
      <c r="G3181" s="19" t="s">
        <v>5008</v>
      </c>
      <c r="H3181" s="19"/>
      <c r="K3181" s="2" t="str">
        <f t="shared" si="573"/>
        <v>11L0004789064</v>
      </c>
      <c r="L3181" s="7" t="str">
        <f t="shared" si="582"/>
        <v>2001/01/01</v>
      </c>
      <c r="M3181" s="7" t="str">
        <f t="shared" si="583"/>
        <v>2199/12/31</v>
      </c>
      <c r="N3181" s="2" t="str">
        <f t="shared" si="574"/>
        <v/>
      </c>
      <c r="O3181" s="13">
        <v>0</v>
      </c>
      <c r="P3181" s="15"/>
      <c r="Q3181" s="13">
        <v>15</v>
      </c>
      <c r="R3181" s="18"/>
      <c r="S3181" s="18">
        <v>100000000</v>
      </c>
      <c r="T3181" s="2"/>
      <c r="U3181" s="2"/>
      <c r="V3181" s="2"/>
      <c r="W3181" s="2"/>
      <c r="X3181" s="2"/>
      <c r="Y3181" s="2"/>
      <c r="Z3181" s="2"/>
      <c r="AA3181" s="13">
        <v>1</v>
      </c>
      <c r="AB3181" s="13">
        <f t="shared" si="575"/>
        <v>0</v>
      </c>
      <c r="AC3181" s="13">
        <f t="shared" si="576"/>
        <v>0</v>
      </c>
      <c r="AD3181" s="15"/>
      <c r="AE3181" s="15"/>
      <c r="AF3181" s="13" t="str">
        <f t="shared" si="577"/>
        <v>1</v>
      </c>
      <c r="AG3181" s="15"/>
      <c r="AH3181" s="15"/>
      <c r="AI3181" s="15"/>
      <c r="AJ3181" s="14"/>
      <c r="AK3181" s="15" cm="1">
        <f t="array" ref="AK3181">_xlfn.IFS(B3181="","",LEFT(G3181,1)="L",1,LEFT(G3181,1)="W",1,AND(LEFT(B3181,1)="H",G3181=""),0)</f>
        <v>1</v>
      </c>
      <c r="AL3181" s="15"/>
      <c r="AM3181" s="15"/>
      <c r="AN3181" s="15"/>
      <c r="AO3181" s="15"/>
      <c r="AP3181" s="15"/>
      <c r="AQ3181" s="15"/>
      <c r="AR3181" s="15"/>
      <c r="AS3181" s="15">
        <f t="shared" si="578"/>
        <v>1</v>
      </c>
      <c r="AT3181" s="15" t="s">
        <v>115</v>
      </c>
      <c r="AU3181" s="13" t="str">
        <f t="shared" si="579"/>
        <v>0</v>
      </c>
      <c r="AV3181" s="15"/>
      <c r="AW3181" s="15"/>
      <c r="AX3181" s="15"/>
      <c r="AY3181" s="15"/>
      <c r="AZ3181" s="14"/>
      <c r="BA3181" s="15"/>
      <c r="BB3181" s="15"/>
      <c r="BC3181" s="15"/>
      <c r="BD3181" s="13" t="str">
        <f t="shared" si="580"/>
        <v>0</v>
      </c>
      <c r="BE3181" s="2"/>
      <c r="BF3181" s="2"/>
      <c r="BG3181" s="2"/>
      <c r="BH3181" s="2"/>
      <c r="BI3181" s="2"/>
      <c r="BJ3181" s="2"/>
      <c r="BK3181" s="2" t="s">
        <v>1374</v>
      </c>
      <c r="BL3181" s="10" t="s">
        <v>1375</v>
      </c>
      <c r="BM3181" t="str" cm="1">
        <f t="array" ref="BM3181">_xlfn.IFS(LEFT(G3181,1)="L","外注品",LEFT(G3181,1)="W","内製品",G3181="","購買品")</f>
        <v>外注品</v>
      </c>
    </row>
    <row r="3182" spans="1:65">
      <c r="A3182" s="2" t="str">
        <f t="shared" si="581"/>
        <v>WG01</v>
      </c>
      <c r="B3182" t="s">
        <v>3359</v>
      </c>
      <c r="C3182" s="2" t="s">
        <v>1352</v>
      </c>
      <c r="D3182" s="10"/>
      <c r="E3182" s="10"/>
      <c r="G3182" s="19" t="s">
        <v>5008</v>
      </c>
      <c r="H3182" s="19"/>
      <c r="K3182" s="2" t="str">
        <f t="shared" si="573"/>
        <v>11L0004789065</v>
      </c>
      <c r="L3182" s="7" t="str">
        <f t="shared" si="582"/>
        <v>2001/01/01</v>
      </c>
      <c r="M3182" s="7" t="str">
        <f t="shared" si="583"/>
        <v>2199/12/31</v>
      </c>
      <c r="N3182" s="2" t="str">
        <f t="shared" si="574"/>
        <v/>
      </c>
      <c r="O3182" s="13">
        <v>0</v>
      </c>
      <c r="P3182" s="15"/>
      <c r="Q3182" s="13">
        <v>15</v>
      </c>
      <c r="R3182" s="18"/>
      <c r="S3182" s="18">
        <v>100000000</v>
      </c>
      <c r="T3182" s="2"/>
      <c r="U3182" s="2"/>
      <c r="V3182" s="2"/>
      <c r="W3182" s="2"/>
      <c r="X3182" s="2"/>
      <c r="Y3182" s="2"/>
      <c r="Z3182" s="2"/>
      <c r="AA3182" s="13">
        <v>1</v>
      </c>
      <c r="AB3182" s="13">
        <f t="shared" si="575"/>
        <v>0</v>
      </c>
      <c r="AC3182" s="13">
        <f t="shared" si="576"/>
        <v>0</v>
      </c>
      <c r="AD3182" s="15"/>
      <c r="AE3182" s="15"/>
      <c r="AF3182" s="13" t="str">
        <f t="shared" si="577"/>
        <v>1</v>
      </c>
      <c r="AG3182" s="15"/>
      <c r="AH3182" s="15"/>
      <c r="AI3182" s="15"/>
      <c r="AJ3182" s="14"/>
      <c r="AK3182" s="15" cm="1">
        <f t="array" ref="AK3182">_xlfn.IFS(B3182="","",LEFT(G3182,1)="L",1,LEFT(G3182,1)="W",1,AND(LEFT(B3182,1)="H",G3182=""),0)</f>
        <v>1</v>
      </c>
      <c r="AL3182" s="15"/>
      <c r="AM3182" s="15"/>
      <c r="AN3182" s="15"/>
      <c r="AO3182" s="15"/>
      <c r="AP3182" s="15"/>
      <c r="AQ3182" s="15"/>
      <c r="AR3182" s="15"/>
      <c r="AS3182" s="15">
        <f t="shared" si="578"/>
        <v>1</v>
      </c>
      <c r="AT3182" s="15" t="s">
        <v>115</v>
      </c>
      <c r="AU3182" s="13" t="str">
        <f t="shared" si="579"/>
        <v>0</v>
      </c>
      <c r="AV3182" s="15"/>
      <c r="AW3182" s="15"/>
      <c r="AX3182" s="15"/>
      <c r="AY3182" s="15"/>
      <c r="AZ3182" s="14"/>
      <c r="BA3182" s="15"/>
      <c r="BB3182" s="15"/>
      <c r="BC3182" s="15"/>
      <c r="BD3182" s="13" t="str">
        <f t="shared" si="580"/>
        <v>0</v>
      </c>
      <c r="BE3182" s="2"/>
      <c r="BF3182" s="2"/>
      <c r="BG3182" s="2"/>
      <c r="BH3182" s="2"/>
      <c r="BI3182" s="2"/>
      <c r="BJ3182" s="2"/>
      <c r="BK3182" s="2" t="s">
        <v>1374</v>
      </c>
      <c r="BL3182" s="10" t="s">
        <v>1375</v>
      </c>
      <c r="BM3182" t="str" cm="1">
        <f t="array" ref="BM3182">_xlfn.IFS(LEFT(G3182,1)="L","外注品",LEFT(G3182,1)="W","内製品",G3182="","購買品")</f>
        <v>外注品</v>
      </c>
    </row>
    <row r="3183" spans="1:65">
      <c r="A3183" s="2" t="str">
        <f t="shared" si="581"/>
        <v>WG01</v>
      </c>
      <c r="B3183" t="s">
        <v>3360</v>
      </c>
      <c r="C3183" s="2" t="s">
        <v>1352</v>
      </c>
      <c r="D3183" s="10"/>
      <c r="E3183" s="10"/>
      <c r="G3183" s="19" t="s">
        <v>5008</v>
      </c>
      <c r="H3183" s="19"/>
      <c r="K3183" s="2" t="str">
        <f t="shared" si="573"/>
        <v>11L0004789066</v>
      </c>
      <c r="L3183" s="7" t="str">
        <f t="shared" si="582"/>
        <v>2001/01/01</v>
      </c>
      <c r="M3183" s="7" t="str">
        <f t="shared" si="583"/>
        <v>2199/12/31</v>
      </c>
      <c r="N3183" s="2" t="str">
        <f t="shared" si="574"/>
        <v/>
      </c>
      <c r="O3183" s="13">
        <v>0</v>
      </c>
      <c r="P3183" s="15"/>
      <c r="Q3183" s="13">
        <v>15</v>
      </c>
      <c r="R3183" s="18"/>
      <c r="S3183" s="18">
        <v>100000000</v>
      </c>
      <c r="T3183" s="2"/>
      <c r="U3183" s="2"/>
      <c r="V3183" s="2"/>
      <c r="W3183" s="2"/>
      <c r="X3183" s="2"/>
      <c r="Y3183" s="2"/>
      <c r="Z3183" s="2"/>
      <c r="AA3183" s="13">
        <v>1</v>
      </c>
      <c r="AB3183" s="13">
        <f t="shared" si="575"/>
        <v>0</v>
      </c>
      <c r="AC3183" s="13">
        <f t="shared" si="576"/>
        <v>0</v>
      </c>
      <c r="AD3183" s="15"/>
      <c r="AE3183" s="15"/>
      <c r="AF3183" s="13" t="str">
        <f t="shared" si="577"/>
        <v>1</v>
      </c>
      <c r="AG3183" s="15"/>
      <c r="AH3183" s="15"/>
      <c r="AI3183" s="15"/>
      <c r="AJ3183" s="14"/>
      <c r="AK3183" s="15" cm="1">
        <f t="array" ref="AK3183">_xlfn.IFS(B3183="","",LEFT(G3183,1)="L",1,LEFT(G3183,1)="W",1,AND(LEFT(B3183,1)="H",G3183=""),0)</f>
        <v>1</v>
      </c>
      <c r="AL3183" s="15"/>
      <c r="AM3183" s="15"/>
      <c r="AN3183" s="15"/>
      <c r="AO3183" s="15"/>
      <c r="AP3183" s="15"/>
      <c r="AQ3183" s="15"/>
      <c r="AR3183" s="15"/>
      <c r="AS3183" s="15">
        <f t="shared" si="578"/>
        <v>1</v>
      </c>
      <c r="AT3183" s="15" t="s">
        <v>115</v>
      </c>
      <c r="AU3183" s="13" t="str">
        <f t="shared" si="579"/>
        <v>0</v>
      </c>
      <c r="AV3183" s="15"/>
      <c r="AW3183" s="15"/>
      <c r="AX3183" s="15"/>
      <c r="AY3183" s="15"/>
      <c r="AZ3183" s="14"/>
      <c r="BA3183" s="15"/>
      <c r="BB3183" s="15"/>
      <c r="BC3183" s="15"/>
      <c r="BD3183" s="13" t="str">
        <f t="shared" si="580"/>
        <v>0</v>
      </c>
      <c r="BE3183" s="2"/>
      <c r="BF3183" s="2"/>
      <c r="BG3183" s="2"/>
      <c r="BH3183" s="2"/>
      <c r="BI3183" s="2"/>
      <c r="BJ3183" s="2"/>
      <c r="BK3183" s="2" t="s">
        <v>1374</v>
      </c>
      <c r="BL3183" s="10" t="s">
        <v>1375</v>
      </c>
      <c r="BM3183" t="str" cm="1">
        <f t="array" ref="BM3183">_xlfn.IFS(LEFT(G3183,1)="L","外注品",LEFT(G3183,1)="W","内製品",G3183="","購買品")</f>
        <v>外注品</v>
      </c>
    </row>
    <row r="3184" spans="1:65">
      <c r="A3184" s="2" t="str">
        <f t="shared" si="581"/>
        <v>WG01</v>
      </c>
      <c r="B3184" t="s">
        <v>3361</v>
      </c>
      <c r="C3184" s="2" t="s">
        <v>1352</v>
      </c>
      <c r="D3184" s="10"/>
      <c r="E3184" s="10"/>
      <c r="G3184" s="19" t="s">
        <v>5008</v>
      </c>
      <c r="H3184" s="19"/>
      <c r="K3184" s="2" t="str">
        <f t="shared" si="573"/>
        <v>11L0004789067</v>
      </c>
      <c r="L3184" s="7" t="str">
        <f t="shared" si="582"/>
        <v>2001/01/01</v>
      </c>
      <c r="M3184" s="7" t="str">
        <f t="shared" si="583"/>
        <v>2199/12/31</v>
      </c>
      <c r="N3184" s="2" t="str">
        <f t="shared" si="574"/>
        <v/>
      </c>
      <c r="O3184" s="13">
        <v>0</v>
      </c>
      <c r="P3184" s="15"/>
      <c r="Q3184" s="13">
        <v>15</v>
      </c>
      <c r="R3184" s="18"/>
      <c r="S3184" s="18">
        <v>100000000</v>
      </c>
      <c r="T3184" s="2"/>
      <c r="U3184" s="2"/>
      <c r="V3184" s="2"/>
      <c r="W3184" s="2"/>
      <c r="X3184" s="2"/>
      <c r="Y3184" s="2"/>
      <c r="Z3184" s="2"/>
      <c r="AA3184" s="13">
        <v>1</v>
      </c>
      <c r="AB3184" s="13">
        <f t="shared" si="575"/>
        <v>0</v>
      </c>
      <c r="AC3184" s="13">
        <f t="shared" si="576"/>
        <v>0</v>
      </c>
      <c r="AD3184" s="15"/>
      <c r="AE3184" s="15"/>
      <c r="AF3184" s="13" t="str">
        <f t="shared" si="577"/>
        <v>1</v>
      </c>
      <c r="AG3184" s="15"/>
      <c r="AH3184" s="15"/>
      <c r="AI3184" s="15"/>
      <c r="AJ3184" s="14"/>
      <c r="AK3184" s="15" cm="1">
        <f t="array" ref="AK3184">_xlfn.IFS(B3184="","",LEFT(G3184,1)="L",1,LEFT(G3184,1)="W",1,AND(LEFT(B3184,1)="H",G3184=""),0)</f>
        <v>1</v>
      </c>
      <c r="AL3184" s="15"/>
      <c r="AM3184" s="15"/>
      <c r="AN3184" s="15"/>
      <c r="AO3184" s="15"/>
      <c r="AP3184" s="15"/>
      <c r="AQ3184" s="15"/>
      <c r="AR3184" s="15"/>
      <c r="AS3184" s="15">
        <f t="shared" si="578"/>
        <v>1</v>
      </c>
      <c r="AT3184" s="15" t="s">
        <v>115</v>
      </c>
      <c r="AU3184" s="13" t="str">
        <f t="shared" si="579"/>
        <v>0</v>
      </c>
      <c r="AV3184" s="15"/>
      <c r="AW3184" s="15"/>
      <c r="AX3184" s="15"/>
      <c r="AY3184" s="15"/>
      <c r="AZ3184" s="14"/>
      <c r="BA3184" s="15"/>
      <c r="BB3184" s="15"/>
      <c r="BC3184" s="15"/>
      <c r="BD3184" s="13" t="str">
        <f t="shared" si="580"/>
        <v>0</v>
      </c>
      <c r="BE3184" s="2"/>
      <c r="BF3184" s="2"/>
      <c r="BG3184" s="2"/>
      <c r="BH3184" s="2"/>
      <c r="BI3184" s="2"/>
      <c r="BJ3184" s="2"/>
      <c r="BK3184" s="2" t="s">
        <v>1374</v>
      </c>
      <c r="BL3184" s="10" t="s">
        <v>1375</v>
      </c>
      <c r="BM3184" t="str" cm="1">
        <f t="array" ref="BM3184">_xlfn.IFS(LEFT(G3184,1)="L","外注品",LEFT(G3184,1)="W","内製品",G3184="","購買品")</f>
        <v>外注品</v>
      </c>
    </row>
    <row r="3185" spans="1:65">
      <c r="A3185" s="2" t="str">
        <f t="shared" si="581"/>
        <v>WG01</v>
      </c>
      <c r="B3185" t="s">
        <v>3362</v>
      </c>
      <c r="C3185" s="2" t="s">
        <v>1352</v>
      </c>
      <c r="D3185" s="10"/>
      <c r="E3185" s="10"/>
      <c r="G3185" s="19" t="s">
        <v>5008</v>
      </c>
      <c r="H3185" s="19"/>
      <c r="K3185" s="2" t="str">
        <f t="shared" si="573"/>
        <v>11L0004789068</v>
      </c>
      <c r="L3185" s="7" t="str">
        <f t="shared" si="582"/>
        <v>2001/01/01</v>
      </c>
      <c r="M3185" s="7" t="str">
        <f t="shared" si="583"/>
        <v>2199/12/31</v>
      </c>
      <c r="N3185" s="2" t="str">
        <f t="shared" si="574"/>
        <v/>
      </c>
      <c r="O3185" s="13">
        <v>0</v>
      </c>
      <c r="P3185" s="15"/>
      <c r="Q3185" s="13">
        <v>15</v>
      </c>
      <c r="R3185" s="18"/>
      <c r="S3185" s="18">
        <v>100000000</v>
      </c>
      <c r="T3185" s="2"/>
      <c r="U3185" s="2"/>
      <c r="V3185" s="2"/>
      <c r="W3185" s="2"/>
      <c r="X3185" s="2"/>
      <c r="Y3185" s="2"/>
      <c r="Z3185" s="2"/>
      <c r="AA3185" s="13">
        <v>1</v>
      </c>
      <c r="AB3185" s="13">
        <f t="shared" si="575"/>
        <v>0</v>
      </c>
      <c r="AC3185" s="13">
        <f t="shared" si="576"/>
        <v>0</v>
      </c>
      <c r="AD3185" s="15"/>
      <c r="AE3185" s="15"/>
      <c r="AF3185" s="13" t="str">
        <f t="shared" si="577"/>
        <v>1</v>
      </c>
      <c r="AG3185" s="15"/>
      <c r="AH3185" s="15"/>
      <c r="AI3185" s="15"/>
      <c r="AJ3185" s="14"/>
      <c r="AK3185" s="15" cm="1">
        <f t="array" ref="AK3185">_xlfn.IFS(B3185="","",LEFT(G3185,1)="L",1,LEFT(G3185,1)="W",1,AND(LEFT(B3185,1)="H",G3185=""),0)</f>
        <v>1</v>
      </c>
      <c r="AL3185" s="15"/>
      <c r="AM3185" s="15"/>
      <c r="AN3185" s="15"/>
      <c r="AO3185" s="15"/>
      <c r="AP3185" s="15"/>
      <c r="AQ3185" s="15"/>
      <c r="AR3185" s="15"/>
      <c r="AS3185" s="15">
        <f t="shared" si="578"/>
        <v>1</v>
      </c>
      <c r="AT3185" s="15" t="s">
        <v>115</v>
      </c>
      <c r="AU3185" s="13" t="str">
        <f t="shared" si="579"/>
        <v>0</v>
      </c>
      <c r="AV3185" s="15"/>
      <c r="AW3185" s="15"/>
      <c r="AX3185" s="15"/>
      <c r="AY3185" s="15"/>
      <c r="AZ3185" s="14"/>
      <c r="BA3185" s="15"/>
      <c r="BB3185" s="15"/>
      <c r="BC3185" s="15"/>
      <c r="BD3185" s="13" t="str">
        <f t="shared" si="580"/>
        <v>0</v>
      </c>
      <c r="BE3185" s="2"/>
      <c r="BF3185" s="2"/>
      <c r="BG3185" s="2"/>
      <c r="BH3185" s="2"/>
      <c r="BI3185" s="2"/>
      <c r="BJ3185" s="2"/>
      <c r="BK3185" s="2" t="s">
        <v>1374</v>
      </c>
      <c r="BL3185" s="10" t="s">
        <v>1375</v>
      </c>
      <c r="BM3185" t="str" cm="1">
        <f t="array" ref="BM3185">_xlfn.IFS(LEFT(G3185,1)="L","外注品",LEFT(G3185,1)="W","内製品",G3185="","購買品")</f>
        <v>外注品</v>
      </c>
    </row>
    <row r="3186" spans="1:65">
      <c r="A3186" s="2" t="str">
        <f t="shared" si="581"/>
        <v>WG01</v>
      </c>
      <c r="B3186" t="s">
        <v>3363</v>
      </c>
      <c r="C3186" s="2" t="s">
        <v>1352</v>
      </c>
      <c r="D3186" s="10"/>
      <c r="E3186" s="10"/>
      <c r="G3186" s="19" t="s">
        <v>5008</v>
      </c>
      <c r="H3186" s="19"/>
      <c r="K3186" s="2" t="str">
        <f t="shared" si="573"/>
        <v>11L0004789069</v>
      </c>
      <c r="L3186" s="7" t="str">
        <f t="shared" si="582"/>
        <v>2001/01/01</v>
      </c>
      <c r="M3186" s="7" t="str">
        <f t="shared" si="583"/>
        <v>2199/12/31</v>
      </c>
      <c r="N3186" s="2" t="str">
        <f t="shared" si="574"/>
        <v/>
      </c>
      <c r="O3186" s="13">
        <v>0</v>
      </c>
      <c r="P3186" s="15"/>
      <c r="Q3186" s="13">
        <v>15</v>
      </c>
      <c r="R3186" s="18"/>
      <c r="S3186" s="18">
        <v>100000000</v>
      </c>
      <c r="T3186" s="2"/>
      <c r="U3186" s="2"/>
      <c r="V3186" s="2"/>
      <c r="W3186" s="2"/>
      <c r="X3186" s="2"/>
      <c r="Y3186" s="2"/>
      <c r="Z3186" s="2"/>
      <c r="AA3186" s="13">
        <v>1</v>
      </c>
      <c r="AB3186" s="13">
        <f t="shared" si="575"/>
        <v>0</v>
      </c>
      <c r="AC3186" s="13">
        <f t="shared" si="576"/>
        <v>0</v>
      </c>
      <c r="AD3186" s="15"/>
      <c r="AE3186" s="15"/>
      <c r="AF3186" s="13" t="str">
        <f t="shared" si="577"/>
        <v>1</v>
      </c>
      <c r="AG3186" s="15"/>
      <c r="AH3186" s="15"/>
      <c r="AI3186" s="15"/>
      <c r="AJ3186" s="14"/>
      <c r="AK3186" s="15" cm="1">
        <f t="array" ref="AK3186">_xlfn.IFS(B3186="","",LEFT(G3186,1)="L",1,LEFT(G3186,1)="W",1,AND(LEFT(B3186,1)="H",G3186=""),0)</f>
        <v>1</v>
      </c>
      <c r="AL3186" s="15"/>
      <c r="AM3186" s="15"/>
      <c r="AN3186" s="15"/>
      <c r="AO3186" s="15"/>
      <c r="AP3186" s="15"/>
      <c r="AQ3186" s="15"/>
      <c r="AR3186" s="15"/>
      <c r="AS3186" s="15">
        <f t="shared" si="578"/>
        <v>1</v>
      </c>
      <c r="AT3186" s="15" t="s">
        <v>115</v>
      </c>
      <c r="AU3186" s="13" t="str">
        <f t="shared" si="579"/>
        <v>0</v>
      </c>
      <c r="AV3186" s="15"/>
      <c r="AW3186" s="15"/>
      <c r="AX3186" s="15"/>
      <c r="AY3186" s="15"/>
      <c r="AZ3186" s="14"/>
      <c r="BA3186" s="15"/>
      <c r="BB3186" s="15"/>
      <c r="BC3186" s="15"/>
      <c r="BD3186" s="13" t="str">
        <f t="shared" si="580"/>
        <v>0</v>
      </c>
      <c r="BE3186" s="2"/>
      <c r="BF3186" s="2"/>
      <c r="BG3186" s="2"/>
      <c r="BH3186" s="2"/>
      <c r="BI3186" s="2"/>
      <c r="BJ3186" s="2"/>
      <c r="BK3186" s="2" t="s">
        <v>1374</v>
      </c>
      <c r="BL3186" s="10" t="s">
        <v>1375</v>
      </c>
      <c r="BM3186" t="str" cm="1">
        <f t="array" ref="BM3186">_xlfn.IFS(LEFT(G3186,1)="L","外注品",LEFT(G3186,1)="W","内製品",G3186="","購買品")</f>
        <v>外注品</v>
      </c>
    </row>
    <row r="3187" spans="1:65">
      <c r="A3187" s="2" t="str">
        <f t="shared" si="581"/>
        <v>WG01</v>
      </c>
      <c r="B3187" t="s">
        <v>3364</v>
      </c>
      <c r="C3187" s="2" t="s">
        <v>1352</v>
      </c>
      <c r="D3187" s="10"/>
      <c r="E3187" s="10"/>
      <c r="G3187" s="19" t="s">
        <v>5008</v>
      </c>
      <c r="H3187" s="19"/>
      <c r="K3187" s="2" t="str">
        <f t="shared" si="573"/>
        <v>11L0004789070</v>
      </c>
      <c r="L3187" s="7" t="str">
        <f t="shared" si="582"/>
        <v>2001/01/01</v>
      </c>
      <c r="M3187" s="7" t="str">
        <f t="shared" si="583"/>
        <v>2199/12/31</v>
      </c>
      <c r="N3187" s="2" t="str">
        <f t="shared" si="574"/>
        <v/>
      </c>
      <c r="O3187" s="13">
        <v>0</v>
      </c>
      <c r="P3187" s="15"/>
      <c r="Q3187" s="13">
        <v>15</v>
      </c>
      <c r="R3187" s="18"/>
      <c r="S3187" s="18">
        <v>100000000</v>
      </c>
      <c r="T3187" s="2"/>
      <c r="U3187" s="2"/>
      <c r="V3187" s="2"/>
      <c r="W3187" s="2"/>
      <c r="X3187" s="2"/>
      <c r="Y3187" s="2"/>
      <c r="Z3187" s="2"/>
      <c r="AA3187" s="13">
        <v>1</v>
      </c>
      <c r="AB3187" s="13">
        <f t="shared" si="575"/>
        <v>0</v>
      </c>
      <c r="AC3187" s="13">
        <f t="shared" si="576"/>
        <v>0</v>
      </c>
      <c r="AD3187" s="15"/>
      <c r="AE3187" s="15"/>
      <c r="AF3187" s="13" t="str">
        <f t="shared" si="577"/>
        <v>1</v>
      </c>
      <c r="AG3187" s="15"/>
      <c r="AH3187" s="15"/>
      <c r="AI3187" s="15"/>
      <c r="AJ3187" s="14"/>
      <c r="AK3187" s="15" cm="1">
        <f t="array" ref="AK3187">_xlfn.IFS(B3187="","",LEFT(G3187,1)="L",1,LEFT(G3187,1)="W",1,AND(LEFT(B3187,1)="H",G3187=""),0)</f>
        <v>1</v>
      </c>
      <c r="AL3187" s="15"/>
      <c r="AM3187" s="15"/>
      <c r="AN3187" s="15"/>
      <c r="AO3187" s="15"/>
      <c r="AP3187" s="15"/>
      <c r="AQ3187" s="15"/>
      <c r="AR3187" s="15"/>
      <c r="AS3187" s="15">
        <f t="shared" si="578"/>
        <v>1</v>
      </c>
      <c r="AT3187" s="15" t="s">
        <v>115</v>
      </c>
      <c r="AU3187" s="13" t="str">
        <f t="shared" si="579"/>
        <v>0</v>
      </c>
      <c r="AV3187" s="15"/>
      <c r="AW3187" s="15"/>
      <c r="AX3187" s="15"/>
      <c r="AY3187" s="15"/>
      <c r="AZ3187" s="14"/>
      <c r="BA3187" s="15"/>
      <c r="BB3187" s="15"/>
      <c r="BC3187" s="15"/>
      <c r="BD3187" s="13" t="str">
        <f t="shared" si="580"/>
        <v>0</v>
      </c>
      <c r="BE3187" s="2"/>
      <c r="BF3187" s="2"/>
      <c r="BG3187" s="2"/>
      <c r="BH3187" s="2"/>
      <c r="BI3187" s="2"/>
      <c r="BJ3187" s="2"/>
      <c r="BK3187" s="2" t="s">
        <v>1374</v>
      </c>
      <c r="BL3187" s="10" t="s">
        <v>1375</v>
      </c>
      <c r="BM3187" t="str" cm="1">
        <f t="array" ref="BM3187">_xlfn.IFS(LEFT(G3187,1)="L","外注品",LEFT(G3187,1)="W","内製品",G3187="","購買品")</f>
        <v>外注品</v>
      </c>
    </row>
    <row r="3188" spans="1:65">
      <c r="A3188" s="2" t="str">
        <f t="shared" si="581"/>
        <v>WG01</v>
      </c>
      <c r="B3188" t="s">
        <v>3365</v>
      </c>
      <c r="C3188" s="2" t="s">
        <v>1352</v>
      </c>
      <c r="D3188" s="10"/>
      <c r="E3188" s="10"/>
      <c r="G3188" s="19" t="s">
        <v>5008</v>
      </c>
      <c r="H3188" s="19"/>
      <c r="K3188" s="2" t="str">
        <f t="shared" si="573"/>
        <v>11L0004789071</v>
      </c>
      <c r="L3188" s="7" t="str">
        <f t="shared" si="582"/>
        <v>2001/01/01</v>
      </c>
      <c r="M3188" s="7" t="str">
        <f t="shared" si="583"/>
        <v>2199/12/31</v>
      </c>
      <c r="N3188" s="2" t="str">
        <f t="shared" si="574"/>
        <v/>
      </c>
      <c r="O3188" s="13">
        <v>0</v>
      </c>
      <c r="P3188" s="15"/>
      <c r="Q3188" s="13">
        <v>15</v>
      </c>
      <c r="R3188" s="18"/>
      <c r="S3188" s="18">
        <v>100000000</v>
      </c>
      <c r="T3188" s="2"/>
      <c r="U3188" s="2"/>
      <c r="V3188" s="2"/>
      <c r="W3188" s="2"/>
      <c r="X3188" s="2"/>
      <c r="Y3188" s="2"/>
      <c r="Z3188" s="2"/>
      <c r="AA3188" s="13">
        <v>1</v>
      </c>
      <c r="AB3188" s="13">
        <f t="shared" si="575"/>
        <v>0</v>
      </c>
      <c r="AC3188" s="13">
        <f t="shared" si="576"/>
        <v>0</v>
      </c>
      <c r="AD3188" s="15"/>
      <c r="AE3188" s="15"/>
      <c r="AF3188" s="13" t="str">
        <f t="shared" si="577"/>
        <v>1</v>
      </c>
      <c r="AG3188" s="15"/>
      <c r="AH3188" s="15"/>
      <c r="AI3188" s="15"/>
      <c r="AJ3188" s="14"/>
      <c r="AK3188" s="15" cm="1">
        <f t="array" ref="AK3188">_xlfn.IFS(B3188="","",LEFT(G3188,1)="L",1,LEFT(G3188,1)="W",1,AND(LEFT(B3188,1)="H",G3188=""),0)</f>
        <v>1</v>
      </c>
      <c r="AL3188" s="15"/>
      <c r="AM3188" s="15"/>
      <c r="AN3188" s="15"/>
      <c r="AO3188" s="15"/>
      <c r="AP3188" s="15"/>
      <c r="AQ3188" s="15"/>
      <c r="AR3188" s="15"/>
      <c r="AS3188" s="15">
        <f t="shared" si="578"/>
        <v>1</v>
      </c>
      <c r="AT3188" s="15" t="s">
        <v>115</v>
      </c>
      <c r="AU3188" s="13" t="str">
        <f t="shared" si="579"/>
        <v>0</v>
      </c>
      <c r="AV3188" s="15"/>
      <c r="AW3188" s="15"/>
      <c r="AX3188" s="15"/>
      <c r="AY3188" s="15"/>
      <c r="AZ3188" s="14"/>
      <c r="BA3188" s="15"/>
      <c r="BB3188" s="15"/>
      <c r="BC3188" s="15"/>
      <c r="BD3188" s="13" t="str">
        <f t="shared" si="580"/>
        <v>0</v>
      </c>
      <c r="BE3188" s="2"/>
      <c r="BF3188" s="2"/>
      <c r="BG3188" s="2"/>
      <c r="BH3188" s="2"/>
      <c r="BI3188" s="2"/>
      <c r="BJ3188" s="2"/>
      <c r="BK3188" s="2" t="s">
        <v>1374</v>
      </c>
      <c r="BL3188" s="10" t="s">
        <v>1375</v>
      </c>
      <c r="BM3188" t="str" cm="1">
        <f t="array" ref="BM3188">_xlfn.IFS(LEFT(G3188,1)="L","外注品",LEFT(G3188,1)="W","内製品",G3188="","購買品")</f>
        <v>外注品</v>
      </c>
    </row>
    <row r="3189" spans="1:65">
      <c r="A3189" s="2" t="str">
        <f t="shared" si="581"/>
        <v>WG01</v>
      </c>
      <c r="B3189" t="s">
        <v>3366</v>
      </c>
      <c r="C3189" s="2" t="s">
        <v>1352</v>
      </c>
      <c r="D3189" s="10"/>
      <c r="E3189" s="10"/>
      <c r="G3189" s="19" t="s">
        <v>5008</v>
      </c>
      <c r="H3189" s="19"/>
      <c r="K3189" s="2" t="str">
        <f t="shared" si="573"/>
        <v>11L0004789072</v>
      </c>
      <c r="L3189" s="7" t="str">
        <f t="shared" si="582"/>
        <v>2001/01/01</v>
      </c>
      <c r="M3189" s="7" t="str">
        <f t="shared" si="583"/>
        <v>2199/12/31</v>
      </c>
      <c r="N3189" s="2" t="str">
        <f t="shared" si="574"/>
        <v/>
      </c>
      <c r="O3189" s="13">
        <v>0</v>
      </c>
      <c r="P3189" s="15"/>
      <c r="Q3189" s="13">
        <v>15</v>
      </c>
      <c r="R3189" s="18"/>
      <c r="S3189" s="18">
        <v>100000000</v>
      </c>
      <c r="T3189" s="2"/>
      <c r="U3189" s="2"/>
      <c r="V3189" s="2"/>
      <c r="W3189" s="2"/>
      <c r="X3189" s="2"/>
      <c r="Y3189" s="2"/>
      <c r="Z3189" s="2"/>
      <c r="AA3189" s="13">
        <v>1</v>
      </c>
      <c r="AB3189" s="13">
        <f t="shared" si="575"/>
        <v>0</v>
      </c>
      <c r="AC3189" s="13">
        <f t="shared" si="576"/>
        <v>0</v>
      </c>
      <c r="AD3189" s="15"/>
      <c r="AE3189" s="15"/>
      <c r="AF3189" s="13" t="str">
        <f t="shared" si="577"/>
        <v>1</v>
      </c>
      <c r="AG3189" s="15"/>
      <c r="AH3189" s="15"/>
      <c r="AI3189" s="15"/>
      <c r="AJ3189" s="14"/>
      <c r="AK3189" s="15" cm="1">
        <f t="array" ref="AK3189">_xlfn.IFS(B3189="","",LEFT(G3189,1)="L",1,LEFT(G3189,1)="W",1,AND(LEFT(B3189,1)="H",G3189=""),0)</f>
        <v>1</v>
      </c>
      <c r="AL3189" s="15"/>
      <c r="AM3189" s="15"/>
      <c r="AN3189" s="15"/>
      <c r="AO3189" s="15"/>
      <c r="AP3189" s="15"/>
      <c r="AQ3189" s="15"/>
      <c r="AR3189" s="15"/>
      <c r="AS3189" s="15">
        <f t="shared" si="578"/>
        <v>1</v>
      </c>
      <c r="AT3189" s="15" t="s">
        <v>115</v>
      </c>
      <c r="AU3189" s="13" t="str">
        <f t="shared" si="579"/>
        <v>0</v>
      </c>
      <c r="AV3189" s="15"/>
      <c r="AW3189" s="15"/>
      <c r="AX3189" s="15"/>
      <c r="AY3189" s="15"/>
      <c r="AZ3189" s="14"/>
      <c r="BA3189" s="15"/>
      <c r="BB3189" s="15"/>
      <c r="BC3189" s="15"/>
      <c r="BD3189" s="13" t="str">
        <f t="shared" si="580"/>
        <v>0</v>
      </c>
      <c r="BE3189" s="2"/>
      <c r="BF3189" s="2"/>
      <c r="BG3189" s="2"/>
      <c r="BH3189" s="2"/>
      <c r="BI3189" s="2"/>
      <c r="BJ3189" s="2"/>
      <c r="BK3189" s="2" t="s">
        <v>1374</v>
      </c>
      <c r="BL3189" s="10" t="s">
        <v>1375</v>
      </c>
      <c r="BM3189" t="str" cm="1">
        <f t="array" ref="BM3189">_xlfn.IFS(LEFT(G3189,1)="L","外注品",LEFT(G3189,1)="W","内製品",G3189="","購買品")</f>
        <v>外注品</v>
      </c>
    </row>
    <row r="3190" spans="1:65">
      <c r="A3190" s="2" t="str">
        <f t="shared" si="581"/>
        <v>WG01</v>
      </c>
      <c r="B3190" t="s">
        <v>3367</v>
      </c>
      <c r="C3190" s="2" t="s">
        <v>1352</v>
      </c>
      <c r="D3190" s="10"/>
      <c r="E3190" s="10"/>
      <c r="G3190" s="19" t="s">
        <v>5008</v>
      </c>
      <c r="H3190" s="19"/>
      <c r="K3190" s="2" t="str">
        <f t="shared" si="573"/>
        <v>11L0004789073</v>
      </c>
      <c r="L3190" s="7" t="str">
        <f t="shared" si="582"/>
        <v>2001/01/01</v>
      </c>
      <c r="M3190" s="7" t="str">
        <f t="shared" si="583"/>
        <v>2199/12/31</v>
      </c>
      <c r="N3190" s="2" t="str">
        <f t="shared" si="574"/>
        <v/>
      </c>
      <c r="O3190" s="13">
        <v>0</v>
      </c>
      <c r="P3190" s="15"/>
      <c r="Q3190" s="13">
        <v>15</v>
      </c>
      <c r="R3190" s="18"/>
      <c r="S3190" s="18">
        <v>100000000</v>
      </c>
      <c r="T3190" s="2"/>
      <c r="U3190" s="2"/>
      <c r="V3190" s="2"/>
      <c r="W3190" s="2"/>
      <c r="X3190" s="2"/>
      <c r="Y3190" s="2"/>
      <c r="Z3190" s="2"/>
      <c r="AA3190" s="13">
        <v>1</v>
      </c>
      <c r="AB3190" s="13">
        <f t="shared" si="575"/>
        <v>0</v>
      </c>
      <c r="AC3190" s="13">
        <f t="shared" si="576"/>
        <v>0</v>
      </c>
      <c r="AD3190" s="15"/>
      <c r="AE3190" s="15"/>
      <c r="AF3190" s="13" t="str">
        <f t="shared" si="577"/>
        <v>1</v>
      </c>
      <c r="AG3190" s="15"/>
      <c r="AH3190" s="15"/>
      <c r="AI3190" s="15"/>
      <c r="AJ3190" s="14"/>
      <c r="AK3190" s="15" cm="1">
        <f t="array" ref="AK3190">_xlfn.IFS(B3190="","",LEFT(G3190,1)="L",1,LEFT(G3190,1)="W",1,AND(LEFT(B3190,1)="H",G3190=""),0)</f>
        <v>1</v>
      </c>
      <c r="AL3190" s="15"/>
      <c r="AM3190" s="15"/>
      <c r="AN3190" s="15"/>
      <c r="AO3190" s="15"/>
      <c r="AP3190" s="15"/>
      <c r="AQ3190" s="15"/>
      <c r="AR3190" s="15"/>
      <c r="AS3190" s="15">
        <f t="shared" si="578"/>
        <v>1</v>
      </c>
      <c r="AT3190" s="15" t="s">
        <v>115</v>
      </c>
      <c r="AU3190" s="13" t="str">
        <f t="shared" si="579"/>
        <v>0</v>
      </c>
      <c r="AV3190" s="15"/>
      <c r="AW3190" s="15"/>
      <c r="AX3190" s="15"/>
      <c r="AY3190" s="15"/>
      <c r="AZ3190" s="14"/>
      <c r="BA3190" s="15"/>
      <c r="BB3190" s="15"/>
      <c r="BC3190" s="15"/>
      <c r="BD3190" s="13" t="str">
        <f t="shared" si="580"/>
        <v>0</v>
      </c>
      <c r="BE3190" s="2"/>
      <c r="BF3190" s="2"/>
      <c r="BG3190" s="2"/>
      <c r="BH3190" s="2"/>
      <c r="BI3190" s="2"/>
      <c r="BJ3190" s="2"/>
      <c r="BK3190" s="2" t="s">
        <v>1374</v>
      </c>
      <c r="BL3190" s="10" t="s">
        <v>1375</v>
      </c>
      <c r="BM3190" t="str" cm="1">
        <f t="array" ref="BM3190">_xlfn.IFS(LEFT(G3190,1)="L","外注品",LEFT(G3190,1)="W","内製品",G3190="","購買品")</f>
        <v>外注品</v>
      </c>
    </row>
    <row r="3191" spans="1:65">
      <c r="A3191" s="2" t="str">
        <f t="shared" si="581"/>
        <v>WG01</v>
      </c>
      <c r="B3191" t="s">
        <v>3368</v>
      </c>
      <c r="C3191" s="2" t="s">
        <v>1352</v>
      </c>
      <c r="D3191" s="10"/>
      <c r="E3191" s="10"/>
      <c r="G3191" s="19" t="s">
        <v>5008</v>
      </c>
      <c r="H3191" s="19"/>
      <c r="K3191" s="2" t="str">
        <f t="shared" si="573"/>
        <v>11L0004789074</v>
      </c>
      <c r="L3191" s="7" t="str">
        <f t="shared" si="582"/>
        <v>2001/01/01</v>
      </c>
      <c r="M3191" s="7" t="str">
        <f t="shared" si="583"/>
        <v>2199/12/31</v>
      </c>
      <c r="N3191" s="2" t="str">
        <f t="shared" si="574"/>
        <v/>
      </c>
      <c r="O3191" s="13">
        <v>0</v>
      </c>
      <c r="P3191" s="15"/>
      <c r="Q3191" s="13">
        <v>15</v>
      </c>
      <c r="R3191" s="18"/>
      <c r="S3191" s="18">
        <v>100000000</v>
      </c>
      <c r="T3191" s="2"/>
      <c r="U3191" s="2"/>
      <c r="V3191" s="2"/>
      <c r="W3191" s="2"/>
      <c r="X3191" s="2"/>
      <c r="Y3191" s="2"/>
      <c r="Z3191" s="2"/>
      <c r="AA3191" s="13">
        <v>1</v>
      </c>
      <c r="AB3191" s="13">
        <f t="shared" si="575"/>
        <v>0</v>
      </c>
      <c r="AC3191" s="13">
        <f t="shared" si="576"/>
        <v>0</v>
      </c>
      <c r="AD3191" s="15"/>
      <c r="AE3191" s="15"/>
      <c r="AF3191" s="13" t="str">
        <f t="shared" si="577"/>
        <v>1</v>
      </c>
      <c r="AG3191" s="15"/>
      <c r="AH3191" s="15"/>
      <c r="AI3191" s="15"/>
      <c r="AJ3191" s="14"/>
      <c r="AK3191" s="15" cm="1">
        <f t="array" ref="AK3191">_xlfn.IFS(B3191="","",LEFT(G3191,1)="L",1,LEFT(G3191,1)="W",1,AND(LEFT(B3191,1)="H",G3191=""),0)</f>
        <v>1</v>
      </c>
      <c r="AL3191" s="15"/>
      <c r="AM3191" s="15"/>
      <c r="AN3191" s="15"/>
      <c r="AO3191" s="15"/>
      <c r="AP3191" s="15"/>
      <c r="AQ3191" s="15"/>
      <c r="AR3191" s="15"/>
      <c r="AS3191" s="15">
        <f t="shared" si="578"/>
        <v>1</v>
      </c>
      <c r="AT3191" s="15" t="s">
        <v>115</v>
      </c>
      <c r="AU3191" s="13" t="str">
        <f t="shared" si="579"/>
        <v>0</v>
      </c>
      <c r="AV3191" s="15"/>
      <c r="AW3191" s="15"/>
      <c r="AX3191" s="15"/>
      <c r="AY3191" s="15"/>
      <c r="AZ3191" s="14"/>
      <c r="BA3191" s="15"/>
      <c r="BB3191" s="15"/>
      <c r="BC3191" s="15"/>
      <c r="BD3191" s="13" t="str">
        <f t="shared" si="580"/>
        <v>0</v>
      </c>
      <c r="BE3191" s="2"/>
      <c r="BF3191" s="2"/>
      <c r="BG3191" s="2"/>
      <c r="BH3191" s="2"/>
      <c r="BI3191" s="2"/>
      <c r="BJ3191" s="2"/>
      <c r="BK3191" s="2" t="s">
        <v>1374</v>
      </c>
      <c r="BL3191" s="10" t="s">
        <v>1375</v>
      </c>
      <c r="BM3191" t="str" cm="1">
        <f t="array" ref="BM3191">_xlfn.IFS(LEFT(G3191,1)="L","外注品",LEFT(G3191,1)="W","内製品",G3191="","購買品")</f>
        <v>外注品</v>
      </c>
    </row>
    <row r="3192" spans="1:65">
      <c r="A3192" s="2" t="str">
        <f t="shared" si="581"/>
        <v>WG01</v>
      </c>
      <c r="B3192" t="s">
        <v>3369</v>
      </c>
      <c r="C3192" s="2" t="s">
        <v>1352</v>
      </c>
      <c r="D3192" s="10"/>
      <c r="E3192" s="10"/>
      <c r="G3192" s="19" t="s">
        <v>5008</v>
      </c>
      <c r="H3192" s="19"/>
      <c r="K3192" s="2" t="str">
        <f t="shared" si="573"/>
        <v>11L0004789075</v>
      </c>
      <c r="L3192" s="7" t="str">
        <f t="shared" si="582"/>
        <v>2001/01/01</v>
      </c>
      <c r="M3192" s="7" t="str">
        <f t="shared" si="583"/>
        <v>2199/12/31</v>
      </c>
      <c r="N3192" s="2" t="str">
        <f t="shared" si="574"/>
        <v/>
      </c>
      <c r="O3192" s="13">
        <v>0</v>
      </c>
      <c r="P3192" s="15"/>
      <c r="Q3192" s="13">
        <v>15</v>
      </c>
      <c r="R3192" s="18"/>
      <c r="S3192" s="18">
        <v>100000000</v>
      </c>
      <c r="T3192" s="2"/>
      <c r="U3192" s="2"/>
      <c r="V3192" s="2"/>
      <c r="W3192" s="2"/>
      <c r="X3192" s="2"/>
      <c r="Y3192" s="2"/>
      <c r="Z3192" s="2"/>
      <c r="AA3192" s="13">
        <v>1</v>
      </c>
      <c r="AB3192" s="13">
        <f t="shared" si="575"/>
        <v>0</v>
      </c>
      <c r="AC3192" s="13">
        <f t="shared" si="576"/>
        <v>0</v>
      </c>
      <c r="AD3192" s="15"/>
      <c r="AE3192" s="15"/>
      <c r="AF3192" s="13" t="str">
        <f t="shared" si="577"/>
        <v>1</v>
      </c>
      <c r="AG3192" s="15"/>
      <c r="AH3192" s="15"/>
      <c r="AI3192" s="15"/>
      <c r="AJ3192" s="14"/>
      <c r="AK3192" s="15" cm="1">
        <f t="array" ref="AK3192">_xlfn.IFS(B3192="","",LEFT(G3192,1)="L",1,LEFT(G3192,1)="W",1,AND(LEFT(B3192,1)="H",G3192=""),0)</f>
        <v>1</v>
      </c>
      <c r="AL3192" s="15"/>
      <c r="AM3192" s="15"/>
      <c r="AN3192" s="15"/>
      <c r="AO3192" s="15"/>
      <c r="AP3192" s="15"/>
      <c r="AQ3192" s="15"/>
      <c r="AR3192" s="15"/>
      <c r="AS3192" s="15">
        <f t="shared" si="578"/>
        <v>1</v>
      </c>
      <c r="AT3192" s="15" t="s">
        <v>115</v>
      </c>
      <c r="AU3192" s="13" t="str">
        <f t="shared" si="579"/>
        <v>0</v>
      </c>
      <c r="AV3192" s="15"/>
      <c r="AW3192" s="15"/>
      <c r="AX3192" s="15"/>
      <c r="AY3192" s="15"/>
      <c r="AZ3192" s="14"/>
      <c r="BA3192" s="15"/>
      <c r="BB3192" s="15"/>
      <c r="BC3192" s="15"/>
      <c r="BD3192" s="13" t="str">
        <f t="shared" si="580"/>
        <v>0</v>
      </c>
      <c r="BE3192" s="2"/>
      <c r="BF3192" s="2"/>
      <c r="BG3192" s="2"/>
      <c r="BH3192" s="2"/>
      <c r="BI3192" s="2"/>
      <c r="BJ3192" s="2"/>
      <c r="BK3192" s="2" t="s">
        <v>1374</v>
      </c>
      <c r="BL3192" s="10" t="s">
        <v>1375</v>
      </c>
      <c r="BM3192" t="str" cm="1">
        <f t="array" ref="BM3192">_xlfn.IFS(LEFT(G3192,1)="L","外注品",LEFT(G3192,1)="W","内製品",G3192="","購買品")</f>
        <v>外注品</v>
      </c>
    </row>
    <row r="3193" spans="1:65">
      <c r="A3193" s="2" t="str">
        <f t="shared" si="581"/>
        <v>WG01</v>
      </c>
      <c r="B3193" t="s">
        <v>3370</v>
      </c>
      <c r="C3193" s="2" t="s">
        <v>1352</v>
      </c>
      <c r="D3193" s="10"/>
      <c r="E3193" s="10"/>
      <c r="G3193" s="19" t="s">
        <v>5008</v>
      </c>
      <c r="H3193" s="19"/>
      <c r="K3193" s="2" t="str">
        <f t="shared" si="573"/>
        <v>11L0004789076</v>
      </c>
      <c r="L3193" s="7" t="str">
        <f t="shared" si="582"/>
        <v>2001/01/01</v>
      </c>
      <c r="M3193" s="7" t="str">
        <f t="shared" si="583"/>
        <v>2199/12/31</v>
      </c>
      <c r="N3193" s="2" t="str">
        <f t="shared" si="574"/>
        <v/>
      </c>
      <c r="O3193" s="13">
        <v>0</v>
      </c>
      <c r="P3193" s="15"/>
      <c r="Q3193" s="13">
        <v>15</v>
      </c>
      <c r="R3193" s="18"/>
      <c r="S3193" s="18">
        <v>100000000</v>
      </c>
      <c r="T3193" s="2"/>
      <c r="U3193" s="2"/>
      <c r="V3193" s="2"/>
      <c r="W3193" s="2"/>
      <c r="X3193" s="2"/>
      <c r="Y3193" s="2"/>
      <c r="Z3193" s="2"/>
      <c r="AA3193" s="13">
        <v>1</v>
      </c>
      <c r="AB3193" s="13">
        <f t="shared" si="575"/>
        <v>0</v>
      </c>
      <c r="AC3193" s="13">
        <f t="shared" si="576"/>
        <v>0</v>
      </c>
      <c r="AD3193" s="15"/>
      <c r="AE3193" s="15"/>
      <c r="AF3193" s="13" t="str">
        <f t="shared" si="577"/>
        <v>1</v>
      </c>
      <c r="AG3193" s="15"/>
      <c r="AH3193" s="15"/>
      <c r="AI3193" s="15"/>
      <c r="AJ3193" s="14"/>
      <c r="AK3193" s="15" cm="1">
        <f t="array" ref="AK3193">_xlfn.IFS(B3193="","",LEFT(G3193,1)="L",1,LEFT(G3193,1)="W",1,AND(LEFT(B3193,1)="H",G3193=""),0)</f>
        <v>1</v>
      </c>
      <c r="AL3193" s="15"/>
      <c r="AM3193" s="15"/>
      <c r="AN3193" s="15"/>
      <c r="AO3193" s="15"/>
      <c r="AP3193" s="15"/>
      <c r="AQ3193" s="15"/>
      <c r="AR3193" s="15"/>
      <c r="AS3193" s="15">
        <f t="shared" si="578"/>
        <v>1</v>
      </c>
      <c r="AT3193" s="15" t="s">
        <v>115</v>
      </c>
      <c r="AU3193" s="13" t="str">
        <f t="shared" si="579"/>
        <v>0</v>
      </c>
      <c r="AV3193" s="15"/>
      <c r="AW3193" s="15"/>
      <c r="AX3193" s="15"/>
      <c r="AY3193" s="15"/>
      <c r="AZ3193" s="14"/>
      <c r="BA3193" s="15"/>
      <c r="BB3193" s="15"/>
      <c r="BC3193" s="15"/>
      <c r="BD3193" s="13" t="str">
        <f t="shared" si="580"/>
        <v>0</v>
      </c>
      <c r="BE3193" s="2"/>
      <c r="BF3193" s="2"/>
      <c r="BG3193" s="2"/>
      <c r="BH3193" s="2"/>
      <c r="BI3193" s="2"/>
      <c r="BJ3193" s="2"/>
      <c r="BK3193" s="2" t="s">
        <v>1374</v>
      </c>
      <c r="BL3193" s="10" t="s">
        <v>1375</v>
      </c>
      <c r="BM3193" t="str" cm="1">
        <f t="array" ref="BM3193">_xlfn.IFS(LEFT(G3193,1)="L","外注品",LEFT(G3193,1)="W","内製品",G3193="","購買品")</f>
        <v>外注品</v>
      </c>
    </row>
    <row r="3194" spans="1:65">
      <c r="A3194" s="2" t="str">
        <f t="shared" si="581"/>
        <v>WG01</v>
      </c>
      <c r="B3194" t="s">
        <v>3371</v>
      </c>
      <c r="C3194" s="2" t="s">
        <v>1352</v>
      </c>
      <c r="D3194" s="10"/>
      <c r="E3194" s="10"/>
      <c r="G3194" s="19" t="s">
        <v>5008</v>
      </c>
      <c r="H3194" s="19"/>
      <c r="K3194" s="2" t="str">
        <f t="shared" si="573"/>
        <v>11L0004789077</v>
      </c>
      <c r="L3194" s="7" t="str">
        <f t="shared" si="582"/>
        <v>2001/01/01</v>
      </c>
      <c r="M3194" s="7" t="str">
        <f t="shared" si="583"/>
        <v>2199/12/31</v>
      </c>
      <c r="N3194" s="2" t="str">
        <f t="shared" si="574"/>
        <v/>
      </c>
      <c r="O3194" s="13">
        <v>0</v>
      </c>
      <c r="P3194" s="15"/>
      <c r="Q3194" s="13">
        <v>15</v>
      </c>
      <c r="R3194" s="18"/>
      <c r="S3194" s="18">
        <v>100000000</v>
      </c>
      <c r="T3194" s="2"/>
      <c r="U3194" s="2"/>
      <c r="V3194" s="2"/>
      <c r="W3194" s="2"/>
      <c r="X3194" s="2"/>
      <c r="Y3194" s="2"/>
      <c r="Z3194" s="2"/>
      <c r="AA3194" s="13">
        <v>1</v>
      </c>
      <c r="AB3194" s="13">
        <f t="shared" si="575"/>
        <v>0</v>
      </c>
      <c r="AC3194" s="13">
        <f t="shared" si="576"/>
        <v>0</v>
      </c>
      <c r="AD3194" s="15"/>
      <c r="AE3194" s="15"/>
      <c r="AF3194" s="13" t="str">
        <f t="shared" si="577"/>
        <v>1</v>
      </c>
      <c r="AG3194" s="15"/>
      <c r="AH3194" s="15"/>
      <c r="AI3194" s="15"/>
      <c r="AJ3194" s="14"/>
      <c r="AK3194" s="15" cm="1">
        <f t="array" ref="AK3194">_xlfn.IFS(B3194="","",LEFT(G3194,1)="L",1,LEFT(G3194,1)="W",1,AND(LEFT(B3194,1)="H",G3194=""),0)</f>
        <v>1</v>
      </c>
      <c r="AL3194" s="15"/>
      <c r="AM3194" s="15"/>
      <c r="AN3194" s="15"/>
      <c r="AO3194" s="15"/>
      <c r="AP3194" s="15"/>
      <c r="AQ3194" s="15"/>
      <c r="AR3194" s="15"/>
      <c r="AS3194" s="15">
        <f t="shared" si="578"/>
        <v>1</v>
      </c>
      <c r="AT3194" s="15" t="s">
        <v>115</v>
      </c>
      <c r="AU3194" s="13" t="str">
        <f t="shared" si="579"/>
        <v>0</v>
      </c>
      <c r="AV3194" s="15"/>
      <c r="AW3194" s="15"/>
      <c r="AX3194" s="15"/>
      <c r="AY3194" s="15"/>
      <c r="AZ3194" s="14"/>
      <c r="BA3194" s="15"/>
      <c r="BB3194" s="15"/>
      <c r="BC3194" s="15"/>
      <c r="BD3194" s="13" t="str">
        <f t="shared" si="580"/>
        <v>0</v>
      </c>
      <c r="BE3194" s="2"/>
      <c r="BF3194" s="2"/>
      <c r="BG3194" s="2"/>
      <c r="BH3194" s="2"/>
      <c r="BI3194" s="2"/>
      <c r="BJ3194" s="2"/>
      <c r="BK3194" s="2" t="s">
        <v>1374</v>
      </c>
      <c r="BL3194" s="10" t="s">
        <v>1375</v>
      </c>
      <c r="BM3194" t="str" cm="1">
        <f t="array" ref="BM3194">_xlfn.IFS(LEFT(G3194,1)="L","外注品",LEFT(G3194,1)="W","内製品",G3194="","購買品")</f>
        <v>外注品</v>
      </c>
    </row>
    <row r="3195" spans="1:65">
      <c r="A3195" s="2" t="str">
        <f t="shared" si="581"/>
        <v>WG01</v>
      </c>
      <c r="B3195" t="s">
        <v>3372</v>
      </c>
      <c r="C3195" s="2" t="s">
        <v>1352</v>
      </c>
      <c r="D3195" s="10"/>
      <c r="E3195" s="10"/>
      <c r="G3195" s="19" t="s">
        <v>5008</v>
      </c>
      <c r="H3195" s="19"/>
      <c r="K3195" s="2" t="str">
        <f t="shared" si="573"/>
        <v>11L0004789078</v>
      </c>
      <c r="L3195" s="7" t="str">
        <f t="shared" si="582"/>
        <v>2001/01/01</v>
      </c>
      <c r="M3195" s="7" t="str">
        <f t="shared" si="583"/>
        <v>2199/12/31</v>
      </c>
      <c r="N3195" s="2" t="str">
        <f t="shared" si="574"/>
        <v/>
      </c>
      <c r="O3195" s="13">
        <v>0</v>
      </c>
      <c r="P3195" s="15"/>
      <c r="Q3195" s="13">
        <v>15</v>
      </c>
      <c r="R3195" s="18"/>
      <c r="S3195" s="18">
        <v>100000000</v>
      </c>
      <c r="T3195" s="2"/>
      <c r="U3195" s="2"/>
      <c r="V3195" s="2"/>
      <c r="W3195" s="2"/>
      <c r="X3195" s="2"/>
      <c r="Y3195" s="2"/>
      <c r="Z3195" s="2"/>
      <c r="AA3195" s="13">
        <v>1</v>
      </c>
      <c r="AB3195" s="13">
        <f t="shared" si="575"/>
        <v>0</v>
      </c>
      <c r="AC3195" s="13">
        <f t="shared" si="576"/>
        <v>0</v>
      </c>
      <c r="AD3195" s="15"/>
      <c r="AE3195" s="15"/>
      <c r="AF3195" s="13" t="str">
        <f t="shared" si="577"/>
        <v>1</v>
      </c>
      <c r="AG3195" s="15"/>
      <c r="AH3195" s="15"/>
      <c r="AI3195" s="15"/>
      <c r="AJ3195" s="14"/>
      <c r="AK3195" s="15" cm="1">
        <f t="array" ref="AK3195">_xlfn.IFS(B3195="","",LEFT(G3195,1)="L",1,LEFT(G3195,1)="W",1,AND(LEFT(B3195,1)="H",G3195=""),0)</f>
        <v>1</v>
      </c>
      <c r="AL3195" s="15"/>
      <c r="AM3195" s="15"/>
      <c r="AN3195" s="15"/>
      <c r="AO3195" s="15"/>
      <c r="AP3195" s="15"/>
      <c r="AQ3195" s="15"/>
      <c r="AR3195" s="15"/>
      <c r="AS3195" s="15">
        <f t="shared" si="578"/>
        <v>1</v>
      </c>
      <c r="AT3195" s="15" t="s">
        <v>115</v>
      </c>
      <c r="AU3195" s="13" t="str">
        <f t="shared" si="579"/>
        <v>0</v>
      </c>
      <c r="AV3195" s="15"/>
      <c r="AW3195" s="15"/>
      <c r="AX3195" s="15"/>
      <c r="AY3195" s="15"/>
      <c r="AZ3195" s="14"/>
      <c r="BA3195" s="15"/>
      <c r="BB3195" s="15"/>
      <c r="BC3195" s="15"/>
      <c r="BD3195" s="13" t="str">
        <f t="shared" si="580"/>
        <v>0</v>
      </c>
      <c r="BE3195" s="2"/>
      <c r="BF3195" s="2"/>
      <c r="BG3195" s="2"/>
      <c r="BH3195" s="2"/>
      <c r="BI3195" s="2"/>
      <c r="BJ3195" s="2"/>
      <c r="BK3195" s="2" t="s">
        <v>1374</v>
      </c>
      <c r="BL3195" s="10" t="s">
        <v>1375</v>
      </c>
      <c r="BM3195" t="str" cm="1">
        <f t="array" ref="BM3195">_xlfn.IFS(LEFT(G3195,1)="L","外注品",LEFT(G3195,1)="W","内製品",G3195="","購買品")</f>
        <v>外注品</v>
      </c>
    </row>
    <row r="3196" spans="1:65">
      <c r="A3196" s="2" t="str">
        <f t="shared" si="581"/>
        <v>WG01</v>
      </c>
      <c r="B3196" t="s">
        <v>3373</v>
      </c>
      <c r="C3196" s="2" t="s">
        <v>1352</v>
      </c>
      <c r="D3196" s="10"/>
      <c r="E3196" s="10"/>
      <c r="G3196" s="19" t="s">
        <v>5008</v>
      </c>
      <c r="H3196" s="19"/>
      <c r="K3196" s="2" t="str">
        <f t="shared" si="573"/>
        <v>11L0004789079</v>
      </c>
      <c r="L3196" s="7" t="str">
        <f t="shared" si="582"/>
        <v>2001/01/01</v>
      </c>
      <c r="M3196" s="7" t="str">
        <f t="shared" si="583"/>
        <v>2199/12/31</v>
      </c>
      <c r="N3196" s="2" t="str">
        <f t="shared" si="574"/>
        <v/>
      </c>
      <c r="O3196" s="13">
        <v>0</v>
      </c>
      <c r="P3196" s="15"/>
      <c r="Q3196" s="13">
        <v>15</v>
      </c>
      <c r="R3196" s="18"/>
      <c r="S3196" s="18">
        <v>100000000</v>
      </c>
      <c r="T3196" s="2"/>
      <c r="U3196" s="2"/>
      <c r="V3196" s="2"/>
      <c r="W3196" s="2"/>
      <c r="X3196" s="2"/>
      <c r="Y3196" s="2"/>
      <c r="Z3196" s="2"/>
      <c r="AA3196" s="13">
        <v>1</v>
      </c>
      <c r="AB3196" s="13">
        <f t="shared" si="575"/>
        <v>0</v>
      </c>
      <c r="AC3196" s="13">
        <f t="shared" si="576"/>
        <v>0</v>
      </c>
      <c r="AD3196" s="15"/>
      <c r="AE3196" s="15"/>
      <c r="AF3196" s="13" t="str">
        <f t="shared" si="577"/>
        <v>1</v>
      </c>
      <c r="AG3196" s="15"/>
      <c r="AH3196" s="15"/>
      <c r="AI3196" s="15"/>
      <c r="AJ3196" s="14"/>
      <c r="AK3196" s="15" cm="1">
        <f t="array" ref="AK3196">_xlfn.IFS(B3196="","",LEFT(G3196,1)="L",1,LEFT(G3196,1)="W",1,AND(LEFT(B3196,1)="H",G3196=""),0)</f>
        <v>1</v>
      </c>
      <c r="AL3196" s="15"/>
      <c r="AM3196" s="15"/>
      <c r="AN3196" s="15"/>
      <c r="AO3196" s="15"/>
      <c r="AP3196" s="15"/>
      <c r="AQ3196" s="15"/>
      <c r="AR3196" s="15"/>
      <c r="AS3196" s="15">
        <f t="shared" si="578"/>
        <v>1</v>
      </c>
      <c r="AT3196" s="15" t="s">
        <v>115</v>
      </c>
      <c r="AU3196" s="13" t="str">
        <f t="shared" si="579"/>
        <v>0</v>
      </c>
      <c r="AV3196" s="15"/>
      <c r="AW3196" s="15"/>
      <c r="AX3196" s="15"/>
      <c r="AY3196" s="15"/>
      <c r="AZ3196" s="14"/>
      <c r="BA3196" s="15"/>
      <c r="BB3196" s="15"/>
      <c r="BC3196" s="15"/>
      <c r="BD3196" s="13" t="str">
        <f t="shared" si="580"/>
        <v>0</v>
      </c>
      <c r="BE3196" s="2"/>
      <c r="BF3196" s="2"/>
      <c r="BG3196" s="2"/>
      <c r="BH3196" s="2"/>
      <c r="BI3196" s="2"/>
      <c r="BJ3196" s="2"/>
      <c r="BK3196" s="2" t="s">
        <v>1374</v>
      </c>
      <c r="BL3196" s="10" t="s">
        <v>1375</v>
      </c>
      <c r="BM3196" t="str" cm="1">
        <f t="array" ref="BM3196">_xlfn.IFS(LEFT(G3196,1)="L","外注品",LEFT(G3196,1)="W","内製品",G3196="","購買品")</f>
        <v>外注品</v>
      </c>
    </row>
    <row r="3197" spans="1:65">
      <c r="A3197" s="2" t="str">
        <f t="shared" si="581"/>
        <v>WG01</v>
      </c>
      <c r="B3197" t="s">
        <v>3374</v>
      </c>
      <c r="C3197" s="2" t="s">
        <v>1352</v>
      </c>
      <c r="D3197" s="10"/>
      <c r="E3197" s="10"/>
      <c r="G3197" s="19" t="s">
        <v>5008</v>
      </c>
      <c r="H3197" s="19"/>
      <c r="K3197" s="2" t="str">
        <f t="shared" si="573"/>
        <v>11L0004789080</v>
      </c>
      <c r="L3197" s="7" t="str">
        <f t="shared" si="582"/>
        <v>2001/01/01</v>
      </c>
      <c r="M3197" s="7" t="str">
        <f t="shared" si="583"/>
        <v>2199/12/31</v>
      </c>
      <c r="N3197" s="2" t="str">
        <f t="shared" si="574"/>
        <v/>
      </c>
      <c r="O3197" s="13">
        <v>0</v>
      </c>
      <c r="P3197" s="15"/>
      <c r="Q3197" s="13">
        <v>15</v>
      </c>
      <c r="R3197" s="18"/>
      <c r="S3197" s="18">
        <v>100000000</v>
      </c>
      <c r="T3197" s="2"/>
      <c r="U3197" s="2"/>
      <c r="V3197" s="2"/>
      <c r="W3197" s="2"/>
      <c r="X3197" s="2"/>
      <c r="Y3197" s="2"/>
      <c r="Z3197" s="2"/>
      <c r="AA3197" s="13">
        <v>1</v>
      </c>
      <c r="AB3197" s="13">
        <f t="shared" si="575"/>
        <v>0</v>
      </c>
      <c r="AC3197" s="13">
        <f t="shared" si="576"/>
        <v>0</v>
      </c>
      <c r="AD3197" s="15"/>
      <c r="AE3197" s="15"/>
      <c r="AF3197" s="13" t="str">
        <f t="shared" si="577"/>
        <v>1</v>
      </c>
      <c r="AG3197" s="15"/>
      <c r="AH3197" s="15"/>
      <c r="AI3197" s="15"/>
      <c r="AJ3197" s="14"/>
      <c r="AK3197" s="15" cm="1">
        <f t="array" ref="AK3197">_xlfn.IFS(B3197="","",LEFT(G3197,1)="L",1,LEFT(G3197,1)="W",1,AND(LEFT(B3197,1)="H",G3197=""),0)</f>
        <v>1</v>
      </c>
      <c r="AL3197" s="15"/>
      <c r="AM3197" s="15"/>
      <c r="AN3197" s="15"/>
      <c r="AO3197" s="15"/>
      <c r="AP3197" s="15"/>
      <c r="AQ3197" s="15"/>
      <c r="AR3197" s="15"/>
      <c r="AS3197" s="15">
        <f t="shared" si="578"/>
        <v>1</v>
      </c>
      <c r="AT3197" s="15" t="s">
        <v>115</v>
      </c>
      <c r="AU3197" s="13" t="str">
        <f t="shared" si="579"/>
        <v>0</v>
      </c>
      <c r="AV3197" s="15"/>
      <c r="AW3197" s="15"/>
      <c r="AX3197" s="15"/>
      <c r="AY3197" s="15"/>
      <c r="AZ3197" s="14"/>
      <c r="BA3197" s="15"/>
      <c r="BB3197" s="15"/>
      <c r="BC3197" s="15"/>
      <c r="BD3197" s="13" t="str">
        <f t="shared" si="580"/>
        <v>0</v>
      </c>
      <c r="BE3197" s="2"/>
      <c r="BF3197" s="2"/>
      <c r="BG3197" s="2"/>
      <c r="BH3197" s="2"/>
      <c r="BI3197" s="2"/>
      <c r="BJ3197" s="2"/>
      <c r="BK3197" s="2" t="s">
        <v>1374</v>
      </c>
      <c r="BL3197" s="10" t="s">
        <v>1375</v>
      </c>
      <c r="BM3197" t="str" cm="1">
        <f t="array" ref="BM3197">_xlfn.IFS(LEFT(G3197,1)="L","外注品",LEFT(G3197,1)="W","内製品",G3197="","購買品")</f>
        <v>外注品</v>
      </c>
    </row>
    <row r="3198" spans="1:65">
      <c r="A3198" s="2" t="str">
        <f t="shared" si="581"/>
        <v>WG01</v>
      </c>
      <c r="B3198" t="s">
        <v>3375</v>
      </c>
      <c r="C3198" s="2" t="s">
        <v>1352</v>
      </c>
      <c r="D3198" s="10"/>
      <c r="E3198" s="10"/>
      <c r="G3198" s="19" t="s">
        <v>5008</v>
      </c>
      <c r="H3198" s="19"/>
      <c r="K3198" s="2" t="str">
        <f t="shared" si="573"/>
        <v>11L0004789081</v>
      </c>
      <c r="L3198" s="7" t="str">
        <f t="shared" si="582"/>
        <v>2001/01/01</v>
      </c>
      <c r="M3198" s="7" t="str">
        <f t="shared" si="583"/>
        <v>2199/12/31</v>
      </c>
      <c r="N3198" s="2" t="str">
        <f t="shared" si="574"/>
        <v/>
      </c>
      <c r="O3198" s="13">
        <v>0</v>
      </c>
      <c r="P3198" s="15"/>
      <c r="Q3198" s="13">
        <v>15</v>
      </c>
      <c r="R3198" s="18"/>
      <c r="S3198" s="18">
        <v>100000000</v>
      </c>
      <c r="T3198" s="2"/>
      <c r="U3198" s="2"/>
      <c r="V3198" s="2"/>
      <c r="W3198" s="2"/>
      <c r="X3198" s="2"/>
      <c r="Y3198" s="2"/>
      <c r="Z3198" s="2"/>
      <c r="AA3198" s="13">
        <v>1</v>
      </c>
      <c r="AB3198" s="13">
        <f t="shared" si="575"/>
        <v>0</v>
      </c>
      <c r="AC3198" s="13">
        <f t="shared" si="576"/>
        <v>0</v>
      </c>
      <c r="AD3198" s="15"/>
      <c r="AE3198" s="15"/>
      <c r="AF3198" s="13" t="str">
        <f t="shared" si="577"/>
        <v>1</v>
      </c>
      <c r="AG3198" s="15"/>
      <c r="AH3198" s="15"/>
      <c r="AI3198" s="15"/>
      <c r="AJ3198" s="14"/>
      <c r="AK3198" s="15" cm="1">
        <f t="array" ref="AK3198">_xlfn.IFS(B3198="","",LEFT(G3198,1)="L",1,LEFT(G3198,1)="W",1,AND(LEFT(B3198,1)="H",G3198=""),0)</f>
        <v>1</v>
      </c>
      <c r="AL3198" s="15"/>
      <c r="AM3198" s="15"/>
      <c r="AN3198" s="15"/>
      <c r="AO3198" s="15"/>
      <c r="AP3198" s="15"/>
      <c r="AQ3198" s="15"/>
      <c r="AR3198" s="15"/>
      <c r="AS3198" s="15">
        <f t="shared" si="578"/>
        <v>1</v>
      </c>
      <c r="AT3198" s="15" t="s">
        <v>115</v>
      </c>
      <c r="AU3198" s="13" t="str">
        <f t="shared" si="579"/>
        <v>0</v>
      </c>
      <c r="AV3198" s="15"/>
      <c r="AW3198" s="15"/>
      <c r="AX3198" s="15"/>
      <c r="AY3198" s="15"/>
      <c r="AZ3198" s="14"/>
      <c r="BA3198" s="15"/>
      <c r="BB3198" s="15"/>
      <c r="BC3198" s="15"/>
      <c r="BD3198" s="13" t="str">
        <f t="shared" si="580"/>
        <v>0</v>
      </c>
      <c r="BE3198" s="2"/>
      <c r="BF3198" s="2"/>
      <c r="BG3198" s="2"/>
      <c r="BH3198" s="2"/>
      <c r="BI3198" s="2"/>
      <c r="BJ3198" s="2"/>
      <c r="BK3198" s="2" t="s">
        <v>1374</v>
      </c>
      <c r="BL3198" s="10" t="s">
        <v>1375</v>
      </c>
      <c r="BM3198" t="str" cm="1">
        <f t="array" ref="BM3198">_xlfn.IFS(LEFT(G3198,1)="L","外注品",LEFT(G3198,1)="W","内製品",G3198="","購買品")</f>
        <v>外注品</v>
      </c>
    </row>
    <row r="3199" spans="1:65">
      <c r="A3199" s="2" t="str">
        <f t="shared" si="581"/>
        <v>WG01</v>
      </c>
      <c r="B3199" t="s">
        <v>3376</v>
      </c>
      <c r="C3199" s="2" t="s">
        <v>1352</v>
      </c>
      <c r="D3199" s="10"/>
      <c r="E3199" s="10"/>
      <c r="G3199" s="19" t="s">
        <v>5008</v>
      </c>
      <c r="H3199" s="19"/>
      <c r="K3199" s="2" t="str">
        <f t="shared" si="573"/>
        <v>11L0004789082</v>
      </c>
      <c r="L3199" s="7" t="str">
        <f t="shared" si="582"/>
        <v>2001/01/01</v>
      </c>
      <c r="M3199" s="7" t="str">
        <f t="shared" si="583"/>
        <v>2199/12/31</v>
      </c>
      <c r="N3199" s="2" t="str">
        <f t="shared" si="574"/>
        <v/>
      </c>
      <c r="O3199" s="13">
        <v>0</v>
      </c>
      <c r="P3199" s="15"/>
      <c r="Q3199" s="13">
        <v>15</v>
      </c>
      <c r="R3199" s="18"/>
      <c r="S3199" s="18">
        <v>100000000</v>
      </c>
      <c r="T3199" s="2"/>
      <c r="U3199" s="2"/>
      <c r="V3199" s="2"/>
      <c r="W3199" s="2"/>
      <c r="X3199" s="2"/>
      <c r="Y3199" s="2"/>
      <c r="Z3199" s="2"/>
      <c r="AA3199" s="13">
        <v>1</v>
      </c>
      <c r="AB3199" s="13">
        <f t="shared" si="575"/>
        <v>0</v>
      </c>
      <c r="AC3199" s="13">
        <f t="shared" si="576"/>
        <v>0</v>
      </c>
      <c r="AD3199" s="15"/>
      <c r="AE3199" s="15"/>
      <c r="AF3199" s="13" t="str">
        <f t="shared" si="577"/>
        <v>1</v>
      </c>
      <c r="AG3199" s="15"/>
      <c r="AH3199" s="15"/>
      <c r="AI3199" s="15"/>
      <c r="AJ3199" s="14"/>
      <c r="AK3199" s="15" cm="1">
        <f t="array" ref="AK3199">_xlfn.IFS(B3199="","",LEFT(G3199,1)="L",1,LEFT(G3199,1)="W",1,AND(LEFT(B3199,1)="H",G3199=""),0)</f>
        <v>1</v>
      </c>
      <c r="AL3199" s="15"/>
      <c r="AM3199" s="15"/>
      <c r="AN3199" s="15"/>
      <c r="AO3199" s="15"/>
      <c r="AP3199" s="15"/>
      <c r="AQ3199" s="15"/>
      <c r="AR3199" s="15"/>
      <c r="AS3199" s="15">
        <f t="shared" si="578"/>
        <v>1</v>
      </c>
      <c r="AT3199" s="15" t="s">
        <v>115</v>
      </c>
      <c r="AU3199" s="13" t="str">
        <f t="shared" si="579"/>
        <v>0</v>
      </c>
      <c r="AV3199" s="15"/>
      <c r="AW3199" s="15"/>
      <c r="AX3199" s="15"/>
      <c r="AY3199" s="15"/>
      <c r="AZ3199" s="14"/>
      <c r="BA3199" s="15"/>
      <c r="BB3199" s="15"/>
      <c r="BC3199" s="15"/>
      <c r="BD3199" s="13" t="str">
        <f t="shared" si="580"/>
        <v>0</v>
      </c>
      <c r="BE3199" s="2"/>
      <c r="BF3199" s="2"/>
      <c r="BG3199" s="2"/>
      <c r="BH3199" s="2"/>
      <c r="BI3199" s="2"/>
      <c r="BJ3199" s="2"/>
      <c r="BK3199" s="2" t="s">
        <v>1374</v>
      </c>
      <c r="BL3199" s="10" t="s">
        <v>1375</v>
      </c>
      <c r="BM3199" t="str" cm="1">
        <f t="array" ref="BM3199">_xlfn.IFS(LEFT(G3199,1)="L","外注品",LEFT(G3199,1)="W","内製品",G3199="","購買品")</f>
        <v>外注品</v>
      </c>
    </row>
    <row r="3200" spans="1:65">
      <c r="A3200" s="2" t="str">
        <f t="shared" si="581"/>
        <v>WG01</v>
      </c>
      <c r="B3200" t="s">
        <v>3377</v>
      </c>
      <c r="C3200" s="2" t="s">
        <v>1352</v>
      </c>
      <c r="D3200" s="10"/>
      <c r="E3200" s="10"/>
      <c r="G3200" s="19" t="s">
        <v>5008</v>
      </c>
      <c r="H3200" s="19"/>
      <c r="K3200" s="2" t="str">
        <f t="shared" si="573"/>
        <v>11L0004789083</v>
      </c>
      <c r="L3200" s="7" t="str">
        <f t="shared" si="582"/>
        <v>2001/01/01</v>
      </c>
      <c r="M3200" s="7" t="str">
        <f t="shared" si="583"/>
        <v>2199/12/31</v>
      </c>
      <c r="N3200" s="2" t="str">
        <f t="shared" si="574"/>
        <v/>
      </c>
      <c r="O3200" s="13">
        <v>0</v>
      </c>
      <c r="P3200" s="15"/>
      <c r="Q3200" s="13">
        <v>15</v>
      </c>
      <c r="R3200" s="18"/>
      <c r="S3200" s="18">
        <v>100000000</v>
      </c>
      <c r="T3200" s="2"/>
      <c r="U3200" s="2"/>
      <c r="V3200" s="2"/>
      <c r="W3200" s="2"/>
      <c r="X3200" s="2"/>
      <c r="Y3200" s="2"/>
      <c r="Z3200" s="2"/>
      <c r="AA3200" s="13">
        <v>1</v>
      </c>
      <c r="AB3200" s="13">
        <f t="shared" si="575"/>
        <v>0</v>
      </c>
      <c r="AC3200" s="13">
        <f t="shared" si="576"/>
        <v>0</v>
      </c>
      <c r="AD3200" s="15"/>
      <c r="AE3200" s="15"/>
      <c r="AF3200" s="13" t="str">
        <f t="shared" si="577"/>
        <v>1</v>
      </c>
      <c r="AG3200" s="15"/>
      <c r="AH3200" s="15"/>
      <c r="AI3200" s="15"/>
      <c r="AJ3200" s="14"/>
      <c r="AK3200" s="15" cm="1">
        <f t="array" ref="AK3200">_xlfn.IFS(B3200="","",LEFT(G3200,1)="L",1,LEFT(G3200,1)="W",1,AND(LEFT(B3200,1)="H",G3200=""),0)</f>
        <v>1</v>
      </c>
      <c r="AL3200" s="15"/>
      <c r="AM3200" s="15"/>
      <c r="AN3200" s="15"/>
      <c r="AO3200" s="15"/>
      <c r="AP3200" s="15"/>
      <c r="AQ3200" s="15"/>
      <c r="AR3200" s="15"/>
      <c r="AS3200" s="15">
        <f t="shared" si="578"/>
        <v>1</v>
      </c>
      <c r="AT3200" s="15" t="s">
        <v>115</v>
      </c>
      <c r="AU3200" s="13" t="str">
        <f t="shared" si="579"/>
        <v>0</v>
      </c>
      <c r="AV3200" s="15"/>
      <c r="AW3200" s="15"/>
      <c r="AX3200" s="15"/>
      <c r="AY3200" s="15"/>
      <c r="AZ3200" s="14"/>
      <c r="BA3200" s="15"/>
      <c r="BB3200" s="15"/>
      <c r="BC3200" s="15"/>
      <c r="BD3200" s="13" t="str">
        <f t="shared" si="580"/>
        <v>0</v>
      </c>
      <c r="BE3200" s="2"/>
      <c r="BF3200" s="2"/>
      <c r="BG3200" s="2"/>
      <c r="BH3200" s="2"/>
      <c r="BI3200" s="2"/>
      <c r="BJ3200" s="2"/>
      <c r="BK3200" s="2" t="s">
        <v>1374</v>
      </c>
      <c r="BL3200" s="10" t="s">
        <v>1375</v>
      </c>
      <c r="BM3200" t="str" cm="1">
        <f t="array" ref="BM3200">_xlfn.IFS(LEFT(G3200,1)="L","外注品",LEFT(G3200,1)="W","内製品",G3200="","購買品")</f>
        <v>外注品</v>
      </c>
    </row>
    <row r="3201" spans="1:65">
      <c r="A3201" s="2" t="str">
        <f t="shared" si="581"/>
        <v>WG01</v>
      </c>
      <c r="B3201" t="s">
        <v>3378</v>
      </c>
      <c r="C3201" s="2" t="s">
        <v>1352</v>
      </c>
      <c r="D3201" s="10"/>
      <c r="E3201" s="10"/>
      <c r="G3201" s="19" t="s">
        <v>5008</v>
      </c>
      <c r="H3201" s="19"/>
      <c r="K3201" s="2" t="str">
        <f t="shared" si="573"/>
        <v>11L0004789084</v>
      </c>
      <c r="L3201" s="7" t="str">
        <f t="shared" si="582"/>
        <v>2001/01/01</v>
      </c>
      <c r="M3201" s="7" t="str">
        <f t="shared" si="583"/>
        <v>2199/12/31</v>
      </c>
      <c r="N3201" s="2" t="str">
        <f t="shared" si="574"/>
        <v/>
      </c>
      <c r="O3201" s="13">
        <v>0</v>
      </c>
      <c r="P3201" s="15"/>
      <c r="Q3201" s="13">
        <v>15</v>
      </c>
      <c r="R3201" s="18"/>
      <c r="S3201" s="18">
        <v>100000000</v>
      </c>
      <c r="T3201" s="2"/>
      <c r="U3201" s="2"/>
      <c r="V3201" s="2"/>
      <c r="W3201" s="2"/>
      <c r="X3201" s="2"/>
      <c r="Y3201" s="2"/>
      <c r="Z3201" s="2"/>
      <c r="AA3201" s="13">
        <v>1</v>
      </c>
      <c r="AB3201" s="13">
        <f t="shared" si="575"/>
        <v>0</v>
      </c>
      <c r="AC3201" s="13">
        <f t="shared" si="576"/>
        <v>0</v>
      </c>
      <c r="AD3201" s="15"/>
      <c r="AE3201" s="15"/>
      <c r="AF3201" s="13" t="str">
        <f t="shared" si="577"/>
        <v>1</v>
      </c>
      <c r="AG3201" s="15"/>
      <c r="AH3201" s="15"/>
      <c r="AI3201" s="15"/>
      <c r="AJ3201" s="14"/>
      <c r="AK3201" s="15" cm="1">
        <f t="array" ref="AK3201">_xlfn.IFS(B3201="","",LEFT(G3201,1)="L",1,LEFT(G3201,1)="W",1,AND(LEFT(B3201,1)="H",G3201=""),0)</f>
        <v>1</v>
      </c>
      <c r="AL3201" s="15"/>
      <c r="AM3201" s="15"/>
      <c r="AN3201" s="15"/>
      <c r="AO3201" s="15"/>
      <c r="AP3201" s="15"/>
      <c r="AQ3201" s="15"/>
      <c r="AR3201" s="15"/>
      <c r="AS3201" s="15">
        <f t="shared" si="578"/>
        <v>1</v>
      </c>
      <c r="AT3201" s="15" t="s">
        <v>115</v>
      </c>
      <c r="AU3201" s="13" t="str">
        <f t="shared" si="579"/>
        <v>0</v>
      </c>
      <c r="AV3201" s="15"/>
      <c r="AW3201" s="15"/>
      <c r="AX3201" s="15"/>
      <c r="AY3201" s="15"/>
      <c r="AZ3201" s="14"/>
      <c r="BA3201" s="15"/>
      <c r="BB3201" s="15"/>
      <c r="BC3201" s="15"/>
      <c r="BD3201" s="13" t="str">
        <f t="shared" si="580"/>
        <v>0</v>
      </c>
      <c r="BE3201" s="2"/>
      <c r="BF3201" s="2"/>
      <c r="BG3201" s="2"/>
      <c r="BH3201" s="2"/>
      <c r="BI3201" s="2"/>
      <c r="BJ3201" s="2"/>
      <c r="BK3201" s="2" t="s">
        <v>1374</v>
      </c>
      <c r="BL3201" s="10" t="s">
        <v>1375</v>
      </c>
      <c r="BM3201" t="str" cm="1">
        <f t="array" ref="BM3201">_xlfn.IFS(LEFT(G3201,1)="L","外注品",LEFT(G3201,1)="W","内製品",G3201="","購買品")</f>
        <v>外注品</v>
      </c>
    </row>
    <row r="3202" spans="1:65">
      <c r="A3202" s="2" t="str">
        <f t="shared" si="581"/>
        <v>WG01</v>
      </c>
      <c r="B3202" t="s">
        <v>3379</v>
      </c>
      <c r="C3202" s="2" t="s">
        <v>1352</v>
      </c>
      <c r="D3202" s="10"/>
      <c r="E3202" s="10"/>
      <c r="G3202" s="19" t="s">
        <v>5008</v>
      </c>
      <c r="H3202" s="19"/>
      <c r="K3202" s="2" t="str">
        <f t="shared" si="573"/>
        <v>11L0004789085</v>
      </c>
      <c r="L3202" s="7" t="str">
        <f t="shared" si="582"/>
        <v>2001/01/01</v>
      </c>
      <c r="M3202" s="7" t="str">
        <f t="shared" si="583"/>
        <v>2199/12/31</v>
      </c>
      <c r="N3202" s="2" t="str">
        <f t="shared" si="574"/>
        <v/>
      </c>
      <c r="O3202" s="13">
        <v>0</v>
      </c>
      <c r="P3202" s="15"/>
      <c r="Q3202" s="13">
        <v>15</v>
      </c>
      <c r="R3202" s="18"/>
      <c r="S3202" s="18">
        <v>100000000</v>
      </c>
      <c r="T3202" s="2"/>
      <c r="U3202" s="2"/>
      <c r="V3202" s="2"/>
      <c r="W3202" s="2"/>
      <c r="X3202" s="2"/>
      <c r="Y3202" s="2"/>
      <c r="Z3202" s="2"/>
      <c r="AA3202" s="13">
        <v>1</v>
      </c>
      <c r="AB3202" s="13">
        <f t="shared" si="575"/>
        <v>0</v>
      </c>
      <c r="AC3202" s="13">
        <f t="shared" si="576"/>
        <v>0</v>
      </c>
      <c r="AD3202" s="15"/>
      <c r="AE3202" s="15"/>
      <c r="AF3202" s="13" t="str">
        <f t="shared" si="577"/>
        <v>1</v>
      </c>
      <c r="AG3202" s="15"/>
      <c r="AH3202" s="15"/>
      <c r="AI3202" s="15"/>
      <c r="AJ3202" s="14"/>
      <c r="AK3202" s="15" cm="1">
        <f t="array" ref="AK3202">_xlfn.IFS(B3202="","",LEFT(G3202,1)="L",1,LEFT(G3202,1)="W",1,AND(LEFT(B3202,1)="H",G3202=""),0)</f>
        <v>1</v>
      </c>
      <c r="AL3202" s="15"/>
      <c r="AM3202" s="15"/>
      <c r="AN3202" s="15"/>
      <c r="AO3202" s="15"/>
      <c r="AP3202" s="15"/>
      <c r="AQ3202" s="15"/>
      <c r="AR3202" s="15"/>
      <c r="AS3202" s="15">
        <f t="shared" si="578"/>
        <v>1</v>
      </c>
      <c r="AT3202" s="15" t="s">
        <v>115</v>
      </c>
      <c r="AU3202" s="13" t="str">
        <f t="shared" si="579"/>
        <v>0</v>
      </c>
      <c r="AV3202" s="15"/>
      <c r="AW3202" s="15"/>
      <c r="AX3202" s="15"/>
      <c r="AY3202" s="15"/>
      <c r="AZ3202" s="14"/>
      <c r="BA3202" s="15"/>
      <c r="BB3202" s="15"/>
      <c r="BC3202" s="15"/>
      <c r="BD3202" s="13" t="str">
        <f t="shared" si="580"/>
        <v>0</v>
      </c>
      <c r="BE3202" s="2"/>
      <c r="BF3202" s="2"/>
      <c r="BG3202" s="2"/>
      <c r="BH3202" s="2"/>
      <c r="BI3202" s="2"/>
      <c r="BJ3202" s="2"/>
      <c r="BK3202" s="2" t="s">
        <v>1374</v>
      </c>
      <c r="BL3202" s="10" t="s">
        <v>1375</v>
      </c>
      <c r="BM3202" t="str" cm="1">
        <f t="array" ref="BM3202">_xlfn.IFS(LEFT(G3202,1)="L","外注品",LEFT(G3202,1)="W","内製品",G3202="","購買品")</f>
        <v>外注品</v>
      </c>
    </row>
    <row r="3203" spans="1:65">
      <c r="A3203" s="2" t="str">
        <f t="shared" si="581"/>
        <v>WG01</v>
      </c>
      <c r="B3203" t="s">
        <v>3380</v>
      </c>
      <c r="C3203" s="2" t="s">
        <v>1352</v>
      </c>
      <c r="D3203" s="10"/>
      <c r="E3203" s="10"/>
      <c r="G3203" s="19" t="s">
        <v>5008</v>
      </c>
      <c r="H3203" s="19"/>
      <c r="K3203" s="2" t="str">
        <f t="shared" ref="K3203:K3266" si="584">IF(G3203="","","11"&amp;G3203&amp;RIGHT(B3203,5))</f>
        <v>11L0004789086</v>
      </c>
      <c r="L3203" s="7" t="str">
        <f t="shared" si="582"/>
        <v>2001/01/01</v>
      </c>
      <c r="M3203" s="7" t="str">
        <f t="shared" si="583"/>
        <v>2199/12/31</v>
      </c>
      <c r="N3203" s="2" t="str">
        <f t="shared" ref="N3203:N3266" si="585">IF(LEFT(G3203,1)="W",K3203,"")</f>
        <v/>
      </c>
      <c r="O3203" s="13">
        <v>0</v>
      </c>
      <c r="P3203" s="15"/>
      <c r="Q3203" s="13">
        <v>15</v>
      </c>
      <c r="R3203" s="18"/>
      <c r="S3203" s="18">
        <v>100000000</v>
      </c>
      <c r="T3203" s="2"/>
      <c r="U3203" s="2"/>
      <c r="V3203" s="2"/>
      <c r="W3203" s="2"/>
      <c r="X3203" s="2"/>
      <c r="Y3203" s="2"/>
      <c r="Z3203" s="2"/>
      <c r="AA3203" s="13">
        <v>1</v>
      </c>
      <c r="AB3203" s="13">
        <f t="shared" ref="AB3203:AB3266" si="586">IF(B3203="","",0)</f>
        <v>0</v>
      </c>
      <c r="AC3203" s="13">
        <f t="shared" ref="AC3203:AC3266" si="587">IF(B3203="","",0)</f>
        <v>0</v>
      </c>
      <c r="AD3203" s="15"/>
      <c r="AE3203" s="15"/>
      <c r="AF3203" s="13" t="str">
        <f t="shared" ref="AF3203:AF3266" si="588">IF(B3203="","","1")</f>
        <v>1</v>
      </c>
      <c r="AG3203" s="15"/>
      <c r="AH3203" s="15"/>
      <c r="AI3203" s="15"/>
      <c r="AJ3203" s="14"/>
      <c r="AK3203" s="15" cm="1">
        <f t="array" ref="AK3203">_xlfn.IFS(B3203="","",LEFT(G3203,1)="L",1,LEFT(G3203,1)="W",1,AND(LEFT(B3203,1)="H",G3203=""),0)</f>
        <v>1</v>
      </c>
      <c r="AL3203" s="15"/>
      <c r="AM3203" s="15"/>
      <c r="AN3203" s="15"/>
      <c r="AO3203" s="15"/>
      <c r="AP3203" s="15"/>
      <c r="AQ3203" s="15"/>
      <c r="AR3203" s="15"/>
      <c r="AS3203" s="15">
        <f t="shared" ref="AS3203:AS3266" si="589">IF(Q3203="","",1)</f>
        <v>1</v>
      </c>
      <c r="AT3203" s="15" t="s">
        <v>115</v>
      </c>
      <c r="AU3203" s="13" t="str">
        <f t="shared" ref="AU3203:AU3266" si="590">IF(B3203="","","0")</f>
        <v>0</v>
      </c>
      <c r="AV3203" s="15"/>
      <c r="AW3203" s="15"/>
      <c r="AX3203" s="15"/>
      <c r="AY3203" s="15"/>
      <c r="AZ3203" s="14"/>
      <c r="BA3203" s="15"/>
      <c r="BB3203" s="15"/>
      <c r="BC3203" s="15"/>
      <c r="BD3203" s="13" t="str">
        <f t="shared" ref="BD3203:BD3266" si="591">IF(B3203="","","0")</f>
        <v>0</v>
      </c>
      <c r="BE3203" s="2"/>
      <c r="BF3203" s="2"/>
      <c r="BG3203" s="2"/>
      <c r="BH3203" s="2"/>
      <c r="BI3203" s="2"/>
      <c r="BJ3203" s="2"/>
      <c r="BK3203" s="2" t="s">
        <v>1374</v>
      </c>
      <c r="BL3203" s="10" t="s">
        <v>1375</v>
      </c>
      <c r="BM3203" t="str" cm="1">
        <f t="array" ref="BM3203">_xlfn.IFS(LEFT(G3203,1)="L","外注品",LEFT(G3203,1)="W","内製品",G3203="","購買品")</f>
        <v>外注品</v>
      </c>
    </row>
    <row r="3204" spans="1:65">
      <c r="A3204" s="2" t="str">
        <f t="shared" ref="A3204:A3267" si="592">IF(B3204="","","WG01")</f>
        <v>WG01</v>
      </c>
      <c r="B3204" t="s">
        <v>3381</v>
      </c>
      <c r="C3204" s="2" t="s">
        <v>1352</v>
      </c>
      <c r="D3204" s="10"/>
      <c r="E3204" s="10"/>
      <c r="G3204" s="19" t="s">
        <v>5008</v>
      </c>
      <c r="H3204" s="19"/>
      <c r="K3204" s="2" t="str">
        <f t="shared" si="584"/>
        <v>11L0004789087</v>
      </c>
      <c r="L3204" s="7" t="str">
        <f t="shared" ref="L3204:L3267" si="593">IF(B3204="","","2001/01/01")</f>
        <v>2001/01/01</v>
      </c>
      <c r="M3204" s="7" t="str">
        <f t="shared" ref="M3204:M3267" si="594">IF(C3204="","","2199/12/31")</f>
        <v>2199/12/31</v>
      </c>
      <c r="N3204" s="2" t="str">
        <f t="shared" si="585"/>
        <v/>
      </c>
      <c r="O3204" s="13">
        <v>0</v>
      </c>
      <c r="P3204" s="15"/>
      <c r="Q3204" s="13">
        <v>15</v>
      </c>
      <c r="R3204" s="18"/>
      <c r="S3204" s="18">
        <v>100000000</v>
      </c>
      <c r="T3204" s="2"/>
      <c r="U3204" s="2"/>
      <c r="V3204" s="2"/>
      <c r="W3204" s="2"/>
      <c r="X3204" s="2"/>
      <c r="Y3204" s="2"/>
      <c r="Z3204" s="2"/>
      <c r="AA3204" s="13">
        <v>1</v>
      </c>
      <c r="AB3204" s="13">
        <f t="shared" si="586"/>
        <v>0</v>
      </c>
      <c r="AC3204" s="13">
        <f t="shared" si="587"/>
        <v>0</v>
      </c>
      <c r="AD3204" s="15"/>
      <c r="AE3204" s="15"/>
      <c r="AF3204" s="13" t="str">
        <f t="shared" si="588"/>
        <v>1</v>
      </c>
      <c r="AG3204" s="15"/>
      <c r="AH3204" s="15"/>
      <c r="AI3204" s="15"/>
      <c r="AJ3204" s="14"/>
      <c r="AK3204" s="15" cm="1">
        <f t="array" ref="AK3204">_xlfn.IFS(B3204="","",LEFT(G3204,1)="L",1,LEFT(G3204,1)="W",1,AND(LEFT(B3204,1)="H",G3204=""),0)</f>
        <v>1</v>
      </c>
      <c r="AL3204" s="15"/>
      <c r="AM3204" s="15"/>
      <c r="AN3204" s="15"/>
      <c r="AO3204" s="15"/>
      <c r="AP3204" s="15"/>
      <c r="AQ3204" s="15"/>
      <c r="AR3204" s="15"/>
      <c r="AS3204" s="15">
        <f t="shared" si="589"/>
        <v>1</v>
      </c>
      <c r="AT3204" s="15" t="s">
        <v>115</v>
      </c>
      <c r="AU3204" s="13" t="str">
        <f t="shared" si="590"/>
        <v>0</v>
      </c>
      <c r="AV3204" s="15"/>
      <c r="AW3204" s="15"/>
      <c r="AX3204" s="15"/>
      <c r="AY3204" s="15"/>
      <c r="AZ3204" s="14"/>
      <c r="BA3204" s="15"/>
      <c r="BB3204" s="15"/>
      <c r="BC3204" s="15"/>
      <c r="BD3204" s="13" t="str">
        <f t="shared" si="591"/>
        <v>0</v>
      </c>
      <c r="BE3204" s="2"/>
      <c r="BF3204" s="2"/>
      <c r="BG3204" s="2"/>
      <c r="BH3204" s="2"/>
      <c r="BI3204" s="2"/>
      <c r="BJ3204" s="2"/>
      <c r="BK3204" s="2" t="s">
        <v>1374</v>
      </c>
      <c r="BL3204" s="10" t="s">
        <v>1375</v>
      </c>
      <c r="BM3204" t="str" cm="1">
        <f t="array" ref="BM3204">_xlfn.IFS(LEFT(G3204,1)="L","外注品",LEFT(G3204,1)="W","内製品",G3204="","購買品")</f>
        <v>外注品</v>
      </c>
    </row>
    <row r="3205" spans="1:65">
      <c r="A3205" s="2" t="str">
        <f t="shared" si="592"/>
        <v>WG01</v>
      </c>
      <c r="B3205" t="s">
        <v>3382</v>
      </c>
      <c r="C3205" s="2" t="s">
        <v>1352</v>
      </c>
      <c r="D3205" s="10"/>
      <c r="E3205" s="10"/>
      <c r="G3205" s="19" t="s">
        <v>5008</v>
      </c>
      <c r="H3205" s="19"/>
      <c r="K3205" s="2" t="str">
        <f t="shared" si="584"/>
        <v>11L0004789088</v>
      </c>
      <c r="L3205" s="7" t="str">
        <f t="shared" si="593"/>
        <v>2001/01/01</v>
      </c>
      <c r="M3205" s="7" t="str">
        <f t="shared" si="594"/>
        <v>2199/12/31</v>
      </c>
      <c r="N3205" s="2" t="str">
        <f t="shared" si="585"/>
        <v/>
      </c>
      <c r="O3205" s="13">
        <v>0</v>
      </c>
      <c r="P3205" s="15"/>
      <c r="Q3205" s="13">
        <v>15</v>
      </c>
      <c r="R3205" s="18"/>
      <c r="S3205" s="18">
        <v>100000000</v>
      </c>
      <c r="T3205" s="2"/>
      <c r="U3205" s="2"/>
      <c r="V3205" s="2"/>
      <c r="W3205" s="2"/>
      <c r="X3205" s="2"/>
      <c r="Y3205" s="2"/>
      <c r="Z3205" s="2"/>
      <c r="AA3205" s="13">
        <v>1</v>
      </c>
      <c r="AB3205" s="13">
        <f t="shared" si="586"/>
        <v>0</v>
      </c>
      <c r="AC3205" s="13">
        <f t="shared" si="587"/>
        <v>0</v>
      </c>
      <c r="AD3205" s="15"/>
      <c r="AE3205" s="15"/>
      <c r="AF3205" s="13" t="str">
        <f t="shared" si="588"/>
        <v>1</v>
      </c>
      <c r="AG3205" s="15"/>
      <c r="AH3205" s="15"/>
      <c r="AI3205" s="15"/>
      <c r="AJ3205" s="14"/>
      <c r="AK3205" s="15" cm="1">
        <f t="array" ref="AK3205">_xlfn.IFS(B3205="","",LEFT(G3205,1)="L",1,LEFT(G3205,1)="W",1,AND(LEFT(B3205,1)="H",G3205=""),0)</f>
        <v>1</v>
      </c>
      <c r="AL3205" s="15"/>
      <c r="AM3205" s="15"/>
      <c r="AN3205" s="15"/>
      <c r="AO3205" s="15"/>
      <c r="AP3205" s="15"/>
      <c r="AQ3205" s="15"/>
      <c r="AR3205" s="15"/>
      <c r="AS3205" s="15">
        <f t="shared" si="589"/>
        <v>1</v>
      </c>
      <c r="AT3205" s="15" t="s">
        <v>115</v>
      </c>
      <c r="AU3205" s="13" t="str">
        <f t="shared" si="590"/>
        <v>0</v>
      </c>
      <c r="AV3205" s="15"/>
      <c r="AW3205" s="15"/>
      <c r="AX3205" s="15"/>
      <c r="AY3205" s="15"/>
      <c r="AZ3205" s="14"/>
      <c r="BA3205" s="15"/>
      <c r="BB3205" s="15"/>
      <c r="BC3205" s="15"/>
      <c r="BD3205" s="13" t="str">
        <f t="shared" si="591"/>
        <v>0</v>
      </c>
      <c r="BE3205" s="2"/>
      <c r="BF3205" s="2"/>
      <c r="BG3205" s="2"/>
      <c r="BH3205" s="2"/>
      <c r="BI3205" s="2"/>
      <c r="BJ3205" s="2"/>
      <c r="BK3205" s="2" t="s">
        <v>1374</v>
      </c>
      <c r="BL3205" s="10" t="s">
        <v>1375</v>
      </c>
      <c r="BM3205" t="str" cm="1">
        <f t="array" ref="BM3205">_xlfn.IFS(LEFT(G3205,1)="L","外注品",LEFT(G3205,1)="W","内製品",G3205="","購買品")</f>
        <v>外注品</v>
      </c>
    </row>
    <row r="3206" spans="1:65">
      <c r="A3206" s="2" t="str">
        <f t="shared" si="592"/>
        <v>WG01</v>
      </c>
      <c r="B3206" t="s">
        <v>3383</v>
      </c>
      <c r="C3206" s="2" t="s">
        <v>1352</v>
      </c>
      <c r="D3206" s="10"/>
      <c r="E3206" s="10"/>
      <c r="G3206" s="19" t="s">
        <v>5008</v>
      </c>
      <c r="H3206" s="19"/>
      <c r="K3206" s="2" t="str">
        <f t="shared" si="584"/>
        <v>11L0004789089</v>
      </c>
      <c r="L3206" s="7" t="str">
        <f t="shared" si="593"/>
        <v>2001/01/01</v>
      </c>
      <c r="M3206" s="7" t="str">
        <f t="shared" si="594"/>
        <v>2199/12/31</v>
      </c>
      <c r="N3206" s="2" t="str">
        <f t="shared" si="585"/>
        <v/>
      </c>
      <c r="O3206" s="13">
        <v>0</v>
      </c>
      <c r="P3206" s="15"/>
      <c r="Q3206" s="13">
        <v>15</v>
      </c>
      <c r="R3206" s="18"/>
      <c r="S3206" s="18">
        <v>100000000</v>
      </c>
      <c r="T3206" s="2"/>
      <c r="U3206" s="2"/>
      <c r="V3206" s="2"/>
      <c r="W3206" s="2"/>
      <c r="X3206" s="2"/>
      <c r="Y3206" s="2"/>
      <c r="Z3206" s="2"/>
      <c r="AA3206" s="13">
        <v>1</v>
      </c>
      <c r="AB3206" s="13">
        <f t="shared" si="586"/>
        <v>0</v>
      </c>
      <c r="AC3206" s="13">
        <f t="shared" si="587"/>
        <v>0</v>
      </c>
      <c r="AD3206" s="15"/>
      <c r="AE3206" s="15"/>
      <c r="AF3206" s="13" t="str">
        <f t="shared" si="588"/>
        <v>1</v>
      </c>
      <c r="AG3206" s="15"/>
      <c r="AH3206" s="15"/>
      <c r="AI3206" s="15"/>
      <c r="AJ3206" s="14"/>
      <c r="AK3206" s="15" cm="1">
        <f t="array" ref="AK3206">_xlfn.IFS(B3206="","",LEFT(G3206,1)="L",1,LEFT(G3206,1)="W",1,AND(LEFT(B3206,1)="H",G3206=""),0)</f>
        <v>1</v>
      </c>
      <c r="AL3206" s="15"/>
      <c r="AM3206" s="15"/>
      <c r="AN3206" s="15"/>
      <c r="AO3206" s="15"/>
      <c r="AP3206" s="15"/>
      <c r="AQ3206" s="15"/>
      <c r="AR3206" s="15"/>
      <c r="AS3206" s="15">
        <f t="shared" si="589"/>
        <v>1</v>
      </c>
      <c r="AT3206" s="15" t="s">
        <v>115</v>
      </c>
      <c r="AU3206" s="13" t="str">
        <f t="shared" si="590"/>
        <v>0</v>
      </c>
      <c r="AV3206" s="15"/>
      <c r="AW3206" s="15"/>
      <c r="AX3206" s="15"/>
      <c r="AY3206" s="15"/>
      <c r="AZ3206" s="14"/>
      <c r="BA3206" s="15"/>
      <c r="BB3206" s="15"/>
      <c r="BC3206" s="15"/>
      <c r="BD3206" s="13" t="str">
        <f t="shared" si="591"/>
        <v>0</v>
      </c>
      <c r="BE3206" s="2"/>
      <c r="BF3206" s="2"/>
      <c r="BG3206" s="2"/>
      <c r="BH3206" s="2"/>
      <c r="BI3206" s="2"/>
      <c r="BJ3206" s="2"/>
      <c r="BK3206" s="2" t="s">
        <v>1374</v>
      </c>
      <c r="BL3206" s="10" t="s">
        <v>1375</v>
      </c>
      <c r="BM3206" t="str" cm="1">
        <f t="array" ref="BM3206">_xlfn.IFS(LEFT(G3206,1)="L","外注品",LEFT(G3206,1)="W","内製品",G3206="","購買品")</f>
        <v>外注品</v>
      </c>
    </row>
    <row r="3207" spans="1:65">
      <c r="A3207" s="2" t="str">
        <f t="shared" si="592"/>
        <v>WG01</v>
      </c>
      <c r="B3207" t="s">
        <v>3384</v>
      </c>
      <c r="C3207" s="2" t="s">
        <v>1352</v>
      </c>
      <c r="D3207" s="10"/>
      <c r="E3207" s="10"/>
      <c r="G3207" s="19" t="s">
        <v>5008</v>
      </c>
      <c r="H3207" s="19"/>
      <c r="K3207" s="2" t="str">
        <f t="shared" si="584"/>
        <v>11L0004789090</v>
      </c>
      <c r="L3207" s="7" t="str">
        <f t="shared" si="593"/>
        <v>2001/01/01</v>
      </c>
      <c r="M3207" s="7" t="str">
        <f t="shared" si="594"/>
        <v>2199/12/31</v>
      </c>
      <c r="N3207" s="2" t="str">
        <f t="shared" si="585"/>
        <v/>
      </c>
      <c r="O3207" s="13">
        <v>0</v>
      </c>
      <c r="P3207" s="15"/>
      <c r="Q3207" s="13">
        <v>15</v>
      </c>
      <c r="R3207" s="18"/>
      <c r="S3207" s="18">
        <v>100000000</v>
      </c>
      <c r="T3207" s="2"/>
      <c r="U3207" s="2"/>
      <c r="V3207" s="2"/>
      <c r="W3207" s="2"/>
      <c r="X3207" s="2"/>
      <c r="Y3207" s="2"/>
      <c r="Z3207" s="2"/>
      <c r="AA3207" s="13">
        <v>1</v>
      </c>
      <c r="AB3207" s="13">
        <f t="shared" si="586"/>
        <v>0</v>
      </c>
      <c r="AC3207" s="13">
        <f t="shared" si="587"/>
        <v>0</v>
      </c>
      <c r="AD3207" s="15"/>
      <c r="AE3207" s="15"/>
      <c r="AF3207" s="13" t="str">
        <f t="shared" si="588"/>
        <v>1</v>
      </c>
      <c r="AG3207" s="15"/>
      <c r="AH3207" s="15"/>
      <c r="AI3207" s="15"/>
      <c r="AJ3207" s="14"/>
      <c r="AK3207" s="15" cm="1">
        <f t="array" ref="AK3207">_xlfn.IFS(B3207="","",LEFT(G3207,1)="L",1,LEFT(G3207,1)="W",1,AND(LEFT(B3207,1)="H",G3207=""),0)</f>
        <v>1</v>
      </c>
      <c r="AL3207" s="15"/>
      <c r="AM3207" s="15"/>
      <c r="AN3207" s="15"/>
      <c r="AO3207" s="15"/>
      <c r="AP3207" s="15"/>
      <c r="AQ3207" s="15"/>
      <c r="AR3207" s="15"/>
      <c r="AS3207" s="15">
        <f t="shared" si="589"/>
        <v>1</v>
      </c>
      <c r="AT3207" s="15" t="s">
        <v>115</v>
      </c>
      <c r="AU3207" s="13" t="str">
        <f t="shared" si="590"/>
        <v>0</v>
      </c>
      <c r="AV3207" s="15"/>
      <c r="AW3207" s="15"/>
      <c r="AX3207" s="15"/>
      <c r="AY3207" s="15"/>
      <c r="AZ3207" s="14"/>
      <c r="BA3207" s="15"/>
      <c r="BB3207" s="15"/>
      <c r="BC3207" s="15"/>
      <c r="BD3207" s="13" t="str">
        <f t="shared" si="591"/>
        <v>0</v>
      </c>
      <c r="BE3207" s="2"/>
      <c r="BF3207" s="2"/>
      <c r="BG3207" s="2"/>
      <c r="BH3207" s="2"/>
      <c r="BI3207" s="2"/>
      <c r="BJ3207" s="2"/>
      <c r="BK3207" s="2" t="s">
        <v>1374</v>
      </c>
      <c r="BL3207" s="10" t="s">
        <v>1375</v>
      </c>
      <c r="BM3207" t="str" cm="1">
        <f t="array" ref="BM3207">_xlfn.IFS(LEFT(G3207,1)="L","外注品",LEFT(G3207,1)="W","内製品",G3207="","購買品")</f>
        <v>外注品</v>
      </c>
    </row>
    <row r="3208" spans="1:65">
      <c r="A3208" s="2" t="str">
        <f t="shared" si="592"/>
        <v>WG01</v>
      </c>
      <c r="B3208" t="s">
        <v>3385</v>
      </c>
      <c r="C3208" s="2" t="s">
        <v>1352</v>
      </c>
      <c r="D3208" s="10"/>
      <c r="E3208" s="10"/>
      <c r="G3208" s="19" t="s">
        <v>5008</v>
      </c>
      <c r="H3208" s="19"/>
      <c r="K3208" s="2" t="str">
        <f t="shared" si="584"/>
        <v>11L0004789091</v>
      </c>
      <c r="L3208" s="7" t="str">
        <f t="shared" si="593"/>
        <v>2001/01/01</v>
      </c>
      <c r="M3208" s="7" t="str">
        <f t="shared" si="594"/>
        <v>2199/12/31</v>
      </c>
      <c r="N3208" s="2" t="str">
        <f t="shared" si="585"/>
        <v/>
      </c>
      <c r="O3208" s="13">
        <v>0</v>
      </c>
      <c r="P3208" s="15"/>
      <c r="Q3208" s="13">
        <v>15</v>
      </c>
      <c r="R3208" s="18"/>
      <c r="S3208" s="18">
        <v>100000000</v>
      </c>
      <c r="T3208" s="2"/>
      <c r="U3208" s="2"/>
      <c r="V3208" s="2"/>
      <c r="W3208" s="2"/>
      <c r="X3208" s="2"/>
      <c r="Y3208" s="2"/>
      <c r="Z3208" s="2"/>
      <c r="AA3208" s="13">
        <v>1</v>
      </c>
      <c r="AB3208" s="13">
        <f t="shared" si="586"/>
        <v>0</v>
      </c>
      <c r="AC3208" s="13">
        <f t="shared" si="587"/>
        <v>0</v>
      </c>
      <c r="AD3208" s="15"/>
      <c r="AE3208" s="15"/>
      <c r="AF3208" s="13" t="str">
        <f t="shared" si="588"/>
        <v>1</v>
      </c>
      <c r="AG3208" s="15"/>
      <c r="AH3208" s="15"/>
      <c r="AI3208" s="15"/>
      <c r="AJ3208" s="14"/>
      <c r="AK3208" s="15" cm="1">
        <f t="array" ref="AK3208">_xlfn.IFS(B3208="","",LEFT(G3208,1)="L",1,LEFT(G3208,1)="W",1,AND(LEFT(B3208,1)="H",G3208=""),0)</f>
        <v>1</v>
      </c>
      <c r="AL3208" s="15"/>
      <c r="AM3208" s="15"/>
      <c r="AN3208" s="15"/>
      <c r="AO3208" s="15"/>
      <c r="AP3208" s="15"/>
      <c r="AQ3208" s="15"/>
      <c r="AR3208" s="15"/>
      <c r="AS3208" s="15">
        <f t="shared" si="589"/>
        <v>1</v>
      </c>
      <c r="AT3208" s="15" t="s">
        <v>115</v>
      </c>
      <c r="AU3208" s="13" t="str">
        <f t="shared" si="590"/>
        <v>0</v>
      </c>
      <c r="AV3208" s="15"/>
      <c r="AW3208" s="15"/>
      <c r="AX3208" s="15"/>
      <c r="AY3208" s="15"/>
      <c r="AZ3208" s="14"/>
      <c r="BA3208" s="15"/>
      <c r="BB3208" s="15"/>
      <c r="BC3208" s="15"/>
      <c r="BD3208" s="13" t="str">
        <f t="shared" si="591"/>
        <v>0</v>
      </c>
      <c r="BE3208" s="2"/>
      <c r="BF3208" s="2"/>
      <c r="BG3208" s="2"/>
      <c r="BH3208" s="2"/>
      <c r="BI3208" s="2"/>
      <c r="BJ3208" s="2"/>
      <c r="BK3208" s="2" t="s">
        <v>1374</v>
      </c>
      <c r="BL3208" s="10" t="s">
        <v>1375</v>
      </c>
      <c r="BM3208" t="str" cm="1">
        <f t="array" ref="BM3208">_xlfn.IFS(LEFT(G3208,1)="L","外注品",LEFT(G3208,1)="W","内製品",G3208="","購買品")</f>
        <v>外注品</v>
      </c>
    </row>
    <row r="3209" spans="1:65">
      <c r="A3209" s="2" t="str">
        <f t="shared" si="592"/>
        <v>WG01</v>
      </c>
      <c r="B3209" t="s">
        <v>3386</v>
      </c>
      <c r="C3209" s="2" t="s">
        <v>1352</v>
      </c>
      <c r="D3209" s="10"/>
      <c r="E3209" s="10"/>
      <c r="G3209" s="19" t="s">
        <v>5008</v>
      </c>
      <c r="H3209" s="19"/>
      <c r="K3209" s="2" t="str">
        <f t="shared" si="584"/>
        <v>11L0004789092</v>
      </c>
      <c r="L3209" s="7" t="str">
        <f t="shared" si="593"/>
        <v>2001/01/01</v>
      </c>
      <c r="M3209" s="7" t="str">
        <f t="shared" si="594"/>
        <v>2199/12/31</v>
      </c>
      <c r="N3209" s="2" t="str">
        <f t="shared" si="585"/>
        <v/>
      </c>
      <c r="O3209" s="13">
        <v>0</v>
      </c>
      <c r="P3209" s="15"/>
      <c r="Q3209" s="13">
        <v>15</v>
      </c>
      <c r="R3209" s="18"/>
      <c r="S3209" s="18">
        <v>100000000</v>
      </c>
      <c r="T3209" s="2"/>
      <c r="U3209" s="2"/>
      <c r="V3209" s="2"/>
      <c r="W3209" s="2"/>
      <c r="X3209" s="2"/>
      <c r="Y3209" s="2"/>
      <c r="Z3209" s="2"/>
      <c r="AA3209" s="13">
        <v>1</v>
      </c>
      <c r="AB3209" s="13">
        <f t="shared" si="586"/>
        <v>0</v>
      </c>
      <c r="AC3209" s="13">
        <f t="shared" si="587"/>
        <v>0</v>
      </c>
      <c r="AD3209" s="15"/>
      <c r="AE3209" s="15"/>
      <c r="AF3209" s="13" t="str">
        <f t="shared" si="588"/>
        <v>1</v>
      </c>
      <c r="AG3209" s="15"/>
      <c r="AH3209" s="15"/>
      <c r="AI3209" s="15"/>
      <c r="AJ3209" s="14"/>
      <c r="AK3209" s="15" cm="1">
        <f t="array" ref="AK3209">_xlfn.IFS(B3209="","",LEFT(G3209,1)="L",1,LEFT(G3209,1)="W",1,AND(LEFT(B3209,1)="H",G3209=""),0)</f>
        <v>1</v>
      </c>
      <c r="AL3209" s="15"/>
      <c r="AM3209" s="15"/>
      <c r="AN3209" s="15"/>
      <c r="AO3209" s="15"/>
      <c r="AP3209" s="15"/>
      <c r="AQ3209" s="15"/>
      <c r="AR3209" s="15"/>
      <c r="AS3209" s="15">
        <f t="shared" si="589"/>
        <v>1</v>
      </c>
      <c r="AT3209" s="15" t="s">
        <v>115</v>
      </c>
      <c r="AU3209" s="13" t="str">
        <f t="shared" si="590"/>
        <v>0</v>
      </c>
      <c r="AV3209" s="15"/>
      <c r="AW3209" s="15"/>
      <c r="AX3209" s="15"/>
      <c r="AY3209" s="15"/>
      <c r="AZ3209" s="14"/>
      <c r="BA3209" s="15"/>
      <c r="BB3209" s="15"/>
      <c r="BC3209" s="15"/>
      <c r="BD3209" s="13" t="str">
        <f t="shared" si="591"/>
        <v>0</v>
      </c>
      <c r="BE3209" s="2"/>
      <c r="BF3209" s="2"/>
      <c r="BG3209" s="2"/>
      <c r="BH3209" s="2"/>
      <c r="BI3209" s="2"/>
      <c r="BJ3209" s="2"/>
      <c r="BK3209" s="2" t="s">
        <v>1374</v>
      </c>
      <c r="BL3209" s="10" t="s">
        <v>1375</v>
      </c>
      <c r="BM3209" t="str" cm="1">
        <f t="array" ref="BM3209">_xlfn.IFS(LEFT(G3209,1)="L","外注品",LEFT(G3209,1)="W","内製品",G3209="","購買品")</f>
        <v>外注品</v>
      </c>
    </row>
    <row r="3210" spans="1:65">
      <c r="A3210" s="2" t="str">
        <f t="shared" si="592"/>
        <v>WG01</v>
      </c>
      <c r="B3210" t="s">
        <v>3387</v>
      </c>
      <c r="C3210" s="2" t="s">
        <v>1352</v>
      </c>
      <c r="D3210" s="10"/>
      <c r="E3210" s="10"/>
      <c r="G3210" s="19" t="s">
        <v>5008</v>
      </c>
      <c r="H3210" s="19"/>
      <c r="K3210" s="2" t="str">
        <f t="shared" si="584"/>
        <v>11L0004789093</v>
      </c>
      <c r="L3210" s="7" t="str">
        <f t="shared" si="593"/>
        <v>2001/01/01</v>
      </c>
      <c r="M3210" s="7" t="str">
        <f t="shared" si="594"/>
        <v>2199/12/31</v>
      </c>
      <c r="N3210" s="2" t="str">
        <f t="shared" si="585"/>
        <v/>
      </c>
      <c r="O3210" s="13">
        <v>0</v>
      </c>
      <c r="P3210" s="15"/>
      <c r="Q3210" s="13">
        <v>15</v>
      </c>
      <c r="R3210" s="18"/>
      <c r="S3210" s="18">
        <v>100000000</v>
      </c>
      <c r="T3210" s="2"/>
      <c r="U3210" s="2"/>
      <c r="V3210" s="2"/>
      <c r="W3210" s="2"/>
      <c r="X3210" s="2"/>
      <c r="Y3210" s="2"/>
      <c r="Z3210" s="2"/>
      <c r="AA3210" s="13">
        <v>1</v>
      </c>
      <c r="AB3210" s="13">
        <f t="shared" si="586"/>
        <v>0</v>
      </c>
      <c r="AC3210" s="13">
        <f t="shared" si="587"/>
        <v>0</v>
      </c>
      <c r="AD3210" s="15"/>
      <c r="AE3210" s="15"/>
      <c r="AF3210" s="13" t="str">
        <f t="shared" si="588"/>
        <v>1</v>
      </c>
      <c r="AG3210" s="15"/>
      <c r="AH3210" s="15"/>
      <c r="AI3210" s="15"/>
      <c r="AJ3210" s="14"/>
      <c r="AK3210" s="15" cm="1">
        <f t="array" ref="AK3210">_xlfn.IFS(B3210="","",LEFT(G3210,1)="L",1,LEFT(G3210,1)="W",1,AND(LEFT(B3210,1)="H",G3210=""),0)</f>
        <v>1</v>
      </c>
      <c r="AL3210" s="15"/>
      <c r="AM3210" s="15"/>
      <c r="AN3210" s="15"/>
      <c r="AO3210" s="15"/>
      <c r="AP3210" s="15"/>
      <c r="AQ3210" s="15"/>
      <c r="AR3210" s="15"/>
      <c r="AS3210" s="15">
        <f t="shared" si="589"/>
        <v>1</v>
      </c>
      <c r="AT3210" s="15" t="s">
        <v>115</v>
      </c>
      <c r="AU3210" s="13" t="str">
        <f t="shared" si="590"/>
        <v>0</v>
      </c>
      <c r="AV3210" s="15"/>
      <c r="AW3210" s="15"/>
      <c r="AX3210" s="15"/>
      <c r="AY3210" s="15"/>
      <c r="AZ3210" s="14"/>
      <c r="BA3210" s="15"/>
      <c r="BB3210" s="15"/>
      <c r="BC3210" s="15"/>
      <c r="BD3210" s="13" t="str">
        <f t="shared" si="591"/>
        <v>0</v>
      </c>
      <c r="BE3210" s="2"/>
      <c r="BF3210" s="2"/>
      <c r="BG3210" s="2"/>
      <c r="BH3210" s="2"/>
      <c r="BI3210" s="2"/>
      <c r="BJ3210" s="2"/>
      <c r="BK3210" s="2" t="s">
        <v>1374</v>
      </c>
      <c r="BL3210" s="10" t="s">
        <v>1375</v>
      </c>
      <c r="BM3210" t="str" cm="1">
        <f t="array" ref="BM3210">_xlfn.IFS(LEFT(G3210,1)="L","外注品",LEFT(G3210,1)="W","内製品",G3210="","購買品")</f>
        <v>外注品</v>
      </c>
    </row>
    <row r="3211" spans="1:65">
      <c r="A3211" s="2" t="str">
        <f t="shared" si="592"/>
        <v>WG01</v>
      </c>
      <c r="B3211" t="s">
        <v>3388</v>
      </c>
      <c r="C3211" s="2" t="s">
        <v>1352</v>
      </c>
      <c r="D3211" s="10"/>
      <c r="E3211" s="10"/>
      <c r="G3211" s="19" t="s">
        <v>5008</v>
      </c>
      <c r="H3211" s="19"/>
      <c r="K3211" s="2" t="str">
        <f t="shared" si="584"/>
        <v>11L0004789094</v>
      </c>
      <c r="L3211" s="7" t="str">
        <f t="shared" si="593"/>
        <v>2001/01/01</v>
      </c>
      <c r="M3211" s="7" t="str">
        <f t="shared" si="594"/>
        <v>2199/12/31</v>
      </c>
      <c r="N3211" s="2" t="str">
        <f t="shared" si="585"/>
        <v/>
      </c>
      <c r="O3211" s="13">
        <v>0</v>
      </c>
      <c r="P3211" s="15"/>
      <c r="Q3211" s="13">
        <v>15</v>
      </c>
      <c r="R3211" s="18"/>
      <c r="S3211" s="18">
        <v>100000000</v>
      </c>
      <c r="T3211" s="2"/>
      <c r="U3211" s="2"/>
      <c r="V3211" s="2"/>
      <c r="W3211" s="2"/>
      <c r="X3211" s="2"/>
      <c r="Y3211" s="2"/>
      <c r="Z3211" s="2"/>
      <c r="AA3211" s="13">
        <v>1</v>
      </c>
      <c r="AB3211" s="13">
        <f t="shared" si="586"/>
        <v>0</v>
      </c>
      <c r="AC3211" s="13">
        <f t="shared" si="587"/>
        <v>0</v>
      </c>
      <c r="AD3211" s="15"/>
      <c r="AE3211" s="15"/>
      <c r="AF3211" s="13" t="str">
        <f t="shared" si="588"/>
        <v>1</v>
      </c>
      <c r="AG3211" s="15"/>
      <c r="AH3211" s="15"/>
      <c r="AI3211" s="15"/>
      <c r="AJ3211" s="14"/>
      <c r="AK3211" s="15" cm="1">
        <f t="array" ref="AK3211">_xlfn.IFS(B3211="","",LEFT(G3211,1)="L",1,LEFT(G3211,1)="W",1,AND(LEFT(B3211,1)="H",G3211=""),0)</f>
        <v>1</v>
      </c>
      <c r="AL3211" s="15"/>
      <c r="AM3211" s="15"/>
      <c r="AN3211" s="15"/>
      <c r="AO3211" s="15"/>
      <c r="AP3211" s="15"/>
      <c r="AQ3211" s="15"/>
      <c r="AR3211" s="15"/>
      <c r="AS3211" s="15">
        <f t="shared" si="589"/>
        <v>1</v>
      </c>
      <c r="AT3211" s="15" t="s">
        <v>115</v>
      </c>
      <c r="AU3211" s="13" t="str">
        <f t="shared" si="590"/>
        <v>0</v>
      </c>
      <c r="AV3211" s="15"/>
      <c r="AW3211" s="15"/>
      <c r="AX3211" s="15"/>
      <c r="AY3211" s="15"/>
      <c r="AZ3211" s="14"/>
      <c r="BA3211" s="15"/>
      <c r="BB3211" s="15"/>
      <c r="BC3211" s="15"/>
      <c r="BD3211" s="13" t="str">
        <f t="shared" si="591"/>
        <v>0</v>
      </c>
      <c r="BE3211" s="2"/>
      <c r="BF3211" s="2"/>
      <c r="BG3211" s="2"/>
      <c r="BH3211" s="2"/>
      <c r="BI3211" s="2"/>
      <c r="BJ3211" s="2"/>
      <c r="BK3211" s="2" t="s">
        <v>1374</v>
      </c>
      <c r="BL3211" s="10" t="s">
        <v>1375</v>
      </c>
      <c r="BM3211" t="str" cm="1">
        <f t="array" ref="BM3211">_xlfn.IFS(LEFT(G3211,1)="L","外注品",LEFT(G3211,1)="W","内製品",G3211="","購買品")</f>
        <v>外注品</v>
      </c>
    </row>
    <row r="3212" spans="1:65">
      <c r="A3212" s="2" t="str">
        <f t="shared" si="592"/>
        <v>WG01</v>
      </c>
      <c r="B3212" t="s">
        <v>3389</v>
      </c>
      <c r="C3212" s="2" t="s">
        <v>1352</v>
      </c>
      <c r="D3212" s="10"/>
      <c r="E3212" s="10"/>
      <c r="G3212" s="19" t="s">
        <v>5008</v>
      </c>
      <c r="H3212" s="19"/>
      <c r="K3212" s="2" t="str">
        <f t="shared" si="584"/>
        <v>11L0004789095</v>
      </c>
      <c r="L3212" s="7" t="str">
        <f t="shared" si="593"/>
        <v>2001/01/01</v>
      </c>
      <c r="M3212" s="7" t="str">
        <f t="shared" si="594"/>
        <v>2199/12/31</v>
      </c>
      <c r="N3212" s="2" t="str">
        <f t="shared" si="585"/>
        <v/>
      </c>
      <c r="O3212" s="13">
        <v>0</v>
      </c>
      <c r="P3212" s="15"/>
      <c r="Q3212" s="13">
        <v>15</v>
      </c>
      <c r="R3212" s="18"/>
      <c r="S3212" s="18">
        <v>100000000</v>
      </c>
      <c r="T3212" s="2"/>
      <c r="U3212" s="2"/>
      <c r="V3212" s="2"/>
      <c r="W3212" s="2"/>
      <c r="X3212" s="2"/>
      <c r="Y3212" s="2"/>
      <c r="Z3212" s="2"/>
      <c r="AA3212" s="13">
        <v>1</v>
      </c>
      <c r="AB3212" s="13">
        <f t="shared" si="586"/>
        <v>0</v>
      </c>
      <c r="AC3212" s="13">
        <f t="shared" si="587"/>
        <v>0</v>
      </c>
      <c r="AD3212" s="15"/>
      <c r="AE3212" s="15"/>
      <c r="AF3212" s="13" t="str">
        <f t="shared" si="588"/>
        <v>1</v>
      </c>
      <c r="AG3212" s="15"/>
      <c r="AH3212" s="15"/>
      <c r="AI3212" s="15"/>
      <c r="AJ3212" s="14"/>
      <c r="AK3212" s="15" cm="1">
        <f t="array" ref="AK3212">_xlfn.IFS(B3212="","",LEFT(G3212,1)="L",1,LEFT(G3212,1)="W",1,AND(LEFT(B3212,1)="H",G3212=""),0)</f>
        <v>1</v>
      </c>
      <c r="AL3212" s="15"/>
      <c r="AM3212" s="15"/>
      <c r="AN3212" s="15"/>
      <c r="AO3212" s="15"/>
      <c r="AP3212" s="15"/>
      <c r="AQ3212" s="15"/>
      <c r="AR3212" s="15"/>
      <c r="AS3212" s="15">
        <f t="shared" si="589"/>
        <v>1</v>
      </c>
      <c r="AT3212" s="15" t="s">
        <v>115</v>
      </c>
      <c r="AU3212" s="13" t="str">
        <f t="shared" si="590"/>
        <v>0</v>
      </c>
      <c r="AV3212" s="15"/>
      <c r="AW3212" s="15"/>
      <c r="AX3212" s="15"/>
      <c r="AY3212" s="15"/>
      <c r="AZ3212" s="14"/>
      <c r="BA3212" s="15"/>
      <c r="BB3212" s="15"/>
      <c r="BC3212" s="15"/>
      <c r="BD3212" s="13" t="str">
        <f t="shared" si="591"/>
        <v>0</v>
      </c>
      <c r="BE3212" s="2"/>
      <c r="BF3212" s="2"/>
      <c r="BG3212" s="2"/>
      <c r="BH3212" s="2"/>
      <c r="BI3212" s="2"/>
      <c r="BJ3212" s="2"/>
      <c r="BK3212" s="2" t="s">
        <v>1374</v>
      </c>
      <c r="BL3212" s="10" t="s">
        <v>1375</v>
      </c>
      <c r="BM3212" t="str" cm="1">
        <f t="array" ref="BM3212">_xlfn.IFS(LEFT(G3212,1)="L","外注品",LEFT(G3212,1)="W","内製品",G3212="","購買品")</f>
        <v>外注品</v>
      </c>
    </row>
    <row r="3213" spans="1:65">
      <c r="A3213" s="2" t="str">
        <f t="shared" si="592"/>
        <v>WG01</v>
      </c>
      <c r="B3213" t="s">
        <v>3390</v>
      </c>
      <c r="C3213" s="2" t="s">
        <v>1352</v>
      </c>
      <c r="D3213" s="10"/>
      <c r="E3213" s="10"/>
      <c r="G3213" s="19" t="s">
        <v>5008</v>
      </c>
      <c r="H3213" s="19"/>
      <c r="K3213" s="2" t="str">
        <f t="shared" si="584"/>
        <v>11L0004789096</v>
      </c>
      <c r="L3213" s="7" t="str">
        <f t="shared" si="593"/>
        <v>2001/01/01</v>
      </c>
      <c r="M3213" s="7" t="str">
        <f t="shared" si="594"/>
        <v>2199/12/31</v>
      </c>
      <c r="N3213" s="2" t="str">
        <f t="shared" si="585"/>
        <v/>
      </c>
      <c r="O3213" s="13">
        <v>0</v>
      </c>
      <c r="P3213" s="15"/>
      <c r="Q3213" s="13">
        <v>15</v>
      </c>
      <c r="R3213" s="18"/>
      <c r="S3213" s="18">
        <v>100000000</v>
      </c>
      <c r="T3213" s="2"/>
      <c r="U3213" s="2"/>
      <c r="V3213" s="2"/>
      <c r="W3213" s="2"/>
      <c r="X3213" s="2"/>
      <c r="Y3213" s="2"/>
      <c r="Z3213" s="2"/>
      <c r="AA3213" s="13">
        <v>1</v>
      </c>
      <c r="AB3213" s="13">
        <f t="shared" si="586"/>
        <v>0</v>
      </c>
      <c r="AC3213" s="13">
        <f t="shared" si="587"/>
        <v>0</v>
      </c>
      <c r="AD3213" s="15"/>
      <c r="AE3213" s="15"/>
      <c r="AF3213" s="13" t="str">
        <f t="shared" si="588"/>
        <v>1</v>
      </c>
      <c r="AG3213" s="15"/>
      <c r="AH3213" s="15"/>
      <c r="AI3213" s="15"/>
      <c r="AJ3213" s="14"/>
      <c r="AK3213" s="15" cm="1">
        <f t="array" ref="AK3213">_xlfn.IFS(B3213="","",LEFT(G3213,1)="L",1,LEFT(G3213,1)="W",1,AND(LEFT(B3213,1)="H",G3213=""),0)</f>
        <v>1</v>
      </c>
      <c r="AL3213" s="15"/>
      <c r="AM3213" s="15"/>
      <c r="AN3213" s="15"/>
      <c r="AO3213" s="15"/>
      <c r="AP3213" s="15"/>
      <c r="AQ3213" s="15"/>
      <c r="AR3213" s="15"/>
      <c r="AS3213" s="15">
        <f t="shared" si="589"/>
        <v>1</v>
      </c>
      <c r="AT3213" s="15" t="s">
        <v>115</v>
      </c>
      <c r="AU3213" s="13" t="str">
        <f t="shared" si="590"/>
        <v>0</v>
      </c>
      <c r="AV3213" s="15"/>
      <c r="AW3213" s="15"/>
      <c r="AX3213" s="15"/>
      <c r="AY3213" s="15"/>
      <c r="AZ3213" s="14"/>
      <c r="BA3213" s="15"/>
      <c r="BB3213" s="15"/>
      <c r="BC3213" s="15"/>
      <c r="BD3213" s="13" t="str">
        <f t="shared" si="591"/>
        <v>0</v>
      </c>
      <c r="BE3213" s="2"/>
      <c r="BF3213" s="2"/>
      <c r="BG3213" s="2"/>
      <c r="BH3213" s="2"/>
      <c r="BI3213" s="2"/>
      <c r="BJ3213" s="2"/>
      <c r="BK3213" s="2" t="s">
        <v>1374</v>
      </c>
      <c r="BL3213" s="10" t="s">
        <v>1375</v>
      </c>
      <c r="BM3213" t="str" cm="1">
        <f t="array" ref="BM3213">_xlfn.IFS(LEFT(G3213,1)="L","外注品",LEFT(G3213,1)="W","内製品",G3213="","購買品")</f>
        <v>外注品</v>
      </c>
    </row>
    <row r="3214" spans="1:65">
      <c r="A3214" s="2" t="str">
        <f t="shared" si="592"/>
        <v>WG01</v>
      </c>
      <c r="B3214" t="s">
        <v>3391</v>
      </c>
      <c r="C3214" s="2" t="s">
        <v>1352</v>
      </c>
      <c r="D3214" s="10"/>
      <c r="E3214" s="10"/>
      <c r="G3214" s="19" t="s">
        <v>5008</v>
      </c>
      <c r="H3214" s="19"/>
      <c r="K3214" s="2" t="str">
        <f t="shared" si="584"/>
        <v>11L0004789097</v>
      </c>
      <c r="L3214" s="7" t="str">
        <f t="shared" si="593"/>
        <v>2001/01/01</v>
      </c>
      <c r="M3214" s="7" t="str">
        <f t="shared" si="594"/>
        <v>2199/12/31</v>
      </c>
      <c r="N3214" s="2" t="str">
        <f t="shared" si="585"/>
        <v/>
      </c>
      <c r="O3214" s="13">
        <v>0</v>
      </c>
      <c r="P3214" s="15"/>
      <c r="Q3214" s="13">
        <v>15</v>
      </c>
      <c r="R3214" s="18"/>
      <c r="S3214" s="18">
        <v>100000000</v>
      </c>
      <c r="T3214" s="2"/>
      <c r="U3214" s="2"/>
      <c r="V3214" s="2"/>
      <c r="W3214" s="2"/>
      <c r="X3214" s="2"/>
      <c r="Y3214" s="2"/>
      <c r="Z3214" s="2"/>
      <c r="AA3214" s="13">
        <v>1</v>
      </c>
      <c r="AB3214" s="13">
        <f t="shared" si="586"/>
        <v>0</v>
      </c>
      <c r="AC3214" s="13">
        <f t="shared" si="587"/>
        <v>0</v>
      </c>
      <c r="AD3214" s="15"/>
      <c r="AE3214" s="15"/>
      <c r="AF3214" s="13" t="str">
        <f t="shared" si="588"/>
        <v>1</v>
      </c>
      <c r="AG3214" s="15"/>
      <c r="AH3214" s="15"/>
      <c r="AI3214" s="15"/>
      <c r="AJ3214" s="14"/>
      <c r="AK3214" s="15" cm="1">
        <f t="array" ref="AK3214">_xlfn.IFS(B3214="","",LEFT(G3214,1)="L",1,LEFT(G3214,1)="W",1,AND(LEFT(B3214,1)="H",G3214=""),0)</f>
        <v>1</v>
      </c>
      <c r="AL3214" s="15"/>
      <c r="AM3214" s="15"/>
      <c r="AN3214" s="15"/>
      <c r="AO3214" s="15"/>
      <c r="AP3214" s="15"/>
      <c r="AQ3214" s="15"/>
      <c r="AR3214" s="15"/>
      <c r="AS3214" s="15">
        <f t="shared" si="589"/>
        <v>1</v>
      </c>
      <c r="AT3214" s="15" t="s">
        <v>115</v>
      </c>
      <c r="AU3214" s="13" t="str">
        <f t="shared" si="590"/>
        <v>0</v>
      </c>
      <c r="AV3214" s="15"/>
      <c r="AW3214" s="15"/>
      <c r="AX3214" s="15"/>
      <c r="AY3214" s="15"/>
      <c r="AZ3214" s="14"/>
      <c r="BA3214" s="15"/>
      <c r="BB3214" s="15"/>
      <c r="BC3214" s="15"/>
      <c r="BD3214" s="13" t="str">
        <f t="shared" si="591"/>
        <v>0</v>
      </c>
      <c r="BE3214" s="2"/>
      <c r="BF3214" s="2"/>
      <c r="BG3214" s="2"/>
      <c r="BH3214" s="2"/>
      <c r="BI3214" s="2"/>
      <c r="BJ3214" s="2"/>
      <c r="BK3214" s="2" t="s">
        <v>1374</v>
      </c>
      <c r="BL3214" s="10" t="s">
        <v>1375</v>
      </c>
      <c r="BM3214" t="str" cm="1">
        <f t="array" ref="BM3214">_xlfn.IFS(LEFT(G3214,1)="L","外注品",LEFT(G3214,1)="W","内製品",G3214="","購買品")</f>
        <v>外注品</v>
      </c>
    </row>
    <row r="3215" spans="1:65">
      <c r="A3215" s="2" t="str">
        <f t="shared" si="592"/>
        <v>WG01</v>
      </c>
      <c r="B3215" t="s">
        <v>3392</v>
      </c>
      <c r="C3215" s="2" t="s">
        <v>1352</v>
      </c>
      <c r="D3215" s="10"/>
      <c r="E3215" s="10"/>
      <c r="G3215" s="19" t="s">
        <v>5008</v>
      </c>
      <c r="H3215" s="19"/>
      <c r="K3215" s="2" t="str">
        <f t="shared" si="584"/>
        <v>11L0004789098</v>
      </c>
      <c r="L3215" s="7" t="str">
        <f t="shared" si="593"/>
        <v>2001/01/01</v>
      </c>
      <c r="M3215" s="7" t="str">
        <f t="shared" si="594"/>
        <v>2199/12/31</v>
      </c>
      <c r="N3215" s="2" t="str">
        <f t="shared" si="585"/>
        <v/>
      </c>
      <c r="O3215" s="13">
        <v>0</v>
      </c>
      <c r="P3215" s="15"/>
      <c r="Q3215" s="13">
        <v>15</v>
      </c>
      <c r="R3215" s="18"/>
      <c r="S3215" s="18">
        <v>100000000</v>
      </c>
      <c r="T3215" s="2"/>
      <c r="U3215" s="2"/>
      <c r="V3215" s="2"/>
      <c r="W3215" s="2"/>
      <c r="X3215" s="2"/>
      <c r="Y3215" s="2"/>
      <c r="Z3215" s="2"/>
      <c r="AA3215" s="13">
        <v>1</v>
      </c>
      <c r="AB3215" s="13">
        <f t="shared" si="586"/>
        <v>0</v>
      </c>
      <c r="AC3215" s="13">
        <f t="shared" si="587"/>
        <v>0</v>
      </c>
      <c r="AD3215" s="15"/>
      <c r="AE3215" s="15"/>
      <c r="AF3215" s="13" t="str">
        <f t="shared" si="588"/>
        <v>1</v>
      </c>
      <c r="AG3215" s="15"/>
      <c r="AH3215" s="15"/>
      <c r="AI3215" s="15"/>
      <c r="AJ3215" s="14"/>
      <c r="AK3215" s="15" cm="1">
        <f t="array" ref="AK3215">_xlfn.IFS(B3215="","",LEFT(G3215,1)="L",1,LEFT(G3215,1)="W",1,AND(LEFT(B3215,1)="H",G3215=""),0)</f>
        <v>1</v>
      </c>
      <c r="AL3215" s="15"/>
      <c r="AM3215" s="15"/>
      <c r="AN3215" s="15"/>
      <c r="AO3215" s="15"/>
      <c r="AP3215" s="15"/>
      <c r="AQ3215" s="15"/>
      <c r="AR3215" s="15"/>
      <c r="AS3215" s="15">
        <f t="shared" si="589"/>
        <v>1</v>
      </c>
      <c r="AT3215" s="15" t="s">
        <v>115</v>
      </c>
      <c r="AU3215" s="13" t="str">
        <f t="shared" si="590"/>
        <v>0</v>
      </c>
      <c r="AV3215" s="15"/>
      <c r="AW3215" s="15"/>
      <c r="AX3215" s="15"/>
      <c r="AY3215" s="15"/>
      <c r="AZ3215" s="14"/>
      <c r="BA3215" s="15"/>
      <c r="BB3215" s="15"/>
      <c r="BC3215" s="15"/>
      <c r="BD3215" s="13" t="str">
        <f t="shared" si="591"/>
        <v>0</v>
      </c>
      <c r="BE3215" s="2"/>
      <c r="BF3215" s="2"/>
      <c r="BG3215" s="2"/>
      <c r="BH3215" s="2"/>
      <c r="BI3215" s="2"/>
      <c r="BJ3215" s="2"/>
      <c r="BK3215" s="2" t="s">
        <v>1374</v>
      </c>
      <c r="BL3215" s="10" t="s">
        <v>1375</v>
      </c>
      <c r="BM3215" t="str" cm="1">
        <f t="array" ref="BM3215">_xlfn.IFS(LEFT(G3215,1)="L","外注品",LEFT(G3215,1)="W","内製品",G3215="","購買品")</f>
        <v>外注品</v>
      </c>
    </row>
    <row r="3216" spans="1:65">
      <c r="A3216" s="2" t="str">
        <f t="shared" si="592"/>
        <v>WG01</v>
      </c>
      <c r="B3216" t="s">
        <v>3393</v>
      </c>
      <c r="C3216" s="2" t="s">
        <v>1352</v>
      </c>
      <c r="D3216" s="10"/>
      <c r="E3216" s="10"/>
      <c r="G3216" s="19" t="s">
        <v>5008</v>
      </c>
      <c r="H3216" s="19"/>
      <c r="K3216" s="2" t="str">
        <f t="shared" si="584"/>
        <v>11L0004789099</v>
      </c>
      <c r="L3216" s="7" t="str">
        <f t="shared" si="593"/>
        <v>2001/01/01</v>
      </c>
      <c r="M3216" s="7" t="str">
        <f t="shared" si="594"/>
        <v>2199/12/31</v>
      </c>
      <c r="N3216" s="2" t="str">
        <f t="shared" si="585"/>
        <v/>
      </c>
      <c r="O3216" s="13">
        <v>0</v>
      </c>
      <c r="P3216" s="15"/>
      <c r="Q3216" s="13">
        <v>15</v>
      </c>
      <c r="R3216" s="18"/>
      <c r="S3216" s="18">
        <v>100000000</v>
      </c>
      <c r="T3216" s="2"/>
      <c r="U3216" s="2"/>
      <c r="V3216" s="2"/>
      <c r="W3216" s="2"/>
      <c r="X3216" s="2"/>
      <c r="Y3216" s="2"/>
      <c r="Z3216" s="2"/>
      <c r="AA3216" s="13">
        <v>1</v>
      </c>
      <c r="AB3216" s="13">
        <f t="shared" si="586"/>
        <v>0</v>
      </c>
      <c r="AC3216" s="13">
        <f t="shared" si="587"/>
        <v>0</v>
      </c>
      <c r="AD3216" s="15"/>
      <c r="AE3216" s="15"/>
      <c r="AF3216" s="13" t="str">
        <f t="shared" si="588"/>
        <v>1</v>
      </c>
      <c r="AG3216" s="15"/>
      <c r="AH3216" s="15"/>
      <c r="AI3216" s="15"/>
      <c r="AJ3216" s="14"/>
      <c r="AK3216" s="15" cm="1">
        <f t="array" ref="AK3216">_xlfn.IFS(B3216="","",LEFT(G3216,1)="L",1,LEFT(G3216,1)="W",1,AND(LEFT(B3216,1)="H",G3216=""),0)</f>
        <v>1</v>
      </c>
      <c r="AL3216" s="15"/>
      <c r="AM3216" s="15"/>
      <c r="AN3216" s="15"/>
      <c r="AO3216" s="15"/>
      <c r="AP3216" s="15"/>
      <c r="AQ3216" s="15"/>
      <c r="AR3216" s="15"/>
      <c r="AS3216" s="15">
        <f t="shared" si="589"/>
        <v>1</v>
      </c>
      <c r="AT3216" s="15" t="s">
        <v>115</v>
      </c>
      <c r="AU3216" s="13" t="str">
        <f t="shared" si="590"/>
        <v>0</v>
      </c>
      <c r="AV3216" s="15"/>
      <c r="AW3216" s="15"/>
      <c r="AX3216" s="15"/>
      <c r="AY3216" s="15"/>
      <c r="AZ3216" s="14"/>
      <c r="BA3216" s="15"/>
      <c r="BB3216" s="15"/>
      <c r="BC3216" s="15"/>
      <c r="BD3216" s="13" t="str">
        <f t="shared" si="591"/>
        <v>0</v>
      </c>
      <c r="BE3216" s="2"/>
      <c r="BF3216" s="2"/>
      <c r="BG3216" s="2"/>
      <c r="BH3216" s="2"/>
      <c r="BI3216" s="2"/>
      <c r="BJ3216" s="2"/>
      <c r="BK3216" s="2" t="s">
        <v>1374</v>
      </c>
      <c r="BL3216" s="10" t="s">
        <v>1375</v>
      </c>
      <c r="BM3216" t="str" cm="1">
        <f t="array" ref="BM3216">_xlfn.IFS(LEFT(G3216,1)="L","外注品",LEFT(G3216,1)="W","内製品",G3216="","購買品")</f>
        <v>外注品</v>
      </c>
    </row>
    <row r="3217" spans="1:65">
      <c r="A3217" s="2" t="str">
        <f t="shared" si="592"/>
        <v>WG01</v>
      </c>
      <c r="B3217" t="s">
        <v>3394</v>
      </c>
      <c r="C3217" s="2" t="s">
        <v>1352</v>
      </c>
      <c r="D3217" s="10"/>
      <c r="E3217" s="10"/>
      <c r="G3217" s="19" t="s">
        <v>5008</v>
      </c>
      <c r="H3217" s="19"/>
      <c r="K3217" s="2" t="str">
        <f t="shared" si="584"/>
        <v>11L0004789100</v>
      </c>
      <c r="L3217" s="7" t="str">
        <f t="shared" si="593"/>
        <v>2001/01/01</v>
      </c>
      <c r="M3217" s="7" t="str">
        <f t="shared" si="594"/>
        <v>2199/12/31</v>
      </c>
      <c r="N3217" s="2" t="str">
        <f t="shared" si="585"/>
        <v/>
      </c>
      <c r="O3217" s="13">
        <v>0</v>
      </c>
      <c r="P3217" s="15"/>
      <c r="Q3217" s="13">
        <v>15</v>
      </c>
      <c r="R3217" s="18"/>
      <c r="S3217" s="18">
        <v>100000000</v>
      </c>
      <c r="T3217" s="2"/>
      <c r="U3217" s="2"/>
      <c r="V3217" s="2"/>
      <c r="W3217" s="2"/>
      <c r="X3217" s="2"/>
      <c r="Y3217" s="2"/>
      <c r="Z3217" s="2"/>
      <c r="AA3217" s="13">
        <v>1</v>
      </c>
      <c r="AB3217" s="13">
        <f t="shared" si="586"/>
        <v>0</v>
      </c>
      <c r="AC3217" s="13">
        <f t="shared" si="587"/>
        <v>0</v>
      </c>
      <c r="AD3217" s="15"/>
      <c r="AE3217" s="15"/>
      <c r="AF3217" s="13" t="str">
        <f t="shared" si="588"/>
        <v>1</v>
      </c>
      <c r="AG3217" s="15"/>
      <c r="AH3217" s="15"/>
      <c r="AI3217" s="15"/>
      <c r="AJ3217" s="14"/>
      <c r="AK3217" s="15" cm="1">
        <f t="array" ref="AK3217">_xlfn.IFS(B3217="","",LEFT(G3217,1)="L",1,LEFT(G3217,1)="W",1,AND(LEFT(B3217,1)="H",G3217=""),0)</f>
        <v>1</v>
      </c>
      <c r="AL3217" s="15"/>
      <c r="AM3217" s="15"/>
      <c r="AN3217" s="15"/>
      <c r="AO3217" s="15"/>
      <c r="AP3217" s="15"/>
      <c r="AQ3217" s="15"/>
      <c r="AR3217" s="15"/>
      <c r="AS3217" s="15">
        <f t="shared" si="589"/>
        <v>1</v>
      </c>
      <c r="AT3217" s="15" t="s">
        <v>115</v>
      </c>
      <c r="AU3217" s="13" t="str">
        <f t="shared" si="590"/>
        <v>0</v>
      </c>
      <c r="AV3217" s="15"/>
      <c r="AW3217" s="15"/>
      <c r="AX3217" s="15"/>
      <c r="AY3217" s="15"/>
      <c r="AZ3217" s="14"/>
      <c r="BA3217" s="15"/>
      <c r="BB3217" s="15"/>
      <c r="BC3217" s="15"/>
      <c r="BD3217" s="13" t="str">
        <f t="shared" si="591"/>
        <v>0</v>
      </c>
      <c r="BE3217" s="2"/>
      <c r="BF3217" s="2"/>
      <c r="BG3217" s="2"/>
      <c r="BH3217" s="2"/>
      <c r="BI3217" s="2"/>
      <c r="BJ3217" s="2"/>
      <c r="BK3217" s="2" t="s">
        <v>1374</v>
      </c>
      <c r="BL3217" s="10" t="s">
        <v>1375</v>
      </c>
      <c r="BM3217" t="str" cm="1">
        <f t="array" ref="BM3217">_xlfn.IFS(LEFT(G3217,1)="L","外注品",LEFT(G3217,1)="W","内製品",G3217="","購買品")</f>
        <v>外注品</v>
      </c>
    </row>
    <row r="3218" spans="1:65">
      <c r="A3218" s="2" t="str">
        <f t="shared" si="592"/>
        <v>WG01</v>
      </c>
      <c r="B3218" t="s">
        <v>3395</v>
      </c>
      <c r="C3218" s="2" t="s">
        <v>1352</v>
      </c>
      <c r="D3218" s="10"/>
      <c r="E3218" s="10"/>
      <c r="G3218" s="19" t="s">
        <v>5008</v>
      </c>
      <c r="H3218" s="19"/>
      <c r="K3218" s="2" t="str">
        <f t="shared" si="584"/>
        <v>11L0004789101</v>
      </c>
      <c r="L3218" s="7" t="str">
        <f t="shared" si="593"/>
        <v>2001/01/01</v>
      </c>
      <c r="M3218" s="7" t="str">
        <f t="shared" si="594"/>
        <v>2199/12/31</v>
      </c>
      <c r="N3218" s="2" t="str">
        <f t="shared" si="585"/>
        <v/>
      </c>
      <c r="O3218" s="13">
        <v>0</v>
      </c>
      <c r="P3218" s="15"/>
      <c r="Q3218" s="13">
        <v>15</v>
      </c>
      <c r="R3218" s="18"/>
      <c r="S3218" s="18">
        <v>100000000</v>
      </c>
      <c r="T3218" s="2"/>
      <c r="U3218" s="2"/>
      <c r="V3218" s="2"/>
      <c r="W3218" s="2"/>
      <c r="X3218" s="2"/>
      <c r="Y3218" s="2"/>
      <c r="Z3218" s="2"/>
      <c r="AA3218" s="13">
        <v>1</v>
      </c>
      <c r="AB3218" s="13">
        <f t="shared" si="586"/>
        <v>0</v>
      </c>
      <c r="AC3218" s="13">
        <f t="shared" si="587"/>
        <v>0</v>
      </c>
      <c r="AD3218" s="15"/>
      <c r="AE3218" s="15"/>
      <c r="AF3218" s="13" t="str">
        <f t="shared" si="588"/>
        <v>1</v>
      </c>
      <c r="AG3218" s="15"/>
      <c r="AH3218" s="15"/>
      <c r="AI3218" s="15"/>
      <c r="AJ3218" s="14"/>
      <c r="AK3218" s="15" cm="1">
        <f t="array" ref="AK3218">_xlfn.IFS(B3218="","",LEFT(G3218,1)="L",1,LEFT(G3218,1)="W",1,AND(LEFT(B3218,1)="H",G3218=""),0)</f>
        <v>1</v>
      </c>
      <c r="AL3218" s="15"/>
      <c r="AM3218" s="15"/>
      <c r="AN3218" s="15"/>
      <c r="AO3218" s="15"/>
      <c r="AP3218" s="15"/>
      <c r="AQ3218" s="15"/>
      <c r="AR3218" s="15"/>
      <c r="AS3218" s="15">
        <f t="shared" si="589"/>
        <v>1</v>
      </c>
      <c r="AT3218" s="15" t="s">
        <v>115</v>
      </c>
      <c r="AU3218" s="13" t="str">
        <f t="shared" si="590"/>
        <v>0</v>
      </c>
      <c r="AV3218" s="15"/>
      <c r="AW3218" s="15"/>
      <c r="AX3218" s="15"/>
      <c r="AY3218" s="15"/>
      <c r="AZ3218" s="14"/>
      <c r="BA3218" s="15"/>
      <c r="BB3218" s="15"/>
      <c r="BC3218" s="15"/>
      <c r="BD3218" s="13" t="str">
        <f t="shared" si="591"/>
        <v>0</v>
      </c>
      <c r="BE3218" s="2"/>
      <c r="BF3218" s="2"/>
      <c r="BG3218" s="2"/>
      <c r="BH3218" s="2"/>
      <c r="BI3218" s="2"/>
      <c r="BJ3218" s="2"/>
      <c r="BK3218" s="2" t="s">
        <v>1374</v>
      </c>
      <c r="BL3218" s="10" t="s">
        <v>1375</v>
      </c>
      <c r="BM3218" t="str" cm="1">
        <f t="array" ref="BM3218">_xlfn.IFS(LEFT(G3218,1)="L","外注品",LEFT(G3218,1)="W","内製品",G3218="","購買品")</f>
        <v>外注品</v>
      </c>
    </row>
    <row r="3219" spans="1:65">
      <c r="A3219" s="2" t="str">
        <f t="shared" si="592"/>
        <v>WG01</v>
      </c>
      <c r="B3219" t="s">
        <v>3396</v>
      </c>
      <c r="C3219" s="2" t="s">
        <v>1352</v>
      </c>
      <c r="D3219" s="10"/>
      <c r="E3219" s="10"/>
      <c r="G3219" s="19" t="s">
        <v>5008</v>
      </c>
      <c r="H3219" s="19"/>
      <c r="K3219" s="2" t="str">
        <f t="shared" si="584"/>
        <v>11L0004789102</v>
      </c>
      <c r="L3219" s="7" t="str">
        <f t="shared" si="593"/>
        <v>2001/01/01</v>
      </c>
      <c r="M3219" s="7" t="str">
        <f t="shared" si="594"/>
        <v>2199/12/31</v>
      </c>
      <c r="N3219" s="2" t="str">
        <f t="shared" si="585"/>
        <v/>
      </c>
      <c r="O3219" s="13">
        <v>0</v>
      </c>
      <c r="P3219" s="15"/>
      <c r="Q3219" s="13">
        <v>15</v>
      </c>
      <c r="R3219" s="18"/>
      <c r="S3219" s="18">
        <v>100000000</v>
      </c>
      <c r="T3219" s="2"/>
      <c r="U3219" s="2"/>
      <c r="V3219" s="2"/>
      <c r="W3219" s="2"/>
      <c r="X3219" s="2"/>
      <c r="Y3219" s="2"/>
      <c r="Z3219" s="2"/>
      <c r="AA3219" s="13">
        <v>1</v>
      </c>
      <c r="AB3219" s="13">
        <f t="shared" si="586"/>
        <v>0</v>
      </c>
      <c r="AC3219" s="13">
        <f t="shared" si="587"/>
        <v>0</v>
      </c>
      <c r="AD3219" s="15"/>
      <c r="AE3219" s="15"/>
      <c r="AF3219" s="13" t="str">
        <f t="shared" si="588"/>
        <v>1</v>
      </c>
      <c r="AG3219" s="15"/>
      <c r="AH3219" s="15"/>
      <c r="AI3219" s="15"/>
      <c r="AJ3219" s="14"/>
      <c r="AK3219" s="15" cm="1">
        <f t="array" ref="AK3219">_xlfn.IFS(B3219="","",LEFT(G3219,1)="L",1,LEFT(G3219,1)="W",1,AND(LEFT(B3219,1)="H",G3219=""),0)</f>
        <v>1</v>
      </c>
      <c r="AL3219" s="15"/>
      <c r="AM3219" s="15"/>
      <c r="AN3219" s="15"/>
      <c r="AO3219" s="15"/>
      <c r="AP3219" s="15"/>
      <c r="AQ3219" s="15"/>
      <c r="AR3219" s="15"/>
      <c r="AS3219" s="15">
        <f t="shared" si="589"/>
        <v>1</v>
      </c>
      <c r="AT3219" s="15" t="s">
        <v>115</v>
      </c>
      <c r="AU3219" s="13" t="str">
        <f t="shared" si="590"/>
        <v>0</v>
      </c>
      <c r="AV3219" s="15"/>
      <c r="AW3219" s="15"/>
      <c r="AX3219" s="15"/>
      <c r="AY3219" s="15"/>
      <c r="AZ3219" s="14"/>
      <c r="BA3219" s="15"/>
      <c r="BB3219" s="15"/>
      <c r="BC3219" s="15"/>
      <c r="BD3219" s="13" t="str">
        <f t="shared" si="591"/>
        <v>0</v>
      </c>
      <c r="BE3219" s="2"/>
      <c r="BF3219" s="2"/>
      <c r="BG3219" s="2"/>
      <c r="BH3219" s="2"/>
      <c r="BI3219" s="2"/>
      <c r="BJ3219" s="2"/>
      <c r="BK3219" s="2" t="s">
        <v>1374</v>
      </c>
      <c r="BL3219" s="10" t="s">
        <v>1375</v>
      </c>
      <c r="BM3219" t="str" cm="1">
        <f t="array" ref="BM3219">_xlfn.IFS(LEFT(G3219,1)="L","外注品",LEFT(G3219,1)="W","内製品",G3219="","購買品")</f>
        <v>外注品</v>
      </c>
    </row>
    <row r="3220" spans="1:65">
      <c r="A3220" s="2" t="str">
        <f t="shared" si="592"/>
        <v>WG01</v>
      </c>
      <c r="B3220" t="s">
        <v>3397</v>
      </c>
      <c r="C3220" s="2" t="s">
        <v>1352</v>
      </c>
      <c r="D3220" s="10"/>
      <c r="E3220" s="10"/>
      <c r="G3220" s="19" t="s">
        <v>5008</v>
      </c>
      <c r="H3220" s="19"/>
      <c r="K3220" s="2" t="str">
        <f t="shared" si="584"/>
        <v>11L0004789103</v>
      </c>
      <c r="L3220" s="7" t="str">
        <f t="shared" si="593"/>
        <v>2001/01/01</v>
      </c>
      <c r="M3220" s="7" t="str">
        <f t="shared" si="594"/>
        <v>2199/12/31</v>
      </c>
      <c r="N3220" s="2" t="str">
        <f t="shared" si="585"/>
        <v/>
      </c>
      <c r="O3220" s="13">
        <v>0</v>
      </c>
      <c r="P3220" s="15"/>
      <c r="Q3220" s="13">
        <v>15</v>
      </c>
      <c r="R3220" s="18"/>
      <c r="S3220" s="18">
        <v>100000000</v>
      </c>
      <c r="T3220" s="2"/>
      <c r="U3220" s="2"/>
      <c r="V3220" s="2"/>
      <c r="W3220" s="2"/>
      <c r="X3220" s="2"/>
      <c r="Y3220" s="2"/>
      <c r="Z3220" s="2"/>
      <c r="AA3220" s="13">
        <v>1</v>
      </c>
      <c r="AB3220" s="13">
        <f t="shared" si="586"/>
        <v>0</v>
      </c>
      <c r="AC3220" s="13">
        <f t="shared" si="587"/>
        <v>0</v>
      </c>
      <c r="AD3220" s="15"/>
      <c r="AE3220" s="15"/>
      <c r="AF3220" s="13" t="str">
        <f t="shared" si="588"/>
        <v>1</v>
      </c>
      <c r="AG3220" s="15"/>
      <c r="AH3220" s="15"/>
      <c r="AI3220" s="15"/>
      <c r="AJ3220" s="14"/>
      <c r="AK3220" s="15" cm="1">
        <f t="array" ref="AK3220">_xlfn.IFS(B3220="","",LEFT(G3220,1)="L",1,LEFT(G3220,1)="W",1,AND(LEFT(B3220,1)="H",G3220=""),0)</f>
        <v>1</v>
      </c>
      <c r="AL3220" s="15"/>
      <c r="AM3220" s="15"/>
      <c r="AN3220" s="15"/>
      <c r="AO3220" s="15"/>
      <c r="AP3220" s="15"/>
      <c r="AQ3220" s="15"/>
      <c r="AR3220" s="15"/>
      <c r="AS3220" s="15">
        <f t="shared" si="589"/>
        <v>1</v>
      </c>
      <c r="AT3220" s="15" t="s">
        <v>115</v>
      </c>
      <c r="AU3220" s="13" t="str">
        <f t="shared" si="590"/>
        <v>0</v>
      </c>
      <c r="AV3220" s="15"/>
      <c r="AW3220" s="15"/>
      <c r="AX3220" s="15"/>
      <c r="AY3220" s="15"/>
      <c r="AZ3220" s="14"/>
      <c r="BA3220" s="15"/>
      <c r="BB3220" s="15"/>
      <c r="BC3220" s="15"/>
      <c r="BD3220" s="13" t="str">
        <f t="shared" si="591"/>
        <v>0</v>
      </c>
      <c r="BE3220" s="2"/>
      <c r="BF3220" s="2"/>
      <c r="BG3220" s="2"/>
      <c r="BH3220" s="2"/>
      <c r="BI3220" s="2"/>
      <c r="BJ3220" s="2"/>
      <c r="BK3220" s="2" t="s">
        <v>1374</v>
      </c>
      <c r="BL3220" s="10" t="s">
        <v>1375</v>
      </c>
      <c r="BM3220" t="str" cm="1">
        <f t="array" ref="BM3220">_xlfn.IFS(LEFT(G3220,1)="L","外注品",LEFT(G3220,1)="W","内製品",G3220="","購買品")</f>
        <v>外注品</v>
      </c>
    </row>
    <row r="3221" spans="1:65">
      <c r="A3221" s="2" t="str">
        <f t="shared" si="592"/>
        <v>WG01</v>
      </c>
      <c r="B3221" t="s">
        <v>3398</v>
      </c>
      <c r="C3221" s="2" t="s">
        <v>1352</v>
      </c>
      <c r="D3221" s="10"/>
      <c r="E3221" s="10"/>
      <c r="G3221" s="19" t="s">
        <v>5008</v>
      </c>
      <c r="H3221" s="19"/>
      <c r="K3221" s="2" t="str">
        <f t="shared" si="584"/>
        <v>11L0004789104</v>
      </c>
      <c r="L3221" s="7" t="str">
        <f t="shared" si="593"/>
        <v>2001/01/01</v>
      </c>
      <c r="M3221" s="7" t="str">
        <f t="shared" si="594"/>
        <v>2199/12/31</v>
      </c>
      <c r="N3221" s="2" t="str">
        <f t="shared" si="585"/>
        <v/>
      </c>
      <c r="O3221" s="13">
        <v>0</v>
      </c>
      <c r="P3221" s="15"/>
      <c r="Q3221" s="13">
        <v>15</v>
      </c>
      <c r="R3221" s="18"/>
      <c r="S3221" s="18">
        <v>100000000</v>
      </c>
      <c r="T3221" s="2"/>
      <c r="U3221" s="2"/>
      <c r="V3221" s="2"/>
      <c r="W3221" s="2"/>
      <c r="X3221" s="2"/>
      <c r="Y3221" s="2"/>
      <c r="Z3221" s="2"/>
      <c r="AA3221" s="13">
        <v>1</v>
      </c>
      <c r="AB3221" s="13">
        <f t="shared" si="586"/>
        <v>0</v>
      </c>
      <c r="AC3221" s="13">
        <f t="shared" si="587"/>
        <v>0</v>
      </c>
      <c r="AD3221" s="15"/>
      <c r="AE3221" s="15"/>
      <c r="AF3221" s="13" t="str">
        <f t="shared" si="588"/>
        <v>1</v>
      </c>
      <c r="AG3221" s="15"/>
      <c r="AH3221" s="15"/>
      <c r="AI3221" s="15"/>
      <c r="AJ3221" s="14"/>
      <c r="AK3221" s="15" cm="1">
        <f t="array" ref="AK3221">_xlfn.IFS(B3221="","",LEFT(G3221,1)="L",1,LEFT(G3221,1)="W",1,AND(LEFT(B3221,1)="H",G3221=""),0)</f>
        <v>1</v>
      </c>
      <c r="AL3221" s="15"/>
      <c r="AM3221" s="15"/>
      <c r="AN3221" s="15"/>
      <c r="AO3221" s="15"/>
      <c r="AP3221" s="15"/>
      <c r="AQ3221" s="15"/>
      <c r="AR3221" s="15"/>
      <c r="AS3221" s="15">
        <f t="shared" si="589"/>
        <v>1</v>
      </c>
      <c r="AT3221" s="15" t="s">
        <v>115</v>
      </c>
      <c r="AU3221" s="13" t="str">
        <f t="shared" si="590"/>
        <v>0</v>
      </c>
      <c r="AV3221" s="15"/>
      <c r="AW3221" s="15"/>
      <c r="AX3221" s="15"/>
      <c r="AY3221" s="15"/>
      <c r="AZ3221" s="14"/>
      <c r="BA3221" s="15"/>
      <c r="BB3221" s="15"/>
      <c r="BC3221" s="15"/>
      <c r="BD3221" s="13" t="str">
        <f t="shared" si="591"/>
        <v>0</v>
      </c>
      <c r="BE3221" s="2"/>
      <c r="BF3221" s="2"/>
      <c r="BG3221" s="2"/>
      <c r="BH3221" s="2"/>
      <c r="BI3221" s="2"/>
      <c r="BJ3221" s="2"/>
      <c r="BK3221" s="2" t="s">
        <v>1374</v>
      </c>
      <c r="BL3221" s="10" t="s">
        <v>1375</v>
      </c>
      <c r="BM3221" t="str" cm="1">
        <f t="array" ref="BM3221">_xlfn.IFS(LEFT(G3221,1)="L","外注品",LEFT(G3221,1)="W","内製品",G3221="","購買品")</f>
        <v>外注品</v>
      </c>
    </row>
    <row r="3222" spans="1:65">
      <c r="A3222" s="2" t="str">
        <f t="shared" si="592"/>
        <v>WG01</v>
      </c>
      <c r="B3222" t="s">
        <v>3399</v>
      </c>
      <c r="C3222" s="2" t="s">
        <v>1352</v>
      </c>
      <c r="D3222" s="10"/>
      <c r="E3222" s="10"/>
      <c r="G3222" s="19" t="s">
        <v>5008</v>
      </c>
      <c r="H3222" s="19"/>
      <c r="K3222" s="2" t="str">
        <f t="shared" si="584"/>
        <v>11L0004789105</v>
      </c>
      <c r="L3222" s="7" t="str">
        <f t="shared" si="593"/>
        <v>2001/01/01</v>
      </c>
      <c r="M3222" s="7" t="str">
        <f t="shared" si="594"/>
        <v>2199/12/31</v>
      </c>
      <c r="N3222" s="2" t="str">
        <f t="shared" si="585"/>
        <v/>
      </c>
      <c r="O3222" s="13">
        <v>0</v>
      </c>
      <c r="P3222" s="15"/>
      <c r="Q3222" s="13">
        <v>15</v>
      </c>
      <c r="R3222" s="18"/>
      <c r="S3222" s="18">
        <v>100000000</v>
      </c>
      <c r="T3222" s="2"/>
      <c r="U3222" s="2"/>
      <c r="V3222" s="2"/>
      <c r="W3222" s="2"/>
      <c r="X3222" s="2"/>
      <c r="Y3222" s="2"/>
      <c r="Z3222" s="2"/>
      <c r="AA3222" s="13">
        <v>1</v>
      </c>
      <c r="AB3222" s="13">
        <f t="shared" si="586"/>
        <v>0</v>
      </c>
      <c r="AC3222" s="13">
        <f t="shared" si="587"/>
        <v>0</v>
      </c>
      <c r="AD3222" s="15"/>
      <c r="AE3222" s="15"/>
      <c r="AF3222" s="13" t="str">
        <f t="shared" si="588"/>
        <v>1</v>
      </c>
      <c r="AG3222" s="15"/>
      <c r="AH3222" s="15"/>
      <c r="AI3222" s="15"/>
      <c r="AJ3222" s="14"/>
      <c r="AK3222" s="15" cm="1">
        <f t="array" ref="AK3222">_xlfn.IFS(B3222="","",LEFT(G3222,1)="L",1,LEFT(G3222,1)="W",1,AND(LEFT(B3222,1)="H",G3222=""),0)</f>
        <v>1</v>
      </c>
      <c r="AL3222" s="15"/>
      <c r="AM3222" s="15"/>
      <c r="AN3222" s="15"/>
      <c r="AO3222" s="15"/>
      <c r="AP3222" s="15"/>
      <c r="AQ3222" s="15"/>
      <c r="AR3222" s="15"/>
      <c r="AS3222" s="15">
        <f t="shared" si="589"/>
        <v>1</v>
      </c>
      <c r="AT3222" s="15" t="s">
        <v>115</v>
      </c>
      <c r="AU3222" s="13" t="str">
        <f t="shared" si="590"/>
        <v>0</v>
      </c>
      <c r="AV3222" s="15"/>
      <c r="AW3222" s="15"/>
      <c r="AX3222" s="15"/>
      <c r="AY3222" s="15"/>
      <c r="AZ3222" s="14"/>
      <c r="BA3222" s="15"/>
      <c r="BB3222" s="15"/>
      <c r="BC3222" s="15"/>
      <c r="BD3222" s="13" t="str">
        <f t="shared" si="591"/>
        <v>0</v>
      </c>
      <c r="BE3222" s="2"/>
      <c r="BF3222" s="2"/>
      <c r="BG3222" s="2"/>
      <c r="BH3222" s="2"/>
      <c r="BI3222" s="2"/>
      <c r="BJ3222" s="2"/>
      <c r="BK3222" s="2" t="s">
        <v>1374</v>
      </c>
      <c r="BL3222" s="10" t="s">
        <v>1375</v>
      </c>
      <c r="BM3222" t="str" cm="1">
        <f t="array" ref="BM3222">_xlfn.IFS(LEFT(G3222,1)="L","外注品",LEFT(G3222,1)="W","内製品",G3222="","購買品")</f>
        <v>外注品</v>
      </c>
    </row>
    <row r="3223" spans="1:65">
      <c r="A3223" s="2" t="str">
        <f t="shared" si="592"/>
        <v>WG01</v>
      </c>
      <c r="B3223" t="s">
        <v>3400</v>
      </c>
      <c r="C3223" s="2" t="s">
        <v>1352</v>
      </c>
      <c r="D3223" s="10"/>
      <c r="E3223" s="10"/>
      <c r="G3223" s="19" t="s">
        <v>5008</v>
      </c>
      <c r="H3223" s="19"/>
      <c r="K3223" s="2" t="str">
        <f t="shared" si="584"/>
        <v>11L0004789106</v>
      </c>
      <c r="L3223" s="7" t="str">
        <f t="shared" si="593"/>
        <v>2001/01/01</v>
      </c>
      <c r="M3223" s="7" t="str">
        <f t="shared" si="594"/>
        <v>2199/12/31</v>
      </c>
      <c r="N3223" s="2" t="str">
        <f t="shared" si="585"/>
        <v/>
      </c>
      <c r="O3223" s="13">
        <v>0</v>
      </c>
      <c r="P3223" s="15"/>
      <c r="Q3223" s="13">
        <v>15</v>
      </c>
      <c r="R3223" s="18"/>
      <c r="S3223" s="18">
        <v>100000000</v>
      </c>
      <c r="T3223" s="2"/>
      <c r="U3223" s="2"/>
      <c r="V3223" s="2"/>
      <c r="W3223" s="2"/>
      <c r="X3223" s="2"/>
      <c r="Y3223" s="2"/>
      <c r="Z3223" s="2"/>
      <c r="AA3223" s="13">
        <v>1</v>
      </c>
      <c r="AB3223" s="13">
        <f t="shared" si="586"/>
        <v>0</v>
      </c>
      <c r="AC3223" s="13">
        <f t="shared" si="587"/>
        <v>0</v>
      </c>
      <c r="AD3223" s="15"/>
      <c r="AE3223" s="15"/>
      <c r="AF3223" s="13" t="str">
        <f t="shared" si="588"/>
        <v>1</v>
      </c>
      <c r="AG3223" s="15"/>
      <c r="AH3223" s="15"/>
      <c r="AI3223" s="15"/>
      <c r="AJ3223" s="14"/>
      <c r="AK3223" s="15" cm="1">
        <f t="array" ref="AK3223">_xlfn.IFS(B3223="","",LEFT(G3223,1)="L",1,LEFT(G3223,1)="W",1,AND(LEFT(B3223,1)="H",G3223=""),0)</f>
        <v>1</v>
      </c>
      <c r="AL3223" s="15"/>
      <c r="AM3223" s="15"/>
      <c r="AN3223" s="15"/>
      <c r="AO3223" s="15"/>
      <c r="AP3223" s="15"/>
      <c r="AQ3223" s="15"/>
      <c r="AR3223" s="15"/>
      <c r="AS3223" s="15">
        <f t="shared" si="589"/>
        <v>1</v>
      </c>
      <c r="AT3223" s="15" t="s">
        <v>115</v>
      </c>
      <c r="AU3223" s="13" t="str">
        <f t="shared" si="590"/>
        <v>0</v>
      </c>
      <c r="AV3223" s="15"/>
      <c r="AW3223" s="15"/>
      <c r="AX3223" s="15"/>
      <c r="AY3223" s="15"/>
      <c r="AZ3223" s="14"/>
      <c r="BA3223" s="15"/>
      <c r="BB3223" s="15"/>
      <c r="BC3223" s="15"/>
      <c r="BD3223" s="13" t="str">
        <f t="shared" si="591"/>
        <v>0</v>
      </c>
      <c r="BE3223" s="2"/>
      <c r="BF3223" s="2"/>
      <c r="BG3223" s="2"/>
      <c r="BH3223" s="2"/>
      <c r="BI3223" s="2"/>
      <c r="BJ3223" s="2"/>
      <c r="BK3223" s="2" t="s">
        <v>1374</v>
      </c>
      <c r="BL3223" s="10" t="s">
        <v>1375</v>
      </c>
      <c r="BM3223" t="str" cm="1">
        <f t="array" ref="BM3223">_xlfn.IFS(LEFT(G3223,1)="L","外注品",LEFT(G3223,1)="W","内製品",G3223="","購買品")</f>
        <v>外注品</v>
      </c>
    </row>
    <row r="3224" spans="1:65">
      <c r="A3224" s="2" t="str">
        <f t="shared" si="592"/>
        <v>WG01</v>
      </c>
      <c r="B3224" t="s">
        <v>3401</v>
      </c>
      <c r="C3224" s="2" t="s">
        <v>1352</v>
      </c>
      <c r="D3224" s="10"/>
      <c r="E3224" s="10"/>
      <c r="G3224" s="19" t="s">
        <v>5008</v>
      </c>
      <c r="H3224" s="19"/>
      <c r="K3224" s="2" t="str">
        <f t="shared" si="584"/>
        <v>11L0004789107</v>
      </c>
      <c r="L3224" s="7" t="str">
        <f t="shared" si="593"/>
        <v>2001/01/01</v>
      </c>
      <c r="M3224" s="7" t="str">
        <f t="shared" si="594"/>
        <v>2199/12/31</v>
      </c>
      <c r="N3224" s="2" t="str">
        <f t="shared" si="585"/>
        <v/>
      </c>
      <c r="O3224" s="13">
        <v>0</v>
      </c>
      <c r="P3224" s="15"/>
      <c r="Q3224" s="13">
        <v>15</v>
      </c>
      <c r="R3224" s="18"/>
      <c r="S3224" s="18">
        <v>100000000</v>
      </c>
      <c r="T3224" s="2"/>
      <c r="U3224" s="2"/>
      <c r="V3224" s="2"/>
      <c r="W3224" s="2"/>
      <c r="X3224" s="2"/>
      <c r="Y3224" s="2"/>
      <c r="Z3224" s="2"/>
      <c r="AA3224" s="13">
        <v>1</v>
      </c>
      <c r="AB3224" s="13">
        <f t="shared" si="586"/>
        <v>0</v>
      </c>
      <c r="AC3224" s="13">
        <f t="shared" si="587"/>
        <v>0</v>
      </c>
      <c r="AD3224" s="15"/>
      <c r="AE3224" s="15"/>
      <c r="AF3224" s="13" t="str">
        <f t="shared" si="588"/>
        <v>1</v>
      </c>
      <c r="AG3224" s="15"/>
      <c r="AH3224" s="15"/>
      <c r="AI3224" s="15"/>
      <c r="AJ3224" s="14"/>
      <c r="AK3224" s="15" cm="1">
        <f t="array" ref="AK3224">_xlfn.IFS(B3224="","",LEFT(G3224,1)="L",1,LEFT(G3224,1)="W",1,AND(LEFT(B3224,1)="H",G3224=""),0)</f>
        <v>1</v>
      </c>
      <c r="AL3224" s="15"/>
      <c r="AM3224" s="15"/>
      <c r="AN3224" s="15"/>
      <c r="AO3224" s="15"/>
      <c r="AP3224" s="15"/>
      <c r="AQ3224" s="15"/>
      <c r="AR3224" s="15"/>
      <c r="AS3224" s="15">
        <f t="shared" si="589"/>
        <v>1</v>
      </c>
      <c r="AT3224" s="15" t="s">
        <v>115</v>
      </c>
      <c r="AU3224" s="13" t="str">
        <f t="shared" si="590"/>
        <v>0</v>
      </c>
      <c r="AV3224" s="15"/>
      <c r="AW3224" s="15"/>
      <c r="AX3224" s="15"/>
      <c r="AY3224" s="15"/>
      <c r="AZ3224" s="14"/>
      <c r="BA3224" s="15"/>
      <c r="BB3224" s="15"/>
      <c r="BC3224" s="15"/>
      <c r="BD3224" s="13" t="str">
        <f t="shared" si="591"/>
        <v>0</v>
      </c>
      <c r="BE3224" s="2"/>
      <c r="BF3224" s="2"/>
      <c r="BG3224" s="2"/>
      <c r="BH3224" s="2"/>
      <c r="BI3224" s="2"/>
      <c r="BJ3224" s="2"/>
      <c r="BK3224" s="2" t="s">
        <v>1374</v>
      </c>
      <c r="BL3224" s="10" t="s">
        <v>1375</v>
      </c>
      <c r="BM3224" t="str" cm="1">
        <f t="array" ref="BM3224">_xlfn.IFS(LEFT(G3224,1)="L","外注品",LEFT(G3224,1)="W","内製品",G3224="","購買品")</f>
        <v>外注品</v>
      </c>
    </row>
    <row r="3225" spans="1:65">
      <c r="A3225" s="2" t="str">
        <f t="shared" si="592"/>
        <v>WG01</v>
      </c>
      <c r="B3225" t="s">
        <v>3402</v>
      </c>
      <c r="C3225" s="2" t="s">
        <v>1352</v>
      </c>
      <c r="D3225" s="10"/>
      <c r="E3225" s="10"/>
      <c r="G3225" s="19" t="s">
        <v>5008</v>
      </c>
      <c r="H3225" s="19"/>
      <c r="K3225" s="2" t="str">
        <f t="shared" si="584"/>
        <v>11L0004789108</v>
      </c>
      <c r="L3225" s="7" t="str">
        <f t="shared" si="593"/>
        <v>2001/01/01</v>
      </c>
      <c r="M3225" s="7" t="str">
        <f t="shared" si="594"/>
        <v>2199/12/31</v>
      </c>
      <c r="N3225" s="2" t="str">
        <f t="shared" si="585"/>
        <v/>
      </c>
      <c r="O3225" s="13">
        <v>0</v>
      </c>
      <c r="P3225" s="15"/>
      <c r="Q3225" s="13">
        <v>15</v>
      </c>
      <c r="R3225" s="18"/>
      <c r="S3225" s="18">
        <v>100000000</v>
      </c>
      <c r="T3225" s="2"/>
      <c r="U3225" s="2"/>
      <c r="V3225" s="2"/>
      <c r="W3225" s="2"/>
      <c r="X3225" s="2"/>
      <c r="Y3225" s="2"/>
      <c r="Z3225" s="2"/>
      <c r="AA3225" s="13">
        <v>1</v>
      </c>
      <c r="AB3225" s="13">
        <f t="shared" si="586"/>
        <v>0</v>
      </c>
      <c r="AC3225" s="13">
        <f t="shared" si="587"/>
        <v>0</v>
      </c>
      <c r="AD3225" s="15"/>
      <c r="AE3225" s="15"/>
      <c r="AF3225" s="13" t="str">
        <f t="shared" si="588"/>
        <v>1</v>
      </c>
      <c r="AG3225" s="15"/>
      <c r="AH3225" s="15"/>
      <c r="AI3225" s="15"/>
      <c r="AJ3225" s="14"/>
      <c r="AK3225" s="15" cm="1">
        <f t="array" ref="AK3225">_xlfn.IFS(B3225="","",LEFT(G3225,1)="L",1,LEFT(G3225,1)="W",1,AND(LEFT(B3225,1)="H",G3225=""),0)</f>
        <v>1</v>
      </c>
      <c r="AL3225" s="15"/>
      <c r="AM3225" s="15"/>
      <c r="AN3225" s="15"/>
      <c r="AO3225" s="15"/>
      <c r="AP3225" s="15"/>
      <c r="AQ3225" s="15"/>
      <c r="AR3225" s="15"/>
      <c r="AS3225" s="15">
        <f t="shared" si="589"/>
        <v>1</v>
      </c>
      <c r="AT3225" s="15" t="s">
        <v>115</v>
      </c>
      <c r="AU3225" s="13" t="str">
        <f t="shared" si="590"/>
        <v>0</v>
      </c>
      <c r="AV3225" s="15"/>
      <c r="AW3225" s="15"/>
      <c r="AX3225" s="15"/>
      <c r="AY3225" s="15"/>
      <c r="AZ3225" s="14"/>
      <c r="BA3225" s="15"/>
      <c r="BB3225" s="15"/>
      <c r="BC3225" s="15"/>
      <c r="BD3225" s="13" t="str">
        <f t="shared" si="591"/>
        <v>0</v>
      </c>
      <c r="BE3225" s="2"/>
      <c r="BF3225" s="2"/>
      <c r="BG3225" s="2"/>
      <c r="BH3225" s="2"/>
      <c r="BI3225" s="2"/>
      <c r="BJ3225" s="2"/>
      <c r="BK3225" s="2" t="s">
        <v>1374</v>
      </c>
      <c r="BL3225" s="10" t="s">
        <v>1375</v>
      </c>
      <c r="BM3225" t="str" cm="1">
        <f t="array" ref="BM3225">_xlfn.IFS(LEFT(G3225,1)="L","外注品",LEFT(G3225,1)="W","内製品",G3225="","購買品")</f>
        <v>外注品</v>
      </c>
    </row>
    <row r="3226" spans="1:65">
      <c r="A3226" s="2" t="str">
        <f t="shared" si="592"/>
        <v>WG01</v>
      </c>
      <c r="B3226" t="s">
        <v>3403</v>
      </c>
      <c r="C3226" s="2" t="s">
        <v>1352</v>
      </c>
      <c r="D3226" s="10"/>
      <c r="E3226" s="10"/>
      <c r="G3226" s="19" t="s">
        <v>5008</v>
      </c>
      <c r="H3226" s="19"/>
      <c r="K3226" s="2" t="str">
        <f t="shared" si="584"/>
        <v>11L0004789109</v>
      </c>
      <c r="L3226" s="7" t="str">
        <f t="shared" si="593"/>
        <v>2001/01/01</v>
      </c>
      <c r="M3226" s="7" t="str">
        <f t="shared" si="594"/>
        <v>2199/12/31</v>
      </c>
      <c r="N3226" s="2" t="str">
        <f t="shared" si="585"/>
        <v/>
      </c>
      <c r="O3226" s="13">
        <v>0</v>
      </c>
      <c r="P3226" s="15"/>
      <c r="Q3226" s="13">
        <v>15</v>
      </c>
      <c r="R3226" s="18"/>
      <c r="S3226" s="18">
        <v>100000000</v>
      </c>
      <c r="T3226" s="2"/>
      <c r="U3226" s="2"/>
      <c r="V3226" s="2"/>
      <c r="W3226" s="2"/>
      <c r="X3226" s="2"/>
      <c r="Y3226" s="2"/>
      <c r="Z3226" s="2"/>
      <c r="AA3226" s="13">
        <v>1</v>
      </c>
      <c r="AB3226" s="13">
        <f t="shared" si="586"/>
        <v>0</v>
      </c>
      <c r="AC3226" s="13">
        <f t="shared" si="587"/>
        <v>0</v>
      </c>
      <c r="AD3226" s="15"/>
      <c r="AE3226" s="15"/>
      <c r="AF3226" s="13" t="str">
        <f t="shared" si="588"/>
        <v>1</v>
      </c>
      <c r="AG3226" s="15"/>
      <c r="AH3226" s="15"/>
      <c r="AI3226" s="15"/>
      <c r="AJ3226" s="14"/>
      <c r="AK3226" s="15" cm="1">
        <f t="array" ref="AK3226">_xlfn.IFS(B3226="","",LEFT(G3226,1)="L",1,LEFT(G3226,1)="W",1,AND(LEFT(B3226,1)="H",G3226=""),0)</f>
        <v>1</v>
      </c>
      <c r="AL3226" s="15"/>
      <c r="AM3226" s="15"/>
      <c r="AN3226" s="15"/>
      <c r="AO3226" s="15"/>
      <c r="AP3226" s="15"/>
      <c r="AQ3226" s="15"/>
      <c r="AR3226" s="15"/>
      <c r="AS3226" s="15">
        <f t="shared" si="589"/>
        <v>1</v>
      </c>
      <c r="AT3226" s="15" t="s">
        <v>115</v>
      </c>
      <c r="AU3226" s="13" t="str">
        <f t="shared" si="590"/>
        <v>0</v>
      </c>
      <c r="AV3226" s="15"/>
      <c r="AW3226" s="15"/>
      <c r="AX3226" s="15"/>
      <c r="AY3226" s="15"/>
      <c r="AZ3226" s="14"/>
      <c r="BA3226" s="15"/>
      <c r="BB3226" s="15"/>
      <c r="BC3226" s="15"/>
      <c r="BD3226" s="13" t="str">
        <f t="shared" si="591"/>
        <v>0</v>
      </c>
      <c r="BE3226" s="2"/>
      <c r="BF3226" s="2"/>
      <c r="BG3226" s="2"/>
      <c r="BH3226" s="2"/>
      <c r="BI3226" s="2"/>
      <c r="BJ3226" s="2"/>
      <c r="BK3226" s="2" t="s">
        <v>1374</v>
      </c>
      <c r="BL3226" s="10" t="s">
        <v>1375</v>
      </c>
      <c r="BM3226" t="str" cm="1">
        <f t="array" ref="BM3226">_xlfn.IFS(LEFT(G3226,1)="L","外注品",LEFT(G3226,1)="W","内製品",G3226="","購買品")</f>
        <v>外注品</v>
      </c>
    </row>
    <row r="3227" spans="1:65">
      <c r="A3227" s="2" t="str">
        <f t="shared" si="592"/>
        <v>WG01</v>
      </c>
      <c r="B3227" t="s">
        <v>3404</v>
      </c>
      <c r="C3227" s="2" t="s">
        <v>1352</v>
      </c>
      <c r="D3227" s="10"/>
      <c r="E3227" s="10"/>
      <c r="G3227" s="19" t="s">
        <v>5008</v>
      </c>
      <c r="H3227" s="19"/>
      <c r="K3227" s="2" t="str">
        <f t="shared" si="584"/>
        <v>11L0004789110</v>
      </c>
      <c r="L3227" s="7" t="str">
        <f t="shared" si="593"/>
        <v>2001/01/01</v>
      </c>
      <c r="M3227" s="7" t="str">
        <f t="shared" si="594"/>
        <v>2199/12/31</v>
      </c>
      <c r="N3227" s="2" t="str">
        <f t="shared" si="585"/>
        <v/>
      </c>
      <c r="O3227" s="13">
        <v>0</v>
      </c>
      <c r="P3227" s="15"/>
      <c r="Q3227" s="13">
        <v>15</v>
      </c>
      <c r="R3227" s="18"/>
      <c r="S3227" s="18">
        <v>100000000</v>
      </c>
      <c r="T3227" s="2"/>
      <c r="U3227" s="2"/>
      <c r="V3227" s="2"/>
      <c r="W3227" s="2"/>
      <c r="X3227" s="2"/>
      <c r="Y3227" s="2"/>
      <c r="Z3227" s="2"/>
      <c r="AA3227" s="13">
        <v>1</v>
      </c>
      <c r="AB3227" s="13">
        <f t="shared" si="586"/>
        <v>0</v>
      </c>
      <c r="AC3227" s="13">
        <f t="shared" si="587"/>
        <v>0</v>
      </c>
      <c r="AD3227" s="15"/>
      <c r="AE3227" s="15"/>
      <c r="AF3227" s="13" t="str">
        <f t="shared" si="588"/>
        <v>1</v>
      </c>
      <c r="AG3227" s="15"/>
      <c r="AH3227" s="15"/>
      <c r="AI3227" s="15"/>
      <c r="AJ3227" s="14"/>
      <c r="AK3227" s="15" cm="1">
        <f t="array" ref="AK3227">_xlfn.IFS(B3227="","",LEFT(G3227,1)="L",1,LEFT(G3227,1)="W",1,AND(LEFT(B3227,1)="H",G3227=""),0)</f>
        <v>1</v>
      </c>
      <c r="AL3227" s="15"/>
      <c r="AM3227" s="15"/>
      <c r="AN3227" s="15"/>
      <c r="AO3227" s="15"/>
      <c r="AP3227" s="15"/>
      <c r="AQ3227" s="15"/>
      <c r="AR3227" s="15"/>
      <c r="AS3227" s="15">
        <f t="shared" si="589"/>
        <v>1</v>
      </c>
      <c r="AT3227" s="15" t="s">
        <v>115</v>
      </c>
      <c r="AU3227" s="13" t="str">
        <f t="shared" si="590"/>
        <v>0</v>
      </c>
      <c r="AV3227" s="15"/>
      <c r="AW3227" s="15"/>
      <c r="AX3227" s="15"/>
      <c r="AY3227" s="15"/>
      <c r="AZ3227" s="14"/>
      <c r="BA3227" s="15"/>
      <c r="BB3227" s="15"/>
      <c r="BC3227" s="15"/>
      <c r="BD3227" s="13" t="str">
        <f t="shared" si="591"/>
        <v>0</v>
      </c>
      <c r="BE3227" s="2"/>
      <c r="BF3227" s="2"/>
      <c r="BG3227" s="2"/>
      <c r="BH3227" s="2"/>
      <c r="BI3227" s="2"/>
      <c r="BJ3227" s="2"/>
      <c r="BK3227" s="2" t="s">
        <v>1374</v>
      </c>
      <c r="BL3227" s="10" t="s">
        <v>1375</v>
      </c>
      <c r="BM3227" t="str" cm="1">
        <f t="array" ref="BM3227">_xlfn.IFS(LEFT(G3227,1)="L","外注品",LEFT(G3227,1)="W","内製品",G3227="","購買品")</f>
        <v>外注品</v>
      </c>
    </row>
    <row r="3228" spans="1:65">
      <c r="A3228" s="2" t="str">
        <f t="shared" si="592"/>
        <v>WG01</v>
      </c>
      <c r="B3228" t="s">
        <v>3405</v>
      </c>
      <c r="C3228" s="2" t="s">
        <v>1352</v>
      </c>
      <c r="D3228" s="10"/>
      <c r="E3228" s="10"/>
      <c r="G3228" s="19" t="s">
        <v>5008</v>
      </c>
      <c r="H3228" s="19"/>
      <c r="K3228" s="2" t="str">
        <f t="shared" si="584"/>
        <v>11L0004789111</v>
      </c>
      <c r="L3228" s="7" t="str">
        <f t="shared" si="593"/>
        <v>2001/01/01</v>
      </c>
      <c r="M3228" s="7" t="str">
        <f t="shared" si="594"/>
        <v>2199/12/31</v>
      </c>
      <c r="N3228" s="2" t="str">
        <f t="shared" si="585"/>
        <v/>
      </c>
      <c r="O3228" s="13">
        <v>0</v>
      </c>
      <c r="P3228" s="15"/>
      <c r="Q3228" s="13">
        <v>15</v>
      </c>
      <c r="R3228" s="18"/>
      <c r="S3228" s="18">
        <v>100000000</v>
      </c>
      <c r="T3228" s="2"/>
      <c r="U3228" s="2"/>
      <c r="V3228" s="2"/>
      <c r="W3228" s="2"/>
      <c r="X3228" s="2"/>
      <c r="Y3228" s="2"/>
      <c r="Z3228" s="2"/>
      <c r="AA3228" s="13">
        <v>1</v>
      </c>
      <c r="AB3228" s="13">
        <f t="shared" si="586"/>
        <v>0</v>
      </c>
      <c r="AC3228" s="13">
        <f t="shared" si="587"/>
        <v>0</v>
      </c>
      <c r="AD3228" s="15"/>
      <c r="AE3228" s="15"/>
      <c r="AF3228" s="13" t="str">
        <f t="shared" si="588"/>
        <v>1</v>
      </c>
      <c r="AG3228" s="15"/>
      <c r="AH3228" s="15"/>
      <c r="AI3228" s="15"/>
      <c r="AJ3228" s="14"/>
      <c r="AK3228" s="15" cm="1">
        <f t="array" ref="AK3228">_xlfn.IFS(B3228="","",LEFT(G3228,1)="L",1,LEFT(G3228,1)="W",1,AND(LEFT(B3228,1)="H",G3228=""),0)</f>
        <v>1</v>
      </c>
      <c r="AL3228" s="15"/>
      <c r="AM3228" s="15"/>
      <c r="AN3228" s="15"/>
      <c r="AO3228" s="15"/>
      <c r="AP3228" s="15"/>
      <c r="AQ3228" s="15"/>
      <c r="AR3228" s="15"/>
      <c r="AS3228" s="15">
        <f t="shared" si="589"/>
        <v>1</v>
      </c>
      <c r="AT3228" s="15" t="s">
        <v>115</v>
      </c>
      <c r="AU3228" s="13" t="str">
        <f t="shared" si="590"/>
        <v>0</v>
      </c>
      <c r="AV3228" s="15"/>
      <c r="AW3228" s="15"/>
      <c r="AX3228" s="15"/>
      <c r="AY3228" s="15"/>
      <c r="AZ3228" s="14"/>
      <c r="BA3228" s="15"/>
      <c r="BB3228" s="15"/>
      <c r="BC3228" s="15"/>
      <c r="BD3228" s="13" t="str">
        <f t="shared" si="591"/>
        <v>0</v>
      </c>
      <c r="BE3228" s="2"/>
      <c r="BF3228" s="2"/>
      <c r="BG3228" s="2"/>
      <c r="BH3228" s="2"/>
      <c r="BI3228" s="2"/>
      <c r="BJ3228" s="2"/>
      <c r="BK3228" s="2" t="s">
        <v>1374</v>
      </c>
      <c r="BL3228" s="10" t="s">
        <v>1375</v>
      </c>
      <c r="BM3228" t="str" cm="1">
        <f t="array" ref="BM3228">_xlfn.IFS(LEFT(G3228,1)="L","外注品",LEFT(G3228,1)="W","内製品",G3228="","購買品")</f>
        <v>外注品</v>
      </c>
    </row>
    <row r="3229" spans="1:65">
      <c r="A3229" s="2" t="str">
        <f t="shared" si="592"/>
        <v>WG01</v>
      </c>
      <c r="B3229" t="s">
        <v>3406</v>
      </c>
      <c r="C3229" s="2" t="s">
        <v>1352</v>
      </c>
      <c r="D3229" s="10"/>
      <c r="E3229" s="10"/>
      <c r="G3229" s="19" t="s">
        <v>5008</v>
      </c>
      <c r="H3229" s="19"/>
      <c r="K3229" s="2" t="str">
        <f t="shared" si="584"/>
        <v>11L0004789112</v>
      </c>
      <c r="L3229" s="7" t="str">
        <f t="shared" si="593"/>
        <v>2001/01/01</v>
      </c>
      <c r="M3229" s="7" t="str">
        <f t="shared" si="594"/>
        <v>2199/12/31</v>
      </c>
      <c r="N3229" s="2" t="str">
        <f t="shared" si="585"/>
        <v/>
      </c>
      <c r="O3229" s="13">
        <v>0</v>
      </c>
      <c r="P3229" s="15"/>
      <c r="Q3229" s="13">
        <v>15</v>
      </c>
      <c r="R3229" s="18"/>
      <c r="S3229" s="18">
        <v>100000000</v>
      </c>
      <c r="T3229" s="2"/>
      <c r="U3229" s="2"/>
      <c r="V3229" s="2"/>
      <c r="W3229" s="2"/>
      <c r="X3229" s="2"/>
      <c r="Y3229" s="2"/>
      <c r="Z3229" s="2"/>
      <c r="AA3229" s="13">
        <v>1</v>
      </c>
      <c r="AB3229" s="13">
        <f t="shared" si="586"/>
        <v>0</v>
      </c>
      <c r="AC3229" s="13">
        <f t="shared" si="587"/>
        <v>0</v>
      </c>
      <c r="AD3229" s="15"/>
      <c r="AE3229" s="15"/>
      <c r="AF3229" s="13" t="str">
        <f t="shared" si="588"/>
        <v>1</v>
      </c>
      <c r="AG3229" s="15"/>
      <c r="AH3229" s="15"/>
      <c r="AI3229" s="15"/>
      <c r="AJ3229" s="14"/>
      <c r="AK3229" s="15" cm="1">
        <f t="array" ref="AK3229">_xlfn.IFS(B3229="","",LEFT(G3229,1)="L",1,LEFT(G3229,1)="W",1,AND(LEFT(B3229,1)="H",G3229=""),0)</f>
        <v>1</v>
      </c>
      <c r="AL3229" s="15"/>
      <c r="AM3229" s="15"/>
      <c r="AN3229" s="15"/>
      <c r="AO3229" s="15"/>
      <c r="AP3229" s="15"/>
      <c r="AQ3229" s="15"/>
      <c r="AR3229" s="15"/>
      <c r="AS3229" s="15">
        <f t="shared" si="589"/>
        <v>1</v>
      </c>
      <c r="AT3229" s="15" t="s">
        <v>115</v>
      </c>
      <c r="AU3229" s="13" t="str">
        <f t="shared" si="590"/>
        <v>0</v>
      </c>
      <c r="AV3229" s="15"/>
      <c r="AW3229" s="15"/>
      <c r="AX3229" s="15"/>
      <c r="AY3229" s="15"/>
      <c r="AZ3229" s="14"/>
      <c r="BA3229" s="15"/>
      <c r="BB3229" s="15"/>
      <c r="BC3229" s="15"/>
      <c r="BD3229" s="13" t="str">
        <f t="shared" si="591"/>
        <v>0</v>
      </c>
      <c r="BE3229" s="2"/>
      <c r="BF3229" s="2"/>
      <c r="BG3229" s="2"/>
      <c r="BH3229" s="2"/>
      <c r="BI3229" s="2"/>
      <c r="BJ3229" s="2"/>
      <c r="BK3229" s="2" t="s">
        <v>1374</v>
      </c>
      <c r="BL3229" s="10" t="s">
        <v>1375</v>
      </c>
      <c r="BM3229" t="str" cm="1">
        <f t="array" ref="BM3229">_xlfn.IFS(LEFT(G3229,1)="L","外注品",LEFT(G3229,1)="W","内製品",G3229="","購買品")</f>
        <v>外注品</v>
      </c>
    </row>
    <row r="3230" spans="1:65">
      <c r="A3230" s="2" t="str">
        <f t="shared" si="592"/>
        <v>WG01</v>
      </c>
      <c r="B3230" t="s">
        <v>3407</v>
      </c>
      <c r="C3230" s="2" t="s">
        <v>1352</v>
      </c>
      <c r="D3230" s="10"/>
      <c r="E3230" s="10"/>
      <c r="G3230" s="19" t="s">
        <v>5008</v>
      </c>
      <c r="H3230" s="19"/>
      <c r="K3230" s="2" t="str">
        <f t="shared" si="584"/>
        <v>11L0004789113</v>
      </c>
      <c r="L3230" s="7" t="str">
        <f t="shared" si="593"/>
        <v>2001/01/01</v>
      </c>
      <c r="M3230" s="7" t="str">
        <f t="shared" si="594"/>
        <v>2199/12/31</v>
      </c>
      <c r="N3230" s="2" t="str">
        <f t="shared" si="585"/>
        <v/>
      </c>
      <c r="O3230" s="13">
        <v>0</v>
      </c>
      <c r="P3230" s="15"/>
      <c r="Q3230" s="13">
        <v>15</v>
      </c>
      <c r="R3230" s="18"/>
      <c r="S3230" s="18">
        <v>100000000</v>
      </c>
      <c r="T3230" s="2"/>
      <c r="U3230" s="2"/>
      <c r="V3230" s="2"/>
      <c r="W3230" s="2"/>
      <c r="X3230" s="2"/>
      <c r="Y3230" s="2"/>
      <c r="Z3230" s="2"/>
      <c r="AA3230" s="13">
        <v>1</v>
      </c>
      <c r="AB3230" s="13">
        <f t="shared" si="586"/>
        <v>0</v>
      </c>
      <c r="AC3230" s="13">
        <f t="shared" si="587"/>
        <v>0</v>
      </c>
      <c r="AD3230" s="15"/>
      <c r="AE3230" s="15"/>
      <c r="AF3230" s="13" t="str">
        <f t="shared" si="588"/>
        <v>1</v>
      </c>
      <c r="AG3230" s="15"/>
      <c r="AH3230" s="15"/>
      <c r="AI3230" s="15"/>
      <c r="AJ3230" s="14"/>
      <c r="AK3230" s="15" cm="1">
        <f t="array" ref="AK3230">_xlfn.IFS(B3230="","",LEFT(G3230,1)="L",1,LEFT(G3230,1)="W",1,AND(LEFT(B3230,1)="H",G3230=""),0)</f>
        <v>1</v>
      </c>
      <c r="AL3230" s="15"/>
      <c r="AM3230" s="15"/>
      <c r="AN3230" s="15"/>
      <c r="AO3230" s="15"/>
      <c r="AP3230" s="15"/>
      <c r="AQ3230" s="15"/>
      <c r="AR3230" s="15"/>
      <c r="AS3230" s="15">
        <f t="shared" si="589"/>
        <v>1</v>
      </c>
      <c r="AT3230" s="15" t="s">
        <v>115</v>
      </c>
      <c r="AU3230" s="13" t="str">
        <f t="shared" si="590"/>
        <v>0</v>
      </c>
      <c r="AV3230" s="15"/>
      <c r="AW3230" s="15"/>
      <c r="AX3230" s="15"/>
      <c r="AY3230" s="15"/>
      <c r="AZ3230" s="14"/>
      <c r="BA3230" s="15"/>
      <c r="BB3230" s="15"/>
      <c r="BC3230" s="15"/>
      <c r="BD3230" s="13" t="str">
        <f t="shared" si="591"/>
        <v>0</v>
      </c>
      <c r="BE3230" s="2"/>
      <c r="BF3230" s="2"/>
      <c r="BG3230" s="2"/>
      <c r="BH3230" s="2"/>
      <c r="BI3230" s="2"/>
      <c r="BJ3230" s="2"/>
      <c r="BK3230" s="2" t="s">
        <v>1374</v>
      </c>
      <c r="BL3230" s="10" t="s">
        <v>1375</v>
      </c>
      <c r="BM3230" t="str" cm="1">
        <f t="array" ref="BM3230">_xlfn.IFS(LEFT(G3230,1)="L","外注品",LEFT(G3230,1)="W","内製品",G3230="","購買品")</f>
        <v>外注品</v>
      </c>
    </row>
    <row r="3231" spans="1:65">
      <c r="A3231" s="2" t="str">
        <f t="shared" si="592"/>
        <v>WG01</v>
      </c>
      <c r="B3231" t="s">
        <v>3408</v>
      </c>
      <c r="C3231" s="2" t="s">
        <v>1352</v>
      </c>
      <c r="D3231" s="10"/>
      <c r="E3231" s="10"/>
      <c r="G3231" s="19" t="s">
        <v>5008</v>
      </c>
      <c r="H3231" s="19"/>
      <c r="K3231" s="2" t="str">
        <f t="shared" si="584"/>
        <v>11L0004789114</v>
      </c>
      <c r="L3231" s="7" t="str">
        <f t="shared" si="593"/>
        <v>2001/01/01</v>
      </c>
      <c r="M3231" s="7" t="str">
        <f t="shared" si="594"/>
        <v>2199/12/31</v>
      </c>
      <c r="N3231" s="2" t="str">
        <f t="shared" si="585"/>
        <v/>
      </c>
      <c r="O3231" s="13">
        <v>0</v>
      </c>
      <c r="P3231" s="15"/>
      <c r="Q3231" s="13">
        <v>15</v>
      </c>
      <c r="R3231" s="18"/>
      <c r="S3231" s="18">
        <v>100000000</v>
      </c>
      <c r="T3231" s="2"/>
      <c r="U3231" s="2"/>
      <c r="V3231" s="2"/>
      <c r="W3231" s="2"/>
      <c r="X3231" s="2"/>
      <c r="Y3231" s="2"/>
      <c r="Z3231" s="2"/>
      <c r="AA3231" s="13">
        <v>1</v>
      </c>
      <c r="AB3231" s="13">
        <f t="shared" si="586"/>
        <v>0</v>
      </c>
      <c r="AC3231" s="13">
        <f t="shared" si="587"/>
        <v>0</v>
      </c>
      <c r="AD3231" s="15"/>
      <c r="AE3231" s="15"/>
      <c r="AF3231" s="13" t="str">
        <f t="shared" si="588"/>
        <v>1</v>
      </c>
      <c r="AG3231" s="15"/>
      <c r="AH3231" s="15"/>
      <c r="AI3231" s="15"/>
      <c r="AJ3231" s="14"/>
      <c r="AK3231" s="15" cm="1">
        <f t="array" ref="AK3231">_xlfn.IFS(B3231="","",LEFT(G3231,1)="L",1,LEFT(G3231,1)="W",1,AND(LEFT(B3231,1)="H",G3231=""),0)</f>
        <v>1</v>
      </c>
      <c r="AL3231" s="15"/>
      <c r="AM3231" s="15"/>
      <c r="AN3231" s="15"/>
      <c r="AO3231" s="15"/>
      <c r="AP3231" s="15"/>
      <c r="AQ3231" s="15"/>
      <c r="AR3231" s="15"/>
      <c r="AS3231" s="15">
        <f t="shared" si="589"/>
        <v>1</v>
      </c>
      <c r="AT3231" s="15" t="s">
        <v>115</v>
      </c>
      <c r="AU3231" s="13" t="str">
        <f t="shared" si="590"/>
        <v>0</v>
      </c>
      <c r="AV3231" s="15"/>
      <c r="AW3231" s="15"/>
      <c r="AX3231" s="15"/>
      <c r="AY3231" s="15"/>
      <c r="AZ3231" s="14"/>
      <c r="BA3231" s="15"/>
      <c r="BB3231" s="15"/>
      <c r="BC3231" s="15"/>
      <c r="BD3231" s="13" t="str">
        <f t="shared" si="591"/>
        <v>0</v>
      </c>
      <c r="BE3231" s="2"/>
      <c r="BF3231" s="2"/>
      <c r="BG3231" s="2"/>
      <c r="BH3231" s="2"/>
      <c r="BI3231" s="2"/>
      <c r="BJ3231" s="2"/>
      <c r="BK3231" s="2" t="s">
        <v>1374</v>
      </c>
      <c r="BL3231" s="10" t="s">
        <v>1375</v>
      </c>
      <c r="BM3231" t="str" cm="1">
        <f t="array" ref="BM3231">_xlfn.IFS(LEFT(G3231,1)="L","外注品",LEFT(G3231,1)="W","内製品",G3231="","購買品")</f>
        <v>外注品</v>
      </c>
    </row>
    <row r="3232" spans="1:65">
      <c r="A3232" s="2" t="str">
        <f t="shared" si="592"/>
        <v>WG01</v>
      </c>
      <c r="B3232" t="s">
        <v>3409</v>
      </c>
      <c r="C3232" s="2" t="s">
        <v>1352</v>
      </c>
      <c r="D3232" s="10"/>
      <c r="E3232" s="10"/>
      <c r="G3232" s="19" t="s">
        <v>5008</v>
      </c>
      <c r="H3232" s="19"/>
      <c r="K3232" s="2" t="str">
        <f t="shared" si="584"/>
        <v>11L0004789115</v>
      </c>
      <c r="L3232" s="7" t="str">
        <f t="shared" si="593"/>
        <v>2001/01/01</v>
      </c>
      <c r="M3232" s="7" t="str">
        <f t="shared" si="594"/>
        <v>2199/12/31</v>
      </c>
      <c r="N3232" s="2" t="str">
        <f t="shared" si="585"/>
        <v/>
      </c>
      <c r="O3232" s="13">
        <v>0</v>
      </c>
      <c r="P3232" s="15"/>
      <c r="Q3232" s="13">
        <v>15</v>
      </c>
      <c r="R3232" s="18"/>
      <c r="S3232" s="18">
        <v>100000000</v>
      </c>
      <c r="T3232" s="2"/>
      <c r="U3232" s="2"/>
      <c r="V3232" s="2"/>
      <c r="W3232" s="2"/>
      <c r="X3232" s="2"/>
      <c r="Y3232" s="2"/>
      <c r="Z3232" s="2"/>
      <c r="AA3232" s="13">
        <v>1</v>
      </c>
      <c r="AB3232" s="13">
        <f t="shared" si="586"/>
        <v>0</v>
      </c>
      <c r="AC3232" s="13">
        <f t="shared" si="587"/>
        <v>0</v>
      </c>
      <c r="AD3232" s="15"/>
      <c r="AE3232" s="15"/>
      <c r="AF3232" s="13" t="str">
        <f t="shared" si="588"/>
        <v>1</v>
      </c>
      <c r="AG3232" s="15"/>
      <c r="AH3232" s="15"/>
      <c r="AI3232" s="15"/>
      <c r="AJ3232" s="14"/>
      <c r="AK3232" s="15" cm="1">
        <f t="array" ref="AK3232">_xlfn.IFS(B3232="","",LEFT(G3232,1)="L",1,LEFT(G3232,1)="W",1,AND(LEFT(B3232,1)="H",G3232=""),0)</f>
        <v>1</v>
      </c>
      <c r="AL3232" s="15"/>
      <c r="AM3232" s="15"/>
      <c r="AN3232" s="15"/>
      <c r="AO3232" s="15"/>
      <c r="AP3232" s="15"/>
      <c r="AQ3232" s="15"/>
      <c r="AR3232" s="15"/>
      <c r="AS3232" s="15">
        <f t="shared" si="589"/>
        <v>1</v>
      </c>
      <c r="AT3232" s="15" t="s">
        <v>115</v>
      </c>
      <c r="AU3232" s="13" t="str">
        <f t="shared" si="590"/>
        <v>0</v>
      </c>
      <c r="AV3232" s="15"/>
      <c r="AW3232" s="15"/>
      <c r="AX3232" s="15"/>
      <c r="AY3232" s="15"/>
      <c r="AZ3232" s="14"/>
      <c r="BA3232" s="15"/>
      <c r="BB3232" s="15"/>
      <c r="BC3232" s="15"/>
      <c r="BD3232" s="13" t="str">
        <f t="shared" si="591"/>
        <v>0</v>
      </c>
      <c r="BE3232" s="2"/>
      <c r="BF3232" s="2"/>
      <c r="BG3232" s="2"/>
      <c r="BH3232" s="2"/>
      <c r="BI3232" s="2"/>
      <c r="BJ3232" s="2"/>
      <c r="BK3232" s="2" t="s">
        <v>1374</v>
      </c>
      <c r="BL3232" s="10" t="s">
        <v>1375</v>
      </c>
      <c r="BM3232" t="str" cm="1">
        <f t="array" ref="BM3232">_xlfn.IFS(LEFT(G3232,1)="L","外注品",LEFT(G3232,1)="W","内製品",G3232="","購買品")</f>
        <v>外注品</v>
      </c>
    </row>
    <row r="3233" spans="1:65">
      <c r="A3233" s="2" t="str">
        <f t="shared" si="592"/>
        <v>WG01</v>
      </c>
      <c r="B3233" t="s">
        <v>3410</v>
      </c>
      <c r="C3233" s="2" t="s">
        <v>1352</v>
      </c>
      <c r="D3233" s="10"/>
      <c r="E3233" s="10"/>
      <c r="G3233" s="19" t="s">
        <v>5008</v>
      </c>
      <c r="H3233" s="19"/>
      <c r="K3233" s="2" t="str">
        <f t="shared" si="584"/>
        <v>11L0004789116</v>
      </c>
      <c r="L3233" s="7" t="str">
        <f t="shared" si="593"/>
        <v>2001/01/01</v>
      </c>
      <c r="M3233" s="7" t="str">
        <f t="shared" si="594"/>
        <v>2199/12/31</v>
      </c>
      <c r="N3233" s="2" t="str">
        <f t="shared" si="585"/>
        <v/>
      </c>
      <c r="O3233" s="13">
        <v>0</v>
      </c>
      <c r="P3233" s="15"/>
      <c r="Q3233" s="13">
        <v>15</v>
      </c>
      <c r="R3233" s="18"/>
      <c r="S3233" s="18">
        <v>100000000</v>
      </c>
      <c r="T3233" s="2"/>
      <c r="U3233" s="2"/>
      <c r="V3233" s="2"/>
      <c r="W3233" s="2"/>
      <c r="X3233" s="2"/>
      <c r="Y3233" s="2"/>
      <c r="Z3233" s="2"/>
      <c r="AA3233" s="13">
        <v>1</v>
      </c>
      <c r="AB3233" s="13">
        <f t="shared" si="586"/>
        <v>0</v>
      </c>
      <c r="AC3233" s="13">
        <f t="shared" si="587"/>
        <v>0</v>
      </c>
      <c r="AD3233" s="15"/>
      <c r="AE3233" s="15"/>
      <c r="AF3233" s="13" t="str">
        <f t="shared" si="588"/>
        <v>1</v>
      </c>
      <c r="AG3233" s="15"/>
      <c r="AH3233" s="15"/>
      <c r="AI3233" s="15"/>
      <c r="AJ3233" s="14"/>
      <c r="AK3233" s="15" cm="1">
        <f t="array" ref="AK3233">_xlfn.IFS(B3233="","",LEFT(G3233,1)="L",1,LEFT(G3233,1)="W",1,AND(LEFT(B3233,1)="H",G3233=""),0)</f>
        <v>1</v>
      </c>
      <c r="AL3233" s="15"/>
      <c r="AM3233" s="15"/>
      <c r="AN3233" s="15"/>
      <c r="AO3233" s="15"/>
      <c r="AP3233" s="15"/>
      <c r="AQ3233" s="15"/>
      <c r="AR3233" s="15"/>
      <c r="AS3233" s="15">
        <f t="shared" si="589"/>
        <v>1</v>
      </c>
      <c r="AT3233" s="15" t="s">
        <v>115</v>
      </c>
      <c r="AU3233" s="13" t="str">
        <f t="shared" si="590"/>
        <v>0</v>
      </c>
      <c r="AV3233" s="15"/>
      <c r="AW3233" s="15"/>
      <c r="AX3233" s="15"/>
      <c r="AY3233" s="15"/>
      <c r="AZ3233" s="14"/>
      <c r="BA3233" s="15"/>
      <c r="BB3233" s="15"/>
      <c r="BC3233" s="15"/>
      <c r="BD3233" s="13" t="str">
        <f t="shared" si="591"/>
        <v>0</v>
      </c>
      <c r="BE3233" s="2"/>
      <c r="BF3233" s="2"/>
      <c r="BG3233" s="2"/>
      <c r="BH3233" s="2"/>
      <c r="BI3233" s="2"/>
      <c r="BJ3233" s="2"/>
      <c r="BK3233" s="2" t="s">
        <v>1374</v>
      </c>
      <c r="BL3233" s="10" t="s">
        <v>1375</v>
      </c>
      <c r="BM3233" t="str" cm="1">
        <f t="array" ref="BM3233">_xlfn.IFS(LEFT(G3233,1)="L","外注品",LEFT(G3233,1)="W","内製品",G3233="","購買品")</f>
        <v>外注品</v>
      </c>
    </row>
    <row r="3234" spans="1:65">
      <c r="A3234" s="2" t="str">
        <f t="shared" si="592"/>
        <v>WG01</v>
      </c>
      <c r="B3234" t="s">
        <v>3411</v>
      </c>
      <c r="C3234" s="2" t="s">
        <v>1352</v>
      </c>
      <c r="D3234" s="10"/>
      <c r="E3234" s="10"/>
      <c r="G3234" s="19" t="s">
        <v>5008</v>
      </c>
      <c r="H3234" s="19"/>
      <c r="K3234" s="2" t="str">
        <f t="shared" si="584"/>
        <v>11L0004789117</v>
      </c>
      <c r="L3234" s="7" t="str">
        <f t="shared" si="593"/>
        <v>2001/01/01</v>
      </c>
      <c r="M3234" s="7" t="str">
        <f t="shared" si="594"/>
        <v>2199/12/31</v>
      </c>
      <c r="N3234" s="2" t="str">
        <f t="shared" si="585"/>
        <v/>
      </c>
      <c r="O3234" s="13">
        <v>0</v>
      </c>
      <c r="P3234" s="15"/>
      <c r="Q3234" s="13">
        <v>15</v>
      </c>
      <c r="R3234" s="18"/>
      <c r="S3234" s="18">
        <v>100000000</v>
      </c>
      <c r="T3234" s="2"/>
      <c r="U3234" s="2"/>
      <c r="V3234" s="2"/>
      <c r="W3234" s="2"/>
      <c r="X3234" s="2"/>
      <c r="Y3234" s="2"/>
      <c r="Z3234" s="2"/>
      <c r="AA3234" s="13">
        <v>1</v>
      </c>
      <c r="AB3234" s="13">
        <f t="shared" si="586"/>
        <v>0</v>
      </c>
      <c r="AC3234" s="13">
        <f t="shared" si="587"/>
        <v>0</v>
      </c>
      <c r="AD3234" s="15"/>
      <c r="AE3234" s="15"/>
      <c r="AF3234" s="13" t="str">
        <f t="shared" si="588"/>
        <v>1</v>
      </c>
      <c r="AG3234" s="15"/>
      <c r="AH3234" s="15"/>
      <c r="AI3234" s="15"/>
      <c r="AJ3234" s="14"/>
      <c r="AK3234" s="15" cm="1">
        <f t="array" ref="AK3234">_xlfn.IFS(B3234="","",LEFT(G3234,1)="L",1,LEFT(G3234,1)="W",1,AND(LEFT(B3234,1)="H",G3234=""),0)</f>
        <v>1</v>
      </c>
      <c r="AL3234" s="15"/>
      <c r="AM3234" s="15"/>
      <c r="AN3234" s="15"/>
      <c r="AO3234" s="15"/>
      <c r="AP3234" s="15"/>
      <c r="AQ3234" s="15"/>
      <c r="AR3234" s="15"/>
      <c r="AS3234" s="15">
        <f t="shared" si="589"/>
        <v>1</v>
      </c>
      <c r="AT3234" s="15" t="s">
        <v>115</v>
      </c>
      <c r="AU3234" s="13" t="str">
        <f t="shared" si="590"/>
        <v>0</v>
      </c>
      <c r="AV3234" s="15"/>
      <c r="AW3234" s="15"/>
      <c r="AX3234" s="15"/>
      <c r="AY3234" s="15"/>
      <c r="AZ3234" s="14"/>
      <c r="BA3234" s="15"/>
      <c r="BB3234" s="15"/>
      <c r="BC3234" s="15"/>
      <c r="BD3234" s="13" t="str">
        <f t="shared" si="591"/>
        <v>0</v>
      </c>
      <c r="BE3234" s="2"/>
      <c r="BF3234" s="2"/>
      <c r="BG3234" s="2"/>
      <c r="BH3234" s="2"/>
      <c r="BI3234" s="2"/>
      <c r="BJ3234" s="2"/>
      <c r="BK3234" s="2" t="s">
        <v>1374</v>
      </c>
      <c r="BL3234" s="10" t="s">
        <v>1375</v>
      </c>
      <c r="BM3234" t="str" cm="1">
        <f t="array" ref="BM3234">_xlfn.IFS(LEFT(G3234,1)="L","外注品",LEFT(G3234,1)="W","内製品",G3234="","購買品")</f>
        <v>外注品</v>
      </c>
    </row>
    <row r="3235" spans="1:65">
      <c r="A3235" s="2" t="str">
        <f t="shared" si="592"/>
        <v>WG01</v>
      </c>
      <c r="B3235" t="s">
        <v>3412</v>
      </c>
      <c r="C3235" s="2" t="s">
        <v>1352</v>
      </c>
      <c r="D3235" s="10"/>
      <c r="E3235" s="10"/>
      <c r="G3235" s="19" t="s">
        <v>5008</v>
      </c>
      <c r="H3235" s="19"/>
      <c r="K3235" s="2" t="str">
        <f t="shared" si="584"/>
        <v>11L0004789118</v>
      </c>
      <c r="L3235" s="7" t="str">
        <f t="shared" si="593"/>
        <v>2001/01/01</v>
      </c>
      <c r="M3235" s="7" t="str">
        <f t="shared" si="594"/>
        <v>2199/12/31</v>
      </c>
      <c r="N3235" s="2" t="str">
        <f t="shared" si="585"/>
        <v/>
      </c>
      <c r="O3235" s="13">
        <v>0</v>
      </c>
      <c r="P3235" s="15"/>
      <c r="Q3235" s="13">
        <v>15</v>
      </c>
      <c r="R3235" s="18"/>
      <c r="S3235" s="18">
        <v>100000000</v>
      </c>
      <c r="T3235" s="2"/>
      <c r="U3235" s="2"/>
      <c r="V3235" s="2"/>
      <c r="W3235" s="2"/>
      <c r="X3235" s="2"/>
      <c r="Y3235" s="2"/>
      <c r="Z3235" s="2"/>
      <c r="AA3235" s="13">
        <v>1</v>
      </c>
      <c r="AB3235" s="13">
        <f t="shared" si="586"/>
        <v>0</v>
      </c>
      <c r="AC3235" s="13">
        <f t="shared" si="587"/>
        <v>0</v>
      </c>
      <c r="AD3235" s="15"/>
      <c r="AE3235" s="15"/>
      <c r="AF3235" s="13" t="str">
        <f t="shared" si="588"/>
        <v>1</v>
      </c>
      <c r="AG3235" s="15"/>
      <c r="AH3235" s="15"/>
      <c r="AI3235" s="15"/>
      <c r="AJ3235" s="14"/>
      <c r="AK3235" s="15" cm="1">
        <f t="array" ref="AK3235">_xlfn.IFS(B3235="","",LEFT(G3235,1)="L",1,LEFT(G3235,1)="W",1,AND(LEFT(B3235,1)="H",G3235=""),0)</f>
        <v>1</v>
      </c>
      <c r="AL3235" s="15"/>
      <c r="AM3235" s="15"/>
      <c r="AN3235" s="15"/>
      <c r="AO3235" s="15"/>
      <c r="AP3235" s="15"/>
      <c r="AQ3235" s="15"/>
      <c r="AR3235" s="15"/>
      <c r="AS3235" s="15">
        <f t="shared" si="589"/>
        <v>1</v>
      </c>
      <c r="AT3235" s="15" t="s">
        <v>115</v>
      </c>
      <c r="AU3235" s="13" t="str">
        <f t="shared" si="590"/>
        <v>0</v>
      </c>
      <c r="AV3235" s="15"/>
      <c r="AW3235" s="15"/>
      <c r="AX3235" s="15"/>
      <c r="AY3235" s="15"/>
      <c r="AZ3235" s="14"/>
      <c r="BA3235" s="15"/>
      <c r="BB3235" s="15"/>
      <c r="BC3235" s="15"/>
      <c r="BD3235" s="13" t="str">
        <f t="shared" si="591"/>
        <v>0</v>
      </c>
      <c r="BE3235" s="2"/>
      <c r="BF3235" s="2"/>
      <c r="BG3235" s="2"/>
      <c r="BH3235" s="2"/>
      <c r="BI3235" s="2"/>
      <c r="BJ3235" s="2"/>
      <c r="BK3235" s="2" t="s">
        <v>1374</v>
      </c>
      <c r="BL3235" s="10" t="s">
        <v>1375</v>
      </c>
      <c r="BM3235" t="str" cm="1">
        <f t="array" ref="BM3235">_xlfn.IFS(LEFT(G3235,1)="L","外注品",LEFT(G3235,1)="W","内製品",G3235="","購買品")</f>
        <v>外注品</v>
      </c>
    </row>
    <row r="3236" spans="1:65">
      <c r="A3236" s="2" t="str">
        <f t="shared" si="592"/>
        <v>WG01</v>
      </c>
      <c r="B3236" t="s">
        <v>3413</v>
      </c>
      <c r="C3236" s="2" t="s">
        <v>1352</v>
      </c>
      <c r="D3236" s="10"/>
      <c r="E3236" s="10"/>
      <c r="G3236" s="19" t="s">
        <v>5008</v>
      </c>
      <c r="H3236" s="19"/>
      <c r="K3236" s="2" t="str">
        <f t="shared" si="584"/>
        <v>11L0004789119</v>
      </c>
      <c r="L3236" s="7" t="str">
        <f t="shared" si="593"/>
        <v>2001/01/01</v>
      </c>
      <c r="M3236" s="7" t="str">
        <f t="shared" si="594"/>
        <v>2199/12/31</v>
      </c>
      <c r="N3236" s="2" t="str">
        <f t="shared" si="585"/>
        <v/>
      </c>
      <c r="O3236" s="13">
        <v>0</v>
      </c>
      <c r="P3236" s="15"/>
      <c r="Q3236" s="13">
        <v>15</v>
      </c>
      <c r="R3236" s="18"/>
      <c r="S3236" s="18">
        <v>100000000</v>
      </c>
      <c r="T3236" s="2"/>
      <c r="U3236" s="2"/>
      <c r="V3236" s="2"/>
      <c r="W3236" s="2"/>
      <c r="X3236" s="2"/>
      <c r="Y3236" s="2"/>
      <c r="Z3236" s="2"/>
      <c r="AA3236" s="13">
        <v>1</v>
      </c>
      <c r="AB3236" s="13">
        <f t="shared" si="586"/>
        <v>0</v>
      </c>
      <c r="AC3236" s="13">
        <f t="shared" si="587"/>
        <v>0</v>
      </c>
      <c r="AD3236" s="15"/>
      <c r="AE3236" s="15"/>
      <c r="AF3236" s="13" t="str">
        <f t="shared" si="588"/>
        <v>1</v>
      </c>
      <c r="AG3236" s="15"/>
      <c r="AH3236" s="15"/>
      <c r="AI3236" s="15"/>
      <c r="AJ3236" s="14"/>
      <c r="AK3236" s="15" cm="1">
        <f t="array" ref="AK3236">_xlfn.IFS(B3236="","",LEFT(G3236,1)="L",1,LEFT(G3236,1)="W",1,AND(LEFT(B3236,1)="H",G3236=""),0)</f>
        <v>1</v>
      </c>
      <c r="AL3236" s="15"/>
      <c r="AM3236" s="15"/>
      <c r="AN3236" s="15"/>
      <c r="AO3236" s="15"/>
      <c r="AP3236" s="15"/>
      <c r="AQ3236" s="15"/>
      <c r="AR3236" s="15"/>
      <c r="AS3236" s="15">
        <f t="shared" si="589"/>
        <v>1</v>
      </c>
      <c r="AT3236" s="15" t="s">
        <v>115</v>
      </c>
      <c r="AU3236" s="13" t="str">
        <f t="shared" si="590"/>
        <v>0</v>
      </c>
      <c r="AV3236" s="15"/>
      <c r="AW3236" s="15"/>
      <c r="AX3236" s="15"/>
      <c r="AY3236" s="15"/>
      <c r="AZ3236" s="14"/>
      <c r="BA3236" s="15"/>
      <c r="BB3236" s="15"/>
      <c r="BC3236" s="15"/>
      <c r="BD3236" s="13" t="str">
        <f t="shared" si="591"/>
        <v>0</v>
      </c>
      <c r="BE3236" s="2"/>
      <c r="BF3236" s="2"/>
      <c r="BG3236" s="2"/>
      <c r="BH3236" s="2"/>
      <c r="BI3236" s="2"/>
      <c r="BJ3236" s="2"/>
      <c r="BK3236" s="2" t="s">
        <v>1374</v>
      </c>
      <c r="BL3236" s="10" t="s">
        <v>1375</v>
      </c>
      <c r="BM3236" t="str" cm="1">
        <f t="array" ref="BM3236">_xlfn.IFS(LEFT(G3236,1)="L","外注品",LEFT(G3236,1)="W","内製品",G3236="","購買品")</f>
        <v>外注品</v>
      </c>
    </row>
    <row r="3237" spans="1:65">
      <c r="A3237" s="2" t="str">
        <f t="shared" si="592"/>
        <v>WG01</v>
      </c>
      <c r="B3237" t="s">
        <v>3414</v>
      </c>
      <c r="C3237" s="2" t="s">
        <v>1352</v>
      </c>
      <c r="D3237" s="10"/>
      <c r="E3237" s="10"/>
      <c r="G3237" s="19" t="s">
        <v>5008</v>
      </c>
      <c r="H3237" s="19"/>
      <c r="K3237" s="2" t="str">
        <f t="shared" si="584"/>
        <v>11L0004789120</v>
      </c>
      <c r="L3237" s="7" t="str">
        <f t="shared" si="593"/>
        <v>2001/01/01</v>
      </c>
      <c r="M3237" s="7" t="str">
        <f t="shared" si="594"/>
        <v>2199/12/31</v>
      </c>
      <c r="N3237" s="2" t="str">
        <f t="shared" si="585"/>
        <v/>
      </c>
      <c r="O3237" s="13">
        <v>0</v>
      </c>
      <c r="P3237" s="15"/>
      <c r="Q3237" s="13">
        <v>15</v>
      </c>
      <c r="R3237" s="18"/>
      <c r="S3237" s="18">
        <v>100000000</v>
      </c>
      <c r="T3237" s="2"/>
      <c r="U3237" s="2"/>
      <c r="V3237" s="2"/>
      <c r="W3237" s="2"/>
      <c r="X3237" s="2"/>
      <c r="Y3237" s="2"/>
      <c r="Z3237" s="2"/>
      <c r="AA3237" s="13">
        <v>1</v>
      </c>
      <c r="AB3237" s="13">
        <f t="shared" si="586"/>
        <v>0</v>
      </c>
      <c r="AC3237" s="13">
        <f t="shared" si="587"/>
        <v>0</v>
      </c>
      <c r="AD3237" s="15"/>
      <c r="AE3237" s="15"/>
      <c r="AF3237" s="13" t="str">
        <f t="shared" si="588"/>
        <v>1</v>
      </c>
      <c r="AG3237" s="15"/>
      <c r="AH3237" s="15"/>
      <c r="AI3237" s="15"/>
      <c r="AJ3237" s="14"/>
      <c r="AK3237" s="15" cm="1">
        <f t="array" ref="AK3237">_xlfn.IFS(B3237="","",LEFT(G3237,1)="L",1,LEFT(G3237,1)="W",1,AND(LEFT(B3237,1)="H",G3237=""),0)</f>
        <v>1</v>
      </c>
      <c r="AL3237" s="15"/>
      <c r="AM3237" s="15"/>
      <c r="AN3237" s="15"/>
      <c r="AO3237" s="15"/>
      <c r="AP3237" s="15"/>
      <c r="AQ3237" s="15"/>
      <c r="AR3237" s="15"/>
      <c r="AS3237" s="15">
        <f t="shared" si="589"/>
        <v>1</v>
      </c>
      <c r="AT3237" s="15" t="s">
        <v>115</v>
      </c>
      <c r="AU3237" s="13" t="str">
        <f t="shared" si="590"/>
        <v>0</v>
      </c>
      <c r="AV3237" s="15"/>
      <c r="AW3237" s="15"/>
      <c r="AX3237" s="15"/>
      <c r="AY3237" s="15"/>
      <c r="AZ3237" s="14"/>
      <c r="BA3237" s="15"/>
      <c r="BB3237" s="15"/>
      <c r="BC3237" s="15"/>
      <c r="BD3237" s="13" t="str">
        <f t="shared" si="591"/>
        <v>0</v>
      </c>
      <c r="BE3237" s="2"/>
      <c r="BF3237" s="2"/>
      <c r="BG3237" s="2"/>
      <c r="BH3237" s="2"/>
      <c r="BI3237" s="2"/>
      <c r="BJ3237" s="2"/>
      <c r="BK3237" s="2" t="s">
        <v>1374</v>
      </c>
      <c r="BL3237" s="10" t="s">
        <v>1375</v>
      </c>
      <c r="BM3237" t="str" cm="1">
        <f t="array" ref="BM3237">_xlfn.IFS(LEFT(G3237,1)="L","外注品",LEFT(G3237,1)="W","内製品",G3237="","購買品")</f>
        <v>外注品</v>
      </c>
    </row>
    <row r="3238" spans="1:65">
      <c r="A3238" s="2" t="str">
        <f t="shared" si="592"/>
        <v>WG01</v>
      </c>
      <c r="B3238" t="s">
        <v>3415</v>
      </c>
      <c r="C3238" s="2" t="s">
        <v>1352</v>
      </c>
      <c r="D3238" s="10"/>
      <c r="E3238" s="10"/>
      <c r="G3238" s="19" t="s">
        <v>5008</v>
      </c>
      <c r="H3238" s="19"/>
      <c r="K3238" s="2" t="str">
        <f t="shared" si="584"/>
        <v>11L0004789121</v>
      </c>
      <c r="L3238" s="7" t="str">
        <f t="shared" si="593"/>
        <v>2001/01/01</v>
      </c>
      <c r="M3238" s="7" t="str">
        <f t="shared" si="594"/>
        <v>2199/12/31</v>
      </c>
      <c r="N3238" s="2" t="str">
        <f t="shared" si="585"/>
        <v/>
      </c>
      <c r="O3238" s="13">
        <v>0</v>
      </c>
      <c r="P3238" s="15"/>
      <c r="Q3238" s="13">
        <v>15</v>
      </c>
      <c r="R3238" s="18"/>
      <c r="S3238" s="18">
        <v>100000000</v>
      </c>
      <c r="T3238" s="2"/>
      <c r="U3238" s="2"/>
      <c r="V3238" s="2"/>
      <c r="W3238" s="2"/>
      <c r="X3238" s="2"/>
      <c r="Y3238" s="2"/>
      <c r="Z3238" s="2"/>
      <c r="AA3238" s="13">
        <v>1</v>
      </c>
      <c r="AB3238" s="13">
        <f t="shared" si="586"/>
        <v>0</v>
      </c>
      <c r="AC3238" s="13">
        <f t="shared" si="587"/>
        <v>0</v>
      </c>
      <c r="AD3238" s="15"/>
      <c r="AE3238" s="15"/>
      <c r="AF3238" s="13" t="str">
        <f t="shared" si="588"/>
        <v>1</v>
      </c>
      <c r="AG3238" s="15"/>
      <c r="AH3238" s="15"/>
      <c r="AI3238" s="15"/>
      <c r="AJ3238" s="14"/>
      <c r="AK3238" s="15" cm="1">
        <f t="array" ref="AK3238">_xlfn.IFS(B3238="","",LEFT(G3238,1)="L",1,LEFT(G3238,1)="W",1,AND(LEFT(B3238,1)="H",G3238=""),0)</f>
        <v>1</v>
      </c>
      <c r="AL3238" s="15"/>
      <c r="AM3238" s="15"/>
      <c r="AN3238" s="15"/>
      <c r="AO3238" s="15"/>
      <c r="AP3238" s="15"/>
      <c r="AQ3238" s="15"/>
      <c r="AR3238" s="15"/>
      <c r="AS3238" s="15">
        <f t="shared" si="589"/>
        <v>1</v>
      </c>
      <c r="AT3238" s="15" t="s">
        <v>115</v>
      </c>
      <c r="AU3238" s="13" t="str">
        <f t="shared" si="590"/>
        <v>0</v>
      </c>
      <c r="AV3238" s="15"/>
      <c r="AW3238" s="15"/>
      <c r="AX3238" s="15"/>
      <c r="AY3238" s="15"/>
      <c r="AZ3238" s="14"/>
      <c r="BA3238" s="15"/>
      <c r="BB3238" s="15"/>
      <c r="BC3238" s="15"/>
      <c r="BD3238" s="13" t="str">
        <f t="shared" si="591"/>
        <v>0</v>
      </c>
      <c r="BE3238" s="2"/>
      <c r="BF3238" s="2"/>
      <c r="BG3238" s="2"/>
      <c r="BH3238" s="2"/>
      <c r="BI3238" s="2"/>
      <c r="BJ3238" s="2"/>
      <c r="BK3238" s="2" t="s">
        <v>1374</v>
      </c>
      <c r="BL3238" s="10" t="s">
        <v>1375</v>
      </c>
      <c r="BM3238" t="str" cm="1">
        <f t="array" ref="BM3238">_xlfn.IFS(LEFT(G3238,1)="L","外注品",LEFT(G3238,1)="W","内製品",G3238="","購買品")</f>
        <v>外注品</v>
      </c>
    </row>
    <row r="3239" spans="1:65">
      <c r="A3239" s="2" t="str">
        <f t="shared" si="592"/>
        <v>WG01</v>
      </c>
      <c r="B3239" t="s">
        <v>3416</v>
      </c>
      <c r="C3239" s="2" t="s">
        <v>1352</v>
      </c>
      <c r="D3239" s="10"/>
      <c r="E3239" s="10"/>
      <c r="G3239" s="19" t="s">
        <v>5008</v>
      </c>
      <c r="H3239" s="19"/>
      <c r="K3239" s="2" t="str">
        <f t="shared" si="584"/>
        <v>11L0004789122</v>
      </c>
      <c r="L3239" s="7" t="str">
        <f t="shared" si="593"/>
        <v>2001/01/01</v>
      </c>
      <c r="M3239" s="7" t="str">
        <f t="shared" si="594"/>
        <v>2199/12/31</v>
      </c>
      <c r="N3239" s="2" t="str">
        <f t="shared" si="585"/>
        <v/>
      </c>
      <c r="O3239" s="13">
        <v>0</v>
      </c>
      <c r="P3239" s="15"/>
      <c r="Q3239" s="13">
        <v>15</v>
      </c>
      <c r="R3239" s="18"/>
      <c r="S3239" s="18">
        <v>100000000</v>
      </c>
      <c r="T3239" s="2"/>
      <c r="U3239" s="2"/>
      <c r="V3239" s="2"/>
      <c r="W3239" s="2"/>
      <c r="X3239" s="2"/>
      <c r="Y3239" s="2"/>
      <c r="Z3239" s="2"/>
      <c r="AA3239" s="13">
        <v>1</v>
      </c>
      <c r="AB3239" s="13">
        <f t="shared" si="586"/>
        <v>0</v>
      </c>
      <c r="AC3239" s="13">
        <f t="shared" si="587"/>
        <v>0</v>
      </c>
      <c r="AD3239" s="15"/>
      <c r="AE3239" s="15"/>
      <c r="AF3239" s="13" t="str">
        <f t="shared" si="588"/>
        <v>1</v>
      </c>
      <c r="AG3239" s="15"/>
      <c r="AH3239" s="15"/>
      <c r="AI3239" s="15"/>
      <c r="AJ3239" s="14"/>
      <c r="AK3239" s="15" cm="1">
        <f t="array" ref="AK3239">_xlfn.IFS(B3239="","",LEFT(G3239,1)="L",1,LEFT(G3239,1)="W",1,AND(LEFT(B3239,1)="H",G3239=""),0)</f>
        <v>1</v>
      </c>
      <c r="AL3239" s="15"/>
      <c r="AM3239" s="15"/>
      <c r="AN3239" s="15"/>
      <c r="AO3239" s="15"/>
      <c r="AP3239" s="15"/>
      <c r="AQ3239" s="15"/>
      <c r="AR3239" s="15"/>
      <c r="AS3239" s="15">
        <f t="shared" si="589"/>
        <v>1</v>
      </c>
      <c r="AT3239" s="15" t="s">
        <v>115</v>
      </c>
      <c r="AU3239" s="13" t="str">
        <f t="shared" si="590"/>
        <v>0</v>
      </c>
      <c r="AV3239" s="15"/>
      <c r="AW3239" s="15"/>
      <c r="AX3239" s="15"/>
      <c r="AY3239" s="15"/>
      <c r="AZ3239" s="14"/>
      <c r="BA3239" s="15"/>
      <c r="BB3239" s="15"/>
      <c r="BC3239" s="15"/>
      <c r="BD3239" s="13" t="str">
        <f t="shared" si="591"/>
        <v>0</v>
      </c>
      <c r="BE3239" s="2"/>
      <c r="BF3239" s="2"/>
      <c r="BG3239" s="2"/>
      <c r="BH3239" s="2"/>
      <c r="BI3239" s="2"/>
      <c r="BJ3239" s="2"/>
      <c r="BK3239" s="2" t="s">
        <v>1374</v>
      </c>
      <c r="BL3239" s="10" t="s">
        <v>1375</v>
      </c>
      <c r="BM3239" t="str" cm="1">
        <f t="array" ref="BM3239">_xlfn.IFS(LEFT(G3239,1)="L","外注品",LEFT(G3239,1)="W","内製品",G3239="","購買品")</f>
        <v>外注品</v>
      </c>
    </row>
    <row r="3240" spans="1:65">
      <c r="A3240" s="2" t="str">
        <f t="shared" si="592"/>
        <v>WG01</v>
      </c>
      <c r="B3240" t="s">
        <v>3417</v>
      </c>
      <c r="C3240" s="2" t="s">
        <v>1352</v>
      </c>
      <c r="D3240" s="10"/>
      <c r="E3240" s="10"/>
      <c r="G3240" s="19" t="s">
        <v>5008</v>
      </c>
      <c r="H3240" s="19"/>
      <c r="K3240" s="2" t="str">
        <f t="shared" si="584"/>
        <v>11L0004789123</v>
      </c>
      <c r="L3240" s="7" t="str">
        <f t="shared" si="593"/>
        <v>2001/01/01</v>
      </c>
      <c r="M3240" s="7" t="str">
        <f t="shared" si="594"/>
        <v>2199/12/31</v>
      </c>
      <c r="N3240" s="2" t="str">
        <f t="shared" si="585"/>
        <v/>
      </c>
      <c r="O3240" s="13">
        <v>0</v>
      </c>
      <c r="P3240" s="15"/>
      <c r="Q3240" s="13">
        <v>15</v>
      </c>
      <c r="R3240" s="18"/>
      <c r="S3240" s="18">
        <v>100000000</v>
      </c>
      <c r="T3240" s="2"/>
      <c r="U3240" s="2"/>
      <c r="V3240" s="2"/>
      <c r="W3240" s="2"/>
      <c r="X3240" s="2"/>
      <c r="Y3240" s="2"/>
      <c r="Z3240" s="2"/>
      <c r="AA3240" s="13">
        <v>1</v>
      </c>
      <c r="AB3240" s="13">
        <f t="shared" si="586"/>
        <v>0</v>
      </c>
      <c r="AC3240" s="13">
        <f t="shared" si="587"/>
        <v>0</v>
      </c>
      <c r="AD3240" s="15"/>
      <c r="AE3240" s="15"/>
      <c r="AF3240" s="13" t="str">
        <f t="shared" si="588"/>
        <v>1</v>
      </c>
      <c r="AG3240" s="15"/>
      <c r="AH3240" s="15"/>
      <c r="AI3240" s="15"/>
      <c r="AJ3240" s="14"/>
      <c r="AK3240" s="15" cm="1">
        <f t="array" ref="AK3240">_xlfn.IFS(B3240="","",LEFT(G3240,1)="L",1,LEFT(G3240,1)="W",1,AND(LEFT(B3240,1)="H",G3240=""),0)</f>
        <v>1</v>
      </c>
      <c r="AL3240" s="15"/>
      <c r="AM3240" s="15"/>
      <c r="AN3240" s="15"/>
      <c r="AO3240" s="15"/>
      <c r="AP3240" s="15"/>
      <c r="AQ3240" s="15"/>
      <c r="AR3240" s="15"/>
      <c r="AS3240" s="15">
        <f t="shared" si="589"/>
        <v>1</v>
      </c>
      <c r="AT3240" s="15" t="s">
        <v>115</v>
      </c>
      <c r="AU3240" s="13" t="str">
        <f t="shared" si="590"/>
        <v>0</v>
      </c>
      <c r="AV3240" s="15"/>
      <c r="AW3240" s="15"/>
      <c r="AX3240" s="15"/>
      <c r="AY3240" s="15"/>
      <c r="AZ3240" s="14"/>
      <c r="BA3240" s="15"/>
      <c r="BB3240" s="15"/>
      <c r="BC3240" s="15"/>
      <c r="BD3240" s="13" t="str">
        <f t="shared" si="591"/>
        <v>0</v>
      </c>
      <c r="BE3240" s="2"/>
      <c r="BF3240" s="2"/>
      <c r="BG3240" s="2"/>
      <c r="BH3240" s="2"/>
      <c r="BI3240" s="2"/>
      <c r="BJ3240" s="2"/>
      <c r="BK3240" s="2" t="s">
        <v>1374</v>
      </c>
      <c r="BL3240" s="10" t="s">
        <v>1375</v>
      </c>
      <c r="BM3240" t="str" cm="1">
        <f t="array" ref="BM3240">_xlfn.IFS(LEFT(G3240,1)="L","外注品",LEFT(G3240,1)="W","内製品",G3240="","購買品")</f>
        <v>外注品</v>
      </c>
    </row>
    <row r="3241" spans="1:65">
      <c r="A3241" s="2" t="str">
        <f t="shared" si="592"/>
        <v>WG01</v>
      </c>
      <c r="B3241" t="s">
        <v>3418</v>
      </c>
      <c r="C3241" s="2" t="s">
        <v>1352</v>
      </c>
      <c r="D3241" s="10"/>
      <c r="E3241" s="10"/>
      <c r="G3241" s="19" t="s">
        <v>5008</v>
      </c>
      <c r="H3241" s="19"/>
      <c r="K3241" s="2" t="str">
        <f t="shared" si="584"/>
        <v>11L0004789124</v>
      </c>
      <c r="L3241" s="7" t="str">
        <f t="shared" si="593"/>
        <v>2001/01/01</v>
      </c>
      <c r="M3241" s="7" t="str">
        <f t="shared" si="594"/>
        <v>2199/12/31</v>
      </c>
      <c r="N3241" s="2" t="str">
        <f t="shared" si="585"/>
        <v/>
      </c>
      <c r="O3241" s="13">
        <v>0</v>
      </c>
      <c r="P3241" s="15"/>
      <c r="Q3241" s="13">
        <v>15</v>
      </c>
      <c r="R3241" s="18"/>
      <c r="S3241" s="18">
        <v>100000000</v>
      </c>
      <c r="T3241" s="2"/>
      <c r="U3241" s="2"/>
      <c r="V3241" s="2"/>
      <c r="W3241" s="2"/>
      <c r="X3241" s="2"/>
      <c r="Y3241" s="2"/>
      <c r="Z3241" s="2"/>
      <c r="AA3241" s="13">
        <v>1</v>
      </c>
      <c r="AB3241" s="13">
        <f t="shared" si="586"/>
        <v>0</v>
      </c>
      <c r="AC3241" s="13">
        <f t="shared" si="587"/>
        <v>0</v>
      </c>
      <c r="AD3241" s="15"/>
      <c r="AE3241" s="15"/>
      <c r="AF3241" s="13" t="str">
        <f t="shared" si="588"/>
        <v>1</v>
      </c>
      <c r="AG3241" s="15"/>
      <c r="AH3241" s="15"/>
      <c r="AI3241" s="15"/>
      <c r="AJ3241" s="14"/>
      <c r="AK3241" s="15" cm="1">
        <f t="array" ref="AK3241">_xlfn.IFS(B3241="","",LEFT(G3241,1)="L",1,LEFT(G3241,1)="W",1,AND(LEFT(B3241,1)="H",G3241=""),0)</f>
        <v>1</v>
      </c>
      <c r="AL3241" s="15"/>
      <c r="AM3241" s="15"/>
      <c r="AN3241" s="15"/>
      <c r="AO3241" s="15"/>
      <c r="AP3241" s="15"/>
      <c r="AQ3241" s="15"/>
      <c r="AR3241" s="15"/>
      <c r="AS3241" s="15">
        <f t="shared" si="589"/>
        <v>1</v>
      </c>
      <c r="AT3241" s="15" t="s">
        <v>115</v>
      </c>
      <c r="AU3241" s="13" t="str">
        <f t="shared" si="590"/>
        <v>0</v>
      </c>
      <c r="AV3241" s="15"/>
      <c r="AW3241" s="15"/>
      <c r="AX3241" s="15"/>
      <c r="AY3241" s="15"/>
      <c r="AZ3241" s="14"/>
      <c r="BA3241" s="15"/>
      <c r="BB3241" s="15"/>
      <c r="BC3241" s="15"/>
      <c r="BD3241" s="13" t="str">
        <f t="shared" si="591"/>
        <v>0</v>
      </c>
      <c r="BE3241" s="2"/>
      <c r="BF3241" s="2"/>
      <c r="BG3241" s="2"/>
      <c r="BH3241" s="2"/>
      <c r="BI3241" s="2"/>
      <c r="BJ3241" s="2"/>
      <c r="BK3241" s="2" t="s">
        <v>1374</v>
      </c>
      <c r="BL3241" s="10" t="s">
        <v>1375</v>
      </c>
      <c r="BM3241" t="str" cm="1">
        <f t="array" ref="BM3241">_xlfn.IFS(LEFT(G3241,1)="L","外注品",LEFT(G3241,1)="W","内製品",G3241="","購買品")</f>
        <v>外注品</v>
      </c>
    </row>
    <row r="3242" spans="1:65">
      <c r="A3242" s="2" t="str">
        <f t="shared" si="592"/>
        <v>WG01</v>
      </c>
      <c r="B3242" t="s">
        <v>3419</v>
      </c>
      <c r="C3242" s="2" t="s">
        <v>1352</v>
      </c>
      <c r="D3242" s="10"/>
      <c r="E3242" s="10"/>
      <c r="G3242" s="19" t="s">
        <v>5008</v>
      </c>
      <c r="H3242" s="19"/>
      <c r="K3242" s="2" t="str">
        <f t="shared" si="584"/>
        <v>11L0004789125</v>
      </c>
      <c r="L3242" s="7" t="str">
        <f t="shared" si="593"/>
        <v>2001/01/01</v>
      </c>
      <c r="M3242" s="7" t="str">
        <f t="shared" si="594"/>
        <v>2199/12/31</v>
      </c>
      <c r="N3242" s="2" t="str">
        <f t="shared" si="585"/>
        <v/>
      </c>
      <c r="O3242" s="13">
        <v>0</v>
      </c>
      <c r="P3242" s="15"/>
      <c r="Q3242" s="13">
        <v>15</v>
      </c>
      <c r="R3242" s="18"/>
      <c r="S3242" s="18">
        <v>100000000</v>
      </c>
      <c r="T3242" s="2"/>
      <c r="U3242" s="2"/>
      <c r="V3242" s="2"/>
      <c r="W3242" s="2"/>
      <c r="X3242" s="2"/>
      <c r="Y3242" s="2"/>
      <c r="Z3242" s="2"/>
      <c r="AA3242" s="13">
        <v>1</v>
      </c>
      <c r="AB3242" s="13">
        <f t="shared" si="586"/>
        <v>0</v>
      </c>
      <c r="AC3242" s="13">
        <f t="shared" si="587"/>
        <v>0</v>
      </c>
      <c r="AD3242" s="15"/>
      <c r="AE3242" s="15"/>
      <c r="AF3242" s="13" t="str">
        <f t="shared" si="588"/>
        <v>1</v>
      </c>
      <c r="AG3242" s="15"/>
      <c r="AH3242" s="15"/>
      <c r="AI3242" s="15"/>
      <c r="AJ3242" s="14"/>
      <c r="AK3242" s="15" cm="1">
        <f t="array" ref="AK3242">_xlfn.IFS(B3242="","",LEFT(G3242,1)="L",1,LEFT(G3242,1)="W",1,AND(LEFT(B3242,1)="H",G3242=""),0)</f>
        <v>1</v>
      </c>
      <c r="AL3242" s="15"/>
      <c r="AM3242" s="15"/>
      <c r="AN3242" s="15"/>
      <c r="AO3242" s="15"/>
      <c r="AP3242" s="15"/>
      <c r="AQ3242" s="15"/>
      <c r="AR3242" s="15"/>
      <c r="AS3242" s="15">
        <f t="shared" si="589"/>
        <v>1</v>
      </c>
      <c r="AT3242" s="15" t="s">
        <v>115</v>
      </c>
      <c r="AU3242" s="13" t="str">
        <f t="shared" si="590"/>
        <v>0</v>
      </c>
      <c r="AV3242" s="15"/>
      <c r="AW3242" s="15"/>
      <c r="AX3242" s="15"/>
      <c r="AY3242" s="15"/>
      <c r="AZ3242" s="14"/>
      <c r="BA3242" s="15"/>
      <c r="BB3242" s="15"/>
      <c r="BC3242" s="15"/>
      <c r="BD3242" s="13" t="str">
        <f t="shared" si="591"/>
        <v>0</v>
      </c>
      <c r="BE3242" s="2"/>
      <c r="BF3242" s="2"/>
      <c r="BG3242" s="2"/>
      <c r="BH3242" s="2"/>
      <c r="BI3242" s="2"/>
      <c r="BJ3242" s="2"/>
      <c r="BK3242" s="2" t="s">
        <v>1374</v>
      </c>
      <c r="BL3242" s="10" t="s">
        <v>1375</v>
      </c>
      <c r="BM3242" t="str" cm="1">
        <f t="array" ref="BM3242">_xlfn.IFS(LEFT(G3242,1)="L","外注品",LEFT(G3242,1)="W","内製品",G3242="","購買品")</f>
        <v>外注品</v>
      </c>
    </row>
    <row r="3243" spans="1:65">
      <c r="A3243" s="2" t="str">
        <f t="shared" si="592"/>
        <v>WG01</v>
      </c>
      <c r="B3243" t="s">
        <v>3420</v>
      </c>
      <c r="C3243" s="2" t="s">
        <v>1352</v>
      </c>
      <c r="D3243" s="10"/>
      <c r="E3243" s="10"/>
      <c r="G3243" s="19" t="s">
        <v>5008</v>
      </c>
      <c r="H3243" s="19"/>
      <c r="K3243" s="2" t="str">
        <f t="shared" si="584"/>
        <v>11L0004789126</v>
      </c>
      <c r="L3243" s="7" t="str">
        <f t="shared" si="593"/>
        <v>2001/01/01</v>
      </c>
      <c r="M3243" s="7" t="str">
        <f t="shared" si="594"/>
        <v>2199/12/31</v>
      </c>
      <c r="N3243" s="2" t="str">
        <f t="shared" si="585"/>
        <v/>
      </c>
      <c r="O3243" s="13">
        <v>0</v>
      </c>
      <c r="P3243" s="15"/>
      <c r="Q3243" s="13">
        <v>15</v>
      </c>
      <c r="R3243" s="18"/>
      <c r="S3243" s="18">
        <v>100000000</v>
      </c>
      <c r="T3243" s="2"/>
      <c r="U3243" s="2"/>
      <c r="V3243" s="2"/>
      <c r="W3243" s="2"/>
      <c r="X3243" s="2"/>
      <c r="Y3243" s="2"/>
      <c r="Z3243" s="2"/>
      <c r="AA3243" s="13">
        <v>1</v>
      </c>
      <c r="AB3243" s="13">
        <f t="shared" si="586"/>
        <v>0</v>
      </c>
      <c r="AC3243" s="13">
        <f t="shared" si="587"/>
        <v>0</v>
      </c>
      <c r="AD3243" s="15"/>
      <c r="AE3243" s="15"/>
      <c r="AF3243" s="13" t="str">
        <f t="shared" si="588"/>
        <v>1</v>
      </c>
      <c r="AG3243" s="15"/>
      <c r="AH3243" s="15"/>
      <c r="AI3243" s="15"/>
      <c r="AJ3243" s="14"/>
      <c r="AK3243" s="15" cm="1">
        <f t="array" ref="AK3243">_xlfn.IFS(B3243="","",LEFT(G3243,1)="L",1,LEFT(G3243,1)="W",1,AND(LEFT(B3243,1)="H",G3243=""),0)</f>
        <v>1</v>
      </c>
      <c r="AL3243" s="15"/>
      <c r="AM3243" s="15"/>
      <c r="AN3243" s="15"/>
      <c r="AO3243" s="15"/>
      <c r="AP3243" s="15"/>
      <c r="AQ3243" s="15"/>
      <c r="AR3243" s="15"/>
      <c r="AS3243" s="15">
        <f t="shared" si="589"/>
        <v>1</v>
      </c>
      <c r="AT3243" s="15" t="s">
        <v>115</v>
      </c>
      <c r="AU3243" s="13" t="str">
        <f t="shared" si="590"/>
        <v>0</v>
      </c>
      <c r="AV3243" s="15"/>
      <c r="AW3243" s="15"/>
      <c r="AX3243" s="15"/>
      <c r="AY3243" s="15"/>
      <c r="AZ3243" s="14"/>
      <c r="BA3243" s="15"/>
      <c r="BB3243" s="15"/>
      <c r="BC3243" s="15"/>
      <c r="BD3243" s="13" t="str">
        <f t="shared" si="591"/>
        <v>0</v>
      </c>
      <c r="BE3243" s="2"/>
      <c r="BF3243" s="2"/>
      <c r="BG3243" s="2"/>
      <c r="BH3243" s="2"/>
      <c r="BI3243" s="2"/>
      <c r="BJ3243" s="2"/>
      <c r="BK3243" s="2" t="s">
        <v>1377</v>
      </c>
      <c r="BL3243" s="10" t="s">
        <v>1378</v>
      </c>
      <c r="BM3243" t="str" cm="1">
        <f t="array" ref="BM3243">_xlfn.IFS(LEFT(G3243,1)="L","外注品",LEFT(G3243,1)="W","内製品",G3243="","購買品")</f>
        <v>外注品</v>
      </c>
    </row>
    <row r="3244" spans="1:65">
      <c r="A3244" s="2" t="str">
        <f t="shared" si="592"/>
        <v>WG01</v>
      </c>
      <c r="B3244" t="s">
        <v>3421</v>
      </c>
      <c r="C3244" s="2" t="s">
        <v>1352</v>
      </c>
      <c r="D3244" s="10"/>
      <c r="E3244" s="10"/>
      <c r="G3244" s="19" t="s">
        <v>5008</v>
      </c>
      <c r="H3244" s="19"/>
      <c r="K3244" s="2" t="str">
        <f t="shared" si="584"/>
        <v>11L0004789127</v>
      </c>
      <c r="L3244" s="7" t="str">
        <f t="shared" si="593"/>
        <v>2001/01/01</v>
      </c>
      <c r="M3244" s="7" t="str">
        <f t="shared" si="594"/>
        <v>2199/12/31</v>
      </c>
      <c r="N3244" s="2" t="str">
        <f t="shared" si="585"/>
        <v/>
      </c>
      <c r="O3244" s="13">
        <v>0</v>
      </c>
      <c r="P3244" s="15"/>
      <c r="Q3244" s="13">
        <v>15</v>
      </c>
      <c r="R3244" s="18"/>
      <c r="S3244" s="18">
        <v>100000000</v>
      </c>
      <c r="T3244" s="2"/>
      <c r="U3244" s="2"/>
      <c r="V3244" s="2"/>
      <c r="W3244" s="2"/>
      <c r="X3244" s="2"/>
      <c r="Y3244" s="2"/>
      <c r="Z3244" s="2"/>
      <c r="AA3244" s="13">
        <v>1</v>
      </c>
      <c r="AB3244" s="13">
        <f t="shared" si="586"/>
        <v>0</v>
      </c>
      <c r="AC3244" s="13">
        <f t="shared" si="587"/>
        <v>0</v>
      </c>
      <c r="AD3244" s="15"/>
      <c r="AE3244" s="15"/>
      <c r="AF3244" s="13" t="str">
        <f t="shared" si="588"/>
        <v>1</v>
      </c>
      <c r="AG3244" s="15"/>
      <c r="AH3244" s="15"/>
      <c r="AI3244" s="15"/>
      <c r="AJ3244" s="14"/>
      <c r="AK3244" s="15" cm="1">
        <f t="array" ref="AK3244">_xlfn.IFS(B3244="","",LEFT(G3244,1)="L",1,LEFT(G3244,1)="W",1,AND(LEFT(B3244,1)="H",G3244=""),0)</f>
        <v>1</v>
      </c>
      <c r="AL3244" s="15"/>
      <c r="AM3244" s="15"/>
      <c r="AN3244" s="15"/>
      <c r="AO3244" s="15"/>
      <c r="AP3244" s="15"/>
      <c r="AQ3244" s="15"/>
      <c r="AR3244" s="15"/>
      <c r="AS3244" s="15">
        <f t="shared" si="589"/>
        <v>1</v>
      </c>
      <c r="AT3244" s="15" t="s">
        <v>115</v>
      </c>
      <c r="AU3244" s="13" t="str">
        <f t="shared" si="590"/>
        <v>0</v>
      </c>
      <c r="AV3244" s="15"/>
      <c r="AW3244" s="15"/>
      <c r="AX3244" s="15"/>
      <c r="AY3244" s="15"/>
      <c r="AZ3244" s="14"/>
      <c r="BA3244" s="15"/>
      <c r="BB3244" s="15"/>
      <c r="BC3244" s="15"/>
      <c r="BD3244" s="13" t="str">
        <f t="shared" si="591"/>
        <v>0</v>
      </c>
      <c r="BE3244" s="2"/>
      <c r="BF3244" s="2"/>
      <c r="BG3244" s="2"/>
      <c r="BH3244" s="2"/>
      <c r="BI3244" s="2"/>
      <c r="BJ3244" s="2"/>
      <c r="BK3244" s="2" t="s">
        <v>1377</v>
      </c>
      <c r="BL3244" s="10" t="s">
        <v>1378</v>
      </c>
      <c r="BM3244" t="str" cm="1">
        <f t="array" ref="BM3244">_xlfn.IFS(LEFT(G3244,1)="L","外注品",LEFT(G3244,1)="W","内製品",G3244="","購買品")</f>
        <v>外注品</v>
      </c>
    </row>
    <row r="3245" spans="1:65">
      <c r="A3245" s="2" t="str">
        <f t="shared" si="592"/>
        <v>WG01</v>
      </c>
      <c r="B3245" t="s">
        <v>3422</v>
      </c>
      <c r="C3245" s="2" t="s">
        <v>1352</v>
      </c>
      <c r="D3245" s="10"/>
      <c r="E3245" s="10"/>
      <c r="G3245" s="19" t="s">
        <v>5008</v>
      </c>
      <c r="H3245" s="19"/>
      <c r="K3245" s="2" t="str">
        <f t="shared" si="584"/>
        <v>11L0004789128</v>
      </c>
      <c r="L3245" s="7" t="str">
        <f t="shared" si="593"/>
        <v>2001/01/01</v>
      </c>
      <c r="M3245" s="7" t="str">
        <f t="shared" si="594"/>
        <v>2199/12/31</v>
      </c>
      <c r="N3245" s="2" t="str">
        <f t="shared" si="585"/>
        <v/>
      </c>
      <c r="O3245" s="13">
        <v>0</v>
      </c>
      <c r="P3245" s="15"/>
      <c r="Q3245" s="13">
        <v>15</v>
      </c>
      <c r="R3245" s="18"/>
      <c r="S3245" s="18">
        <v>100000000</v>
      </c>
      <c r="T3245" s="2"/>
      <c r="U3245" s="2"/>
      <c r="V3245" s="2"/>
      <c r="W3245" s="2"/>
      <c r="X3245" s="2"/>
      <c r="Y3245" s="2"/>
      <c r="Z3245" s="2"/>
      <c r="AA3245" s="13">
        <v>1</v>
      </c>
      <c r="AB3245" s="13">
        <f t="shared" si="586"/>
        <v>0</v>
      </c>
      <c r="AC3245" s="13">
        <f t="shared" si="587"/>
        <v>0</v>
      </c>
      <c r="AD3245" s="15"/>
      <c r="AE3245" s="15"/>
      <c r="AF3245" s="13" t="str">
        <f t="shared" si="588"/>
        <v>1</v>
      </c>
      <c r="AG3245" s="15"/>
      <c r="AH3245" s="15"/>
      <c r="AI3245" s="15"/>
      <c r="AJ3245" s="14"/>
      <c r="AK3245" s="15" cm="1">
        <f t="array" ref="AK3245">_xlfn.IFS(B3245="","",LEFT(G3245,1)="L",1,LEFT(G3245,1)="W",1,AND(LEFT(B3245,1)="H",G3245=""),0)</f>
        <v>1</v>
      </c>
      <c r="AL3245" s="15"/>
      <c r="AM3245" s="15"/>
      <c r="AN3245" s="15"/>
      <c r="AO3245" s="15"/>
      <c r="AP3245" s="15"/>
      <c r="AQ3245" s="15"/>
      <c r="AR3245" s="15"/>
      <c r="AS3245" s="15">
        <f t="shared" si="589"/>
        <v>1</v>
      </c>
      <c r="AT3245" s="15" t="s">
        <v>115</v>
      </c>
      <c r="AU3245" s="13" t="str">
        <f t="shared" si="590"/>
        <v>0</v>
      </c>
      <c r="AV3245" s="15"/>
      <c r="AW3245" s="15"/>
      <c r="AX3245" s="15"/>
      <c r="AY3245" s="15"/>
      <c r="AZ3245" s="14"/>
      <c r="BA3245" s="15"/>
      <c r="BB3245" s="15"/>
      <c r="BC3245" s="15"/>
      <c r="BD3245" s="13" t="str">
        <f t="shared" si="591"/>
        <v>0</v>
      </c>
      <c r="BE3245" s="2"/>
      <c r="BF3245" s="2"/>
      <c r="BG3245" s="2"/>
      <c r="BH3245" s="2"/>
      <c r="BI3245" s="2"/>
      <c r="BJ3245" s="2"/>
      <c r="BK3245" s="2" t="s">
        <v>1377</v>
      </c>
      <c r="BL3245" s="10" t="s">
        <v>1378</v>
      </c>
      <c r="BM3245" t="str" cm="1">
        <f t="array" ref="BM3245">_xlfn.IFS(LEFT(G3245,1)="L","外注品",LEFT(G3245,1)="W","内製品",G3245="","購買品")</f>
        <v>外注品</v>
      </c>
    </row>
    <row r="3246" spans="1:65">
      <c r="A3246" s="2" t="str">
        <f t="shared" si="592"/>
        <v>WG01</v>
      </c>
      <c r="B3246" t="s">
        <v>3423</v>
      </c>
      <c r="C3246" s="2" t="s">
        <v>1352</v>
      </c>
      <c r="D3246" s="10"/>
      <c r="E3246" s="10"/>
      <c r="G3246" s="19" t="s">
        <v>5008</v>
      </c>
      <c r="H3246" s="19"/>
      <c r="K3246" s="2" t="str">
        <f t="shared" si="584"/>
        <v>11L0004789129</v>
      </c>
      <c r="L3246" s="7" t="str">
        <f t="shared" si="593"/>
        <v>2001/01/01</v>
      </c>
      <c r="M3246" s="7" t="str">
        <f t="shared" si="594"/>
        <v>2199/12/31</v>
      </c>
      <c r="N3246" s="2" t="str">
        <f t="shared" si="585"/>
        <v/>
      </c>
      <c r="O3246" s="13">
        <v>0</v>
      </c>
      <c r="P3246" s="15"/>
      <c r="Q3246" s="13">
        <v>15</v>
      </c>
      <c r="R3246" s="18"/>
      <c r="S3246" s="18">
        <v>100000000</v>
      </c>
      <c r="T3246" s="2"/>
      <c r="U3246" s="2"/>
      <c r="V3246" s="2"/>
      <c r="W3246" s="2"/>
      <c r="X3246" s="2"/>
      <c r="Y3246" s="2"/>
      <c r="Z3246" s="2"/>
      <c r="AA3246" s="13">
        <v>1</v>
      </c>
      <c r="AB3246" s="13">
        <f t="shared" si="586"/>
        <v>0</v>
      </c>
      <c r="AC3246" s="13">
        <f t="shared" si="587"/>
        <v>0</v>
      </c>
      <c r="AD3246" s="15"/>
      <c r="AE3246" s="15"/>
      <c r="AF3246" s="13" t="str">
        <f t="shared" si="588"/>
        <v>1</v>
      </c>
      <c r="AG3246" s="15"/>
      <c r="AH3246" s="15"/>
      <c r="AI3246" s="15"/>
      <c r="AJ3246" s="14"/>
      <c r="AK3246" s="15" cm="1">
        <f t="array" ref="AK3246">_xlfn.IFS(B3246="","",LEFT(G3246,1)="L",1,LEFT(G3246,1)="W",1,AND(LEFT(B3246,1)="H",G3246=""),0)</f>
        <v>1</v>
      </c>
      <c r="AL3246" s="15"/>
      <c r="AM3246" s="15"/>
      <c r="AN3246" s="15"/>
      <c r="AO3246" s="15"/>
      <c r="AP3246" s="15"/>
      <c r="AQ3246" s="15"/>
      <c r="AR3246" s="15"/>
      <c r="AS3246" s="15">
        <f t="shared" si="589"/>
        <v>1</v>
      </c>
      <c r="AT3246" s="15" t="s">
        <v>115</v>
      </c>
      <c r="AU3246" s="13" t="str">
        <f t="shared" si="590"/>
        <v>0</v>
      </c>
      <c r="AV3246" s="15"/>
      <c r="AW3246" s="15"/>
      <c r="AX3246" s="15"/>
      <c r="AY3246" s="15"/>
      <c r="AZ3246" s="14"/>
      <c r="BA3246" s="15"/>
      <c r="BB3246" s="15"/>
      <c r="BC3246" s="15"/>
      <c r="BD3246" s="13" t="str">
        <f t="shared" si="591"/>
        <v>0</v>
      </c>
      <c r="BE3246" s="2"/>
      <c r="BF3246" s="2"/>
      <c r="BG3246" s="2"/>
      <c r="BH3246" s="2"/>
      <c r="BI3246" s="2"/>
      <c r="BJ3246" s="2"/>
      <c r="BK3246" s="2" t="s">
        <v>1377</v>
      </c>
      <c r="BL3246" s="10" t="s">
        <v>1378</v>
      </c>
      <c r="BM3246" t="str" cm="1">
        <f t="array" ref="BM3246">_xlfn.IFS(LEFT(G3246,1)="L","外注品",LEFT(G3246,1)="W","内製品",G3246="","購買品")</f>
        <v>外注品</v>
      </c>
    </row>
    <row r="3247" spans="1:65">
      <c r="A3247" s="2" t="str">
        <f t="shared" si="592"/>
        <v>WG01</v>
      </c>
      <c r="B3247" t="s">
        <v>3424</v>
      </c>
      <c r="C3247" s="2" t="s">
        <v>1352</v>
      </c>
      <c r="D3247" s="10"/>
      <c r="E3247" s="10"/>
      <c r="G3247" s="19" t="s">
        <v>5008</v>
      </c>
      <c r="H3247" s="19"/>
      <c r="K3247" s="2" t="str">
        <f t="shared" si="584"/>
        <v>11L0004789130</v>
      </c>
      <c r="L3247" s="7" t="str">
        <f t="shared" si="593"/>
        <v>2001/01/01</v>
      </c>
      <c r="M3247" s="7" t="str">
        <f t="shared" si="594"/>
        <v>2199/12/31</v>
      </c>
      <c r="N3247" s="2" t="str">
        <f t="shared" si="585"/>
        <v/>
      </c>
      <c r="O3247" s="13">
        <v>0</v>
      </c>
      <c r="P3247" s="15"/>
      <c r="Q3247" s="13">
        <v>15</v>
      </c>
      <c r="R3247" s="18"/>
      <c r="S3247" s="18">
        <v>100000000</v>
      </c>
      <c r="T3247" s="2"/>
      <c r="U3247" s="2"/>
      <c r="V3247" s="2"/>
      <c r="W3247" s="2"/>
      <c r="X3247" s="2"/>
      <c r="Y3247" s="2"/>
      <c r="Z3247" s="2"/>
      <c r="AA3247" s="13">
        <v>1</v>
      </c>
      <c r="AB3247" s="13">
        <f t="shared" si="586"/>
        <v>0</v>
      </c>
      <c r="AC3247" s="13">
        <f t="shared" si="587"/>
        <v>0</v>
      </c>
      <c r="AD3247" s="15"/>
      <c r="AE3247" s="15"/>
      <c r="AF3247" s="13" t="str">
        <f t="shared" si="588"/>
        <v>1</v>
      </c>
      <c r="AG3247" s="15"/>
      <c r="AH3247" s="15"/>
      <c r="AI3247" s="15"/>
      <c r="AJ3247" s="14"/>
      <c r="AK3247" s="15" cm="1">
        <f t="array" ref="AK3247">_xlfn.IFS(B3247="","",LEFT(G3247,1)="L",1,LEFT(G3247,1)="W",1,AND(LEFT(B3247,1)="H",G3247=""),0)</f>
        <v>1</v>
      </c>
      <c r="AL3247" s="15"/>
      <c r="AM3247" s="15"/>
      <c r="AN3247" s="15"/>
      <c r="AO3247" s="15"/>
      <c r="AP3247" s="15"/>
      <c r="AQ3247" s="15"/>
      <c r="AR3247" s="15"/>
      <c r="AS3247" s="15">
        <f t="shared" si="589"/>
        <v>1</v>
      </c>
      <c r="AT3247" s="15" t="s">
        <v>115</v>
      </c>
      <c r="AU3247" s="13" t="str">
        <f t="shared" si="590"/>
        <v>0</v>
      </c>
      <c r="AV3247" s="15"/>
      <c r="AW3247" s="15"/>
      <c r="AX3247" s="15"/>
      <c r="AY3247" s="15"/>
      <c r="AZ3247" s="14"/>
      <c r="BA3247" s="15"/>
      <c r="BB3247" s="15"/>
      <c r="BC3247" s="15"/>
      <c r="BD3247" s="13" t="str">
        <f t="shared" si="591"/>
        <v>0</v>
      </c>
      <c r="BE3247" s="2"/>
      <c r="BF3247" s="2"/>
      <c r="BG3247" s="2"/>
      <c r="BH3247" s="2"/>
      <c r="BI3247" s="2"/>
      <c r="BJ3247" s="2"/>
      <c r="BK3247" s="2" t="s">
        <v>1377</v>
      </c>
      <c r="BL3247" s="10" t="s">
        <v>1378</v>
      </c>
      <c r="BM3247" t="str" cm="1">
        <f t="array" ref="BM3247">_xlfn.IFS(LEFT(G3247,1)="L","外注品",LEFT(G3247,1)="W","内製品",G3247="","購買品")</f>
        <v>外注品</v>
      </c>
    </row>
    <row r="3248" spans="1:65">
      <c r="A3248" s="2" t="str">
        <f t="shared" si="592"/>
        <v>WG01</v>
      </c>
      <c r="B3248" t="s">
        <v>3425</v>
      </c>
      <c r="C3248" s="2" t="s">
        <v>1352</v>
      </c>
      <c r="D3248" s="10"/>
      <c r="E3248" s="10"/>
      <c r="G3248" s="19" t="s">
        <v>5008</v>
      </c>
      <c r="H3248" s="19"/>
      <c r="K3248" s="2" t="str">
        <f t="shared" si="584"/>
        <v>11L0004789131</v>
      </c>
      <c r="L3248" s="7" t="str">
        <f t="shared" si="593"/>
        <v>2001/01/01</v>
      </c>
      <c r="M3248" s="7" t="str">
        <f t="shared" si="594"/>
        <v>2199/12/31</v>
      </c>
      <c r="N3248" s="2" t="str">
        <f t="shared" si="585"/>
        <v/>
      </c>
      <c r="O3248" s="13">
        <v>0</v>
      </c>
      <c r="P3248" s="15"/>
      <c r="Q3248" s="13">
        <v>15</v>
      </c>
      <c r="R3248" s="18"/>
      <c r="S3248" s="18">
        <v>100000000</v>
      </c>
      <c r="T3248" s="2"/>
      <c r="U3248" s="2"/>
      <c r="V3248" s="2"/>
      <c r="W3248" s="2"/>
      <c r="X3248" s="2"/>
      <c r="Y3248" s="2"/>
      <c r="Z3248" s="2"/>
      <c r="AA3248" s="13">
        <v>1</v>
      </c>
      <c r="AB3248" s="13">
        <f t="shared" si="586"/>
        <v>0</v>
      </c>
      <c r="AC3248" s="13">
        <f t="shared" si="587"/>
        <v>0</v>
      </c>
      <c r="AD3248" s="15"/>
      <c r="AE3248" s="15"/>
      <c r="AF3248" s="13" t="str">
        <f t="shared" si="588"/>
        <v>1</v>
      </c>
      <c r="AG3248" s="15"/>
      <c r="AH3248" s="15"/>
      <c r="AI3248" s="15"/>
      <c r="AJ3248" s="14"/>
      <c r="AK3248" s="15" cm="1">
        <f t="array" ref="AK3248">_xlfn.IFS(B3248="","",LEFT(G3248,1)="L",1,LEFT(G3248,1)="W",1,AND(LEFT(B3248,1)="H",G3248=""),0)</f>
        <v>1</v>
      </c>
      <c r="AL3248" s="15"/>
      <c r="AM3248" s="15"/>
      <c r="AN3248" s="15"/>
      <c r="AO3248" s="15"/>
      <c r="AP3248" s="15"/>
      <c r="AQ3248" s="15"/>
      <c r="AR3248" s="15"/>
      <c r="AS3248" s="15">
        <f t="shared" si="589"/>
        <v>1</v>
      </c>
      <c r="AT3248" s="15" t="s">
        <v>115</v>
      </c>
      <c r="AU3248" s="13" t="str">
        <f t="shared" si="590"/>
        <v>0</v>
      </c>
      <c r="AV3248" s="15"/>
      <c r="AW3248" s="15"/>
      <c r="AX3248" s="15"/>
      <c r="AY3248" s="15"/>
      <c r="AZ3248" s="14"/>
      <c r="BA3248" s="15"/>
      <c r="BB3248" s="15"/>
      <c r="BC3248" s="15"/>
      <c r="BD3248" s="13" t="str">
        <f t="shared" si="591"/>
        <v>0</v>
      </c>
      <c r="BE3248" s="2"/>
      <c r="BF3248" s="2"/>
      <c r="BG3248" s="2"/>
      <c r="BH3248" s="2"/>
      <c r="BI3248" s="2"/>
      <c r="BJ3248" s="2"/>
      <c r="BK3248" s="2" t="s">
        <v>1377</v>
      </c>
      <c r="BL3248" s="10" t="s">
        <v>1378</v>
      </c>
      <c r="BM3248" t="str" cm="1">
        <f t="array" ref="BM3248">_xlfn.IFS(LEFT(G3248,1)="L","外注品",LEFT(G3248,1)="W","内製品",G3248="","購買品")</f>
        <v>外注品</v>
      </c>
    </row>
    <row r="3249" spans="1:65">
      <c r="A3249" s="2" t="str">
        <f t="shared" si="592"/>
        <v>WG01</v>
      </c>
      <c r="B3249" t="s">
        <v>3426</v>
      </c>
      <c r="C3249" s="2" t="s">
        <v>1352</v>
      </c>
      <c r="D3249" s="10"/>
      <c r="E3249" s="10"/>
      <c r="G3249" s="19" t="s">
        <v>5008</v>
      </c>
      <c r="H3249" s="19"/>
      <c r="K3249" s="2" t="str">
        <f t="shared" si="584"/>
        <v>11L0004789132</v>
      </c>
      <c r="L3249" s="7" t="str">
        <f t="shared" si="593"/>
        <v>2001/01/01</v>
      </c>
      <c r="M3249" s="7" t="str">
        <f t="shared" si="594"/>
        <v>2199/12/31</v>
      </c>
      <c r="N3249" s="2" t="str">
        <f t="shared" si="585"/>
        <v/>
      </c>
      <c r="O3249" s="13">
        <v>0</v>
      </c>
      <c r="P3249" s="15"/>
      <c r="Q3249" s="13">
        <v>15</v>
      </c>
      <c r="R3249" s="18"/>
      <c r="S3249" s="18">
        <v>100000000</v>
      </c>
      <c r="T3249" s="2"/>
      <c r="U3249" s="2"/>
      <c r="V3249" s="2"/>
      <c r="W3249" s="2"/>
      <c r="X3249" s="2"/>
      <c r="Y3249" s="2"/>
      <c r="Z3249" s="2"/>
      <c r="AA3249" s="13">
        <v>1</v>
      </c>
      <c r="AB3249" s="13">
        <f t="shared" si="586"/>
        <v>0</v>
      </c>
      <c r="AC3249" s="13">
        <f t="shared" si="587"/>
        <v>0</v>
      </c>
      <c r="AD3249" s="15"/>
      <c r="AE3249" s="15"/>
      <c r="AF3249" s="13" t="str">
        <f t="shared" si="588"/>
        <v>1</v>
      </c>
      <c r="AG3249" s="15"/>
      <c r="AH3249" s="15"/>
      <c r="AI3249" s="15"/>
      <c r="AJ3249" s="14"/>
      <c r="AK3249" s="15" cm="1">
        <f t="array" ref="AK3249">_xlfn.IFS(B3249="","",LEFT(G3249,1)="L",1,LEFT(G3249,1)="W",1,AND(LEFT(B3249,1)="H",G3249=""),0)</f>
        <v>1</v>
      </c>
      <c r="AL3249" s="15"/>
      <c r="AM3249" s="15"/>
      <c r="AN3249" s="15"/>
      <c r="AO3249" s="15"/>
      <c r="AP3249" s="15"/>
      <c r="AQ3249" s="15"/>
      <c r="AR3249" s="15"/>
      <c r="AS3249" s="15">
        <f t="shared" si="589"/>
        <v>1</v>
      </c>
      <c r="AT3249" s="15" t="s">
        <v>115</v>
      </c>
      <c r="AU3249" s="13" t="str">
        <f t="shared" si="590"/>
        <v>0</v>
      </c>
      <c r="AV3249" s="15"/>
      <c r="AW3249" s="15"/>
      <c r="AX3249" s="15"/>
      <c r="AY3249" s="15"/>
      <c r="AZ3249" s="14"/>
      <c r="BA3249" s="15"/>
      <c r="BB3249" s="15"/>
      <c r="BC3249" s="15"/>
      <c r="BD3249" s="13" t="str">
        <f t="shared" si="591"/>
        <v>0</v>
      </c>
      <c r="BE3249" s="2"/>
      <c r="BF3249" s="2"/>
      <c r="BG3249" s="2"/>
      <c r="BH3249" s="2"/>
      <c r="BI3249" s="2"/>
      <c r="BJ3249" s="2"/>
      <c r="BK3249" s="2" t="s">
        <v>1377</v>
      </c>
      <c r="BL3249" s="10" t="s">
        <v>1378</v>
      </c>
      <c r="BM3249" t="str" cm="1">
        <f t="array" ref="BM3249">_xlfn.IFS(LEFT(G3249,1)="L","外注品",LEFT(G3249,1)="W","内製品",G3249="","購買品")</f>
        <v>外注品</v>
      </c>
    </row>
    <row r="3250" spans="1:65">
      <c r="A3250" s="2" t="str">
        <f t="shared" si="592"/>
        <v>WG01</v>
      </c>
      <c r="B3250" t="s">
        <v>3427</v>
      </c>
      <c r="C3250" s="2" t="s">
        <v>1352</v>
      </c>
      <c r="D3250" s="10"/>
      <c r="E3250" s="10"/>
      <c r="G3250" s="19" t="s">
        <v>5008</v>
      </c>
      <c r="H3250" s="19"/>
      <c r="K3250" s="2" t="str">
        <f t="shared" si="584"/>
        <v>11L0004789133</v>
      </c>
      <c r="L3250" s="7" t="str">
        <f t="shared" si="593"/>
        <v>2001/01/01</v>
      </c>
      <c r="M3250" s="7" t="str">
        <f t="shared" si="594"/>
        <v>2199/12/31</v>
      </c>
      <c r="N3250" s="2" t="str">
        <f t="shared" si="585"/>
        <v/>
      </c>
      <c r="O3250" s="13">
        <v>0</v>
      </c>
      <c r="P3250" s="15"/>
      <c r="Q3250" s="13">
        <v>15</v>
      </c>
      <c r="R3250" s="18"/>
      <c r="S3250" s="18">
        <v>100000000</v>
      </c>
      <c r="T3250" s="2"/>
      <c r="U3250" s="2"/>
      <c r="V3250" s="2"/>
      <c r="W3250" s="2"/>
      <c r="X3250" s="2"/>
      <c r="Y3250" s="2"/>
      <c r="Z3250" s="2"/>
      <c r="AA3250" s="13">
        <v>1</v>
      </c>
      <c r="AB3250" s="13">
        <f t="shared" si="586"/>
        <v>0</v>
      </c>
      <c r="AC3250" s="13">
        <f t="shared" si="587"/>
        <v>0</v>
      </c>
      <c r="AD3250" s="15"/>
      <c r="AE3250" s="15"/>
      <c r="AF3250" s="13" t="str">
        <f t="shared" si="588"/>
        <v>1</v>
      </c>
      <c r="AG3250" s="15"/>
      <c r="AH3250" s="15"/>
      <c r="AI3250" s="15"/>
      <c r="AJ3250" s="14"/>
      <c r="AK3250" s="15" cm="1">
        <f t="array" ref="AK3250">_xlfn.IFS(B3250="","",LEFT(G3250,1)="L",1,LEFT(G3250,1)="W",1,AND(LEFT(B3250,1)="H",G3250=""),0)</f>
        <v>1</v>
      </c>
      <c r="AL3250" s="15"/>
      <c r="AM3250" s="15"/>
      <c r="AN3250" s="15"/>
      <c r="AO3250" s="15"/>
      <c r="AP3250" s="15"/>
      <c r="AQ3250" s="15"/>
      <c r="AR3250" s="15"/>
      <c r="AS3250" s="15">
        <f t="shared" si="589"/>
        <v>1</v>
      </c>
      <c r="AT3250" s="15" t="s">
        <v>115</v>
      </c>
      <c r="AU3250" s="13" t="str">
        <f t="shared" si="590"/>
        <v>0</v>
      </c>
      <c r="AV3250" s="15"/>
      <c r="AW3250" s="15"/>
      <c r="AX3250" s="15"/>
      <c r="AY3250" s="15"/>
      <c r="AZ3250" s="14"/>
      <c r="BA3250" s="15"/>
      <c r="BB3250" s="15"/>
      <c r="BC3250" s="15"/>
      <c r="BD3250" s="13" t="str">
        <f t="shared" si="591"/>
        <v>0</v>
      </c>
      <c r="BE3250" s="2"/>
      <c r="BF3250" s="2"/>
      <c r="BG3250" s="2"/>
      <c r="BH3250" s="2"/>
      <c r="BI3250" s="2"/>
      <c r="BJ3250" s="2"/>
      <c r="BK3250" s="2" t="s">
        <v>1377</v>
      </c>
      <c r="BL3250" s="10" t="s">
        <v>1378</v>
      </c>
      <c r="BM3250" t="str" cm="1">
        <f t="array" ref="BM3250">_xlfn.IFS(LEFT(G3250,1)="L","外注品",LEFT(G3250,1)="W","内製品",G3250="","購買品")</f>
        <v>外注品</v>
      </c>
    </row>
    <row r="3251" spans="1:65">
      <c r="A3251" s="2" t="str">
        <f t="shared" si="592"/>
        <v>WG01</v>
      </c>
      <c r="B3251" t="s">
        <v>3428</v>
      </c>
      <c r="C3251" s="2" t="s">
        <v>1352</v>
      </c>
      <c r="D3251" s="10"/>
      <c r="E3251" s="10"/>
      <c r="G3251" s="19" t="s">
        <v>5008</v>
      </c>
      <c r="H3251" s="19"/>
      <c r="K3251" s="2" t="str">
        <f t="shared" si="584"/>
        <v>11L0004789134</v>
      </c>
      <c r="L3251" s="7" t="str">
        <f t="shared" si="593"/>
        <v>2001/01/01</v>
      </c>
      <c r="M3251" s="7" t="str">
        <f t="shared" si="594"/>
        <v>2199/12/31</v>
      </c>
      <c r="N3251" s="2" t="str">
        <f t="shared" si="585"/>
        <v/>
      </c>
      <c r="O3251" s="13">
        <v>0</v>
      </c>
      <c r="P3251" s="15"/>
      <c r="Q3251" s="13">
        <v>15</v>
      </c>
      <c r="R3251" s="18"/>
      <c r="S3251" s="18">
        <v>100000000</v>
      </c>
      <c r="T3251" s="2"/>
      <c r="U3251" s="2"/>
      <c r="V3251" s="2"/>
      <c r="W3251" s="2"/>
      <c r="X3251" s="2"/>
      <c r="Y3251" s="2"/>
      <c r="Z3251" s="2"/>
      <c r="AA3251" s="13">
        <v>1</v>
      </c>
      <c r="AB3251" s="13">
        <f t="shared" si="586"/>
        <v>0</v>
      </c>
      <c r="AC3251" s="13">
        <f t="shared" si="587"/>
        <v>0</v>
      </c>
      <c r="AD3251" s="15"/>
      <c r="AE3251" s="15"/>
      <c r="AF3251" s="13" t="str">
        <f t="shared" si="588"/>
        <v>1</v>
      </c>
      <c r="AG3251" s="15"/>
      <c r="AH3251" s="15"/>
      <c r="AI3251" s="15"/>
      <c r="AJ3251" s="14"/>
      <c r="AK3251" s="15" cm="1">
        <f t="array" ref="AK3251">_xlfn.IFS(B3251="","",LEFT(G3251,1)="L",1,LEFT(G3251,1)="W",1,AND(LEFT(B3251,1)="H",G3251=""),0)</f>
        <v>1</v>
      </c>
      <c r="AL3251" s="15"/>
      <c r="AM3251" s="15"/>
      <c r="AN3251" s="15"/>
      <c r="AO3251" s="15"/>
      <c r="AP3251" s="15"/>
      <c r="AQ3251" s="15"/>
      <c r="AR3251" s="15"/>
      <c r="AS3251" s="15">
        <f t="shared" si="589"/>
        <v>1</v>
      </c>
      <c r="AT3251" s="15" t="s">
        <v>115</v>
      </c>
      <c r="AU3251" s="13" t="str">
        <f t="shared" si="590"/>
        <v>0</v>
      </c>
      <c r="AV3251" s="15"/>
      <c r="AW3251" s="15"/>
      <c r="AX3251" s="15"/>
      <c r="AY3251" s="15"/>
      <c r="AZ3251" s="14"/>
      <c r="BA3251" s="15"/>
      <c r="BB3251" s="15"/>
      <c r="BC3251" s="15"/>
      <c r="BD3251" s="13" t="str">
        <f t="shared" si="591"/>
        <v>0</v>
      </c>
      <c r="BE3251" s="2"/>
      <c r="BF3251" s="2"/>
      <c r="BG3251" s="2"/>
      <c r="BH3251" s="2"/>
      <c r="BI3251" s="2"/>
      <c r="BJ3251" s="2"/>
      <c r="BK3251" s="2" t="s">
        <v>1377</v>
      </c>
      <c r="BL3251" s="10" t="s">
        <v>1378</v>
      </c>
      <c r="BM3251" t="str" cm="1">
        <f t="array" ref="BM3251">_xlfn.IFS(LEFT(G3251,1)="L","外注品",LEFT(G3251,1)="W","内製品",G3251="","購買品")</f>
        <v>外注品</v>
      </c>
    </row>
    <row r="3252" spans="1:65">
      <c r="A3252" s="2" t="str">
        <f t="shared" si="592"/>
        <v>WG01</v>
      </c>
      <c r="B3252" t="s">
        <v>3429</v>
      </c>
      <c r="C3252" s="2" t="s">
        <v>1352</v>
      </c>
      <c r="D3252" s="10"/>
      <c r="E3252" s="10"/>
      <c r="G3252" s="19" t="s">
        <v>5008</v>
      </c>
      <c r="H3252" s="19"/>
      <c r="K3252" s="2" t="str">
        <f t="shared" si="584"/>
        <v>11L0004789135</v>
      </c>
      <c r="L3252" s="7" t="str">
        <f t="shared" si="593"/>
        <v>2001/01/01</v>
      </c>
      <c r="M3252" s="7" t="str">
        <f t="shared" si="594"/>
        <v>2199/12/31</v>
      </c>
      <c r="N3252" s="2" t="str">
        <f t="shared" si="585"/>
        <v/>
      </c>
      <c r="O3252" s="13">
        <v>0</v>
      </c>
      <c r="P3252" s="15"/>
      <c r="Q3252" s="13">
        <v>15</v>
      </c>
      <c r="R3252" s="18"/>
      <c r="S3252" s="18">
        <v>100000000</v>
      </c>
      <c r="T3252" s="2"/>
      <c r="U3252" s="2"/>
      <c r="V3252" s="2"/>
      <c r="W3252" s="2"/>
      <c r="X3252" s="2"/>
      <c r="Y3252" s="2"/>
      <c r="Z3252" s="2"/>
      <c r="AA3252" s="13">
        <v>1</v>
      </c>
      <c r="AB3252" s="13">
        <f t="shared" si="586"/>
        <v>0</v>
      </c>
      <c r="AC3252" s="13">
        <f t="shared" si="587"/>
        <v>0</v>
      </c>
      <c r="AD3252" s="15"/>
      <c r="AE3252" s="15"/>
      <c r="AF3252" s="13" t="str">
        <f t="shared" si="588"/>
        <v>1</v>
      </c>
      <c r="AG3252" s="15"/>
      <c r="AH3252" s="15"/>
      <c r="AI3252" s="15"/>
      <c r="AJ3252" s="14"/>
      <c r="AK3252" s="15" cm="1">
        <f t="array" ref="AK3252">_xlfn.IFS(B3252="","",LEFT(G3252,1)="L",1,LEFT(G3252,1)="W",1,AND(LEFT(B3252,1)="H",G3252=""),0)</f>
        <v>1</v>
      </c>
      <c r="AL3252" s="15"/>
      <c r="AM3252" s="15"/>
      <c r="AN3252" s="15"/>
      <c r="AO3252" s="15"/>
      <c r="AP3252" s="15"/>
      <c r="AQ3252" s="15"/>
      <c r="AR3252" s="15"/>
      <c r="AS3252" s="15">
        <f t="shared" si="589"/>
        <v>1</v>
      </c>
      <c r="AT3252" s="15" t="s">
        <v>115</v>
      </c>
      <c r="AU3252" s="13" t="str">
        <f t="shared" si="590"/>
        <v>0</v>
      </c>
      <c r="AV3252" s="15"/>
      <c r="AW3252" s="15"/>
      <c r="AX3252" s="15"/>
      <c r="AY3252" s="15"/>
      <c r="AZ3252" s="14"/>
      <c r="BA3252" s="15"/>
      <c r="BB3252" s="15"/>
      <c r="BC3252" s="15"/>
      <c r="BD3252" s="13" t="str">
        <f t="shared" si="591"/>
        <v>0</v>
      </c>
      <c r="BE3252" s="2"/>
      <c r="BF3252" s="2"/>
      <c r="BG3252" s="2"/>
      <c r="BH3252" s="2"/>
      <c r="BI3252" s="2"/>
      <c r="BJ3252" s="2"/>
      <c r="BK3252" s="2" t="s">
        <v>1377</v>
      </c>
      <c r="BL3252" s="10" t="s">
        <v>1378</v>
      </c>
      <c r="BM3252" t="str" cm="1">
        <f t="array" ref="BM3252">_xlfn.IFS(LEFT(G3252,1)="L","外注品",LEFT(G3252,1)="W","内製品",G3252="","購買品")</f>
        <v>外注品</v>
      </c>
    </row>
    <row r="3253" spans="1:65">
      <c r="A3253" s="2" t="str">
        <f t="shared" si="592"/>
        <v>WG01</v>
      </c>
      <c r="B3253" t="s">
        <v>3430</v>
      </c>
      <c r="C3253" s="2" t="s">
        <v>1352</v>
      </c>
      <c r="D3253" s="10"/>
      <c r="E3253" s="10"/>
      <c r="G3253" s="19" t="s">
        <v>5008</v>
      </c>
      <c r="H3253" s="19"/>
      <c r="K3253" s="2" t="str">
        <f t="shared" si="584"/>
        <v>11L0004789136</v>
      </c>
      <c r="L3253" s="7" t="str">
        <f t="shared" si="593"/>
        <v>2001/01/01</v>
      </c>
      <c r="M3253" s="7" t="str">
        <f t="shared" si="594"/>
        <v>2199/12/31</v>
      </c>
      <c r="N3253" s="2" t="str">
        <f t="shared" si="585"/>
        <v/>
      </c>
      <c r="O3253" s="13">
        <v>0</v>
      </c>
      <c r="P3253" s="15"/>
      <c r="Q3253" s="13">
        <v>15</v>
      </c>
      <c r="R3253" s="18"/>
      <c r="S3253" s="18">
        <v>100000000</v>
      </c>
      <c r="T3253" s="2"/>
      <c r="U3253" s="2"/>
      <c r="V3253" s="2"/>
      <c r="W3253" s="2"/>
      <c r="X3253" s="2"/>
      <c r="Y3253" s="2"/>
      <c r="Z3253" s="2"/>
      <c r="AA3253" s="13">
        <v>1</v>
      </c>
      <c r="AB3253" s="13">
        <f t="shared" si="586"/>
        <v>0</v>
      </c>
      <c r="AC3253" s="13">
        <f t="shared" si="587"/>
        <v>0</v>
      </c>
      <c r="AD3253" s="15"/>
      <c r="AE3253" s="15"/>
      <c r="AF3253" s="13" t="str">
        <f t="shared" si="588"/>
        <v>1</v>
      </c>
      <c r="AG3253" s="15"/>
      <c r="AH3253" s="15"/>
      <c r="AI3253" s="15"/>
      <c r="AJ3253" s="14"/>
      <c r="AK3253" s="15" cm="1">
        <f t="array" ref="AK3253">_xlfn.IFS(B3253="","",LEFT(G3253,1)="L",1,LEFT(G3253,1)="W",1,AND(LEFT(B3253,1)="H",G3253=""),0)</f>
        <v>1</v>
      </c>
      <c r="AL3253" s="15"/>
      <c r="AM3253" s="15"/>
      <c r="AN3253" s="15"/>
      <c r="AO3253" s="15"/>
      <c r="AP3253" s="15"/>
      <c r="AQ3253" s="15"/>
      <c r="AR3253" s="15"/>
      <c r="AS3253" s="15">
        <f t="shared" si="589"/>
        <v>1</v>
      </c>
      <c r="AT3253" s="15" t="s">
        <v>115</v>
      </c>
      <c r="AU3253" s="13" t="str">
        <f t="shared" si="590"/>
        <v>0</v>
      </c>
      <c r="AV3253" s="15"/>
      <c r="AW3253" s="15"/>
      <c r="AX3253" s="15"/>
      <c r="AY3253" s="15"/>
      <c r="AZ3253" s="14"/>
      <c r="BA3253" s="15"/>
      <c r="BB3253" s="15"/>
      <c r="BC3253" s="15"/>
      <c r="BD3253" s="13" t="str">
        <f t="shared" si="591"/>
        <v>0</v>
      </c>
      <c r="BE3253" s="2"/>
      <c r="BF3253" s="2"/>
      <c r="BG3253" s="2"/>
      <c r="BH3253" s="2"/>
      <c r="BI3253" s="2"/>
      <c r="BJ3253" s="2"/>
      <c r="BK3253" s="2" t="s">
        <v>1377</v>
      </c>
      <c r="BL3253" s="10" t="s">
        <v>1378</v>
      </c>
      <c r="BM3253" t="str" cm="1">
        <f t="array" ref="BM3253">_xlfn.IFS(LEFT(G3253,1)="L","外注品",LEFT(G3253,1)="W","内製品",G3253="","購買品")</f>
        <v>外注品</v>
      </c>
    </row>
    <row r="3254" spans="1:65">
      <c r="A3254" s="2" t="str">
        <f t="shared" si="592"/>
        <v>WG01</v>
      </c>
      <c r="B3254" t="s">
        <v>3431</v>
      </c>
      <c r="C3254" s="2" t="s">
        <v>1352</v>
      </c>
      <c r="D3254" s="10"/>
      <c r="E3254" s="10"/>
      <c r="G3254" s="19" t="s">
        <v>5008</v>
      </c>
      <c r="H3254" s="19"/>
      <c r="K3254" s="2" t="str">
        <f t="shared" si="584"/>
        <v>11L0004789137</v>
      </c>
      <c r="L3254" s="7" t="str">
        <f t="shared" si="593"/>
        <v>2001/01/01</v>
      </c>
      <c r="M3254" s="7" t="str">
        <f t="shared" si="594"/>
        <v>2199/12/31</v>
      </c>
      <c r="N3254" s="2" t="str">
        <f t="shared" si="585"/>
        <v/>
      </c>
      <c r="O3254" s="13">
        <v>0</v>
      </c>
      <c r="P3254" s="15"/>
      <c r="Q3254" s="13">
        <v>15</v>
      </c>
      <c r="R3254" s="18"/>
      <c r="S3254" s="18">
        <v>100000000</v>
      </c>
      <c r="T3254" s="2"/>
      <c r="U3254" s="2"/>
      <c r="V3254" s="2"/>
      <c r="W3254" s="2"/>
      <c r="X3254" s="2"/>
      <c r="Y3254" s="2"/>
      <c r="Z3254" s="2"/>
      <c r="AA3254" s="13">
        <v>1</v>
      </c>
      <c r="AB3254" s="13">
        <f t="shared" si="586"/>
        <v>0</v>
      </c>
      <c r="AC3254" s="13">
        <f t="shared" si="587"/>
        <v>0</v>
      </c>
      <c r="AD3254" s="15"/>
      <c r="AE3254" s="15"/>
      <c r="AF3254" s="13" t="str">
        <f t="shared" si="588"/>
        <v>1</v>
      </c>
      <c r="AG3254" s="15"/>
      <c r="AH3254" s="15"/>
      <c r="AI3254" s="15"/>
      <c r="AJ3254" s="14"/>
      <c r="AK3254" s="15" cm="1">
        <f t="array" ref="AK3254">_xlfn.IFS(B3254="","",LEFT(G3254,1)="L",1,LEFT(G3254,1)="W",1,AND(LEFT(B3254,1)="H",G3254=""),0)</f>
        <v>1</v>
      </c>
      <c r="AL3254" s="15"/>
      <c r="AM3254" s="15"/>
      <c r="AN3254" s="15"/>
      <c r="AO3254" s="15"/>
      <c r="AP3254" s="15"/>
      <c r="AQ3254" s="15"/>
      <c r="AR3254" s="15"/>
      <c r="AS3254" s="15">
        <f t="shared" si="589"/>
        <v>1</v>
      </c>
      <c r="AT3254" s="15" t="s">
        <v>115</v>
      </c>
      <c r="AU3254" s="13" t="str">
        <f t="shared" si="590"/>
        <v>0</v>
      </c>
      <c r="AV3254" s="15"/>
      <c r="AW3254" s="15"/>
      <c r="AX3254" s="15"/>
      <c r="AY3254" s="15"/>
      <c r="AZ3254" s="14"/>
      <c r="BA3254" s="15"/>
      <c r="BB3254" s="15"/>
      <c r="BC3254" s="15"/>
      <c r="BD3254" s="13" t="str">
        <f t="shared" si="591"/>
        <v>0</v>
      </c>
      <c r="BE3254" s="2"/>
      <c r="BF3254" s="2"/>
      <c r="BG3254" s="2"/>
      <c r="BH3254" s="2"/>
      <c r="BI3254" s="2"/>
      <c r="BJ3254" s="2"/>
      <c r="BK3254" s="2" t="s">
        <v>1377</v>
      </c>
      <c r="BL3254" s="10" t="s">
        <v>1378</v>
      </c>
      <c r="BM3254" t="str" cm="1">
        <f t="array" ref="BM3254">_xlfn.IFS(LEFT(G3254,1)="L","外注品",LEFT(G3254,1)="W","内製品",G3254="","購買品")</f>
        <v>外注品</v>
      </c>
    </row>
    <row r="3255" spans="1:65">
      <c r="A3255" s="2" t="str">
        <f t="shared" si="592"/>
        <v>WG01</v>
      </c>
      <c r="B3255" t="s">
        <v>3432</v>
      </c>
      <c r="C3255" s="2" t="s">
        <v>1352</v>
      </c>
      <c r="D3255" s="10"/>
      <c r="E3255" s="10"/>
      <c r="G3255" s="19" t="s">
        <v>5008</v>
      </c>
      <c r="H3255" s="19"/>
      <c r="K3255" s="2" t="str">
        <f t="shared" si="584"/>
        <v>11L0004789138</v>
      </c>
      <c r="L3255" s="7" t="str">
        <f t="shared" si="593"/>
        <v>2001/01/01</v>
      </c>
      <c r="M3255" s="7" t="str">
        <f t="shared" si="594"/>
        <v>2199/12/31</v>
      </c>
      <c r="N3255" s="2" t="str">
        <f t="shared" si="585"/>
        <v/>
      </c>
      <c r="O3255" s="13">
        <v>0</v>
      </c>
      <c r="P3255" s="15"/>
      <c r="Q3255" s="13">
        <v>15</v>
      </c>
      <c r="R3255" s="18"/>
      <c r="S3255" s="18">
        <v>100000000</v>
      </c>
      <c r="T3255" s="2"/>
      <c r="U3255" s="2"/>
      <c r="V3255" s="2"/>
      <c r="W3255" s="2"/>
      <c r="X3255" s="2"/>
      <c r="Y3255" s="2"/>
      <c r="Z3255" s="2"/>
      <c r="AA3255" s="13">
        <v>1</v>
      </c>
      <c r="AB3255" s="13">
        <f t="shared" si="586"/>
        <v>0</v>
      </c>
      <c r="AC3255" s="13">
        <f t="shared" si="587"/>
        <v>0</v>
      </c>
      <c r="AD3255" s="15"/>
      <c r="AE3255" s="15"/>
      <c r="AF3255" s="13" t="str">
        <f t="shared" si="588"/>
        <v>1</v>
      </c>
      <c r="AG3255" s="15"/>
      <c r="AH3255" s="15"/>
      <c r="AI3255" s="15"/>
      <c r="AJ3255" s="14"/>
      <c r="AK3255" s="15" cm="1">
        <f t="array" ref="AK3255">_xlfn.IFS(B3255="","",LEFT(G3255,1)="L",1,LEFT(G3255,1)="W",1,AND(LEFT(B3255,1)="H",G3255=""),0)</f>
        <v>1</v>
      </c>
      <c r="AL3255" s="15"/>
      <c r="AM3255" s="15"/>
      <c r="AN3255" s="15"/>
      <c r="AO3255" s="15"/>
      <c r="AP3255" s="15"/>
      <c r="AQ3255" s="15"/>
      <c r="AR3255" s="15"/>
      <c r="AS3255" s="15">
        <f t="shared" si="589"/>
        <v>1</v>
      </c>
      <c r="AT3255" s="15" t="s">
        <v>115</v>
      </c>
      <c r="AU3255" s="13" t="str">
        <f t="shared" si="590"/>
        <v>0</v>
      </c>
      <c r="AV3255" s="15"/>
      <c r="AW3255" s="15"/>
      <c r="AX3255" s="15"/>
      <c r="AY3255" s="15"/>
      <c r="AZ3255" s="14"/>
      <c r="BA3255" s="15"/>
      <c r="BB3255" s="15"/>
      <c r="BC3255" s="15"/>
      <c r="BD3255" s="13" t="str">
        <f t="shared" si="591"/>
        <v>0</v>
      </c>
      <c r="BE3255" s="2"/>
      <c r="BF3255" s="2"/>
      <c r="BG3255" s="2"/>
      <c r="BH3255" s="2"/>
      <c r="BI3255" s="2"/>
      <c r="BJ3255" s="2"/>
      <c r="BK3255" s="2" t="s">
        <v>1377</v>
      </c>
      <c r="BL3255" s="10" t="s">
        <v>1378</v>
      </c>
      <c r="BM3255" t="str" cm="1">
        <f t="array" ref="BM3255">_xlfn.IFS(LEFT(G3255,1)="L","外注品",LEFT(G3255,1)="W","内製品",G3255="","購買品")</f>
        <v>外注品</v>
      </c>
    </row>
    <row r="3256" spans="1:65">
      <c r="A3256" s="2" t="str">
        <f t="shared" si="592"/>
        <v>WG01</v>
      </c>
      <c r="B3256" t="s">
        <v>3433</v>
      </c>
      <c r="C3256" s="2" t="s">
        <v>1352</v>
      </c>
      <c r="D3256" s="10"/>
      <c r="E3256" s="10"/>
      <c r="G3256" s="19" t="s">
        <v>5008</v>
      </c>
      <c r="H3256" s="19"/>
      <c r="K3256" s="2" t="str">
        <f t="shared" si="584"/>
        <v>11L0004789139</v>
      </c>
      <c r="L3256" s="7" t="str">
        <f t="shared" si="593"/>
        <v>2001/01/01</v>
      </c>
      <c r="M3256" s="7" t="str">
        <f t="shared" si="594"/>
        <v>2199/12/31</v>
      </c>
      <c r="N3256" s="2" t="str">
        <f t="shared" si="585"/>
        <v/>
      </c>
      <c r="O3256" s="13">
        <v>0</v>
      </c>
      <c r="P3256" s="15"/>
      <c r="Q3256" s="13">
        <v>15</v>
      </c>
      <c r="R3256" s="18"/>
      <c r="S3256" s="18">
        <v>100000000</v>
      </c>
      <c r="T3256" s="2"/>
      <c r="U3256" s="2"/>
      <c r="V3256" s="2"/>
      <c r="W3256" s="2"/>
      <c r="X3256" s="2"/>
      <c r="Y3256" s="2"/>
      <c r="Z3256" s="2"/>
      <c r="AA3256" s="13">
        <v>1</v>
      </c>
      <c r="AB3256" s="13">
        <f t="shared" si="586"/>
        <v>0</v>
      </c>
      <c r="AC3256" s="13">
        <f t="shared" si="587"/>
        <v>0</v>
      </c>
      <c r="AD3256" s="15"/>
      <c r="AE3256" s="15"/>
      <c r="AF3256" s="13" t="str">
        <f t="shared" si="588"/>
        <v>1</v>
      </c>
      <c r="AG3256" s="15"/>
      <c r="AH3256" s="15"/>
      <c r="AI3256" s="15"/>
      <c r="AJ3256" s="14"/>
      <c r="AK3256" s="15" cm="1">
        <f t="array" ref="AK3256">_xlfn.IFS(B3256="","",LEFT(G3256,1)="L",1,LEFT(G3256,1)="W",1,AND(LEFT(B3256,1)="H",G3256=""),0)</f>
        <v>1</v>
      </c>
      <c r="AL3256" s="15"/>
      <c r="AM3256" s="15"/>
      <c r="AN3256" s="15"/>
      <c r="AO3256" s="15"/>
      <c r="AP3256" s="15"/>
      <c r="AQ3256" s="15"/>
      <c r="AR3256" s="15"/>
      <c r="AS3256" s="15">
        <f t="shared" si="589"/>
        <v>1</v>
      </c>
      <c r="AT3256" s="15" t="s">
        <v>115</v>
      </c>
      <c r="AU3256" s="13" t="str">
        <f t="shared" si="590"/>
        <v>0</v>
      </c>
      <c r="AV3256" s="15"/>
      <c r="AW3256" s="15"/>
      <c r="AX3256" s="15"/>
      <c r="AY3256" s="15"/>
      <c r="AZ3256" s="14"/>
      <c r="BA3256" s="15"/>
      <c r="BB3256" s="15"/>
      <c r="BC3256" s="15"/>
      <c r="BD3256" s="13" t="str">
        <f t="shared" si="591"/>
        <v>0</v>
      </c>
      <c r="BE3256" s="2"/>
      <c r="BF3256" s="2"/>
      <c r="BG3256" s="2"/>
      <c r="BH3256" s="2"/>
      <c r="BI3256" s="2"/>
      <c r="BJ3256" s="2"/>
      <c r="BK3256" s="2" t="s">
        <v>1377</v>
      </c>
      <c r="BL3256" s="10" t="s">
        <v>1378</v>
      </c>
      <c r="BM3256" t="str" cm="1">
        <f t="array" ref="BM3256">_xlfn.IFS(LEFT(G3256,1)="L","外注品",LEFT(G3256,1)="W","内製品",G3256="","購買品")</f>
        <v>外注品</v>
      </c>
    </row>
    <row r="3257" spans="1:65">
      <c r="A3257" s="2" t="str">
        <f t="shared" si="592"/>
        <v>WG01</v>
      </c>
      <c r="B3257" t="s">
        <v>3434</v>
      </c>
      <c r="C3257" s="2" t="s">
        <v>1352</v>
      </c>
      <c r="D3257" s="10"/>
      <c r="E3257" s="10"/>
      <c r="G3257" s="19" t="s">
        <v>5008</v>
      </c>
      <c r="H3257" s="19"/>
      <c r="K3257" s="2" t="str">
        <f t="shared" si="584"/>
        <v>11L0004789140</v>
      </c>
      <c r="L3257" s="7" t="str">
        <f t="shared" si="593"/>
        <v>2001/01/01</v>
      </c>
      <c r="M3257" s="7" t="str">
        <f t="shared" si="594"/>
        <v>2199/12/31</v>
      </c>
      <c r="N3257" s="2" t="str">
        <f t="shared" si="585"/>
        <v/>
      </c>
      <c r="O3257" s="13">
        <v>0</v>
      </c>
      <c r="P3257" s="15"/>
      <c r="Q3257" s="13">
        <v>15</v>
      </c>
      <c r="R3257" s="18"/>
      <c r="S3257" s="18">
        <v>100000000</v>
      </c>
      <c r="T3257" s="2"/>
      <c r="U3257" s="2"/>
      <c r="V3257" s="2"/>
      <c r="W3257" s="2"/>
      <c r="X3257" s="2"/>
      <c r="Y3257" s="2"/>
      <c r="Z3257" s="2"/>
      <c r="AA3257" s="13">
        <v>1</v>
      </c>
      <c r="AB3257" s="13">
        <f t="shared" si="586"/>
        <v>0</v>
      </c>
      <c r="AC3257" s="13">
        <f t="shared" si="587"/>
        <v>0</v>
      </c>
      <c r="AD3257" s="15"/>
      <c r="AE3257" s="15"/>
      <c r="AF3257" s="13" t="str">
        <f t="shared" si="588"/>
        <v>1</v>
      </c>
      <c r="AG3257" s="15"/>
      <c r="AH3257" s="15"/>
      <c r="AI3257" s="15"/>
      <c r="AJ3257" s="14"/>
      <c r="AK3257" s="15" cm="1">
        <f t="array" ref="AK3257">_xlfn.IFS(B3257="","",LEFT(G3257,1)="L",1,LEFT(G3257,1)="W",1,AND(LEFT(B3257,1)="H",G3257=""),0)</f>
        <v>1</v>
      </c>
      <c r="AL3257" s="15"/>
      <c r="AM3257" s="15"/>
      <c r="AN3257" s="15"/>
      <c r="AO3257" s="15"/>
      <c r="AP3257" s="15"/>
      <c r="AQ3257" s="15"/>
      <c r="AR3257" s="15"/>
      <c r="AS3257" s="15">
        <f t="shared" si="589"/>
        <v>1</v>
      </c>
      <c r="AT3257" s="15" t="s">
        <v>115</v>
      </c>
      <c r="AU3257" s="13" t="str">
        <f t="shared" si="590"/>
        <v>0</v>
      </c>
      <c r="AV3257" s="15"/>
      <c r="AW3257" s="15"/>
      <c r="AX3257" s="15"/>
      <c r="AY3257" s="15"/>
      <c r="AZ3257" s="14"/>
      <c r="BA3257" s="15"/>
      <c r="BB3257" s="15"/>
      <c r="BC3257" s="15"/>
      <c r="BD3257" s="13" t="str">
        <f t="shared" si="591"/>
        <v>0</v>
      </c>
      <c r="BE3257" s="2"/>
      <c r="BF3257" s="2"/>
      <c r="BG3257" s="2"/>
      <c r="BH3257" s="2"/>
      <c r="BI3257" s="2"/>
      <c r="BJ3257" s="2"/>
      <c r="BK3257" s="2" t="s">
        <v>1377</v>
      </c>
      <c r="BL3257" s="10" t="s">
        <v>1378</v>
      </c>
      <c r="BM3257" t="str" cm="1">
        <f t="array" ref="BM3257">_xlfn.IFS(LEFT(G3257,1)="L","外注品",LEFT(G3257,1)="W","内製品",G3257="","購買品")</f>
        <v>外注品</v>
      </c>
    </row>
    <row r="3258" spans="1:65">
      <c r="A3258" s="2" t="str">
        <f t="shared" si="592"/>
        <v>WG01</v>
      </c>
      <c r="B3258" t="s">
        <v>3435</v>
      </c>
      <c r="C3258" s="2" t="s">
        <v>1352</v>
      </c>
      <c r="D3258" s="10"/>
      <c r="E3258" s="10"/>
      <c r="G3258" s="19" t="s">
        <v>5008</v>
      </c>
      <c r="H3258" s="19"/>
      <c r="K3258" s="2" t="str">
        <f t="shared" si="584"/>
        <v>11L0004789141</v>
      </c>
      <c r="L3258" s="7" t="str">
        <f t="shared" si="593"/>
        <v>2001/01/01</v>
      </c>
      <c r="M3258" s="7" t="str">
        <f t="shared" si="594"/>
        <v>2199/12/31</v>
      </c>
      <c r="N3258" s="2" t="str">
        <f t="shared" si="585"/>
        <v/>
      </c>
      <c r="O3258" s="13">
        <v>0</v>
      </c>
      <c r="P3258" s="15"/>
      <c r="Q3258" s="13">
        <v>15</v>
      </c>
      <c r="R3258" s="18"/>
      <c r="S3258" s="18">
        <v>100000000</v>
      </c>
      <c r="T3258" s="2"/>
      <c r="U3258" s="2"/>
      <c r="V3258" s="2"/>
      <c r="W3258" s="2"/>
      <c r="X3258" s="2"/>
      <c r="Y3258" s="2"/>
      <c r="Z3258" s="2"/>
      <c r="AA3258" s="13">
        <v>1</v>
      </c>
      <c r="AB3258" s="13">
        <f t="shared" si="586"/>
        <v>0</v>
      </c>
      <c r="AC3258" s="13">
        <f t="shared" si="587"/>
        <v>0</v>
      </c>
      <c r="AD3258" s="15"/>
      <c r="AE3258" s="15"/>
      <c r="AF3258" s="13" t="str">
        <f t="shared" si="588"/>
        <v>1</v>
      </c>
      <c r="AG3258" s="15"/>
      <c r="AH3258" s="15"/>
      <c r="AI3258" s="15"/>
      <c r="AJ3258" s="14"/>
      <c r="AK3258" s="15" cm="1">
        <f t="array" ref="AK3258">_xlfn.IFS(B3258="","",LEFT(G3258,1)="L",1,LEFT(G3258,1)="W",1,AND(LEFT(B3258,1)="H",G3258=""),0)</f>
        <v>1</v>
      </c>
      <c r="AL3258" s="15"/>
      <c r="AM3258" s="15"/>
      <c r="AN3258" s="15"/>
      <c r="AO3258" s="15"/>
      <c r="AP3258" s="15"/>
      <c r="AQ3258" s="15"/>
      <c r="AR3258" s="15"/>
      <c r="AS3258" s="15">
        <f t="shared" si="589"/>
        <v>1</v>
      </c>
      <c r="AT3258" s="15" t="s">
        <v>115</v>
      </c>
      <c r="AU3258" s="13" t="str">
        <f t="shared" si="590"/>
        <v>0</v>
      </c>
      <c r="AV3258" s="15"/>
      <c r="AW3258" s="15"/>
      <c r="AX3258" s="15"/>
      <c r="AY3258" s="15"/>
      <c r="AZ3258" s="14"/>
      <c r="BA3258" s="15"/>
      <c r="BB3258" s="15"/>
      <c r="BC3258" s="15"/>
      <c r="BD3258" s="13" t="str">
        <f t="shared" si="591"/>
        <v>0</v>
      </c>
      <c r="BE3258" s="2"/>
      <c r="BF3258" s="2"/>
      <c r="BG3258" s="2"/>
      <c r="BH3258" s="2"/>
      <c r="BI3258" s="2"/>
      <c r="BJ3258" s="2"/>
      <c r="BK3258" s="2" t="s">
        <v>1377</v>
      </c>
      <c r="BL3258" s="10" t="s">
        <v>1378</v>
      </c>
      <c r="BM3258" t="str" cm="1">
        <f t="array" ref="BM3258">_xlfn.IFS(LEFT(G3258,1)="L","外注品",LEFT(G3258,1)="W","内製品",G3258="","購買品")</f>
        <v>外注品</v>
      </c>
    </row>
    <row r="3259" spans="1:65">
      <c r="A3259" s="2" t="str">
        <f t="shared" si="592"/>
        <v>WG01</v>
      </c>
      <c r="B3259" t="s">
        <v>3436</v>
      </c>
      <c r="C3259" s="2" t="s">
        <v>1352</v>
      </c>
      <c r="D3259" s="10"/>
      <c r="E3259" s="10"/>
      <c r="G3259" s="19" t="s">
        <v>5008</v>
      </c>
      <c r="H3259" s="19"/>
      <c r="K3259" s="2" t="str">
        <f t="shared" si="584"/>
        <v>11L0004789142</v>
      </c>
      <c r="L3259" s="7" t="str">
        <f t="shared" si="593"/>
        <v>2001/01/01</v>
      </c>
      <c r="M3259" s="7" t="str">
        <f t="shared" si="594"/>
        <v>2199/12/31</v>
      </c>
      <c r="N3259" s="2" t="str">
        <f t="shared" si="585"/>
        <v/>
      </c>
      <c r="O3259" s="13">
        <v>0</v>
      </c>
      <c r="P3259" s="15"/>
      <c r="Q3259" s="13">
        <v>15</v>
      </c>
      <c r="R3259" s="18"/>
      <c r="S3259" s="18">
        <v>100000000</v>
      </c>
      <c r="T3259" s="2"/>
      <c r="U3259" s="2"/>
      <c r="V3259" s="2"/>
      <c r="W3259" s="2"/>
      <c r="X3259" s="2"/>
      <c r="Y3259" s="2"/>
      <c r="Z3259" s="2"/>
      <c r="AA3259" s="13">
        <v>1</v>
      </c>
      <c r="AB3259" s="13">
        <f t="shared" si="586"/>
        <v>0</v>
      </c>
      <c r="AC3259" s="13">
        <f t="shared" si="587"/>
        <v>0</v>
      </c>
      <c r="AD3259" s="15"/>
      <c r="AE3259" s="15"/>
      <c r="AF3259" s="13" t="str">
        <f t="shared" si="588"/>
        <v>1</v>
      </c>
      <c r="AG3259" s="15"/>
      <c r="AH3259" s="15"/>
      <c r="AI3259" s="15"/>
      <c r="AJ3259" s="14"/>
      <c r="AK3259" s="15" cm="1">
        <f t="array" ref="AK3259">_xlfn.IFS(B3259="","",LEFT(G3259,1)="L",1,LEFT(G3259,1)="W",1,AND(LEFT(B3259,1)="H",G3259=""),0)</f>
        <v>1</v>
      </c>
      <c r="AL3259" s="15"/>
      <c r="AM3259" s="15"/>
      <c r="AN3259" s="15"/>
      <c r="AO3259" s="15"/>
      <c r="AP3259" s="15"/>
      <c r="AQ3259" s="15"/>
      <c r="AR3259" s="15"/>
      <c r="AS3259" s="15">
        <f t="shared" si="589"/>
        <v>1</v>
      </c>
      <c r="AT3259" s="15" t="s">
        <v>115</v>
      </c>
      <c r="AU3259" s="13" t="str">
        <f t="shared" si="590"/>
        <v>0</v>
      </c>
      <c r="AV3259" s="15"/>
      <c r="AW3259" s="15"/>
      <c r="AX3259" s="15"/>
      <c r="AY3259" s="15"/>
      <c r="AZ3259" s="14"/>
      <c r="BA3259" s="15"/>
      <c r="BB3259" s="15"/>
      <c r="BC3259" s="15"/>
      <c r="BD3259" s="13" t="str">
        <f t="shared" si="591"/>
        <v>0</v>
      </c>
      <c r="BE3259" s="2"/>
      <c r="BF3259" s="2"/>
      <c r="BG3259" s="2"/>
      <c r="BH3259" s="2"/>
      <c r="BI3259" s="2"/>
      <c r="BJ3259" s="2"/>
      <c r="BK3259" s="2" t="s">
        <v>1377</v>
      </c>
      <c r="BL3259" s="10" t="s">
        <v>1378</v>
      </c>
      <c r="BM3259" t="str" cm="1">
        <f t="array" ref="BM3259">_xlfn.IFS(LEFT(G3259,1)="L","外注品",LEFT(G3259,1)="W","内製品",G3259="","購買品")</f>
        <v>外注品</v>
      </c>
    </row>
    <row r="3260" spans="1:65">
      <c r="A3260" s="2" t="str">
        <f t="shared" si="592"/>
        <v>WG01</v>
      </c>
      <c r="B3260" t="s">
        <v>3437</v>
      </c>
      <c r="C3260" s="2" t="s">
        <v>1352</v>
      </c>
      <c r="D3260" s="10"/>
      <c r="E3260" s="10"/>
      <c r="G3260" s="19" t="s">
        <v>5008</v>
      </c>
      <c r="H3260" s="19"/>
      <c r="K3260" s="2" t="str">
        <f t="shared" si="584"/>
        <v>11L0004789143</v>
      </c>
      <c r="L3260" s="7" t="str">
        <f t="shared" si="593"/>
        <v>2001/01/01</v>
      </c>
      <c r="M3260" s="7" t="str">
        <f t="shared" si="594"/>
        <v>2199/12/31</v>
      </c>
      <c r="N3260" s="2" t="str">
        <f t="shared" si="585"/>
        <v/>
      </c>
      <c r="O3260" s="13">
        <v>0</v>
      </c>
      <c r="P3260" s="15"/>
      <c r="Q3260" s="13">
        <v>15</v>
      </c>
      <c r="R3260" s="18"/>
      <c r="S3260" s="18">
        <v>100000000</v>
      </c>
      <c r="T3260" s="2"/>
      <c r="U3260" s="2"/>
      <c r="V3260" s="2"/>
      <c r="W3260" s="2"/>
      <c r="X3260" s="2"/>
      <c r="Y3260" s="2"/>
      <c r="Z3260" s="2"/>
      <c r="AA3260" s="13">
        <v>1</v>
      </c>
      <c r="AB3260" s="13">
        <f t="shared" si="586"/>
        <v>0</v>
      </c>
      <c r="AC3260" s="13">
        <f t="shared" si="587"/>
        <v>0</v>
      </c>
      <c r="AD3260" s="15"/>
      <c r="AE3260" s="15"/>
      <c r="AF3260" s="13" t="str">
        <f t="shared" si="588"/>
        <v>1</v>
      </c>
      <c r="AG3260" s="15"/>
      <c r="AH3260" s="15"/>
      <c r="AI3260" s="15"/>
      <c r="AJ3260" s="14"/>
      <c r="AK3260" s="15" cm="1">
        <f t="array" ref="AK3260">_xlfn.IFS(B3260="","",LEFT(G3260,1)="L",1,LEFT(G3260,1)="W",1,AND(LEFT(B3260,1)="H",G3260=""),0)</f>
        <v>1</v>
      </c>
      <c r="AL3260" s="15"/>
      <c r="AM3260" s="15"/>
      <c r="AN3260" s="15"/>
      <c r="AO3260" s="15"/>
      <c r="AP3260" s="15"/>
      <c r="AQ3260" s="15"/>
      <c r="AR3260" s="15"/>
      <c r="AS3260" s="15">
        <f t="shared" si="589"/>
        <v>1</v>
      </c>
      <c r="AT3260" s="15" t="s">
        <v>115</v>
      </c>
      <c r="AU3260" s="13" t="str">
        <f t="shared" si="590"/>
        <v>0</v>
      </c>
      <c r="AV3260" s="15"/>
      <c r="AW3260" s="15"/>
      <c r="AX3260" s="15"/>
      <c r="AY3260" s="15"/>
      <c r="AZ3260" s="14"/>
      <c r="BA3260" s="15"/>
      <c r="BB3260" s="15"/>
      <c r="BC3260" s="15"/>
      <c r="BD3260" s="13" t="str">
        <f t="shared" si="591"/>
        <v>0</v>
      </c>
      <c r="BE3260" s="2"/>
      <c r="BF3260" s="2"/>
      <c r="BG3260" s="2"/>
      <c r="BH3260" s="2"/>
      <c r="BI3260" s="2"/>
      <c r="BJ3260" s="2"/>
      <c r="BK3260" s="2" t="s">
        <v>1377</v>
      </c>
      <c r="BL3260" s="10" t="s">
        <v>1378</v>
      </c>
      <c r="BM3260" t="str" cm="1">
        <f t="array" ref="BM3260">_xlfn.IFS(LEFT(G3260,1)="L","外注品",LEFT(G3260,1)="W","内製品",G3260="","購買品")</f>
        <v>外注品</v>
      </c>
    </row>
    <row r="3261" spans="1:65">
      <c r="A3261" s="2" t="str">
        <f t="shared" si="592"/>
        <v>WG01</v>
      </c>
      <c r="B3261" t="s">
        <v>3438</v>
      </c>
      <c r="C3261" s="2" t="s">
        <v>1352</v>
      </c>
      <c r="D3261" s="10"/>
      <c r="E3261" s="10"/>
      <c r="G3261" s="19" t="s">
        <v>5008</v>
      </c>
      <c r="H3261" s="19"/>
      <c r="K3261" s="2" t="str">
        <f t="shared" si="584"/>
        <v>11L0004789144</v>
      </c>
      <c r="L3261" s="7" t="str">
        <f t="shared" si="593"/>
        <v>2001/01/01</v>
      </c>
      <c r="M3261" s="7" t="str">
        <f t="shared" si="594"/>
        <v>2199/12/31</v>
      </c>
      <c r="N3261" s="2" t="str">
        <f t="shared" si="585"/>
        <v/>
      </c>
      <c r="O3261" s="13">
        <v>0</v>
      </c>
      <c r="P3261" s="15"/>
      <c r="Q3261" s="13">
        <v>15</v>
      </c>
      <c r="R3261" s="18"/>
      <c r="S3261" s="18">
        <v>100000000</v>
      </c>
      <c r="T3261" s="2"/>
      <c r="U3261" s="2"/>
      <c r="V3261" s="2"/>
      <c r="W3261" s="2"/>
      <c r="X3261" s="2"/>
      <c r="Y3261" s="2"/>
      <c r="Z3261" s="2"/>
      <c r="AA3261" s="13">
        <v>1</v>
      </c>
      <c r="AB3261" s="13">
        <f t="shared" si="586"/>
        <v>0</v>
      </c>
      <c r="AC3261" s="13">
        <f t="shared" si="587"/>
        <v>0</v>
      </c>
      <c r="AD3261" s="15"/>
      <c r="AE3261" s="15"/>
      <c r="AF3261" s="13" t="str">
        <f t="shared" si="588"/>
        <v>1</v>
      </c>
      <c r="AG3261" s="15"/>
      <c r="AH3261" s="15"/>
      <c r="AI3261" s="15"/>
      <c r="AJ3261" s="14"/>
      <c r="AK3261" s="15" cm="1">
        <f t="array" ref="AK3261">_xlfn.IFS(B3261="","",LEFT(G3261,1)="L",1,LEFT(G3261,1)="W",1,AND(LEFT(B3261,1)="H",G3261=""),0)</f>
        <v>1</v>
      </c>
      <c r="AL3261" s="15"/>
      <c r="AM3261" s="15"/>
      <c r="AN3261" s="15"/>
      <c r="AO3261" s="15"/>
      <c r="AP3261" s="15"/>
      <c r="AQ3261" s="15"/>
      <c r="AR3261" s="15"/>
      <c r="AS3261" s="15">
        <f t="shared" si="589"/>
        <v>1</v>
      </c>
      <c r="AT3261" s="15" t="s">
        <v>115</v>
      </c>
      <c r="AU3261" s="13" t="str">
        <f t="shared" si="590"/>
        <v>0</v>
      </c>
      <c r="AV3261" s="15"/>
      <c r="AW3261" s="15"/>
      <c r="AX3261" s="15"/>
      <c r="AY3261" s="15"/>
      <c r="AZ3261" s="14"/>
      <c r="BA3261" s="15"/>
      <c r="BB3261" s="15"/>
      <c r="BC3261" s="15"/>
      <c r="BD3261" s="13" t="str">
        <f t="shared" si="591"/>
        <v>0</v>
      </c>
      <c r="BE3261" s="2"/>
      <c r="BF3261" s="2"/>
      <c r="BG3261" s="2"/>
      <c r="BH3261" s="2"/>
      <c r="BI3261" s="2"/>
      <c r="BJ3261" s="2"/>
      <c r="BK3261" s="2" t="s">
        <v>1377</v>
      </c>
      <c r="BL3261" s="10" t="s">
        <v>1378</v>
      </c>
      <c r="BM3261" t="str" cm="1">
        <f t="array" ref="BM3261">_xlfn.IFS(LEFT(G3261,1)="L","外注品",LEFT(G3261,1)="W","内製品",G3261="","購買品")</f>
        <v>外注品</v>
      </c>
    </row>
    <row r="3262" spans="1:65">
      <c r="A3262" s="2" t="str">
        <f t="shared" si="592"/>
        <v>WG01</v>
      </c>
      <c r="B3262" t="s">
        <v>3439</v>
      </c>
      <c r="C3262" s="2" t="s">
        <v>1352</v>
      </c>
      <c r="D3262" s="10"/>
      <c r="E3262" s="10"/>
      <c r="G3262" s="19" t="s">
        <v>5008</v>
      </c>
      <c r="H3262" s="19"/>
      <c r="K3262" s="2" t="str">
        <f t="shared" si="584"/>
        <v>11L0004789145</v>
      </c>
      <c r="L3262" s="7" t="str">
        <f t="shared" si="593"/>
        <v>2001/01/01</v>
      </c>
      <c r="M3262" s="7" t="str">
        <f t="shared" si="594"/>
        <v>2199/12/31</v>
      </c>
      <c r="N3262" s="2" t="str">
        <f t="shared" si="585"/>
        <v/>
      </c>
      <c r="O3262" s="13">
        <v>0</v>
      </c>
      <c r="P3262" s="15"/>
      <c r="Q3262" s="13">
        <v>15</v>
      </c>
      <c r="R3262" s="18"/>
      <c r="S3262" s="18">
        <v>100000000</v>
      </c>
      <c r="T3262" s="2"/>
      <c r="U3262" s="2"/>
      <c r="V3262" s="2"/>
      <c r="W3262" s="2"/>
      <c r="X3262" s="2"/>
      <c r="Y3262" s="2"/>
      <c r="Z3262" s="2"/>
      <c r="AA3262" s="13">
        <v>1</v>
      </c>
      <c r="AB3262" s="13">
        <f t="shared" si="586"/>
        <v>0</v>
      </c>
      <c r="AC3262" s="13">
        <f t="shared" si="587"/>
        <v>0</v>
      </c>
      <c r="AD3262" s="15"/>
      <c r="AE3262" s="15"/>
      <c r="AF3262" s="13" t="str">
        <f t="shared" si="588"/>
        <v>1</v>
      </c>
      <c r="AG3262" s="15"/>
      <c r="AH3262" s="15"/>
      <c r="AI3262" s="15"/>
      <c r="AJ3262" s="14"/>
      <c r="AK3262" s="15" cm="1">
        <f t="array" ref="AK3262">_xlfn.IFS(B3262="","",LEFT(G3262,1)="L",1,LEFT(G3262,1)="W",1,AND(LEFT(B3262,1)="H",G3262=""),0)</f>
        <v>1</v>
      </c>
      <c r="AL3262" s="15"/>
      <c r="AM3262" s="15"/>
      <c r="AN3262" s="15"/>
      <c r="AO3262" s="15"/>
      <c r="AP3262" s="15"/>
      <c r="AQ3262" s="15"/>
      <c r="AR3262" s="15"/>
      <c r="AS3262" s="15">
        <f t="shared" si="589"/>
        <v>1</v>
      </c>
      <c r="AT3262" s="15" t="s">
        <v>115</v>
      </c>
      <c r="AU3262" s="13" t="str">
        <f t="shared" si="590"/>
        <v>0</v>
      </c>
      <c r="AV3262" s="15"/>
      <c r="AW3262" s="15"/>
      <c r="AX3262" s="15"/>
      <c r="AY3262" s="15"/>
      <c r="AZ3262" s="14"/>
      <c r="BA3262" s="15"/>
      <c r="BB3262" s="15"/>
      <c r="BC3262" s="15"/>
      <c r="BD3262" s="13" t="str">
        <f t="shared" si="591"/>
        <v>0</v>
      </c>
      <c r="BE3262" s="2"/>
      <c r="BF3262" s="2"/>
      <c r="BG3262" s="2"/>
      <c r="BH3262" s="2"/>
      <c r="BI3262" s="2"/>
      <c r="BJ3262" s="2"/>
      <c r="BK3262" s="2" t="s">
        <v>1377</v>
      </c>
      <c r="BL3262" s="10" t="s">
        <v>1378</v>
      </c>
      <c r="BM3262" t="str" cm="1">
        <f t="array" ref="BM3262">_xlfn.IFS(LEFT(G3262,1)="L","外注品",LEFT(G3262,1)="W","内製品",G3262="","購買品")</f>
        <v>外注品</v>
      </c>
    </row>
    <row r="3263" spans="1:65">
      <c r="A3263" s="2" t="str">
        <f t="shared" si="592"/>
        <v>WG01</v>
      </c>
      <c r="B3263" t="s">
        <v>3440</v>
      </c>
      <c r="C3263" s="2" t="s">
        <v>1352</v>
      </c>
      <c r="D3263" s="10"/>
      <c r="E3263" s="10"/>
      <c r="G3263" s="19" t="s">
        <v>5008</v>
      </c>
      <c r="H3263" s="19"/>
      <c r="K3263" s="2" t="str">
        <f t="shared" si="584"/>
        <v>11L0004789146</v>
      </c>
      <c r="L3263" s="7" t="str">
        <f t="shared" si="593"/>
        <v>2001/01/01</v>
      </c>
      <c r="M3263" s="7" t="str">
        <f t="shared" si="594"/>
        <v>2199/12/31</v>
      </c>
      <c r="N3263" s="2" t="str">
        <f t="shared" si="585"/>
        <v/>
      </c>
      <c r="O3263" s="13">
        <v>0</v>
      </c>
      <c r="P3263" s="15"/>
      <c r="Q3263" s="13">
        <v>15</v>
      </c>
      <c r="R3263" s="18"/>
      <c r="S3263" s="18">
        <v>100000000</v>
      </c>
      <c r="T3263" s="2"/>
      <c r="U3263" s="2"/>
      <c r="V3263" s="2"/>
      <c r="W3263" s="2"/>
      <c r="X3263" s="2"/>
      <c r="Y3263" s="2"/>
      <c r="Z3263" s="2"/>
      <c r="AA3263" s="13">
        <v>1</v>
      </c>
      <c r="AB3263" s="13">
        <f t="shared" si="586"/>
        <v>0</v>
      </c>
      <c r="AC3263" s="13">
        <f t="shared" si="587"/>
        <v>0</v>
      </c>
      <c r="AD3263" s="15"/>
      <c r="AE3263" s="15"/>
      <c r="AF3263" s="13" t="str">
        <f t="shared" si="588"/>
        <v>1</v>
      </c>
      <c r="AG3263" s="15"/>
      <c r="AH3263" s="15"/>
      <c r="AI3263" s="15"/>
      <c r="AJ3263" s="14"/>
      <c r="AK3263" s="15" cm="1">
        <f t="array" ref="AK3263">_xlfn.IFS(B3263="","",LEFT(G3263,1)="L",1,LEFT(G3263,1)="W",1,AND(LEFT(B3263,1)="H",G3263=""),0)</f>
        <v>1</v>
      </c>
      <c r="AL3263" s="15"/>
      <c r="AM3263" s="15"/>
      <c r="AN3263" s="15"/>
      <c r="AO3263" s="15"/>
      <c r="AP3263" s="15"/>
      <c r="AQ3263" s="15"/>
      <c r="AR3263" s="15"/>
      <c r="AS3263" s="15">
        <f t="shared" si="589"/>
        <v>1</v>
      </c>
      <c r="AT3263" s="15" t="s">
        <v>115</v>
      </c>
      <c r="AU3263" s="13" t="str">
        <f t="shared" si="590"/>
        <v>0</v>
      </c>
      <c r="AV3263" s="15"/>
      <c r="AW3263" s="15"/>
      <c r="AX3263" s="15"/>
      <c r="AY3263" s="15"/>
      <c r="AZ3263" s="14"/>
      <c r="BA3263" s="15"/>
      <c r="BB3263" s="15"/>
      <c r="BC3263" s="15"/>
      <c r="BD3263" s="13" t="str">
        <f t="shared" si="591"/>
        <v>0</v>
      </c>
      <c r="BE3263" s="2"/>
      <c r="BF3263" s="2"/>
      <c r="BG3263" s="2"/>
      <c r="BH3263" s="2"/>
      <c r="BI3263" s="2"/>
      <c r="BJ3263" s="2"/>
      <c r="BK3263" s="2" t="s">
        <v>1377</v>
      </c>
      <c r="BL3263" s="10" t="s">
        <v>1378</v>
      </c>
      <c r="BM3263" t="str" cm="1">
        <f t="array" ref="BM3263">_xlfn.IFS(LEFT(G3263,1)="L","外注品",LEFT(G3263,1)="W","内製品",G3263="","購買品")</f>
        <v>外注品</v>
      </c>
    </row>
    <row r="3264" spans="1:65">
      <c r="A3264" s="2" t="str">
        <f t="shared" si="592"/>
        <v>WG01</v>
      </c>
      <c r="B3264" t="s">
        <v>3441</v>
      </c>
      <c r="C3264" s="2" t="s">
        <v>1352</v>
      </c>
      <c r="D3264" s="10"/>
      <c r="E3264" s="10"/>
      <c r="G3264" s="19" t="s">
        <v>5008</v>
      </c>
      <c r="H3264" s="19"/>
      <c r="K3264" s="2" t="str">
        <f t="shared" si="584"/>
        <v>11L0004789147</v>
      </c>
      <c r="L3264" s="7" t="str">
        <f t="shared" si="593"/>
        <v>2001/01/01</v>
      </c>
      <c r="M3264" s="7" t="str">
        <f t="shared" si="594"/>
        <v>2199/12/31</v>
      </c>
      <c r="N3264" s="2" t="str">
        <f t="shared" si="585"/>
        <v/>
      </c>
      <c r="O3264" s="13">
        <v>0</v>
      </c>
      <c r="P3264" s="15"/>
      <c r="Q3264" s="13">
        <v>15</v>
      </c>
      <c r="R3264" s="18"/>
      <c r="S3264" s="18">
        <v>100000000</v>
      </c>
      <c r="T3264" s="2"/>
      <c r="U3264" s="2"/>
      <c r="V3264" s="2"/>
      <c r="W3264" s="2"/>
      <c r="X3264" s="2"/>
      <c r="Y3264" s="2"/>
      <c r="Z3264" s="2"/>
      <c r="AA3264" s="13">
        <v>1</v>
      </c>
      <c r="AB3264" s="13">
        <f t="shared" si="586"/>
        <v>0</v>
      </c>
      <c r="AC3264" s="13">
        <f t="shared" si="587"/>
        <v>0</v>
      </c>
      <c r="AD3264" s="15"/>
      <c r="AE3264" s="15"/>
      <c r="AF3264" s="13" t="str">
        <f t="shared" si="588"/>
        <v>1</v>
      </c>
      <c r="AG3264" s="15"/>
      <c r="AH3264" s="15"/>
      <c r="AI3264" s="15"/>
      <c r="AJ3264" s="14"/>
      <c r="AK3264" s="15" cm="1">
        <f t="array" ref="AK3264">_xlfn.IFS(B3264="","",LEFT(G3264,1)="L",1,LEFT(G3264,1)="W",1,AND(LEFT(B3264,1)="H",G3264=""),0)</f>
        <v>1</v>
      </c>
      <c r="AL3264" s="15"/>
      <c r="AM3264" s="15"/>
      <c r="AN3264" s="15"/>
      <c r="AO3264" s="15"/>
      <c r="AP3264" s="15"/>
      <c r="AQ3264" s="15"/>
      <c r="AR3264" s="15"/>
      <c r="AS3264" s="15">
        <f t="shared" si="589"/>
        <v>1</v>
      </c>
      <c r="AT3264" s="15" t="s">
        <v>115</v>
      </c>
      <c r="AU3264" s="13" t="str">
        <f t="shared" si="590"/>
        <v>0</v>
      </c>
      <c r="AV3264" s="15"/>
      <c r="AW3264" s="15"/>
      <c r="AX3264" s="15"/>
      <c r="AY3264" s="15"/>
      <c r="AZ3264" s="14"/>
      <c r="BA3264" s="15"/>
      <c r="BB3264" s="15"/>
      <c r="BC3264" s="15"/>
      <c r="BD3264" s="13" t="str">
        <f t="shared" si="591"/>
        <v>0</v>
      </c>
      <c r="BE3264" s="2"/>
      <c r="BF3264" s="2"/>
      <c r="BG3264" s="2"/>
      <c r="BH3264" s="2"/>
      <c r="BI3264" s="2"/>
      <c r="BJ3264" s="2"/>
      <c r="BK3264" s="2" t="s">
        <v>1377</v>
      </c>
      <c r="BL3264" s="10" t="s">
        <v>1378</v>
      </c>
      <c r="BM3264" t="str" cm="1">
        <f t="array" ref="BM3264">_xlfn.IFS(LEFT(G3264,1)="L","外注品",LEFT(G3264,1)="W","内製品",G3264="","購買品")</f>
        <v>外注品</v>
      </c>
    </row>
    <row r="3265" spans="1:65">
      <c r="A3265" s="2" t="str">
        <f t="shared" si="592"/>
        <v>WG01</v>
      </c>
      <c r="B3265" t="s">
        <v>3442</v>
      </c>
      <c r="C3265" s="2" t="s">
        <v>1352</v>
      </c>
      <c r="D3265" s="10"/>
      <c r="E3265" s="10"/>
      <c r="G3265" s="19" t="s">
        <v>5008</v>
      </c>
      <c r="H3265" s="19"/>
      <c r="K3265" s="2" t="str">
        <f t="shared" si="584"/>
        <v>11L0004789148</v>
      </c>
      <c r="L3265" s="7" t="str">
        <f t="shared" si="593"/>
        <v>2001/01/01</v>
      </c>
      <c r="M3265" s="7" t="str">
        <f t="shared" si="594"/>
        <v>2199/12/31</v>
      </c>
      <c r="N3265" s="2" t="str">
        <f t="shared" si="585"/>
        <v/>
      </c>
      <c r="O3265" s="13">
        <v>0</v>
      </c>
      <c r="P3265" s="15"/>
      <c r="Q3265" s="13">
        <v>15</v>
      </c>
      <c r="R3265" s="18"/>
      <c r="S3265" s="18">
        <v>100000000</v>
      </c>
      <c r="T3265" s="2"/>
      <c r="U3265" s="2"/>
      <c r="V3265" s="2"/>
      <c r="W3265" s="2"/>
      <c r="X3265" s="2"/>
      <c r="Y3265" s="2"/>
      <c r="Z3265" s="2"/>
      <c r="AA3265" s="13">
        <v>1</v>
      </c>
      <c r="AB3265" s="13">
        <f t="shared" si="586"/>
        <v>0</v>
      </c>
      <c r="AC3265" s="13">
        <f t="shared" si="587"/>
        <v>0</v>
      </c>
      <c r="AD3265" s="15"/>
      <c r="AE3265" s="15"/>
      <c r="AF3265" s="13" t="str">
        <f t="shared" si="588"/>
        <v>1</v>
      </c>
      <c r="AG3265" s="15"/>
      <c r="AH3265" s="15"/>
      <c r="AI3265" s="15"/>
      <c r="AJ3265" s="14"/>
      <c r="AK3265" s="15" cm="1">
        <f t="array" ref="AK3265">_xlfn.IFS(B3265="","",LEFT(G3265,1)="L",1,LEFT(G3265,1)="W",1,AND(LEFT(B3265,1)="H",G3265=""),0)</f>
        <v>1</v>
      </c>
      <c r="AL3265" s="15"/>
      <c r="AM3265" s="15"/>
      <c r="AN3265" s="15"/>
      <c r="AO3265" s="15"/>
      <c r="AP3265" s="15"/>
      <c r="AQ3265" s="15"/>
      <c r="AR3265" s="15"/>
      <c r="AS3265" s="15">
        <f t="shared" si="589"/>
        <v>1</v>
      </c>
      <c r="AT3265" s="15" t="s">
        <v>115</v>
      </c>
      <c r="AU3265" s="13" t="str">
        <f t="shared" si="590"/>
        <v>0</v>
      </c>
      <c r="AV3265" s="15"/>
      <c r="AW3265" s="15"/>
      <c r="AX3265" s="15"/>
      <c r="AY3265" s="15"/>
      <c r="AZ3265" s="14"/>
      <c r="BA3265" s="15"/>
      <c r="BB3265" s="15"/>
      <c r="BC3265" s="15"/>
      <c r="BD3265" s="13" t="str">
        <f t="shared" si="591"/>
        <v>0</v>
      </c>
      <c r="BE3265" s="2"/>
      <c r="BF3265" s="2"/>
      <c r="BG3265" s="2"/>
      <c r="BH3265" s="2"/>
      <c r="BI3265" s="2"/>
      <c r="BJ3265" s="2"/>
      <c r="BK3265" s="2" t="s">
        <v>1377</v>
      </c>
      <c r="BL3265" s="10" t="s">
        <v>1378</v>
      </c>
      <c r="BM3265" t="str" cm="1">
        <f t="array" ref="BM3265">_xlfn.IFS(LEFT(G3265,1)="L","外注品",LEFT(G3265,1)="W","内製品",G3265="","購買品")</f>
        <v>外注品</v>
      </c>
    </row>
    <row r="3266" spans="1:65">
      <c r="A3266" s="2" t="str">
        <f t="shared" si="592"/>
        <v>WG01</v>
      </c>
      <c r="B3266" t="s">
        <v>3443</v>
      </c>
      <c r="C3266" s="2" t="s">
        <v>1352</v>
      </c>
      <c r="D3266" s="10"/>
      <c r="E3266" s="10"/>
      <c r="G3266" s="19" t="s">
        <v>5008</v>
      </c>
      <c r="H3266" s="19"/>
      <c r="K3266" s="2" t="str">
        <f t="shared" si="584"/>
        <v>11L0004789149</v>
      </c>
      <c r="L3266" s="7" t="str">
        <f t="shared" si="593"/>
        <v>2001/01/01</v>
      </c>
      <c r="M3266" s="7" t="str">
        <f t="shared" si="594"/>
        <v>2199/12/31</v>
      </c>
      <c r="N3266" s="2" t="str">
        <f t="shared" si="585"/>
        <v/>
      </c>
      <c r="O3266" s="13">
        <v>0</v>
      </c>
      <c r="P3266" s="15"/>
      <c r="Q3266" s="13">
        <v>15</v>
      </c>
      <c r="R3266" s="18"/>
      <c r="S3266" s="18">
        <v>100000000</v>
      </c>
      <c r="T3266" s="2"/>
      <c r="U3266" s="2"/>
      <c r="V3266" s="2"/>
      <c r="W3266" s="2"/>
      <c r="X3266" s="2"/>
      <c r="Y3266" s="2"/>
      <c r="Z3266" s="2"/>
      <c r="AA3266" s="13">
        <v>1</v>
      </c>
      <c r="AB3266" s="13">
        <f t="shared" si="586"/>
        <v>0</v>
      </c>
      <c r="AC3266" s="13">
        <f t="shared" si="587"/>
        <v>0</v>
      </c>
      <c r="AD3266" s="15"/>
      <c r="AE3266" s="15"/>
      <c r="AF3266" s="13" t="str">
        <f t="shared" si="588"/>
        <v>1</v>
      </c>
      <c r="AG3266" s="15"/>
      <c r="AH3266" s="15"/>
      <c r="AI3266" s="15"/>
      <c r="AJ3266" s="14"/>
      <c r="AK3266" s="15" cm="1">
        <f t="array" ref="AK3266">_xlfn.IFS(B3266="","",LEFT(G3266,1)="L",1,LEFT(G3266,1)="W",1,AND(LEFT(B3266,1)="H",G3266=""),0)</f>
        <v>1</v>
      </c>
      <c r="AL3266" s="15"/>
      <c r="AM3266" s="15"/>
      <c r="AN3266" s="15"/>
      <c r="AO3266" s="15"/>
      <c r="AP3266" s="15"/>
      <c r="AQ3266" s="15"/>
      <c r="AR3266" s="15"/>
      <c r="AS3266" s="15">
        <f t="shared" si="589"/>
        <v>1</v>
      </c>
      <c r="AT3266" s="15" t="s">
        <v>115</v>
      </c>
      <c r="AU3266" s="13" t="str">
        <f t="shared" si="590"/>
        <v>0</v>
      </c>
      <c r="AV3266" s="15"/>
      <c r="AW3266" s="15"/>
      <c r="AX3266" s="15"/>
      <c r="AY3266" s="15"/>
      <c r="AZ3266" s="14"/>
      <c r="BA3266" s="15"/>
      <c r="BB3266" s="15"/>
      <c r="BC3266" s="15"/>
      <c r="BD3266" s="13" t="str">
        <f t="shared" si="591"/>
        <v>0</v>
      </c>
      <c r="BE3266" s="2"/>
      <c r="BF3266" s="2"/>
      <c r="BG3266" s="2"/>
      <c r="BH3266" s="2"/>
      <c r="BI3266" s="2"/>
      <c r="BJ3266" s="2"/>
      <c r="BK3266" s="2" t="s">
        <v>1377</v>
      </c>
      <c r="BL3266" s="10" t="s">
        <v>1378</v>
      </c>
      <c r="BM3266" t="str" cm="1">
        <f t="array" ref="BM3266">_xlfn.IFS(LEFT(G3266,1)="L","外注品",LEFT(G3266,1)="W","内製品",G3266="","購買品")</f>
        <v>外注品</v>
      </c>
    </row>
    <row r="3267" spans="1:65">
      <c r="A3267" s="2" t="str">
        <f t="shared" si="592"/>
        <v>WG01</v>
      </c>
      <c r="B3267" t="s">
        <v>3444</v>
      </c>
      <c r="C3267" s="2" t="s">
        <v>1352</v>
      </c>
      <c r="D3267" s="10"/>
      <c r="E3267" s="10"/>
      <c r="G3267" s="19" t="s">
        <v>5008</v>
      </c>
      <c r="H3267" s="19"/>
      <c r="K3267" s="2" t="str">
        <f t="shared" ref="K3267:K3330" si="595">IF(G3267="","","11"&amp;G3267&amp;RIGHT(B3267,5))</f>
        <v>11L0004789150</v>
      </c>
      <c r="L3267" s="7" t="str">
        <f t="shared" si="593"/>
        <v>2001/01/01</v>
      </c>
      <c r="M3267" s="7" t="str">
        <f t="shared" si="594"/>
        <v>2199/12/31</v>
      </c>
      <c r="N3267" s="2" t="str">
        <f t="shared" ref="N3267:N3330" si="596">IF(LEFT(G3267,1)="W",K3267,"")</f>
        <v/>
      </c>
      <c r="O3267" s="13">
        <v>0</v>
      </c>
      <c r="P3267" s="15"/>
      <c r="Q3267" s="13">
        <v>15</v>
      </c>
      <c r="R3267" s="18"/>
      <c r="S3267" s="18">
        <v>100000000</v>
      </c>
      <c r="T3267" s="2"/>
      <c r="U3267" s="2"/>
      <c r="V3267" s="2"/>
      <c r="W3267" s="2"/>
      <c r="X3267" s="2"/>
      <c r="Y3267" s="2"/>
      <c r="Z3267" s="2"/>
      <c r="AA3267" s="13">
        <v>1</v>
      </c>
      <c r="AB3267" s="13">
        <f t="shared" ref="AB3267:AB3330" si="597">IF(B3267="","",0)</f>
        <v>0</v>
      </c>
      <c r="AC3267" s="13">
        <f t="shared" ref="AC3267:AC3330" si="598">IF(B3267="","",0)</f>
        <v>0</v>
      </c>
      <c r="AD3267" s="15"/>
      <c r="AE3267" s="15"/>
      <c r="AF3267" s="13" t="str">
        <f t="shared" ref="AF3267:AF3330" si="599">IF(B3267="","","1")</f>
        <v>1</v>
      </c>
      <c r="AG3267" s="15"/>
      <c r="AH3267" s="15"/>
      <c r="AI3267" s="15"/>
      <c r="AJ3267" s="14"/>
      <c r="AK3267" s="15" cm="1">
        <f t="array" ref="AK3267">_xlfn.IFS(B3267="","",LEFT(G3267,1)="L",1,LEFT(G3267,1)="W",1,AND(LEFT(B3267,1)="H",G3267=""),0)</f>
        <v>1</v>
      </c>
      <c r="AL3267" s="15"/>
      <c r="AM3267" s="15"/>
      <c r="AN3267" s="15"/>
      <c r="AO3267" s="15"/>
      <c r="AP3267" s="15"/>
      <c r="AQ3267" s="15"/>
      <c r="AR3267" s="15"/>
      <c r="AS3267" s="15">
        <f t="shared" ref="AS3267:AS3330" si="600">IF(Q3267="","",1)</f>
        <v>1</v>
      </c>
      <c r="AT3267" s="15" t="s">
        <v>115</v>
      </c>
      <c r="AU3267" s="13" t="str">
        <f t="shared" ref="AU3267:AU3330" si="601">IF(B3267="","","0")</f>
        <v>0</v>
      </c>
      <c r="AV3267" s="15"/>
      <c r="AW3267" s="15"/>
      <c r="AX3267" s="15"/>
      <c r="AY3267" s="15"/>
      <c r="AZ3267" s="14"/>
      <c r="BA3267" s="15"/>
      <c r="BB3267" s="15"/>
      <c r="BC3267" s="15"/>
      <c r="BD3267" s="13" t="str">
        <f t="shared" ref="BD3267:BD3330" si="602">IF(B3267="","","0")</f>
        <v>0</v>
      </c>
      <c r="BE3267" s="2"/>
      <c r="BF3267" s="2"/>
      <c r="BG3267" s="2"/>
      <c r="BH3267" s="2"/>
      <c r="BI3267" s="2"/>
      <c r="BJ3267" s="2"/>
      <c r="BK3267" s="2" t="s">
        <v>1377</v>
      </c>
      <c r="BL3267" s="10" t="s">
        <v>1378</v>
      </c>
      <c r="BM3267" t="str" cm="1">
        <f t="array" ref="BM3267">_xlfn.IFS(LEFT(G3267,1)="L","外注品",LEFT(G3267,1)="W","内製品",G3267="","購買品")</f>
        <v>外注品</v>
      </c>
    </row>
    <row r="3268" spans="1:65">
      <c r="A3268" s="2" t="str">
        <f t="shared" ref="A3268:A3331" si="603">IF(B3268="","","WG01")</f>
        <v>WG01</v>
      </c>
      <c r="B3268" t="s">
        <v>3445</v>
      </c>
      <c r="C3268" s="2" t="s">
        <v>1352</v>
      </c>
      <c r="D3268" s="10"/>
      <c r="E3268" s="10"/>
      <c r="G3268" s="19" t="s">
        <v>5008</v>
      </c>
      <c r="H3268" s="19"/>
      <c r="K3268" s="2" t="str">
        <f t="shared" si="595"/>
        <v>11L0004789151</v>
      </c>
      <c r="L3268" s="7" t="str">
        <f t="shared" ref="L3268:L3331" si="604">IF(B3268="","","2001/01/01")</f>
        <v>2001/01/01</v>
      </c>
      <c r="M3268" s="7" t="str">
        <f t="shared" ref="M3268:M3331" si="605">IF(C3268="","","2199/12/31")</f>
        <v>2199/12/31</v>
      </c>
      <c r="N3268" s="2" t="str">
        <f t="shared" si="596"/>
        <v/>
      </c>
      <c r="O3268" s="13">
        <v>0</v>
      </c>
      <c r="P3268" s="15"/>
      <c r="Q3268" s="13">
        <v>15</v>
      </c>
      <c r="R3268" s="18"/>
      <c r="S3268" s="18">
        <v>100000000</v>
      </c>
      <c r="T3268" s="2"/>
      <c r="U3268" s="2"/>
      <c r="V3268" s="2"/>
      <c r="W3268" s="2"/>
      <c r="X3268" s="2"/>
      <c r="Y3268" s="2"/>
      <c r="Z3268" s="2"/>
      <c r="AA3268" s="13">
        <v>1</v>
      </c>
      <c r="AB3268" s="13">
        <f t="shared" si="597"/>
        <v>0</v>
      </c>
      <c r="AC3268" s="13">
        <f t="shared" si="598"/>
        <v>0</v>
      </c>
      <c r="AD3268" s="15"/>
      <c r="AE3268" s="15"/>
      <c r="AF3268" s="13" t="str">
        <f t="shared" si="599"/>
        <v>1</v>
      </c>
      <c r="AG3268" s="15"/>
      <c r="AH3268" s="15"/>
      <c r="AI3268" s="15"/>
      <c r="AJ3268" s="14"/>
      <c r="AK3268" s="15" cm="1">
        <f t="array" ref="AK3268">_xlfn.IFS(B3268="","",LEFT(G3268,1)="L",1,LEFT(G3268,1)="W",1,AND(LEFT(B3268,1)="H",G3268=""),0)</f>
        <v>1</v>
      </c>
      <c r="AL3268" s="15"/>
      <c r="AM3268" s="15"/>
      <c r="AN3268" s="15"/>
      <c r="AO3268" s="15"/>
      <c r="AP3268" s="15"/>
      <c r="AQ3268" s="15"/>
      <c r="AR3268" s="15"/>
      <c r="AS3268" s="15">
        <f t="shared" si="600"/>
        <v>1</v>
      </c>
      <c r="AT3268" s="15" t="s">
        <v>115</v>
      </c>
      <c r="AU3268" s="13" t="str">
        <f t="shared" si="601"/>
        <v>0</v>
      </c>
      <c r="AV3268" s="15"/>
      <c r="AW3268" s="15"/>
      <c r="AX3268" s="15"/>
      <c r="AY3268" s="15"/>
      <c r="AZ3268" s="14"/>
      <c r="BA3268" s="15"/>
      <c r="BB3268" s="15"/>
      <c r="BC3268" s="15"/>
      <c r="BD3268" s="13" t="str">
        <f t="shared" si="602"/>
        <v>0</v>
      </c>
      <c r="BE3268" s="2"/>
      <c r="BF3268" s="2"/>
      <c r="BG3268" s="2"/>
      <c r="BH3268" s="2"/>
      <c r="BI3268" s="2"/>
      <c r="BJ3268" s="2"/>
      <c r="BK3268" s="2" t="s">
        <v>1377</v>
      </c>
      <c r="BL3268" s="10" t="s">
        <v>1378</v>
      </c>
      <c r="BM3268" t="str" cm="1">
        <f t="array" ref="BM3268">_xlfn.IFS(LEFT(G3268,1)="L","外注品",LEFT(G3268,1)="W","内製品",G3268="","購買品")</f>
        <v>外注品</v>
      </c>
    </row>
    <row r="3269" spans="1:65">
      <c r="A3269" s="2" t="str">
        <f t="shared" si="603"/>
        <v>WG01</v>
      </c>
      <c r="B3269" t="s">
        <v>3446</v>
      </c>
      <c r="C3269" s="2" t="s">
        <v>1352</v>
      </c>
      <c r="D3269" s="10"/>
      <c r="E3269" s="10"/>
      <c r="G3269" s="19" t="s">
        <v>5008</v>
      </c>
      <c r="H3269" s="19"/>
      <c r="K3269" s="2" t="str">
        <f t="shared" si="595"/>
        <v>11L0004789152</v>
      </c>
      <c r="L3269" s="7" t="str">
        <f t="shared" si="604"/>
        <v>2001/01/01</v>
      </c>
      <c r="M3269" s="7" t="str">
        <f t="shared" si="605"/>
        <v>2199/12/31</v>
      </c>
      <c r="N3269" s="2" t="str">
        <f t="shared" si="596"/>
        <v/>
      </c>
      <c r="O3269" s="13">
        <v>0</v>
      </c>
      <c r="P3269" s="15"/>
      <c r="Q3269" s="13">
        <v>15</v>
      </c>
      <c r="R3269" s="18"/>
      <c r="S3269" s="18">
        <v>100000000</v>
      </c>
      <c r="T3269" s="2"/>
      <c r="U3269" s="2"/>
      <c r="V3269" s="2"/>
      <c r="W3269" s="2"/>
      <c r="X3269" s="2"/>
      <c r="Y3269" s="2"/>
      <c r="Z3269" s="2"/>
      <c r="AA3269" s="13">
        <v>1</v>
      </c>
      <c r="AB3269" s="13">
        <f t="shared" si="597"/>
        <v>0</v>
      </c>
      <c r="AC3269" s="13">
        <f t="shared" si="598"/>
        <v>0</v>
      </c>
      <c r="AD3269" s="15"/>
      <c r="AE3269" s="15"/>
      <c r="AF3269" s="13" t="str">
        <f t="shared" si="599"/>
        <v>1</v>
      </c>
      <c r="AG3269" s="15"/>
      <c r="AH3269" s="15"/>
      <c r="AI3269" s="15"/>
      <c r="AJ3269" s="14"/>
      <c r="AK3269" s="15" cm="1">
        <f t="array" ref="AK3269">_xlfn.IFS(B3269="","",LEFT(G3269,1)="L",1,LEFT(G3269,1)="W",1,AND(LEFT(B3269,1)="H",G3269=""),0)</f>
        <v>1</v>
      </c>
      <c r="AL3269" s="15"/>
      <c r="AM3269" s="15"/>
      <c r="AN3269" s="15"/>
      <c r="AO3269" s="15"/>
      <c r="AP3269" s="15"/>
      <c r="AQ3269" s="15"/>
      <c r="AR3269" s="15"/>
      <c r="AS3269" s="15">
        <f t="shared" si="600"/>
        <v>1</v>
      </c>
      <c r="AT3269" s="15" t="s">
        <v>115</v>
      </c>
      <c r="AU3269" s="13" t="str">
        <f t="shared" si="601"/>
        <v>0</v>
      </c>
      <c r="AV3269" s="15"/>
      <c r="AW3269" s="15"/>
      <c r="AX3269" s="15"/>
      <c r="AY3269" s="15"/>
      <c r="AZ3269" s="14"/>
      <c r="BA3269" s="15"/>
      <c r="BB3269" s="15"/>
      <c r="BC3269" s="15"/>
      <c r="BD3269" s="13" t="str">
        <f t="shared" si="602"/>
        <v>0</v>
      </c>
      <c r="BE3269" s="2"/>
      <c r="BF3269" s="2"/>
      <c r="BG3269" s="2"/>
      <c r="BH3269" s="2"/>
      <c r="BI3269" s="2"/>
      <c r="BJ3269" s="2"/>
      <c r="BK3269" s="2" t="s">
        <v>1377</v>
      </c>
      <c r="BL3269" s="10" t="s">
        <v>1378</v>
      </c>
      <c r="BM3269" t="str" cm="1">
        <f t="array" ref="BM3269">_xlfn.IFS(LEFT(G3269,1)="L","外注品",LEFT(G3269,1)="W","内製品",G3269="","購買品")</f>
        <v>外注品</v>
      </c>
    </row>
    <row r="3270" spans="1:65">
      <c r="A3270" s="2" t="str">
        <f t="shared" si="603"/>
        <v>WG01</v>
      </c>
      <c r="B3270" t="s">
        <v>3447</v>
      </c>
      <c r="C3270" s="2" t="s">
        <v>1352</v>
      </c>
      <c r="D3270" s="10"/>
      <c r="E3270" s="10"/>
      <c r="G3270" s="19" t="s">
        <v>5008</v>
      </c>
      <c r="H3270" s="19"/>
      <c r="K3270" s="2" t="str">
        <f t="shared" si="595"/>
        <v>11L0004789153</v>
      </c>
      <c r="L3270" s="7" t="str">
        <f t="shared" si="604"/>
        <v>2001/01/01</v>
      </c>
      <c r="M3270" s="7" t="str">
        <f t="shared" si="605"/>
        <v>2199/12/31</v>
      </c>
      <c r="N3270" s="2" t="str">
        <f t="shared" si="596"/>
        <v/>
      </c>
      <c r="O3270" s="13">
        <v>0</v>
      </c>
      <c r="P3270" s="15"/>
      <c r="Q3270" s="13">
        <v>15</v>
      </c>
      <c r="R3270" s="18"/>
      <c r="S3270" s="18">
        <v>100000000</v>
      </c>
      <c r="T3270" s="2"/>
      <c r="U3270" s="2"/>
      <c r="V3270" s="2"/>
      <c r="W3270" s="2"/>
      <c r="X3270" s="2"/>
      <c r="Y3270" s="2"/>
      <c r="Z3270" s="2"/>
      <c r="AA3270" s="13">
        <v>1</v>
      </c>
      <c r="AB3270" s="13">
        <f t="shared" si="597"/>
        <v>0</v>
      </c>
      <c r="AC3270" s="13">
        <f t="shared" si="598"/>
        <v>0</v>
      </c>
      <c r="AD3270" s="15"/>
      <c r="AE3270" s="15"/>
      <c r="AF3270" s="13" t="str">
        <f t="shared" si="599"/>
        <v>1</v>
      </c>
      <c r="AG3270" s="15"/>
      <c r="AH3270" s="15"/>
      <c r="AI3270" s="15"/>
      <c r="AJ3270" s="14"/>
      <c r="AK3270" s="15" cm="1">
        <f t="array" ref="AK3270">_xlfn.IFS(B3270="","",LEFT(G3270,1)="L",1,LEFT(G3270,1)="W",1,AND(LEFT(B3270,1)="H",G3270=""),0)</f>
        <v>1</v>
      </c>
      <c r="AL3270" s="15"/>
      <c r="AM3270" s="15"/>
      <c r="AN3270" s="15"/>
      <c r="AO3270" s="15"/>
      <c r="AP3270" s="15"/>
      <c r="AQ3270" s="15"/>
      <c r="AR3270" s="15"/>
      <c r="AS3270" s="15">
        <f t="shared" si="600"/>
        <v>1</v>
      </c>
      <c r="AT3270" s="15" t="s">
        <v>115</v>
      </c>
      <c r="AU3270" s="13" t="str">
        <f t="shared" si="601"/>
        <v>0</v>
      </c>
      <c r="AV3270" s="15"/>
      <c r="AW3270" s="15"/>
      <c r="AX3270" s="15"/>
      <c r="AY3270" s="15"/>
      <c r="AZ3270" s="14"/>
      <c r="BA3270" s="15"/>
      <c r="BB3270" s="15"/>
      <c r="BC3270" s="15"/>
      <c r="BD3270" s="13" t="str">
        <f t="shared" si="602"/>
        <v>0</v>
      </c>
      <c r="BE3270" s="2"/>
      <c r="BF3270" s="2"/>
      <c r="BG3270" s="2"/>
      <c r="BH3270" s="2"/>
      <c r="BI3270" s="2"/>
      <c r="BJ3270" s="2"/>
      <c r="BK3270" s="2" t="s">
        <v>1377</v>
      </c>
      <c r="BL3270" s="10" t="s">
        <v>1378</v>
      </c>
      <c r="BM3270" t="str" cm="1">
        <f t="array" ref="BM3270">_xlfn.IFS(LEFT(G3270,1)="L","外注品",LEFT(G3270,1)="W","内製品",G3270="","購買品")</f>
        <v>外注品</v>
      </c>
    </row>
    <row r="3271" spans="1:65">
      <c r="A3271" s="2" t="str">
        <f t="shared" si="603"/>
        <v>WG01</v>
      </c>
      <c r="B3271" t="s">
        <v>3448</v>
      </c>
      <c r="C3271" s="2" t="s">
        <v>1352</v>
      </c>
      <c r="D3271" s="10"/>
      <c r="E3271" s="10"/>
      <c r="G3271" s="19" t="s">
        <v>5008</v>
      </c>
      <c r="H3271" s="19"/>
      <c r="K3271" s="2" t="str">
        <f t="shared" si="595"/>
        <v>11L0004789154</v>
      </c>
      <c r="L3271" s="7" t="str">
        <f t="shared" si="604"/>
        <v>2001/01/01</v>
      </c>
      <c r="M3271" s="7" t="str">
        <f t="shared" si="605"/>
        <v>2199/12/31</v>
      </c>
      <c r="N3271" s="2" t="str">
        <f t="shared" si="596"/>
        <v/>
      </c>
      <c r="O3271" s="13">
        <v>0</v>
      </c>
      <c r="P3271" s="15"/>
      <c r="Q3271" s="13">
        <v>15</v>
      </c>
      <c r="R3271" s="18"/>
      <c r="S3271" s="18">
        <v>100000000</v>
      </c>
      <c r="T3271" s="2"/>
      <c r="U3271" s="2"/>
      <c r="V3271" s="2"/>
      <c r="W3271" s="2"/>
      <c r="X3271" s="2"/>
      <c r="Y3271" s="2"/>
      <c r="Z3271" s="2"/>
      <c r="AA3271" s="13">
        <v>1</v>
      </c>
      <c r="AB3271" s="13">
        <f t="shared" si="597"/>
        <v>0</v>
      </c>
      <c r="AC3271" s="13">
        <f t="shared" si="598"/>
        <v>0</v>
      </c>
      <c r="AD3271" s="15"/>
      <c r="AE3271" s="15"/>
      <c r="AF3271" s="13" t="str">
        <f t="shared" si="599"/>
        <v>1</v>
      </c>
      <c r="AG3271" s="15"/>
      <c r="AH3271" s="15"/>
      <c r="AI3271" s="15"/>
      <c r="AJ3271" s="14"/>
      <c r="AK3271" s="15" cm="1">
        <f t="array" ref="AK3271">_xlfn.IFS(B3271="","",LEFT(G3271,1)="L",1,LEFT(G3271,1)="W",1,AND(LEFT(B3271,1)="H",G3271=""),0)</f>
        <v>1</v>
      </c>
      <c r="AL3271" s="15"/>
      <c r="AM3271" s="15"/>
      <c r="AN3271" s="15"/>
      <c r="AO3271" s="15"/>
      <c r="AP3271" s="15"/>
      <c r="AQ3271" s="15"/>
      <c r="AR3271" s="15"/>
      <c r="AS3271" s="15">
        <f t="shared" si="600"/>
        <v>1</v>
      </c>
      <c r="AT3271" s="15" t="s">
        <v>115</v>
      </c>
      <c r="AU3271" s="13" t="str">
        <f t="shared" si="601"/>
        <v>0</v>
      </c>
      <c r="AV3271" s="15"/>
      <c r="AW3271" s="15"/>
      <c r="AX3271" s="15"/>
      <c r="AY3271" s="15"/>
      <c r="AZ3271" s="14"/>
      <c r="BA3271" s="15"/>
      <c r="BB3271" s="15"/>
      <c r="BC3271" s="15"/>
      <c r="BD3271" s="13" t="str">
        <f t="shared" si="602"/>
        <v>0</v>
      </c>
      <c r="BE3271" s="2"/>
      <c r="BF3271" s="2"/>
      <c r="BG3271" s="2"/>
      <c r="BH3271" s="2"/>
      <c r="BI3271" s="2"/>
      <c r="BJ3271" s="2"/>
      <c r="BK3271" s="2" t="s">
        <v>1377</v>
      </c>
      <c r="BL3271" s="10" t="s">
        <v>1378</v>
      </c>
      <c r="BM3271" t="str" cm="1">
        <f t="array" ref="BM3271">_xlfn.IFS(LEFT(G3271,1)="L","外注品",LEFT(G3271,1)="W","内製品",G3271="","購買品")</f>
        <v>外注品</v>
      </c>
    </row>
    <row r="3272" spans="1:65">
      <c r="A3272" s="2" t="str">
        <f t="shared" si="603"/>
        <v>WG01</v>
      </c>
      <c r="B3272" t="s">
        <v>3449</v>
      </c>
      <c r="C3272" s="2" t="s">
        <v>1352</v>
      </c>
      <c r="D3272" s="10"/>
      <c r="E3272" s="10"/>
      <c r="G3272" s="19" t="s">
        <v>5008</v>
      </c>
      <c r="H3272" s="19"/>
      <c r="K3272" s="2" t="str">
        <f t="shared" si="595"/>
        <v>11L0004789155</v>
      </c>
      <c r="L3272" s="7" t="str">
        <f t="shared" si="604"/>
        <v>2001/01/01</v>
      </c>
      <c r="M3272" s="7" t="str">
        <f t="shared" si="605"/>
        <v>2199/12/31</v>
      </c>
      <c r="N3272" s="2" t="str">
        <f t="shared" si="596"/>
        <v/>
      </c>
      <c r="O3272" s="13">
        <v>0</v>
      </c>
      <c r="P3272" s="15"/>
      <c r="Q3272" s="13">
        <v>15</v>
      </c>
      <c r="R3272" s="18"/>
      <c r="S3272" s="18">
        <v>100000000</v>
      </c>
      <c r="T3272" s="2"/>
      <c r="U3272" s="2"/>
      <c r="V3272" s="2"/>
      <c r="W3272" s="2"/>
      <c r="X3272" s="2"/>
      <c r="Y3272" s="2"/>
      <c r="Z3272" s="2"/>
      <c r="AA3272" s="13">
        <v>1</v>
      </c>
      <c r="AB3272" s="13">
        <f t="shared" si="597"/>
        <v>0</v>
      </c>
      <c r="AC3272" s="13">
        <f t="shared" si="598"/>
        <v>0</v>
      </c>
      <c r="AD3272" s="15"/>
      <c r="AE3272" s="15"/>
      <c r="AF3272" s="13" t="str">
        <f t="shared" si="599"/>
        <v>1</v>
      </c>
      <c r="AG3272" s="15"/>
      <c r="AH3272" s="15"/>
      <c r="AI3272" s="15"/>
      <c r="AJ3272" s="14"/>
      <c r="AK3272" s="15" cm="1">
        <f t="array" ref="AK3272">_xlfn.IFS(B3272="","",LEFT(G3272,1)="L",1,LEFT(G3272,1)="W",1,AND(LEFT(B3272,1)="H",G3272=""),0)</f>
        <v>1</v>
      </c>
      <c r="AL3272" s="15"/>
      <c r="AM3272" s="15"/>
      <c r="AN3272" s="15"/>
      <c r="AO3272" s="15"/>
      <c r="AP3272" s="15"/>
      <c r="AQ3272" s="15"/>
      <c r="AR3272" s="15"/>
      <c r="AS3272" s="15">
        <f t="shared" si="600"/>
        <v>1</v>
      </c>
      <c r="AT3272" s="15" t="s">
        <v>115</v>
      </c>
      <c r="AU3272" s="13" t="str">
        <f t="shared" si="601"/>
        <v>0</v>
      </c>
      <c r="AV3272" s="15"/>
      <c r="AW3272" s="15"/>
      <c r="AX3272" s="15"/>
      <c r="AY3272" s="15"/>
      <c r="AZ3272" s="14"/>
      <c r="BA3272" s="15"/>
      <c r="BB3272" s="15"/>
      <c r="BC3272" s="15"/>
      <c r="BD3272" s="13" t="str">
        <f t="shared" si="602"/>
        <v>0</v>
      </c>
      <c r="BE3272" s="2"/>
      <c r="BF3272" s="2"/>
      <c r="BG3272" s="2"/>
      <c r="BH3272" s="2"/>
      <c r="BI3272" s="2"/>
      <c r="BJ3272" s="2"/>
      <c r="BK3272" s="2" t="s">
        <v>1377</v>
      </c>
      <c r="BL3272" s="10" t="s">
        <v>1378</v>
      </c>
      <c r="BM3272" t="str" cm="1">
        <f t="array" ref="BM3272">_xlfn.IFS(LEFT(G3272,1)="L","外注品",LEFT(G3272,1)="W","内製品",G3272="","購買品")</f>
        <v>外注品</v>
      </c>
    </row>
    <row r="3273" spans="1:65">
      <c r="A3273" s="2" t="str">
        <f t="shared" si="603"/>
        <v>WG01</v>
      </c>
      <c r="B3273" t="s">
        <v>3450</v>
      </c>
      <c r="C3273" s="2" t="s">
        <v>1352</v>
      </c>
      <c r="D3273" s="10"/>
      <c r="E3273" s="10"/>
      <c r="G3273" s="19" t="s">
        <v>5008</v>
      </c>
      <c r="H3273" s="19"/>
      <c r="K3273" s="2" t="str">
        <f t="shared" si="595"/>
        <v>11L0004789156</v>
      </c>
      <c r="L3273" s="7" t="str">
        <f t="shared" si="604"/>
        <v>2001/01/01</v>
      </c>
      <c r="M3273" s="7" t="str">
        <f t="shared" si="605"/>
        <v>2199/12/31</v>
      </c>
      <c r="N3273" s="2" t="str">
        <f t="shared" si="596"/>
        <v/>
      </c>
      <c r="O3273" s="13">
        <v>0</v>
      </c>
      <c r="P3273" s="15"/>
      <c r="Q3273" s="13">
        <v>15</v>
      </c>
      <c r="R3273" s="18"/>
      <c r="S3273" s="18">
        <v>100000000</v>
      </c>
      <c r="T3273" s="2"/>
      <c r="U3273" s="2"/>
      <c r="V3273" s="2"/>
      <c r="W3273" s="2"/>
      <c r="X3273" s="2"/>
      <c r="Y3273" s="2"/>
      <c r="Z3273" s="2"/>
      <c r="AA3273" s="13">
        <v>1</v>
      </c>
      <c r="AB3273" s="13">
        <f t="shared" si="597"/>
        <v>0</v>
      </c>
      <c r="AC3273" s="13">
        <f t="shared" si="598"/>
        <v>0</v>
      </c>
      <c r="AD3273" s="15"/>
      <c r="AE3273" s="15"/>
      <c r="AF3273" s="13" t="str">
        <f t="shared" si="599"/>
        <v>1</v>
      </c>
      <c r="AG3273" s="15"/>
      <c r="AH3273" s="15"/>
      <c r="AI3273" s="15"/>
      <c r="AJ3273" s="14"/>
      <c r="AK3273" s="15" cm="1">
        <f t="array" ref="AK3273">_xlfn.IFS(B3273="","",LEFT(G3273,1)="L",1,LEFT(G3273,1)="W",1,AND(LEFT(B3273,1)="H",G3273=""),0)</f>
        <v>1</v>
      </c>
      <c r="AL3273" s="15"/>
      <c r="AM3273" s="15"/>
      <c r="AN3273" s="15"/>
      <c r="AO3273" s="15"/>
      <c r="AP3273" s="15"/>
      <c r="AQ3273" s="15"/>
      <c r="AR3273" s="15"/>
      <c r="AS3273" s="15">
        <f t="shared" si="600"/>
        <v>1</v>
      </c>
      <c r="AT3273" s="15" t="s">
        <v>115</v>
      </c>
      <c r="AU3273" s="13" t="str">
        <f t="shared" si="601"/>
        <v>0</v>
      </c>
      <c r="AV3273" s="15"/>
      <c r="AW3273" s="15"/>
      <c r="AX3273" s="15"/>
      <c r="AY3273" s="15"/>
      <c r="AZ3273" s="14"/>
      <c r="BA3273" s="15"/>
      <c r="BB3273" s="15"/>
      <c r="BC3273" s="15"/>
      <c r="BD3273" s="13" t="str">
        <f t="shared" si="602"/>
        <v>0</v>
      </c>
      <c r="BE3273" s="2"/>
      <c r="BF3273" s="2"/>
      <c r="BG3273" s="2"/>
      <c r="BH3273" s="2"/>
      <c r="BI3273" s="2"/>
      <c r="BJ3273" s="2"/>
      <c r="BK3273" s="2" t="s">
        <v>1377</v>
      </c>
      <c r="BL3273" s="10" t="s">
        <v>1378</v>
      </c>
      <c r="BM3273" t="str" cm="1">
        <f t="array" ref="BM3273">_xlfn.IFS(LEFT(G3273,1)="L","外注品",LEFT(G3273,1)="W","内製品",G3273="","購買品")</f>
        <v>外注品</v>
      </c>
    </row>
    <row r="3274" spans="1:65">
      <c r="A3274" s="2" t="str">
        <f t="shared" si="603"/>
        <v>WG01</v>
      </c>
      <c r="B3274" t="s">
        <v>3451</v>
      </c>
      <c r="C3274" s="2" t="s">
        <v>1352</v>
      </c>
      <c r="D3274" s="10"/>
      <c r="E3274" s="10"/>
      <c r="G3274" s="19" t="s">
        <v>5008</v>
      </c>
      <c r="H3274" s="19"/>
      <c r="K3274" s="2" t="str">
        <f t="shared" si="595"/>
        <v>11L0004789157</v>
      </c>
      <c r="L3274" s="7" t="str">
        <f t="shared" si="604"/>
        <v>2001/01/01</v>
      </c>
      <c r="M3274" s="7" t="str">
        <f t="shared" si="605"/>
        <v>2199/12/31</v>
      </c>
      <c r="N3274" s="2" t="str">
        <f t="shared" si="596"/>
        <v/>
      </c>
      <c r="O3274" s="13">
        <v>0</v>
      </c>
      <c r="P3274" s="15"/>
      <c r="Q3274" s="13">
        <v>15</v>
      </c>
      <c r="R3274" s="18"/>
      <c r="S3274" s="18">
        <v>100000000</v>
      </c>
      <c r="T3274" s="2"/>
      <c r="U3274" s="2"/>
      <c r="V3274" s="2"/>
      <c r="W3274" s="2"/>
      <c r="X3274" s="2"/>
      <c r="Y3274" s="2"/>
      <c r="Z3274" s="2"/>
      <c r="AA3274" s="13">
        <v>1</v>
      </c>
      <c r="AB3274" s="13">
        <f t="shared" si="597"/>
        <v>0</v>
      </c>
      <c r="AC3274" s="13">
        <f t="shared" si="598"/>
        <v>0</v>
      </c>
      <c r="AD3274" s="15"/>
      <c r="AE3274" s="15"/>
      <c r="AF3274" s="13" t="str">
        <f t="shared" si="599"/>
        <v>1</v>
      </c>
      <c r="AG3274" s="15"/>
      <c r="AH3274" s="15"/>
      <c r="AI3274" s="15"/>
      <c r="AJ3274" s="14"/>
      <c r="AK3274" s="15" cm="1">
        <f t="array" ref="AK3274">_xlfn.IFS(B3274="","",LEFT(G3274,1)="L",1,LEFT(G3274,1)="W",1,AND(LEFT(B3274,1)="H",G3274=""),0)</f>
        <v>1</v>
      </c>
      <c r="AL3274" s="15"/>
      <c r="AM3274" s="15"/>
      <c r="AN3274" s="15"/>
      <c r="AO3274" s="15"/>
      <c r="AP3274" s="15"/>
      <c r="AQ3274" s="15"/>
      <c r="AR3274" s="15"/>
      <c r="AS3274" s="15">
        <f t="shared" si="600"/>
        <v>1</v>
      </c>
      <c r="AT3274" s="15" t="s">
        <v>115</v>
      </c>
      <c r="AU3274" s="13" t="str">
        <f t="shared" si="601"/>
        <v>0</v>
      </c>
      <c r="AV3274" s="15"/>
      <c r="AW3274" s="15"/>
      <c r="AX3274" s="15"/>
      <c r="AY3274" s="15"/>
      <c r="AZ3274" s="14"/>
      <c r="BA3274" s="15"/>
      <c r="BB3274" s="15"/>
      <c r="BC3274" s="15"/>
      <c r="BD3274" s="13" t="str">
        <f t="shared" si="602"/>
        <v>0</v>
      </c>
      <c r="BE3274" s="2"/>
      <c r="BF3274" s="2"/>
      <c r="BG3274" s="2"/>
      <c r="BH3274" s="2"/>
      <c r="BI3274" s="2"/>
      <c r="BJ3274" s="2"/>
      <c r="BK3274" s="2" t="s">
        <v>1377</v>
      </c>
      <c r="BL3274" s="10" t="s">
        <v>1378</v>
      </c>
      <c r="BM3274" t="str" cm="1">
        <f t="array" ref="BM3274">_xlfn.IFS(LEFT(G3274,1)="L","外注品",LEFT(G3274,1)="W","内製品",G3274="","購買品")</f>
        <v>外注品</v>
      </c>
    </row>
    <row r="3275" spans="1:65">
      <c r="A3275" s="2" t="str">
        <f t="shared" si="603"/>
        <v>WG01</v>
      </c>
      <c r="B3275" t="s">
        <v>3452</v>
      </c>
      <c r="C3275" s="2" t="s">
        <v>1352</v>
      </c>
      <c r="D3275" s="10"/>
      <c r="E3275" s="10"/>
      <c r="G3275" s="19" t="s">
        <v>5008</v>
      </c>
      <c r="H3275" s="19"/>
      <c r="K3275" s="2" t="str">
        <f t="shared" si="595"/>
        <v>11L0004789158</v>
      </c>
      <c r="L3275" s="7" t="str">
        <f t="shared" si="604"/>
        <v>2001/01/01</v>
      </c>
      <c r="M3275" s="7" t="str">
        <f t="shared" si="605"/>
        <v>2199/12/31</v>
      </c>
      <c r="N3275" s="2" t="str">
        <f t="shared" si="596"/>
        <v/>
      </c>
      <c r="O3275" s="13">
        <v>0</v>
      </c>
      <c r="P3275" s="15"/>
      <c r="Q3275" s="13">
        <v>15</v>
      </c>
      <c r="R3275" s="18"/>
      <c r="S3275" s="18">
        <v>100000000</v>
      </c>
      <c r="T3275" s="2"/>
      <c r="U3275" s="2"/>
      <c r="V3275" s="2"/>
      <c r="W3275" s="2"/>
      <c r="X3275" s="2"/>
      <c r="Y3275" s="2"/>
      <c r="Z3275" s="2"/>
      <c r="AA3275" s="13">
        <v>1</v>
      </c>
      <c r="AB3275" s="13">
        <f t="shared" si="597"/>
        <v>0</v>
      </c>
      <c r="AC3275" s="13">
        <f t="shared" si="598"/>
        <v>0</v>
      </c>
      <c r="AD3275" s="15"/>
      <c r="AE3275" s="15"/>
      <c r="AF3275" s="13" t="str">
        <f t="shared" si="599"/>
        <v>1</v>
      </c>
      <c r="AG3275" s="15"/>
      <c r="AH3275" s="15"/>
      <c r="AI3275" s="15"/>
      <c r="AJ3275" s="14"/>
      <c r="AK3275" s="15" cm="1">
        <f t="array" ref="AK3275">_xlfn.IFS(B3275="","",LEFT(G3275,1)="L",1,LEFT(G3275,1)="W",1,AND(LEFT(B3275,1)="H",G3275=""),0)</f>
        <v>1</v>
      </c>
      <c r="AL3275" s="15"/>
      <c r="AM3275" s="15"/>
      <c r="AN3275" s="15"/>
      <c r="AO3275" s="15"/>
      <c r="AP3275" s="15"/>
      <c r="AQ3275" s="15"/>
      <c r="AR3275" s="15"/>
      <c r="AS3275" s="15">
        <f t="shared" si="600"/>
        <v>1</v>
      </c>
      <c r="AT3275" s="15" t="s">
        <v>115</v>
      </c>
      <c r="AU3275" s="13" t="str">
        <f t="shared" si="601"/>
        <v>0</v>
      </c>
      <c r="AV3275" s="15"/>
      <c r="AW3275" s="15"/>
      <c r="AX3275" s="15"/>
      <c r="AY3275" s="15"/>
      <c r="AZ3275" s="14"/>
      <c r="BA3275" s="15"/>
      <c r="BB3275" s="15"/>
      <c r="BC3275" s="15"/>
      <c r="BD3275" s="13" t="str">
        <f t="shared" si="602"/>
        <v>0</v>
      </c>
      <c r="BE3275" s="2"/>
      <c r="BF3275" s="2"/>
      <c r="BG3275" s="2"/>
      <c r="BH3275" s="2"/>
      <c r="BI3275" s="2"/>
      <c r="BJ3275" s="2"/>
      <c r="BK3275" s="2" t="s">
        <v>1377</v>
      </c>
      <c r="BL3275" s="10" t="s">
        <v>1378</v>
      </c>
      <c r="BM3275" t="str" cm="1">
        <f t="array" ref="BM3275">_xlfn.IFS(LEFT(G3275,1)="L","外注品",LEFT(G3275,1)="W","内製品",G3275="","購買品")</f>
        <v>外注品</v>
      </c>
    </row>
    <row r="3276" spans="1:65">
      <c r="A3276" s="2" t="str">
        <f t="shared" si="603"/>
        <v>WG01</v>
      </c>
      <c r="B3276" t="s">
        <v>3453</v>
      </c>
      <c r="C3276" s="2" t="s">
        <v>1352</v>
      </c>
      <c r="D3276" s="10"/>
      <c r="E3276" s="10"/>
      <c r="G3276" s="19" t="s">
        <v>5008</v>
      </c>
      <c r="H3276" s="19"/>
      <c r="K3276" s="2" t="str">
        <f t="shared" si="595"/>
        <v>11L0004789159</v>
      </c>
      <c r="L3276" s="7" t="str">
        <f t="shared" si="604"/>
        <v>2001/01/01</v>
      </c>
      <c r="M3276" s="7" t="str">
        <f t="shared" si="605"/>
        <v>2199/12/31</v>
      </c>
      <c r="N3276" s="2" t="str">
        <f t="shared" si="596"/>
        <v/>
      </c>
      <c r="O3276" s="13">
        <v>0</v>
      </c>
      <c r="P3276" s="15"/>
      <c r="Q3276" s="13">
        <v>15</v>
      </c>
      <c r="R3276" s="18"/>
      <c r="S3276" s="18">
        <v>100000000</v>
      </c>
      <c r="T3276" s="2"/>
      <c r="U3276" s="2"/>
      <c r="V3276" s="2"/>
      <c r="W3276" s="2"/>
      <c r="X3276" s="2"/>
      <c r="Y3276" s="2"/>
      <c r="Z3276" s="2"/>
      <c r="AA3276" s="13">
        <v>1</v>
      </c>
      <c r="AB3276" s="13">
        <f t="shared" si="597"/>
        <v>0</v>
      </c>
      <c r="AC3276" s="13">
        <f t="shared" si="598"/>
        <v>0</v>
      </c>
      <c r="AD3276" s="15"/>
      <c r="AE3276" s="15"/>
      <c r="AF3276" s="13" t="str">
        <f t="shared" si="599"/>
        <v>1</v>
      </c>
      <c r="AG3276" s="15"/>
      <c r="AH3276" s="15"/>
      <c r="AI3276" s="15"/>
      <c r="AJ3276" s="14"/>
      <c r="AK3276" s="15" cm="1">
        <f t="array" ref="AK3276">_xlfn.IFS(B3276="","",LEFT(G3276,1)="L",1,LEFT(G3276,1)="W",1,AND(LEFT(B3276,1)="H",G3276=""),0)</f>
        <v>1</v>
      </c>
      <c r="AL3276" s="15"/>
      <c r="AM3276" s="15"/>
      <c r="AN3276" s="15"/>
      <c r="AO3276" s="15"/>
      <c r="AP3276" s="15"/>
      <c r="AQ3276" s="15"/>
      <c r="AR3276" s="15"/>
      <c r="AS3276" s="15">
        <f t="shared" si="600"/>
        <v>1</v>
      </c>
      <c r="AT3276" s="15" t="s">
        <v>115</v>
      </c>
      <c r="AU3276" s="13" t="str">
        <f t="shared" si="601"/>
        <v>0</v>
      </c>
      <c r="AV3276" s="15"/>
      <c r="AW3276" s="15"/>
      <c r="AX3276" s="15"/>
      <c r="AY3276" s="15"/>
      <c r="AZ3276" s="14"/>
      <c r="BA3276" s="15"/>
      <c r="BB3276" s="15"/>
      <c r="BC3276" s="15"/>
      <c r="BD3276" s="13" t="str">
        <f t="shared" si="602"/>
        <v>0</v>
      </c>
      <c r="BE3276" s="2"/>
      <c r="BF3276" s="2"/>
      <c r="BG3276" s="2"/>
      <c r="BH3276" s="2"/>
      <c r="BI3276" s="2"/>
      <c r="BJ3276" s="2"/>
      <c r="BK3276" s="2" t="s">
        <v>1377</v>
      </c>
      <c r="BL3276" s="10" t="s">
        <v>1378</v>
      </c>
      <c r="BM3276" t="str" cm="1">
        <f t="array" ref="BM3276">_xlfn.IFS(LEFT(G3276,1)="L","外注品",LEFT(G3276,1)="W","内製品",G3276="","購買品")</f>
        <v>外注品</v>
      </c>
    </row>
    <row r="3277" spans="1:65">
      <c r="A3277" s="2" t="str">
        <f t="shared" si="603"/>
        <v>WG01</v>
      </c>
      <c r="B3277" t="s">
        <v>3454</v>
      </c>
      <c r="C3277" s="2" t="s">
        <v>1352</v>
      </c>
      <c r="D3277" s="10"/>
      <c r="E3277" s="10"/>
      <c r="G3277" s="19" t="s">
        <v>5008</v>
      </c>
      <c r="H3277" s="19"/>
      <c r="K3277" s="2" t="str">
        <f t="shared" si="595"/>
        <v>11L0004789160</v>
      </c>
      <c r="L3277" s="7" t="str">
        <f t="shared" si="604"/>
        <v>2001/01/01</v>
      </c>
      <c r="M3277" s="7" t="str">
        <f t="shared" si="605"/>
        <v>2199/12/31</v>
      </c>
      <c r="N3277" s="2" t="str">
        <f t="shared" si="596"/>
        <v/>
      </c>
      <c r="O3277" s="13">
        <v>0</v>
      </c>
      <c r="P3277" s="15"/>
      <c r="Q3277" s="13">
        <v>15</v>
      </c>
      <c r="R3277" s="18"/>
      <c r="S3277" s="18">
        <v>100000000</v>
      </c>
      <c r="T3277" s="2"/>
      <c r="U3277" s="2"/>
      <c r="V3277" s="2"/>
      <c r="W3277" s="2"/>
      <c r="X3277" s="2"/>
      <c r="Y3277" s="2"/>
      <c r="Z3277" s="2"/>
      <c r="AA3277" s="13">
        <v>1</v>
      </c>
      <c r="AB3277" s="13">
        <f t="shared" si="597"/>
        <v>0</v>
      </c>
      <c r="AC3277" s="13">
        <f t="shared" si="598"/>
        <v>0</v>
      </c>
      <c r="AD3277" s="15"/>
      <c r="AE3277" s="15"/>
      <c r="AF3277" s="13" t="str">
        <f t="shared" si="599"/>
        <v>1</v>
      </c>
      <c r="AG3277" s="15"/>
      <c r="AH3277" s="15"/>
      <c r="AI3277" s="15"/>
      <c r="AJ3277" s="14"/>
      <c r="AK3277" s="15" cm="1">
        <f t="array" ref="AK3277">_xlfn.IFS(B3277="","",LEFT(G3277,1)="L",1,LEFT(G3277,1)="W",1,AND(LEFT(B3277,1)="H",G3277=""),0)</f>
        <v>1</v>
      </c>
      <c r="AL3277" s="15"/>
      <c r="AM3277" s="15"/>
      <c r="AN3277" s="15"/>
      <c r="AO3277" s="15"/>
      <c r="AP3277" s="15"/>
      <c r="AQ3277" s="15"/>
      <c r="AR3277" s="15"/>
      <c r="AS3277" s="15">
        <f t="shared" si="600"/>
        <v>1</v>
      </c>
      <c r="AT3277" s="15" t="s">
        <v>115</v>
      </c>
      <c r="AU3277" s="13" t="str">
        <f t="shared" si="601"/>
        <v>0</v>
      </c>
      <c r="AV3277" s="15"/>
      <c r="AW3277" s="15"/>
      <c r="AX3277" s="15"/>
      <c r="AY3277" s="15"/>
      <c r="AZ3277" s="14"/>
      <c r="BA3277" s="15"/>
      <c r="BB3277" s="15"/>
      <c r="BC3277" s="15"/>
      <c r="BD3277" s="13" t="str">
        <f t="shared" si="602"/>
        <v>0</v>
      </c>
      <c r="BE3277" s="2"/>
      <c r="BF3277" s="2"/>
      <c r="BG3277" s="2"/>
      <c r="BH3277" s="2"/>
      <c r="BI3277" s="2"/>
      <c r="BJ3277" s="2"/>
      <c r="BK3277" s="2" t="s">
        <v>1377</v>
      </c>
      <c r="BL3277" s="10" t="s">
        <v>1378</v>
      </c>
      <c r="BM3277" t="str" cm="1">
        <f t="array" ref="BM3277">_xlfn.IFS(LEFT(G3277,1)="L","外注品",LEFT(G3277,1)="W","内製品",G3277="","購買品")</f>
        <v>外注品</v>
      </c>
    </row>
    <row r="3278" spans="1:65">
      <c r="A3278" s="2" t="str">
        <f t="shared" si="603"/>
        <v>WG01</v>
      </c>
      <c r="B3278" t="s">
        <v>3455</v>
      </c>
      <c r="C3278" s="2" t="s">
        <v>1352</v>
      </c>
      <c r="D3278" s="10"/>
      <c r="E3278" s="10"/>
      <c r="G3278" s="19" t="s">
        <v>5008</v>
      </c>
      <c r="H3278" s="19"/>
      <c r="K3278" s="2" t="str">
        <f t="shared" si="595"/>
        <v>11L0004789161</v>
      </c>
      <c r="L3278" s="7" t="str">
        <f t="shared" si="604"/>
        <v>2001/01/01</v>
      </c>
      <c r="M3278" s="7" t="str">
        <f t="shared" si="605"/>
        <v>2199/12/31</v>
      </c>
      <c r="N3278" s="2" t="str">
        <f t="shared" si="596"/>
        <v/>
      </c>
      <c r="O3278" s="13">
        <v>0</v>
      </c>
      <c r="P3278" s="15"/>
      <c r="Q3278" s="13">
        <v>15</v>
      </c>
      <c r="R3278" s="18"/>
      <c r="S3278" s="18">
        <v>100000000</v>
      </c>
      <c r="T3278" s="2"/>
      <c r="U3278" s="2"/>
      <c r="V3278" s="2"/>
      <c r="W3278" s="2"/>
      <c r="X3278" s="2"/>
      <c r="Y3278" s="2"/>
      <c r="Z3278" s="2"/>
      <c r="AA3278" s="13">
        <v>1</v>
      </c>
      <c r="AB3278" s="13">
        <f t="shared" si="597"/>
        <v>0</v>
      </c>
      <c r="AC3278" s="13">
        <f t="shared" si="598"/>
        <v>0</v>
      </c>
      <c r="AD3278" s="15"/>
      <c r="AE3278" s="15"/>
      <c r="AF3278" s="13" t="str">
        <f t="shared" si="599"/>
        <v>1</v>
      </c>
      <c r="AG3278" s="15"/>
      <c r="AH3278" s="15"/>
      <c r="AI3278" s="15"/>
      <c r="AJ3278" s="14"/>
      <c r="AK3278" s="15" cm="1">
        <f t="array" ref="AK3278">_xlfn.IFS(B3278="","",LEFT(G3278,1)="L",1,LEFT(G3278,1)="W",1,AND(LEFT(B3278,1)="H",G3278=""),0)</f>
        <v>1</v>
      </c>
      <c r="AL3278" s="15"/>
      <c r="AM3278" s="15"/>
      <c r="AN3278" s="15"/>
      <c r="AO3278" s="15"/>
      <c r="AP3278" s="15"/>
      <c r="AQ3278" s="15"/>
      <c r="AR3278" s="15"/>
      <c r="AS3278" s="15">
        <f t="shared" si="600"/>
        <v>1</v>
      </c>
      <c r="AT3278" s="15" t="s">
        <v>115</v>
      </c>
      <c r="AU3278" s="13" t="str">
        <f t="shared" si="601"/>
        <v>0</v>
      </c>
      <c r="AV3278" s="15"/>
      <c r="AW3278" s="15"/>
      <c r="AX3278" s="15"/>
      <c r="AY3278" s="15"/>
      <c r="AZ3278" s="14"/>
      <c r="BA3278" s="15"/>
      <c r="BB3278" s="15"/>
      <c r="BC3278" s="15"/>
      <c r="BD3278" s="13" t="str">
        <f t="shared" si="602"/>
        <v>0</v>
      </c>
      <c r="BE3278" s="2"/>
      <c r="BF3278" s="2"/>
      <c r="BG3278" s="2"/>
      <c r="BH3278" s="2"/>
      <c r="BI3278" s="2"/>
      <c r="BJ3278" s="2"/>
      <c r="BK3278" s="2" t="s">
        <v>1377</v>
      </c>
      <c r="BL3278" s="10" t="s">
        <v>1378</v>
      </c>
      <c r="BM3278" t="str" cm="1">
        <f t="array" ref="BM3278">_xlfn.IFS(LEFT(G3278,1)="L","外注品",LEFT(G3278,1)="W","内製品",G3278="","購買品")</f>
        <v>外注品</v>
      </c>
    </row>
    <row r="3279" spans="1:65">
      <c r="A3279" s="2" t="str">
        <f t="shared" si="603"/>
        <v>WG01</v>
      </c>
      <c r="B3279" t="s">
        <v>3456</v>
      </c>
      <c r="C3279" s="2" t="s">
        <v>1352</v>
      </c>
      <c r="D3279" s="10"/>
      <c r="E3279" s="10"/>
      <c r="G3279" s="19" t="s">
        <v>5008</v>
      </c>
      <c r="H3279" s="19"/>
      <c r="K3279" s="2" t="str">
        <f t="shared" si="595"/>
        <v>11L0004789162</v>
      </c>
      <c r="L3279" s="7" t="str">
        <f t="shared" si="604"/>
        <v>2001/01/01</v>
      </c>
      <c r="M3279" s="7" t="str">
        <f t="shared" si="605"/>
        <v>2199/12/31</v>
      </c>
      <c r="N3279" s="2" t="str">
        <f t="shared" si="596"/>
        <v/>
      </c>
      <c r="O3279" s="13">
        <v>0</v>
      </c>
      <c r="P3279" s="15"/>
      <c r="Q3279" s="13">
        <v>15</v>
      </c>
      <c r="R3279" s="18"/>
      <c r="S3279" s="18">
        <v>100000000</v>
      </c>
      <c r="T3279" s="2"/>
      <c r="U3279" s="2"/>
      <c r="V3279" s="2"/>
      <c r="W3279" s="2"/>
      <c r="X3279" s="2"/>
      <c r="Y3279" s="2"/>
      <c r="Z3279" s="2"/>
      <c r="AA3279" s="13">
        <v>1</v>
      </c>
      <c r="AB3279" s="13">
        <f t="shared" si="597"/>
        <v>0</v>
      </c>
      <c r="AC3279" s="13">
        <f t="shared" si="598"/>
        <v>0</v>
      </c>
      <c r="AD3279" s="15"/>
      <c r="AE3279" s="15"/>
      <c r="AF3279" s="13" t="str">
        <f t="shared" si="599"/>
        <v>1</v>
      </c>
      <c r="AG3279" s="15"/>
      <c r="AH3279" s="15"/>
      <c r="AI3279" s="15"/>
      <c r="AJ3279" s="14"/>
      <c r="AK3279" s="15" cm="1">
        <f t="array" ref="AK3279">_xlfn.IFS(B3279="","",LEFT(G3279,1)="L",1,LEFT(G3279,1)="W",1,AND(LEFT(B3279,1)="H",G3279=""),0)</f>
        <v>1</v>
      </c>
      <c r="AL3279" s="15"/>
      <c r="AM3279" s="15"/>
      <c r="AN3279" s="15"/>
      <c r="AO3279" s="15"/>
      <c r="AP3279" s="15"/>
      <c r="AQ3279" s="15"/>
      <c r="AR3279" s="15"/>
      <c r="AS3279" s="15">
        <f t="shared" si="600"/>
        <v>1</v>
      </c>
      <c r="AT3279" s="15" t="s">
        <v>115</v>
      </c>
      <c r="AU3279" s="13" t="str">
        <f t="shared" si="601"/>
        <v>0</v>
      </c>
      <c r="AV3279" s="15"/>
      <c r="AW3279" s="15"/>
      <c r="AX3279" s="15"/>
      <c r="AY3279" s="15"/>
      <c r="AZ3279" s="14"/>
      <c r="BA3279" s="15"/>
      <c r="BB3279" s="15"/>
      <c r="BC3279" s="15"/>
      <c r="BD3279" s="13" t="str">
        <f t="shared" si="602"/>
        <v>0</v>
      </c>
      <c r="BE3279" s="2"/>
      <c r="BF3279" s="2"/>
      <c r="BG3279" s="2"/>
      <c r="BH3279" s="2"/>
      <c r="BI3279" s="2"/>
      <c r="BJ3279" s="2"/>
      <c r="BK3279" s="2" t="s">
        <v>1377</v>
      </c>
      <c r="BL3279" s="10" t="s">
        <v>1378</v>
      </c>
      <c r="BM3279" t="str" cm="1">
        <f t="array" ref="BM3279">_xlfn.IFS(LEFT(G3279,1)="L","外注品",LEFT(G3279,1)="W","内製品",G3279="","購買品")</f>
        <v>外注品</v>
      </c>
    </row>
    <row r="3280" spans="1:65">
      <c r="A3280" s="2" t="str">
        <f t="shared" si="603"/>
        <v>WG01</v>
      </c>
      <c r="B3280" t="s">
        <v>3457</v>
      </c>
      <c r="C3280" s="2" t="s">
        <v>1352</v>
      </c>
      <c r="D3280" s="10"/>
      <c r="E3280" s="10"/>
      <c r="G3280" s="19" t="s">
        <v>5008</v>
      </c>
      <c r="H3280" s="19"/>
      <c r="K3280" s="2" t="str">
        <f t="shared" si="595"/>
        <v>11L0004789163</v>
      </c>
      <c r="L3280" s="7" t="str">
        <f t="shared" si="604"/>
        <v>2001/01/01</v>
      </c>
      <c r="M3280" s="7" t="str">
        <f t="shared" si="605"/>
        <v>2199/12/31</v>
      </c>
      <c r="N3280" s="2" t="str">
        <f t="shared" si="596"/>
        <v/>
      </c>
      <c r="O3280" s="13">
        <v>0</v>
      </c>
      <c r="P3280" s="15"/>
      <c r="Q3280" s="13">
        <v>15</v>
      </c>
      <c r="R3280" s="18"/>
      <c r="S3280" s="18">
        <v>100000000</v>
      </c>
      <c r="T3280" s="2"/>
      <c r="U3280" s="2"/>
      <c r="V3280" s="2"/>
      <c r="W3280" s="2"/>
      <c r="X3280" s="2"/>
      <c r="Y3280" s="2"/>
      <c r="Z3280" s="2"/>
      <c r="AA3280" s="13">
        <v>1</v>
      </c>
      <c r="AB3280" s="13">
        <f t="shared" si="597"/>
        <v>0</v>
      </c>
      <c r="AC3280" s="13">
        <f t="shared" si="598"/>
        <v>0</v>
      </c>
      <c r="AD3280" s="15"/>
      <c r="AE3280" s="15"/>
      <c r="AF3280" s="13" t="str">
        <f t="shared" si="599"/>
        <v>1</v>
      </c>
      <c r="AG3280" s="15"/>
      <c r="AH3280" s="15"/>
      <c r="AI3280" s="15"/>
      <c r="AJ3280" s="14"/>
      <c r="AK3280" s="15" cm="1">
        <f t="array" ref="AK3280">_xlfn.IFS(B3280="","",LEFT(G3280,1)="L",1,LEFT(G3280,1)="W",1,AND(LEFT(B3280,1)="H",G3280=""),0)</f>
        <v>1</v>
      </c>
      <c r="AL3280" s="15"/>
      <c r="AM3280" s="15"/>
      <c r="AN3280" s="15"/>
      <c r="AO3280" s="15"/>
      <c r="AP3280" s="15"/>
      <c r="AQ3280" s="15"/>
      <c r="AR3280" s="15"/>
      <c r="AS3280" s="15">
        <f t="shared" si="600"/>
        <v>1</v>
      </c>
      <c r="AT3280" s="15" t="s">
        <v>115</v>
      </c>
      <c r="AU3280" s="13" t="str">
        <f t="shared" si="601"/>
        <v>0</v>
      </c>
      <c r="AV3280" s="15"/>
      <c r="AW3280" s="15"/>
      <c r="AX3280" s="15"/>
      <c r="AY3280" s="15"/>
      <c r="AZ3280" s="14"/>
      <c r="BA3280" s="15"/>
      <c r="BB3280" s="15"/>
      <c r="BC3280" s="15"/>
      <c r="BD3280" s="13" t="str">
        <f t="shared" si="602"/>
        <v>0</v>
      </c>
      <c r="BE3280" s="2"/>
      <c r="BF3280" s="2"/>
      <c r="BG3280" s="2"/>
      <c r="BH3280" s="2"/>
      <c r="BI3280" s="2"/>
      <c r="BJ3280" s="2"/>
      <c r="BK3280" s="2" t="s">
        <v>1377</v>
      </c>
      <c r="BL3280" s="10" t="s">
        <v>1378</v>
      </c>
      <c r="BM3280" t="str" cm="1">
        <f t="array" ref="BM3280">_xlfn.IFS(LEFT(G3280,1)="L","外注品",LEFT(G3280,1)="W","内製品",G3280="","購買品")</f>
        <v>外注品</v>
      </c>
    </row>
    <row r="3281" spans="1:65">
      <c r="A3281" s="2" t="str">
        <f t="shared" si="603"/>
        <v>WG01</v>
      </c>
      <c r="B3281" t="s">
        <v>3458</v>
      </c>
      <c r="C3281" s="2" t="s">
        <v>1352</v>
      </c>
      <c r="D3281" s="10"/>
      <c r="E3281" s="10"/>
      <c r="G3281" s="19" t="s">
        <v>5008</v>
      </c>
      <c r="H3281" s="19"/>
      <c r="K3281" s="2" t="str">
        <f t="shared" si="595"/>
        <v>11L0004789164</v>
      </c>
      <c r="L3281" s="7" t="str">
        <f t="shared" si="604"/>
        <v>2001/01/01</v>
      </c>
      <c r="M3281" s="7" t="str">
        <f t="shared" si="605"/>
        <v>2199/12/31</v>
      </c>
      <c r="N3281" s="2" t="str">
        <f t="shared" si="596"/>
        <v/>
      </c>
      <c r="O3281" s="13">
        <v>0</v>
      </c>
      <c r="P3281" s="15"/>
      <c r="Q3281" s="13">
        <v>15</v>
      </c>
      <c r="R3281" s="18"/>
      <c r="S3281" s="18">
        <v>100000000</v>
      </c>
      <c r="T3281" s="2"/>
      <c r="U3281" s="2"/>
      <c r="V3281" s="2"/>
      <c r="W3281" s="2"/>
      <c r="X3281" s="2"/>
      <c r="Y3281" s="2"/>
      <c r="Z3281" s="2"/>
      <c r="AA3281" s="13">
        <v>1</v>
      </c>
      <c r="AB3281" s="13">
        <f t="shared" si="597"/>
        <v>0</v>
      </c>
      <c r="AC3281" s="13">
        <f t="shared" si="598"/>
        <v>0</v>
      </c>
      <c r="AD3281" s="15"/>
      <c r="AE3281" s="15"/>
      <c r="AF3281" s="13" t="str">
        <f t="shared" si="599"/>
        <v>1</v>
      </c>
      <c r="AG3281" s="15"/>
      <c r="AH3281" s="15"/>
      <c r="AI3281" s="15"/>
      <c r="AJ3281" s="14"/>
      <c r="AK3281" s="15" cm="1">
        <f t="array" ref="AK3281">_xlfn.IFS(B3281="","",LEFT(G3281,1)="L",1,LEFT(G3281,1)="W",1,AND(LEFT(B3281,1)="H",G3281=""),0)</f>
        <v>1</v>
      </c>
      <c r="AL3281" s="15"/>
      <c r="AM3281" s="15"/>
      <c r="AN3281" s="15"/>
      <c r="AO3281" s="15"/>
      <c r="AP3281" s="15"/>
      <c r="AQ3281" s="15"/>
      <c r="AR3281" s="15"/>
      <c r="AS3281" s="15">
        <f t="shared" si="600"/>
        <v>1</v>
      </c>
      <c r="AT3281" s="15" t="s">
        <v>115</v>
      </c>
      <c r="AU3281" s="13" t="str">
        <f t="shared" si="601"/>
        <v>0</v>
      </c>
      <c r="AV3281" s="15"/>
      <c r="AW3281" s="15"/>
      <c r="AX3281" s="15"/>
      <c r="AY3281" s="15"/>
      <c r="AZ3281" s="14"/>
      <c r="BA3281" s="15"/>
      <c r="BB3281" s="15"/>
      <c r="BC3281" s="15"/>
      <c r="BD3281" s="13" t="str">
        <f t="shared" si="602"/>
        <v>0</v>
      </c>
      <c r="BE3281" s="2"/>
      <c r="BF3281" s="2"/>
      <c r="BG3281" s="2"/>
      <c r="BH3281" s="2"/>
      <c r="BI3281" s="2"/>
      <c r="BJ3281" s="2"/>
      <c r="BK3281" s="2" t="s">
        <v>1377</v>
      </c>
      <c r="BL3281" s="10" t="s">
        <v>1378</v>
      </c>
      <c r="BM3281" t="str" cm="1">
        <f t="array" ref="BM3281">_xlfn.IFS(LEFT(G3281,1)="L","外注品",LEFT(G3281,1)="W","内製品",G3281="","購買品")</f>
        <v>外注品</v>
      </c>
    </row>
    <row r="3282" spans="1:65">
      <c r="A3282" s="2" t="str">
        <f t="shared" si="603"/>
        <v>WG01</v>
      </c>
      <c r="B3282" t="s">
        <v>3459</v>
      </c>
      <c r="C3282" s="2" t="s">
        <v>1352</v>
      </c>
      <c r="D3282" s="10"/>
      <c r="E3282" s="10"/>
      <c r="G3282" s="19" t="s">
        <v>5008</v>
      </c>
      <c r="H3282" s="19"/>
      <c r="K3282" s="2" t="str">
        <f t="shared" si="595"/>
        <v>11L0004789165</v>
      </c>
      <c r="L3282" s="7" t="str">
        <f t="shared" si="604"/>
        <v>2001/01/01</v>
      </c>
      <c r="M3282" s="7" t="str">
        <f t="shared" si="605"/>
        <v>2199/12/31</v>
      </c>
      <c r="N3282" s="2" t="str">
        <f t="shared" si="596"/>
        <v/>
      </c>
      <c r="O3282" s="13">
        <v>0</v>
      </c>
      <c r="P3282" s="15"/>
      <c r="Q3282" s="13">
        <v>15</v>
      </c>
      <c r="R3282" s="18"/>
      <c r="S3282" s="18">
        <v>100000000</v>
      </c>
      <c r="T3282" s="2"/>
      <c r="U3282" s="2"/>
      <c r="V3282" s="2"/>
      <c r="W3282" s="2"/>
      <c r="X3282" s="2"/>
      <c r="Y3282" s="2"/>
      <c r="Z3282" s="2"/>
      <c r="AA3282" s="13">
        <v>1</v>
      </c>
      <c r="AB3282" s="13">
        <f t="shared" si="597"/>
        <v>0</v>
      </c>
      <c r="AC3282" s="13">
        <f t="shared" si="598"/>
        <v>0</v>
      </c>
      <c r="AD3282" s="15"/>
      <c r="AE3282" s="15"/>
      <c r="AF3282" s="13" t="str">
        <f t="shared" si="599"/>
        <v>1</v>
      </c>
      <c r="AG3282" s="15"/>
      <c r="AH3282" s="15"/>
      <c r="AI3282" s="15"/>
      <c r="AJ3282" s="14"/>
      <c r="AK3282" s="15" cm="1">
        <f t="array" ref="AK3282">_xlfn.IFS(B3282="","",LEFT(G3282,1)="L",1,LEFT(G3282,1)="W",1,AND(LEFT(B3282,1)="H",G3282=""),0)</f>
        <v>1</v>
      </c>
      <c r="AL3282" s="15"/>
      <c r="AM3282" s="15"/>
      <c r="AN3282" s="15"/>
      <c r="AO3282" s="15"/>
      <c r="AP3282" s="15"/>
      <c r="AQ3282" s="15"/>
      <c r="AR3282" s="15"/>
      <c r="AS3282" s="15">
        <f t="shared" si="600"/>
        <v>1</v>
      </c>
      <c r="AT3282" s="15" t="s">
        <v>115</v>
      </c>
      <c r="AU3282" s="13" t="str">
        <f t="shared" si="601"/>
        <v>0</v>
      </c>
      <c r="AV3282" s="15"/>
      <c r="AW3282" s="15"/>
      <c r="AX3282" s="15"/>
      <c r="AY3282" s="15"/>
      <c r="AZ3282" s="14"/>
      <c r="BA3282" s="15"/>
      <c r="BB3282" s="15"/>
      <c r="BC3282" s="15"/>
      <c r="BD3282" s="13" t="str">
        <f t="shared" si="602"/>
        <v>0</v>
      </c>
      <c r="BE3282" s="2"/>
      <c r="BF3282" s="2"/>
      <c r="BG3282" s="2"/>
      <c r="BH3282" s="2"/>
      <c r="BI3282" s="2"/>
      <c r="BJ3282" s="2"/>
      <c r="BK3282" s="2" t="s">
        <v>1377</v>
      </c>
      <c r="BL3282" s="10" t="s">
        <v>1378</v>
      </c>
      <c r="BM3282" t="str" cm="1">
        <f t="array" ref="BM3282">_xlfn.IFS(LEFT(G3282,1)="L","外注品",LEFT(G3282,1)="W","内製品",G3282="","購買品")</f>
        <v>外注品</v>
      </c>
    </row>
    <row r="3283" spans="1:65">
      <c r="A3283" s="2" t="str">
        <f t="shared" si="603"/>
        <v>WG01</v>
      </c>
      <c r="B3283" t="s">
        <v>3460</v>
      </c>
      <c r="C3283" s="2" t="s">
        <v>1352</v>
      </c>
      <c r="D3283" s="10"/>
      <c r="E3283" s="10"/>
      <c r="G3283" s="19" t="s">
        <v>5008</v>
      </c>
      <c r="H3283" s="19"/>
      <c r="K3283" s="2" t="str">
        <f t="shared" si="595"/>
        <v>11L0004789166</v>
      </c>
      <c r="L3283" s="7" t="str">
        <f t="shared" si="604"/>
        <v>2001/01/01</v>
      </c>
      <c r="M3283" s="7" t="str">
        <f t="shared" si="605"/>
        <v>2199/12/31</v>
      </c>
      <c r="N3283" s="2" t="str">
        <f t="shared" si="596"/>
        <v/>
      </c>
      <c r="O3283" s="13">
        <v>0</v>
      </c>
      <c r="P3283" s="15"/>
      <c r="Q3283" s="13">
        <v>15</v>
      </c>
      <c r="R3283" s="18"/>
      <c r="S3283" s="18">
        <v>100000000</v>
      </c>
      <c r="T3283" s="2"/>
      <c r="U3283" s="2"/>
      <c r="V3283" s="2"/>
      <c r="W3283" s="2"/>
      <c r="X3283" s="2"/>
      <c r="Y3283" s="2"/>
      <c r="Z3283" s="2"/>
      <c r="AA3283" s="13">
        <v>1</v>
      </c>
      <c r="AB3283" s="13">
        <f t="shared" si="597"/>
        <v>0</v>
      </c>
      <c r="AC3283" s="13">
        <f t="shared" si="598"/>
        <v>0</v>
      </c>
      <c r="AD3283" s="15"/>
      <c r="AE3283" s="15"/>
      <c r="AF3283" s="13" t="str">
        <f t="shared" si="599"/>
        <v>1</v>
      </c>
      <c r="AG3283" s="15"/>
      <c r="AH3283" s="15"/>
      <c r="AI3283" s="15"/>
      <c r="AJ3283" s="14"/>
      <c r="AK3283" s="15" cm="1">
        <f t="array" ref="AK3283">_xlfn.IFS(B3283="","",LEFT(G3283,1)="L",1,LEFT(G3283,1)="W",1,AND(LEFT(B3283,1)="H",G3283=""),0)</f>
        <v>1</v>
      </c>
      <c r="AL3283" s="15"/>
      <c r="AM3283" s="15"/>
      <c r="AN3283" s="15"/>
      <c r="AO3283" s="15"/>
      <c r="AP3283" s="15"/>
      <c r="AQ3283" s="15"/>
      <c r="AR3283" s="15"/>
      <c r="AS3283" s="15">
        <f t="shared" si="600"/>
        <v>1</v>
      </c>
      <c r="AT3283" s="15" t="s">
        <v>115</v>
      </c>
      <c r="AU3283" s="13" t="str">
        <f t="shared" si="601"/>
        <v>0</v>
      </c>
      <c r="AV3283" s="15"/>
      <c r="AW3283" s="15"/>
      <c r="AX3283" s="15"/>
      <c r="AY3283" s="15"/>
      <c r="AZ3283" s="14"/>
      <c r="BA3283" s="15"/>
      <c r="BB3283" s="15"/>
      <c r="BC3283" s="15"/>
      <c r="BD3283" s="13" t="str">
        <f t="shared" si="602"/>
        <v>0</v>
      </c>
      <c r="BE3283" s="2"/>
      <c r="BF3283" s="2"/>
      <c r="BG3283" s="2"/>
      <c r="BH3283" s="2"/>
      <c r="BI3283" s="2"/>
      <c r="BJ3283" s="2"/>
      <c r="BK3283" s="2" t="s">
        <v>1377</v>
      </c>
      <c r="BL3283" s="10" t="s">
        <v>1378</v>
      </c>
      <c r="BM3283" t="str" cm="1">
        <f t="array" ref="BM3283">_xlfn.IFS(LEFT(G3283,1)="L","外注品",LEFT(G3283,1)="W","内製品",G3283="","購買品")</f>
        <v>外注品</v>
      </c>
    </row>
    <row r="3284" spans="1:65">
      <c r="A3284" s="2" t="str">
        <f t="shared" si="603"/>
        <v>WG01</v>
      </c>
      <c r="B3284" t="s">
        <v>3461</v>
      </c>
      <c r="C3284" s="2" t="s">
        <v>1352</v>
      </c>
      <c r="D3284" s="10"/>
      <c r="E3284" s="10"/>
      <c r="G3284" s="19" t="s">
        <v>5008</v>
      </c>
      <c r="H3284" s="19"/>
      <c r="K3284" s="2" t="str">
        <f t="shared" si="595"/>
        <v>11L0004789167</v>
      </c>
      <c r="L3284" s="7" t="str">
        <f t="shared" si="604"/>
        <v>2001/01/01</v>
      </c>
      <c r="M3284" s="7" t="str">
        <f t="shared" si="605"/>
        <v>2199/12/31</v>
      </c>
      <c r="N3284" s="2" t="str">
        <f t="shared" si="596"/>
        <v/>
      </c>
      <c r="O3284" s="13">
        <v>0</v>
      </c>
      <c r="P3284" s="15"/>
      <c r="Q3284" s="13">
        <v>15</v>
      </c>
      <c r="R3284" s="18"/>
      <c r="S3284" s="18">
        <v>100000000</v>
      </c>
      <c r="T3284" s="2"/>
      <c r="U3284" s="2"/>
      <c r="V3284" s="2"/>
      <c r="W3284" s="2"/>
      <c r="X3284" s="2"/>
      <c r="Y3284" s="2"/>
      <c r="Z3284" s="2"/>
      <c r="AA3284" s="13">
        <v>1</v>
      </c>
      <c r="AB3284" s="13">
        <f t="shared" si="597"/>
        <v>0</v>
      </c>
      <c r="AC3284" s="13">
        <f t="shared" si="598"/>
        <v>0</v>
      </c>
      <c r="AD3284" s="15"/>
      <c r="AE3284" s="15"/>
      <c r="AF3284" s="13" t="str">
        <f t="shared" si="599"/>
        <v>1</v>
      </c>
      <c r="AG3284" s="15"/>
      <c r="AH3284" s="15"/>
      <c r="AI3284" s="15"/>
      <c r="AJ3284" s="14"/>
      <c r="AK3284" s="15" cm="1">
        <f t="array" ref="AK3284">_xlfn.IFS(B3284="","",LEFT(G3284,1)="L",1,LEFT(G3284,1)="W",1,AND(LEFT(B3284,1)="H",G3284=""),0)</f>
        <v>1</v>
      </c>
      <c r="AL3284" s="15"/>
      <c r="AM3284" s="15"/>
      <c r="AN3284" s="15"/>
      <c r="AO3284" s="15"/>
      <c r="AP3284" s="15"/>
      <c r="AQ3284" s="15"/>
      <c r="AR3284" s="15"/>
      <c r="AS3284" s="15">
        <f t="shared" si="600"/>
        <v>1</v>
      </c>
      <c r="AT3284" s="15" t="s">
        <v>115</v>
      </c>
      <c r="AU3284" s="13" t="str">
        <f t="shared" si="601"/>
        <v>0</v>
      </c>
      <c r="AV3284" s="15"/>
      <c r="AW3284" s="15"/>
      <c r="AX3284" s="15"/>
      <c r="AY3284" s="15"/>
      <c r="AZ3284" s="14"/>
      <c r="BA3284" s="15"/>
      <c r="BB3284" s="15"/>
      <c r="BC3284" s="15"/>
      <c r="BD3284" s="13" t="str">
        <f t="shared" si="602"/>
        <v>0</v>
      </c>
      <c r="BE3284" s="2"/>
      <c r="BF3284" s="2"/>
      <c r="BG3284" s="2"/>
      <c r="BH3284" s="2"/>
      <c r="BI3284" s="2"/>
      <c r="BJ3284" s="2"/>
      <c r="BK3284" s="2" t="s">
        <v>1377</v>
      </c>
      <c r="BL3284" s="10" t="s">
        <v>1378</v>
      </c>
      <c r="BM3284" t="str" cm="1">
        <f t="array" ref="BM3284">_xlfn.IFS(LEFT(G3284,1)="L","外注品",LEFT(G3284,1)="W","内製品",G3284="","購買品")</f>
        <v>外注品</v>
      </c>
    </row>
    <row r="3285" spans="1:65">
      <c r="A3285" s="2" t="str">
        <f t="shared" si="603"/>
        <v>WG01</v>
      </c>
      <c r="B3285" t="s">
        <v>3462</v>
      </c>
      <c r="C3285" s="2" t="s">
        <v>1352</v>
      </c>
      <c r="D3285" s="10"/>
      <c r="E3285" s="10"/>
      <c r="G3285" s="19" t="s">
        <v>5008</v>
      </c>
      <c r="H3285" s="19"/>
      <c r="K3285" s="2" t="str">
        <f t="shared" si="595"/>
        <v>11L0004789168</v>
      </c>
      <c r="L3285" s="7" t="str">
        <f t="shared" si="604"/>
        <v>2001/01/01</v>
      </c>
      <c r="M3285" s="7" t="str">
        <f t="shared" si="605"/>
        <v>2199/12/31</v>
      </c>
      <c r="N3285" s="2" t="str">
        <f t="shared" si="596"/>
        <v/>
      </c>
      <c r="O3285" s="13">
        <v>0</v>
      </c>
      <c r="P3285" s="15"/>
      <c r="Q3285" s="13">
        <v>15</v>
      </c>
      <c r="R3285" s="18"/>
      <c r="S3285" s="18">
        <v>100000000</v>
      </c>
      <c r="T3285" s="2"/>
      <c r="U3285" s="2"/>
      <c r="V3285" s="2"/>
      <c r="W3285" s="2"/>
      <c r="X3285" s="2"/>
      <c r="Y3285" s="2"/>
      <c r="Z3285" s="2"/>
      <c r="AA3285" s="13">
        <v>1</v>
      </c>
      <c r="AB3285" s="13">
        <f t="shared" si="597"/>
        <v>0</v>
      </c>
      <c r="AC3285" s="13">
        <f t="shared" si="598"/>
        <v>0</v>
      </c>
      <c r="AD3285" s="15"/>
      <c r="AE3285" s="15"/>
      <c r="AF3285" s="13" t="str">
        <f t="shared" si="599"/>
        <v>1</v>
      </c>
      <c r="AG3285" s="15"/>
      <c r="AH3285" s="15"/>
      <c r="AI3285" s="15"/>
      <c r="AJ3285" s="14"/>
      <c r="AK3285" s="15" cm="1">
        <f t="array" ref="AK3285">_xlfn.IFS(B3285="","",LEFT(G3285,1)="L",1,LEFT(G3285,1)="W",1,AND(LEFT(B3285,1)="H",G3285=""),0)</f>
        <v>1</v>
      </c>
      <c r="AL3285" s="15"/>
      <c r="AM3285" s="15"/>
      <c r="AN3285" s="15"/>
      <c r="AO3285" s="15"/>
      <c r="AP3285" s="15"/>
      <c r="AQ3285" s="15"/>
      <c r="AR3285" s="15"/>
      <c r="AS3285" s="15">
        <f t="shared" si="600"/>
        <v>1</v>
      </c>
      <c r="AT3285" s="15" t="s">
        <v>115</v>
      </c>
      <c r="AU3285" s="13" t="str">
        <f t="shared" si="601"/>
        <v>0</v>
      </c>
      <c r="AV3285" s="15"/>
      <c r="AW3285" s="15"/>
      <c r="AX3285" s="15"/>
      <c r="AY3285" s="15"/>
      <c r="AZ3285" s="14"/>
      <c r="BA3285" s="15"/>
      <c r="BB3285" s="15"/>
      <c r="BC3285" s="15"/>
      <c r="BD3285" s="13" t="str">
        <f t="shared" si="602"/>
        <v>0</v>
      </c>
      <c r="BE3285" s="2"/>
      <c r="BF3285" s="2"/>
      <c r="BG3285" s="2"/>
      <c r="BH3285" s="2"/>
      <c r="BI3285" s="2"/>
      <c r="BJ3285" s="2"/>
      <c r="BK3285" s="2" t="s">
        <v>1377</v>
      </c>
      <c r="BL3285" s="10" t="s">
        <v>1378</v>
      </c>
      <c r="BM3285" t="str" cm="1">
        <f t="array" ref="BM3285">_xlfn.IFS(LEFT(G3285,1)="L","外注品",LEFT(G3285,1)="W","内製品",G3285="","購買品")</f>
        <v>外注品</v>
      </c>
    </row>
    <row r="3286" spans="1:65">
      <c r="A3286" s="2" t="str">
        <f t="shared" si="603"/>
        <v>WG01</v>
      </c>
      <c r="B3286" t="s">
        <v>3463</v>
      </c>
      <c r="C3286" s="2" t="s">
        <v>1352</v>
      </c>
      <c r="D3286" s="10"/>
      <c r="E3286" s="10"/>
      <c r="G3286" s="19" t="s">
        <v>5008</v>
      </c>
      <c r="H3286" s="19"/>
      <c r="K3286" s="2" t="str">
        <f t="shared" si="595"/>
        <v>11L0004789169</v>
      </c>
      <c r="L3286" s="7" t="str">
        <f t="shared" si="604"/>
        <v>2001/01/01</v>
      </c>
      <c r="M3286" s="7" t="str">
        <f t="shared" si="605"/>
        <v>2199/12/31</v>
      </c>
      <c r="N3286" s="2" t="str">
        <f t="shared" si="596"/>
        <v/>
      </c>
      <c r="O3286" s="13">
        <v>0</v>
      </c>
      <c r="P3286" s="15"/>
      <c r="Q3286" s="13">
        <v>15</v>
      </c>
      <c r="R3286" s="18"/>
      <c r="S3286" s="18">
        <v>100000000</v>
      </c>
      <c r="T3286" s="2"/>
      <c r="U3286" s="2"/>
      <c r="V3286" s="2"/>
      <c r="W3286" s="2"/>
      <c r="X3286" s="2"/>
      <c r="Y3286" s="2"/>
      <c r="Z3286" s="2"/>
      <c r="AA3286" s="13">
        <v>1</v>
      </c>
      <c r="AB3286" s="13">
        <f t="shared" si="597"/>
        <v>0</v>
      </c>
      <c r="AC3286" s="13">
        <f t="shared" si="598"/>
        <v>0</v>
      </c>
      <c r="AD3286" s="15"/>
      <c r="AE3286" s="15"/>
      <c r="AF3286" s="13" t="str">
        <f t="shared" si="599"/>
        <v>1</v>
      </c>
      <c r="AG3286" s="15"/>
      <c r="AH3286" s="15"/>
      <c r="AI3286" s="15"/>
      <c r="AJ3286" s="14"/>
      <c r="AK3286" s="15" cm="1">
        <f t="array" ref="AK3286">_xlfn.IFS(B3286="","",LEFT(G3286,1)="L",1,LEFT(G3286,1)="W",1,AND(LEFT(B3286,1)="H",G3286=""),0)</f>
        <v>1</v>
      </c>
      <c r="AL3286" s="15"/>
      <c r="AM3286" s="15"/>
      <c r="AN3286" s="15"/>
      <c r="AO3286" s="15"/>
      <c r="AP3286" s="15"/>
      <c r="AQ3286" s="15"/>
      <c r="AR3286" s="15"/>
      <c r="AS3286" s="15">
        <f t="shared" si="600"/>
        <v>1</v>
      </c>
      <c r="AT3286" s="15" t="s">
        <v>115</v>
      </c>
      <c r="AU3286" s="13" t="str">
        <f t="shared" si="601"/>
        <v>0</v>
      </c>
      <c r="AV3286" s="15"/>
      <c r="AW3286" s="15"/>
      <c r="AX3286" s="15"/>
      <c r="AY3286" s="15"/>
      <c r="AZ3286" s="14"/>
      <c r="BA3286" s="15"/>
      <c r="BB3286" s="15"/>
      <c r="BC3286" s="15"/>
      <c r="BD3286" s="13" t="str">
        <f t="shared" si="602"/>
        <v>0</v>
      </c>
      <c r="BE3286" s="2"/>
      <c r="BF3286" s="2"/>
      <c r="BG3286" s="2"/>
      <c r="BH3286" s="2"/>
      <c r="BI3286" s="2"/>
      <c r="BJ3286" s="2"/>
      <c r="BK3286" s="2" t="s">
        <v>1377</v>
      </c>
      <c r="BL3286" s="10" t="s">
        <v>1378</v>
      </c>
      <c r="BM3286" t="str" cm="1">
        <f t="array" ref="BM3286">_xlfn.IFS(LEFT(G3286,1)="L","外注品",LEFT(G3286,1)="W","内製品",G3286="","購買品")</f>
        <v>外注品</v>
      </c>
    </row>
    <row r="3287" spans="1:65">
      <c r="A3287" s="2" t="str">
        <f t="shared" si="603"/>
        <v>WG01</v>
      </c>
      <c r="B3287" t="s">
        <v>3464</v>
      </c>
      <c r="C3287" s="2" t="s">
        <v>1352</v>
      </c>
      <c r="D3287" s="10"/>
      <c r="E3287" s="10"/>
      <c r="G3287" s="19" t="s">
        <v>5008</v>
      </c>
      <c r="H3287" s="19"/>
      <c r="K3287" s="2" t="str">
        <f t="shared" si="595"/>
        <v>11L0004789170</v>
      </c>
      <c r="L3287" s="7" t="str">
        <f t="shared" si="604"/>
        <v>2001/01/01</v>
      </c>
      <c r="M3287" s="7" t="str">
        <f t="shared" si="605"/>
        <v>2199/12/31</v>
      </c>
      <c r="N3287" s="2" t="str">
        <f t="shared" si="596"/>
        <v/>
      </c>
      <c r="O3287" s="13">
        <v>0</v>
      </c>
      <c r="P3287" s="15"/>
      <c r="Q3287" s="13">
        <v>15</v>
      </c>
      <c r="R3287" s="18"/>
      <c r="S3287" s="18">
        <v>100000000</v>
      </c>
      <c r="T3287" s="2"/>
      <c r="U3287" s="2"/>
      <c r="V3287" s="2"/>
      <c r="W3287" s="2"/>
      <c r="X3287" s="2"/>
      <c r="Y3287" s="2"/>
      <c r="Z3287" s="2"/>
      <c r="AA3287" s="13">
        <v>1</v>
      </c>
      <c r="AB3287" s="13">
        <f t="shared" si="597"/>
        <v>0</v>
      </c>
      <c r="AC3287" s="13">
        <f t="shared" si="598"/>
        <v>0</v>
      </c>
      <c r="AD3287" s="15"/>
      <c r="AE3287" s="15"/>
      <c r="AF3287" s="13" t="str">
        <f t="shared" si="599"/>
        <v>1</v>
      </c>
      <c r="AG3287" s="15"/>
      <c r="AH3287" s="15"/>
      <c r="AI3287" s="15"/>
      <c r="AJ3287" s="14"/>
      <c r="AK3287" s="15" cm="1">
        <f t="array" ref="AK3287">_xlfn.IFS(B3287="","",LEFT(G3287,1)="L",1,LEFT(G3287,1)="W",1,AND(LEFT(B3287,1)="H",G3287=""),0)</f>
        <v>1</v>
      </c>
      <c r="AL3287" s="15"/>
      <c r="AM3287" s="15"/>
      <c r="AN3287" s="15"/>
      <c r="AO3287" s="15"/>
      <c r="AP3287" s="15"/>
      <c r="AQ3287" s="15"/>
      <c r="AR3287" s="15"/>
      <c r="AS3287" s="15">
        <f t="shared" si="600"/>
        <v>1</v>
      </c>
      <c r="AT3287" s="15" t="s">
        <v>115</v>
      </c>
      <c r="AU3287" s="13" t="str">
        <f t="shared" si="601"/>
        <v>0</v>
      </c>
      <c r="AV3287" s="15"/>
      <c r="AW3287" s="15"/>
      <c r="AX3287" s="15"/>
      <c r="AY3287" s="15"/>
      <c r="AZ3287" s="14"/>
      <c r="BA3287" s="15"/>
      <c r="BB3287" s="15"/>
      <c r="BC3287" s="15"/>
      <c r="BD3287" s="13" t="str">
        <f t="shared" si="602"/>
        <v>0</v>
      </c>
      <c r="BE3287" s="2"/>
      <c r="BF3287" s="2"/>
      <c r="BG3287" s="2"/>
      <c r="BH3287" s="2"/>
      <c r="BI3287" s="2"/>
      <c r="BJ3287" s="2"/>
      <c r="BK3287" s="2" t="s">
        <v>1377</v>
      </c>
      <c r="BL3287" s="10" t="s">
        <v>1378</v>
      </c>
      <c r="BM3287" t="str" cm="1">
        <f t="array" ref="BM3287">_xlfn.IFS(LEFT(G3287,1)="L","外注品",LEFT(G3287,1)="W","内製品",G3287="","購買品")</f>
        <v>外注品</v>
      </c>
    </row>
    <row r="3288" spans="1:65">
      <c r="A3288" s="2" t="str">
        <f t="shared" si="603"/>
        <v>WG01</v>
      </c>
      <c r="B3288" t="s">
        <v>3465</v>
      </c>
      <c r="C3288" s="2" t="s">
        <v>1352</v>
      </c>
      <c r="D3288" s="10"/>
      <c r="E3288" s="10"/>
      <c r="G3288" s="19" t="s">
        <v>5008</v>
      </c>
      <c r="H3288" s="19"/>
      <c r="K3288" s="2" t="str">
        <f t="shared" si="595"/>
        <v>11L0004789171</v>
      </c>
      <c r="L3288" s="7" t="str">
        <f t="shared" si="604"/>
        <v>2001/01/01</v>
      </c>
      <c r="M3288" s="7" t="str">
        <f t="shared" si="605"/>
        <v>2199/12/31</v>
      </c>
      <c r="N3288" s="2" t="str">
        <f t="shared" si="596"/>
        <v/>
      </c>
      <c r="O3288" s="13">
        <v>0</v>
      </c>
      <c r="P3288" s="15"/>
      <c r="Q3288" s="13">
        <v>15</v>
      </c>
      <c r="R3288" s="18"/>
      <c r="S3288" s="18">
        <v>100000000</v>
      </c>
      <c r="T3288" s="2"/>
      <c r="U3288" s="2"/>
      <c r="V3288" s="2"/>
      <c r="W3288" s="2"/>
      <c r="X3288" s="2"/>
      <c r="Y3288" s="2"/>
      <c r="Z3288" s="2"/>
      <c r="AA3288" s="13">
        <v>1</v>
      </c>
      <c r="AB3288" s="13">
        <f t="shared" si="597"/>
        <v>0</v>
      </c>
      <c r="AC3288" s="13">
        <f t="shared" si="598"/>
        <v>0</v>
      </c>
      <c r="AD3288" s="15"/>
      <c r="AE3288" s="15"/>
      <c r="AF3288" s="13" t="str">
        <f t="shared" si="599"/>
        <v>1</v>
      </c>
      <c r="AG3288" s="15"/>
      <c r="AH3288" s="15"/>
      <c r="AI3288" s="15"/>
      <c r="AJ3288" s="14"/>
      <c r="AK3288" s="15" cm="1">
        <f t="array" ref="AK3288">_xlfn.IFS(B3288="","",LEFT(G3288,1)="L",1,LEFT(G3288,1)="W",1,AND(LEFT(B3288,1)="H",G3288=""),0)</f>
        <v>1</v>
      </c>
      <c r="AL3288" s="15"/>
      <c r="AM3288" s="15"/>
      <c r="AN3288" s="15"/>
      <c r="AO3288" s="15"/>
      <c r="AP3288" s="15"/>
      <c r="AQ3288" s="15"/>
      <c r="AR3288" s="15"/>
      <c r="AS3288" s="15">
        <f t="shared" si="600"/>
        <v>1</v>
      </c>
      <c r="AT3288" s="15" t="s">
        <v>115</v>
      </c>
      <c r="AU3288" s="13" t="str">
        <f t="shared" si="601"/>
        <v>0</v>
      </c>
      <c r="AV3288" s="15"/>
      <c r="AW3288" s="15"/>
      <c r="AX3288" s="15"/>
      <c r="AY3288" s="15"/>
      <c r="AZ3288" s="14"/>
      <c r="BA3288" s="15"/>
      <c r="BB3288" s="15"/>
      <c r="BC3288" s="15"/>
      <c r="BD3288" s="13" t="str">
        <f t="shared" si="602"/>
        <v>0</v>
      </c>
      <c r="BE3288" s="2"/>
      <c r="BF3288" s="2"/>
      <c r="BG3288" s="2"/>
      <c r="BH3288" s="2"/>
      <c r="BI3288" s="2"/>
      <c r="BJ3288" s="2"/>
      <c r="BK3288" s="2" t="s">
        <v>1377</v>
      </c>
      <c r="BL3288" s="10" t="s">
        <v>1378</v>
      </c>
      <c r="BM3288" t="str" cm="1">
        <f t="array" ref="BM3288">_xlfn.IFS(LEFT(G3288,1)="L","外注品",LEFT(G3288,1)="W","内製品",G3288="","購買品")</f>
        <v>外注品</v>
      </c>
    </row>
    <row r="3289" spans="1:65">
      <c r="A3289" s="2" t="str">
        <f t="shared" si="603"/>
        <v>WG01</v>
      </c>
      <c r="B3289" t="s">
        <v>3466</v>
      </c>
      <c r="C3289" s="2" t="s">
        <v>1352</v>
      </c>
      <c r="D3289" s="10"/>
      <c r="E3289" s="10"/>
      <c r="G3289" s="19" t="s">
        <v>5008</v>
      </c>
      <c r="H3289" s="19"/>
      <c r="K3289" s="2" t="str">
        <f t="shared" si="595"/>
        <v>11L0004789172</v>
      </c>
      <c r="L3289" s="7" t="str">
        <f t="shared" si="604"/>
        <v>2001/01/01</v>
      </c>
      <c r="M3289" s="7" t="str">
        <f t="shared" si="605"/>
        <v>2199/12/31</v>
      </c>
      <c r="N3289" s="2" t="str">
        <f t="shared" si="596"/>
        <v/>
      </c>
      <c r="O3289" s="13">
        <v>0</v>
      </c>
      <c r="P3289" s="15"/>
      <c r="Q3289" s="13">
        <v>15</v>
      </c>
      <c r="R3289" s="18"/>
      <c r="S3289" s="18">
        <v>100000000</v>
      </c>
      <c r="T3289" s="2"/>
      <c r="U3289" s="2"/>
      <c r="V3289" s="2"/>
      <c r="W3289" s="2"/>
      <c r="X3289" s="2"/>
      <c r="Y3289" s="2"/>
      <c r="Z3289" s="2"/>
      <c r="AA3289" s="13">
        <v>1</v>
      </c>
      <c r="AB3289" s="13">
        <f t="shared" si="597"/>
        <v>0</v>
      </c>
      <c r="AC3289" s="13">
        <f t="shared" si="598"/>
        <v>0</v>
      </c>
      <c r="AD3289" s="15"/>
      <c r="AE3289" s="15"/>
      <c r="AF3289" s="13" t="str">
        <f t="shared" si="599"/>
        <v>1</v>
      </c>
      <c r="AG3289" s="15"/>
      <c r="AH3289" s="15"/>
      <c r="AI3289" s="15"/>
      <c r="AJ3289" s="14"/>
      <c r="AK3289" s="15" cm="1">
        <f t="array" ref="AK3289">_xlfn.IFS(B3289="","",LEFT(G3289,1)="L",1,LEFT(G3289,1)="W",1,AND(LEFT(B3289,1)="H",G3289=""),0)</f>
        <v>1</v>
      </c>
      <c r="AL3289" s="15"/>
      <c r="AM3289" s="15"/>
      <c r="AN3289" s="15"/>
      <c r="AO3289" s="15"/>
      <c r="AP3289" s="15"/>
      <c r="AQ3289" s="15"/>
      <c r="AR3289" s="15"/>
      <c r="AS3289" s="15">
        <f t="shared" si="600"/>
        <v>1</v>
      </c>
      <c r="AT3289" s="15" t="s">
        <v>115</v>
      </c>
      <c r="AU3289" s="13" t="str">
        <f t="shared" si="601"/>
        <v>0</v>
      </c>
      <c r="AV3289" s="15"/>
      <c r="AW3289" s="15"/>
      <c r="AX3289" s="15"/>
      <c r="AY3289" s="15"/>
      <c r="AZ3289" s="14"/>
      <c r="BA3289" s="15"/>
      <c r="BB3289" s="15"/>
      <c r="BC3289" s="15"/>
      <c r="BD3289" s="13" t="str">
        <f t="shared" si="602"/>
        <v>0</v>
      </c>
      <c r="BE3289" s="2"/>
      <c r="BF3289" s="2"/>
      <c r="BG3289" s="2"/>
      <c r="BH3289" s="2"/>
      <c r="BI3289" s="2"/>
      <c r="BJ3289" s="2"/>
      <c r="BK3289" s="2" t="s">
        <v>1377</v>
      </c>
      <c r="BL3289" s="10" t="s">
        <v>1378</v>
      </c>
      <c r="BM3289" t="str" cm="1">
        <f t="array" ref="BM3289">_xlfn.IFS(LEFT(G3289,1)="L","外注品",LEFT(G3289,1)="W","内製品",G3289="","購買品")</f>
        <v>外注品</v>
      </c>
    </row>
    <row r="3290" spans="1:65">
      <c r="A3290" s="2" t="str">
        <f t="shared" si="603"/>
        <v>WG01</v>
      </c>
      <c r="B3290" t="s">
        <v>3467</v>
      </c>
      <c r="C3290" s="2" t="s">
        <v>1352</v>
      </c>
      <c r="D3290" s="10"/>
      <c r="E3290" s="10"/>
      <c r="G3290" s="19" t="s">
        <v>5008</v>
      </c>
      <c r="H3290" s="19"/>
      <c r="K3290" s="2" t="str">
        <f t="shared" si="595"/>
        <v>11L0004789173</v>
      </c>
      <c r="L3290" s="7" t="str">
        <f t="shared" si="604"/>
        <v>2001/01/01</v>
      </c>
      <c r="M3290" s="7" t="str">
        <f t="shared" si="605"/>
        <v>2199/12/31</v>
      </c>
      <c r="N3290" s="2" t="str">
        <f t="shared" si="596"/>
        <v/>
      </c>
      <c r="O3290" s="13">
        <v>0</v>
      </c>
      <c r="P3290" s="15"/>
      <c r="Q3290" s="13">
        <v>15</v>
      </c>
      <c r="R3290" s="18"/>
      <c r="S3290" s="18">
        <v>100000000</v>
      </c>
      <c r="T3290" s="2"/>
      <c r="U3290" s="2"/>
      <c r="V3290" s="2"/>
      <c r="W3290" s="2"/>
      <c r="X3290" s="2"/>
      <c r="Y3290" s="2"/>
      <c r="Z3290" s="2"/>
      <c r="AA3290" s="13">
        <v>1</v>
      </c>
      <c r="AB3290" s="13">
        <f t="shared" si="597"/>
        <v>0</v>
      </c>
      <c r="AC3290" s="13">
        <f t="shared" si="598"/>
        <v>0</v>
      </c>
      <c r="AD3290" s="15"/>
      <c r="AE3290" s="15"/>
      <c r="AF3290" s="13" t="str">
        <f t="shared" si="599"/>
        <v>1</v>
      </c>
      <c r="AG3290" s="15"/>
      <c r="AH3290" s="15"/>
      <c r="AI3290" s="15"/>
      <c r="AJ3290" s="14"/>
      <c r="AK3290" s="15" cm="1">
        <f t="array" ref="AK3290">_xlfn.IFS(B3290="","",LEFT(G3290,1)="L",1,LEFT(G3290,1)="W",1,AND(LEFT(B3290,1)="H",G3290=""),0)</f>
        <v>1</v>
      </c>
      <c r="AL3290" s="15"/>
      <c r="AM3290" s="15"/>
      <c r="AN3290" s="15"/>
      <c r="AO3290" s="15"/>
      <c r="AP3290" s="15"/>
      <c r="AQ3290" s="15"/>
      <c r="AR3290" s="15"/>
      <c r="AS3290" s="15">
        <f t="shared" si="600"/>
        <v>1</v>
      </c>
      <c r="AT3290" s="15" t="s">
        <v>115</v>
      </c>
      <c r="AU3290" s="13" t="str">
        <f t="shared" si="601"/>
        <v>0</v>
      </c>
      <c r="AV3290" s="15"/>
      <c r="AW3290" s="15"/>
      <c r="AX3290" s="15"/>
      <c r="AY3290" s="15"/>
      <c r="AZ3290" s="14"/>
      <c r="BA3290" s="15"/>
      <c r="BB3290" s="15"/>
      <c r="BC3290" s="15"/>
      <c r="BD3290" s="13" t="str">
        <f t="shared" si="602"/>
        <v>0</v>
      </c>
      <c r="BE3290" s="2"/>
      <c r="BF3290" s="2"/>
      <c r="BG3290" s="2"/>
      <c r="BH3290" s="2"/>
      <c r="BI3290" s="2"/>
      <c r="BJ3290" s="2"/>
      <c r="BK3290" s="2" t="s">
        <v>1377</v>
      </c>
      <c r="BL3290" s="10" t="s">
        <v>1378</v>
      </c>
      <c r="BM3290" t="str" cm="1">
        <f t="array" ref="BM3290">_xlfn.IFS(LEFT(G3290,1)="L","外注品",LEFT(G3290,1)="W","内製品",G3290="","購買品")</f>
        <v>外注品</v>
      </c>
    </row>
    <row r="3291" spans="1:65">
      <c r="A3291" s="2" t="str">
        <f t="shared" si="603"/>
        <v>WG01</v>
      </c>
      <c r="B3291" t="s">
        <v>3468</v>
      </c>
      <c r="C3291" s="2" t="s">
        <v>1352</v>
      </c>
      <c r="D3291" s="10"/>
      <c r="E3291" s="10"/>
      <c r="G3291" s="19" t="s">
        <v>5008</v>
      </c>
      <c r="H3291" s="19"/>
      <c r="K3291" s="2" t="str">
        <f t="shared" si="595"/>
        <v>11L0004789174</v>
      </c>
      <c r="L3291" s="7" t="str">
        <f t="shared" si="604"/>
        <v>2001/01/01</v>
      </c>
      <c r="M3291" s="7" t="str">
        <f t="shared" si="605"/>
        <v>2199/12/31</v>
      </c>
      <c r="N3291" s="2" t="str">
        <f t="shared" si="596"/>
        <v/>
      </c>
      <c r="O3291" s="13">
        <v>0</v>
      </c>
      <c r="P3291" s="15"/>
      <c r="Q3291" s="13">
        <v>15</v>
      </c>
      <c r="R3291" s="18"/>
      <c r="S3291" s="18">
        <v>100000000</v>
      </c>
      <c r="T3291" s="2"/>
      <c r="U3291" s="2"/>
      <c r="V3291" s="2"/>
      <c r="W3291" s="2"/>
      <c r="X3291" s="2"/>
      <c r="Y3291" s="2"/>
      <c r="Z3291" s="2"/>
      <c r="AA3291" s="13">
        <v>1</v>
      </c>
      <c r="AB3291" s="13">
        <f t="shared" si="597"/>
        <v>0</v>
      </c>
      <c r="AC3291" s="13">
        <f t="shared" si="598"/>
        <v>0</v>
      </c>
      <c r="AD3291" s="15"/>
      <c r="AE3291" s="15"/>
      <c r="AF3291" s="13" t="str">
        <f t="shared" si="599"/>
        <v>1</v>
      </c>
      <c r="AG3291" s="15"/>
      <c r="AH3291" s="15"/>
      <c r="AI3291" s="15"/>
      <c r="AJ3291" s="14"/>
      <c r="AK3291" s="15" cm="1">
        <f t="array" ref="AK3291">_xlfn.IFS(B3291="","",LEFT(G3291,1)="L",1,LEFT(G3291,1)="W",1,AND(LEFT(B3291,1)="H",G3291=""),0)</f>
        <v>1</v>
      </c>
      <c r="AL3291" s="15"/>
      <c r="AM3291" s="15"/>
      <c r="AN3291" s="15"/>
      <c r="AO3291" s="15"/>
      <c r="AP3291" s="15"/>
      <c r="AQ3291" s="15"/>
      <c r="AR3291" s="15"/>
      <c r="AS3291" s="15">
        <f t="shared" si="600"/>
        <v>1</v>
      </c>
      <c r="AT3291" s="15" t="s">
        <v>115</v>
      </c>
      <c r="AU3291" s="13" t="str">
        <f t="shared" si="601"/>
        <v>0</v>
      </c>
      <c r="AV3291" s="15"/>
      <c r="AW3291" s="15"/>
      <c r="AX3291" s="15"/>
      <c r="AY3291" s="15"/>
      <c r="AZ3291" s="14"/>
      <c r="BA3291" s="15"/>
      <c r="BB3291" s="15"/>
      <c r="BC3291" s="15"/>
      <c r="BD3291" s="13" t="str">
        <f t="shared" si="602"/>
        <v>0</v>
      </c>
      <c r="BE3291" s="2"/>
      <c r="BF3291" s="2"/>
      <c r="BG3291" s="2"/>
      <c r="BH3291" s="2"/>
      <c r="BI3291" s="2"/>
      <c r="BJ3291" s="2"/>
      <c r="BK3291" s="2" t="s">
        <v>1377</v>
      </c>
      <c r="BL3291" s="10" t="s">
        <v>1378</v>
      </c>
      <c r="BM3291" t="str" cm="1">
        <f t="array" ref="BM3291">_xlfn.IFS(LEFT(G3291,1)="L","外注品",LEFT(G3291,1)="W","内製品",G3291="","購買品")</f>
        <v>外注品</v>
      </c>
    </row>
    <row r="3292" spans="1:65">
      <c r="A3292" s="2" t="str">
        <f t="shared" si="603"/>
        <v>WG01</v>
      </c>
      <c r="B3292" t="s">
        <v>3469</v>
      </c>
      <c r="C3292" s="2" t="s">
        <v>1352</v>
      </c>
      <c r="D3292" s="10"/>
      <c r="E3292" s="10"/>
      <c r="G3292" s="19" t="s">
        <v>5008</v>
      </c>
      <c r="H3292" s="19"/>
      <c r="K3292" s="2" t="str">
        <f t="shared" si="595"/>
        <v>11L0004789175</v>
      </c>
      <c r="L3292" s="7" t="str">
        <f t="shared" si="604"/>
        <v>2001/01/01</v>
      </c>
      <c r="M3292" s="7" t="str">
        <f t="shared" si="605"/>
        <v>2199/12/31</v>
      </c>
      <c r="N3292" s="2" t="str">
        <f t="shared" si="596"/>
        <v/>
      </c>
      <c r="O3292" s="13">
        <v>0</v>
      </c>
      <c r="P3292" s="15"/>
      <c r="Q3292" s="13">
        <v>15</v>
      </c>
      <c r="R3292" s="18"/>
      <c r="S3292" s="18">
        <v>100000000</v>
      </c>
      <c r="T3292" s="2"/>
      <c r="U3292" s="2"/>
      <c r="V3292" s="2"/>
      <c r="W3292" s="2"/>
      <c r="X3292" s="2"/>
      <c r="Y3292" s="2"/>
      <c r="Z3292" s="2"/>
      <c r="AA3292" s="13">
        <v>1</v>
      </c>
      <c r="AB3292" s="13">
        <f t="shared" si="597"/>
        <v>0</v>
      </c>
      <c r="AC3292" s="13">
        <f t="shared" si="598"/>
        <v>0</v>
      </c>
      <c r="AD3292" s="15"/>
      <c r="AE3292" s="15"/>
      <c r="AF3292" s="13" t="str">
        <f t="shared" si="599"/>
        <v>1</v>
      </c>
      <c r="AG3292" s="15"/>
      <c r="AH3292" s="15"/>
      <c r="AI3292" s="15"/>
      <c r="AJ3292" s="14"/>
      <c r="AK3292" s="15" cm="1">
        <f t="array" ref="AK3292">_xlfn.IFS(B3292="","",LEFT(G3292,1)="L",1,LEFT(G3292,1)="W",1,AND(LEFT(B3292,1)="H",G3292=""),0)</f>
        <v>1</v>
      </c>
      <c r="AL3292" s="15"/>
      <c r="AM3292" s="15"/>
      <c r="AN3292" s="15"/>
      <c r="AO3292" s="15"/>
      <c r="AP3292" s="15"/>
      <c r="AQ3292" s="15"/>
      <c r="AR3292" s="15"/>
      <c r="AS3292" s="15">
        <f t="shared" si="600"/>
        <v>1</v>
      </c>
      <c r="AT3292" s="15" t="s">
        <v>115</v>
      </c>
      <c r="AU3292" s="13" t="str">
        <f t="shared" si="601"/>
        <v>0</v>
      </c>
      <c r="AV3292" s="15"/>
      <c r="AW3292" s="15"/>
      <c r="AX3292" s="15"/>
      <c r="AY3292" s="15"/>
      <c r="AZ3292" s="14"/>
      <c r="BA3292" s="15"/>
      <c r="BB3292" s="15"/>
      <c r="BC3292" s="15"/>
      <c r="BD3292" s="13" t="str">
        <f t="shared" si="602"/>
        <v>0</v>
      </c>
      <c r="BE3292" s="2"/>
      <c r="BF3292" s="2"/>
      <c r="BG3292" s="2"/>
      <c r="BH3292" s="2"/>
      <c r="BI3292" s="2"/>
      <c r="BJ3292" s="2"/>
      <c r="BK3292" s="2" t="s">
        <v>1377</v>
      </c>
      <c r="BL3292" s="10" t="s">
        <v>1378</v>
      </c>
      <c r="BM3292" t="str" cm="1">
        <f t="array" ref="BM3292">_xlfn.IFS(LEFT(G3292,1)="L","外注品",LEFT(G3292,1)="W","内製品",G3292="","購買品")</f>
        <v>外注品</v>
      </c>
    </row>
    <row r="3293" spans="1:65">
      <c r="A3293" s="2" t="str">
        <f t="shared" si="603"/>
        <v>WG01</v>
      </c>
      <c r="B3293" t="s">
        <v>3470</v>
      </c>
      <c r="C3293" s="2" t="s">
        <v>1352</v>
      </c>
      <c r="D3293" s="10"/>
      <c r="E3293" s="10"/>
      <c r="G3293" s="19" t="s">
        <v>5008</v>
      </c>
      <c r="H3293" s="19"/>
      <c r="K3293" s="2" t="str">
        <f t="shared" si="595"/>
        <v>11L0004789176</v>
      </c>
      <c r="L3293" s="7" t="str">
        <f t="shared" si="604"/>
        <v>2001/01/01</v>
      </c>
      <c r="M3293" s="7" t="str">
        <f t="shared" si="605"/>
        <v>2199/12/31</v>
      </c>
      <c r="N3293" s="2" t="str">
        <f t="shared" si="596"/>
        <v/>
      </c>
      <c r="O3293" s="13">
        <v>0</v>
      </c>
      <c r="P3293" s="15"/>
      <c r="Q3293" s="13">
        <v>15</v>
      </c>
      <c r="R3293" s="18"/>
      <c r="S3293" s="18">
        <v>100000000</v>
      </c>
      <c r="T3293" s="2"/>
      <c r="U3293" s="2"/>
      <c r="V3293" s="2"/>
      <c r="W3293" s="2"/>
      <c r="X3293" s="2"/>
      <c r="Y3293" s="2"/>
      <c r="Z3293" s="2"/>
      <c r="AA3293" s="13">
        <v>1</v>
      </c>
      <c r="AB3293" s="13">
        <f t="shared" si="597"/>
        <v>0</v>
      </c>
      <c r="AC3293" s="13">
        <f t="shared" si="598"/>
        <v>0</v>
      </c>
      <c r="AD3293" s="15"/>
      <c r="AE3293" s="15"/>
      <c r="AF3293" s="13" t="str">
        <f t="shared" si="599"/>
        <v>1</v>
      </c>
      <c r="AG3293" s="15"/>
      <c r="AH3293" s="15"/>
      <c r="AI3293" s="15"/>
      <c r="AJ3293" s="14"/>
      <c r="AK3293" s="15" cm="1">
        <f t="array" ref="AK3293">_xlfn.IFS(B3293="","",LEFT(G3293,1)="L",1,LEFT(G3293,1)="W",1,AND(LEFT(B3293,1)="H",G3293=""),0)</f>
        <v>1</v>
      </c>
      <c r="AL3293" s="15"/>
      <c r="AM3293" s="15"/>
      <c r="AN3293" s="15"/>
      <c r="AO3293" s="15"/>
      <c r="AP3293" s="15"/>
      <c r="AQ3293" s="15"/>
      <c r="AR3293" s="15"/>
      <c r="AS3293" s="15">
        <f t="shared" si="600"/>
        <v>1</v>
      </c>
      <c r="AT3293" s="15" t="s">
        <v>115</v>
      </c>
      <c r="AU3293" s="13" t="str">
        <f t="shared" si="601"/>
        <v>0</v>
      </c>
      <c r="AV3293" s="15"/>
      <c r="AW3293" s="15"/>
      <c r="AX3293" s="15"/>
      <c r="AY3293" s="15"/>
      <c r="AZ3293" s="14"/>
      <c r="BA3293" s="15"/>
      <c r="BB3293" s="15"/>
      <c r="BC3293" s="15"/>
      <c r="BD3293" s="13" t="str">
        <f t="shared" si="602"/>
        <v>0</v>
      </c>
      <c r="BE3293" s="2"/>
      <c r="BF3293" s="2"/>
      <c r="BG3293" s="2"/>
      <c r="BH3293" s="2"/>
      <c r="BI3293" s="2"/>
      <c r="BJ3293" s="2"/>
      <c r="BK3293" s="2" t="s">
        <v>1377</v>
      </c>
      <c r="BL3293" s="10" t="s">
        <v>1378</v>
      </c>
      <c r="BM3293" t="str" cm="1">
        <f t="array" ref="BM3293">_xlfn.IFS(LEFT(G3293,1)="L","外注品",LEFT(G3293,1)="W","内製品",G3293="","購買品")</f>
        <v>外注品</v>
      </c>
    </row>
    <row r="3294" spans="1:65">
      <c r="A3294" s="2" t="str">
        <f t="shared" si="603"/>
        <v>WG01</v>
      </c>
      <c r="B3294" t="s">
        <v>3471</v>
      </c>
      <c r="C3294" s="2" t="s">
        <v>1352</v>
      </c>
      <c r="D3294" s="10"/>
      <c r="E3294" s="10"/>
      <c r="G3294" s="19" t="s">
        <v>5008</v>
      </c>
      <c r="H3294" s="19"/>
      <c r="K3294" s="2" t="str">
        <f t="shared" si="595"/>
        <v>11L0004789177</v>
      </c>
      <c r="L3294" s="7" t="str">
        <f t="shared" si="604"/>
        <v>2001/01/01</v>
      </c>
      <c r="M3294" s="7" t="str">
        <f t="shared" si="605"/>
        <v>2199/12/31</v>
      </c>
      <c r="N3294" s="2" t="str">
        <f t="shared" si="596"/>
        <v/>
      </c>
      <c r="O3294" s="13">
        <v>0</v>
      </c>
      <c r="P3294" s="15"/>
      <c r="Q3294" s="13">
        <v>15</v>
      </c>
      <c r="R3294" s="18"/>
      <c r="S3294" s="18">
        <v>100000000</v>
      </c>
      <c r="T3294" s="2"/>
      <c r="U3294" s="2"/>
      <c r="V3294" s="2"/>
      <c r="W3294" s="2"/>
      <c r="X3294" s="2"/>
      <c r="Y3294" s="2"/>
      <c r="Z3294" s="2"/>
      <c r="AA3294" s="13">
        <v>1</v>
      </c>
      <c r="AB3294" s="13">
        <f t="shared" si="597"/>
        <v>0</v>
      </c>
      <c r="AC3294" s="13">
        <f t="shared" si="598"/>
        <v>0</v>
      </c>
      <c r="AD3294" s="15"/>
      <c r="AE3294" s="15"/>
      <c r="AF3294" s="13" t="str">
        <f t="shared" si="599"/>
        <v>1</v>
      </c>
      <c r="AG3294" s="15"/>
      <c r="AH3294" s="15"/>
      <c r="AI3294" s="15"/>
      <c r="AJ3294" s="14"/>
      <c r="AK3294" s="15" cm="1">
        <f t="array" ref="AK3294">_xlfn.IFS(B3294="","",LEFT(G3294,1)="L",1,LEFT(G3294,1)="W",1,AND(LEFT(B3294,1)="H",G3294=""),0)</f>
        <v>1</v>
      </c>
      <c r="AL3294" s="15"/>
      <c r="AM3294" s="15"/>
      <c r="AN3294" s="15"/>
      <c r="AO3294" s="15"/>
      <c r="AP3294" s="15"/>
      <c r="AQ3294" s="15"/>
      <c r="AR3294" s="15"/>
      <c r="AS3294" s="15">
        <f t="shared" si="600"/>
        <v>1</v>
      </c>
      <c r="AT3294" s="15" t="s">
        <v>115</v>
      </c>
      <c r="AU3294" s="13" t="str">
        <f t="shared" si="601"/>
        <v>0</v>
      </c>
      <c r="AV3294" s="15"/>
      <c r="AW3294" s="15"/>
      <c r="AX3294" s="15"/>
      <c r="AY3294" s="15"/>
      <c r="AZ3294" s="14"/>
      <c r="BA3294" s="15"/>
      <c r="BB3294" s="15"/>
      <c r="BC3294" s="15"/>
      <c r="BD3294" s="13" t="str">
        <f t="shared" si="602"/>
        <v>0</v>
      </c>
      <c r="BE3294" s="2"/>
      <c r="BF3294" s="2"/>
      <c r="BG3294" s="2"/>
      <c r="BH3294" s="2"/>
      <c r="BI3294" s="2"/>
      <c r="BJ3294" s="2"/>
      <c r="BK3294" s="2" t="s">
        <v>1377</v>
      </c>
      <c r="BL3294" s="10" t="s">
        <v>1378</v>
      </c>
      <c r="BM3294" t="str" cm="1">
        <f t="array" ref="BM3294">_xlfn.IFS(LEFT(G3294,1)="L","外注品",LEFT(G3294,1)="W","内製品",G3294="","購買品")</f>
        <v>外注品</v>
      </c>
    </row>
    <row r="3295" spans="1:65">
      <c r="A3295" s="2" t="str">
        <f t="shared" si="603"/>
        <v>WG01</v>
      </c>
      <c r="B3295" t="s">
        <v>3472</v>
      </c>
      <c r="C3295" s="2" t="s">
        <v>1352</v>
      </c>
      <c r="D3295" s="10"/>
      <c r="E3295" s="10"/>
      <c r="G3295" s="19" t="s">
        <v>5008</v>
      </c>
      <c r="H3295" s="19"/>
      <c r="K3295" s="2" t="str">
        <f t="shared" si="595"/>
        <v>11L0004789178</v>
      </c>
      <c r="L3295" s="7" t="str">
        <f t="shared" si="604"/>
        <v>2001/01/01</v>
      </c>
      <c r="M3295" s="7" t="str">
        <f t="shared" si="605"/>
        <v>2199/12/31</v>
      </c>
      <c r="N3295" s="2" t="str">
        <f t="shared" si="596"/>
        <v/>
      </c>
      <c r="O3295" s="13">
        <v>0</v>
      </c>
      <c r="P3295" s="15"/>
      <c r="Q3295" s="13">
        <v>15</v>
      </c>
      <c r="R3295" s="18"/>
      <c r="S3295" s="18">
        <v>100000000</v>
      </c>
      <c r="T3295" s="2"/>
      <c r="U3295" s="2"/>
      <c r="V3295" s="2"/>
      <c r="W3295" s="2"/>
      <c r="X3295" s="2"/>
      <c r="Y3295" s="2"/>
      <c r="Z3295" s="2"/>
      <c r="AA3295" s="13">
        <v>1</v>
      </c>
      <c r="AB3295" s="13">
        <f t="shared" si="597"/>
        <v>0</v>
      </c>
      <c r="AC3295" s="13">
        <f t="shared" si="598"/>
        <v>0</v>
      </c>
      <c r="AD3295" s="15"/>
      <c r="AE3295" s="15"/>
      <c r="AF3295" s="13" t="str">
        <f t="shared" si="599"/>
        <v>1</v>
      </c>
      <c r="AG3295" s="15"/>
      <c r="AH3295" s="15"/>
      <c r="AI3295" s="15"/>
      <c r="AJ3295" s="14"/>
      <c r="AK3295" s="15" cm="1">
        <f t="array" ref="AK3295">_xlfn.IFS(B3295="","",LEFT(G3295,1)="L",1,LEFT(G3295,1)="W",1,AND(LEFT(B3295,1)="H",G3295=""),0)</f>
        <v>1</v>
      </c>
      <c r="AL3295" s="15"/>
      <c r="AM3295" s="15"/>
      <c r="AN3295" s="15"/>
      <c r="AO3295" s="15"/>
      <c r="AP3295" s="15"/>
      <c r="AQ3295" s="15"/>
      <c r="AR3295" s="15"/>
      <c r="AS3295" s="15">
        <f t="shared" si="600"/>
        <v>1</v>
      </c>
      <c r="AT3295" s="15" t="s">
        <v>115</v>
      </c>
      <c r="AU3295" s="13" t="str">
        <f t="shared" si="601"/>
        <v>0</v>
      </c>
      <c r="AV3295" s="15"/>
      <c r="AW3295" s="15"/>
      <c r="AX3295" s="15"/>
      <c r="AY3295" s="15"/>
      <c r="AZ3295" s="14"/>
      <c r="BA3295" s="15"/>
      <c r="BB3295" s="15"/>
      <c r="BC3295" s="15"/>
      <c r="BD3295" s="13" t="str">
        <f t="shared" si="602"/>
        <v>0</v>
      </c>
      <c r="BE3295" s="2"/>
      <c r="BF3295" s="2"/>
      <c r="BG3295" s="2"/>
      <c r="BH3295" s="2"/>
      <c r="BI3295" s="2"/>
      <c r="BJ3295" s="2"/>
      <c r="BK3295" s="2" t="s">
        <v>1377</v>
      </c>
      <c r="BL3295" s="10" t="s">
        <v>1378</v>
      </c>
      <c r="BM3295" t="str" cm="1">
        <f t="array" ref="BM3295">_xlfn.IFS(LEFT(G3295,1)="L","外注品",LEFT(G3295,1)="W","内製品",G3295="","購買品")</f>
        <v>外注品</v>
      </c>
    </row>
    <row r="3296" spans="1:65">
      <c r="A3296" s="2" t="str">
        <f t="shared" si="603"/>
        <v>WG01</v>
      </c>
      <c r="B3296" t="s">
        <v>3473</v>
      </c>
      <c r="C3296" s="2" t="s">
        <v>1352</v>
      </c>
      <c r="D3296" s="10"/>
      <c r="E3296" s="10"/>
      <c r="G3296" s="19" t="s">
        <v>5008</v>
      </c>
      <c r="H3296" s="19"/>
      <c r="K3296" s="2" t="str">
        <f t="shared" si="595"/>
        <v>11L0004789179</v>
      </c>
      <c r="L3296" s="7" t="str">
        <f t="shared" si="604"/>
        <v>2001/01/01</v>
      </c>
      <c r="M3296" s="7" t="str">
        <f t="shared" si="605"/>
        <v>2199/12/31</v>
      </c>
      <c r="N3296" s="2" t="str">
        <f t="shared" si="596"/>
        <v/>
      </c>
      <c r="O3296" s="13">
        <v>0</v>
      </c>
      <c r="P3296" s="15"/>
      <c r="Q3296" s="13">
        <v>15</v>
      </c>
      <c r="R3296" s="18"/>
      <c r="S3296" s="18">
        <v>100000000</v>
      </c>
      <c r="T3296" s="2"/>
      <c r="U3296" s="2"/>
      <c r="V3296" s="2"/>
      <c r="W3296" s="2"/>
      <c r="X3296" s="2"/>
      <c r="Y3296" s="2"/>
      <c r="Z3296" s="2"/>
      <c r="AA3296" s="13">
        <v>1</v>
      </c>
      <c r="AB3296" s="13">
        <f t="shared" si="597"/>
        <v>0</v>
      </c>
      <c r="AC3296" s="13">
        <f t="shared" si="598"/>
        <v>0</v>
      </c>
      <c r="AD3296" s="15"/>
      <c r="AE3296" s="15"/>
      <c r="AF3296" s="13" t="str">
        <f t="shared" si="599"/>
        <v>1</v>
      </c>
      <c r="AG3296" s="15"/>
      <c r="AH3296" s="15"/>
      <c r="AI3296" s="15"/>
      <c r="AJ3296" s="14"/>
      <c r="AK3296" s="15" cm="1">
        <f t="array" ref="AK3296">_xlfn.IFS(B3296="","",LEFT(G3296,1)="L",1,LEFT(G3296,1)="W",1,AND(LEFT(B3296,1)="H",G3296=""),0)</f>
        <v>1</v>
      </c>
      <c r="AL3296" s="15"/>
      <c r="AM3296" s="15"/>
      <c r="AN3296" s="15"/>
      <c r="AO3296" s="15"/>
      <c r="AP3296" s="15"/>
      <c r="AQ3296" s="15"/>
      <c r="AR3296" s="15"/>
      <c r="AS3296" s="15">
        <f t="shared" si="600"/>
        <v>1</v>
      </c>
      <c r="AT3296" s="15" t="s">
        <v>115</v>
      </c>
      <c r="AU3296" s="13" t="str">
        <f t="shared" si="601"/>
        <v>0</v>
      </c>
      <c r="AV3296" s="15"/>
      <c r="AW3296" s="15"/>
      <c r="AX3296" s="15"/>
      <c r="AY3296" s="15"/>
      <c r="AZ3296" s="14"/>
      <c r="BA3296" s="15"/>
      <c r="BB3296" s="15"/>
      <c r="BC3296" s="15"/>
      <c r="BD3296" s="13" t="str">
        <f t="shared" si="602"/>
        <v>0</v>
      </c>
      <c r="BE3296" s="2"/>
      <c r="BF3296" s="2"/>
      <c r="BG3296" s="2"/>
      <c r="BH3296" s="2"/>
      <c r="BI3296" s="2"/>
      <c r="BJ3296" s="2"/>
      <c r="BK3296" s="2" t="s">
        <v>1377</v>
      </c>
      <c r="BL3296" s="10" t="s">
        <v>1378</v>
      </c>
      <c r="BM3296" t="str" cm="1">
        <f t="array" ref="BM3296">_xlfn.IFS(LEFT(G3296,1)="L","外注品",LEFT(G3296,1)="W","内製品",G3296="","購買品")</f>
        <v>外注品</v>
      </c>
    </row>
    <row r="3297" spans="1:65">
      <c r="A3297" s="2" t="str">
        <f t="shared" si="603"/>
        <v>WG01</v>
      </c>
      <c r="B3297" t="s">
        <v>3474</v>
      </c>
      <c r="C3297" s="2" t="s">
        <v>1352</v>
      </c>
      <c r="D3297" s="10"/>
      <c r="E3297" s="10"/>
      <c r="G3297" s="19" t="s">
        <v>5008</v>
      </c>
      <c r="H3297" s="19"/>
      <c r="K3297" s="2" t="str">
        <f t="shared" si="595"/>
        <v>11L0004789180</v>
      </c>
      <c r="L3297" s="7" t="str">
        <f t="shared" si="604"/>
        <v>2001/01/01</v>
      </c>
      <c r="M3297" s="7" t="str">
        <f t="shared" si="605"/>
        <v>2199/12/31</v>
      </c>
      <c r="N3297" s="2" t="str">
        <f t="shared" si="596"/>
        <v/>
      </c>
      <c r="O3297" s="13">
        <v>0</v>
      </c>
      <c r="P3297" s="15"/>
      <c r="Q3297" s="13">
        <v>15</v>
      </c>
      <c r="R3297" s="18"/>
      <c r="S3297" s="18">
        <v>100000000</v>
      </c>
      <c r="T3297" s="2"/>
      <c r="U3297" s="2"/>
      <c r="V3297" s="2"/>
      <c r="W3297" s="2"/>
      <c r="X3297" s="2"/>
      <c r="Y3297" s="2"/>
      <c r="Z3297" s="2"/>
      <c r="AA3297" s="13">
        <v>1</v>
      </c>
      <c r="AB3297" s="13">
        <f t="shared" si="597"/>
        <v>0</v>
      </c>
      <c r="AC3297" s="13">
        <f t="shared" si="598"/>
        <v>0</v>
      </c>
      <c r="AD3297" s="15"/>
      <c r="AE3297" s="15"/>
      <c r="AF3297" s="13" t="str">
        <f t="shared" si="599"/>
        <v>1</v>
      </c>
      <c r="AG3297" s="15"/>
      <c r="AH3297" s="15"/>
      <c r="AI3297" s="15"/>
      <c r="AJ3297" s="14"/>
      <c r="AK3297" s="15" cm="1">
        <f t="array" ref="AK3297">_xlfn.IFS(B3297="","",LEFT(G3297,1)="L",1,LEFT(G3297,1)="W",1,AND(LEFT(B3297,1)="H",G3297=""),0)</f>
        <v>1</v>
      </c>
      <c r="AL3297" s="15"/>
      <c r="AM3297" s="15"/>
      <c r="AN3297" s="15"/>
      <c r="AO3297" s="15"/>
      <c r="AP3297" s="15"/>
      <c r="AQ3297" s="15"/>
      <c r="AR3297" s="15"/>
      <c r="AS3297" s="15">
        <f t="shared" si="600"/>
        <v>1</v>
      </c>
      <c r="AT3297" s="15" t="s">
        <v>115</v>
      </c>
      <c r="AU3297" s="13" t="str">
        <f t="shared" si="601"/>
        <v>0</v>
      </c>
      <c r="AV3297" s="15"/>
      <c r="AW3297" s="15"/>
      <c r="AX3297" s="15"/>
      <c r="AY3297" s="15"/>
      <c r="AZ3297" s="14"/>
      <c r="BA3297" s="15"/>
      <c r="BB3297" s="15"/>
      <c r="BC3297" s="15"/>
      <c r="BD3297" s="13" t="str">
        <f t="shared" si="602"/>
        <v>0</v>
      </c>
      <c r="BE3297" s="2"/>
      <c r="BF3297" s="2"/>
      <c r="BG3297" s="2"/>
      <c r="BH3297" s="2"/>
      <c r="BI3297" s="2"/>
      <c r="BJ3297" s="2"/>
      <c r="BK3297" s="2" t="s">
        <v>1377</v>
      </c>
      <c r="BL3297" s="10" t="s">
        <v>1378</v>
      </c>
      <c r="BM3297" t="str" cm="1">
        <f t="array" ref="BM3297">_xlfn.IFS(LEFT(G3297,1)="L","外注品",LEFT(G3297,1)="W","内製品",G3297="","購買品")</f>
        <v>外注品</v>
      </c>
    </row>
    <row r="3298" spans="1:65">
      <c r="A3298" s="2" t="str">
        <f t="shared" si="603"/>
        <v>WG01</v>
      </c>
      <c r="B3298" t="s">
        <v>3475</v>
      </c>
      <c r="C3298" s="2" t="s">
        <v>1352</v>
      </c>
      <c r="D3298" s="10"/>
      <c r="E3298" s="10"/>
      <c r="G3298" s="19" t="s">
        <v>5008</v>
      </c>
      <c r="H3298" s="19"/>
      <c r="K3298" s="2" t="str">
        <f t="shared" si="595"/>
        <v>11L0004789181</v>
      </c>
      <c r="L3298" s="7" t="str">
        <f t="shared" si="604"/>
        <v>2001/01/01</v>
      </c>
      <c r="M3298" s="7" t="str">
        <f t="shared" si="605"/>
        <v>2199/12/31</v>
      </c>
      <c r="N3298" s="2" t="str">
        <f t="shared" si="596"/>
        <v/>
      </c>
      <c r="O3298" s="13">
        <v>0</v>
      </c>
      <c r="P3298" s="15"/>
      <c r="Q3298" s="13">
        <v>15</v>
      </c>
      <c r="R3298" s="18"/>
      <c r="S3298" s="18">
        <v>100000000</v>
      </c>
      <c r="T3298" s="2"/>
      <c r="U3298" s="2"/>
      <c r="V3298" s="2"/>
      <c r="W3298" s="2"/>
      <c r="X3298" s="2"/>
      <c r="Y3298" s="2"/>
      <c r="Z3298" s="2"/>
      <c r="AA3298" s="13">
        <v>1</v>
      </c>
      <c r="AB3298" s="13">
        <f t="shared" si="597"/>
        <v>0</v>
      </c>
      <c r="AC3298" s="13">
        <f t="shared" si="598"/>
        <v>0</v>
      </c>
      <c r="AD3298" s="15"/>
      <c r="AE3298" s="15"/>
      <c r="AF3298" s="13" t="str">
        <f t="shared" si="599"/>
        <v>1</v>
      </c>
      <c r="AG3298" s="15"/>
      <c r="AH3298" s="15"/>
      <c r="AI3298" s="15"/>
      <c r="AJ3298" s="14"/>
      <c r="AK3298" s="15" cm="1">
        <f t="array" ref="AK3298">_xlfn.IFS(B3298="","",LEFT(G3298,1)="L",1,LEFT(G3298,1)="W",1,AND(LEFT(B3298,1)="H",G3298=""),0)</f>
        <v>1</v>
      </c>
      <c r="AL3298" s="15"/>
      <c r="AM3298" s="15"/>
      <c r="AN3298" s="15"/>
      <c r="AO3298" s="15"/>
      <c r="AP3298" s="15"/>
      <c r="AQ3298" s="15"/>
      <c r="AR3298" s="15"/>
      <c r="AS3298" s="15">
        <f t="shared" si="600"/>
        <v>1</v>
      </c>
      <c r="AT3298" s="15" t="s">
        <v>115</v>
      </c>
      <c r="AU3298" s="13" t="str">
        <f t="shared" si="601"/>
        <v>0</v>
      </c>
      <c r="AV3298" s="15"/>
      <c r="AW3298" s="15"/>
      <c r="AX3298" s="15"/>
      <c r="AY3298" s="15"/>
      <c r="AZ3298" s="14"/>
      <c r="BA3298" s="15"/>
      <c r="BB3298" s="15"/>
      <c r="BC3298" s="15"/>
      <c r="BD3298" s="13" t="str">
        <f t="shared" si="602"/>
        <v>0</v>
      </c>
      <c r="BE3298" s="2"/>
      <c r="BF3298" s="2"/>
      <c r="BG3298" s="2"/>
      <c r="BH3298" s="2"/>
      <c r="BI3298" s="2"/>
      <c r="BJ3298" s="2"/>
      <c r="BK3298" s="2" t="s">
        <v>1377</v>
      </c>
      <c r="BL3298" s="10" t="s">
        <v>1378</v>
      </c>
      <c r="BM3298" t="str" cm="1">
        <f t="array" ref="BM3298">_xlfn.IFS(LEFT(G3298,1)="L","外注品",LEFT(G3298,1)="W","内製品",G3298="","購買品")</f>
        <v>外注品</v>
      </c>
    </row>
    <row r="3299" spans="1:65">
      <c r="A3299" s="2" t="str">
        <f t="shared" si="603"/>
        <v>WG01</v>
      </c>
      <c r="B3299" t="s">
        <v>3476</v>
      </c>
      <c r="C3299" s="2" t="s">
        <v>1352</v>
      </c>
      <c r="D3299" s="10"/>
      <c r="E3299" s="10"/>
      <c r="G3299" s="19" t="s">
        <v>5008</v>
      </c>
      <c r="H3299" s="19"/>
      <c r="K3299" s="2" t="str">
        <f t="shared" si="595"/>
        <v>11L0004789182</v>
      </c>
      <c r="L3299" s="7" t="str">
        <f t="shared" si="604"/>
        <v>2001/01/01</v>
      </c>
      <c r="M3299" s="7" t="str">
        <f t="shared" si="605"/>
        <v>2199/12/31</v>
      </c>
      <c r="N3299" s="2" t="str">
        <f t="shared" si="596"/>
        <v/>
      </c>
      <c r="O3299" s="13">
        <v>0</v>
      </c>
      <c r="P3299" s="15"/>
      <c r="Q3299" s="13">
        <v>15</v>
      </c>
      <c r="R3299" s="18"/>
      <c r="S3299" s="18">
        <v>100000000</v>
      </c>
      <c r="T3299" s="2"/>
      <c r="U3299" s="2"/>
      <c r="V3299" s="2"/>
      <c r="W3299" s="2"/>
      <c r="X3299" s="2"/>
      <c r="Y3299" s="2"/>
      <c r="Z3299" s="2"/>
      <c r="AA3299" s="13">
        <v>1</v>
      </c>
      <c r="AB3299" s="13">
        <f t="shared" si="597"/>
        <v>0</v>
      </c>
      <c r="AC3299" s="13">
        <f t="shared" si="598"/>
        <v>0</v>
      </c>
      <c r="AD3299" s="15"/>
      <c r="AE3299" s="15"/>
      <c r="AF3299" s="13" t="str">
        <f t="shared" si="599"/>
        <v>1</v>
      </c>
      <c r="AG3299" s="15"/>
      <c r="AH3299" s="15"/>
      <c r="AI3299" s="15"/>
      <c r="AJ3299" s="14"/>
      <c r="AK3299" s="15" cm="1">
        <f t="array" ref="AK3299">_xlfn.IFS(B3299="","",LEFT(G3299,1)="L",1,LEFT(G3299,1)="W",1,AND(LEFT(B3299,1)="H",G3299=""),0)</f>
        <v>1</v>
      </c>
      <c r="AL3299" s="15"/>
      <c r="AM3299" s="15"/>
      <c r="AN3299" s="15"/>
      <c r="AO3299" s="15"/>
      <c r="AP3299" s="15"/>
      <c r="AQ3299" s="15"/>
      <c r="AR3299" s="15"/>
      <c r="AS3299" s="15">
        <f t="shared" si="600"/>
        <v>1</v>
      </c>
      <c r="AT3299" s="15" t="s">
        <v>115</v>
      </c>
      <c r="AU3299" s="13" t="str">
        <f t="shared" si="601"/>
        <v>0</v>
      </c>
      <c r="AV3299" s="15"/>
      <c r="AW3299" s="15"/>
      <c r="AX3299" s="15"/>
      <c r="AY3299" s="15"/>
      <c r="AZ3299" s="14"/>
      <c r="BA3299" s="15"/>
      <c r="BB3299" s="15"/>
      <c r="BC3299" s="15"/>
      <c r="BD3299" s="13" t="str">
        <f t="shared" si="602"/>
        <v>0</v>
      </c>
      <c r="BE3299" s="2"/>
      <c r="BF3299" s="2"/>
      <c r="BG3299" s="2"/>
      <c r="BH3299" s="2"/>
      <c r="BI3299" s="2"/>
      <c r="BJ3299" s="2"/>
      <c r="BK3299" s="2" t="s">
        <v>1377</v>
      </c>
      <c r="BL3299" s="10" t="s">
        <v>1378</v>
      </c>
      <c r="BM3299" t="str" cm="1">
        <f t="array" ref="BM3299">_xlfn.IFS(LEFT(G3299,1)="L","外注品",LEFT(G3299,1)="W","内製品",G3299="","購買品")</f>
        <v>外注品</v>
      </c>
    </row>
    <row r="3300" spans="1:65">
      <c r="A3300" s="2" t="str">
        <f t="shared" si="603"/>
        <v>WG01</v>
      </c>
      <c r="B3300" t="s">
        <v>3477</v>
      </c>
      <c r="C3300" s="2" t="s">
        <v>1352</v>
      </c>
      <c r="D3300" s="10"/>
      <c r="E3300" s="10"/>
      <c r="G3300" s="19" t="s">
        <v>5008</v>
      </c>
      <c r="H3300" s="19"/>
      <c r="K3300" s="2" t="str">
        <f t="shared" si="595"/>
        <v>11L0004789183</v>
      </c>
      <c r="L3300" s="7" t="str">
        <f t="shared" si="604"/>
        <v>2001/01/01</v>
      </c>
      <c r="M3300" s="7" t="str">
        <f t="shared" si="605"/>
        <v>2199/12/31</v>
      </c>
      <c r="N3300" s="2" t="str">
        <f t="shared" si="596"/>
        <v/>
      </c>
      <c r="O3300" s="13">
        <v>0</v>
      </c>
      <c r="P3300" s="15"/>
      <c r="Q3300" s="13">
        <v>15</v>
      </c>
      <c r="R3300" s="18"/>
      <c r="S3300" s="18">
        <v>100000000</v>
      </c>
      <c r="T3300" s="2"/>
      <c r="U3300" s="2"/>
      <c r="V3300" s="2"/>
      <c r="W3300" s="2"/>
      <c r="X3300" s="2"/>
      <c r="Y3300" s="2"/>
      <c r="Z3300" s="2"/>
      <c r="AA3300" s="13">
        <v>1</v>
      </c>
      <c r="AB3300" s="13">
        <f t="shared" si="597"/>
        <v>0</v>
      </c>
      <c r="AC3300" s="13">
        <f t="shared" si="598"/>
        <v>0</v>
      </c>
      <c r="AD3300" s="15"/>
      <c r="AE3300" s="15"/>
      <c r="AF3300" s="13" t="str">
        <f t="shared" si="599"/>
        <v>1</v>
      </c>
      <c r="AG3300" s="15"/>
      <c r="AH3300" s="15"/>
      <c r="AI3300" s="15"/>
      <c r="AJ3300" s="14"/>
      <c r="AK3300" s="15" cm="1">
        <f t="array" ref="AK3300">_xlfn.IFS(B3300="","",LEFT(G3300,1)="L",1,LEFT(G3300,1)="W",1,AND(LEFT(B3300,1)="H",G3300=""),0)</f>
        <v>1</v>
      </c>
      <c r="AL3300" s="15"/>
      <c r="AM3300" s="15"/>
      <c r="AN3300" s="15"/>
      <c r="AO3300" s="15"/>
      <c r="AP3300" s="15"/>
      <c r="AQ3300" s="15"/>
      <c r="AR3300" s="15"/>
      <c r="AS3300" s="15">
        <f t="shared" si="600"/>
        <v>1</v>
      </c>
      <c r="AT3300" s="15" t="s">
        <v>115</v>
      </c>
      <c r="AU3300" s="13" t="str">
        <f t="shared" si="601"/>
        <v>0</v>
      </c>
      <c r="AV3300" s="15"/>
      <c r="AW3300" s="15"/>
      <c r="AX3300" s="15"/>
      <c r="AY3300" s="15"/>
      <c r="AZ3300" s="14"/>
      <c r="BA3300" s="15"/>
      <c r="BB3300" s="15"/>
      <c r="BC3300" s="15"/>
      <c r="BD3300" s="13" t="str">
        <f t="shared" si="602"/>
        <v>0</v>
      </c>
      <c r="BE3300" s="2"/>
      <c r="BF3300" s="2"/>
      <c r="BG3300" s="2"/>
      <c r="BH3300" s="2"/>
      <c r="BI3300" s="2"/>
      <c r="BJ3300" s="2"/>
      <c r="BK3300" s="2" t="s">
        <v>1377</v>
      </c>
      <c r="BL3300" s="10" t="s">
        <v>1378</v>
      </c>
      <c r="BM3300" t="str" cm="1">
        <f t="array" ref="BM3300">_xlfn.IFS(LEFT(G3300,1)="L","外注品",LEFT(G3300,1)="W","内製品",G3300="","購買品")</f>
        <v>外注品</v>
      </c>
    </row>
    <row r="3301" spans="1:65">
      <c r="A3301" s="2" t="str">
        <f t="shared" si="603"/>
        <v>WG01</v>
      </c>
      <c r="B3301" t="s">
        <v>3478</v>
      </c>
      <c r="C3301" s="2" t="s">
        <v>1352</v>
      </c>
      <c r="D3301" s="10"/>
      <c r="E3301" s="10"/>
      <c r="G3301" s="19" t="s">
        <v>5008</v>
      </c>
      <c r="H3301" s="19"/>
      <c r="K3301" s="2" t="str">
        <f t="shared" si="595"/>
        <v>11L0004789184</v>
      </c>
      <c r="L3301" s="7" t="str">
        <f t="shared" si="604"/>
        <v>2001/01/01</v>
      </c>
      <c r="M3301" s="7" t="str">
        <f t="shared" si="605"/>
        <v>2199/12/31</v>
      </c>
      <c r="N3301" s="2" t="str">
        <f t="shared" si="596"/>
        <v/>
      </c>
      <c r="O3301" s="13">
        <v>0</v>
      </c>
      <c r="P3301" s="15"/>
      <c r="Q3301" s="13">
        <v>15</v>
      </c>
      <c r="R3301" s="18"/>
      <c r="S3301" s="18">
        <v>100000000</v>
      </c>
      <c r="T3301" s="2"/>
      <c r="U3301" s="2"/>
      <c r="V3301" s="2"/>
      <c r="W3301" s="2"/>
      <c r="X3301" s="2"/>
      <c r="Y3301" s="2"/>
      <c r="Z3301" s="2"/>
      <c r="AA3301" s="13">
        <v>1</v>
      </c>
      <c r="AB3301" s="13">
        <f t="shared" si="597"/>
        <v>0</v>
      </c>
      <c r="AC3301" s="13">
        <f t="shared" si="598"/>
        <v>0</v>
      </c>
      <c r="AD3301" s="15"/>
      <c r="AE3301" s="15"/>
      <c r="AF3301" s="13" t="str">
        <f t="shared" si="599"/>
        <v>1</v>
      </c>
      <c r="AG3301" s="15"/>
      <c r="AH3301" s="15"/>
      <c r="AI3301" s="15"/>
      <c r="AJ3301" s="14"/>
      <c r="AK3301" s="15" cm="1">
        <f t="array" ref="AK3301">_xlfn.IFS(B3301="","",LEFT(G3301,1)="L",1,LEFT(G3301,1)="W",1,AND(LEFT(B3301,1)="H",G3301=""),0)</f>
        <v>1</v>
      </c>
      <c r="AL3301" s="15"/>
      <c r="AM3301" s="15"/>
      <c r="AN3301" s="15"/>
      <c r="AO3301" s="15"/>
      <c r="AP3301" s="15"/>
      <c r="AQ3301" s="15"/>
      <c r="AR3301" s="15"/>
      <c r="AS3301" s="15">
        <f t="shared" si="600"/>
        <v>1</v>
      </c>
      <c r="AT3301" s="15" t="s">
        <v>115</v>
      </c>
      <c r="AU3301" s="13" t="str">
        <f t="shared" si="601"/>
        <v>0</v>
      </c>
      <c r="AV3301" s="15"/>
      <c r="AW3301" s="15"/>
      <c r="AX3301" s="15"/>
      <c r="AY3301" s="15"/>
      <c r="AZ3301" s="14"/>
      <c r="BA3301" s="15"/>
      <c r="BB3301" s="15"/>
      <c r="BC3301" s="15"/>
      <c r="BD3301" s="13" t="str">
        <f t="shared" si="602"/>
        <v>0</v>
      </c>
      <c r="BE3301" s="2"/>
      <c r="BF3301" s="2"/>
      <c r="BG3301" s="2"/>
      <c r="BH3301" s="2"/>
      <c r="BI3301" s="2"/>
      <c r="BJ3301" s="2"/>
      <c r="BK3301" s="2" t="s">
        <v>1377</v>
      </c>
      <c r="BL3301" s="10" t="s">
        <v>1378</v>
      </c>
      <c r="BM3301" t="str" cm="1">
        <f t="array" ref="BM3301">_xlfn.IFS(LEFT(G3301,1)="L","外注品",LEFT(G3301,1)="W","内製品",G3301="","購買品")</f>
        <v>外注品</v>
      </c>
    </row>
    <row r="3302" spans="1:65">
      <c r="A3302" s="2" t="str">
        <f t="shared" si="603"/>
        <v>WG01</v>
      </c>
      <c r="B3302" t="s">
        <v>3479</v>
      </c>
      <c r="C3302" s="2" t="s">
        <v>1352</v>
      </c>
      <c r="D3302" s="10"/>
      <c r="E3302" s="10"/>
      <c r="G3302" s="19" t="s">
        <v>5008</v>
      </c>
      <c r="H3302" s="19"/>
      <c r="K3302" s="2" t="str">
        <f t="shared" si="595"/>
        <v>11L0004789185</v>
      </c>
      <c r="L3302" s="7" t="str">
        <f t="shared" si="604"/>
        <v>2001/01/01</v>
      </c>
      <c r="M3302" s="7" t="str">
        <f t="shared" si="605"/>
        <v>2199/12/31</v>
      </c>
      <c r="N3302" s="2" t="str">
        <f t="shared" si="596"/>
        <v/>
      </c>
      <c r="O3302" s="13">
        <v>0</v>
      </c>
      <c r="P3302" s="15"/>
      <c r="Q3302" s="13">
        <v>15</v>
      </c>
      <c r="R3302" s="18"/>
      <c r="S3302" s="18">
        <v>100000000</v>
      </c>
      <c r="T3302" s="2"/>
      <c r="U3302" s="2"/>
      <c r="V3302" s="2"/>
      <c r="W3302" s="2"/>
      <c r="X3302" s="2"/>
      <c r="Y3302" s="2"/>
      <c r="Z3302" s="2"/>
      <c r="AA3302" s="13">
        <v>1</v>
      </c>
      <c r="AB3302" s="13">
        <f t="shared" si="597"/>
        <v>0</v>
      </c>
      <c r="AC3302" s="13">
        <f t="shared" si="598"/>
        <v>0</v>
      </c>
      <c r="AD3302" s="15"/>
      <c r="AE3302" s="15"/>
      <c r="AF3302" s="13" t="str">
        <f t="shared" si="599"/>
        <v>1</v>
      </c>
      <c r="AG3302" s="15"/>
      <c r="AH3302" s="15"/>
      <c r="AI3302" s="15"/>
      <c r="AJ3302" s="14"/>
      <c r="AK3302" s="15" cm="1">
        <f t="array" ref="AK3302">_xlfn.IFS(B3302="","",LEFT(G3302,1)="L",1,LEFT(G3302,1)="W",1,AND(LEFT(B3302,1)="H",G3302=""),0)</f>
        <v>1</v>
      </c>
      <c r="AL3302" s="15"/>
      <c r="AM3302" s="15"/>
      <c r="AN3302" s="15"/>
      <c r="AO3302" s="15"/>
      <c r="AP3302" s="15"/>
      <c r="AQ3302" s="15"/>
      <c r="AR3302" s="15"/>
      <c r="AS3302" s="15">
        <f t="shared" si="600"/>
        <v>1</v>
      </c>
      <c r="AT3302" s="15" t="s">
        <v>115</v>
      </c>
      <c r="AU3302" s="13" t="str">
        <f t="shared" si="601"/>
        <v>0</v>
      </c>
      <c r="AV3302" s="15"/>
      <c r="AW3302" s="15"/>
      <c r="AX3302" s="15"/>
      <c r="AY3302" s="15"/>
      <c r="AZ3302" s="14"/>
      <c r="BA3302" s="15"/>
      <c r="BB3302" s="15"/>
      <c r="BC3302" s="15"/>
      <c r="BD3302" s="13" t="str">
        <f t="shared" si="602"/>
        <v>0</v>
      </c>
      <c r="BE3302" s="2"/>
      <c r="BF3302" s="2"/>
      <c r="BG3302" s="2"/>
      <c r="BH3302" s="2"/>
      <c r="BI3302" s="2"/>
      <c r="BJ3302" s="2"/>
      <c r="BK3302" s="2" t="s">
        <v>1377</v>
      </c>
      <c r="BL3302" s="10" t="s">
        <v>1378</v>
      </c>
      <c r="BM3302" t="str" cm="1">
        <f t="array" ref="BM3302">_xlfn.IFS(LEFT(G3302,1)="L","外注品",LEFT(G3302,1)="W","内製品",G3302="","購買品")</f>
        <v>外注品</v>
      </c>
    </row>
    <row r="3303" spans="1:65">
      <c r="A3303" s="2" t="str">
        <f t="shared" si="603"/>
        <v>WG01</v>
      </c>
      <c r="B3303" t="s">
        <v>3480</v>
      </c>
      <c r="C3303" s="2" t="s">
        <v>1352</v>
      </c>
      <c r="D3303" s="10"/>
      <c r="E3303" s="10"/>
      <c r="G3303" s="19" t="s">
        <v>5008</v>
      </c>
      <c r="H3303" s="19"/>
      <c r="K3303" s="2" t="str">
        <f t="shared" si="595"/>
        <v>11L0004789186</v>
      </c>
      <c r="L3303" s="7" t="str">
        <f t="shared" si="604"/>
        <v>2001/01/01</v>
      </c>
      <c r="M3303" s="7" t="str">
        <f t="shared" si="605"/>
        <v>2199/12/31</v>
      </c>
      <c r="N3303" s="2" t="str">
        <f t="shared" si="596"/>
        <v/>
      </c>
      <c r="O3303" s="13">
        <v>0</v>
      </c>
      <c r="P3303" s="15"/>
      <c r="Q3303" s="13">
        <v>15</v>
      </c>
      <c r="R3303" s="18"/>
      <c r="S3303" s="18">
        <v>100000000</v>
      </c>
      <c r="T3303" s="2"/>
      <c r="U3303" s="2"/>
      <c r="V3303" s="2"/>
      <c r="W3303" s="2"/>
      <c r="X3303" s="2"/>
      <c r="Y3303" s="2"/>
      <c r="Z3303" s="2"/>
      <c r="AA3303" s="13">
        <v>1</v>
      </c>
      <c r="AB3303" s="13">
        <f t="shared" si="597"/>
        <v>0</v>
      </c>
      <c r="AC3303" s="13">
        <f t="shared" si="598"/>
        <v>0</v>
      </c>
      <c r="AD3303" s="15"/>
      <c r="AE3303" s="15"/>
      <c r="AF3303" s="13" t="str">
        <f t="shared" si="599"/>
        <v>1</v>
      </c>
      <c r="AG3303" s="15"/>
      <c r="AH3303" s="15"/>
      <c r="AI3303" s="15"/>
      <c r="AJ3303" s="14"/>
      <c r="AK3303" s="15" cm="1">
        <f t="array" ref="AK3303">_xlfn.IFS(B3303="","",LEFT(G3303,1)="L",1,LEFT(G3303,1)="W",1,AND(LEFT(B3303,1)="H",G3303=""),0)</f>
        <v>1</v>
      </c>
      <c r="AL3303" s="15"/>
      <c r="AM3303" s="15"/>
      <c r="AN3303" s="15"/>
      <c r="AO3303" s="15"/>
      <c r="AP3303" s="15"/>
      <c r="AQ3303" s="15"/>
      <c r="AR3303" s="15"/>
      <c r="AS3303" s="15">
        <f t="shared" si="600"/>
        <v>1</v>
      </c>
      <c r="AT3303" s="15" t="s">
        <v>115</v>
      </c>
      <c r="AU3303" s="13" t="str">
        <f t="shared" si="601"/>
        <v>0</v>
      </c>
      <c r="AV3303" s="15"/>
      <c r="AW3303" s="15"/>
      <c r="AX3303" s="15"/>
      <c r="AY3303" s="15"/>
      <c r="AZ3303" s="14"/>
      <c r="BA3303" s="15"/>
      <c r="BB3303" s="15"/>
      <c r="BC3303" s="15"/>
      <c r="BD3303" s="13" t="str">
        <f t="shared" si="602"/>
        <v>0</v>
      </c>
      <c r="BE3303" s="2"/>
      <c r="BF3303" s="2"/>
      <c r="BG3303" s="2"/>
      <c r="BH3303" s="2"/>
      <c r="BI3303" s="2"/>
      <c r="BJ3303" s="2"/>
      <c r="BK3303" s="2" t="s">
        <v>1377</v>
      </c>
      <c r="BL3303" s="10" t="s">
        <v>1378</v>
      </c>
      <c r="BM3303" t="str" cm="1">
        <f t="array" ref="BM3303">_xlfn.IFS(LEFT(G3303,1)="L","外注品",LEFT(G3303,1)="W","内製品",G3303="","購買品")</f>
        <v>外注品</v>
      </c>
    </row>
    <row r="3304" spans="1:65">
      <c r="A3304" s="2" t="str">
        <f t="shared" si="603"/>
        <v>WG01</v>
      </c>
      <c r="B3304" t="s">
        <v>3481</v>
      </c>
      <c r="C3304" s="2" t="s">
        <v>1352</v>
      </c>
      <c r="D3304" s="10"/>
      <c r="E3304" s="10"/>
      <c r="G3304" s="19" t="s">
        <v>5008</v>
      </c>
      <c r="H3304" s="19"/>
      <c r="K3304" s="2" t="str">
        <f t="shared" si="595"/>
        <v>11L0004789187</v>
      </c>
      <c r="L3304" s="7" t="str">
        <f t="shared" si="604"/>
        <v>2001/01/01</v>
      </c>
      <c r="M3304" s="7" t="str">
        <f t="shared" si="605"/>
        <v>2199/12/31</v>
      </c>
      <c r="N3304" s="2" t="str">
        <f t="shared" si="596"/>
        <v/>
      </c>
      <c r="O3304" s="13">
        <v>0</v>
      </c>
      <c r="P3304" s="15"/>
      <c r="Q3304" s="13">
        <v>15</v>
      </c>
      <c r="R3304" s="18"/>
      <c r="S3304" s="18">
        <v>100000000</v>
      </c>
      <c r="T3304" s="2"/>
      <c r="U3304" s="2"/>
      <c r="V3304" s="2"/>
      <c r="W3304" s="2"/>
      <c r="X3304" s="2"/>
      <c r="Y3304" s="2"/>
      <c r="Z3304" s="2"/>
      <c r="AA3304" s="13">
        <v>1</v>
      </c>
      <c r="AB3304" s="13">
        <f t="shared" si="597"/>
        <v>0</v>
      </c>
      <c r="AC3304" s="13">
        <f t="shared" si="598"/>
        <v>0</v>
      </c>
      <c r="AD3304" s="15"/>
      <c r="AE3304" s="15"/>
      <c r="AF3304" s="13" t="str">
        <f t="shared" si="599"/>
        <v>1</v>
      </c>
      <c r="AG3304" s="15"/>
      <c r="AH3304" s="15"/>
      <c r="AI3304" s="15"/>
      <c r="AJ3304" s="14"/>
      <c r="AK3304" s="15" cm="1">
        <f t="array" ref="AK3304">_xlfn.IFS(B3304="","",LEFT(G3304,1)="L",1,LEFT(G3304,1)="W",1,AND(LEFT(B3304,1)="H",G3304=""),0)</f>
        <v>1</v>
      </c>
      <c r="AL3304" s="15"/>
      <c r="AM3304" s="15"/>
      <c r="AN3304" s="15"/>
      <c r="AO3304" s="15"/>
      <c r="AP3304" s="15"/>
      <c r="AQ3304" s="15"/>
      <c r="AR3304" s="15"/>
      <c r="AS3304" s="15">
        <f t="shared" si="600"/>
        <v>1</v>
      </c>
      <c r="AT3304" s="15" t="s">
        <v>115</v>
      </c>
      <c r="AU3304" s="13" t="str">
        <f t="shared" si="601"/>
        <v>0</v>
      </c>
      <c r="AV3304" s="15"/>
      <c r="AW3304" s="15"/>
      <c r="AX3304" s="15"/>
      <c r="AY3304" s="15"/>
      <c r="AZ3304" s="14"/>
      <c r="BA3304" s="15"/>
      <c r="BB3304" s="15"/>
      <c r="BC3304" s="15"/>
      <c r="BD3304" s="13" t="str">
        <f t="shared" si="602"/>
        <v>0</v>
      </c>
      <c r="BE3304" s="2"/>
      <c r="BF3304" s="2"/>
      <c r="BG3304" s="2"/>
      <c r="BH3304" s="2"/>
      <c r="BI3304" s="2"/>
      <c r="BJ3304" s="2"/>
      <c r="BK3304" s="2" t="s">
        <v>1377</v>
      </c>
      <c r="BL3304" s="10" t="s">
        <v>1378</v>
      </c>
      <c r="BM3304" t="str" cm="1">
        <f t="array" ref="BM3304">_xlfn.IFS(LEFT(G3304,1)="L","外注品",LEFT(G3304,1)="W","内製品",G3304="","購買品")</f>
        <v>外注品</v>
      </c>
    </row>
    <row r="3305" spans="1:65">
      <c r="A3305" s="2" t="str">
        <f t="shared" si="603"/>
        <v>WG01</v>
      </c>
      <c r="B3305" t="s">
        <v>3482</v>
      </c>
      <c r="C3305" s="2" t="s">
        <v>1352</v>
      </c>
      <c r="D3305" s="10"/>
      <c r="E3305" s="10"/>
      <c r="G3305" s="19" t="s">
        <v>5008</v>
      </c>
      <c r="H3305" s="19"/>
      <c r="K3305" s="2" t="str">
        <f t="shared" si="595"/>
        <v>11L0004789188</v>
      </c>
      <c r="L3305" s="7" t="str">
        <f t="shared" si="604"/>
        <v>2001/01/01</v>
      </c>
      <c r="M3305" s="7" t="str">
        <f t="shared" si="605"/>
        <v>2199/12/31</v>
      </c>
      <c r="N3305" s="2" t="str">
        <f t="shared" si="596"/>
        <v/>
      </c>
      <c r="O3305" s="13">
        <v>0</v>
      </c>
      <c r="P3305" s="15"/>
      <c r="Q3305" s="13">
        <v>15</v>
      </c>
      <c r="R3305" s="18"/>
      <c r="S3305" s="18">
        <v>100000000</v>
      </c>
      <c r="T3305" s="2"/>
      <c r="U3305" s="2"/>
      <c r="V3305" s="2"/>
      <c r="W3305" s="2"/>
      <c r="X3305" s="2"/>
      <c r="Y3305" s="2"/>
      <c r="Z3305" s="2"/>
      <c r="AA3305" s="13">
        <v>1</v>
      </c>
      <c r="AB3305" s="13">
        <f t="shared" si="597"/>
        <v>0</v>
      </c>
      <c r="AC3305" s="13">
        <f t="shared" si="598"/>
        <v>0</v>
      </c>
      <c r="AD3305" s="15"/>
      <c r="AE3305" s="15"/>
      <c r="AF3305" s="13" t="str">
        <f t="shared" si="599"/>
        <v>1</v>
      </c>
      <c r="AG3305" s="15"/>
      <c r="AH3305" s="15"/>
      <c r="AI3305" s="15"/>
      <c r="AJ3305" s="14"/>
      <c r="AK3305" s="15" cm="1">
        <f t="array" ref="AK3305">_xlfn.IFS(B3305="","",LEFT(G3305,1)="L",1,LEFT(G3305,1)="W",1,AND(LEFT(B3305,1)="H",G3305=""),0)</f>
        <v>1</v>
      </c>
      <c r="AL3305" s="15"/>
      <c r="AM3305" s="15"/>
      <c r="AN3305" s="15"/>
      <c r="AO3305" s="15"/>
      <c r="AP3305" s="15"/>
      <c r="AQ3305" s="15"/>
      <c r="AR3305" s="15"/>
      <c r="AS3305" s="15">
        <f t="shared" si="600"/>
        <v>1</v>
      </c>
      <c r="AT3305" s="15" t="s">
        <v>115</v>
      </c>
      <c r="AU3305" s="13" t="str">
        <f t="shared" si="601"/>
        <v>0</v>
      </c>
      <c r="AV3305" s="15"/>
      <c r="AW3305" s="15"/>
      <c r="AX3305" s="15"/>
      <c r="AY3305" s="15"/>
      <c r="AZ3305" s="14"/>
      <c r="BA3305" s="15"/>
      <c r="BB3305" s="15"/>
      <c r="BC3305" s="15"/>
      <c r="BD3305" s="13" t="str">
        <f t="shared" si="602"/>
        <v>0</v>
      </c>
      <c r="BE3305" s="2"/>
      <c r="BF3305" s="2"/>
      <c r="BG3305" s="2"/>
      <c r="BH3305" s="2"/>
      <c r="BI3305" s="2"/>
      <c r="BJ3305" s="2"/>
      <c r="BK3305" s="2" t="s">
        <v>1377</v>
      </c>
      <c r="BL3305" s="10" t="s">
        <v>1378</v>
      </c>
      <c r="BM3305" t="str" cm="1">
        <f t="array" ref="BM3305">_xlfn.IFS(LEFT(G3305,1)="L","外注品",LEFT(G3305,1)="W","内製品",G3305="","購買品")</f>
        <v>外注品</v>
      </c>
    </row>
    <row r="3306" spans="1:65">
      <c r="A3306" s="2" t="str">
        <f t="shared" si="603"/>
        <v>WG01</v>
      </c>
      <c r="B3306" t="s">
        <v>3483</v>
      </c>
      <c r="C3306" s="2" t="s">
        <v>1352</v>
      </c>
      <c r="D3306" s="10"/>
      <c r="E3306" s="10"/>
      <c r="G3306" s="19" t="s">
        <v>5008</v>
      </c>
      <c r="H3306" s="19"/>
      <c r="K3306" s="2" t="str">
        <f t="shared" si="595"/>
        <v>11L0004789189</v>
      </c>
      <c r="L3306" s="7" t="str">
        <f t="shared" si="604"/>
        <v>2001/01/01</v>
      </c>
      <c r="M3306" s="7" t="str">
        <f t="shared" si="605"/>
        <v>2199/12/31</v>
      </c>
      <c r="N3306" s="2" t="str">
        <f t="shared" si="596"/>
        <v/>
      </c>
      <c r="O3306" s="13">
        <v>0</v>
      </c>
      <c r="P3306" s="15"/>
      <c r="Q3306" s="13">
        <v>15</v>
      </c>
      <c r="R3306" s="18"/>
      <c r="S3306" s="18">
        <v>100000000</v>
      </c>
      <c r="T3306" s="2"/>
      <c r="U3306" s="2"/>
      <c r="V3306" s="2"/>
      <c r="W3306" s="2"/>
      <c r="X3306" s="2"/>
      <c r="Y3306" s="2"/>
      <c r="Z3306" s="2"/>
      <c r="AA3306" s="13">
        <v>1</v>
      </c>
      <c r="AB3306" s="13">
        <f t="shared" si="597"/>
        <v>0</v>
      </c>
      <c r="AC3306" s="13">
        <f t="shared" si="598"/>
        <v>0</v>
      </c>
      <c r="AD3306" s="15"/>
      <c r="AE3306" s="15"/>
      <c r="AF3306" s="13" t="str">
        <f t="shared" si="599"/>
        <v>1</v>
      </c>
      <c r="AG3306" s="15"/>
      <c r="AH3306" s="15"/>
      <c r="AI3306" s="15"/>
      <c r="AJ3306" s="14"/>
      <c r="AK3306" s="15" cm="1">
        <f t="array" ref="AK3306">_xlfn.IFS(B3306="","",LEFT(G3306,1)="L",1,LEFT(G3306,1)="W",1,AND(LEFT(B3306,1)="H",G3306=""),0)</f>
        <v>1</v>
      </c>
      <c r="AL3306" s="15"/>
      <c r="AM3306" s="15"/>
      <c r="AN3306" s="15"/>
      <c r="AO3306" s="15"/>
      <c r="AP3306" s="15"/>
      <c r="AQ3306" s="15"/>
      <c r="AR3306" s="15"/>
      <c r="AS3306" s="15">
        <f t="shared" si="600"/>
        <v>1</v>
      </c>
      <c r="AT3306" s="15" t="s">
        <v>115</v>
      </c>
      <c r="AU3306" s="13" t="str">
        <f t="shared" si="601"/>
        <v>0</v>
      </c>
      <c r="AV3306" s="15"/>
      <c r="AW3306" s="15"/>
      <c r="AX3306" s="15"/>
      <c r="AY3306" s="15"/>
      <c r="AZ3306" s="14"/>
      <c r="BA3306" s="15"/>
      <c r="BB3306" s="15"/>
      <c r="BC3306" s="15"/>
      <c r="BD3306" s="13" t="str">
        <f t="shared" si="602"/>
        <v>0</v>
      </c>
      <c r="BE3306" s="2"/>
      <c r="BF3306" s="2"/>
      <c r="BG3306" s="2"/>
      <c r="BH3306" s="2"/>
      <c r="BI3306" s="2"/>
      <c r="BJ3306" s="2"/>
      <c r="BK3306" s="2" t="s">
        <v>1377</v>
      </c>
      <c r="BL3306" s="10" t="s">
        <v>1378</v>
      </c>
      <c r="BM3306" t="str" cm="1">
        <f t="array" ref="BM3306">_xlfn.IFS(LEFT(G3306,1)="L","外注品",LEFT(G3306,1)="W","内製品",G3306="","購買品")</f>
        <v>外注品</v>
      </c>
    </row>
    <row r="3307" spans="1:65">
      <c r="A3307" s="2" t="str">
        <f t="shared" si="603"/>
        <v>WG01</v>
      </c>
      <c r="B3307" t="s">
        <v>3484</v>
      </c>
      <c r="C3307" s="2" t="s">
        <v>1352</v>
      </c>
      <c r="D3307" s="10"/>
      <c r="E3307" s="10"/>
      <c r="G3307" s="19" t="s">
        <v>5008</v>
      </c>
      <c r="H3307" s="19"/>
      <c r="K3307" s="2" t="str">
        <f t="shared" si="595"/>
        <v>11L0004789190</v>
      </c>
      <c r="L3307" s="7" t="str">
        <f t="shared" si="604"/>
        <v>2001/01/01</v>
      </c>
      <c r="M3307" s="7" t="str">
        <f t="shared" si="605"/>
        <v>2199/12/31</v>
      </c>
      <c r="N3307" s="2" t="str">
        <f t="shared" si="596"/>
        <v/>
      </c>
      <c r="O3307" s="13">
        <v>0</v>
      </c>
      <c r="P3307" s="15"/>
      <c r="Q3307" s="13">
        <v>15</v>
      </c>
      <c r="R3307" s="18"/>
      <c r="S3307" s="18">
        <v>100000000</v>
      </c>
      <c r="T3307" s="2"/>
      <c r="U3307" s="2"/>
      <c r="V3307" s="2"/>
      <c r="W3307" s="2"/>
      <c r="X3307" s="2"/>
      <c r="Y3307" s="2"/>
      <c r="Z3307" s="2"/>
      <c r="AA3307" s="13">
        <v>1</v>
      </c>
      <c r="AB3307" s="13">
        <f t="shared" si="597"/>
        <v>0</v>
      </c>
      <c r="AC3307" s="13">
        <f t="shared" si="598"/>
        <v>0</v>
      </c>
      <c r="AD3307" s="15"/>
      <c r="AE3307" s="15"/>
      <c r="AF3307" s="13" t="str">
        <f t="shared" si="599"/>
        <v>1</v>
      </c>
      <c r="AG3307" s="15"/>
      <c r="AH3307" s="15"/>
      <c r="AI3307" s="15"/>
      <c r="AJ3307" s="14"/>
      <c r="AK3307" s="15" cm="1">
        <f t="array" ref="AK3307">_xlfn.IFS(B3307="","",LEFT(G3307,1)="L",1,LEFT(G3307,1)="W",1,AND(LEFT(B3307,1)="H",G3307=""),0)</f>
        <v>1</v>
      </c>
      <c r="AL3307" s="15"/>
      <c r="AM3307" s="15"/>
      <c r="AN3307" s="15"/>
      <c r="AO3307" s="15"/>
      <c r="AP3307" s="15"/>
      <c r="AQ3307" s="15"/>
      <c r="AR3307" s="15"/>
      <c r="AS3307" s="15">
        <f t="shared" si="600"/>
        <v>1</v>
      </c>
      <c r="AT3307" s="15" t="s">
        <v>115</v>
      </c>
      <c r="AU3307" s="13" t="str">
        <f t="shared" si="601"/>
        <v>0</v>
      </c>
      <c r="AV3307" s="15"/>
      <c r="AW3307" s="15"/>
      <c r="AX3307" s="15"/>
      <c r="AY3307" s="15"/>
      <c r="AZ3307" s="14"/>
      <c r="BA3307" s="15"/>
      <c r="BB3307" s="15"/>
      <c r="BC3307" s="15"/>
      <c r="BD3307" s="13" t="str">
        <f t="shared" si="602"/>
        <v>0</v>
      </c>
      <c r="BE3307" s="2"/>
      <c r="BF3307" s="2"/>
      <c r="BG3307" s="2"/>
      <c r="BH3307" s="2"/>
      <c r="BI3307" s="2"/>
      <c r="BJ3307" s="2"/>
      <c r="BK3307" s="2" t="s">
        <v>1377</v>
      </c>
      <c r="BL3307" s="10" t="s">
        <v>1378</v>
      </c>
      <c r="BM3307" t="str" cm="1">
        <f t="array" ref="BM3307">_xlfn.IFS(LEFT(G3307,1)="L","外注品",LEFT(G3307,1)="W","内製品",G3307="","購買品")</f>
        <v>外注品</v>
      </c>
    </row>
    <row r="3308" spans="1:65">
      <c r="A3308" s="2" t="str">
        <f t="shared" si="603"/>
        <v>WG01</v>
      </c>
      <c r="B3308" t="s">
        <v>3485</v>
      </c>
      <c r="C3308" s="2" t="s">
        <v>1352</v>
      </c>
      <c r="D3308" s="10"/>
      <c r="E3308" s="10"/>
      <c r="G3308" s="19" t="s">
        <v>5008</v>
      </c>
      <c r="H3308" s="19"/>
      <c r="K3308" s="2" t="str">
        <f t="shared" si="595"/>
        <v>11L0004789191</v>
      </c>
      <c r="L3308" s="7" t="str">
        <f t="shared" si="604"/>
        <v>2001/01/01</v>
      </c>
      <c r="M3308" s="7" t="str">
        <f t="shared" si="605"/>
        <v>2199/12/31</v>
      </c>
      <c r="N3308" s="2" t="str">
        <f t="shared" si="596"/>
        <v/>
      </c>
      <c r="O3308" s="13">
        <v>0</v>
      </c>
      <c r="P3308" s="15"/>
      <c r="Q3308" s="13">
        <v>15</v>
      </c>
      <c r="R3308" s="18"/>
      <c r="S3308" s="18">
        <v>100000000</v>
      </c>
      <c r="T3308" s="2"/>
      <c r="U3308" s="2"/>
      <c r="V3308" s="2"/>
      <c r="W3308" s="2"/>
      <c r="X3308" s="2"/>
      <c r="Y3308" s="2"/>
      <c r="Z3308" s="2"/>
      <c r="AA3308" s="13">
        <v>1</v>
      </c>
      <c r="AB3308" s="13">
        <f t="shared" si="597"/>
        <v>0</v>
      </c>
      <c r="AC3308" s="13">
        <f t="shared" si="598"/>
        <v>0</v>
      </c>
      <c r="AD3308" s="15"/>
      <c r="AE3308" s="15"/>
      <c r="AF3308" s="13" t="str">
        <f t="shared" si="599"/>
        <v>1</v>
      </c>
      <c r="AG3308" s="15"/>
      <c r="AH3308" s="15"/>
      <c r="AI3308" s="15"/>
      <c r="AJ3308" s="14"/>
      <c r="AK3308" s="15" cm="1">
        <f t="array" ref="AK3308">_xlfn.IFS(B3308="","",LEFT(G3308,1)="L",1,LEFT(G3308,1)="W",1,AND(LEFT(B3308,1)="H",G3308=""),0)</f>
        <v>1</v>
      </c>
      <c r="AL3308" s="15"/>
      <c r="AM3308" s="15"/>
      <c r="AN3308" s="15"/>
      <c r="AO3308" s="15"/>
      <c r="AP3308" s="15"/>
      <c r="AQ3308" s="15"/>
      <c r="AR3308" s="15"/>
      <c r="AS3308" s="15">
        <f t="shared" si="600"/>
        <v>1</v>
      </c>
      <c r="AT3308" s="15" t="s">
        <v>115</v>
      </c>
      <c r="AU3308" s="13" t="str">
        <f t="shared" si="601"/>
        <v>0</v>
      </c>
      <c r="AV3308" s="15"/>
      <c r="AW3308" s="15"/>
      <c r="AX3308" s="15"/>
      <c r="AY3308" s="15"/>
      <c r="AZ3308" s="14"/>
      <c r="BA3308" s="15"/>
      <c r="BB3308" s="15"/>
      <c r="BC3308" s="15"/>
      <c r="BD3308" s="13" t="str">
        <f t="shared" si="602"/>
        <v>0</v>
      </c>
      <c r="BE3308" s="2"/>
      <c r="BF3308" s="2"/>
      <c r="BG3308" s="2"/>
      <c r="BH3308" s="2"/>
      <c r="BI3308" s="2"/>
      <c r="BJ3308" s="2"/>
      <c r="BK3308" s="2" t="s">
        <v>1377</v>
      </c>
      <c r="BL3308" s="10" t="s">
        <v>1378</v>
      </c>
      <c r="BM3308" t="str" cm="1">
        <f t="array" ref="BM3308">_xlfn.IFS(LEFT(G3308,1)="L","外注品",LEFT(G3308,1)="W","内製品",G3308="","購買品")</f>
        <v>外注品</v>
      </c>
    </row>
    <row r="3309" spans="1:65">
      <c r="A3309" s="2" t="str">
        <f t="shared" si="603"/>
        <v>WG01</v>
      </c>
      <c r="B3309" t="s">
        <v>3486</v>
      </c>
      <c r="C3309" s="2" t="s">
        <v>1352</v>
      </c>
      <c r="D3309" s="10"/>
      <c r="E3309" s="10"/>
      <c r="G3309" s="19" t="s">
        <v>5008</v>
      </c>
      <c r="H3309" s="19"/>
      <c r="K3309" s="2" t="str">
        <f t="shared" si="595"/>
        <v>11L0004789192</v>
      </c>
      <c r="L3309" s="7" t="str">
        <f t="shared" si="604"/>
        <v>2001/01/01</v>
      </c>
      <c r="M3309" s="7" t="str">
        <f t="shared" si="605"/>
        <v>2199/12/31</v>
      </c>
      <c r="N3309" s="2" t="str">
        <f t="shared" si="596"/>
        <v/>
      </c>
      <c r="O3309" s="13">
        <v>0</v>
      </c>
      <c r="P3309" s="15"/>
      <c r="Q3309" s="13">
        <v>15</v>
      </c>
      <c r="R3309" s="18"/>
      <c r="S3309" s="18">
        <v>100000000</v>
      </c>
      <c r="T3309" s="2"/>
      <c r="U3309" s="2"/>
      <c r="V3309" s="2"/>
      <c r="W3309" s="2"/>
      <c r="X3309" s="2"/>
      <c r="Y3309" s="2"/>
      <c r="Z3309" s="2"/>
      <c r="AA3309" s="13">
        <v>1</v>
      </c>
      <c r="AB3309" s="13">
        <f t="shared" si="597"/>
        <v>0</v>
      </c>
      <c r="AC3309" s="13">
        <f t="shared" si="598"/>
        <v>0</v>
      </c>
      <c r="AD3309" s="15"/>
      <c r="AE3309" s="15"/>
      <c r="AF3309" s="13" t="str">
        <f t="shared" si="599"/>
        <v>1</v>
      </c>
      <c r="AG3309" s="15"/>
      <c r="AH3309" s="15"/>
      <c r="AI3309" s="15"/>
      <c r="AJ3309" s="14"/>
      <c r="AK3309" s="15" cm="1">
        <f t="array" ref="AK3309">_xlfn.IFS(B3309="","",LEFT(G3309,1)="L",1,LEFT(G3309,1)="W",1,AND(LEFT(B3309,1)="H",G3309=""),0)</f>
        <v>1</v>
      </c>
      <c r="AL3309" s="15"/>
      <c r="AM3309" s="15"/>
      <c r="AN3309" s="15"/>
      <c r="AO3309" s="15"/>
      <c r="AP3309" s="15"/>
      <c r="AQ3309" s="15"/>
      <c r="AR3309" s="15"/>
      <c r="AS3309" s="15">
        <f t="shared" si="600"/>
        <v>1</v>
      </c>
      <c r="AT3309" s="15" t="s">
        <v>115</v>
      </c>
      <c r="AU3309" s="13" t="str">
        <f t="shared" si="601"/>
        <v>0</v>
      </c>
      <c r="AV3309" s="15"/>
      <c r="AW3309" s="15"/>
      <c r="AX3309" s="15"/>
      <c r="AY3309" s="15"/>
      <c r="AZ3309" s="14"/>
      <c r="BA3309" s="15"/>
      <c r="BB3309" s="15"/>
      <c r="BC3309" s="15"/>
      <c r="BD3309" s="13" t="str">
        <f t="shared" si="602"/>
        <v>0</v>
      </c>
      <c r="BE3309" s="2"/>
      <c r="BF3309" s="2"/>
      <c r="BG3309" s="2"/>
      <c r="BH3309" s="2"/>
      <c r="BI3309" s="2"/>
      <c r="BJ3309" s="2"/>
      <c r="BK3309" s="2" t="s">
        <v>1377</v>
      </c>
      <c r="BL3309" s="10" t="s">
        <v>1378</v>
      </c>
      <c r="BM3309" t="str" cm="1">
        <f t="array" ref="BM3309">_xlfn.IFS(LEFT(G3309,1)="L","外注品",LEFT(G3309,1)="W","内製品",G3309="","購買品")</f>
        <v>外注品</v>
      </c>
    </row>
    <row r="3310" spans="1:65">
      <c r="A3310" s="2" t="str">
        <f t="shared" si="603"/>
        <v>WG01</v>
      </c>
      <c r="B3310" t="s">
        <v>3487</v>
      </c>
      <c r="C3310" s="2" t="s">
        <v>1352</v>
      </c>
      <c r="D3310" s="10"/>
      <c r="E3310" s="10"/>
      <c r="G3310" s="19" t="s">
        <v>5008</v>
      </c>
      <c r="H3310" s="19"/>
      <c r="K3310" s="2" t="str">
        <f t="shared" si="595"/>
        <v>11L0004789193</v>
      </c>
      <c r="L3310" s="7" t="str">
        <f t="shared" si="604"/>
        <v>2001/01/01</v>
      </c>
      <c r="M3310" s="7" t="str">
        <f t="shared" si="605"/>
        <v>2199/12/31</v>
      </c>
      <c r="N3310" s="2" t="str">
        <f t="shared" si="596"/>
        <v/>
      </c>
      <c r="O3310" s="13">
        <v>0</v>
      </c>
      <c r="P3310" s="15"/>
      <c r="Q3310" s="13">
        <v>15</v>
      </c>
      <c r="R3310" s="18"/>
      <c r="S3310" s="18">
        <v>100000000</v>
      </c>
      <c r="T3310" s="2"/>
      <c r="U3310" s="2"/>
      <c r="V3310" s="2"/>
      <c r="W3310" s="2"/>
      <c r="X3310" s="2"/>
      <c r="Y3310" s="2"/>
      <c r="Z3310" s="2"/>
      <c r="AA3310" s="13">
        <v>1</v>
      </c>
      <c r="AB3310" s="13">
        <f t="shared" si="597"/>
        <v>0</v>
      </c>
      <c r="AC3310" s="13">
        <f t="shared" si="598"/>
        <v>0</v>
      </c>
      <c r="AD3310" s="15"/>
      <c r="AE3310" s="15"/>
      <c r="AF3310" s="13" t="str">
        <f t="shared" si="599"/>
        <v>1</v>
      </c>
      <c r="AG3310" s="15"/>
      <c r="AH3310" s="15"/>
      <c r="AI3310" s="15"/>
      <c r="AJ3310" s="14"/>
      <c r="AK3310" s="15" cm="1">
        <f t="array" ref="AK3310">_xlfn.IFS(B3310="","",LEFT(G3310,1)="L",1,LEFT(G3310,1)="W",1,AND(LEFT(B3310,1)="H",G3310=""),0)</f>
        <v>1</v>
      </c>
      <c r="AL3310" s="15"/>
      <c r="AM3310" s="15"/>
      <c r="AN3310" s="15"/>
      <c r="AO3310" s="15"/>
      <c r="AP3310" s="15"/>
      <c r="AQ3310" s="15"/>
      <c r="AR3310" s="15"/>
      <c r="AS3310" s="15">
        <f t="shared" si="600"/>
        <v>1</v>
      </c>
      <c r="AT3310" s="15" t="s">
        <v>115</v>
      </c>
      <c r="AU3310" s="13" t="str">
        <f t="shared" si="601"/>
        <v>0</v>
      </c>
      <c r="AV3310" s="15"/>
      <c r="AW3310" s="15"/>
      <c r="AX3310" s="15"/>
      <c r="AY3310" s="15"/>
      <c r="AZ3310" s="14"/>
      <c r="BA3310" s="15"/>
      <c r="BB3310" s="15"/>
      <c r="BC3310" s="15"/>
      <c r="BD3310" s="13" t="str">
        <f t="shared" si="602"/>
        <v>0</v>
      </c>
      <c r="BE3310" s="2"/>
      <c r="BF3310" s="2"/>
      <c r="BG3310" s="2"/>
      <c r="BH3310" s="2"/>
      <c r="BI3310" s="2"/>
      <c r="BJ3310" s="2"/>
      <c r="BK3310" s="2" t="s">
        <v>1377</v>
      </c>
      <c r="BL3310" s="10" t="s">
        <v>1378</v>
      </c>
      <c r="BM3310" t="str" cm="1">
        <f t="array" ref="BM3310">_xlfn.IFS(LEFT(G3310,1)="L","外注品",LEFT(G3310,1)="W","内製品",G3310="","購買品")</f>
        <v>外注品</v>
      </c>
    </row>
    <row r="3311" spans="1:65">
      <c r="A3311" s="2" t="str">
        <f t="shared" si="603"/>
        <v>WG01</v>
      </c>
      <c r="B3311" t="s">
        <v>3488</v>
      </c>
      <c r="C3311" s="2" t="s">
        <v>1352</v>
      </c>
      <c r="D3311" s="10"/>
      <c r="E3311" s="10"/>
      <c r="G3311" s="19" t="s">
        <v>5008</v>
      </c>
      <c r="H3311" s="19"/>
      <c r="K3311" s="2" t="str">
        <f t="shared" si="595"/>
        <v>11L0004789194</v>
      </c>
      <c r="L3311" s="7" t="str">
        <f t="shared" si="604"/>
        <v>2001/01/01</v>
      </c>
      <c r="M3311" s="7" t="str">
        <f t="shared" si="605"/>
        <v>2199/12/31</v>
      </c>
      <c r="N3311" s="2" t="str">
        <f t="shared" si="596"/>
        <v/>
      </c>
      <c r="O3311" s="13">
        <v>0</v>
      </c>
      <c r="P3311" s="15"/>
      <c r="Q3311" s="13">
        <v>15</v>
      </c>
      <c r="R3311" s="18"/>
      <c r="S3311" s="18">
        <v>100000000</v>
      </c>
      <c r="T3311" s="2"/>
      <c r="U3311" s="2"/>
      <c r="V3311" s="2"/>
      <c r="W3311" s="2"/>
      <c r="X3311" s="2"/>
      <c r="Y3311" s="2"/>
      <c r="Z3311" s="2"/>
      <c r="AA3311" s="13">
        <v>1</v>
      </c>
      <c r="AB3311" s="13">
        <f t="shared" si="597"/>
        <v>0</v>
      </c>
      <c r="AC3311" s="13">
        <f t="shared" si="598"/>
        <v>0</v>
      </c>
      <c r="AD3311" s="15"/>
      <c r="AE3311" s="15"/>
      <c r="AF3311" s="13" t="str">
        <f t="shared" si="599"/>
        <v>1</v>
      </c>
      <c r="AG3311" s="15"/>
      <c r="AH3311" s="15"/>
      <c r="AI3311" s="15"/>
      <c r="AJ3311" s="14"/>
      <c r="AK3311" s="15" cm="1">
        <f t="array" ref="AK3311">_xlfn.IFS(B3311="","",LEFT(G3311,1)="L",1,LEFT(G3311,1)="W",1,AND(LEFT(B3311,1)="H",G3311=""),0)</f>
        <v>1</v>
      </c>
      <c r="AL3311" s="15"/>
      <c r="AM3311" s="15"/>
      <c r="AN3311" s="15"/>
      <c r="AO3311" s="15"/>
      <c r="AP3311" s="15"/>
      <c r="AQ3311" s="15"/>
      <c r="AR3311" s="15"/>
      <c r="AS3311" s="15">
        <f t="shared" si="600"/>
        <v>1</v>
      </c>
      <c r="AT3311" s="15" t="s">
        <v>115</v>
      </c>
      <c r="AU3311" s="13" t="str">
        <f t="shared" si="601"/>
        <v>0</v>
      </c>
      <c r="AV3311" s="15"/>
      <c r="AW3311" s="15"/>
      <c r="AX3311" s="15"/>
      <c r="AY3311" s="15"/>
      <c r="AZ3311" s="14"/>
      <c r="BA3311" s="15"/>
      <c r="BB3311" s="15"/>
      <c r="BC3311" s="15"/>
      <c r="BD3311" s="13" t="str">
        <f t="shared" si="602"/>
        <v>0</v>
      </c>
      <c r="BE3311" s="2"/>
      <c r="BF3311" s="2"/>
      <c r="BG3311" s="2"/>
      <c r="BH3311" s="2"/>
      <c r="BI3311" s="2"/>
      <c r="BJ3311" s="2"/>
      <c r="BK3311" s="2" t="s">
        <v>1377</v>
      </c>
      <c r="BL3311" s="10" t="s">
        <v>1378</v>
      </c>
      <c r="BM3311" t="str" cm="1">
        <f t="array" ref="BM3311">_xlfn.IFS(LEFT(G3311,1)="L","外注品",LEFT(G3311,1)="W","内製品",G3311="","購買品")</f>
        <v>外注品</v>
      </c>
    </row>
    <row r="3312" spans="1:65">
      <c r="A3312" s="2" t="str">
        <f t="shared" si="603"/>
        <v>WG01</v>
      </c>
      <c r="B3312" t="s">
        <v>3489</v>
      </c>
      <c r="C3312" s="2" t="s">
        <v>1352</v>
      </c>
      <c r="D3312" s="10"/>
      <c r="E3312" s="10"/>
      <c r="G3312" s="19" t="s">
        <v>5008</v>
      </c>
      <c r="H3312" s="19"/>
      <c r="K3312" s="2" t="str">
        <f t="shared" si="595"/>
        <v>11L0004789195</v>
      </c>
      <c r="L3312" s="7" t="str">
        <f t="shared" si="604"/>
        <v>2001/01/01</v>
      </c>
      <c r="M3312" s="7" t="str">
        <f t="shared" si="605"/>
        <v>2199/12/31</v>
      </c>
      <c r="N3312" s="2" t="str">
        <f t="shared" si="596"/>
        <v/>
      </c>
      <c r="O3312" s="13">
        <v>0</v>
      </c>
      <c r="P3312" s="15"/>
      <c r="Q3312" s="13">
        <v>15</v>
      </c>
      <c r="R3312" s="18"/>
      <c r="S3312" s="18">
        <v>100000000</v>
      </c>
      <c r="T3312" s="2"/>
      <c r="U3312" s="2"/>
      <c r="V3312" s="2"/>
      <c r="W3312" s="2"/>
      <c r="X3312" s="2"/>
      <c r="Y3312" s="2"/>
      <c r="Z3312" s="2"/>
      <c r="AA3312" s="13">
        <v>1</v>
      </c>
      <c r="AB3312" s="13">
        <f t="shared" si="597"/>
        <v>0</v>
      </c>
      <c r="AC3312" s="13">
        <f t="shared" si="598"/>
        <v>0</v>
      </c>
      <c r="AD3312" s="15"/>
      <c r="AE3312" s="15"/>
      <c r="AF3312" s="13" t="str">
        <f t="shared" si="599"/>
        <v>1</v>
      </c>
      <c r="AG3312" s="15"/>
      <c r="AH3312" s="15"/>
      <c r="AI3312" s="15"/>
      <c r="AJ3312" s="14"/>
      <c r="AK3312" s="15" cm="1">
        <f t="array" ref="AK3312">_xlfn.IFS(B3312="","",LEFT(G3312,1)="L",1,LEFT(G3312,1)="W",1,AND(LEFT(B3312,1)="H",G3312=""),0)</f>
        <v>1</v>
      </c>
      <c r="AL3312" s="15"/>
      <c r="AM3312" s="15"/>
      <c r="AN3312" s="15"/>
      <c r="AO3312" s="15"/>
      <c r="AP3312" s="15"/>
      <c r="AQ3312" s="15"/>
      <c r="AR3312" s="15"/>
      <c r="AS3312" s="15">
        <f t="shared" si="600"/>
        <v>1</v>
      </c>
      <c r="AT3312" s="15" t="s">
        <v>115</v>
      </c>
      <c r="AU3312" s="13" t="str">
        <f t="shared" si="601"/>
        <v>0</v>
      </c>
      <c r="AV3312" s="15"/>
      <c r="AW3312" s="15"/>
      <c r="AX3312" s="15"/>
      <c r="AY3312" s="15"/>
      <c r="AZ3312" s="14"/>
      <c r="BA3312" s="15"/>
      <c r="BB3312" s="15"/>
      <c r="BC3312" s="15"/>
      <c r="BD3312" s="13" t="str">
        <f t="shared" si="602"/>
        <v>0</v>
      </c>
      <c r="BE3312" s="2"/>
      <c r="BF3312" s="2"/>
      <c r="BG3312" s="2"/>
      <c r="BH3312" s="2"/>
      <c r="BI3312" s="2"/>
      <c r="BJ3312" s="2"/>
      <c r="BK3312" s="2" t="s">
        <v>1377</v>
      </c>
      <c r="BL3312" s="10" t="s">
        <v>1378</v>
      </c>
      <c r="BM3312" t="str" cm="1">
        <f t="array" ref="BM3312">_xlfn.IFS(LEFT(G3312,1)="L","外注品",LEFT(G3312,1)="W","内製品",G3312="","購買品")</f>
        <v>外注品</v>
      </c>
    </row>
    <row r="3313" spans="1:65">
      <c r="A3313" s="2" t="str">
        <f t="shared" si="603"/>
        <v>WG01</v>
      </c>
      <c r="B3313" t="s">
        <v>3490</v>
      </c>
      <c r="C3313" s="2" t="s">
        <v>1352</v>
      </c>
      <c r="D3313" s="10"/>
      <c r="E3313" s="10"/>
      <c r="G3313" s="19" t="s">
        <v>5008</v>
      </c>
      <c r="H3313" s="19"/>
      <c r="K3313" s="2" t="str">
        <f t="shared" si="595"/>
        <v>11L0004789196</v>
      </c>
      <c r="L3313" s="7" t="str">
        <f t="shared" si="604"/>
        <v>2001/01/01</v>
      </c>
      <c r="M3313" s="7" t="str">
        <f t="shared" si="605"/>
        <v>2199/12/31</v>
      </c>
      <c r="N3313" s="2" t="str">
        <f t="shared" si="596"/>
        <v/>
      </c>
      <c r="O3313" s="13">
        <v>0</v>
      </c>
      <c r="P3313" s="15"/>
      <c r="Q3313" s="13">
        <v>15</v>
      </c>
      <c r="R3313" s="18"/>
      <c r="S3313" s="18">
        <v>100000000</v>
      </c>
      <c r="T3313" s="2"/>
      <c r="U3313" s="2"/>
      <c r="V3313" s="2"/>
      <c r="W3313" s="2"/>
      <c r="X3313" s="2"/>
      <c r="Y3313" s="2"/>
      <c r="Z3313" s="2"/>
      <c r="AA3313" s="13">
        <v>1</v>
      </c>
      <c r="AB3313" s="13">
        <f t="shared" si="597"/>
        <v>0</v>
      </c>
      <c r="AC3313" s="13">
        <f t="shared" si="598"/>
        <v>0</v>
      </c>
      <c r="AD3313" s="15"/>
      <c r="AE3313" s="15"/>
      <c r="AF3313" s="13" t="str">
        <f t="shared" si="599"/>
        <v>1</v>
      </c>
      <c r="AG3313" s="15"/>
      <c r="AH3313" s="15"/>
      <c r="AI3313" s="15"/>
      <c r="AJ3313" s="14"/>
      <c r="AK3313" s="15" cm="1">
        <f t="array" ref="AK3313">_xlfn.IFS(B3313="","",LEFT(G3313,1)="L",1,LEFT(G3313,1)="W",1,AND(LEFT(B3313,1)="H",G3313=""),0)</f>
        <v>1</v>
      </c>
      <c r="AL3313" s="15"/>
      <c r="AM3313" s="15"/>
      <c r="AN3313" s="15"/>
      <c r="AO3313" s="15"/>
      <c r="AP3313" s="15"/>
      <c r="AQ3313" s="15"/>
      <c r="AR3313" s="15"/>
      <c r="AS3313" s="15">
        <f t="shared" si="600"/>
        <v>1</v>
      </c>
      <c r="AT3313" s="15" t="s">
        <v>115</v>
      </c>
      <c r="AU3313" s="13" t="str">
        <f t="shared" si="601"/>
        <v>0</v>
      </c>
      <c r="AV3313" s="15"/>
      <c r="AW3313" s="15"/>
      <c r="AX3313" s="15"/>
      <c r="AY3313" s="15"/>
      <c r="AZ3313" s="14"/>
      <c r="BA3313" s="15"/>
      <c r="BB3313" s="15"/>
      <c r="BC3313" s="15"/>
      <c r="BD3313" s="13" t="str">
        <f t="shared" si="602"/>
        <v>0</v>
      </c>
      <c r="BE3313" s="2"/>
      <c r="BF3313" s="2"/>
      <c r="BG3313" s="2"/>
      <c r="BH3313" s="2"/>
      <c r="BI3313" s="2"/>
      <c r="BJ3313" s="2"/>
      <c r="BK3313" s="2" t="s">
        <v>1377</v>
      </c>
      <c r="BL3313" s="10" t="s">
        <v>1378</v>
      </c>
      <c r="BM3313" t="str" cm="1">
        <f t="array" ref="BM3313">_xlfn.IFS(LEFT(G3313,1)="L","外注品",LEFT(G3313,1)="W","内製品",G3313="","購買品")</f>
        <v>外注品</v>
      </c>
    </row>
    <row r="3314" spans="1:65">
      <c r="A3314" s="2" t="str">
        <f t="shared" si="603"/>
        <v>WG01</v>
      </c>
      <c r="B3314" t="s">
        <v>3491</v>
      </c>
      <c r="C3314" s="2" t="s">
        <v>1352</v>
      </c>
      <c r="D3314" s="10"/>
      <c r="E3314" s="10"/>
      <c r="G3314" s="19" t="s">
        <v>5008</v>
      </c>
      <c r="H3314" s="19"/>
      <c r="K3314" s="2" t="str">
        <f t="shared" si="595"/>
        <v>11L0004789197</v>
      </c>
      <c r="L3314" s="7" t="str">
        <f t="shared" si="604"/>
        <v>2001/01/01</v>
      </c>
      <c r="M3314" s="7" t="str">
        <f t="shared" si="605"/>
        <v>2199/12/31</v>
      </c>
      <c r="N3314" s="2" t="str">
        <f t="shared" si="596"/>
        <v/>
      </c>
      <c r="O3314" s="13">
        <v>0</v>
      </c>
      <c r="P3314" s="15"/>
      <c r="Q3314" s="13">
        <v>15</v>
      </c>
      <c r="R3314" s="18"/>
      <c r="S3314" s="18">
        <v>100000000</v>
      </c>
      <c r="T3314" s="2"/>
      <c r="U3314" s="2"/>
      <c r="V3314" s="2"/>
      <c r="W3314" s="2"/>
      <c r="X3314" s="2"/>
      <c r="Y3314" s="2"/>
      <c r="Z3314" s="2"/>
      <c r="AA3314" s="13">
        <v>1</v>
      </c>
      <c r="AB3314" s="13">
        <f t="shared" si="597"/>
        <v>0</v>
      </c>
      <c r="AC3314" s="13">
        <f t="shared" si="598"/>
        <v>0</v>
      </c>
      <c r="AD3314" s="15"/>
      <c r="AE3314" s="15"/>
      <c r="AF3314" s="13" t="str">
        <f t="shared" si="599"/>
        <v>1</v>
      </c>
      <c r="AG3314" s="15"/>
      <c r="AH3314" s="15"/>
      <c r="AI3314" s="15"/>
      <c r="AJ3314" s="14"/>
      <c r="AK3314" s="15" cm="1">
        <f t="array" ref="AK3314">_xlfn.IFS(B3314="","",LEFT(G3314,1)="L",1,LEFT(G3314,1)="W",1,AND(LEFT(B3314,1)="H",G3314=""),0)</f>
        <v>1</v>
      </c>
      <c r="AL3314" s="15"/>
      <c r="AM3314" s="15"/>
      <c r="AN3314" s="15"/>
      <c r="AO3314" s="15"/>
      <c r="AP3314" s="15"/>
      <c r="AQ3314" s="15"/>
      <c r="AR3314" s="15"/>
      <c r="AS3314" s="15">
        <f t="shared" si="600"/>
        <v>1</v>
      </c>
      <c r="AT3314" s="15" t="s">
        <v>115</v>
      </c>
      <c r="AU3314" s="13" t="str">
        <f t="shared" si="601"/>
        <v>0</v>
      </c>
      <c r="AV3314" s="15"/>
      <c r="AW3314" s="15"/>
      <c r="AX3314" s="15"/>
      <c r="AY3314" s="15"/>
      <c r="AZ3314" s="14"/>
      <c r="BA3314" s="15"/>
      <c r="BB3314" s="15"/>
      <c r="BC3314" s="15"/>
      <c r="BD3314" s="13" t="str">
        <f t="shared" si="602"/>
        <v>0</v>
      </c>
      <c r="BE3314" s="2"/>
      <c r="BF3314" s="2"/>
      <c r="BG3314" s="2"/>
      <c r="BH3314" s="2"/>
      <c r="BI3314" s="2"/>
      <c r="BJ3314" s="2"/>
      <c r="BK3314" s="2" t="s">
        <v>1377</v>
      </c>
      <c r="BL3314" s="10" t="s">
        <v>1378</v>
      </c>
      <c r="BM3314" t="str" cm="1">
        <f t="array" ref="BM3314">_xlfn.IFS(LEFT(G3314,1)="L","外注品",LEFT(G3314,1)="W","内製品",G3314="","購買品")</f>
        <v>外注品</v>
      </c>
    </row>
    <row r="3315" spans="1:65">
      <c r="A3315" s="2" t="str">
        <f t="shared" si="603"/>
        <v>WG01</v>
      </c>
      <c r="B3315" t="s">
        <v>3492</v>
      </c>
      <c r="C3315" s="2" t="s">
        <v>1352</v>
      </c>
      <c r="D3315" s="10"/>
      <c r="E3315" s="10"/>
      <c r="G3315" s="19" t="s">
        <v>5008</v>
      </c>
      <c r="H3315" s="19"/>
      <c r="K3315" s="2" t="str">
        <f t="shared" si="595"/>
        <v>11L0004789198</v>
      </c>
      <c r="L3315" s="7" t="str">
        <f t="shared" si="604"/>
        <v>2001/01/01</v>
      </c>
      <c r="M3315" s="7" t="str">
        <f t="shared" si="605"/>
        <v>2199/12/31</v>
      </c>
      <c r="N3315" s="2" t="str">
        <f t="shared" si="596"/>
        <v/>
      </c>
      <c r="O3315" s="13">
        <v>0</v>
      </c>
      <c r="P3315" s="15"/>
      <c r="Q3315" s="13">
        <v>15</v>
      </c>
      <c r="R3315" s="18"/>
      <c r="S3315" s="18">
        <v>100000000</v>
      </c>
      <c r="T3315" s="2"/>
      <c r="U3315" s="2"/>
      <c r="V3315" s="2"/>
      <c r="W3315" s="2"/>
      <c r="X3315" s="2"/>
      <c r="Y3315" s="2"/>
      <c r="Z3315" s="2"/>
      <c r="AA3315" s="13">
        <v>1</v>
      </c>
      <c r="AB3315" s="13">
        <f t="shared" si="597"/>
        <v>0</v>
      </c>
      <c r="AC3315" s="13">
        <f t="shared" si="598"/>
        <v>0</v>
      </c>
      <c r="AD3315" s="15"/>
      <c r="AE3315" s="15"/>
      <c r="AF3315" s="13" t="str">
        <f t="shared" si="599"/>
        <v>1</v>
      </c>
      <c r="AG3315" s="15"/>
      <c r="AH3315" s="15"/>
      <c r="AI3315" s="15"/>
      <c r="AJ3315" s="14"/>
      <c r="AK3315" s="15" cm="1">
        <f t="array" ref="AK3315">_xlfn.IFS(B3315="","",LEFT(G3315,1)="L",1,LEFT(G3315,1)="W",1,AND(LEFT(B3315,1)="H",G3315=""),0)</f>
        <v>1</v>
      </c>
      <c r="AL3315" s="15"/>
      <c r="AM3315" s="15"/>
      <c r="AN3315" s="15"/>
      <c r="AO3315" s="15"/>
      <c r="AP3315" s="15"/>
      <c r="AQ3315" s="15"/>
      <c r="AR3315" s="15"/>
      <c r="AS3315" s="15">
        <f t="shared" si="600"/>
        <v>1</v>
      </c>
      <c r="AT3315" s="15" t="s">
        <v>115</v>
      </c>
      <c r="AU3315" s="13" t="str">
        <f t="shared" si="601"/>
        <v>0</v>
      </c>
      <c r="AV3315" s="15"/>
      <c r="AW3315" s="15"/>
      <c r="AX3315" s="15"/>
      <c r="AY3315" s="15"/>
      <c r="AZ3315" s="14"/>
      <c r="BA3315" s="15"/>
      <c r="BB3315" s="15"/>
      <c r="BC3315" s="15"/>
      <c r="BD3315" s="13" t="str">
        <f t="shared" si="602"/>
        <v>0</v>
      </c>
      <c r="BE3315" s="2"/>
      <c r="BF3315" s="2"/>
      <c r="BG3315" s="2"/>
      <c r="BH3315" s="2"/>
      <c r="BI3315" s="2"/>
      <c r="BJ3315" s="2"/>
      <c r="BK3315" s="2" t="s">
        <v>1377</v>
      </c>
      <c r="BL3315" s="10" t="s">
        <v>1378</v>
      </c>
      <c r="BM3315" t="str" cm="1">
        <f t="array" ref="BM3315">_xlfn.IFS(LEFT(G3315,1)="L","外注品",LEFT(G3315,1)="W","内製品",G3315="","購買品")</f>
        <v>外注品</v>
      </c>
    </row>
    <row r="3316" spans="1:65">
      <c r="A3316" s="2" t="str">
        <f t="shared" si="603"/>
        <v>WG01</v>
      </c>
      <c r="B3316" t="s">
        <v>3493</v>
      </c>
      <c r="C3316" s="2" t="s">
        <v>1352</v>
      </c>
      <c r="D3316" s="10"/>
      <c r="E3316" s="10"/>
      <c r="G3316" s="19" t="s">
        <v>5008</v>
      </c>
      <c r="H3316" s="19"/>
      <c r="K3316" s="2" t="str">
        <f t="shared" si="595"/>
        <v>11L0004789199</v>
      </c>
      <c r="L3316" s="7" t="str">
        <f t="shared" si="604"/>
        <v>2001/01/01</v>
      </c>
      <c r="M3316" s="7" t="str">
        <f t="shared" si="605"/>
        <v>2199/12/31</v>
      </c>
      <c r="N3316" s="2" t="str">
        <f t="shared" si="596"/>
        <v/>
      </c>
      <c r="O3316" s="13">
        <v>0</v>
      </c>
      <c r="P3316" s="15"/>
      <c r="Q3316" s="13">
        <v>15</v>
      </c>
      <c r="R3316" s="18"/>
      <c r="S3316" s="18">
        <v>100000000</v>
      </c>
      <c r="T3316" s="2"/>
      <c r="U3316" s="2"/>
      <c r="V3316" s="2"/>
      <c r="W3316" s="2"/>
      <c r="X3316" s="2"/>
      <c r="Y3316" s="2"/>
      <c r="Z3316" s="2"/>
      <c r="AA3316" s="13">
        <v>1</v>
      </c>
      <c r="AB3316" s="13">
        <f t="shared" si="597"/>
        <v>0</v>
      </c>
      <c r="AC3316" s="13">
        <f t="shared" si="598"/>
        <v>0</v>
      </c>
      <c r="AD3316" s="15"/>
      <c r="AE3316" s="15"/>
      <c r="AF3316" s="13" t="str">
        <f t="shared" si="599"/>
        <v>1</v>
      </c>
      <c r="AG3316" s="15"/>
      <c r="AH3316" s="15"/>
      <c r="AI3316" s="15"/>
      <c r="AJ3316" s="14"/>
      <c r="AK3316" s="15" cm="1">
        <f t="array" ref="AK3316">_xlfn.IFS(B3316="","",LEFT(G3316,1)="L",1,LEFT(G3316,1)="W",1,AND(LEFT(B3316,1)="H",G3316=""),0)</f>
        <v>1</v>
      </c>
      <c r="AL3316" s="15"/>
      <c r="AM3316" s="15"/>
      <c r="AN3316" s="15"/>
      <c r="AO3316" s="15"/>
      <c r="AP3316" s="15"/>
      <c r="AQ3316" s="15"/>
      <c r="AR3316" s="15"/>
      <c r="AS3316" s="15">
        <f t="shared" si="600"/>
        <v>1</v>
      </c>
      <c r="AT3316" s="15" t="s">
        <v>115</v>
      </c>
      <c r="AU3316" s="13" t="str">
        <f t="shared" si="601"/>
        <v>0</v>
      </c>
      <c r="AV3316" s="15"/>
      <c r="AW3316" s="15"/>
      <c r="AX3316" s="15"/>
      <c r="AY3316" s="15"/>
      <c r="AZ3316" s="14"/>
      <c r="BA3316" s="15"/>
      <c r="BB3316" s="15"/>
      <c r="BC3316" s="15"/>
      <c r="BD3316" s="13" t="str">
        <f t="shared" si="602"/>
        <v>0</v>
      </c>
      <c r="BE3316" s="2"/>
      <c r="BF3316" s="2"/>
      <c r="BG3316" s="2"/>
      <c r="BH3316" s="2"/>
      <c r="BI3316" s="2"/>
      <c r="BJ3316" s="2"/>
      <c r="BK3316" s="2" t="s">
        <v>1377</v>
      </c>
      <c r="BL3316" s="10" t="s">
        <v>1378</v>
      </c>
      <c r="BM3316" t="str" cm="1">
        <f t="array" ref="BM3316">_xlfn.IFS(LEFT(G3316,1)="L","外注品",LEFT(G3316,1)="W","内製品",G3316="","購買品")</f>
        <v>外注品</v>
      </c>
    </row>
    <row r="3317" spans="1:65">
      <c r="A3317" s="2" t="str">
        <f t="shared" si="603"/>
        <v>WG01</v>
      </c>
      <c r="B3317" t="s">
        <v>3494</v>
      </c>
      <c r="C3317" s="2" t="s">
        <v>1352</v>
      </c>
      <c r="D3317" s="10"/>
      <c r="E3317" s="10"/>
      <c r="G3317" s="19" t="s">
        <v>5008</v>
      </c>
      <c r="H3317" s="19"/>
      <c r="K3317" s="2" t="str">
        <f t="shared" si="595"/>
        <v>11L0004789200</v>
      </c>
      <c r="L3317" s="7" t="str">
        <f t="shared" si="604"/>
        <v>2001/01/01</v>
      </c>
      <c r="M3317" s="7" t="str">
        <f t="shared" si="605"/>
        <v>2199/12/31</v>
      </c>
      <c r="N3317" s="2" t="str">
        <f t="shared" si="596"/>
        <v/>
      </c>
      <c r="O3317" s="13">
        <v>0</v>
      </c>
      <c r="P3317" s="15"/>
      <c r="Q3317" s="13">
        <v>15</v>
      </c>
      <c r="R3317" s="18"/>
      <c r="S3317" s="18">
        <v>100000000</v>
      </c>
      <c r="T3317" s="2"/>
      <c r="U3317" s="2"/>
      <c r="V3317" s="2"/>
      <c r="W3317" s="2"/>
      <c r="X3317" s="2"/>
      <c r="Y3317" s="2"/>
      <c r="Z3317" s="2"/>
      <c r="AA3317" s="13">
        <v>1</v>
      </c>
      <c r="AB3317" s="13">
        <f t="shared" si="597"/>
        <v>0</v>
      </c>
      <c r="AC3317" s="13">
        <f t="shared" si="598"/>
        <v>0</v>
      </c>
      <c r="AD3317" s="15"/>
      <c r="AE3317" s="15"/>
      <c r="AF3317" s="13" t="str">
        <f t="shared" si="599"/>
        <v>1</v>
      </c>
      <c r="AG3317" s="15"/>
      <c r="AH3317" s="15"/>
      <c r="AI3317" s="15"/>
      <c r="AJ3317" s="14"/>
      <c r="AK3317" s="15" cm="1">
        <f t="array" ref="AK3317">_xlfn.IFS(B3317="","",LEFT(G3317,1)="L",1,LEFT(G3317,1)="W",1,AND(LEFT(B3317,1)="H",G3317=""),0)</f>
        <v>1</v>
      </c>
      <c r="AL3317" s="15"/>
      <c r="AM3317" s="15"/>
      <c r="AN3317" s="15"/>
      <c r="AO3317" s="15"/>
      <c r="AP3317" s="15"/>
      <c r="AQ3317" s="15"/>
      <c r="AR3317" s="15"/>
      <c r="AS3317" s="15">
        <f t="shared" si="600"/>
        <v>1</v>
      </c>
      <c r="AT3317" s="15" t="s">
        <v>115</v>
      </c>
      <c r="AU3317" s="13" t="str">
        <f t="shared" si="601"/>
        <v>0</v>
      </c>
      <c r="AV3317" s="15"/>
      <c r="AW3317" s="15"/>
      <c r="AX3317" s="15"/>
      <c r="AY3317" s="15"/>
      <c r="AZ3317" s="14"/>
      <c r="BA3317" s="15"/>
      <c r="BB3317" s="15"/>
      <c r="BC3317" s="15"/>
      <c r="BD3317" s="13" t="str">
        <f t="shared" si="602"/>
        <v>0</v>
      </c>
      <c r="BE3317" s="2"/>
      <c r="BF3317" s="2"/>
      <c r="BG3317" s="2"/>
      <c r="BH3317" s="2"/>
      <c r="BI3317" s="2"/>
      <c r="BJ3317" s="2"/>
      <c r="BK3317" s="2" t="s">
        <v>1377</v>
      </c>
      <c r="BL3317" s="10" t="s">
        <v>1378</v>
      </c>
      <c r="BM3317" t="str" cm="1">
        <f t="array" ref="BM3317">_xlfn.IFS(LEFT(G3317,1)="L","外注品",LEFT(G3317,1)="W","内製品",G3317="","購買品")</f>
        <v>外注品</v>
      </c>
    </row>
    <row r="3318" spans="1:65">
      <c r="A3318" s="2" t="str">
        <f t="shared" si="603"/>
        <v>WG01</v>
      </c>
      <c r="B3318" t="s">
        <v>3495</v>
      </c>
      <c r="C3318" s="2" t="s">
        <v>1352</v>
      </c>
      <c r="D3318" s="10"/>
      <c r="E3318" s="10"/>
      <c r="G3318" s="19" t="s">
        <v>5008</v>
      </c>
      <c r="H3318" s="19"/>
      <c r="K3318" s="2" t="str">
        <f t="shared" si="595"/>
        <v>11L0004789201</v>
      </c>
      <c r="L3318" s="7" t="str">
        <f t="shared" si="604"/>
        <v>2001/01/01</v>
      </c>
      <c r="M3318" s="7" t="str">
        <f t="shared" si="605"/>
        <v>2199/12/31</v>
      </c>
      <c r="N3318" s="2" t="str">
        <f t="shared" si="596"/>
        <v/>
      </c>
      <c r="O3318" s="13">
        <v>0</v>
      </c>
      <c r="P3318" s="15"/>
      <c r="Q3318" s="13">
        <v>15</v>
      </c>
      <c r="R3318" s="18"/>
      <c r="S3318" s="18">
        <v>100000000</v>
      </c>
      <c r="T3318" s="2"/>
      <c r="U3318" s="2"/>
      <c r="V3318" s="2"/>
      <c r="W3318" s="2"/>
      <c r="X3318" s="2"/>
      <c r="Y3318" s="2"/>
      <c r="Z3318" s="2"/>
      <c r="AA3318" s="13">
        <v>1</v>
      </c>
      <c r="AB3318" s="13">
        <f t="shared" si="597"/>
        <v>0</v>
      </c>
      <c r="AC3318" s="13">
        <f t="shared" si="598"/>
        <v>0</v>
      </c>
      <c r="AD3318" s="15"/>
      <c r="AE3318" s="15"/>
      <c r="AF3318" s="13" t="str">
        <f t="shared" si="599"/>
        <v>1</v>
      </c>
      <c r="AG3318" s="15"/>
      <c r="AH3318" s="15"/>
      <c r="AI3318" s="15"/>
      <c r="AJ3318" s="14"/>
      <c r="AK3318" s="15" cm="1">
        <f t="array" ref="AK3318">_xlfn.IFS(B3318="","",LEFT(G3318,1)="L",1,LEFT(G3318,1)="W",1,AND(LEFT(B3318,1)="H",G3318=""),0)</f>
        <v>1</v>
      </c>
      <c r="AL3318" s="15"/>
      <c r="AM3318" s="15"/>
      <c r="AN3318" s="15"/>
      <c r="AO3318" s="15"/>
      <c r="AP3318" s="15"/>
      <c r="AQ3318" s="15"/>
      <c r="AR3318" s="15"/>
      <c r="AS3318" s="15">
        <f t="shared" si="600"/>
        <v>1</v>
      </c>
      <c r="AT3318" s="15" t="s">
        <v>115</v>
      </c>
      <c r="AU3318" s="13" t="str">
        <f t="shared" si="601"/>
        <v>0</v>
      </c>
      <c r="AV3318" s="15"/>
      <c r="AW3318" s="15"/>
      <c r="AX3318" s="15"/>
      <c r="AY3318" s="15"/>
      <c r="AZ3318" s="14"/>
      <c r="BA3318" s="15"/>
      <c r="BB3318" s="15"/>
      <c r="BC3318" s="15"/>
      <c r="BD3318" s="13" t="str">
        <f t="shared" si="602"/>
        <v>0</v>
      </c>
      <c r="BE3318" s="2"/>
      <c r="BF3318" s="2"/>
      <c r="BG3318" s="2"/>
      <c r="BH3318" s="2"/>
      <c r="BI3318" s="2"/>
      <c r="BJ3318" s="2"/>
      <c r="BK3318" s="2" t="s">
        <v>1377</v>
      </c>
      <c r="BL3318" s="10" t="s">
        <v>1378</v>
      </c>
      <c r="BM3318" t="str" cm="1">
        <f t="array" ref="BM3318">_xlfn.IFS(LEFT(G3318,1)="L","外注品",LEFT(G3318,1)="W","内製品",G3318="","購買品")</f>
        <v>外注品</v>
      </c>
    </row>
    <row r="3319" spans="1:65">
      <c r="A3319" s="2" t="str">
        <f t="shared" si="603"/>
        <v>WG01</v>
      </c>
      <c r="B3319" t="s">
        <v>3496</v>
      </c>
      <c r="C3319" s="2" t="s">
        <v>1352</v>
      </c>
      <c r="D3319" s="10"/>
      <c r="E3319" s="10"/>
      <c r="G3319" s="19" t="s">
        <v>5008</v>
      </c>
      <c r="H3319" s="19"/>
      <c r="K3319" s="2" t="str">
        <f t="shared" si="595"/>
        <v>11L0004789202</v>
      </c>
      <c r="L3319" s="7" t="str">
        <f t="shared" si="604"/>
        <v>2001/01/01</v>
      </c>
      <c r="M3319" s="7" t="str">
        <f t="shared" si="605"/>
        <v>2199/12/31</v>
      </c>
      <c r="N3319" s="2" t="str">
        <f t="shared" si="596"/>
        <v/>
      </c>
      <c r="O3319" s="13">
        <v>0</v>
      </c>
      <c r="P3319" s="15"/>
      <c r="Q3319" s="13">
        <v>15</v>
      </c>
      <c r="R3319" s="18"/>
      <c r="S3319" s="18">
        <v>100000000</v>
      </c>
      <c r="T3319" s="2"/>
      <c r="U3319" s="2"/>
      <c r="V3319" s="2"/>
      <c r="W3319" s="2"/>
      <c r="X3319" s="2"/>
      <c r="Y3319" s="2"/>
      <c r="Z3319" s="2"/>
      <c r="AA3319" s="13">
        <v>1</v>
      </c>
      <c r="AB3319" s="13">
        <f t="shared" si="597"/>
        <v>0</v>
      </c>
      <c r="AC3319" s="13">
        <f t="shared" si="598"/>
        <v>0</v>
      </c>
      <c r="AD3319" s="15"/>
      <c r="AE3319" s="15"/>
      <c r="AF3319" s="13" t="str">
        <f t="shared" si="599"/>
        <v>1</v>
      </c>
      <c r="AG3319" s="15"/>
      <c r="AH3319" s="15"/>
      <c r="AI3319" s="15"/>
      <c r="AJ3319" s="14"/>
      <c r="AK3319" s="15" cm="1">
        <f t="array" ref="AK3319">_xlfn.IFS(B3319="","",LEFT(G3319,1)="L",1,LEFT(G3319,1)="W",1,AND(LEFT(B3319,1)="H",G3319=""),0)</f>
        <v>1</v>
      </c>
      <c r="AL3319" s="15"/>
      <c r="AM3319" s="15"/>
      <c r="AN3319" s="15"/>
      <c r="AO3319" s="15"/>
      <c r="AP3319" s="15"/>
      <c r="AQ3319" s="15"/>
      <c r="AR3319" s="15"/>
      <c r="AS3319" s="15">
        <f t="shared" si="600"/>
        <v>1</v>
      </c>
      <c r="AT3319" s="15" t="s">
        <v>115</v>
      </c>
      <c r="AU3319" s="13" t="str">
        <f t="shared" si="601"/>
        <v>0</v>
      </c>
      <c r="AV3319" s="15"/>
      <c r="AW3319" s="15"/>
      <c r="AX3319" s="15"/>
      <c r="AY3319" s="15"/>
      <c r="AZ3319" s="14"/>
      <c r="BA3319" s="15"/>
      <c r="BB3319" s="15"/>
      <c r="BC3319" s="15"/>
      <c r="BD3319" s="13" t="str">
        <f t="shared" si="602"/>
        <v>0</v>
      </c>
      <c r="BE3319" s="2"/>
      <c r="BF3319" s="2"/>
      <c r="BG3319" s="2"/>
      <c r="BH3319" s="2"/>
      <c r="BI3319" s="2"/>
      <c r="BJ3319" s="2"/>
      <c r="BK3319" s="2" t="s">
        <v>1377</v>
      </c>
      <c r="BL3319" s="10" t="s">
        <v>1378</v>
      </c>
      <c r="BM3319" t="str" cm="1">
        <f t="array" ref="BM3319">_xlfn.IFS(LEFT(G3319,1)="L","外注品",LEFT(G3319,1)="W","内製品",G3319="","購買品")</f>
        <v>外注品</v>
      </c>
    </row>
    <row r="3320" spans="1:65">
      <c r="A3320" s="2" t="str">
        <f t="shared" si="603"/>
        <v>WG01</v>
      </c>
      <c r="B3320" t="s">
        <v>3497</v>
      </c>
      <c r="C3320" s="2" t="s">
        <v>1352</v>
      </c>
      <c r="D3320" s="10"/>
      <c r="E3320" s="10"/>
      <c r="G3320" s="19" t="s">
        <v>5008</v>
      </c>
      <c r="H3320" s="19"/>
      <c r="K3320" s="2" t="str">
        <f t="shared" si="595"/>
        <v>11L0004789203</v>
      </c>
      <c r="L3320" s="7" t="str">
        <f t="shared" si="604"/>
        <v>2001/01/01</v>
      </c>
      <c r="M3320" s="7" t="str">
        <f t="shared" si="605"/>
        <v>2199/12/31</v>
      </c>
      <c r="N3320" s="2" t="str">
        <f t="shared" si="596"/>
        <v/>
      </c>
      <c r="O3320" s="13">
        <v>0</v>
      </c>
      <c r="P3320" s="15"/>
      <c r="Q3320" s="13">
        <v>15</v>
      </c>
      <c r="R3320" s="18"/>
      <c r="S3320" s="18">
        <v>100000000</v>
      </c>
      <c r="T3320" s="2"/>
      <c r="U3320" s="2"/>
      <c r="V3320" s="2"/>
      <c r="W3320" s="2"/>
      <c r="X3320" s="2"/>
      <c r="Y3320" s="2"/>
      <c r="Z3320" s="2"/>
      <c r="AA3320" s="13">
        <v>1</v>
      </c>
      <c r="AB3320" s="13">
        <f t="shared" si="597"/>
        <v>0</v>
      </c>
      <c r="AC3320" s="13">
        <f t="shared" si="598"/>
        <v>0</v>
      </c>
      <c r="AD3320" s="15"/>
      <c r="AE3320" s="15"/>
      <c r="AF3320" s="13" t="str">
        <f t="shared" si="599"/>
        <v>1</v>
      </c>
      <c r="AG3320" s="15"/>
      <c r="AH3320" s="15"/>
      <c r="AI3320" s="15"/>
      <c r="AJ3320" s="14"/>
      <c r="AK3320" s="15" cm="1">
        <f t="array" ref="AK3320">_xlfn.IFS(B3320="","",LEFT(G3320,1)="L",1,LEFT(G3320,1)="W",1,AND(LEFT(B3320,1)="H",G3320=""),0)</f>
        <v>1</v>
      </c>
      <c r="AL3320" s="15"/>
      <c r="AM3320" s="15"/>
      <c r="AN3320" s="15"/>
      <c r="AO3320" s="15"/>
      <c r="AP3320" s="15"/>
      <c r="AQ3320" s="15"/>
      <c r="AR3320" s="15"/>
      <c r="AS3320" s="15">
        <f t="shared" si="600"/>
        <v>1</v>
      </c>
      <c r="AT3320" s="15" t="s">
        <v>115</v>
      </c>
      <c r="AU3320" s="13" t="str">
        <f t="shared" si="601"/>
        <v>0</v>
      </c>
      <c r="AV3320" s="15"/>
      <c r="AW3320" s="15"/>
      <c r="AX3320" s="15"/>
      <c r="AY3320" s="15"/>
      <c r="AZ3320" s="14"/>
      <c r="BA3320" s="15"/>
      <c r="BB3320" s="15"/>
      <c r="BC3320" s="15"/>
      <c r="BD3320" s="13" t="str">
        <f t="shared" si="602"/>
        <v>0</v>
      </c>
      <c r="BE3320" s="2"/>
      <c r="BF3320" s="2"/>
      <c r="BG3320" s="2"/>
      <c r="BH3320" s="2"/>
      <c r="BI3320" s="2"/>
      <c r="BJ3320" s="2"/>
      <c r="BK3320" s="2" t="s">
        <v>1377</v>
      </c>
      <c r="BL3320" s="10" t="s">
        <v>1378</v>
      </c>
      <c r="BM3320" t="str" cm="1">
        <f t="array" ref="BM3320">_xlfn.IFS(LEFT(G3320,1)="L","外注品",LEFT(G3320,1)="W","内製品",G3320="","購買品")</f>
        <v>外注品</v>
      </c>
    </row>
    <row r="3321" spans="1:65">
      <c r="A3321" s="2" t="str">
        <f t="shared" si="603"/>
        <v>WG01</v>
      </c>
      <c r="B3321" t="s">
        <v>3498</v>
      </c>
      <c r="C3321" s="2" t="s">
        <v>1352</v>
      </c>
      <c r="D3321" s="10"/>
      <c r="E3321" s="10"/>
      <c r="G3321" s="19" t="s">
        <v>5008</v>
      </c>
      <c r="H3321" s="19"/>
      <c r="K3321" s="2" t="str">
        <f t="shared" si="595"/>
        <v>11L0004789204</v>
      </c>
      <c r="L3321" s="7" t="str">
        <f t="shared" si="604"/>
        <v>2001/01/01</v>
      </c>
      <c r="M3321" s="7" t="str">
        <f t="shared" si="605"/>
        <v>2199/12/31</v>
      </c>
      <c r="N3321" s="2" t="str">
        <f t="shared" si="596"/>
        <v/>
      </c>
      <c r="O3321" s="13">
        <v>0</v>
      </c>
      <c r="P3321" s="15"/>
      <c r="Q3321" s="13">
        <v>15</v>
      </c>
      <c r="R3321" s="18"/>
      <c r="S3321" s="18">
        <v>100000000</v>
      </c>
      <c r="T3321" s="2"/>
      <c r="U3321" s="2"/>
      <c r="V3321" s="2"/>
      <c r="W3321" s="2"/>
      <c r="X3321" s="2"/>
      <c r="Y3321" s="2"/>
      <c r="Z3321" s="2"/>
      <c r="AA3321" s="13">
        <v>1</v>
      </c>
      <c r="AB3321" s="13">
        <f t="shared" si="597"/>
        <v>0</v>
      </c>
      <c r="AC3321" s="13">
        <f t="shared" si="598"/>
        <v>0</v>
      </c>
      <c r="AD3321" s="15"/>
      <c r="AE3321" s="15"/>
      <c r="AF3321" s="13" t="str">
        <f t="shared" si="599"/>
        <v>1</v>
      </c>
      <c r="AG3321" s="15"/>
      <c r="AH3321" s="15"/>
      <c r="AI3321" s="15"/>
      <c r="AJ3321" s="14"/>
      <c r="AK3321" s="15" cm="1">
        <f t="array" ref="AK3321">_xlfn.IFS(B3321="","",LEFT(G3321,1)="L",1,LEFT(G3321,1)="W",1,AND(LEFT(B3321,1)="H",G3321=""),0)</f>
        <v>1</v>
      </c>
      <c r="AL3321" s="15"/>
      <c r="AM3321" s="15"/>
      <c r="AN3321" s="15"/>
      <c r="AO3321" s="15"/>
      <c r="AP3321" s="15"/>
      <c r="AQ3321" s="15"/>
      <c r="AR3321" s="15"/>
      <c r="AS3321" s="15">
        <f t="shared" si="600"/>
        <v>1</v>
      </c>
      <c r="AT3321" s="15" t="s">
        <v>115</v>
      </c>
      <c r="AU3321" s="13" t="str">
        <f t="shared" si="601"/>
        <v>0</v>
      </c>
      <c r="AV3321" s="15"/>
      <c r="AW3321" s="15"/>
      <c r="AX3321" s="15"/>
      <c r="AY3321" s="15"/>
      <c r="AZ3321" s="14"/>
      <c r="BA3321" s="15"/>
      <c r="BB3321" s="15"/>
      <c r="BC3321" s="15"/>
      <c r="BD3321" s="13" t="str">
        <f t="shared" si="602"/>
        <v>0</v>
      </c>
      <c r="BE3321" s="2"/>
      <c r="BF3321" s="2"/>
      <c r="BG3321" s="2"/>
      <c r="BH3321" s="2"/>
      <c r="BI3321" s="2"/>
      <c r="BJ3321" s="2"/>
      <c r="BK3321" s="2" t="s">
        <v>1377</v>
      </c>
      <c r="BL3321" s="10" t="s">
        <v>1378</v>
      </c>
      <c r="BM3321" t="str" cm="1">
        <f t="array" ref="BM3321">_xlfn.IFS(LEFT(G3321,1)="L","外注品",LEFT(G3321,1)="W","内製品",G3321="","購買品")</f>
        <v>外注品</v>
      </c>
    </row>
    <row r="3322" spans="1:65">
      <c r="A3322" s="2" t="str">
        <f t="shared" si="603"/>
        <v>WG01</v>
      </c>
      <c r="B3322" t="s">
        <v>3499</v>
      </c>
      <c r="C3322" s="2" t="s">
        <v>1352</v>
      </c>
      <c r="D3322" s="10"/>
      <c r="E3322" s="10"/>
      <c r="G3322" s="19" t="s">
        <v>5008</v>
      </c>
      <c r="H3322" s="19"/>
      <c r="K3322" s="2" t="str">
        <f t="shared" si="595"/>
        <v>11L0004789205</v>
      </c>
      <c r="L3322" s="7" t="str">
        <f t="shared" si="604"/>
        <v>2001/01/01</v>
      </c>
      <c r="M3322" s="7" t="str">
        <f t="shared" si="605"/>
        <v>2199/12/31</v>
      </c>
      <c r="N3322" s="2" t="str">
        <f t="shared" si="596"/>
        <v/>
      </c>
      <c r="O3322" s="13">
        <v>0</v>
      </c>
      <c r="P3322" s="15"/>
      <c r="Q3322" s="13">
        <v>15</v>
      </c>
      <c r="R3322" s="18"/>
      <c r="S3322" s="18">
        <v>100000000</v>
      </c>
      <c r="T3322" s="2"/>
      <c r="U3322" s="2"/>
      <c r="V3322" s="2"/>
      <c r="W3322" s="2"/>
      <c r="X3322" s="2"/>
      <c r="Y3322" s="2"/>
      <c r="Z3322" s="2"/>
      <c r="AA3322" s="13">
        <v>1</v>
      </c>
      <c r="AB3322" s="13">
        <f t="shared" si="597"/>
        <v>0</v>
      </c>
      <c r="AC3322" s="13">
        <f t="shared" si="598"/>
        <v>0</v>
      </c>
      <c r="AD3322" s="15"/>
      <c r="AE3322" s="15"/>
      <c r="AF3322" s="13" t="str">
        <f t="shared" si="599"/>
        <v>1</v>
      </c>
      <c r="AG3322" s="15"/>
      <c r="AH3322" s="15"/>
      <c r="AI3322" s="15"/>
      <c r="AJ3322" s="14"/>
      <c r="AK3322" s="15" cm="1">
        <f t="array" ref="AK3322">_xlfn.IFS(B3322="","",LEFT(G3322,1)="L",1,LEFT(G3322,1)="W",1,AND(LEFT(B3322,1)="H",G3322=""),0)</f>
        <v>1</v>
      </c>
      <c r="AL3322" s="15"/>
      <c r="AM3322" s="15"/>
      <c r="AN3322" s="15"/>
      <c r="AO3322" s="15"/>
      <c r="AP3322" s="15"/>
      <c r="AQ3322" s="15"/>
      <c r="AR3322" s="15"/>
      <c r="AS3322" s="15">
        <f t="shared" si="600"/>
        <v>1</v>
      </c>
      <c r="AT3322" s="15" t="s">
        <v>115</v>
      </c>
      <c r="AU3322" s="13" t="str">
        <f t="shared" si="601"/>
        <v>0</v>
      </c>
      <c r="AV3322" s="15"/>
      <c r="AW3322" s="15"/>
      <c r="AX3322" s="15"/>
      <c r="AY3322" s="15"/>
      <c r="AZ3322" s="14"/>
      <c r="BA3322" s="15"/>
      <c r="BB3322" s="15"/>
      <c r="BC3322" s="15"/>
      <c r="BD3322" s="13" t="str">
        <f t="shared" si="602"/>
        <v>0</v>
      </c>
      <c r="BE3322" s="2"/>
      <c r="BF3322" s="2"/>
      <c r="BG3322" s="2"/>
      <c r="BH3322" s="2"/>
      <c r="BI3322" s="2"/>
      <c r="BJ3322" s="2"/>
      <c r="BK3322" s="2" t="s">
        <v>1377</v>
      </c>
      <c r="BL3322" s="10" t="s">
        <v>1378</v>
      </c>
      <c r="BM3322" t="str" cm="1">
        <f t="array" ref="BM3322">_xlfn.IFS(LEFT(G3322,1)="L","外注品",LEFT(G3322,1)="W","内製品",G3322="","購買品")</f>
        <v>外注品</v>
      </c>
    </row>
    <row r="3323" spans="1:65">
      <c r="A3323" s="2" t="str">
        <f t="shared" si="603"/>
        <v>WG01</v>
      </c>
      <c r="B3323" t="s">
        <v>3500</v>
      </c>
      <c r="C3323" s="2" t="s">
        <v>1352</v>
      </c>
      <c r="D3323" s="10"/>
      <c r="E3323" s="10"/>
      <c r="G3323" s="19" t="s">
        <v>5008</v>
      </c>
      <c r="H3323" s="19"/>
      <c r="K3323" s="2" t="str">
        <f t="shared" si="595"/>
        <v>11L0004789206</v>
      </c>
      <c r="L3323" s="7" t="str">
        <f t="shared" si="604"/>
        <v>2001/01/01</v>
      </c>
      <c r="M3323" s="7" t="str">
        <f t="shared" si="605"/>
        <v>2199/12/31</v>
      </c>
      <c r="N3323" s="2" t="str">
        <f t="shared" si="596"/>
        <v/>
      </c>
      <c r="O3323" s="13">
        <v>0</v>
      </c>
      <c r="P3323" s="15"/>
      <c r="Q3323" s="13">
        <v>15</v>
      </c>
      <c r="R3323" s="18"/>
      <c r="S3323" s="18">
        <v>100000000</v>
      </c>
      <c r="T3323" s="2"/>
      <c r="U3323" s="2"/>
      <c r="V3323" s="2"/>
      <c r="W3323" s="2"/>
      <c r="X3323" s="2"/>
      <c r="Y3323" s="2"/>
      <c r="Z3323" s="2"/>
      <c r="AA3323" s="13">
        <v>1</v>
      </c>
      <c r="AB3323" s="13">
        <f t="shared" si="597"/>
        <v>0</v>
      </c>
      <c r="AC3323" s="13">
        <f t="shared" si="598"/>
        <v>0</v>
      </c>
      <c r="AD3323" s="15"/>
      <c r="AE3323" s="15"/>
      <c r="AF3323" s="13" t="str">
        <f t="shared" si="599"/>
        <v>1</v>
      </c>
      <c r="AG3323" s="15"/>
      <c r="AH3323" s="15"/>
      <c r="AI3323" s="15"/>
      <c r="AJ3323" s="14"/>
      <c r="AK3323" s="15" cm="1">
        <f t="array" ref="AK3323">_xlfn.IFS(B3323="","",LEFT(G3323,1)="L",1,LEFT(G3323,1)="W",1,AND(LEFT(B3323,1)="H",G3323=""),0)</f>
        <v>1</v>
      </c>
      <c r="AL3323" s="15"/>
      <c r="AM3323" s="15"/>
      <c r="AN3323" s="15"/>
      <c r="AO3323" s="15"/>
      <c r="AP3323" s="15"/>
      <c r="AQ3323" s="15"/>
      <c r="AR3323" s="15"/>
      <c r="AS3323" s="15">
        <f t="shared" si="600"/>
        <v>1</v>
      </c>
      <c r="AT3323" s="15" t="s">
        <v>115</v>
      </c>
      <c r="AU3323" s="13" t="str">
        <f t="shared" si="601"/>
        <v>0</v>
      </c>
      <c r="AV3323" s="15"/>
      <c r="AW3323" s="15"/>
      <c r="AX3323" s="15"/>
      <c r="AY3323" s="15"/>
      <c r="AZ3323" s="14"/>
      <c r="BA3323" s="15"/>
      <c r="BB3323" s="15"/>
      <c r="BC3323" s="15"/>
      <c r="BD3323" s="13" t="str">
        <f t="shared" si="602"/>
        <v>0</v>
      </c>
      <c r="BE3323" s="2"/>
      <c r="BF3323" s="2"/>
      <c r="BG3323" s="2"/>
      <c r="BH3323" s="2"/>
      <c r="BI3323" s="2"/>
      <c r="BJ3323" s="2"/>
      <c r="BK3323" s="2" t="s">
        <v>1377</v>
      </c>
      <c r="BL3323" s="10" t="s">
        <v>1378</v>
      </c>
      <c r="BM3323" t="str" cm="1">
        <f t="array" ref="BM3323">_xlfn.IFS(LEFT(G3323,1)="L","外注品",LEFT(G3323,1)="W","内製品",G3323="","購買品")</f>
        <v>外注品</v>
      </c>
    </row>
    <row r="3324" spans="1:65">
      <c r="A3324" s="2" t="str">
        <f t="shared" si="603"/>
        <v>WG01</v>
      </c>
      <c r="B3324" t="s">
        <v>3501</v>
      </c>
      <c r="C3324" s="2" t="s">
        <v>1352</v>
      </c>
      <c r="D3324" s="10"/>
      <c r="E3324" s="10"/>
      <c r="G3324" s="19" t="s">
        <v>5008</v>
      </c>
      <c r="H3324" s="19"/>
      <c r="K3324" s="2" t="str">
        <f t="shared" si="595"/>
        <v>11L0004789207</v>
      </c>
      <c r="L3324" s="7" t="str">
        <f t="shared" si="604"/>
        <v>2001/01/01</v>
      </c>
      <c r="M3324" s="7" t="str">
        <f t="shared" si="605"/>
        <v>2199/12/31</v>
      </c>
      <c r="N3324" s="2" t="str">
        <f t="shared" si="596"/>
        <v/>
      </c>
      <c r="O3324" s="13">
        <v>0</v>
      </c>
      <c r="P3324" s="15"/>
      <c r="Q3324" s="13">
        <v>15</v>
      </c>
      <c r="R3324" s="18"/>
      <c r="S3324" s="18">
        <v>100000000</v>
      </c>
      <c r="T3324" s="2"/>
      <c r="U3324" s="2"/>
      <c r="V3324" s="2"/>
      <c r="W3324" s="2"/>
      <c r="X3324" s="2"/>
      <c r="Y3324" s="2"/>
      <c r="Z3324" s="2"/>
      <c r="AA3324" s="13">
        <v>1</v>
      </c>
      <c r="AB3324" s="13">
        <f t="shared" si="597"/>
        <v>0</v>
      </c>
      <c r="AC3324" s="13">
        <f t="shared" si="598"/>
        <v>0</v>
      </c>
      <c r="AD3324" s="15"/>
      <c r="AE3324" s="15"/>
      <c r="AF3324" s="13" t="str">
        <f t="shared" si="599"/>
        <v>1</v>
      </c>
      <c r="AG3324" s="15"/>
      <c r="AH3324" s="15"/>
      <c r="AI3324" s="15"/>
      <c r="AJ3324" s="14"/>
      <c r="AK3324" s="15" cm="1">
        <f t="array" ref="AK3324">_xlfn.IFS(B3324="","",LEFT(G3324,1)="L",1,LEFT(G3324,1)="W",1,AND(LEFT(B3324,1)="H",G3324=""),0)</f>
        <v>1</v>
      </c>
      <c r="AL3324" s="15"/>
      <c r="AM3324" s="15"/>
      <c r="AN3324" s="15"/>
      <c r="AO3324" s="15"/>
      <c r="AP3324" s="15"/>
      <c r="AQ3324" s="15"/>
      <c r="AR3324" s="15"/>
      <c r="AS3324" s="15">
        <f t="shared" si="600"/>
        <v>1</v>
      </c>
      <c r="AT3324" s="15" t="s">
        <v>115</v>
      </c>
      <c r="AU3324" s="13" t="str">
        <f t="shared" si="601"/>
        <v>0</v>
      </c>
      <c r="AV3324" s="15"/>
      <c r="AW3324" s="15"/>
      <c r="AX3324" s="15"/>
      <c r="AY3324" s="15"/>
      <c r="AZ3324" s="14"/>
      <c r="BA3324" s="15"/>
      <c r="BB3324" s="15"/>
      <c r="BC3324" s="15"/>
      <c r="BD3324" s="13" t="str">
        <f t="shared" si="602"/>
        <v>0</v>
      </c>
      <c r="BE3324" s="2"/>
      <c r="BF3324" s="2"/>
      <c r="BG3324" s="2"/>
      <c r="BH3324" s="2"/>
      <c r="BI3324" s="2"/>
      <c r="BJ3324" s="2"/>
      <c r="BK3324" s="2" t="s">
        <v>1377</v>
      </c>
      <c r="BL3324" s="10" t="s">
        <v>1378</v>
      </c>
      <c r="BM3324" t="str" cm="1">
        <f t="array" ref="BM3324">_xlfn.IFS(LEFT(G3324,1)="L","外注品",LEFT(G3324,1)="W","内製品",G3324="","購買品")</f>
        <v>外注品</v>
      </c>
    </row>
    <row r="3325" spans="1:65">
      <c r="A3325" s="2" t="str">
        <f t="shared" si="603"/>
        <v>WG01</v>
      </c>
      <c r="B3325" t="s">
        <v>3502</v>
      </c>
      <c r="C3325" s="2" t="s">
        <v>1352</v>
      </c>
      <c r="D3325" s="10"/>
      <c r="E3325" s="10"/>
      <c r="G3325" s="19" t="s">
        <v>5008</v>
      </c>
      <c r="H3325" s="19"/>
      <c r="K3325" s="2" t="str">
        <f t="shared" si="595"/>
        <v>11L0004789208</v>
      </c>
      <c r="L3325" s="7" t="str">
        <f t="shared" si="604"/>
        <v>2001/01/01</v>
      </c>
      <c r="M3325" s="7" t="str">
        <f t="shared" si="605"/>
        <v>2199/12/31</v>
      </c>
      <c r="N3325" s="2" t="str">
        <f t="shared" si="596"/>
        <v/>
      </c>
      <c r="O3325" s="13">
        <v>0</v>
      </c>
      <c r="P3325" s="15"/>
      <c r="Q3325" s="13">
        <v>15</v>
      </c>
      <c r="R3325" s="18"/>
      <c r="S3325" s="18">
        <v>100000000</v>
      </c>
      <c r="T3325" s="2"/>
      <c r="U3325" s="2"/>
      <c r="V3325" s="2"/>
      <c r="W3325" s="2"/>
      <c r="X3325" s="2"/>
      <c r="Y3325" s="2"/>
      <c r="Z3325" s="2"/>
      <c r="AA3325" s="13">
        <v>1</v>
      </c>
      <c r="AB3325" s="13">
        <f t="shared" si="597"/>
        <v>0</v>
      </c>
      <c r="AC3325" s="13">
        <f t="shared" si="598"/>
        <v>0</v>
      </c>
      <c r="AD3325" s="15"/>
      <c r="AE3325" s="15"/>
      <c r="AF3325" s="13" t="str">
        <f t="shared" si="599"/>
        <v>1</v>
      </c>
      <c r="AG3325" s="15"/>
      <c r="AH3325" s="15"/>
      <c r="AI3325" s="15"/>
      <c r="AJ3325" s="14"/>
      <c r="AK3325" s="15" cm="1">
        <f t="array" ref="AK3325">_xlfn.IFS(B3325="","",LEFT(G3325,1)="L",1,LEFT(G3325,1)="W",1,AND(LEFT(B3325,1)="H",G3325=""),0)</f>
        <v>1</v>
      </c>
      <c r="AL3325" s="15"/>
      <c r="AM3325" s="15"/>
      <c r="AN3325" s="15"/>
      <c r="AO3325" s="15"/>
      <c r="AP3325" s="15"/>
      <c r="AQ3325" s="15"/>
      <c r="AR3325" s="15"/>
      <c r="AS3325" s="15">
        <f t="shared" si="600"/>
        <v>1</v>
      </c>
      <c r="AT3325" s="15" t="s">
        <v>115</v>
      </c>
      <c r="AU3325" s="13" t="str">
        <f t="shared" si="601"/>
        <v>0</v>
      </c>
      <c r="AV3325" s="15"/>
      <c r="AW3325" s="15"/>
      <c r="AX3325" s="15"/>
      <c r="AY3325" s="15"/>
      <c r="AZ3325" s="14"/>
      <c r="BA3325" s="15"/>
      <c r="BB3325" s="15"/>
      <c r="BC3325" s="15"/>
      <c r="BD3325" s="13" t="str">
        <f t="shared" si="602"/>
        <v>0</v>
      </c>
      <c r="BE3325" s="2"/>
      <c r="BF3325" s="2"/>
      <c r="BG3325" s="2"/>
      <c r="BH3325" s="2"/>
      <c r="BI3325" s="2"/>
      <c r="BJ3325" s="2"/>
      <c r="BK3325" s="2" t="s">
        <v>1377</v>
      </c>
      <c r="BL3325" s="10" t="s">
        <v>1378</v>
      </c>
      <c r="BM3325" t="str" cm="1">
        <f t="array" ref="BM3325">_xlfn.IFS(LEFT(G3325,1)="L","外注品",LEFT(G3325,1)="W","内製品",G3325="","購買品")</f>
        <v>外注品</v>
      </c>
    </row>
    <row r="3326" spans="1:65">
      <c r="A3326" s="2" t="str">
        <f t="shared" si="603"/>
        <v>WG01</v>
      </c>
      <c r="B3326" t="s">
        <v>3503</v>
      </c>
      <c r="C3326" s="2" t="s">
        <v>1352</v>
      </c>
      <c r="D3326" s="10"/>
      <c r="E3326" s="10"/>
      <c r="G3326" s="19" t="s">
        <v>5008</v>
      </c>
      <c r="H3326" s="19"/>
      <c r="K3326" s="2" t="str">
        <f t="shared" si="595"/>
        <v>11L0004789209</v>
      </c>
      <c r="L3326" s="7" t="str">
        <f t="shared" si="604"/>
        <v>2001/01/01</v>
      </c>
      <c r="M3326" s="7" t="str">
        <f t="shared" si="605"/>
        <v>2199/12/31</v>
      </c>
      <c r="N3326" s="2" t="str">
        <f t="shared" si="596"/>
        <v/>
      </c>
      <c r="O3326" s="13">
        <v>0</v>
      </c>
      <c r="P3326" s="15"/>
      <c r="Q3326" s="13">
        <v>15</v>
      </c>
      <c r="R3326" s="18"/>
      <c r="S3326" s="18">
        <v>100000000</v>
      </c>
      <c r="T3326" s="2"/>
      <c r="U3326" s="2"/>
      <c r="V3326" s="2"/>
      <c r="W3326" s="2"/>
      <c r="X3326" s="2"/>
      <c r="Y3326" s="2"/>
      <c r="Z3326" s="2"/>
      <c r="AA3326" s="13">
        <v>1</v>
      </c>
      <c r="AB3326" s="13">
        <f t="shared" si="597"/>
        <v>0</v>
      </c>
      <c r="AC3326" s="13">
        <f t="shared" si="598"/>
        <v>0</v>
      </c>
      <c r="AD3326" s="15"/>
      <c r="AE3326" s="15"/>
      <c r="AF3326" s="13" t="str">
        <f t="shared" si="599"/>
        <v>1</v>
      </c>
      <c r="AG3326" s="15"/>
      <c r="AH3326" s="15"/>
      <c r="AI3326" s="15"/>
      <c r="AJ3326" s="14"/>
      <c r="AK3326" s="15" cm="1">
        <f t="array" ref="AK3326">_xlfn.IFS(B3326="","",LEFT(G3326,1)="L",1,LEFT(G3326,1)="W",1,AND(LEFT(B3326,1)="H",G3326=""),0)</f>
        <v>1</v>
      </c>
      <c r="AL3326" s="15"/>
      <c r="AM3326" s="15"/>
      <c r="AN3326" s="15"/>
      <c r="AO3326" s="15"/>
      <c r="AP3326" s="15"/>
      <c r="AQ3326" s="15"/>
      <c r="AR3326" s="15"/>
      <c r="AS3326" s="15">
        <f t="shared" si="600"/>
        <v>1</v>
      </c>
      <c r="AT3326" s="15" t="s">
        <v>115</v>
      </c>
      <c r="AU3326" s="13" t="str">
        <f t="shared" si="601"/>
        <v>0</v>
      </c>
      <c r="AV3326" s="15"/>
      <c r="AW3326" s="15"/>
      <c r="AX3326" s="15"/>
      <c r="AY3326" s="15"/>
      <c r="AZ3326" s="14"/>
      <c r="BA3326" s="15"/>
      <c r="BB3326" s="15"/>
      <c r="BC3326" s="15"/>
      <c r="BD3326" s="13" t="str">
        <f t="shared" si="602"/>
        <v>0</v>
      </c>
      <c r="BE3326" s="2"/>
      <c r="BF3326" s="2"/>
      <c r="BG3326" s="2"/>
      <c r="BH3326" s="2"/>
      <c r="BI3326" s="2"/>
      <c r="BJ3326" s="2"/>
      <c r="BK3326" s="2" t="s">
        <v>1377</v>
      </c>
      <c r="BL3326" s="10" t="s">
        <v>1378</v>
      </c>
      <c r="BM3326" t="str" cm="1">
        <f t="array" ref="BM3326">_xlfn.IFS(LEFT(G3326,1)="L","外注品",LEFT(G3326,1)="W","内製品",G3326="","購買品")</f>
        <v>外注品</v>
      </c>
    </row>
    <row r="3327" spans="1:65">
      <c r="A3327" s="2" t="str">
        <f t="shared" si="603"/>
        <v>WG01</v>
      </c>
      <c r="B3327" t="s">
        <v>3504</v>
      </c>
      <c r="C3327" s="2" t="s">
        <v>1352</v>
      </c>
      <c r="D3327" s="10"/>
      <c r="E3327" s="10"/>
      <c r="G3327" s="19" t="s">
        <v>5008</v>
      </c>
      <c r="H3327" s="19"/>
      <c r="K3327" s="2" t="str">
        <f t="shared" si="595"/>
        <v>11L0004789210</v>
      </c>
      <c r="L3327" s="7" t="str">
        <f t="shared" si="604"/>
        <v>2001/01/01</v>
      </c>
      <c r="M3327" s="7" t="str">
        <f t="shared" si="605"/>
        <v>2199/12/31</v>
      </c>
      <c r="N3327" s="2" t="str">
        <f t="shared" si="596"/>
        <v/>
      </c>
      <c r="O3327" s="13">
        <v>0</v>
      </c>
      <c r="P3327" s="15"/>
      <c r="Q3327" s="13">
        <v>15</v>
      </c>
      <c r="R3327" s="18"/>
      <c r="S3327" s="18">
        <v>100000000</v>
      </c>
      <c r="T3327" s="2"/>
      <c r="U3327" s="2"/>
      <c r="V3327" s="2"/>
      <c r="W3327" s="2"/>
      <c r="X3327" s="2"/>
      <c r="Y3327" s="2"/>
      <c r="Z3327" s="2"/>
      <c r="AA3327" s="13">
        <v>1</v>
      </c>
      <c r="AB3327" s="13">
        <f t="shared" si="597"/>
        <v>0</v>
      </c>
      <c r="AC3327" s="13">
        <f t="shared" si="598"/>
        <v>0</v>
      </c>
      <c r="AD3327" s="15"/>
      <c r="AE3327" s="15"/>
      <c r="AF3327" s="13" t="str">
        <f t="shared" si="599"/>
        <v>1</v>
      </c>
      <c r="AG3327" s="15"/>
      <c r="AH3327" s="15"/>
      <c r="AI3327" s="15"/>
      <c r="AJ3327" s="14"/>
      <c r="AK3327" s="15" cm="1">
        <f t="array" ref="AK3327">_xlfn.IFS(B3327="","",LEFT(G3327,1)="L",1,LEFT(G3327,1)="W",1,AND(LEFT(B3327,1)="H",G3327=""),0)</f>
        <v>1</v>
      </c>
      <c r="AL3327" s="15"/>
      <c r="AM3327" s="15"/>
      <c r="AN3327" s="15"/>
      <c r="AO3327" s="15"/>
      <c r="AP3327" s="15"/>
      <c r="AQ3327" s="15"/>
      <c r="AR3327" s="15"/>
      <c r="AS3327" s="15">
        <f t="shared" si="600"/>
        <v>1</v>
      </c>
      <c r="AT3327" s="15" t="s">
        <v>115</v>
      </c>
      <c r="AU3327" s="13" t="str">
        <f t="shared" si="601"/>
        <v>0</v>
      </c>
      <c r="AV3327" s="15"/>
      <c r="AW3327" s="15"/>
      <c r="AX3327" s="15"/>
      <c r="AY3327" s="15"/>
      <c r="AZ3327" s="14"/>
      <c r="BA3327" s="15"/>
      <c r="BB3327" s="15"/>
      <c r="BC3327" s="15"/>
      <c r="BD3327" s="13" t="str">
        <f t="shared" si="602"/>
        <v>0</v>
      </c>
      <c r="BE3327" s="2"/>
      <c r="BF3327" s="2"/>
      <c r="BG3327" s="2"/>
      <c r="BH3327" s="2"/>
      <c r="BI3327" s="2"/>
      <c r="BJ3327" s="2"/>
      <c r="BK3327" s="2" t="s">
        <v>1377</v>
      </c>
      <c r="BL3327" s="10" t="s">
        <v>1378</v>
      </c>
      <c r="BM3327" t="str" cm="1">
        <f t="array" ref="BM3327">_xlfn.IFS(LEFT(G3327,1)="L","外注品",LEFT(G3327,1)="W","内製品",G3327="","購買品")</f>
        <v>外注品</v>
      </c>
    </row>
    <row r="3328" spans="1:65">
      <c r="A3328" s="2" t="str">
        <f t="shared" si="603"/>
        <v>WG01</v>
      </c>
      <c r="B3328" t="s">
        <v>3505</v>
      </c>
      <c r="C3328" s="2" t="s">
        <v>1352</v>
      </c>
      <c r="D3328" s="10"/>
      <c r="E3328" s="10"/>
      <c r="G3328" s="19" t="s">
        <v>5008</v>
      </c>
      <c r="H3328" s="19"/>
      <c r="K3328" s="2" t="str">
        <f t="shared" si="595"/>
        <v>11L0004789211</v>
      </c>
      <c r="L3328" s="7" t="str">
        <f t="shared" si="604"/>
        <v>2001/01/01</v>
      </c>
      <c r="M3328" s="7" t="str">
        <f t="shared" si="605"/>
        <v>2199/12/31</v>
      </c>
      <c r="N3328" s="2" t="str">
        <f t="shared" si="596"/>
        <v/>
      </c>
      <c r="O3328" s="13">
        <v>0</v>
      </c>
      <c r="P3328" s="15"/>
      <c r="Q3328" s="13">
        <v>15</v>
      </c>
      <c r="R3328" s="18"/>
      <c r="S3328" s="18">
        <v>100000000</v>
      </c>
      <c r="T3328" s="2"/>
      <c r="U3328" s="2"/>
      <c r="V3328" s="2"/>
      <c r="W3328" s="2"/>
      <c r="X3328" s="2"/>
      <c r="Y3328" s="2"/>
      <c r="Z3328" s="2"/>
      <c r="AA3328" s="13">
        <v>1</v>
      </c>
      <c r="AB3328" s="13">
        <f t="shared" si="597"/>
        <v>0</v>
      </c>
      <c r="AC3328" s="13">
        <f t="shared" si="598"/>
        <v>0</v>
      </c>
      <c r="AD3328" s="15"/>
      <c r="AE3328" s="15"/>
      <c r="AF3328" s="13" t="str">
        <f t="shared" si="599"/>
        <v>1</v>
      </c>
      <c r="AG3328" s="15"/>
      <c r="AH3328" s="15"/>
      <c r="AI3328" s="15"/>
      <c r="AJ3328" s="14"/>
      <c r="AK3328" s="15" cm="1">
        <f t="array" ref="AK3328">_xlfn.IFS(B3328="","",LEFT(G3328,1)="L",1,LEFT(G3328,1)="W",1,AND(LEFT(B3328,1)="H",G3328=""),0)</f>
        <v>1</v>
      </c>
      <c r="AL3328" s="15"/>
      <c r="AM3328" s="15"/>
      <c r="AN3328" s="15"/>
      <c r="AO3328" s="15"/>
      <c r="AP3328" s="15"/>
      <c r="AQ3328" s="15"/>
      <c r="AR3328" s="15"/>
      <c r="AS3328" s="15">
        <f t="shared" si="600"/>
        <v>1</v>
      </c>
      <c r="AT3328" s="15" t="s">
        <v>115</v>
      </c>
      <c r="AU3328" s="13" t="str">
        <f t="shared" si="601"/>
        <v>0</v>
      </c>
      <c r="AV3328" s="15"/>
      <c r="AW3328" s="15"/>
      <c r="AX3328" s="15"/>
      <c r="AY3328" s="15"/>
      <c r="AZ3328" s="14"/>
      <c r="BA3328" s="15"/>
      <c r="BB3328" s="15"/>
      <c r="BC3328" s="15"/>
      <c r="BD3328" s="13" t="str">
        <f t="shared" si="602"/>
        <v>0</v>
      </c>
      <c r="BE3328" s="2"/>
      <c r="BF3328" s="2"/>
      <c r="BG3328" s="2"/>
      <c r="BH3328" s="2"/>
      <c r="BI3328" s="2"/>
      <c r="BJ3328" s="2"/>
      <c r="BK3328" s="2" t="s">
        <v>1377</v>
      </c>
      <c r="BL3328" s="10" t="s">
        <v>1378</v>
      </c>
      <c r="BM3328" t="str" cm="1">
        <f t="array" ref="BM3328">_xlfn.IFS(LEFT(G3328,1)="L","外注品",LEFT(G3328,1)="W","内製品",G3328="","購買品")</f>
        <v>外注品</v>
      </c>
    </row>
    <row r="3329" spans="1:65">
      <c r="A3329" s="2" t="str">
        <f t="shared" si="603"/>
        <v>WG01</v>
      </c>
      <c r="B3329" t="s">
        <v>3506</v>
      </c>
      <c r="C3329" s="2" t="s">
        <v>1352</v>
      </c>
      <c r="D3329" s="10"/>
      <c r="E3329" s="10"/>
      <c r="G3329" s="19" t="s">
        <v>5008</v>
      </c>
      <c r="H3329" s="19"/>
      <c r="K3329" s="2" t="str">
        <f t="shared" si="595"/>
        <v>11L0004789212</v>
      </c>
      <c r="L3329" s="7" t="str">
        <f t="shared" si="604"/>
        <v>2001/01/01</v>
      </c>
      <c r="M3329" s="7" t="str">
        <f t="shared" si="605"/>
        <v>2199/12/31</v>
      </c>
      <c r="N3329" s="2" t="str">
        <f t="shared" si="596"/>
        <v/>
      </c>
      <c r="O3329" s="13">
        <v>0</v>
      </c>
      <c r="P3329" s="15"/>
      <c r="Q3329" s="13">
        <v>15</v>
      </c>
      <c r="R3329" s="18"/>
      <c r="S3329" s="18">
        <v>100000000</v>
      </c>
      <c r="T3329" s="2"/>
      <c r="U3329" s="2"/>
      <c r="V3329" s="2"/>
      <c r="W3329" s="2"/>
      <c r="X3329" s="2"/>
      <c r="Y3329" s="2"/>
      <c r="Z3329" s="2"/>
      <c r="AA3329" s="13">
        <v>1</v>
      </c>
      <c r="AB3329" s="13">
        <f t="shared" si="597"/>
        <v>0</v>
      </c>
      <c r="AC3329" s="13">
        <f t="shared" si="598"/>
        <v>0</v>
      </c>
      <c r="AD3329" s="15"/>
      <c r="AE3329" s="15"/>
      <c r="AF3329" s="13" t="str">
        <f t="shared" si="599"/>
        <v>1</v>
      </c>
      <c r="AG3329" s="15"/>
      <c r="AH3329" s="15"/>
      <c r="AI3329" s="15"/>
      <c r="AJ3329" s="14"/>
      <c r="AK3329" s="15" cm="1">
        <f t="array" ref="AK3329">_xlfn.IFS(B3329="","",LEFT(G3329,1)="L",1,LEFT(G3329,1)="W",1,AND(LEFT(B3329,1)="H",G3329=""),0)</f>
        <v>1</v>
      </c>
      <c r="AL3329" s="15"/>
      <c r="AM3329" s="15"/>
      <c r="AN3329" s="15"/>
      <c r="AO3329" s="15"/>
      <c r="AP3329" s="15"/>
      <c r="AQ3329" s="15"/>
      <c r="AR3329" s="15"/>
      <c r="AS3329" s="15">
        <f t="shared" si="600"/>
        <v>1</v>
      </c>
      <c r="AT3329" s="15" t="s">
        <v>115</v>
      </c>
      <c r="AU3329" s="13" t="str">
        <f t="shared" si="601"/>
        <v>0</v>
      </c>
      <c r="AV3329" s="15"/>
      <c r="AW3329" s="15"/>
      <c r="AX3329" s="15"/>
      <c r="AY3329" s="15"/>
      <c r="AZ3329" s="14"/>
      <c r="BA3329" s="15"/>
      <c r="BB3329" s="15"/>
      <c r="BC3329" s="15"/>
      <c r="BD3329" s="13" t="str">
        <f t="shared" si="602"/>
        <v>0</v>
      </c>
      <c r="BE3329" s="2"/>
      <c r="BF3329" s="2"/>
      <c r="BG3329" s="2"/>
      <c r="BH3329" s="2"/>
      <c r="BI3329" s="2"/>
      <c r="BJ3329" s="2"/>
      <c r="BK3329" s="2" t="s">
        <v>1377</v>
      </c>
      <c r="BL3329" s="10" t="s">
        <v>1378</v>
      </c>
      <c r="BM3329" t="str" cm="1">
        <f t="array" ref="BM3329">_xlfn.IFS(LEFT(G3329,1)="L","外注品",LEFT(G3329,1)="W","内製品",G3329="","購買品")</f>
        <v>外注品</v>
      </c>
    </row>
    <row r="3330" spans="1:65">
      <c r="A3330" s="2" t="str">
        <f t="shared" si="603"/>
        <v>WG01</v>
      </c>
      <c r="B3330" t="s">
        <v>3507</v>
      </c>
      <c r="C3330" s="2" t="s">
        <v>1352</v>
      </c>
      <c r="D3330" s="10"/>
      <c r="E3330" s="10"/>
      <c r="G3330" s="19" t="s">
        <v>5008</v>
      </c>
      <c r="H3330" s="19"/>
      <c r="K3330" s="2" t="str">
        <f t="shared" si="595"/>
        <v>11L0004789213</v>
      </c>
      <c r="L3330" s="7" t="str">
        <f t="shared" si="604"/>
        <v>2001/01/01</v>
      </c>
      <c r="M3330" s="7" t="str">
        <f t="shared" si="605"/>
        <v>2199/12/31</v>
      </c>
      <c r="N3330" s="2" t="str">
        <f t="shared" si="596"/>
        <v/>
      </c>
      <c r="O3330" s="13">
        <v>0</v>
      </c>
      <c r="P3330" s="15"/>
      <c r="Q3330" s="13">
        <v>15</v>
      </c>
      <c r="R3330" s="18"/>
      <c r="S3330" s="18">
        <v>100000000</v>
      </c>
      <c r="T3330" s="2"/>
      <c r="U3330" s="2"/>
      <c r="V3330" s="2"/>
      <c r="W3330" s="2"/>
      <c r="X3330" s="2"/>
      <c r="Y3330" s="2"/>
      <c r="Z3330" s="2"/>
      <c r="AA3330" s="13">
        <v>1</v>
      </c>
      <c r="AB3330" s="13">
        <f t="shared" si="597"/>
        <v>0</v>
      </c>
      <c r="AC3330" s="13">
        <f t="shared" si="598"/>
        <v>0</v>
      </c>
      <c r="AD3330" s="15"/>
      <c r="AE3330" s="15"/>
      <c r="AF3330" s="13" t="str">
        <f t="shared" si="599"/>
        <v>1</v>
      </c>
      <c r="AG3330" s="15"/>
      <c r="AH3330" s="15"/>
      <c r="AI3330" s="15"/>
      <c r="AJ3330" s="14"/>
      <c r="AK3330" s="15" cm="1">
        <f t="array" ref="AK3330">_xlfn.IFS(B3330="","",LEFT(G3330,1)="L",1,LEFT(G3330,1)="W",1,AND(LEFT(B3330,1)="H",G3330=""),0)</f>
        <v>1</v>
      </c>
      <c r="AL3330" s="15"/>
      <c r="AM3330" s="15"/>
      <c r="AN3330" s="15"/>
      <c r="AO3330" s="15"/>
      <c r="AP3330" s="15"/>
      <c r="AQ3330" s="15"/>
      <c r="AR3330" s="15"/>
      <c r="AS3330" s="15">
        <f t="shared" si="600"/>
        <v>1</v>
      </c>
      <c r="AT3330" s="15" t="s">
        <v>115</v>
      </c>
      <c r="AU3330" s="13" t="str">
        <f t="shared" si="601"/>
        <v>0</v>
      </c>
      <c r="AV3330" s="15"/>
      <c r="AW3330" s="15"/>
      <c r="AX3330" s="15"/>
      <c r="AY3330" s="15"/>
      <c r="AZ3330" s="14"/>
      <c r="BA3330" s="15"/>
      <c r="BB3330" s="15"/>
      <c r="BC3330" s="15"/>
      <c r="BD3330" s="13" t="str">
        <f t="shared" si="602"/>
        <v>0</v>
      </c>
      <c r="BE3330" s="2"/>
      <c r="BF3330" s="2"/>
      <c r="BG3330" s="2"/>
      <c r="BH3330" s="2"/>
      <c r="BI3330" s="2"/>
      <c r="BJ3330" s="2"/>
      <c r="BK3330" s="2" t="s">
        <v>1377</v>
      </c>
      <c r="BL3330" s="10" t="s">
        <v>1378</v>
      </c>
      <c r="BM3330" t="str" cm="1">
        <f t="array" ref="BM3330">_xlfn.IFS(LEFT(G3330,1)="L","外注品",LEFT(G3330,1)="W","内製品",G3330="","購買品")</f>
        <v>外注品</v>
      </c>
    </row>
    <row r="3331" spans="1:65">
      <c r="A3331" s="2" t="str">
        <f t="shared" si="603"/>
        <v>WG01</v>
      </c>
      <c r="B3331" t="s">
        <v>3508</v>
      </c>
      <c r="C3331" s="2" t="s">
        <v>1352</v>
      </c>
      <c r="D3331" s="10"/>
      <c r="E3331" s="10"/>
      <c r="G3331" s="19" t="s">
        <v>5008</v>
      </c>
      <c r="H3331" s="19"/>
      <c r="K3331" s="2" t="str">
        <f t="shared" ref="K3331:K3394" si="606">IF(G3331="","","11"&amp;G3331&amp;RIGHT(B3331,5))</f>
        <v>11L0004789214</v>
      </c>
      <c r="L3331" s="7" t="str">
        <f t="shared" si="604"/>
        <v>2001/01/01</v>
      </c>
      <c r="M3331" s="7" t="str">
        <f t="shared" si="605"/>
        <v>2199/12/31</v>
      </c>
      <c r="N3331" s="2" t="str">
        <f t="shared" ref="N3331:N3394" si="607">IF(LEFT(G3331,1)="W",K3331,"")</f>
        <v/>
      </c>
      <c r="O3331" s="13">
        <v>0</v>
      </c>
      <c r="P3331" s="15"/>
      <c r="Q3331" s="13">
        <v>15</v>
      </c>
      <c r="R3331" s="18"/>
      <c r="S3331" s="18">
        <v>100000000</v>
      </c>
      <c r="T3331" s="2"/>
      <c r="U3331" s="2"/>
      <c r="V3331" s="2"/>
      <c r="W3331" s="2"/>
      <c r="X3331" s="2"/>
      <c r="Y3331" s="2"/>
      <c r="Z3331" s="2"/>
      <c r="AA3331" s="13">
        <v>1</v>
      </c>
      <c r="AB3331" s="13">
        <f t="shared" ref="AB3331:AB3394" si="608">IF(B3331="","",0)</f>
        <v>0</v>
      </c>
      <c r="AC3331" s="13">
        <f t="shared" ref="AC3331:AC3394" si="609">IF(B3331="","",0)</f>
        <v>0</v>
      </c>
      <c r="AD3331" s="15"/>
      <c r="AE3331" s="15"/>
      <c r="AF3331" s="13" t="str">
        <f t="shared" ref="AF3331:AF3394" si="610">IF(B3331="","","1")</f>
        <v>1</v>
      </c>
      <c r="AG3331" s="15"/>
      <c r="AH3331" s="15"/>
      <c r="AI3331" s="15"/>
      <c r="AJ3331" s="14"/>
      <c r="AK3331" s="15" cm="1">
        <f t="array" ref="AK3331">_xlfn.IFS(B3331="","",LEFT(G3331,1)="L",1,LEFT(G3331,1)="W",1,AND(LEFT(B3331,1)="H",G3331=""),0)</f>
        <v>1</v>
      </c>
      <c r="AL3331" s="15"/>
      <c r="AM3331" s="15"/>
      <c r="AN3331" s="15"/>
      <c r="AO3331" s="15"/>
      <c r="AP3331" s="15"/>
      <c r="AQ3331" s="15"/>
      <c r="AR3331" s="15"/>
      <c r="AS3331" s="15">
        <f t="shared" ref="AS3331:AS3394" si="611">IF(Q3331="","",1)</f>
        <v>1</v>
      </c>
      <c r="AT3331" s="15" t="s">
        <v>115</v>
      </c>
      <c r="AU3331" s="13" t="str">
        <f t="shared" ref="AU3331:AU3394" si="612">IF(B3331="","","0")</f>
        <v>0</v>
      </c>
      <c r="AV3331" s="15"/>
      <c r="AW3331" s="15"/>
      <c r="AX3331" s="15"/>
      <c r="AY3331" s="15"/>
      <c r="AZ3331" s="14"/>
      <c r="BA3331" s="15"/>
      <c r="BB3331" s="15"/>
      <c r="BC3331" s="15"/>
      <c r="BD3331" s="13" t="str">
        <f t="shared" ref="BD3331:BD3394" si="613">IF(B3331="","","0")</f>
        <v>0</v>
      </c>
      <c r="BE3331" s="2"/>
      <c r="BF3331" s="2"/>
      <c r="BG3331" s="2"/>
      <c r="BH3331" s="2"/>
      <c r="BI3331" s="2"/>
      <c r="BJ3331" s="2"/>
      <c r="BK3331" s="2" t="s">
        <v>1377</v>
      </c>
      <c r="BL3331" s="10" t="s">
        <v>1378</v>
      </c>
      <c r="BM3331" t="str" cm="1">
        <f t="array" ref="BM3331">_xlfn.IFS(LEFT(G3331,1)="L","外注品",LEFT(G3331,1)="W","内製品",G3331="","購買品")</f>
        <v>外注品</v>
      </c>
    </row>
    <row r="3332" spans="1:65">
      <c r="A3332" s="2" t="str">
        <f t="shared" ref="A3332:A3395" si="614">IF(B3332="","","WG01")</f>
        <v>WG01</v>
      </c>
      <c r="B3332" t="s">
        <v>3509</v>
      </c>
      <c r="C3332" s="2" t="s">
        <v>1352</v>
      </c>
      <c r="D3332" s="10"/>
      <c r="E3332" s="10"/>
      <c r="G3332" s="19" t="s">
        <v>5008</v>
      </c>
      <c r="H3332" s="19"/>
      <c r="K3332" s="2" t="str">
        <f t="shared" si="606"/>
        <v>11L0004789215</v>
      </c>
      <c r="L3332" s="7" t="str">
        <f t="shared" ref="L3332:L3395" si="615">IF(B3332="","","2001/01/01")</f>
        <v>2001/01/01</v>
      </c>
      <c r="M3332" s="7" t="str">
        <f t="shared" ref="M3332:M3395" si="616">IF(C3332="","","2199/12/31")</f>
        <v>2199/12/31</v>
      </c>
      <c r="N3332" s="2" t="str">
        <f t="shared" si="607"/>
        <v/>
      </c>
      <c r="O3332" s="13">
        <v>0</v>
      </c>
      <c r="P3332" s="15"/>
      <c r="Q3332" s="13">
        <v>15</v>
      </c>
      <c r="R3332" s="18"/>
      <c r="S3332" s="18">
        <v>100000000</v>
      </c>
      <c r="T3332" s="2"/>
      <c r="U3332" s="2"/>
      <c r="V3332" s="2"/>
      <c r="W3332" s="2"/>
      <c r="X3332" s="2"/>
      <c r="Y3332" s="2"/>
      <c r="Z3332" s="2"/>
      <c r="AA3332" s="13">
        <v>1</v>
      </c>
      <c r="AB3332" s="13">
        <f t="shared" si="608"/>
        <v>0</v>
      </c>
      <c r="AC3332" s="13">
        <f t="shared" si="609"/>
        <v>0</v>
      </c>
      <c r="AD3332" s="15"/>
      <c r="AE3332" s="15"/>
      <c r="AF3332" s="13" t="str">
        <f t="shared" si="610"/>
        <v>1</v>
      </c>
      <c r="AG3332" s="15"/>
      <c r="AH3332" s="15"/>
      <c r="AI3332" s="15"/>
      <c r="AJ3332" s="14"/>
      <c r="AK3332" s="15" cm="1">
        <f t="array" ref="AK3332">_xlfn.IFS(B3332="","",LEFT(G3332,1)="L",1,LEFT(G3332,1)="W",1,AND(LEFT(B3332,1)="H",G3332=""),0)</f>
        <v>1</v>
      </c>
      <c r="AL3332" s="15"/>
      <c r="AM3332" s="15"/>
      <c r="AN3332" s="15"/>
      <c r="AO3332" s="15"/>
      <c r="AP3332" s="15"/>
      <c r="AQ3332" s="15"/>
      <c r="AR3332" s="15"/>
      <c r="AS3332" s="15">
        <f t="shared" si="611"/>
        <v>1</v>
      </c>
      <c r="AT3332" s="15" t="s">
        <v>115</v>
      </c>
      <c r="AU3332" s="13" t="str">
        <f t="shared" si="612"/>
        <v>0</v>
      </c>
      <c r="AV3332" s="15"/>
      <c r="AW3332" s="15"/>
      <c r="AX3332" s="15"/>
      <c r="AY3332" s="15"/>
      <c r="AZ3332" s="14"/>
      <c r="BA3332" s="15"/>
      <c r="BB3332" s="15"/>
      <c r="BC3332" s="15"/>
      <c r="BD3332" s="13" t="str">
        <f t="shared" si="613"/>
        <v>0</v>
      </c>
      <c r="BE3332" s="2"/>
      <c r="BF3332" s="2"/>
      <c r="BG3332" s="2"/>
      <c r="BH3332" s="2"/>
      <c r="BI3332" s="2"/>
      <c r="BJ3332" s="2"/>
      <c r="BK3332" s="2" t="s">
        <v>1377</v>
      </c>
      <c r="BL3332" s="10" t="s">
        <v>1378</v>
      </c>
      <c r="BM3332" t="str" cm="1">
        <f t="array" ref="BM3332">_xlfn.IFS(LEFT(G3332,1)="L","外注品",LEFT(G3332,1)="W","内製品",G3332="","購買品")</f>
        <v>外注品</v>
      </c>
    </row>
    <row r="3333" spans="1:65">
      <c r="A3333" s="2" t="str">
        <f t="shared" si="614"/>
        <v>WG01</v>
      </c>
      <c r="B3333" t="s">
        <v>3510</v>
      </c>
      <c r="C3333" s="2" t="s">
        <v>1352</v>
      </c>
      <c r="D3333" s="10"/>
      <c r="E3333" s="10"/>
      <c r="G3333" s="19" t="s">
        <v>5008</v>
      </c>
      <c r="H3333" s="19"/>
      <c r="K3333" s="2" t="str">
        <f t="shared" si="606"/>
        <v>11L0004789216</v>
      </c>
      <c r="L3333" s="7" t="str">
        <f t="shared" si="615"/>
        <v>2001/01/01</v>
      </c>
      <c r="M3333" s="7" t="str">
        <f t="shared" si="616"/>
        <v>2199/12/31</v>
      </c>
      <c r="N3333" s="2" t="str">
        <f t="shared" si="607"/>
        <v/>
      </c>
      <c r="O3333" s="13">
        <v>0</v>
      </c>
      <c r="P3333" s="15"/>
      <c r="Q3333" s="13">
        <v>15</v>
      </c>
      <c r="R3333" s="18"/>
      <c r="S3333" s="18">
        <v>100000000</v>
      </c>
      <c r="T3333" s="2"/>
      <c r="U3333" s="2"/>
      <c r="V3333" s="2"/>
      <c r="W3333" s="2"/>
      <c r="X3333" s="2"/>
      <c r="Y3333" s="2"/>
      <c r="Z3333" s="2"/>
      <c r="AA3333" s="13">
        <v>1</v>
      </c>
      <c r="AB3333" s="13">
        <f t="shared" si="608"/>
        <v>0</v>
      </c>
      <c r="AC3333" s="13">
        <f t="shared" si="609"/>
        <v>0</v>
      </c>
      <c r="AD3333" s="15"/>
      <c r="AE3333" s="15"/>
      <c r="AF3333" s="13" t="str">
        <f t="shared" si="610"/>
        <v>1</v>
      </c>
      <c r="AG3333" s="15"/>
      <c r="AH3333" s="15"/>
      <c r="AI3333" s="15"/>
      <c r="AJ3333" s="14"/>
      <c r="AK3333" s="15" cm="1">
        <f t="array" ref="AK3333">_xlfn.IFS(B3333="","",LEFT(G3333,1)="L",1,LEFT(G3333,1)="W",1,AND(LEFT(B3333,1)="H",G3333=""),0)</f>
        <v>1</v>
      </c>
      <c r="AL3333" s="15"/>
      <c r="AM3333" s="15"/>
      <c r="AN3333" s="15"/>
      <c r="AO3333" s="15"/>
      <c r="AP3333" s="15"/>
      <c r="AQ3333" s="15"/>
      <c r="AR3333" s="15"/>
      <c r="AS3333" s="15">
        <f t="shared" si="611"/>
        <v>1</v>
      </c>
      <c r="AT3333" s="15" t="s">
        <v>115</v>
      </c>
      <c r="AU3333" s="13" t="str">
        <f t="shared" si="612"/>
        <v>0</v>
      </c>
      <c r="AV3333" s="15"/>
      <c r="AW3333" s="15"/>
      <c r="AX3333" s="15"/>
      <c r="AY3333" s="15"/>
      <c r="AZ3333" s="14"/>
      <c r="BA3333" s="15"/>
      <c r="BB3333" s="15"/>
      <c r="BC3333" s="15"/>
      <c r="BD3333" s="13" t="str">
        <f t="shared" si="613"/>
        <v>0</v>
      </c>
      <c r="BE3333" s="2"/>
      <c r="BF3333" s="2"/>
      <c r="BG3333" s="2"/>
      <c r="BH3333" s="2"/>
      <c r="BI3333" s="2"/>
      <c r="BJ3333" s="2"/>
      <c r="BK3333" s="2" t="s">
        <v>1377</v>
      </c>
      <c r="BL3333" s="10" t="s">
        <v>1378</v>
      </c>
      <c r="BM3333" t="str" cm="1">
        <f t="array" ref="BM3333">_xlfn.IFS(LEFT(G3333,1)="L","外注品",LEFT(G3333,1)="W","内製品",G3333="","購買品")</f>
        <v>外注品</v>
      </c>
    </row>
    <row r="3334" spans="1:65">
      <c r="A3334" s="2" t="str">
        <f t="shared" si="614"/>
        <v>WG01</v>
      </c>
      <c r="B3334" t="s">
        <v>3511</v>
      </c>
      <c r="C3334" s="2" t="s">
        <v>1352</v>
      </c>
      <c r="D3334" s="10"/>
      <c r="E3334" s="10"/>
      <c r="G3334" s="19" t="s">
        <v>5008</v>
      </c>
      <c r="H3334" s="19"/>
      <c r="K3334" s="2" t="str">
        <f t="shared" si="606"/>
        <v>11L0004789217</v>
      </c>
      <c r="L3334" s="7" t="str">
        <f t="shared" si="615"/>
        <v>2001/01/01</v>
      </c>
      <c r="M3334" s="7" t="str">
        <f t="shared" si="616"/>
        <v>2199/12/31</v>
      </c>
      <c r="N3334" s="2" t="str">
        <f t="shared" si="607"/>
        <v/>
      </c>
      <c r="O3334" s="13">
        <v>0</v>
      </c>
      <c r="P3334" s="15"/>
      <c r="Q3334" s="13">
        <v>15</v>
      </c>
      <c r="R3334" s="18"/>
      <c r="S3334" s="18">
        <v>100000000</v>
      </c>
      <c r="T3334" s="2"/>
      <c r="U3334" s="2"/>
      <c r="V3334" s="2"/>
      <c r="W3334" s="2"/>
      <c r="X3334" s="2"/>
      <c r="Y3334" s="2"/>
      <c r="Z3334" s="2"/>
      <c r="AA3334" s="13">
        <v>1</v>
      </c>
      <c r="AB3334" s="13">
        <f t="shared" si="608"/>
        <v>0</v>
      </c>
      <c r="AC3334" s="13">
        <f t="shared" si="609"/>
        <v>0</v>
      </c>
      <c r="AD3334" s="15"/>
      <c r="AE3334" s="15"/>
      <c r="AF3334" s="13" t="str">
        <f t="shared" si="610"/>
        <v>1</v>
      </c>
      <c r="AG3334" s="15"/>
      <c r="AH3334" s="15"/>
      <c r="AI3334" s="15"/>
      <c r="AJ3334" s="14"/>
      <c r="AK3334" s="15" cm="1">
        <f t="array" ref="AK3334">_xlfn.IFS(B3334="","",LEFT(G3334,1)="L",1,LEFT(G3334,1)="W",1,AND(LEFT(B3334,1)="H",G3334=""),0)</f>
        <v>1</v>
      </c>
      <c r="AL3334" s="15"/>
      <c r="AM3334" s="15"/>
      <c r="AN3334" s="15"/>
      <c r="AO3334" s="15"/>
      <c r="AP3334" s="15"/>
      <c r="AQ3334" s="15"/>
      <c r="AR3334" s="15"/>
      <c r="AS3334" s="15">
        <f t="shared" si="611"/>
        <v>1</v>
      </c>
      <c r="AT3334" s="15" t="s">
        <v>115</v>
      </c>
      <c r="AU3334" s="13" t="str">
        <f t="shared" si="612"/>
        <v>0</v>
      </c>
      <c r="AV3334" s="15"/>
      <c r="AW3334" s="15"/>
      <c r="AX3334" s="15"/>
      <c r="AY3334" s="15"/>
      <c r="AZ3334" s="14"/>
      <c r="BA3334" s="15"/>
      <c r="BB3334" s="15"/>
      <c r="BC3334" s="15"/>
      <c r="BD3334" s="13" t="str">
        <f t="shared" si="613"/>
        <v>0</v>
      </c>
      <c r="BE3334" s="2"/>
      <c r="BF3334" s="2"/>
      <c r="BG3334" s="2"/>
      <c r="BH3334" s="2"/>
      <c r="BI3334" s="2"/>
      <c r="BJ3334" s="2"/>
      <c r="BK3334" s="2" t="s">
        <v>1377</v>
      </c>
      <c r="BL3334" s="10" t="s">
        <v>1378</v>
      </c>
      <c r="BM3334" t="str" cm="1">
        <f t="array" ref="BM3334">_xlfn.IFS(LEFT(G3334,1)="L","外注品",LEFT(G3334,1)="W","内製品",G3334="","購買品")</f>
        <v>外注品</v>
      </c>
    </row>
    <row r="3335" spans="1:65">
      <c r="A3335" s="2" t="str">
        <f t="shared" si="614"/>
        <v>WG01</v>
      </c>
      <c r="B3335" t="s">
        <v>3512</v>
      </c>
      <c r="C3335" s="2" t="s">
        <v>1352</v>
      </c>
      <c r="D3335" s="10"/>
      <c r="E3335" s="10"/>
      <c r="G3335" s="19" t="s">
        <v>5008</v>
      </c>
      <c r="H3335" s="19"/>
      <c r="K3335" s="2" t="str">
        <f t="shared" si="606"/>
        <v>11L0004789218</v>
      </c>
      <c r="L3335" s="7" t="str">
        <f t="shared" si="615"/>
        <v>2001/01/01</v>
      </c>
      <c r="M3335" s="7" t="str">
        <f t="shared" si="616"/>
        <v>2199/12/31</v>
      </c>
      <c r="N3335" s="2" t="str">
        <f t="shared" si="607"/>
        <v/>
      </c>
      <c r="O3335" s="13">
        <v>0</v>
      </c>
      <c r="P3335" s="15"/>
      <c r="Q3335" s="13">
        <v>15</v>
      </c>
      <c r="R3335" s="18"/>
      <c r="S3335" s="18">
        <v>100000000</v>
      </c>
      <c r="T3335" s="2"/>
      <c r="U3335" s="2"/>
      <c r="V3335" s="2"/>
      <c r="W3335" s="2"/>
      <c r="X3335" s="2"/>
      <c r="Y3335" s="2"/>
      <c r="Z3335" s="2"/>
      <c r="AA3335" s="13">
        <v>1</v>
      </c>
      <c r="AB3335" s="13">
        <f t="shared" si="608"/>
        <v>0</v>
      </c>
      <c r="AC3335" s="13">
        <f t="shared" si="609"/>
        <v>0</v>
      </c>
      <c r="AD3335" s="15"/>
      <c r="AE3335" s="15"/>
      <c r="AF3335" s="13" t="str">
        <f t="shared" si="610"/>
        <v>1</v>
      </c>
      <c r="AG3335" s="15"/>
      <c r="AH3335" s="15"/>
      <c r="AI3335" s="15"/>
      <c r="AJ3335" s="14"/>
      <c r="AK3335" s="15" cm="1">
        <f t="array" ref="AK3335">_xlfn.IFS(B3335="","",LEFT(G3335,1)="L",1,LEFT(G3335,1)="W",1,AND(LEFT(B3335,1)="H",G3335=""),0)</f>
        <v>1</v>
      </c>
      <c r="AL3335" s="15"/>
      <c r="AM3335" s="15"/>
      <c r="AN3335" s="15"/>
      <c r="AO3335" s="15"/>
      <c r="AP3335" s="15"/>
      <c r="AQ3335" s="15"/>
      <c r="AR3335" s="15"/>
      <c r="AS3335" s="15">
        <f t="shared" si="611"/>
        <v>1</v>
      </c>
      <c r="AT3335" s="15" t="s">
        <v>115</v>
      </c>
      <c r="AU3335" s="13" t="str">
        <f t="shared" si="612"/>
        <v>0</v>
      </c>
      <c r="AV3335" s="15"/>
      <c r="AW3335" s="15"/>
      <c r="AX3335" s="15"/>
      <c r="AY3335" s="15"/>
      <c r="AZ3335" s="14"/>
      <c r="BA3335" s="15"/>
      <c r="BB3335" s="15"/>
      <c r="BC3335" s="15"/>
      <c r="BD3335" s="13" t="str">
        <f t="shared" si="613"/>
        <v>0</v>
      </c>
      <c r="BE3335" s="2"/>
      <c r="BF3335" s="2"/>
      <c r="BG3335" s="2"/>
      <c r="BH3335" s="2"/>
      <c r="BI3335" s="2"/>
      <c r="BJ3335" s="2"/>
      <c r="BK3335" s="2" t="s">
        <v>1377</v>
      </c>
      <c r="BL3335" s="10" t="s">
        <v>1378</v>
      </c>
      <c r="BM3335" t="str" cm="1">
        <f t="array" ref="BM3335">_xlfn.IFS(LEFT(G3335,1)="L","外注品",LEFT(G3335,1)="W","内製品",G3335="","購買品")</f>
        <v>外注品</v>
      </c>
    </row>
    <row r="3336" spans="1:65">
      <c r="A3336" s="2" t="str">
        <f t="shared" si="614"/>
        <v>WG01</v>
      </c>
      <c r="B3336" t="s">
        <v>3513</v>
      </c>
      <c r="C3336" s="2" t="s">
        <v>1352</v>
      </c>
      <c r="D3336" s="10"/>
      <c r="E3336" s="10"/>
      <c r="G3336" s="19" t="s">
        <v>5008</v>
      </c>
      <c r="H3336" s="19"/>
      <c r="K3336" s="2" t="str">
        <f t="shared" si="606"/>
        <v>11L0004789219</v>
      </c>
      <c r="L3336" s="7" t="str">
        <f t="shared" si="615"/>
        <v>2001/01/01</v>
      </c>
      <c r="M3336" s="7" t="str">
        <f t="shared" si="616"/>
        <v>2199/12/31</v>
      </c>
      <c r="N3336" s="2" t="str">
        <f t="shared" si="607"/>
        <v/>
      </c>
      <c r="O3336" s="13">
        <v>0</v>
      </c>
      <c r="P3336" s="15"/>
      <c r="Q3336" s="13">
        <v>15</v>
      </c>
      <c r="R3336" s="18"/>
      <c r="S3336" s="18">
        <v>100000000</v>
      </c>
      <c r="T3336" s="2"/>
      <c r="U3336" s="2"/>
      <c r="V3336" s="2"/>
      <c r="W3336" s="2"/>
      <c r="X3336" s="2"/>
      <c r="Y3336" s="2"/>
      <c r="Z3336" s="2"/>
      <c r="AA3336" s="13">
        <v>1</v>
      </c>
      <c r="AB3336" s="13">
        <f t="shared" si="608"/>
        <v>0</v>
      </c>
      <c r="AC3336" s="13">
        <f t="shared" si="609"/>
        <v>0</v>
      </c>
      <c r="AD3336" s="15"/>
      <c r="AE3336" s="15"/>
      <c r="AF3336" s="13" t="str">
        <f t="shared" si="610"/>
        <v>1</v>
      </c>
      <c r="AG3336" s="15"/>
      <c r="AH3336" s="15"/>
      <c r="AI3336" s="15"/>
      <c r="AJ3336" s="14"/>
      <c r="AK3336" s="15" cm="1">
        <f t="array" ref="AK3336">_xlfn.IFS(B3336="","",LEFT(G3336,1)="L",1,LEFT(G3336,1)="W",1,AND(LEFT(B3336,1)="H",G3336=""),0)</f>
        <v>1</v>
      </c>
      <c r="AL3336" s="15"/>
      <c r="AM3336" s="15"/>
      <c r="AN3336" s="15"/>
      <c r="AO3336" s="15"/>
      <c r="AP3336" s="15"/>
      <c r="AQ3336" s="15"/>
      <c r="AR3336" s="15"/>
      <c r="AS3336" s="15">
        <f t="shared" si="611"/>
        <v>1</v>
      </c>
      <c r="AT3336" s="15" t="s">
        <v>115</v>
      </c>
      <c r="AU3336" s="13" t="str">
        <f t="shared" si="612"/>
        <v>0</v>
      </c>
      <c r="AV3336" s="15"/>
      <c r="AW3336" s="15"/>
      <c r="AX3336" s="15"/>
      <c r="AY3336" s="15"/>
      <c r="AZ3336" s="14"/>
      <c r="BA3336" s="15"/>
      <c r="BB3336" s="15"/>
      <c r="BC3336" s="15"/>
      <c r="BD3336" s="13" t="str">
        <f t="shared" si="613"/>
        <v>0</v>
      </c>
      <c r="BE3336" s="2"/>
      <c r="BF3336" s="2"/>
      <c r="BG3336" s="2"/>
      <c r="BH3336" s="2"/>
      <c r="BI3336" s="2"/>
      <c r="BJ3336" s="2"/>
      <c r="BK3336" s="2" t="s">
        <v>1377</v>
      </c>
      <c r="BL3336" s="10" t="s">
        <v>1378</v>
      </c>
      <c r="BM3336" t="str" cm="1">
        <f t="array" ref="BM3336">_xlfn.IFS(LEFT(G3336,1)="L","外注品",LEFT(G3336,1)="W","内製品",G3336="","購買品")</f>
        <v>外注品</v>
      </c>
    </row>
    <row r="3337" spans="1:65">
      <c r="A3337" s="2" t="str">
        <f t="shared" si="614"/>
        <v>WG01</v>
      </c>
      <c r="B3337" t="s">
        <v>3514</v>
      </c>
      <c r="C3337" s="2" t="s">
        <v>1352</v>
      </c>
      <c r="D3337" s="10"/>
      <c r="E3337" s="10"/>
      <c r="G3337" s="19" t="s">
        <v>5008</v>
      </c>
      <c r="H3337" s="19"/>
      <c r="K3337" s="2" t="str">
        <f t="shared" si="606"/>
        <v>11L0004789220</v>
      </c>
      <c r="L3337" s="7" t="str">
        <f t="shared" si="615"/>
        <v>2001/01/01</v>
      </c>
      <c r="M3337" s="7" t="str">
        <f t="shared" si="616"/>
        <v>2199/12/31</v>
      </c>
      <c r="N3337" s="2" t="str">
        <f t="shared" si="607"/>
        <v/>
      </c>
      <c r="O3337" s="13">
        <v>0</v>
      </c>
      <c r="P3337" s="15"/>
      <c r="Q3337" s="13">
        <v>15</v>
      </c>
      <c r="R3337" s="18"/>
      <c r="S3337" s="18">
        <v>100000000</v>
      </c>
      <c r="T3337" s="2"/>
      <c r="U3337" s="2"/>
      <c r="V3337" s="2"/>
      <c r="W3337" s="2"/>
      <c r="X3337" s="2"/>
      <c r="Y3337" s="2"/>
      <c r="Z3337" s="2"/>
      <c r="AA3337" s="13">
        <v>1</v>
      </c>
      <c r="AB3337" s="13">
        <f t="shared" si="608"/>
        <v>0</v>
      </c>
      <c r="AC3337" s="13">
        <f t="shared" si="609"/>
        <v>0</v>
      </c>
      <c r="AD3337" s="15"/>
      <c r="AE3337" s="15"/>
      <c r="AF3337" s="13" t="str">
        <f t="shared" si="610"/>
        <v>1</v>
      </c>
      <c r="AG3337" s="15"/>
      <c r="AH3337" s="15"/>
      <c r="AI3337" s="15"/>
      <c r="AJ3337" s="14"/>
      <c r="AK3337" s="15" cm="1">
        <f t="array" ref="AK3337">_xlfn.IFS(B3337="","",LEFT(G3337,1)="L",1,LEFT(G3337,1)="W",1,AND(LEFT(B3337,1)="H",G3337=""),0)</f>
        <v>1</v>
      </c>
      <c r="AL3337" s="15"/>
      <c r="AM3337" s="15"/>
      <c r="AN3337" s="15"/>
      <c r="AO3337" s="15"/>
      <c r="AP3337" s="15"/>
      <c r="AQ3337" s="15"/>
      <c r="AR3337" s="15"/>
      <c r="AS3337" s="15">
        <f t="shared" si="611"/>
        <v>1</v>
      </c>
      <c r="AT3337" s="15" t="s">
        <v>115</v>
      </c>
      <c r="AU3337" s="13" t="str">
        <f t="shared" si="612"/>
        <v>0</v>
      </c>
      <c r="AV3337" s="15"/>
      <c r="AW3337" s="15"/>
      <c r="AX3337" s="15"/>
      <c r="AY3337" s="15"/>
      <c r="AZ3337" s="14"/>
      <c r="BA3337" s="15"/>
      <c r="BB3337" s="15"/>
      <c r="BC3337" s="15"/>
      <c r="BD3337" s="13" t="str">
        <f t="shared" si="613"/>
        <v>0</v>
      </c>
      <c r="BE3337" s="2"/>
      <c r="BF3337" s="2"/>
      <c r="BG3337" s="2"/>
      <c r="BH3337" s="2"/>
      <c r="BI3337" s="2"/>
      <c r="BJ3337" s="2"/>
      <c r="BK3337" s="2" t="s">
        <v>1377</v>
      </c>
      <c r="BL3337" s="10" t="s">
        <v>1378</v>
      </c>
      <c r="BM3337" t="str" cm="1">
        <f t="array" ref="BM3337">_xlfn.IFS(LEFT(G3337,1)="L","外注品",LEFT(G3337,1)="W","内製品",G3337="","購買品")</f>
        <v>外注品</v>
      </c>
    </row>
    <row r="3338" spans="1:65">
      <c r="A3338" s="2" t="str">
        <f t="shared" si="614"/>
        <v>WG01</v>
      </c>
      <c r="B3338" t="s">
        <v>3515</v>
      </c>
      <c r="C3338" s="2" t="s">
        <v>1352</v>
      </c>
      <c r="D3338" s="10"/>
      <c r="E3338" s="10"/>
      <c r="G3338" s="19" t="s">
        <v>5008</v>
      </c>
      <c r="H3338" s="19"/>
      <c r="K3338" s="2" t="str">
        <f t="shared" si="606"/>
        <v>11L0004789221</v>
      </c>
      <c r="L3338" s="7" t="str">
        <f t="shared" si="615"/>
        <v>2001/01/01</v>
      </c>
      <c r="M3338" s="7" t="str">
        <f t="shared" si="616"/>
        <v>2199/12/31</v>
      </c>
      <c r="N3338" s="2" t="str">
        <f t="shared" si="607"/>
        <v/>
      </c>
      <c r="O3338" s="13">
        <v>0</v>
      </c>
      <c r="P3338" s="15"/>
      <c r="Q3338" s="13">
        <v>15</v>
      </c>
      <c r="R3338" s="18"/>
      <c r="S3338" s="18">
        <v>100000000</v>
      </c>
      <c r="T3338" s="2"/>
      <c r="U3338" s="2"/>
      <c r="V3338" s="2"/>
      <c r="W3338" s="2"/>
      <c r="X3338" s="2"/>
      <c r="Y3338" s="2"/>
      <c r="Z3338" s="2"/>
      <c r="AA3338" s="13">
        <v>1</v>
      </c>
      <c r="AB3338" s="13">
        <f t="shared" si="608"/>
        <v>0</v>
      </c>
      <c r="AC3338" s="13">
        <f t="shared" si="609"/>
        <v>0</v>
      </c>
      <c r="AD3338" s="15"/>
      <c r="AE3338" s="15"/>
      <c r="AF3338" s="13" t="str">
        <f t="shared" si="610"/>
        <v>1</v>
      </c>
      <c r="AG3338" s="15"/>
      <c r="AH3338" s="15"/>
      <c r="AI3338" s="15"/>
      <c r="AJ3338" s="14"/>
      <c r="AK3338" s="15" cm="1">
        <f t="array" ref="AK3338">_xlfn.IFS(B3338="","",LEFT(G3338,1)="L",1,LEFT(G3338,1)="W",1,AND(LEFT(B3338,1)="H",G3338=""),0)</f>
        <v>1</v>
      </c>
      <c r="AL3338" s="15"/>
      <c r="AM3338" s="15"/>
      <c r="AN3338" s="15"/>
      <c r="AO3338" s="15"/>
      <c r="AP3338" s="15"/>
      <c r="AQ3338" s="15"/>
      <c r="AR3338" s="15"/>
      <c r="AS3338" s="15">
        <f t="shared" si="611"/>
        <v>1</v>
      </c>
      <c r="AT3338" s="15" t="s">
        <v>115</v>
      </c>
      <c r="AU3338" s="13" t="str">
        <f t="shared" si="612"/>
        <v>0</v>
      </c>
      <c r="AV3338" s="15"/>
      <c r="AW3338" s="15"/>
      <c r="AX3338" s="15"/>
      <c r="AY3338" s="15"/>
      <c r="AZ3338" s="14"/>
      <c r="BA3338" s="15"/>
      <c r="BB3338" s="15"/>
      <c r="BC3338" s="15"/>
      <c r="BD3338" s="13" t="str">
        <f t="shared" si="613"/>
        <v>0</v>
      </c>
      <c r="BE3338" s="2"/>
      <c r="BF3338" s="2"/>
      <c r="BG3338" s="2"/>
      <c r="BH3338" s="2"/>
      <c r="BI3338" s="2"/>
      <c r="BJ3338" s="2"/>
      <c r="BK3338" s="2" t="s">
        <v>1377</v>
      </c>
      <c r="BL3338" s="10" t="s">
        <v>1378</v>
      </c>
      <c r="BM3338" t="str" cm="1">
        <f t="array" ref="BM3338">_xlfn.IFS(LEFT(G3338,1)="L","外注品",LEFT(G3338,1)="W","内製品",G3338="","購買品")</f>
        <v>外注品</v>
      </c>
    </row>
    <row r="3339" spans="1:65">
      <c r="A3339" s="2" t="str">
        <f t="shared" si="614"/>
        <v>WG01</v>
      </c>
      <c r="B3339" t="s">
        <v>3516</v>
      </c>
      <c r="C3339" s="2" t="s">
        <v>1352</v>
      </c>
      <c r="D3339" s="10"/>
      <c r="E3339" s="10"/>
      <c r="G3339" s="19" t="s">
        <v>5008</v>
      </c>
      <c r="H3339" s="19"/>
      <c r="K3339" s="2" t="str">
        <f t="shared" si="606"/>
        <v>11L0004789222</v>
      </c>
      <c r="L3339" s="7" t="str">
        <f t="shared" si="615"/>
        <v>2001/01/01</v>
      </c>
      <c r="M3339" s="7" t="str">
        <f t="shared" si="616"/>
        <v>2199/12/31</v>
      </c>
      <c r="N3339" s="2" t="str">
        <f t="shared" si="607"/>
        <v/>
      </c>
      <c r="O3339" s="13">
        <v>0</v>
      </c>
      <c r="P3339" s="15"/>
      <c r="Q3339" s="13">
        <v>15</v>
      </c>
      <c r="R3339" s="18"/>
      <c r="S3339" s="18">
        <v>100000000</v>
      </c>
      <c r="T3339" s="2"/>
      <c r="U3339" s="2"/>
      <c r="V3339" s="2"/>
      <c r="W3339" s="2"/>
      <c r="X3339" s="2"/>
      <c r="Y3339" s="2"/>
      <c r="Z3339" s="2"/>
      <c r="AA3339" s="13">
        <v>1</v>
      </c>
      <c r="AB3339" s="13">
        <f t="shared" si="608"/>
        <v>0</v>
      </c>
      <c r="AC3339" s="13">
        <f t="shared" si="609"/>
        <v>0</v>
      </c>
      <c r="AD3339" s="15"/>
      <c r="AE3339" s="15"/>
      <c r="AF3339" s="13" t="str">
        <f t="shared" si="610"/>
        <v>1</v>
      </c>
      <c r="AG3339" s="15"/>
      <c r="AH3339" s="15"/>
      <c r="AI3339" s="15"/>
      <c r="AJ3339" s="14"/>
      <c r="AK3339" s="15" cm="1">
        <f t="array" ref="AK3339">_xlfn.IFS(B3339="","",LEFT(G3339,1)="L",1,LEFT(G3339,1)="W",1,AND(LEFT(B3339,1)="H",G3339=""),0)</f>
        <v>1</v>
      </c>
      <c r="AL3339" s="15"/>
      <c r="AM3339" s="15"/>
      <c r="AN3339" s="15"/>
      <c r="AO3339" s="15"/>
      <c r="AP3339" s="15"/>
      <c r="AQ3339" s="15"/>
      <c r="AR3339" s="15"/>
      <c r="AS3339" s="15">
        <f t="shared" si="611"/>
        <v>1</v>
      </c>
      <c r="AT3339" s="15" t="s">
        <v>115</v>
      </c>
      <c r="AU3339" s="13" t="str">
        <f t="shared" si="612"/>
        <v>0</v>
      </c>
      <c r="AV3339" s="15"/>
      <c r="AW3339" s="15"/>
      <c r="AX3339" s="15"/>
      <c r="AY3339" s="15"/>
      <c r="AZ3339" s="14"/>
      <c r="BA3339" s="15"/>
      <c r="BB3339" s="15"/>
      <c r="BC3339" s="15"/>
      <c r="BD3339" s="13" t="str">
        <f t="shared" si="613"/>
        <v>0</v>
      </c>
      <c r="BE3339" s="2"/>
      <c r="BF3339" s="2"/>
      <c r="BG3339" s="2"/>
      <c r="BH3339" s="2"/>
      <c r="BI3339" s="2"/>
      <c r="BJ3339" s="2"/>
      <c r="BK3339" s="2" t="s">
        <v>1377</v>
      </c>
      <c r="BL3339" s="10" t="s">
        <v>1378</v>
      </c>
      <c r="BM3339" t="str" cm="1">
        <f t="array" ref="BM3339">_xlfn.IFS(LEFT(G3339,1)="L","外注品",LEFT(G3339,1)="W","内製品",G3339="","購買品")</f>
        <v>外注品</v>
      </c>
    </row>
    <row r="3340" spans="1:65">
      <c r="A3340" s="2" t="str">
        <f t="shared" si="614"/>
        <v>WG01</v>
      </c>
      <c r="B3340" t="s">
        <v>3517</v>
      </c>
      <c r="C3340" s="2" t="s">
        <v>1352</v>
      </c>
      <c r="D3340" s="10"/>
      <c r="E3340" s="10"/>
      <c r="G3340" s="19" t="s">
        <v>5008</v>
      </c>
      <c r="H3340" s="19"/>
      <c r="K3340" s="2" t="str">
        <f t="shared" si="606"/>
        <v>11L0004789223</v>
      </c>
      <c r="L3340" s="7" t="str">
        <f t="shared" si="615"/>
        <v>2001/01/01</v>
      </c>
      <c r="M3340" s="7" t="str">
        <f t="shared" si="616"/>
        <v>2199/12/31</v>
      </c>
      <c r="N3340" s="2" t="str">
        <f t="shared" si="607"/>
        <v/>
      </c>
      <c r="O3340" s="13">
        <v>0</v>
      </c>
      <c r="P3340" s="15"/>
      <c r="Q3340" s="13">
        <v>15</v>
      </c>
      <c r="R3340" s="18"/>
      <c r="S3340" s="18">
        <v>100000000</v>
      </c>
      <c r="T3340" s="2"/>
      <c r="U3340" s="2"/>
      <c r="V3340" s="2"/>
      <c r="W3340" s="2"/>
      <c r="X3340" s="2"/>
      <c r="Y3340" s="2"/>
      <c r="Z3340" s="2"/>
      <c r="AA3340" s="13">
        <v>1</v>
      </c>
      <c r="AB3340" s="13">
        <f t="shared" si="608"/>
        <v>0</v>
      </c>
      <c r="AC3340" s="13">
        <f t="shared" si="609"/>
        <v>0</v>
      </c>
      <c r="AD3340" s="15"/>
      <c r="AE3340" s="15"/>
      <c r="AF3340" s="13" t="str">
        <f t="shared" si="610"/>
        <v>1</v>
      </c>
      <c r="AG3340" s="15"/>
      <c r="AH3340" s="15"/>
      <c r="AI3340" s="15"/>
      <c r="AJ3340" s="14"/>
      <c r="AK3340" s="15" cm="1">
        <f t="array" ref="AK3340">_xlfn.IFS(B3340="","",LEFT(G3340,1)="L",1,LEFT(G3340,1)="W",1,AND(LEFT(B3340,1)="H",G3340=""),0)</f>
        <v>1</v>
      </c>
      <c r="AL3340" s="15"/>
      <c r="AM3340" s="15"/>
      <c r="AN3340" s="15"/>
      <c r="AO3340" s="15"/>
      <c r="AP3340" s="15"/>
      <c r="AQ3340" s="15"/>
      <c r="AR3340" s="15"/>
      <c r="AS3340" s="15">
        <f t="shared" si="611"/>
        <v>1</v>
      </c>
      <c r="AT3340" s="15" t="s">
        <v>115</v>
      </c>
      <c r="AU3340" s="13" t="str">
        <f t="shared" si="612"/>
        <v>0</v>
      </c>
      <c r="AV3340" s="15"/>
      <c r="AW3340" s="15"/>
      <c r="AX3340" s="15"/>
      <c r="AY3340" s="15"/>
      <c r="AZ3340" s="14"/>
      <c r="BA3340" s="15"/>
      <c r="BB3340" s="15"/>
      <c r="BC3340" s="15"/>
      <c r="BD3340" s="13" t="str">
        <f t="shared" si="613"/>
        <v>0</v>
      </c>
      <c r="BE3340" s="2"/>
      <c r="BF3340" s="2"/>
      <c r="BG3340" s="2"/>
      <c r="BH3340" s="2"/>
      <c r="BI3340" s="2"/>
      <c r="BJ3340" s="2"/>
      <c r="BK3340" s="2" t="s">
        <v>1377</v>
      </c>
      <c r="BL3340" s="10" t="s">
        <v>1378</v>
      </c>
      <c r="BM3340" t="str" cm="1">
        <f t="array" ref="BM3340">_xlfn.IFS(LEFT(G3340,1)="L","外注品",LEFT(G3340,1)="W","内製品",G3340="","購買品")</f>
        <v>外注品</v>
      </c>
    </row>
    <row r="3341" spans="1:65">
      <c r="A3341" s="2" t="str">
        <f t="shared" si="614"/>
        <v>WG01</v>
      </c>
      <c r="B3341" t="s">
        <v>3518</v>
      </c>
      <c r="C3341" s="2" t="s">
        <v>1352</v>
      </c>
      <c r="D3341" s="10"/>
      <c r="E3341" s="10"/>
      <c r="G3341" s="19" t="s">
        <v>5008</v>
      </c>
      <c r="H3341" s="19"/>
      <c r="K3341" s="2" t="str">
        <f t="shared" si="606"/>
        <v>11L0004789224</v>
      </c>
      <c r="L3341" s="7" t="str">
        <f t="shared" si="615"/>
        <v>2001/01/01</v>
      </c>
      <c r="M3341" s="7" t="str">
        <f t="shared" si="616"/>
        <v>2199/12/31</v>
      </c>
      <c r="N3341" s="2" t="str">
        <f t="shared" si="607"/>
        <v/>
      </c>
      <c r="O3341" s="13">
        <v>0</v>
      </c>
      <c r="P3341" s="15"/>
      <c r="Q3341" s="13">
        <v>15</v>
      </c>
      <c r="R3341" s="18"/>
      <c r="S3341" s="18">
        <v>100000000</v>
      </c>
      <c r="T3341" s="2"/>
      <c r="U3341" s="2"/>
      <c r="V3341" s="2"/>
      <c r="W3341" s="2"/>
      <c r="X3341" s="2"/>
      <c r="Y3341" s="2"/>
      <c r="Z3341" s="2"/>
      <c r="AA3341" s="13">
        <v>1</v>
      </c>
      <c r="AB3341" s="13">
        <f t="shared" si="608"/>
        <v>0</v>
      </c>
      <c r="AC3341" s="13">
        <f t="shared" si="609"/>
        <v>0</v>
      </c>
      <c r="AD3341" s="15"/>
      <c r="AE3341" s="15"/>
      <c r="AF3341" s="13" t="str">
        <f t="shared" si="610"/>
        <v>1</v>
      </c>
      <c r="AG3341" s="15"/>
      <c r="AH3341" s="15"/>
      <c r="AI3341" s="15"/>
      <c r="AJ3341" s="14"/>
      <c r="AK3341" s="15" cm="1">
        <f t="array" ref="AK3341">_xlfn.IFS(B3341="","",LEFT(G3341,1)="L",1,LEFT(G3341,1)="W",1,AND(LEFT(B3341,1)="H",G3341=""),0)</f>
        <v>1</v>
      </c>
      <c r="AL3341" s="15"/>
      <c r="AM3341" s="15"/>
      <c r="AN3341" s="15"/>
      <c r="AO3341" s="15"/>
      <c r="AP3341" s="15"/>
      <c r="AQ3341" s="15"/>
      <c r="AR3341" s="15"/>
      <c r="AS3341" s="15">
        <f t="shared" si="611"/>
        <v>1</v>
      </c>
      <c r="AT3341" s="15" t="s">
        <v>115</v>
      </c>
      <c r="AU3341" s="13" t="str">
        <f t="shared" si="612"/>
        <v>0</v>
      </c>
      <c r="AV3341" s="15"/>
      <c r="AW3341" s="15"/>
      <c r="AX3341" s="15"/>
      <c r="AY3341" s="15"/>
      <c r="AZ3341" s="14"/>
      <c r="BA3341" s="15"/>
      <c r="BB3341" s="15"/>
      <c r="BC3341" s="15"/>
      <c r="BD3341" s="13" t="str">
        <f t="shared" si="613"/>
        <v>0</v>
      </c>
      <c r="BE3341" s="2"/>
      <c r="BF3341" s="2"/>
      <c r="BG3341" s="2"/>
      <c r="BH3341" s="2"/>
      <c r="BI3341" s="2"/>
      <c r="BJ3341" s="2"/>
      <c r="BK3341" s="2" t="s">
        <v>1377</v>
      </c>
      <c r="BL3341" s="10" t="s">
        <v>1378</v>
      </c>
      <c r="BM3341" t="str" cm="1">
        <f t="array" ref="BM3341">_xlfn.IFS(LEFT(G3341,1)="L","外注品",LEFT(G3341,1)="W","内製品",G3341="","購買品")</f>
        <v>外注品</v>
      </c>
    </row>
    <row r="3342" spans="1:65">
      <c r="A3342" s="2" t="str">
        <f t="shared" si="614"/>
        <v>WG01</v>
      </c>
      <c r="B3342" t="s">
        <v>3519</v>
      </c>
      <c r="C3342" s="2" t="s">
        <v>1352</v>
      </c>
      <c r="D3342" s="10"/>
      <c r="E3342" s="10"/>
      <c r="G3342" s="19" t="s">
        <v>5008</v>
      </c>
      <c r="H3342" s="19"/>
      <c r="K3342" s="2" t="str">
        <f t="shared" si="606"/>
        <v>11L0004789225</v>
      </c>
      <c r="L3342" s="7" t="str">
        <f t="shared" si="615"/>
        <v>2001/01/01</v>
      </c>
      <c r="M3342" s="7" t="str">
        <f t="shared" si="616"/>
        <v>2199/12/31</v>
      </c>
      <c r="N3342" s="2" t="str">
        <f t="shared" si="607"/>
        <v/>
      </c>
      <c r="O3342" s="13">
        <v>0</v>
      </c>
      <c r="P3342" s="15"/>
      <c r="Q3342" s="13">
        <v>15</v>
      </c>
      <c r="R3342" s="18"/>
      <c r="S3342" s="18">
        <v>100000000</v>
      </c>
      <c r="T3342" s="2"/>
      <c r="U3342" s="2"/>
      <c r="V3342" s="2"/>
      <c r="W3342" s="2"/>
      <c r="X3342" s="2"/>
      <c r="Y3342" s="2"/>
      <c r="Z3342" s="2"/>
      <c r="AA3342" s="13">
        <v>1</v>
      </c>
      <c r="AB3342" s="13">
        <f t="shared" si="608"/>
        <v>0</v>
      </c>
      <c r="AC3342" s="13">
        <f t="shared" si="609"/>
        <v>0</v>
      </c>
      <c r="AD3342" s="15"/>
      <c r="AE3342" s="15"/>
      <c r="AF3342" s="13" t="str">
        <f t="shared" si="610"/>
        <v>1</v>
      </c>
      <c r="AG3342" s="15"/>
      <c r="AH3342" s="15"/>
      <c r="AI3342" s="15"/>
      <c r="AJ3342" s="14"/>
      <c r="AK3342" s="15" cm="1">
        <f t="array" ref="AK3342">_xlfn.IFS(B3342="","",LEFT(G3342,1)="L",1,LEFT(G3342,1)="W",1,AND(LEFT(B3342,1)="H",G3342=""),0)</f>
        <v>1</v>
      </c>
      <c r="AL3342" s="15"/>
      <c r="AM3342" s="15"/>
      <c r="AN3342" s="15"/>
      <c r="AO3342" s="15"/>
      <c r="AP3342" s="15"/>
      <c r="AQ3342" s="15"/>
      <c r="AR3342" s="15"/>
      <c r="AS3342" s="15">
        <f t="shared" si="611"/>
        <v>1</v>
      </c>
      <c r="AT3342" s="15" t="s">
        <v>115</v>
      </c>
      <c r="AU3342" s="13" t="str">
        <f t="shared" si="612"/>
        <v>0</v>
      </c>
      <c r="AV3342" s="15"/>
      <c r="AW3342" s="15"/>
      <c r="AX3342" s="15"/>
      <c r="AY3342" s="15"/>
      <c r="AZ3342" s="14"/>
      <c r="BA3342" s="15"/>
      <c r="BB3342" s="15"/>
      <c r="BC3342" s="15"/>
      <c r="BD3342" s="13" t="str">
        <f t="shared" si="613"/>
        <v>0</v>
      </c>
      <c r="BE3342" s="2"/>
      <c r="BF3342" s="2"/>
      <c r="BG3342" s="2"/>
      <c r="BH3342" s="2"/>
      <c r="BI3342" s="2"/>
      <c r="BJ3342" s="2"/>
      <c r="BK3342" s="2" t="s">
        <v>1377</v>
      </c>
      <c r="BL3342" s="10" t="s">
        <v>1378</v>
      </c>
      <c r="BM3342" t="str" cm="1">
        <f t="array" ref="BM3342">_xlfn.IFS(LEFT(G3342,1)="L","外注品",LEFT(G3342,1)="W","内製品",G3342="","購買品")</f>
        <v>外注品</v>
      </c>
    </row>
    <row r="3343" spans="1:65">
      <c r="A3343" s="2" t="str">
        <f t="shared" si="614"/>
        <v>WG01</v>
      </c>
      <c r="B3343" t="s">
        <v>3520</v>
      </c>
      <c r="C3343" s="2" t="s">
        <v>1352</v>
      </c>
      <c r="D3343" s="10"/>
      <c r="E3343" s="10"/>
      <c r="G3343" s="19" t="s">
        <v>5008</v>
      </c>
      <c r="H3343" s="19"/>
      <c r="K3343" s="2" t="str">
        <f t="shared" si="606"/>
        <v>11L0004789226</v>
      </c>
      <c r="L3343" s="7" t="str">
        <f t="shared" si="615"/>
        <v>2001/01/01</v>
      </c>
      <c r="M3343" s="7" t="str">
        <f t="shared" si="616"/>
        <v>2199/12/31</v>
      </c>
      <c r="N3343" s="2" t="str">
        <f t="shared" si="607"/>
        <v/>
      </c>
      <c r="O3343" s="13">
        <v>0</v>
      </c>
      <c r="P3343" s="15"/>
      <c r="Q3343" s="13">
        <v>15</v>
      </c>
      <c r="R3343" s="18"/>
      <c r="S3343" s="18">
        <v>100000000</v>
      </c>
      <c r="T3343" s="2"/>
      <c r="U3343" s="2"/>
      <c r="V3343" s="2"/>
      <c r="W3343" s="2"/>
      <c r="X3343" s="2"/>
      <c r="Y3343" s="2"/>
      <c r="Z3343" s="2"/>
      <c r="AA3343" s="13">
        <v>1</v>
      </c>
      <c r="AB3343" s="13">
        <f t="shared" si="608"/>
        <v>0</v>
      </c>
      <c r="AC3343" s="13">
        <f t="shared" si="609"/>
        <v>0</v>
      </c>
      <c r="AD3343" s="15"/>
      <c r="AE3343" s="15"/>
      <c r="AF3343" s="13" t="str">
        <f t="shared" si="610"/>
        <v>1</v>
      </c>
      <c r="AG3343" s="15"/>
      <c r="AH3343" s="15"/>
      <c r="AI3343" s="15"/>
      <c r="AJ3343" s="14"/>
      <c r="AK3343" s="15" cm="1">
        <f t="array" ref="AK3343">_xlfn.IFS(B3343="","",LEFT(G3343,1)="L",1,LEFT(G3343,1)="W",1,AND(LEFT(B3343,1)="H",G3343=""),0)</f>
        <v>1</v>
      </c>
      <c r="AL3343" s="15"/>
      <c r="AM3343" s="15"/>
      <c r="AN3343" s="15"/>
      <c r="AO3343" s="15"/>
      <c r="AP3343" s="15"/>
      <c r="AQ3343" s="15"/>
      <c r="AR3343" s="15"/>
      <c r="AS3343" s="15">
        <f t="shared" si="611"/>
        <v>1</v>
      </c>
      <c r="AT3343" s="15" t="s">
        <v>115</v>
      </c>
      <c r="AU3343" s="13" t="str">
        <f t="shared" si="612"/>
        <v>0</v>
      </c>
      <c r="AV3343" s="15"/>
      <c r="AW3343" s="15"/>
      <c r="AX3343" s="15"/>
      <c r="AY3343" s="15"/>
      <c r="AZ3343" s="14"/>
      <c r="BA3343" s="15"/>
      <c r="BB3343" s="15"/>
      <c r="BC3343" s="15"/>
      <c r="BD3343" s="13" t="str">
        <f t="shared" si="613"/>
        <v>0</v>
      </c>
      <c r="BE3343" s="2"/>
      <c r="BF3343" s="2"/>
      <c r="BG3343" s="2"/>
      <c r="BH3343" s="2"/>
      <c r="BI3343" s="2"/>
      <c r="BJ3343" s="2"/>
      <c r="BK3343" s="2" t="s">
        <v>1377</v>
      </c>
      <c r="BL3343" s="10" t="s">
        <v>1378</v>
      </c>
      <c r="BM3343" t="str" cm="1">
        <f t="array" ref="BM3343">_xlfn.IFS(LEFT(G3343,1)="L","外注品",LEFT(G3343,1)="W","内製品",G3343="","購買品")</f>
        <v>外注品</v>
      </c>
    </row>
    <row r="3344" spans="1:65">
      <c r="A3344" s="2" t="str">
        <f t="shared" si="614"/>
        <v>WG01</v>
      </c>
      <c r="B3344" t="s">
        <v>3521</v>
      </c>
      <c r="C3344" s="2" t="s">
        <v>1352</v>
      </c>
      <c r="D3344" s="10"/>
      <c r="E3344" s="10"/>
      <c r="G3344" s="19" t="s">
        <v>5008</v>
      </c>
      <c r="H3344" s="19"/>
      <c r="K3344" s="2" t="str">
        <f t="shared" si="606"/>
        <v>11L0004789227</v>
      </c>
      <c r="L3344" s="7" t="str">
        <f t="shared" si="615"/>
        <v>2001/01/01</v>
      </c>
      <c r="M3344" s="7" t="str">
        <f t="shared" si="616"/>
        <v>2199/12/31</v>
      </c>
      <c r="N3344" s="2" t="str">
        <f t="shared" si="607"/>
        <v/>
      </c>
      <c r="O3344" s="13">
        <v>0</v>
      </c>
      <c r="P3344" s="15"/>
      <c r="Q3344" s="13">
        <v>15</v>
      </c>
      <c r="R3344" s="18"/>
      <c r="S3344" s="18">
        <v>100000000</v>
      </c>
      <c r="T3344" s="2"/>
      <c r="U3344" s="2"/>
      <c r="V3344" s="2"/>
      <c r="W3344" s="2"/>
      <c r="X3344" s="2"/>
      <c r="Y3344" s="2"/>
      <c r="Z3344" s="2"/>
      <c r="AA3344" s="13">
        <v>1</v>
      </c>
      <c r="AB3344" s="13">
        <f t="shared" si="608"/>
        <v>0</v>
      </c>
      <c r="AC3344" s="13">
        <f t="shared" si="609"/>
        <v>0</v>
      </c>
      <c r="AD3344" s="15"/>
      <c r="AE3344" s="15"/>
      <c r="AF3344" s="13" t="str">
        <f t="shared" si="610"/>
        <v>1</v>
      </c>
      <c r="AG3344" s="15"/>
      <c r="AH3344" s="15"/>
      <c r="AI3344" s="15"/>
      <c r="AJ3344" s="14"/>
      <c r="AK3344" s="15" cm="1">
        <f t="array" ref="AK3344">_xlfn.IFS(B3344="","",LEFT(G3344,1)="L",1,LEFT(G3344,1)="W",1,AND(LEFT(B3344,1)="H",G3344=""),0)</f>
        <v>1</v>
      </c>
      <c r="AL3344" s="15"/>
      <c r="AM3344" s="15"/>
      <c r="AN3344" s="15"/>
      <c r="AO3344" s="15"/>
      <c r="AP3344" s="15"/>
      <c r="AQ3344" s="15"/>
      <c r="AR3344" s="15"/>
      <c r="AS3344" s="15">
        <f t="shared" si="611"/>
        <v>1</v>
      </c>
      <c r="AT3344" s="15" t="s">
        <v>115</v>
      </c>
      <c r="AU3344" s="13" t="str">
        <f t="shared" si="612"/>
        <v>0</v>
      </c>
      <c r="AV3344" s="15"/>
      <c r="AW3344" s="15"/>
      <c r="AX3344" s="15"/>
      <c r="AY3344" s="15"/>
      <c r="AZ3344" s="14"/>
      <c r="BA3344" s="15"/>
      <c r="BB3344" s="15"/>
      <c r="BC3344" s="15"/>
      <c r="BD3344" s="13" t="str">
        <f t="shared" si="613"/>
        <v>0</v>
      </c>
      <c r="BE3344" s="2"/>
      <c r="BF3344" s="2"/>
      <c r="BG3344" s="2"/>
      <c r="BH3344" s="2"/>
      <c r="BI3344" s="2"/>
      <c r="BJ3344" s="2"/>
      <c r="BK3344" s="2" t="s">
        <v>1377</v>
      </c>
      <c r="BL3344" s="10" t="s">
        <v>1378</v>
      </c>
      <c r="BM3344" t="str" cm="1">
        <f t="array" ref="BM3344">_xlfn.IFS(LEFT(G3344,1)="L","外注品",LEFT(G3344,1)="W","内製品",G3344="","購買品")</f>
        <v>外注品</v>
      </c>
    </row>
    <row r="3345" spans="1:65">
      <c r="A3345" s="2" t="str">
        <f t="shared" si="614"/>
        <v>WG01</v>
      </c>
      <c r="B3345" t="s">
        <v>3522</v>
      </c>
      <c r="C3345" s="2" t="s">
        <v>1352</v>
      </c>
      <c r="D3345" s="10"/>
      <c r="E3345" s="10"/>
      <c r="G3345" s="19" t="s">
        <v>5008</v>
      </c>
      <c r="H3345" s="19"/>
      <c r="K3345" s="2" t="str">
        <f t="shared" si="606"/>
        <v>11L0004789228</v>
      </c>
      <c r="L3345" s="7" t="str">
        <f t="shared" si="615"/>
        <v>2001/01/01</v>
      </c>
      <c r="M3345" s="7" t="str">
        <f t="shared" si="616"/>
        <v>2199/12/31</v>
      </c>
      <c r="N3345" s="2" t="str">
        <f t="shared" si="607"/>
        <v/>
      </c>
      <c r="O3345" s="13">
        <v>0</v>
      </c>
      <c r="P3345" s="15"/>
      <c r="Q3345" s="13">
        <v>15</v>
      </c>
      <c r="R3345" s="18"/>
      <c r="S3345" s="18">
        <v>100000000</v>
      </c>
      <c r="T3345" s="2"/>
      <c r="U3345" s="2"/>
      <c r="V3345" s="2"/>
      <c r="W3345" s="2"/>
      <c r="X3345" s="2"/>
      <c r="Y3345" s="2"/>
      <c r="Z3345" s="2"/>
      <c r="AA3345" s="13">
        <v>1</v>
      </c>
      <c r="AB3345" s="13">
        <f t="shared" si="608"/>
        <v>0</v>
      </c>
      <c r="AC3345" s="13">
        <f t="shared" si="609"/>
        <v>0</v>
      </c>
      <c r="AD3345" s="15"/>
      <c r="AE3345" s="15"/>
      <c r="AF3345" s="13" t="str">
        <f t="shared" si="610"/>
        <v>1</v>
      </c>
      <c r="AG3345" s="15"/>
      <c r="AH3345" s="15"/>
      <c r="AI3345" s="15"/>
      <c r="AJ3345" s="14"/>
      <c r="AK3345" s="15" cm="1">
        <f t="array" ref="AK3345">_xlfn.IFS(B3345="","",LEFT(G3345,1)="L",1,LEFT(G3345,1)="W",1,AND(LEFT(B3345,1)="H",G3345=""),0)</f>
        <v>1</v>
      </c>
      <c r="AL3345" s="15"/>
      <c r="AM3345" s="15"/>
      <c r="AN3345" s="15"/>
      <c r="AO3345" s="15"/>
      <c r="AP3345" s="15"/>
      <c r="AQ3345" s="15"/>
      <c r="AR3345" s="15"/>
      <c r="AS3345" s="15">
        <f t="shared" si="611"/>
        <v>1</v>
      </c>
      <c r="AT3345" s="15" t="s">
        <v>115</v>
      </c>
      <c r="AU3345" s="13" t="str">
        <f t="shared" si="612"/>
        <v>0</v>
      </c>
      <c r="AV3345" s="15"/>
      <c r="AW3345" s="15"/>
      <c r="AX3345" s="15"/>
      <c r="AY3345" s="15"/>
      <c r="AZ3345" s="14"/>
      <c r="BA3345" s="15"/>
      <c r="BB3345" s="15"/>
      <c r="BC3345" s="15"/>
      <c r="BD3345" s="13" t="str">
        <f t="shared" si="613"/>
        <v>0</v>
      </c>
      <c r="BE3345" s="2"/>
      <c r="BF3345" s="2"/>
      <c r="BG3345" s="2"/>
      <c r="BH3345" s="2"/>
      <c r="BI3345" s="2"/>
      <c r="BJ3345" s="2"/>
      <c r="BK3345" s="2" t="s">
        <v>1377</v>
      </c>
      <c r="BL3345" s="10" t="s">
        <v>1378</v>
      </c>
      <c r="BM3345" t="str" cm="1">
        <f t="array" ref="BM3345">_xlfn.IFS(LEFT(G3345,1)="L","外注品",LEFT(G3345,1)="W","内製品",G3345="","購買品")</f>
        <v>外注品</v>
      </c>
    </row>
    <row r="3346" spans="1:65">
      <c r="A3346" s="2" t="str">
        <f t="shared" si="614"/>
        <v>WG01</v>
      </c>
      <c r="B3346" t="s">
        <v>3523</v>
      </c>
      <c r="C3346" s="2" t="s">
        <v>1352</v>
      </c>
      <c r="D3346" s="10"/>
      <c r="E3346" s="10"/>
      <c r="G3346" s="19" t="s">
        <v>5008</v>
      </c>
      <c r="H3346" s="19"/>
      <c r="K3346" s="2" t="str">
        <f t="shared" si="606"/>
        <v>11L0004789229</v>
      </c>
      <c r="L3346" s="7" t="str">
        <f t="shared" si="615"/>
        <v>2001/01/01</v>
      </c>
      <c r="M3346" s="7" t="str">
        <f t="shared" si="616"/>
        <v>2199/12/31</v>
      </c>
      <c r="N3346" s="2" t="str">
        <f t="shared" si="607"/>
        <v/>
      </c>
      <c r="O3346" s="13">
        <v>0</v>
      </c>
      <c r="P3346" s="15"/>
      <c r="Q3346" s="13">
        <v>15</v>
      </c>
      <c r="R3346" s="18"/>
      <c r="S3346" s="18">
        <v>100000000</v>
      </c>
      <c r="T3346" s="2"/>
      <c r="U3346" s="2"/>
      <c r="V3346" s="2"/>
      <c r="W3346" s="2"/>
      <c r="X3346" s="2"/>
      <c r="Y3346" s="2"/>
      <c r="Z3346" s="2"/>
      <c r="AA3346" s="13">
        <v>1</v>
      </c>
      <c r="AB3346" s="13">
        <f t="shared" si="608"/>
        <v>0</v>
      </c>
      <c r="AC3346" s="13">
        <f t="shared" si="609"/>
        <v>0</v>
      </c>
      <c r="AD3346" s="15"/>
      <c r="AE3346" s="15"/>
      <c r="AF3346" s="13" t="str">
        <f t="shared" si="610"/>
        <v>1</v>
      </c>
      <c r="AG3346" s="15"/>
      <c r="AH3346" s="15"/>
      <c r="AI3346" s="15"/>
      <c r="AJ3346" s="14"/>
      <c r="AK3346" s="15" cm="1">
        <f t="array" ref="AK3346">_xlfn.IFS(B3346="","",LEFT(G3346,1)="L",1,LEFT(G3346,1)="W",1,AND(LEFT(B3346,1)="H",G3346=""),0)</f>
        <v>1</v>
      </c>
      <c r="AL3346" s="15"/>
      <c r="AM3346" s="15"/>
      <c r="AN3346" s="15"/>
      <c r="AO3346" s="15"/>
      <c r="AP3346" s="15"/>
      <c r="AQ3346" s="15"/>
      <c r="AR3346" s="15"/>
      <c r="AS3346" s="15">
        <f t="shared" si="611"/>
        <v>1</v>
      </c>
      <c r="AT3346" s="15" t="s">
        <v>115</v>
      </c>
      <c r="AU3346" s="13" t="str">
        <f t="shared" si="612"/>
        <v>0</v>
      </c>
      <c r="AV3346" s="15"/>
      <c r="AW3346" s="15"/>
      <c r="AX3346" s="15"/>
      <c r="AY3346" s="15"/>
      <c r="AZ3346" s="14"/>
      <c r="BA3346" s="15"/>
      <c r="BB3346" s="15"/>
      <c r="BC3346" s="15"/>
      <c r="BD3346" s="13" t="str">
        <f t="shared" si="613"/>
        <v>0</v>
      </c>
      <c r="BE3346" s="2"/>
      <c r="BF3346" s="2"/>
      <c r="BG3346" s="2"/>
      <c r="BH3346" s="2"/>
      <c r="BI3346" s="2"/>
      <c r="BJ3346" s="2"/>
      <c r="BK3346" s="2" t="s">
        <v>1377</v>
      </c>
      <c r="BL3346" s="10" t="s">
        <v>1378</v>
      </c>
      <c r="BM3346" t="str" cm="1">
        <f t="array" ref="BM3346">_xlfn.IFS(LEFT(G3346,1)="L","外注品",LEFT(G3346,1)="W","内製品",G3346="","購買品")</f>
        <v>外注品</v>
      </c>
    </row>
    <row r="3347" spans="1:65">
      <c r="A3347" s="2" t="str">
        <f t="shared" si="614"/>
        <v>WG01</v>
      </c>
      <c r="B3347" t="s">
        <v>3524</v>
      </c>
      <c r="C3347" s="2" t="s">
        <v>1352</v>
      </c>
      <c r="D3347" s="10"/>
      <c r="E3347" s="10"/>
      <c r="G3347" s="19" t="s">
        <v>5008</v>
      </c>
      <c r="H3347" s="19"/>
      <c r="K3347" s="2" t="str">
        <f t="shared" si="606"/>
        <v>11L0004789230</v>
      </c>
      <c r="L3347" s="7" t="str">
        <f t="shared" si="615"/>
        <v>2001/01/01</v>
      </c>
      <c r="M3347" s="7" t="str">
        <f t="shared" si="616"/>
        <v>2199/12/31</v>
      </c>
      <c r="N3347" s="2" t="str">
        <f t="shared" si="607"/>
        <v/>
      </c>
      <c r="O3347" s="13">
        <v>0</v>
      </c>
      <c r="P3347" s="15"/>
      <c r="Q3347" s="13">
        <v>15</v>
      </c>
      <c r="R3347" s="18"/>
      <c r="S3347" s="18">
        <v>100000000</v>
      </c>
      <c r="T3347" s="2"/>
      <c r="U3347" s="2"/>
      <c r="V3347" s="2"/>
      <c r="W3347" s="2"/>
      <c r="X3347" s="2"/>
      <c r="Y3347" s="2"/>
      <c r="Z3347" s="2"/>
      <c r="AA3347" s="13">
        <v>1</v>
      </c>
      <c r="AB3347" s="13">
        <f t="shared" si="608"/>
        <v>0</v>
      </c>
      <c r="AC3347" s="13">
        <f t="shared" si="609"/>
        <v>0</v>
      </c>
      <c r="AD3347" s="15"/>
      <c r="AE3347" s="15"/>
      <c r="AF3347" s="13" t="str">
        <f t="shared" si="610"/>
        <v>1</v>
      </c>
      <c r="AG3347" s="15"/>
      <c r="AH3347" s="15"/>
      <c r="AI3347" s="15"/>
      <c r="AJ3347" s="14"/>
      <c r="AK3347" s="15" cm="1">
        <f t="array" ref="AK3347">_xlfn.IFS(B3347="","",LEFT(G3347,1)="L",1,LEFT(G3347,1)="W",1,AND(LEFT(B3347,1)="H",G3347=""),0)</f>
        <v>1</v>
      </c>
      <c r="AL3347" s="15"/>
      <c r="AM3347" s="15"/>
      <c r="AN3347" s="15"/>
      <c r="AO3347" s="15"/>
      <c r="AP3347" s="15"/>
      <c r="AQ3347" s="15"/>
      <c r="AR3347" s="15"/>
      <c r="AS3347" s="15">
        <f t="shared" si="611"/>
        <v>1</v>
      </c>
      <c r="AT3347" s="15" t="s">
        <v>115</v>
      </c>
      <c r="AU3347" s="13" t="str">
        <f t="shared" si="612"/>
        <v>0</v>
      </c>
      <c r="AV3347" s="15"/>
      <c r="AW3347" s="15"/>
      <c r="AX3347" s="15"/>
      <c r="AY3347" s="15"/>
      <c r="AZ3347" s="14"/>
      <c r="BA3347" s="15"/>
      <c r="BB3347" s="15"/>
      <c r="BC3347" s="15"/>
      <c r="BD3347" s="13" t="str">
        <f t="shared" si="613"/>
        <v>0</v>
      </c>
      <c r="BE3347" s="2"/>
      <c r="BF3347" s="2"/>
      <c r="BG3347" s="2"/>
      <c r="BH3347" s="2"/>
      <c r="BI3347" s="2"/>
      <c r="BJ3347" s="2"/>
      <c r="BK3347" s="2" t="s">
        <v>1377</v>
      </c>
      <c r="BL3347" s="10" t="s">
        <v>1378</v>
      </c>
      <c r="BM3347" t="str" cm="1">
        <f t="array" ref="BM3347">_xlfn.IFS(LEFT(G3347,1)="L","外注品",LEFT(G3347,1)="W","内製品",G3347="","購買品")</f>
        <v>外注品</v>
      </c>
    </row>
    <row r="3348" spans="1:65">
      <c r="A3348" s="2" t="str">
        <f t="shared" si="614"/>
        <v>WG01</v>
      </c>
      <c r="B3348" t="s">
        <v>3525</v>
      </c>
      <c r="C3348" s="2" t="s">
        <v>1352</v>
      </c>
      <c r="D3348" s="10"/>
      <c r="E3348" s="10"/>
      <c r="G3348" s="19" t="s">
        <v>5008</v>
      </c>
      <c r="H3348" s="19"/>
      <c r="K3348" s="2" t="str">
        <f t="shared" si="606"/>
        <v>11L0004789231</v>
      </c>
      <c r="L3348" s="7" t="str">
        <f t="shared" si="615"/>
        <v>2001/01/01</v>
      </c>
      <c r="M3348" s="7" t="str">
        <f t="shared" si="616"/>
        <v>2199/12/31</v>
      </c>
      <c r="N3348" s="2" t="str">
        <f t="shared" si="607"/>
        <v/>
      </c>
      <c r="O3348" s="13">
        <v>0</v>
      </c>
      <c r="P3348" s="15"/>
      <c r="Q3348" s="13">
        <v>15</v>
      </c>
      <c r="R3348" s="18"/>
      <c r="S3348" s="18">
        <v>100000000</v>
      </c>
      <c r="T3348" s="2"/>
      <c r="U3348" s="2"/>
      <c r="V3348" s="2"/>
      <c r="W3348" s="2"/>
      <c r="X3348" s="2"/>
      <c r="Y3348" s="2"/>
      <c r="Z3348" s="2"/>
      <c r="AA3348" s="13">
        <v>1</v>
      </c>
      <c r="AB3348" s="13">
        <f t="shared" si="608"/>
        <v>0</v>
      </c>
      <c r="AC3348" s="13">
        <f t="shared" si="609"/>
        <v>0</v>
      </c>
      <c r="AD3348" s="15"/>
      <c r="AE3348" s="15"/>
      <c r="AF3348" s="13" t="str">
        <f t="shared" si="610"/>
        <v>1</v>
      </c>
      <c r="AG3348" s="15"/>
      <c r="AH3348" s="15"/>
      <c r="AI3348" s="15"/>
      <c r="AJ3348" s="14"/>
      <c r="AK3348" s="15" cm="1">
        <f t="array" ref="AK3348">_xlfn.IFS(B3348="","",LEFT(G3348,1)="L",1,LEFT(G3348,1)="W",1,AND(LEFT(B3348,1)="H",G3348=""),0)</f>
        <v>1</v>
      </c>
      <c r="AL3348" s="15"/>
      <c r="AM3348" s="15"/>
      <c r="AN3348" s="15"/>
      <c r="AO3348" s="15"/>
      <c r="AP3348" s="15"/>
      <c r="AQ3348" s="15"/>
      <c r="AR3348" s="15"/>
      <c r="AS3348" s="15">
        <f t="shared" si="611"/>
        <v>1</v>
      </c>
      <c r="AT3348" s="15" t="s">
        <v>115</v>
      </c>
      <c r="AU3348" s="13" t="str">
        <f t="shared" si="612"/>
        <v>0</v>
      </c>
      <c r="AV3348" s="15"/>
      <c r="AW3348" s="15"/>
      <c r="AX3348" s="15"/>
      <c r="AY3348" s="15"/>
      <c r="AZ3348" s="14"/>
      <c r="BA3348" s="15"/>
      <c r="BB3348" s="15"/>
      <c r="BC3348" s="15"/>
      <c r="BD3348" s="13" t="str">
        <f t="shared" si="613"/>
        <v>0</v>
      </c>
      <c r="BE3348" s="2"/>
      <c r="BF3348" s="2"/>
      <c r="BG3348" s="2"/>
      <c r="BH3348" s="2"/>
      <c r="BI3348" s="2"/>
      <c r="BJ3348" s="2"/>
      <c r="BK3348" s="2" t="s">
        <v>1377</v>
      </c>
      <c r="BL3348" s="10" t="s">
        <v>1378</v>
      </c>
      <c r="BM3348" t="str" cm="1">
        <f t="array" ref="BM3348">_xlfn.IFS(LEFT(G3348,1)="L","外注品",LEFT(G3348,1)="W","内製品",G3348="","購買品")</f>
        <v>外注品</v>
      </c>
    </row>
    <row r="3349" spans="1:65">
      <c r="A3349" s="2" t="str">
        <f t="shared" si="614"/>
        <v>WG01</v>
      </c>
      <c r="B3349" t="s">
        <v>3526</v>
      </c>
      <c r="C3349" s="2" t="s">
        <v>1352</v>
      </c>
      <c r="D3349" s="10"/>
      <c r="E3349" s="10"/>
      <c r="G3349" s="19" t="s">
        <v>5008</v>
      </c>
      <c r="H3349" s="19"/>
      <c r="K3349" s="2" t="str">
        <f t="shared" si="606"/>
        <v>11L0004789232</v>
      </c>
      <c r="L3349" s="7" t="str">
        <f t="shared" si="615"/>
        <v>2001/01/01</v>
      </c>
      <c r="M3349" s="7" t="str">
        <f t="shared" si="616"/>
        <v>2199/12/31</v>
      </c>
      <c r="N3349" s="2" t="str">
        <f t="shared" si="607"/>
        <v/>
      </c>
      <c r="O3349" s="13">
        <v>0</v>
      </c>
      <c r="P3349" s="15"/>
      <c r="Q3349" s="13">
        <v>15</v>
      </c>
      <c r="R3349" s="18"/>
      <c r="S3349" s="18">
        <v>100000000</v>
      </c>
      <c r="T3349" s="2"/>
      <c r="U3349" s="2"/>
      <c r="V3349" s="2"/>
      <c r="W3349" s="2"/>
      <c r="X3349" s="2"/>
      <c r="Y3349" s="2"/>
      <c r="Z3349" s="2"/>
      <c r="AA3349" s="13">
        <v>1</v>
      </c>
      <c r="AB3349" s="13">
        <f t="shared" si="608"/>
        <v>0</v>
      </c>
      <c r="AC3349" s="13">
        <f t="shared" si="609"/>
        <v>0</v>
      </c>
      <c r="AD3349" s="15"/>
      <c r="AE3349" s="15"/>
      <c r="AF3349" s="13" t="str">
        <f t="shared" si="610"/>
        <v>1</v>
      </c>
      <c r="AG3349" s="15"/>
      <c r="AH3349" s="15"/>
      <c r="AI3349" s="15"/>
      <c r="AJ3349" s="14"/>
      <c r="AK3349" s="15" cm="1">
        <f t="array" ref="AK3349">_xlfn.IFS(B3349="","",LEFT(G3349,1)="L",1,LEFT(G3349,1)="W",1,AND(LEFT(B3349,1)="H",G3349=""),0)</f>
        <v>1</v>
      </c>
      <c r="AL3349" s="15"/>
      <c r="AM3349" s="15"/>
      <c r="AN3349" s="15"/>
      <c r="AO3349" s="15"/>
      <c r="AP3349" s="15"/>
      <c r="AQ3349" s="15"/>
      <c r="AR3349" s="15"/>
      <c r="AS3349" s="15">
        <f t="shared" si="611"/>
        <v>1</v>
      </c>
      <c r="AT3349" s="15" t="s">
        <v>115</v>
      </c>
      <c r="AU3349" s="13" t="str">
        <f t="shared" si="612"/>
        <v>0</v>
      </c>
      <c r="AV3349" s="15"/>
      <c r="AW3349" s="15"/>
      <c r="AX3349" s="15"/>
      <c r="AY3349" s="15"/>
      <c r="AZ3349" s="14"/>
      <c r="BA3349" s="15"/>
      <c r="BB3349" s="15"/>
      <c r="BC3349" s="15"/>
      <c r="BD3349" s="13" t="str">
        <f t="shared" si="613"/>
        <v>0</v>
      </c>
      <c r="BE3349" s="2"/>
      <c r="BF3349" s="2"/>
      <c r="BG3349" s="2"/>
      <c r="BH3349" s="2"/>
      <c r="BI3349" s="2"/>
      <c r="BJ3349" s="2"/>
      <c r="BK3349" s="2" t="s">
        <v>1377</v>
      </c>
      <c r="BL3349" s="10" t="s">
        <v>1378</v>
      </c>
      <c r="BM3349" t="str" cm="1">
        <f t="array" ref="BM3349">_xlfn.IFS(LEFT(G3349,1)="L","外注品",LEFT(G3349,1)="W","内製品",G3349="","購買品")</f>
        <v>外注品</v>
      </c>
    </row>
    <row r="3350" spans="1:65">
      <c r="A3350" s="2" t="str">
        <f t="shared" si="614"/>
        <v>WG01</v>
      </c>
      <c r="B3350" t="s">
        <v>3527</v>
      </c>
      <c r="C3350" s="2" t="s">
        <v>1352</v>
      </c>
      <c r="D3350" s="10"/>
      <c r="E3350" s="10"/>
      <c r="G3350" s="19" t="s">
        <v>5008</v>
      </c>
      <c r="H3350" s="19"/>
      <c r="K3350" s="2" t="str">
        <f t="shared" si="606"/>
        <v>11L0004789233</v>
      </c>
      <c r="L3350" s="7" t="str">
        <f t="shared" si="615"/>
        <v>2001/01/01</v>
      </c>
      <c r="M3350" s="7" t="str">
        <f t="shared" si="616"/>
        <v>2199/12/31</v>
      </c>
      <c r="N3350" s="2" t="str">
        <f t="shared" si="607"/>
        <v/>
      </c>
      <c r="O3350" s="13">
        <v>0</v>
      </c>
      <c r="P3350" s="15"/>
      <c r="Q3350" s="13">
        <v>15</v>
      </c>
      <c r="R3350" s="18"/>
      <c r="S3350" s="18">
        <v>100000000</v>
      </c>
      <c r="T3350" s="2"/>
      <c r="U3350" s="2"/>
      <c r="V3350" s="2"/>
      <c r="W3350" s="2"/>
      <c r="X3350" s="2"/>
      <c r="Y3350" s="2"/>
      <c r="Z3350" s="2"/>
      <c r="AA3350" s="13">
        <v>1</v>
      </c>
      <c r="AB3350" s="13">
        <f t="shared" si="608"/>
        <v>0</v>
      </c>
      <c r="AC3350" s="13">
        <f t="shared" si="609"/>
        <v>0</v>
      </c>
      <c r="AD3350" s="15"/>
      <c r="AE3350" s="15"/>
      <c r="AF3350" s="13" t="str">
        <f t="shared" si="610"/>
        <v>1</v>
      </c>
      <c r="AG3350" s="15"/>
      <c r="AH3350" s="15"/>
      <c r="AI3350" s="15"/>
      <c r="AJ3350" s="14"/>
      <c r="AK3350" s="15" cm="1">
        <f t="array" ref="AK3350">_xlfn.IFS(B3350="","",LEFT(G3350,1)="L",1,LEFT(G3350,1)="W",1,AND(LEFT(B3350,1)="H",G3350=""),0)</f>
        <v>1</v>
      </c>
      <c r="AL3350" s="15"/>
      <c r="AM3350" s="15"/>
      <c r="AN3350" s="15"/>
      <c r="AO3350" s="15"/>
      <c r="AP3350" s="15"/>
      <c r="AQ3350" s="15"/>
      <c r="AR3350" s="15"/>
      <c r="AS3350" s="15">
        <f t="shared" si="611"/>
        <v>1</v>
      </c>
      <c r="AT3350" s="15" t="s">
        <v>115</v>
      </c>
      <c r="AU3350" s="13" t="str">
        <f t="shared" si="612"/>
        <v>0</v>
      </c>
      <c r="AV3350" s="15"/>
      <c r="AW3350" s="15"/>
      <c r="AX3350" s="15"/>
      <c r="AY3350" s="15"/>
      <c r="AZ3350" s="14"/>
      <c r="BA3350" s="15"/>
      <c r="BB3350" s="15"/>
      <c r="BC3350" s="15"/>
      <c r="BD3350" s="13" t="str">
        <f t="shared" si="613"/>
        <v>0</v>
      </c>
      <c r="BE3350" s="2"/>
      <c r="BF3350" s="2"/>
      <c r="BG3350" s="2"/>
      <c r="BH3350" s="2"/>
      <c r="BI3350" s="2"/>
      <c r="BJ3350" s="2"/>
      <c r="BK3350" s="2" t="s">
        <v>1377</v>
      </c>
      <c r="BL3350" s="10" t="s">
        <v>1378</v>
      </c>
      <c r="BM3350" t="str" cm="1">
        <f t="array" ref="BM3350">_xlfn.IFS(LEFT(G3350,1)="L","外注品",LEFT(G3350,1)="W","内製品",G3350="","購買品")</f>
        <v>外注品</v>
      </c>
    </row>
    <row r="3351" spans="1:65">
      <c r="A3351" s="2" t="str">
        <f t="shared" si="614"/>
        <v>WG01</v>
      </c>
      <c r="B3351" t="s">
        <v>3528</v>
      </c>
      <c r="C3351" s="2" t="s">
        <v>1352</v>
      </c>
      <c r="D3351" s="10"/>
      <c r="E3351" s="10"/>
      <c r="G3351" s="19" t="s">
        <v>5008</v>
      </c>
      <c r="H3351" s="19"/>
      <c r="K3351" s="2" t="str">
        <f t="shared" si="606"/>
        <v>11L0004789234</v>
      </c>
      <c r="L3351" s="7" t="str">
        <f t="shared" si="615"/>
        <v>2001/01/01</v>
      </c>
      <c r="M3351" s="7" t="str">
        <f t="shared" si="616"/>
        <v>2199/12/31</v>
      </c>
      <c r="N3351" s="2" t="str">
        <f t="shared" si="607"/>
        <v/>
      </c>
      <c r="O3351" s="13">
        <v>0</v>
      </c>
      <c r="P3351" s="15"/>
      <c r="Q3351" s="13">
        <v>15</v>
      </c>
      <c r="R3351" s="18"/>
      <c r="S3351" s="18">
        <v>100000000</v>
      </c>
      <c r="T3351" s="2"/>
      <c r="U3351" s="2"/>
      <c r="V3351" s="2"/>
      <c r="W3351" s="2"/>
      <c r="X3351" s="2"/>
      <c r="Y3351" s="2"/>
      <c r="Z3351" s="2"/>
      <c r="AA3351" s="13">
        <v>1</v>
      </c>
      <c r="AB3351" s="13">
        <f t="shared" si="608"/>
        <v>0</v>
      </c>
      <c r="AC3351" s="13">
        <f t="shared" si="609"/>
        <v>0</v>
      </c>
      <c r="AD3351" s="15"/>
      <c r="AE3351" s="15"/>
      <c r="AF3351" s="13" t="str">
        <f t="shared" si="610"/>
        <v>1</v>
      </c>
      <c r="AG3351" s="15"/>
      <c r="AH3351" s="15"/>
      <c r="AI3351" s="15"/>
      <c r="AJ3351" s="14"/>
      <c r="AK3351" s="15" cm="1">
        <f t="array" ref="AK3351">_xlfn.IFS(B3351="","",LEFT(G3351,1)="L",1,LEFT(G3351,1)="W",1,AND(LEFT(B3351,1)="H",G3351=""),0)</f>
        <v>1</v>
      </c>
      <c r="AL3351" s="15"/>
      <c r="AM3351" s="15"/>
      <c r="AN3351" s="15"/>
      <c r="AO3351" s="15"/>
      <c r="AP3351" s="15"/>
      <c r="AQ3351" s="15"/>
      <c r="AR3351" s="15"/>
      <c r="AS3351" s="15">
        <f t="shared" si="611"/>
        <v>1</v>
      </c>
      <c r="AT3351" s="15" t="s">
        <v>115</v>
      </c>
      <c r="AU3351" s="13" t="str">
        <f t="shared" si="612"/>
        <v>0</v>
      </c>
      <c r="AV3351" s="15"/>
      <c r="AW3351" s="15"/>
      <c r="AX3351" s="15"/>
      <c r="AY3351" s="15"/>
      <c r="AZ3351" s="14"/>
      <c r="BA3351" s="15"/>
      <c r="BB3351" s="15"/>
      <c r="BC3351" s="15"/>
      <c r="BD3351" s="13" t="str">
        <f t="shared" si="613"/>
        <v>0</v>
      </c>
      <c r="BE3351" s="2"/>
      <c r="BF3351" s="2"/>
      <c r="BG3351" s="2"/>
      <c r="BH3351" s="2"/>
      <c r="BI3351" s="2"/>
      <c r="BJ3351" s="2"/>
      <c r="BK3351" s="2" t="s">
        <v>1377</v>
      </c>
      <c r="BL3351" s="10" t="s">
        <v>1378</v>
      </c>
      <c r="BM3351" t="str" cm="1">
        <f t="array" ref="BM3351">_xlfn.IFS(LEFT(G3351,1)="L","外注品",LEFT(G3351,1)="W","内製品",G3351="","購買品")</f>
        <v>外注品</v>
      </c>
    </row>
    <row r="3352" spans="1:65">
      <c r="A3352" s="2" t="str">
        <f t="shared" si="614"/>
        <v>WG01</v>
      </c>
      <c r="B3352" t="s">
        <v>3529</v>
      </c>
      <c r="C3352" s="2" t="s">
        <v>1352</v>
      </c>
      <c r="D3352" s="10"/>
      <c r="E3352" s="10"/>
      <c r="G3352" s="19" t="s">
        <v>5008</v>
      </c>
      <c r="H3352" s="19"/>
      <c r="K3352" s="2" t="str">
        <f t="shared" si="606"/>
        <v>11L0004789235</v>
      </c>
      <c r="L3352" s="7" t="str">
        <f t="shared" si="615"/>
        <v>2001/01/01</v>
      </c>
      <c r="M3352" s="7" t="str">
        <f t="shared" si="616"/>
        <v>2199/12/31</v>
      </c>
      <c r="N3352" s="2" t="str">
        <f t="shared" si="607"/>
        <v/>
      </c>
      <c r="O3352" s="13">
        <v>0</v>
      </c>
      <c r="P3352" s="15"/>
      <c r="Q3352" s="13">
        <v>15</v>
      </c>
      <c r="R3352" s="18"/>
      <c r="S3352" s="18">
        <v>100000000</v>
      </c>
      <c r="T3352" s="2"/>
      <c r="U3352" s="2"/>
      <c r="V3352" s="2"/>
      <c r="W3352" s="2"/>
      <c r="X3352" s="2"/>
      <c r="Y3352" s="2"/>
      <c r="Z3352" s="2"/>
      <c r="AA3352" s="13">
        <v>1</v>
      </c>
      <c r="AB3352" s="13">
        <f t="shared" si="608"/>
        <v>0</v>
      </c>
      <c r="AC3352" s="13">
        <f t="shared" si="609"/>
        <v>0</v>
      </c>
      <c r="AD3352" s="15"/>
      <c r="AE3352" s="15"/>
      <c r="AF3352" s="13" t="str">
        <f t="shared" si="610"/>
        <v>1</v>
      </c>
      <c r="AG3352" s="15"/>
      <c r="AH3352" s="15"/>
      <c r="AI3352" s="15"/>
      <c r="AJ3352" s="14"/>
      <c r="AK3352" s="15" cm="1">
        <f t="array" ref="AK3352">_xlfn.IFS(B3352="","",LEFT(G3352,1)="L",1,LEFT(G3352,1)="W",1,AND(LEFT(B3352,1)="H",G3352=""),0)</f>
        <v>1</v>
      </c>
      <c r="AL3352" s="15"/>
      <c r="AM3352" s="15"/>
      <c r="AN3352" s="15"/>
      <c r="AO3352" s="15"/>
      <c r="AP3352" s="15"/>
      <c r="AQ3352" s="15"/>
      <c r="AR3352" s="15"/>
      <c r="AS3352" s="15">
        <f t="shared" si="611"/>
        <v>1</v>
      </c>
      <c r="AT3352" s="15" t="s">
        <v>115</v>
      </c>
      <c r="AU3352" s="13" t="str">
        <f t="shared" si="612"/>
        <v>0</v>
      </c>
      <c r="AV3352" s="15"/>
      <c r="AW3352" s="15"/>
      <c r="AX3352" s="15"/>
      <c r="AY3352" s="15"/>
      <c r="AZ3352" s="14"/>
      <c r="BA3352" s="15"/>
      <c r="BB3352" s="15"/>
      <c r="BC3352" s="15"/>
      <c r="BD3352" s="13" t="str">
        <f t="shared" si="613"/>
        <v>0</v>
      </c>
      <c r="BE3352" s="2"/>
      <c r="BF3352" s="2"/>
      <c r="BG3352" s="2"/>
      <c r="BH3352" s="2"/>
      <c r="BI3352" s="2"/>
      <c r="BJ3352" s="2"/>
      <c r="BK3352" s="2" t="s">
        <v>1377</v>
      </c>
      <c r="BL3352" s="10" t="s">
        <v>1378</v>
      </c>
      <c r="BM3352" t="str" cm="1">
        <f t="array" ref="BM3352">_xlfn.IFS(LEFT(G3352,1)="L","外注品",LEFT(G3352,1)="W","内製品",G3352="","購買品")</f>
        <v>外注品</v>
      </c>
    </row>
    <row r="3353" spans="1:65">
      <c r="A3353" s="2" t="str">
        <f t="shared" si="614"/>
        <v>WG01</v>
      </c>
      <c r="B3353" t="s">
        <v>3530</v>
      </c>
      <c r="C3353" s="2" t="s">
        <v>1352</v>
      </c>
      <c r="D3353" s="10"/>
      <c r="E3353" s="10"/>
      <c r="G3353" s="19" t="s">
        <v>5008</v>
      </c>
      <c r="H3353" s="19"/>
      <c r="K3353" s="2" t="str">
        <f t="shared" si="606"/>
        <v>11L0004789236</v>
      </c>
      <c r="L3353" s="7" t="str">
        <f t="shared" si="615"/>
        <v>2001/01/01</v>
      </c>
      <c r="M3353" s="7" t="str">
        <f t="shared" si="616"/>
        <v>2199/12/31</v>
      </c>
      <c r="N3353" s="2" t="str">
        <f t="shared" si="607"/>
        <v/>
      </c>
      <c r="O3353" s="13">
        <v>0</v>
      </c>
      <c r="P3353" s="15"/>
      <c r="Q3353" s="13">
        <v>15</v>
      </c>
      <c r="R3353" s="18"/>
      <c r="S3353" s="18">
        <v>100000000</v>
      </c>
      <c r="T3353" s="2"/>
      <c r="U3353" s="2"/>
      <c r="V3353" s="2"/>
      <c r="W3353" s="2"/>
      <c r="X3353" s="2"/>
      <c r="Y3353" s="2"/>
      <c r="Z3353" s="2"/>
      <c r="AA3353" s="13">
        <v>1</v>
      </c>
      <c r="AB3353" s="13">
        <f t="shared" si="608"/>
        <v>0</v>
      </c>
      <c r="AC3353" s="13">
        <f t="shared" si="609"/>
        <v>0</v>
      </c>
      <c r="AD3353" s="15"/>
      <c r="AE3353" s="15"/>
      <c r="AF3353" s="13" t="str">
        <f t="shared" si="610"/>
        <v>1</v>
      </c>
      <c r="AG3353" s="15"/>
      <c r="AH3353" s="15"/>
      <c r="AI3353" s="15"/>
      <c r="AJ3353" s="14"/>
      <c r="AK3353" s="15" cm="1">
        <f t="array" ref="AK3353">_xlfn.IFS(B3353="","",LEFT(G3353,1)="L",1,LEFT(G3353,1)="W",1,AND(LEFT(B3353,1)="H",G3353=""),0)</f>
        <v>1</v>
      </c>
      <c r="AL3353" s="15"/>
      <c r="AM3353" s="15"/>
      <c r="AN3353" s="15"/>
      <c r="AO3353" s="15"/>
      <c r="AP3353" s="15"/>
      <c r="AQ3353" s="15"/>
      <c r="AR3353" s="15"/>
      <c r="AS3353" s="15">
        <f t="shared" si="611"/>
        <v>1</v>
      </c>
      <c r="AT3353" s="15" t="s">
        <v>115</v>
      </c>
      <c r="AU3353" s="13" t="str">
        <f t="shared" si="612"/>
        <v>0</v>
      </c>
      <c r="AV3353" s="15"/>
      <c r="AW3353" s="15"/>
      <c r="AX3353" s="15"/>
      <c r="AY3353" s="15"/>
      <c r="AZ3353" s="14"/>
      <c r="BA3353" s="15"/>
      <c r="BB3353" s="15"/>
      <c r="BC3353" s="15"/>
      <c r="BD3353" s="13" t="str">
        <f t="shared" si="613"/>
        <v>0</v>
      </c>
      <c r="BE3353" s="2"/>
      <c r="BF3353" s="2"/>
      <c r="BG3353" s="2"/>
      <c r="BH3353" s="2"/>
      <c r="BI3353" s="2"/>
      <c r="BJ3353" s="2"/>
      <c r="BK3353" s="2" t="s">
        <v>1377</v>
      </c>
      <c r="BL3353" s="10" t="s">
        <v>1378</v>
      </c>
      <c r="BM3353" t="str" cm="1">
        <f t="array" ref="BM3353">_xlfn.IFS(LEFT(G3353,1)="L","外注品",LEFT(G3353,1)="W","内製品",G3353="","購買品")</f>
        <v>外注品</v>
      </c>
    </row>
    <row r="3354" spans="1:65">
      <c r="A3354" s="2" t="str">
        <f t="shared" si="614"/>
        <v>WG01</v>
      </c>
      <c r="B3354" t="s">
        <v>3531</v>
      </c>
      <c r="C3354" s="2" t="s">
        <v>1352</v>
      </c>
      <c r="D3354" s="10"/>
      <c r="E3354" s="10"/>
      <c r="G3354" s="19" t="s">
        <v>5008</v>
      </c>
      <c r="H3354" s="19"/>
      <c r="K3354" s="2" t="str">
        <f t="shared" si="606"/>
        <v>11L0004789237</v>
      </c>
      <c r="L3354" s="7" t="str">
        <f t="shared" si="615"/>
        <v>2001/01/01</v>
      </c>
      <c r="M3354" s="7" t="str">
        <f t="shared" si="616"/>
        <v>2199/12/31</v>
      </c>
      <c r="N3354" s="2" t="str">
        <f t="shared" si="607"/>
        <v/>
      </c>
      <c r="O3354" s="13">
        <v>0</v>
      </c>
      <c r="P3354" s="15"/>
      <c r="Q3354" s="13">
        <v>15</v>
      </c>
      <c r="R3354" s="18"/>
      <c r="S3354" s="18">
        <v>100000000</v>
      </c>
      <c r="T3354" s="2"/>
      <c r="U3354" s="2"/>
      <c r="V3354" s="2"/>
      <c r="W3354" s="2"/>
      <c r="X3354" s="2"/>
      <c r="Y3354" s="2"/>
      <c r="Z3354" s="2"/>
      <c r="AA3354" s="13">
        <v>1</v>
      </c>
      <c r="AB3354" s="13">
        <f t="shared" si="608"/>
        <v>0</v>
      </c>
      <c r="AC3354" s="13">
        <f t="shared" si="609"/>
        <v>0</v>
      </c>
      <c r="AD3354" s="15"/>
      <c r="AE3354" s="15"/>
      <c r="AF3354" s="13" t="str">
        <f t="shared" si="610"/>
        <v>1</v>
      </c>
      <c r="AG3354" s="15"/>
      <c r="AH3354" s="15"/>
      <c r="AI3354" s="15"/>
      <c r="AJ3354" s="14"/>
      <c r="AK3354" s="15" cm="1">
        <f t="array" ref="AK3354">_xlfn.IFS(B3354="","",LEFT(G3354,1)="L",1,LEFT(G3354,1)="W",1,AND(LEFT(B3354,1)="H",G3354=""),0)</f>
        <v>1</v>
      </c>
      <c r="AL3354" s="15"/>
      <c r="AM3354" s="15"/>
      <c r="AN3354" s="15"/>
      <c r="AO3354" s="15"/>
      <c r="AP3354" s="15"/>
      <c r="AQ3354" s="15"/>
      <c r="AR3354" s="15"/>
      <c r="AS3354" s="15">
        <f t="shared" si="611"/>
        <v>1</v>
      </c>
      <c r="AT3354" s="15" t="s">
        <v>115</v>
      </c>
      <c r="AU3354" s="13" t="str">
        <f t="shared" si="612"/>
        <v>0</v>
      </c>
      <c r="AV3354" s="15"/>
      <c r="AW3354" s="15"/>
      <c r="AX3354" s="15"/>
      <c r="AY3354" s="15"/>
      <c r="AZ3354" s="14"/>
      <c r="BA3354" s="15"/>
      <c r="BB3354" s="15"/>
      <c r="BC3354" s="15"/>
      <c r="BD3354" s="13" t="str">
        <f t="shared" si="613"/>
        <v>0</v>
      </c>
      <c r="BE3354" s="2"/>
      <c r="BF3354" s="2"/>
      <c r="BG3354" s="2"/>
      <c r="BH3354" s="2"/>
      <c r="BI3354" s="2"/>
      <c r="BJ3354" s="2"/>
      <c r="BK3354" s="2" t="s">
        <v>1377</v>
      </c>
      <c r="BL3354" s="10" t="s">
        <v>1378</v>
      </c>
      <c r="BM3354" t="str" cm="1">
        <f t="array" ref="BM3354">_xlfn.IFS(LEFT(G3354,1)="L","外注品",LEFT(G3354,1)="W","内製品",G3354="","購買品")</f>
        <v>外注品</v>
      </c>
    </row>
    <row r="3355" spans="1:65">
      <c r="A3355" s="2" t="str">
        <f t="shared" si="614"/>
        <v>WG01</v>
      </c>
      <c r="B3355" t="s">
        <v>3532</v>
      </c>
      <c r="C3355" s="2" t="s">
        <v>1352</v>
      </c>
      <c r="D3355" s="10"/>
      <c r="E3355" s="10"/>
      <c r="G3355" s="19" t="s">
        <v>5008</v>
      </c>
      <c r="H3355" s="19"/>
      <c r="K3355" s="2" t="str">
        <f t="shared" si="606"/>
        <v>11L0004789238</v>
      </c>
      <c r="L3355" s="7" t="str">
        <f t="shared" si="615"/>
        <v>2001/01/01</v>
      </c>
      <c r="M3355" s="7" t="str">
        <f t="shared" si="616"/>
        <v>2199/12/31</v>
      </c>
      <c r="N3355" s="2" t="str">
        <f t="shared" si="607"/>
        <v/>
      </c>
      <c r="O3355" s="13">
        <v>0</v>
      </c>
      <c r="P3355" s="15"/>
      <c r="Q3355" s="13">
        <v>15</v>
      </c>
      <c r="R3355" s="18"/>
      <c r="S3355" s="18">
        <v>100000000</v>
      </c>
      <c r="T3355" s="2"/>
      <c r="U3355" s="2"/>
      <c r="V3355" s="2"/>
      <c r="W3355" s="2"/>
      <c r="X3355" s="2"/>
      <c r="Y3355" s="2"/>
      <c r="Z3355" s="2"/>
      <c r="AA3355" s="13">
        <v>1</v>
      </c>
      <c r="AB3355" s="13">
        <f t="shared" si="608"/>
        <v>0</v>
      </c>
      <c r="AC3355" s="13">
        <f t="shared" si="609"/>
        <v>0</v>
      </c>
      <c r="AD3355" s="15"/>
      <c r="AE3355" s="15"/>
      <c r="AF3355" s="13" t="str">
        <f t="shared" si="610"/>
        <v>1</v>
      </c>
      <c r="AG3355" s="15"/>
      <c r="AH3355" s="15"/>
      <c r="AI3355" s="15"/>
      <c r="AJ3355" s="14"/>
      <c r="AK3355" s="15" cm="1">
        <f t="array" ref="AK3355">_xlfn.IFS(B3355="","",LEFT(G3355,1)="L",1,LEFT(G3355,1)="W",1,AND(LEFT(B3355,1)="H",G3355=""),0)</f>
        <v>1</v>
      </c>
      <c r="AL3355" s="15"/>
      <c r="AM3355" s="15"/>
      <c r="AN3355" s="15"/>
      <c r="AO3355" s="15"/>
      <c r="AP3355" s="15"/>
      <c r="AQ3355" s="15"/>
      <c r="AR3355" s="15"/>
      <c r="AS3355" s="15">
        <f t="shared" si="611"/>
        <v>1</v>
      </c>
      <c r="AT3355" s="15" t="s">
        <v>115</v>
      </c>
      <c r="AU3355" s="13" t="str">
        <f t="shared" si="612"/>
        <v>0</v>
      </c>
      <c r="AV3355" s="15"/>
      <c r="AW3355" s="15"/>
      <c r="AX3355" s="15"/>
      <c r="AY3355" s="15"/>
      <c r="AZ3355" s="14"/>
      <c r="BA3355" s="15"/>
      <c r="BB3355" s="15"/>
      <c r="BC3355" s="15"/>
      <c r="BD3355" s="13" t="str">
        <f t="shared" si="613"/>
        <v>0</v>
      </c>
      <c r="BE3355" s="2"/>
      <c r="BF3355" s="2"/>
      <c r="BG3355" s="2"/>
      <c r="BH3355" s="2"/>
      <c r="BI3355" s="2"/>
      <c r="BJ3355" s="2"/>
      <c r="BK3355" s="2" t="s">
        <v>1377</v>
      </c>
      <c r="BL3355" s="10" t="s">
        <v>1378</v>
      </c>
      <c r="BM3355" t="str" cm="1">
        <f t="array" ref="BM3355">_xlfn.IFS(LEFT(G3355,1)="L","外注品",LEFT(G3355,1)="W","内製品",G3355="","購買品")</f>
        <v>外注品</v>
      </c>
    </row>
    <row r="3356" spans="1:65">
      <c r="A3356" s="2" t="str">
        <f t="shared" si="614"/>
        <v>WG01</v>
      </c>
      <c r="B3356" t="s">
        <v>3533</v>
      </c>
      <c r="C3356" s="2" t="s">
        <v>1352</v>
      </c>
      <c r="D3356" s="10"/>
      <c r="E3356" s="10"/>
      <c r="G3356" s="19" t="s">
        <v>5008</v>
      </c>
      <c r="H3356" s="19"/>
      <c r="K3356" s="2" t="str">
        <f t="shared" si="606"/>
        <v>11L0004789239</v>
      </c>
      <c r="L3356" s="7" t="str">
        <f t="shared" si="615"/>
        <v>2001/01/01</v>
      </c>
      <c r="M3356" s="7" t="str">
        <f t="shared" si="616"/>
        <v>2199/12/31</v>
      </c>
      <c r="N3356" s="2" t="str">
        <f t="shared" si="607"/>
        <v/>
      </c>
      <c r="O3356" s="13">
        <v>0</v>
      </c>
      <c r="P3356" s="15"/>
      <c r="Q3356" s="13">
        <v>15</v>
      </c>
      <c r="R3356" s="18"/>
      <c r="S3356" s="18">
        <v>100000000</v>
      </c>
      <c r="T3356" s="2"/>
      <c r="U3356" s="2"/>
      <c r="V3356" s="2"/>
      <c r="W3356" s="2"/>
      <c r="X3356" s="2"/>
      <c r="Y3356" s="2"/>
      <c r="Z3356" s="2"/>
      <c r="AA3356" s="13">
        <v>1</v>
      </c>
      <c r="AB3356" s="13">
        <f t="shared" si="608"/>
        <v>0</v>
      </c>
      <c r="AC3356" s="13">
        <f t="shared" si="609"/>
        <v>0</v>
      </c>
      <c r="AD3356" s="15"/>
      <c r="AE3356" s="15"/>
      <c r="AF3356" s="13" t="str">
        <f t="shared" si="610"/>
        <v>1</v>
      </c>
      <c r="AG3356" s="15"/>
      <c r="AH3356" s="15"/>
      <c r="AI3356" s="15"/>
      <c r="AJ3356" s="14"/>
      <c r="AK3356" s="15" cm="1">
        <f t="array" ref="AK3356">_xlfn.IFS(B3356="","",LEFT(G3356,1)="L",1,LEFT(G3356,1)="W",1,AND(LEFT(B3356,1)="H",G3356=""),0)</f>
        <v>1</v>
      </c>
      <c r="AL3356" s="15"/>
      <c r="AM3356" s="15"/>
      <c r="AN3356" s="15"/>
      <c r="AO3356" s="15"/>
      <c r="AP3356" s="15"/>
      <c r="AQ3356" s="15"/>
      <c r="AR3356" s="15"/>
      <c r="AS3356" s="15">
        <f t="shared" si="611"/>
        <v>1</v>
      </c>
      <c r="AT3356" s="15" t="s">
        <v>115</v>
      </c>
      <c r="AU3356" s="13" t="str">
        <f t="shared" si="612"/>
        <v>0</v>
      </c>
      <c r="AV3356" s="15"/>
      <c r="AW3356" s="15"/>
      <c r="AX3356" s="15"/>
      <c r="AY3356" s="15"/>
      <c r="AZ3356" s="14"/>
      <c r="BA3356" s="15"/>
      <c r="BB3356" s="15"/>
      <c r="BC3356" s="15"/>
      <c r="BD3356" s="13" t="str">
        <f t="shared" si="613"/>
        <v>0</v>
      </c>
      <c r="BE3356" s="2"/>
      <c r="BF3356" s="2"/>
      <c r="BG3356" s="2"/>
      <c r="BH3356" s="2"/>
      <c r="BI3356" s="2"/>
      <c r="BJ3356" s="2"/>
      <c r="BK3356" s="2" t="s">
        <v>1377</v>
      </c>
      <c r="BL3356" s="10" t="s">
        <v>1378</v>
      </c>
      <c r="BM3356" t="str" cm="1">
        <f t="array" ref="BM3356">_xlfn.IFS(LEFT(G3356,1)="L","外注品",LEFT(G3356,1)="W","内製品",G3356="","購買品")</f>
        <v>外注品</v>
      </c>
    </row>
    <row r="3357" spans="1:65">
      <c r="A3357" s="2" t="str">
        <f t="shared" si="614"/>
        <v>WG01</v>
      </c>
      <c r="B3357" t="s">
        <v>3534</v>
      </c>
      <c r="C3357" s="2" t="s">
        <v>1352</v>
      </c>
      <c r="D3357" s="10"/>
      <c r="E3357" s="10"/>
      <c r="G3357" s="19" t="s">
        <v>5008</v>
      </c>
      <c r="H3357" s="19"/>
      <c r="K3357" s="2" t="str">
        <f t="shared" si="606"/>
        <v>11L0004789240</v>
      </c>
      <c r="L3357" s="7" t="str">
        <f t="shared" si="615"/>
        <v>2001/01/01</v>
      </c>
      <c r="M3357" s="7" t="str">
        <f t="shared" si="616"/>
        <v>2199/12/31</v>
      </c>
      <c r="N3357" s="2" t="str">
        <f t="shared" si="607"/>
        <v/>
      </c>
      <c r="O3357" s="13">
        <v>0</v>
      </c>
      <c r="P3357" s="15"/>
      <c r="Q3357" s="13">
        <v>15</v>
      </c>
      <c r="R3357" s="18"/>
      <c r="S3357" s="18">
        <v>100000000</v>
      </c>
      <c r="T3357" s="2"/>
      <c r="U3357" s="2"/>
      <c r="V3357" s="2"/>
      <c r="W3357" s="2"/>
      <c r="X3357" s="2"/>
      <c r="Y3357" s="2"/>
      <c r="Z3357" s="2"/>
      <c r="AA3357" s="13">
        <v>1</v>
      </c>
      <c r="AB3357" s="13">
        <f t="shared" si="608"/>
        <v>0</v>
      </c>
      <c r="AC3357" s="13">
        <f t="shared" si="609"/>
        <v>0</v>
      </c>
      <c r="AD3357" s="15"/>
      <c r="AE3357" s="15"/>
      <c r="AF3357" s="13" t="str">
        <f t="shared" si="610"/>
        <v>1</v>
      </c>
      <c r="AG3357" s="15"/>
      <c r="AH3357" s="15"/>
      <c r="AI3357" s="15"/>
      <c r="AJ3357" s="14"/>
      <c r="AK3357" s="15" cm="1">
        <f t="array" ref="AK3357">_xlfn.IFS(B3357="","",LEFT(G3357,1)="L",1,LEFT(G3357,1)="W",1,AND(LEFT(B3357,1)="H",G3357=""),0)</f>
        <v>1</v>
      </c>
      <c r="AL3357" s="15"/>
      <c r="AM3357" s="15"/>
      <c r="AN3357" s="15"/>
      <c r="AO3357" s="15"/>
      <c r="AP3357" s="15"/>
      <c r="AQ3357" s="15"/>
      <c r="AR3357" s="15"/>
      <c r="AS3357" s="15">
        <f t="shared" si="611"/>
        <v>1</v>
      </c>
      <c r="AT3357" s="15" t="s">
        <v>115</v>
      </c>
      <c r="AU3357" s="13" t="str">
        <f t="shared" si="612"/>
        <v>0</v>
      </c>
      <c r="AV3357" s="15"/>
      <c r="AW3357" s="15"/>
      <c r="AX3357" s="15"/>
      <c r="AY3357" s="15"/>
      <c r="AZ3357" s="14"/>
      <c r="BA3357" s="15"/>
      <c r="BB3357" s="15"/>
      <c r="BC3357" s="15"/>
      <c r="BD3357" s="13" t="str">
        <f t="shared" si="613"/>
        <v>0</v>
      </c>
      <c r="BE3357" s="2"/>
      <c r="BF3357" s="2"/>
      <c r="BG3357" s="2"/>
      <c r="BH3357" s="2"/>
      <c r="BI3357" s="2"/>
      <c r="BJ3357" s="2"/>
      <c r="BK3357" s="2" t="s">
        <v>1377</v>
      </c>
      <c r="BL3357" s="10" t="s">
        <v>1378</v>
      </c>
      <c r="BM3357" t="str" cm="1">
        <f t="array" ref="BM3357">_xlfn.IFS(LEFT(G3357,1)="L","外注品",LEFT(G3357,1)="W","内製品",G3357="","購買品")</f>
        <v>外注品</v>
      </c>
    </row>
    <row r="3358" spans="1:65">
      <c r="A3358" s="2" t="str">
        <f t="shared" si="614"/>
        <v>WG01</v>
      </c>
      <c r="B3358" t="s">
        <v>3535</v>
      </c>
      <c r="C3358" s="2" t="s">
        <v>1352</v>
      </c>
      <c r="D3358" s="10"/>
      <c r="E3358" s="10"/>
      <c r="G3358" s="19" t="s">
        <v>5008</v>
      </c>
      <c r="H3358" s="19"/>
      <c r="K3358" s="2" t="str">
        <f t="shared" si="606"/>
        <v>11L0004789241</v>
      </c>
      <c r="L3358" s="7" t="str">
        <f t="shared" si="615"/>
        <v>2001/01/01</v>
      </c>
      <c r="M3358" s="7" t="str">
        <f t="shared" si="616"/>
        <v>2199/12/31</v>
      </c>
      <c r="N3358" s="2" t="str">
        <f t="shared" si="607"/>
        <v/>
      </c>
      <c r="O3358" s="13">
        <v>0</v>
      </c>
      <c r="P3358" s="15"/>
      <c r="Q3358" s="13">
        <v>15</v>
      </c>
      <c r="R3358" s="18"/>
      <c r="S3358" s="18">
        <v>100000000</v>
      </c>
      <c r="T3358" s="2"/>
      <c r="U3358" s="2"/>
      <c r="V3358" s="2"/>
      <c r="W3358" s="2"/>
      <c r="X3358" s="2"/>
      <c r="Y3358" s="2"/>
      <c r="Z3358" s="2"/>
      <c r="AA3358" s="13">
        <v>1</v>
      </c>
      <c r="AB3358" s="13">
        <f t="shared" si="608"/>
        <v>0</v>
      </c>
      <c r="AC3358" s="13">
        <f t="shared" si="609"/>
        <v>0</v>
      </c>
      <c r="AD3358" s="15"/>
      <c r="AE3358" s="15"/>
      <c r="AF3358" s="13" t="str">
        <f t="shared" si="610"/>
        <v>1</v>
      </c>
      <c r="AG3358" s="15"/>
      <c r="AH3358" s="15"/>
      <c r="AI3358" s="15"/>
      <c r="AJ3358" s="14"/>
      <c r="AK3358" s="15" cm="1">
        <f t="array" ref="AK3358">_xlfn.IFS(B3358="","",LEFT(G3358,1)="L",1,LEFT(G3358,1)="W",1,AND(LEFT(B3358,1)="H",G3358=""),0)</f>
        <v>1</v>
      </c>
      <c r="AL3358" s="15"/>
      <c r="AM3358" s="15"/>
      <c r="AN3358" s="15"/>
      <c r="AO3358" s="15"/>
      <c r="AP3358" s="15"/>
      <c r="AQ3358" s="15"/>
      <c r="AR3358" s="15"/>
      <c r="AS3358" s="15">
        <f t="shared" si="611"/>
        <v>1</v>
      </c>
      <c r="AT3358" s="15" t="s">
        <v>115</v>
      </c>
      <c r="AU3358" s="13" t="str">
        <f t="shared" si="612"/>
        <v>0</v>
      </c>
      <c r="AV3358" s="15"/>
      <c r="AW3358" s="15"/>
      <c r="AX3358" s="15"/>
      <c r="AY3358" s="15"/>
      <c r="AZ3358" s="14"/>
      <c r="BA3358" s="15"/>
      <c r="BB3358" s="15"/>
      <c r="BC3358" s="15"/>
      <c r="BD3358" s="13" t="str">
        <f t="shared" si="613"/>
        <v>0</v>
      </c>
      <c r="BE3358" s="2"/>
      <c r="BF3358" s="2"/>
      <c r="BG3358" s="2"/>
      <c r="BH3358" s="2"/>
      <c r="BI3358" s="2"/>
      <c r="BJ3358" s="2"/>
      <c r="BK3358" s="2" t="s">
        <v>1377</v>
      </c>
      <c r="BL3358" s="10" t="s">
        <v>1378</v>
      </c>
      <c r="BM3358" t="str" cm="1">
        <f t="array" ref="BM3358">_xlfn.IFS(LEFT(G3358,1)="L","外注品",LEFT(G3358,1)="W","内製品",G3358="","購買品")</f>
        <v>外注品</v>
      </c>
    </row>
    <row r="3359" spans="1:65">
      <c r="A3359" s="2" t="str">
        <f t="shared" si="614"/>
        <v>WG01</v>
      </c>
      <c r="B3359" t="s">
        <v>3536</v>
      </c>
      <c r="C3359" s="2" t="s">
        <v>1352</v>
      </c>
      <c r="D3359" s="10"/>
      <c r="E3359" s="10"/>
      <c r="G3359" s="19" t="s">
        <v>5008</v>
      </c>
      <c r="H3359" s="19"/>
      <c r="K3359" s="2" t="str">
        <f t="shared" si="606"/>
        <v>11L0004789242</v>
      </c>
      <c r="L3359" s="7" t="str">
        <f t="shared" si="615"/>
        <v>2001/01/01</v>
      </c>
      <c r="M3359" s="7" t="str">
        <f t="shared" si="616"/>
        <v>2199/12/31</v>
      </c>
      <c r="N3359" s="2" t="str">
        <f t="shared" si="607"/>
        <v/>
      </c>
      <c r="O3359" s="13">
        <v>0</v>
      </c>
      <c r="P3359" s="15"/>
      <c r="Q3359" s="13">
        <v>15</v>
      </c>
      <c r="R3359" s="18"/>
      <c r="S3359" s="18">
        <v>100000000</v>
      </c>
      <c r="T3359" s="2"/>
      <c r="U3359" s="2"/>
      <c r="V3359" s="2"/>
      <c r="W3359" s="2"/>
      <c r="X3359" s="2"/>
      <c r="Y3359" s="2"/>
      <c r="Z3359" s="2"/>
      <c r="AA3359" s="13">
        <v>1</v>
      </c>
      <c r="AB3359" s="13">
        <f t="shared" si="608"/>
        <v>0</v>
      </c>
      <c r="AC3359" s="13">
        <f t="shared" si="609"/>
        <v>0</v>
      </c>
      <c r="AD3359" s="15"/>
      <c r="AE3359" s="15"/>
      <c r="AF3359" s="13" t="str">
        <f t="shared" si="610"/>
        <v>1</v>
      </c>
      <c r="AG3359" s="15"/>
      <c r="AH3359" s="15"/>
      <c r="AI3359" s="15"/>
      <c r="AJ3359" s="14"/>
      <c r="AK3359" s="15" cm="1">
        <f t="array" ref="AK3359">_xlfn.IFS(B3359="","",LEFT(G3359,1)="L",1,LEFT(G3359,1)="W",1,AND(LEFT(B3359,1)="H",G3359=""),0)</f>
        <v>1</v>
      </c>
      <c r="AL3359" s="15"/>
      <c r="AM3359" s="15"/>
      <c r="AN3359" s="15"/>
      <c r="AO3359" s="15"/>
      <c r="AP3359" s="15"/>
      <c r="AQ3359" s="15"/>
      <c r="AR3359" s="15"/>
      <c r="AS3359" s="15">
        <f t="shared" si="611"/>
        <v>1</v>
      </c>
      <c r="AT3359" s="15" t="s">
        <v>115</v>
      </c>
      <c r="AU3359" s="13" t="str">
        <f t="shared" si="612"/>
        <v>0</v>
      </c>
      <c r="AV3359" s="15"/>
      <c r="AW3359" s="15"/>
      <c r="AX3359" s="15"/>
      <c r="AY3359" s="15"/>
      <c r="AZ3359" s="14"/>
      <c r="BA3359" s="15"/>
      <c r="BB3359" s="15"/>
      <c r="BC3359" s="15"/>
      <c r="BD3359" s="13" t="str">
        <f t="shared" si="613"/>
        <v>0</v>
      </c>
      <c r="BE3359" s="2"/>
      <c r="BF3359" s="2"/>
      <c r="BG3359" s="2"/>
      <c r="BH3359" s="2"/>
      <c r="BI3359" s="2"/>
      <c r="BJ3359" s="2"/>
      <c r="BK3359" s="2" t="s">
        <v>1377</v>
      </c>
      <c r="BL3359" s="10" t="s">
        <v>1378</v>
      </c>
      <c r="BM3359" t="str" cm="1">
        <f t="array" ref="BM3359">_xlfn.IFS(LEFT(G3359,1)="L","外注品",LEFT(G3359,1)="W","内製品",G3359="","購買品")</f>
        <v>外注品</v>
      </c>
    </row>
    <row r="3360" spans="1:65">
      <c r="A3360" s="2" t="str">
        <f t="shared" si="614"/>
        <v>WG01</v>
      </c>
      <c r="B3360" t="s">
        <v>3537</v>
      </c>
      <c r="C3360" s="2" t="s">
        <v>1352</v>
      </c>
      <c r="D3360" s="10"/>
      <c r="E3360" s="10"/>
      <c r="G3360" s="19" t="s">
        <v>5008</v>
      </c>
      <c r="H3360" s="19"/>
      <c r="K3360" s="2" t="str">
        <f t="shared" si="606"/>
        <v>11L0004789243</v>
      </c>
      <c r="L3360" s="7" t="str">
        <f t="shared" si="615"/>
        <v>2001/01/01</v>
      </c>
      <c r="M3360" s="7" t="str">
        <f t="shared" si="616"/>
        <v>2199/12/31</v>
      </c>
      <c r="N3360" s="2" t="str">
        <f t="shared" si="607"/>
        <v/>
      </c>
      <c r="O3360" s="13">
        <v>0</v>
      </c>
      <c r="P3360" s="15"/>
      <c r="Q3360" s="13">
        <v>15</v>
      </c>
      <c r="R3360" s="18"/>
      <c r="S3360" s="18">
        <v>100000000</v>
      </c>
      <c r="T3360" s="2"/>
      <c r="U3360" s="2"/>
      <c r="V3360" s="2"/>
      <c r="W3360" s="2"/>
      <c r="X3360" s="2"/>
      <c r="Y3360" s="2"/>
      <c r="Z3360" s="2"/>
      <c r="AA3360" s="13">
        <v>1</v>
      </c>
      <c r="AB3360" s="13">
        <f t="shared" si="608"/>
        <v>0</v>
      </c>
      <c r="AC3360" s="13">
        <f t="shared" si="609"/>
        <v>0</v>
      </c>
      <c r="AD3360" s="15"/>
      <c r="AE3360" s="15"/>
      <c r="AF3360" s="13" t="str">
        <f t="shared" si="610"/>
        <v>1</v>
      </c>
      <c r="AG3360" s="15"/>
      <c r="AH3360" s="15"/>
      <c r="AI3360" s="15"/>
      <c r="AJ3360" s="14"/>
      <c r="AK3360" s="15" cm="1">
        <f t="array" ref="AK3360">_xlfn.IFS(B3360="","",LEFT(G3360,1)="L",1,LEFT(G3360,1)="W",1,AND(LEFT(B3360,1)="H",G3360=""),0)</f>
        <v>1</v>
      </c>
      <c r="AL3360" s="15"/>
      <c r="AM3360" s="15"/>
      <c r="AN3360" s="15"/>
      <c r="AO3360" s="15"/>
      <c r="AP3360" s="15"/>
      <c r="AQ3360" s="15"/>
      <c r="AR3360" s="15"/>
      <c r="AS3360" s="15">
        <f t="shared" si="611"/>
        <v>1</v>
      </c>
      <c r="AT3360" s="15" t="s">
        <v>115</v>
      </c>
      <c r="AU3360" s="13" t="str">
        <f t="shared" si="612"/>
        <v>0</v>
      </c>
      <c r="AV3360" s="15"/>
      <c r="AW3360" s="15"/>
      <c r="AX3360" s="15"/>
      <c r="AY3360" s="15"/>
      <c r="AZ3360" s="14"/>
      <c r="BA3360" s="15"/>
      <c r="BB3360" s="15"/>
      <c r="BC3360" s="15"/>
      <c r="BD3360" s="13" t="str">
        <f t="shared" si="613"/>
        <v>0</v>
      </c>
      <c r="BE3360" s="2"/>
      <c r="BF3360" s="2"/>
      <c r="BG3360" s="2"/>
      <c r="BH3360" s="2"/>
      <c r="BI3360" s="2"/>
      <c r="BJ3360" s="2"/>
      <c r="BK3360" s="2" t="s">
        <v>1377</v>
      </c>
      <c r="BL3360" s="10" t="s">
        <v>1378</v>
      </c>
      <c r="BM3360" t="str" cm="1">
        <f t="array" ref="BM3360">_xlfn.IFS(LEFT(G3360,1)="L","外注品",LEFT(G3360,1)="W","内製品",G3360="","購買品")</f>
        <v>外注品</v>
      </c>
    </row>
    <row r="3361" spans="1:65">
      <c r="A3361" s="2" t="str">
        <f t="shared" si="614"/>
        <v>WG01</v>
      </c>
      <c r="B3361" t="s">
        <v>3538</v>
      </c>
      <c r="C3361" s="2" t="s">
        <v>1352</v>
      </c>
      <c r="D3361" s="10"/>
      <c r="E3361" s="10"/>
      <c r="G3361" s="19" t="s">
        <v>5008</v>
      </c>
      <c r="H3361" s="19"/>
      <c r="K3361" s="2" t="str">
        <f t="shared" si="606"/>
        <v>11L0004789244</v>
      </c>
      <c r="L3361" s="7" t="str">
        <f t="shared" si="615"/>
        <v>2001/01/01</v>
      </c>
      <c r="M3361" s="7" t="str">
        <f t="shared" si="616"/>
        <v>2199/12/31</v>
      </c>
      <c r="N3361" s="2" t="str">
        <f t="shared" si="607"/>
        <v/>
      </c>
      <c r="O3361" s="13">
        <v>0</v>
      </c>
      <c r="P3361" s="15"/>
      <c r="Q3361" s="13">
        <v>15</v>
      </c>
      <c r="R3361" s="18"/>
      <c r="S3361" s="18">
        <v>100000000</v>
      </c>
      <c r="T3361" s="2"/>
      <c r="U3361" s="2"/>
      <c r="V3361" s="2"/>
      <c r="W3361" s="2"/>
      <c r="X3361" s="2"/>
      <c r="Y3361" s="2"/>
      <c r="Z3361" s="2"/>
      <c r="AA3361" s="13">
        <v>1</v>
      </c>
      <c r="AB3361" s="13">
        <f t="shared" si="608"/>
        <v>0</v>
      </c>
      <c r="AC3361" s="13">
        <f t="shared" si="609"/>
        <v>0</v>
      </c>
      <c r="AD3361" s="15"/>
      <c r="AE3361" s="15"/>
      <c r="AF3361" s="13" t="str">
        <f t="shared" si="610"/>
        <v>1</v>
      </c>
      <c r="AG3361" s="15"/>
      <c r="AH3361" s="15"/>
      <c r="AI3361" s="15"/>
      <c r="AJ3361" s="14"/>
      <c r="AK3361" s="15" cm="1">
        <f t="array" ref="AK3361">_xlfn.IFS(B3361="","",LEFT(G3361,1)="L",1,LEFT(G3361,1)="W",1,AND(LEFT(B3361,1)="H",G3361=""),0)</f>
        <v>1</v>
      </c>
      <c r="AL3361" s="15"/>
      <c r="AM3361" s="15"/>
      <c r="AN3361" s="15"/>
      <c r="AO3361" s="15"/>
      <c r="AP3361" s="15"/>
      <c r="AQ3361" s="15"/>
      <c r="AR3361" s="15"/>
      <c r="AS3361" s="15">
        <f t="shared" si="611"/>
        <v>1</v>
      </c>
      <c r="AT3361" s="15" t="s">
        <v>115</v>
      </c>
      <c r="AU3361" s="13" t="str">
        <f t="shared" si="612"/>
        <v>0</v>
      </c>
      <c r="AV3361" s="15"/>
      <c r="AW3361" s="15"/>
      <c r="AX3361" s="15"/>
      <c r="AY3361" s="15"/>
      <c r="AZ3361" s="14"/>
      <c r="BA3361" s="15"/>
      <c r="BB3361" s="15"/>
      <c r="BC3361" s="15"/>
      <c r="BD3361" s="13" t="str">
        <f t="shared" si="613"/>
        <v>0</v>
      </c>
      <c r="BE3361" s="2"/>
      <c r="BF3361" s="2"/>
      <c r="BG3361" s="2"/>
      <c r="BH3361" s="2"/>
      <c r="BI3361" s="2"/>
      <c r="BJ3361" s="2"/>
      <c r="BK3361" s="2" t="s">
        <v>1377</v>
      </c>
      <c r="BL3361" s="10" t="s">
        <v>1378</v>
      </c>
      <c r="BM3361" t="str" cm="1">
        <f t="array" ref="BM3361">_xlfn.IFS(LEFT(G3361,1)="L","外注品",LEFT(G3361,1)="W","内製品",G3361="","購買品")</f>
        <v>外注品</v>
      </c>
    </row>
    <row r="3362" spans="1:65">
      <c r="A3362" s="2" t="str">
        <f t="shared" si="614"/>
        <v>WG01</v>
      </c>
      <c r="B3362" t="s">
        <v>3539</v>
      </c>
      <c r="C3362" s="2" t="s">
        <v>1352</v>
      </c>
      <c r="D3362" s="10"/>
      <c r="E3362" s="10"/>
      <c r="G3362" s="19" t="s">
        <v>5008</v>
      </c>
      <c r="H3362" s="19"/>
      <c r="K3362" s="2" t="str">
        <f t="shared" si="606"/>
        <v>11L0004789245</v>
      </c>
      <c r="L3362" s="7" t="str">
        <f t="shared" si="615"/>
        <v>2001/01/01</v>
      </c>
      <c r="M3362" s="7" t="str">
        <f t="shared" si="616"/>
        <v>2199/12/31</v>
      </c>
      <c r="N3362" s="2" t="str">
        <f t="shared" si="607"/>
        <v/>
      </c>
      <c r="O3362" s="13">
        <v>0</v>
      </c>
      <c r="P3362" s="15"/>
      <c r="Q3362" s="13">
        <v>15</v>
      </c>
      <c r="R3362" s="18"/>
      <c r="S3362" s="18">
        <v>100000000</v>
      </c>
      <c r="T3362" s="2"/>
      <c r="U3362" s="2"/>
      <c r="V3362" s="2"/>
      <c r="W3362" s="2"/>
      <c r="X3362" s="2"/>
      <c r="Y3362" s="2"/>
      <c r="Z3362" s="2"/>
      <c r="AA3362" s="13">
        <v>1</v>
      </c>
      <c r="AB3362" s="13">
        <f t="shared" si="608"/>
        <v>0</v>
      </c>
      <c r="AC3362" s="13">
        <f t="shared" si="609"/>
        <v>0</v>
      </c>
      <c r="AD3362" s="15"/>
      <c r="AE3362" s="15"/>
      <c r="AF3362" s="13" t="str">
        <f t="shared" si="610"/>
        <v>1</v>
      </c>
      <c r="AG3362" s="15"/>
      <c r="AH3362" s="15"/>
      <c r="AI3362" s="15"/>
      <c r="AJ3362" s="14"/>
      <c r="AK3362" s="15" cm="1">
        <f t="array" ref="AK3362">_xlfn.IFS(B3362="","",LEFT(G3362,1)="L",1,LEFT(G3362,1)="W",1,AND(LEFT(B3362,1)="H",G3362=""),0)</f>
        <v>1</v>
      </c>
      <c r="AL3362" s="15"/>
      <c r="AM3362" s="15"/>
      <c r="AN3362" s="15"/>
      <c r="AO3362" s="15"/>
      <c r="AP3362" s="15"/>
      <c r="AQ3362" s="15"/>
      <c r="AR3362" s="15"/>
      <c r="AS3362" s="15">
        <f t="shared" si="611"/>
        <v>1</v>
      </c>
      <c r="AT3362" s="15" t="s">
        <v>115</v>
      </c>
      <c r="AU3362" s="13" t="str">
        <f t="shared" si="612"/>
        <v>0</v>
      </c>
      <c r="AV3362" s="15"/>
      <c r="AW3362" s="15"/>
      <c r="AX3362" s="15"/>
      <c r="AY3362" s="15"/>
      <c r="AZ3362" s="14"/>
      <c r="BA3362" s="15"/>
      <c r="BB3362" s="15"/>
      <c r="BC3362" s="15"/>
      <c r="BD3362" s="13" t="str">
        <f t="shared" si="613"/>
        <v>0</v>
      </c>
      <c r="BE3362" s="2"/>
      <c r="BF3362" s="2"/>
      <c r="BG3362" s="2"/>
      <c r="BH3362" s="2"/>
      <c r="BI3362" s="2"/>
      <c r="BJ3362" s="2"/>
      <c r="BK3362" s="2" t="s">
        <v>1377</v>
      </c>
      <c r="BL3362" s="10" t="s">
        <v>1378</v>
      </c>
      <c r="BM3362" t="str" cm="1">
        <f t="array" ref="BM3362">_xlfn.IFS(LEFT(G3362,1)="L","外注品",LEFT(G3362,1)="W","内製品",G3362="","購買品")</f>
        <v>外注品</v>
      </c>
    </row>
    <row r="3363" spans="1:65">
      <c r="A3363" s="2" t="str">
        <f t="shared" si="614"/>
        <v>WG01</v>
      </c>
      <c r="B3363" t="s">
        <v>3540</v>
      </c>
      <c r="C3363" s="2" t="s">
        <v>1352</v>
      </c>
      <c r="D3363" s="10"/>
      <c r="E3363" s="10"/>
      <c r="G3363" s="19" t="s">
        <v>5008</v>
      </c>
      <c r="H3363" s="19"/>
      <c r="K3363" s="2" t="str">
        <f t="shared" si="606"/>
        <v>11L0004789246</v>
      </c>
      <c r="L3363" s="7" t="str">
        <f t="shared" si="615"/>
        <v>2001/01/01</v>
      </c>
      <c r="M3363" s="7" t="str">
        <f t="shared" si="616"/>
        <v>2199/12/31</v>
      </c>
      <c r="N3363" s="2" t="str">
        <f t="shared" si="607"/>
        <v/>
      </c>
      <c r="O3363" s="13">
        <v>0</v>
      </c>
      <c r="P3363" s="15"/>
      <c r="Q3363" s="13">
        <v>15</v>
      </c>
      <c r="R3363" s="18"/>
      <c r="S3363" s="18">
        <v>100000000</v>
      </c>
      <c r="T3363" s="2"/>
      <c r="U3363" s="2"/>
      <c r="V3363" s="2"/>
      <c r="W3363" s="2"/>
      <c r="X3363" s="2"/>
      <c r="Y3363" s="2"/>
      <c r="Z3363" s="2"/>
      <c r="AA3363" s="13">
        <v>1</v>
      </c>
      <c r="AB3363" s="13">
        <f t="shared" si="608"/>
        <v>0</v>
      </c>
      <c r="AC3363" s="13">
        <f t="shared" si="609"/>
        <v>0</v>
      </c>
      <c r="AD3363" s="15"/>
      <c r="AE3363" s="15"/>
      <c r="AF3363" s="13" t="str">
        <f t="shared" si="610"/>
        <v>1</v>
      </c>
      <c r="AG3363" s="15"/>
      <c r="AH3363" s="15"/>
      <c r="AI3363" s="15"/>
      <c r="AJ3363" s="14"/>
      <c r="AK3363" s="15" cm="1">
        <f t="array" ref="AK3363">_xlfn.IFS(B3363="","",LEFT(G3363,1)="L",1,LEFT(G3363,1)="W",1,AND(LEFT(B3363,1)="H",G3363=""),0)</f>
        <v>1</v>
      </c>
      <c r="AL3363" s="15"/>
      <c r="AM3363" s="15"/>
      <c r="AN3363" s="15"/>
      <c r="AO3363" s="15"/>
      <c r="AP3363" s="15"/>
      <c r="AQ3363" s="15"/>
      <c r="AR3363" s="15"/>
      <c r="AS3363" s="15">
        <f t="shared" si="611"/>
        <v>1</v>
      </c>
      <c r="AT3363" s="15" t="s">
        <v>115</v>
      </c>
      <c r="AU3363" s="13" t="str">
        <f t="shared" si="612"/>
        <v>0</v>
      </c>
      <c r="AV3363" s="15"/>
      <c r="AW3363" s="15"/>
      <c r="AX3363" s="15"/>
      <c r="AY3363" s="15"/>
      <c r="AZ3363" s="14"/>
      <c r="BA3363" s="15"/>
      <c r="BB3363" s="15"/>
      <c r="BC3363" s="15"/>
      <c r="BD3363" s="13" t="str">
        <f t="shared" si="613"/>
        <v>0</v>
      </c>
      <c r="BE3363" s="2"/>
      <c r="BF3363" s="2"/>
      <c r="BG3363" s="2"/>
      <c r="BH3363" s="2"/>
      <c r="BI3363" s="2"/>
      <c r="BJ3363" s="2"/>
      <c r="BK3363" s="2" t="s">
        <v>1377</v>
      </c>
      <c r="BL3363" s="10" t="s">
        <v>1378</v>
      </c>
      <c r="BM3363" t="str" cm="1">
        <f t="array" ref="BM3363">_xlfn.IFS(LEFT(G3363,1)="L","外注品",LEFT(G3363,1)="W","内製品",G3363="","購買品")</f>
        <v>外注品</v>
      </c>
    </row>
    <row r="3364" spans="1:65">
      <c r="A3364" s="2" t="str">
        <f t="shared" si="614"/>
        <v>WG01</v>
      </c>
      <c r="B3364" t="s">
        <v>3541</v>
      </c>
      <c r="C3364" s="2" t="s">
        <v>1352</v>
      </c>
      <c r="D3364" s="10"/>
      <c r="E3364" s="10"/>
      <c r="G3364" s="19" t="s">
        <v>5008</v>
      </c>
      <c r="H3364" s="19"/>
      <c r="K3364" s="2" t="str">
        <f t="shared" si="606"/>
        <v>11L0004789247</v>
      </c>
      <c r="L3364" s="7" t="str">
        <f t="shared" si="615"/>
        <v>2001/01/01</v>
      </c>
      <c r="M3364" s="7" t="str">
        <f t="shared" si="616"/>
        <v>2199/12/31</v>
      </c>
      <c r="N3364" s="2" t="str">
        <f t="shared" si="607"/>
        <v/>
      </c>
      <c r="O3364" s="13">
        <v>0</v>
      </c>
      <c r="P3364" s="15"/>
      <c r="Q3364" s="13">
        <v>15</v>
      </c>
      <c r="R3364" s="18"/>
      <c r="S3364" s="18">
        <v>100000000</v>
      </c>
      <c r="T3364" s="2"/>
      <c r="U3364" s="2"/>
      <c r="V3364" s="2"/>
      <c r="W3364" s="2"/>
      <c r="X3364" s="2"/>
      <c r="Y3364" s="2"/>
      <c r="Z3364" s="2"/>
      <c r="AA3364" s="13">
        <v>1</v>
      </c>
      <c r="AB3364" s="13">
        <f t="shared" si="608"/>
        <v>0</v>
      </c>
      <c r="AC3364" s="13">
        <f t="shared" si="609"/>
        <v>0</v>
      </c>
      <c r="AD3364" s="15"/>
      <c r="AE3364" s="15"/>
      <c r="AF3364" s="13" t="str">
        <f t="shared" si="610"/>
        <v>1</v>
      </c>
      <c r="AG3364" s="15"/>
      <c r="AH3364" s="15"/>
      <c r="AI3364" s="15"/>
      <c r="AJ3364" s="14"/>
      <c r="AK3364" s="15" cm="1">
        <f t="array" ref="AK3364">_xlfn.IFS(B3364="","",LEFT(G3364,1)="L",1,LEFT(G3364,1)="W",1,AND(LEFT(B3364,1)="H",G3364=""),0)</f>
        <v>1</v>
      </c>
      <c r="AL3364" s="15"/>
      <c r="AM3364" s="15"/>
      <c r="AN3364" s="15"/>
      <c r="AO3364" s="15"/>
      <c r="AP3364" s="15"/>
      <c r="AQ3364" s="15"/>
      <c r="AR3364" s="15"/>
      <c r="AS3364" s="15">
        <f t="shared" si="611"/>
        <v>1</v>
      </c>
      <c r="AT3364" s="15" t="s">
        <v>115</v>
      </c>
      <c r="AU3364" s="13" t="str">
        <f t="shared" si="612"/>
        <v>0</v>
      </c>
      <c r="AV3364" s="15"/>
      <c r="AW3364" s="15"/>
      <c r="AX3364" s="15"/>
      <c r="AY3364" s="15"/>
      <c r="AZ3364" s="14"/>
      <c r="BA3364" s="15"/>
      <c r="BB3364" s="15"/>
      <c r="BC3364" s="15"/>
      <c r="BD3364" s="13" t="str">
        <f t="shared" si="613"/>
        <v>0</v>
      </c>
      <c r="BE3364" s="2"/>
      <c r="BF3364" s="2"/>
      <c r="BG3364" s="2"/>
      <c r="BH3364" s="2"/>
      <c r="BI3364" s="2"/>
      <c r="BJ3364" s="2"/>
      <c r="BK3364" s="2" t="s">
        <v>1377</v>
      </c>
      <c r="BL3364" s="10" t="s">
        <v>1378</v>
      </c>
      <c r="BM3364" t="str" cm="1">
        <f t="array" ref="BM3364">_xlfn.IFS(LEFT(G3364,1)="L","外注品",LEFT(G3364,1)="W","内製品",G3364="","購買品")</f>
        <v>外注品</v>
      </c>
    </row>
    <row r="3365" spans="1:65">
      <c r="A3365" s="2" t="str">
        <f t="shared" si="614"/>
        <v>WG01</v>
      </c>
      <c r="B3365" t="s">
        <v>3542</v>
      </c>
      <c r="C3365" s="2" t="s">
        <v>1352</v>
      </c>
      <c r="D3365" s="10"/>
      <c r="E3365" s="10"/>
      <c r="G3365" s="19" t="s">
        <v>5008</v>
      </c>
      <c r="H3365" s="19"/>
      <c r="K3365" s="2" t="str">
        <f t="shared" si="606"/>
        <v>11L0004789248</v>
      </c>
      <c r="L3365" s="7" t="str">
        <f t="shared" si="615"/>
        <v>2001/01/01</v>
      </c>
      <c r="M3365" s="7" t="str">
        <f t="shared" si="616"/>
        <v>2199/12/31</v>
      </c>
      <c r="N3365" s="2" t="str">
        <f t="shared" si="607"/>
        <v/>
      </c>
      <c r="O3365" s="13">
        <v>0</v>
      </c>
      <c r="P3365" s="15"/>
      <c r="Q3365" s="13">
        <v>15</v>
      </c>
      <c r="R3365" s="18"/>
      <c r="S3365" s="18">
        <v>100000000</v>
      </c>
      <c r="T3365" s="2"/>
      <c r="U3365" s="2"/>
      <c r="V3365" s="2"/>
      <c r="W3365" s="2"/>
      <c r="X3365" s="2"/>
      <c r="Y3365" s="2"/>
      <c r="Z3365" s="2"/>
      <c r="AA3365" s="13">
        <v>1</v>
      </c>
      <c r="AB3365" s="13">
        <f t="shared" si="608"/>
        <v>0</v>
      </c>
      <c r="AC3365" s="13">
        <f t="shared" si="609"/>
        <v>0</v>
      </c>
      <c r="AD3365" s="15"/>
      <c r="AE3365" s="15"/>
      <c r="AF3365" s="13" t="str">
        <f t="shared" si="610"/>
        <v>1</v>
      </c>
      <c r="AG3365" s="15"/>
      <c r="AH3365" s="15"/>
      <c r="AI3365" s="15"/>
      <c r="AJ3365" s="14"/>
      <c r="AK3365" s="15" cm="1">
        <f t="array" ref="AK3365">_xlfn.IFS(B3365="","",LEFT(G3365,1)="L",1,LEFT(G3365,1)="W",1,AND(LEFT(B3365,1)="H",G3365=""),0)</f>
        <v>1</v>
      </c>
      <c r="AL3365" s="15"/>
      <c r="AM3365" s="15"/>
      <c r="AN3365" s="15"/>
      <c r="AO3365" s="15"/>
      <c r="AP3365" s="15"/>
      <c r="AQ3365" s="15"/>
      <c r="AR3365" s="15"/>
      <c r="AS3365" s="15">
        <f t="shared" si="611"/>
        <v>1</v>
      </c>
      <c r="AT3365" s="15" t="s">
        <v>115</v>
      </c>
      <c r="AU3365" s="13" t="str">
        <f t="shared" si="612"/>
        <v>0</v>
      </c>
      <c r="AV3365" s="15"/>
      <c r="AW3365" s="15"/>
      <c r="AX3365" s="15"/>
      <c r="AY3365" s="15"/>
      <c r="AZ3365" s="14"/>
      <c r="BA3365" s="15"/>
      <c r="BB3365" s="15"/>
      <c r="BC3365" s="15"/>
      <c r="BD3365" s="13" t="str">
        <f t="shared" si="613"/>
        <v>0</v>
      </c>
      <c r="BE3365" s="2"/>
      <c r="BF3365" s="2"/>
      <c r="BG3365" s="2"/>
      <c r="BH3365" s="2"/>
      <c r="BI3365" s="2"/>
      <c r="BJ3365" s="2"/>
      <c r="BK3365" s="2" t="s">
        <v>1377</v>
      </c>
      <c r="BL3365" s="10" t="s">
        <v>1378</v>
      </c>
      <c r="BM3365" t="str" cm="1">
        <f t="array" ref="BM3365">_xlfn.IFS(LEFT(G3365,1)="L","外注品",LEFT(G3365,1)="W","内製品",G3365="","購買品")</f>
        <v>外注品</v>
      </c>
    </row>
    <row r="3366" spans="1:65">
      <c r="A3366" s="2" t="str">
        <f t="shared" si="614"/>
        <v>WG01</v>
      </c>
      <c r="B3366" t="s">
        <v>3543</v>
      </c>
      <c r="C3366" s="2" t="s">
        <v>1352</v>
      </c>
      <c r="D3366" s="10"/>
      <c r="E3366" s="10"/>
      <c r="G3366" s="19" t="s">
        <v>5008</v>
      </c>
      <c r="H3366" s="19"/>
      <c r="K3366" s="2" t="str">
        <f t="shared" si="606"/>
        <v>11L0004789249</v>
      </c>
      <c r="L3366" s="7" t="str">
        <f t="shared" si="615"/>
        <v>2001/01/01</v>
      </c>
      <c r="M3366" s="7" t="str">
        <f t="shared" si="616"/>
        <v>2199/12/31</v>
      </c>
      <c r="N3366" s="2" t="str">
        <f t="shared" si="607"/>
        <v/>
      </c>
      <c r="O3366" s="13">
        <v>0</v>
      </c>
      <c r="P3366" s="15"/>
      <c r="Q3366" s="13">
        <v>15</v>
      </c>
      <c r="R3366" s="18"/>
      <c r="S3366" s="18">
        <v>100000000</v>
      </c>
      <c r="T3366" s="2"/>
      <c r="U3366" s="2"/>
      <c r="V3366" s="2"/>
      <c r="W3366" s="2"/>
      <c r="X3366" s="2"/>
      <c r="Y3366" s="2"/>
      <c r="Z3366" s="2"/>
      <c r="AA3366" s="13">
        <v>1</v>
      </c>
      <c r="AB3366" s="13">
        <f t="shared" si="608"/>
        <v>0</v>
      </c>
      <c r="AC3366" s="13">
        <f t="shared" si="609"/>
        <v>0</v>
      </c>
      <c r="AD3366" s="15"/>
      <c r="AE3366" s="15"/>
      <c r="AF3366" s="13" t="str">
        <f t="shared" si="610"/>
        <v>1</v>
      </c>
      <c r="AG3366" s="15"/>
      <c r="AH3366" s="15"/>
      <c r="AI3366" s="15"/>
      <c r="AJ3366" s="14"/>
      <c r="AK3366" s="15" cm="1">
        <f t="array" ref="AK3366">_xlfn.IFS(B3366="","",LEFT(G3366,1)="L",1,LEFT(G3366,1)="W",1,AND(LEFT(B3366,1)="H",G3366=""),0)</f>
        <v>1</v>
      </c>
      <c r="AL3366" s="15"/>
      <c r="AM3366" s="15"/>
      <c r="AN3366" s="15"/>
      <c r="AO3366" s="15"/>
      <c r="AP3366" s="15"/>
      <c r="AQ3366" s="15"/>
      <c r="AR3366" s="15"/>
      <c r="AS3366" s="15">
        <f t="shared" si="611"/>
        <v>1</v>
      </c>
      <c r="AT3366" s="15" t="s">
        <v>115</v>
      </c>
      <c r="AU3366" s="13" t="str">
        <f t="shared" si="612"/>
        <v>0</v>
      </c>
      <c r="AV3366" s="15"/>
      <c r="AW3366" s="15"/>
      <c r="AX3366" s="15"/>
      <c r="AY3366" s="15"/>
      <c r="AZ3366" s="14"/>
      <c r="BA3366" s="15"/>
      <c r="BB3366" s="15"/>
      <c r="BC3366" s="15"/>
      <c r="BD3366" s="13" t="str">
        <f t="shared" si="613"/>
        <v>0</v>
      </c>
      <c r="BE3366" s="2"/>
      <c r="BF3366" s="2"/>
      <c r="BG3366" s="2"/>
      <c r="BH3366" s="2"/>
      <c r="BI3366" s="2"/>
      <c r="BJ3366" s="2"/>
      <c r="BK3366" s="2" t="s">
        <v>1377</v>
      </c>
      <c r="BL3366" s="10" t="s">
        <v>1378</v>
      </c>
      <c r="BM3366" t="str" cm="1">
        <f t="array" ref="BM3366">_xlfn.IFS(LEFT(G3366,1)="L","外注品",LEFT(G3366,1)="W","内製品",G3366="","購買品")</f>
        <v>外注品</v>
      </c>
    </row>
    <row r="3367" spans="1:65">
      <c r="A3367" s="2" t="str">
        <f t="shared" si="614"/>
        <v>WG01</v>
      </c>
      <c r="B3367" t="s">
        <v>3544</v>
      </c>
      <c r="C3367" s="2" t="s">
        <v>1352</v>
      </c>
      <c r="D3367" s="10"/>
      <c r="E3367" s="10"/>
      <c r="G3367" s="19" t="s">
        <v>5008</v>
      </c>
      <c r="H3367" s="19"/>
      <c r="K3367" s="2" t="str">
        <f t="shared" si="606"/>
        <v>11L0004789250</v>
      </c>
      <c r="L3367" s="7" t="str">
        <f t="shared" si="615"/>
        <v>2001/01/01</v>
      </c>
      <c r="M3367" s="7" t="str">
        <f t="shared" si="616"/>
        <v>2199/12/31</v>
      </c>
      <c r="N3367" s="2" t="str">
        <f t="shared" si="607"/>
        <v/>
      </c>
      <c r="O3367" s="13">
        <v>0</v>
      </c>
      <c r="P3367" s="15"/>
      <c r="Q3367" s="13">
        <v>15</v>
      </c>
      <c r="R3367" s="18"/>
      <c r="S3367" s="18">
        <v>100000000</v>
      </c>
      <c r="T3367" s="2"/>
      <c r="U3367" s="2"/>
      <c r="V3367" s="2"/>
      <c r="W3367" s="2"/>
      <c r="X3367" s="2"/>
      <c r="Y3367" s="2"/>
      <c r="Z3367" s="2"/>
      <c r="AA3367" s="13">
        <v>1</v>
      </c>
      <c r="AB3367" s="13">
        <f t="shared" si="608"/>
        <v>0</v>
      </c>
      <c r="AC3367" s="13">
        <f t="shared" si="609"/>
        <v>0</v>
      </c>
      <c r="AD3367" s="15"/>
      <c r="AE3367" s="15"/>
      <c r="AF3367" s="13" t="str">
        <f t="shared" si="610"/>
        <v>1</v>
      </c>
      <c r="AG3367" s="15"/>
      <c r="AH3367" s="15"/>
      <c r="AI3367" s="15"/>
      <c r="AJ3367" s="14"/>
      <c r="AK3367" s="15" cm="1">
        <f t="array" ref="AK3367">_xlfn.IFS(B3367="","",LEFT(G3367,1)="L",1,LEFT(G3367,1)="W",1,AND(LEFT(B3367,1)="H",G3367=""),0)</f>
        <v>1</v>
      </c>
      <c r="AL3367" s="15"/>
      <c r="AM3367" s="15"/>
      <c r="AN3367" s="15"/>
      <c r="AO3367" s="15"/>
      <c r="AP3367" s="15"/>
      <c r="AQ3367" s="15"/>
      <c r="AR3367" s="15"/>
      <c r="AS3367" s="15">
        <f t="shared" si="611"/>
        <v>1</v>
      </c>
      <c r="AT3367" s="15" t="s">
        <v>115</v>
      </c>
      <c r="AU3367" s="13" t="str">
        <f t="shared" si="612"/>
        <v>0</v>
      </c>
      <c r="AV3367" s="15"/>
      <c r="AW3367" s="15"/>
      <c r="AX3367" s="15"/>
      <c r="AY3367" s="15"/>
      <c r="AZ3367" s="14"/>
      <c r="BA3367" s="15"/>
      <c r="BB3367" s="15"/>
      <c r="BC3367" s="15"/>
      <c r="BD3367" s="13" t="str">
        <f t="shared" si="613"/>
        <v>0</v>
      </c>
      <c r="BE3367" s="2"/>
      <c r="BF3367" s="2"/>
      <c r="BG3367" s="2"/>
      <c r="BH3367" s="2"/>
      <c r="BI3367" s="2"/>
      <c r="BJ3367" s="2"/>
      <c r="BK3367" s="2" t="s">
        <v>1377</v>
      </c>
      <c r="BL3367" s="10" t="s">
        <v>1378</v>
      </c>
      <c r="BM3367" t="str" cm="1">
        <f t="array" ref="BM3367">_xlfn.IFS(LEFT(G3367,1)="L","外注品",LEFT(G3367,1)="W","内製品",G3367="","購買品")</f>
        <v>外注品</v>
      </c>
    </row>
    <row r="3368" spans="1:65">
      <c r="A3368" s="2" t="str">
        <f t="shared" si="614"/>
        <v>WG01</v>
      </c>
      <c r="B3368" t="s">
        <v>3545</v>
      </c>
      <c r="C3368" s="2" t="s">
        <v>1352</v>
      </c>
      <c r="D3368" s="10"/>
      <c r="E3368" s="10"/>
      <c r="G3368" s="19" t="s">
        <v>5008</v>
      </c>
      <c r="H3368" s="19"/>
      <c r="K3368" s="2" t="str">
        <f t="shared" si="606"/>
        <v>11L0004789251</v>
      </c>
      <c r="L3368" s="7" t="str">
        <f t="shared" si="615"/>
        <v>2001/01/01</v>
      </c>
      <c r="M3368" s="7" t="str">
        <f t="shared" si="616"/>
        <v>2199/12/31</v>
      </c>
      <c r="N3368" s="2" t="str">
        <f t="shared" si="607"/>
        <v/>
      </c>
      <c r="O3368" s="13">
        <v>0</v>
      </c>
      <c r="P3368" s="15"/>
      <c r="Q3368" s="13">
        <v>15</v>
      </c>
      <c r="R3368" s="18"/>
      <c r="S3368" s="18">
        <v>100000000</v>
      </c>
      <c r="T3368" s="2"/>
      <c r="U3368" s="2"/>
      <c r="V3368" s="2"/>
      <c r="W3368" s="2"/>
      <c r="X3368" s="2"/>
      <c r="Y3368" s="2"/>
      <c r="Z3368" s="2"/>
      <c r="AA3368" s="13">
        <v>1</v>
      </c>
      <c r="AB3368" s="13">
        <f t="shared" si="608"/>
        <v>0</v>
      </c>
      <c r="AC3368" s="13">
        <f t="shared" si="609"/>
        <v>0</v>
      </c>
      <c r="AD3368" s="15"/>
      <c r="AE3368" s="15"/>
      <c r="AF3368" s="13" t="str">
        <f t="shared" si="610"/>
        <v>1</v>
      </c>
      <c r="AG3368" s="15"/>
      <c r="AH3368" s="15"/>
      <c r="AI3368" s="15"/>
      <c r="AJ3368" s="14"/>
      <c r="AK3368" s="15" cm="1">
        <f t="array" ref="AK3368">_xlfn.IFS(B3368="","",LEFT(G3368,1)="L",1,LEFT(G3368,1)="W",1,AND(LEFT(B3368,1)="H",G3368=""),0)</f>
        <v>1</v>
      </c>
      <c r="AL3368" s="15"/>
      <c r="AM3368" s="15"/>
      <c r="AN3368" s="15"/>
      <c r="AO3368" s="15"/>
      <c r="AP3368" s="15"/>
      <c r="AQ3368" s="15"/>
      <c r="AR3368" s="15"/>
      <c r="AS3368" s="15">
        <f t="shared" si="611"/>
        <v>1</v>
      </c>
      <c r="AT3368" s="15" t="s">
        <v>115</v>
      </c>
      <c r="AU3368" s="13" t="str">
        <f t="shared" si="612"/>
        <v>0</v>
      </c>
      <c r="AV3368" s="15"/>
      <c r="AW3368" s="15"/>
      <c r="AX3368" s="15"/>
      <c r="AY3368" s="15"/>
      <c r="AZ3368" s="14"/>
      <c r="BA3368" s="15"/>
      <c r="BB3368" s="15"/>
      <c r="BC3368" s="15"/>
      <c r="BD3368" s="13" t="str">
        <f t="shared" si="613"/>
        <v>0</v>
      </c>
      <c r="BE3368" s="2"/>
      <c r="BF3368" s="2"/>
      <c r="BG3368" s="2"/>
      <c r="BH3368" s="2"/>
      <c r="BI3368" s="2"/>
      <c r="BJ3368" s="2"/>
      <c r="BK3368" s="2" t="s">
        <v>1377</v>
      </c>
      <c r="BL3368" s="10" t="s">
        <v>1378</v>
      </c>
      <c r="BM3368" t="str" cm="1">
        <f t="array" ref="BM3368">_xlfn.IFS(LEFT(G3368,1)="L","外注品",LEFT(G3368,1)="W","内製品",G3368="","購買品")</f>
        <v>外注品</v>
      </c>
    </row>
    <row r="3369" spans="1:65">
      <c r="A3369" s="2" t="str">
        <f t="shared" si="614"/>
        <v>WG01</v>
      </c>
      <c r="B3369" t="s">
        <v>3546</v>
      </c>
      <c r="C3369" s="2" t="s">
        <v>1352</v>
      </c>
      <c r="D3369" s="10"/>
      <c r="E3369" s="10"/>
      <c r="G3369" s="19" t="s">
        <v>5008</v>
      </c>
      <c r="H3369" s="19"/>
      <c r="K3369" s="2" t="str">
        <f t="shared" si="606"/>
        <v>11L0004789252</v>
      </c>
      <c r="L3369" s="7" t="str">
        <f t="shared" si="615"/>
        <v>2001/01/01</v>
      </c>
      <c r="M3369" s="7" t="str">
        <f t="shared" si="616"/>
        <v>2199/12/31</v>
      </c>
      <c r="N3369" s="2" t="str">
        <f t="shared" si="607"/>
        <v/>
      </c>
      <c r="O3369" s="13">
        <v>0</v>
      </c>
      <c r="P3369" s="15"/>
      <c r="Q3369" s="13">
        <v>15</v>
      </c>
      <c r="R3369" s="18"/>
      <c r="S3369" s="18">
        <v>100000000</v>
      </c>
      <c r="T3369" s="2"/>
      <c r="U3369" s="2"/>
      <c r="V3369" s="2"/>
      <c r="W3369" s="2"/>
      <c r="X3369" s="2"/>
      <c r="Y3369" s="2"/>
      <c r="Z3369" s="2"/>
      <c r="AA3369" s="13">
        <v>1</v>
      </c>
      <c r="AB3369" s="13">
        <f t="shared" si="608"/>
        <v>0</v>
      </c>
      <c r="AC3369" s="13">
        <f t="shared" si="609"/>
        <v>0</v>
      </c>
      <c r="AD3369" s="15"/>
      <c r="AE3369" s="15"/>
      <c r="AF3369" s="13" t="str">
        <f t="shared" si="610"/>
        <v>1</v>
      </c>
      <c r="AG3369" s="15"/>
      <c r="AH3369" s="15"/>
      <c r="AI3369" s="15"/>
      <c r="AJ3369" s="14"/>
      <c r="AK3369" s="15" cm="1">
        <f t="array" ref="AK3369">_xlfn.IFS(B3369="","",LEFT(G3369,1)="L",1,LEFT(G3369,1)="W",1,AND(LEFT(B3369,1)="H",G3369=""),0)</f>
        <v>1</v>
      </c>
      <c r="AL3369" s="15"/>
      <c r="AM3369" s="15"/>
      <c r="AN3369" s="15"/>
      <c r="AO3369" s="15"/>
      <c r="AP3369" s="15"/>
      <c r="AQ3369" s="15"/>
      <c r="AR3369" s="15"/>
      <c r="AS3369" s="15">
        <f t="shared" si="611"/>
        <v>1</v>
      </c>
      <c r="AT3369" s="15" t="s">
        <v>115</v>
      </c>
      <c r="AU3369" s="13" t="str">
        <f t="shared" si="612"/>
        <v>0</v>
      </c>
      <c r="AV3369" s="15"/>
      <c r="AW3369" s="15"/>
      <c r="AX3369" s="15"/>
      <c r="AY3369" s="15"/>
      <c r="AZ3369" s="14"/>
      <c r="BA3369" s="15"/>
      <c r="BB3369" s="15"/>
      <c r="BC3369" s="15"/>
      <c r="BD3369" s="13" t="str">
        <f t="shared" si="613"/>
        <v>0</v>
      </c>
      <c r="BE3369" s="2"/>
      <c r="BF3369" s="2"/>
      <c r="BG3369" s="2"/>
      <c r="BH3369" s="2"/>
      <c r="BI3369" s="2"/>
      <c r="BJ3369" s="2"/>
      <c r="BK3369" s="2" t="s">
        <v>1377</v>
      </c>
      <c r="BL3369" s="10" t="s">
        <v>1378</v>
      </c>
      <c r="BM3369" t="str" cm="1">
        <f t="array" ref="BM3369">_xlfn.IFS(LEFT(G3369,1)="L","外注品",LEFT(G3369,1)="W","内製品",G3369="","購買品")</f>
        <v>外注品</v>
      </c>
    </row>
    <row r="3370" spans="1:65">
      <c r="A3370" s="2" t="str">
        <f t="shared" si="614"/>
        <v>WG01</v>
      </c>
      <c r="B3370" t="s">
        <v>3547</v>
      </c>
      <c r="C3370" s="2" t="s">
        <v>1352</v>
      </c>
      <c r="D3370" s="10"/>
      <c r="E3370" s="10"/>
      <c r="G3370" s="19" t="s">
        <v>5008</v>
      </c>
      <c r="H3370" s="19"/>
      <c r="K3370" s="2" t="str">
        <f t="shared" si="606"/>
        <v>11L0004789253</v>
      </c>
      <c r="L3370" s="7" t="str">
        <f t="shared" si="615"/>
        <v>2001/01/01</v>
      </c>
      <c r="M3370" s="7" t="str">
        <f t="shared" si="616"/>
        <v>2199/12/31</v>
      </c>
      <c r="N3370" s="2" t="str">
        <f t="shared" si="607"/>
        <v/>
      </c>
      <c r="O3370" s="13">
        <v>0</v>
      </c>
      <c r="P3370" s="15"/>
      <c r="Q3370" s="13">
        <v>15</v>
      </c>
      <c r="R3370" s="18"/>
      <c r="S3370" s="18">
        <v>100000000</v>
      </c>
      <c r="T3370" s="2"/>
      <c r="U3370" s="2"/>
      <c r="V3370" s="2"/>
      <c r="W3370" s="2"/>
      <c r="X3370" s="2"/>
      <c r="Y3370" s="2"/>
      <c r="Z3370" s="2"/>
      <c r="AA3370" s="13">
        <v>1</v>
      </c>
      <c r="AB3370" s="13">
        <f t="shared" si="608"/>
        <v>0</v>
      </c>
      <c r="AC3370" s="13">
        <f t="shared" si="609"/>
        <v>0</v>
      </c>
      <c r="AD3370" s="15"/>
      <c r="AE3370" s="15"/>
      <c r="AF3370" s="13" t="str">
        <f t="shared" si="610"/>
        <v>1</v>
      </c>
      <c r="AG3370" s="15"/>
      <c r="AH3370" s="15"/>
      <c r="AI3370" s="15"/>
      <c r="AJ3370" s="14"/>
      <c r="AK3370" s="15" cm="1">
        <f t="array" ref="AK3370">_xlfn.IFS(B3370="","",LEFT(G3370,1)="L",1,LEFT(G3370,1)="W",1,AND(LEFT(B3370,1)="H",G3370=""),0)</f>
        <v>1</v>
      </c>
      <c r="AL3370" s="15"/>
      <c r="AM3370" s="15"/>
      <c r="AN3370" s="15"/>
      <c r="AO3370" s="15"/>
      <c r="AP3370" s="15"/>
      <c r="AQ3370" s="15"/>
      <c r="AR3370" s="15"/>
      <c r="AS3370" s="15">
        <f t="shared" si="611"/>
        <v>1</v>
      </c>
      <c r="AT3370" s="15" t="s">
        <v>115</v>
      </c>
      <c r="AU3370" s="13" t="str">
        <f t="shared" si="612"/>
        <v>0</v>
      </c>
      <c r="AV3370" s="15"/>
      <c r="AW3370" s="15"/>
      <c r="AX3370" s="15"/>
      <c r="AY3370" s="15"/>
      <c r="AZ3370" s="14"/>
      <c r="BA3370" s="15"/>
      <c r="BB3370" s="15"/>
      <c r="BC3370" s="15"/>
      <c r="BD3370" s="13" t="str">
        <f t="shared" si="613"/>
        <v>0</v>
      </c>
      <c r="BE3370" s="2"/>
      <c r="BF3370" s="2"/>
      <c r="BG3370" s="2"/>
      <c r="BH3370" s="2"/>
      <c r="BI3370" s="2"/>
      <c r="BJ3370" s="2"/>
      <c r="BK3370" s="2" t="s">
        <v>1377</v>
      </c>
      <c r="BL3370" s="10" t="s">
        <v>1378</v>
      </c>
      <c r="BM3370" t="str" cm="1">
        <f t="array" ref="BM3370">_xlfn.IFS(LEFT(G3370,1)="L","外注品",LEFT(G3370,1)="W","内製品",G3370="","購買品")</f>
        <v>外注品</v>
      </c>
    </row>
    <row r="3371" spans="1:65">
      <c r="A3371" s="2" t="str">
        <f t="shared" si="614"/>
        <v>WG01</v>
      </c>
      <c r="B3371" t="s">
        <v>3548</v>
      </c>
      <c r="C3371" s="2" t="s">
        <v>1352</v>
      </c>
      <c r="D3371" s="10"/>
      <c r="E3371" s="10"/>
      <c r="G3371" s="19" t="s">
        <v>5008</v>
      </c>
      <c r="H3371" s="19"/>
      <c r="K3371" s="2" t="str">
        <f t="shared" si="606"/>
        <v>11L0004789254</v>
      </c>
      <c r="L3371" s="7" t="str">
        <f t="shared" si="615"/>
        <v>2001/01/01</v>
      </c>
      <c r="M3371" s="7" t="str">
        <f t="shared" si="616"/>
        <v>2199/12/31</v>
      </c>
      <c r="N3371" s="2" t="str">
        <f t="shared" si="607"/>
        <v/>
      </c>
      <c r="O3371" s="13">
        <v>0</v>
      </c>
      <c r="P3371" s="15"/>
      <c r="Q3371" s="13">
        <v>15</v>
      </c>
      <c r="R3371" s="18"/>
      <c r="S3371" s="18">
        <v>100000000</v>
      </c>
      <c r="T3371" s="2"/>
      <c r="U3371" s="2"/>
      <c r="V3371" s="2"/>
      <c r="W3371" s="2"/>
      <c r="X3371" s="2"/>
      <c r="Y3371" s="2"/>
      <c r="Z3371" s="2"/>
      <c r="AA3371" s="13">
        <v>1</v>
      </c>
      <c r="AB3371" s="13">
        <f t="shared" si="608"/>
        <v>0</v>
      </c>
      <c r="AC3371" s="13">
        <f t="shared" si="609"/>
        <v>0</v>
      </c>
      <c r="AD3371" s="15"/>
      <c r="AE3371" s="15"/>
      <c r="AF3371" s="13" t="str">
        <f t="shared" si="610"/>
        <v>1</v>
      </c>
      <c r="AG3371" s="15"/>
      <c r="AH3371" s="15"/>
      <c r="AI3371" s="15"/>
      <c r="AJ3371" s="14"/>
      <c r="AK3371" s="15" cm="1">
        <f t="array" ref="AK3371">_xlfn.IFS(B3371="","",LEFT(G3371,1)="L",1,LEFT(G3371,1)="W",1,AND(LEFT(B3371,1)="H",G3371=""),0)</f>
        <v>1</v>
      </c>
      <c r="AL3371" s="15"/>
      <c r="AM3371" s="15"/>
      <c r="AN3371" s="15"/>
      <c r="AO3371" s="15"/>
      <c r="AP3371" s="15"/>
      <c r="AQ3371" s="15"/>
      <c r="AR3371" s="15"/>
      <c r="AS3371" s="15">
        <f t="shared" si="611"/>
        <v>1</v>
      </c>
      <c r="AT3371" s="15" t="s">
        <v>115</v>
      </c>
      <c r="AU3371" s="13" t="str">
        <f t="shared" si="612"/>
        <v>0</v>
      </c>
      <c r="AV3371" s="15"/>
      <c r="AW3371" s="15"/>
      <c r="AX3371" s="15"/>
      <c r="AY3371" s="15"/>
      <c r="AZ3371" s="14"/>
      <c r="BA3371" s="15"/>
      <c r="BB3371" s="15"/>
      <c r="BC3371" s="15"/>
      <c r="BD3371" s="13" t="str">
        <f t="shared" si="613"/>
        <v>0</v>
      </c>
      <c r="BE3371" s="2"/>
      <c r="BF3371" s="2"/>
      <c r="BG3371" s="2"/>
      <c r="BH3371" s="2"/>
      <c r="BI3371" s="2"/>
      <c r="BJ3371" s="2"/>
      <c r="BK3371" s="2" t="s">
        <v>1377</v>
      </c>
      <c r="BL3371" s="10" t="s">
        <v>1378</v>
      </c>
      <c r="BM3371" t="str" cm="1">
        <f t="array" ref="BM3371">_xlfn.IFS(LEFT(G3371,1)="L","外注品",LEFT(G3371,1)="W","内製品",G3371="","購買品")</f>
        <v>外注品</v>
      </c>
    </row>
    <row r="3372" spans="1:65">
      <c r="A3372" s="2" t="str">
        <f t="shared" si="614"/>
        <v>WG01</v>
      </c>
      <c r="B3372" t="s">
        <v>3549</v>
      </c>
      <c r="C3372" s="2" t="s">
        <v>1352</v>
      </c>
      <c r="D3372" s="10"/>
      <c r="E3372" s="10"/>
      <c r="G3372" s="19" t="s">
        <v>5008</v>
      </c>
      <c r="H3372" s="19"/>
      <c r="K3372" s="2" t="str">
        <f t="shared" si="606"/>
        <v>11L0004789255</v>
      </c>
      <c r="L3372" s="7" t="str">
        <f t="shared" si="615"/>
        <v>2001/01/01</v>
      </c>
      <c r="M3372" s="7" t="str">
        <f t="shared" si="616"/>
        <v>2199/12/31</v>
      </c>
      <c r="N3372" s="2" t="str">
        <f t="shared" si="607"/>
        <v/>
      </c>
      <c r="O3372" s="13">
        <v>0</v>
      </c>
      <c r="P3372" s="15"/>
      <c r="Q3372" s="13">
        <v>15</v>
      </c>
      <c r="R3372" s="18"/>
      <c r="S3372" s="18">
        <v>100000000</v>
      </c>
      <c r="T3372" s="2"/>
      <c r="U3372" s="2"/>
      <c r="V3372" s="2"/>
      <c r="W3372" s="2"/>
      <c r="X3372" s="2"/>
      <c r="Y3372" s="2"/>
      <c r="Z3372" s="2"/>
      <c r="AA3372" s="13">
        <v>1</v>
      </c>
      <c r="AB3372" s="13">
        <f t="shared" si="608"/>
        <v>0</v>
      </c>
      <c r="AC3372" s="13">
        <f t="shared" si="609"/>
        <v>0</v>
      </c>
      <c r="AD3372" s="15"/>
      <c r="AE3372" s="15"/>
      <c r="AF3372" s="13" t="str">
        <f t="shared" si="610"/>
        <v>1</v>
      </c>
      <c r="AG3372" s="15"/>
      <c r="AH3372" s="15"/>
      <c r="AI3372" s="15"/>
      <c r="AJ3372" s="14"/>
      <c r="AK3372" s="15" cm="1">
        <f t="array" ref="AK3372">_xlfn.IFS(B3372="","",LEFT(G3372,1)="L",1,LEFT(G3372,1)="W",1,AND(LEFT(B3372,1)="H",G3372=""),0)</f>
        <v>1</v>
      </c>
      <c r="AL3372" s="15"/>
      <c r="AM3372" s="15"/>
      <c r="AN3372" s="15"/>
      <c r="AO3372" s="15"/>
      <c r="AP3372" s="15"/>
      <c r="AQ3372" s="15"/>
      <c r="AR3372" s="15"/>
      <c r="AS3372" s="15">
        <f t="shared" si="611"/>
        <v>1</v>
      </c>
      <c r="AT3372" s="15" t="s">
        <v>115</v>
      </c>
      <c r="AU3372" s="13" t="str">
        <f t="shared" si="612"/>
        <v>0</v>
      </c>
      <c r="AV3372" s="15"/>
      <c r="AW3372" s="15"/>
      <c r="AX3372" s="15"/>
      <c r="AY3372" s="15"/>
      <c r="AZ3372" s="14"/>
      <c r="BA3372" s="15"/>
      <c r="BB3372" s="15"/>
      <c r="BC3372" s="15"/>
      <c r="BD3372" s="13" t="str">
        <f t="shared" si="613"/>
        <v>0</v>
      </c>
      <c r="BE3372" s="2"/>
      <c r="BF3372" s="2"/>
      <c r="BG3372" s="2"/>
      <c r="BH3372" s="2"/>
      <c r="BI3372" s="2"/>
      <c r="BJ3372" s="2"/>
      <c r="BK3372" s="2" t="s">
        <v>1377</v>
      </c>
      <c r="BL3372" s="10" t="s">
        <v>1378</v>
      </c>
      <c r="BM3372" t="str" cm="1">
        <f t="array" ref="BM3372">_xlfn.IFS(LEFT(G3372,1)="L","外注品",LEFT(G3372,1)="W","内製品",G3372="","購買品")</f>
        <v>外注品</v>
      </c>
    </row>
    <row r="3373" spans="1:65">
      <c r="A3373" s="2" t="str">
        <f t="shared" si="614"/>
        <v>WG01</v>
      </c>
      <c r="B3373" t="s">
        <v>3550</v>
      </c>
      <c r="C3373" s="2" t="s">
        <v>1352</v>
      </c>
      <c r="D3373" s="10"/>
      <c r="E3373" s="10"/>
      <c r="G3373" s="19" t="s">
        <v>5008</v>
      </c>
      <c r="H3373" s="19"/>
      <c r="K3373" s="2" t="str">
        <f t="shared" si="606"/>
        <v>11L0004789256</v>
      </c>
      <c r="L3373" s="7" t="str">
        <f t="shared" si="615"/>
        <v>2001/01/01</v>
      </c>
      <c r="M3373" s="7" t="str">
        <f t="shared" si="616"/>
        <v>2199/12/31</v>
      </c>
      <c r="N3373" s="2" t="str">
        <f t="shared" si="607"/>
        <v/>
      </c>
      <c r="O3373" s="13">
        <v>0</v>
      </c>
      <c r="P3373" s="15"/>
      <c r="Q3373" s="13">
        <v>15</v>
      </c>
      <c r="R3373" s="18"/>
      <c r="S3373" s="18">
        <v>100000000</v>
      </c>
      <c r="T3373" s="2"/>
      <c r="U3373" s="2"/>
      <c r="V3373" s="2"/>
      <c r="W3373" s="2"/>
      <c r="X3373" s="2"/>
      <c r="Y3373" s="2"/>
      <c r="Z3373" s="2"/>
      <c r="AA3373" s="13">
        <v>1</v>
      </c>
      <c r="AB3373" s="13">
        <f t="shared" si="608"/>
        <v>0</v>
      </c>
      <c r="AC3373" s="13">
        <f t="shared" si="609"/>
        <v>0</v>
      </c>
      <c r="AD3373" s="15"/>
      <c r="AE3373" s="15"/>
      <c r="AF3373" s="13" t="str">
        <f t="shared" si="610"/>
        <v>1</v>
      </c>
      <c r="AG3373" s="15"/>
      <c r="AH3373" s="15"/>
      <c r="AI3373" s="15"/>
      <c r="AJ3373" s="14"/>
      <c r="AK3373" s="15" cm="1">
        <f t="array" ref="AK3373">_xlfn.IFS(B3373="","",LEFT(G3373,1)="L",1,LEFT(G3373,1)="W",1,AND(LEFT(B3373,1)="H",G3373=""),0)</f>
        <v>1</v>
      </c>
      <c r="AL3373" s="15"/>
      <c r="AM3373" s="15"/>
      <c r="AN3373" s="15"/>
      <c r="AO3373" s="15"/>
      <c r="AP3373" s="15"/>
      <c r="AQ3373" s="15"/>
      <c r="AR3373" s="15"/>
      <c r="AS3373" s="15">
        <f t="shared" si="611"/>
        <v>1</v>
      </c>
      <c r="AT3373" s="15" t="s">
        <v>115</v>
      </c>
      <c r="AU3373" s="13" t="str">
        <f t="shared" si="612"/>
        <v>0</v>
      </c>
      <c r="AV3373" s="15"/>
      <c r="AW3373" s="15"/>
      <c r="AX3373" s="15"/>
      <c r="AY3373" s="15"/>
      <c r="AZ3373" s="14"/>
      <c r="BA3373" s="15"/>
      <c r="BB3373" s="15"/>
      <c r="BC3373" s="15"/>
      <c r="BD3373" s="13" t="str">
        <f t="shared" si="613"/>
        <v>0</v>
      </c>
      <c r="BE3373" s="2"/>
      <c r="BF3373" s="2"/>
      <c r="BG3373" s="2"/>
      <c r="BH3373" s="2"/>
      <c r="BI3373" s="2"/>
      <c r="BJ3373" s="2"/>
      <c r="BK3373" s="2" t="s">
        <v>1377</v>
      </c>
      <c r="BL3373" s="10" t="s">
        <v>1378</v>
      </c>
      <c r="BM3373" t="str" cm="1">
        <f t="array" ref="BM3373">_xlfn.IFS(LEFT(G3373,1)="L","外注品",LEFT(G3373,1)="W","内製品",G3373="","購買品")</f>
        <v>外注品</v>
      </c>
    </row>
    <row r="3374" spans="1:65">
      <c r="A3374" s="2" t="str">
        <f t="shared" si="614"/>
        <v>WG01</v>
      </c>
      <c r="B3374" t="s">
        <v>3551</v>
      </c>
      <c r="C3374" s="2" t="s">
        <v>1352</v>
      </c>
      <c r="D3374" s="10"/>
      <c r="E3374" s="10"/>
      <c r="G3374" s="19" t="s">
        <v>5008</v>
      </c>
      <c r="H3374" s="19"/>
      <c r="K3374" s="2" t="str">
        <f t="shared" si="606"/>
        <v>11L0004789257</v>
      </c>
      <c r="L3374" s="7" t="str">
        <f t="shared" si="615"/>
        <v>2001/01/01</v>
      </c>
      <c r="M3374" s="7" t="str">
        <f t="shared" si="616"/>
        <v>2199/12/31</v>
      </c>
      <c r="N3374" s="2" t="str">
        <f t="shared" si="607"/>
        <v/>
      </c>
      <c r="O3374" s="13">
        <v>0</v>
      </c>
      <c r="P3374" s="15"/>
      <c r="Q3374" s="13">
        <v>15</v>
      </c>
      <c r="R3374" s="18"/>
      <c r="S3374" s="18">
        <v>100000000</v>
      </c>
      <c r="T3374" s="2"/>
      <c r="U3374" s="2"/>
      <c r="V3374" s="2"/>
      <c r="W3374" s="2"/>
      <c r="X3374" s="2"/>
      <c r="Y3374" s="2"/>
      <c r="Z3374" s="2"/>
      <c r="AA3374" s="13">
        <v>1</v>
      </c>
      <c r="AB3374" s="13">
        <f t="shared" si="608"/>
        <v>0</v>
      </c>
      <c r="AC3374" s="13">
        <f t="shared" si="609"/>
        <v>0</v>
      </c>
      <c r="AD3374" s="15"/>
      <c r="AE3374" s="15"/>
      <c r="AF3374" s="13" t="str">
        <f t="shared" si="610"/>
        <v>1</v>
      </c>
      <c r="AG3374" s="15"/>
      <c r="AH3374" s="15"/>
      <c r="AI3374" s="15"/>
      <c r="AJ3374" s="14"/>
      <c r="AK3374" s="15" cm="1">
        <f t="array" ref="AK3374">_xlfn.IFS(B3374="","",LEFT(G3374,1)="L",1,LEFT(G3374,1)="W",1,AND(LEFT(B3374,1)="H",G3374=""),0)</f>
        <v>1</v>
      </c>
      <c r="AL3374" s="15"/>
      <c r="AM3374" s="15"/>
      <c r="AN3374" s="15"/>
      <c r="AO3374" s="15"/>
      <c r="AP3374" s="15"/>
      <c r="AQ3374" s="15"/>
      <c r="AR3374" s="15"/>
      <c r="AS3374" s="15">
        <f t="shared" si="611"/>
        <v>1</v>
      </c>
      <c r="AT3374" s="15" t="s">
        <v>115</v>
      </c>
      <c r="AU3374" s="13" t="str">
        <f t="shared" si="612"/>
        <v>0</v>
      </c>
      <c r="AV3374" s="15"/>
      <c r="AW3374" s="15"/>
      <c r="AX3374" s="15"/>
      <c r="AY3374" s="15"/>
      <c r="AZ3374" s="14"/>
      <c r="BA3374" s="15"/>
      <c r="BB3374" s="15"/>
      <c r="BC3374" s="15"/>
      <c r="BD3374" s="13" t="str">
        <f t="shared" si="613"/>
        <v>0</v>
      </c>
      <c r="BE3374" s="2"/>
      <c r="BF3374" s="2"/>
      <c r="BG3374" s="2"/>
      <c r="BH3374" s="2"/>
      <c r="BI3374" s="2"/>
      <c r="BJ3374" s="2"/>
      <c r="BK3374" s="2" t="s">
        <v>1377</v>
      </c>
      <c r="BL3374" s="10" t="s">
        <v>1378</v>
      </c>
      <c r="BM3374" t="str" cm="1">
        <f t="array" ref="BM3374">_xlfn.IFS(LEFT(G3374,1)="L","外注品",LEFT(G3374,1)="W","内製品",G3374="","購買品")</f>
        <v>外注品</v>
      </c>
    </row>
    <row r="3375" spans="1:65">
      <c r="A3375" s="2" t="str">
        <f t="shared" si="614"/>
        <v>WG01</v>
      </c>
      <c r="B3375" t="s">
        <v>3552</v>
      </c>
      <c r="C3375" s="2" t="s">
        <v>1352</v>
      </c>
      <c r="D3375" s="10"/>
      <c r="E3375" s="10"/>
      <c r="G3375" s="19" t="s">
        <v>5008</v>
      </c>
      <c r="H3375" s="19"/>
      <c r="K3375" s="2" t="str">
        <f t="shared" si="606"/>
        <v>11L0004789258</v>
      </c>
      <c r="L3375" s="7" t="str">
        <f t="shared" si="615"/>
        <v>2001/01/01</v>
      </c>
      <c r="M3375" s="7" t="str">
        <f t="shared" si="616"/>
        <v>2199/12/31</v>
      </c>
      <c r="N3375" s="2" t="str">
        <f t="shared" si="607"/>
        <v/>
      </c>
      <c r="O3375" s="13">
        <v>0</v>
      </c>
      <c r="P3375" s="15"/>
      <c r="Q3375" s="13">
        <v>15</v>
      </c>
      <c r="R3375" s="18"/>
      <c r="S3375" s="18">
        <v>100000000</v>
      </c>
      <c r="T3375" s="2"/>
      <c r="U3375" s="2"/>
      <c r="V3375" s="2"/>
      <c r="W3375" s="2"/>
      <c r="X3375" s="2"/>
      <c r="Y3375" s="2"/>
      <c r="Z3375" s="2"/>
      <c r="AA3375" s="13">
        <v>1</v>
      </c>
      <c r="AB3375" s="13">
        <f t="shared" si="608"/>
        <v>0</v>
      </c>
      <c r="AC3375" s="13">
        <f t="shared" si="609"/>
        <v>0</v>
      </c>
      <c r="AD3375" s="15"/>
      <c r="AE3375" s="15"/>
      <c r="AF3375" s="13" t="str">
        <f t="shared" si="610"/>
        <v>1</v>
      </c>
      <c r="AG3375" s="15"/>
      <c r="AH3375" s="15"/>
      <c r="AI3375" s="15"/>
      <c r="AJ3375" s="14"/>
      <c r="AK3375" s="15" cm="1">
        <f t="array" ref="AK3375">_xlfn.IFS(B3375="","",LEFT(G3375,1)="L",1,LEFT(G3375,1)="W",1,AND(LEFT(B3375,1)="H",G3375=""),0)</f>
        <v>1</v>
      </c>
      <c r="AL3375" s="15"/>
      <c r="AM3375" s="15"/>
      <c r="AN3375" s="15"/>
      <c r="AO3375" s="15"/>
      <c r="AP3375" s="15"/>
      <c r="AQ3375" s="15"/>
      <c r="AR3375" s="15"/>
      <c r="AS3375" s="15">
        <f t="shared" si="611"/>
        <v>1</v>
      </c>
      <c r="AT3375" s="15" t="s">
        <v>115</v>
      </c>
      <c r="AU3375" s="13" t="str">
        <f t="shared" si="612"/>
        <v>0</v>
      </c>
      <c r="AV3375" s="15"/>
      <c r="AW3375" s="15"/>
      <c r="AX3375" s="15"/>
      <c r="AY3375" s="15"/>
      <c r="AZ3375" s="14"/>
      <c r="BA3375" s="15"/>
      <c r="BB3375" s="15"/>
      <c r="BC3375" s="15"/>
      <c r="BD3375" s="13" t="str">
        <f t="shared" si="613"/>
        <v>0</v>
      </c>
      <c r="BE3375" s="2"/>
      <c r="BF3375" s="2"/>
      <c r="BG3375" s="2"/>
      <c r="BH3375" s="2"/>
      <c r="BI3375" s="2"/>
      <c r="BJ3375" s="2"/>
      <c r="BK3375" s="2" t="s">
        <v>1377</v>
      </c>
      <c r="BL3375" s="10" t="s">
        <v>1378</v>
      </c>
      <c r="BM3375" t="str" cm="1">
        <f t="array" ref="BM3375">_xlfn.IFS(LEFT(G3375,1)="L","外注品",LEFT(G3375,1)="W","内製品",G3375="","購買品")</f>
        <v>外注品</v>
      </c>
    </row>
    <row r="3376" spans="1:65">
      <c r="A3376" s="2" t="str">
        <f t="shared" si="614"/>
        <v>WG01</v>
      </c>
      <c r="B3376" t="s">
        <v>3553</v>
      </c>
      <c r="C3376" s="2" t="s">
        <v>1352</v>
      </c>
      <c r="D3376" s="10"/>
      <c r="E3376" s="10"/>
      <c r="G3376" s="19" t="s">
        <v>5008</v>
      </c>
      <c r="H3376" s="19"/>
      <c r="K3376" s="2" t="str">
        <f t="shared" si="606"/>
        <v>11L0004789259</v>
      </c>
      <c r="L3376" s="7" t="str">
        <f t="shared" si="615"/>
        <v>2001/01/01</v>
      </c>
      <c r="M3376" s="7" t="str">
        <f t="shared" si="616"/>
        <v>2199/12/31</v>
      </c>
      <c r="N3376" s="2" t="str">
        <f t="shared" si="607"/>
        <v/>
      </c>
      <c r="O3376" s="13">
        <v>0</v>
      </c>
      <c r="P3376" s="15"/>
      <c r="Q3376" s="13">
        <v>15</v>
      </c>
      <c r="R3376" s="18"/>
      <c r="S3376" s="18">
        <v>100000000</v>
      </c>
      <c r="T3376" s="2"/>
      <c r="U3376" s="2"/>
      <c r="V3376" s="2"/>
      <c r="W3376" s="2"/>
      <c r="X3376" s="2"/>
      <c r="Y3376" s="2"/>
      <c r="Z3376" s="2"/>
      <c r="AA3376" s="13">
        <v>1</v>
      </c>
      <c r="AB3376" s="13">
        <f t="shared" si="608"/>
        <v>0</v>
      </c>
      <c r="AC3376" s="13">
        <f t="shared" si="609"/>
        <v>0</v>
      </c>
      <c r="AD3376" s="15"/>
      <c r="AE3376" s="15"/>
      <c r="AF3376" s="13" t="str">
        <f t="shared" si="610"/>
        <v>1</v>
      </c>
      <c r="AG3376" s="15"/>
      <c r="AH3376" s="15"/>
      <c r="AI3376" s="15"/>
      <c r="AJ3376" s="14"/>
      <c r="AK3376" s="15" cm="1">
        <f t="array" ref="AK3376">_xlfn.IFS(B3376="","",LEFT(G3376,1)="L",1,LEFT(G3376,1)="W",1,AND(LEFT(B3376,1)="H",G3376=""),0)</f>
        <v>1</v>
      </c>
      <c r="AL3376" s="15"/>
      <c r="AM3376" s="15"/>
      <c r="AN3376" s="15"/>
      <c r="AO3376" s="15"/>
      <c r="AP3376" s="15"/>
      <c r="AQ3376" s="15"/>
      <c r="AR3376" s="15"/>
      <c r="AS3376" s="15">
        <f t="shared" si="611"/>
        <v>1</v>
      </c>
      <c r="AT3376" s="15" t="s">
        <v>115</v>
      </c>
      <c r="AU3376" s="13" t="str">
        <f t="shared" si="612"/>
        <v>0</v>
      </c>
      <c r="AV3376" s="15"/>
      <c r="AW3376" s="15"/>
      <c r="AX3376" s="15"/>
      <c r="AY3376" s="15"/>
      <c r="AZ3376" s="14"/>
      <c r="BA3376" s="15"/>
      <c r="BB3376" s="15"/>
      <c r="BC3376" s="15"/>
      <c r="BD3376" s="13" t="str">
        <f t="shared" si="613"/>
        <v>0</v>
      </c>
      <c r="BE3376" s="2"/>
      <c r="BF3376" s="2"/>
      <c r="BG3376" s="2"/>
      <c r="BH3376" s="2"/>
      <c r="BI3376" s="2"/>
      <c r="BJ3376" s="2"/>
      <c r="BK3376" s="2" t="s">
        <v>1377</v>
      </c>
      <c r="BL3376" s="10" t="s">
        <v>1378</v>
      </c>
      <c r="BM3376" t="str" cm="1">
        <f t="array" ref="BM3376">_xlfn.IFS(LEFT(G3376,1)="L","外注品",LEFT(G3376,1)="W","内製品",G3376="","購買品")</f>
        <v>外注品</v>
      </c>
    </row>
    <row r="3377" spans="1:65">
      <c r="A3377" s="2" t="str">
        <f t="shared" si="614"/>
        <v>WG01</v>
      </c>
      <c r="B3377" t="s">
        <v>3554</v>
      </c>
      <c r="C3377" s="2" t="s">
        <v>1352</v>
      </c>
      <c r="D3377" s="10"/>
      <c r="E3377" s="10"/>
      <c r="G3377" s="19" t="s">
        <v>5008</v>
      </c>
      <c r="H3377" s="19"/>
      <c r="K3377" s="2" t="str">
        <f t="shared" si="606"/>
        <v>11L0004789260</v>
      </c>
      <c r="L3377" s="7" t="str">
        <f t="shared" si="615"/>
        <v>2001/01/01</v>
      </c>
      <c r="M3377" s="7" t="str">
        <f t="shared" si="616"/>
        <v>2199/12/31</v>
      </c>
      <c r="N3377" s="2" t="str">
        <f t="shared" si="607"/>
        <v/>
      </c>
      <c r="O3377" s="13">
        <v>0</v>
      </c>
      <c r="P3377" s="15"/>
      <c r="Q3377" s="13">
        <v>15</v>
      </c>
      <c r="R3377" s="18"/>
      <c r="S3377" s="18">
        <v>100000000</v>
      </c>
      <c r="T3377" s="2"/>
      <c r="U3377" s="2"/>
      <c r="V3377" s="2"/>
      <c r="W3377" s="2"/>
      <c r="X3377" s="2"/>
      <c r="Y3377" s="2"/>
      <c r="Z3377" s="2"/>
      <c r="AA3377" s="13">
        <v>1</v>
      </c>
      <c r="AB3377" s="13">
        <f t="shared" si="608"/>
        <v>0</v>
      </c>
      <c r="AC3377" s="13">
        <f t="shared" si="609"/>
        <v>0</v>
      </c>
      <c r="AD3377" s="15"/>
      <c r="AE3377" s="15"/>
      <c r="AF3377" s="13" t="str">
        <f t="shared" si="610"/>
        <v>1</v>
      </c>
      <c r="AG3377" s="15"/>
      <c r="AH3377" s="15"/>
      <c r="AI3377" s="15"/>
      <c r="AJ3377" s="14"/>
      <c r="AK3377" s="15" cm="1">
        <f t="array" ref="AK3377">_xlfn.IFS(B3377="","",LEFT(G3377,1)="L",1,LEFT(G3377,1)="W",1,AND(LEFT(B3377,1)="H",G3377=""),0)</f>
        <v>1</v>
      </c>
      <c r="AL3377" s="15"/>
      <c r="AM3377" s="15"/>
      <c r="AN3377" s="15"/>
      <c r="AO3377" s="15"/>
      <c r="AP3377" s="15"/>
      <c r="AQ3377" s="15"/>
      <c r="AR3377" s="15"/>
      <c r="AS3377" s="15">
        <f t="shared" si="611"/>
        <v>1</v>
      </c>
      <c r="AT3377" s="15" t="s">
        <v>115</v>
      </c>
      <c r="AU3377" s="13" t="str">
        <f t="shared" si="612"/>
        <v>0</v>
      </c>
      <c r="AV3377" s="15"/>
      <c r="AW3377" s="15"/>
      <c r="AX3377" s="15"/>
      <c r="AY3377" s="15"/>
      <c r="AZ3377" s="14"/>
      <c r="BA3377" s="15"/>
      <c r="BB3377" s="15"/>
      <c r="BC3377" s="15"/>
      <c r="BD3377" s="13" t="str">
        <f t="shared" si="613"/>
        <v>0</v>
      </c>
      <c r="BE3377" s="2"/>
      <c r="BF3377" s="2"/>
      <c r="BG3377" s="2"/>
      <c r="BH3377" s="2"/>
      <c r="BI3377" s="2"/>
      <c r="BJ3377" s="2"/>
      <c r="BK3377" s="2" t="s">
        <v>1377</v>
      </c>
      <c r="BL3377" s="10" t="s">
        <v>1378</v>
      </c>
      <c r="BM3377" t="str" cm="1">
        <f t="array" ref="BM3377">_xlfn.IFS(LEFT(G3377,1)="L","外注品",LEFT(G3377,1)="W","内製品",G3377="","購買品")</f>
        <v>外注品</v>
      </c>
    </row>
    <row r="3378" spans="1:65">
      <c r="A3378" s="2" t="str">
        <f t="shared" si="614"/>
        <v>WG01</v>
      </c>
      <c r="B3378" t="s">
        <v>3555</v>
      </c>
      <c r="C3378" s="2" t="s">
        <v>1352</v>
      </c>
      <c r="D3378" s="10"/>
      <c r="E3378" s="10"/>
      <c r="G3378" s="19" t="s">
        <v>5008</v>
      </c>
      <c r="H3378" s="19"/>
      <c r="K3378" s="2" t="str">
        <f t="shared" si="606"/>
        <v>11L0004789261</v>
      </c>
      <c r="L3378" s="7" t="str">
        <f t="shared" si="615"/>
        <v>2001/01/01</v>
      </c>
      <c r="M3378" s="7" t="str">
        <f t="shared" si="616"/>
        <v>2199/12/31</v>
      </c>
      <c r="N3378" s="2" t="str">
        <f t="shared" si="607"/>
        <v/>
      </c>
      <c r="O3378" s="13">
        <v>0</v>
      </c>
      <c r="P3378" s="15"/>
      <c r="Q3378" s="13">
        <v>15</v>
      </c>
      <c r="R3378" s="18"/>
      <c r="S3378" s="18">
        <v>100000000</v>
      </c>
      <c r="T3378" s="2"/>
      <c r="U3378" s="2"/>
      <c r="V3378" s="2"/>
      <c r="W3378" s="2"/>
      <c r="X3378" s="2"/>
      <c r="Y3378" s="2"/>
      <c r="Z3378" s="2"/>
      <c r="AA3378" s="13">
        <v>1</v>
      </c>
      <c r="AB3378" s="13">
        <f t="shared" si="608"/>
        <v>0</v>
      </c>
      <c r="AC3378" s="13">
        <f t="shared" si="609"/>
        <v>0</v>
      </c>
      <c r="AD3378" s="15"/>
      <c r="AE3378" s="15"/>
      <c r="AF3378" s="13" t="str">
        <f t="shared" si="610"/>
        <v>1</v>
      </c>
      <c r="AG3378" s="15"/>
      <c r="AH3378" s="15"/>
      <c r="AI3378" s="15"/>
      <c r="AJ3378" s="14"/>
      <c r="AK3378" s="15" cm="1">
        <f t="array" ref="AK3378">_xlfn.IFS(B3378="","",LEFT(G3378,1)="L",1,LEFT(G3378,1)="W",1,AND(LEFT(B3378,1)="H",G3378=""),0)</f>
        <v>1</v>
      </c>
      <c r="AL3378" s="15"/>
      <c r="AM3378" s="15"/>
      <c r="AN3378" s="15"/>
      <c r="AO3378" s="15"/>
      <c r="AP3378" s="15"/>
      <c r="AQ3378" s="15"/>
      <c r="AR3378" s="15"/>
      <c r="AS3378" s="15">
        <f t="shared" si="611"/>
        <v>1</v>
      </c>
      <c r="AT3378" s="15" t="s">
        <v>115</v>
      </c>
      <c r="AU3378" s="13" t="str">
        <f t="shared" si="612"/>
        <v>0</v>
      </c>
      <c r="AV3378" s="15"/>
      <c r="AW3378" s="15"/>
      <c r="AX3378" s="15"/>
      <c r="AY3378" s="15"/>
      <c r="AZ3378" s="14"/>
      <c r="BA3378" s="15"/>
      <c r="BB3378" s="15"/>
      <c r="BC3378" s="15"/>
      <c r="BD3378" s="13" t="str">
        <f t="shared" si="613"/>
        <v>0</v>
      </c>
      <c r="BE3378" s="2"/>
      <c r="BF3378" s="2"/>
      <c r="BG3378" s="2"/>
      <c r="BH3378" s="2"/>
      <c r="BI3378" s="2"/>
      <c r="BJ3378" s="2"/>
      <c r="BK3378" s="2" t="s">
        <v>1377</v>
      </c>
      <c r="BL3378" s="10" t="s">
        <v>1378</v>
      </c>
      <c r="BM3378" t="str" cm="1">
        <f t="array" ref="BM3378">_xlfn.IFS(LEFT(G3378,1)="L","外注品",LEFT(G3378,1)="W","内製品",G3378="","購買品")</f>
        <v>外注品</v>
      </c>
    </row>
    <row r="3379" spans="1:65">
      <c r="A3379" s="2" t="str">
        <f t="shared" si="614"/>
        <v>WG01</v>
      </c>
      <c r="B3379" t="s">
        <v>3556</v>
      </c>
      <c r="C3379" s="2" t="s">
        <v>1352</v>
      </c>
      <c r="D3379" s="10"/>
      <c r="E3379" s="10"/>
      <c r="G3379" s="19" t="s">
        <v>5008</v>
      </c>
      <c r="H3379" s="19"/>
      <c r="K3379" s="2" t="str">
        <f t="shared" si="606"/>
        <v>11L0004789262</v>
      </c>
      <c r="L3379" s="7" t="str">
        <f t="shared" si="615"/>
        <v>2001/01/01</v>
      </c>
      <c r="M3379" s="7" t="str">
        <f t="shared" si="616"/>
        <v>2199/12/31</v>
      </c>
      <c r="N3379" s="2" t="str">
        <f t="shared" si="607"/>
        <v/>
      </c>
      <c r="O3379" s="13">
        <v>0</v>
      </c>
      <c r="P3379" s="15"/>
      <c r="Q3379" s="13">
        <v>15</v>
      </c>
      <c r="R3379" s="18"/>
      <c r="S3379" s="18">
        <v>100000000</v>
      </c>
      <c r="T3379" s="2"/>
      <c r="U3379" s="2"/>
      <c r="V3379" s="2"/>
      <c r="W3379" s="2"/>
      <c r="X3379" s="2"/>
      <c r="Y3379" s="2"/>
      <c r="Z3379" s="2"/>
      <c r="AA3379" s="13">
        <v>1</v>
      </c>
      <c r="AB3379" s="13">
        <f t="shared" si="608"/>
        <v>0</v>
      </c>
      <c r="AC3379" s="13">
        <f t="shared" si="609"/>
        <v>0</v>
      </c>
      <c r="AD3379" s="15"/>
      <c r="AE3379" s="15"/>
      <c r="AF3379" s="13" t="str">
        <f t="shared" si="610"/>
        <v>1</v>
      </c>
      <c r="AG3379" s="15"/>
      <c r="AH3379" s="15"/>
      <c r="AI3379" s="15"/>
      <c r="AJ3379" s="14"/>
      <c r="AK3379" s="15" cm="1">
        <f t="array" ref="AK3379">_xlfn.IFS(B3379="","",LEFT(G3379,1)="L",1,LEFT(G3379,1)="W",1,AND(LEFT(B3379,1)="H",G3379=""),0)</f>
        <v>1</v>
      </c>
      <c r="AL3379" s="15"/>
      <c r="AM3379" s="15"/>
      <c r="AN3379" s="15"/>
      <c r="AO3379" s="15"/>
      <c r="AP3379" s="15"/>
      <c r="AQ3379" s="15"/>
      <c r="AR3379" s="15"/>
      <c r="AS3379" s="15">
        <f t="shared" si="611"/>
        <v>1</v>
      </c>
      <c r="AT3379" s="15" t="s">
        <v>115</v>
      </c>
      <c r="AU3379" s="13" t="str">
        <f t="shared" si="612"/>
        <v>0</v>
      </c>
      <c r="AV3379" s="15"/>
      <c r="AW3379" s="15"/>
      <c r="AX3379" s="15"/>
      <c r="AY3379" s="15"/>
      <c r="AZ3379" s="14"/>
      <c r="BA3379" s="15"/>
      <c r="BB3379" s="15"/>
      <c r="BC3379" s="15"/>
      <c r="BD3379" s="13" t="str">
        <f t="shared" si="613"/>
        <v>0</v>
      </c>
      <c r="BE3379" s="2"/>
      <c r="BF3379" s="2"/>
      <c r="BG3379" s="2"/>
      <c r="BH3379" s="2"/>
      <c r="BI3379" s="2"/>
      <c r="BJ3379" s="2"/>
      <c r="BK3379" s="2" t="s">
        <v>1377</v>
      </c>
      <c r="BL3379" s="10" t="s">
        <v>1378</v>
      </c>
      <c r="BM3379" t="str" cm="1">
        <f t="array" ref="BM3379">_xlfn.IFS(LEFT(G3379,1)="L","外注品",LEFT(G3379,1)="W","内製品",G3379="","購買品")</f>
        <v>外注品</v>
      </c>
    </row>
    <row r="3380" spans="1:65">
      <c r="A3380" s="2" t="str">
        <f t="shared" si="614"/>
        <v>WG01</v>
      </c>
      <c r="B3380" t="s">
        <v>3557</v>
      </c>
      <c r="C3380" s="2" t="s">
        <v>1352</v>
      </c>
      <c r="D3380" s="10"/>
      <c r="E3380" s="10"/>
      <c r="G3380" s="19" t="s">
        <v>5008</v>
      </c>
      <c r="H3380" s="19"/>
      <c r="K3380" s="2" t="str">
        <f t="shared" si="606"/>
        <v>11L0004789263</v>
      </c>
      <c r="L3380" s="7" t="str">
        <f t="shared" si="615"/>
        <v>2001/01/01</v>
      </c>
      <c r="M3380" s="7" t="str">
        <f t="shared" si="616"/>
        <v>2199/12/31</v>
      </c>
      <c r="N3380" s="2" t="str">
        <f t="shared" si="607"/>
        <v/>
      </c>
      <c r="O3380" s="13">
        <v>0</v>
      </c>
      <c r="P3380" s="15"/>
      <c r="Q3380" s="13">
        <v>15</v>
      </c>
      <c r="R3380" s="18"/>
      <c r="S3380" s="18">
        <v>100000000</v>
      </c>
      <c r="T3380" s="2"/>
      <c r="U3380" s="2"/>
      <c r="V3380" s="2"/>
      <c r="W3380" s="2"/>
      <c r="X3380" s="2"/>
      <c r="Y3380" s="2"/>
      <c r="Z3380" s="2"/>
      <c r="AA3380" s="13">
        <v>1</v>
      </c>
      <c r="AB3380" s="13">
        <f t="shared" si="608"/>
        <v>0</v>
      </c>
      <c r="AC3380" s="13">
        <f t="shared" si="609"/>
        <v>0</v>
      </c>
      <c r="AD3380" s="15"/>
      <c r="AE3380" s="15"/>
      <c r="AF3380" s="13" t="str">
        <f t="shared" si="610"/>
        <v>1</v>
      </c>
      <c r="AG3380" s="15"/>
      <c r="AH3380" s="15"/>
      <c r="AI3380" s="15"/>
      <c r="AJ3380" s="14"/>
      <c r="AK3380" s="15" cm="1">
        <f t="array" ref="AK3380">_xlfn.IFS(B3380="","",LEFT(G3380,1)="L",1,LEFT(G3380,1)="W",1,AND(LEFT(B3380,1)="H",G3380=""),0)</f>
        <v>1</v>
      </c>
      <c r="AL3380" s="15"/>
      <c r="AM3380" s="15"/>
      <c r="AN3380" s="15"/>
      <c r="AO3380" s="15"/>
      <c r="AP3380" s="15"/>
      <c r="AQ3380" s="15"/>
      <c r="AR3380" s="15"/>
      <c r="AS3380" s="15">
        <f t="shared" si="611"/>
        <v>1</v>
      </c>
      <c r="AT3380" s="15" t="s">
        <v>115</v>
      </c>
      <c r="AU3380" s="13" t="str">
        <f t="shared" si="612"/>
        <v>0</v>
      </c>
      <c r="AV3380" s="15"/>
      <c r="AW3380" s="15"/>
      <c r="AX3380" s="15"/>
      <c r="AY3380" s="15"/>
      <c r="AZ3380" s="14"/>
      <c r="BA3380" s="15"/>
      <c r="BB3380" s="15"/>
      <c r="BC3380" s="15"/>
      <c r="BD3380" s="13" t="str">
        <f t="shared" si="613"/>
        <v>0</v>
      </c>
      <c r="BE3380" s="2"/>
      <c r="BF3380" s="2"/>
      <c r="BG3380" s="2"/>
      <c r="BH3380" s="2"/>
      <c r="BI3380" s="2"/>
      <c r="BJ3380" s="2"/>
      <c r="BK3380" s="2" t="s">
        <v>1377</v>
      </c>
      <c r="BL3380" s="10" t="s">
        <v>1378</v>
      </c>
      <c r="BM3380" t="str" cm="1">
        <f t="array" ref="BM3380">_xlfn.IFS(LEFT(G3380,1)="L","外注品",LEFT(G3380,1)="W","内製品",G3380="","購買品")</f>
        <v>外注品</v>
      </c>
    </row>
    <row r="3381" spans="1:65">
      <c r="A3381" s="2" t="str">
        <f t="shared" si="614"/>
        <v>WG01</v>
      </c>
      <c r="B3381" t="s">
        <v>3558</v>
      </c>
      <c r="C3381" s="2" t="s">
        <v>1352</v>
      </c>
      <c r="D3381" s="10"/>
      <c r="E3381" s="10"/>
      <c r="G3381" s="19" t="s">
        <v>5008</v>
      </c>
      <c r="H3381" s="19"/>
      <c r="K3381" s="2" t="str">
        <f t="shared" si="606"/>
        <v>11L0004789264</v>
      </c>
      <c r="L3381" s="7" t="str">
        <f t="shared" si="615"/>
        <v>2001/01/01</v>
      </c>
      <c r="M3381" s="7" t="str">
        <f t="shared" si="616"/>
        <v>2199/12/31</v>
      </c>
      <c r="N3381" s="2" t="str">
        <f t="shared" si="607"/>
        <v/>
      </c>
      <c r="O3381" s="13">
        <v>0</v>
      </c>
      <c r="P3381" s="15"/>
      <c r="Q3381" s="13">
        <v>15</v>
      </c>
      <c r="R3381" s="18"/>
      <c r="S3381" s="18">
        <v>100000000</v>
      </c>
      <c r="T3381" s="2"/>
      <c r="U3381" s="2"/>
      <c r="V3381" s="2"/>
      <c r="W3381" s="2"/>
      <c r="X3381" s="2"/>
      <c r="Y3381" s="2"/>
      <c r="Z3381" s="2"/>
      <c r="AA3381" s="13">
        <v>1</v>
      </c>
      <c r="AB3381" s="13">
        <f t="shared" si="608"/>
        <v>0</v>
      </c>
      <c r="AC3381" s="13">
        <f t="shared" si="609"/>
        <v>0</v>
      </c>
      <c r="AD3381" s="15"/>
      <c r="AE3381" s="15"/>
      <c r="AF3381" s="13" t="str">
        <f t="shared" si="610"/>
        <v>1</v>
      </c>
      <c r="AG3381" s="15"/>
      <c r="AH3381" s="15"/>
      <c r="AI3381" s="15"/>
      <c r="AJ3381" s="14"/>
      <c r="AK3381" s="15" cm="1">
        <f t="array" ref="AK3381">_xlfn.IFS(B3381="","",LEFT(G3381,1)="L",1,LEFT(G3381,1)="W",1,AND(LEFT(B3381,1)="H",G3381=""),0)</f>
        <v>1</v>
      </c>
      <c r="AL3381" s="15"/>
      <c r="AM3381" s="15"/>
      <c r="AN3381" s="15"/>
      <c r="AO3381" s="15"/>
      <c r="AP3381" s="15"/>
      <c r="AQ3381" s="15"/>
      <c r="AR3381" s="15"/>
      <c r="AS3381" s="15">
        <f t="shared" si="611"/>
        <v>1</v>
      </c>
      <c r="AT3381" s="15" t="s">
        <v>115</v>
      </c>
      <c r="AU3381" s="13" t="str">
        <f t="shared" si="612"/>
        <v>0</v>
      </c>
      <c r="AV3381" s="15"/>
      <c r="AW3381" s="15"/>
      <c r="AX3381" s="15"/>
      <c r="AY3381" s="15"/>
      <c r="AZ3381" s="14"/>
      <c r="BA3381" s="15"/>
      <c r="BB3381" s="15"/>
      <c r="BC3381" s="15"/>
      <c r="BD3381" s="13" t="str">
        <f t="shared" si="613"/>
        <v>0</v>
      </c>
      <c r="BE3381" s="2"/>
      <c r="BF3381" s="2"/>
      <c r="BG3381" s="2"/>
      <c r="BH3381" s="2"/>
      <c r="BI3381" s="2"/>
      <c r="BJ3381" s="2"/>
      <c r="BK3381" s="2" t="s">
        <v>1377</v>
      </c>
      <c r="BL3381" s="10" t="s">
        <v>1378</v>
      </c>
      <c r="BM3381" t="str" cm="1">
        <f t="array" ref="BM3381">_xlfn.IFS(LEFT(G3381,1)="L","外注品",LEFT(G3381,1)="W","内製品",G3381="","購買品")</f>
        <v>外注品</v>
      </c>
    </row>
    <row r="3382" spans="1:65">
      <c r="A3382" s="2" t="str">
        <f t="shared" si="614"/>
        <v>WG01</v>
      </c>
      <c r="B3382" t="s">
        <v>3559</v>
      </c>
      <c r="C3382" s="2" t="s">
        <v>1352</v>
      </c>
      <c r="D3382" s="10"/>
      <c r="E3382" s="10"/>
      <c r="G3382" s="19" t="s">
        <v>5008</v>
      </c>
      <c r="H3382" s="19"/>
      <c r="K3382" s="2" t="str">
        <f t="shared" si="606"/>
        <v>11L0004789265</v>
      </c>
      <c r="L3382" s="7" t="str">
        <f t="shared" si="615"/>
        <v>2001/01/01</v>
      </c>
      <c r="M3382" s="7" t="str">
        <f t="shared" si="616"/>
        <v>2199/12/31</v>
      </c>
      <c r="N3382" s="2" t="str">
        <f t="shared" si="607"/>
        <v/>
      </c>
      <c r="O3382" s="13">
        <v>0</v>
      </c>
      <c r="P3382" s="15"/>
      <c r="Q3382" s="13">
        <v>15</v>
      </c>
      <c r="R3382" s="18"/>
      <c r="S3382" s="18">
        <v>100000000</v>
      </c>
      <c r="T3382" s="2"/>
      <c r="U3382" s="2"/>
      <c r="V3382" s="2"/>
      <c r="W3382" s="2"/>
      <c r="X3382" s="2"/>
      <c r="Y3382" s="2"/>
      <c r="Z3382" s="2"/>
      <c r="AA3382" s="13">
        <v>1</v>
      </c>
      <c r="AB3382" s="13">
        <f t="shared" si="608"/>
        <v>0</v>
      </c>
      <c r="AC3382" s="13">
        <f t="shared" si="609"/>
        <v>0</v>
      </c>
      <c r="AD3382" s="15"/>
      <c r="AE3382" s="15"/>
      <c r="AF3382" s="13" t="str">
        <f t="shared" si="610"/>
        <v>1</v>
      </c>
      <c r="AG3382" s="15"/>
      <c r="AH3382" s="15"/>
      <c r="AI3382" s="15"/>
      <c r="AJ3382" s="14"/>
      <c r="AK3382" s="15" cm="1">
        <f t="array" ref="AK3382">_xlfn.IFS(B3382="","",LEFT(G3382,1)="L",1,LEFT(G3382,1)="W",1,AND(LEFT(B3382,1)="H",G3382=""),0)</f>
        <v>1</v>
      </c>
      <c r="AL3382" s="15"/>
      <c r="AM3382" s="15"/>
      <c r="AN3382" s="15"/>
      <c r="AO3382" s="15"/>
      <c r="AP3382" s="15"/>
      <c r="AQ3382" s="15"/>
      <c r="AR3382" s="15"/>
      <c r="AS3382" s="15">
        <f t="shared" si="611"/>
        <v>1</v>
      </c>
      <c r="AT3382" s="15" t="s">
        <v>115</v>
      </c>
      <c r="AU3382" s="13" t="str">
        <f t="shared" si="612"/>
        <v>0</v>
      </c>
      <c r="AV3382" s="15"/>
      <c r="AW3382" s="15"/>
      <c r="AX3382" s="15"/>
      <c r="AY3382" s="15"/>
      <c r="AZ3382" s="14"/>
      <c r="BA3382" s="15"/>
      <c r="BB3382" s="15"/>
      <c r="BC3382" s="15"/>
      <c r="BD3382" s="13" t="str">
        <f t="shared" si="613"/>
        <v>0</v>
      </c>
      <c r="BE3382" s="2"/>
      <c r="BF3382" s="2"/>
      <c r="BG3382" s="2"/>
      <c r="BH3382" s="2"/>
      <c r="BI3382" s="2"/>
      <c r="BJ3382" s="2"/>
      <c r="BK3382" s="2" t="s">
        <v>1377</v>
      </c>
      <c r="BL3382" s="10" t="s">
        <v>1378</v>
      </c>
      <c r="BM3382" t="str" cm="1">
        <f t="array" ref="BM3382">_xlfn.IFS(LEFT(G3382,1)="L","外注品",LEFT(G3382,1)="W","内製品",G3382="","購買品")</f>
        <v>外注品</v>
      </c>
    </row>
    <row r="3383" spans="1:65">
      <c r="A3383" s="2" t="str">
        <f t="shared" si="614"/>
        <v>WG01</v>
      </c>
      <c r="B3383" t="s">
        <v>3560</v>
      </c>
      <c r="C3383" s="2" t="s">
        <v>1352</v>
      </c>
      <c r="D3383" s="10"/>
      <c r="E3383" s="10"/>
      <c r="G3383" s="19" t="s">
        <v>5008</v>
      </c>
      <c r="H3383" s="19"/>
      <c r="K3383" s="2" t="str">
        <f t="shared" si="606"/>
        <v>11L0004789266</v>
      </c>
      <c r="L3383" s="7" t="str">
        <f t="shared" si="615"/>
        <v>2001/01/01</v>
      </c>
      <c r="M3383" s="7" t="str">
        <f t="shared" si="616"/>
        <v>2199/12/31</v>
      </c>
      <c r="N3383" s="2" t="str">
        <f t="shared" si="607"/>
        <v/>
      </c>
      <c r="O3383" s="13">
        <v>0</v>
      </c>
      <c r="P3383" s="15"/>
      <c r="Q3383" s="13">
        <v>15</v>
      </c>
      <c r="R3383" s="18"/>
      <c r="S3383" s="18">
        <v>100000000</v>
      </c>
      <c r="T3383" s="2"/>
      <c r="U3383" s="2"/>
      <c r="V3383" s="2"/>
      <c r="W3383" s="2"/>
      <c r="X3383" s="2"/>
      <c r="Y3383" s="2"/>
      <c r="Z3383" s="2"/>
      <c r="AA3383" s="13">
        <v>1</v>
      </c>
      <c r="AB3383" s="13">
        <f t="shared" si="608"/>
        <v>0</v>
      </c>
      <c r="AC3383" s="13">
        <f t="shared" si="609"/>
        <v>0</v>
      </c>
      <c r="AD3383" s="15"/>
      <c r="AE3383" s="15"/>
      <c r="AF3383" s="13" t="str">
        <f t="shared" si="610"/>
        <v>1</v>
      </c>
      <c r="AG3383" s="15"/>
      <c r="AH3383" s="15"/>
      <c r="AI3383" s="15"/>
      <c r="AJ3383" s="14"/>
      <c r="AK3383" s="15" cm="1">
        <f t="array" ref="AK3383">_xlfn.IFS(B3383="","",LEFT(G3383,1)="L",1,LEFT(G3383,1)="W",1,AND(LEFT(B3383,1)="H",G3383=""),0)</f>
        <v>1</v>
      </c>
      <c r="AL3383" s="15"/>
      <c r="AM3383" s="15"/>
      <c r="AN3383" s="15"/>
      <c r="AO3383" s="15"/>
      <c r="AP3383" s="15"/>
      <c r="AQ3383" s="15"/>
      <c r="AR3383" s="15"/>
      <c r="AS3383" s="15">
        <f t="shared" si="611"/>
        <v>1</v>
      </c>
      <c r="AT3383" s="15" t="s">
        <v>115</v>
      </c>
      <c r="AU3383" s="13" t="str">
        <f t="shared" si="612"/>
        <v>0</v>
      </c>
      <c r="AV3383" s="15"/>
      <c r="AW3383" s="15"/>
      <c r="AX3383" s="15"/>
      <c r="AY3383" s="15"/>
      <c r="AZ3383" s="14"/>
      <c r="BA3383" s="15"/>
      <c r="BB3383" s="15"/>
      <c r="BC3383" s="15"/>
      <c r="BD3383" s="13" t="str">
        <f t="shared" si="613"/>
        <v>0</v>
      </c>
      <c r="BE3383" s="2"/>
      <c r="BF3383" s="2"/>
      <c r="BG3383" s="2"/>
      <c r="BH3383" s="2"/>
      <c r="BI3383" s="2"/>
      <c r="BJ3383" s="2"/>
      <c r="BK3383" s="2" t="s">
        <v>1377</v>
      </c>
      <c r="BL3383" s="10" t="s">
        <v>1378</v>
      </c>
      <c r="BM3383" t="str" cm="1">
        <f t="array" ref="BM3383">_xlfn.IFS(LEFT(G3383,1)="L","外注品",LEFT(G3383,1)="W","内製品",G3383="","購買品")</f>
        <v>外注品</v>
      </c>
    </row>
    <row r="3384" spans="1:65">
      <c r="A3384" s="2" t="str">
        <f t="shared" si="614"/>
        <v>WG01</v>
      </c>
      <c r="B3384" t="s">
        <v>3561</v>
      </c>
      <c r="C3384" s="2" t="s">
        <v>1352</v>
      </c>
      <c r="D3384" s="10"/>
      <c r="E3384" s="10"/>
      <c r="G3384" s="19" t="s">
        <v>5008</v>
      </c>
      <c r="H3384" s="19"/>
      <c r="K3384" s="2" t="str">
        <f t="shared" si="606"/>
        <v>11L0004789267</v>
      </c>
      <c r="L3384" s="7" t="str">
        <f t="shared" si="615"/>
        <v>2001/01/01</v>
      </c>
      <c r="M3384" s="7" t="str">
        <f t="shared" si="616"/>
        <v>2199/12/31</v>
      </c>
      <c r="N3384" s="2" t="str">
        <f t="shared" si="607"/>
        <v/>
      </c>
      <c r="O3384" s="13">
        <v>0</v>
      </c>
      <c r="P3384" s="15"/>
      <c r="Q3384" s="13">
        <v>15</v>
      </c>
      <c r="R3384" s="18"/>
      <c r="S3384" s="18">
        <v>100000000</v>
      </c>
      <c r="T3384" s="2"/>
      <c r="U3384" s="2"/>
      <c r="V3384" s="2"/>
      <c r="W3384" s="2"/>
      <c r="X3384" s="2"/>
      <c r="Y3384" s="2"/>
      <c r="Z3384" s="2"/>
      <c r="AA3384" s="13">
        <v>1</v>
      </c>
      <c r="AB3384" s="13">
        <f t="shared" si="608"/>
        <v>0</v>
      </c>
      <c r="AC3384" s="13">
        <f t="shared" si="609"/>
        <v>0</v>
      </c>
      <c r="AD3384" s="15"/>
      <c r="AE3384" s="15"/>
      <c r="AF3384" s="13" t="str">
        <f t="shared" si="610"/>
        <v>1</v>
      </c>
      <c r="AG3384" s="15"/>
      <c r="AH3384" s="15"/>
      <c r="AI3384" s="15"/>
      <c r="AJ3384" s="14"/>
      <c r="AK3384" s="15" cm="1">
        <f t="array" ref="AK3384">_xlfn.IFS(B3384="","",LEFT(G3384,1)="L",1,LEFT(G3384,1)="W",1,AND(LEFT(B3384,1)="H",G3384=""),0)</f>
        <v>1</v>
      </c>
      <c r="AL3384" s="15"/>
      <c r="AM3384" s="15"/>
      <c r="AN3384" s="15"/>
      <c r="AO3384" s="15"/>
      <c r="AP3384" s="15"/>
      <c r="AQ3384" s="15"/>
      <c r="AR3384" s="15"/>
      <c r="AS3384" s="15">
        <f t="shared" si="611"/>
        <v>1</v>
      </c>
      <c r="AT3384" s="15" t="s">
        <v>115</v>
      </c>
      <c r="AU3384" s="13" t="str">
        <f t="shared" si="612"/>
        <v>0</v>
      </c>
      <c r="AV3384" s="15"/>
      <c r="AW3384" s="15"/>
      <c r="AX3384" s="15"/>
      <c r="AY3384" s="15"/>
      <c r="AZ3384" s="14"/>
      <c r="BA3384" s="15"/>
      <c r="BB3384" s="15"/>
      <c r="BC3384" s="15"/>
      <c r="BD3384" s="13" t="str">
        <f t="shared" si="613"/>
        <v>0</v>
      </c>
      <c r="BE3384" s="2"/>
      <c r="BF3384" s="2"/>
      <c r="BG3384" s="2"/>
      <c r="BH3384" s="2"/>
      <c r="BI3384" s="2"/>
      <c r="BJ3384" s="2"/>
      <c r="BK3384" s="2" t="s">
        <v>1377</v>
      </c>
      <c r="BL3384" s="10" t="s">
        <v>1378</v>
      </c>
      <c r="BM3384" t="str" cm="1">
        <f t="array" ref="BM3384">_xlfn.IFS(LEFT(G3384,1)="L","外注品",LEFT(G3384,1)="W","内製品",G3384="","購買品")</f>
        <v>外注品</v>
      </c>
    </row>
    <row r="3385" spans="1:65">
      <c r="A3385" s="2" t="str">
        <f t="shared" si="614"/>
        <v>WG01</v>
      </c>
      <c r="B3385" t="s">
        <v>3562</v>
      </c>
      <c r="C3385" s="2" t="s">
        <v>1352</v>
      </c>
      <c r="D3385" s="10"/>
      <c r="E3385" s="10"/>
      <c r="G3385" s="19" t="s">
        <v>5008</v>
      </c>
      <c r="H3385" s="19"/>
      <c r="K3385" s="2" t="str">
        <f t="shared" si="606"/>
        <v>11L0004789268</v>
      </c>
      <c r="L3385" s="7" t="str">
        <f t="shared" si="615"/>
        <v>2001/01/01</v>
      </c>
      <c r="M3385" s="7" t="str">
        <f t="shared" si="616"/>
        <v>2199/12/31</v>
      </c>
      <c r="N3385" s="2" t="str">
        <f t="shared" si="607"/>
        <v/>
      </c>
      <c r="O3385" s="13">
        <v>0</v>
      </c>
      <c r="P3385" s="15"/>
      <c r="Q3385" s="13">
        <v>15</v>
      </c>
      <c r="R3385" s="18"/>
      <c r="S3385" s="18">
        <v>100000000</v>
      </c>
      <c r="T3385" s="2"/>
      <c r="U3385" s="2"/>
      <c r="V3385" s="2"/>
      <c r="W3385" s="2"/>
      <c r="X3385" s="2"/>
      <c r="Y3385" s="2"/>
      <c r="Z3385" s="2"/>
      <c r="AA3385" s="13">
        <v>1</v>
      </c>
      <c r="AB3385" s="13">
        <f t="shared" si="608"/>
        <v>0</v>
      </c>
      <c r="AC3385" s="13">
        <f t="shared" si="609"/>
        <v>0</v>
      </c>
      <c r="AD3385" s="15"/>
      <c r="AE3385" s="15"/>
      <c r="AF3385" s="13" t="str">
        <f t="shared" si="610"/>
        <v>1</v>
      </c>
      <c r="AG3385" s="15"/>
      <c r="AH3385" s="15"/>
      <c r="AI3385" s="15"/>
      <c r="AJ3385" s="14"/>
      <c r="AK3385" s="15" cm="1">
        <f t="array" ref="AK3385">_xlfn.IFS(B3385="","",LEFT(G3385,1)="L",1,LEFT(G3385,1)="W",1,AND(LEFT(B3385,1)="H",G3385=""),0)</f>
        <v>1</v>
      </c>
      <c r="AL3385" s="15"/>
      <c r="AM3385" s="15"/>
      <c r="AN3385" s="15"/>
      <c r="AO3385" s="15"/>
      <c r="AP3385" s="15"/>
      <c r="AQ3385" s="15"/>
      <c r="AR3385" s="15"/>
      <c r="AS3385" s="15">
        <f t="shared" si="611"/>
        <v>1</v>
      </c>
      <c r="AT3385" s="15" t="s">
        <v>115</v>
      </c>
      <c r="AU3385" s="13" t="str">
        <f t="shared" si="612"/>
        <v>0</v>
      </c>
      <c r="AV3385" s="15"/>
      <c r="AW3385" s="15"/>
      <c r="AX3385" s="15"/>
      <c r="AY3385" s="15"/>
      <c r="AZ3385" s="14"/>
      <c r="BA3385" s="15"/>
      <c r="BB3385" s="15"/>
      <c r="BC3385" s="15"/>
      <c r="BD3385" s="13" t="str">
        <f t="shared" si="613"/>
        <v>0</v>
      </c>
      <c r="BE3385" s="2"/>
      <c r="BF3385" s="2"/>
      <c r="BG3385" s="2"/>
      <c r="BH3385" s="2"/>
      <c r="BI3385" s="2"/>
      <c r="BJ3385" s="2"/>
      <c r="BK3385" s="2" t="s">
        <v>1377</v>
      </c>
      <c r="BL3385" s="10" t="s">
        <v>1378</v>
      </c>
      <c r="BM3385" t="str" cm="1">
        <f t="array" ref="BM3385">_xlfn.IFS(LEFT(G3385,1)="L","外注品",LEFT(G3385,1)="W","内製品",G3385="","購買品")</f>
        <v>外注品</v>
      </c>
    </row>
    <row r="3386" spans="1:65">
      <c r="A3386" s="2" t="str">
        <f t="shared" si="614"/>
        <v>WG01</v>
      </c>
      <c r="B3386" t="s">
        <v>3563</v>
      </c>
      <c r="C3386" s="2" t="s">
        <v>1352</v>
      </c>
      <c r="D3386" s="10"/>
      <c r="E3386" s="10"/>
      <c r="G3386" s="19" t="s">
        <v>5008</v>
      </c>
      <c r="H3386" s="19"/>
      <c r="K3386" s="2" t="str">
        <f t="shared" si="606"/>
        <v>11L0004789269</v>
      </c>
      <c r="L3386" s="7" t="str">
        <f t="shared" si="615"/>
        <v>2001/01/01</v>
      </c>
      <c r="M3386" s="7" t="str">
        <f t="shared" si="616"/>
        <v>2199/12/31</v>
      </c>
      <c r="N3386" s="2" t="str">
        <f t="shared" si="607"/>
        <v/>
      </c>
      <c r="O3386" s="13">
        <v>0</v>
      </c>
      <c r="P3386" s="15"/>
      <c r="Q3386" s="13">
        <v>15</v>
      </c>
      <c r="R3386" s="18"/>
      <c r="S3386" s="18">
        <v>100000000</v>
      </c>
      <c r="T3386" s="2"/>
      <c r="U3386" s="2"/>
      <c r="V3386" s="2"/>
      <c r="W3386" s="2"/>
      <c r="X3386" s="2"/>
      <c r="Y3386" s="2"/>
      <c r="Z3386" s="2"/>
      <c r="AA3386" s="13">
        <v>1</v>
      </c>
      <c r="AB3386" s="13">
        <f t="shared" si="608"/>
        <v>0</v>
      </c>
      <c r="AC3386" s="13">
        <f t="shared" si="609"/>
        <v>0</v>
      </c>
      <c r="AD3386" s="15"/>
      <c r="AE3386" s="15"/>
      <c r="AF3386" s="13" t="str">
        <f t="shared" si="610"/>
        <v>1</v>
      </c>
      <c r="AG3386" s="15"/>
      <c r="AH3386" s="15"/>
      <c r="AI3386" s="15"/>
      <c r="AJ3386" s="14"/>
      <c r="AK3386" s="15" cm="1">
        <f t="array" ref="AK3386">_xlfn.IFS(B3386="","",LEFT(G3386,1)="L",1,LEFT(G3386,1)="W",1,AND(LEFT(B3386,1)="H",G3386=""),0)</f>
        <v>1</v>
      </c>
      <c r="AL3386" s="15"/>
      <c r="AM3386" s="15"/>
      <c r="AN3386" s="15"/>
      <c r="AO3386" s="15"/>
      <c r="AP3386" s="15"/>
      <c r="AQ3386" s="15"/>
      <c r="AR3386" s="15"/>
      <c r="AS3386" s="15">
        <f t="shared" si="611"/>
        <v>1</v>
      </c>
      <c r="AT3386" s="15" t="s">
        <v>115</v>
      </c>
      <c r="AU3386" s="13" t="str">
        <f t="shared" si="612"/>
        <v>0</v>
      </c>
      <c r="AV3386" s="15"/>
      <c r="AW3386" s="15"/>
      <c r="AX3386" s="15"/>
      <c r="AY3386" s="15"/>
      <c r="AZ3386" s="14"/>
      <c r="BA3386" s="15"/>
      <c r="BB3386" s="15"/>
      <c r="BC3386" s="15"/>
      <c r="BD3386" s="13" t="str">
        <f t="shared" si="613"/>
        <v>0</v>
      </c>
      <c r="BE3386" s="2"/>
      <c r="BF3386" s="2"/>
      <c r="BG3386" s="2"/>
      <c r="BH3386" s="2"/>
      <c r="BI3386" s="2"/>
      <c r="BJ3386" s="2"/>
      <c r="BK3386" s="2" t="s">
        <v>1377</v>
      </c>
      <c r="BL3386" s="10" t="s">
        <v>1378</v>
      </c>
      <c r="BM3386" t="str" cm="1">
        <f t="array" ref="BM3386">_xlfn.IFS(LEFT(G3386,1)="L","外注品",LEFT(G3386,1)="W","内製品",G3386="","購買品")</f>
        <v>外注品</v>
      </c>
    </row>
    <row r="3387" spans="1:65">
      <c r="A3387" s="2" t="str">
        <f t="shared" si="614"/>
        <v>WG01</v>
      </c>
      <c r="B3387" t="s">
        <v>3564</v>
      </c>
      <c r="C3387" s="2" t="s">
        <v>1352</v>
      </c>
      <c r="D3387" s="10"/>
      <c r="E3387" s="10"/>
      <c r="G3387" s="19" t="s">
        <v>5008</v>
      </c>
      <c r="H3387" s="19"/>
      <c r="K3387" s="2" t="str">
        <f t="shared" si="606"/>
        <v>11L0004789270</v>
      </c>
      <c r="L3387" s="7" t="str">
        <f t="shared" si="615"/>
        <v>2001/01/01</v>
      </c>
      <c r="M3387" s="7" t="str">
        <f t="shared" si="616"/>
        <v>2199/12/31</v>
      </c>
      <c r="N3387" s="2" t="str">
        <f t="shared" si="607"/>
        <v/>
      </c>
      <c r="O3387" s="13">
        <v>0</v>
      </c>
      <c r="P3387" s="15"/>
      <c r="Q3387" s="13">
        <v>15</v>
      </c>
      <c r="R3387" s="18"/>
      <c r="S3387" s="18">
        <v>100000000</v>
      </c>
      <c r="T3387" s="2"/>
      <c r="U3387" s="2"/>
      <c r="V3387" s="2"/>
      <c r="W3387" s="2"/>
      <c r="X3387" s="2"/>
      <c r="Y3387" s="2"/>
      <c r="Z3387" s="2"/>
      <c r="AA3387" s="13">
        <v>1</v>
      </c>
      <c r="AB3387" s="13">
        <f t="shared" si="608"/>
        <v>0</v>
      </c>
      <c r="AC3387" s="13">
        <f t="shared" si="609"/>
        <v>0</v>
      </c>
      <c r="AD3387" s="15"/>
      <c r="AE3387" s="15"/>
      <c r="AF3387" s="13" t="str">
        <f t="shared" si="610"/>
        <v>1</v>
      </c>
      <c r="AG3387" s="15"/>
      <c r="AH3387" s="15"/>
      <c r="AI3387" s="15"/>
      <c r="AJ3387" s="14"/>
      <c r="AK3387" s="15" cm="1">
        <f t="array" ref="AK3387">_xlfn.IFS(B3387="","",LEFT(G3387,1)="L",1,LEFT(G3387,1)="W",1,AND(LEFT(B3387,1)="H",G3387=""),0)</f>
        <v>1</v>
      </c>
      <c r="AL3387" s="15"/>
      <c r="AM3387" s="15"/>
      <c r="AN3387" s="15"/>
      <c r="AO3387" s="15"/>
      <c r="AP3387" s="15"/>
      <c r="AQ3387" s="15"/>
      <c r="AR3387" s="15"/>
      <c r="AS3387" s="15">
        <f t="shared" si="611"/>
        <v>1</v>
      </c>
      <c r="AT3387" s="15" t="s">
        <v>115</v>
      </c>
      <c r="AU3387" s="13" t="str">
        <f t="shared" si="612"/>
        <v>0</v>
      </c>
      <c r="AV3387" s="15"/>
      <c r="AW3387" s="15"/>
      <c r="AX3387" s="15"/>
      <c r="AY3387" s="15"/>
      <c r="AZ3387" s="14"/>
      <c r="BA3387" s="15"/>
      <c r="BB3387" s="15"/>
      <c r="BC3387" s="15"/>
      <c r="BD3387" s="13" t="str">
        <f t="shared" si="613"/>
        <v>0</v>
      </c>
      <c r="BE3387" s="2"/>
      <c r="BF3387" s="2"/>
      <c r="BG3387" s="2"/>
      <c r="BH3387" s="2"/>
      <c r="BI3387" s="2"/>
      <c r="BJ3387" s="2"/>
      <c r="BK3387" s="2" t="s">
        <v>1377</v>
      </c>
      <c r="BL3387" s="10" t="s">
        <v>1378</v>
      </c>
      <c r="BM3387" t="str" cm="1">
        <f t="array" ref="BM3387">_xlfn.IFS(LEFT(G3387,1)="L","外注品",LEFT(G3387,1)="W","内製品",G3387="","購買品")</f>
        <v>外注品</v>
      </c>
    </row>
    <row r="3388" spans="1:65">
      <c r="A3388" s="2" t="str">
        <f t="shared" si="614"/>
        <v>WG01</v>
      </c>
      <c r="B3388" t="s">
        <v>3565</v>
      </c>
      <c r="C3388" s="2" t="s">
        <v>1352</v>
      </c>
      <c r="D3388" s="10"/>
      <c r="E3388" s="10"/>
      <c r="G3388" s="19" t="s">
        <v>5008</v>
      </c>
      <c r="H3388" s="19"/>
      <c r="K3388" s="2" t="str">
        <f t="shared" si="606"/>
        <v>11L0004789271</v>
      </c>
      <c r="L3388" s="7" t="str">
        <f t="shared" si="615"/>
        <v>2001/01/01</v>
      </c>
      <c r="M3388" s="7" t="str">
        <f t="shared" si="616"/>
        <v>2199/12/31</v>
      </c>
      <c r="N3388" s="2" t="str">
        <f t="shared" si="607"/>
        <v/>
      </c>
      <c r="O3388" s="13">
        <v>0</v>
      </c>
      <c r="P3388" s="15"/>
      <c r="Q3388" s="13">
        <v>15</v>
      </c>
      <c r="R3388" s="18"/>
      <c r="S3388" s="18">
        <v>100000000</v>
      </c>
      <c r="T3388" s="2"/>
      <c r="U3388" s="2"/>
      <c r="V3388" s="2"/>
      <c r="W3388" s="2"/>
      <c r="X3388" s="2"/>
      <c r="Y3388" s="2"/>
      <c r="Z3388" s="2"/>
      <c r="AA3388" s="13">
        <v>1</v>
      </c>
      <c r="AB3388" s="13">
        <f t="shared" si="608"/>
        <v>0</v>
      </c>
      <c r="AC3388" s="13">
        <f t="shared" si="609"/>
        <v>0</v>
      </c>
      <c r="AD3388" s="15"/>
      <c r="AE3388" s="15"/>
      <c r="AF3388" s="13" t="str">
        <f t="shared" si="610"/>
        <v>1</v>
      </c>
      <c r="AG3388" s="15"/>
      <c r="AH3388" s="15"/>
      <c r="AI3388" s="15"/>
      <c r="AJ3388" s="14"/>
      <c r="AK3388" s="15" cm="1">
        <f t="array" ref="AK3388">_xlfn.IFS(B3388="","",LEFT(G3388,1)="L",1,LEFT(G3388,1)="W",1,AND(LEFT(B3388,1)="H",G3388=""),0)</f>
        <v>1</v>
      </c>
      <c r="AL3388" s="15"/>
      <c r="AM3388" s="15"/>
      <c r="AN3388" s="15"/>
      <c r="AO3388" s="15"/>
      <c r="AP3388" s="15"/>
      <c r="AQ3388" s="15"/>
      <c r="AR3388" s="15"/>
      <c r="AS3388" s="15">
        <f t="shared" si="611"/>
        <v>1</v>
      </c>
      <c r="AT3388" s="15" t="s">
        <v>115</v>
      </c>
      <c r="AU3388" s="13" t="str">
        <f t="shared" si="612"/>
        <v>0</v>
      </c>
      <c r="AV3388" s="15"/>
      <c r="AW3388" s="15"/>
      <c r="AX3388" s="15"/>
      <c r="AY3388" s="15"/>
      <c r="AZ3388" s="14"/>
      <c r="BA3388" s="15"/>
      <c r="BB3388" s="15"/>
      <c r="BC3388" s="15"/>
      <c r="BD3388" s="13" t="str">
        <f t="shared" si="613"/>
        <v>0</v>
      </c>
      <c r="BE3388" s="2"/>
      <c r="BF3388" s="2"/>
      <c r="BG3388" s="2"/>
      <c r="BH3388" s="2"/>
      <c r="BI3388" s="2"/>
      <c r="BJ3388" s="2"/>
      <c r="BK3388" s="2" t="s">
        <v>1377</v>
      </c>
      <c r="BL3388" s="10" t="s">
        <v>1378</v>
      </c>
      <c r="BM3388" t="str" cm="1">
        <f t="array" ref="BM3388">_xlfn.IFS(LEFT(G3388,1)="L","外注品",LEFT(G3388,1)="W","内製品",G3388="","購買品")</f>
        <v>外注品</v>
      </c>
    </row>
    <row r="3389" spans="1:65">
      <c r="A3389" s="2" t="str">
        <f t="shared" si="614"/>
        <v>WG01</v>
      </c>
      <c r="B3389" t="s">
        <v>3566</v>
      </c>
      <c r="C3389" s="2" t="s">
        <v>1352</v>
      </c>
      <c r="D3389" s="10"/>
      <c r="E3389" s="10"/>
      <c r="G3389" s="19" t="s">
        <v>5008</v>
      </c>
      <c r="H3389" s="19"/>
      <c r="K3389" s="2" t="str">
        <f t="shared" si="606"/>
        <v>11L0004789272</v>
      </c>
      <c r="L3389" s="7" t="str">
        <f t="shared" si="615"/>
        <v>2001/01/01</v>
      </c>
      <c r="M3389" s="7" t="str">
        <f t="shared" si="616"/>
        <v>2199/12/31</v>
      </c>
      <c r="N3389" s="2" t="str">
        <f t="shared" si="607"/>
        <v/>
      </c>
      <c r="O3389" s="13">
        <v>0</v>
      </c>
      <c r="P3389" s="15"/>
      <c r="Q3389" s="13">
        <v>15</v>
      </c>
      <c r="R3389" s="18"/>
      <c r="S3389" s="18">
        <v>100000000</v>
      </c>
      <c r="T3389" s="2"/>
      <c r="U3389" s="2"/>
      <c r="V3389" s="2"/>
      <c r="W3389" s="2"/>
      <c r="X3389" s="2"/>
      <c r="Y3389" s="2"/>
      <c r="Z3389" s="2"/>
      <c r="AA3389" s="13">
        <v>1</v>
      </c>
      <c r="AB3389" s="13">
        <f t="shared" si="608"/>
        <v>0</v>
      </c>
      <c r="AC3389" s="13">
        <f t="shared" si="609"/>
        <v>0</v>
      </c>
      <c r="AD3389" s="15"/>
      <c r="AE3389" s="15"/>
      <c r="AF3389" s="13" t="str">
        <f t="shared" si="610"/>
        <v>1</v>
      </c>
      <c r="AG3389" s="15"/>
      <c r="AH3389" s="15"/>
      <c r="AI3389" s="15"/>
      <c r="AJ3389" s="14"/>
      <c r="AK3389" s="15" cm="1">
        <f t="array" ref="AK3389">_xlfn.IFS(B3389="","",LEFT(G3389,1)="L",1,LEFT(G3389,1)="W",1,AND(LEFT(B3389,1)="H",G3389=""),0)</f>
        <v>1</v>
      </c>
      <c r="AL3389" s="15"/>
      <c r="AM3389" s="15"/>
      <c r="AN3389" s="15"/>
      <c r="AO3389" s="15"/>
      <c r="AP3389" s="15"/>
      <c r="AQ3389" s="15"/>
      <c r="AR3389" s="15"/>
      <c r="AS3389" s="15">
        <f t="shared" si="611"/>
        <v>1</v>
      </c>
      <c r="AT3389" s="15" t="s">
        <v>115</v>
      </c>
      <c r="AU3389" s="13" t="str">
        <f t="shared" si="612"/>
        <v>0</v>
      </c>
      <c r="AV3389" s="15"/>
      <c r="AW3389" s="15"/>
      <c r="AX3389" s="15"/>
      <c r="AY3389" s="15"/>
      <c r="AZ3389" s="14"/>
      <c r="BA3389" s="15"/>
      <c r="BB3389" s="15"/>
      <c r="BC3389" s="15"/>
      <c r="BD3389" s="13" t="str">
        <f t="shared" si="613"/>
        <v>0</v>
      </c>
      <c r="BE3389" s="2"/>
      <c r="BF3389" s="2"/>
      <c r="BG3389" s="2"/>
      <c r="BH3389" s="2"/>
      <c r="BI3389" s="2"/>
      <c r="BJ3389" s="2"/>
      <c r="BK3389" s="2" t="s">
        <v>1377</v>
      </c>
      <c r="BL3389" s="10" t="s">
        <v>1378</v>
      </c>
      <c r="BM3389" t="str" cm="1">
        <f t="array" ref="BM3389">_xlfn.IFS(LEFT(G3389,1)="L","外注品",LEFT(G3389,1)="W","内製品",G3389="","購買品")</f>
        <v>外注品</v>
      </c>
    </row>
    <row r="3390" spans="1:65">
      <c r="A3390" s="2" t="str">
        <f t="shared" si="614"/>
        <v>WG01</v>
      </c>
      <c r="B3390" t="s">
        <v>3567</v>
      </c>
      <c r="C3390" s="2" t="s">
        <v>1352</v>
      </c>
      <c r="D3390" s="10"/>
      <c r="E3390" s="10"/>
      <c r="G3390" s="19" t="s">
        <v>5008</v>
      </c>
      <c r="H3390" s="19"/>
      <c r="K3390" s="2" t="str">
        <f t="shared" si="606"/>
        <v>11L0004789273</v>
      </c>
      <c r="L3390" s="7" t="str">
        <f t="shared" si="615"/>
        <v>2001/01/01</v>
      </c>
      <c r="M3390" s="7" t="str">
        <f t="shared" si="616"/>
        <v>2199/12/31</v>
      </c>
      <c r="N3390" s="2" t="str">
        <f t="shared" si="607"/>
        <v/>
      </c>
      <c r="O3390" s="13">
        <v>0</v>
      </c>
      <c r="P3390" s="15"/>
      <c r="Q3390" s="13">
        <v>15</v>
      </c>
      <c r="R3390" s="18"/>
      <c r="S3390" s="18">
        <v>100000000</v>
      </c>
      <c r="T3390" s="2"/>
      <c r="U3390" s="2"/>
      <c r="V3390" s="2"/>
      <c r="W3390" s="2"/>
      <c r="X3390" s="2"/>
      <c r="Y3390" s="2"/>
      <c r="Z3390" s="2"/>
      <c r="AA3390" s="13">
        <v>1</v>
      </c>
      <c r="AB3390" s="13">
        <f t="shared" si="608"/>
        <v>0</v>
      </c>
      <c r="AC3390" s="13">
        <f t="shared" si="609"/>
        <v>0</v>
      </c>
      <c r="AD3390" s="15"/>
      <c r="AE3390" s="15"/>
      <c r="AF3390" s="13" t="str">
        <f t="shared" si="610"/>
        <v>1</v>
      </c>
      <c r="AG3390" s="15"/>
      <c r="AH3390" s="15"/>
      <c r="AI3390" s="15"/>
      <c r="AJ3390" s="14"/>
      <c r="AK3390" s="15" cm="1">
        <f t="array" ref="AK3390">_xlfn.IFS(B3390="","",LEFT(G3390,1)="L",1,LEFT(G3390,1)="W",1,AND(LEFT(B3390,1)="H",G3390=""),0)</f>
        <v>1</v>
      </c>
      <c r="AL3390" s="15"/>
      <c r="AM3390" s="15"/>
      <c r="AN3390" s="15"/>
      <c r="AO3390" s="15"/>
      <c r="AP3390" s="15"/>
      <c r="AQ3390" s="15"/>
      <c r="AR3390" s="15"/>
      <c r="AS3390" s="15">
        <f t="shared" si="611"/>
        <v>1</v>
      </c>
      <c r="AT3390" s="15" t="s">
        <v>115</v>
      </c>
      <c r="AU3390" s="13" t="str">
        <f t="shared" si="612"/>
        <v>0</v>
      </c>
      <c r="AV3390" s="15"/>
      <c r="AW3390" s="15"/>
      <c r="AX3390" s="15"/>
      <c r="AY3390" s="15"/>
      <c r="AZ3390" s="14"/>
      <c r="BA3390" s="15"/>
      <c r="BB3390" s="15"/>
      <c r="BC3390" s="15"/>
      <c r="BD3390" s="13" t="str">
        <f t="shared" si="613"/>
        <v>0</v>
      </c>
      <c r="BE3390" s="2"/>
      <c r="BF3390" s="2"/>
      <c r="BG3390" s="2"/>
      <c r="BH3390" s="2"/>
      <c r="BI3390" s="2"/>
      <c r="BJ3390" s="2"/>
      <c r="BK3390" s="2" t="s">
        <v>1377</v>
      </c>
      <c r="BL3390" s="10" t="s">
        <v>1378</v>
      </c>
      <c r="BM3390" t="str" cm="1">
        <f t="array" ref="BM3390">_xlfn.IFS(LEFT(G3390,1)="L","外注品",LEFT(G3390,1)="W","内製品",G3390="","購買品")</f>
        <v>外注品</v>
      </c>
    </row>
    <row r="3391" spans="1:65">
      <c r="A3391" s="2" t="str">
        <f t="shared" si="614"/>
        <v>WG01</v>
      </c>
      <c r="B3391" t="s">
        <v>3568</v>
      </c>
      <c r="C3391" s="2" t="s">
        <v>1352</v>
      </c>
      <c r="D3391" s="10"/>
      <c r="E3391" s="10"/>
      <c r="G3391" s="19" t="s">
        <v>5008</v>
      </c>
      <c r="H3391" s="19"/>
      <c r="K3391" s="2" t="str">
        <f t="shared" si="606"/>
        <v>11L0004789274</v>
      </c>
      <c r="L3391" s="7" t="str">
        <f t="shared" si="615"/>
        <v>2001/01/01</v>
      </c>
      <c r="M3391" s="7" t="str">
        <f t="shared" si="616"/>
        <v>2199/12/31</v>
      </c>
      <c r="N3391" s="2" t="str">
        <f t="shared" si="607"/>
        <v/>
      </c>
      <c r="O3391" s="13">
        <v>0</v>
      </c>
      <c r="P3391" s="15"/>
      <c r="Q3391" s="13">
        <v>15</v>
      </c>
      <c r="R3391" s="18"/>
      <c r="S3391" s="18">
        <v>100000000</v>
      </c>
      <c r="T3391" s="2"/>
      <c r="U3391" s="2"/>
      <c r="V3391" s="2"/>
      <c r="W3391" s="2"/>
      <c r="X3391" s="2"/>
      <c r="Y3391" s="2"/>
      <c r="Z3391" s="2"/>
      <c r="AA3391" s="13">
        <v>1</v>
      </c>
      <c r="AB3391" s="13">
        <f t="shared" si="608"/>
        <v>0</v>
      </c>
      <c r="AC3391" s="13">
        <f t="shared" si="609"/>
        <v>0</v>
      </c>
      <c r="AD3391" s="15"/>
      <c r="AE3391" s="15"/>
      <c r="AF3391" s="13" t="str">
        <f t="shared" si="610"/>
        <v>1</v>
      </c>
      <c r="AG3391" s="15"/>
      <c r="AH3391" s="15"/>
      <c r="AI3391" s="15"/>
      <c r="AJ3391" s="14"/>
      <c r="AK3391" s="15" cm="1">
        <f t="array" ref="AK3391">_xlfn.IFS(B3391="","",LEFT(G3391,1)="L",1,LEFT(G3391,1)="W",1,AND(LEFT(B3391,1)="H",G3391=""),0)</f>
        <v>1</v>
      </c>
      <c r="AL3391" s="15"/>
      <c r="AM3391" s="15"/>
      <c r="AN3391" s="15"/>
      <c r="AO3391" s="15"/>
      <c r="AP3391" s="15"/>
      <c r="AQ3391" s="15"/>
      <c r="AR3391" s="15"/>
      <c r="AS3391" s="15">
        <f t="shared" si="611"/>
        <v>1</v>
      </c>
      <c r="AT3391" s="15" t="s">
        <v>115</v>
      </c>
      <c r="AU3391" s="13" t="str">
        <f t="shared" si="612"/>
        <v>0</v>
      </c>
      <c r="AV3391" s="15"/>
      <c r="AW3391" s="15"/>
      <c r="AX3391" s="15"/>
      <c r="AY3391" s="15"/>
      <c r="AZ3391" s="14"/>
      <c r="BA3391" s="15"/>
      <c r="BB3391" s="15"/>
      <c r="BC3391" s="15"/>
      <c r="BD3391" s="13" t="str">
        <f t="shared" si="613"/>
        <v>0</v>
      </c>
      <c r="BE3391" s="2"/>
      <c r="BF3391" s="2"/>
      <c r="BG3391" s="2"/>
      <c r="BH3391" s="2"/>
      <c r="BI3391" s="2"/>
      <c r="BJ3391" s="2"/>
      <c r="BK3391" s="2" t="s">
        <v>1377</v>
      </c>
      <c r="BL3391" s="10" t="s">
        <v>1378</v>
      </c>
      <c r="BM3391" t="str" cm="1">
        <f t="array" ref="BM3391">_xlfn.IFS(LEFT(G3391,1)="L","外注品",LEFT(G3391,1)="W","内製品",G3391="","購買品")</f>
        <v>外注品</v>
      </c>
    </row>
    <row r="3392" spans="1:65">
      <c r="A3392" s="2" t="str">
        <f t="shared" si="614"/>
        <v>WG01</v>
      </c>
      <c r="B3392" t="s">
        <v>3569</v>
      </c>
      <c r="C3392" s="2" t="s">
        <v>1352</v>
      </c>
      <c r="D3392" s="10"/>
      <c r="E3392" s="10"/>
      <c r="G3392" s="19" t="s">
        <v>5008</v>
      </c>
      <c r="H3392" s="19"/>
      <c r="K3392" s="2" t="str">
        <f t="shared" si="606"/>
        <v>11L0004789275</v>
      </c>
      <c r="L3392" s="7" t="str">
        <f t="shared" si="615"/>
        <v>2001/01/01</v>
      </c>
      <c r="M3392" s="7" t="str">
        <f t="shared" si="616"/>
        <v>2199/12/31</v>
      </c>
      <c r="N3392" s="2" t="str">
        <f t="shared" si="607"/>
        <v/>
      </c>
      <c r="O3392" s="13">
        <v>0</v>
      </c>
      <c r="P3392" s="15"/>
      <c r="Q3392" s="13">
        <v>15</v>
      </c>
      <c r="R3392" s="18"/>
      <c r="S3392" s="18">
        <v>100000000</v>
      </c>
      <c r="T3392" s="2"/>
      <c r="U3392" s="2"/>
      <c r="V3392" s="2"/>
      <c r="W3392" s="2"/>
      <c r="X3392" s="2"/>
      <c r="Y3392" s="2"/>
      <c r="Z3392" s="2"/>
      <c r="AA3392" s="13">
        <v>1</v>
      </c>
      <c r="AB3392" s="13">
        <f t="shared" si="608"/>
        <v>0</v>
      </c>
      <c r="AC3392" s="13">
        <f t="shared" si="609"/>
        <v>0</v>
      </c>
      <c r="AD3392" s="15"/>
      <c r="AE3392" s="15"/>
      <c r="AF3392" s="13" t="str">
        <f t="shared" si="610"/>
        <v>1</v>
      </c>
      <c r="AG3392" s="15"/>
      <c r="AH3392" s="15"/>
      <c r="AI3392" s="15"/>
      <c r="AJ3392" s="14"/>
      <c r="AK3392" s="15" cm="1">
        <f t="array" ref="AK3392">_xlfn.IFS(B3392="","",LEFT(G3392,1)="L",1,LEFT(G3392,1)="W",1,AND(LEFT(B3392,1)="H",G3392=""),0)</f>
        <v>1</v>
      </c>
      <c r="AL3392" s="15"/>
      <c r="AM3392" s="15"/>
      <c r="AN3392" s="15"/>
      <c r="AO3392" s="15"/>
      <c r="AP3392" s="15"/>
      <c r="AQ3392" s="15"/>
      <c r="AR3392" s="15"/>
      <c r="AS3392" s="15">
        <f t="shared" si="611"/>
        <v>1</v>
      </c>
      <c r="AT3392" s="15" t="s">
        <v>115</v>
      </c>
      <c r="AU3392" s="13" t="str">
        <f t="shared" si="612"/>
        <v>0</v>
      </c>
      <c r="AV3392" s="15"/>
      <c r="AW3392" s="15"/>
      <c r="AX3392" s="15"/>
      <c r="AY3392" s="15"/>
      <c r="AZ3392" s="14"/>
      <c r="BA3392" s="15"/>
      <c r="BB3392" s="15"/>
      <c r="BC3392" s="15"/>
      <c r="BD3392" s="13" t="str">
        <f t="shared" si="613"/>
        <v>0</v>
      </c>
      <c r="BE3392" s="2"/>
      <c r="BF3392" s="2"/>
      <c r="BG3392" s="2"/>
      <c r="BH3392" s="2"/>
      <c r="BI3392" s="2"/>
      <c r="BJ3392" s="2"/>
      <c r="BK3392" s="2" t="s">
        <v>1377</v>
      </c>
      <c r="BL3392" s="10" t="s">
        <v>1378</v>
      </c>
      <c r="BM3392" t="str" cm="1">
        <f t="array" ref="BM3392">_xlfn.IFS(LEFT(G3392,1)="L","外注品",LEFT(G3392,1)="W","内製品",G3392="","購買品")</f>
        <v>外注品</v>
      </c>
    </row>
    <row r="3393" spans="1:65">
      <c r="A3393" s="2" t="str">
        <f t="shared" si="614"/>
        <v>WG01</v>
      </c>
      <c r="B3393" t="s">
        <v>3570</v>
      </c>
      <c r="C3393" s="2" t="s">
        <v>1352</v>
      </c>
      <c r="D3393" s="10"/>
      <c r="E3393" s="10"/>
      <c r="G3393" s="19" t="s">
        <v>5008</v>
      </c>
      <c r="H3393" s="19"/>
      <c r="K3393" s="2" t="str">
        <f t="shared" si="606"/>
        <v>11L0004789276</v>
      </c>
      <c r="L3393" s="7" t="str">
        <f t="shared" si="615"/>
        <v>2001/01/01</v>
      </c>
      <c r="M3393" s="7" t="str">
        <f t="shared" si="616"/>
        <v>2199/12/31</v>
      </c>
      <c r="N3393" s="2" t="str">
        <f t="shared" si="607"/>
        <v/>
      </c>
      <c r="O3393" s="13">
        <v>0</v>
      </c>
      <c r="P3393" s="15"/>
      <c r="Q3393" s="13">
        <v>15</v>
      </c>
      <c r="R3393" s="18"/>
      <c r="S3393" s="18">
        <v>100000000</v>
      </c>
      <c r="T3393" s="2"/>
      <c r="U3393" s="2"/>
      <c r="V3393" s="2"/>
      <c r="W3393" s="2"/>
      <c r="X3393" s="2"/>
      <c r="Y3393" s="2"/>
      <c r="Z3393" s="2"/>
      <c r="AA3393" s="13">
        <v>1</v>
      </c>
      <c r="AB3393" s="13">
        <f t="shared" si="608"/>
        <v>0</v>
      </c>
      <c r="AC3393" s="13">
        <f t="shared" si="609"/>
        <v>0</v>
      </c>
      <c r="AD3393" s="15"/>
      <c r="AE3393" s="15"/>
      <c r="AF3393" s="13" t="str">
        <f t="shared" si="610"/>
        <v>1</v>
      </c>
      <c r="AG3393" s="15"/>
      <c r="AH3393" s="15"/>
      <c r="AI3393" s="15"/>
      <c r="AJ3393" s="14"/>
      <c r="AK3393" s="15" cm="1">
        <f t="array" ref="AK3393">_xlfn.IFS(B3393="","",LEFT(G3393,1)="L",1,LEFT(G3393,1)="W",1,AND(LEFT(B3393,1)="H",G3393=""),0)</f>
        <v>1</v>
      </c>
      <c r="AL3393" s="15"/>
      <c r="AM3393" s="15"/>
      <c r="AN3393" s="15"/>
      <c r="AO3393" s="15"/>
      <c r="AP3393" s="15"/>
      <c r="AQ3393" s="15"/>
      <c r="AR3393" s="15"/>
      <c r="AS3393" s="15">
        <f t="shared" si="611"/>
        <v>1</v>
      </c>
      <c r="AT3393" s="15" t="s">
        <v>115</v>
      </c>
      <c r="AU3393" s="13" t="str">
        <f t="shared" si="612"/>
        <v>0</v>
      </c>
      <c r="AV3393" s="15"/>
      <c r="AW3393" s="15"/>
      <c r="AX3393" s="15"/>
      <c r="AY3393" s="15"/>
      <c r="AZ3393" s="14"/>
      <c r="BA3393" s="15"/>
      <c r="BB3393" s="15"/>
      <c r="BC3393" s="15"/>
      <c r="BD3393" s="13" t="str">
        <f t="shared" si="613"/>
        <v>0</v>
      </c>
      <c r="BE3393" s="2"/>
      <c r="BF3393" s="2"/>
      <c r="BG3393" s="2"/>
      <c r="BH3393" s="2"/>
      <c r="BI3393" s="2"/>
      <c r="BJ3393" s="2"/>
      <c r="BK3393" s="2" t="s">
        <v>1377</v>
      </c>
      <c r="BL3393" s="10" t="s">
        <v>1378</v>
      </c>
      <c r="BM3393" t="str" cm="1">
        <f t="array" ref="BM3393">_xlfn.IFS(LEFT(G3393,1)="L","外注品",LEFT(G3393,1)="W","内製品",G3393="","購買品")</f>
        <v>外注品</v>
      </c>
    </row>
    <row r="3394" spans="1:65">
      <c r="A3394" s="2" t="str">
        <f t="shared" si="614"/>
        <v>WG01</v>
      </c>
      <c r="B3394" t="s">
        <v>3571</v>
      </c>
      <c r="C3394" s="2" t="s">
        <v>1352</v>
      </c>
      <c r="D3394" s="10"/>
      <c r="E3394" s="10"/>
      <c r="G3394" s="19" t="s">
        <v>5008</v>
      </c>
      <c r="H3394" s="19"/>
      <c r="K3394" s="2" t="str">
        <f t="shared" si="606"/>
        <v>11L0004789277</v>
      </c>
      <c r="L3394" s="7" t="str">
        <f t="shared" si="615"/>
        <v>2001/01/01</v>
      </c>
      <c r="M3394" s="7" t="str">
        <f t="shared" si="616"/>
        <v>2199/12/31</v>
      </c>
      <c r="N3394" s="2" t="str">
        <f t="shared" si="607"/>
        <v/>
      </c>
      <c r="O3394" s="13">
        <v>0</v>
      </c>
      <c r="P3394" s="15"/>
      <c r="Q3394" s="13">
        <v>15</v>
      </c>
      <c r="R3394" s="18"/>
      <c r="S3394" s="18">
        <v>100000000</v>
      </c>
      <c r="T3394" s="2"/>
      <c r="U3394" s="2"/>
      <c r="V3394" s="2"/>
      <c r="W3394" s="2"/>
      <c r="X3394" s="2"/>
      <c r="Y3394" s="2"/>
      <c r="Z3394" s="2"/>
      <c r="AA3394" s="13">
        <v>1</v>
      </c>
      <c r="AB3394" s="13">
        <f t="shared" si="608"/>
        <v>0</v>
      </c>
      <c r="AC3394" s="13">
        <f t="shared" si="609"/>
        <v>0</v>
      </c>
      <c r="AD3394" s="15"/>
      <c r="AE3394" s="15"/>
      <c r="AF3394" s="13" t="str">
        <f t="shared" si="610"/>
        <v>1</v>
      </c>
      <c r="AG3394" s="15"/>
      <c r="AH3394" s="15"/>
      <c r="AI3394" s="15"/>
      <c r="AJ3394" s="14"/>
      <c r="AK3394" s="15" cm="1">
        <f t="array" ref="AK3394">_xlfn.IFS(B3394="","",LEFT(G3394,1)="L",1,LEFT(G3394,1)="W",1,AND(LEFT(B3394,1)="H",G3394=""),0)</f>
        <v>1</v>
      </c>
      <c r="AL3394" s="15"/>
      <c r="AM3394" s="15"/>
      <c r="AN3394" s="15"/>
      <c r="AO3394" s="15"/>
      <c r="AP3394" s="15"/>
      <c r="AQ3394" s="15"/>
      <c r="AR3394" s="15"/>
      <c r="AS3394" s="15">
        <f t="shared" si="611"/>
        <v>1</v>
      </c>
      <c r="AT3394" s="15" t="s">
        <v>115</v>
      </c>
      <c r="AU3394" s="13" t="str">
        <f t="shared" si="612"/>
        <v>0</v>
      </c>
      <c r="AV3394" s="15"/>
      <c r="AW3394" s="15"/>
      <c r="AX3394" s="15"/>
      <c r="AY3394" s="15"/>
      <c r="AZ3394" s="14"/>
      <c r="BA3394" s="15"/>
      <c r="BB3394" s="15"/>
      <c r="BC3394" s="15"/>
      <c r="BD3394" s="13" t="str">
        <f t="shared" si="613"/>
        <v>0</v>
      </c>
      <c r="BE3394" s="2"/>
      <c r="BF3394" s="2"/>
      <c r="BG3394" s="2"/>
      <c r="BH3394" s="2"/>
      <c r="BI3394" s="2"/>
      <c r="BJ3394" s="2"/>
      <c r="BK3394" s="2" t="s">
        <v>1377</v>
      </c>
      <c r="BL3394" s="10" t="s">
        <v>1378</v>
      </c>
      <c r="BM3394" t="str" cm="1">
        <f t="array" ref="BM3394">_xlfn.IFS(LEFT(G3394,1)="L","外注品",LEFT(G3394,1)="W","内製品",G3394="","購買品")</f>
        <v>外注品</v>
      </c>
    </row>
    <row r="3395" spans="1:65">
      <c r="A3395" s="2" t="str">
        <f t="shared" si="614"/>
        <v>WG01</v>
      </c>
      <c r="B3395" t="s">
        <v>3572</v>
      </c>
      <c r="C3395" s="2" t="s">
        <v>1352</v>
      </c>
      <c r="D3395" s="10"/>
      <c r="E3395" s="10"/>
      <c r="G3395" s="19" t="s">
        <v>5008</v>
      </c>
      <c r="H3395" s="19"/>
      <c r="K3395" s="2" t="str">
        <f t="shared" ref="K3395:K3458" si="617">IF(G3395="","","11"&amp;G3395&amp;RIGHT(B3395,5))</f>
        <v>11L0004789278</v>
      </c>
      <c r="L3395" s="7" t="str">
        <f t="shared" si="615"/>
        <v>2001/01/01</v>
      </c>
      <c r="M3395" s="7" t="str">
        <f t="shared" si="616"/>
        <v>2199/12/31</v>
      </c>
      <c r="N3395" s="2" t="str">
        <f t="shared" ref="N3395:N3458" si="618">IF(LEFT(G3395,1)="W",K3395,"")</f>
        <v/>
      </c>
      <c r="O3395" s="13">
        <v>0</v>
      </c>
      <c r="P3395" s="15"/>
      <c r="Q3395" s="13">
        <v>15</v>
      </c>
      <c r="R3395" s="18"/>
      <c r="S3395" s="18">
        <v>100000000</v>
      </c>
      <c r="T3395" s="2"/>
      <c r="U3395" s="2"/>
      <c r="V3395" s="2"/>
      <c r="W3395" s="2"/>
      <c r="X3395" s="2"/>
      <c r="Y3395" s="2"/>
      <c r="Z3395" s="2"/>
      <c r="AA3395" s="13">
        <v>1</v>
      </c>
      <c r="AB3395" s="13">
        <f t="shared" ref="AB3395:AB3458" si="619">IF(B3395="","",0)</f>
        <v>0</v>
      </c>
      <c r="AC3395" s="13">
        <f t="shared" ref="AC3395:AC3458" si="620">IF(B3395="","",0)</f>
        <v>0</v>
      </c>
      <c r="AD3395" s="15"/>
      <c r="AE3395" s="15"/>
      <c r="AF3395" s="13" t="str">
        <f t="shared" ref="AF3395:AF3458" si="621">IF(B3395="","","1")</f>
        <v>1</v>
      </c>
      <c r="AG3395" s="15"/>
      <c r="AH3395" s="15"/>
      <c r="AI3395" s="15"/>
      <c r="AJ3395" s="14"/>
      <c r="AK3395" s="15" cm="1">
        <f t="array" ref="AK3395">_xlfn.IFS(B3395="","",LEFT(G3395,1)="L",1,LEFT(G3395,1)="W",1,AND(LEFT(B3395,1)="H",G3395=""),0)</f>
        <v>1</v>
      </c>
      <c r="AL3395" s="15"/>
      <c r="AM3395" s="15"/>
      <c r="AN3395" s="15"/>
      <c r="AO3395" s="15"/>
      <c r="AP3395" s="15"/>
      <c r="AQ3395" s="15"/>
      <c r="AR3395" s="15"/>
      <c r="AS3395" s="15">
        <f t="shared" ref="AS3395:AS3458" si="622">IF(Q3395="","",1)</f>
        <v>1</v>
      </c>
      <c r="AT3395" s="15" t="s">
        <v>115</v>
      </c>
      <c r="AU3395" s="13" t="str">
        <f t="shared" ref="AU3395:AU3458" si="623">IF(B3395="","","0")</f>
        <v>0</v>
      </c>
      <c r="AV3395" s="15"/>
      <c r="AW3395" s="15"/>
      <c r="AX3395" s="15"/>
      <c r="AY3395" s="15"/>
      <c r="AZ3395" s="14"/>
      <c r="BA3395" s="15"/>
      <c r="BB3395" s="15"/>
      <c r="BC3395" s="15"/>
      <c r="BD3395" s="13" t="str">
        <f t="shared" ref="BD3395:BD3458" si="624">IF(B3395="","","0")</f>
        <v>0</v>
      </c>
      <c r="BE3395" s="2"/>
      <c r="BF3395" s="2"/>
      <c r="BG3395" s="2"/>
      <c r="BH3395" s="2"/>
      <c r="BI3395" s="2"/>
      <c r="BJ3395" s="2"/>
      <c r="BK3395" s="2" t="s">
        <v>1377</v>
      </c>
      <c r="BL3395" s="10" t="s">
        <v>1378</v>
      </c>
      <c r="BM3395" t="str" cm="1">
        <f t="array" ref="BM3395">_xlfn.IFS(LEFT(G3395,1)="L","外注品",LEFT(G3395,1)="W","内製品",G3395="","購買品")</f>
        <v>外注品</v>
      </c>
    </row>
    <row r="3396" spans="1:65">
      <c r="A3396" s="2" t="str">
        <f t="shared" ref="A3396:A3459" si="625">IF(B3396="","","WG01")</f>
        <v>WG01</v>
      </c>
      <c r="B3396" t="s">
        <v>3573</v>
      </c>
      <c r="C3396" s="2" t="s">
        <v>1352</v>
      </c>
      <c r="D3396" s="10"/>
      <c r="E3396" s="10"/>
      <c r="G3396" s="19" t="s">
        <v>5008</v>
      </c>
      <c r="H3396" s="19"/>
      <c r="K3396" s="2" t="str">
        <f t="shared" si="617"/>
        <v>11L0004789279</v>
      </c>
      <c r="L3396" s="7" t="str">
        <f t="shared" ref="L3396:L3459" si="626">IF(B3396="","","2001/01/01")</f>
        <v>2001/01/01</v>
      </c>
      <c r="M3396" s="7" t="str">
        <f t="shared" ref="M3396:M3459" si="627">IF(C3396="","","2199/12/31")</f>
        <v>2199/12/31</v>
      </c>
      <c r="N3396" s="2" t="str">
        <f t="shared" si="618"/>
        <v/>
      </c>
      <c r="O3396" s="13">
        <v>0</v>
      </c>
      <c r="P3396" s="15"/>
      <c r="Q3396" s="13">
        <v>15</v>
      </c>
      <c r="R3396" s="18"/>
      <c r="S3396" s="18">
        <v>100000000</v>
      </c>
      <c r="T3396" s="2"/>
      <c r="U3396" s="2"/>
      <c r="V3396" s="2"/>
      <c r="W3396" s="2"/>
      <c r="X3396" s="2"/>
      <c r="Y3396" s="2"/>
      <c r="Z3396" s="2"/>
      <c r="AA3396" s="13">
        <v>1</v>
      </c>
      <c r="AB3396" s="13">
        <f t="shared" si="619"/>
        <v>0</v>
      </c>
      <c r="AC3396" s="13">
        <f t="shared" si="620"/>
        <v>0</v>
      </c>
      <c r="AD3396" s="15"/>
      <c r="AE3396" s="15"/>
      <c r="AF3396" s="13" t="str">
        <f t="shared" si="621"/>
        <v>1</v>
      </c>
      <c r="AG3396" s="15"/>
      <c r="AH3396" s="15"/>
      <c r="AI3396" s="15"/>
      <c r="AJ3396" s="14"/>
      <c r="AK3396" s="15" cm="1">
        <f t="array" ref="AK3396">_xlfn.IFS(B3396="","",LEFT(G3396,1)="L",1,LEFT(G3396,1)="W",1,AND(LEFT(B3396,1)="H",G3396=""),0)</f>
        <v>1</v>
      </c>
      <c r="AL3396" s="15"/>
      <c r="AM3396" s="15"/>
      <c r="AN3396" s="15"/>
      <c r="AO3396" s="15"/>
      <c r="AP3396" s="15"/>
      <c r="AQ3396" s="15"/>
      <c r="AR3396" s="15"/>
      <c r="AS3396" s="15">
        <f t="shared" si="622"/>
        <v>1</v>
      </c>
      <c r="AT3396" s="15" t="s">
        <v>115</v>
      </c>
      <c r="AU3396" s="13" t="str">
        <f t="shared" si="623"/>
        <v>0</v>
      </c>
      <c r="AV3396" s="15"/>
      <c r="AW3396" s="15"/>
      <c r="AX3396" s="15"/>
      <c r="AY3396" s="15"/>
      <c r="AZ3396" s="14"/>
      <c r="BA3396" s="15"/>
      <c r="BB3396" s="15"/>
      <c r="BC3396" s="15"/>
      <c r="BD3396" s="13" t="str">
        <f t="shared" si="624"/>
        <v>0</v>
      </c>
      <c r="BE3396" s="2"/>
      <c r="BF3396" s="2"/>
      <c r="BG3396" s="2"/>
      <c r="BH3396" s="2"/>
      <c r="BI3396" s="2"/>
      <c r="BJ3396" s="2"/>
      <c r="BK3396" s="2" t="s">
        <v>1377</v>
      </c>
      <c r="BL3396" s="10" t="s">
        <v>1378</v>
      </c>
      <c r="BM3396" t="str" cm="1">
        <f t="array" ref="BM3396">_xlfn.IFS(LEFT(G3396,1)="L","外注品",LEFT(G3396,1)="W","内製品",G3396="","購買品")</f>
        <v>外注品</v>
      </c>
    </row>
    <row r="3397" spans="1:65">
      <c r="A3397" s="2" t="str">
        <f t="shared" si="625"/>
        <v>WG01</v>
      </c>
      <c r="B3397" t="s">
        <v>3574</v>
      </c>
      <c r="C3397" s="2" t="s">
        <v>1352</v>
      </c>
      <c r="D3397" s="10"/>
      <c r="E3397" s="10"/>
      <c r="G3397" s="19" t="s">
        <v>5008</v>
      </c>
      <c r="H3397" s="19"/>
      <c r="K3397" s="2" t="str">
        <f t="shared" si="617"/>
        <v>11L0004789280</v>
      </c>
      <c r="L3397" s="7" t="str">
        <f t="shared" si="626"/>
        <v>2001/01/01</v>
      </c>
      <c r="M3397" s="7" t="str">
        <f t="shared" si="627"/>
        <v>2199/12/31</v>
      </c>
      <c r="N3397" s="2" t="str">
        <f t="shared" si="618"/>
        <v/>
      </c>
      <c r="O3397" s="13">
        <v>0</v>
      </c>
      <c r="P3397" s="15"/>
      <c r="Q3397" s="13">
        <v>15</v>
      </c>
      <c r="R3397" s="18"/>
      <c r="S3397" s="18">
        <v>100000000</v>
      </c>
      <c r="T3397" s="2"/>
      <c r="U3397" s="2"/>
      <c r="V3397" s="2"/>
      <c r="W3397" s="2"/>
      <c r="X3397" s="2"/>
      <c r="Y3397" s="2"/>
      <c r="Z3397" s="2"/>
      <c r="AA3397" s="13">
        <v>1</v>
      </c>
      <c r="AB3397" s="13">
        <f t="shared" si="619"/>
        <v>0</v>
      </c>
      <c r="AC3397" s="13">
        <f t="shared" si="620"/>
        <v>0</v>
      </c>
      <c r="AD3397" s="15"/>
      <c r="AE3397" s="15"/>
      <c r="AF3397" s="13" t="str">
        <f t="shared" si="621"/>
        <v>1</v>
      </c>
      <c r="AG3397" s="15"/>
      <c r="AH3397" s="15"/>
      <c r="AI3397" s="15"/>
      <c r="AJ3397" s="14"/>
      <c r="AK3397" s="15" cm="1">
        <f t="array" ref="AK3397">_xlfn.IFS(B3397="","",LEFT(G3397,1)="L",1,LEFT(G3397,1)="W",1,AND(LEFT(B3397,1)="H",G3397=""),0)</f>
        <v>1</v>
      </c>
      <c r="AL3397" s="15"/>
      <c r="AM3397" s="15"/>
      <c r="AN3397" s="15"/>
      <c r="AO3397" s="15"/>
      <c r="AP3397" s="15"/>
      <c r="AQ3397" s="15"/>
      <c r="AR3397" s="15"/>
      <c r="AS3397" s="15">
        <f t="shared" si="622"/>
        <v>1</v>
      </c>
      <c r="AT3397" s="15" t="s">
        <v>115</v>
      </c>
      <c r="AU3397" s="13" t="str">
        <f t="shared" si="623"/>
        <v>0</v>
      </c>
      <c r="AV3397" s="15"/>
      <c r="AW3397" s="15"/>
      <c r="AX3397" s="15"/>
      <c r="AY3397" s="15"/>
      <c r="AZ3397" s="14"/>
      <c r="BA3397" s="15"/>
      <c r="BB3397" s="15"/>
      <c r="BC3397" s="15"/>
      <c r="BD3397" s="13" t="str">
        <f t="shared" si="624"/>
        <v>0</v>
      </c>
      <c r="BE3397" s="2"/>
      <c r="BF3397" s="2"/>
      <c r="BG3397" s="2"/>
      <c r="BH3397" s="2"/>
      <c r="BI3397" s="2"/>
      <c r="BJ3397" s="2"/>
      <c r="BK3397" s="2" t="s">
        <v>1377</v>
      </c>
      <c r="BL3397" s="10" t="s">
        <v>1378</v>
      </c>
      <c r="BM3397" t="str" cm="1">
        <f t="array" ref="BM3397">_xlfn.IFS(LEFT(G3397,1)="L","外注品",LEFT(G3397,1)="W","内製品",G3397="","購買品")</f>
        <v>外注品</v>
      </c>
    </row>
    <row r="3398" spans="1:65">
      <c r="A3398" s="2" t="str">
        <f t="shared" si="625"/>
        <v>WG01</v>
      </c>
      <c r="B3398" t="s">
        <v>3575</v>
      </c>
      <c r="C3398" s="2" t="s">
        <v>1352</v>
      </c>
      <c r="D3398" s="10"/>
      <c r="E3398" s="10"/>
      <c r="G3398" s="19" t="s">
        <v>5008</v>
      </c>
      <c r="H3398" s="19"/>
      <c r="K3398" s="2" t="str">
        <f t="shared" si="617"/>
        <v>11L0004789281</v>
      </c>
      <c r="L3398" s="7" t="str">
        <f t="shared" si="626"/>
        <v>2001/01/01</v>
      </c>
      <c r="M3398" s="7" t="str">
        <f t="shared" si="627"/>
        <v>2199/12/31</v>
      </c>
      <c r="N3398" s="2" t="str">
        <f t="shared" si="618"/>
        <v/>
      </c>
      <c r="O3398" s="13">
        <v>0</v>
      </c>
      <c r="P3398" s="15"/>
      <c r="Q3398" s="13">
        <v>15</v>
      </c>
      <c r="R3398" s="18"/>
      <c r="S3398" s="18">
        <v>100000000</v>
      </c>
      <c r="T3398" s="2"/>
      <c r="U3398" s="2"/>
      <c r="V3398" s="2"/>
      <c r="W3398" s="2"/>
      <c r="X3398" s="2"/>
      <c r="Y3398" s="2"/>
      <c r="Z3398" s="2"/>
      <c r="AA3398" s="13">
        <v>1</v>
      </c>
      <c r="AB3398" s="13">
        <f t="shared" si="619"/>
        <v>0</v>
      </c>
      <c r="AC3398" s="13">
        <f t="shared" si="620"/>
        <v>0</v>
      </c>
      <c r="AD3398" s="15"/>
      <c r="AE3398" s="15"/>
      <c r="AF3398" s="13" t="str">
        <f t="shared" si="621"/>
        <v>1</v>
      </c>
      <c r="AG3398" s="15"/>
      <c r="AH3398" s="15"/>
      <c r="AI3398" s="15"/>
      <c r="AJ3398" s="14"/>
      <c r="AK3398" s="15" cm="1">
        <f t="array" ref="AK3398">_xlfn.IFS(B3398="","",LEFT(G3398,1)="L",1,LEFT(G3398,1)="W",1,AND(LEFT(B3398,1)="H",G3398=""),0)</f>
        <v>1</v>
      </c>
      <c r="AL3398" s="15"/>
      <c r="AM3398" s="15"/>
      <c r="AN3398" s="15"/>
      <c r="AO3398" s="15"/>
      <c r="AP3398" s="15"/>
      <c r="AQ3398" s="15"/>
      <c r="AR3398" s="15"/>
      <c r="AS3398" s="15">
        <f t="shared" si="622"/>
        <v>1</v>
      </c>
      <c r="AT3398" s="15" t="s">
        <v>115</v>
      </c>
      <c r="AU3398" s="13" t="str">
        <f t="shared" si="623"/>
        <v>0</v>
      </c>
      <c r="AV3398" s="15"/>
      <c r="AW3398" s="15"/>
      <c r="AX3398" s="15"/>
      <c r="AY3398" s="15"/>
      <c r="AZ3398" s="14"/>
      <c r="BA3398" s="15"/>
      <c r="BB3398" s="15"/>
      <c r="BC3398" s="15"/>
      <c r="BD3398" s="13" t="str">
        <f t="shared" si="624"/>
        <v>0</v>
      </c>
      <c r="BE3398" s="2"/>
      <c r="BF3398" s="2"/>
      <c r="BG3398" s="2"/>
      <c r="BH3398" s="2"/>
      <c r="BI3398" s="2"/>
      <c r="BJ3398" s="2"/>
      <c r="BK3398" s="2" t="s">
        <v>1377</v>
      </c>
      <c r="BL3398" s="10" t="s">
        <v>1378</v>
      </c>
      <c r="BM3398" t="str" cm="1">
        <f t="array" ref="BM3398">_xlfn.IFS(LEFT(G3398,1)="L","外注品",LEFT(G3398,1)="W","内製品",G3398="","購買品")</f>
        <v>外注品</v>
      </c>
    </row>
    <row r="3399" spans="1:65">
      <c r="A3399" s="2" t="str">
        <f t="shared" si="625"/>
        <v>WG01</v>
      </c>
      <c r="B3399" t="s">
        <v>3576</v>
      </c>
      <c r="C3399" s="2" t="s">
        <v>1352</v>
      </c>
      <c r="D3399" s="10"/>
      <c r="E3399" s="10"/>
      <c r="G3399" s="19" t="s">
        <v>5008</v>
      </c>
      <c r="H3399" s="19"/>
      <c r="K3399" s="2" t="str">
        <f t="shared" si="617"/>
        <v>11L0004789282</v>
      </c>
      <c r="L3399" s="7" t="str">
        <f t="shared" si="626"/>
        <v>2001/01/01</v>
      </c>
      <c r="M3399" s="7" t="str">
        <f t="shared" si="627"/>
        <v>2199/12/31</v>
      </c>
      <c r="N3399" s="2" t="str">
        <f t="shared" si="618"/>
        <v/>
      </c>
      <c r="O3399" s="13">
        <v>0</v>
      </c>
      <c r="P3399" s="15"/>
      <c r="Q3399" s="13">
        <v>15</v>
      </c>
      <c r="R3399" s="18"/>
      <c r="S3399" s="18">
        <v>100000000</v>
      </c>
      <c r="T3399" s="2"/>
      <c r="U3399" s="2"/>
      <c r="V3399" s="2"/>
      <c r="W3399" s="2"/>
      <c r="X3399" s="2"/>
      <c r="Y3399" s="2"/>
      <c r="Z3399" s="2"/>
      <c r="AA3399" s="13">
        <v>1</v>
      </c>
      <c r="AB3399" s="13">
        <f t="shared" si="619"/>
        <v>0</v>
      </c>
      <c r="AC3399" s="13">
        <f t="shared" si="620"/>
        <v>0</v>
      </c>
      <c r="AD3399" s="15"/>
      <c r="AE3399" s="15"/>
      <c r="AF3399" s="13" t="str">
        <f t="shared" si="621"/>
        <v>1</v>
      </c>
      <c r="AG3399" s="15"/>
      <c r="AH3399" s="15"/>
      <c r="AI3399" s="15"/>
      <c r="AJ3399" s="14"/>
      <c r="AK3399" s="15" cm="1">
        <f t="array" ref="AK3399">_xlfn.IFS(B3399="","",LEFT(G3399,1)="L",1,LEFT(G3399,1)="W",1,AND(LEFT(B3399,1)="H",G3399=""),0)</f>
        <v>1</v>
      </c>
      <c r="AL3399" s="15"/>
      <c r="AM3399" s="15"/>
      <c r="AN3399" s="15"/>
      <c r="AO3399" s="15"/>
      <c r="AP3399" s="15"/>
      <c r="AQ3399" s="15"/>
      <c r="AR3399" s="15"/>
      <c r="AS3399" s="15">
        <f t="shared" si="622"/>
        <v>1</v>
      </c>
      <c r="AT3399" s="15" t="s">
        <v>115</v>
      </c>
      <c r="AU3399" s="13" t="str">
        <f t="shared" si="623"/>
        <v>0</v>
      </c>
      <c r="AV3399" s="15"/>
      <c r="AW3399" s="15"/>
      <c r="AX3399" s="15"/>
      <c r="AY3399" s="15"/>
      <c r="AZ3399" s="14"/>
      <c r="BA3399" s="15"/>
      <c r="BB3399" s="15"/>
      <c r="BC3399" s="15"/>
      <c r="BD3399" s="13" t="str">
        <f t="shared" si="624"/>
        <v>0</v>
      </c>
      <c r="BE3399" s="2"/>
      <c r="BF3399" s="2"/>
      <c r="BG3399" s="2"/>
      <c r="BH3399" s="2"/>
      <c r="BI3399" s="2"/>
      <c r="BJ3399" s="2"/>
      <c r="BK3399" s="2" t="s">
        <v>1377</v>
      </c>
      <c r="BL3399" s="10" t="s">
        <v>1378</v>
      </c>
      <c r="BM3399" t="str" cm="1">
        <f t="array" ref="BM3399">_xlfn.IFS(LEFT(G3399,1)="L","外注品",LEFT(G3399,1)="W","内製品",G3399="","購買品")</f>
        <v>外注品</v>
      </c>
    </row>
    <row r="3400" spans="1:65">
      <c r="A3400" s="2" t="str">
        <f t="shared" si="625"/>
        <v>WG01</v>
      </c>
      <c r="B3400" t="s">
        <v>3577</v>
      </c>
      <c r="C3400" s="2" t="s">
        <v>1352</v>
      </c>
      <c r="D3400" s="10"/>
      <c r="E3400" s="10"/>
      <c r="G3400" s="19" t="s">
        <v>5008</v>
      </c>
      <c r="H3400" s="19"/>
      <c r="K3400" s="2" t="str">
        <f t="shared" si="617"/>
        <v>11L0004789283</v>
      </c>
      <c r="L3400" s="7" t="str">
        <f t="shared" si="626"/>
        <v>2001/01/01</v>
      </c>
      <c r="M3400" s="7" t="str">
        <f t="shared" si="627"/>
        <v>2199/12/31</v>
      </c>
      <c r="N3400" s="2" t="str">
        <f t="shared" si="618"/>
        <v/>
      </c>
      <c r="O3400" s="13">
        <v>0</v>
      </c>
      <c r="P3400" s="15"/>
      <c r="Q3400" s="13">
        <v>15</v>
      </c>
      <c r="R3400" s="18"/>
      <c r="S3400" s="18">
        <v>100000000</v>
      </c>
      <c r="T3400" s="2"/>
      <c r="U3400" s="2"/>
      <c r="V3400" s="2"/>
      <c r="W3400" s="2"/>
      <c r="X3400" s="2"/>
      <c r="Y3400" s="2"/>
      <c r="Z3400" s="2"/>
      <c r="AA3400" s="13">
        <v>1</v>
      </c>
      <c r="AB3400" s="13">
        <f t="shared" si="619"/>
        <v>0</v>
      </c>
      <c r="AC3400" s="13">
        <f t="shared" si="620"/>
        <v>0</v>
      </c>
      <c r="AD3400" s="15"/>
      <c r="AE3400" s="15"/>
      <c r="AF3400" s="13" t="str">
        <f t="shared" si="621"/>
        <v>1</v>
      </c>
      <c r="AG3400" s="15"/>
      <c r="AH3400" s="15"/>
      <c r="AI3400" s="15"/>
      <c r="AJ3400" s="14"/>
      <c r="AK3400" s="15" cm="1">
        <f t="array" ref="AK3400">_xlfn.IFS(B3400="","",LEFT(G3400,1)="L",1,LEFT(G3400,1)="W",1,AND(LEFT(B3400,1)="H",G3400=""),0)</f>
        <v>1</v>
      </c>
      <c r="AL3400" s="15"/>
      <c r="AM3400" s="15"/>
      <c r="AN3400" s="15"/>
      <c r="AO3400" s="15"/>
      <c r="AP3400" s="15"/>
      <c r="AQ3400" s="15"/>
      <c r="AR3400" s="15"/>
      <c r="AS3400" s="15">
        <f t="shared" si="622"/>
        <v>1</v>
      </c>
      <c r="AT3400" s="15" t="s">
        <v>115</v>
      </c>
      <c r="AU3400" s="13" t="str">
        <f t="shared" si="623"/>
        <v>0</v>
      </c>
      <c r="AV3400" s="15"/>
      <c r="AW3400" s="15"/>
      <c r="AX3400" s="15"/>
      <c r="AY3400" s="15"/>
      <c r="AZ3400" s="14"/>
      <c r="BA3400" s="15"/>
      <c r="BB3400" s="15"/>
      <c r="BC3400" s="15"/>
      <c r="BD3400" s="13" t="str">
        <f t="shared" si="624"/>
        <v>0</v>
      </c>
      <c r="BE3400" s="2"/>
      <c r="BF3400" s="2"/>
      <c r="BG3400" s="2"/>
      <c r="BH3400" s="2"/>
      <c r="BI3400" s="2"/>
      <c r="BJ3400" s="2"/>
      <c r="BK3400" s="2" t="s">
        <v>1377</v>
      </c>
      <c r="BL3400" s="10" t="s">
        <v>1378</v>
      </c>
      <c r="BM3400" t="str" cm="1">
        <f t="array" ref="BM3400">_xlfn.IFS(LEFT(G3400,1)="L","外注品",LEFT(G3400,1)="W","内製品",G3400="","購買品")</f>
        <v>外注品</v>
      </c>
    </row>
    <row r="3401" spans="1:65">
      <c r="A3401" s="2" t="str">
        <f t="shared" si="625"/>
        <v>WG01</v>
      </c>
      <c r="B3401" t="s">
        <v>3578</v>
      </c>
      <c r="C3401" s="2" t="s">
        <v>1352</v>
      </c>
      <c r="D3401" s="10"/>
      <c r="E3401" s="10"/>
      <c r="G3401" s="19" t="s">
        <v>5008</v>
      </c>
      <c r="H3401" s="19"/>
      <c r="K3401" s="2" t="str">
        <f t="shared" si="617"/>
        <v>11L0004789284</v>
      </c>
      <c r="L3401" s="7" t="str">
        <f t="shared" si="626"/>
        <v>2001/01/01</v>
      </c>
      <c r="M3401" s="7" t="str">
        <f t="shared" si="627"/>
        <v>2199/12/31</v>
      </c>
      <c r="N3401" s="2" t="str">
        <f t="shared" si="618"/>
        <v/>
      </c>
      <c r="O3401" s="13">
        <v>0</v>
      </c>
      <c r="P3401" s="15"/>
      <c r="Q3401" s="13">
        <v>15</v>
      </c>
      <c r="R3401" s="18"/>
      <c r="S3401" s="18">
        <v>100000000</v>
      </c>
      <c r="T3401" s="2"/>
      <c r="U3401" s="2"/>
      <c r="V3401" s="2"/>
      <c r="W3401" s="2"/>
      <c r="X3401" s="2"/>
      <c r="Y3401" s="2"/>
      <c r="Z3401" s="2"/>
      <c r="AA3401" s="13">
        <v>1</v>
      </c>
      <c r="AB3401" s="13">
        <f t="shared" si="619"/>
        <v>0</v>
      </c>
      <c r="AC3401" s="13">
        <f t="shared" si="620"/>
        <v>0</v>
      </c>
      <c r="AD3401" s="15"/>
      <c r="AE3401" s="15"/>
      <c r="AF3401" s="13" t="str">
        <f t="shared" si="621"/>
        <v>1</v>
      </c>
      <c r="AG3401" s="15"/>
      <c r="AH3401" s="15"/>
      <c r="AI3401" s="15"/>
      <c r="AJ3401" s="14"/>
      <c r="AK3401" s="15" cm="1">
        <f t="array" ref="AK3401">_xlfn.IFS(B3401="","",LEFT(G3401,1)="L",1,LEFT(G3401,1)="W",1,AND(LEFT(B3401,1)="H",G3401=""),0)</f>
        <v>1</v>
      </c>
      <c r="AL3401" s="15"/>
      <c r="AM3401" s="15"/>
      <c r="AN3401" s="15"/>
      <c r="AO3401" s="15"/>
      <c r="AP3401" s="15"/>
      <c r="AQ3401" s="15"/>
      <c r="AR3401" s="15"/>
      <c r="AS3401" s="15">
        <f t="shared" si="622"/>
        <v>1</v>
      </c>
      <c r="AT3401" s="15" t="s">
        <v>115</v>
      </c>
      <c r="AU3401" s="13" t="str">
        <f t="shared" si="623"/>
        <v>0</v>
      </c>
      <c r="AV3401" s="15"/>
      <c r="AW3401" s="15"/>
      <c r="AX3401" s="15"/>
      <c r="AY3401" s="15"/>
      <c r="AZ3401" s="14"/>
      <c r="BA3401" s="15"/>
      <c r="BB3401" s="15"/>
      <c r="BC3401" s="15"/>
      <c r="BD3401" s="13" t="str">
        <f t="shared" si="624"/>
        <v>0</v>
      </c>
      <c r="BE3401" s="2"/>
      <c r="BF3401" s="2"/>
      <c r="BG3401" s="2"/>
      <c r="BH3401" s="2"/>
      <c r="BI3401" s="2"/>
      <c r="BJ3401" s="2"/>
      <c r="BK3401" s="2" t="s">
        <v>1377</v>
      </c>
      <c r="BL3401" s="10" t="s">
        <v>1378</v>
      </c>
      <c r="BM3401" t="str" cm="1">
        <f t="array" ref="BM3401">_xlfn.IFS(LEFT(G3401,1)="L","外注品",LEFT(G3401,1)="W","内製品",G3401="","購買品")</f>
        <v>外注品</v>
      </c>
    </row>
    <row r="3402" spans="1:65">
      <c r="A3402" s="2" t="str">
        <f t="shared" si="625"/>
        <v>WG01</v>
      </c>
      <c r="B3402" t="s">
        <v>3579</v>
      </c>
      <c r="C3402" s="2" t="s">
        <v>1352</v>
      </c>
      <c r="D3402" s="10"/>
      <c r="E3402" s="10"/>
      <c r="G3402" s="19" t="s">
        <v>5008</v>
      </c>
      <c r="H3402" s="19"/>
      <c r="K3402" s="2" t="str">
        <f t="shared" si="617"/>
        <v>11L0004789285</v>
      </c>
      <c r="L3402" s="7" t="str">
        <f t="shared" si="626"/>
        <v>2001/01/01</v>
      </c>
      <c r="M3402" s="7" t="str">
        <f t="shared" si="627"/>
        <v>2199/12/31</v>
      </c>
      <c r="N3402" s="2" t="str">
        <f t="shared" si="618"/>
        <v/>
      </c>
      <c r="O3402" s="13">
        <v>0</v>
      </c>
      <c r="P3402" s="15"/>
      <c r="Q3402" s="13">
        <v>15</v>
      </c>
      <c r="R3402" s="18"/>
      <c r="S3402" s="18">
        <v>100000000</v>
      </c>
      <c r="T3402" s="2"/>
      <c r="U3402" s="2"/>
      <c r="V3402" s="2"/>
      <c r="W3402" s="2"/>
      <c r="X3402" s="2"/>
      <c r="Y3402" s="2"/>
      <c r="Z3402" s="2"/>
      <c r="AA3402" s="13">
        <v>1</v>
      </c>
      <c r="AB3402" s="13">
        <f t="shared" si="619"/>
        <v>0</v>
      </c>
      <c r="AC3402" s="13">
        <f t="shared" si="620"/>
        <v>0</v>
      </c>
      <c r="AD3402" s="15"/>
      <c r="AE3402" s="15"/>
      <c r="AF3402" s="13" t="str">
        <f t="shared" si="621"/>
        <v>1</v>
      </c>
      <c r="AG3402" s="15"/>
      <c r="AH3402" s="15"/>
      <c r="AI3402" s="15"/>
      <c r="AJ3402" s="14"/>
      <c r="AK3402" s="15" cm="1">
        <f t="array" ref="AK3402">_xlfn.IFS(B3402="","",LEFT(G3402,1)="L",1,LEFT(G3402,1)="W",1,AND(LEFT(B3402,1)="H",G3402=""),0)</f>
        <v>1</v>
      </c>
      <c r="AL3402" s="15"/>
      <c r="AM3402" s="15"/>
      <c r="AN3402" s="15"/>
      <c r="AO3402" s="15"/>
      <c r="AP3402" s="15"/>
      <c r="AQ3402" s="15"/>
      <c r="AR3402" s="15"/>
      <c r="AS3402" s="15">
        <f t="shared" si="622"/>
        <v>1</v>
      </c>
      <c r="AT3402" s="15" t="s">
        <v>115</v>
      </c>
      <c r="AU3402" s="13" t="str">
        <f t="shared" si="623"/>
        <v>0</v>
      </c>
      <c r="AV3402" s="15"/>
      <c r="AW3402" s="15"/>
      <c r="AX3402" s="15"/>
      <c r="AY3402" s="15"/>
      <c r="AZ3402" s="14"/>
      <c r="BA3402" s="15"/>
      <c r="BB3402" s="15"/>
      <c r="BC3402" s="15"/>
      <c r="BD3402" s="13" t="str">
        <f t="shared" si="624"/>
        <v>0</v>
      </c>
      <c r="BE3402" s="2"/>
      <c r="BF3402" s="2"/>
      <c r="BG3402" s="2"/>
      <c r="BH3402" s="2"/>
      <c r="BI3402" s="2"/>
      <c r="BJ3402" s="2"/>
      <c r="BK3402" s="2" t="s">
        <v>1377</v>
      </c>
      <c r="BL3402" s="10" t="s">
        <v>1378</v>
      </c>
      <c r="BM3402" t="str" cm="1">
        <f t="array" ref="BM3402">_xlfn.IFS(LEFT(G3402,1)="L","外注品",LEFT(G3402,1)="W","内製品",G3402="","購買品")</f>
        <v>外注品</v>
      </c>
    </row>
    <row r="3403" spans="1:65">
      <c r="A3403" s="2" t="str">
        <f t="shared" si="625"/>
        <v>WG01</v>
      </c>
      <c r="B3403" t="s">
        <v>3580</v>
      </c>
      <c r="C3403" s="2" t="s">
        <v>1352</v>
      </c>
      <c r="D3403" s="10"/>
      <c r="E3403" s="10"/>
      <c r="G3403" s="19" t="s">
        <v>5008</v>
      </c>
      <c r="H3403" s="19"/>
      <c r="K3403" s="2" t="str">
        <f t="shared" si="617"/>
        <v>11L0004789286</v>
      </c>
      <c r="L3403" s="7" t="str">
        <f t="shared" si="626"/>
        <v>2001/01/01</v>
      </c>
      <c r="M3403" s="7" t="str">
        <f t="shared" si="627"/>
        <v>2199/12/31</v>
      </c>
      <c r="N3403" s="2" t="str">
        <f t="shared" si="618"/>
        <v/>
      </c>
      <c r="O3403" s="13">
        <v>0</v>
      </c>
      <c r="P3403" s="15"/>
      <c r="Q3403" s="13">
        <v>15</v>
      </c>
      <c r="R3403" s="18"/>
      <c r="S3403" s="18">
        <v>100000000</v>
      </c>
      <c r="T3403" s="2"/>
      <c r="U3403" s="2"/>
      <c r="V3403" s="2"/>
      <c r="W3403" s="2"/>
      <c r="X3403" s="2"/>
      <c r="Y3403" s="2"/>
      <c r="Z3403" s="2"/>
      <c r="AA3403" s="13">
        <v>1</v>
      </c>
      <c r="AB3403" s="13">
        <f t="shared" si="619"/>
        <v>0</v>
      </c>
      <c r="AC3403" s="13">
        <f t="shared" si="620"/>
        <v>0</v>
      </c>
      <c r="AD3403" s="15"/>
      <c r="AE3403" s="15"/>
      <c r="AF3403" s="13" t="str">
        <f t="shared" si="621"/>
        <v>1</v>
      </c>
      <c r="AG3403" s="15"/>
      <c r="AH3403" s="15"/>
      <c r="AI3403" s="15"/>
      <c r="AJ3403" s="14"/>
      <c r="AK3403" s="15" cm="1">
        <f t="array" ref="AK3403">_xlfn.IFS(B3403="","",LEFT(G3403,1)="L",1,LEFT(G3403,1)="W",1,AND(LEFT(B3403,1)="H",G3403=""),0)</f>
        <v>1</v>
      </c>
      <c r="AL3403" s="15"/>
      <c r="AM3403" s="15"/>
      <c r="AN3403" s="15"/>
      <c r="AO3403" s="15"/>
      <c r="AP3403" s="15"/>
      <c r="AQ3403" s="15"/>
      <c r="AR3403" s="15"/>
      <c r="AS3403" s="15">
        <f t="shared" si="622"/>
        <v>1</v>
      </c>
      <c r="AT3403" s="15" t="s">
        <v>115</v>
      </c>
      <c r="AU3403" s="13" t="str">
        <f t="shared" si="623"/>
        <v>0</v>
      </c>
      <c r="AV3403" s="15"/>
      <c r="AW3403" s="15"/>
      <c r="AX3403" s="15"/>
      <c r="AY3403" s="15"/>
      <c r="AZ3403" s="14"/>
      <c r="BA3403" s="15"/>
      <c r="BB3403" s="15"/>
      <c r="BC3403" s="15"/>
      <c r="BD3403" s="13" t="str">
        <f t="shared" si="624"/>
        <v>0</v>
      </c>
      <c r="BE3403" s="2"/>
      <c r="BF3403" s="2"/>
      <c r="BG3403" s="2"/>
      <c r="BH3403" s="2"/>
      <c r="BI3403" s="2"/>
      <c r="BJ3403" s="2"/>
      <c r="BK3403" s="2" t="s">
        <v>1377</v>
      </c>
      <c r="BL3403" s="10" t="s">
        <v>1378</v>
      </c>
      <c r="BM3403" t="str" cm="1">
        <f t="array" ref="BM3403">_xlfn.IFS(LEFT(G3403,1)="L","外注品",LEFT(G3403,1)="W","内製品",G3403="","購買品")</f>
        <v>外注品</v>
      </c>
    </row>
    <row r="3404" spans="1:65">
      <c r="A3404" s="2" t="str">
        <f t="shared" si="625"/>
        <v>WG01</v>
      </c>
      <c r="B3404" t="s">
        <v>3581</v>
      </c>
      <c r="C3404" s="2" t="s">
        <v>1352</v>
      </c>
      <c r="D3404" s="10"/>
      <c r="E3404" s="10"/>
      <c r="G3404" s="19" t="s">
        <v>5008</v>
      </c>
      <c r="H3404" s="19"/>
      <c r="K3404" s="2" t="str">
        <f t="shared" si="617"/>
        <v>11L0004789287</v>
      </c>
      <c r="L3404" s="7" t="str">
        <f t="shared" si="626"/>
        <v>2001/01/01</v>
      </c>
      <c r="M3404" s="7" t="str">
        <f t="shared" si="627"/>
        <v>2199/12/31</v>
      </c>
      <c r="N3404" s="2" t="str">
        <f t="shared" si="618"/>
        <v/>
      </c>
      <c r="O3404" s="13">
        <v>0</v>
      </c>
      <c r="P3404" s="15"/>
      <c r="Q3404" s="13">
        <v>15</v>
      </c>
      <c r="R3404" s="18"/>
      <c r="S3404" s="18">
        <v>100000000</v>
      </c>
      <c r="T3404" s="2"/>
      <c r="U3404" s="2"/>
      <c r="V3404" s="2"/>
      <c r="W3404" s="2"/>
      <c r="X3404" s="2"/>
      <c r="Y3404" s="2"/>
      <c r="Z3404" s="2"/>
      <c r="AA3404" s="13">
        <v>1</v>
      </c>
      <c r="AB3404" s="13">
        <f t="shared" si="619"/>
        <v>0</v>
      </c>
      <c r="AC3404" s="13">
        <f t="shared" si="620"/>
        <v>0</v>
      </c>
      <c r="AD3404" s="15"/>
      <c r="AE3404" s="15"/>
      <c r="AF3404" s="13" t="str">
        <f t="shared" si="621"/>
        <v>1</v>
      </c>
      <c r="AG3404" s="15"/>
      <c r="AH3404" s="15"/>
      <c r="AI3404" s="15"/>
      <c r="AJ3404" s="14"/>
      <c r="AK3404" s="15" cm="1">
        <f t="array" ref="AK3404">_xlfn.IFS(B3404="","",LEFT(G3404,1)="L",1,LEFT(G3404,1)="W",1,AND(LEFT(B3404,1)="H",G3404=""),0)</f>
        <v>1</v>
      </c>
      <c r="AL3404" s="15"/>
      <c r="AM3404" s="15"/>
      <c r="AN3404" s="15"/>
      <c r="AO3404" s="15"/>
      <c r="AP3404" s="15"/>
      <c r="AQ3404" s="15"/>
      <c r="AR3404" s="15"/>
      <c r="AS3404" s="15">
        <f t="shared" si="622"/>
        <v>1</v>
      </c>
      <c r="AT3404" s="15" t="s">
        <v>115</v>
      </c>
      <c r="AU3404" s="13" t="str">
        <f t="shared" si="623"/>
        <v>0</v>
      </c>
      <c r="AV3404" s="15"/>
      <c r="AW3404" s="15"/>
      <c r="AX3404" s="15"/>
      <c r="AY3404" s="15"/>
      <c r="AZ3404" s="14"/>
      <c r="BA3404" s="15"/>
      <c r="BB3404" s="15"/>
      <c r="BC3404" s="15"/>
      <c r="BD3404" s="13" t="str">
        <f t="shared" si="624"/>
        <v>0</v>
      </c>
      <c r="BE3404" s="2"/>
      <c r="BF3404" s="2"/>
      <c r="BG3404" s="2"/>
      <c r="BH3404" s="2"/>
      <c r="BI3404" s="2"/>
      <c r="BJ3404" s="2"/>
      <c r="BK3404" s="2" t="s">
        <v>1377</v>
      </c>
      <c r="BL3404" s="10" t="s">
        <v>1378</v>
      </c>
      <c r="BM3404" t="str" cm="1">
        <f t="array" ref="BM3404">_xlfn.IFS(LEFT(G3404,1)="L","外注品",LEFT(G3404,1)="W","内製品",G3404="","購買品")</f>
        <v>外注品</v>
      </c>
    </row>
    <row r="3405" spans="1:65">
      <c r="A3405" s="2" t="str">
        <f t="shared" si="625"/>
        <v>WG01</v>
      </c>
      <c r="B3405" t="s">
        <v>3582</v>
      </c>
      <c r="C3405" s="2" t="s">
        <v>1352</v>
      </c>
      <c r="D3405" s="10"/>
      <c r="E3405" s="10"/>
      <c r="G3405" s="19" t="s">
        <v>5008</v>
      </c>
      <c r="H3405" s="19"/>
      <c r="K3405" s="2" t="str">
        <f t="shared" si="617"/>
        <v>11L0004789288</v>
      </c>
      <c r="L3405" s="7" t="str">
        <f t="shared" si="626"/>
        <v>2001/01/01</v>
      </c>
      <c r="M3405" s="7" t="str">
        <f t="shared" si="627"/>
        <v>2199/12/31</v>
      </c>
      <c r="N3405" s="2" t="str">
        <f t="shared" si="618"/>
        <v/>
      </c>
      <c r="O3405" s="13">
        <v>0</v>
      </c>
      <c r="P3405" s="15"/>
      <c r="Q3405" s="13">
        <v>15</v>
      </c>
      <c r="R3405" s="18"/>
      <c r="S3405" s="18">
        <v>100000000</v>
      </c>
      <c r="T3405" s="2"/>
      <c r="U3405" s="2"/>
      <c r="V3405" s="2"/>
      <c r="W3405" s="2"/>
      <c r="X3405" s="2"/>
      <c r="Y3405" s="2"/>
      <c r="Z3405" s="2"/>
      <c r="AA3405" s="13">
        <v>1</v>
      </c>
      <c r="AB3405" s="13">
        <f t="shared" si="619"/>
        <v>0</v>
      </c>
      <c r="AC3405" s="13">
        <f t="shared" si="620"/>
        <v>0</v>
      </c>
      <c r="AD3405" s="15"/>
      <c r="AE3405" s="15"/>
      <c r="AF3405" s="13" t="str">
        <f t="shared" si="621"/>
        <v>1</v>
      </c>
      <c r="AG3405" s="15"/>
      <c r="AH3405" s="15"/>
      <c r="AI3405" s="15"/>
      <c r="AJ3405" s="14"/>
      <c r="AK3405" s="15" cm="1">
        <f t="array" ref="AK3405">_xlfn.IFS(B3405="","",LEFT(G3405,1)="L",1,LEFT(G3405,1)="W",1,AND(LEFT(B3405,1)="H",G3405=""),0)</f>
        <v>1</v>
      </c>
      <c r="AL3405" s="15"/>
      <c r="AM3405" s="15"/>
      <c r="AN3405" s="15"/>
      <c r="AO3405" s="15"/>
      <c r="AP3405" s="15"/>
      <c r="AQ3405" s="15"/>
      <c r="AR3405" s="15"/>
      <c r="AS3405" s="15">
        <f t="shared" si="622"/>
        <v>1</v>
      </c>
      <c r="AT3405" s="15" t="s">
        <v>115</v>
      </c>
      <c r="AU3405" s="13" t="str">
        <f t="shared" si="623"/>
        <v>0</v>
      </c>
      <c r="AV3405" s="15"/>
      <c r="AW3405" s="15"/>
      <c r="AX3405" s="15"/>
      <c r="AY3405" s="15"/>
      <c r="AZ3405" s="14"/>
      <c r="BA3405" s="15"/>
      <c r="BB3405" s="15"/>
      <c r="BC3405" s="15"/>
      <c r="BD3405" s="13" t="str">
        <f t="shared" si="624"/>
        <v>0</v>
      </c>
      <c r="BE3405" s="2"/>
      <c r="BF3405" s="2"/>
      <c r="BG3405" s="2"/>
      <c r="BH3405" s="2"/>
      <c r="BI3405" s="2"/>
      <c r="BJ3405" s="2"/>
      <c r="BK3405" s="2" t="s">
        <v>1377</v>
      </c>
      <c r="BL3405" s="10" t="s">
        <v>1378</v>
      </c>
      <c r="BM3405" t="str" cm="1">
        <f t="array" ref="BM3405">_xlfn.IFS(LEFT(G3405,1)="L","外注品",LEFT(G3405,1)="W","内製品",G3405="","購買品")</f>
        <v>外注品</v>
      </c>
    </row>
    <row r="3406" spans="1:65">
      <c r="A3406" s="2" t="str">
        <f t="shared" si="625"/>
        <v>WG01</v>
      </c>
      <c r="B3406" t="s">
        <v>3583</v>
      </c>
      <c r="C3406" s="2" t="s">
        <v>1352</v>
      </c>
      <c r="D3406" s="10"/>
      <c r="E3406" s="10"/>
      <c r="G3406" s="19" t="s">
        <v>5008</v>
      </c>
      <c r="H3406" s="19"/>
      <c r="K3406" s="2" t="str">
        <f t="shared" si="617"/>
        <v>11L0004789289</v>
      </c>
      <c r="L3406" s="7" t="str">
        <f t="shared" si="626"/>
        <v>2001/01/01</v>
      </c>
      <c r="M3406" s="7" t="str">
        <f t="shared" si="627"/>
        <v>2199/12/31</v>
      </c>
      <c r="N3406" s="2" t="str">
        <f t="shared" si="618"/>
        <v/>
      </c>
      <c r="O3406" s="13">
        <v>0</v>
      </c>
      <c r="P3406" s="15"/>
      <c r="Q3406" s="13">
        <v>15</v>
      </c>
      <c r="R3406" s="18"/>
      <c r="S3406" s="18">
        <v>100000000</v>
      </c>
      <c r="T3406" s="2"/>
      <c r="U3406" s="2"/>
      <c r="V3406" s="2"/>
      <c r="W3406" s="2"/>
      <c r="X3406" s="2"/>
      <c r="Y3406" s="2"/>
      <c r="Z3406" s="2"/>
      <c r="AA3406" s="13">
        <v>1</v>
      </c>
      <c r="AB3406" s="13">
        <f t="shared" si="619"/>
        <v>0</v>
      </c>
      <c r="AC3406" s="13">
        <f t="shared" si="620"/>
        <v>0</v>
      </c>
      <c r="AD3406" s="15"/>
      <c r="AE3406" s="15"/>
      <c r="AF3406" s="13" t="str">
        <f t="shared" si="621"/>
        <v>1</v>
      </c>
      <c r="AG3406" s="15"/>
      <c r="AH3406" s="15"/>
      <c r="AI3406" s="15"/>
      <c r="AJ3406" s="14"/>
      <c r="AK3406" s="15" cm="1">
        <f t="array" ref="AK3406">_xlfn.IFS(B3406="","",LEFT(G3406,1)="L",1,LEFT(G3406,1)="W",1,AND(LEFT(B3406,1)="H",G3406=""),0)</f>
        <v>1</v>
      </c>
      <c r="AL3406" s="15"/>
      <c r="AM3406" s="15"/>
      <c r="AN3406" s="15"/>
      <c r="AO3406" s="15"/>
      <c r="AP3406" s="15"/>
      <c r="AQ3406" s="15"/>
      <c r="AR3406" s="15"/>
      <c r="AS3406" s="15">
        <f t="shared" si="622"/>
        <v>1</v>
      </c>
      <c r="AT3406" s="15" t="s">
        <v>115</v>
      </c>
      <c r="AU3406" s="13" t="str">
        <f t="shared" si="623"/>
        <v>0</v>
      </c>
      <c r="AV3406" s="15"/>
      <c r="AW3406" s="15"/>
      <c r="AX3406" s="15"/>
      <c r="AY3406" s="15"/>
      <c r="AZ3406" s="14"/>
      <c r="BA3406" s="15"/>
      <c r="BB3406" s="15"/>
      <c r="BC3406" s="15"/>
      <c r="BD3406" s="13" t="str">
        <f t="shared" si="624"/>
        <v>0</v>
      </c>
      <c r="BE3406" s="2"/>
      <c r="BF3406" s="2"/>
      <c r="BG3406" s="2"/>
      <c r="BH3406" s="2"/>
      <c r="BI3406" s="2"/>
      <c r="BJ3406" s="2"/>
      <c r="BK3406" s="2" t="s">
        <v>1377</v>
      </c>
      <c r="BL3406" s="10" t="s">
        <v>1378</v>
      </c>
      <c r="BM3406" t="str" cm="1">
        <f t="array" ref="BM3406">_xlfn.IFS(LEFT(G3406,1)="L","外注品",LEFT(G3406,1)="W","内製品",G3406="","購買品")</f>
        <v>外注品</v>
      </c>
    </row>
    <row r="3407" spans="1:65">
      <c r="A3407" s="2" t="str">
        <f t="shared" si="625"/>
        <v>WG01</v>
      </c>
      <c r="B3407" t="s">
        <v>3584</v>
      </c>
      <c r="C3407" s="2" t="s">
        <v>1352</v>
      </c>
      <c r="D3407" s="10"/>
      <c r="E3407" s="10"/>
      <c r="G3407" s="19" t="s">
        <v>5008</v>
      </c>
      <c r="H3407" s="19"/>
      <c r="K3407" s="2" t="str">
        <f t="shared" si="617"/>
        <v>11L0004789290</v>
      </c>
      <c r="L3407" s="7" t="str">
        <f t="shared" si="626"/>
        <v>2001/01/01</v>
      </c>
      <c r="M3407" s="7" t="str">
        <f t="shared" si="627"/>
        <v>2199/12/31</v>
      </c>
      <c r="N3407" s="2" t="str">
        <f t="shared" si="618"/>
        <v/>
      </c>
      <c r="O3407" s="13">
        <v>0</v>
      </c>
      <c r="P3407" s="15"/>
      <c r="Q3407" s="13">
        <v>15</v>
      </c>
      <c r="R3407" s="18"/>
      <c r="S3407" s="18">
        <v>100000000</v>
      </c>
      <c r="T3407" s="2"/>
      <c r="U3407" s="2"/>
      <c r="V3407" s="2"/>
      <c r="W3407" s="2"/>
      <c r="X3407" s="2"/>
      <c r="Y3407" s="2"/>
      <c r="Z3407" s="2"/>
      <c r="AA3407" s="13">
        <v>1</v>
      </c>
      <c r="AB3407" s="13">
        <f t="shared" si="619"/>
        <v>0</v>
      </c>
      <c r="AC3407" s="13">
        <f t="shared" si="620"/>
        <v>0</v>
      </c>
      <c r="AD3407" s="15"/>
      <c r="AE3407" s="15"/>
      <c r="AF3407" s="13" t="str">
        <f t="shared" si="621"/>
        <v>1</v>
      </c>
      <c r="AG3407" s="15"/>
      <c r="AH3407" s="15"/>
      <c r="AI3407" s="15"/>
      <c r="AJ3407" s="14"/>
      <c r="AK3407" s="15" cm="1">
        <f t="array" ref="AK3407">_xlfn.IFS(B3407="","",LEFT(G3407,1)="L",1,LEFT(G3407,1)="W",1,AND(LEFT(B3407,1)="H",G3407=""),0)</f>
        <v>1</v>
      </c>
      <c r="AL3407" s="15"/>
      <c r="AM3407" s="15"/>
      <c r="AN3407" s="15"/>
      <c r="AO3407" s="15"/>
      <c r="AP3407" s="15"/>
      <c r="AQ3407" s="15"/>
      <c r="AR3407" s="15"/>
      <c r="AS3407" s="15">
        <f t="shared" si="622"/>
        <v>1</v>
      </c>
      <c r="AT3407" s="15" t="s">
        <v>115</v>
      </c>
      <c r="AU3407" s="13" t="str">
        <f t="shared" si="623"/>
        <v>0</v>
      </c>
      <c r="AV3407" s="15"/>
      <c r="AW3407" s="15"/>
      <c r="AX3407" s="15"/>
      <c r="AY3407" s="15"/>
      <c r="AZ3407" s="14"/>
      <c r="BA3407" s="15"/>
      <c r="BB3407" s="15"/>
      <c r="BC3407" s="15"/>
      <c r="BD3407" s="13" t="str">
        <f t="shared" si="624"/>
        <v>0</v>
      </c>
      <c r="BE3407" s="2"/>
      <c r="BF3407" s="2"/>
      <c r="BG3407" s="2"/>
      <c r="BH3407" s="2"/>
      <c r="BI3407" s="2"/>
      <c r="BJ3407" s="2"/>
      <c r="BK3407" s="2" t="s">
        <v>1377</v>
      </c>
      <c r="BL3407" s="10" t="s">
        <v>1378</v>
      </c>
      <c r="BM3407" t="str" cm="1">
        <f t="array" ref="BM3407">_xlfn.IFS(LEFT(G3407,1)="L","外注品",LEFT(G3407,1)="W","内製品",G3407="","購買品")</f>
        <v>外注品</v>
      </c>
    </row>
    <row r="3408" spans="1:65">
      <c r="A3408" s="2" t="str">
        <f t="shared" si="625"/>
        <v>WG01</v>
      </c>
      <c r="B3408" t="s">
        <v>3585</v>
      </c>
      <c r="C3408" s="2" t="s">
        <v>1352</v>
      </c>
      <c r="D3408" s="10"/>
      <c r="E3408" s="10"/>
      <c r="G3408" s="19" t="s">
        <v>5008</v>
      </c>
      <c r="H3408" s="19"/>
      <c r="K3408" s="2" t="str">
        <f t="shared" si="617"/>
        <v>11L0004789291</v>
      </c>
      <c r="L3408" s="7" t="str">
        <f t="shared" si="626"/>
        <v>2001/01/01</v>
      </c>
      <c r="M3408" s="7" t="str">
        <f t="shared" si="627"/>
        <v>2199/12/31</v>
      </c>
      <c r="N3408" s="2" t="str">
        <f t="shared" si="618"/>
        <v/>
      </c>
      <c r="O3408" s="13">
        <v>0</v>
      </c>
      <c r="P3408" s="15"/>
      <c r="Q3408" s="13">
        <v>15</v>
      </c>
      <c r="R3408" s="18"/>
      <c r="S3408" s="18">
        <v>100000000</v>
      </c>
      <c r="T3408" s="2"/>
      <c r="U3408" s="2"/>
      <c r="V3408" s="2"/>
      <c r="W3408" s="2"/>
      <c r="X3408" s="2"/>
      <c r="Y3408" s="2"/>
      <c r="Z3408" s="2"/>
      <c r="AA3408" s="13">
        <v>1</v>
      </c>
      <c r="AB3408" s="13">
        <f t="shared" si="619"/>
        <v>0</v>
      </c>
      <c r="AC3408" s="13">
        <f t="shared" si="620"/>
        <v>0</v>
      </c>
      <c r="AD3408" s="15"/>
      <c r="AE3408" s="15"/>
      <c r="AF3408" s="13" t="str">
        <f t="shared" si="621"/>
        <v>1</v>
      </c>
      <c r="AG3408" s="15"/>
      <c r="AH3408" s="15"/>
      <c r="AI3408" s="15"/>
      <c r="AJ3408" s="14"/>
      <c r="AK3408" s="15" cm="1">
        <f t="array" ref="AK3408">_xlfn.IFS(B3408="","",LEFT(G3408,1)="L",1,LEFT(G3408,1)="W",1,AND(LEFT(B3408,1)="H",G3408=""),0)</f>
        <v>1</v>
      </c>
      <c r="AL3408" s="15"/>
      <c r="AM3408" s="15"/>
      <c r="AN3408" s="15"/>
      <c r="AO3408" s="15"/>
      <c r="AP3408" s="15"/>
      <c r="AQ3408" s="15"/>
      <c r="AR3408" s="15"/>
      <c r="AS3408" s="15">
        <f t="shared" si="622"/>
        <v>1</v>
      </c>
      <c r="AT3408" s="15" t="s">
        <v>115</v>
      </c>
      <c r="AU3408" s="13" t="str">
        <f t="shared" si="623"/>
        <v>0</v>
      </c>
      <c r="AV3408" s="15"/>
      <c r="AW3408" s="15"/>
      <c r="AX3408" s="15"/>
      <c r="AY3408" s="15"/>
      <c r="AZ3408" s="14"/>
      <c r="BA3408" s="15"/>
      <c r="BB3408" s="15"/>
      <c r="BC3408" s="15"/>
      <c r="BD3408" s="13" t="str">
        <f t="shared" si="624"/>
        <v>0</v>
      </c>
      <c r="BE3408" s="2"/>
      <c r="BF3408" s="2"/>
      <c r="BG3408" s="2"/>
      <c r="BH3408" s="2"/>
      <c r="BI3408" s="2"/>
      <c r="BJ3408" s="2"/>
      <c r="BK3408" s="2" t="s">
        <v>1377</v>
      </c>
      <c r="BL3408" s="10" t="s">
        <v>1378</v>
      </c>
      <c r="BM3408" t="str" cm="1">
        <f t="array" ref="BM3408">_xlfn.IFS(LEFT(G3408,1)="L","外注品",LEFT(G3408,1)="W","内製品",G3408="","購買品")</f>
        <v>外注品</v>
      </c>
    </row>
    <row r="3409" spans="1:65">
      <c r="A3409" s="2" t="str">
        <f t="shared" si="625"/>
        <v>WG01</v>
      </c>
      <c r="B3409" t="s">
        <v>3586</v>
      </c>
      <c r="C3409" s="2" t="s">
        <v>1352</v>
      </c>
      <c r="D3409" s="10"/>
      <c r="E3409" s="10"/>
      <c r="G3409" s="19" t="s">
        <v>5008</v>
      </c>
      <c r="H3409" s="19"/>
      <c r="K3409" s="2" t="str">
        <f t="shared" si="617"/>
        <v>11L0004789292</v>
      </c>
      <c r="L3409" s="7" t="str">
        <f t="shared" si="626"/>
        <v>2001/01/01</v>
      </c>
      <c r="M3409" s="7" t="str">
        <f t="shared" si="627"/>
        <v>2199/12/31</v>
      </c>
      <c r="N3409" s="2" t="str">
        <f t="shared" si="618"/>
        <v/>
      </c>
      <c r="O3409" s="13">
        <v>0</v>
      </c>
      <c r="P3409" s="15"/>
      <c r="Q3409" s="13">
        <v>15</v>
      </c>
      <c r="R3409" s="18"/>
      <c r="S3409" s="18">
        <v>100000000</v>
      </c>
      <c r="T3409" s="2"/>
      <c r="U3409" s="2"/>
      <c r="V3409" s="2"/>
      <c r="W3409" s="2"/>
      <c r="X3409" s="2"/>
      <c r="Y3409" s="2"/>
      <c r="Z3409" s="2"/>
      <c r="AA3409" s="13">
        <v>1</v>
      </c>
      <c r="AB3409" s="13">
        <f t="shared" si="619"/>
        <v>0</v>
      </c>
      <c r="AC3409" s="13">
        <f t="shared" si="620"/>
        <v>0</v>
      </c>
      <c r="AD3409" s="15"/>
      <c r="AE3409" s="15"/>
      <c r="AF3409" s="13" t="str">
        <f t="shared" si="621"/>
        <v>1</v>
      </c>
      <c r="AG3409" s="15"/>
      <c r="AH3409" s="15"/>
      <c r="AI3409" s="15"/>
      <c r="AJ3409" s="14"/>
      <c r="AK3409" s="15" cm="1">
        <f t="array" ref="AK3409">_xlfn.IFS(B3409="","",LEFT(G3409,1)="L",1,LEFT(G3409,1)="W",1,AND(LEFT(B3409,1)="H",G3409=""),0)</f>
        <v>1</v>
      </c>
      <c r="AL3409" s="15"/>
      <c r="AM3409" s="15"/>
      <c r="AN3409" s="15"/>
      <c r="AO3409" s="15"/>
      <c r="AP3409" s="15"/>
      <c r="AQ3409" s="15"/>
      <c r="AR3409" s="15"/>
      <c r="AS3409" s="15">
        <f t="shared" si="622"/>
        <v>1</v>
      </c>
      <c r="AT3409" s="15" t="s">
        <v>115</v>
      </c>
      <c r="AU3409" s="13" t="str">
        <f t="shared" si="623"/>
        <v>0</v>
      </c>
      <c r="AV3409" s="15"/>
      <c r="AW3409" s="15"/>
      <c r="AX3409" s="15"/>
      <c r="AY3409" s="15"/>
      <c r="AZ3409" s="14"/>
      <c r="BA3409" s="15"/>
      <c r="BB3409" s="15"/>
      <c r="BC3409" s="15"/>
      <c r="BD3409" s="13" t="str">
        <f t="shared" si="624"/>
        <v>0</v>
      </c>
      <c r="BE3409" s="2"/>
      <c r="BF3409" s="2"/>
      <c r="BG3409" s="2"/>
      <c r="BH3409" s="2"/>
      <c r="BI3409" s="2"/>
      <c r="BJ3409" s="2"/>
      <c r="BK3409" s="2" t="s">
        <v>1377</v>
      </c>
      <c r="BL3409" s="10" t="s">
        <v>1378</v>
      </c>
      <c r="BM3409" t="str" cm="1">
        <f t="array" ref="BM3409">_xlfn.IFS(LEFT(G3409,1)="L","外注品",LEFT(G3409,1)="W","内製品",G3409="","購買品")</f>
        <v>外注品</v>
      </c>
    </row>
    <row r="3410" spans="1:65">
      <c r="A3410" s="2" t="str">
        <f t="shared" si="625"/>
        <v>WG01</v>
      </c>
      <c r="B3410" t="s">
        <v>3587</v>
      </c>
      <c r="C3410" s="2" t="s">
        <v>1352</v>
      </c>
      <c r="D3410" s="10"/>
      <c r="E3410" s="10"/>
      <c r="G3410" s="19" t="s">
        <v>5008</v>
      </c>
      <c r="H3410" s="19"/>
      <c r="K3410" s="2" t="str">
        <f t="shared" si="617"/>
        <v>11L0004789293</v>
      </c>
      <c r="L3410" s="7" t="str">
        <f t="shared" si="626"/>
        <v>2001/01/01</v>
      </c>
      <c r="M3410" s="7" t="str">
        <f t="shared" si="627"/>
        <v>2199/12/31</v>
      </c>
      <c r="N3410" s="2" t="str">
        <f t="shared" si="618"/>
        <v/>
      </c>
      <c r="O3410" s="13">
        <v>0</v>
      </c>
      <c r="P3410" s="15"/>
      <c r="Q3410" s="13">
        <v>15</v>
      </c>
      <c r="R3410" s="18"/>
      <c r="S3410" s="18">
        <v>100000000</v>
      </c>
      <c r="T3410" s="2"/>
      <c r="U3410" s="2"/>
      <c r="V3410" s="2"/>
      <c r="W3410" s="2"/>
      <c r="X3410" s="2"/>
      <c r="Y3410" s="2"/>
      <c r="Z3410" s="2"/>
      <c r="AA3410" s="13">
        <v>1</v>
      </c>
      <c r="AB3410" s="13">
        <f t="shared" si="619"/>
        <v>0</v>
      </c>
      <c r="AC3410" s="13">
        <f t="shared" si="620"/>
        <v>0</v>
      </c>
      <c r="AD3410" s="15"/>
      <c r="AE3410" s="15"/>
      <c r="AF3410" s="13" t="str">
        <f t="shared" si="621"/>
        <v>1</v>
      </c>
      <c r="AG3410" s="15"/>
      <c r="AH3410" s="15"/>
      <c r="AI3410" s="15"/>
      <c r="AJ3410" s="14"/>
      <c r="AK3410" s="15" cm="1">
        <f t="array" ref="AK3410">_xlfn.IFS(B3410="","",LEFT(G3410,1)="L",1,LEFT(G3410,1)="W",1,AND(LEFT(B3410,1)="H",G3410=""),0)</f>
        <v>1</v>
      </c>
      <c r="AL3410" s="15"/>
      <c r="AM3410" s="15"/>
      <c r="AN3410" s="15"/>
      <c r="AO3410" s="15"/>
      <c r="AP3410" s="15"/>
      <c r="AQ3410" s="15"/>
      <c r="AR3410" s="15"/>
      <c r="AS3410" s="15">
        <f t="shared" si="622"/>
        <v>1</v>
      </c>
      <c r="AT3410" s="15" t="s">
        <v>115</v>
      </c>
      <c r="AU3410" s="13" t="str">
        <f t="shared" si="623"/>
        <v>0</v>
      </c>
      <c r="AV3410" s="15"/>
      <c r="AW3410" s="15"/>
      <c r="AX3410" s="15"/>
      <c r="AY3410" s="15"/>
      <c r="AZ3410" s="14"/>
      <c r="BA3410" s="15"/>
      <c r="BB3410" s="15"/>
      <c r="BC3410" s="15"/>
      <c r="BD3410" s="13" t="str">
        <f t="shared" si="624"/>
        <v>0</v>
      </c>
      <c r="BE3410" s="2"/>
      <c r="BF3410" s="2"/>
      <c r="BG3410" s="2"/>
      <c r="BH3410" s="2"/>
      <c r="BI3410" s="2"/>
      <c r="BJ3410" s="2"/>
      <c r="BK3410" s="2" t="s">
        <v>1377</v>
      </c>
      <c r="BL3410" s="10" t="s">
        <v>1378</v>
      </c>
      <c r="BM3410" t="str" cm="1">
        <f t="array" ref="BM3410">_xlfn.IFS(LEFT(G3410,1)="L","外注品",LEFT(G3410,1)="W","内製品",G3410="","購買品")</f>
        <v>外注品</v>
      </c>
    </row>
    <row r="3411" spans="1:65">
      <c r="A3411" s="2" t="str">
        <f t="shared" si="625"/>
        <v>WG01</v>
      </c>
      <c r="B3411" t="s">
        <v>3588</v>
      </c>
      <c r="C3411" s="2" t="s">
        <v>1352</v>
      </c>
      <c r="D3411" s="10"/>
      <c r="E3411" s="10"/>
      <c r="G3411" s="19" t="s">
        <v>5008</v>
      </c>
      <c r="H3411" s="19"/>
      <c r="K3411" s="2" t="str">
        <f t="shared" si="617"/>
        <v>11L0004789294</v>
      </c>
      <c r="L3411" s="7" t="str">
        <f t="shared" si="626"/>
        <v>2001/01/01</v>
      </c>
      <c r="M3411" s="7" t="str">
        <f t="shared" si="627"/>
        <v>2199/12/31</v>
      </c>
      <c r="N3411" s="2" t="str">
        <f t="shared" si="618"/>
        <v/>
      </c>
      <c r="O3411" s="13">
        <v>0</v>
      </c>
      <c r="P3411" s="15"/>
      <c r="Q3411" s="13">
        <v>15</v>
      </c>
      <c r="R3411" s="18"/>
      <c r="S3411" s="18">
        <v>100000000</v>
      </c>
      <c r="T3411" s="2"/>
      <c r="U3411" s="2"/>
      <c r="V3411" s="2"/>
      <c r="W3411" s="2"/>
      <c r="X3411" s="2"/>
      <c r="Y3411" s="2"/>
      <c r="Z3411" s="2"/>
      <c r="AA3411" s="13">
        <v>1</v>
      </c>
      <c r="AB3411" s="13">
        <f t="shared" si="619"/>
        <v>0</v>
      </c>
      <c r="AC3411" s="13">
        <f t="shared" si="620"/>
        <v>0</v>
      </c>
      <c r="AD3411" s="15"/>
      <c r="AE3411" s="15"/>
      <c r="AF3411" s="13" t="str">
        <f t="shared" si="621"/>
        <v>1</v>
      </c>
      <c r="AG3411" s="15"/>
      <c r="AH3411" s="15"/>
      <c r="AI3411" s="15"/>
      <c r="AJ3411" s="14"/>
      <c r="AK3411" s="15" cm="1">
        <f t="array" ref="AK3411">_xlfn.IFS(B3411="","",LEFT(G3411,1)="L",1,LEFT(G3411,1)="W",1,AND(LEFT(B3411,1)="H",G3411=""),0)</f>
        <v>1</v>
      </c>
      <c r="AL3411" s="15"/>
      <c r="AM3411" s="15"/>
      <c r="AN3411" s="15"/>
      <c r="AO3411" s="15"/>
      <c r="AP3411" s="15"/>
      <c r="AQ3411" s="15"/>
      <c r="AR3411" s="15"/>
      <c r="AS3411" s="15">
        <f t="shared" si="622"/>
        <v>1</v>
      </c>
      <c r="AT3411" s="15" t="s">
        <v>115</v>
      </c>
      <c r="AU3411" s="13" t="str">
        <f t="shared" si="623"/>
        <v>0</v>
      </c>
      <c r="AV3411" s="15"/>
      <c r="AW3411" s="15"/>
      <c r="AX3411" s="15"/>
      <c r="AY3411" s="15"/>
      <c r="AZ3411" s="14"/>
      <c r="BA3411" s="15"/>
      <c r="BB3411" s="15"/>
      <c r="BC3411" s="15"/>
      <c r="BD3411" s="13" t="str">
        <f t="shared" si="624"/>
        <v>0</v>
      </c>
      <c r="BE3411" s="2"/>
      <c r="BF3411" s="2"/>
      <c r="BG3411" s="2"/>
      <c r="BH3411" s="2"/>
      <c r="BI3411" s="2"/>
      <c r="BJ3411" s="2"/>
      <c r="BK3411" s="2" t="s">
        <v>1377</v>
      </c>
      <c r="BL3411" s="10" t="s">
        <v>1378</v>
      </c>
      <c r="BM3411" t="str" cm="1">
        <f t="array" ref="BM3411">_xlfn.IFS(LEFT(G3411,1)="L","外注品",LEFT(G3411,1)="W","内製品",G3411="","購買品")</f>
        <v>外注品</v>
      </c>
    </row>
    <row r="3412" spans="1:65">
      <c r="A3412" s="2" t="str">
        <f t="shared" si="625"/>
        <v>WG01</v>
      </c>
      <c r="B3412" t="s">
        <v>3589</v>
      </c>
      <c r="C3412" s="2" t="s">
        <v>1352</v>
      </c>
      <c r="D3412" s="10"/>
      <c r="E3412" s="10"/>
      <c r="G3412" s="19" t="s">
        <v>5008</v>
      </c>
      <c r="H3412" s="19"/>
      <c r="K3412" s="2" t="str">
        <f t="shared" si="617"/>
        <v>11L0004789295</v>
      </c>
      <c r="L3412" s="7" t="str">
        <f t="shared" si="626"/>
        <v>2001/01/01</v>
      </c>
      <c r="M3412" s="7" t="str">
        <f t="shared" si="627"/>
        <v>2199/12/31</v>
      </c>
      <c r="N3412" s="2" t="str">
        <f t="shared" si="618"/>
        <v/>
      </c>
      <c r="O3412" s="13">
        <v>0</v>
      </c>
      <c r="P3412" s="15"/>
      <c r="Q3412" s="13">
        <v>15</v>
      </c>
      <c r="R3412" s="18"/>
      <c r="S3412" s="18">
        <v>100000000</v>
      </c>
      <c r="T3412" s="2"/>
      <c r="U3412" s="2"/>
      <c r="V3412" s="2"/>
      <c r="W3412" s="2"/>
      <c r="X3412" s="2"/>
      <c r="Y3412" s="2"/>
      <c r="Z3412" s="2"/>
      <c r="AA3412" s="13">
        <v>1</v>
      </c>
      <c r="AB3412" s="13">
        <f t="shared" si="619"/>
        <v>0</v>
      </c>
      <c r="AC3412" s="13">
        <f t="shared" si="620"/>
        <v>0</v>
      </c>
      <c r="AD3412" s="15"/>
      <c r="AE3412" s="15"/>
      <c r="AF3412" s="13" t="str">
        <f t="shared" si="621"/>
        <v>1</v>
      </c>
      <c r="AG3412" s="15"/>
      <c r="AH3412" s="15"/>
      <c r="AI3412" s="15"/>
      <c r="AJ3412" s="14"/>
      <c r="AK3412" s="15" cm="1">
        <f t="array" ref="AK3412">_xlfn.IFS(B3412="","",LEFT(G3412,1)="L",1,LEFT(G3412,1)="W",1,AND(LEFT(B3412,1)="H",G3412=""),0)</f>
        <v>1</v>
      </c>
      <c r="AL3412" s="15"/>
      <c r="AM3412" s="15"/>
      <c r="AN3412" s="15"/>
      <c r="AO3412" s="15"/>
      <c r="AP3412" s="15"/>
      <c r="AQ3412" s="15"/>
      <c r="AR3412" s="15"/>
      <c r="AS3412" s="15">
        <f t="shared" si="622"/>
        <v>1</v>
      </c>
      <c r="AT3412" s="15" t="s">
        <v>115</v>
      </c>
      <c r="AU3412" s="13" t="str">
        <f t="shared" si="623"/>
        <v>0</v>
      </c>
      <c r="AV3412" s="15"/>
      <c r="AW3412" s="15"/>
      <c r="AX3412" s="15"/>
      <c r="AY3412" s="15"/>
      <c r="AZ3412" s="14"/>
      <c r="BA3412" s="15"/>
      <c r="BB3412" s="15"/>
      <c r="BC3412" s="15"/>
      <c r="BD3412" s="13" t="str">
        <f t="shared" si="624"/>
        <v>0</v>
      </c>
      <c r="BE3412" s="2"/>
      <c r="BF3412" s="2"/>
      <c r="BG3412" s="2"/>
      <c r="BH3412" s="2"/>
      <c r="BI3412" s="2"/>
      <c r="BJ3412" s="2"/>
      <c r="BK3412" s="2" t="s">
        <v>1377</v>
      </c>
      <c r="BL3412" s="10" t="s">
        <v>1378</v>
      </c>
      <c r="BM3412" t="str" cm="1">
        <f t="array" ref="BM3412">_xlfn.IFS(LEFT(G3412,1)="L","外注品",LEFT(G3412,1)="W","内製品",G3412="","購買品")</f>
        <v>外注品</v>
      </c>
    </row>
    <row r="3413" spans="1:65">
      <c r="A3413" s="2" t="str">
        <f t="shared" si="625"/>
        <v>WG01</v>
      </c>
      <c r="B3413" t="s">
        <v>3590</v>
      </c>
      <c r="C3413" s="2" t="s">
        <v>1352</v>
      </c>
      <c r="D3413" s="10"/>
      <c r="E3413" s="10"/>
      <c r="G3413" s="19" t="s">
        <v>5008</v>
      </c>
      <c r="H3413" s="19"/>
      <c r="K3413" s="2" t="str">
        <f t="shared" si="617"/>
        <v>11L0004789296</v>
      </c>
      <c r="L3413" s="7" t="str">
        <f t="shared" si="626"/>
        <v>2001/01/01</v>
      </c>
      <c r="M3413" s="7" t="str">
        <f t="shared" si="627"/>
        <v>2199/12/31</v>
      </c>
      <c r="N3413" s="2" t="str">
        <f t="shared" si="618"/>
        <v/>
      </c>
      <c r="O3413" s="13">
        <v>0</v>
      </c>
      <c r="P3413" s="15"/>
      <c r="Q3413" s="13">
        <v>15</v>
      </c>
      <c r="R3413" s="18"/>
      <c r="S3413" s="18">
        <v>100000000</v>
      </c>
      <c r="T3413" s="2"/>
      <c r="U3413" s="2"/>
      <c r="V3413" s="2"/>
      <c r="W3413" s="2"/>
      <c r="X3413" s="2"/>
      <c r="Y3413" s="2"/>
      <c r="Z3413" s="2"/>
      <c r="AA3413" s="13">
        <v>1</v>
      </c>
      <c r="AB3413" s="13">
        <f t="shared" si="619"/>
        <v>0</v>
      </c>
      <c r="AC3413" s="13">
        <f t="shared" si="620"/>
        <v>0</v>
      </c>
      <c r="AD3413" s="15"/>
      <c r="AE3413" s="15"/>
      <c r="AF3413" s="13" t="str">
        <f t="shared" si="621"/>
        <v>1</v>
      </c>
      <c r="AG3413" s="15"/>
      <c r="AH3413" s="15"/>
      <c r="AI3413" s="15"/>
      <c r="AJ3413" s="14"/>
      <c r="AK3413" s="15" cm="1">
        <f t="array" ref="AK3413">_xlfn.IFS(B3413="","",LEFT(G3413,1)="L",1,LEFT(G3413,1)="W",1,AND(LEFT(B3413,1)="H",G3413=""),0)</f>
        <v>1</v>
      </c>
      <c r="AL3413" s="15"/>
      <c r="AM3413" s="15"/>
      <c r="AN3413" s="15"/>
      <c r="AO3413" s="15"/>
      <c r="AP3413" s="15"/>
      <c r="AQ3413" s="15"/>
      <c r="AR3413" s="15"/>
      <c r="AS3413" s="15">
        <f t="shared" si="622"/>
        <v>1</v>
      </c>
      <c r="AT3413" s="15" t="s">
        <v>115</v>
      </c>
      <c r="AU3413" s="13" t="str">
        <f t="shared" si="623"/>
        <v>0</v>
      </c>
      <c r="AV3413" s="15"/>
      <c r="AW3413" s="15"/>
      <c r="AX3413" s="15"/>
      <c r="AY3413" s="15"/>
      <c r="AZ3413" s="14"/>
      <c r="BA3413" s="15"/>
      <c r="BB3413" s="15"/>
      <c r="BC3413" s="15"/>
      <c r="BD3413" s="13" t="str">
        <f t="shared" si="624"/>
        <v>0</v>
      </c>
      <c r="BE3413" s="2"/>
      <c r="BF3413" s="2"/>
      <c r="BG3413" s="2"/>
      <c r="BH3413" s="2"/>
      <c r="BI3413" s="2"/>
      <c r="BJ3413" s="2"/>
      <c r="BK3413" s="2" t="s">
        <v>1377</v>
      </c>
      <c r="BL3413" s="10" t="s">
        <v>1378</v>
      </c>
      <c r="BM3413" t="str" cm="1">
        <f t="array" ref="BM3413">_xlfn.IFS(LEFT(G3413,1)="L","外注品",LEFT(G3413,1)="W","内製品",G3413="","購買品")</f>
        <v>外注品</v>
      </c>
    </row>
    <row r="3414" spans="1:65">
      <c r="A3414" s="2" t="str">
        <f t="shared" si="625"/>
        <v>WG01</v>
      </c>
      <c r="B3414" t="s">
        <v>3591</v>
      </c>
      <c r="C3414" s="2" t="s">
        <v>1352</v>
      </c>
      <c r="D3414" s="10"/>
      <c r="E3414" s="10"/>
      <c r="G3414" s="19" t="s">
        <v>5008</v>
      </c>
      <c r="H3414" s="19"/>
      <c r="K3414" s="2" t="str">
        <f t="shared" si="617"/>
        <v>11L0004789297</v>
      </c>
      <c r="L3414" s="7" t="str">
        <f t="shared" si="626"/>
        <v>2001/01/01</v>
      </c>
      <c r="M3414" s="7" t="str">
        <f t="shared" si="627"/>
        <v>2199/12/31</v>
      </c>
      <c r="N3414" s="2" t="str">
        <f t="shared" si="618"/>
        <v/>
      </c>
      <c r="O3414" s="13">
        <v>0</v>
      </c>
      <c r="P3414" s="15"/>
      <c r="Q3414" s="13">
        <v>15</v>
      </c>
      <c r="R3414" s="18"/>
      <c r="S3414" s="18">
        <v>100000000</v>
      </c>
      <c r="T3414" s="2"/>
      <c r="U3414" s="2"/>
      <c r="V3414" s="2"/>
      <c r="W3414" s="2"/>
      <c r="X3414" s="2"/>
      <c r="Y3414" s="2"/>
      <c r="Z3414" s="2"/>
      <c r="AA3414" s="13">
        <v>1</v>
      </c>
      <c r="AB3414" s="13">
        <f t="shared" si="619"/>
        <v>0</v>
      </c>
      <c r="AC3414" s="13">
        <f t="shared" si="620"/>
        <v>0</v>
      </c>
      <c r="AD3414" s="15"/>
      <c r="AE3414" s="15"/>
      <c r="AF3414" s="13" t="str">
        <f t="shared" si="621"/>
        <v>1</v>
      </c>
      <c r="AG3414" s="15"/>
      <c r="AH3414" s="15"/>
      <c r="AI3414" s="15"/>
      <c r="AJ3414" s="14"/>
      <c r="AK3414" s="15" cm="1">
        <f t="array" ref="AK3414">_xlfn.IFS(B3414="","",LEFT(G3414,1)="L",1,LEFT(G3414,1)="W",1,AND(LEFT(B3414,1)="H",G3414=""),0)</f>
        <v>1</v>
      </c>
      <c r="AL3414" s="15"/>
      <c r="AM3414" s="15"/>
      <c r="AN3414" s="15"/>
      <c r="AO3414" s="15"/>
      <c r="AP3414" s="15"/>
      <c r="AQ3414" s="15"/>
      <c r="AR3414" s="15"/>
      <c r="AS3414" s="15">
        <f t="shared" si="622"/>
        <v>1</v>
      </c>
      <c r="AT3414" s="15" t="s">
        <v>115</v>
      </c>
      <c r="AU3414" s="13" t="str">
        <f t="shared" si="623"/>
        <v>0</v>
      </c>
      <c r="AV3414" s="15"/>
      <c r="AW3414" s="15"/>
      <c r="AX3414" s="15"/>
      <c r="AY3414" s="15"/>
      <c r="AZ3414" s="14"/>
      <c r="BA3414" s="15"/>
      <c r="BB3414" s="15"/>
      <c r="BC3414" s="15"/>
      <c r="BD3414" s="13" t="str">
        <f t="shared" si="624"/>
        <v>0</v>
      </c>
      <c r="BE3414" s="2"/>
      <c r="BF3414" s="2"/>
      <c r="BG3414" s="2"/>
      <c r="BH3414" s="2"/>
      <c r="BI3414" s="2"/>
      <c r="BJ3414" s="2"/>
      <c r="BK3414" s="2" t="s">
        <v>1377</v>
      </c>
      <c r="BL3414" s="10" t="s">
        <v>1378</v>
      </c>
      <c r="BM3414" t="str" cm="1">
        <f t="array" ref="BM3414">_xlfn.IFS(LEFT(G3414,1)="L","外注品",LEFT(G3414,1)="W","内製品",G3414="","購買品")</f>
        <v>外注品</v>
      </c>
    </row>
    <row r="3415" spans="1:65">
      <c r="A3415" s="2" t="str">
        <f t="shared" si="625"/>
        <v>WG01</v>
      </c>
      <c r="B3415" t="s">
        <v>3592</v>
      </c>
      <c r="C3415" s="2" t="s">
        <v>1352</v>
      </c>
      <c r="D3415" s="10"/>
      <c r="E3415" s="10"/>
      <c r="G3415" s="19" t="s">
        <v>5008</v>
      </c>
      <c r="H3415" s="19"/>
      <c r="K3415" s="2" t="str">
        <f t="shared" si="617"/>
        <v>11L0004789298</v>
      </c>
      <c r="L3415" s="7" t="str">
        <f t="shared" si="626"/>
        <v>2001/01/01</v>
      </c>
      <c r="M3415" s="7" t="str">
        <f t="shared" si="627"/>
        <v>2199/12/31</v>
      </c>
      <c r="N3415" s="2" t="str">
        <f t="shared" si="618"/>
        <v/>
      </c>
      <c r="O3415" s="13">
        <v>0</v>
      </c>
      <c r="P3415" s="15"/>
      <c r="Q3415" s="13">
        <v>15</v>
      </c>
      <c r="R3415" s="18"/>
      <c r="S3415" s="18">
        <v>100000000</v>
      </c>
      <c r="T3415" s="2"/>
      <c r="U3415" s="2"/>
      <c r="V3415" s="2"/>
      <c r="W3415" s="2"/>
      <c r="X3415" s="2"/>
      <c r="Y3415" s="2"/>
      <c r="Z3415" s="2"/>
      <c r="AA3415" s="13">
        <v>1</v>
      </c>
      <c r="AB3415" s="13">
        <f t="shared" si="619"/>
        <v>0</v>
      </c>
      <c r="AC3415" s="13">
        <f t="shared" si="620"/>
        <v>0</v>
      </c>
      <c r="AD3415" s="15"/>
      <c r="AE3415" s="15"/>
      <c r="AF3415" s="13" t="str">
        <f t="shared" si="621"/>
        <v>1</v>
      </c>
      <c r="AG3415" s="15"/>
      <c r="AH3415" s="15"/>
      <c r="AI3415" s="15"/>
      <c r="AJ3415" s="14"/>
      <c r="AK3415" s="15" cm="1">
        <f t="array" ref="AK3415">_xlfn.IFS(B3415="","",LEFT(G3415,1)="L",1,LEFT(G3415,1)="W",1,AND(LEFT(B3415,1)="H",G3415=""),0)</f>
        <v>1</v>
      </c>
      <c r="AL3415" s="15"/>
      <c r="AM3415" s="15"/>
      <c r="AN3415" s="15"/>
      <c r="AO3415" s="15"/>
      <c r="AP3415" s="15"/>
      <c r="AQ3415" s="15"/>
      <c r="AR3415" s="15"/>
      <c r="AS3415" s="15">
        <f t="shared" si="622"/>
        <v>1</v>
      </c>
      <c r="AT3415" s="15" t="s">
        <v>115</v>
      </c>
      <c r="AU3415" s="13" t="str">
        <f t="shared" si="623"/>
        <v>0</v>
      </c>
      <c r="AV3415" s="15"/>
      <c r="AW3415" s="15"/>
      <c r="AX3415" s="15"/>
      <c r="AY3415" s="15"/>
      <c r="AZ3415" s="14"/>
      <c r="BA3415" s="15"/>
      <c r="BB3415" s="15"/>
      <c r="BC3415" s="15"/>
      <c r="BD3415" s="13" t="str">
        <f t="shared" si="624"/>
        <v>0</v>
      </c>
      <c r="BE3415" s="2"/>
      <c r="BF3415" s="2"/>
      <c r="BG3415" s="2"/>
      <c r="BH3415" s="2"/>
      <c r="BI3415" s="2"/>
      <c r="BJ3415" s="2"/>
      <c r="BK3415" s="2" t="s">
        <v>1377</v>
      </c>
      <c r="BL3415" s="10" t="s">
        <v>1378</v>
      </c>
      <c r="BM3415" t="str" cm="1">
        <f t="array" ref="BM3415">_xlfn.IFS(LEFT(G3415,1)="L","外注品",LEFT(G3415,1)="W","内製品",G3415="","購買品")</f>
        <v>外注品</v>
      </c>
    </row>
    <row r="3416" spans="1:65">
      <c r="A3416" s="2" t="str">
        <f t="shared" si="625"/>
        <v>WG01</v>
      </c>
      <c r="B3416" t="s">
        <v>3593</v>
      </c>
      <c r="C3416" s="2" t="s">
        <v>1352</v>
      </c>
      <c r="D3416" s="10"/>
      <c r="E3416" s="10"/>
      <c r="G3416" s="19" t="s">
        <v>5008</v>
      </c>
      <c r="H3416" s="19"/>
      <c r="K3416" s="2" t="str">
        <f t="shared" si="617"/>
        <v>11L0004789299</v>
      </c>
      <c r="L3416" s="7" t="str">
        <f t="shared" si="626"/>
        <v>2001/01/01</v>
      </c>
      <c r="M3416" s="7" t="str">
        <f t="shared" si="627"/>
        <v>2199/12/31</v>
      </c>
      <c r="N3416" s="2" t="str">
        <f t="shared" si="618"/>
        <v/>
      </c>
      <c r="O3416" s="13">
        <v>0</v>
      </c>
      <c r="P3416" s="15"/>
      <c r="Q3416" s="13">
        <v>15</v>
      </c>
      <c r="R3416" s="18"/>
      <c r="S3416" s="18">
        <v>100000000</v>
      </c>
      <c r="T3416" s="2"/>
      <c r="U3416" s="2"/>
      <c r="V3416" s="2"/>
      <c r="W3416" s="2"/>
      <c r="X3416" s="2"/>
      <c r="Y3416" s="2"/>
      <c r="Z3416" s="2"/>
      <c r="AA3416" s="13">
        <v>1</v>
      </c>
      <c r="AB3416" s="13">
        <f t="shared" si="619"/>
        <v>0</v>
      </c>
      <c r="AC3416" s="13">
        <f t="shared" si="620"/>
        <v>0</v>
      </c>
      <c r="AD3416" s="15"/>
      <c r="AE3416" s="15"/>
      <c r="AF3416" s="13" t="str">
        <f t="shared" si="621"/>
        <v>1</v>
      </c>
      <c r="AG3416" s="15"/>
      <c r="AH3416" s="15"/>
      <c r="AI3416" s="15"/>
      <c r="AJ3416" s="14"/>
      <c r="AK3416" s="15" cm="1">
        <f t="array" ref="AK3416">_xlfn.IFS(B3416="","",LEFT(G3416,1)="L",1,LEFT(G3416,1)="W",1,AND(LEFT(B3416,1)="H",G3416=""),0)</f>
        <v>1</v>
      </c>
      <c r="AL3416" s="15"/>
      <c r="AM3416" s="15"/>
      <c r="AN3416" s="15"/>
      <c r="AO3416" s="15"/>
      <c r="AP3416" s="15"/>
      <c r="AQ3416" s="15"/>
      <c r="AR3416" s="15"/>
      <c r="AS3416" s="15">
        <f t="shared" si="622"/>
        <v>1</v>
      </c>
      <c r="AT3416" s="15" t="s">
        <v>115</v>
      </c>
      <c r="AU3416" s="13" t="str">
        <f t="shared" si="623"/>
        <v>0</v>
      </c>
      <c r="AV3416" s="15"/>
      <c r="AW3416" s="15"/>
      <c r="AX3416" s="15"/>
      <c r="AY3416" s="15"/>
      <c r="AZ3416" s="14"/>
      <c r="BA3416" s="15"/>
      <c r="BB3416" s="15"/>
      <c r="BC3416" s="15"/>
      <c r="BD3416" s="13" t="str">
        <f t="shared" si="624"/>
        <v>0</v>
      </c>
      <c r="BE3416" s="2"/>
      <c r="BF3416" s="2"/>
      <c r="BG3416" s="2"/>
      <c r="BH3416" s="2"/>
      <c r="BI3416" s="2"/>
      <c r="BJ3416" s="2"/>
      <c r="BK3416" s="2" t="s">
        <v>1377</v>
      </c>
      <c r="BL3416" s="10" t="s">
        <v>1378</v>
      </c>
      <c r="BM3416" t="str" cm="1">
        <f t="array" ref="BM3416">_xlfn.IFS(LEFT(G3416,1)="L","外注品",LEFT(G3416,1)="W","内製品",G3416="","購買品")</f>
        <v>外注品</v>
      </c>
    </row>
    <row r="3417" spans="1:65">
      <c r="A3417" s="2" t="str">
        <f t="shared" si="625"/>
        <v>WG01</v>
      </c>
      <c r="B3417" t="s">
        <v>3594</v>
      </c>
      <c r="C3417" s="2" t="s">
        <v>1352</v>
      </c>
      <c r="D3417" s="10"/>
      <c r="E3417" s="10"/>
      <c r="G3417" s="19" t="s">
        <v>5008</v>
      </c>
      <c r="H3417" s="19"/>
      <c r="K3417" s="2" t="str">
        <f t="shared" si="617"/>
        <v>11L0004789300</v>
      </c>
      <c r="L3417" s="7" t="str">
        <f t="shared" si="626"/>
        <v>2001/01/01</v>
      </c>
      <c r="M3417" s="7" t="str">
        <f t="shared" si="627"/>
        <v>2199/12/31</v>
      </c>
      <c r="N3417" s="2" t="str">
        <f t="shared" si="618"/>
        <v/>
      </c>
      <c r="O3417" s="13">
        <v>0</v>
      </c>
      <c r="P3417" s="15"/>
      <c r="Q3417" s="13">
        <v>15</v>
      </c>
      <c r="R3417" s="18"/>
      <c r="S3417" s="18">
        <v>100000000</v>
      </c>
      <c r="T3417" s="2"/>
      <c r="U3417" s="2"/>
      <c r="V3417" s="2"/>
      <c r="W3417" s="2"/>
      <c r="X3417" s="2"/>
      <c r="Y3417" s="2"/>
      <c r="Z3417" s="2"/>
      <c r="AA3417" s="13">
        <v>1</v>
      </c>
      <c r="AB3417" s="13">
        <f t="shared" si="619"/>
        <v>0</v>
      </c>
      <c r="AC3417" s="13">
        <f t="shared" si="620"/>
        <v>0</v>
      </c>
      <c r="AD3417" s="15"/>
      <c r="AE3417" s="15"/>
      <c r="AF3417" s="13" t="str">
        <f t="shared" si="621"/>
        <v>1</v>
      </c>
      <c r="AG3417" s="15"/>
      <c r="AH3417" s="15"/>
      <c r="AI3417" s="15"/>
      <c r="AJ3417" s="14"/>
      <c r="AK3417" s="15" cm="1">
        <f t="array" ref="AK3417">_xlfn.IFS(B3417="","",LEFT(G3417,1)="L",1,LEFT(G3417,1)="W",1,AND(LEFT(B3417,1)="H",G3417=""),0)</f>
        <v>1</v>
      </c>
      <c r="AL3417" s="15"/>
      <c r="AM3417" s="15"/>
      <c r="AN3417" s="15"/>
      <c r="AO3417" s="15"/>
      <c r="AP3417" s="15"/>
      <c r="AQ3417" s="15"/>
      <c r="AR3417" s="15"/>
      <c r="AS3417" s="15">
        <f t="shared" si="622"/>
        <v>1</v>
      </c>
      <c r="AT3417" s="15" t="s">
        <v>115</v>
      </c>
      <c r="AU3417" s="13" t="str">
        <f t="shared" si="623"/>
        <v>0</v>
      </c>
      <c r="AV3417" s="15"/>
      <c r="AW3417" s="15"/>
      <c r="AX3417" s="15"/>
      <c r="AY3417" s="15"/>
      <c r="AZ3417" s="14"/>
      <c r="BA3417" s="15"/>
      <c r="BB3417" s="15"/>
      <c r="BC3417" s="15"/>
      <c r="BD3417" s="13" t="str">
        <f t="shared" si="624"/>
        <v>0</v>
      </c>
      <c r="BE3417" s="2"/>
      <c r="BF3417" s="2"/>
      <c r="BG3417" s="2"/>
      <c r="BH3417" s="2"/>
      <c r="BI3417" s="2"/>
      <c r="BJ3417" s="2"/>
      <c r="BK3417" s="2" t="s">
        <v>1377</v>
      </c>
      <c r="BL3417" s="10" t="s">
        <v>1378</v>
      </c>
      <c r="BM3417" t="str" cm="1">
        <f t="array" ref="BM3417">_xlfn.IFS(LEFT(G3417,1)="L","外注品",LEFT(G3417,1)="W","内製品",G3417="","購買品")</f>
        <v>外注品</v>
      </c>
    </row>
    <row r="3418" spans="1:65">
      <c r="A3418" s="2" t="str">
        <f t="shared" si="625"/>
        <v>WG01</v>
      </c>
      <c r="B3418" t="s">
        <v>3595</v>
      </c>
      <c r="C3418" s="2" t="s">
        <v>1352</v>
      </c>
      <c r="D3418" s="10"/>
      <c r="E3418" s="10"/>
      <c r="G3418" s="19" t="s">
        <v>5008</v>
      </c>
      <c r="H3418" s="19"/>
      <c r="K3418" s="2" t="str">
        <f t="shared" si="617"/>
        <v>11L0004789301</v>
      </c>
      <c r="L3418" s="7" t="str">
        <f t="shared" si="626"/>
        <v>2001/01/01</v>
      </c>
      <c r="M3418" s="7" t="str">
        <f t="shared" si="627"/>
        <v>2199/12/31</v>
      </c>
      <c r="N3418" s="2" t="str">
        <f t="shared" si="618"/>
        <v/>
      </c>
      <c r="O3418" s="13">
        <v>0</v>
      </c>
      <c r="P3418" s="15"/>
      <c r="Q3418" s="13">
        <v>15</v>
      </c>
      <c r="R3418" s="18"/>
      <c r="S3418" s="18">
        <v>100000000</v>
      </c>
      <c r="T3418" s="2"/>
      <c r="U3418" s="2"/>
      <c r="V3418" s="2"/>
      <c r="W3418" s="2"/>
      <c r="X3418" s="2"/>
      <c r="Y3418" s="2"/>
      <c r="Z3418" s="2"/>
      <c r="AA3418" s="13">
        <v>1</v>
      </c>
      <c r="AB3418" s="13">
        <f t="shared" si="619"/>
        <v>0</v>
      </c>
      <c r="AC3418" s="13">
        <f t="shared" si="620"/>
        <v>0</v>
      </c>
      <c r="AD3418" s="15"/>
      <c r="AE3418" s="15"/>
      <c r="AF3418" s="13" t="str">
        <f t="shared" si="621"/>
        <v>1</v>
      </c>
      <c r="AG3418" s="15"/>
      <c r="AH3418" s="15"/>
      <c r="AI3418" s="15"/>
      <c r="AJ3418" s="14"/>
      <c r="AK3418" s="15" cm="1">
        <f t="array" ref="AK3418">_xlfn.IFS(B3418="","",LEFT(G3418,1)="L",1,LEFT(G3418,1)="W",1,AND(LEFT(B3418,1)="H",G3418=""),0)</f>
        <v>1</v>
      </c>
      <c r="AL3418" s="15"/>
      <c r="AM3418" s="15"/>
      <c r="AN3418" s="15"/>
      <c r="AO3418" s="15"/>
      <c r="AP3418" s="15"/>
      <c r="AQ3418" s="15"/>
      <c r="AR3418" s="15"/>
      <c r="AS3418" s="15">
        <f t="shared" si="622"/>
        <v>1</v>
      </c>
      <c r="AT3418" s="15" t="s">
        <v>115</v>
      </c>
      <c r="AU3418" s="13" t="str">
        <f t="shared" si="623"/>
        <v>0</v>
      </c>
      <c r="AV3418" s="15"/>
      <c r="AW3418" s="15"/>
      <c r="AX3418" s="15"/>
      <c r="AY3418" s="15"/>
      <c r="AZ3418" s="14"/>
      <c r="BA3418" s="15"/>
      <c r="BB3418" s="15"/>
      <c r="BC3418" s="15"/>
      <c r="BD3418" s="13" t="str">
        <f t="shared" si="624"/>
        <v>0</v>
      </c>
      <c r="BE3418" s="2"/>
      <c r="BF3418" s="2"/>
      <c r="BG3418" s="2"/>
      <c r="BH3418" s="2"/>
      <c r="BI3418" s="2"/>
      <c r="BJ3418" s="2"/>
      <c r="BK3418" s="2" t="s">
        <v>1377</v>
      </c>
      <c r="BL3418" s="10" t="s">
        <v>1378</v>
      </c>
      <c r="BM3418" t="str" cm="1">
        <f t="array" ref="BM3418">_xlfn.IFS(LEFT(G3418,1)="L","外注品",LEFT(G3418,1)="W","内製品",G3418="","購買品")</f>
        <v>外注品</v>
      </c>
    </row>
    <row r="3419" spans="1:65">
      <c r="A3419" s="2" t="str">
        <f t="shared" si="625"/>
        <v>WG01</v>
      </c>
      <c r="B3419" t="s">
        <v>3596</v>
      </c>
      <c r="C3419" s="2" t="s">
        <v>1352</v>
      </c>
      <c r="D3419" s="10"/>
      <c r="E3419" s="10"/>
      <c r="G3419" s="19" t="s">
        <v>5008</v>
      </c>
      <c r="H3419" s="19"/>
      <c r="K3419" s="2" t="str">
        <f t="shared" si="617"/>
        <v>11L0004789302</v>
      </c>
      <c r="L3419" s="7" t="str">
        <f t="shared" si="626"/>
        <v>2001/01/01</v>
      </c>
      <c r="M3419" s="7" t="str">
        <f t="shared" si="627"/>
        <v>2199/12/31</v>
      </c>
      <c r="N3419" s="2" t="str">
        <f t="shared" si="618"/>
        <v/>
      </c>
      <c r="O3419" s="13">
        <v>0</v>
      </c>
      <c r="P3419" s="15"/>
      <c r="Q3419" s="13">
        <v>15</v>
      </c>
      <c r="R3419" s="18"/>
      <c r="S3419" s="18">
        <v>100000000</v>
      </c>
      <c r="T3419" s="2"/>
      <c r="U3419" s="2"/>
      <c r="V3419" s="2"/>
      <c r="W3419" s="2"/>
      <c r="X3419" s="2"/>
      <c r="Y3419" s="2"/>
      <c r="Z3419" s="2"/>
      <c r="AA3419" s="13">
        <v>1</v>
      </c>
      <c r="AB3419" s="13">
        <f t="shared" si="619"/>
        <v>0</v>
      </c>
      <c r="AC3419" s="13">
        <f t="shared" si="620"/>
        <v>0</v>
      </c>
      <c r="AD3419" s="15"/>
      <c r="AE3419" s="15"/>
      <c r="AF3419" s="13" t="str">
        <f t="shared" si="621"/>
        <v>1</v>
      </c>
      <c r="AG3419" s="15"/>
      <c r="AH3419" s="15"/>
      <c r="AI3419" s="15"/>
      <c r="AJ3419" s="14"/>
      <c r="AK3419" s="15" cm="1">
        <f t="array" ref="AK3419">_xlfn.IFS(B3419="","",LEFT(G3419,1)="L",1,LEFT(G3419,1)="W",1,AND(LEFT(B3419,1)="H",G3419=""),0)</f>
        <v>1</v>
      </c>
      <c r="AL3419" s="15"/>
      <c r="AM3419" s="15"/>
      <c r="AN3419" s="15"/>
      <c r="AO3419" s="15"/>
      <c r="AP3419" s="15"/>
      <c r="AQ3419" s="15"/>
      <c r="AR3419" s="15"/>
      <c r="AS3419" s="15">
        <f t="shared" si="622"/>
        <v>1</v>
      </c>
      <c r="AT3419" s="15" t="s">
        <v>115</v>
      </c>
      <c r="AU3419" s="13" t="str">
        <f t="shared" si="623"/>
        <v>0</v>
      </c>
      <c r="AV3419" s="15"/>
      <c r="AW3419" s="15"/>
      <c r="AX3419" s="15"/>
      <c r="AY3419" s="15"/>
      <c r="AZ3419" s="14"/>
      <c r="BA3419" s="15"/>
      <c r="BB3419" s="15"/>
      <c r="BC3419" s="15"/>
      <c r="BD3419" s="13" t="str">
        <f t="shared" si="624"/>
        <v>0</v>
      </c>
      <c r="BE3419" s="2"/>
      <c r="BF3419" s="2"/>
      <c r="BG3419" s="2"/>
      <c r="BH3419" s="2"/>
      <c r="BI3419" s="2"/>
      <c r="BJ3419" s="2"/>
      <c r="BK3419" s="2" t="s">
        <v>1377</v>
      </c>
      <c r="BL3419" s="10" t="s">
        <v>1378</v>
      </c>
      <c r="BM3419" t="str" cm="1">
        <f t="array" ref="BM3419">_xlfn.IFS(LEFT(G3419,1)="L","外注品",LEFT(G3419,1)="W","内製品",G3419="","購買品")</f>
        <v>外注品</v>
      </c>
    </row>
    <row r="3420" spans="1:65">
      <c r="A3420" s="2" t="str">
        <f t="shared" si="625"/>
        <v>WG01</v>
      </c>
      <c r="B3420" t="s">
        <v>3597</v>
      </c>
      <c r="C3420" s="2" t="s">
        <v>1352</v>
      </c>
      <c r="D3420" s="10"/>
      <c r="E3420" s="10"/>
      <c r="G3420" s="19" t="s">
        <v>5008</v>
      </c>
      <c r="H3420" s="19"/>
      <c r="K3420" s="2" t="str">
        <f t="shared" si="617"/>
        <v>11L0004789303</v>
      </c>
      <c r="L3420" s="7" t="str">
        <f t="shared" si="626"/>
        <v>2001/01/01</v>
      </c>
      <c r="M3420" s="7" t="str">
        <f t="shared" si="627"/>
        <v>2199/12/31</v>
      </c>
      <c r="N3420" s="2" t="str">
        <f t="shared" si="618"/>
        <v/>
      </c>
      <c r="O3420" s="13">
        <v>0</v>
      </c>
      <c r="P3420" s="15"/>
      <c r="Q3420" s="13">
        <v>15</v>
      </c>
      <c r="R3420" s="18"/>
      <c r="S3420" s="18">
        <v>100000000</v>
      </c>
      <c r="T3420" s="2"/>
      <c r="U3420" s="2"/>
      <c r="V3420" s="2"/>
      <c r="W3420" s="2"/>
      <c r="X3420" s="2"/>
      <c r="Y3420" s="2"/>
      <c r="Z3420" s="2"/>
      <c r="AA3420" s="13">
        <v>1</v>
      </c>
      <c r="AB3420" s="13">
        <f t="shared" si="619"/>
        <v>0</v>
      </c>
      <c r="AC3420" s="13">
        <f t="shared" si="620"/>
        <v>0</v>
      </c>
      <c r="AD3420" s="15"/>
      <c r="AE3420" s="15"/>
      <c r="AF3420" s="13" t="str">
        <f t="shared" si="621"/>
        <v>1</v>
      </c>
      <c r="AG3420" s="15"/>
      <c r="AH3420" s="15"/>
      <c r="AI3420" s="15"/>
      <c r="AJ3420" s="14"/>
      <c r="AK3420" s="15" cm="1">
        <f t="array" ref="AK3420">_xlfn.IFS(B3420="","",LEFT(G3420,1)="L",1,LEFT(G3420,1)="W",1,AND(LEFT(B3420,1)="H",G3420=""),0)</f>
        <v>1</v>
      </c>
      <c r="AL3420" s="15"/>
      <c r="AM3420" s="15"/>
      <c r="AN3420" s="15"/>
      <c r="AO3420" s="15"/>
      <c r="AP3420" s="15"/>
      <c r="AQ3420" s="15"/>
      <c r="AR3420" s="15"/>
      <c r="AS3420" s="15">
        <f t="shared" si="622"/>
        <v>1</v>
      </c>
      <c r="AT3420" s="15" t="s">
        <v>115</v>
      </c>
      <c r="AU3420" s="13" t="str">
        <f t="shared" si="623"/>
        <v>0</v>
      </c>
      <c r="AV3420" s="15"/>
      <c r="AW3420" s="15"/>
      <c r="AX3420" s="15"/>
      <c r="AY3420" s="15"/>
      <c r="AZ3420" s="14"/>
      <c r="BA3420" s="15"/>
      <c r="BB3420" s="15"/>
      <c r="BC3420" s="15"/>
      <c r="BD3420" s="13" t="str">
        <f t="shared" si="624"/>
        <v>0</v>
      </c>
      <c r="BE3420" s="2"/>
      <c r="BF3420" s="2"/>
      <c r="BG3420" s="2"/>
      <c r="BH3420" s="2"/>
      <c r="BI3420" s="2"/>
      <c r="BJ3420" s="2"/>
      <c r="BK3420" s="2" t="s">
        <v>1377</v>
      </c>
      <c r="BL3420" s="10" t="s">
        <v>1378</v>
      </c>
      <c r="BM3420" t="str" cm="1">
        <f t="array" ref="BM3420">_xlfn.IFS(LEFT(G3420,1)="L","外注品",LEFT(G3420,1)="W","内製品",G3420="","購買品")</f>
        <v>外注品</v>
      </c>
    </row>
    <row r="3421" spans="1:65">
      <c r="A3421" s="2" t="str">
        <f t="shared" si="625"/>
        <v>WG01</v>
      </c>
      <c r="B3421" t="s">
        <v>3598</v>
      </c>
      <c r="C3421" s="2" t="s">
        <v>1352</v>
      </c>
      <c r="D3421" s="10"/>
      <c r="E3421" s="10"/>
      <c r="G3421" s="19" t="s">
        <v>5008</v>
      </c>
      <c r="H3421" s="19"/>
      <c r="K3421" s="2" t="str">
        <f t="shared" si="617"/>
        <v>11L0004789304</v>
      </c>
      <c r="L3421" s="7" t="str">
        <f t="shared" si="626"/>
        <v>2001/01/01</v>
      </c>
      <c r="M3421" s="7" t="str">
        <f t="shared" si="627"/>
        <v>2199/12/31</v>
      </c>
      <c r="N3421" s="2" t="str">
        <f t="shared" si="618"/>
        <v/>
      </c>
      <c r="O3421" s="13">
        <v>0</v>
      </c>
      <c r="P3421" s="15"/>
      <c r="Q3421" s="13">
        <v>15</v>
      </c>
      <c r="R3421" s="18"/>
      <c r="S3421" s="18">
        <v>100000000</v>
      </c>
      <c r="T3421" s="2"/>
      <c r="U3421" s="2"/>
      <c r="V3421" s="2"/>
      <c r="W3421" s="2"/>
      <c r="X3421" s="2"/>
      <c r="Y3421" s="2"/>
      <c r="Z3421" s="2"/>
      <c r="AA3421" s="13">
        <v>1</v>
      </c>
      <c r="AB3421" s="13">
        <f t="shared" si="619"/>
        <v>0</v>
      </c>
      <c r="AC3421" s="13">
        <f t="shared" si="620"/>
        <v>0</v>
      </c>
      <c r="AD3421" s="15"/>
      <c r="AE3421" s="15"/>
      <c r="AF3421" s="13" t="str">
        <f t="shared" si="621"/>
        <v>1</v>
      </c>
      <c r="AG3421" s="15"/>
      <c r="AH3421" s="15"/>
      <c r="AI3421" s="15"/>
      <c r="AJ3421" s="14"/>
      <c r="AK3421" s="15" cm="1">
        <f t="array" ref="AK3421">_xlfn.IFS(B3421="","",LEFT(G3421,1)="L",1,LEFT(G3421,1)="W",1,AND(LEFT(B3421,1)="H",G3421=""),0)</f>
        <v>1</v>
      </c>
      <c r="AL3421" s="15"/>
      <c r="AM3421" s="15"/>
      <c r="AN3421" s="15"/>
      <c r="AO3421" s="15"/>
      <c r="AP3421" s="15"/>
      <c r="AQ3421" s="15"/>
      <c r="AR3421" s="15"/>
      <c r="AS3421" s="15">
        <f t="shared" si="622"/>
        <v>1</v>
      </c>
      <c r="AT3421" s="15" t="s">
        <v>115</v>
      </c>
      <c r="AU3421" s="13" t="str">
        <f t="shared" si="623"/>
        <v>0</v>
      </c>
      <c r="AV3421" s="15"/>
      <c r="AW3421" s="15"/>
      <c r="AX3421" s="15"/>
      <c r="AY3421" s="15"/>
      <c r="AZ3421" s="14"/>
      <c r="BA3421" s="15"/>
      <c r="BB3421" s="15"/>
      <c r="BC3421" s="15"/>
      <c r="BD3421" s="13" t="str">
        <f t="shared" si="624"/>
        <v>0</v>
      </c>
      <c r="BE3421" s="2"/>
      <c r="BF3421" s="2"/>
      <c r="BG3421" s="2"/>
      <c r="BH3421" s="2"/>
      <c r="BI3421" s="2"/>
      <c r="BJ3421" s="2"/>
      <c r="BK3421" s="2" t="s">
        <v>1377</v>
      </c>
      <c r="BL3421" s="10" t="s">
        <v>1378</v>
      </c>
      <c r="BM3421" t="str" cm="1">
        <f t="array" ref="BM3421">_xlfn.IFS(LEFT(G3421,1)="L","外注品",LEFT(G3421,1)="W","内製品",G3421="","購買品")</f>
        <v>外注品</v>
      </c>
    </row>
    <row r="3422" spans="1:65">
      <c r="A3422" s="2" t="str">
        <f t="shared" si="625"/>
        <v>WG01</v>
      </c>
      <c r="B3422" t="s">
        <v>3599</v>
      </c>
      <c r="C3422" s="2" t="s">
        <v>1352</v>
      </c>
      <c r="D3422" s="10"/>
      <c r="E3422" s="10"/>
      <c r="G3422" s="19" t="s">
        <v>5008</v>
      </c>
      <c r="H3422" s="19"/>
      <c r="K3422" s="2" t="str">
        <f t="shared" si="617"/>
        <v>11L0004789305</v>
      </c>
      <c r="L3422" s="7" t="str">
        <f t="shared" si="626"/>
        <v>2001/01/01</v>
      </c>
      <c r="M3422" s="7" t="str">
        <f t="shared" si="627"/>
        <v>2199/12/31</v>
      </c>
      <c r="N3422" s="2" t="str">
        <f t="shared" si="618"/>
        <v/>
      </c>
      <c r="O3422" s="13">
        <v>0</v>
      </c>
      <c r="P3422" s="15"/>
      <c r="Q3422" s="13">
        <v>15</v>
      </c>
      <c r="R3422" s="18"/>
      <c r="S3422" s="18">
        <v>100000000</v>
      </c>
      <c r="T3422" s="2"/>
      <c r="U3422" s="2"/>
      <c r="V3422" s="2"/>
      <c r="W3422" s="2"/>
      <c r="X3422" s="2"/>
      <c r="Y3422" s="2"/>
      <c r="Z3422" s="2"/>
      <c r="AA3422" s="13">
        <v>1</v>
      </c>
      <c r="AB3422" s="13">
        <f t="shared" si="619"/>
        <v>0</v>
      </c>
      <c r="AC3422" s="13">
        <f t="shared" si="620"/>
        <v>0</v>
      </c>
      <c r="AD3422" s="15"/>
      <c r="AE3422" s="15"/>
      <c r="AF3422" s="13" t="str">
        <f t="shared" si="621"/>
        <v>1</v>
      </c>
      <c r="AG3422" s="15"/>
      <c r="AH3422" s="15"/>
      <c r="AI3422" s="15"/>
      <c r="AJ3422" s="14"/>
      <c r="AK3422" s="15" cm="1">
        <f t="array" ref="AK3422">_xlfn.IFS(B3422="","",LEFT(G3422,1)="L",1,LEFT(G3422,1)="W",1,AND(LEFT(B3422,1)="H",G3422=""),0)</f>
        <v>1</v>
      </c>
      <c r="AL3422" s="15"/>
      <c r="AM3422" s="15"/>
      <c r="AN3422" s="15"/>
      <c r="AO3422" s="15"/>
      <c r="AP3422" s="15"/>
      <c r="AQ3422" s="15"/>
      <c r="AR3422" s="15"/>
      <c r="AS3422" s="15">
        <f t="shared" si="622"/>
        <v>1</v>
      </c>
      <c r="AT3422" s="15" t="s">
        <v>115</v>
      </c>
      <c r="AU3422" s="13" t="str">
        <f t="shared" si="623"/>
        <v>0</v>
      </c>
      <c r="AV3422" s="15"/>
      <c r="AW3422" s="15"/>
      <c r="AX3422" s="15"/>
      <c r="AY3422" s="15"/>
      <c r="AZ3422" s="14"/>
      <c r="BA3422" s="15"/>
      <c r="BB3422" s="15"/>
      <c r="BC3422" s="15"/>
      <c r="BD3422" s="13" t="str">
        <f t="shared" si="624"/>
        <v>0</v>
      </c>
      <c r="BE3422" s="2"/>
      <c r="BF3422" s="2"/>
      <c r="BG3422" s="2"/>
      <c r="BH3422" s="2"/>
      <c r="BI3422" s="2"/>
      <c r="BJ3422" s="2"/>
      <c r="BK3422" s="2" t="s">
        <v>1377</v>
      </c>
      <c r="BL3422" s="10" t="s">
        <v>1378</v>
      </c>
      <c r="BM3422" t="str" cm="1">
        <f t="array" ref="BM3422">_xlfn.IFS(LEFT(G3422,1)="L","外注品",LEFT(G3422,1)="W","内製品",G3422="","購買品")</f>
        <v>外注品</v>
      </c>
    </row>
    <row r="3423" spans="1:65">
      <c r="A3423" s="2" t="str">
        <f t="shared" si="625"/>
        <v>WG01</v>
      </c>
      <c r="B3423" t="s">
        <v>3600</v>
      </c>
      <c r="C3423" s="2" t="s">
        <v>1352</v>
      </c>
      <c r="D3423" s="10"/>
      <c r="E3423" s="10"/>
      <c r="G3423" s="19" t="s">
        <v>5008</v>
      </c>
      <c r="H3423" s="19"/>
      <c r="K3423" s="2" t="str">
        <f t="shared" si="617"/>
        <v>11L0004789306</v>
      </c>
      <c r="L3423" s="7" t="str">
        <f t="shared" si="626"/>
        <v>2001/01/01</v>
      </c>
      <c r="M3423" s="7" t="str">
        <f t="shared" si="627"/>
        <v>2199/12/31</v>
      </c>
      <c r="N3423" s="2" t="str">
        <f t="shared" si="618"/>
        <v/>
      </c>
      <c r="O3423" s="13">
        <v>0</v>
      </c>
      <c r="P3423" s="15"/>
      <c r="Q3423" s="13">
        <v>15</v>
      </c>
      <c r="R3423" s="18"/>
      <c r="S3423" s="18">
        <v>100000000</v>
      </c>
      <c r="T3423" s="2"/>
      <c r="U3423" s="2"/>
      <c r="V3423" s="2"/>
      <c r="W3423" s="2"/>
      <c r="X3423" s="2"/>
      <c r="Y3423" s="2"/>
      <c r="Z3423" s="2"/>
      <c r="AA3423" s="13">
        <v>1</v>
      </c>
      <c r="AB3423" s="13">
        <f t="shared" si="619"/>
        <v>0</v>
      </c>
      <c r="AC3423" s="13">
        <f t="shared" si="620"/>
        <v>0</v>
      </c>
      <c r="AD3423" s="15"/>
      <c r="AE3423" s="15"/>
      <c r="AF3423" s="13" t="str">
        <f t="shared" si="621"/>
        <v>1</v>
      </c>
      <c r="AG3423" s="15"/>
      <c r="AH3423" s="15"/>
      <c r="AI3423" s="15"/>
      <c r="AJ3423" s="14"/>
      <c r="AK3423" s="15" cm="1">
        <f t="array" ref="AK3423">_xlfn.IFS(B3423="","",LEFT(G3423,1)="L",1,LEFT(G3423,1)="W",1,AND(LEFT(B3423,1)="H",G3423=""),0)</f>
        <v>1</v>
      </c>
      <c r="AL3423" s="15"/>
      <c r="AM3423" s="15"/>
      <c r="AN3423" s="15"/>
      <c r="AO3423" s="15"/>
      <c r="AP3423" s="15"/>
      <c r="AQ3423" s="15"/>
      <c r="AR3423" s="15"/>
      <c r="AS3423" s="15">
        <f t="shared" si="622"/>
        <v>1</v>
      </c>
      <c r="AT3423" s="15" t="s">
        <v>115</v>
      </c>
      <c r="AU3423" s="13" t="str">
        <f t="shared" si="623"/>
        <v>0</v>
      </c>
      <c r="AV3423" s="15"/>
      <c r="AW3423" s="15"/>
      <c r="AX3423" s="15"/>
      <c r="AY3423" s="15"/>
      <c r="AZ3423" s="14"/>
      <c r="BA3423" s="15"/>
      <c r="BB3423" s="15"/>
      <c r="BC3423" s="15"/>
      <c r="BD3423" s="13" t="str">
        <f t="shared" si="624"/>
        <v>0</v>
      </c>
      <c r="BE3423" s="2"/>
      <c r="BF3423" s="2"/>
      <c r="BG3423" s="2"/>
      <c r="BH3423" s="2"/>
      <c r="BI3423" s="2"/>
      <c r="BJ3423" s="2"/>
      <c r="BK3423" s="2" t="s">
        <v>1377</v>
      </c>
      <c r="BL3423" s="10" t="s">
        <v>1378</v>
      </c>
      <c r="BM3423" t="str" cm="1">
        <f t="array" ref="BM3423">_xlfn.IFS(LEFT(G3423,1)="L","外注品",LEFT(G3423,1)="W","内製品",G3423="","購買品")</f>
        <v>外注品</v>
      </c>
    </row>
    <row r="3424" spans="1:65">
      <c r="A3424" s="2" t="str">
        <f t="shared" si="625"/>
        <v>WG01</v>
      </c>
      <c r="B3424" t="s">
        <v>3601</v>
      </c>
      <c r="C3424" s="2" t="s">
        <v>1352</v>
      </c>
      <c r="D3424" s="10"/>
      <c r="E3424" s="10"/>
      <c r="G3424" s="19" t="s">
        <v>5008</v>
      </c>
      <c r="H3424" s="19"/>
      <c r="K3424" s="2" t="str">
        <f t="shared" si="617"/>
        <v>11L0004789307</v>
      </c>
      <c r="L3424" s="7" t="str">
        <f t="shared" si="626"/>
        <v>2001/01/01</v>
      </c>
      <c r="M3424" s="7" t="str">
        <f t="shared" si="627"/>
        <v>2199/12/31</v>
      </c>
      <c r="N3424" s="2" t="str">
        <f t="shared" si="618"/>
        <v/>
      </c>
      <c r="O3424" s="13">
        <v>0</v>
      </c>
      <c r="P3424" s="15"/>
      <c r="Q3424" s="13">
        <v>15</v>
      </c>
      <c r="R3424" s="18"/>
      <c r="S3424" s="18">
        <v>100000000</v>
      </c>
      <c r="T3424" s="2"/>
      <c r="U3424" s="2"/>
      <c r="V3424" s="2"/>
      <c r="W3424" s="2"/>
      <c r="X3424" s="2"/>
      <c r="Y3424" s="2"/>
      <c r="Z3424" s="2"/>
      <c r="AA3424" s="13">
        <v>1</v>
      </c>
      <c r="AB3424" s="13">
        <f t="shared" si="619"/>
        <v>0</v>
      </c>
      <c r="AC3424" s="13">
        <f t="shared" si="620"/>
        <v>0</v>
      </c>
      <c r="AD3424" s="15"/>
      <c r="AE3424" s="15"/>
      <c r="AF3424" s="13" t="str">
        <f t="shared" si="621"/>
        <v>1</v>
      </c>
      <c r="AG3424" s="15"/>
      <c r="AH3424" s="15"/>
      <c r="AI3424" s="15"/>
      <c r="AJ3424" s="14"/>
      <c r="AK3424" s="15" cm="1">
        <f t="array" ref="AK3424">_xlfn.IFS(B3424="","",LEFT(G3424,1)="L",1,LEFT(G3424,1)="W",1,AND(LEFT(B3424,1)="H",G3424=""),0)</f>
        <v>1</v>
      </c>
      <c r="AL3424" s="15"/>
      <c r="AM3424" s="15"/>
      <c r="AN3424" s="15"/>
      <c r="AO3424" s="15"/>
      <c r="AP3424" s="15"/>
      <c r="AQ3424" s="15"/>
      <c r="AR3424" s="15"/>
      <c r="AS3424" s="15">
        <f t="shared" si="622"/>
        <v>1</v>
      </c>
      <c r="AT3424" s="15" t="s">
        <v>115</v>
      </c>
      <c r="AU3424" s="13" t="str">
        <f t="shared" si="623"/>
        <v>0</v>
      </c>
      <c r="AV3424" s="15"/>
      <c r="AW3424" s="15"/>
      <c r="AX3424" s="15"/>
      <c r="AY3424" s="15"/>
      <c r="AZ3424" s="14"/>
      <c r="BA3424" s="15"/>
      <c r="BB3424" s="15"/>
      <c r="BC3424" s="15"/>
      <c r="BD3424" s="13" t="str">
        <f t="shared" si="624"/>
        <v>0</v>
      </c>
      <c r="BE3424" s="2"/>
      <c r="BF3424" s="2"/>
      <c r="BG3424" s="2"/>
      <c r="BH3424" s="2"/>
      <c r="BI3424" s="2"/>
      <c r="BJ3424" s="2"/>
      <c r="BK3424" s="2" t="s">
        <v>1377</v>
      </c>
      <c r="BL3424" s="10" t="s">
        <v>1378</v>
      </c>
      <c r="BM3424" t="str" cm="1">
        <f t="array" ref="BM3424">_xlfn.IFS(LEFT(G3424,1)="L","外注品",LEFT(G3424,1)="W","内製品",G3424="","購買品")</f>
        <v>外注品</v>
      </c>
    </row>
    <row r="3425" spans="1:65">
      <c r="A3425" s="2" t="str">
        <f t="shared" si="625"/>
        <v>WG01</v>
      </c>
      <c r="B3425" t="s">
        <v>3602</v>
      </c>
      <c r="C3425" s="2" t="s">
        <v>1352</v>
      </c>
      <c r="D3425" s="10"/>
      <c r="E3425" s="10"/>
      <c r="G3425" s="19" t="s">
        <v>5008</v>
      </c>
      <c r="H3425" s="19"/>
      <c r="K3425" s="2" t="str">
        <f t="shared" si="617"/>
        <v>11L0004789308</v>
      </c>
      <c r="L3425" s="7" t="str">
        <f t="shared" si="626"/>
        <v>2001/01/01</v>
      </c>
      <c r="M3425" s="7" t="str">
        <f t="shared" si="627"/>
        <v>2199/12/31</v>
      </c>
      <c r="N3425" s="2" t="str">
        <f t="shared" si="618"/>
        <v/>
      </c>
      <c r="O3425" s="13">
        <v>0</v>
      </c>
      <c r="P3425" s="15"/>
      <c r="Q3425" s="13">
        <v>15</v>
      </c>
      <c r="R3425" s="18"/>
      <c r="S3425" s="18">
        <v>100000000</v>
      </c>
      <c r="T3425" s="2"/>
      <c r="U3425" s="2"/>
      <c r="V3425" s="2"/>
      <c r="W3425" s="2"/>
      <c r="X3425" s="2"/>
      <c r="Y3425" s="2"/>
      <c r="Z3425" s="2"/>
      <c r="AA3425" s="13">
        <v>1</v>
      </c>
      <c r="AB3425" s="13">
        <f t="shared" si="619"/>
        <v>0</v>
      </c>
      <c r="AC3425" s="13">
        <f t="shared" si="620"/>
        <v>0</v>
      </c>
      <c r="AD3425" s="15"/>
      <c r="AE3425" s="15"/>
      <c r="AF3425" s="13" t="str">
        <f t="shared" si="621"/>
        <v>1</v>
      </c>
      <c r="AG3425" s="15"/>
      <c r="AH3425" s="15"/>
      <c r="AI3425" s="15"/>
      <c r="AJ3425" s="14"/>
      <c r="AK3425" s="15" cm="1">
        <f t="array" ref="AK3425">_xlfn.IFS(B3425="","",LEFT(G3425,1)="L",1,LEFT(G3425,1)="W",1,AND(LEFT(B3425,1)="H",G3425=""),0)</f>
        <v>1</v>
      </c>
      <c r="AL3425" s="15"/>
      <c r="AM3425" s="15"/>
      <c r="AN3425" s="15"/>
      <c r="AO3425" s="15"/>
      <c r="AP3425" s="15"/>
      <c r="AQ3425" s="15"/>
      <c r="AR3425" s="15"/>
      <c r="AS3425" s="15">
        <f t="shared" si="622"/>
        <v>1</v>
      </c>
      <c r="AT3425" s="15" t="s">
        <v>115</v>
      </c>
      <c r="AU3425" s="13" t="str">
        <f t="shared" si="623"/>
        <v>0</v>
      </c>
      <c r="AV3425" s="15"/>
      <c r="AW3425" s="15"/>
      <c r="AX3425" s="15"/>
      <c r="AY3425" s="15"/>
      <c r="AZ3425" s="14"/>
      <c r="BA3425" s="15"/>
      <c r="BB3425" s="15"/>
      <c r="BC3425" s="15"/>
      <c r="BD3425" s="13" t="str">
        <f t="shared" si="624"/>
        <v>0</v>
      </c>
      <c r="BE3425" s="2"/>
      <c r="BF3425" s="2"/>
      <c r="BG3425" s="2"/>
      <c r="BH3425" s="2"/>
      <c r="BI3425" s="2"/>
      <c r="BJ3425" s="2"/>
      <c r="BK3425" s="2" t="s">
        <v>1377</v>
      </c>
      <c r="BL3425" s="10" t="s">
        <v>1378</v>
      </c>
      <c r="BM3425" t="str" cm="1">
        <f t="array" ref="BM3425">_xlfn.IFS(LEFT(G3425,1)="L","外注品",LEFT(G3425,1)="W","内製品",G3425="","購買品")</f>
        <v>外注品</v>
      </c>
    </row>
    <row r="3426" spans="1:65">
      <c r="A3426" s="2" t="str">
        <f t="shared" si="625"/>
        <v>WG01</v>
      </c>
      <c r="B3426" t="s">
        <v>3603</v>
      </c>
      <c r="C3426" s="2" t="s">
        <v>1352</v>
      </c>
      <c r="D3426" s="10"/>
      <c r="E3426" s="10"/>
      <c r="G3426" s="19" t="s">
        <v>5008</v>
      </c>
      <c r="H3426" s="19"/>
      <c r="K3426" s="2" t="str">
        <f t="shared" si="617"/>
        <v>11L0004789309</v>
      </c>
      <c r="L3426" s="7" t="str">
        <f t="shared" si="626"/>
        <v>2001/01/01</v>
      </c>
      <c r="M3426" s="7" t="str">
        <f t="shared" si="627"/>
        <v>2199/12/31</v>
      </c>
      <c r="N3426" s="2" t="str">
        <f t="shared" si="618"/>
        <v/>
      </c>
      <c r="O3426" s="13">
        <v>0</v>
      </c>
      <c r="P3426" s="15"/>
      <c r="Q3426" s="13">
        <v>15</v>
      </c>
      <c r="R3426" s="18"/>
      <c r="S3426" s="18">
        <v>100000000</v>
      </c>
      <c r="T3426" s="2"/>
      <c r="U3426" s="2"/>
      <c r="V3426" s="2"/>
      <c r="W3426" s="2"/>
      <c r="X3426" s="2"/>
      <c r="Y3426" s="2"/>
      <c r="Z3426" s="2"/>
      <c r="AA3426" s="13">
        <v>1</v>
      </c>
      <c r="AB3426" s="13">
        <f t="shared" si="619"/>
        <v>0</v>
      </c>
      <c r="AC3426" s="13">
        <f t="shared" si="620"/>
        <v>0</v>
      </c>
      <c r="AD3426" s="15"/>
      <c r="AE3426" s="15"/>
      <c r="AF3426" s="13" t="str">
        <f t="shared" si="621"/>
        <v>1</v>
      </c>
      <c r="AG3426" s="15"/>
      <c r="AH3426" s="15"/>
      <c r="AI3426" s="15"/>
      <c r="AJ3426" s="14"/>
      <c r="AK3426" s="15" cm="1">
        <f t="array" ref="AK3426">_xlfn.IFS(B3426="","",LEFT(G3426,1)="L",1,LEFT(G3426,1)="W",1,AND(LEFT(B3426,1)="H",G3426=""),0)</f>
        <v>1</v>
      </c>
      <c r="AL3426" s="15"/>
      <c r="AM3426" s="15"/>
      <c r="AN3426" s="15"/>
      <c r="AO3426" s="15"/>
      <c r="AP3426" s="15"/>
      <c r="AQ3426" s="15"/>
      <c r="AR3426" s="15"/>
      <c r="AS3426" s="15">
        <f t="shared" si="622"/>
        <v>1</v>
      </c>
      <c r="AT3426" s="15" t="s">
        <v>115</v>
      </c>
      <c r="AU3426" s="13" t="str">
        <f t="shared" si="623"/>
        <v>0</v>
      </c>
      <c r="AV3426" s="15"/>
      <c r="AW3426" s="15"/>
      <c r="AX3426" s="15"/>
      <c r="AY3426" s="15"/>
      <c r="AZ3426" s="14"/>
      <c r="BA3426" s="15"/>
      <c r="BB3426" s="15"/>
      <c r="BC3426" s="15"/>
      <c r="BD3426" s="13" t="str">
        <f t="shared" si="624"/>
        <v>0</v>
      </c>
      <c r="BE3426" s="2"/>
      <c r="BF3426" s="2"/>
      <c r="BG3426" s="2"/>
      <c r="BH3426" s="2"/>
      <c r="BI3426" s="2"/>
      <c r="BJ3426" s="2"/>
      <c r="BK3426" s="2" t="s">
        <v>1377</v>
      </c>
      <c r="BL3426" s="10" t="s">
        <v>1378</v>
      </c>
      <c r="BM3426" t="str" cm="1">
        <f t="array" ref="BM3426">_xlfn.IFS(LEFT(G3426,1)="L","外注品",LEFT(G3426,1)="W","内製品",G3426="","購買品")</f>
        <v>外注品</v>
      </c>
    </row>
    <row r="3427" spans="1:65">
      <c r="A3427" s="2" t="str">
        <f t="shared" si="625"/>
        <v>WG01</v>
      </c>
      <c r="B3427" t="s">
        <v>3604</v>
      </c>
      <c r="C3427" s="2" t="s">
        <v>1352</v>
      </c>
      <c r="D3427" s="10"/>
      <c r="E3427" s="10"/>
      <c r="G3427" s="19" t="s">
        <v>5008</v>
      </c>
      <c r="H3427" s="19"/>
      <c r="K3427" s="2" t="str">
        <f t="shared" si="617"/>
        <v>11L0004789310</v>
      </c>
      <c r="L3427" s="7" t="str">
        <f t="shared" si="626"/>
        <v>2001/01/01</v>
      </c>
      <c r="M3427" s="7" t="str">
        <f t="shared" si="627"/>
        <v>2199/12/31</v>
      </c>
      <c r="N3427" s="2" t="str">
        <f t="shared" si="618"/>
        <v/>
      </c>
      <c r="O3427" s="13">
        <v>0</v>
      </c>
      <c r="P3427" s="15"/>
      <c r="Q3427" s="13">
        <v>15</v>
      </c>
      <c r="R3427" s="18"/>
      <c r="S3427" s="18">
        <v>100000000</v>
      </c>
      <c r="T3427" s="2"/>
      <c r="U3427" s="2"/>
      <c r="V3427" s="2"/>
      <c r="W3427" s="2"/>
      <c r="X3427" s="2"/>
      <c r="Y3427" s="2"/>
      <c r="Z3427" s="2"/>
      <c r="AA3427" s="13">
        <v>1</v>
      </c>
      <c r="AB3427" s="13">
        <f t="shared" si="619"/>
        <v>0</v>
      </c>
      <c r="AC3427" s="13">
        <f t="shared" si="620"/>
        <v>0</v>
      </c>
      <c r="AD3427" s="15"/>
      <c r="AE3427" s="15"/>
      <c r="AF3427" s="13" t="str">
        <f t="shared" si="621"/>
        <v>1</v>
      </c>
      <c r="AG3427" s="15"/>
      <c r="AH3427" s="15"/>
      <c r="AI3427" s="15"/>
      <c r="AJ3427" s="14"/>
      <c r="AK3427" s="15" cm="1">
        <f t="array" ref="AK3427">_xlfn.IFS(B3427="","",LEFT(G3427,1)="L",1,LEFT(G3427,1)="W",1,AND(LEFT(B3427,1)="H",G3427=""),0)</f>
        <v>1</v>
      </c>
      <c r="AL3427" s="15"/>
      <c r="AM3427" s="15"/>
      <c r="AN3427" s="15"/>
      <c r="AO3427" s="15"/>
      <c r="AP3427" s="15"/>
      <c r="AQ3427" s="15"/>
      <c r="AR3427" s="15"/>
      <c r="AS3427" s="15">
        <f t="shared" si="622"/>
        <v>1</v>
      </c>
      <c r="AT3427" s="15" t="s">
        <v>115</v>
      </c>
      <c r="AU3427" s="13" t="str">
        <f t="shared" si="623"/>
        <v>0</v>
      </c>
      <c r="AV3427" s="15"/>
      <c r="AW3427" s="15"/>
      <c r="AX3427" s="15"/>
      <c r="AY3427" s="15"/>
      <c r="AZ3427" s="14"/>
      <c r="BA3427" s="15"/>
      <c r="BB3427" s="15"/>
      <c r="BC3427" s="15"/>
      <c r="BD3427" s="13" t="str">
        <f t="shared" si="624"/>
        <v>0</v>
      </c>
      <c r="BE3427" s="2"/>
      <c r="BF3427" s="2"/>
      <c r="BG3427" s="2"/>
      <c r="BH3427" s="2"/>
      <c r="BI3427" s="2"/>
      <c r="BJ3427" s="2"/>
      <c r="BK3427" s="2" t="s">
        <v>1377</v>
      </c>
      <c r="BL3427" s="10" t="s">
        <v>1378</v>
      </c>
      <c r="BM3427" t="str" cm="1">
        <f t="array" ref="BM3427">_xlfn.IFS(LEFT(G3427,1)="L","外注品",LEFT(G3427,1)="W","内製品",G3427="","購買品")</f>
        <v>外注品</v>
      </c>
    </row>
    <row r="3428" spans="1:65">
      <c r="A3428" s="2" t="str">
        <f t="shared" si="625"/>
        <v>WG01</v>
      </c>
      <c r="B3428" t="s">
        <v>3605</v>
      </c>
      <c r="C3428" s="2" t="s">
        <v>1352</v>
      </c>
      <c r="D3428" s="10"/>
      <c r="E3428" s="10"/>
      <c r="G3428" s="19" t="s">
        <v>5008</v>
      </c>
      <c r="H3428" s="19"/>
      <c r="K3428" s="2" t="str">
        <f t="shared" si="617"/>
        <v>11L0004789311</v>
      </c>
      <c r="L3428" s="7" t="str">
        <f t="shared" si="626"/>
        <v>2001/01/01</v>
      </c>
      <c r="M3428" s="7" t="str">
        <f t="shared" si="627"/>
        <v>2199/12/31</v>
      </c>
      <c r="N3428" s="2" t="str">
        <f t="shared" si="618"/>
        <v/>
      </c>
      <c r="O3428" s="13">
        <v>0</v>
      </c>
      <c r="P3428" s="15"/>
      <c r="Q3428" s="13">
        <v>15</v>
      </c>
      <c r="R3428" s="18"/>
      <c r="S3428" s="18">
        <v>100000000</v>
      </c>
      <c r="T3428" s="2"/>
      <c r="U3428" s="2"/>
      <c r="V3428" s="2"/>
      <c r="W3428" s="2"/>
      <c r="X3428" s="2"/>
      <c r="Y3428" s="2"/>
      <c r="Z3428" s="2"/>
      <c r="AA3428" s="13">
        <v>1</v>
      </c>
      <c r="AB3428" s="13">
        <f t="shared" si="619"/>
        <v>0</v>
      </c>
      <c r="AC3428" s="13">
        <f t="shared" si="620"/>
        <v>0</v>
      </c>
      <c r="AD3428" s="15"/>
      <c r="AE3428" s="15"/>
      <c r="AF3428" s="13" t="str">
        <f t="shared" si="621"/>
        <v>1</v>
      </c>
      <c r="AG3428" s="15"/>
      <c r="AH3428" s="15"/>
      <c r="AI3428" s="15"/>
      <c r="AJ3428" s="14"/>
      <c r="AK3428" s="15" cm="1">
        <f t="array" ref="AK3428">_xlfn.IFS(B3428="","",LEFT(G3428,1)="L",1,LEFT(G3428,1)="W",1,AND(LEFT(B3428,1)="H",G3428=""),0)</f>
        <v>1</v>
      </c>
      <c r="AL3428" s="15"/>
      <c r="AM3428" s="15"/>
      <c r="AN3428" s="15"/>
      <c r="AO3428" s="15"/>
      <c r="AP3428" s="15"/>
      <c r="AQ3428" s="15"/>
      <c r="AR3428" s="15"/>
      <c r="AS3428" s="15">
        <f t="shared" si="622"/>
        <v>1</v>
      </c>
      <c r="AT3428" s="15" t="s">
        <v>115</v>
      </c>
      <c r="AU3428" s="13" t="str">
        <f t="shared" si="623"/>
        <v>0</v>
      </c>
      <c r="AV3428" s="15"/>
      <c r="AW3428" s="15"/>
      <c r="AX3428" s="15"/>
      <c r="AY3428" s="15"/>
      <c r="AZ3428" s="14"/>
      <c r="BA3428" s="15"/>
      <c r="BB3428" s="15"/>
      <c r="BC3428" s="15"/>
      <c r="BD3428" s="13" t="str">
        <f t="shared" si="624"/>
        <v>0</v>
      </c>
      <c r="BE3428" s="2"/>
      <c r="BF3428" s="2"/>
      <c r="BG3428" s="2"/>
      <c r="BH3428" s="2"/>
      <c r="BI3428" s="2"/>
      <c r="BJ3428" s="2"/>
      <c r="BK3428" s="2" t="s">
        <v>1377</v>
      </c>
      <c r="BL3428" s="10" t="s">
        <v>1378</v>
      </c>
      <c r="BM3428" t="str" cm="1">
        <f t="array" ref="BM3428">_xlfn.IFS(LEFT(G3428,1)="L","外注品",LEFT(G3428,1)="W","内製品",G3428="","購買品")</f>
        <v>外注品</v>
      </c>
    </row>
    <row r="3429" spans="1:65">
      <c r="A3429" s="2" t="str">
        <f t="shared" si="625"/>
        <v>WG01</v>
      </c>
      <c r="B3429" t="s">
        <v>3606</v>
      </c>
      <c r="C3429" s="2" t="s">
        <v>1352</v>
      </c>
      <c r="D3429" s="10"/>
      <c r="E3429" s="10"/>
      <c r="G3429" s="19" t="s">
        <v>5008</v>
      </c>
      <c r="H3429" s="19"/>
      <c r="K3429" s="2" t="str">
        <f t="shared" si="617"/>
        <v>11L0004789312</v>
      </c>
      <c r="L3429" s="7" t="str">
        <f t="shared" si="626"/>
        <v>2001/01/01</v>
      </c>
      <c r="M3429" s="7" t="str">
        <f t="shared" si="627"/>
        <v>2199/12/31</v>
      </c>
      <c r="N3429" s="2" t="str">
        <f t="shared" si="618"/>
        <v/>
      </c>
      <c r="O3429" s="13">
        <v>0</v>
      </c>
      <c r="P3429" s="15"/>
      <c r="Q3429" s="13">
        <v>15</v>
      </c>
      <c r="R3429" s="18"/>
      <c r="S3429" s="18">
        <v>100000000</v>
      </c>
      <c r="T3429" s="2"/>
      <c r="U3429" s="2"/>
      <c r="V3429" s="2"/>
      <c r="W3429" s="2"/>
      <c r="X3429" s="2"/>
      <c r="Y3429" s="2"/>
      <c r="Z3429" s="2"/>
      <c r="AA3429" s="13">
        <v>1</v>
      </c>
      <c r="AB3429" s="13">
        <f t="shared" si="619"/>
        <v>0</v>
      </c>
      <c r="AC3429" s="13">
        <f t="shared" si="620"/>
        <v>0</v>
      </c>
      <c r="AD3429" s="15"/>
      <c r="AE3429" s="15"/>
      <c r="AF3429" s="13" t="str">
        <f t="shared" si="621"/>
        <v>1</v>
      </c>
      <c r="AG3429" s="15"/>
      <c r="AH3429" s="15"/>
      <c r="AI3429" s="15"/>
      <c r="AJ3429" s="14"/>
      <c r="AK3429" s="15" cm="1">
        <f t="array" ref="AK3429">_xlfn.IFS(B3429="","",LEFT(G3429,1)="L",1,LEFT(G3429,1)="W",1,AND(LEFT(B3429,1)="H",G3429=""),0)</f>
        <v>1</v>
      </c>
      <c r="AL3429" s="15"/>
      <c r="AM3429" s="15"/>
      <c r="AN3429" s="15"/>
      <c r="AO3429" s="15"/>
      <c r="AP3429" s="15"/>
      <c r="AQ3429" s="15"/>
      <c r="AR3429" s="15"/>
      <c r="AS3429" s="15">
        <f t="shared" si="622"/>
        <v>1</v>
      </c>
      <c r="AT3429" s="15" t="s">
        <v>115</v>
      </c>
      <c r="AU3429" s="13" t="str">
        <f t="shared" si="623"/>
        <v>0</v>
      </c>
      <c r="AV3429" s="15"/>
      <c r="AW3429" s="15"/>
      <c r="AX3429" s="15"/>
      <c r="AY3429" s="15"/>
      <c r="AZ3429" s="14"/>
      <c r="BA3429" s="15"/>
      <c r="BB3429" s="15"/>
      <c r="BC3429" s="15"/>
      <c r="BD3429" s="13" t="str">
        <f t="shared" si="624"/>
        <v>0</v>
      </c>
      <c r="BE3429" s="2"/>
      <c r="BF3429" s="2"/>
      <c r="BG3429" s="2"/>
      <c r="BH3429" s="2"/>
      <c r="BI3429" s="2"/>
      <c r="BJ3429" s="2"/>
      <c r="BK3429" s="2" t="s">
        <v>1377</v>
      </c>
      <c r="BL3429" s="10" t="s">
        <v>1378</v>
      </c>
      <c r="BM3429" t="str" cm="1">
        <f t="array" ref="BM3429">_xlfn.IFS(LEFT(G3429,1)="L","外注品",LEFT(G3429,1)="W","内製品",G3429="","購買品")</f>
        <v>外注品</v>
      </c>
    </row>
    <row r="3430" spans="1:65">
      <c r="A3430" s="2" t="str">
        <f t="shared" si="625"/>
        <v>WG01</v>
      </c>
      <c r="B3430" t="s">
        <v>3607</v>
      </c>
      <c r="C3430" s="2" t="s">
        <v>1352</v>
      </c>
      <c r="D3430" s="10"/>
      <c r="E3430" s="10"/>
      <c r="G3430" s="19" t="s">
        <v>5008</v>
      </c>
      <c r="H3430" s="19"/>
      <c r="K3430" s="2" t="str">
        <f t="shared" si="617"/>
        <v>11L0004789313</v>
      </c>
      <c r="L3430" s="7" t="str">
        <f t="shared" si="626"/>
        <v>2001/01/01</v>
      </c>
      <c r="M3430" s="7" t="str">
        <f t="shared" si="627"/>
        <v>2199/12/31</v>
      </c>
      <c r="N3430" s="2" t="str">
        <f t="shared" si="618"/>
        <v/>
      </c>
      <c r="O3430" s="13">
        <v>0</v>
      </c>
      <c r="P3430" s="15"/>
      <c r="Q3430" s="13">
        <v>15</v>
      </c>
      <c r="R3430" s="18"/>
      <c r="S3430" s="18">
        <v>100000000</v>
      </c>
      <c r="T3430" s="2"/>
      <c r="U3430" s="2"/>
      <c r="V3430" s="2"/>
      <c r="W3430" s="2"/>
      <c r="X3430" s="2"/>
      <c r="Y3430" s="2"/>
      <c r="Z3430" s="2"/>
      <c r="AA3430" s="13">
        <v>1</v>
      </c>
      <c r="AB3430" s="13">
        <f t="shared" si="619"/>
        <v>0</v>
      </c>
      <c r="AC3430" s="13">
        <f t="shared" si="620"/>
        <v>0</v>
      </c>
      <c r="AD3430" s="15"/>
      <c r="AE3430" s="15"/>
      <c r="AF3430" s="13" t="str">
        <f t="shared" si="621"/>
        <v>1</v>
      </c>
      <c r="AG3430" s="15"/>
      <c r="AH3430" s="15"/>
      <c r="AI3430" s="15"/>
      <c r="AJ3430" s="14"/>
      <c r="AK3430" s="15" cm="1">
        <f t="array" ref="AK3430">_xlfn.IFS(B3430="","",LEFT(G3430,1)="L",1,LEFT(G3430,1)="W",1,AND(LEFT(B3430,1)="H",G3430=""),0)</f>
        <v>1</v>
      </c>
      <c r="AL3430" s="15"/>
      <c r="AM3430" s="15"/>
      <c r="AN3430" s="15"/>
      <c r="AO3430" s="15"/>
      <c r="AP3430" s="15"/>
      <c r="AQ3430" s="15"/>
      <c r="AR3430" s="15"/>
      <c r="AS3430" s="15">
        <f t="shared" si="622"/>
        <v>1</v>
      </c>
      <c r="AT3430" s="15" t="s">
        <v>115</v>
      </c>
      <c r="AU3430" s="13" t="str">
        <f t="shared" si="623"/>
        <v>0</v>
      </c>
      <c r="AV3430" s="15"/>
      <c r="AW3430" s="15"/>
      <c r="AX3430" s="15"/>
      <c r="AY3430" s="15"/>
      <c r="AZ3430" s="14"/>
      <c r="BA3430" s="15"/>
      <c r="BB3430" s="15"/>
      <c r="BC3430" s="15"/>
      <c r="BD3430" s="13" t="str">
        <f t="shared" si="624"/>
        <v>0</v>
      </c>
      <c r="BE3430" s="2"/>
      <c r="BF3430" s="2"/>
      <c r="BG3430" s="2"/>
      <c r="BH3430" s="2"/>
      <c r="BI3430" s="2"/>
      <c r="BJ3430" s="2"/>
      <c r="BK3430" s="2" t="s">
        <v>1377</v>
      </c>
      <c r="BL3430" s="10" t="s">
        <v>1378</v>
      </c>
      <c r="BM3430" t="str" cm="1">
        <f t="array" ref="BM3430">_xlfn.IFS(LEFT(G3430,1)="L","外注品",LEFT(G3430,1)="W","内製品",G3430="","購買品")</f>
        <v>外注品</v>
      </c>
    </row>
    <row r="3431" spans="1:65">
      <c r="A3431" s="2" t="str">
        <f t="shared" si="625"/>
        <v>WG01</v>
      </c>
      <c r="B3431" t="s">
        <v>3608</v>
      </c>
      <c r="C3431" s="2" t="s">
        <v>1352</v>
      </c>
      <c r="D3431" s="10"/>
      <c r="E3431" s="10"/>
      <c r="G3431" s="19" t="s">
        <v>5008</v>
      </c>
      <c r="H3431" s="19"/>
      <c r="K3431" s="2" t="str">
        <f t="shared" si="617"/>
        <v>11L0004789314</v>
      </c>
      <c r="L3431" s="7" t="str">
        <f t="shared" si="626"/>
        <v>2001/01/01</v>
      </c>
      <c r="M3431" s="7" t="str">
        <f t="shared" si="627"/>
        <v>2199/12/31</v>
      </c>
      <c r="N3431" s="2" t="str">
        <f t="shared" si="618"/>
        <v/>
      </c>
      <c r="O3431" s="13">
        <v>0</v>
      </c>
      <c r="P3431" s="15"/>
      <c r="Q3431" s="13">
        <v>15</v>
      </c>
      <c r="R3431" s="18"/>
      <c r="S3431" s="18">
        <v>100000000</v>
      </c>
      <c r="T3431" s="2"/>
      <c r="U3431" s="2"/>
      <c r="V3431" s="2"/>
      <c r="W3431" s="2"/>
      <c r="X3431" s="2"/>
      <c r="Y3431" s="2"/>
      <c r="Z3431" s="2"/>
      <c r="AA3431" s="13">
        <v>1</v>
      </c>
      <c r="AB3431" s="13">
        <f t="shared" si="619"/>
        <v>0</v>
      </c>
      <c r="AC3431" s="13">
        <f t="shared" si="620"/>
        <v>0</v>
      </c>
      <c r="AD3431" s="15"/>
      <c r="AE3431" s="15"/>
      <c r="AF3431" s="13" t="str">
        <f t="shared" si="621"/>
        <v>1</v>
      </c>
      <c r="AG3431" s="15"/>
      <c r="AH3431" s="15"/>
      <c r="AI3431" s="15"/>
      <c r="AJ3431" s="14"/>
      <c r="AK3431" s="15" cm="1">
        <f t="array" ref="AK3431">_xlfn.IFS(B3431="","",LEFT(G3431,1)="L",1,LEFT(G3431,1)="W",1,AND(LEFT(B3431,1)="H",G3431=""),0)</f>
        <v>1</v>
      </c>
      <c r="AL3431" s="15"/>
      <c r="AM3431" s="15"/>
      <c r="AN3431" s="15"/>
      <c r="AO3431" s="15"/>
      <c r="AP3431" s="15"/>
      <c r="AQ3431" s="15"/>
      <c r="AR3431" s="15"/>
      <c r="AS3431" s="15">
        <f t="shared" si="622"/>
        <v>1</v>
      </c>
      <c r="AT3431" s="15" t="s">
        <v>115</v>
      </c>
      <c r="AU3431" s="13" t="str">
        <f t="shared" si="623"/>
        <v>0</v>
      </c>
      <c r="AV3431" s="15"/>
      <c r="AW3431" s="15"/>
      <c r="AX3431" s="15"/>
      <c r="AY3431" s="15"/>
      <c r="AZ3431" s="14"/>
      <c r="BA3431" s="15"/>
      <c r="BB3431" s="15"/>
      <c r="BC3431" s="15"/>
      <c r="BD3431" s="13" t="str">
        <f t="shared" si="624"/>
        <v>0</v>
      </c>
      <c r="BE3431" s="2"/>
      <c r="BF3431" s="2"/>
      <c r="BG3431" s="2"/>
      <c r="BH3431" s="2"/>
      <c r="BI3431" s="2"/>
      <c r="BJ3431" s="2"/>
      <c r="BK3431" s="2" t="s">
        <v>1377</v>
      </c>
      <c r="BL3431" s="10" t="s">
        <v>1378</v>
      </c>
      <c r="BM3431" t="str" cm="1">
        <f t="array" ref="BM3431">_xlfn.IFS(LEFT(G3431,1)="L","外注品",LEFT(G3431,1)="W","内製品",G3431="","購買品")</f>
        <v>外注品</v>
      </c>
    </row>
    <row r="3432" spans="1:65">
      <c r="A3432" s="2" t="str">
        <f t="shared" si="625"/>
        <v>WG01</v>
      </c>
      <c r="B3432" t="s">
        <v>3609</v>
      </c>
      <c r="C3432" s="2" t="s">
        <v>1352</v>
      </c>
      <c r="D3432" s="10"/>
      <c r="E3432" s="10"/>
      <c r="G3432" s="19" t="s">
        <v>5008</v>
      </c>
      <c r="H3432" s="19"/>
      <c r="K3432" s="2" t="str">
        <f t="shared" si="617"/>
        <v>11L0004789315</v>
      </c>
      <c r="L3432" s="7" t="str">
        <f t="shared" si="626"/>
        <v>2001/01/01</v>
      </c>
      <c r="M3432" s="7" t="str">
        <f t="shared" si="627"/>
        <v>2199/12/31</v>
      </c>
      <c r="N3432" s="2" t="str">
        <f t="shared" si="618"/>
        <v/>
      </c>
      <c r="O3432" s="13">
        <v>0</v>
      </c>
      <c r="P3432" s="15"/>
      <c r="Q3432" s="13">
        <v>15</v>
      </c>
      <c r="R3432" s="18"/>
      <c r="S3432" s="18">
        <v>100000000</v>
      </c>
      <c r="T3432" s="2"/>
      <c r="U3432" s="2"/>
      <c r="V3432" s="2"/>
      <c r="W3432" s="2"/>
      <c r="X3432" s="2"/>
      <c r="Y3432" s="2"/>
      <c r="Z3432" s="2"/>
      <c r="AA3432" s="13">
        <v>1</v>
      </c>
      <c r="AB3432" s="13">
        <f t="shared" si="619"/>
        <v>0</v>
      </c>
      <c r="AC3432" s="13">
        <f t="shared" si="620"/>
        <v>0</v>
      </c>
      <c r="AD3432" s="15"/>
      <c r="AE3432" s="15"/>
      <c r="AF3432" s="13" t="str">
        <f t="shared" si="621"/>
        <v>1</v>
      </c>
      <c r="AG3432" s="15"/>
      <c r="AH3432" s="15"/>
      <c r="AI3432" s="15"/>
      <c r="AJ3432" s="14"/>
      <c r="AK3432" s="15" cm="1">
        <f t="array" ref="AK3432">_xlfn.IFS(B3432="","",LEFT(G3432,1)="L",1,LEFT(G3432,1)="W",1,AND(LEFT(B3432,1)="H",G3432=""),0)</f>
        <v>1</v>
      </c>
      <c r="AL3432" s="15"/>
      <c r="AM3432" s="15"/>
      <c r="AN3432" s="15"/>
      <c r="AO3432" s="15"/>
      <c r="AP3432" s="15"/>
      <c r="AQ3432" s="15"/>
      <c r="AR3432" s="15"/>
      <c r="AS3432" s="15">
        <f t="shared" si="622"/>
        <v>1</v>
      </c>
      <c r="AT3432" s="15" t="s">
        <v>115</v>
      </c>
      <c r="AU3432" s="13" t="str">
        <f t="shared" si="623"/>
        <v>0</v>
      </c>
      <c r="AV3432" s="15"/>
      <c r="AW3432" s="15"/>
      <c r="AX3432" s="15"/>
      <c r="AY3432" s="15"/>
      <c r="AZ3432" s="14"/>
      <c r="BA3432" s="15"/>
      <c r="BB3432" s="15"/>
      <c r="BC3432" s="15"/>
      <c r="BD3432" s="13" t="str">
        <f t="shared" si="624"/>
        <v>0</v>
      </c>
      <c r="BE3432" s="2"/>
      <c r="BF3432" s="2"/>
      <c r="BG3432" s="2"/>
      <c r="BH3432" s="2"/>
      <c r="BI3432" s="2"/>
      <c r="BJ3432" s="2"/>
      <c r="BK3432" s="2" t="s">
        <v>1377</v>
      </c>
      <c r="BL3432" s="10" t="s">
        <v>1378</v>
      </c>
      <c r="BM3432" t="str" cm="1">
        <f t="array" ref="BM3432">_xlfn.IFS(LEFT(G3432,1)="L","外注品",LEFT(G3432,1)="W","内製品",G3432="","購買品")</f>
        <v>外注品</v>
      </c>
    </row>
    <row r="3433" spans="1:65">
      <c r="A3433" s="2" t="str">
        <f t="shared" si="625"/>
        <v>WG01</v>
      </c>
      <c r="B3433" t="s">
        <v>3610</v>
      </c>
      <c r="C3433" s="2" t="s">
        <v>1352</v>
      </c>
      <c r="D3433" s="10"/>
      <c r="E3433" s="10"/>
      <c r="G3433" s="19" t="s">
        <v>5008</v>
      </c>
      <c r="H3433" s="19"/>
      <c r="K3433" s="2" t="str">
        <f t="shared" si="617"/>
        <v>11L0004789316</v>
      </c>
      <c r="L3433" s="7" t="str">
        <f t="shared" si="626"/>
        <v>2001/01/01</v>
      </c>
      <c r="M3433" s="7" t="str">
        <f t="shared" si="627"/>
        <v>2199/12/31</v>
      </c>
      <c r="N3433" s="2" t="str">
        <f t="shared" si="618"/>
        <v/>
      </c>
      <c r="O3433" s="13">
        <v>0</v>
      </c>
      <c r="P3433" s="15"/>
      <c r="Q3433" s="13">
        <v>15</v>
      </c>
      <c r="R3433" s="18"/>
      <c r="S3433" s="18">
        <v>100000000</v>
      </c>
      <c r="T3433" s="2"/>
      <c r="U3433" s="2"/>
      <c r="V3433" s="2"/>
      <c r="W3433" s="2"/>
      <c r="X3433" s="2"/>
      <c r="Y3433" s="2"/>
      <c r="Z3433" s="2"/>
      <c r="AA3433" s="13">
        <v>1</v>
      </c>
      <c r="AB3433" s="13">
        <f t="shared" si="619"/>
        <v>0</v>
      </c>
      <c r="AC3433" s="13">
        <f t="shared" si="620"/>
        <v>0</v>
      </c>
      <c r="AD3433" s="15"/>
      <c r="AE3433" s="15"/>
      <c r="AF3433" s="13" t="str">
        <f t="shared" si="621"/>
        <v>1</v>
      </c>
      <c r="AG3433" s="15"/>
      <c r="AH3433" s="15"/>
      <c r="AI3433" s="15"/>
      <c r="AJ3433" s="14"/>
      <c r="AK3433" s="15" cm="1">
        <f t="array" ref="AK3433">_xlfn.IFS(B3433="","",LEFT(G3433,1)="L",1,LEFT(G3433,1)="W",1,AND(LEFT(B3433,1)="H",G3433=""),0)</f>
        <v>1</v>
      </c>
      <c r="AL3433" s="15"/>
      <c r="AM3433" s="15"/>
      <c r="AN3433" s="15"/>
      <c r="AO3433" s="15"/>
      <c r="AP3433" s="15"/>
      <c r="AQ3433" s="15"/>
      <c r="AR3433" s="15"/>
      <c r="AS3433" s="15">
        <f t="shared" si="622"/>
        <v>1</v>
      </c>
      <c r="AT3433" s="15" t="s">
        <v>115</v>
      </c>
      <c r="AU3433" s="13" t="str">
        <f t="shared" si="623"/>
        <v>0</v>
      </c>
      <c r="AV3433" s="15"/>
      <c r="AW3433" s="15"/>
      <c r="AX3433" s="15"/>
      <c r="AY3433" s="15"/>
      <c r="AZ3433" s="14"/>
      <c r="BA3433" s="15"/>
      <c r="BB3433" s="15"/>
      <c r="BC3433" s="15"/>
      <c r="BD3433" s="13" t="str">
        <f t="shared" si="624"/>
        <v>0</v>
      </c>
      <c r="BE3433" s="2"/>
      <c r="BF3433" s="2"/>
      <c r="BG3433" s="2"/>
      <c r="BH3433" s="2"/>
      <c r="BI3433" s="2"/>
      <c r="BJ3433" s="2"/>
      <c r="BK3433" s="2" t="s">
        <v>1377</v>
      </c>
      <c r="BL3433" s="10" t="s">
        <v>1378</v>
      </c>
      <c r="BM3433" t="str" cm="1">
        <f t="array" ref="BM3433">_xlfn.IFS(LEFT(G3433,1)="L","外注品",LEFT(G3433,1)="W","内製品",G3433="","購買品")</f>
        <v>外注品</v>
      </c>
    </row>
    <row r="3434" spans="1:65">
      <c r="A3434" s="2" t="str">
        <f t="shared" si="625"/>
        <v>WG01</v>
      </c>
      <c r="B3434" t="s">
        <v>3611</v>
      </c>
      <c r="C3434" s="2" t="s">
        <v>1352</v>
      </c>
      <c r="D3434" s="10"/>
      <c r="E3434" s="10"/>
      <c r="G3434" s="19" t="s">
        <v>5008</v>
      </c>
      <c r="H3434" s="19"/>
      <c r="K3434" s="2" t="str">
        <f t="shared" si="617"/>
        <v>11L0004789317</v>
      </c>
      <c r="L3434" s="7" t="str">
        <f t="shared" si="626"/>
        <v>2001/01/01</v>
      </c>
      <c r="M3434" s="7" t="str">
        <f t="shared" si="627"/>
        <v>2199/12/31</v>
      </c>
      <c r="N3434" s="2" t="str">
        <f t="shared" si="618"/>
        <v/>
      </c>
      <c r="O3434" s="13">
        <v>0</v>
      </c>
      <c r="P3434" s="15"/>
      <c r="Q3434" s="13">
        <v>15</v>
      </c>
      <c r="R3434" s="18"/>
      <c r="S3434" s="18">
        <v>100000000</v>
      </c>
      <c r="T3434" s="2"/>
      <c r="U3434" s="2"/>
      <c r="V3434" s="2"/>
      <c r="W3434" s="2"/>
      <c r="X3434" s="2"/>
      <c r="Y3434" s="2"/>
      <c r="Z3434" s="2"/>
      <c r="AA3434" s="13">
        <v>1</v>
      </c>
      <c r="AB3434" s="13">
        <f t="shared" si="619"/>
        <v>0</v>
      </c>
      <c r="AC3434" s="13">
        <f t="shared" si="620"/>
        <v>0</v>
      </c>
      <c r="AD3434" s="15"/>
      <c r="AE3434" s="15"/>
      <c r="AF3434" s="13" t="str">
        <f t="shared" si="621"/>
        <v>1</v>
      </c>
      <c r="AG3434" s="15"/>
      <c r="AH3434" s="15"/>
      <c r="AI3434" s="15"/>
      <c r="AJ3434" s="14"/>
      <c r="AK3434" s="15" cm="1">
        <f t="array" ref="AK3434">_xlfn.IFS(B3434="","",LEFT(G3434,1)="L",1,LEFT(G3434,1)="W",1,AND(LEFT(B3434,1)="H",G3434=""),0)</f>
        <v>1</v>
      </c>
      <c r="AL3434" s="15"/>
      <c r="AM3434" s="15"/>
      <c r="AN3434" s="15"/>
      <c r="AO3434" s="15"/>
      <c r="AP3434" s="15"/>
      <c r="AQ3434" s="15"/>
      <c r="AR3434" s="15"/>
      <c r="AS3434" s="15">
        <f t="shared" si="622"/>
        <v>1</v>
      </c>
      <c r="AT3434" s="15" t="s">
        <v>115</v>
      </c>
      <c r="AU3434" s="13" t="str">
        <f t="shared" si="623"/>
        <v>0</v>
      </c>
      <c r="AV3434" s="15"/>
      <c r="AW3434" s="15"/>
      <c r="AX3434" s="15"/>
      <c r="AY3434" s="15"/>
      <c r="AZ3434" s="14"/>
      <c r="BA3434" s="15"/>
      <c r="BB3434" s="15"/>
      <c r="BC3434" s="15"/>
      <c r="BD3434" s="13" t="str">
        <f t="shared" si="624"/>
        <v>0</v>
      </c>
      <c r="BE3434" s="2"/>
      <c r="BF3434" s="2"/>
      <c r="BG3434" s="2"/>
      <c r="BH3434" s="2"/>
      <c r="BI3434" s="2"/>
      <c r="BJ3434" s="2"/>
      <c r="BK3434" s="2" t="s">
        <v>1377</v>
      </c>
      <c r="BL3434" s="10" t="s">
        <v>1378</v>
      </c>
      <c r="BM3434" t="str" cm="1">
        <f t="array" ref="BM3434">_xlfn.IFS(LEFT(G3434,1)="L","外注品",LEFT(G3434,1)="W","内製品",G3434="","購買品")</f>
        <v>外注品</v>
      </c>
    </row>
    <row r="3435" spans="1:65">
      <c r="A3435" s="2" t="str">
        <f t="shared" si="625"/>
        <v>WG01</v>
      </c>
      <c r="B3435" t="s">
        <v>3612</v>
      </c>
      <c r="C3435" s="2" t="s">
        <v>1352</v>
      </c>
      <c r="D3435" s="10"/>
      <c r="E3435" s="10"/>
      <c r="G3435" s="19" t="s">
        <v>5008</v>
      </c>
      <c r="H3435" s="19"/>
      <c r="K3435" s="2" t="str">
        <f t="shared" si="617"/>
        <v>11L0004789318</v>
      </c>
      <c r="L3435" s="7" t="str">
        <f t="shared" si="626"/>
        <v>2001/01/01</v>
      </c>
      <c r="M3435" s="7" t="str">
        <f t="shared" si="627"/>
        <v>2199/12/31</v>
      </c>
      <c r="N3435" s="2" t="str">
        <f t="shared" si="618"/>
        <v/>
      </c>
      <c r="O3435" s="13">
        <v>0</v>
      </c>
      <c r="P3435" s="15"/>
      <c r="Q3435" s="13">
        <v>15</v>
      </c>
      <c r="R3435" s="18"/>
      <c r="S3435" s="18">
        <v>100000000</v>
      </c>
      <c r="T3435" s="2"/>
      <c r="U3435" s="2"/>
      <c r="V3435" s="2"/>
      <c r="W3435" s="2"/>
      <c r="X3435" s="2"/>
      <c r="Y3435" s="2"/>
      <c r="Z3435" s="2"/>
      <c r="AA3435" s="13">
        <v>1</v>
      </c>
      <c r="AB3435" s="13">
        <f t="shared" si="619"/>
        <v>0</v>
      </c>
      <c r="AC3435" s="13">
        <f t="shared" si="620"/>
        <v>0</v>
      </c>
      <c r="AD3435" s="15"/>
      <c r="AE3435" s="15"/>
      <c r="AF3435" s="13" t="str">
        <f t="shared" si="621"/>
        <v>1</v>
      </c>
      <c r="AG3435" s="15"/>
      <c r="AH3435" s="15"/>
      <c r="AI3435" s="15"/>
      <c r="AJ3435" s="14"/>
      <c r="AK3435" s="15" cm="1">
        <f t="array" ref="AK3435">_xlfn.IFS(B3435="","",LEFT(G3435,1)="L",1,LEFT(G3435,1)="W",1,AND(LEFT(B3435,1)="H",G3435=""),0)</f>
        <v>1</v>
      </c>
      <c r="AL3435" s="15"/>
      <c r="AM3435" s="15"/>
      <c r="AN3435" s="15"/>
      <c r="AO3435" s="15"/>
      <c r="AP3435" s="15"/>
      <c r="AQ3435" s="15"/>
      <c r="AR3435" s="15"/>
      <c r="AS3435" s="15">
        <f t="shared" si="622"/>
        <v>1</v>
      </c>
      <c r="AT3435" s="15" t="s">
        <v>115</v>
      </c>
      <c r="AU3435" s="13" t="str">
        <f t="shared" si="623"/>
        <v>0</v>
      </c>
      <c r="AV3435" s="15"/>
      <c r="AW3435" s="15"/>
      <c r="AX3435" s="15"/>
      <c r="AY3435" s="15"/>
      <c r="AZ3435" s="14"/>
      <c r="BA3435" s="15"/>
      <c r="BB3435" s="15"/>
      <c r="BC3435" s="15"/>
      <c r="BD3435" s="13" t="str">
        <f t="shared" si="624"/>
        <v>0</v>
      </c>
      <c r="BE3435" s="2"/>
      <c r="BF3435" s="2"/>
      <c r="BG3435" s="2"/>
      <c r="BH3435" s="2"/>
      <c r="BI3435" s="2"/>
      <c r="BJ3435" s="2"/>
      <c r="BK3435" s="2" t="s">
        <v>1377</v>
      </c>
      <c r="BL3435" s="10" t="s">
        <v>1378</v>
      </c>
      <c r="BM3435" t="str" cm="1">
        <f t="array" ref="BM3435">_xlfn.IFS(LEFT(G3435,1)="L","外注品",LEFT(G3435,1)="W","内製品",G3435="","購買品")</f>
        <v>外注品</v>
      </c>
    </row>
    <row r="3436" spans="1:65">
      <c r="A3436" s="2" t="str">
        <f t="shared" si="625"/>
        <v>WG01</v>
      </c>
      <c r="B3436" t="s">
        <v>3613</v>
      </c>
      <c r="C3436" s="2" t="s">
        <v>1352</v>
      </c>
      <c r="D3436" s="10"/>
      <c r="E3436" s="10"/>
      <c r="G3436" s="19" t="s">
        <v>5008</v>
      </c>
      <c r="H3436" s="19"/>
      <c r="K3436" s="2" t="str">
        <f t="shared" si="617"/>
        <v>11L0004789319</v>
      </c>
      <c r="L3436" s="7" t="str">
        <f t="shared" si="626"/>
        <v>2001/01/01</v>
      </c>
      <c r="M3436" s="7" t="str">
        <f t="shared" si="627"/>
        <v>2199/12/31</v>
      </c>
      <c r="N3436" s="2" t="str">
        <f t="shared" si="618"/>
        <v/>
      </c>
      <c r="O3436" s="13">
        <v>0</v>
      </c>
      <c r="P3436" s="15"/>
      <c r="Q3436" s="13">
        <v>15</v>
      </c>
      <c r="R3436" s="18"/>
      <c r="S3436" s="18">
        <v>100000000</v>
      </c>
      <c r="T3436" s="2"/>
      <c r="U3436" s="2"/>
      <c r="V3436" s="2"/>
      <c r="W3436" s="2"/>
      <c r="X3436" s="2"/>
      <c r="Y3436" s="2"/>
      <c r="Z3436" s="2"/>
      <c r="AA3436" s="13">
        <v>1</v>
      </c>
      <c r="AB3436" s="13">
        <f t="shared" si="619"/>
        <v>0</v>
      </c>
      <c r="AC3436" s="13">
        <f t="shared" si="620"/>
        <v>0</v>
      </c>
      <c r="AD3436" s="15"/>
      <c r="AE3436" s="15"/>
      <c r="AF3436" s="13" t="str">
        <f t="shared" si="621"/>
        <v>1</v>
      </c>
      <c r="AG3436" s="15"/>
      <c r="AH3436" s="15"/>
      <c r="AI3436" s="15"/>
      <c r="AJ3436" s="14"/>
      <c r="AK3436" s="15" cm="1">
        <f t="array" ref="AK3436">_xlfn.IFS(B3436="","",LEFT(G3436,1)="L",1,LEFT(G3436,1)="W",1,AND(LEFT(B3436,1)="H",G3436=""),0)</f>
        <v>1</v>
      </c>
      <c r="AL3436" s="15"/>
      <c r="AM3436" s="15"/>
      <c r="AN3436" s="15"/>
      <c r="AO3436" s="15"/>
      <c r="AP3436" s="15"/>
      <c r="AQ3436" s="15"/>
      <c r="AR3436" s="15"/>
      <c r="AS3436" s="15">
        <f t="shared" si="622"/>
        <v>1</v>
      </c>
      <c r="AT3436" s="15" t="s">
        <v>115</v>
      </c>
      <c r="AU3436" s="13" t="str">
        <f t="shared" si="623"/>
        <v>0</v>
      </c>
      <c r="AV3436" s="15"/>
      <c r="AW3436" s="15"/>
      <c r="AX3436" s="15"/>
      <c r="AY3436" s="15"/>
      <c r="AZ3436" s="14"/>
      <c r="BA3436" s="15"/>
      <c r="BB3436" s="15"/>
      <c r="BC3436" s="15"/>
      <c r="BD3436" s="13" t="str">
        <f t="shared" si="624"/>
        <v>0</v>
      </c>
      <c r="BE3436" s="2"/>
      <c r="BF3436" s="2"/>
      <c r="BG3436" s="2"/>
      <c r="BH3436" s="2"/>
      <c r="BI3436" s="2"/>
      <c r="BJ3436" s="2"/>
      <c r="BK3436" s="2" t="s">
        <v>1377</v>
      </c>
      <c r="BL3436" s="10" t="s">
        <v>1378</v>
      </c>
      <c r="BM3436" t="str" cm="1">
        <f t="array" ref="BM3436">_xlfn.IFS(LEFT(G3436,1)="L","外注品",LEFT(G3436,1)="W","内製品",G3436="","購買品")</f>
        <v>外注品</v>
      </c>
    </row>
    <row r="3437" spans="1:65">
      <c r="A3437" s="2" t="str">
        <f t="shared" si="625"/>
        <v>WG01</v>
      </c>
      <c r="B3437" t="s">
        <v>3614</v>
      </c>
      <c r="C3437" s="2" t="s">
        <v>1352</v>
      </c>
      <c r="D3437" s="10"/>
      <c r="E3437" s="10"/>
      <c r="G3437" s="19" t="s">
        <v>5008</v>
      </c>
      <c r="H3437" s="19"/>
      <c r="K3437" s="2" t="str">
        <f t="shared" si="617"/>
        <v>11L0004789320</v>
      </c>
      <c r="L3437" s="7" t="str">
        <f t="shared" si="626"/>
        <v>2001/01/01</v>
      </c>
      <c r="M3437" s="7" t="str">
        <f t="shared" si="627"/>
        <v>2199/12/31</v>
      </c>
      <c r="N3437" s="2" t="str">
        <f t="shared" si="618"/>
        <v/>
      </c>
      <c r="O3437" s="13">
        <v>0</v>
      </c>
      <c r="P3437" s="15"/>
      <c r="Q3437" s="13">
        <v>15</v>
      </c>
      <c r="R3437" s="18"/>
      <c r="S3437" s="18">
        <v>100000000</v>
      </c>
      <c r="T3437" s="2"/>
      <c r="U3437" s="2"/>
      <c r="V3437" s="2"/>
      <c r="W3437" s="2"/>
      <c r="X3437" s="2"/>
      <c r="Y3437" s="2"/>
      <c r="Z3437" s="2"/>
      <c r="AA3437" s="13">
        <v>1</v>
      </c>
      <c r="AB3437" s="13">
        <f t="shared" si="619"/>
        <v>0</v>
      </c>
      <c r="AC3437" s="13">
        <f t="shared" si="620"/>
        <v>0</v>
      </c>
      <c r="AD3437" s="15"/>
      <c r="AE3437" s="15"/>
      <c r="AF3437" s="13" t="str">
        <f t="shared" si="621"/>
        <v>1</v>
      </c>
      <c r="AG3437" s="15"/>
      <c r="AH3437" s="15"/>
      <c r="AI3437" s="15"/>
      <c r="AJ3437" s="14"/>
      <c r="AK3437" s="15" cm="1">
        <f t="array" ref="AK3437">_xlfn.IFS(B3437="","",LEFT(G3437,1)="L",1,LEFT(G3437,1)="W",1,AND(LEFT(B3437,1)="H",G3437=""),0)</f>
        <v>1</v>
      </c>
      <c r="AL3437" s="15"/>
      <c r="AM3437" s="15"/>
      <c r="AN3437" s="15"/>
      <c r="AO3437" s="15"/>
      <c r="AP3437" s="15"/>
      <c r="AQ3437" s="15"/>
      <c r="AR3437" s="15"/>
      <c r="AS3437" s="15">
        <f t="shared" si="622"/>
        <v>1</v>
      </c>
      <c r="AT3437" s="15" t="s">
        <v>115</v>
      </c>
      <c r="AU3437" s="13" t="str">
        <f t="shared" si="623"/>
        <v>0</v>
      </c>
      <c r="AV3437" s="15"/>
      <c r="AW3437" s="15"/>
      <c r="AX3437" s="15"/>
      <c r="AY3437" s="15"/>
      <c r="AZ3437" s="14"/>
      <c r="BA3437" s="15"/>
      <c r="BB3437" s="15"/>
      <c r="BC3437" s="15"/>
      <c r="BD3437" s="13" t="str">
        <f t="shared" si="624"/>
        <v>0</v>
      </c>
      <c r="BE3437" s="2"/>
      <c r="BF3437" s="2"/>
      <c r="BG3437" s="2"/>
      <c r="BH3437" s="2"/>
      <c r="BI3437" s="2"/>
      <c r="BJ3437" s="2"/>
      <c r="BK3437" s="2" t="s">
        <v>1377</v>
      </c>
      <c r="BL3437" s="10" t="s">
        <v>1378</v>
      </c>
      <c r="BM3437" t="str" cm="1">
        <f t="array" ref="BM3437">_xlfn.IFS(LEFT(G3437,1)="L","外注品",LEFT(G3437,1)="W","内製品",G3437="","購買品")</f>
        <v>外注品</v>
      </c>
    </row>
    <row r="3438" spans="1:65">
      <c r="A3438" s="2" t="str">
        <f t="shared" si="625"/>
        <v>WG01</v>
      </c>
      <c r="B3438" t="s">
        <v>3615</v>
      </c>
      <c r="C3438" s="2" t="s">
        <v>1352</v>
      </c>
      <c r="D3438" s="10"/>
      <c r="E3438" s="10"/>
      <c r="G3438" s="19" t="s">
        <v>5008</v>
      </c>
      <c r="H3438" s="19"/>
      <c r="K3438" s="2" t="str">
        <f t="shared" si="617"/>
        <v>11L0004789321</v>
      </c>
      <c r="L3438" s="7" t="str">
        <f t="shared" si="626"/>
        <v>2001/01/01</v>
      </c>
      <c r="M3438" s="7" t="str">
        <f t="shared" si="627"/>
        <v>2199/12/31</v>
      </c>
      <c r="N3438" s="2" t="str">
        <f t="shared" si="618"/>
        <v/>
      </c>
      <c r="O3438" s="13">
        <v>0</v>
      </c>
      <c r="P3438" s="15"/>
      <c r="Q3438" s="13">
        <v>15</v>
      </c>
      <c r="R3438" s="18"/>
      <c r="S3438" s="18">
        <v>100000000</v>
      </c>
      <c r="T3438" s="2"/>
      <c r="U3438" s="2"/>
      <c r="V3438" s="2"/>
      <c r="W3438" s="2"/>
      <c r="X3438" s="2"/>
      <c r="Y3438" s="2"/>
      <c r="Z3438" s="2"/>
      <c r="AA3438" s="13">
        <v>1</v>
      </c>
      <c r="AB3438" s="13">
        <f t="shared" si="619"/>
        <v>0</v>
      </c>
      <c r="AC3438" s="13">
        <f t="shared" si="620"/>
        <v>0</v>
      </c>
      <c r="AD3438" s="15"/>
      <c r="AE3438" s="15"/>
      <c r="AF3438" s="13" t="str">
        <f t="shared" si="621"/>
        <v>1</v>
      </c>
      <c r="AG3438" s="15"/>
      <c r="AH3438" s="15"/>
      <c r="AI3438" s="15"/>
      <c r="AJ3438" s="14"/>
      <c r="AK3438" s="15" cm="1">
        <f t="array" ref="AK3438">_xlfn.IFS(B3438="","",LEFT(G3438,1)="L",1,LEFT(G3438,1)="W",1,AND(LEFT(B3438,1)="H",G3438=""),0)</f>
        <v>1</v>
      </c>
      <c r="AL3438" s="15"/>
      <c r="AM3438" s="15"/>
      <c r="AN3438" s="15"/>
      <c r="AO3438" s="15"/>
      <c r="AP3438" s="15"/>
      <c r="AQ3438" s="15"/>
      <c r="AR3438" s="15"/>
      <c r="AS3438" s="15">
        <f t="shared" si="622"/>
        <v>1</v>
      </c>
      <c r="AT3438" s="15" t="s">
        <v>115</v>
      </c>
      <c r="AU3438" s="13" t="str">
        <f t="shared" si="623"/>
        <v>0</v>
      </c>
      <c r="AV3438" s="15"/>
      <c r="AW3438" s="15"/>
      <c r="AX3438" s="15"/>
      <c r="AY3438" s="15"/>
      <c r="AZ3438" s="14"/>
      <c r="BA3438" s="15"/>
      <c r="BB3438" s="15"/>
      <c r="BC3438" s="15"/>
      <c r="BD3438" s="13" t="str">
        <f t="shared" si="624"/>
        <v>0</v>
      </c>
      <c r="BE3438" s="2"/>
      <c r="BF3438" s="2"/>
      <c r="BG3438" s="2"/>
      <c r="BH3438" s="2"/>
      <c r="BI3438" s="2"/>
      <c r="BJ3438" s="2"/>
      <c r="BK3438" s="2" t="s">
        <v>1377</v>
      </c>
      <c r="BL3438" s="10" t="s">
        <v>1378</v>
      </c>
      <c r="BM3438" t="str" cm="1">
        <f t="array" ref="BM3438">_xlfn.IFS(LEFT(G3438,1)="L","外注品",LEFT(G3438,1)="W","内製品",G3438="","購買品")</f>
        <v>外注品</v>
      </c>
    </row>
    <row r="3439" spans="1:65">
      <c r="A3439" s="2" t="str">
        <f t="shared" si="625"/>
        <v>WG01</v>
      </c>
      <c r="B3439" t="s">
        <v>3616</v>
      </c>
      <c r="C3439" s="2" t="s">
        <v>1352</v>
      </c>
      <c r="D3439" s="10"/>
      <c r="E3439" s="10"/>
      <c r="G3439" s="19" t="s">
        <v>5008</v>
      </c>
      <c r="H3439" s="19"/>
      <c r="K3439" s="2" t="str">
        <f t="shared" si="617"/>
        <v>11L0004789322</v>
      </c>
      <c r="L3439" s="7" t="str">
        <f t="shared" si="626"/>
        <v>2001/01/01</v>
      </c>
      <c r="M3439" s="7" t="str">
        <f t="shared" si="627"/>
        <v>2199/12/31</v>
      </c>
      <c r="N3439" s="2" t="str">
        <f t="shared" si="618"/>
        <v/>
      </c>
      <c r="O3439" s="13">
        <v>0</v>
      </c>
      <c r="P3439" s="15"/>
      <c r="Q3439" s="13">
        <v>15</v>
      </c>
      <c r="R3439" s="18"/>
      <c r="S3439" s="18">
        <v>100000000</v>
      </c>
      <c r="T3439" s="2"/>
      <c r="U3439" s="2"/>
      <c r="V3439" s="2"/>
      <c r="W3439" s="2"/>
      <c r="X3439" s="2"/>
      <c r="Y3439" s="2"/>
      <c r="Z3439" s="2"/>
      <c r="AA3439" s="13">
        <v>1</v>
      </c>
      <c r="AB3439" s="13">
        <f t="shared" si="619"/>
        <v>0</v>
      </c>
      <c r="AC3439" s="13">
        <f t="shared" si="620"/>
        <v>0</v>
      </c>
      <c r="AD3439" s="15"/>
      <c r="AE3439" s="15"/>
      <c r="AF3439" s="13" t="str">
        <f t="shared" si="621"/>
        <v>1</v>
      </c>
      <c r="AG3439" s="15"/>
      <c r="AH3439" s="15"/>
      <c r="AI3439" s="15"/>
      <c r="AJ3439" s="14"/>
      <c r="AK3439" s="15" cm="1">
        <f t="array" ref="AK3439">_xlfn.IFS(B3439="","",LEFT(G3439,1)="L",1,LEFT(G3439,1)="W",1,AND(LEFT(B3439,1)="H",G3439=""),0)</f>
        <v>1</v>
      </c>
      <c r="AL3439" s="15"/>
      <c r="AM3439" s="15"/>
      <c r="AN3439" s="15"/>
      <c r="AO3439" s="15"/>
      <c r="AP3439" s="15"/>
      <c r="AQ3439" s="15"/>
      <c r="AR3439" s="15"/>
      <c r="AS3439" s="15">
        <f t="shared" si="622"/>
        <v>1</v>
      </c>
      <c r="AT3439" s="15" t="s">
        <v>115</v>
      </c>
      <c r="AU3439" s="13" t="str">
        <f t="shared" si="623"/>
        <v>0</v>
      </c>
      <c r="AV3439" s="15"/>
      <c r="AW3439" s="15"/>
      <c r="AX3439" s="15"/>
      <c r="AY3439" s="15"/>
      <c r="AZ3439" s="14"/>
      <c r="BA3439" s="15"/>
      <c r="BB3439" s="15"/>
      <c r="BC3439" s="15"/>
      <c r="BD3439" s="13" t="str">
        <f t="shared" si="624"/>
        <v>0</v>
      </c>
      <c r="BE3439" s="2"/>
      <c r="BF3439" s="2"/>
      <c r="BG3439" s="2"/>
      <c r="BH3439" s="2"/>
      <c r="BI3439" s="2"/>
      <c r="BJ3439" s="2"/>
      <c r="BK3439" s="2" t="s">
        <v>1377</v>
      </c>
      <c r="BL3439" s="10" t="s">
        <v>1378</v>
      </c>
      <c r="BM3439" t="str" cm="1">
        <f t="array" ref="BM3439">_xlfn.IFS(LEFT(G3439,1)="L","外注品",LEFT(G3439,1)="W","内製品",G3439="","購買品")</f>
        <v>外注品</v>
      </c>
    </row>
    <row r="3440" spans="1:65">
      <c r="A3440" s="2" t="str">
        <f t="shared" si="625"/>
        <v>WG01</v>
      </c>
      <c r="B3440" t="s">
        <v>3617</v>
      </c>
      <c r="C3440" s="2" t="s">
        <v>1352</v>
      </c>
      <c r="D3440" s="10"/>
      <c r="E3440" s="10"/>
      <c r="G3440" s="19" t="s">
        <v>5008</v>
      </c>
      <c r="H3440" s="19"/>
      <c r="K3440" s="2" t="str">
        <f t="shared" si="617"/>
        <v>11L0004789323</v>
      </c>
      <c r="L3440" s="7" t="str">
        <f t="shared" si="626"/>
        <v>2001/01/01</v>
      </c>
      <c r="M3440" s="7" t="str">
        <f t="shared" si="627"/>
        <v>2199/12/31</v>
      </c>
      <c r="N3440" s="2" t="str">
        <f t="shared" si="618"/>
        <v/>
      </c>
      <c r="O3440" s="13">
        <v>0</v>
      </c>
      <c r="P3440" s="15"/>
      <c r="Q3440" s="13">
        <v>15</v>
      </c>
      <c r="R3440" s="18"/>
      <c r="S3440" s="18">
        <v>100000000</v>
      </c>
      <c r="T3440" s="2"/>
      <c r="U3440" s="2"/>
      <c r="V3440" s="2"/>
      <c r="W3440" s="2"/>
      <c r="X3440" s="2"/>
      <c r="Y3440" s="2"/>
      <c r="Z3440" s="2"/>
      <c r="AA3440" s="13">
        <v>1</v>
      </c>
      <c r="AB3440" s="13">
        <f t="shared" si="619"/>
        <v>0</v>
      </c>
      <c r="AC3440" s="13">
        <f t="shared" si="620"/>
        <v>0</v>
      </c>
      <c r="AD3440" s="15"/>
      <c r="AE3440" s="15"/>
      <c r="AF3440" s="13" t="str">
        <f t="shared" si="621"/>
        <v>1</v>
      </c>
      <c r="AG3440" s="15"/>
      <c r="AH3440" s="15"/>
      <c r="AI3440" s="15"/>
      <c r="AJ3440" s="14"/>
      <c r="AK3440" s="15" cm="1">
        <f t="array" ref="AK3440">_xlfn.IFS(B3440="","",LEFT(G3440,1)="L",1,LEFT(G3440,1)="W",1,AND(LEFT(B3440,1)="H",G3440=""),0)</f>
        <v>1</v>
      </c>
      <c r="AL3440" s="15"/>
      <c r="AM3440" s="15"/>
      <c r="AN3440" s="15"/>
      <c r="AO3440" s="15"/>
      <c r="AP3440" s="15"/>
      <c r="AQ3440" s="15"/>
      <c r="AR3440" s="15"/>
      <c r="AS3440" s="15">
        <f t="shared" si="622"/>
        <v>1</v>
      </c>
      <c r="AT3440" s="15" t="s">
        <v>115</v>
      </c>
      <c r="AU3440" s="13" t="str">
        <f t="shared" si="623"/>
        <v>0</v>
      </c>
      <c r="AV3440" s="15"/>
      <c r="AW3440" s="15"/>
      <c r="AX3440" s="15"/>
      <c r="AY3440" s="15"/>
      <c r="AZ3440" s="14"/>
      <c r="BA3440" s="15"/>
      <c r="BB3440" s="15"/>
      <c r="BC3440" s="15"/>
      <c r="BD3440" s="13" t="str">
        <f t="shared" si="624"/>
        <v>0</v>
      </c>
      <c r="BE3440" s="2"/>
      <c r="BF3440" s="2"/>
      <c r="BG3440" s="2"/>
      <c r="BH3440" s="2"/>
      <c r="BI3440" s="2"/>
      <c r="BJ3440" s="2"/>
      <c r="BK3440" s="2" t="s">
        <v>1377</v>
      </c>
      <c r="BL3440" s="10" t="s">
        <v>1378</v>
      </c>
      <c r="BM3440" t="str" cm="1">
        <f t="array" ref="BM3440">_xlfn.IFS(LEFT(G3440,1)="L","外注品",LEFT(G3440,1)="W","内製品",G3440="","購買品")</f>
        <v>外注品</v>
      </c>
    </row>
    <row r="3441" spans="1:65">
      <c r="A3441" s="2" t="str">
        <f t="shared" si="625"/>
        <v>WG01</v>
      </c>
      <c r="B3441" t="s">
        <v>3618</v>
      </c>
      <c r="C3441" s="2" t="s">
        <v>1352</v>
      </c>
      <c r="D3441" s="10"/>
      <c r="E3441" s="10"/>
      <c r="G3441" s="19" t="s">
        <v>5008</v>
      </c>
      <c r="H3441" s="19"/>
      <c r="K3441" s="2" t="str">
        <f t="shared" si="617"/>
        <v>11L0004789324</v>
      </c>
      <c r="L3441" s="7" t="str">
        <f t="shared" si="626"/>
        <v>2001/01/01</v>
      </c>
      <c r="M3441" s="7" t="str">
        <f t="shared" si="627"/>
        <v>2199/12/31</v>
      </c>
      <c r="N3441" s="2" t="str">
        <f t="shared" si="618"/>
        <v/>
      </c>
      <c r="O3441" s="13">
        <v>0</v>
      </c>
      <c r="P3441" s="15"/>
      <c r="Q3441" s="13">
        <v>15</v>
      </c>
      <c r="R3441" s="18"/>
      <c r="S3441" s="18">
        <v>100000000</v>
      </c>
      <c r="T3441" s="2"/>
      <c r="U3441" s="2"/>
      <c r="V3441" s="2"/>
      <c r="W3441" s="2"/>
      <c r="X3441" s="2"/>
      <c r="Y3441" s="2"/>
      <c r="Z3441" s="2"/>
      <c r="AA3441" s="13">
        <v>1</v>
      </c>
      <c r="AB3441" s="13">
        <f t="shared" si="619"/>
        <v>0</v>
      </c>
      <c r="AC3441" s="13">
        <f t="shared" si="620"/>
        <v>0</v>
      </c>
      <c r="AD3441" s="15"/>
      <c r="AE3441" s="15"/>
      <c r="AF3441" s="13" t="str">
        <f t="shared" si="621"/>
        <v>1</v>
      </c>
      <c r="AG3441" s="15"/>
      <c r="AH3441" s="15"/>
      <c r="AI3441" s="15"/>
      <c r="AJ3441" s="14"/>
      <c r="AK3441" s="15" cm="1">
        <f t="array" ref="AK3441">_xlfn.IFS(B3441="","",LEFT(G3441,1)="L",1,LEFT(G3441,1)="W",1,AND(LEFT(B3441,1)="H",G3441=""),0)</f>
        <v>1</v>
      </c>
      <c r="AL3441" s="15"/>
      <c r="AM3441" s="15"/>
      <c r="AN3441" s="15"/>
      <c r="AO3441" s="15"/>
      <c r="AP3441" s="15"/>
      <c r="AQ3441" s="15"/>
      <c r="AR3441" s="15"/>
      <c r="AS3441" s="15">
        <f t="shared" si="622"/>
        <v>1</v>
      </c>
      <c r="AT3441" s="15" t="s">
        <v>115</v>
      </c>
      <c r="AU3441" s="13" t="str">
        <f t="shared" si="623"/>
        <v>0</v>
      </c>
      <c r="AV3441" s="15"/>
      <c r="AW3441" s="15"/>
      <c r="AX3441" s="15"/>
      <c r="AY3441" s="15"/>
      <c r="AZ3441" s="14"/>
      <c r="BA3441" s="15"/>
      <c r="BB3441" s="15"/>
      <c r="BC3441" s="15"/>
      <c r="BD3441" s="13" t="str">
        <f t="shared" si="624"/>
        <v>0</v>
      </c>
      <c r="BE3441" s="2"/>
      <c r="BF3441" s="2"/>
      <c r="BG3441" s="2"/>
      <c r="BH3441" s="2"/>
      <c r="BI3441" s="2"/>
      <c r="BJ3441" s="2"/>
      <c r="BK3441" s="2" t="s">
        <v>1377</v>
      </c>
      <c r="BL3441" s="10" t="s">
        <v>1378</v>
      </c>
      <c r="BM3441" t="str" cm="1">
        <f t="array" ref="BM3441">_xlfn.IFS(LEFT(G3441,1)="L","外注品",LEFT(G3441,1)="W","内製品",G3441="","購買品")</f>
        <v>外注品</v>
      </c>
    </row>
    <row r="3442" spans="1:65">
      <c r="A3442" s="2" t="str">
        <f t="shared" si="625"/>
        <v>WG01</v>
      </c>
      <c r="B3442" t="s">
        <v>3619</v>
      </c>
      <c r="C3442" s="2" t="s">
        <v>1352</v>
      </c>
      <c r="D3442" s="10"/>
      <c r="E3442" s="10"/>
      <c r="G3442" s="19" t="s">
        <v>5008</v>
      </c>
      <c r="H3442" s="19"/>
      <c r="K3442" s="2" t="str">
        <f t="shared" si="617"/>
        <v>11L0004789325</v>
      </c>
      <c r="L3442" s="7" t="str">
        <f t="shared" si="626"/>
        <v>2001/01/01</v>
      </c>
      <c r="M3442" s="7" t="str">
        <f t="shared" si="627"/>
        <v>2199/12/31</v>
      </c>
      <c r="N3442" s="2" t="str">
        <f t="shared" si="618"/>
        <v/>
      </c>
      <c r="O3442" s="13">
        <v>0</v>
      </c>
      <c r="P3442" s="15"/>
      <c r="Q3442" s="13">
        <v>15</v>
      </c>
      <c r="R3442" s="18"/>
      <c r="S3442" s="18">
        <v>100000000</v>
      </c>
      <c r="T3442" s="2"/>
      <c r="U3442" s="2"/>
      <c r="V3442" s="2"/>
      <c r="W3442" s="2"/>
      <c r="X3442" s="2"/>
      <c r="Y3442" s="2"/>
      <c r="Z3442" s="2"/>
      <c r="AA3442" s="13">
        <v>1</v>
      </c>
      <c r="AB3442" s="13">
        <f t="shared" si="619"/>
        <v>0</v>
      </c>
      <c r="AC3442" s="13">
        <f t="shared" si="620"/>
        <v>0</v>
      </c>
      <c r="AD3442" s="15"/>
      <c r="AE3442" s="15"/>
      <c r="AF3442" s="13" t="str">
        <f t="shared" si="621"/>
        <v>1</v>
      </c>
      <c r="AG3442" s="15"/>
      <c r="AH3442" s="15"/>
      <c r="AI3442" s="15"/>
      <c r="AJ3442" s="14"/>
      <c r="AK3442" s="15" cm="1">
        <f t="array" ref="AK3442">_xlfn.IFS(B3442="","",LEFT(G3442,1)="L",1,LEFT(G3442,1)="W",1,AND(LEFT(B3442,1)="H",G3442=""),0)</f>
        <v>1</v>
      </c>
      <c r="AL3442" s="15"/>
      <c r="AM3442" s="15"/>
      <c r="AN3442" s="15"/>
      <c r="AO3442" s="15"/>
      <c r="AP3442" s="15"/>
      <c r="AQ3442" s="15"/>
      <c r="AR3442" s="15"/>
      <c r="AS3442" s="15">
        <f t="shared" si="622"/>
        <v>1</v>
      </c>
      <c r="AT3442" s="15" t="s">
        <v>115</v>
      </c>
      <c r="AU3442" s="13" t="str">
        <f t="shared" si="623"/>
        <v>0</v>
      </c>
      <c r="AV3442" s="15"/>
      <c r="AW3442" s="15"/>
      <c r="AX3442" s="15"/>
      <c r="AY3442" s="15"/>
      <c r="AZ3442" s="14"/>
      <c r="BA3442" s="15"/>
      <c r="BB3442" s="15"/>
      <c r="BC3442" s="15"/>
      <c r="BD3442" s="13" t="str">
        <f t="shared" si="624"/>
        <v>0</v>
      </c>
      <c r="BE3442" s="2"/>
      <c r="BF3442" s="2"/>
      <c r="BG3442" s="2"/>
      <c r="BH3442" s="2"/>
      <c r="BI3442" s="2"/>
      <c r="BJ3442" s="2"/>
      <c r="BK3442" s="2" t="s">
        <v>1377</v>
      </c>
      <c r="BL3442" s="10" t="s">
        <v>1378</v>
      </c>
      <c r="BM3442" t="str" cm="1">
        <f t="array" ref="BM3442">_xlfn.IFS(LEFT(G3442,1)="L","外注品",LEFT(G3442,1)="W","内製品",G3442="","購買品")</f>
        <v>外注品</v>
      </c>
    </row>
    <row r="3443" spans="1:65">
      <c r="A3443" s="2" t="str">
        <f t="shared" si="625"/>
        <v>WG01</v>
      </c>
      <c r="B3443" t="s">
        <v>3620</v>
      </c>
      <c r="C3443" s="2" t="s">
        <v>1352</v>
      </c>
      <c r="D3443" s="10"/>
      <c r="E3443" s="10"/>
      <c r="G3443" s="19" t="s">
        <v>5008</v>
      </c>
      <c r="H3443" s="19"/>
      <c r="K3443" s="2" t="str">
        <f t="shared" si="617"/>
        <v>11L0004789326</v>
      </c>
      <c r="L3443" s="7" t="str">
        <f t="shared" si="626"/>
        <v>2001/01/01</v>
      </c>
      <c r="M3443" s="7" t="str">
        <f t="shared" si="627"/>
        <v>2199/12/31</v>
      </c>
      <c r="N3443" s="2" t="str">
        <f t="shared" si="618"/>
        <v/>
      </c>
      <c r="O3443" s="13">
        <v>0</v>
      </c>
      <c r="P3443" s="15"/>
      <c r="Q3443" s="13">
        <v>15</v>
      </c>
      <c r="R3443" s="18"/>
      <c r="S3443" s="18">
        <v>100000000</v>
      </c>
      <c r="T3443" s="2"/>
      <c r="U3443" s="2"/>
      <c r="V3443" s="2"/>
      <c r="W3443" s="2"/>
      <c r="X3443" s="2"/>
      <c r="Y3443" s="2"/>
      <c r="Z3443" s="2"/>
      <c r="AA3443" s="13">
        <v>1</v>
      </c>
      <c r="AB3443" s="13">
        <f t="shared" si="619"/>
        <v>0</v>
      </c>
      <c r="AC3443" s="13">
        <f t="shared" si="620"/>
        <v>0</v>
      </c>
      <c r="AD3443" s="15"/>
      <c r="AE3443" s="15"/>
      <c r="AF3443" s="13" t="str">
        <f t="shared" si="621"/>
        <v>1</v>
      </c>
      <c r="AG3443" s="15"/>
      <c r="AH3443" s="15"/>
      <c r="AI3443" s="15"/>
      <c r="AJ3443" s="14"/>
      <c r="AK3443" s="15" cm="1">
        <f t="array" ref="AK3443">_xlfn.IFS(B3443="","",LEFT(G3443,1)="L",1,LEFT(G3443,1)="W",1,AND(LEFT(B3443,1)="H",G3443=""),0)</f>
        <v>1</v>
      </c>
      <c r="AL3443" s="15"/>
      <c r="AM3443" s="15"/>
      <c r="AN3443" s="15"/>
      <c r="AO3443" s="15"/>
      <c r="AP3443" s="15"/>
      <c r="AQ3443" s="15"/>
      <c r="AR3443" s="15"/>
      <c r="AS3443" s="15">
        <f t="shared" si="622"/>
        <v>1</v>
      </c>
      <c r="AT3443" s="15" t="s">
        <v>115</v>
      </c>
      <c r="AU3443" s="13" t="str">
        <f t="shared" si="623"/>
        <v>0</v>
      </c>
      <c r="AV3443" s="15"/>
      <c r="AW3443" s="15"/>
      <c r="AX3443" s="15"/>
      <c r="AY3443" s="15"/>
      <c r="AZ3443" s="14"/>
      <c r="BA3443" s="15"/>
      <c r="BB3443" s="15"/>
      <c r="BC3443" s="15"/>
      <c r="BD3443" s="13" t="str">
        <f t="shared" si="624"/>
        <v>0</v>
      </c>
      <c r="BE3443" s="2"/>
      <c r="BF3443" s="2"/>
      <c r="BG3443" s="2"/>
      <c r="BH3443" s="2"/>
      <c r="BI3443" s="2"/>
      <c r="BJ3443" s="2"/>
      <c r="BK3443" s="2" t="s">
        <v>1377</v>
      </c>
      <c r="BL3443" s="10" t="s">
        <v>1378</v>
      </c>
      <c r="BM3443" t="str" cm="1">
        <f t="array" ref="BM3443">_xlfn.IFS(LEFT(G3443,1)="L","外注品",LEFT(G3443,1)="W","内製品",G3443="","購買品")</f>
        <v>外注品</v>
      </c>
    </row>
    <row r="3444" spans="1:65">
      <c r="A3444" s="2" t="str">
        <f t="shared" si="625"/>
        <v>WG01</v>
      </c>
      <c r="B3444" t="s">
        <v>3621</v>
      </c>
      <c r="C3444" s="2" t="s">
        <v>1352</v>
      </c>
      <c r="D3444" s="10"/>
      <c r="E3444" s="10"/>
      <c r="G3444" s="19" t="s">
        <v>5008</v>
      </c>
      <c r="H3444" s="19"/>
      <c r="K3444" s="2" t="str">
        <f t="shared" si="617"/>
        <v>11L0004789327</v>
      </c>
      <c r="L3444" s="7" t="str">
        <f t="shared" si="626"/>
        <v>2001/01/01</v>
      </c>
      <c r="M3444" s="7" t="str">
        <f t="shared" si="627"/>
        <v>2199/12/31</v>
      </c>
      <c r="N3444" s="2" t="str">
        <f t="shared" si="618"/>
        <v/>
      </c>
      <c r="O3444" s="13">
        <v>0</v>
      </c>
      <c r="P3444" s="15"/>
      <c r="Q3444" s="13">
        <v>15</v>
      </c>
      <c r="R3444" s="18"/>
      <c r="S3444" s="18">
        <v>100000000</v>
      </c>
      <c r="T3444" s="2"/>
      <c r="U3444" s="2"/>
      <c r="V3444" s="2"/>
      <c r="W3444" s="2"/>
      <c r="X3444" s="2"/>
      <c r="Y3444" s="2"/>
      <c r="Z3444" s="2"/>
      <c r="AA3444" s="13">
        <v>1</v>
      </c>
      <c r="AB3444" s="13">
        <f t="shared" si="619"/>
        <v>0</v>
      </c>
      <c r="AC3444" s="13">
        <f t="shared" si="620"/>
        <v>0</v>
      </c>
      <c r="AD3444" s="15"/>
      <c r="AE3444" s="15"/>
      <c r="AF3444" s="13" t="str">
        <f t="shared" si="621"/>
        <v>1</v>
      </c>
      <c r="AG3444" s="15"/>
      <c r="AH3444" s="15"/>
      <c r="AI3444" s="15"/>
      <c r="AJ3444" s="14"/>
      <c r="AK3444" s="15" cm="1">
        <f t="array" ref="AK3444">_xlfn.IFS(B3444="","",LEFT(G3444,1)="L",1,LEFT(G3444,1)="W",1,AND(LEFT(B3444,1)="H",G3444=""),0)</f>
        <v>1</v>
      </c>
      <c r="AL3444" s="15"/>
      <c r="AM3444" s="15"/>
      <c r="AN3444" s="15"/>
      <c r="AO3444" s="15"/>
      <c r="AP3444" s="15"/>
      <c r="AQ3444" s="15"/>
      <c r="AR3444" s="15"/>
      <c r="AS3444" s="15">
        <f t="shared" si="622"/>
        <v>1</v>
      </c>
      <c r="AT3444" s="15" t="s">
        <v>115</v>
      </c>
      <c r="AU3444" s="13" t="str">
        <f t="shared" si="623"/>
        <v>0</v>
      </c>
      <c r="AV3444" s="15"/>
      <c r="AW3444" s="15"/>
      <c r="AX3444" s="15"/>
      <c r="AY3444" s="15"/>
      <c r="AZ3444" s="14"/>
      <c r="BA3444" s="15"/>
      <c r="BB3444" s="15"/>
      <c r="BC3444" s="15"/>
      <c r="BD3444" s="13" t="str">
        <f t="shared" si="624"/>
        <v>0</v>
      </c>
      <c r="BE3444" s="2"/>
      <c r="BF3444" s="2"/>
      <c r="BG3444" s="2"/>
      <c r="BH3444" s="2"/>
      <c r="BI3444" s="2"/>
      <c r="BJ3444" s="2"/>
      <c r="BK3444" s="2" t="s">
        <v>1377</v>
      </c>
      <c r="BL3444" s="10" t="s">
        <v>1378</v>
      </c>
      <c r="BM3444" t="str" cm="1">
        <f t="array" ref="BM3444">_xlfn.IFS(LEFT(G3444,1)="L","外注品",LEFT(G3444,1)="W","内製品",G3444="","購買品")</f>
        <v>外注品</v>
      </c>
    </row>
    <row r="3445" spans="1:65">
      <c r="A3445" s="2" t="str">
        <f t="shared" si="625"/>
        <v>WG01</v>
      </c>
      <c r="B3445" t="s">
        <v>3622</v>
      </c>
      <c r="C3445" s="2" t="s">
        <v>1352</v>
      </c>
      <c r="D3445" s="10"/>
      <c r="E3445" s="10"/>
      <c r="G3445" s="19" t="s">
        <v>5008</v>
      </c>
      <c r="H3445" s="19"/>
      <c r="K3445" s="2" t="str">
        <f t="shared" si="617"/>
        <v>11L0004789328</v>
      </c>
      <c r="L3445" s="7" t="str">
        <f t="shared" si="626"/>
        <v>2001/01/01</v>
      </c>
      <c r="M3445" s="7" t="str">
        <f t="shared" si="627"/>
        <v>2199/12/31</v>
      </c>
      <c r="N3445" s="2" t="str">
        <f t="shared" si="618"/>
        <v/>
      </c>
      <c r="O3445" s="13">
        <v>0</v>
      </c>
      <c r="P3445" s="15"/>
      <c r="Q3445" s="13">
        <v>15</v>
      </c>
      <c r="R3445" s="18"/>
      <c r="S3445" s="18">
        <v>100000000</v>
      </c>
      <c r="T3445" s="2"/>
      <c r="U3445" s="2"/>
      <c r="V3445" s="2"/>
      <c r="W3445" s="2"/>
      <c r="X3445" s="2"/>
      <c r="Y3445" s="2"/>
      <c r="Z3445" s="2"/>
      <c r="AA3445" s="13">
        <v>1</v>
      </c>
      <c r="AB3445" s="13">
        <f t="shared" si="619"/>
        <v>0</v>
      </c>
      <c r="AC3445" s="13">
        <f t="shared" si="620"/>
        <v>0</v>
      </c>
      <c r="AD3445" s="15"/>
      <c r="AE3445" s="15"/>
      <c r="AF3445" s="13" t="str">
        <f t="shared" si="621"/>
        <v>1</v>
      </c>
      <c r="AG3445" s="15"/>
      <c r="AH3445" s="15"/>
      <c r="AI3445" s="15"/>
      <c r="AJ3445" s="14"/>
      <c r="AK3445" s="15" cm="1">
        <f t="array" ref="AK3445">_xlfn.IFS(B3445="","",LEFT(G3445,1)="L",1,LEFT(G3445,1)="W",1,AND(LEFT(B3445,1)="H",G3445=""),0)</f>
        <v>1</v>
      </c>
      <c r="AL3445" s="15"/>
      <c r="AM3445" s="15"/>
      <c r="AN3445" s="15"/>
      <c r="AO3445" s="15"/>
      <c r="AP3445" s="15"/>
      <c r="AQ3445" s="15"/>
      <c r="AR3445" s="15"/>
      <c r="AS3445" s="15">
        <f t="shared" si="622"/>
        <v>1</v>
      </c>
      <c r="AT3445" s="15" t="s">
        <v>115</v>
      </c>
      <c r="AU3445" s="13" t="str">
        <f t="shared" si="623"/>
        <v>0</v>
      </c>
      <c r="AV3445" s="15"/>
      <c r="AW3445" s="15"/>
      <c r="AX3445" s="15"/>
      <c r="AY3445" s="15"/>
      <c r="AZ3445" s="14"/>
      <c r="BA3445" s="15"/>
      <c r="BB3445" s="15"/>
      <c r="BC3445" s="15"/>
      <c r="BD3445" s="13" t="str">
        <f t="shared" si="624"/>
        <v>0</v>
      </c>
      <c r="BE3445" s="2"/>
      <c r="BF3445" s="2"/>
      <c r="BG3445" s="2"/>
      <c r="BH3445" s="2"/>
      <c r="BI3445" s="2"/>
      <c r="BJ3445" s="2"/>
      <c r="BK3445" s="2" t="s">
        <v>1377</v>
      </c>
      <c r="BL3445" s="10" t="s">
        <v>1378</v>
      </c>
      <c r="BM3445" t="str" cm="1">
        <f t="array" ref="BM3445">_xlfn.IFS(LEFT(G3445,1)="L","外注品",LEFT(G3445,1)="W","内製品",G3445="","購買品")</f>
        <v>外注品</v>
      </c>
    </row>
    <row r="3446" spans="1:65">
      <c r="A3446" s="2" t="str">
        <f t="shared" si="625"/>
        <v>WG01</v>
      </c>
      <c r="B3446" t="s">
        <v>3623</v>
      </c>
      <c r="C3446" s="2" t="s">
        <v>1352</v>
      </c>
      <c r="D3446" s="10"/>
      <c r="E3446" s="10"/>
      <c r="G3446" s="19" t="s">
        <v>5008</v>
      </c>
      <c r="H3446" s="19"/>
      <c r="K3446" s="2" t="str">
        <f t="shared" si="617"/>
        <v>11L0004789329</v>
      </c>
      <c r="L3446" s="7" t="str">
        <f t="shared" si="626"/>
        <v>2001/01/01</v>
      </c>
      <c r="M3446" s="7" t="str">
        <f t="shared" si="627"/>
        <v>2199/12/31</v>
      </c>
      <c r="N3446" s="2" t="str">
        <f t="shared" si="618"/>
        <v/>
      </c>
      <c r="O3446" s="13">
        <v>0</v>
      </c>
      <c r="P3446" s="15"/>
      <c r="Q3446" s="13">
        <v>15</v>
      </c>
      <c r="R3446" s="18"/>
      <c r="S3446" s="18">
        <v>100000000</v>
      </c>
      <c r="T3446" s="2"/>
      <c r="U3446" s="2"/>
      <c r="V3446" s="2"/>
      <c r="W3446" s="2"/>
      <c r="X3446" s="2"/>
      <c r="Y3446" s="2"/>
      <c r="Z3446" s="2"/>
      <c r="AA3446" s="13">
        <v>1</v>
      </c>
      <c r="AB3446" s="13">
        <f t="shared" si="619"/>
        <v>0</v>
      </c>
      <c r="AC3446" s="13">
        <f t="shared" si="620"/>
        <v>0</v>
      </c>
      <c r="AD3446" s="15"/>
      <c r="AE3446" s="15"/>
      <c r="AF3446" s="13" t="str">
        <f t="shared" si="621"/>
        <v>1</v>
      </c>
      <c r="AG3446" s="15"/>
      <c r="AH3446" s="15"/>
      <c r="AI3446" s="15"/>
      <c r="AJ3446" s="14"/>
      <c r="AK3446" s="15" cm="1">
        <f t="array" ref="AK3446">_xlfn.IFS(B3446="","",LEFT(G3446,1)="L",1,LEFT(G3446,1)="W",1,AND(LEFT(B3446,1)="H",G3446=""),0)</f>
        <v>1</v>
      </c>
      <c r="AL3446" s="15"/>
      <c r="AM3446" s="15"/>
      <c r="AN3446" s="15"/>
      <c r="AO3446" s="15"/>
      <c r="AP3446" s="15"/>
      <c r="AQ3446" s="15"/>
      <c r="AR3446" s="15"/>
      <c r="AS3446" s="15">
        <f t="shared" si="622"/>
        <v>1</v>
      </c>
      <c r="AT3446" s="15" t="s">
        <v>115</v>
      </c>
      <c r="AU3446" s="13" t="str">
        <f t="shared" si="623"/>
        <v>0</v>
      </c>
      <c r="AV3446" s="15"/>
      <c r="AW3446" s="15"/>
      <c r="AX3446" s="15"/>
      <c r="AY3446" s="15"/>
      <c r="AZ3446" s="14"/>
      <c r="BA3446" s="15"/>
      <c r="BB3446" s="15"/>
      <c r="BC3446" s="15"/>
      <c r="BD3446" s="13" t="str">
        <f t="shared" si="624"/>
        <v>0</v>
      </c>
      <c r="BE3446" s="2"/>
      <c r="BF3446" s="2"/>
      <c r="BG3446" s="2"/>
      <c r="BH3446" s="2"/>
      <c r="BI3446" s="2"/>
      <c r="BJ3446" s="2"/>
      <c r="BK3446" s="2" t="s">
        <v>1377</v>
      </c>
      <c r="BL3446" s="10" t="s">
        <v>1378</v>
      </c>
      <c r="BM3446" t="str" cm="1">
        <f t="array" ref="BM3446">_xlfn.IFS(LEFT(G3446,1)="L","外注品",LEFT(G3446,1)="W","内製品",G3446="","購買品")</f>
        <v>外注品</v>
      </c>
    </row>
    <row r="3447" spans="1:65">
      <c r="A3447" s="2" t="str">
        <f t="shared" si="625"/>
        <v>WG01</v>
      </c>
      <c r="B3447" t="s">
        <v>3624</v>
      </c>
      <c r="C3447" s="2" t="s">
        <v>1352</v>
      </c>
      <c r="D3447" s="10"/>
      <c r="E3447" s="10"/>
      <c r="G3447" s="19" t="s">
        <v>5008</v>
      </c>
      <c r="H3447" s="19"/>
      <c r="K3447" s="2" t="str">
        <f t="shared" si="617"/>
        <v>11L0004789330</v>
      </c>
      <c r="L3447" s="7" t="str">
        <f t="shared" si="626"/>
        <v>2001/01/01</v>
      </c>
      <c r="M3447" s="7" t="str">
        <f t="shared" si="627"/>
        <v>2199/12/31</v>
      </c>
      <c r="N3447" s="2" t="str">
        <f t="shared" si="618"/>
        <v/>
      </c>
      <c r="O3447" s="13">
        <v>0</v>
      </c>
      <c r="P3447" s="15"/>
      <c r="Q3447" s="13">
        <v>15</v>
      </c>
      <c r="R3447" s="18"/>
      <c r="S3447" s="18">
        <v>100000000</v>
      </c>
      <c r="T3447" s="2"/>
      <c r="U3447" s="2"/>
      <c r="V3447" s="2"/>
      <c r="W3447" s="2"/>
      <c r="X3447" s="2"/>
      <c r="Y3447" s="2"/>
      <c r="Z3447" s="2"/>
      <c r="AA3447" s="13">
        <v>1</v>
      </c>
      <c r="AB3447" s="13">
        <f t="shared" si="619"/>
        <v>0</v>
      </c>
      <c r="AC3447" s="13">
        <f t="shared" si="620"/>
        <v>0</v>
      </c>
      <c r="AD3447" s="15"/>
      <c r="AE3447" s="15"/>
      <c r="AF3447" s="13" t="str">
        <f t="shared" si="621"/>
        <v>1</v>
      </c>
      <c r="AG3447" s="15"/>
      <c r="AH3447" s="15"/>
      <c r="AI3447" s="15"/>
      <c r="AJ3447" s="14"/>
      <c r="AK3447" s="15" cm="1">
        <f t="array" ref="AK3447">_xlfn.IFS(B3447="","",LEFT(G3447,1)="L",1,LEFT(G3447,1)="W",1,AND(LEFT(B3447,1)="H",G3447=""),0)</f>
        <v>1</v>
      </c>
      <c r="AL3447" s="15"/>
      <c r="AM3447" s="15"/>
      <c r="AN3447" s="15"/>
      <c r="AO3447" s="15"/>
      <c r="AP3447" s="15"/>
      <c r="AQ3447" s="15"/>
      <c r="AR3447" s="15"/>
      <c r="AS3447" s="15">
        <f t="shared" si="622"/>
        <v>1</v>
      </c>
      <c r="AT3447" s="15" t="s">
        <v>115</v>
      </c>
      <c r="AU3447" s="13" t="str">
        <f t="shared" si="623"/>
        <v>0</v>
      </c>
      <c r="AV3447" s="15"/>
      <c r="AW3447" s="15"/>
      <c r="AX3447" s="15"/>
      <c r="AY3447" s="15"/>
      <c r="AZ3447" s="14"/>
      <c r="BA3447" s="15"/>
      <c r="BB3447" s="15"/>
      <c r="BC3447" s="15"/>
      <c r="BD3447" s="13" t="str">
        <f t="shared" si="624"/>
        <v>0</v>
      </c>
      <c r="BE3447" s="2"/>
      <c r="BF3447" s="2"/>
      <c r="BG3447" s="2"/>
      <c r="BH3447" s="2"/>
      <c r="BI3447" s="2"/>
      <c r="BJ3447" s="2"/>
      <c r="BK3447" s="2" t="s">
        <v>1377</v>
      </c>
      <c r="BL3447" s="10" t="s">
        <v>1378</v>
      </c>
      <c r="BM3447" t="str" cm="1">
        <f t="array" ref="BM3447">_xlfn.IFS(LEFT(G3447,1)="L","外注品",LEFT(G3447,1)="W","内製品",G3447="","購買品")</f>
        <v>外注品</v>
      </c>
    </row>
    <row r="3448" spans="1:65">
      <c r="A3448" s="2" t="str">
        <f t="shared" si="625"/>
        <v>WG01</v>
      </c>
      <c r="B3448" t="s">
        <v>3625</v>
      </c>
      <c r="C3448" s="2" t="s">
        <v>1352</v>
      </c>
      <c r="D3448" s="10"/>
      <c r="E3448" s="10"/>
      <c r="G3448" s="19" t="s">
        <v>5008</v>
      </c>
      <c r="H3448" s="19"/>
      <c r="K3448" s="2" t="str">
        <f t="shared" si="617"/>
        <v>11L0004789331</v>
      </c>
      <c r="L3448" s="7" t="str">
        <f t="shared" si="626"/>
        <v>2001/01/01</v>
      </c>
      <c r="M3448" s="7" t="str">
        <f t="shared" si="627"/>
        <v>2199/12/31</v>
      </c>
      <c r="N3448" s="2" t="str">
        <f t="shared" si="618"/>
        <v/>
      </c>
      <c r="O3448" s="13">
        <v>0</v>
      </c>
      <c r="P3448" s="15"/>
      <c r="Q3448" s="13">
        <v>15</v>
      </c>
      <c r="R3448" s="18"/>
      <c r="S3448" s="18">
        <v>100000000</v>
      </c>
      <c r="T3448" s="2"/>
      <c r="U3448" s="2"/>
      <c r="V3448" s="2"/>
      <c r="W3448" s="2"/>
      <c r="X3448" s="2"/>
      <c r="Y3448" s="2"/>
      <c r="Z3448" s="2"/>
      <c r="AA3448" s="13">
        <v>1</v>
      </c>
      <c r="AB3448" s="13">
        <f t="shared" si="619"/>
        <v>0</v>
      </c>
      <c r="AC3448" s="13">
        <f t="shared" si="620"/>
        <v>0</v>
      </c>
      <c r="AD3448" s="15"/>
      <c r="AE3448" s="15"/>
      <c r="AF3448" s="13" t="str">
        <f t="shared" si="621"/>
        <v>1</v>
      </c>
      <c r="AG3448" s="15"/>
      <c r="AH3448" s="15"/>
      <c r="AI3448" s="15"/>
      <c r="AJ3448" s="14"/>
      <c r="AK3448" s="15" cm="1">
        <f t="array" ref="AK3448">_xlfn.IFS(B3448="","",LEFT(G3448,1)="L",1,LEFT(G3448,1)="W",1,AND(LEFT(B3448,1)="H",G3448=""),0)</f>
        <v>1</v>
      </c>
      <c r="AL3448" s="15"/>
      <c r="AM3448" s="15"/>
      <c r="AN3448" s="15"/>
      <c r="AO3448" s="15"/>
      <c r="AP3448" s="15"/>
      <c r="AQ3448" s="15"/>
      <c r="AR3448" s="15"/>
      <c r="AS3448" s="15">
        <f t="shared" si="622"/>
        <v>1</v>
      </c>
      <c r="AT3448" s="15" t="s">
        <v>115</v>
      </c>
      <c r="AU3448" s="13" t="str">
        <f t="shared" si="623"/>
        <v>0</v>
      </c>
      <c r="AV3448" s="15"/>
      <c r="AW3448" s="15"/>
      <c r="AX3448" s="15"/>
      <c r="AY3448" s="15"/>
      <c r="AZ3448" s="14"/>
      <c r="BA3448" s="15"/>
      <c r="BB3448" s="15"/>
      <c r="BC3448" s="15"/>
      <c r="BD3448" s="13" t="str">
        <f t="shared" si="624"/>
        <v>0</v>
      </c>
      <c r="BE3448" s="2"/>
      <c r="BF3448" s="2"/>
      <c r="BG3448" s="2"/>
      <c r="BH3448" s="2"/>
      <c r="BI3448" s="2"/>
      <c r="BJ3448" s="2"/>
      <c r="BK3448" s="2" t="s">
        <v>1377</v>
      </c>
      <c r="BL3448" s="10" t="s">
        <v>1378</v>
      </c>
      <c r="BM3448" t="str" cm="1">
        <f t="array" ref="BM3448">_xlfn.IFS(LEFT(G3448,1)="L","外注品",LEFT(G3448,1)="W","内製品",G3448="","購買品")</f>
        <v>外注品</v>
      </c>
    </row>
    <row r="3449" spans="1:65">
      <c r="A3449" s="2" t="str">
        <f t="shared" si="625"/>
        <v>WG01</v>
      </c>
      <c r="B3449" t="s">
        <v>3626</v>
      </c>
      <c r="C3449" s="2" t="s">
        <v>1352</v>
      </c>
      <c r="D3449" s="10"/>
      <c r="E3449" s="10"/>
      <c r="G3449" s="19" t="s">
        <v>5008</v>
      </c>
      <c r="H3449" s="19"/>
      <c r="K3449" s="2" t="str">
        <f t="shared" si="617"/>
        <v>11L0004789332</v>
      </c>
      <c r="L3449" s="7" t="str">
        <f t="shared" si="626"/>
        <v>2001/01/01</v>
      </c>
      <c r="M3449" s="7" t="str">
        <f t="shared" si="627"/>
        <v>2199/12/31</v>
      </c>
      <c r="N3449" s="2" t="str">
        <f t="shared" si="618"/>
        <v/>
      </c>
      <c r="O3449" s="13">
        <v>0</v>
      </c>
      <c r="P3449" s="15"/>
      <c r="Q3449" s="13">
        <v>15</v>
      </c>
      <c r="R3449" s="18"/>
      <c r="S3449" s="18">
        <v>100000000</v>
      </c>
      <c r="T3449" s="2"/>
      <c r="U3449" s="2"/>
      <c r="V3449" s="2"/>
      <c r="W3449" s="2"/>
      <c r="X3449" s="2"/>
      <c r="Y3449" s="2"/>
      <c r="Z3449" s="2"/>
      <c r="AA3449" s="13">
        <v>1</v>
      </c>
      <c r="AB3449" s="13">
        <f t="shared" si="619"/>
        <v>0</v>
      </c>
      <c r="AC3449" s="13">
        <f t="shared" si="620"/>
        <v>0</v>
      </c>
      <c r="AD3449" s="15"/>
      <c r="AE3449" s="15"/>
      <c r="AF3449" s="13" t="str">
        <f t="shared" si="621"/>
        <v>1</v>
      </c>
      <c r="AG3449" s="15"/>
      <c r="AH3449" s="15"/>
      <c r="AI3449" s="15"/>
      <c r="AJ3449" s="14"/>
      <c r="AK3449" s="15" cm="1">
        <f t="array" ref="AK3449">_xlfn.IFS(B3449="","",LEFT(G3449,1)="L",1,LEFT(G3449,1)="W",1,AND(LEFT(B3449,1)="H",G3449=""),0)</f>
        <v>1</v>
      </c>
      <c r="AL3449" s="15"/>
      <c r="AM3449" s="15"/>
      <c r="AN3449" s="15"/>
      <c r="AO3449" s="15"/>
      <c r="AP3449" s="15"/>
      <c r="AQ3449" s="15"/>
      <c r="AR3449" s="15"/>
      <c r="AS3449" s="15">
        <f t="shared" si="622"/>
        <v>1</v>
      </c>
      <c r="AT3449" s="15" t="s">
        <v>115</v>
      </c>
      <c r="AU3449" s="13" t="str">
        <f t="shared" si="623"/>
        <v>0</v>
      </c>
      <c r="AV3449" s="15"/>
      <c r="AW3449" s="15"/>
      <c r="AX3449" s="15"/>
      <c r="AY3449" s="15"/>
      <c r="AZ3449" s="14"/>
      <c r="BA3449" s="15"/>
      <c r="BB3449" s="15"/>
      <c r="BC3449" s="15"/>
      <c r="BD3449" s="13" t="str">
        <f t="shared" si="624"/>
        <v>0</v>
      </c>
      <c r="BE3449" s="2"/>
      <c r="BF3449" s="2"/>
      <c r="BG3449" s="2"/>
      <c r="BH3449" s="2"/>
      <c r="BI3449" s="2"/>
      <c r="BJ3449" s="2"/>
      <c r="BK3449" s="2" t="s">
        <v>1377</v>
      </c>
      <c r="BL3449" s="10" t="s">
        <v>1378</v>
      </c>
      <c r="BM3449" t="str" cm="1">
        <f t="array" ref="BM3449">_xlfn.IFS(LEFT(G3449,1)="L","外注品",LEFT(G3449,1)="W","内製品",G3449="","購買品")</f>
        <v>外注品</v>
      </c>
    </row>
    <row r="3450" spans="1:65">
      <c r="A3450" s="2" t="str">
        <f t="shared" si="625"/>
        <v>WG01</v>
      </c>
      <c r="B3450" t="s">
        <v>3627</v>
      </c>
      <c r="C3450" s="2" t="s">
        <v>1352</v>
      </c>
      <c r="D3450" s="10"/>
      <c r="E3450" s="10"/>
      <c r="G3450" s="19" t="s">
        <v>5008</v>
      </c>
      <c r="H3450" s="19"/>
      <c r="K3450" s="2" t="str">
        <f t="shared" si="617"/>
        <v>11L0004789333</v>
      </c>
      <c r="L3450" s="7" t="str">
        <f t="shared" si="626"/>
        <v>2001/01/01</v>
      </c>
      <c r="M3450" s="7" t="str">
        <f t="shared" si="627"/>
        <v>2199/12/31</v>
      </c>
      <c r="N3450" s="2" t="str">
        <f t="shared" si="618"/>
        <v/>
      </c>
      <c r="O3450" s="13">
        <v>0</v>
      </c>
      <c r="P3450" s="15"/>
      <c r="Q3450" s="13">
        <v>15</v>
      </c>
      <c r="R3450" s="18"/>
      <c r="S3450" s="18">
        <v>100000000</v>
      </c>
      <c r="T3450" s="2"/>
      <c r="U3450" s="2"/>
      <c r="V3450" s="2"/>
      <c r="W3450" s="2"/>
      <c r="X3450" s="2"/>
      <c r="Y3450" s="2"/>
      <c r="Z3450" s="2"/>
      <c r="AA3450" s="13">
        <v>1</v>
      </c>
      <c r="AB3450" s="13">
        <f t="shared" si="619"/>
        <v>0</v>
      </c>
      <c r="AC3450" s="13">
        <f t="shared" si="620"/>
        <v>0</v>
      </c>
      <c r="AD3450" s="15"/>
      <c r="AE3450" s="15"/>
      <c r="AF3450" s="13" t="str">
        <f t="shared" si="621"/>
        <v>1</v>
      </c>
      <c r="AG3450" s="15"/>
      <c r="AH3450" s="15"/>
      <c r="AI3450" s="15"/>
      <c r="AJ3450" s="14"/>
      <c r="AK3450" s="15" cm="1">
        <f t="array" ref="AK3450">_xlfn.IFS(B3450="","",LEFT(G3450,1)="L",1,LEFT(G3450,1)="W",1,AND(LEFT(B3450,1)="H",G3450=""),0)</f>
        <v>1</v>
      </c>
      <c r="AL3450" s="15"/>
      <c r="AM3450" s="15"/>
      <c r="AN3450" s="15"/>
      <c r="AO3450" s="15"/>
      <c r="AP3450" s="15"/>
      <c r="AQ3450" s="15"/>
      <c r="AR3450" s="15"/>
      <c r="AS3450" s="15">
        <f t="shared" si="622"/>
        <v>1</v>
      </c>
      <c r="AT3450" s="15" t="s">
        <v>115</v>
      </c>
      <c r="AU3450" s="13" t="str">
        <f t="shared" si="623"/>
        <v>0</v>
      </c>
      <c r="AV3450" s="15"/>
      <c r="AW3450" s="15"/>
      <c r="AX3450" s="15"/>
      <c r="AY3450" s="15"/>
      <c r="AZ3450" s="14"/>
      <c r="BA3450" s="15"/>
      <c r="BB3450" s="15"/>
      <c r="BC3450" s="15"/>
      <c r="BD3450" s="13" t="str">
        <f t="shared" si="624"/>
        <v>0</v>
      </c>
      <c r="BE3450" s="2"/>
      <c r="BF3450" s="2"/>
      <c r="BG3450" s="2"/>
      <c r="BH3450" s="2"/>
      <c r="BI3450" s="2"/>
      <c r="BJ3450" s="2"/>
      <c r="BK3450" s="2" t="s">
        <v>1377</v>
      </c>
      <c r="BL3450" s="10" t="s">
        <v>1378</v>
      </c>
      <c r="BM3450" t="str" cm="1">
        <f t="array" ref="BM3450">_xlfn.IFS(LEFT(G3450,1)="L","外注品",LEFT(G3450,1)="W","内製品",G3450="","購買品")</f>
        <v>外注品</v>
      </c>
    </row>
    <row r="3451" spans="1:65">
      <c r="A3451" s="2" t="str">
        <f t="shared" si="625"/>
        <v>WG01</v>
      </c>
      <c r="B3451" t="s">
        <v>3628</v>
      </c>
      <c r="C3451" s="2" t="s">
        <v>1352</v>
      </c>
      <c r="D3451" s="10"/>
      <c r="E3451" s="10"/>
      <c r="G3451" s="19" t="s">
        <v>5008</v>
      </c>
      <c r="H3451" s="19"/>
      <c r="K3451" s="2" t="str">
        <f t="shared" si="617"/>
        <v>11L0004789334</v>
      </c>
      <c r="L3451" s="7" t="str">
        <f t="shared" si="626"/>
        <v>2001/01/01</v>
      </c>
      <c r="M3451" s="7" t="str">
        <f t="shared" si="627"/>
        <v>2199/12/31</v>
      </c>
      <c r="N3451" s="2" t="str">
        <f t="shared" si="618"/>
        <v/>
      </c>
      <c r="O3451" s="13">
        <v>0</v>
      </c>
      <c r="P3451" s="15"/>
      <c r="Q3451" s="13">
        <v>15</v>
      </c>
      <c r="R3451" s="18"/>
      <c r="S3451" s="18">
        <v>100000000</v>
      </c>
      <c r="T3451" s="2"/>
      <c r="U3451" s="2"/>
      <c r="V3451" s="2"/>
      <c r="W3451" s="2"/>
      <c r="X3451" s="2"/>
      <c r="Y3451" s="2"/>
      <c r="Z3451" s="2"/>
      <c r="AA3451" s="13">
        <v>1</v>
      </c>
      <c r="AB3451" s="13">
        <f t="shared" si="619"/>
        <v>0</v>
      </c>
      <c r="AC3451" s="13">
        <f t="shared" si="620"/>
        <v>0</v>
      </c>
      <c r="AD3451" s="15"/>
      <c r="AE3451" s="15"/>
      <c r="AF3451" s="13" t="str">
        <f t="shared" si="621"/>
        <v>1</v>
      </c>
      <c r="AG3451" s="15"/>
      <c r="AH3451" s="15"/>
      <c r="AI3451" s="15"/>
      <c r="AJ3451" s="14"/>
      <c r="AK3451" s="15" cm="1">
        <f t="array" ref="AK3451">_xlfn.IFS(B3451="","",LEFT(G3451,1)="L",1,LEFT(G3451,1)="W",1,AND(LEFT(B3451,1)="H",G3451=""),0)</f>
        <v>1</v>
      </c>
      <c r="AL3451" s="15"/>
      <c r="AM3451" s="15"/>
      <c r="AN3451" s="15"/>
      <c r="AO3451" s="15"/>
      <c r="AP3451" s="15"/>
      <c r="AQ3451" s="15"/>
      <c r="AR3451" s="15"/>
      <c r="AS3451" s="15">
        <f t="shared" si="622"/>
        <v>1</v>
      </c>
      <c r="AT3451" s="15" t="s">
        <v>115</v>
      </c>
      <c r="AU3451" s="13" t="str">
        <f t="shared" si="623"/>
        <v>0</v>
      </c>
      <c r="AV3451" s="15"/>
      <c r="AW3451" s="15"/>
      <c r="AX3451" s="15"/>
      <c r="AY3451" s="15"/>
      <c r="AZ3451" s="14"/>
      <c r="BA3451" s="15"/>
      <c r="BB3451" s="15"/>
      <c r="BC3451" s="15"/>
      <c r="BD3451" s="13" t="str">
        <f t="shared" si="624"/>
        <v>0</v>
      </c>
      <c r="BE3451" s="2"/>
      <c r="BF3451" s="2"/>
      <c r="BG3451" s="2"/>
      <c r="BH3451" s="2"/>
      <c r="BI3451" s="2"/>
      <c r="BJ3451" s="2"/>
      <c r="BK3451" s="2" t="s">
        <v>1377</v>
      </c>
      <c r="BL3451" s="10" t="s">
        <v>1378</v>
      </c>
      <c r="BM3451" t="str" cm="1">
        <f t="array" ref="BM3451">_xlfn.IFS(LEFT(G3451,1)="L","外注品",LEFT(G3451,1)="W","内製品",G3451="","購買品")</f>
        <v>外注品</v>
      </c>
    </row>
    <row r="3452" spans="1:65">
      <c r="A3452" s="2" t="str">
        <f t="shared" si="625"/>
        <v>WG01</v>
      </c>
      <c r="B3452" t="s">
        <v>3629</v>
      </c>
      <c r="C3452" s="2" t="s">
        <v>1352</v>
      </c>
      <c r="D3452" s="10"/>
      <c r="E3452" s="10"/>
      <c r="G3452" s="19" t="s">
        <v>5008</v>
      </c>
      <c r="H3452" s="19"/>
      <c r="K3452" s="2" t="str">
        <f t="shared" si="617"/>
        <v>11L0004789335</v>
      </c>
      <c r="L3452" s="7" t="str">
        <f t="shared" si="626"/>
        <v>2001/01/01</v>
      </c>
      <c r="M3452" s="7" t="str">
        <f t="shared" si="627"/>
        <v>2199/12/31</v>
      </c>
      <c r="N3452" s="2" t="str">
        <f t="shared" si="618"/>
        <v/>
      </c>
      <c r="O3452" s="13">
        <v>0</v>
      </c>
      <c r="P3452" s="15"/>
      <c r="Q3452" s="13">
        <v>15</v>
      </c>
      <c r="R3452" s="18"/>
      <c r="S3452" s="18">
        <v>100000000</v>
      </c>
      <c r="T3452" s="2"/>
      <c r="U3452" s="2"/>
      <c r="V3452" s="2"/>
      <c r="W3452" s="2"/>
      <c r="X3452" s="2"/>
      <c r="Y3452" s="2"/>
      <c r="Z3452" s="2"/>
      <c r="AA3452" s="13">
        <v>1</v>
      </c>
      <c r="AB3452" s="13">
        <f t="shared" si="619"/>
        <v>0</v>
      </c>
      <c r="AC3452" s="13">
        <f t="shared" si="620"/>
        <v>0</v>
      </c>
      <c r="AD3452" s="15"/>
      <c r="AE3452" s="15"/>
      <c r="AF3452" s="13" t="str">
        <f t="shared" si="621"/>
        <v>1</v>
      </c>
      <c r="AG3452" s="15"/>
      <c r="AH3452" s="15"/>
      <c r="AI3452" s="15"/>
      <c r="AJ3452" s="14"/>
      <c r="AK3452" s="15" cm="1">
        <f t="array" ref="AK3452">_xlfn.IFS(B3452="","",LEFT(G3452,1)="L",1,LEFT(G3452,1)="W",1,AND(LEFT(B3452,1)="H",G3452=""),0)</f>
        <v>1</v>
      </c>
      <c r="AL3452" s="15"/>
      <c r="AM3452" s="15"/>
      <c r="AN3452" s="15"/>
      <c r="AO3452" s="15"/>
      <c r="AP3452" s="15"/>
      <c r="AQ3452" s="15"/>
      <c r="AR3452" s="15"/>
      <c r="AS3452" s="15">
        <f t="shared" si="622"/>
        <v>1</v>
      </c>
      <c r="AT3452" s="15" t="s">
        <v>115</v>
      </c>
      <c r="AU3452" s="13" t="str">
        <f t="shared" si="623"/>
        <v>0</v>
      </c>
      <c r="AV3452" s="15"/>
      <c r="AW3452" s="15"/>
      <c r="AX3452" s="15"/>
      <c r="AY3452" s="15"/>
      <c r="AZ3452" s="14"/>
      <c r="BA3452" s="15"/>
      <c r="BB3452" s="15"/>
      <c r="BC3452" s="15"/>
      <c r="BD3452" s="13" t="str">
        <f t="shared" si="624"/>
        <v>0</v>
      </c>
      <c r="BE3452" s="2"/>
      <c r="BF3452" s="2"/>
      <c r="BG3452" s="2"/>
      <c r="BH3452" s="2"/>
      <c r="BI3452" s="2"/>
      <c r="BJ3452" s="2"/>
      <c r="BK3452" s="2" t="s">
        <v>1377</v>
      </c>
      <c r="BL3452" s="10" t="s">
        <v>1378</v>
      </c>
      <c r="BM3452" t="str" cm="1">
        <f t="array" ref="BM3452">_xlfn.IFS(LEFT(G3452,1)="L","外注品",LEFT(G3452,1)="W","内製品",G3452="","購買品")</f>
        <v>外注品</v>
      </c>
    </row>
    <row r="3453" spans="1:65">
      <c r="A3453" s="2" t="str">
        <f t="shared" si="625"/>
        <v>WG01</v>
      </c>
      <c r="B3453" t="s">
        <v>3630</v>
      </c>
      <c r="C3453" s="2" t="s">
        <v>1352</v>
      </c>
      <c r="D3453" s="10"/>
      <c r="E3453" s="10"/>
      <c r="G3453" s="19" t="s">
        <v>5008</v>
      </c>
      <c r="H3453" s="19"/>
      <c r="K3453" s="2" t="str">
        <f t="shared" si="617"/>
        <v>11L0004789336</v>
      </c>
      <c r="L3453" s="7" t="str">
        <f t="shared" si="626"/>
        <v>2001/01/01</v>
      </c>
      <c r="M3453" s="7" t="str">
        <f t="shared" si="627"/>
        <v>2199/12/31</v>
      </c>
      <c r="N3453" s="2" t="str">
        <f t="shared" si="618"/>
        <v/>
      </c>
      <c r="O3453" s="13">
        <v>0</v>
      </c>
      <c r="P3453" s="15"/>
      <c r="Q3453" s="13">
        <v>15</v>
      </c>
      <c r="R3453" s="18"/>
      <c r="S3453" s="18">
        <v>100000000</v>
      </c>
      <c r="T3453" s="2"/>
      <c r="U3453" s="2"/>
      <c r="V3453" s="2"/>
      <c r="W3453" s="2"/>
      <c r="X3453" s="2"/>
      <c r="Y3453" s="2"/>
      <c r="Z3453" s="2"/>
      <c r="AA3453" s="13">
        <v>1</v>
      </c>
      <c r="AB3453" s="13">
        <f t="shared" si="619"/>
        <v>0</v>
      </c>
      <c r="AC3453" s="13">
        <f t="shared" si="620"/>
        <v>0</v>
      </c>
      <c r="AD3453" s="15"/>
      <c r="AE3453" s="15"/>
      <c r="AF3453" s="13" t="str">
        <f t="shared" si="621"/>
        <v>1</v>
      </c>
      <c r="AG3453" s="15"/>
      <c r="AH3453" s="15"/>
      <c r="AI3453" s="15"/>
      <c r="AJ3453" s="14"/>
      <c r="AK3453" s="15" cm="1">
        <f t="array" ref="AK3453">_xlfn.IFS(B3453="","",LEFT(G3453,1)="L",1,LEFT(G3453,1)="W",1,AND(LEFT(B3453,1)="H",G3453=""),0)</f>
        <v>1</v>
      </c>
      <c r="AL3453" s="15"/>
      <c r="AM3453" s="15"/>
      <c r="AN3453" s="15"/>
      <c r="AO3453" s="15"/>
      <c r="AP3453" s="15"/>
      <c r="AQ3453" s="15"/>
      <c r="AR3453" s="15"/>
      <c r="AS3453" s="15">
        <f t="shared" si="622"/>
        <v>1</v>
      </c>
      <c r="AT3453" s="15" t="s">
        <v>115</v>
      </c>
      <c r="AU3453" s="13" t="str">
        <f t="shared" si="623"/>
        <v>0</v>
      </c>
      <c r="AV3453" s="15"/>
      <c r="AW3453" s="15"/>
      <c r="AX3453" s="15"/>
      <c r="AY3453" s="15"/>
      <c r="AZ3453" s="14"/>
      <c r="BA3453" s="15"/>
      <c r="BB3453" s="15"/>
      <c r="BC3453" s="15"/>
      <c r="BD3453" s="13" t="str">
        <f t="shared" si="624"/>
        <v>0</v>
      </c>
      <c r="BE3453" s="2"/>
      <c r="BF3453" s="2"/>
      <c r="BG3453" s="2"/>
      <c r="BH3453" s="2"/>
      <c r="BI3453" s="2"/>
      <c r="BJ3453" s="2"/>
      <c r="BK3453" s="2" t="s">
        <v>1377</v>
      </c>
      <c r="BL3453" s="10" t="s">
        <v>1378</v>
      </c>
      <c r="BM3453" t="str" cm="1">
        <f t="array" ref="BM3453">_xlfn.IFS(LEFT(G3453,1)="L","外注品",LEFT(G3453,1)="W","内製品",G3453="","購買品")</f>
        <v>外注品</v>
      </c>
    </row>
    <row r="3454" spans="1:65">
      <c r="A3454" s="2" t="str">
        <f t="shared" si="625"/>
        <v>WG01</v>
      </c>
      <c r="B3454" t="s">
        <v>3631</v>
      </c>
      <c r="C3454" s="2" t="s">
        <v>1352</v>
      </c>
      <c r="D3454" s="10"/>
      <c r="E3454" s="10"/>
      <c r="G3454" s="19" t="s">
        <v>5008</v>
      </c>
      <c r="H3454" s="19"/>
      <c r="K3454" s="2" t="str">
        <f t="shared" si="617"/>
        <v>11L0004789337</v>
      </c>
      <c r="L3454" s="7" t="str">
        <f t="shared" si="626"/>
        <v>2001/01/01</v>
      </c>
      <c r="M3454" s="7" t="str">
        <f t="shared" si="627"/>
        <v>2199/12/31</v>
      </c>
      <c r="N3454" s="2" t="str">
        <f t="shared" si="618"/>
        <v/>
      </c>
      <c r="O3454" s="13">
        <v>0</v>
      </c>
      <c r="P3454" s="15"/>
      <c r="Q3454" s="13">
        <v>15</v>
      </c>
      <c r="R3454" s="18"/>
      <c r="S3454" s="18">
        <v>100000000</v>
      </c>
      <c r="T3454" s="2"/>
      <c r="U3454" s="2"/>
      <c r="V3454" s="2"/>
      <c r="W3454" s="2"/>
      <c r="X3454" s="2"/>
      <c r="Y3454" s="2"/>
      <c r="Z3454" s="2"/>
      <c r="AA3454" s="13">
        <v>1</v>
      </c>
      <c r="AB3454" s="13">
        <f t="shared" si="619"/>
        <v>0</v>
      </c>
      <c r="AC3454" s="13">
        <f t="shared" si="620"/>
        <v>0</v>
      </c>
      <c r="AD3454" s="15"/>
      <c r="AE3454" s="15"/>
      <c r="AF3454" s="13" t="str">
        <f t="shared" si="621"/>
        <v>1</v>
      </c>
      <c r="AG3454" s="15"/>
      <c r="AH3454" s="15"/>
      <c r="AI3454" s="15"/>
      <c r="AJ3454" s="14"/>
      <c r="AK3454" s="15" cm="1">
        <f t="array" ref="AK3454">_xlfn.IFS(B3454="","",LEFT(G3454,1)="L",1,LEFT(G3454,1)="W",1,AND(LEFT(B3454,1)="H",G3454=""),0)</f>
        <v>1</v>
      </c>
      <c r="AL3454" s="15"/>
      <c r="AM3454" s="15"/>
      <c r="AN3454" s="15"/>
      <c r="AO3454" s="15"/>
      <c r="AP3454" s="15"/>
      <c r="AQ3454" s="15"/>
      <c r="AR3454" s="15"/>
      <c r="AS3454" s="15">
        <f t="shared" si="622"/>
        <v>1</v>
      </c>
      <c r="AT3454" s="15" t="s">
        <v>115</v>
      </c>
      <c r="AU3454" s="13" t="str">
        <f t="shared" si="623"/>
        <v>0</v>
      </c>
      <c r="AV3454" s="15"/>
      <c r="AW3454" s="15"/>
      <c r="AX3454" s="15"/>
      <c r="AY3454" s="15"/>
      <c r="AZ3454" s="14"/>
      <c r="BA3454" s="15"/>
      <c r="BB3454" s="15"/>
      <c r="BC3454" s="15"/>
      <c r="BD3454" s="13" t="str">
        <f t="shared" si="624"/>
        <v>0</v>
      </c>
      <c r="BE3454" s="2"/>
      <c r="BF3454" s="2"/>
      <c r="BG3454" s="2"/>
      <c r="BH3454" s="2"/>
      <c r="BI3454" s="2"/>
      <c r="BJ3454" s="2"/>
      <c r="BK3454" s="2" t="s">
        <v>1377</v>
      </c>
      <c r="BL3454" s="10" t="s">
        <v>1378</v>
      </c>
      <c r="BM3454" t="str" cm="1">
        <f t="array" ref="BM3454">_xlfn.IFS(LEFT(G3454,1)="L","外注品",LEFT(G3454,1)="W","内製品",G3454="","購買品")</f>
        <v>外注品</v>
      </c>
    </row>
    <row r="3455" spans="1:65">
      <c r="A3455" s="2" t="str">
        <f t="shared" si="625"/>
        <v>WG01</v>
      </c>
      <c r="B3455" t="s">
        <v>3632</v>
      </c>
      <c r="C3455" s="2" t="s">
        <v>1352</v>
      </c>
      <c r="D3455" s="10"/>
      <c r="E3455" s="10"/>
      <c r="G3455" s="19" t="s">
        <v>5008</v>
      </c>
      <c r="H3455" s="19"/>
      <c r="K3455" s="2" t="str">
        <f t="shared" si="617"/>
        <v>11L0004789338</v>
      </c>
      <c r="L3455" s="7" t="str">
        <f t="shared" si="626"/>
        <v>2001/01/01</v>
      </c>
      <c r="M3455" s="7" t="str">
        <f t="shared" si="627"/>
        <v>2199/12/31</v>
      </c>
      <c r="N3455" s="2" t="str">
        <f t="shared" si="618"/>
        <v/>
      </c>
      <c r="O3455" s="13">
        <v>0</v>
      </c>
      <c r="P3455" s="15"/>
      <c r="Q3455" s="13">
        <v>15</v>
      </c>
      <c r="R3455" s="18"/>
      <c r="S3455" s="18">
        <v>100000000</v>
      </c>
      <c r="T3455" s="2"/>
      <c r="U3455" s="2"/>
      <c r="V3455" s="2"/>
      <c r="W3455" s="2"/>
      <c r="X3455" s="2"/>
      <c r="Y3455" s="2"/>
      <c r="Z3455" s="2"/>
      <c r="AA3455" s="13">
        <v>1</v>
      </c>
      <c r="AB3455" s="13">
        <f t="shared" si="619"/>
        <v>0</v>
      </c>
      <c r="AC3455" s="13">
        <f t="shared" si="620"/>
        <v>0</v>
      </c>
      <c r="AD3455" s="15"/>
      <c r="AE3455" s="15"/>
      <c r="AF3455" s="13" t="str">
        <f t="shared" si="621"/>
        <v>1</v>
      </c>
      <c r="AG3455" s="15"/>
      <c r="AH3455" s="15"/>
      <c r="AI3455" s="15"/>
      <c r="AJ3455" s="14"/>
      <c r="AK3455" s="15" cm="1">
        <f t="array" ref="AK3455">_xlfn.IFS(B3455="","",LEFT(G3455,1)="L",1,LEFT(G3455,1)="W",1,AND(LEFT(B3455,1)="H",G3455=""),0)</f>
        <v>1</v>
      </c>
      <c r="AL3455" s="15"/>
      <c r="AM3455" s="15"/>
      <c r="AN3455" s="15"/>
      <c r="AO3455" s="15"/>
      <c r="AP3455" s="15"/>
      <c r="AQ3455" s="15"/>
      <c r="AR3455" s="15"/>
      <c r="AS3455" s="15">
        <f t="shared" si="622"/>
        <v>1</v>
      </c>
      <c r="AT3455" s="15" t="s">
        <v>115</v>
      </c>
      <c r="AU3455" s="13" t="str">
        <f t="shared" si="623"/>
        <v>0</v>
      </c>
      <c r="AV3455" s="15"/>
      <c r="AW3455" s="15"/>
      <c r="AX3455" s="15"/>
      <c r="AY3455" s="15"/>
      <c r="AZ3455" s="14"/>
      <c r="BA3455" s="15"/>
      <c r="BB3455" s="15"/>
      <c r="BC3455" s="15"/>
      <c r="BD3455" s="13" t="str">
        <f t="shared" si="624"/>
        <v>0</v>
      </c>
      <c r="BE3455" s="2"/>
      <c r="BF3455" s="2"/>
      <c r="BG3455" s="2"/>
      <c r="BH3455" s="2"/>
      <c r="BI3455" s="2"/>
      <c r="BJ3455" s="2"/>
      <c r="BK3455" s="2" t="s">
        <v>1377</v>
      </c>
      <c r="BL3455" s="10" t="s">
        <v>1378</v>
      </c>
      <c r="BM3455" t="str" cm="1">
        <f t="array" ref="BM3455">_xlfn.IFS(LEFT(G3455,1)="L","外注品",LEFT(G3455,1)="W","内製品",G3455="","購買品")</f>
        <v>外注品</v>
      </c>
    </row>
    <row r="3456" spans="1:65">
      <c r="A3456" s="2" t="str">
        <f t="shared" si="625"/>
        <v>WG01</v>
      </c>
      <c r="B3456" t="s">
        <v>3633</v>
      </c>
      <c r="C3456" s="2" t="s">
        <v>1352</v>
      </c>
      <c r="D3456" s="10"/>
      <c r="E3456" s="10"/>
      <c r="G3456" s="19" t="s">
        <v>5008</v>
      </c>
      <c r="H3456" s="19"/>
      <c r="K3456" s="2" t="str">
        <f t="shared" si="617"/>
        <v>11L0004789339</v>
      </c>
      <c r="L3456" s="7" t="str">
        <f t="shared" si="626"/>
        <v>2001/01/01</v>
      </c>
      <c r="M3456" s="7" t="str">
        <f t="shared" si="627"/>
        <v>2199/12/31</v>
      </c>
      <c r="N3456" s="2" t="str">
        <f t="shared" si="618"/>
        <v/>
      </c>
      <c r="O3456" s="13">
        <v>0</v>
      </c>
      <c r="P3456" s="15"/>
      <c r="Q3456" s="13">
        <v>15</v>
      </c>
      <c r="R3456" s="18"/>
      <c r="S3456" s="18">
        <v>100000000</v>
      </c>
      <c r="T3456" s="2"/>
      <c r="U3456" s="2"/>
      <c r="V3456" s="2"/>
      <c r="W3456" s="2"/>
      <c r="X3456" s="2"/>
      <c r="Y3456" s="2"/>
      <c r="Z3456" s="2"/>
      <c r="AA3456" s="13">
        <v>1</v>
      </c>
      <c r="AB3456" s="13">
        <f t="shared" si="619"/>
        <v>0</v>
      </c>
      <c r="AC3456" s="13">
        <f t="shared" si="620"/>
        <v>0</v>
      </c>
      <c r="AD3456" s="15"/>
      <c r="AE3456" s="15"/>
      <c r="AF3456" s="13" t="str">
        <f t="shared" si="621"/>
        <v>1</v>
      </c>
      <c r="AG3456" s="15"/>
      <c r="AH3456" s="15"/>
      <c r="AI3456" s="15"/>
      <c r="AJ3456" s="14"/>
      <c r="AK3456" s="15" cm="1">
        <f t="array" ref="AK3456">_xlfn.IFS(B3456="","",LEFT(G3456,1)="L",1,LEFT(G3456,1)="W",1,AND(LEFT(B3456,1)="H",G3456=""),0)</f>
        <v>1</v>
      </c>
      <c r="AL3456" s="15"/>
      <c r="AM3456" s="15"/>
      <c r="AN3456" s="15"/>
      <c r="AO3456" s="15"/>
      <c r="AP3456" s="15"/>
      <c r="AQ3456" s="15"/>
      <c r="AR3456" s="15"/>
      <c r="AS3456" s="15">
        <f t="shared" si="622"/>
        <v>1</v>
      </c>
      <c r="AT3456" s="15" t="s">
        <v>115</v>
      </c>
      <c r="AU3456" s="13" t="str">
        <f t="shared" si="623"/>
        <v>0</v>
      </c>
      <c r="AV3456" s="15"/>
      <c r="AW3456" s="15"/>
      <c r="AX3456" s="15"/>
      <c r="AY3456" s="15"/>
      <c r="AZ3456" s="14"/>
      <c r="BA3456" s="15"/>
      <c r="BB3456" s="15"/>
      <c r="BC3456" s="15"/>
      <c r="BD3456" s="13" t="str">
        <f t="shared" si="624"/>
        <v>0</v>
      </c>
      <c r="BE3456" s="2"/>
      <c r="BF3456" s="2"/>
      <c r="BG3456" s="2"/>
      <c r="BH3456" s="2"/>
      <c r="BI3456" s="2"/>
      <c r="BJ3456" s="2"/>
      <c r="BK3456" s="2" t="s">
        <v>1377</v>
      </c>
      <c r="BL3456" s="10" t="s">
        <v>1378</v>
      </c>
      <c r="BM3456" t="str" cm="1">
        <f t="array" ref="BM3456">_xlfn.IFS(LEFT(G3456,1)="L","外注品",LEFT(G3456,1)="W","内製品",G3456="","購買品")</f>
        <v>外注品</v>
      </c>
    </row>
    <row r="3457" spans="1:65">
      <c r="A3457" s="2" t="str">
        <f t="shared" si="625"/>
        <v>WG01</v>
      </c>
      <c r="B3457" t="s">
        <v>3634</v>
      </c>
      <c r="C3457" s="2" t="s">
        <v>1352</v>
      </c>
      <c r="D3457" s="10"/>
      <c r="E3457" s="10"/>
      <c r="G3457" s="19" t="s">
        <v>5008</v>
      </c>
      <c r="H3457" s="19"/>
      <c r="K3457" s="2" t="str">
        <f t="shared" si="617"/>
        <v>11L0004789340</v>
      </c>
      <c r="L3457" s="7" t="str">
        <f t="shared" si="626"/>
        <v>2001/01/01</v>
      </c>
      <c r="M3457" s="7" t="str">
        <f t="shared" si="627"/>
        <v>2199/12/31</v>
      </c>
      <c r="N3457" s="2" t="str">
        <f t="shared" si="618"/>
        <v/>
      </c>
      <c r="O3457" s="13">
        <v>0</v>
      </c>
      <c r="P3457" s="15"/>
      <c r="Q3457" s="13">
        <v>15</v>
      </c>
      <c r="R3457" s="18"/>
      <c r="S3457" s="18">
        <v>100000000</v>
      </c>
      <c r="T3457" s="2"/>
      <c r="U3457" s="2"/>
      <c r="V3457" s="2"/>
      <c r="W3457" s="2"/>
      <c r="X3457" s="2"/>
      <c r="Y3457" s="2"/>
      <c r="Z3457" s="2"/>
      <c r="AA3457" s="13">
        <v>1</v>
      </c>
      <c r="AB3457" s="13">
        <f t="shared" si="619"/>
        <v>0</v>
      </c>
      <c r="AC3457" s="13">
        <f t="shared" si="620"/>
        <v>0</v>
      </c>
      <c r="AD3457" s="15"/>
      <c r="AE3457" s="15"/>
      <c r="AF3457" s="13" t="str">
        <f t="shared" si="621"/>
        <v>1</v>
      </c>
      <c r="AG3457" s="15"/>
      <c r="AH3457" s="15"/>
      <c r="AI3457" s="15"/>
      <c r="AJ3457" s="14"/>
      <c r="AK3457" s="15" cm="1">
        <f t="array" ref="AK3457">_xlfn.IFS(B3457="","",LEFT(G3457,1)="L",1,LEFT(G3457,1)="W",1,AND(LEFT(B3457,1)="H",G3457=""),0)</f>
        <v>1</v>
      </c>
      <c r="AL3457" s="15"/>
      <c r="AM3457" s="15"/>
      <c r="AN3457" s="15"/>
      <c r="AO3457" s="15"/>
      <c r="AP3457" s="15"/>
      <c r="AQ3457" s="15"/>
      <c r="AR3457" s="15"/>
      <c r="AS3457" s="15">
        <f t="shared" si="622"/>
        <v>1</v>
      </c>
      <c r="AT3457" s="15" t="s">
        <v>115</v>
      </c>
      <c r="AU3457" s="13" t="str">
        <f t="shared" si="623"/>
        <v>0</v>
      </c>
      <c r="AV3457" s="15"/>
      <c r="AW3457" s="15"/>
      <c r="AX3457" s="15"/>
      <c r="AY3457" s="15"/>
      <c r="AZ3457" s="14"/>
      <c r="BA3457" s="15"/>
      <c r="BB3457" s="15"/>
      <c r="BC3457" s="15"/>
      <c r="BD3457" s="13" t="str">
        <f t="shared" si="624"/>
        <v>0</v>
      </c>
      <c r="BE3457" s="2"/>
      <c r="BF3457" s="2"/>
      <c r="BG3457" s="2"/>
      <c r="BH3457" s="2"/>
      <c r="BI3457" s="2"/>
      <c r="BJ3457" s="2"/>
      <c r="BK3457" s="2" t="s">
        <v>1377</v>
      </c>
      <c r="BL3457" s="10" t="s">
        <v>1378</v>
      </c>
      <c r="BM3457" t="str" cm="1">
        <f t="array" ref="BM3457">_xlfn.IFS(LEFT(G3457,1)="L","外注品",LEFT(G3457,1)="W","内製品",G3457="","購買品")</f>
        <v>外注品</v>
      </c>
    </row>
    <row r="3458" spans="1:65">
      <c r="A3458" s="2" t="str">
        <f t="shared" si="625"/>
        <v>WG01</v>
      </c>
      <c r="B3458" t="s">
        <v>3635</v>
      </c>
      <c r="C3458" s="2" t="s">
        <v>1352</v>
      </c>
      <c r="D3458" s="10"/>
      <c r="E3458" s="10"/>
      <c r="G3458" s="19" t="s">
        <v>5008</v>
      </c>
      <c r="H3458" s="19"/>
      <c r="K3458" s="2" t="str">
        <f t="shared" si="617"/>
        <v>11L0004789341</v>
      </c>
      <c r="L3458" s="7" t="str">
        <f t="shared" si="626"/>
        <v>2001/01/01</v>
      </c>
      <c r="M3458" s="7" t="str">
        <f t="shared" si="627"/>
        <v>2199/12/31</v>
      </c>
      <c r="N3458" s="2" t="str">
        <f t="shared" si="618"/>
        <v/>
      </c>
      <c r="O3458" s="13">
        <v>0</v>
      </c>
      <c r="P3458" s="15"/>
      <c r="Q3458" s="13">
        <v>15</v>
      </c>
      <c r="R3458" s="18"/>
      <c r="S3458" s="18">
        <v>100000000</v>
      </c>
      <c r="T3458" s="2"/>
      <c r="U3458" s="2"/>
      <c r="V3458" s="2"/>
      <c r="W3458" s="2"/>
      <c r="X3458" s="2"/>
      <c r="Y3458" s="2"/>
      <c r="Z3458" s="2"/>
      <c r="AA3458" s="13">
        <v>1</v>
      </c>
      <c r="AB3458" s="13">
        <f t="shared" si="619"/>
        <v>0</v>
      </c>
      <c r="AC3458" s="13">
        <f t="shared" si="620"/>
        <v>0</v>
      </c>
      <c r="AD3458" s="15"/>
      <c r="AE3458" s="15"/>
      <c r="AF3458" s="13" t="str">
        <f t="shared" si="621"/>
        <v>1</v>
      </c>
      <c r="AG3458" s="15"/>
      <c r="AH3458" s="15"/>
      <c r="AI3458" s="15"/>
      <c r="AJ3458" s="14"/>
      <c r="AK3458" s="15" cm="1">
        <f t="array" ref="AK3458">_xlfn.IFS(B3458="","",LEFT(G3458,1)="L",1,LEFT(G3458,1)="W",1,AND(LEFT(B3458,1)="H",G3458=""),0)</f>
        <v>1</v>
      </c>
      <c r="AL3458" s="15"/>
      <c r="AM3458" s="15"/>
      <c r="AN3458" s="15"/>
      <c r="AO3458" s="15"/>
      <c r="AP3458" s="15"/>
      <c r="AQ3458" s="15"/>
      <c r="AR3458" s="15"/>
      <c r="AS3458" s="15">
        <f t="shared" si="622"/>
        <v>1</v>
      </c>
      <c r="AT3458" s="15" t="s">
        <v>115</v>
      </c>
      <c r="AU3458" s="13" t="str">
        <f t="shared" si="623"/>
        <v>0</v>
      </c>
      <c r="AV3458" s="15"/>
      <c r="AW3458" s="15"/>
      <c r="AX3458" s="15"/>
      <c r="AY3458" s="15"/>
      <c r="AZ3458" s="14"/>
      <c r="BA3458" s="15"/>
      <c r="BB3458" s="15"/>
      <c r="BC3458" s="15"/>
      <c r="BD3458" s="13" t="str">
        <f t="shared" si="624"/>
        <v>0</v>
      </c>
      <c r="BE3458" s="2"/>
      <c r="BF3458" s="2"/>
      <c r="BG3458" s="2"/>
      <c r="BH3458" s="2"/>
      <c r="BI3458" s="2"/>
      <c r="BJ3458" s="2"/>
      <c r="BK3458" s="2" t="s">
        <v>1377</v>
      </c>
      <c r="BL3458" s="10" t="s">
        <v>1378</v>
      </c>
      <c r="BM3458" t="str" cm="1">
        <f t="array" ref="BM3458">_xlfn.IFS(LEFT(G3458,1)="L","外注品",LEFT(G3458,1)="W","内製品",G3458="","購買品")</f>
        <v>外注品</v>
      </c>
    </row>
    <row r="3459" spans="1:65">
      <c r="A3459" s="2" t="str">
        <f t="shared" si="625"/>
        <v>WG01</v>
      </c>
      <c r="B3459" t="s">
        <v>3636</v>
      </c>
      <c r="C3459" s="2" t="s">
        <v>1352</v>
      </c>
      <c r="D3459" s="10"/>
      <c r="E3459" s="10"/>
      <c r="G3459" s="19" t="s">
        <v>5008</v>
      </c>
      <c r="H3459" s="19"/>
      <c r="K3459" s="2" t="str">
        <f t="shared" ref="K3459:K3522" si="628">IF(G3459="","","11"&amp;G3459&amp;RIGHT(B3459,5))</f>
        <v>11L0004789342</v>
      </c>
      <c r="L3459" s="7" t="str">
        <f t="shared" si="626"/>
        <v>2001/01/01</v>
      </c>
      <c r="M3459" s="7" t="str">
        <f t="shared" si="627"/>
        <v>2199/12/31</v>
      </c>
      <c r="N3459" s="2" t="str">
        <f t="shared" ref="N3459:N3522" si="629">IF(LEFT(G3459,1)="W",K3459,"")</f>
        <v/>
      </c>
      <c r="O3459" s="13">
        <v>0</v>
      </c>
      <c r="P3459" s="15"/>
      <c r="Q3459" s="13">
        <v>15</v>
      </c>
      <c r="R3459" s="18"/>
      <c r="S3459" s="18">
        <v>100000000</v>
      </c>
      <c r="T3459" s="2"/>
      <c r="U3459" s="2"/>
      <c r="V3459" s="2"/>
      <c r="W3459" s="2"/>
      <c r="X3459" s="2"/>
      <c r="Y3459" s="2"/>
      <c r="Z3459" s="2"/>
      <c r="AA3459" s="13">
        <v>1</v>
      </c>
      <c r="AB3459" s="13">
        <f t="shared" ref="AB3459:AB3522" si="630">IF(B3459="","",0)</f>
        <v>0</v>
      </c>
      <c r="AC3459" s="13">
        <f t="shared" ref="AC3459:AC3522" si="631">IF(B3459="","",0)</f>
        <v>0</v>
      </c>
      <c r="AD3459" s="15"/>
      <c r="AE3459" s="15"/>
      <c r="AF3459" s="13" t="str">
        <f t="shared" ref="AF3459:AF3522" si="632">IF(B3459="","","1")</f>
        <v>1</v>
      </c>
      <c r="AG3459" s="15"/>
      <c r="AH3459" s="15"/>
      <c r="AI3459" s="15"/>
      <c r="AJ3459" s="14"/>
      <c r="AK3459" s="15" cm="1">
        <f t="array" ref="AK3459">_xlfn.IFS(B3459="","",LEFT(G3459,1)="L",1,LEFT(G3459,1)="W",1,AND(LEFT(B3459,1)="H",G3459=""),0)</f>
        <v>1</v>
      </c>
      <c r="AL3459" s="15"/>
      <c r="AM3459" s="15"/>
      <c r="AN3459" s="15"/>
      <c r="AO3459" s="15"/>
      <c r="AP3459" s="15"/>
      <c r="AQ3459" s="15"/>
      <c r="AR3459" s="15"/>
      <c r="AS3459" s="15">
        <f t="shared" ref="AS3459:AS3522" si="633">IF(Q3459="","",1)</f>
        <v>1</v>
      </c>
      <c r="AT3459" s="15" t="s">
        <v>115</v>
      </c>
      <c r="AU3459" s="13" t="str">
        <f t="shared" ref="AU3459:AU3522" si="634">IF(B3459="","","0")</f>
        <v>0</v>
      </c>
      <c r="AV3459" s="15"/>
      <c r="AW3459" s="15"/>
      <c r="AX3459" s="15"/>
      <c r="AY3459" s="15"/>
      <c r="AZ3459" s="14"/>
      <c r="BA3459" s="15"/>
      <c r="BB3459" s="15"/>
      <c r="BC3459" s="15"/>
      <c r="BD3459" s="13" t="str">
        <f t="shared" ref="BD3459:BD3522" si="635">IF(B3459="","","0")</f>
        <v>0</v>
      </c>
      <c r="BE3459" s="2"/>
      <c r="BF3459" s="2"/>
      <c r="BG3459" s="2"/>
      <c r="BH3459" s="2"/>
      <c r="BI3459" s="2"/>
      <c r="BJ3459" s="2"/>
      <c r="BK3459" s="2" t="s">
        <v>1377</v>
      </c>
      <c r="BL3459" s="10" t="s">
        <v>1378</v>
      </c>
      <c r="BM3459" t="str" cm="1">
        <f t="array" ref="BM3459">_xlfn.IFS(LEFT(G3459,1)="L","外注品",LEFT(G3459,1)="W","内製品",G3459="","購買品")</f>
        <v>外注品</v>
      </c>
    </row>
    <row r="3460" spans="1:65">
      <c r="A3460" s="2" t="str">
        <f t="shared" ref="A3460:A3523" si="636">IF(B3460="","","WG01")</f>
        <v>WG01</v>
      </c>
      <c r="B3460" t="s">
        <v>3637</v>
      </c>
      <c r="C3460" s="2" t="s">
        <v>1352</v>
      </c>
      <c r="D3460" s="10"/>
      <c r="E3460" s="10"/>
      <c r="G3460" s="19" t="s">
        <v>5008</v>
      </c>
      <c r="H3460" s="19"/>
      <c r="K3460" s="2" t="str">
        <f t="shared" si="628"/>
        <v>11L0004789343</v>
      </c>
      <c r="L3460" s="7" t="str">
        <f t="shared" ref="L3460:L3523" si="637">IF(B3460="","","2001/01/01")</f>
        <v>2001/01/01</v>
      </c>
      <c r="M3460" s="7" t="str">
        <f t="shared" ref="M3460:M3523" si="638">IF(C3460="","","2199/12/31")</f>
        <v>2199/12/31</v>
      </c>
      <c r="N3460" s="2" t="str">
        <f t="shared" si="629"/>
        <v/>
      </c>
      <c r="O3460" s="13">
        <v>0</v>
      </c>
      <c r="P3460" s="15"/>
      <c r="Q3460" s="13">
        <v>15</v>
      </c>
      <c r="R3460" s="18"/>
      <c r="S3460" s="18">
        <v>100000000</v>
      </c>
      <c r="T3460" s="2"/>
      <c r="U3460" s="2"/>
      <c r="V3460" s="2"/>
      <c r="W3460" s="2"/>
      <c r="X3460" s="2"/>
      <c r="Y3460" s="2"/>
      <c r="Z3460" s="2"/>
      <c r="AA3460" s="13">
        <v>1</v>
      </c>
      <c r="AB3460" s="13">
        <f t="shared" si="630"/>
        <v>0</v>
      </c>
      <c r="AC3460" s="13">
        <f t="shared" si="631"/>
        <v>0</v>
      </c>
      <c r="AD3460" s="15"/>
      <c r="AE3460" s="15"/>
      <c r="AF3460" s="13" t="str">
        <f t="shared" si="632"/>
        <v>1</v>
      </c>
      <c r="AG3460" s="15"/>
      <c r="AH3460" s="15"/>
      <c r="AI3460" s="15"/>
      <c r="AJ3460" s="14"/>
      <c r="AK3460" s="15" cm="1">
        <f t="array" ref="AK3460">_xlfn.IFS(B3460="","",LEFT(G3460,1)="L",1,LEFT(G3460,1)="W",1,AND(LEFT(B3460,1)="H",G3460=""),0)</f>
        <v>1</v>
      </c>
      <c r="AL3460" s="15"/>
      <c r="AM3460" s="15"/>
      <c r="AN3460" s="15"/>
      <c r="AO3460" s="15"/>
      <c r="AP3460" s="15"/>
      <c r="AQ3460" s="15"/>
      <c r="AR3460" s="15"/>
      <c r="AS3460" s="15">
        <f t="shared" si="633"/>
        <v>1</v>
      </c>
      <c r="AT3460" s="15" t="s">
        <v>115</v>
      </c>
      <c r="AU3460" s="13" t="str">
        <f t="shared" si="634"/>
        <v>0</v>
      </c>
      <c r="AV3460" s="15"/>
      <c r="AW3460" s="15"/>
      <c r="AX3460" s="15"/>
      <c r="AY3460" s="15"/>
      <c r="AZ3460" s="14"/>
      <c r="BA3460" s="15"/>
      <c r="BB3460" s="15"/>
      <c r="BC3460" s="15"/>
      <c r="BD3460" s="13" t="str">
        <f t="shared" si="635"/>
        <v>0</v>
      </c>
      <c r="BE3460" s="2"/>
      <c r="BF3460" s="2"/>
      <c r="BG3460" s="2"/>
      <c r="BH3460" s="2"/>
      <c r="BI3460" s="2"/>
      <c r="BJ3460" s="2"/>
      <c r="BK3460" s="2" t="s">
        <v>1377</v>
      </c>
      <c r="BL3460" s="10" t="s">
        <v>1378</v>
      </c>
      <c r="BM3460" t="str" cm="1">
        <f t="array" ref="BM3460">_xlfn.IFS(LEFT(G3460,1)="L","外注品",LEFT(G3460,1)="W","内製品",G3460="","購買品")</f>
        <v>外注品</v>
      </c>
    </row>
    <row r="3461" spans="1:65">
      <c r="A3461" s="2" t="str">
        <f t="shared" si="636"/>
        <v>WG01</v>
      </c>
      <c r="B3461" t="s">
        <v>3638</v>
      </c>
      <c r="C3461" s="2" t="s">
        <v>1352</v>
      </c>
      <c r="D3461" s="10"/>
      <c r="E3461" s="10"/>
      <c r="G3461" s="19" t="s">
        <v>5008</v>
      </c>
      <c r="H3461" s="19"/>
      <c r="K3461" s="2" t="str">
        <f t="shared" si="628"/>
        <v>11L0004789344</v>
      </c>
      <c r="L3461" s="7" t="str">
        <f t="shared" si="637"/>
        <v>2001/01/01</v>
      </c>
      <c r="M3461" s="7" t="str">
        <f t="shared" si="638"/>
        <v>2199/12/31</v>
      </c>
      <c r="N3461" s="2" t="str">
        <f t="shared" si="629"/>
        <v/>
      </c>
      <c r="O3461" s="13">
        <v>0</v>
      </c>
      <c r="P3461" s="15"/>
      <c r="Q3461" s="13">
        <v>15</v>
      </c>
      <c r="R3461" s="18"/>
      <c r="S3461" s="18">
        <v>100000000</v>
      </c>
      <c r="T3461" s="2"/>
      <c r="U3461" s="2"/>
      <c r="V3461" s="2"/>
      <c r="W3461" s="2"/>
      <c r="X3461" s="2"/>
      <c r="Y3461" s="2"/>
      <c r="Z3461" s="2"/>
      <c r="AA3461" s="13">
        <v>1</v>
      </c>
      <c r="AB3461" s="13">
        <f t="shared" si="630"/>
        <v>0</v>
      </c>
      <c r="AC3461" s="13">
        <f t="shared" si="631"/>
        <v>0</v>
      </c>
      <c r="AD3461" s="15"/>
      <c r="AE3461" s="15"/>
      <c r="AF3461" s="13" t="str">
        <f t="shared" si="632"/>
        <v>1</v>
      </c>
      <c r="AG3461" s="15"/>
      <c r="AH3461" s="15"/>
      <c r="AI3461" s="15"/>
      <c r="AJ3461" s="14"/>
      <c r="AK3461" s="15" cm="1">
        <f t="array" ref="AK3461">_xlfn.IFS(B3461="","",LEFT(G3461,1)="L",1,LEFT(G3461,1)="W",1,AND(LEFT(B3461,1)="H",G3461=""),0)</f>
        <v>1</v>
      </c>
      <c r="AL3461" s="15"/>
      <c r="AM3461" s="15"/>
      <c r="AN3461" s="15"/>
      <c r="AO3461" s="15"/>
      <c r="AP3461" s="15"/>
      <c r="AQ3461" s="15"/>
      <c r="AR3461" s="15"/>
      <c r="AS3461" s="15">
        <f t="shared" si="633"/>
        <v>1</v>
      </c>
      <c r="AT3461" s="15" t="s">
        <v>115</v>
      </c>
      <c r="AU3461" s="13" t="str">
        <f t="shared" si="634"/>
        <v>0</v>
      </c>
      <c r="AV3461" s="15"/>
      <c r="AW3461" s="15"/>
      <c r="AX3461" s="15"/>
      <c r="AY3461" s="15"/>
      <c r="AZ3461" s="14"/>
      <c r="BA3461" s="15"/>
      <c r="BB3461" s="15"/>
      <c r="BC3461" s="15"/>
      <c r="BD3461" s="13" t="str">
        <f t="shared" si="635"/>
        <v>0</v>
      </c>
      <c r="BE3461" s="2"/>
      <c r="BF3461" s="2"/>
      <c r="BG3461" s="2"/>
      <c r="BH3461" s="2"/>
      <c r="BI3461" s="2"/>
      <c r="BJ3461" s="2"/>
      <c r="BK3461" s="2" t="s">
        <v>1377</v>
      </c>
      <c r="BL3461" s="10" t="s">
        <v>1378</v>
      </c>
      <c r="BM3461" t="str" cm="1">
        <f t="array" ref="BM3461">_xlfn.IFS(LEFT(G3461,1)="L","外注品",LEFT(G3461,1)="W","内製品",G3461="","購買品")</f>
        <v>外注品</v>
      </c>
    </row>
    <row r="3462" spans="1:65">
      <c r="A3462" s="2" t="str">
        <f t="shared" si="636"/>
        <v>WG01</v>
      </c>
      <c r="B3462" t="s">
        <v>3639</v>
      </c>
      <c r="C3462" s="2" t="s">
        <v>1352</v>
      </c>
      <c r="D3462" s="10"/>
      <c r="E3462" s="10"/>
      <c r="G3462" s="19" t="s">
        <v>5008</v>
      </c>
      <c r="H3462" s="19"/>
      <c r="K3462" s="2" t="str">
        <f t="shared" si="628"/>
        <v>11L0004789345</v>
      </c>
      <c r="L3462" s="7" t="str">
        <f t="shared" si="637"/>
        <v>2001/01/01</v>
      </c>
      <c r="M3462" s="7" t="str">
        <f t="shared" si="638"/>
        <v>2199/12/31</v>
      </c>
      <c r="N3462" s="2" t="str">
        <f t="shared" si="629"/>
        <v/>
      </c>
      <c r="O3462" s="13">
        <v>0</v>
      </c>
      <c r="P3462" s="15"/>
      <c r="Q3462" s="13">
        <v>15</v>
      </c>
      <c r="R3462" s="18"/>
      <c r="S3462" s="18">
        <v>100000000</v>
      </c>
      <c r="T3462" s="2"/>
      <c r="U3462" s="2"/>
      <c r="V3462" s="2"/>
      <c r="W3462" s="2"/>
      <c r="X3462" s="2"/>
      <c r="Y3462" s="2"/>
      <c r="Z3462" s="2"/>
      <c r="AA3462" s="13">
        <v>1</v>
      </c>
      <c r="AB3462" s="13">
        <f t="shared" si="630"/>
        <v>0</v>
      </c>
      <c r="AC3462" s="13">
        <f t="shared" si="631"/>
        <v>0</v>
      </c>
      <c r="AD3462" s="15"/>
      <c r="AE3462" s="15"/>
      <c r="AF3462" s="13" t="str">
        <f t="shared" si="632"/>
        <v>1</v>
      </c>
      <c r="AG3462" s="15"/>
      <c r="AH3462" s="15"/>
      <c r="AI3462" s="15"/>
      <c r="AJ3462" s="14"/>
      <c r="AK3462" s="15" cm="1">
        <f t="array" ref="AK3462">_xlfn.IFS(B3462="","",LEFT(G3462,1)="L",1,LEFT(G3462,1)="W",1,AND(LEFT(B3462,1)="H",G3462=""),0)</f>
        <v>1</v>
      </c>
      <c r="AL3462" s="15"/>
      <c r="AM3462" s="15"/>
      <c r="AN3462" s="15"/>
      <c r="AO3462" s="15"/>
      <c r="AP3462" s="15"/>
      <c r="AQ3462" s="15"/>
      <c r="AR3462" s="15"/>
      <c r="AS3462" s="15">
        <f t="shared" si="633"/>
        <v>1</v>
      </c>
      <c r="AT3462" s="15" t="s">
        <v>115</v>
      </c>
      <c r="AU3462" s="13" t="str">
        <f t="shared" si="634"/>
        <v>0</v>
      </c>
      <c r="AV3462" s="15"/>
      <c r="AW3462" s="15"/>
      <c r="AX3462" s="15"/>
      <c r="AY3462" s="15"/>
      <c r="AZ3462" s="14"/>
      <c r="BA3462" s="15"/>
      <c r="BB3462" s="15"/>
      <c r="BC3462" s="15"/>
      <c r="BD3462" s="13" t="str">
        <f t="shared" si="635"/>
        <v>0</v>
      </c>
      <c r="BE3462" s="2"/>
      <c r="BF3462" s="2"/>
      <c r="BG3462" s="2"/>
      <c r="BH3462" s="2"/>
      <c r="BI3462" s="2"/>
      <c r="BJ3462" s="2"/>
      <c r="BK3462" s="2" t="s">
        <v>1377</v>
      </c>
      <c r="BL3462" s="10" t="s">
        <v>1378</v>
      </c>
      <c r="BM3462" t="str" cm="1">
        <f t="array" ref="BM3462">_xlfn.IFS(LEFT(G3462,1)="L","外注品",LEFT(G3462,1)="W","内製品",G3462="","購買品")</f>
        <v>外注品</v>
      </c>
    </row>
    <row r="3463" spans="1:65">
      <c r="A3463" s="2" t="str">
        <f t="shared" si="636"/>
        <v>WG01</v>
      </c>
      <c r="B3463" t="s">
        <v>3640</v>
      </c>
      <c r="C3463" s="2" t="s">
        <v>1352</v>
      </c>
      <c r="D3463" s="10"/>
      <c r="E3463" s="10"/>
      <c r="G3463" s="19" t="s">
        <v>5008</v>
      </c>
      <c r="H3463" s="19"/>
      <c r="K3463" s="2" t="str">
        <f t="shared" si="628"/>
        <v>11L0004789346</v>
      </c>
      <c r="L3463" s="7" t="str">
        <f t="shared" si="637"/>
        <v>2001/01/01</v>
      </c>
      <c r="M3463" s="7" t="str">
        <f t="shared" si="638"/>
        <v>2199/12/31</v>
      </c>
      <c r="N3463" s="2" t="str">
        <f t="shared" si="629"/>
        <v/>
      </c>
      <c r="O3463" s="13">
        <v>0</v>
      </c>
      <c r="P3463" s="15"/>
      <c r="Q3463" s="13">
        <v>15</v>
      </c>
      <c r="R3463" s="18"/>
      <c r="S3463" s="18">
        <v>100000000</v>
      </c>
      <c r="T3463" s="2"/>
      <c r="U3463" s="2"/>
      <c r="V3463" s="2"/>
      <c r="W3463" s="2"/>
      <c r="X3463" s="2"/>
      <c r="Y3463" s="2"/>
      <c r="Z3463" s="2"/>
      <c r="AA3463" s="13">
        <v>1</v>
      </c>
      <c r="AB3463" s="13">
        <f t="shared" si="630"/>
        <v>0</v>
      </c>
      <c r="AC3463" s="13">
        <f t="shared" si="631"/>
        <v>0</v>
      </c>
      <c r="AD3463" s="15"/>
      <c r="AE3463" s="15"/>
      <c r="AF3463" s="13" t="str">
        <f t="shared" si="632"/>
        <v>1</v>
      </c>
      <c r="AG3463" s="15"/>
      <c r="AH3463" s="15"/>
      <c r="AI3463" s="15"/>
      <c r="AJ3463" s="14"/>
      <c r="AK3463" s="15" cm="1">
        <f t="array" ref="AK3463">_xlfn.IFS(B3463="","",LEFT(G3463,1)="L",1,LEFT(G3463,1)="W",1,AND(LEFT(B3463,1)="H",G3463=""),0)</f>
        <v>1</v>
      </c>
      <c r="AL3463" s="15"/>
      <c r="AM3463" s="15"/>
      <c r="AN3463" s="15"/>
      <c r="AO3463" s="15"/>
      <c r="AP3463" s="15"/>
      <c r="AQ3463" s="15"/>
      <c r="AR3463" s="15"/>
      <c r="AS3463" s="15">
        <f t="shared" si="633"/>
        <v>1</v>
      </c>
      <c r="AT3463" s="15" t="s">
        <v>115</v>
      </c>
      <c r="AU3463" s="13" t="str">
        <f t="shared" si="634"/>
        <v>0</v>
      </c>
      <c r="AV3463" s="15"/>
      <c r="AW3463" s="15"/>
      <c r="AX3463" s="15"/>
      <c r="AY3463" s="15"/>
      <c r="AZ3463" s="14"/>
      <c r="BA3463" s="15"/>
      <c r="BB3463" s="15"/>
      <c r="BC3463" s="15"/>
      <c r="BD3463" s="13" t="str">
        <f t="shared" si="635"/>
        <v>0</v>
      </c>
      <c r="BE3463" s="2"/>
      <c r="BF3463" s="2"/>
      <c r="BG3463" s="2"/>
      <c r="BH3463" s="2"/>
      <c r="BI3463" s="2"/>
      <c r="BJ3463" s="2"/>
      <c r="BK3463" s="2" t="s">
        <v>1377</v>
      </c>
      <c r="BL3463" s="10" t="s">
        <v>1378</v>
      </c>
      <c r="BM3463" t="str" cm="1">
        <f t="array" ref="BM3463">_xlfn.IFS(LEFT(G3463,1)="L","外注品",LEFT(G3463,1)="W","内製品",G3463="","購買品")</f>
        <v>外注品</v>
      </c>
    </row>
    <row r="3464" spans="1:65">
      <c r="A3464" s="2" t="str">
        <f t="shared" si="636"/>
        <v>WG01</v>
      </c>
      <c r="B3464" t="s">
        <v>3641</v>
      </c>
      <c r="C3464" s="2" t="s">
        <v>1352</v>
      </c>
      <c r="D3464" s="10"/>
      <c r="E3464" s="10"/>
      <c r="G3464" s="19" t="s">
        <v>5008</v>
      </c>
      <c r="H3464" s="19"/>
      <c r="K3464" s="2" t="str">
        <f t="shared" si="628"/>
        <v>11L0004789347</v>
      </c>
      <c r="L3464" s="7" t="str">
        <f t="shared" si="637"/>
        <v>2001/01/01</v>
      </c>
      <c r="M3464" s="7" t="str">
        <f t="shared" si="638"/>
        <v>2199/12/31</v>
      </c>
      <c r="N3464" s="2" t="str">
        <f t="shared" si="629"/>
        <v/>
      </c>
      <c r="O3464" s="13">
        <v>0</v>
      </c>
      <c r="P3464" s="15"/>
      <c r="Q3464" s="13">
        <v>15</v>
      </c>
      <c r="R3464" s="18"/>
      <c r="S3464" s="18">
        <v>100000000</v>
      </c>
      <c r="T3464" s="2"/>
      <c r="U3464" s="2"/>
      <c r="V3464" s="2"/>
      <c r="W3464" s="2"/>
      <c r="X3464" s="2"/>
      <c r="Y3464" s="2"/>
      <c r="Z3464" s="2"/>
      <c r="AA3464" s="13">
        <v>1</v>
      </c>
      <c r="AB3464" s="13">
        <f t="shared" si="630"/>
        <v>0</v>
      </c>
      <c r="AC3464" s="13">
        <f t="shared" si="631"/>
        <v>0</v>
      </c>
      <c r="AD3464" s="15"/>
      <c r="AE3464" s="15"/>
      <c r="AF3464" s="13" t="str">
        <f t="shared" si="632"/>
        <v>1</v>
      </c>
      <c r="AG3464" s="15"/>
      <c r="AH3464" s="15"/>
      <c r="AI3464" s="15"/>
      <c r="AJ3464" s="14"/>
      <c r="AK3464" s="15" cm="1">
        <f t="array" ref="AK3464">_xlfn.IFS(B3464="","",LEFT(G3464,1)="L",1,LEFT(G3464,1)="W",1,AND(LEFT(B3464,1)="H",G3464=""),0)</f>
        <v>1</v>
      </c>
      <c r="AL3464" s="15"/>
      <c r="AM3464" s="15"/>
      <c r="AN3464" s="15"/>
      <c r="AO3464" s="15"/>
      <c r="AP3464" s="15"/>
      <c r="AQ3464" s="15"/>
      <c r="AR3464" s="15"/>
      <c r="AS3464" s="15">
        <f t="shared" si="633"/>
        <v>1</v>
      </c>
      <c r="AT3464" s="15" t="s">
        <v>115</v>
      </c>
      <c r="AU3464" s="13" t="str">
        <f t="shared" si="634"/>
        <v>0</v>
      </c>
      <c r="AV3464" s="15"/>
      <c r="AW3464" s="15"/>
      <c r="AX3464" s="15"/>
      <c r="AY3464" s="15"/>
      <c r="AZ3464" s="14"/>
      <c r="BA3464" s="15"/>
      <c r="BB3464" s="15"/>
      <c r="BC3464" s="15"/>
      <c r="BD3464" s="13" t="str">
        <f t="shared" si="635"/>
        <v>0</v>
      </c>
      <c r="BE3464" s="2"/>
      <c r="BF3464" s="2"/>
      <c r="BG3464" s="2"/>
      <c r="BH3464" s="2"/>
      <c r="BI3464" s="2"/>
      <c r="BJ3464" s="2"/>
      <c r="BK3464" s="2" t="s">
        <v>1377</v>
      </c>
      <c r="BL3464" s="10" t="s">
        <v>1378</v>
      </c>
      <c r="BM3464" t="str" cm="1">
        <f t="array" ref="BM3464">_xlfn.IFS(LEFT(G3464,1)="L","外注品",LEFT(G3464,1)="W","内製品",G3464="","購買品")</f>
        <v>外注品</v>
      </c>
    </row>
    <row r="3465" spans="1:65">
      <c r="A3465" s="2" t="str">
        <f t="shared" si="636"/>
        <v>WG01</v>
      </c>
      <c r="B3465" t="s">
        <v>3642</v>
      </c>
      <c r="C3465" s="2" t="s">
        <v>1352</v>
      </c>
      <c r="D3465" s="10"/>
      <c r="E3465" s="10"/>
      <c r="G3465" s="19" t="s">
        <v>5008</v>
      </c>
      <c r="H3465" s="19"/>
      <c r="K3465" s="2" t="str">
        <f t="shared" si="628"/>
        <v>11L0004789348</v>
      </c>
      <c r="L3465" s="7" t="str">
        <f t="shared" si="637"/>
        <v>2001/01/01</v>
      </c>
      <c r="M3465" s="7" t="str">
        <f t="shared" si="638"/>
        <v>2199/12/31</v>
      </c>
      <c r="N3465" s="2" t="str">
        <f t="shared" si="629"/>
        <v/>
      </c>
      <c r="O3465" s="13">
        <v>0</v>
      </c>
      <c r="P3465" s="15"/>
      <c r="Q3465" s="13">
        <v>15</v>
      </c>
      <c r="R3465" s="18"/>
      <c r="S3465" s="18">
        <v>100000000</v>
      </c>
      <c r="T3465" s="2"/>
      <c r="U3465" s="2"/>
      <c r="V3465" s="2"/>
      <c r="W3465" s="2"/>
      <c r="X3465" s="2"/>
      <c r="Y3465" s="2"/>
      <c r="Z3465" s="2"/>
      <c r="AA3465" s="13">
        <v>1</v>
      </c>
      <c r="AB3465" s="13">
        <f t="shared" si="630"/>
        <v>0</v>
      </c>
      <c r="AC3465" s="13">
        <f t="shared" si="631"/>
        <v>0</v>
      </c>
      <c r="AD3465" s="15"/>
      <c r="AE3465" s="15"/>
      <c r="AF3465" s="13" t="str">
        <f t="shared" si="632"/>
        <v>1</v>
      </c>
      <c r="AG3465" s="15"/>
      <c r="AH3465" s="15"/>
      <c r="AI3465" s="15"/>
      <c r="AJ3465" s="14"/>
      <c r="AK3465" s="15" cm="1">
        <f t="array" ref="AK3465">_xlfn.IFS(B3465="","",LEFT(G3465,1)="L",1,LEFT(G3465,1)="W",1,AND(LEFT(B3465,1)="H",G3465=""),0)</f>
        <v>1</v>
      </c>
      <c r="AL3465" s="15"/>
      <c r="AM3465" s="15"/>
      <c r="AN3465" s="15"/>
      <c r="AO3465" s="15"/>
      <c r="AP3465" s="15"/>
      <c r="AQ3465" s="15"/>
      <c r="AR3465" s="15"/>
      <c r="AS3465" s="15">
        <f t="shared" si="633"/>
        <v>1</v>
      </c>
      <c r="AT3465" s="15" t="s">
        <v>115</v>
      </c>
      <c r="AU3465" s="13" t="str">
        <f t="shared" si="634"/>
        <v>0</v>
      </c>
      <c r="AV3465" s="15"/>
      <c r="AW3465" s="15"/>
      <c r="AX3465" s="15"/>
      <c r="AY3465" s="15"/>
      <c r="AZ3465" s="14"/>
      <c r="BA3465" s="15"/>
      <c r="BB3465" s="15"/>
      <c r="BC3465" s="15"/>
      <c r="BD3465" s="13" t="str">
        <f t="shared" si="635"/>
        <v>0</v>
      </c>
      <c r="BE3465" s="2"/>
      <c r="BF3465" s="2"/>
      <c r="BG3465" s="2"/>
      <c r="BH3465" s="2"/>
      <c r="BI3465" s="2"/>
      <c r="BJ3465" s="2"/>
      <c r="BK3465" s="2" t="s">
        <v>1377</v>
      </c>
      <c r="BL3465" s="10" t="s">
        <v>1378</v>
      </c>
      <c r="BM3465" t="str" cm="1">
        <f t="array" ref="BM3465">_xlfn.IFS(LEFT(G3465,1)="L","外注品",LEFT(G3465,1)="W","内製品",G3465="","購買品")</f>
        <v>外注品</v>
      </c>
    </row>
    <row r="3466" spans="1:65">
      <c r="A3466" s="2" t="str">
        <f t="shared" si="636"/>
        <v>WG01</v>
      </c>
      <c r="B3466" t="s">
        <v>3643</v>
      </c>
      <c r="C3466" s="2" t="s">
        <v>1352</v>
      </c>
      <c r="D3466" s="10"/>
      <c r="E3466" s="10"/>
      <c r="G3466" s="19" t="s">
        <v>5008</v>
      </c>
      <c r="H3466" s="19"/>
      <c r="K3466" s="2" t="str">
        <f t="shared" si="628"/>
        <v>11L0004789349</v>
      </c>
      <c r="L3466" s="7" t="str">
        <f t="shared" si="637"/>
        <v>2001/01/01</v>
      </c>
      <c r="M3466" s="7" t="str">
        <f t="shared" si="638"/>
        <v>2199/12/31</v>
      </c>
      <c r="N3466" s="2" t="str">
        <f t="shared" si="629"/>
        <v/>
      </c>
      <c r="O3466" s="13">
        <v>0</v>
      </c>
      <c r="P3466" s="15"/>
      <c r="Q3466" s="13">
        <v>15</v>
      </c>
      <c r="R3466" s="18"/>
      <c r="S3466" s="18">
        <v>100000000</v>
      </c>
      <c r="T3466" s="2"/>
      <c r="U3466" s="2"/>
      <c r="V3466" s="2"/>
      <c r="W3466" s="2"/>
      <c r="X3466" s="2"/>
      <c r="Y3466" s="2"/>
      <c r="Z3466" s="2"/>
      <c r="AA3466" s="13">
        <v>1</v>
      </c>
      <c r="AB3466" s="13">
        <f t="shared" si="630"/>
        <v>0</v>
      </c>
      <c r="AC3466" s="13">
        <f t="shared" si="631"/>
        <v>0</v>
      </c>
      <c r="AD3466" s="15"/>
      <c r="AE3466" s="15"/>
      <c r="AF3466" s="13" t="str">
        <f t="shared" si="632"/>
        <v>1</v>
      </c>
      <c r="AG3466" s="15"/>
      <c r="AH3466" s="15"/>
      <c r="AI3466" s="15"/>
      <c r="AJ3466" s="14"/>
      <c r="AK3466" s="15" cm="1">
        <f t="array" ref="AK3466">_xlfn.IFS(B3466="","",LEFT(G3466,1)="L",1,LEFT(G3466,1)="W",1,AND(LEFT(B3466,1)="H",G3466=""),0)</f>
        <v>1</v>
      </c>
      <c r="AL3466" s="15"/>
      <c r="AM3466" s="15"/>
      <c r="AN3466" s="15"/>
      <c r="AO3466" s="15"/>
      <c r="AP3466" s="15"/>
      <c r="AQ3466" s="15"/>
      <c r="AR3466" s="15"/>
      <c r="AS3466" s="15">
        <f t="shared" si="633"/>
        <v>1</v>
      </c>
      <c r="AT3466" s="15" t="s">
        <v>115</v>
      </c>
      <c r="AU3466" s="13" t="str">
        <f t="shared" si="634"/>
        <v>0</v>
      </c>
      <c r="AV3466" s="15"/>
      <c r="AW3466" s="15"/>
      <c r="AX3466" s="15"/>
      <c r="AY3466" s="15"/>
      <c r="AZ3466" s="14"/>
      <c r="BA3466" s="15"/>
      <c r="BB3466" s="15"/>
      <c r="BC3466" s="15"/>
      <c r="BD3466" s="13" t="str">
        <f t="shared" si="635"/>
        <v>0</v>
      </c>
      <c r="BE3466" s="2"/>
      <c r="BF3466" s="2"/>
      <c r="BG3466" s="2"/>
      <c r="BH3466" s="2"/>
      <c r="BI3466" s="2"/>
      <c r="BJ3466" s="2"/>
      <c r="BK3466" s="2" t="s">
        <v>1377</v>
      </c>
      <c r="BL3466" s="10" t="s">
        <v>1378</v>
      </c>
      <c r="BM3466" t="str" cm="1">
        <f t="array" ref="BM3466">_xlfn.IFS(LEFT(G3466,1)="L","外注品",LEFT(G3466,1)="W","内製品",G3466="","購買品")</f>
        <v>外注品</v>
      </c>
    </row>
    <row r="3467" spans="1:65">
      <c r="A3467" s="2" t="str">
        <f t="shared" si="636"/>
        <v>WG01</v>
      </c>
      <c r="B3467" t="s">
        <v>3644</v>
      </c>
      <c r="C3467" s="2" t="s">
        <v>1352</v>
      </c>
      <c r="D3467" s="10"/>
      <c r="E3467" s="10"/>
      <c r="G3467" s="19" t="s">
        <v>5008</v>
      </c>
      <c r="H3467" s="19"/>
      <c r="K3467" s="2" t="str">
        <f t="shared" si="628"/>
        <v>11L0004789350</v>
      </c>
      <c r="L3467" s="7" t="str">
        <f t="shared" si="637"/>
        <v>2001/01/01</v>
      </c>
      <c r="M3467" s="7" t="str">
        <f t="shared" si="638"/>
        <v>2199/12/31</v>
      </c>
      <c r="N3467" s="2" t="str">
        <f t="shared" si="629"/>
        <v/>
      </c>
      <c r="O3467" s="13">
        <v>0</v>
      </c>
      <c r="P3467" s="15"/>
      <c r="Q3467" s="13">
        <v>15</v>
      </c>
      <c r="R3467" s="18"/>
      <c r="S3467" s="18">
        <v>100000000</v>
      </c>
      <c r="T3467" s="2"/>
      <c r="U3467" s="2"/>
      <c r="V3467" s="2"/>
      <c r="W3467" s="2"/>
      <c r="X3467" s="2"/>
      <c r="Y3467" s="2"/>
      <c r="Z3467" s="2"/>
      <c r="AA3467" s="13">
        <v>1</v>
      </c>
      <c r="AB3467" s="13">
        <f t="shared" si="630"/>
        <v>0</v>
      </c>
      <c r="AC3467" s="13">
        <f t="shared" si="631"/>
        <v>0</v>
      </c>
      <c r="AD3467" s="15"/>
      <c r="AE3467" s="15"/>
      <c r="AF3467" s="13" t="str">
        <f t="shared" si="632"/>
        <v>1</v>
      </c>
      <c r="AG3467" s="15"/>
      <c r="AH3467" s="15"/>
      <c r="AI3467" s="15"/>
      <c r="AJ3467" s="14"/>
      <c r="AK3467" s="15" cm="1">
        <f t="array" ref="AK3467">_xlfn.IFS(B3467="","",LEFT(G3467,1)="L",1,LEFT(G3467,1)="W",1,AND(LEFT(B3467,1)="H",G3467=""),0)</f>
        <v>1</v>
      </c>
      <c r="AL3467" s="15"/>
      <c r="AM3467" s="15"/>
      <c r="AN3467" s="15"/>
      <c r="AO3467" s="15"/>
      <c r="AP3467" s="15"/>
      <c r="AQ3467" s="15"/>
      <c r="AR3467" s="15"/>
      <c r="AS3467" s="15">
        <f t="shared" si="633"/>
        <v>1</v>
      </c>
      <c r="AT3467" s="15" t="s">
        <v>115</v>
      </c>
      <c r="AU3467" s="13" t="str">
        <f t="shared" si="634"/>
        <v>0</v>
      </c>
      <c r="AV3467" s="15"/>
      <c r="AW3467" s="15"/>
      <c r="AX3467" s="15"/>
      <c r="AY3467" s="15"/>
      <c r="AZ3467" s="14"/>
      <c r="BA3467" s="15"/>
      <c r="BB3467" s="15"/>
      <c r="BC3467" s="15"/>
      <c r="BD3467" s="13" t="str">
        <f t="shared" si="635"/>
        <v>0</v>
      </c>
      <c r="BE3467" s="2"/>
      <c r="BF3467" s="2"/>
      <c r="BG3467" s="2"/>
      <c r="BH3467" s="2"/>
      <c r="BI3467" s="2"/>
      <c r="BJ3467" s="2"/>
      <c r="BK3467" s="2" t="s">
        <v>1377</v>
      </c>
      <c r="BL3467" s="10" t="s">
        <v>1378</v>
      </c>
      <c r="BM3467" t="str" cm="1">
        <f t="array" ref="BM3467">_xlfn.IFS(LEFT(G3467,1)="L","外注品",LEFT(G3467,1)="W","内製品",G3467="","購買品")</f>
        <v>外注品</v>
      </c>
    </row>
    <row r="3468" spans="1:65">
      <c r="A3468" s="2" t="str">
        <f t="shared" si="636"/>
        <v>WG01</v>
      </c>
      <c r="B3468" t="s">
        <v>3645</v>
      </c>
      <c r="C3468" s="2" t="s">
        <v>1352</v>
      </c>
      <c r="D3468" s="10"/>
      <c r="E3468" s="10"/>
      <c r="G3468" s="19" t="s">
        <v>5008</v>
      </c>
      <c r="H3468" s="19"/>
      <c r="K3468" s="2" t="str">
        <f t="shared" si="628"/>
        <v>11L0004789351</v>
      </c>
      <c r="L3468" s="7" t="str">
        <f t="shared" si="637"/>
        <v>2001/01/01</v>
      </c>
      <c r="M3468" s="7" t="str">
        <f t="shared" si="638"/>
        <v>2199/12/31</v>
      </c>
      <c r="N3468" s="2" t="str">
        <f t="shared" si="629"/>
        <v/>
      </c>
      <c r="O3468" s="13">
        <v>0</v>
      </c>
      <c r="P3468" s="15"/>
      <c r="Q3468" s="13">
        <v>15</v>
      </c>
      <c r="R3468" s="18"/>
      <c r="S3468" s="18">
        <v>100000000</v>
      </c>
      <c r="T3468" s="2"/>
      <c r="U3468" s="2"/>
      <c r="V3468" s="2"/>
      <c r="W3468" s="2"/>
      <c r="X3468" s="2"/>
      <c r="Y3468" s="2"/>
      <c r="Z3468" s="2"/>
      <c r="AA3468" s="13">
        <v>1</v>
      </c>
      <c r="AB3468" s="13">
        <f t="shared" si="630"/>
        <v>0</v>
      </c>
      <c r="AC3468" s="13">
        <f t="shared" si="631"/>
        <v>0</v>
      </c>
      <c r="AD3468" s="15"/>
      <c r="AE3468" s="15"/>
      <c r="AF3468" s="13" t="str">
        <f t="shared" si="632"/>
        <v>1</v>
      </c>
      <c r="AG3468" s="15"/>
      <c r="AH3468" s="15"/>
      <c r="AI3468" s="15"/>
      <c r="AJ3468" s="14"/>
      <c r="AK3468" s="15" cm="1">
        <f t="array" ref="AK3468">_xlfn.IFS(B3468="","",LEFT(G3468,1)="L",1,LEFT(G3468,1)="W",1,AND(LEFT(B3468,1)="H",G3468=""),0)</f>
        <v>1</v>
      </c>
      <c r="AL3468" s="15"/>
      <c r="AM3468" s="15"/>
      <c r="AN3468" s="15"/>
      <c r="AO3468" s="15"/>
      <c r="AP3468" s="15"/>
      <c r="AQ3468" s="15"/>
      <c r="AR3468" s="15"/>
      <c r="AS3468" s="15">
        <f t="shared" si="633"/>
        <v>1</v>
      </c>
      <c r="AT3468" s="15" t="s">
        <v>115</v>
      </c>
      <c r="AU3468" s="13" t="str">
        <f t="shared" si="634"/>
        <v>0</v>
      </c>
      <c r="AV3468" s="15"/>
      <c r="AW3468" s="15"/>
      <c r="AX3468" s="15"/>
      <c r="AY3468" s="15"/>
      <c r="AZ3468" s="14"/>
      <c r="BA3468" s="15"/>
      <c r="BB3468" s="15"/>
      <c r="BC3468" s="15"/>
      <c r="BD3468" s="13" t="str">
        <f t="shared" si="635"/>
        <v>0</v>
      </c>
      <c r="BE3468" s="2"/>
      <c r="BF3468" s="2"/>
      <c r="BG3468" s="2"/>
      <c r="BH3468" s="2"/>
      <c r="BI3468" s="2"/>
      <c r="BJ3468" s="2"/>
      <c r="BK3468" s="2" t="s">
        <v>1377</v>
      </c>
      <c r="BL3468" s="10" t="s">
        <v>1378</v>
      </c>
      <c r="BM3468" t="str" cm="1">
        <f t="array" ref="BM3468">_xlfn.IFS(LEFT(G3468,1)="L","外注品",LEFT(G3468,1)="W","内製品",G3468="","購買品")</f>
        <v>外注品</v>
      </c>
    </row>
    <row r="3469" spans="1:65">
      <c r="A3469" s="2" t="str">
        <f t="shared" si="636"/>
        <v>WG01</v>
      </c>
      <c r="B3469" t="s">
        <v>3646</v>
      </c>
      <c r="C3469" s="2" t="s">
        <v>1352</v>
      </c>
      <c r="D3469" s="10"/>
      <c r="E3469" s="10"/>
      <c r="G3469" s="19" t="s">
        <v>5008</v>
      </c>
      <c r="H3469" s="19"/>
      <c r="K3469" s="2" t="str">
        <f t="shared" si="628"/>
        <v>11L0004789352</v>
      </c>
      <c r="L3469" s="7" t="str">
        <f t="shared" si="637"/>
        <v>2001/01/01</v>
      </c>
      <c r="M3469" s="7" t="str">
        <f t="shared" si="638"/>
        <v>2199/12/31</v>
      </c>
      <c r="N3469" s="2" t="str">
        <f t="shared" si="629"/>
        <v/>
      </c>
      <c r="O3469" s="13">
        <v>0</v>
      </c>
      <c r="P3469" s="15"/>
      <c r="Q3469" s="13">
        <v>15</v>
      </c>
      <c r="R3469" s="18"/>
      <c r="S3469" s="18">
        <v>100000000</v>
      </c>
      <c r="T3469" s="2"/>
      <c r="U3469" s="2"/>
      <c r="V3469" s="2"/>
      <c r="W3469" s="2"/>
      <c r="X3469" s="2"/>
      <c r="Y3469" s="2"/>
      <c r="Z3469" s="2"/>
      <c r="AA3469" s="13">
        <v>1</v>
      </c>
      <c r="AB3469" s="13">
        <f t="shared" si="630"/>
        <v>0</v>
      </c>
      <c r="AC3469" s="13">
        <f t="shared" si="631"/>
        <v>0</v>
      </c>
      <c r="AD3469" s="15"/>
      <c r="AE3469" s="15"/>
      <c r="AF3469" s="13" t="str">
        <f t="shared" si="632"/>
        <v>1</v>
      </c>
      <c r="AG3469" s="15"/>
      <c r="AH3469" s="15"/>
      <c r="AI3469" s="15"/>
      <c r="AJ3469" s="14"/>
      <c r="AK3469" s="15" cm="1">
        <f t="array" ref="AK3469">_xlfn.IFS(B3469="","",LEFT(G3469,1)="L",1,LEFT(G3469,1)="W",1,AND(LEFT(B3469,1)="H",G3469=""),0)</f>
        <v>1</v>
      </c>
      <c r="AL3469" s="15"/>
      <c r="AM3469" s="15"/>
      <c r="AN3469" s="15"/>
      <c r="AO3469" s="15"/>
      <c r="AP3469" s="15"/>
      <c r="AQ3469" s="15"/>
      <c r="AR3469" s="15"/>
      <c r="AS3469" s="15">
        <f t="shared" si="633"/>
        <v>1</v>
      </c>
      <c r="AT3469" s="15" t="s">
        <v>115</v>
      </c>
      <c r="AU3469" s="13" t="str">
        <f t="shared" si="634"/>
        <v>0</v>
      </c>
      <c r="AV3469" s="15"/>
      <c r="AW3469" s="15"/>
      <c r="AX3469" s="15"/>
      <c r="AY3469" s="15"/>
      <c r="AZ3469" s="14"/>
      <c r="BA3469" s="15"/>
      <c r="BB3469" s="15"/>
      <c r="BC3469" s="15"/>
      <c r="BD3469" s="13" t="str">
        <f t="shared" si="635"/>
        <v>0</v>
      </c>
      <c r="BE3469" s="2"/>
      <c r="BF3469" s="2"/>
      <c r="BG3469" s="2"/>
      <c r="BH3469" s="2"/>
      <c r="BI3469" s="2"/>
      <c r="BJ3469" s="2"/>
      <c r="BK3469" s="2" t="s">
        <v>1377</v>
      </c>
      <c r="BL3469" s="10" t="s">
        <v>1378</v>
      </c>
      <c r="BM3469" t="str" cm="1">
        <f t="array" ref="BM3469">_xlfn.IFS(LEFT(G3469,1)="L","外注品",LEFT(G3469,1)="W","内製品",G3469="","購買品")</f>
        <v>外注品</v>
      </c>
    </row>
    <row r="3470" spans="1:65">
      <c r="A3470" s="2" t="str">
        <f t="shared" si="636"/>
        <v>WG01</v>
      </c>
      <c r="B3470" t="s">
        <v>3647</v>
      </c>
      <c r="C3470" s="2" t="s">
        <v>1352</v>
      </c>
      <c r="D3470" s="10"/>
      <c r="E3470" s="10"/>
      <c r="G3470" s="19" t="s">
        <v>5008</v>
      </c>
      <c r="H3470" s="19"/>
      <c r="K3470" s="2" t="str">
        <f t="shared" si="628"/>
        <v>11L0004789353</v>
      </c>
      <c r="L3470" s="7" t="str">
        <f t="shared" si="637"/>
        <v>2001/01/01</v>
      </c>
      <c r="M3470" s="7" t="str">
        <f t="shared" si="638"/>
        <v>2199/12/31</v>
      </c>
      <c r="N3470" s="2" t="str">
        <f t="shared" si="629"/>
        <v/>
      </c>
      <c r="O3470" s="13">
        <v>0</v>
      </c>
      <c r="P3470" s="15"/>
      <c r="Q3470" s="13">
        <v>15</v>
      </c>
      <c r="R3470" s="18"/>
      <c r="S3470" s="18">
        <v>100000000</v>
      </c>
      <c r="T3470" s="2"/>
      <c r="U3470" s="2"/>
      <c r="V3470" s="2"/>
      <c r="W3470" s="2"/>
      <c r="X3470" s="2"/>
      <c r="Y3470" s="2"/>
      <c r="Z3470" s="2"/>
      <c r="AA3470" s="13">
        <v>1</v>
      </c>
      <c r="AB3470" s="13">
        <f t="shared" si="630"/>
        <v>0</v>
      </c>
      <c r="AC3470" s="13">
        <f t="shared" si="631"/>
        <v>0</v>
      </c>
      <c r="AD3470" s="15"/>
      <c r="AE3470" s="15"/>
      <c r="AF3470" s="13" t="str">
        <f t="shared" si="632"/>
        <v>1</v>
      </c>
      <c r="AG3470" s="15"/>
      <c r="AH3470" s="15"/>
      <c r="AI3470" s="15"/>
      <c r="AJ3470" s="14"/>
      <c r="AK3470" s="15" cm="1">
        <f t="array" ref="AK3470">_xlfn.IFS(B3470="","",LEFT(G3470,1)="L",1,LEFT(G3470,1)="W",1,AND(LEFT(B3470,1)="H",G3470=""),0)</f>
        <v>1</v>
      </c>
      <c r="AL3470" s="15"/>
      <c r="AM3470" s="15"/>
      <c r="AN3470" s="15"/>
      <c r="AO3470" s="15"/>
      <c r="AP3470" s="15"/>
      <c r="AQ3470" s="15"/>
      <c r="AR3470" s="15"/>
      <c r="AS3470" s="15">
        <f t="shared" si="633"/>
        <v>1</v>
      </c>
      <c r="AT3470" s="15" t="s">
        <v>115</v>
      </c>
      <c r="AU3470" s="13" t="str">
        <f t="shared" si="634"/>
        <v>0</v>
      </c>
      <c r="AV3470" s="15"/>
      <c r="AW3470" s="15"/>
      <c r="AX3470" s="15"/>
      <c r="AY3470" s="15"/>
      <c r="AZ3470" s="14"/>
      <c r="BA3470" s="15"/>
      <c r="BB3470" s="15"/>
      <c r="BC3470" s="15"/>
      <c r="BD3470" s="13" t="str">
        <f t="shared" si="635"/>
        <v>0</v>
      </c>
      <c r="BE3470" s="2"/>
      <c r="BF3470" s="2"/>
      <c r="BG3470" s="2"/>
      <c r="BH3470" s="2"/>
      <c r="BI3470" s="2"/>
      <c r="BJ3470" s="2"/>
      <c r="BK3470" s="2" t="s">
        <v>1377</v>
      </c>
      <c r="BL3470" s="10" t="s">
        <v>1378</v>
      </c>
      <c r="BM3470" t="str" cm="1">
        <f t="array" ref="BM3470">_xlfn.IFS(LEFT(G3470,1)="L","外注品",LEFT(G3470,1)="W","内製品",G3470="","購買品")</f>
        <v>外注品</v>
      </c>
    </row>
    <row r="3471" spans="1:65">
      <c r="A3471" s="2" t="str">
        <f t="shared" si="636"/>
        <v>WG01</v>
      </c>
      <c r="B3471" t="s">
        <v>3648</v>
      </c>
      <c r="C3471" s="2" t="s">
        <v>1352</v>
      </c>
      <c r="D3471" s="10"/>
      <c r="E3471" s="10"/>
      <c r="G3471" s="19" t="s">
        <v>5008</v>
      </c>
      <c r="H3471" s="19"/>
      <c r="K3471" s="2" t="str">
        <f t="shared" si="628"/>
        <v>11L0004789354</v>
      </c>
      <c r="L3471" s="7" t="str">
        <f t="shared" si="637"/>
        <v>2001/01/01</v>
      </c>
      <c r="M3471" s="7" t="str">
        <f t="shared" si="638"/>
        <v>2199/12/31</v>
      </c>
      <c r="N3471" s="2" t="str">
        <f t="shared" si="629"/>
        <v/>
      </c>
      <c r="O3471" s="13">
        <v>0</v>
      </c>
      <c r="P3471" s="15"/>
      <c r="Q3471" s="13">
        <v>15</v>
      </c>
      <c r="R3471" s="18"/>
      <c r="S3471" s="18">
        <v>100000000</v>
      </c>
      <c r="T3471" s="2"/>
      <c r="U3471" s="2"/>
      <c r="V3471" s="2"/>
      <c r="W3471" s="2"/>
      <c r="X3471" s="2"/>
      <c r="Y3471" s="2"/>
      <c r="Z3471" s="2"/>
      <c r="AA3471" s="13">
        <v>1</v>
      </c>
      <c r="AB3471" s="13">
        <f t="shared" si="630"/>
        <v>0</v>
      </c>
      <c r="AC3471" s="13">
        <f t="shared" si="631"/>
        <v>0</v>
      </c>
      <c r="AD3471" s="15"/>
      <c r="AE3471" s="15"/>
      <c r="AF3471" s="13" t="str">
        <f t="shared" si="632"/>
        <v>1</v>
      </c>
      <c r="AG3471" s="15"/>
      <c r="AH3471" s="15"/>
      <c r="AI3471" s="15"/>
      <c r="AJ3471" s="14"/>
      <c r="AK3471" s="15" cm="1">
        <f t="array" ref="AK3471">_xlfn.IFS(B3471="","",LEFT(G3471,1)="L",1,LEFT(G3471,1)="W",1,AND(LEFT(B3471,1)="H",G3471=""),0)</f>
        <v>1</v>
      </c>
      <c r="AL3471" s="15"/>
      <c r="AM3471" s="15"/>
      <c r="AN3471" s="15"/>
      <c r="AO3471" s="15"/>
      <c r="AP3471" s="15"/>
      <c r="AQ3471" s="15"/>
      <c r="AR3471" s="15"/>
      <c r="AS3471" s="15">
        <f t="shared" si="633"/>
        <v>1</v>
      </c>
      <c r="AT3471" s="15" t="s">
        <v>115</v>
      </c>
      <c r="AU3471" s="13" t="str">
        <f t="shared" si="634"/>
        <v>0</v>
      </c>
      <c r="AV3471" s="15"/>
      <c r="AW3471" s="15"/>
      <c r="AX3471" s="15"/>
      <c r="AY3471" s="15"/>
      <c r="AZ3471" s="14"/>
      <c r="BA3471" s="15"/>
      <c r="BB3471" s="15"/>
      <c r="BC3471" s="15"/>
      <c r="BD3471" s="13" t="str">
        <f t="shared" si="635"/>
        <v>0</v>
      </c>
      <c r="BE3471" s="2"/>
      <c r="BF3471" s="2"/>
      <c r="BG3471" s="2"/>
      <c r="BH3471" s="2"/>
      <c r="BI3471" s="2"/>
      <c r="BJ3471" s="2"/>
      <c r="BK3471" s="2" t="s">
        <v>1377</v>
      </c>
      <c r="BL3471" s="10" t="s">
        <v>1378</v>
      </c>
      <c r="BM3471" t="str" cm="1">
        <f t="array" ref="BM3471">_xlfn.IFS(LEFT(G3471,1)="L","外注品",LEFT(G3471,1)="W","内製品",G3471="","購買品")</f>
        <v>外注品</v>
      </c>
    </row>
    <row r="3472" spans="1:65">
      <c r="A3472" s="2" t="str">
        <f t="shared" si="636"/>
        <v>WG01</v>
      </c>
      <c r="B3472" t="s">
        <v>3649</v>
      </c>
      <c r="C3472" s="2" t="s">
        <v>1352</v>
      </c>
      <c r="D3472" s="10"/>
      <c r="E3472" s="10"/>
      <c r="G3472" s="19" t="s">
        <v>5008</v>
      </c>
      <c r="H3472" s="19"/>
      <c r="K3472" s="2" t="str">
        <f t="shared" si="628"/>
        <v>11L0004789355</v>
      </c>
      <c r="L3472" s="7" t="str">
        <f t="shared" si="637"/>
        <v>2001/01/01</v>
      </c>
      <c r="M3472" s="7" t="str">
        <f t="shared" si="638"/>
        <v>2199/12/31</v>
      </c>
      <c r="N3472" s="2" t="str">
        <f t="shared" si="629"/>
        <v/>
      </c>
      <c r="O3472" s="13">
        <v>0</v>
      </c>
      <c r="P3472" s="15"/>
      <c r="Q3472" s="13">
        <v>15</v>
      </c>
      <c r="R3472" s="18"/>
      <c r="S3472" s="18">
        <v>100000000</v>
      </c>
      <c r="T3472" s="2"/>
      <c r="U3472" s="2"/>
      <c r="V3472" s="2"/>
      <c r="W3472" s="2"/>
      <c r="X3472" s="2"/>
      <c r="Y3472" s="2"/>
      <c r="Z3472" s="2"/>
      <c r="AA3472" s="13">
        <v>1</v>
      </c>
      <c r="AB3472" s="13">
        <f t="shared" si="630"/>
        <v>0</v>
      </c>
      <c r="AC3472" s="13">
        <f t="shared" si="631"/>
        <v>0</v>
      </c>
      <c r="AD3472" s="15"/>
      <c r="AE3472" s="15"/>
      <c r="AF3472" s="13" t="str">
        <f t="shared" si="632"/>
        <v>1</v>
      </c>
      <c r="AG3472" s="15"/>
      <c r="AH3472" s="15"/>
      <c r="AI3472" s="15"/>
      <c r="AJ3472" s="14"/>
      <c r="AK3472" s="15" cm="1">
        <f t="array" ref="AK3472">_xlfn.IFS(B3472="","",LEFT(G3472,1)="L",1,LEFT(G3472,1)="W",1,AND(LEFT(B3472,1)="H",G3472=""),0)</f>
        <v>1</v>
      </c>
      <c r="AL3472" s="15"/>
      <c r="AM3472" s="15"/>
      <c r="AN3472" s="15"/>
      <c r="AO3472" s="15"/>
      <c r="AP3472" s="15"/>
      <c r="AQ3472" s="15"/>
      <c r="AR3472" s="15"/>
      <c r="AS3472" s="15">
        <f t="shared" si="633"/>
        <v>1</v>
      </c>
      <c r="AT3472" s="15" t="s">
        <v>115</v>
      </c>
      <c r="AU3472" s="13" t="str">
        <f t="shared" si="634"/>
        <v>0</v>
      </c>
      <c r="AV3472" s="15"/>
      <c r="AW3472" s="15"/>
      <c r="AX3472" s="15"/>
      <c r="AY3472" s="15"/>
      <c r="AZ3472" s="14"/>
      <c r="BA3472" s="15"/>
      <c r="BB3472" s="15"/>
      <c r="BC3472" s="15"/>
      <c r="BD3472" s="13" t="str">
        <f t="shared" si="635"/>
        <v>0</v>
      </c>
      <c r="BE3472" s="2"/>
      <c r="BF3472" s="2"/>
      <c r="BG3472" s="2"/>
      <c r="BH3472" s="2"/>
      <c r="BI3472" s="2"/>
      <c r="BJ3472" s="2"/>
      <c r="BK3472" s="2" t="s">
        <v>1377</v>
      </c>
      <c r="BL3472" s="10" t="s">
        <v>1378</v>
      </c>
      <c r="BM3472" t="str" cm="1">
        <f t="array" ref="BM3472">_xlfn.IFS(LEFT(G3472,1)="L","外注品",LEFT(G3472,1)="W","内製品",G3472="","購買品")</f>
        <v>外注品</v>
      </c>
    </row>
    <row r="3473" spans="1:65">
      <c r="A3473" s="2" t="str">
        <f t="shared" si="636"/>
        <v>WG01</v>
      </c>
      <c r="B3473" t="s">
        <v>3650</v>
      </c>
      <c r="C3473" s="2" t="s">
        <v>1352</v>
      </c>
      <c r="D3473" s="10"/>
      <c r="E3473" s="10"/>
      <c r="G3473" s="19" t="s">
        <v>5008</v>
      </c>
      <c r="H3473" s="19"/>
      <c r="K3473" s="2" t="str">
        <f t="shared" si="628"/>
        <v>11L0004789356</v>
      </c>
      <c r="L3473" s="7" t="str">
        <f t="shared" si="637"/>
        <v>2001/01/01</v>
      </c>
      <c r="M3473" s="7" t="str">
        <f t="shared" si="638"/>
        <v>2199/12/31</v>
      </c>
      <c r="N3473" s="2" t="str">
        <f t="shared" si="629"/>
        <v/>
      </c>
      <c r="O3473" s="13">
        <v>0</v>
      </c>
      <c r="P3473" s="15"/>
      <c r="Q3473" s="13">
        <v>15</v>
      </c>
      <c r="R3473" s="18"/>
      <c r="S3473" s="18">
        <v>100000000</v>
      </c>
      <c r="T3473" s="2"/>
      <c r="U3473" s="2"/>
      <c r="V3473" s="2"/>
      <c r="W3473" s="2"/>
      <c r="X3473" s="2"/>
      <c r="Y3473" s="2"/>
      <c r="Z3473" s="2"/>
      <c r="AA3473" s="13">
        <v>1</v>
      </c>
      <c r="AB3473" s="13">
        <f t="shared" si="630"/>
        <v>0</v>
      </c>
      <c r="AC3473" s="13">
        <f t="shared" si="631"/>
        <v>0</v>
      </c>
      <c r="AD3473" s="15"/>
      <c r="AE3473" s="15"/>
      <c r="AF3473" s="13" t="str">
        <f t="shared" si="632"/>
        <v>1</v>
      </c>
      <c r="AG3473" s="15"/>
      <c r="AH3473" s="15"/>
      <c r="AI3473" s="15"/>
      <c r="AJ3473" s="14"/>
      <c r="AK3473" s="15" cm="1">
        <f t="array" ref="AK3473">_xlfn.IFS(B3473="","",LEFT(G3473,1)="L",1,LEFT(G3473,1)="W",1,AND(LEFT(B3473,1)="H",G3473=""),0)</f>
        <v>1</v>
      </c>
      <c r="AL3473" s="15"/>
      <c r="AM3473" s="15"/>
      <c r="AN3473" s="15"/>
      <c r="AO3473" s="15"/>
      <c r="AP3473" s="15"/>
      <c r="AQ3473" s="15"/>
      <c r="AR3473" s="15"/>
      <c r="AS3473" s="15">
        <f t="shared" si="633"/>
        <v>1</v>
      </c>
      <c r="AT3473" s="15" t="s">
        <v>115</v>
      </c>
      <c r="AU3473" s="13" t="str">
        <f t="shared" si="634"/>
        <v>0</v>
      </c>
      <c r="AV3473" s="15"/>
      <c r="AW3473" s="15"/>
      <c r="AX3473" s="15"/>
      <c r="AY3473" s="15"/>
      <c r="AZ3473" s="14"/>
      <c r="BA3473" s="15"/>
      <c r="BB3473" s="15"/>
      <c r="BC3473" s="15"/>
      <c r="BD3473" s="13" t="str">
        <f t="shared" si="635"/>
        <v>0</v>
      </c>
      <c r="BE3473" s="2"/>
      <c r="BF3473" s="2"/>
      <c r="BG3473" s="2"/>
      <c r="BH3473" s="2"/>
      <c r="BI3473" s="2"/>
      <c r="BJ3473" s="2"/>
      <c r="BK3473" s="2" t="s">
        <v>1377</v>
      </c>
      <c r="BL3473" s="10" t="s">
        <v>1378</v>
      </c>
      <c r="BM3473" t="str" cm="1">
        <f t="array" ref="BM3473">_xlfn.IFS(LEFT(G3473,1)="L","外注品",LEFT(G3473,1)="W","内製品",G3473="","購買品")</f>
        <v>外注品</v>
      </c>
    </row>
    <row r="3474" spans="1:65">
      <c r="A3474" s="2" t="str">
        <f t="shared" si="636"/>
        <v>WG01</v>
      </c>
      <c r="B3474" t="s">
        <v>3651</v>
      </c>
      <c r="C3474" s="2" t="s">
        <v>1352</v>
      </c>
      <c r="D3474" s="10"/>
      <c r="E3474" s="10"/>
      <c r="G3474" s="19" t="s">
        <v>5008</v>
      </c>
      <c r="H3474" s="19"/>
      <c r="K3474" s="2" t="str">
        <f t="shared" si="628"/>
        <v>11L0004789357</v>
      </c>
      <c r="L3474" s="7" t="str">
        <f t="shared" si="637"/>
        <v>2001/01/01</v>
      </c>
      <c r="M3474" s="7" t="str">
        <f t="shared" si="638"/>
        <v>2199/12/31</v>
      </c>
      <c r="N3474" s="2" t="str">
        <f t="shared" si="629"/>
        <v/>
      </c>
      <c r="O3474" s="13">
        <v>0</v>
      </c>
      <c r="P3474" s="15"/>
      <c r="Q3474" s="13">
        <v>15</v>
      </c>
      <c r="R3474" s="18"/>
      <c r="S3474" s="18">
        <v>100000000</v>
      </c>
      <c r="T3474" s="2"/>
      <c r="U3474" s="2"/>
      <c r="V3474" s="2"/>
      <c r="W3474" s="2"/>
      <c r="X3474" s="2"/>
      <c r="Y3474" s="2"/>
      <c r="Z3474" s="2"/>
      <c r="AA3474" s="13">
        <v>1</v>
      </c>
      <c r="AB3474" s="13">
        <f t="shared" si="630"/>
        <v>0</v>
      </c>
      <c r="AC3474" s="13">
        <f t="shared" si="631"/>
        <v>0</v>
      </c>
      <c r="AD3474" s="15"/>
      <c r="AE3474" s="15"/>
      <c r="AF3474" s="13" t="str">
        <f t="shared" si="632"/>
        <v>1</v>
      </c>
      <c r="AG3474" s="15"/>
      <c r="AH3474" s="15"/>
      <c r="AI3474" s="15"/>
      <c r="AJ3474" s="14"/>
      <c r="AK3474" s="15" cm="1">
        <f t="array" ref="AK3474">_xlfn.IFS(B3474="","",LEFT(G3474,1)="L",1,LEFT(G3474,1)="W",1,AND(LEFT(B3474,1)="H",G3474=""),0)</f>
        <v>1</v>
      </c>
      <c r="AL3474" s="15"/>
      <c r="AM3474" s="15"/>
      <c r="AN3474" s="15"/>
      <c r="AO3474" s="15"/>
      <c r="AP3474" s="15"/>
      <c r="AQ3474" s="15"/>
      <c r="AR3474" s="15"/>
      <c r="AS3474" s="15">
        <f t="shared" si="633"/>
        <v>1</v>
      </c>
      <c r="AT3474" s="15" t="s">
        <v>115</v>
      </c>
      <c r="AU3474" s="13" t="str">
        <f t="shared" si="634"/>
        <v>0</v>
      </c>
      <c r="AV3474" s="15"/>
      <c r="AW3474" s="15"/>
      <c r="AX3474" s="15"/>
      <c r="AY3474" s="15"/>
      <c r="AZ3474" s="14"/>
      <c r="BA3474" s="15"/>
      <c r="BB3474" s="15"/>
      <c r="BC3474" s="15"/>
      <c r="BD3474" s="13" t="str">
        <f t="shared" si="635"/>
        <v>0</v>
      </c>
      <c r="BE3474" s="2"/>
      <c r="BF3474" s="2"/>
      <c r="BG3474" s="2"/>
      <c r="BH3474" s="2"/>
      <c r="BI3474" s="2"/>
      <c r="BJ3474" s="2"/>
      <c r="BK3474" s="2" t="s">
        <v>1377</v>
      </c>
      <c r="BL3474" s="10" t="s">
        <v>1378</v>
      </c>
      <c r="BM3474" t="str" cm="1">
        <f t="array" ref="BM3474">_xlfn.IFS(LEFT(G3474,1)="L","外注品",LEFT(G3474,1)="W","内製品",G3474="","購買品")</f>
        <v>外注品</v>
      </c>
    </row>
    <row r="3475" spans="1:65">
      <c r="A3475" s="2" t="str">
        <f t="shared" si="636"/>
        <v>WG01</v>
      </c>
      <c r="B3475" t="s">
        <v>3652</v>
      </c>
      <c r="C3475" s="2" t="s">
        <v>1352</v>
      </c>
      <c r="D3475" s="10"/>
      <c r="E3475" s="10"/>
      <c r="G3475" s="19" t="s">
        <v>5008</v>
      </c>
      <c r="H3475" s="19"/>
      <c r="K3475" s="2" t="str">
        <f t="shared" si="628"/>
        <v>11L0004789358</v>
      </c>
      <c r="L3475" s="7" t="str">
        <f t="shared" si="637"/>
        <v>2001/01/01</v>
      </c>
      <c r="M3475" s="7" t="str">
        <f t="shared" si="638"/>
        <v>2199/12/31</v>
      </c>
      <c r="N3475" s="2" t="str">
        <f t="shared" si="629"/>
        <v/>
      </c>
      <c r="O3475" s="13">
        <v>0</v>
      </c>
      <c r="P3475" s="15"/>
      <c r="Q3475" s="13">
        <v>15</v>
      </c>
      <c r="R3475" s="18"/>
      <c r="S3475" s="18">
        <v>100000000</v>
      </c>
      <c r="T3475" s="2"/>
      <c r="U3475" s="2"/>
      <c r="V3475" s="2"/>
      <c r="W3475" s="2"/>
      <c r="X3475" s="2"/>
      <c r="Y3475" s="2"/>
      <c r="Z3475" s="2"/>
      <c r="AA3475" s="13">
        <v>1</v>
      </c>
      <c r="AB3475" s="13">
        <f t="shared" si="630"/>
        <v>0</v>
      </c>
      <c r="AC3475" s="13">
        <f t="shared" si="631"/>
        <v>0</v>
      </c>
      <c r="AD3475" s="15"/>
      <c r="AE3475" s="15"/>
      <c r="AF3475" s="13" t="str">
        <f t="shared" si="632"/>
        <v>1</v>
      </c>
      <c r="AG3475" s="15"/>
      <c r="AH3475" s="15"/>
      <c r="AI3475" s="15"/>
      <c r="AJ3475" s="14"/>
      <c r="AK3475" s="15" cm="1">
        <f t="array" ref="AK3475">_xlfn.IFS(B3475="","",LEFT(G3475,1)="L",1,LEFT(G3475,1)="W",1,AND(LEFT(B3475,1)="H",G3475=""),0)</f>
        <v>1</v>
      </c>
      <c r="AL3475" s="15"/>
      <c r="AM3475" s="15"/>
      <c r="AN3475" s="15"/>
      <c r="AO3475" s="15"/>
      <c r="AP3475" s="15"/>
      <c r="AQ3475" s="15"/>
      <c r="AR3475" s="15"/>
      <c r="AS3475" s="15">
        <f t="shared" si="633"/>
        <v>1</v>
      </c>
      <c r="AT3475" s="15" t="s">
        <v>115</v>
      </c>
      <c r="AU3475" s="13" t="str">
        <f t="shared" si="634"/>
        <v>0</v>
      </c>
      <c r="AV3475" s="15"/>
      <c r="AW3475" s="15"/>
      <c r="AX3475" s="15"/>
      <c r="AY3475" s="15"/>
      <c r="AZ3475" s="14"/>
      <c r="BA3475" s="15"/>
      <c r="BB3475" s="15"/>
      <c r="BC3475" s="15"/>
      <c r="BD3475" s="13" t="str">
        <f t="shared" si="635"/>
        <v>0</v>
      </c>
      <c r="BE3475" s="2"/>
      <c r="BF3475" s="2"/>
      <c r="BG3475" s="2"/>
      <c r="BH3475" s="2"/>
      <c r="BI3475" s="2"/>
      <c r="BJ3475" s="2"/>
      <c r="BK3475" s="2" t="s">
        <v>1377</v>
      </c>
      <c r="BL3475" s="10" t="s">
        <v>1378</v>
      </c>
      <c r="BM3475" t="str" cm="1">
        <f t="array" ref="BM3475">_xlfn.IFS(LEFT(G3475,1)="L","外注品",LEFT(G3475,1)="W","内製品",G3475="","購買品")</f>
        <v>外注品</v>
      </c>
    </row>
    <row r="3476" spans="1:65">
      <c r="A3476" s="2" t="str">
        <f t="shared" si="636"/>
        <v>WG01</v>
      </c>
      <c r="B3476" t="s">
        <v>3653</v>
      </c>
      <c r="C3476" s="2" t="s">
        <v>1352</v>
      </c>
      <c r="D3476" s="10"/>
      <c r="E3476" s="10"/>
      <c r="G3476" s="19" t="s">
        <v>5008</v>
      </c>
      <c r="H3476" s="19"/>
      <c r="K3476" s="2" t="str">
        <f t="shared" si="628"/>
        <v>11L0004789359</v>
      </c>
      <c r="L3476" s="7" t="str">
        <f t="shared" si="637"/>
        <v>2001/01/01</v>
      </c>
      <c r="M3476" s="7" t="str">
        <f t="shared" si="638"/>
        <v>2199/12/31</v>
      </c>
      <c r="N3476" s="2" t="str">
        <f t="shared" si="629"/>
        <v/>
      </c>
      <c r="O3476" s="13">
        <v>0</v>
      </c>
      <c r="P3476" s="15"/>
      <c r="Q3476" s="13">
        <v>15</v>
      </c>
      <c r="R3476" s="18"/>
      <c r="S3476" s="18">
        <v>100000000</v>
      </c>
      <c r="T3476" s="2"/>
      <c r="U3476" s="2"/>
      <c r="V3476" s="2"/>
      <c r="W3476" s="2"/>
      <c r="X3476" s="2"/>
      <c r="Y3476" s="2"/>
      <c r="Z3476" s="2"/>
      <c r="AA3476" s="13">
        <v>1</v>
      </c>
      <c r="AB3476" s="13">
        <f t="shared" si="630"/>
        <v>0</v>
      </c>
      <c r="AC3476" s="13">
        <f t="shared" si="631"/>
        <v>0</v>
      </c>
      <c r="AD3476" s="15"/>
      <c r="AE3476" s="15"/>
      <c r="AF3476" s="13" t="str">
        <f t="shared" si="632"/>
        <v>1</v>
      </c>
      <c r="AG3476" s="15"/>
      <c r="AH3476" s="15"/>
      <c r="AI3476" s="15"/>
      <c r="AJ3476" s="14"/>
      <c r="AK3476" s="15" cm="1">
        <f t="array" ref="AK3476">_xlfn.IFS(B3476="","",LEFT(G3476,1)="L",1,LEFT(G3476,1)="W",1,AND(LEFT(B3476,1)="H",G3476=""),0)</f>
        <v>1</v>
      </c>
      <c r="AL3476" s="15"/>
      <c r="AM3476" s="15"/>
      <c r="AN3476" s="15"/>
      <c r="AO3476" s="15"/>
      <c r="AP3476" s="15"/>
      <c r="AQ3476" s="15"/>
      <c r="AR3476" s="15"/>
      <c r="AS3476" s="15">
        <f t="shared" si="633"/>
        <v>1</v>
      </c>
      <c r="AT3476" s="15" t="s">
        <v>115</v>
      </c>
      <c r="AU3476" s="13" t="str">
        <f t="shared" si="634"/>
        <v>0</v>
      </c>
      <c r="AV3476" s="15"/>
      <c r="AW3476" s="15"/>
      <c r="AX3476" s="15"/>
      <c r="AY3476" s="15"/>
      <c r="AZ3476" s="14"/>
      <c r="BA3476" s="15"/>
      <c r="BB3476" s="15"/>
      <c r="BC3476" s="15"/>
      <c r="BD3476" s="13" t="str">
        <f t="shared" si="635"/>
        <v>0</v>
      </c>
      <c r="BE3476" s="2"/>
      <c r="BF3476" s="2"/>
      <c r="BG3476" s="2"/>
      <c r="BH3476" s="2"/>
      <c r="BI3476" s="2"/>
      <c r="BJ3476" s="2"/>
      <c r="BK3476" s="2" t="s">
        <v>1377</v>
      </c>
      <c r="BL3476" s="10" t="s">
        <v>1378</v>
      </c>
      <c r="BM3476" t="str" cm="1">
        <f t="array" ref="BM3476">_xlfn.IFS(LEFT(G3476,1)="L","外注品",LEFT(G3476,1)="W","内製品",G3476="","購買品")</f>
        <v>外注品</v>
      </c>
    </row>
    <row r="3477" spans="1:65">
      <c r="A3477" s="2" t="str">
        <f t="shared" si="636"/>
        <v>WG01</v>
      </c>
      <c r="B3477" t="s">
        <v>3654</v>
      </c>
      <c r="C3477" s="2" t="s">
        <v>1352</v>
      </c>
      <c r="D3477" s="10"/>
      <c r="E3477" s="10"/>
      <c r="G3477" s="19" t="s">
        <v>5008</v>
      </c>
      <c r="H3477" s="19"/>
      <c r="K3477" s="2" t="str">
        <f t="shared" si="628"/>
        <v>11L0004789360</v>
      </c>
      <c r="L3477" s="7" t="str">
        <f t="shared" si="637"/>
        <v>2001/01/01</v>
      </c>
      <c r="M3477" s="7" t="str">
        <f t="shared" si="638"/>
        <v>2199/12/31</v>
      </c>
      <c r="N3477" s="2" t="str">
        <f t="shared" si="629"/>
        <v/>
      </c>
      <c r="O3477" s="13">
        <v>0</v>
      </c>
      <c r="P3477" s="15"/>
      <c r="Q3477" s="13">
        <v>15</v>
      </c>
      <c r="R3477" s="18"/>
      <c r="S3477" s="18">
        <v>100000000</v>
      </c>
      <c r="T3477" s="2"/>
      <c r="U3477" s="2"/>
      <c r="V3477" s="2"/>
      <c r="W3477" s="2"/>
      <c r="X3477" s="2"/>
      <c r="Y3477" s="2"/>
      <c r="Z3477" s="2"/>
      <c r="AA3477" s="13">
        <v>1</v>
      </c>
      <c r="AB3477" s="13">
        <f t="shared" si="630"/>
        <v>0</v>
      </c>
      <c r="AC3477" s="13">
        <f t="shared" si="631"/>
        <v>0</v>
      </c>
      <c r="AD3477" s="15"/>
      <c r="AE3477" s="15"/>
      <c r="AF3477" s="13" t="str">
        <f t="shared" si="632"/>
        <v>1</v>
      </c>
      <c r="AG3477" s="15"/>
      <c r="AH3477" s="15"/>
      <c r="AI3477" s="15"/>
      <c r="AJ3477" s="14"/>
      <c r="AK3477" s="15" cm="1">
        <f t="array" ref="AK3477">_xlfn.IFS(B3477="","",LEFT(G3477,1)="L",1,LEFT(G3477,1)="W",1,AND(LEFT(B3477,1)="H",G3477=""),0)</f>
        <v>1</v>
      </c>
      <c r="AL3477" s="15"/>
      <c r="AM3477" s="15"/>
      <c r="AN3477" s="15"/>
      <c r="AO3477" s="15"/>
      <c r="AP3477" s="15"/>
      <c r="AQ3477" s="15"/>
      <c r="AR3477" s="15"/>
      <c r="AS3477" s="15">
        <f t="shared" si="633"/>
        <v>1</v>
      </c>
      <c r="AT3477" s="15" t="s">
        <v>115</v>
      </c>
      <c r="AU3477" s="13" t="str">
        <f t="shared" si="634"/>
        <v>0</v>
      </c>
      <c r="AV3477" s="15"/>
      <c r="AW3477" s="15"/>
      <c r="AX3477" s="15"/>
      <c r="AY3477" s="15"/>
      <c r="AZ3477" s="14"/>
      <c r="BA3477" s="15"/>
      <c r="BB3477" s="15"/>
      <c r="BC3477" s="15"/>
      <c r="BD3477" s="13" t="str">
        <f t="shared" si="635"/>
        <v>0</v>
      </c>
      <c r="BE3477" s="2"/>
      <c r="BF3477" s="2"/>
      <c r="BG3477" s="2"/>
      <c r="BH3477" s="2"/>
      <c r="BI3477" s="2"/>
      <c r="BJ3477" s="2"/>
      <c r="BK3477" s="2" t="s">
        <v>1377</v>
      </c>
      <c r="BL3477" s="10" t="s">
        <v>1378</v>
      </c>
      <c r="BM3477" t="str" cm="1">
        <f t="array" ref="BM3477">_xlfn.IFS(LEFT(G3477,1)="L","外注品",LEFT(G3477,1)="W","内製品",G3477="","購買品")</f>
        <v>外注品</v>
      </c>
    </row>
    <row r="3478" spans="1:65">
      <c r="A3478" s="2" t="str">
        <f t="shared" si="636"/>
        <v>WG01</v>
      </c>
      <c r="B3478" t="s">
        <v>3655</v>
      </c>
      <c r="C3478" s="2" t="s">
        <v>1352</v>
      </c>
      <c r="D3478" s="10"/>
      <c r="E3478" s="10"/>
      <c r="G3478" s="19" t="s">
        <v>5008</v>
      </c>
      <c r="H3478" s="19"/>
      <c r="K3478" s="2" t="str">
        <f t="shared" si="628"/>
        <v>11L0004789361</v>
      </c>
      <c r="L3478" s="7" t="str">
        <f t="shared" si="637"/>
        <v>2001/01/01</v>
      </c>
      <c r="M3478" s="7" t="str">
        <f t="shared" si="638"/>
        <v>2199/12/31</v>
      </c>
      <c r="N3478" s="2" t="str">
        <f t="shared" si="629"/>
        <v/>
      </c>
      <c r="O3478" s="13">
        <v>0</v>
      </c>
      <c r="P3478" s="15"/>
      <c r="Q3478" s="13">
        <v>15</v>
      </c>
      <c r="R3478" s="18"/>
      <c r="S3478" s="18">
        <v>100000000</v>
      </c>
      <c r="T3478" s="2"/>
      <c r="U3478" s="2"/>
      <c r="V3478" s="2"/>
      <c r="W3478" s="2"/>
      <c r="X3478" s="2"/>
      <c r="Y3478" s="2"/>
      <c r="Z3478" s="2"/>
      <c r="AA3478" s="13">
        <v>1</v>
      </c>
      <c r="AB3478" s="13">
        <f t="shared" si="630"/>
        <v>0</v>
      </c>
      <c r="AC3478" s="13">
        <f t="shared" si="631"/>
        <v>0</v>
      </c>
      <c r="AD3478" s="15"/>
      <c r="AE3478" s="15"/>
      <c r="AF3478" s="13" t="str">
        <f t="shared" si="632"/>
        <v>1</v>
      </c>
      <c r="AG3478" s="15"/>
      <c r="AH3478" s="15"/>
      <c r="AI3478" s="15"/>
      <c r="AJ3478" s="14"/>
      <c r="AK3478" s="15" cm="1">
        <f t="array" ref="AK3478">_xlfn.IFS(B3478="","",LEFT(G3478,1)="L",1,LEFT(G3478,1)="W",1,AND(LEFT(B3478,1)="H",G3478=""),0)</f>
        <v>1</v>
      </c>
      <c r="AL3478" s="15"/>
      <c r="AM3478" s="15"/>
      <c r="AN3478" s="15"/>
      <c r="AO3478" s="15"/>
      <c r="AP3478" s="15"/>
      <c r="AQ3478" s="15"/>
      <c r="AR3478" s="15"/>
      <c r="AS3478" s="15">
        <f t="shared" si="633"/>
        <v>1</v>
      </c>
      <c r="AT3478" s="15" t="s">
        <v>115</v>
      </c>
      <c r="AU3478" s="13" t="str">
        <f t="shared" si="634"/>
        <v>0</v>
      </c>
      <c r="AV3478" s="15"/>
      <c r="AW3478" s="15"/>
      <c r="AX3478" s="15"/>
      <c r="AY3478" s="15"/>
      <c r="AZ3478" s="14"/>
      <c r="BA3478" s="15"/>
      <c r="BB3478" s="15"/>
      <c r="BC3478" s="15"/>
      <c r="BD3478" s="13" t="str">
        <f t="shared" si="635"/>
        <v>0</v>
      </c>
      <c r="BE3478" s="2"/>
      <c r="BF3478" s="2"/>
      <c r="BG3478" s="2"/>
      <c r="BH3478" s="2"/>
      <c r="BI3478" s="2"/>
      <c r="BJ3478" s="2"/>
      <c r="BK3478" s="2" t="s">
        <v>1377</v>
      </c>
      <c r="BL3478" s="10" t="s">
        <v>1378</v>
      </c>
      <c r="BM3478" t="str" cm="1">
        <f t="array" ref="BM3478">_xlfn.IFS(LEFT(G3478,1)="L","外注品",LEFT(G3478,1)="W","内製品",G3478="","購買品")</f>
        <v>外注品</v>
      </c>
    </row>
    <row r="3479" spans="1:65">
      <c r="A3479" s="2" t="str">
        <f t="shared" si="636"/>
        <v>WG01</v>
      </c>
      <c r="B3479" t="s">
        <v>3656</v>
      </c>
      <c r="C3479" s="2" t="s">
        <v>1352</v>
      </c>
      <c r="D3479" s="10"/>
      <c r="E3479" s="10"/>
      <c r="G3479" s="19" t="s">
        <v>5008</v>
      </c>
      <c r="H3479" s="19"/>
      <c r="K3479" s="2" t="str">
        <f t="shared" si="628"/>
        <v>11L0004789362</v>
      </c>
      <c r="L3479" s="7" t="str">
        <f t="shared" si="637"/>
        <v>2001/01/01</v>
      </c>
      <c r="M3479" s="7" t="str">
        <f t="shared" si="638"/>
        <v>2199/12/31</v>
      </c>
      <c r="N3479" s="2" t="str">
        <f t="shared" si="629"/>
        <v/>
      </c>
      <c r="O3479" s="13">
        <v>0</v>
      </c>
      <c r="P3479" s="15"/>
      <c r="Q3479" s="13">
        <v>15</v>
      </c>
      <c r="R3479" s="18"/>
      <c r="S3479" s="18">
        <v>100000000</v>
      </c>
      <c r="T3479" s="2"/>
      <c r="U3479" s="2"/>
      <c r="V3479" s="2"/>
      <c r="W3479" s="2"/>
      <c r="X3479" s="2"/>
      <c r="Y3479" s="2"/>
      <c r="Z3479" s="2"/>
      <c r="AA3479" s="13">
        <v>1</v>
      </c>
      <c r="AB3479" s="13">
        <f t="shared" si="630"/>
        <v>0</v>
      </c>
      <c r="AC3479" s="13">
        <f t="shared" si="631"/>
        <v>0</v>
      </c>
      <c r="AD3479" s="15"/>
      <c r="AE3479" s="15"/>
      <c r="AF3479" s="13" t="str">
        <f t="shared" si="632"/>
        <v>1</v>
      </c>
      <c r="AG3479" s="15"/>
      <c r="AH3479" s="15"/>
      <c r="AI3479" s="15"/>
      <c r="AJ3479" s="14"/>
      <c r="AK3479" s="15" cm="1">
        <f t="array" ref="AK3479">_xlfn.IFS(B3479="","",LEFT(G3479,1)="L",1,LEFT(G3479,1)="W",1,AND(LEFT(B3479,1)="H",G3479=""),0)</f>
        <v>1</v>
      </c>
      <c r="AL3479" s="15"/>
      <c r="AM3479" s="15"/>
      <c r="AN3479" s="15"/>
      <c r="AO3479" s="15"/>
      <c r="AP3479" s="15"/>
      <c r="AQ3479" s="15"/>
      <c r="AR3479" s="15"/>
      <c r="AS3479" s="15">
        <f t="shared" si="633"/>
        <v>1</v>
      </c>
      <c r="AT3479" s="15" t="s">
        <v>115</v>
      </c>
      <c r="AU3479" s="13" t="str">
        <f t="shared" si="634"/>
        <v>0</v>
      </c>
      <c r="AV3479" s="15"/>
      <c r="AW3479" s="15"/>
      <c r="AX3479" s="15"/>
      <c r="AY3479" s="15"/>
      <c r="AZ3479" s="14"/>
      <c r="BA3479" s="15"/>
      <c r="BB3479" s="15"/>
      <c r="BC3479" s="15"/>
      <c r="BD3479" s="13" t="str">
        <f t="shared" si="635"/>
        <v>0</v>
      </c>
      <c r="BE3479" s="2"/>
      <c r="BF3479" s="2"/>
      <c r="BG3479" s="2"/>
      <c r="BH3479" s="2"/>
      <c r="BI3479" s="2"/>
      <c r="BJ3479" s="2"/>
      <c r="BK3479" s="2" t="s">
        <v>1377</v>
      </c>
      <c r="BL3479" s="10" t="s">
        <v>1378</v>
      </c>
      <c r="BM3479" t="str" cm="1">
        <f t="array" ref="BM3479">_xlfn.IFS(LEFT(G3479,1)="L","外注品",LEFT(G3479,1)="W","内製品",G3479="","購買品")</f>
        <v>外注品</v>
      </c>
    </row>
    <row r="3480" spans="1:65">
      <c r="A3480" s="2" t="str">
        <f t="shared" si="636"/>
        <v>WG01</v>
      </c>
      <c r="B3480" t="s">
        <v>3657</v>
      </c>
      <c r="C3480" s="2" t="s">
        <v>1352</v>
      </c>
      <c r="D3480" s="10"/>
      <c r="E3480" s="10"/>
      <c r="G3480" s="19" t="s">
        <v>5008</v>
      </c>
      <c r="H3480" s="19"/>
      <c r="K3480" s="2" t="str">
        <f t="shared" si="628"/>
        <v>11L0004789363</v>
      </c>
      <c r="L3480" s="7" t="str">
        <f t="shared" si="637"/>
        <v>2001/01/01</v>
      </c>
      <c r="M3480" s="7" t="str">
        <f t="shared" si="638"/>
        <v>2199/12/31</v>
      </c>
      <c r="N3480" s="2" t="str">
        <f t="shared" si="629"/>
        <v/>
      </c>
      <c r="O3480" s="13">
        <v>0</v>
      </c>
      <c r="P3480" s="15"/>
      <c r="Q3480" s="13">
        <v>15</v>
      </c>
      <c r="R3480" s="18"/>
      <c r="S3480" s="18">
        <v>100000000</v>
      </c>
      <c r="T3480" s="2"/>
      <c r="U3480" s="2"/>
      <c r="V3480" s="2"/>
      <c r="W3480" s="2"/>
      <c r="X3480" s="2"/>
      <c r="Y3480" s="2"/>
      <c r="Z3480" s="2"/>
      <c r="AA3480" s="13">
        <v>1</v>
      </c>
      <c r="AB3480" s="13">
        <f t="shared" si="630"/>
        <v>0</v>
      </c>
      <c r="AC3480" s="13">
        <f t="shared" si="631"/>
        <v>0</v>
      </c>
      <c r="AD3480" s="15"/>
      <c r="AE3480" s="15"/>
      <c r="AF3480" s="13" t="str">
        <f t="shared" si="632"/>
        <v>1</v>
      </c>
      <c r="AG3480" s="15"/>
      <c r="AH3480" s="15"/>
      <c r="AI3480" s="15"/>
      <c r="AJ3480" s="14"/>
      <c r="AK3480" s="15" cm="1">
        <f t="array" ref="AK3480">_xlfn.IFS(B3480="","",LEFT(G3480,1)="L",1,LEFT(G3480,1)="W",1,AND(LEFT(B3480,1)="H",G3480=""),0)</f>
        <v>1</v>
      </c>
      <c r="AL3480" s="15"/>
      <c r="AM3480" s="15"/>
      <c r="AN3480" s="15"/>
      <c r="AO3480" s="15"/>
      <c r="AP3480" s="15"/>
      <c r="AQ3480" s="15"/>
      <c r="AR3480" s="15"/>
      <c r="AS3480" s="15">
        <f t="shared" si="633"/>
        <v>1</v>
      </c>
      <c r="AT3480" s="15" t="s">
        <v>115</v>
      </c>
      <c r="AU3480" s="13" t="str">
        <f t="shared" si="634"/>
        <v>0</v>
      </c>
      <c r="AV3480" s="15"/>
      <c r="AW3480" s="15"/>
      <c r="AX3480" s="15"/>
      <c r="AY3480" s="15"/>
      <c r="AZ3480" s="14"/>
      <c r="BA3480" s="15"/>
      <c r="BB3480" s="15"/>
      <c r="BC3480" s="15"/>
      <c r="BD3480" s="13" t="str">
        <f t="shared" si="635"/>
        <v>0</v>
      </c>
      <c r="BE3480" s="2"/>
      <c r="BF3480" s="2"/>
      <c r="BG3480" s="2"/>
      <c r="BH3480" s="2"/>
      <c r="BI3480" s="2"/>
      <c r="BJ3480" s="2"/>
      <c r="BK3480" s="2" t="s">
        <v>1377</v>
      </c>
      <c r="BL3480" s="10" t="s">
        <v>1378</v>
      </c>
      <c r="BM3480" t="str" cm="1">
        <f t="array" ref="BM3480">_xlfn.IFS(LEFT(G3480,1)="L","外注品",LEFT(G3480,1)="W","内製品",G3480="","購買品")</f>
        <v>外注品</v>
      </c>
    </row>
    <row r="3481" spans="1:65">
      <c r="A3481" s="2" t="str">
        <f t="shared" si="636"/>
        <v>WG01</v>
      </c>
      <c r="B3481" t="s">
        <v>3658</v>
      </c>
      <c r="C3481" s="2" t="s">
        <v>1352</v>
      </c>
      <c r="D3481" s="10"/>
      <c r="E3481" s="10"/>
      <c r="G3481" s="19" t="s">
        <v>5008</v>
      </c>
      <c r="H3481" s="19"/>
      <c r="K3481" s="2" t="str">
        <f t="shared" si="628"/>
        <v>11L0004789364</v>
      </c>
      <c r="L3481" s="7" t="str">
        <f t="shared" si="637"/>
        <v>2001/01/01</v>
      </c>
      <c r="M3481" s="7" t="str">
        <f t="shared" si="638"/>
        <v>2199/12/31</v>
      </c>
      <c r="N3481" s="2" t="str">
        <f t="shared" si="629"/>
        <v/>
      </c>
      <c r="O3481" s="13">
        <v>0</v>
      </c>
      <c r="P3481" s="15"/>
      <c r="Q3481" s="13">
        <v>15</v>
      </c>
      <c r="R3481" s="18"/>
      <c r="S3481" s="18">
        <v>100000000</v>
      </c>
      <c r="T3481" s="2"/>
      <c r="U3481" s="2"/>
      <c r="V3481" s="2"/>
      <c r="W3481" s="2"/>
      <c r="X3481" s="2"/>
      <c r="Y3481" s="2"/>
      <c r="Z3481" s="2"/>
      <c r="AA3481" s="13">
        <v>1</v>
      </c>
      <c r="AB3481" s="13">
        <f t="shared" si="630"/>
        <v>0</v>
      </c>
      <c r="AC3481" s="13">
        <f t="shared" si="631"/>
        <v>0</v>
      </c>
      <c r="AD3481" s="15"/>
      <c r="AE3481" s="15"/>
      <c r="AF3481" s="13" t="str">
        <f t="shared" si="632"/>
        <v>1</v>
      </c>
      <c r="AG3481" s="15"/>
      <c r="AH3481" s="15"/>
      <c r="AI3481" s="15"/>
      <c r="AJ3481" s="14"/>
      <c r="AK3481" s="15" cm="1">
        <f t="array" ref="AK3481">_xlfn.IFS(B3481="","",LEFT(G3481,1)="L",1,LEFT(G3481,1)="W",1,AND(LEFT(B3481,1)="H",G3481=""),0)</f>
        <v>1</v>
      </c>
      <c r="AL3481" s="15"/>
      <c r="AM3481" s="15"/>
      <c r="AN3481" s="15"/>
      <c r="AO3481" s="15"/>
      <c r="AP3481" s="15"/>
      <c r="AQ3481" s="15"/>
      <c r="AR3481" s="15"/>
      <c r="AS3481" s="15">
        <f t="shared" si="633"/>
        <v>1</v>
      </c>
      <c r="AT3481" s="15" t="s">
        <v>115</v>
      </c>
      <c r="AU3481" s="13" t="str">
        <f t="shared" si="634"/>
        <v>0</v>
      </c>
      <c r="AV3481" s="15"/>
      <c r="AW3481" s="15"/>
      <c r="AX3481" s="15"/>
      <c r="AY3481" s="15"/>
      <c r="AZ3481" s="14"/>
      <c r="BA3481" s="15"/>
      <c r="BB3481" s="15"/>
      <c r="BC3481" s="15"/>
      <c r="BD3481" s="13" t="str">
        <f t="shared" si="635"/>
        <v>0</v>
      </c>
      <c r="BE3481" s="2"/>
      <c r="BF3481" s="2"/>
      <c r="BG3481" s="2"/>
      <c r="BH3481" s="2"/>
      <c r="BI3481" s="2"/>
      <c r="BJ3481" s="2"/>
      <c r="BK3481" s="2" t="s">
        <v>1377</v>
      </c>
      <c r="BL3481" s="10" t="s">
        <v>1378</v>
      </c>
      <c r="BM3481" t="str" cm="1">
        <f t="array" ref="BM3481">_xlfn.IFS(LEFT(G3481,1)="L","外注品",LEFT(G3481,1)="W","内製品",G3481="","購買品")</f>
        <v>外注品</v>
      </c>
    </row>
    <row r="3482" spans="1:65">
      <c r="A3482" s="2" t="str">
        <f t="shared" si="636"/>
        <v>WG01</v>
      </c>
      <c r="B3482" t="s">
        <v>3659</v>
      </c>
      <c r="C3482" s="2" t="s">
        <v>1352</v>
      </c>
      <c r="D3482" s="10"/>
      <c r="E3482" s="10"/>
      <c r="G3482" s="19" t="s">
        <v>5008</v>
      </c>
      <c r="H3482" s="19"/>
      <c r="K3482" s="2" t="str">
        <f t="shared" si="628"/>
        <v>11L0004789365</v>
      </c>
      <c r="L3482" s="7" t="str">
        <f t="shared" si="637"/>
        <v>2001/01/01</v>
      </c>
      <c r="M3482" s="7" t="str">
        <f t="shared" si="638"/>
        <v>2199/12/31</v>
      </c>
      <c r="N3482" s="2" t="str">
        <f t="shared" si="629"/>
        <v/>
      </c>
      <c r="O3482" s="13">
        <v>0</v>
      </c>
      <c r="P3482" s="15"/>
      <c r="Q3482" s="13">
        <v>15</v>
      </c>
      <c r="R3482" s="18"/>
      <c r="S3482" s="18">
        <v>100000000</v>
      </c>
      <c r="T3482" s="2"/>
      <c r="U3482" s="2"/>
      <c r="V3482" s="2"/>
      <c r="W3482" s="2"/>
      <c r="X3482" s="2"/>
      <c r="Y3482" s="2"/>
      <c r="Z3482" s="2"/>
      <c r="AA3482" s="13">
        <v>1</v>
      </c>
      <c r="AB3482" s="13">
        <f t="shared" si="630"/>
        <v>0</v>
      </c>
      <c r="AC3482" s="13">
        <f t="shared" si="631"/>
        <v>0</v>
      </c>
      <c r="AD3482" s="15"/>
      <c r="AE3482" s="15"/>
      <c r="AF3482" s="13" t="str">
        <f t="shared" si="632"/>
        <v>1</v>
      </c>
      <c r="AG3482" s="15"/>
      <c r="AH3482" s="15"/>
      <c r="AI3482" s="15"/>
      <c r="AJ3482" s="14"/>
      <c r="AK3482" s="15" cm="1">
        <f t="array" ref="AK3482">_xlfn.IFS(B3482="","",LEFT(G3482,1)="L",1,LEFT(G3482,1)="W",1,AND(LEFT(B3482,1)="H",G3482=""),0)</f>
        <v>1</v>
      </c>
      <c r="AL3482" s="15"/>
      <c r="AM3482" s="15"/>
      <c r="AN3482" s="15"/>
      <c r="AO3482" s="15"/>
      <c r="AP3482" s="15"/>
      <c r="AQ3482" s="15"/>
      <c r="AR3482" s="15"/>
      <c r="AS3482" s="15">
        <f t="shared" si="633"/>
        <v>1</v>
      </c>
      <c r="AT3482" s="15" t="s">
        <v>115</v>
      </c>
      <c r="AU3482" s="13" t="str">
        <f t="shared" si="634"/>
        <v>0</v>
      </c>
      <c r="AV3482" s="15"/>
      <c r="AW3482" s="15"/>
      <c r="AX3482" s="15"/>
      <c r="AY3482" s="15"/>
      <c r="AZ3482" s="14"/>
      <c r="BA3482" s="15"/>
      <c r="BB3482" s="15"/>
      <c r="BC3482" s="15"/>
      <c r="BD3482" s="13" t="str">
        <f t="shared" si="635"/>
        <v>0</v>
      </c>
      <c r="BE3482" s="2"/>
      <c r="BF3482" s="2"/>
      <c r="BG3482" s="2"/>
      <c r="BH3482" s="2"/>
      <c r="BI3482" s="2"/>
      <c r="BJ3482" s="2"/>
      <c r="BK3482" s="2" t="s">
        <v>1377</v>
      </c>
      <c r="BL3482" s="10" t="s">
        <v>1378</v>
      </c>
      <c r="BM3482" t="str" cm="1">
        <f t="array" ref="BM3482">_xlfn.IFS(LEFT(G3482,1)="L","外注品",LEFT(G3482,1)="W","内製品",G3482="","購買品")</f>
        <v>外注品</v>
      </c>
    </row>
    <row r="3483" spans="1:65">
      <c r="A3483" s="2" t="str">
        <f t="shared" si="636"/>
        <v>WG01</v>
      </c>
      <c r="B3483" t="s">
        <v>3660</v>
      </c>
      <c r="C3483" s="2" t="s">
        <v>1352</v>
      </c>
      <c r="D3483" s="10"/>
      <c r="E3483" s="10"/>
      <c r="G3483" s="19" t="s">
        <v>5008</v>
      </c>
      <c r="H3483" s="19"/>
      <c r="K3483" s="2" t="str">
        <f t="shared" si="628"/>
        <v>11L0004789366</v>
      </c>
      <c r="L3483" s="7" t="str">
        <f t="shared" si="637"/>
        <v>2001/01/01</v>
      </c>
      <c r="M3483" s="7" t="str">
        <f t="shared" si="638"/>
        <v>2199/12/31</v>
      </c>
      <c r="N3483" s="2" t="str">
        <f t="shared" si="629"/>
        <v/>
      </c>
      <c r="O3483" s="13">
        <v>0</v>
      </c>
      <c r="P3483" s="15"/>
      <c r="Q3483" s="13">
        <v>15</v>
      </c>
      <c r="R3483" s="18"/>
      <c r="S3483" s="18">
        <v>100000000</v>
      </c>
      <c r="T3483" s="2"/>
      <c r="U3483" s="2"/>
      <c r="V3483" s="2"/>
      <c r="W3483" s="2"/>
      <c r="X3483" s="2"/>
      <c r="Y3483" s="2"/>
      <c r="Z3483" s="2"/>
      <c r="AA3483" s="13">
        <v>1</v>
      </c>
      <c r="AB3483" s="13">
        <f t="shared" si="630"/>
        <v>0</v>
      </c>
      <c r="AC3483" s="13">
        <f t="shared" si="631"/>
        <v>0</v>
      </c>
      <c r="AD3483" s="15"/>
      <c r="AE3483" s="15"/>
      <c r="AF3483" s="13" t="str">
        <f t="shared" si="632"/>
        <v>1</v>
      </c>
      <c r="AG3483" s="15"/>
      <c r="AH3483" s="15"/>
      <c r="AI3483" s="15"/>
      <c r="AJ3483" s="14"/>
      <c r="AK3483" s="15" cm="1">
        <f t="array" ref="AK3483">_xlfn.IFS(B3483="","",LEFT(G3483,1)="L",1,LEFT(G3483,1)="W",1,AND(LEFT(B3483,1)="H",G3483=""),0)</f>
        <v>1</v>
      </c>
      <c r="AL3483" s="15"/>
      <c r="AM3483" s="15"/>
      <c r="AN3483" s="15"/>
      <c r="AO3483" s="15"/>
      <c r="AP3483" s="15"/>
      <c r="AQ3483" s="15"/>
      <c r="AR3483" s="15"/>
      <c r="AS3483" s="15">
        <f t="shared" si="633"/>
        <v>1</v>
      </c>
      <c r="AT3483" s="15" t="s">
        <v>115</v>
      </c>
      <c r="AU3483" s="13" t="str">
        <f t="shared" si="634"/>
        <v>0</v>
      </c>
      <c r="AV3483" s="15"/>
      <c r="AW3483" s="15"/>
      <c r="AX3483" s="15"/>
      <c r="AY3483" s="15"/>
      <c r="AZ3483" s="14"/>
      <c r="BA3483" s="15"/>
      <c r="BB3483" s="15"/>
      <c r="BC3483" s="15"/>
      <c r="BD3483" s="13" t="str">
        <f t="shared" si="635"/>
        <v>0</v>
      </c>
      <c r="BE3483" s="2"/>
      <c r="BF3483" s="2"/>
      <c r="BG3483" s="2"/>
      <c r="BH3483" s="2"/>
      <c r="BI3483" s="2"/>
      <c r="BJ3483" s="2"/>
      <c r="BK3483" s="2" t="s">
        <v>1377</v>
      </c>
      <c r="BL3483" s="10" t="s">
        <v>1378</v>
      </c>
      <c r="BM3483" t="str" cm="1">
        <f t="array" ref="BM3483">_xlfn.IFS(LEFT(G3483,1)="L","外注品",LEFT(G3483,1)="W","内製品",G3483="","購買品")</f>
        <v>外注品</v>
      </c>
    </row>
    <row r="3484" spans="1:65">
      <c r="A3484" s="2" t="str">
        <f t="shared" si="636"/>
        <v>WG01</v>
      </c>
      <c r="B3484" t="s">
        <v>3661</v>
      </c>
      <c r="C3484" s="2" t="s">
        <v>1352</v>
      </c>
      <c r="D3484" s="10"/>
      <c r="E3484" s="10"/>
      <c r="G3484" s="19" t="s">
        <v>5008</v>
      </c>
      <c r="H3484" s="19"/>
      <c r="K3484" s="2" t="str">
        <f t="shared" si="628"/>
        <v>11L0004789367</v>
      </c>
      <c r="L3484" s="7" t="str">
        <f t="shared" si="637"/>
        <v>2001/01/01</v>
      </c>
      <c r="M3484" s="7" t="str">
        <f t="shared" si="638"/>
        <v>2199/12/31</v>
      </c>
      <c r="N3484" s="2" t="str">
        <f t="shared" si="629"/>
        <v/>
      </c>
      <c r="O3484" s="13">
        <v>0</v>
      </c>
      <c r="P3484" s="15"/>
      <c r="Q3484" s="13">
        <v>15</v>
      </c>
      <c r="R3484" s="18"/>
      <c r="S3484" s="18">
        <v>100000000</v>
      </c>
      <c r="T3484" s="2"/>
      <c r="U3484" s="2"/>
      <c r="V3484" s="2"/>
      <c r="W3484" s="2"/>
      <c r="X3484" s="2"/>
      <c r="Y3484" s="2"/>
      <c r="Z3484" s="2"/>
      <c r="AA3484" s="13">
        <v>1</v>
      </c>
      <c r="AB3484" s="13">
        <f t="shared" si="630"/>
        <v>0</v>
      </c>
      <c r="AC3484" s="13">
        <f t="shared" si="631"/>
        <v>0</v>
      </c>
      <c r="AD3484" s="15"/>
      <c r="AE3484" s="15"/>
      <c r="AF3484" s="13" t="str">
        <f t="shared" si="632"/>
        <v>1</v>
      </c>
      <c r="AG3484" s="15"/>
      <c r="AH3484" s="15"/>
      <c r="AI3484" s="15"/>
      <c r="AJ3484" s="14"/>
      <c r="AK3484" s="15" cm="1">
        <f t="array" ref="AK3484">_xlfn.IFS(B3484="","",LEFT(G3484,1)="L",1,LEFT(G3484,1)="W",1,AND(LEFT(B3484,1)="H",G3484=""),0)</f>
        <v>1</v>
      </c>
      <c r="AL3484" s="15"/>
      <c r="AM3484" s="15"/>
      <c r="AN3484" s="15"/>
      <c r="AO3484" s="15"/>
      <c r="AP3484" s="15"/>
      <c r="AQ3484" s="15"/>
      <c r="AR3484" s="15"/>
      <c r="AS3484" s="15">
        <f t="shared" si="633"/>
        <v>1</v>
      </c>
      <c r="AT3484" s="15" t="s">
        <v>115</v>
      </c>
      <c r="AU3484" s="13" t="str">
        <f t="shared" si="634"/>
        <v>0</v>
      </c>
      <c r="AV3484" s="15"/>
      <c r="AW3484" s="15"/>
      <c r="AX3484" s="15"/>
      <c r="AY3484" s="15"/>
      <c r="AZ3484" s="14"/>
      <c r="BA3484" s="15"/>
      <c r="BB3484" s="15"/>
      <c r="BC3484" s="15"/>
      <c r="BD3484" s="13" t="str">
        <f t="shared" si="635"/>
        <v>0</v>
      </c>
      <c r="BE3484" s="2"/>
      <c r="BF3484" s="2"/>
      <c r="BG3484" s="2"/>
      <c r="BH3484" s="2"/>
      <c r="BI3484" s="2"/>
      <c r="BJ3484" s="2"/>
      <c r="BK3484" s="2" t="s">
        <v>1377</v>
      </c>
      <c r="BL3484" s="10" t="s">
        <v>1378</v>
      </c>
      <c r="BM3484" t="str" cm="1">
        <f t="array" ref="BM3484">_xlfn.IFS(LEFT(G3484,1)="L","外注品",LEFT(G3484,1)="W","内製品",G3484="","購買品")</f>
        <v>外注品</v>
      </c>
    </row>
    <row r="3485" spans="1:65">
      <c r="A3485" s="2" t="str">
        <f t="shared" si="636"/>
        <v>WG01</v>
      </c>
      <c r="B3485" t="s">
        <v>3662</v>
      </c>
      <c r="C3485" s="2" t="s">
        <v>1352</v>
      </c>
      <c r="D3485" s="10"/>
      <c r="E3485" s="10"/>
      <c r="G3485" s="19" t="s">
        <v>5008</v>
      </c>
      <c r="H3485" s="19"/>
      <c r="K3485" s="2" t="str">
        <f t="shared" si="628"/>
        <v>11L0004789368</v>
      </c>
      <c r="L3485" s="7" t="str">
        <f t="shared" si="637"/>
        <v>2001/01/01</v>
      </c>
      <c r="M3485" s="7" t="str">
        <f t="shared" si="638"/>
        <v>2199/12/31</v>
      </c>
      <c r="N3485" s="2" t="str">
        <f t="shared" si="629"/>
        <v/>
      </c>
      <c r="O3485" s="13">
        <v>0</v>
      </c>
      <c r="P3485" s="15"/>
      <c r="Q3485" s="13">
        <v>15</v>
      </c>
      <c r="R3485" s="18"/>
      <c r="S3485" s="18">
        <v>100000000</v>
      </c>
      <c r="T3485" s="2"/>
      <c r="U3485" s="2"/>
      <c r="V3485" s="2"/>
      <c r="W3485" s="2"/>
      <c r="X3485" s="2"/>
      <c r="Y3485" s="2"/>
      <c r="Z3485" s="2"/>
      <c r="AA3485" s="13">
        <v>1</v>
      </c>
      <c r="AB3485" s="13">
        <f t="shared" si="630"/>
        <v>0</v>
      </c>
      <c r="AC3485" s="13">
        <f t="shared" si="631"/>
        <v>0</v>
      </c>
      <c r="AD3485" s="15"/>
      <c r="AE3485" s="15"/>
      <c r="AF3485" s="13" t="str">
        <f t="shared" si="632"/>
        <v>1</v>
      </c>
      <c r="AG3485" s="15"/>
      <c r="AH3485" s="15"/>
      <c r="AI3485" s="15"/>
      <c r="AJ3485" s="14"/>
      <c r="AK3485" s="15" cm="1">
        <f t="array" ref="AK3485">_xlfn.IFS(B3485="","",LEFT(G3485,1)="L",1,LEFT(G3485,1)="W",1,AND(LEFT(B3485,1)="H",G3485=""),0)</f>
        <v>1</v>
      </c>
      <c r="AL3485" s="15"/>
      <c r="AM3485" s="15"/>
      <c r="AN3485" s="15"/>
      <c r="AO3485" s="15"/>
      <c r="AP3485" s="15"/>
      <c r="AQ3485" s="15"/>
      <c r="AR3485" s="15"/>
      <c r="AS3485" s="15">
        <f t="shared" si="633"/>
        <v>1</v>
      </c>
      <c r="AT3485" s="15" t="s">
        <v>115</v>
      </c>
      <c r="AU3485" s="13" t="str">
        <f t="shared" si="634"/>
        <v>0</v>
      </c>
      <c r="AV3485" s="15"/>
      <c r="AW3485" s="15"/>
      <c r="AX3485" s="15"/>
      <c r="AY3485" s="15"/>
      <c r="AZ3485" s="14"/>
      <c r="BA3485" s="15"/>
      <c r="BB3485" s="15"/>
      <c r="BC3485" s="15"/>
      <c r="BD3485" s="13" t="str">
        <f t="shared" si="635"/>
        <v>0</v>
      </c>
      <c r="BE3485" s="2"/>
      <c r="BF3485" s="2"/>
      <c r="BG3485" s="2"/>
      <c r="BH3485" s="2"/>
      <c r="BI3485" s="2"/>
      <c r="BJ3485" s="2"/>
      <c r="BK3485" s="2" t="s">
        <v>1377</v>
      </c>
      <c r="BL3485" s="10" t="s">
        <v>1378</v>
      </c>
      <c r="BM3485" t="str" cm="1">
        <f t="array" ref="BM3485">_xlfn.IFS(LEFT(G3485,1)="L","外注品",LEFT(G3485,1)="W","内製品",G3485="","購買品")</f>
        <v>外注品</v>
      </c>
    </row>
    <row r="3486" spans="1:65">
      <c r="A3486" s="2" t="str">
        <f t="shared" si="636"/>
        <v>WG01</v>
      </c>
      <c r="B3486" t="s">
        <v>3663</v>
      </c>
      <c r="C3486" s="2" t="s">
        <v>1352</v>
      </c>
      <c r="D3486" s="10"/>
      <c r="E3486" s="10"/>
      <c r="G3486" s="19" t="s">
        <v>5008</v>
      </c>
      <c r="H3486" s="19"/>
      <c r="K3486" s="2" t="str">
        <f t="shared" si="628"/>
        <v>11L0004789369</v>
      </c>
      <c r="L3486" s="7" t="str">
        <f t="shared" si="637"/>
        <v>2001/01/01</v>
      </c>
      <c r="M3486" s="7" t="str">
        <f t="shared" si="638"/>
        <v>2199/12/31</v>
      </c>
      <c r="N3486" s="2" t="str">
        <f t="shared" si="629"/>
        <v/>
      </c>
      <c r="O3486" s="13">
        <v>0</v>
      </c>
      <c r="P3486" s="15"/>
      <c r="Q3486" s="13">
        <v>15</v>
      </c>
      <c r="R3486" s="18"/>
      <c r="S3486" s="18">
        <v>100000000</v>
      </c>
      <c r="T3486" s="2"/>
      <c r="U3486" s="2"/>
      <c r="V3486" s="2"/>
      <c r="W3486" s="2"/>
      <c r="X3486" s="2"/>
      <c r="Y3486" s="2"/>
      <c r="Z3486" s="2"/>
      <c r="AA3486" s="13">
        <v>1</v>
      </c>
      <c r="AB3486" s="13">
        <f t="shared" si="630"/>
        <v>0</v>
      </c>
      <c r="AC3486" s="13">
        <f t="shared" si="631"/>
        <v>0</v>
      </c>
      <c r="AD3486" s="15"/>
      <c r="AE3486" s="15"/>
      <c r="AF3486" s="13" t="str">
        <f t="shared" si="632"/>
        <v>1</v>
      </c>
      <c r="AG3486" s="15"/>
      <c r="AH3486" s="15"/>
      <c r="AI3486" s="15"/>
      <c r="AJ3486" s="14"/>
      <c r="AK3486" s="15" cm="1">
        <f t="array" ref="AK3486">_xlfn.IFS(B3486="","",LEFT(G3486,1)="L",1,LEFT(G3486,1)="W",1,AND(LEFT(B3486,1)="H",G3486=""),0)</f>
        <v>1</v>
      </c>
      <c r="AL3486" s="15"/>
      <c r="AM3486" s="15"/>
      <c r="AN3486" s="15"/>
      <c r="AO3486" s="15"/>
      <c r="AP3486" s="15"/>
      <c r="AQ3486" s="15"/>
      <c r="AR3486" s="15"/>
      <c r="AS3486" s="15">
        <f t="shared" si="633"/>
        <v>1</v>
      </c>
      <c r="AT3486" s="15" t="s">
        <v>115</v>
      </c>
      <c r="AU3486" s="13" t="str">
        <f t="shared" si="634"/>
        <v>0</v>
      </c>
      <c r="AV3486" s="15"/>
      <c r="AW3486" s="15"/>
      <c r="AX3486" s="15"/>
      <c r="AY3486" s="15"/>
      <c r="AZ3486" s="14"/>
      <c r="BA3486" s="15"/>
      <c r="BB3486" s="15"/>
      <c r="BC3486" s="15"/>
      <c r="BD3486" s="13" t="str">
        <f t="shared" si="635"/>
        <v>0</v>
      </c>
      <c r="BE3486" s="2"/>
      <c r="BF3486" s="2"/>
      <c r="BG3486" s="2"/>
      <c r="BH3486" s="2"/>
      <c r="BI3486" s="2"/>
      <c r="BJ3486" s="2"/>
      <c r="BK3486" s="2" t="s">
        <v>1377</v>
      </c>
      <c r="BL3486" s="10" t="s">
        <v>1378</v>
      </c>
      <c r="BM3486" t="str" cm="1">
        <f t="array" ref="BM3486">_xlfn.IFS(LEFT(G3486,1)="L","外注品",LEFT(G3486,1)="W","内製品",G3486="","購買品")</f>
        <v>外注品</v>
      </c>
    </row>
    <row r="3487" spans="1:65">
      <c r="A3487" s="2" t="str">
        <f t="shared" si="636"/>
        <v>WG01</v>
      </c>
      <c r="B3487" t="s">
        <v>3664</v>
      </c>
      <c r="C3487" s="2" t="s">
        <v>1352</v>
      </c>
      <c r="D3487" s="10"/>
      <c r="E3487" s="10"/>
      <c r="G3487" s="19" t="s">
        <v>5008</v>
      </c>
      <c r="H3487" s="19"/>
      <c r="K3487" s="2" t="str">
        <f t="shared" si="628"/>
        <v>11L0004789370</v>
      </c>
      <c r="L3487" s="7" t="str">
        <f t="shared" si="637"/>
        <v>2001/01/01</v>
      </c>
      <c r="M3487" s="7" t="str">
        <f t="shared" si="638"/>
        <v>2199/12/31</v>
      </c>
      <c r="N3487" s="2" t="str">
        <f t="shared" si="629"/>
        <v/>
      </c>
      <c r="O3487" s="13">
        <v>0</v>
      </c>
      <c r="P3487" s="15"/>
      <c r="Q3487" s="13">
        <v>15</v>
      </c>
      <c r="R3487" s="18"/>
      <c r="S3487" s="18">
        <v>100000000</v>
      </c>
      <c r="T3487" s="2"/>
      <c r="U3487" s="2"/>
      <c r="V3487" s="2"/>
      <c r="W3487" s="2"/>
      <c r="X3487" s="2"/>
      <c r="Y3487" s="2"/>
      <c r="Z3487" s="2"/>
      <c r="AA3487" s="13">
        <v>1</v>
      </c>
      <c r="AB3487" s="13">
        <f t="shared" si="630"/>
        <v>0</v>
      </c>
      <c r="AC3487" s="13">
        <f t="shared" si="631"/>
        <v>0</v>
      </c>
      <c r="AD3487" s="15"/>
      <c r="AE3487" s="15"/>
      <c r="AF3487" s="13" t="str">
        <f t="shared" si="632"/>
        <v>1</v>
      </c>
      <c r="AG3487" s="15"/>
      <c r="AH3487" s="15"/>
      <c r="AI3487" s="15"/>
      <c r="AJ3487" s="14"/>
      <c r="AK3487" s="15" cm="1">
        <f t="array" ref="AK3487">_xlfn.IFS(B3487="","",LEFT(G3487,1)="L",1,LEFT(G3487,1)="W",1,AND(LEFT(B3487,1)="H",G3487=""),0)</f>
        <v>1</v>
      </c>
      <c r="AL3487" s="15"/>
      <c r="AM3487" s="15"/>
      <c r="AN3487" s="15"/>
      <c r="AO3487" s="15"/>
      <c r="AP3487" s="15"/>
      <c r="AQ3487" s="15"/>
      <c r="AR3487" s="15"/>
      <c r="AS3487" s="15">
        <f t="shared" si="633"/>
        <v>1</v>
      </c>
      <c r="AT3487" s="15" t="s">
        <v>115</v>
      </c>
      <c r="AU3487" s="13" t="str">
        <f t="shared" si="634"/>
        <v>0</v>
      </c>
      <c r="AV3487" s="15"/>
      <c r="AW3487" s="15"/>
      <c r="AX3487" s="15"/>
      <c r="AY3487" s="15"/>
      <c r="AZ3487" s="14"/>
      <c r="BA3487" s="15"/>
      <c r="BB3487" s="15"/>
      <c r="BC3487" s="15"/>
      <c r="BD3487" s="13" t="str">
        <f t="shared" si="635"/>
        <v>0</v>
      </c>
      <c r="BE3487" s="2"/>
      <c r="BF3487" s="2"/>
      <c r="BG3487" s="2"/>
      <c r="BH3487" s="2"/>
      <c r="BI3487" s="2"/>
      <c r="BJ3487" s="2"/>
      <c r="BK3487" s="2" t="s">
        <v>1377</v>
      </c>
      <c r="BL3487" s="10" t="s">
        <v>1378</v>
      </c>
      <c r="BM3487" t="str" cm="1">
        <f t="array" ref="BM3487">_xlfn.IFS(LEFT(G3487,1)="L","外注品",LEFT(G3487,1)="W","内製品",G3487="","購買品")</f>
        <v>外注品</v>
      </c>
    </row>
    <row r="3488" spans="1:65">
      <c r="A3488" s="2" t="str">
        <f t="shared" si="636"/>
        <v>WG01</v>
      </c>
      <c r="B3488" t="s">
        <v>3665</v>
      </c>
      <c r="C3488" s="2" t="s">
        <v>1352</v>
      </c>
      <c r="D3488" s="10"/>
      <c r="E3488" s="10"/>
      <c r="G3488" s="19" t="s">
        <v>5008</v>
      </c>
      <c r="H3488" s="19"/>
      <c r="K3488" s="2" t="str">
        <f t="shared" si="628"/>
        <v>11L0004789371</v>
      </c>
      <c r="L3488" s="7" t="str">
        <f t="shared" si="637"/>
        <v>2001/01/01</v>
      </c>
      <c r="M3488" s="7" t="str">
        <f t="shared" si="638"/>
        <v>2199/12/31</v>
      </c>
      <c r="N3488" s="2" t="str">
        <f t="shared" si="629"/>
        <v/>
      </c>
      <c r="O3488" s="13">
        <v>0</v>
      </c>
      <c r="P3488" s="15"/>
      <c r="Q3488" s="13">
        <v>15</v>
      </c>
      <c r="R3488" s="18"/>
      <c r="S3488" s="18">
        <v>100000000</v>
      </c>
      <c r="T3488" s="2"/>
      <c r="U3488" s="2"/>
      <c r="V3488" s="2"/>
      <c r="W3488" s="2"/>
      <c r="X3488" s="2"/>
      <c r="Y3488" s="2"/>
      <c r="Z3488" s="2"/>
      <c r="AA3488" s="13">
        <v>1</v>
      </c>
      <c r="AB3488" s="13">
        <f t="shared" si="630"/>
        <v>0</v>
      </c>
      <c r="AC3488" s="13">
        <f t="shared" si="631"/>
        <v>0</v>
      </c>
      <c r="AD3488" s="15"/>
      <c r="AE3488" s="15"/>
      <c r="AF3488" s="13" t="str">
        <f t="shared" si="632"/>
        <v>1</v>
      </c>
      <c r="AG3488" s="15"/>
      <c r="AH3488" s="15"/>
      <c r="AI3488" s="15"/>
      <c r="AJ3488" s="14"/>
      <c r="AK3488" s="15" cm="1">
        <f t="array" ref="AK3488">_xlfn.IFS(B3488="","",LEFT(G3488,1)="L",1,LEFT(G3488,1)="W",1,AND(LEFT(B3488,1)="H",G3488=""),0)</f>
        <v>1</v>
      </c>
      <c r="AL3488" s="15"/>
      <c r="AM3488" s="15"/>
      <c r="AN3488" s="15"/>
      <c r="AO3488" s="15"/>
      <c r="AP3488" s="15"/>
      <c r="AQ3488" s="15"/>
      <c r="AR3488" s="15"/>
      <c r="AS3488" s="15">
        <f t="shared" si="633"/>
        <v>1</v>
      </c>
      <c r="AT3488" s="15" t="s">
        <v>115</v>
      </c>
      <c r="AU3488" s="13" t="str">
        <f t="shared" si="634"/>
        <v>0</v>
      </c>
      <c r="AV3488" s="15"/>
      <c r="AW3488" s="15"/>
      <c r="AX3488" s="15"/>
      <c r="AY3488" s="15"/>
      <c r="AZ3488" s="14"/>
      <c r="BA3488" s="15"/>
      <c r="BB3488" s="15"/>
      <c r="BC3488" s="15"/>
      <c r="BD3488" s="13" t="str">
        <f t="shared" si="635"/>
        <v>0</v>
      </c>
      <c r="BE3488" s="2"/>
      <c r="BF3488" s="2"/>
      <c r="BG3488" s="2"/>
      <c r="BH3488" s="2"/>
      <c r="BI3488" s="2"/>
      <c r="BJ3488" s="2"/>
      <c r="BK3488" s="2" t="s">
        <v>1377</v>
      </c>
      <c r="BL3488" s="10" t="s">
        <v>1378</v>
      </c>
      <c r="BM3488" t="str" cm="1">
        <f t="array" ref="BM3488">_xlfn.IFS(LEFT(G3488,1)="L","外注品",LEFT(G3488,1)="W","内製品",G3488="","購買品")</f>
        <v>外注品</v>
      </c>
    </row>
    <row r="3489" spans="1:65">
      <c r="A3489" s="2" t="str">
        <f t="shared" si="636"/>
        <v>WG01</v>
      </c>
      <c r="B3489" t="s">
        <v>3666</v>
      </c>
      <c r="C3489" s="2" t="s">
        <v>1352</v>
      </c>
      <c r="D3489" s="10"/>
      <c r="E3489" s="10"/>
      <c r="G3489" s="19" t="s">
        <v>5008</v>
      </c>
      <c r="H3489" s="19"/>
      <c r="K3489" s="2" t="str">
        <f t="shared" si="628"/>
        <v>11L0004789372</v>
      </c>
      <c r="L3489" s="7" t="str">
        <f t="shared" si="637"/>
        <v>2001/01/01</v>
      </c>
      <c r="M3489" s="7" t="str">
        <f t="shared" si="638"/>
        <v>2199/12/31</v>
      </c>
      <c r="N3489" s="2" t="str">
        <f t="shared" si="629"/>
        <v/>
      </c>
      <c r="O3489" s="13">
        <v>0</v>
      </c>
      <c r="P3489" s="15"/>
      <c r="Q3489" s="13">
        <v>15</v>
      </c>
      <c r="R3489" s="18"/>
      <c r="S3489" s="18">
        <v>100000000</v>
      </c>
      <c r="T3489" s="2"/>
      <c r="U3489" s="2"/>
      <c r="V3489" s="2"/>
      <c r="W3489" s="2"/>
      <c r="X3489" s="2"/>
      <c r="Y3489" s="2"/>
      <c r="Z3489" s="2"/>
      <c r="AA3489" s="13">
        <v>1</v>
      </c>
      <c r="AB3489" s="13">
        <f t="shared" si="630"/>
        <v>0</v>
      </c>
      <c r="AC3489" s="13">
        <f t="shared" si="631"/>
        <v>0</v>
      </c>
      <c r="AD3489" s="15"/>
      <c r="AE3489" s="15"/>
      <c r="AF3489" s="13" t="str">
        <f t="shared" si="632"/>
        <v>1</v>
      </c>
      <c r="AG3489" s="15"/>
      <c r="AH3489" s="15"/>
      <c r="AI3489" s="15"/>
      <c r="AJ3489" s="14"/>
      <c r="AK3489" s="15" cm="1">
        <f t="array" ref="AK3489">_xlfn.IFS(B3489="","",LEFT(G3489,1)="L",1,LEFT(G3489,1)="W",1,AND(LEFT(B3489,1)="H",G3489=""),0)</f>
        <v>1</v>
      </c>
      <c r="AL3489" s="15"/>
      <c r="AM3489" s="15"/>
      <c r="AN3489" s="15"/>
      <c r="AO3489" s="15"/>
      <c r="AP3489" s="15"/>
      <c r="AQ3489" s="15"/>
      <c r="AR3489" s="15"/>
      <c r="AS3489" s="15">
        <f t="shared" si="633"/>
        <v>1</v>
      </c>
      <c r="AT3489" s="15" t="s">
        <v>115</v>
      </c>
      <c r="AU3489" s="13" t="str">
        <f t="shared" si="634"/>
        <v>0</v>
      </c>
      <c r="AV3489" s="15"/>
      <c r="AW3489" s="15"/>
      <c r="AX3489" s="15"/>
      <c r="AY3489" s="15"/>
      <c r="AZ3489" s="14"/>
      <c r="BA3489" s="15"/>
      <c r="BB3489" s="15"/>
      <c r="BC3489" s="15"/>
      <c r="BD3489" s="13" t="str">
        <f t="shared" si="635"/>
        <v>0</v>
      </c>
      <c r="BE3489" s="2"/>
      <c r="BF3489" s="2"/>
      <c r="BG3489" s="2"/>
      <c r="BH3489" s="2"/>
      <c r="BI3489" s="2"/>
      <c r="BJ3489" s="2"/>
      <c r="BK3489" s="2" t="s">
        <v>1377</v>
      </c>
      <c r="BL3489" s="10" t="s">
        <v>1378</v>
      </c>
      <c r="BM3489" t="str" cm="1">
        <f t="array" ref="BM3489">_xlfn.IFS(LEFT(G3489,1)="L","外注品",LEFT(G3489,1)="W","内製品",G3489="","購買品")</f>
        <v>外注品</v>
      </c>
    </row>
    <row r="3490" spans="1:65">
      <c r="A3490" s="2" t="str">
        <f t="shared" si="636"/>
        <v>WG01</v>
      </c>
      <c r="B3490" t="s">
        <v>3667</v>
      </c>
      <c r="C3490" s="2" t="s">
        <v>1352</v>
      </c>
      <c r="D3490" s="10"/>
      <c r="E3490" s="10"/>
      <c r="G3490" s="19" t="s">
        <v>5008</v>
      </c>
      <c r="H3490" s="19"/>
      <c r="K3490" s="2" t="str">
        <f t="shared" si="628"/>
        <v>11L0004789373</v>
      </c>
      <c r="L3490" s="7" t="str">
        <f t="shared" si="637"/>
        <v>2001/01/01</v>
      </c>
      <c r="M3490" s="7" t="str">
        <f t="shared" si="638"/>
        <v>2199/12/31</v>
      </c>
      <c r="N3490" s="2" t="str">
        <f t="shared" si="629"/>
        <v/>
      </c>
      <c r="O3490" s="13">
        <v>0</v>
      </c>
      <c r="P3490" s="15"/>
      <c r="Q3490" s="13">
        <v>15</v>
      </c>
      <c r="R3490" s="18"/>
      <c r="S3490" s="18">
        <v>100000000</v>
      </c>
      <c r="T3490" s="2"/>
      <c r="U3490" s="2"/>
      <c r="V3490" s="2"/>
      <c r="W3490" s="2"/>
      <c r="X3490" s="2"/>
      <c r="Y3490" s="2"/>
      <c r="Z3490" s="2"/>
      <c r="AA3490" s="13">
        <v>1</v>
      </c>
      <c r="AB3490" s="13">
        <f t="shared" si="630"/>
        <v>0</v>
      </c>
      <c r="AC3490" s="13">
        <f t="shared" si="631"/>
        <v>0</v>
      </c>
      <c r="AD3490" s="15"/>
      <c r="AE3490" s="15"/>
      <c r="AF3490" s="13" t="str">
        <f t="shared" si="632"/>
        <v>1</v>
      </c>
      <c r="AG3490" s="15"/>
      <c r="AH3490" s="15"/>
      <c r="AI3490" s="15"/>
      <c r="AJ3490" s="14"/>
      <c r="AK3490" s="15" cm="1">
        <f t="array" ref="AK3490">_xlfn.IFS(B3490="","",LEFT(G3490,1)="L",1,LEFT(G3490,1)="W",1,AND(LEFT(B3490,1)="H",G3490=""),0)</f>
        <v>1</v>
      </c>
      <c r="AL3490" s="15"/>
      <c r="AM3490" s="15"/>
      <c r="AN3490" s="15"/>
      <c r="AO3490" s="15"/>
      <c r="AP3490" s="15"/>
      <c r="AQ3490" s="15"/>
      <c r="AR3490" s="15"/>
      <c r="AS3490" s="15">
        <f t="shared" si="633"/>
        <v>1</v>
      </c>
      <c r="AT3490" s="15" t="s">
        <v>115</v>
      </c>
      <c r="AU3490" s="13" t="str">
        <f t="shared" si="634"/>
        <v>0</v>
      </c>
      <c r="AV3490" s="15"/>
      <c r="AW3490" s="15"/>
      <c r="AX3490" s="15"/>
      <c r="AY3490" s="15"/>
      <c r="AZ3490" s="14"/>
      <c r="BA3490" s="15"/>
      <c r="BB3490" s="15"/>
      <c r="BC3490" s="15"/>
      <c r="BD3490" s="13" t="str">
        <f t="shared" si="635"/>
        <v>0</v>
      </c>
      <c r="BE3490" s="2"/>
      <c r="BF3490" s="2"/>
      <c r="BG3490" s="2"/>
      <c r="BH3490" s="2"/>
      <c r="BI3490" s="2"/>
      <c r="BJ3490" s="2"/>
      <c r="BK3490" s="2" t="s">
        <v>1377</v>
      </c>
      <c r="BL3490" s="10" t="s">
        <v>1378</v>
      </c>
      <c r="BM3490" t="str" cm="1">
        <f t="array" ref="BM3490">_xlfn.IFS(LEFT(G3490,1)="L","外注品",LEFT(G3490,1)="W","内製品",G3490="","購買品")</f>
        <v>外注品</v>
      </c>
    </row>
    <row r="3491" spans="1:65">
      <c r="A3491" s="2" t="str">
        <f t="shared" si="636"/>
        <v>WG01</v>
      </c>
      <c r="B3491" t="s">
        <v>3668</v>
      </c>
      <c r="C3491" s="2" t="s">
        <v>1352</v>
      </c>
      <c r="D3491" s="10"/>
      <c r="E3491" s="10"/>
      <c r="G3491" s="19" t="s">
        <v>5008</v>
      </c>
      <c r="H3491" s="19"/>
      <c r="K3491" s="2" t="str">
        <f t="shared" si="628"/>
        <v>11L0004789374</v>
      </c>
      <c r="L3491" s="7" t="str">
        <f t="shared" si="637"/>
        <v>2001/01/01</v>
      </c>
      <c r="M3491" s="7" t="str">
        <f t="shared" si="638"/>
        <v>2199/12/31</v>
      </c>
      <c r="N3491" s="2" t="str">
        <f t="shared" si="629"/>
        <v/>
      </c>
      <c r="O3491" s="13">
        <v>0</v>
      </c>
      <c r="P3491" s="15"/>
      <c r="Q3491" s="13">
        <v>15</v>
      </c>
      <c r="R3491" s="18"/>
      <c r="S3491" s="18">
        <v>100000000</v>
      </c>
      <c r="T3491" s="2"/>
      <c r="U3491" s="2"/>
      <c r="V3491" s="2"/>
      <c r="W3491" s="2"/>
      <c r="X3491" s="2"/>
      <c r="Y3491" s="2"/>
      <c r="Z3491" s="2"/>
      <c r="AA3491" s="13">
        <v>1</v>
      </c>
      <c r="AB3491" s="13">
        <f t="shared" si="630"/>
        <v>0</v>
      </c>
      <c r="AC3491" s="13">
        <f t="shared" si="631"/>
        <v>0</v>
      </c>
      <c r="AD3491" s="15"/>
      <c r="AE3491" s="15"/>
      <c r="AF3491" s="13" t="str">
        <f t="shared" si="632"/>
        <v>1</v>
      </c>
      <c r="AG3491" s="15"/>
      <c r="AH3491" s="15"/>
      <c r="AI3491" s="15"/>
      <c r="AJ3491" s="14"/>
      <c r="AK3491" s="15" cm="1">
        <f t="array" ref="AK3491">_xlfn.IFS(B3491="","",LEFT(G3491,1)="L",1,LEFT(G3491,1)="W",1,AND(LEFT(B3491,1)="H",G3491=""),0)</f>
        <v>1</v>
      </c>
      <c r="AL3491" s="15"/>
      <c r="AM3491" s="15"/>
      <c r="AN3491" s="15"/>
      <c r="AO3491" s="15"/>
      <c r="AP3491" s="15"/>
      <c r="AQ3491" s="15"/>
      <c r="AR3491" s="15"/>
      <c r="AS3491" s="15">
        <f t="shared" si="633"/>
        <v>1</v>
      </c>
      <c r="AT3491" s="15" t="s">
        <v>115</v>
      </c>
      <c r="AU3491" s="13" t="str">
        <f t="shared" si="634"/>
        <v>0</v>
      </c>
      <c r="AV3491" s="15"/>
      <c r="AW3491" s="15"/>
      <c r="AX3491" s="15"/>
      <c r="AY3491" s="15"/>
      <c r="AZ3491" s="14"/>
      <c r="BA3491" s="15"/>
      <c r="BB3491" s="15"/>
      <c r="BC3491" s="15"/>
      <c r="BD3491" s="13" t="str">
        <f t="shared" si="635"/>
        <v>0</v>
      </c>
      <c r="BE3491" s="2"/>
      <c r="BF3491" s="2"/>
      <c r="BG3491" s="2"/>
      <c r="BH3491" s="2"/>
      <c r="BI3491" s="2"/>
      <c r="BJ3491" s="2"/>
      <c r="BK3491" s="2" t="s">
        <v>1377</v>
      </c>
      <c r="BL3491" s="10" t="s">
        <v>1378</v>
      </c>
      <c r="BM3491" t="str" cm="1">
        <f t="array" ref="BM3491">_xlfn.IFS(LEFT(G3491,1)="L","外注品",LEFT(G3491,1)="W","内製品",G3491="","購買品")</f>
        <v>外注品</v>
      </c>
    </row>
    <row r="3492" spans="1:65">
      <c r="A3492" s="2" t="str">
        <f t="shared" si="636"/>
        <v>WG01</v>
      </c>
      <c r="B3492" t="s">
        <v>3669</v>
      </c>
      <c r="C3492" s="2" t="s">
        <v>1352</v>
      </c>
      <c r="D3492" s="10"/>
      <c r="E3492" s="10"/>
      <c r="G3492" s="19" t="s">
        <v>5008</v>
      </c>
      <c r="H3492" s="19"/>
      <c r="K3492" s="2" t="str">
        <f t="shared" si="628"/>
        <v>11L0004789375</v>
      </c>
      <c r="L3492" s="7" t="str">
        <f t="shared" si="637"/>
        <v>2001/01/01</v>
      </c>
      <c r="M3492" s="7" t="str">
        <f t="shared" si="638"/>
        <v>2199/12/31</v>
      </c>
      <c r="N3492" s="2" t="str">
        <f t="shared" si="629"/>
        <v/>
      </c>
      <c r="O3492" s="13">
        <v>0</v>
      </c>
      <c r="P3492" s="15"/>
      <c r="Q3492" s="13">
        <v>15</v>
      </c>
      <c r="R3492" s="18"/>
      <c r="S3492" s="18">
        <v>100000000</v>
      </c>
      <c r="T3492" s="2"/>
      <c r="U3492" s="2"/>
      <c r="V3492" s="2"/>
      <c r="W3492" s="2"/>
      <c r="X3492" s="2"/>
      <c r="Y3492" s="2"/>
      <c r="Z3492" s="2"/>
      <c r="AA3492" s="13">
        <v>1</v>
      </c>
      <c r="AB3492" s="13">
        <f t="shared" si="630"/>
        <v>0</v>
      </c>
      <c r="AC3492" s="13">
        <f t="shared" si="631"/>
        <v>0</v>
      </c>
      <c r="AD3492" s="15"/>
      <c r="AE3492" s="15"/>
      <c r="AF3492" s="13" t="str">
        <f t="shared" si="632"/>
        <v>1</v>
      </c>
      <c r="AG3492" s="15"/>
      <c r="AH3492" s="15"/>
      <c r="AI3492" s="15"/>
      <c r="AJ3492" s="14"/>
      <c r="AK3492" s="15" cm="1">
        <f t="array" ref="AK3492">_xlfn.IFS(B3492="","",LEFT(G3492,1)="L",1,LEFT(G3492,1)="W",1,AND(LEFT(B3492,1)="H",G3492=""),0)</f>
        <v>1</v>
      </c>
      <c r="AL3492" s="15"/>
      <c r="AM3492" s="15"/>
      <c r="AN3492" s="15"/>
      <c r="AO3492" s="15"/>
      <c r="AP3492" s="15"/>
      <c r="AQ3492" s="15"/>
      <c r="AR3492" s="15"/>
      <c r="AS3492" s="15">
        <f t="shared" si="633"/>
        <v>1</v>
      </c>
      <c r="AT3492" s="15" t="s">
        <v>115</v>
      </c>
      <c r="AU3492" s="13" t="str">
        <f t="shared" si="634"/>
        <v>0</v>
      </c>
      <c r="AV3492" s="15"/>
      <c r="AW3492" s="15"/>
      <c r="AX3492" s="15"/>
      <c r="AY3492" s="15"/>
      <c r="AZ3492" s="14"/>
      <c r="BA3492" s="15"/>
      <c r="BB3492" s="15"/>
      <c r="BC3492" s="15"/>
      <c r="BD3492" s="13" t="str">
        <f t="shared" si="635"/>
        <v>0</v>
      </c>
      <c r="BE3492" s="2"/>
      <c r="BF3492" s="2"/>
      <c r="BG3492" s="2"/>
      <c r="BH3492" s="2"/>
      <c r="BI3492" s="2"/>
      <c r="BJ3492" s="2"/>
      <c r="BK3492" s="2" t="s">
        <v>1377</v>
      </c>
      <c r="BL3492" s="10" t="s">
        <v>1378</v>
      </c>
      <c r="BM3492" t="str" cm="1">
        <f t="array" ref="BM3492">_xlfn.IFS(LEFT(G3492,1)="L","外注品",LEFT(G3492,1)="W","内製品",G3492="","購買品")</f>
        <v>外注品</v>
      </c>
    </row>
    <row r="3493" spans="1:65">
      <c r="A3493" s="2" t="str">
        <f t="shared" si="636"/>
        <v>WG01</v>
      </c>
      <c r="B3493" t="s">
        <v>3670</v>
      </c>
      <c r="C3493" s="2" t="s">
        <v>1352</v>
      </c>
      <c r="D3493" s="10"/>
      <c r="E3493" s="10"/>
      <c r="G3493" s="19" t="s">
        <v>5008</v>
      </c>
      <c r="H3493" s="19"/>
      <c r="K3493" s="2" t="str">
        <f t="shared" si="628"/>
        <v>11L0004789376</v>
      </c>
      <c r="L3493" s="7" t="str">
        <f t="shared" si="637"/>
        <v>2001/01/01</v>
      </c>
      <c r="M3493" s="7" t="str">
        <f t="shared" si="638"/>
        <v>2199/12/31</v>
      </c>
      <c r="N3493" s="2" t="str">
        <f t="shared" si="629"/>
        <v/>
      </c>
      <c r="O3493" s="13">
        <v>0</v>
      </c>
      <c r="P3493" s="15"/>
      <c r="Q3493" s="13">
        <v>15</v>
      </c>
      <c r="R3493" s="18"/>
      <c r="S3493" s="18">
        <v>100000000</v>
      </c>
      <c r="T3493" s="2"/>
      <c r="U3493" s="2"/>
      <c r="V3493" s="2"/>
      <c r="W3493" s="2"/>
      <c r="X3493" s="2"/>
      <c r="Y3493" s="2"/>
      <c r="Z3493" s="2"/>
      <c r="AA3493" s="13">
        <v>1</v>
      </c>
      <c r="AB3493" s="13">
        <f t="shared" si="630"/>
        <v>0</v>
      </c>
      <c r="AC3493" s="13">
        <f t="shared" si="631"/>
        <v>0</v>
      </c>
      <c r="AD3493" s="15"/>
      <c r="AE3493" s="15"/>
      <c r="AF3493" s="13" t="str">
        <f t="shared" si="632"/>
        <v>1</v>
      </c>
      <c r="AG3493" s="15"/>
      <c r="AH3493" s="15"/>
      <c r="AI3493" s="15"/>
      <c r="AJ3493" s="14"/>
      <c r="AK3493" s="15" cm="1">
        <f t="array" ref="AK3493">_xlfn.IFS(B3493="","",LEFT(G3493,1)="L",1,LEFT(G3493,1)="W",1,AND(LEFT(B3493,1)="H",G3493=""),0)</f>
        <v>1</v>
      </c>
      <c r="AL3493" s="15"/>
      <c r="AM3493" s="15"/>
      <c r="AN3493" s="15"/>
      <c r="AO3493" s="15"/>
      <c r="AP3493" s="15"/>
      <c r="AQ3493" s="15"/>
      <c r="AR3493" s="15"/>
      <c r="AS3493" s="15">
        <f t="shared" si="633"/>
        <v>1</v>
      </c>
      <c r="AT3493" s="15" t="s">
        <v>115</v>
      </c>
      <c r="AU3493" s="13" t="str">
        <f t="shared" si="634"/>
        <v>0</v>
      </c>
      <c r="AV3493" s="15"/>
      <c r="AW3493" s="15"/>
      <c r="AX3493" s="15"/>
      <c r="AY3493" s="15"/>
      <c r="AZ3493" s="14"/>
      <c r="BA3493" s="15"/>
      <c r="BB3493" s="15"/>
      <c r="BC3493" s="15"/>
      <c r="BD3493" s="13" t="str">
        <f t="shared" si="635"/>
        <v>0</v>
      </c>
      <c r="BE3493" s="2"/>
      <c r="BF3493" s="2"/>
      <c r="BG3493" s="2"/>
      <c r="BH3493" s="2"/>
      <c r="BI3493" s="2"/>
      <c r="BJ3493" s="2"/>
      <c r="BK3493" s="2" t="s">
        <v>1377</v>
      </c>
      <c r="BL3493" s="10" t="s">
        <v>1378</v>
      </c>
      <c r="BM3493" t="str" cm="1">
        <f t="array" ref="BM3493">_xlfn.IFS(LEFT(G3493,1)="L","外注品",LEFT(G3493,1)="W","内製品",G3493="","購買品")</f>
        <v>外注品</v>
      </c>
    </row>
    <row r="3494" spans="1:65">
      <c r="A3494" s="2" t="str">
        <f t="shared" si="636"/>
        <v>WG01</v>
      </c>
      <c r="B3494" t="s">
        <v>3671</v>
      </c>
      <c r="C3494" s="2" t="s">
        <v>1352</v>
      </c>
      <c r="D3494" s="10"/>
      <c r="E3494" s="10"/>
      <c r="G3494" s="19" t="s">
        <v>5008</v>
      </c>
      <c r="H3494" s="19"/>
      <c r="K3494" s="2" t="str">
        <f t="shared" si="628"/>
        <v>11L0004789377</v>
      </c>
      <c r="L3494" s="7" t="str">
        <f t="shared" si="637"/>
        <v>2001/01/01</v>
      </c>
      <c r="M3494" s="7" t="str">
        <f t="shared" si="638"/>
        <v>2199/12/31</v>
      </c>
      <c r="N3494" s="2" t="str">
        <f t="shared" si="629"/>
        <v/>
      </c>
      <c r="O3494" s="13">
        <v>0</v>
      </c>
      <c r="P3494" s="15"/>
      <c r="Q3494" s="13">
        <v>15</v>
      </c>
      <c r="R3494" s="18"/>
      <c r="S3494" s="18">
        <v>100000000</v>
      </c>
      <c r="T3494" s="2"/>
      <c r="U3494" s="2"/>
      <c r="V3494" s="2"/>
      <c r="W3494" s="2"/>
      <c r="X3494" s="2"/>
      <c r="Y3494" s="2"/>
      <c r="Z3494" s="2"/>
      <c r="AA3494" s="13">
        <v>1</v>
      </c>
      <c r="AB3494" s="13">
        <f t="shared" si="630"/>
        <v>0</v>
      </c>
      <c r="AC3494" s="13">
        <f t="shared" si="631"/>
        <v>0</v>
      </c>
      <c r="AD3494" s="15"/>
      <c r="AE3494" s="15"/>
      <c r="AF3494" s="13" t="str">
        <f t="shared" si="632"/>
        <v>1</v>
      </c>
      <c r="AG3494" s="15"/>
      <c r="AH3494" s="15"/>
      <c r="AI3494" s="15"/>
      <c r="AJ3494" s="14"/>
      <c r="AK3494" s="15" cm="1">
        <f t="array" ref="AK3494">_xlfn.IFS(B3494="","",LEFT(G3494,1)="L",1,LEFT(G3494,1)="W",1,AND(LEFT(B3494,1)="H",G3494=""),0)</f>
        <v>1</v>
      </c>
      <c r="AL3494" s="15"/>
      <c r="AM3494" s="15"/>
      <c r="AN3494" s="15"/>
      <c r="AO3494" s="15"/>
      <c r="AP3494" s="15"/>
      <c r="AQ3494" s="15"/>
      <c r="AR3494" s="15"/>
      <c r="AS3494" s="15">
        <f t="shared" si="633"/>
        <v>1</v>
      </c>
      <c r="AT3494" s="15" t="s">
        <v>115</v>
      </c>
      <c r="AU3494" s="13" t="str">
        <f t="shared" si="634"/>
        <v>0</v>
      </c>
      <c r="AV3494" s="15"/>
      <c r="AW3494" s="15"/>
      <c r="AX3494" s="15"/>
      <c r="AY3494" s="15"/>
      <c r="AZ3494" s="14"/>
      <c r="BA3494" s="15"/>
      <c r="BB3494" s="15"/>
      <c r="BC3494" s="15"/>
      <c r="BD3494" s="13" t="str">
        <f t="shared" si="635"/>
        <v>0</v>
      </c>
      <c r="BE3494" s="2"/>
      <c r="BF3494" s="2"/>
      <c r="BG3494" s="2"/>
      <c r="BH3494" s="2"/>
      <c r="BI3494" s="2"/>
      <c r="BJ3494" s="2"/>
      <c r="BK3494" s="2" t="s">
        <v>1377</v>
      </c>
      <c r="BL3494" s="10" t="s">
        <v>1378</v>
      </c>
      <c r="BM3494" t="str" cm="1">
        <f t="array" ref="BM3494">_xlfn.IFS(LEFT(G3494,1)="L","外注品",LEFT(G3494,1)="W","内製品",G3494="","購買品")</f>
        <v>外注品</v>
      </c>
    </row>
    <row r="3495" spans="1:65">
      <c r="A3495" s="2" t="str">
        <f t="shared" si="636"/>
        <v>WG01</v>
      </c>
      <c r="B3495" t="s">
        <v>3672</v>
      </c>
      <c r="C3495" s="2" t="s">
        <v>1352</v>
      </c>
      <c r="D3495" s="10"/>
      <c r="E3495" s="10"/>
      <c r="G3495" s="19" t="s">
        <v>5008</v>
      </c>
      <c r="H3495" s="19"/>
      <c r="K3495" s="2" t="str">
        <f t="shared" si="628"/>
        <v>11L0004789378</v>
      </c>
      <c r="L3495" s="7" t="str">
        <f t="shared" si="637"/>
        <v>2001/01/01</v>
      </c>
      <c r="M3495" s="7" t="str">
        <f t="shared" si="638"/>
        <v>2199/12/31</v>
      </c>
      <c r="N3495" s="2" t="str">
        <f t="shared" si="629"/>
        <v/>
      </c>
      <c r="O3495" s="13">
        <v>0</v>
      </c>
      <c r="P3495" s="15"/>
      <c r="Q3495" s="13">
        <v>15</v>
      </c>
      <c r="R3495" s="18"/>
      <c r="S3495" s="18">
        <v>100000000</v>
      </c>
      <c r="T3495" s="2"/>
      <c r="U3495" s="2"/>
      <c r="V3495" s="2"/>
      <c r="W3495" s="2"/>
      <c r="X3495" s="2"/>
      <c r="Y3495" s="2"/>
      <c r="Z3495" s="2"/>
      <c r="AA3495" s="13">
        <v>1</v>
      </c>
      <c r="AB3495" s="13">
        <f t="shared" si="630"/>
        <v>0</v>
      </c>
      <c r="AC3495" s="13">
        <f t="shared" si="631"/>
        <v>0</v>
      </c>
      <c r="AD3495" s="15"/>
      <c r="AE3495" s="15"/>
      <c r="AF3495" s="13" t="str">
        <f t="shared" si="632"/>
        <v>1</v>
      </c>
      <c r="AG3495" s="15"/>
      <c r="AH3495" s="15"/>
      <c r="AI3495" s="15"/>
      <c r="AJ3495" s="14"/>
      <c r="AK3495" s="15" cm="1">
        <f t="array" ref="AK3495">_xlfn.IFS(B3495="","",LEFT(G3495,1)="L",1,LEFT(G3495,1)="W",1,AND(LEFT(B3495,1)="H",G3495=""),0)</f>
        <v>1</v>
      </c>
      <c r="AL3495" s="15"/>
      <c r="AM3495" s="15"/>
      <c r="AN3495" s="15"/>
      <c r="AO3495" s="15"/>
      <c r="AP3495" s="15"/>
      <c r="AQ3495" s="15"/>
      <c r="AR3495" s="15"/>
      <c r="AS3495" s="15">
        <f t="shared" si="633"/>
        <v>1</v>
      </c>
      <c r="AT3495" s="15" t="s">
        <v>115</v>
      </c>
      <c r="AU3495" s="13" t="str">
        <f t="shared" si="634"/>
        <v>0</v>
      </c>
      <c r="AV3495" s="15"/>
      <c r="AW3495" s="15"/>
      <c r="AX3495" s="15"/>
      <c r="AY3495" s="15"/>
      <c r="AZ3495" s="14"/>
      <c r="BA3495" s="15"/>
      <c r="BB3495" s="15"/>
      <c r="BC3495" s="15"/>
      <c r="BD3495" s="13" t="str">
        <f t="shared" si="635"/>
        <v>0</v>
      </c>
      <c r="BE3495" s="2"/>
      <c r="BF3495" s="2"/>
      <c r="BG3495" s="2"/>
      <c r="BH3495" s="2"/>
      <c r="BI3495" s="2"/>
      <c r="BJ3495" s="2"/>
      <c r="BK3495" s="2" t="s">
        <v>1377</v>
      </c>
      <c r="BL3495" s="10" t="s">
        <v>1378</v>
      </c>
      <c r="BM3495" t="str" cm="1">
        <f t="array" ref="BM3495">_xlfn.IFS(LEFT(G3495,1)="L","外注品",LEFT(G3495,1)="W","内製品",G3495="","購買品")</f>
        <v>外注品</v>
      </c>
    </row>
    <row r="3496" spans="1:65">
      <c r="A3496" s="2" t="str">
        <f t="shared" si="636"/>
        <v>WG01</v>
      </c>
      <c r="B3496" t="s">
        <v>3673</v>
      </c>
      <c r="C3496" s="2" t="s">
        <v>1352</v>
      </c>
      <c r="D3496" s="10"/>
      <c r="E3496" s="10"/>
      <c r="G3496" s="19" t="s">
        <v>5008</v>
      </c>
      <c r="H3496" s="19"/>
      <c r="K3496" s="2" t="str">
        <f t="shared" si="628"/>
        <v>11L0004789379</v>
      </c>
      <c r="L3496" s="7" t="str">
        <f t="shared" si="637"/>
        <v>2001/01/01</v>
      </c>
      <c r="M3496" s="7" t="str">
        <f t="shared" si="638"/>
        <v>2199/12/31</v>
      </c>
      <c r="N3496" s="2" t="str">
        <f t="shared" si="629"/>
        <v/>
      </c>
      <c r="O3496" s="13">
        <v>0</v>
      </c>
      <c r="P3496" s="15"/>
      <c r="Q3496" s="13">
        <v>15</v>
      </c>
      <c r="R3496" s="18"/>
      <c r="S3496" s="18">
        <v>100000000</v>
      </c>
      <c r="T3496" s="2"/>
      <c r="U3496" s="2"/>
      <c r="V3496" s="2"/>
      <c r="W3496" s="2"/>
      <c r="X3496" s="2"/>
      <c r="Y3496" s="2"/>
      <c r="Z3496" s="2"/>
      <c r="AA3496" s="13">
        <v>1</v>
      </c>
      <c r="AB3496" s="13">
        <f t="shared" si="630"/>
        <v>0</v>
      </c>
      <c r="AC3496" s="13">
        <f t="shared" si="631"/>
        <v>0</v>
      </c>
      <c r="AD3496" s="15"/>
      <c r="AE3496" s="15"/>
      <c r="AF3496" s="13" t="str">
        <f t="shared" si="632"/>
        <v>1</v>
      </c>
      <c r="AG3496" s="15"/>
      <c r="AH3496" s="15"/>
      <c r="AI3496" s="15"/>
      <c r="AJ3496" s="14"/>
      <c r="AK3496" s="15" cm="1">
        <f t="array" ref="AK3496">_xlfn.IFS(B3496="","",LEFT(G3496,1)="L",1,LEFT(G3496,1)="W",1,AND(LEFT(B3496,1)="H",G3496=""),0)</f>
        <v>1</v>
      </c>
      <c r="AL3496" s="15"/>
      <c r="AM3496" s="15"/>
      <c r="AN3496" s="15"/>
      <c r="AO3496" s="15"/>
      <c r="AP3496" s="15"/>
      <c r="AQ3496" s="15"/>
      <c r="AR3496" s="15"/>
      <c r="AS3496" s="15">
        <f t="shared" si="633"/>
        <v>1</v>
      </c>
      <c r="AT3496" s="15" t="s">
        <v>115</v>
      </c>
      <c r="AU3496" s="13" t="str">
        <f t="shared" si="634"/>
        <v>0</v>
      </c>
      <c r="AV3496" s="15"/>
      <c r="AW3496" s="15"/>
      <c r="AX3496" s="15"/>
      <c r="AY3496" s="15"/>
      <c r="AZ3496" s="14"/>
      <c r="BA3496" s="15"/>
      <c r="BB3496" s="15"/>
      <c r="BC3496" s="15"/>
      <c r="BD3496" s="13" t="str">
        <f t="shared" si="635"/>
        <v>0</v>
      </c>
      <c r="BE3496" s="2"/>
      <c r="BF3496" s="2"/>
      <c r="BG3496" s="2"/>
      <c r="BH3496" s="2"/>
      <c r="BI3496" s="2"/>
      <c r="BJ3496" s="2"/>
      <c r="BK3496" s="2" t="s">
        <v>1377</v>
      </c>
      <c r="BL3496" s="10" t="s">
        <v>1378</v>
      </c>
      <c r="BM3496" t="str" cm="1">
        <f t="array" ref="BM3496">_xlfn.IFS(LEFT(G3496,1)="L","外注品",LEFT(G3496,1)="W","内製品",G3496="","購買品")</f>
        <v>外注品</v>
      </c>
    </row>
    <row r="3497" spans="1:65">
      <c r="A3497" s="2" t="str">
        <f t="shared" si="636"/>
        <v>WG01</v>
      </c>
      <c r="B3497" t="s">
        <v>3674</v>
      </c>
      <c r="C3497" s="2" t="s">
        <v>1352</v>
      </c>
      <c r="D3497" s="10"/>
      <c r="E3497" s="10"/>
      <c r="G3497" s="19" t="s">
        <v>5008</v>
      </c>
      <c r="H3497" s="19"/>
      <c r="K3497" s="2" t="str">
        <f t="shared" si="628"/>
        <v>11L0004789380</v>
      </c>
      <c r="L3497" s="7" t="str">
        <f t="shared" si="637"/>
        <v>2001/01/01</v>
      </c>
      <c r="M3497" s="7" t="str">
        <f t="shared" si="638"/>
        <v>2199/12/31</v>
      </c>
      <c r="N3497" s="2" t="str">
        <f t="shared" si="629"/>
        <v/>
      </c>
      <c r="O3497" s="13">
        <v>0</v>
      </c>
      <c r="P3497" s="15"/>
      <c r="Q3497" s="13">
        <v>15</v>
      </c>
      <c r="R3497" s="18"/>
      <c r="S3497" s="18">
        <v>100000000</v>
      </c>
      <c r="T3497" s="2"/>
      <c r="U3497" s="2"/>
      <c r="V3497" s="2"/>
      <c r="W3497" s="2"/>
      <c r="X3497" s="2"/>
      <c r="Y3497" s="2"/>
      <c r="Z3497" s="2"/>
      <c r="AA3497" s="13">
        <v>1</v>
      </c>
      <c r="AB3497" s="13">
        <f t="shared" si="630"/>
        <v>0</v>
      </c>
      <c r="AC3497" s="13">
        <f t="shared" si="631"/>
        <v>0</v>
      </c>
      <c r="AD3497" s="15"/>
      <c r="AE3497" s="15"/>
      <c r="AF3497" s="13" t="str">
        <f t="shared" si="632"/>
        <v>1</v>
      </c>
      <c r="AG3497" s="15"/>
      <c r="AH3497" s="15"/>
      <c r="AI3497" s="15"/>
      <c r="AJ3497" s="14"/>
      <c r="AK3497" s="15" cm="1">
        <f t="array" ref="AK3497">_xlfn.IFS(B3497="","",LEFT(G3497,1)="L",1,LEFT(G3497,1)="W",1,AND(LEFT(B3497,1)="H",G3497=""),0)</f>
        <v>1</v>
      </c>
      <c r="AL3497" s="15"/>
      <c r="AM3497" s="15"/>
      <c r="AN3497" s="15"/>
      <c r="AO3497" s="15"/>
      <c r="AP3497" s="15"/>
      <c r="AQ3497" s="15"/>
      <c r="AR3497" s="15"/>
      <c r="AS3497" s="15">
        <f t="shared" si="633"/>
        <v>1</v>
      </c>
      <c r="AT3497" s="15" t="s">
        <v>115</v>
      </c>
      <c r="AU3497" s="13" t="str">
        <f t="shared" si="634"/>
        <v>0</v>
      </c>
      <c r="AV3497" s="15"/>
      <c r="AW3497" s="15"/>
      <c r="AX3497" s="15"/>
      <c r="AY3497" s="15"/>
      <c r="AZ3497" s="14"/>
      <c r="BA3497" s="15"/>
      <c r="BB3497" s="15"/>
      <c r="BC3497" s="15"/>
      <c r="BD3497" s="13" t="str">
        <f t="shared" si="635"/>
        <v>0</v>
      </c>
      <c r="BE3497" s="2"/>
      <c r="BF3497" s="2"/>
      <c r="BG3497" s="2"/>
      <c r="BH3497" s="2"/>
      <c r="BI3497" s="2"/>
      <c r="BJ3497" s="2"/>
      <c r="BK3497" s="2" t="s">
        <v>1377</v>
      </c>
      <c r="BL3497" s="10" t="s">
        <v>1378</v>
      </c>
      <c r="BM3497" t="str" cm="1">
        <f t="array" ref="BM3497">_xlfn.IFS(LEFT(G3497,1)="L","外注品",LEFT(G3497,1)="W","内製品",G3497="","購買品")</f>
        <v>外注品</v>
      </c>
    </row>
    <row r="3498" spans="1:65">
      <c r="A3498" s="2" t="str">
        <f t="shared" si="636"/>
        <v>WG01</v>
      </c>
      <c r="B3498" t="s">
        <v>3675</v>
      </c>
      <c r="C3498" s="2" t="s">
        <v>1352</v>
      </c>
      <c r="D3498" s="10"/>
      <c r="E3498" s="10"/>
      <c r="G3498" s="19" t="s">
        <v>5008</v>
      </c>
      <c r="H3498" s="19"/>
      <c r="K3498" s="2" t="str">
        <f t="shared" si="628"/>
        <v>11L0004789381</v>
      </c>
      <c r="L3498" s="7" t="str">
        <f t="shared" si="637"/>
        <v>2001/01/01</v>
      </c>
      <c r="M3498" s="7" t="str">
        <f t="shared" si="638"/>
        <v>2199/12/31</v>
      </c>
      <c r="N3498" s="2" t="str">
        <f t="shared" si="629"/>
        <v/>
      </c>
      <c r="O3498" s="13">
        <v>0</v>
      </c>
      <c r="P3498" s="15"/>
      <c r="Q3498" s="13">
        <v>15</v>
      </c>
      <c r="R3498" s="18"/>
      <c r="S3498" s="18">
        <v>100000000</v>
      </c>
      <c r="T3498" s="2"/>
      <c r="U3498" s="2"/>
      <c r="V3498" s="2"/>
      <c r="W3498" s="2"/>
      <c r="X3498" s="2"/>
      <c r="Y3498" s="2"/>
      <c r="Z3498" s="2"/>
      <c r="AA3498" s="13">
        <v>1</v>
      </c>
      <c r="AB3498" s="13">
        <f t="shared" si="630"/>
        <v>0</v>
      </c>
      <c r="AC3498" s="13">
        <f t="shared" si="631"/>
        <v>0</v>
      </c>
      <c r="AD3498" s="15"/>
      <c r="AE3498" s="15"/>
      <c r="AF3498" s="13" t="str">
        <f t="shared" si="632"/>
        <v>1</v>
      </c>
      <c r="AG3498" s="15"/>
      <c r="AH3498" s="15"/>
      <c r="AI3498" s="15"/>
      <c r="AJ3498" s="14"/>
      <c r="AK3498" s="15" cm="1">
        <f t="array" ref="AK3498">_xlfn.IFS(B3498="","",LEFT(G3498,1)="L",1,LEFT(G3498,1)="W",1,AND(LEFT(B3498,1)="H",G3498=""),0)</f>
        <v>1</v>
      </c>
      <c r="AL3498" s="15"/>
      <c r="AM3498" s="15"/>
      <c r="AN3498" s="15"/>
      <c r="AO3498" s="15"/>
      <c r="AP3498" s="15"/>
      <c r="AQ3498" s="15"/>
      <c r="AR3498" s="15"/>
      <c r="AS3498" s="15">
        <f t="shared" si="633"/>
        <v>1</v>
      </c>
      <c r="AT3498" s="15" t="s">
        <v>115</v>
      </c>
      <c r="AU3498" s="13" t="str">
        <f t="shared" si="634"/>
        <v>0</v>
      </c>
      <c r="AV3498" s="15"/>
      <c r="AW3498" s="15"/>
      <c r="AX3498" s="15"/>
      <c r="AY3498" s="15"/>
      <c r="AZ3498" s="14"/>
      <c r="BA3498" s="15"/>
      <c r="BB3498" s="15"/>
      <c r="BC3498" s="15"/>
      <c r="BD3498" s="13" t="str">
        <f t="shared" si="635"/>
        <v>0</v>
      </c>
      <c r="BE3498" s="2"/>
      <c r="BF3498" s="2"/>
      <c r="BG3498" s="2"/>
      <c r="BH3498" s="2"/>
      <c r="BI3498" s="2"/>
      <c r="BJ3498" s="2"/>
      <c r="BK3498" s="2" t="s">
        <v>1377</v>
      </c>
      <c r="BL3498" s="10" t="s">
        <v>1378</v>
      </c>
      <c r="BM3498" t="str" cm="1">
        <f t="array" ref="BM3498">_xlfn.IFS(LEFT(G3498,1)="L","外注品",LEFT(G3498,1)="W","内製品",G3498="","購買品")</f>
        <v>外注品</v>
      </c>
    </row>
    <row r="3499" spans="1:65">
      <c r="A3499" s="2" t="str">
        <f t="shared" si="636"/>
        <v>WG01</v>
      </c>
      <c r="B3499" t="s">
        <v>3676</v>
      </c>
      <c r="C3499" s="2" t="s">
        <v>1352</v>
      </c>
      <c r="D3499" s="10"/>
      <c r="E3499" s="10"/>
      <c r="G3499" s="19" t="s">
        <v>5008</v>
      </c>
      <c r="H3499" s="19"/>
      <c r="K3499" s="2" t="str">
        <f t="shared" si="628"/>
        <v>11L0004789382</v>
      </c>
      <c r="L3499" s="7" t="str">
        <f t="shared" si="637"/>
        <v>2001/01/01</v>
      </c>
      <c r="M3499" s="7" t="str">
        <f t="shared" si="638"/>
        <v>2199/12/31</v>
      </c>
      <c r="N3499" s="2" t="str">
        <f t="shared" si="629"/>
        <v/>
      </c>
      <c r="O3499" s="13">
        <v>0</v>
      </c>
      <c r="P3499" s="15"/>
      <c r="Q3499" s="13">
        <v>15</v>
      </c>
      <c r="R3499" s="18"/>
      <c r="S3499" s="18">
        <v>100000000</v>
      </c>
      <c r="T3499" s="2"/>
      <c r="U3499" s="2"/>
      <c r="V3499" s="2"/>
      <c r="W3499" s="2"/>
      <c r="X3499" s="2"/>
      <c r="Y3499" s="2"/>
      <c r="Z3499" s="2"/>
      <c r="AA3499" s="13">
        <v>1</v>
      </c>
      <c r="AB3499" s="13">
        <f t="shared" si="630"/>
        <v>0</v>
      </c>
      <c r="AC3499" s="13">
        <f t="shared" si="631"/>
        <v>0</v>
      </c>
      <c r="AD3499" s="15"/>
      <c r="AE3499" s="15"/>
      <c r="AF3499" s="13" t="str">
        <f t="shared" si="632"/>
        <v>1</v>
      </c>
      <c r="AG3499" s="15"/>
      <c r="AH3499" s="15"/>
      <c r="AI3499" s="15"/>
      <c r="AJ3499" s="14"/>
      <c r="AK3499" s="15" cm="1">
        <f t="array" ref="AK3499">_xlfn.IFS(B3499="","",LEFT(G3499,1)="L",1,LEFT(G3499,1)="W",1,AND(LEFT(B3499,1)="H",G3499=""),0)</f>
        <v>1</v>
      </c>
      <c r="AL3499" s="15"/>
      <c r="AM3499" s="15"/>
      <c r="AN3499" s="15"/>
      <c r="AO3499" s="15"/>
      <c r="AP3499" s="15"/>
      <c r="AQ3499" s="15"/>
      <c r="AR3499" s="15"/>
      <c r="AS3499" s="15">
        <f t="shared" si="633"/>
        <v>1</v>
      </c>
      <c r="AT3499" s="15" t="s">
        <v>115</v>
      </c>
      <c r="AU3499" s="13" t="str">
        <f t="shared" si="634"/>
        <v>0</v>
      </c>
      <c r="AV3499" s="15"/>
      <c r="AW3499" s="15"/>
      <c r="AX3499" s="15"/>
      <c r="AY3499" s="15"/>
      <c r="AZ3499" s="14"/>
      <c r="BA3499" s="15"/>
      <c r="BB3499" s="15"/>
      <c r="BC3499" s="15"/>
      <c r="BD3499" s="13" t="str">
        <f t="shared" si="635"/>
        <v>0</v>
      </c>
      <c r="BE3499" s="2"/>
      <c r="BF3499" s="2"/>
      <c r="BG3499" s="2"/>
      <c r="BH3499" s="2"/>
      <c r="BI3499" s="2"/>
      <c r="BJ3499" s="2"/>
      <c r="BK3499" s="2" t="s">
        <v>1377</v>
      </c>
      <c r="BL3499" s="10" t="s">
        <v>1378</v>
      </c>
      <c r="BM3499" t="str" cm="1">
        <f t="array" ref="BM3499">_xlfn.IFS(LEFT(G3499,1)="L","外注品",LEFT(G3499,1)="W","内製品",G3499="","購買品")</f>
        <v>外注品</v>
      </c>
    </row>
    <row r="3500" spans="1:65">
      <c r="A3500" s="2" t="str">
        <f t="shared" si="636"/>
        <v>WG01</v>
      </c>
      <c r="B3500" t="s">
        <v>3677</v>
      </c>
      <c r="C3500" s="2" t="s">
        <v>1352</v>
      </c>
      <c r="D3500" s="10"/>
      <c r="E3500" s="10"/>
      <c r="G3500" s="19" t="s">
        <v>5008</v>
      </c>
      <c r="H3500" s="19"/>
      <c r="K3500" s="2" t="str">
        <f t="shared" si="628"/>
        <v>11L0004789383</v>
      </c>
      <c r="L3500" s="7" t="str">
        <f t="shared" si="637"/>
        <v>2001/01/01</v>
      </c>
      <c r="M3500" s="7" t="str">
        <f t="shared" si="638"/>
        <v>2199/12/31</v>
      </c>
      <c r="N3500" s="2" t="str">
        <f t="shared" si="629"/>
        <v/>
      </c>
      <c r="O3500" s="13">
        <v>0</v>
      </c>
      <c r="P3500" s="15"/>
      <c r="Q3500" s="13">
        <v>15</v>
      </c>
      <c r="R3500" s="18"/>
      <c r="S3500" s="18">
        <v>100000000</v>
      </c>
      <c r="T3500" s="2"/>
      <c r="U3500" s="2"/>
      <c r="V3500" s="2"/>
      <c r="W3500" s="2"/>
      <c r="X3500" s="2"/>
      <c r="Y3500" s="2"/>
      <c r="Z3500" s="2"/>
      <c r="AA3500" s="13">
        <v>1</v>
      </c>
      <c r="AB3500" s="13">
        <f t="shared" si="630"/>
        <v>0</v>
      </c>
      <c r="AC3500" s="13">
        <f t="shared" si="631"/>
        <v>0</v>
      </c>
      <c r="AD3500" s="15"/>
      <c r="AE3500" s="15"/>
      <c r="AF3500" s="13" t="str">
        <f t="shared" si="632"/>
        <v>1</v>
      </c>
      <c r="AG3500" s="15"/>
      <c r="AH3500" s="15"/>
      <c r="AI3500" s="15"/>
      <c r="AJ3500" s="14"/>
      <c r="AK3500" s="15" cm="1">
        <f t="array" ref="AK3500">_xlfn.IFS(B3500="","",LEFT(G3500,1)="L",1,LEFT(G3500,1)="W",1,AND(LEFT(B3500,1)="H",G3500=""),0)</f>
        <v>1</v>
      </c>
      <c r="AL3500" s="15"/>
      <c r="AM3500" s="15"/>
      <c r="AN3500" s="15"/>
      <c r="AO3500" s="15"/>
      <c r="AP3500" s="15"/>
      <c r="AQ3500" s="15"/>
      <c r="AR3500" s="15"/>
      <c r="AS3500" s="15">
        <f t="shared" si="633"/>
        <v>1</v>
      </c>
      <c r="AT3500" s="15" t="s">
        <v>115</v>
      </c>
      <c r="AU3500" s="13" t="str">
        <f t="shared" si="634"/>
        <v>0</v>
      </c>
      <c r="AV3500" s="15"/>
      <c r="AW3500" s="15"/>
      <c r="AX3500" s="15"/>
      <c r="AY3500" s="15"/>
      <c r="AZ3500" s="14"/>
      <c r="BA3500" s="15"/>
      <c r="BB3500" s="15"/>
      <c r="BC3500" s="15"/>
      <c r="BD3500" s="13" t="str">
        <f t="shared" si="635"/>
        <v>0</v>
      </c>
      <c r="BE3500" s="2"/>
      <c r="BF3500" s="2"/>
      <c r="BG3500" s="2"/>
      <c r="BH3500" s="2"/>
      <c r="BI3500" s="2"/>
      <c r="BJ3500" s="2"/>
      <c r="BK3500" s="2" t="s">
        <v>1377</v>
      </c>
      <c r="BL3500" s="10" t="s">
        <v>1378</v>
      </c>
      <c r="BM3500" t="str" cm="1">
        <f t="array" ref="BM3500">_xlfn.IFS(LEFT(G3500,1)="L","外注品",LEFT(G3500,1)="W","内製品",G3500="","購買品")</f>
        <v>外注品</v>
      </c>
    </row>
    <row r="3501" spans="1:65">
      <c r="A3501" s="2" t="str">
        <f t="shared" si="636"/>
        <v>WG01</v>
      </c>
      <c r="B3501" t="s">
        <v>3678</v>
      </c>
      <c r="C3501" s="2" t="s">
        <v>1352</v>
      </c>
      <c r="D3501" s="10"/>
      <c r="E3501" s="10"/>
      <c r="G3501" s="19" t="s">
        <v>5008</v>
      </c>
      <c r="H3501" s="19"/>
      <c r="K3501" s="2" t="str">
        <f t="shared" si="628"/>
        <v>11L0004789384</v>
      </c>
      <c r="L3501" s="7" t="str">
        <f t="shared" si="637"/>
        <v>2001/01/01</v>
      </c>
      <c r="M3501" s="7" t="str">
        <f t="shared" si="638"/>
        <v>2199/12/31</v>
      </c>
      <c r="N3501" s="2" t="str">
        <f t="shared" si="629"/>
        <v/>
      </c>
      <c r="O3501" s="13">
        <v>0</v>
      </c>
      <c r="P3501" s="15"/>
      <c r="Q3501" s="13">
        <v>15</v>
      </c>
      <c r="R3501" s="18"/>
      <c r="S3501" s="18">
        <v>100000000</v>
      </c>
      <c r="T3501" s="2"/>
      <c r="U3501" s="2"/>
      <c r="V3501" s="2"/>
      <c r="W3501" s="2"/>
      <c r="X3501" s="2"/>
      <c r="Y3501" s="2"/>
      <c r="Z3501" s="2"/>
      <c r="AA3501" s="13">
        <v>1</v>
      </c>
      <c r="AB3501" s="13">
        <f t="shared" si="630"/>
        <v>0</v>
      </c>
      <c r="AC3501" s="13">
        <f t="shared" si="631"/>
        <v>0</v>
      </c>
      <c r="AD3501" s="15"/>
      <c r="AE3501" s="15"/>
      <c r="AF3501" s="13" t="str">
        <f t="shared" si="632"/>
        <v>1</v>
      </c>
      <c r="AG3501" s="15"/>
      <c r="AH3501" s="15"/>
      <c r="AI3501" s="15"/>
      <c r="AJ3501" s="14"/>
      <c r="AK3501" s="15" cm="1">
        <f t="array" ref="AK3501">_xlfn.IFS(B3501="","",LEFT(G3501,1)="L",1,LEFT(G3501,1)="W",1,AND(LEFT(B3501,1)="H",G3501=""),0)</f>
        <v>1</v>
      </c>
      <c r="AL3501" s="15"/>
      <c r="AM3501" s="15"/>
      <c r="AN3501" s="15"/>
      <c r="AO3501" s="15"/>
      <c r="AP3501" s="15"/>
      <c r="AQ3501" s="15"/>
      <c r="AR3501" s="15"/>
      <c r="AS3501" s="15">
        <f t="shared" si="633"/>
        <v>1</v>
      </c>
      <c r="AT3501" s="15" t="s">
        <v>115</v>
      </c>
      <c r="AU3501" s="13" t="str">
        <f t="shared" si="634"/>
        <v>0</v>
      </c>
      <c r="AV3501" s="15"/>
      <c r="AW3501" s="15"/>
      <c r="AX3501" s="15"/>
      <c r="AY3501" s="15"/>
      <c r="AZ3501" s="14"/>
      <c r="BA3501" s="15"/>
      <c r="BB3501" s="15"/>
      <c r="BC3501" s="15"/>
      <c r="BD3501" s="13" t="str">
        <f t="shared" si="635"/>
        <v>0</v>
      </c>
      <c r="BE3501" s="2"/>
      <c r="BF3501" s="2"/>
      <c r="BG3501" s="2"/>
      <c r="BH3501" s="2"/>
      <c r="BI3501" s="2"/>
      <c r="BJ3501" s="2"/>
      <c r="BK3501" s="2" t="s">
        <v>1377</v>
      </c>
      <c r="BL3501" s="10" t="s">
        <v>1378</v>
      </c>
      <c r="BM3501" t="str" cm="1">
        <f t="array" ref="BM3501">_xlfn.IFS(LEFT(G3501,1)="L","外注品",LEFT(G3501,1)="W","内製品",G3501="","購買品")</f>
        <v>外注品</v>
      </c>
    </row>
    <row r="3502" spans="1:65">
      <c r="A3502" s="2" t="str">
        <f t="shared" si="636"/>
        <v>WG01</v>
      </c>
      <c r="B3502" t="s">
        <v>3679</v>
      </c>
      <c r="C3502" s="2" t="s">
        <v>1352</v>
      </c>
      <c r="D3502" s="10"/>
      <c r="E3502" s="10"/>
      <c r="G3502" s="19" t="s">
        <v>5008</v>
      </c>
      <c r="H3502" s="19"/>
      <c r="K3502" s="2" t="str">
        <f t="shared" si="628"/>
        <v>11L0004789385</v>
      </c>
      <c r="L3502" s="7" t="str">
        <f t="shared" si="637"/>
        <v>2001/01/01</v>
      </c>
      <c r="M3502" s="7" t="str">
        <f t="shared" si="638"/>
        <v>2199/12/31</v>
      </c>
      <c r="N3502" s="2" t="str">
        <f t="shared" si="629"/>
        <v/>
      </c>
      <c r="O3502" s="13">
        <v>0</v>
      </c>
      <c r="P3502" s="15"/>
      <c r="Q3502" s="13">
        <v>15</v>
      </c>
      <c r="R3502" s="18"/>
      <c r="S3502" s="18">
        <v>100000000</v>
      </c>
      <c r="T3502" s="2"/>
      <c r="U3502" s="2"/>
      <c r="V3502" s="2"/>
      <c r="W3502" s="2"/>
      <c r="X3502" s="2"/>
      <c r="Y3502" s="2"/>
      <c r="Z3502" s="2"/>
      <c r="AA3502" s="13">
        <v>1</v>
      </c>
      <c r="AB3502" s="13">
        <f t="shared" si="630"/>
        <v>0</v>
      </c>
      <c r="AC3502" s="13">
        <f t="shared" si="631"/>
        <v>0</v>
      </c>
      <c r="AD3502" s="15"/>
      <c r="AE3502" s="15"/>
      <c r="AF3502" s="13" t="str">
        <f t="shared" si="632"/>
        <v>1</v>
      </c>
      <c r="AG3502" s="15"/>
      <c r="AH3502" s="15"/>
      <c r="AI3502" s="15"/>
      <c r="AJ3502" s="14"/>
      <c r="AK3502" s="15" cm="1">
        <f t="array" ref="AK3502">_xlfn.IFS(B3502="","",LEFT(G3502,1)="L",1,LEFT(G3502,1)="W",1,AND(LEFT(B3502,1)="H",G3502=""),0)</f>
        <v>1</v>
      </c>
      <c r="AL3502" s="15"/>
      <c r="AM3502" s="15"/>
      <c r="AN3502" s="15"/>
      <c r="AO3502" s="15"/>
      <c r="AP3502" s="15"/>
      <c r="AQ3502" s="15"/>
      <c r="AR3502" s="15"/>
      <c r="AS3502" s="15">
        <f t="shared" si="633"/>
        <v>1</v>
      </c>
      <c r="AT3502" s="15" t="s">
        <v>115</v>
      </c>
      <c r="AU3502" s="13" t="str">
        <f t="shared" si="634"/>
        <v>0</v>
      </c>
      <c r="AV3502" s="15"/>
      <c r="AW3502" s="15"/>
      <c r="AX3502" s="15"/>
      <c r="AY3502" s="15"/>
      <c r="AZ3502" s="14"/>
      <c r="BA3502" s="15"/>
      <c r="BB3502" s="15"/>
      <c r="BC3502" s="15"/>
      <c r="BD3502" s="13" t="str">
        <f t="shared" si="635"/>
        <v>0</v>
      </c>
      <c r="BE3502" s="2"/>
      <c r="BF3502" s="2"/>
      <c r="BG3502" s="2"/>
      <c r="BH3502" s="2"/>
      <c r="BI3502" s="2"/>
      <c r="BJ3502" s="2"/>
      <c r="BK3502" s="2" t="s">
        <v>1377</v>
      </c>
      <c r="BL3502" s="10" t="s">
        <v>1378</v>
      </c>
      <c r="BM3502" t="str" cm="1">
        <f t="array" ref="BM3502">_xlfn.IFS(LEFT(G3502,1)="L","外注品",LEFT(G3502,1)="W","内製品",G3502="","購買品")</f>
        <v>外注品</v>
      </c>
    </row>
    <row r="3503" spans="1:65">
      <c r="A3503" s="2" t="str">
        <f t="shared" si="636"/>
        <v>WG01</v>
      </c>
      <c r="B3503" t="s">
        <v>3680</v>
      </c>
      <c r="C3503" s="2" t="s">
        <v>1352</v>
      </c>
      <c r="D3503" s="10"/>
      <c r="E3503" s="10"/>
      <c r="G3503" s="19" t="s">
        <v>5008</v>
      </c>
      <c r="H3503" s="19"/>
      <c r="K3503" s="2" t="str">
        <f t="shared" si="628"/>
        <v>11L0004789386</v>
      </c>
      <c r="L3503" s="7" t="str">
        <f t="shared" si="637"/>
        <v>2001/01/01</v>
      </c>
      <c r="M3503" s="7" t="str">
        <f t="shared" si="638"/>
        <v>2199/12/31</v>
      </c>
      <c r="N3503" s="2" t="str">
        <f t="shared" si="629"/>
        <v/>
      </c>
      <c r="O3503" s="13">
        <v>0</v>
      </c>
      <c r="P3503" s="15"/>
      <c r="Q3503" s="13">
        <v>15</v>
      </c>
      <c r="R3503" s="18"/>
      <c r="S3503" s="18">
        <v>100000000</v>
      </c>
      <c r="T3503" s="2"/>
      <c r="U3503" s="2"/>
      <c r="V3503" s="2"/>
      <c r="W3503" s="2"/>
      <c r="X3503" s="2"/>
      <c r="Y3503" s="2"/>
      <c r="Z3503" s="2"/>
      <c r="AA3503" s="13">
        <v>1</v>
      </c>
      <c r="AB3503" s="13">
        <f t="shared" si="630"/>
        <v>0</v>
      </c>
      <c r="AC3503" s="13">
        <f t="shared" si="631"/>
        <v>0</v>
      </c>
      <c r="AD3503" s="15"/>
      <c r="AE3503" s="15"/>
      <c r="AF3503" s="13" t="str">
        <f t="shared" si="632"/>
        <v>1</v>
      </c>
      <c r="AG3503" s="15"/>
      <c r="AH3503" s="15"/>
      <c r="AI3503" s="15"/>
      <c r="AJ3503" s="14"/>
      <c r="AK3503" s="15" cm="1">
        <f t="array" ref="AK3503">_xlfn.IFS(B3503="","",LEFT(G3503,1)="L",1,LEFT(G3503,1)="W",1,AND(LEFT(B3503,1)="H",G3503=""),0)</f>
        <v>1</v>
      </c>
      <c r="AL3503" s="15"/>
      <c r="AM3503" s="15"/>
      <c r="AN3503" s="15"/>
      <c r="AO3503" s="15"/>
      <c r="AP3503" s="15"/>
      <c r="AQ3503" s="15"/>
      <c r="AR3503" s="15"/>
      <c r="AS3503" s="15">
        <f t="shared" si="633"/>
        <v>1</v>
      </c>
      <c r="AT3503" s="15" t="s">
        <v>115</v>
      </c>
      <c r="AU3503" s="13" t="str">
        <f t="shared" si="634"/>
        <v>0</v>
      </c>
      <c r="AV3503" s="15"/>
      <c r="AW3503" s="15"/>
      <c r="AX3503" s="15"/>
      <c r="AY3503" s="15"/>
      <c r="AZ3503" s="14"/>
      <c r="BA3503" s="15"/>
      <c r="BB3503" s="15"/>
      <c r="BC3503" s="15"/>
      <c r="BD3503" s="13" t="str">
        <f t="shared" si="635"/>
        <v>0</v>
      </c>
      <c r="BE3503" s="2"/>
      <c r="BF3503" s="2"/>
      <c r="BG3503" s="2"/>
      <c r="BH3503" s="2"/>
      <c r="BI3503" s="2"/>
      <c r="BJ3503" s="2"/>
      <c r="BK3503" s="2" t="s">
        <v>1377</v>
      </c>
      <c r="BL3503" s="10" t="s">
        <v>1378</v>
      </c>
      <c r="BM3503" t="str" cm="1">
        <f t="array" ref="BM3503">_xlfn.IFS(LEFT(G3503,1)="L","外注品",LEFT(G3503,1)="W","内製品",G3503="","購買品")</f>
        <v>外注品</v>
      </c>
    </row>
    <row r="3504" spans="1:65">
      <c r="A3504" s="2" t="str">
        <f t="shared" si="636"/>
        <v>WG01</v>
      </c>
      <c r="B3504" t="s">
        <v>3681</v>
      </c>
      <c r="C3504" s="2" t="s">
        <v>1352</v>
      </c>
      <c r="D3504" s="10"/>
      <c r="E3504" s="10"/>
      <c r="G3504" s="19" t="s">
        <v>5008</v>
      </c>
      <c r="H3504" s="19"/>
      <c r="K3504" s="2" t="str">
        <f t="shared" si="628"/>
        <v>11L0004789387</v>
      </c>
      <c r="L3504" s="7" t="str">
        <f t="shared" si="637"/>
        <v>2001/01/01</v>
      </c>
      <c r="M3504" s="7" t="str">
        <f t="shared" si="638"/>
        <v>2199/12/31</v>
      </c>
      <c r="N3504" s="2" t="str">
        <f t="shared" si="629"/>
        <v/>
      </c>
      <c r="O3504" s="13">
        <v>0</v>
      </c>
      <c r="P3504" s="15"/>
      <c r="Q3504" s="13">
        <v>15</v>
      </c>
      <c r="R3504" s="18"/>
      <c r="S3504" s="18">
        <v>100000000</v>
      </c>
      <c r="T3504" s="2"/>
      <c r="U3504" s="2"/>
      <c r="V3504" s="2"/>
      <c r="W3504" s="2"/>
      <c r="X3504" s="2"/>
      <c r="Y3504" s="2"/>
      <c r="Z3504" s="2"/>
      <c r="AA3504" s="13">
        <v>1</v>
      </c>
      <c r="AB3504" s="13">
        <f t="shared" si="630"/>
        <v>0</v>
      </c>
      <c r="AC3504" s="13">
        <f t="shared" si="631"/>
        <v>0</v>
      </c>
      <c r="AD3504" s="15"/>
      <c r="AE3504" s="15"/>
      <c r="AF3504" s="13" t="str">
        <f t="shared" si="632"/>
        <v>1</v>
      </c>
      <c r="AG3504" s="15"/>
      <c r="AH3504" s="15"/>
      <c r="AI3504" s="15"/>
      <c r="AJ3504" s="14"/>
      <c r="AK3504" s="15" cm="1">
        <f t="array" ref="AK3504">_xlfn.IFS(B3504="","",LEFT(G3504,1)="L",1,LEFT(G3504,1)="W",1,AND(LEFT(B3504,1)="H",G3504=""),0)</f>
        <v>1</v>
      </c>
      <c r="AL3504" s="15"/>
      <c r="AM3504" s="15"/>
      <c r="AN3504" s="15"/>
      <c r="AO3504" s="15"/>
      <c r="AP3504" s="15"/>
      <c r="AQ3504" s="15"/>
      <c r="AR3504" s="15"/>
      <c r="AS3504" s="15">
        <f t="shared" si="633"/>
        <v>1</v>
      </c>
      <c r="AT3504" s="15" t="s">
        <v>115</v>
      </c>
      <c r="AU3504" s="13" t="str">
        <f t="shared" si="634"/>
        <v>0</v>
      </c>
      <c r="AV3504" s="15"/>
      <c r="AW3504" s="15"/>
      <c r="AX3504" s="15"/>
      <c r="AY3504" s="15"/>
      <c r="AZ3504" s="14"/>
      <c r="BA3504" s="15"/>
      <c r="BB3504" s="15"/>
      <c r="BC3504" s="15"/>
      <c r="BD3504" s="13" t="str">
        <f t="shared" si="635"/>
        <v>0</v>
      </c>
      <c r="BE3504" s="2"/>
      <c r="BF3504" s="2"/>
      <c r="BG3504" s="2"/>
      <c r="BH3504" s="2"/>
      <c r="BI3504" s="2"/>
      <c r="BJ3504" s="2"/>
      <c r="BK3504" s="2" t="s">
        <v>1377</v>
      </c>
      <c r="BL3504" s="10" t="s">
        <v>1378</v>
      </c>
      <c r="BM3504" t="str" cm="1">
        <f t="array" ref="BM3504">_xlfn.IFS(LEFT(G3504,1)="L","外注品",LEFT(G3504,1)="W","内製品",G3504="","購買品")</f>
        <v>外注品</v>
      </c>
    </row>
    <row r="3505" spans="1:65">
      <c r="A3505" s="2" t="str">
        <f t="shared" si="636"/>
        <v>WG01</v>
      </c>
      <c r="B3505" t="s">
        <v>3682</v>
      </c>
      <c r="C3505" s="2" t="s">
        <v>1352</v>
      </c>
      <c r="D3505" s="10"/>
      <c r="E3505" s="10"/>
      <c r="G3505" s="19" t="s">
        <v>5008</v>
      </c>
      <c r="H3505" s="19"/>
      <c r="K3505" s="2" t="str">
        <f t="shared" si="628"/>
        <v>11L0004789388</v>
      </c>
      <c r="L3505" s="7" t="str">
        <f t="shared" si="637"/>
        <v>2001/01/01</v>
      </c>
      <c r="M3505" s="7" t="str">
        <f t="shared" si="638"/>
        <v>2199/12/31</v>
      </c>
      <c r="N3505" s="2" t="str">
        <f t="shared" si="629"/>
        <v/>
      </c>
      <c r="O3505" s="13">
        <v>0</v>
      </c>
      <c r="P3505" s="15"/>
      <c r="Q3505" s="13">
        <v>15</v>
      </c>
      <c r="R3505" s="18"/>
      <c r="S3505" s="18">
        <v>100000000</v>
      </c>
      <c r="T3505" s="2"/>
      <c r="U3505" s="2"/>
      <c r="V3505" s="2"/>
      <c r="W3505" s="2"/>
      <c r="X3505" s="2"/>
      <c r="Y3505" s="2"/>
      <c r="Z3505" s="2"/>
      <c r="AA3505" s="13">
        <v>1</v>
      </c>
      <c r="AB3505" s="13">
        <f t="shared" si="630"/>
        <v>0</v>
      </c>
      <c r="AC3505" s="13">
        <f t="shared" si="631"/>
        <v>0</v>
      </c>
      <c r="AD3505" s="15"/>
      <c r="AE3505" s="15"/>
      <c r="AF3505" s="13" t="str">
        <f t="shared" si="632"/>
        <v>1</v>
      </c>
      <c r="AG3505" s="15"/>
      <c r="AH3505" s="15"/>
      <c r="AI3505" s="15"/>
      <c r="AJ3505" s="14"/>
      <c r="AK3505" s="15" cm="1">
        <f t="array" ref="AK3505">_xlfn.IFS(B3505="","",LEFT(G3505,1)="L",1,LEFT(G3505,1)="W",1,AND(LEFT(B3505,1)="H",G3505=""),0)</f>
        <v>1</v>
      </c>
      <c r="AL3505" s="15"/>
      <c r="AM3505" s="15"/>
      <c r="AN3505" s="15"/>
      <c r="AO3505" s="15"/>
      <c r="AP3505" s="15"/>
      <c r="AQ3505" s="15"/>
      <c r="AR3505" s="15"/>
      <c r="AS3505" s="15">
        <f t="shared" si="633"/>
        <v>1</v>
      </c>
      <c r="AT3505" s="15" t="s">
        <v>115</v>
      </c>
      <c r="AU3505" s="13" t="str">
        <f t="shared" si="634"/>
        <v>0</v>
      </c>
      <c r="AV3505" s="15"/>
      <c r="AW3505" s="15"/>
      <c r="AX3505" s="15"/>
      <c r="AY3505" s="15"/>
      <c r="AZ3505" s="14"/>
      <c r="BA3505" s="15"/>
      <c r="BB3505" s="15"/>
      <c r="BC3505" s="15"/>
      <c r="BD3505" s="13" t="str">
        <f t="shared" si="635"/>
        <v>0</v>
      </c>
      <c r="BE3505" s="2"/>
      <c r="BF3505" s="2"/>
      <c r="BG3505" s="2"/>
      <c r="BH3505" s="2"/>
      <c r="BI3505" s="2"/>
      <c r="BJ3505" s="2"/>
      <c r="BK3505" s="2" t="s">
        <v>1377</v>
      </c>
      <c r="BL3505" s="10" t="s">
        <v>1378</v>
      </c>
      <c r="BM3505" t="str" cm="1">
        <f t="array" ref="BM3505">_xlfn.IFS(LEFT(G3505,1)="L","外注品",LEFT(G3505,1)="W","内製品",G3505="","購買品")</f>
        <v>外注品</v>
      </c>
    </row>
    <row r="3506" spans="1:65">
      <c r="A3506" s="2" t="str">
        <f t="shared" si="636"/>
        <v>WG01</v>
      </c>
      <c r="B3506" t="s">
        <v>3683</v>
      </c>
      <c r="C3506" s="2" t="s">
        <v>1352</v>
      </c>
      <c r="D3506" s="10"/>
      <c r="E3506" s="10"/>
      <c r="G3506" s="19" t="s">
        <v>5008</v>
      </c>
      <c r="H3506" s="19"/>
      <c r="K3506" s="2" t="str">
        <f t="shared" si="628"/>
        <v>11L0004789389</v>
      </c>
      <c r="L3506" s="7" t="str">
        <f t="shared" si="637"/>
        <v>2001/01/01</v>
      </c>
      <c r="M3506" s="7" t="str">
        <f t="shared" si="638"/>
        <v>2199/12/31</v>
      </c>
      <c r="N3506" s="2" t="str">
        <f t="shared" si="629"/>
        <v/>
      </c>
      <c r="O3506" s="13">
        <v>0</v>
      </c>
      <c r="P3506" s="15"/>
      <c r="Q3506" s="13">
        <v>15</v>
      </c>
      <c r="R3506" s="18"/>
      <c r="S3506" s="18">
        <v>100000000</v>
      </c>
      <c r="T3506" s="2"/>
      <c r="U3506" s="2"/>
      <c r="V3506" s="2"/>
      <c r="W3506" s="2"/>
      <c r="X3506" s="2"/>
      <c r="Y3506" s="2"/>
      <c r="Z3506" s="2"/>
      <c r="AA3506" s="13">
        <v>1</v>
      </c>
      <c r="AB3506" s="13">
        <f t="shared" si="630"/>
        <v>0</v>
      </c>
      <c r="AC3506" s="13">
        <f t="shared" si="631"/>
        <v>0</v>
      </c>
      <c r="AD3506" s="15"/>
      <c r="AE3506" s="15"/>
      <c r="AF3506" s="13" t="str">
        <f t="shared" si="632"/>
        <v>1</v>
      </c>
      <c r="AG3506" s="15"/>
      <c r="AH3506" s="15"/>
      <c r="AI3506" s="15"/>
      <c r="AJ3506" s="14"/>
      <c r="AK3506" s="15" cm="1">
        <f t="array" ref="AK3506">_xlfn.IFS(B3506="","",LEFT(G3506,1)="L",1,LEFT(G3506,1)="W",1,AND(LEFT(B3506,1)="H",G3506=""),0)</f>
        <v>1</v>
      </c>
      <c r="AL3506" s="15"/>
      <c r="AM3506" s="15"/>
      <c r="AN3506" s="15"/>
      <c r="AO3506" s="15"/>
      <c r="AP3506" s="15"/>
      <c r="AQ3506" s="15"/>
      <c r="AR3506" s="15"/>
      <c r="AS3506" s="15">
        <f t="shared" si="633"/>
        <v>1</v>
      </c>
      <c r="AT3506" s="15" t="s">
        <v>115</v>
      </c>
      <c r="AU3506" s="13" t="str">
        <f t="shared" si="634"/>
        <v>0</v>
      </c>
      <c r="AV3506" s="15"/>
      <c r="AW3506" s="15"/>
      <c r="AX3506" s="15"/>
      <c r="AY3506" s="15"/>
      <c r="AZ3506" s="14"/>
      <c r="BA3506" s="15"/>
      <c r="BB3506" s="15"/>
      <c r="BC3506" s="15"/>
      <c r="BD3506" s="13" t="str">
        <f t="shared" si="635"/>
        <v>0</v>
      </c>
      <c r="BE3506" s="2"/>
      <c r="BF3506" s="2"/>
      <c r="BG3506" s="2"/>
      <c r="BH3506" s="2"/>
      <c r="BI3506" s="2"/>
      <c r="BJ3506" s="2"/>
      <c r="BK3506" s="2" t="s">
        <v>1377</v>
      </c>
      <c r="BL3506" s="10" t="s">
        <v>1378</v>
      </c>
      <c r="BM3506" t="str" cm="1">
        <f t="array" ref="BM3506">_xlfn.IFS(LEFT(G3506,1)="L","外注品",LEFT(G3506,1)="W","内製品",G3506="","購買品")</f>
        <v>外注品</v>
      </c>
    </row>
    <row r="3507" spans="1:65">
      <c r="A3507" s="2" t="str">
        <f t="shared" si="636"/>
        <v>WG01</v>
      </c>
      <c r="B3507" t="s">
        <v>3684</v>
      </c>
      <c r="C3507" s="2" t="s">
        <v>1352</v>
      </c>
      <c r="D3507" s="10"/>
      <c r="E3507" s="10"/>
      <c r="G3507" s="19" t="s">
        <v>5008</v>
      </c>
      <c r="H3507" s="19"/>
      <c r="K3507" s="2" t="str">
        <f t="shared" si="628"/>
        <v>11L0004789390</v>
      </c>
      <c r="L3507" s="7" t="str">
        <f t="shared" si="637"/>
        <v>2001/01/01</v>
      </c>
      <c r="M3507" s="7" t="str">
        <f t="shared" si="638"/>
        <v>2199/12/31</v>
      </c>
      <c r="N3507" s="2" t="str">
        <f t="shared" si="629"/>
        <v/>
      </c>
      <c r="O3507" s="13">
        <v>0</v>
      </c>
      <c r="P3507" s="15"/>
      <c r="Q3507" s="13">
        <v>15</v>
      </c>
      <c r="R3507" s="18"/>
      <c r="S3507" s="18">
        <v>100000000</v>
      </c>
      <c r="T3507" s="2"/>
      <c r="U3507" s="2"/>
      <c r="V3507" s="2"/>
      <c r="W3507" s="2"/>
      <c r="X3507" s="2"/>
      <c r="Y3507" s="2"/>
      <c r="Z3507" s="2"/>
      <c r="AA3507" s="13">
        <v>1</v>
      </c>
      <c r="AB3507" s="13">
        <f t="shared" si="630"/>
        <v>0</v>
      </c>
      <c r="AC3507" s="13">
        <f t="shared" si="631"/>
        <v>0</v>
      </c>
      <c r="AD3507" s="15"/>
      <c r="AE3507" s="15"/>
      <c r="AF3507" s="13" t="str">
        <f t="shared" si="632"/>
        <v>1</v>
      </c>
      <c r="AG3507" s="15"/>
      <c r="AH3507" s="15"/>
      <c r="AI3507" s="15"/>
      <c r="AJ3507" s="14"/>
      <c r="AK3507" s="15" cm="1">
        <f t="array" ref="AK3507">_xlfn.IFS(B3507="","",LEFT(G3507,1)="L",1,LEFT(G3507,1)="W",1,AND(LEFT(B3507,1)="H",G3507=""),0)</f>
        <v>1</v>
      </c>
      <c r="AL3507" s="15"/>
      <c r="AM3507" s="15"/>
      <c r="AN3507" s="15"/>
      <c r="AO3507" s="15"/>
      <c r="AP3507" s="15"/>
      <c r="AQ3507" s="15"/>
      <c r="AR3507" s="15"/>
      <c r="AS3507" s="15">
        <f t="shared" si="633"/>
        <v>1</v>
      </c>
      <c r="AT3507" s="15" t="s">
        <v>115</v>
      </c>
      <c r="AU3507" s="13" t="str">
        <f t="shared" si="634"/>
        <v>0</v>
      </c>
      <c r="AV3507" s="15"/>
      <c r="AW3507" s="15"/>
      <c r="AX3507" s="15"/>
      <c r="AY3507" s="15"/>
      <c r="AZ3507" s="14"/>
      <c r="BA3507" s="15"/>
      <c r="BB3507" s="15"/>
      <c r="BC3507" s="15"/>
      <c r="BD3507" s="13" t="str">
        <f t="shared" si="635"/>
        <v>0</v>
      </c>
      <c r="BE3507" s="2"/>
      <c r="BF3507" s="2"/>
      <c r="BG3507" s="2"/>
      <c r="BH3507" s="2"/>
      <c r="BI3507" s="2"/>
      <c r="BJ3507" s="2"/>
      <c r="BK3507" s="2" t="s">
        <v>1377</v>
      </c>
      <c r="BL3507" s="10" t="s">
        <v>1378</v>
      </c>
      <c r="BM3507" t="str" cm="1">
        <f t="array" ref="BM3507">_xlfn.IFS(LEFT(G3507,1)="L","外注品",LEFT(G3507,1)="W","内製品",G3507="","購買品")</f>
        <v>外注品</v>
      </c>
    </row>
    <row r="3508" spans="1:65">
      <c r="A3508" s="2" t="str">
        <f t="shared" si="636"/>
        <v>WG01</v>
      </c>
      <c r="B3508" t="s">
        <v>3685</v>
      </c>
      <c r="C3508" s="2" t="s">
        <v>1352</v>
      </c>
      <c r="D3508" s="10"/>
      <c r="E3508" s="10"/>
      <c r="G3508" s="19" t="s">
        <v>5008</v>
      </c>
      <c r="H3508" s="19"/>
      <c r="K3508" s="2" t="str">
        <f t="shared" si="628"/>
        <v>11L0004789391</v>
      </c>
      <c r="L3508" s="7" t="str">
        <f t="shared" si="637"/>
        <v>2001/01/01</v>
      </c>
      <c r="M3508" s="7" t="str">
        <f t="shared" si="638"/>
        <v>2199/12/31</v>
      </c>
      <c r="N3508" s="2" t="str">
        <f t="shared" si="629"/>
        <v/>
      </c>
      <c r="O3508" s="13">
        <v>0</v>
      </c>
      <c r="P3508" s="15"/>
      <c r="Q3508" s="13">
        <v>15</v>
      </c>
      <c r="R3508" s="18"/>
      <c r="S3508" s="18">
        <v>100000000</v>
      </c>
      <c r="T3508" s="2"/>
      <c r="U3508" s="2"/>
      <c r="V3508" s="2"/>
      <c r="W3508" s="2"/>
      <c r="X3508" s="2"/>
      <c r="Y3508" s="2"/>
      <c r="Z3508" s="2"/>
      <c r="AA3508" s="13">
        <v>1</v>
      </c>
      <c r="AB3508" s="13">
        <f t="shared" si="630"/>
        <v>0</v>
      </c>
      <c r="AC3508" s="13">
        <f t="shared" si="631"/>
        <v>0</v>
      </c>
      <c r="AD3508" s="15"/>
      <c r="AE3508" s="15"/>
      <c r="AF3508" s="13" t="str">
        <f t="shared" si="632"/>
        <v>1</v>
      </c>
      <c r="AG3508" s="15"/>
      <c r="AH3508" s="15"/>
      <c r="AI3508" s="15"/>
      <c r="AJ3508" s="14"/>
      <c r="AK3508" s="15" cm="1">
        <f t="array" ref="AK3508">_xlfn.IFS(B3508="","",LEFT(G3508,1)="L",1,LEFT(G3508,1)="W",1,AND(LEFT(B3508,1)="H",G3508=""),0)</f>
        <v>1</v>
      </c>
      <c r="AL3508" s="15"/>
      <c r="AM3508" s="15"/>
      <c r="AN3508" s="15"/>
      <c r="AO3508" s="15"/>
      <c r="AP3508" s="15"/>
      <c r="AQ3508" s="15"/>
      <c r="AR3508" s="15"/>
      <c r="AS3508" s="15">
        <f t="shared" si="633"/>
        <v>1</v>
      </c>
      <c r="AT3508" s="15" t="s">
        <v>115</v>
      </c>
      <c r="AU3508" s="13" t="str">
        <f t="shared" si="634"/>
        <v>0</v>
      </c>
      <c r="AV3508" s="15"/>
      <c r="AW3508" s="15"/>
      <c r="AX3508" s="15"/>
      <c r="AY3508" s="15"/>
      <c r="AZ3508" s="14"/>
      <c r="BA3508" s="15"/>
      <c r="BB3508" s="15"/>
      <c r="BC3508" s="15"/>
      <c r="BD3508" s="13" t="str">
        <f t="shared" si="635"/>
        <v>0</v>
      </c>
      <c r="BE3508" s="2"/>
      <c r="BF3508" s="2"/>
      <c r="BG3508" s="2"/>
      <c r="BH3508" s="2"/>
      <c r="BI3508" s="2"/>
      <c r="BJ3508" s="2"/>
      <c r="BK3508" s="2" t="s">
        <v>1377</v>
      </c>
      <c r="BL3508" s="10" t="s">
        <v>1378</v>
      </c>
      <c r="BM3508" t="str" cm="1">
        <f t="array" ref="BM3508">_xlfn.IFS(LEFT(G3508,1)="L","外注品",LEFT(G3508,1)="W","内製品",G3508="","購買品")</f>
        <v>外注品</v>
      </c>
    </row>
    <row r="3509" spans="1:65">
      <c r="A3509" s="2" t="str">
        <f t="shared" si="636"/>
        <v>WG01</v>
      </c>
      <c r="B3509" t="s">
        <v>3686</v>
      </c>
      <c r="C3509" s="2" t="s">
        <v>1352</v>
      </c>
      <c r="D3509" s="10"/>
      <c r="E3509" s="10"/>
      <c r="G3509" s="19" t="s">
        <v>5008</v>
      </c>
      <c r="H3509" s="19"/>
      <c r="K3509" s="2" t="str">
        <f t="shared" si="628"/>
        <v>11L0004789392</v>
      </c>
      <c r="L3509" s="7" t="str">
        <f t="shared" si="637"/>
        <v>2001/01/01</v>
      </c>
      <c r="M3509" s="7" t="str">
        <f t="shared" si="638"/>
        <v>2199/12/31</v>
      </c>
      <c r="N3509" s="2" t="str">
        <f t="shared" si="629"/>
        <v/>
      </c>
      <c r="O3509" s="13">
        <v>0</v>
      </c>
      <c r="P3509" s="15"/>
      <c r="Q3509" s="13">
        <v>15</v>
      </c>
      <c r="R3509" s="18"/>
      <c r="S3509" s="18">
        <v>100000000</v>
      </c>
      <c r="T3509" s="2"/>
      <c r="U3509" s="2"/>
      <c r="V3509" s="2"/>
      <c r="W3509" s="2"/>
      <c r="X3509" s="2"/>
      <c r="Y3509" s="2"/>
      <c r="Z3509" s="2"/>
      <c r="AA3509" s="13">
        <v>1</v>
      </c>
      <c r="AB3509" s="13">
        <f t="shared" si="630"/>
        <v>0</v>
      </c>
      <c r="AC3509" s="13">
        <f t="shared" si="631"/>
        <v>0</v>
      </c>
      <c r="AD3509" s="15"/>
      <c r="AE3509" s="15"/>
      <c r="AF3509" s="13" t="str">
        <f t="shared" si="632"/>
        <v>1</v>
      </c>
      <c r="AG3509" s="15"/>
      <c r="AH3509" s="15"/>
      <c r="AI3509" s="15"/>
      <c r="AJ3509" s="14"/>
      <c r="AK3509" s="15" cm="1">
        <f t="array" ref="AK3509">_xlfn.IFS(B3509="","",LEFT(G3509,1)="L",1,LEFT(G3509,1)="W",1,AND(LEFT(B3509,1)="H",G3509=""),0)</f>
        <v>1</v>
      </c>
      <c r="AL3509" s="15"/>
      <c r="AM3509" s="15"/>
      <c r="AN3509" s="15"/>
      <c r="AO3509" s="15"/>
      <c r="AP3509" s="15"/>
      <c r="AQ3509" s="15"/>
      <c r="AR3509" s="15"/>
      <c r="AS3509" s="15">
        <f t="shared" si="633"/>
        <v>1</v>
      </c>
      <c r="AT3509" s="15" t="s">
        <v>115</v>
      </c>
      <c r="AU3509" s="13" t="str">
        <f t="shared" si="634"/>
        <v>0</v>
      </c>
      <c r="AV3509" s="15"/>
      <c r="AW3509" s="15"/>
      <c r="AX3509" s="15"/>
      <c r="AY3509" s="15"/>
      <c r="AZ3509" s="14"/>
      <c r="BA3509" s="15"/>
      <c r="BB3509" s="15"/>
      <c r="BC3509" s="15"/>
      <c r="BD3509" s="13" t="str">
        <f t="shared" si="635"/>
        <v>0</v>
      </c>
      <c r="BE3509" s="2"/>
      <c r="BF3509" s="2"/>
      <c r="BG3509" s="2"/>
      <c r="BH3509" s="2"/>
      <c r="BI3509" s="2"/>
      <c r="BJ3509" s="2"/>
      <c r="BK3509" s="2" t="s">
        <v>1377</v>
      </c>
      <c r="BL3509" s="10" t="s">
        <v>1378</v>
      </c>
      <c r="BM3509" t="str" cm="1">
        <f t="array" ref="BM3509">_xlfn.IFS(LEFT(G3509,1)="L","外注品",LEFT(G3509,1)="W","内製品",G3509="","購買品")</f>
        <v>外注品</v>
      </c>
    </row>
    <row r="3510" spans="1:65">
      <c r="A3510" s="2" t="str">
        <f t="shared" si="636"/>
        <v>WG01</v>
      </c>
      <c r="B3510" t="s">
        <v>3687</v>
      </c>
      <c r="C3510" s="2" t="s">
        <v>1352</v>
      </c>
      <c r="D3510" s="10"/>
      <c r="E3510" s="10"/>
      <c r="G3510" s="19" t="s">
        <v>5008</v>
      </c>
      <c r="H3510" s="19"/>
      <c r="K3510" s="2" t="str">
        <f t="shared" si="628"/>
        <v>11L0004789393</v>
      </c>
      <c r="L3510" s="7" t="str">
        <f t="shared" si="637"/>
        <v>2001/01/01</v>
      </c>
      <c r="M3510" s="7" t="str">
        <f t="shared" si="638"/>
        <v>2199/12/31</v>
      </c>
      <c r="N3510" s="2" t="str">
        <f t="shared" si="629"/>
        <v/>
      </c>
      <c r="O3510" s="13">
        <v>0</v>
      </c>
      <c r="P3510" s="15"/>
      <c r="Q3510" s="13">
        <v>15</v>
      </c>
      <c r="R3510" s="18"/>
      <c r="S3510" s="18">
        <v>100000000</v>
      </c>
      <c r="T3510" s="2"/>
      <c r="U3510" s="2"/>
      <c r="V3510" s="2"/>
      <c r="W3510" s="2"/>
      <c r="X3510" s="2"/>
      <c r="Y3510" s="2"/>
      <c r="Z3510" s="2"/>
      <c r="AA3510" s="13">
        <v>1</v>
      </c>
      <c r="AB3510" s="13">
        <f t="shared" si="630"/>
        <v>0</v>
      </c>
      <c r="AC3510" s="13">
        <f t="shared" si="631"/>
        <v>0</v>
      </c>
      <c r="AD3510" s="15"/>
      <c r="AE3510" s="15"/>
      <c r="AF3510" s="13" t="str">
        <f t="shared" si="632"/>
        <v>1</v>
      </c>
      <c r="AG3510" s="15"/>
      <c r="AH3510" s="15"/>
      <c r="AI3510" s="15"/>
      <c r="AJ3510" s="14"/>
      <c r="AK3510" s="15" cm="1">
        <f t="array" ref="AK3510">_xlfn.IFS(B3510="","",LEFT(G3510,1)="L",1,LEFT(G3510,1)="W",1,AND(LEFT(B3510,1)="H",G3510=""),0)</f>
        <v>1</v>
      </c>
      <c r="AL3510" s="15"/>
      <c r="AM3510" s="15"/>
      <c r="AN3510" s="15"/>
      <c r="AO3510" s="15"/>
      <c r="AP3510" s="15"/>
      <c r="AQ3510" s="15"/>
      <c r="AR3510" s="15"/>
      <c r="AS3510" s="15">
        <f t="shared" si="633"/>
        <v>1</v>
      </c>
      <c r="AT3510" s="15" t="s">
        <v>115</v>
      </c>
      <c r="AU3510" s="13" t="str">
        <f t="shared" si="634"/>
        <v>0</v>
      </c>
      <c r="AV3510" s="15"/>
      <c r="AW3510" s="15"/>
      <c r="AX3510" s="15"/>
      <c r="AY3510" s="15"/>
      <c r="AZ3510" s="14"/>
      <c r="BA3510" s="15"/>
      <c r="BB3510" s="15"/>
      <c r="BC3510" s="15"/>
      <c r="BD3510" s="13" t="str">
        <f t="shared" si="635"/>
        <v>0</v>
      </c>
      <c r="BE3510" s="2"/>
      <c r="BF3510" s="2"/>
      <c r="BG3510" s="2"/>
      <c r="BH3510" s="2"/>
      <c r="BI3510" s="2"/>
      <c r="BJ3510" s="2"/>
      <c r="BK3510" s="2" t="s">
        <v>1377</v>
      </c>
      <c r="BL3510" s="10" t="s">
        <v>1378</v>
      </c>
      <c r="BM3510" t="str" cm="1">
        <f t="array" ref="BM3510">_xlfn.IFS(LEFT(G3510,1)="L","外注品",LEFT(G3510,1)="W","内製品",G3510="","購買品")</f>
        <v>外注品</v>
      </c>
    </row>
    <row r="3511" spans="1:65">
      <c r="A3511" s="2" t="str">
        <f t="shared" si="636"/>
        <v>WG01</v>
      </c>
      <c r="B3511" t="s">
        <v>3688</v>
      </c>
      <c r="C3511" s="2" t="s">
        <v>1352</v>
      </c>
      <c r="D3511" s="10"/>
      <c r="E3511" s="10"/>
      <c r="G3511" s="19" t="s">
        <v>5008</v>
      </c>
      <c r="H3511" s="19"/>
      <c r="K3511" s="2" t="str">
        <f t="shared" si="628"/>
        <v>11L0004789394</v>
      </c>
      <c r="L3511" s="7" t="str">
        <f t="shared" si="637"/>
        <v>2001/01/01</v>
      </c>
      <c r="M3511" s="7" t="str">
        <f t="shared" si="638"/>
        <v>2199/12/31</v>
      </c>
      <c r="N3511" s="2" t="str">
        <f t="shared" si="629"/>
        <v/>
      </c>
      <c r="O3511" s="13">
        <v>0</v>
      </c>
      <c r="P3511" s="15"/>
      <c r="Q3511" s="13">
        <v>15</v>
      </c>
      <c r="R3511" s="18"/>
      <c r="S3511" s="18">
        <v>100000000</v>
      </c>
      <c r="T3511" s="2"/>
      <c r="U3511" s="2"/>
      <c r="V3511" s="2"/>
      <c r="W3511" s="2"/>
      <c r="X3511" s="2"/>
      <c r="Y3511" s="2"/>
      <c r="Z3511" s="2"/>
      <c r="AA3511" s="13">
        <v>1</v>
      </c>
      <c r="AB3511" s="13">
        <f t="shared" si="630"/>
        <v>0</v>
      </c>
      <c r="AC3511" s="13">
        <f t="shared" si="631"/>
        <v>0</v>
      </c>
      <c r="AD3511" s="15"/>
      <c r="AE3511" s="15"/>
      <c r="AF3511" s="13" t="str">
        <f t="shared" si="632"/>
        <v>1</v>
      </c>
      <c r="AG3511" s="15"/>
      <c r="AH3511" s="15"/>
      <c r="AI3511" s="15"/>
      <c r="AJ3511" s="14"/>
      <c r="AK3511" s="15" cm="1">
        <f t="array" ref="AK3511">_xlfn.IFS(B3511="","",LEFT(G3511,1)="L",1,LEFT(G3511,1)="W",1,AND(LEFT(B3511,1)="H",G3511=""),0)</f>
        <v>1</v>
      </c>
      <c r="AL3511" s="15"/>
      <c r="AM3511" s="15"/>
      <c r="AN3511" s="15"/>
      <c r="AO3511" s="15"/>
      <c r="AP3511" s="15"/>
      <c r="AQ3511" s="15"/>
      <c r="AR3511" s="15"/>
      <c r="AS3511" s="15">
        <f t="shared" si="633"/>
        <v>1</v>
      </c>
      <c r="AT3511" s="15" t="s">
        <v>115</v>
      </c>
      <c r="AU3511" s="13" t="str">
        <f t="shared" si="634"/>
        <v>0</v>
      </c>
      <c r="AV3511" s="15"/>
      <c r="AW3511" s="15"/>
      <c r="AX3511" s="15"/>
      <c r="AY3511" s="15"/>
      <c r="AZ3511" s="14"/>
      <c r="BA3511" s="15"/>
      <c r="BB3511" s="15"/>
      <c r="BC3511" s="15"/>
      <c r="BD3511" s="13" t="str">
        <f t="shared" si="635"/>
        <v>0</v>
      </c>
      <c r="BE3511" s="2"/>
      <c r="BF3511" s="2"/>
      <c r="BG3511" s="2"/>
      <c r="BH3511" s="2"/>
      <c r="BI3511" s="2"/>
      <c r="BJ3511" s="2"/>
      <c r="BK3511" s="2" t="s">
        <v>1377</v>
      </c>
      <c r="BL3511" s="10" t="s">
        <v>1378</v>
      </c>
      <c r="BM3511" t="str" cm="1">
        <f t="array" ref="BM3511">_xlfn.IFS(LEFT(G3511,1)="L","外注品",LEFT(G3511,1)="W","内製品",G3511="","購買品")</f>
        <v>外注品</v>
      </c>
    </row>
    <row r="3512" spans="1:65">
      <c r="A3512" s="2" t="str">
        <f t="shared" si="636"/>
        <v>WG01</v>
      </c>
      <c r="B3512" t="s">
        <v>3689</v>
      </c>
      <c r="C3512" s="2" t="s">
        <v>1352</v>
      </c>
      <c r="D3512" s="10"/>
      <c r="E3512" s="10"/>
      <c r="G3512" s="19" t="s">
        <v>5008</v>
      </c>
      <c r="H3512" s="19"/>
      <c r="K3512" s="2" t="str">
        <f t="shared" si="628"/>
        <v>11L0004789395</v>
      </c>
      <c r="L3512" s="7" t="str">
        <f t="shared" si="637"/>
        <v>2001/01/01</v>
      </c>
      <c r="M3512" s="7" t="str">
        <f t="shared" si="638"/>
        <v>2199/12/31</v>
      </c>
      <c r="N3512" s="2" t="str">
        <f t="shared" si="629"/>
        <v/>
      </c>
      <c r="O3512" s="13">
        <v>0</v>
      </c>
      <c r="P3512" s="15"/>
      <c r="Q3512" s="13">
        <v>15</v>
      </c>
      <c r="R3512" s="18"/>
      <c r="S3512" s="18">
        <v>100000000</v>
      </c>
      <c r="T3512" s="2"/>
      <c r="U3512" s="2"/>
      <c r="V3512" s="2"/>
      <c r="W3512" s="2"/>
      <c r="X3512" s="2"/>
      <c r="Y3512" s="2"/>
      <c r="Z3512" s="2"/>
      <c r="AA3512" s="13">
        <v>1</v>
      </c>
      <c r="AB3512" s="13">
        <f t="shared" si="630"/>
        <v>0</v>
      </c>
      <c r="AC3512" s="13">
        <f t="shared" si="631"/>
        <v>0</v>
      </c>
      <c r="AD3512" s="15"/>
      <c r="AE3512" s="15"/>
      <c r="AF3512" s="13" t="str">
        <f t="shared" si="632"/>
        <v>1</v>
      </c>
      <c r="AG3512" s="15"/>
      <c r="AH3512" s="15"/>
      <c r="AI3512" s="15"/>
      <c r="AJ3512" s="14"/>
      <c r="AK3512" s="15" cm="1">
        <f t="array" ref="AK3512">_xlfn.IFS(B3512="","",LEFT(G3512,1)="L",1,LEFT(G3512,1)="W",1,AND(LEFT(B3512,1)="H",G3512=""),0)</f>
        <v>1</v>
      </c>
      <c r="AL3512" s="15"/>
      <c r="AM3512" s="15"/>
      <c r="AN3512" s="15"/>
      <c r="AO3512" s="15"/>
      <c r="AP3512" s="15"/>
      <c r="AQ3512" s="15"/>
      <c r="AR3512" s="15"/>
      <c r="AS3512" s="15">
        <f t="shared" si="633"/>
        <v>1</v>
      </c>
      <c r="AT3512" s="15" t="s">
        <v>115</v>
      </c>
      <c r="AU3512" s="13" t="str">
        <f t="shared" si="634"/>
        <v>0</v>
      </c>
      <c r="AV3512" s="15"/>
      <c r="AW3512" s="15"/>
      <c r="AX3512" s="15"/>
      <c r="AY3512" s="15"/>
      <c r="AZ3512" s="14"/>
      <c r="BA3512" s="15"/>
      <c r="BB3512" s="15"/>
      <c r="BC3512" s="15"/>
      <c r="BD3512" s="13" t="str">
        <f t="shared" si="635"/>
        <v>0</v>
      </c>
      <c r="BE3512" s="2"/>
      <c r="BF3512" s="2"/>
      <c r="BG3512" s="2"/>
      <c r="BH3512" s="2"/>
      <c r="BI3512" s="2"/>
      <c r="BJ3512" s="2"/>
      <c r="BK3512" s="2" t="s">
        <v>1377</v>
      </c>
      <c r="BL3512" s="10" t="s">
        <v>1378</v>
      </c>
      <c r="BM3512" t="str" cm="1">
        <f t="array" ref="BM3512">_xlfn.IFS(LEFT(G3512,1)="L","外注品",LEFT(G3512,1)="W","内製品",G3512="","購買品")</f>
        <v>外注品</v>
      </c>
    </row>
    <row r="3513" spans="1:65">
      <c r="A3513" s="2" t="str">
        <f t="shared" si="636"/>
        <v>WG01</v>
      </c>
      <c r="B3513" t="s">
        <v>3690</v>
      </c>
      <c r="C3513" s="2" t="s">
        <v>1352</v>
      </c>
      <c r="D3513" s="10"/>
      <c r="E3513" s="10"/>
      <c r="G3513" s="19" t="s">
        <v>5008</v>
      </c>
      <c r="H3513" s="19"/>
      <c r="K3513" s="2" t="str">
        <f t="shared" si="628"/>
        <v>11L0004789396</v>
      </c>
      <c r="L3513" s="7" t="str">
        <f t="shared" si="637"/>
        <v>2001/01/01</v>
      </c>
      <c r="M3513" s="7" t="str">
        <f t="shared" si="638"/>
        <v>2199/12/31</v>
      </c>
      <c r="N3513" s="2" t="str">
        <f t="shared" si="629"/>
        <v/>
      </c>
      <c r="O3513" s="13">
        <v>0</v>
      </c>
      <c r="P3513" s="15"/>
      <c r="Q3513" s="13">
        <v>15</v>
      </c>
      <c r="R3513" s="18"/>
      <c r="S3513" s="18">
        <v>100000000</v>
      </c>
      <c r="T3513" s="2"/>
      <c r="U3513" s="2"/>
      <c r="V3513" s="2"/>
      <c r="W3513" s="2"/>
      <c r="X3513" s="2"/>
      <c r="Y3513" s="2"/>
      <c r="Z3513" s="2"/>
      <c r="AA3513" s="13">
        <v>1</v>
      </c>
      <c r="AB3513" s="13">
        <f t="shared" si="630"/>
        <v>0</v>
      </c>
      <c r="AC3513" s="13">
        <f t="shared" si="631"/>
        <v>0</v>
      </c>
      <c r="AD3513" s="15"/>
      <c r="AE3513" s="15"/>
      <c r="AF3513" s="13" t="str">
        <f t="shared" si="632"/>
        <v>1</v>
      </c>
      <c r="AG3513" s="15"/>
      <c r="AH3513" s="15"/>
      <c r="AI3513" s="15"/>
      <c r="AJ3513" s="14"/>
      <c r="AK3513" s="15" cm="1">
        <f t="array" ref="AK3513">_xlfn.IFS(B3513="","",LEFT(G3513,1)="L",1,LEFT(G3513,1)="W",1,AND(LEFT(B3513,1)="H",G3513=""),0)</f>
        <v>1</v>
      </c>
      <c r="AL3513" s="15"/>
      <c r="AM3513" s="15"/>
      <c r="AN3513" s="15"/>
      <c r="AO3513" s="15"/>
      <c r="AP3513" s="15"/>
      <c r="AQ3513" s="15"/>
      <c r="AR3513" s="15"/>
      <c r="AS3513" s="15">
        <f t="shared" si="633"/>
        <v>1</v>
      </c>
      <c r="AT3513" s="15" t="s">
        <v>115</v>
      </c>
      <c r="AU3513" s="13" t="str">
        <f t="shared" si="634"/>
        <v>0</v>
      </c>
      <c r="AV3513" s="15"/>
      <c r="AW3513" s="15"/>
      <c r="AX3513" s="15"/>
      <c r="AY3513" s="15"/>
      <c r="AZ3513" s="14"/>
      <c r="BA3513" s="15"/>
      <c r="BB3513" s="15"/>
      <c r="BC3513" s="15"/>
      <c r="BD3513" s="13" t="str">
        <f t="shared" si="635"/>
        <v>0</v>
      </c>
      <c r="BE3513" s="2"/>
      <c r="BF3513" s="2"/>
      <c r="BG3513" s="2"/>
      <c r="BH3513" s="2"/>
      <c r="BI3513" s="2"/>
      <c r="BJ3513" s="2"/>
      <c r="BK3513" s="2" t="s">
        <v>1377</v>
      </c>
      <c r="BL3513" s="10" t="s">
        <v>1378</v>
      </c>
      <c r="BM3513" t="str" cm="1">
        <f t="array" ref="BM3513">_xlfn.IFS(LEFT(G3513,1)="L","外注品",LEFT(G3513,1)="W","内製品",G3513="","購買品")</f>
        <v>外注品</v>
      </c>
    </row>
    <row r="3514" spans="1:65">
      <c r="A3514" s="2" t="str">
        <f t="shared" si="636"/>
        <v>WG01</v>
      </c>
      <c r="B3514" t="s">
        <v>3691</v>
      </c>
      <c r="C3514" s="2" t="s">
        <v>1352</v>
      </c>
      <c r="D3514" s="10"/>
      <c r="E3514" s="10"/>
      <c r="G3514" s="19" t="s">
        <v>5008</v>
      </c>
      <c r="H3514" s="19"/>
      <c r="K3514" s="2" t="str">
        <f t="shared" si="628"/>
        <v>11L0004789397</v>
      </c>
      <c r="L3514" s="7" t="str">
        <f t="shared" si="637"/>
        <v>2001/01/01</v>
      </c>
      <c r="M3514" s="7" t="str">
        <f t="shared" si="638"/>
        <v>2199/12/31</v>
      </c>
      <c r="N3514" s="2" t="str">
        <f t="shared" si="629"/>
        <v/>
      </c>
      <c r="O3514" s="13">
        <v>0</v>
      </c>
      <c r="P3514" s="15"/>
      <c r="Q3514" s="13">
        <v>15</v>
      </c>
      <c r="R3514" s="18"/>
      <c r="S3514" s="18">
        <v>100000000</v>
      </c>
      <c r="T3514" s="2"/>
      <c r="U3514" s="2"/>
      <c r="V3514" s="2"/>
      <c r="W3514" s="2"/>
      <c r="X3514" s="2"/>
      <c r="Y3514" s="2"/>
      <c r="Z3514" s="2"/>
      <c r="AA3514" s="13">
        <v>1</v>
      </c>
      <c r="AB3514" s="13">
        <f t="shared" si="630"/>
        <v>0</v>
      </c>
      <c r="AC3514" s="13">
        <f t="shared" si="631"/>
        <v>0</v>
      </c>
      <c r="AD3514" s="15"/>
      <c r="AE3514" s="15"/>
      <c r="AF3514" s="13" t="str">
        <f t="shared" si="632"/>
        <v>1</v>
      </c>
      <c r="AG3514" s="15"/>
      <c r="AH3514" s="15"/>
      <c r="AI3514" s="15"/>
      <c r="AJ3514" s="14"/>
      <c r="AK3514" s="15" cm="1">
        <f t="array" ref="AK3514">_xlfn.IFS(B3514="","",LEFT(G3514,1)="L",1,LEFT(G3514,1)="W",1,AND(LEFT(B3514,1)="H",G3514=""),0)</f>
        <v>1</v>
      </c>
      <c r="AL3514" s="15"/>
      <c r="AM3514" s="15"/>
      <c r="AN3514" s="15"/>
      <c r="AO3514" s="15"/>
      <c r="AP3514" s="15"/>
      <c r="AQ3514" s="15"/>
      <c r="AR3514" s="15"/>
      <c r="AS3514" s="15">
        <f t="shared" si="633"/>
        <v>1</v>
      </c>
      <c r="AT3514" s="15" t="s">
        <v>115</v>
      </c>
      <c r="AU3514" s="13" t="str">
        <f t="shared" si="634"/>
        <v>0</v>
      </c>
      <c r="AV3514" s="15"/>
      <c r="AW3514" s="15"/>
      <c r="AX3514" s="15"/>
      <c r="AY3514" s="15"/>
      <c r="AZ3514" s="14"/>
      <c r="BA3514" s="15"/>
      <c r="BB3514" s="15"/>
      <c r="BC3514" s="15"/>
      <c r="BD3514" s="13" t="str">
        <f t="shared" si="635"/>
        <v>0</v>
      </c>
      <c r="BE3514" s="2"/>
      <c r="BF3514" s="2"/>
      <c r="BG3514" s="2"/>
      <c r="BH3514" s="2"/>
      <c r="BI3514" s="2"/>
      <c r="BJ3514" s="2"/>
      <c r="BK3514" s="2" t="s">
        <v>1377</v>
      </c>
      <c r="BL3514" s="10" t="s">
        <v>1378</v>
      </c>
      <c r="BM3514" t="str" cm="1">
        <f t="array" ref="BM3514">_xlfn.IFS(LEFT(G3514,1)="L","外注品",LEFT(G3514,1)="W","内製品",G3514="","購買品")</f>
        <v>外注品</v>
      </c>
    </row>
    <row r="3515" spans="1:65">
      <c r="A3515" s="2" t="str">
        <f t="shared" si="636"/>
        <v>WG01</v>
      </c>
      <c r="B3515" t="s">
        <v>3692</v>
      </c>
      <c r="C3515" s="2" t="s">
        <v>1352</v>
      </c>
      <c r="D3515" s="10"/>
      <c r="E3515" s="10"/>
      <c r="G3515" s="19" t="s">
        <v>5008</v>
      </c>
      <c r="H3515" s="19"/>
      <c r="K3515" s="2" t="str">
        <f t="shared" si="628"/>
        <v>11L0004789398</v>
      </c>
      <c r="L3515" s="7" t="str">
        <f t="shared" si="637"/>
        <v>2001/01/01</v>
      </c>
      <c r="M3515" s="7" t="str">
        <f t="shared" si="638"/>
        <v>2199/12/31</v>
      </c>
      <c r="N3515" s="2" t="str">
        <f t="shared" si="629"/>
        <v/>
      </c>
      <c r="O3515" s="13">
        <v>0</v>
      </c>
      <c r="P3515" s="15"/>
      <c r="Q3515" s="13">
        <v>15</v>
      </c>
      <c r="R3515" s="18"/>
      <c r="S3515" s="18">
        <v>100000000</v>
      </c>
      <c r="T3515" s="2"/>
      <c r="U3515" s="2"/>
      <c r="V3515" s="2"/>
      <c r="W3515" s="2"/>
      <c r="X3515" s="2"/>
      <c r="Y3515" s="2"/>
      <c r="Z3515" s="2"/>
      <c r="AA3515" s="13">
        <v>1</v>
      </c>
      <c r="AB3515" s="13">
        <f t="shared" si="630"/>
        <v>0</v>
      </c>
      <c r="AC3515" s="13">
        <f t="shared" si="631"/>
        <v>0</v>
      </c>
      <c r="AD3515" s="15"/>
      <c r="AE3515" s="15"/>
      <c r="AF3515" s="13" t="str">
        <f t="shared" si="632"/>
        <v>1</v>
      </c>
      <c r="AG3515" s="15"/>
      <c r="AH3515" s="15"/>
      <c r="AI3515" s="15"/>
      <c r="AJ3515" s="14"/>
      <c r="AK3515" s="15" cm="1">
        <f t="array" ref="AK3515">_xlfn.IFS(B3515="","",LEFT(G3515,1)="L",1,LEFT(G3515,1)="W",1,AND(LEFT(B3515,1)="H",G3515=""),0)</f>
        <v>1</v>
      </c>
      <c r="AL3515" s="15"/>
      <c r="AM3515" s="15"/>
      <c r="AN3515" s="15"/>
      <c r="AO3515" s="15"/>
      <c r="AP3515" s="15"/>
      <c r="AQ3515" s="15"/>
      <c r="AR3515" s="15"/>
      <c r="AS3515" s="15">
        <f t="shared" si="633"/>
        <v>1</v>
      </c>
      <c r="AT3515" s="15" t="s">
        <v>115</v>
      </c>
      <c r="AU3515" s="13" t="str">
        <f t="shared" si="634"/>
        <v>0</v>
      </c>
      <c r="AV3515" s="15"/>
      <c r="AW3515" s="15"/>
      <c r="AX3515" s="15"/>
      <c r="AY3515" s="15"/>
      <c r="AZ3515" s="14"/>
      <c r="BA3515" s="15"/>
      <c r="BB3515" s="15"/>
      <c r="BC3515" s="15"/>
      <c r="BD3515" s="13" t="str">
        <f t="shared" si="635"/>
        <v>0</v>
      </c>
      <c r="BE3515" s="2"/>
      <c r="BF3515" s="2"/>
      <c r="BG3515" s="2"/>
      <c r="BH3515" s="2"/>
      <c r="BI3515" s="2"/>
      <c r="BJ3515" s="2"/>
      <c r="BK3515" s="2" t="s">
        <v>1377</v>
      </c>
      <c r="BL3515" s="10" t="s">
        <v>1378</v>
      </c>
      <c r="BM3515" t="str" cm="1">
        <f t="array" ref="BM3515">_xlfn.IFS(LEFT(G3515,1)="L","外注品",LEFT(G3515,1)="W","内製品",G3515="","購買品")</f>
        <v>外注品</v>
      </c>
    </row>
    <row r="3516" spans="1:65">
      <c r="A3516" s="2" t="str">
        <f t="shared" si="636"/>
        <v>WG01</v>
      </c>
      <c r="B3516" t="s">
        <v>3693</v>
      </c>
      <c r="C3516" s="2" t="s">
        <v>1352</v>
      </c>
      <c r="D3516" s="10"/>
      <c r="E3516" s="10"/>
      <c r="G3516" s="19" t="s">
        <v>5008</v>
      </c>
      <c r="H3516" s="19"/>
      <c r="K3516" s="2" t="str">
        <f t="shared" si="628"/>
        <v>11L0004789399</v>
      </c>
      <c r="L3516" s="7" t="str">
        <f t="shared" si="637"/>
        <v>2001/01/01</v>
      </c>
      <c r="M3516" s="7" t="str">
        <f t="shared" si="638"/>
        <v>2199/12/31</v>
      </c>
      <c r="N3516" s="2" t="str">
        <f t="shared" si="629"/>
        <v/>
      </c>
      <c r="O3516" s="13">
        <v>0</v>
      </c>
      <c r="P3516" s="15"/>
      <c r="Q3516" s="13">
        <v>15</v>
      </c>
      <c r="R3516" s="18"/>
      <c r="S3516" s="18">
        <v>100000000</v>
      </c>
      <c r="T3516" s="2"/>
      <c r="U3516" s="2"/>
      <c r="V3516" s="2"/>
      <c r="W3516" s="2"/>
      <c r="X3516" s="2"/>
      <c r="Y3516" s="2"/>
      <c r="Z3516" s="2"/>
      <c r="AA3516" s="13">
        <v>1</v>
      </c>
      <c r="AB3516" s="13">
        <f t="shared" si="630"/>
        <v>0</v>
      </c>
      <c r="AC3516" s="13">
        <f t="shared" si="631"/>
        <v>0</v>
      </c>
      <c r="AD3516" s="15"/>
      <c r="AE3516" s="15"/>
      <c r="AF3516" s="13" t="str">
        <f t="shared" si="632"/>
        <v>1</v>
      </c>
      <c r="AG3516" s="15"/>
      <c r="AH3516" s="15"/>
      <c r="AI3516" s="15"/>
      <c r="AJ3516" s="14"/>
      <c r="AK3516" s="15" cm="1">
        <f t="array" ref="AK3516">_xlfn.IFS(B3516="","",LEFT(G3516,1)="L",1,LEFT(G3516,1)="W",1,AND(LEFT(B3516,1)="H",G3516=""),0)</f>
        <v>1</v>
      </c>
      <c r="AL3516" s="15"/>
      <c r="AM3516" s="15"/>
      <c r="AN3516" s="15"/>
      <c r="AO3516" s="15"/>
      <c r="AP3516" s="15"/>
      <c r="AQ3516" s="15"/>
      <c r="AR3516" s="15"/>
      <c r="AS3516" s="15">
        <f t="shared" si="633"/>
        <v>1</v>
      </c>
      <c r="AT3516" s="15" t="s">
        <v>115</v>
      </c>
      <c r="AU3516" s="13" t="str">
        <f t="shared" si="634"/>
        <v>0</v>
      </c>
      <c r="AV3516" s="15"/>
      <c r="AW3516" s="15"/>
      <c r="AX3516" s="15"/>
      <c r="AY3516" s="15"/>
      <c r="AZ3516" s="14"/>
      <c r="BA3516" s="15"/>
      <c r="BB3516" s="15"/>
      <c r="BC3516" s="15"/>
      <c r="BD3516" s="13" t="str">
        <f t="shared" si="635"/>
        <v>0</v>
      </c>
      <c r="BE3516" s="2"/>
      <c r="BF3516" s="2"/>
      <c r="BG3516" s="2"/>
      <c r="BH3516" s="2"/>
      <c r="BI3516" s="2"/>
      <c r="BJ3516" s="2"/>
      <c r="BK3516" s="2" t="s">
        <v>1377</v>
      </c>
      <c r="BL3516" s="10" t="s">
        <v>1378</v>
      </c>
      <c r="BM3516" t="str" cm="1">
        <f t="array" ref="BM3516">_xlfn.IFS(LEFT(G3516,1)="L","外注品",LEFT(G3516,1)="W","内製品",G3516="","購買品")</f>
        <v>外注品</v>
      </c>
    </row>
    <row r="3517" spans="1:65">
      <c r="A3517" s="2" t="str">
        <f t="shared" si="636"/>
        <v>WG01</v>
      </c>
      <c r="B3517" t="s">
        <v>3694</v>
      </c>
      <c r="C3517" s="2" t="s">
        <v>1352</v>
      </c>
      <c r="D3517" s="10"/>
      <c r="E3517" s="10"/>
      <c r="G3517" s="19" t="s">
        <v>5008</v>
      </c>
      <c r="H3517" s="19"/>
      <c r="K3517" s="2" t="str">
        <f t="shared" si="628"/>
        <v>11L0004789400</v>
      </c>
      <c r="L3517" s="7" t="str">
        <f t="shared" si="637"/>
        <v>2001/01/01</v>
      </c>
      <c r="M3517" s="7" t="str">
        <f t="shared" si="638"/>
        <v>2199/12/31</v>
      </c>
      <c r="N3517" s="2" t="str">
        <f t="shared" si="629"/>
        <v/>
      </c>
      <c r="O3517" s="13">
        <v>0</v>
      </c>
      <c r="P3517" s="15"/>
      <c r="Q3517" s="13">
        <v>15</v>
      </c>
      <c r="R3517" s="18"/>
      <c r="S3517" s="18">
        <v>100000000</v>
      </c>
      <c r="T3517" s="2"/>
      <c r="U3517" s="2"/>
      <c r="V3517" s="2"/>
      <c r="W3517" s="2"/>
      <c r="X3517" s="2"/>
      <c r="Y3517" s="2"/>
      <c r="Z3517" s="2"/>
      <c r="AA3517" s="13">
        <v>1</v>
      </c>
      <c r="AB3517" s="13">
        <f t="shared" si="630"/>
        <v>0</v>
      </c>
      <c r="AC3517" s="13">
        <f t="shared" si="631"/>
        <v>0</v>
      </c>
      <c r="AD3517" s="15"/>
      <c r="AE3517" s="15"/>
      <c r="AF3517" s="13" t="str">
        <f t="shared" si="632"/>
        <v>1</v>
      </c>
      <c r="AG3517" s="15"/>
      <c r="AH3517" s="15"/>
      <c r="AI3517" s="15"/>
      <c r="AJ3517" s="14"/>
      <c r="AK3517" s="15" cm="1">
        <f t="array" ref="AK3517">_xlfn.IFS(B3517="","",LEFT(G3517,1)="L",1,LEFT(G3517,1)="W",1,AND(LEFT(B3517,1)="H",G3517=""),0)</f>
        <v>1</v>
      </c>
      <c r="AL3517" s="15"/>
      <c r="AM3517" s="15"/>
      <c r="AN3517" s="15"/>
      <c r="AO3517" s="15"/>
      <c r="AP3517" s="15"/>
      <c r="AQ3517" s="15"/>
      <c r="AR3517" s="15"/>
      <c r="AS3517" s="15">
        <f t="shared" si="633"/>
        <v>1</v>
      </c>
      <c r="AT3517" s="15" t="s">
        <v>115</v>
      </c>
      <c r="AU3517" s="13" t="str">
        <f t="shared" si="634"/>
        <v>0</v>
      </c>
      <c r="AV3517" s="15"/>
      <c r="AW3517" s="15"/>
      <c r="AX3517" s="15"/>
      <c r="AY3517" s="15"/>
      <c r="AZ3517" s="14"/>
      <c r="BA3517" s="15"/>
      <c r="BB3517" s="15"/>
      <c r="BC3517" s="15"/>
      <c r="BD3517" s="13" t="str">
        <f t="shared" si="635"/>
        <v>0</v>
      </c>
      <c r="BE3517" s="2"/>
      <c r="BF3517" s="2"/>
      <c r="BG3517" s="2"/>
      <c r="BH3517" s="2"/>
      <c r="BI3517" s="2"/>
      <c r="BJ3517" s="2"/>
      <c r="BK3517" s="2" t="s">
        <v>1377</v>
      </c>
      <c r="BL3517" s="10" t="s">
        <v>1378</v>
      </c>
      <c r="BM3517" t="str" cm="1">
        <f t="array" ref="BM3517">_xlfn.IFS(LEFT(G3517,1)="L","外注品",LEFT(G3517,1)="W","内製品",G3517="","購買品")</f>
        <v>外注品</v>
      </c>
    </row>
    <row r="3518" spans="1:65">
      <c r="A3518" s="2" t="str">
        <f t="shared" si="636"/>
        <v>WG01</v>
      </c>
      <c r="B3518" t="s">
        <v>3695</v>
      </c>
      <c r="C3518" s="2" t="s">
        <v>1352</v>
      </c>
      <c r="D3518" s="10"/>
      <c r="E3518" s="10"/>
      <c r="G3518" s="19" t="s">
        <v>5008</v>
      </c>
      <c r="H3518" s="19"/>
      <c r="K3518" s="2" t="str">
        <f t="shared" si="628"/>
        <v>11L0004789401</v>
      </c>
      <c r="L3518" s="7" t="str">
        <f t="shared" si="637"/>
        <v>2001/01/01</v>
      </c>
      <c r="M3518" s="7" t="str">
        <f t="shared" si="638"/>
        <v>2199/12/31</v>
      </c>
      <c r="N3518" s="2" t="str">
        <f t="shared" si="629"/>
        <v/>
      </c>
      <c r="O3518" s="13">
        <v>0</v>
      </c>
      <c r="P3518" s="15"/>
      <c r="Q3518" s="13">
        <v>15</v>
      </c>
      <c r="R3518" s="18"/>
      <c r="S3518" s="18">
        <v>100000000</v>
      </c>
      <c r="T3518" s="2"/>
      <c r="U3518" s="2"/>
      <c r="V3518" s="2"/>
      <c r="W3518" s="2"/>
      <c r="X3518" s="2"/>
      <c r="Y3518" s="2"/>
      <c r="Z3518" s="2"/>
      <c r="AA3518" s="13">
        <v>1</v>
      </c>
      <c r="AB3518" s="13">
        <f t="shared" si="630"/>
        <v>0</v>
      </c>
      <c r="AC3518" s="13">
        <f t="shared" si="631"/>
        <v>0</v>
      </c>
      <c r="AD3518" s="15"/>
      <c r="AE3518" s="15"/>
      <c r="AF3518" s="13" t="str">
        <f t="shared" si="632"/>
        <v>1</v>
      </c>
      <c r="AG3518" s="15"/>
      <c r="AH3518" s="15"/>
      <c r="AI3518" s="15"/>
      <c r="AJ3518" s="14"/>
      <c r="AK3518" s="15" cm="1">
        <f t="array" ref="AK3518">_xlfn.IFS(B3518="","",LEFT(G3518,1)="L",1,LEFT(G3518,1)="W",1,AND(LEFT(B3518,1)="H",G3518=""),0)</f>
        <v>1</v>
      </c>
      <c r="AL3518" s="15"/>
      <c r="AM3518" s="15"/>
      <c r="AN3518" s="15"/>
      <c r="AO3518" s="15"/>
      <c r="AP3518" s="15"/>
      <c r="AQ3518" s="15"/>
      <c r="AR3518" s="15"/>
      <c r="AS3518" s="15">
        <f t="shared" si="633"/>
        <v>1</v>
      </c>
      <c r="AT3518" s="15" t="s">
        <v>115</v>
      </c>
      <c r="AU3518" s="13" t="str">
        <f t="shared" si="634"/>
        <v>0</v>
      </c>
      <c r="AV3518" s="15"/>
      <c r="AW3518" s="15"/>
      <c r="AX3518" s="15"/>
      <c r="AY3518" s="15"/>
      <c r="AZ3518" s="14"/>
      <c r="BA3518" s="15"/>
      <c r="BB3518" s="15"/>
      <c r="BC3518" s="15"/>
      <c r="BD3518" s="13" t="str">
        <f t="shared" si="635"/>
        <v>0</v>
      </c>
      <c r="BE3518" s="2"/>
      <c r="BF3518" s="2"/>
      <c r="BG3518" s="2"/>
      <c r="BH3518" s="2"/>
      <c r="BI3518" s="2"/>
      <c r="BJ3518" s="2"/>
      <c r="BK3518" s="2" t="s">
        <v>1377</v>
      </c>
      <c r="BL3518" s="10" t="s">
        <v>1378</v>
      </c>
      <c r="BM3518" t="str" cm="1">
        <f t="array" ref="BM3518">_xlfn.IFS(LEFT(G3518,1)="L","外注品",LEFT(G3518,1)="W","内製品",G3518="","購買品")</f>
        <v>外注品</v>
      </c>
    </row>
    <row r="3519" spans="1:65">
      <c r="A3519" s="2" t="str">
        <f t="shared" si="636"/>
        <v>WG01</v>
      </c>
      <c r="B3519" t="s">
        <v>3696</v>
      </c>
      <c r="C3519" s="2" t="s">
        <v>1352</v>
      </c>
      <c r="D3519" s="10"/>
      <c r="E3519" s="10"/>
      <c r="G3519" s="19" t="s">
        <v>5008</v>
      </c>
      <c r="H3519" s="19"/>
      <c r="K3519" s="2" t="str">
        <f t="shared" si="628"/>
        <v>11L0004789402</v>
      </c>
      <c r="L3519" s="7" t="str">
        <f t="shared" si="637"/>
        <v>2001/01/01</v>
      </c>
      <c r="M3519" s="7" t="str">
        <f t="shared" si="638"/>
        <v>2199/12/31</v>
      </c>
      <c r="N3519" s="2" t="str">
        <f t="shared" si="629"/>
        <v/>
      </c>
      <c r="O3519" s="13">
        <v>0</v>
      </c>
      <c r="P3519" s="15"/>
      <c r="Q3519" s="13">
        <v>15</v>
      </c>
      <c r="R3519" s="18"/>
      <c r="S3519" s="18">
        <v>100000000</v>
      </c>
      <c r="T3519" s="2"/>
      <c r="U3519" s="2"/>
      <c r="V3519" s="2"/>
      <c r="W3519" s="2"/>
      <c r="X3519" s="2"/>
      <c r="Y3519" s="2"/>
      <c r="Z3519" s="2"/>
      <c r="AA3519" s="13">
        <v>1</v>
      </c>
      <c r="AB3519" s="13">
        <f t="shared" si="630"/>
        <v>0</v>
      </c>
      <c r="AC3519" s="13">
        <f t="shared" si="631"/>
        <v>0</v>
      </c>
      <c r="AD3519" s="15"/>
      <c r="AE3519" s="15"/>
      <c r="AF3519" s="13" t="str">
        <f t="shared" si="632"/>
        <v>1</v>
      </c>
      <c r="AG3519" s="15"/>
      <c r="AH3519" s="15"/>
      <c r="AI3519" s="15"/>
      <c r="AJ3519" s="14"/>
      <c r="AK3519" s="15" cm="1">
        <f t="array" ref="AK3519">_xlfn.IFS(B3519="","",LEFT(G3519,1)="L",1,LEFT(G3519,1)="W",1,AND(LEFT(B3519,1)="H",G3519=""),0)</f>
        <v>1</v>
      </c>
      <c r="AL3519" s="15"/>
      <c r="AM3519" s="15"/>
      <c r="AN3519" s="15"/>
      <c r="AO3519" s="15"/>
      <c r="AP3519" s="15"/>
      <c r="AQ3519" s="15"/>
      <c r="AR3519" s="15"/>
      <c r="AS3519" s="15">
        <f t="shared" si="633"/>
        <v>1</v>
      </c>
      <c r="AT3519" s="15" t="s">
        <v>115</v>
      </c>
      <c r="AU3519" s="13" t="str">
        <f t="shared" si="634"/>
        <v>0</v>
      </c>
      <c r="AV3519" s="15"/>
      <c r="AW3519" s="15"/>
      <c r="AX3519" s="15"/>
      <c r="AY3519" s="15"/>
      <c r="AZ3519" s="14"/>
      <c r="BA3519" s="15"/>
      <c r="BB3519" s="15"/>
      <c r="BC3519" s="15"/>
      <c r="BD3519" s="13" t="str">
        <f t="shared" si="635"/>
        <v>0</v>
      </c>
      <c r="BE3519" s="2"/>
      <c r="BF3519" s="2"/>
      <c r="BG3519" s="2"/>
      <c r="BH3519" s="2"/>
      <c r="BI3519" s="2"/>
      <c r="BJ3519" s="2"/>
      <c r="BK3519" s="2" t="s">
        <v>1377</v>
      </c>
      <c r="BL3519" s="10" t="s">
        <v>1378</v>
      </c>
      <c r="BM3519" t="str" cm="1">
        <f t="array" ref="BM3519">_xlfn.IFS(LEFT(G3519,1)="L","外注品",LEFT(G3519,1)="W","内製品",G3519="","購買品")</f>
        <v>外注品</v>
      </c>
    </row>
    <row r="3520" spans="1:65">
      <c r="A3520" s="2" t="str">
        <f t="shared" si="636"/>
        <v>WG01</v>
      </c>
      <c r="B3520" t="s">
        <v>3697</v>
      </c>
      <c r="C3520" s="2" t="s">
        <v>1352</v>
      </c>
      <c r="D3520" s="10"/>
      <c r="E3520" s="10"/>
      <c r="G3520" s="19" t="s">
        <v>5008</v>
      </c>
      <c r="H3520" s="19"/>
      <c r="K3520" s="2" t="str">
        <f t="shared" si="628"/>
        <v>11L0004789403</v>
      </c>
      <c r="L3520" s="7" t="str">
        <f t="shared" si="637"/>
        <v>2001/01/01</v>
      </c>
      <c r="M3520" s="7" t="str">
        <f t="shared" si="638"/>
        <v>2199/12/31</v>
      </c>
      <c r="N3520" s="2" t="str">
        <f t="shared" si="629"/>
        <v/>
      </c>
      <c r="O3520" s="13">
        <v>0</v>
      </c>
      <c r="P3520" s="15"/>
      <c r="Q3520" s="13">
        <v>15</v>
      </c>
      <c r="R3520" s="18"/>
      <c r="S3520" s="18">
        <v>100000000</v>
      </c>
      <c r="T3520" s="2"/>
      <c r="U3520" s="2"/>
      <c r="V3520" s="2"/>
      <c r="W3520" s="2"/>
      <c r="X3520" s="2"/>
      <c r="Y3520" s="2"/>
      <c r="Z3520" s="2"/>
      <c r="AA3520" s="13">
        <v>1</v>
      </c>
      <c r="AB3520" s="13">
        <f t="shared" si="630"/>
        <v>0</v>
      </c>
      <c r="AC3520" s="13">
        <f t="shared" si="631"/>
        <v>0</v>
      </c>
      <c r="AD3520" s="15"/>
      <c r="AE3520" s="15"/>
      <c r="AF3520" s="13" t="str">
        <f t="shared" si="632"/>
        <v>1</v>
      </c>
      <c r="AG3520" s="15"/>
      <c r="AH3520" s="15"/>
      <c r="AI3520" s="15"/>
      <c r="AJ3520" s="14"/>
      <c r="AK3520" s="15" cm="1">
        <f t="array" ref="AK3520">_xlfn.IFS(B3520="","",LEFT(G3520,1)="L",1,LEFT(G3520,1)="W",1,AND(LEFT(B3520,1)="H",G3520=""),0)</f>
        <v>1</v>
      </c>
      <c r="AL3520" s="15"/>
      <c r="AM3520" s="15"/>
      <c r="AN3520" s="15"/>
      <c r="AO3520" s="15"/>
      <c r="AP3520" s="15"/>
      <c r="AQ3520" s="15"/>
      <c r="AR3520" s="15"/>
      <c r="AS3520" s="15">
        <f t="shared" si="633"/>
        <v>1</v>
      </c>
      <c r="AT3520" s="15" t="s">
        <v>115</v>
      </c>
      <c r="AU3520" s="13" t="str">
        <f t="shared" si="634"/>
        <v>0</v>
      </c>
      <c r="AV3520" s="15"/>
      <c r="AW3520" s="15"/>
      <c r="AX3520" s="15"/>
      <c r="AY3520" s="15"/>
      <c r="AZ3520" s="14"/>
      <c r="BA3520" s="15"/>
      <c r="BB3520" s="15"/>
      <c r="BC3520" s="15"/>
      <c r="BD3520" s="13" t="str">
        <f t="shared" si="635"/>
        <v>0</v>
      </c>
      <c r="BE3520" s="2"/>
      <c r="BF3520" s="2"/>
      <c r="BG3520" s="2"/>
      <c r="BH3520" s="2"/>
      <c r="BI3520" s="2"/>
      <c r="BJ3520" s="2"/>
      <c r="BK3520" s="2" t="s">
        <v>1377</v>
      </c>
      <c r="BL3520" s="10" t="s">
        <v>1378</v>
      </c>
      <c r="BM3520" t="str" cm="1">
        <f t="array" ref="BM3520">_xlfn.IFS(LEFT(G3520,1)="L","外注品",LEFT(G3520,1)="W","内製品",G3520="","購買品")</f>
        <v>外注品</v>
      </c>
    </row>
    <row r="3521" spans="1:65">
      <c r="A3521" s="2" t="str">
        <f t="shared" si="636"/>
        <v>WG01</v>
      </c>
      <c r="B3521" t="s">
        <v>3698</v>
      </c>
      <c r="C3521" s="2" t="s">
        <v>1352</v>
      </c>
      <c r="D3521" s="10"/>
      <c r="E3521" s="10"/>
      <c r="G3521" s="19" t="s">
        <v>5008</v>
      </c>
      <c r="H3521" s="19"/>
      <c r="K3521" s="2" t="str">
        <f t="shared" si="628"/>
        <v>11L0004789404</v>
      </c>
      <c r="L3521" s="7" t="str">
        <f t="shared" si="637"/>
        <v>2001/01/01</v>
      </c>
      <c r="M3521" s="7" t="str">
        <f t="shared" si="638"/>
        <v>2199/12/31</v>
      </c>
      <c r="N3521" s="2" t="str">
        <f t="shared" si="629"/>
        <v/>
      </c>
      <c r="O3521" s="13">
        <v>0</v>
      </c>
      <c r="P3521" s="15"/>
      <c r="Q3521" s="13">
        <v>15</v>
      </c>
      <c r="R3521" s="18"/>
      <c r="S3521" s="18">
        <v>100000000</v>
      </c>
      <c r="T3521" s="2"/>
      <c r="U3521" s="2"/>
      <c r="V3521" s="2"/>
      <c r="W3521" s="2"/>
      <c r="X3521" s="2"/>
      <c r="Y3521" s="2"/>
      <c r="Z3521" s="2"/>
      <c r="AA3521" s="13">
        <v>1</v>
      </c>
      <c r="AB3521" s="13">
        <f t="shared" si="630"/>
        <v>0</v>
      </c>
      <c r="AC3521" s="13">
        <f t="shared" si="631"/>
        <v>0</v>
      </c>
      <c r="AD3521" s="15"/>
      <c r="AE3521" s="15"/>
      <c r="AF3521" s="13" t="str">
        <f t="shared" si="632"/>
        <v>1</v>
      </c>
      <c r="AG3521" s="15"/>
      <c r="AH3521" s="15"/>
      <c r="AI3521" s="15"/>
      <c r="AJ3521" s="14"/>
      <c r="AK3521" s="15" cm="1">
        <f t="array" ref="AK3521">_xlfn.IFS(B3521="","",LEFT(G3521,1)="L",1,LEFT(G3521,1)="W",1,AND(LEFT(B3521,1)="H",G3521=""),0)</f>
        <v>1</v>
      </c>
      <c r="AL3521" s="15"/>
      <c r="AM3521" s="15"/>
      <c r="AN3521" s="15"/>
      <c r="AO3521" s="15"/>
      <c r="AP3521" s="15"/>
      <c r="AQ3521" s="15"/>
      <c r="AR3521" s="15"/>
      <c r="AS3521" s="15">
        <f t="shared" si="633"/>
        <v>1</v>
      </c>
      <c r="AT3521" s="15" t="s">
        <v>115</v>
      </c>
      <c r="AU3521" s="13" t="str">
        <f t="shared" si="634"/>
        <v>0</v>
      </c>
      <c r="AV3521" s="15"/>
      <c r="AW3521" s="15"/>
      <c r="AX3521" s="15"/>
      <c r="AY3521" s="15"/>
      <c r="AZ3521" s="14"/>
      <c r="BA3521" s="15"/>
      <c r="BB3521" s="15"/>
      <c r="BC3521" s="15"/>
      <c r="BD3521" s="13" t="str">
        <f t="shared" si="635"/>
        <v>0</v>
      </c>
      <c r="BE3521" s="2"/>
      <c r="BF3521" s="2"/>
      <c r="BG3521" s="2"/>
      <c r="BH3521" s="2"/>
      <c r="BI3521" s="2"/>
      <c r="BJ3521" s="2"/>
      <c r="BK3521" s="2" t="s">
        <v>1377</v>
      </c>
      <c r="BL3521" s="10" t="s">
        <v>1378</v>
      </c>
      <c r="BM3521" t="str" cm="1">
        <f t="array" ref="BM3521">_xlfn.IFS(LEFT(G3521,1)="L","外注品",LEFT(G3521,1)="W","内製品",G3521="","購買品")</f>
        <v>外注品</v>
      </c>
    </row>
    <row r="3522" spans="1:65">
      <c r="A3522" s="2" t="str">
        <f t="shared" si="636"/>
        <v>WG01</v>
      </c>
      <c r="B3522" t="s">
        <v>3699</v>
      </c>
      <c r="C3522" s="2" t="s">
        <v>1352</v>
      </c>
      <c r="D3522" s="10"/>
      <c r="E3522" s="10"/>
      <c r="G3522" s="19" t="s">
        <v>5008</v>
      </c>
      <c r="H3522" s="19"/>
      <c r="K3522" s="2" t="str">
        <f t="shared" si="628"/>
        <v>11L0004789405</v>
      </c>
      <c r="L3522" s="7" t="str">
        <f t="shared" si="637"/>
        <v>2001/01/01</v>
      </c>
      <c r="M3522" s="7" t="str">
        <f t="shared" si="638"/>
        <v>2199/12/31</v>
      </c>
      <c r="N3522" s="2" t="str">
        <f t="shared" si="629"/>
        <v/>
      </c>
      <c r="O3522" s="13">
        <v>0</v>
      </c>
      <c r="P3522" s="15"/>
      <c r="Q3522" s="13">
        <v>15</v>
      </c>
      <c r="R3522" s="18"/>
      <c r="S3522" s="18">
        <v>100000000</v>
      </c>
      <c r="T3522" s="2"/>
      <c r="U3522" s="2"/>
      <c r="V3522" s="2"/>
      <c r="W3522" s="2"/>
      <c r="X3522" s="2"/>
      <c r="Y3522" s="2"/>
      <c r="Z3522" s="2"/>
      <c r="AA3522" s="13">
        <v>1</v>
      </c>
      <c r="AB3522" s="13">
        <f t="shared" si="630"/>
        <v>0</v>
      </c>
      <c r="AC3522" s="13">
        <f t="shared" si="631"/>
        <v>0</v>
      </c>
      <c r="AD3522" s="15"/>
      <c r="AE3522" s="15"/>
      <c r="AF3522" s="13" t="str">
        <f t="shared" si="632"/>
        <v>1</v>
      </c>
      <c r="AG3522" s="15"/>
      <c r="AH3522" s="15"/>
      <c r="AI3522" s="15"/>
      <c r="AJ3522" s="14"/>
      <c r="AK3522" s="15" cm="1">
        <f t="array" ref="AK3522">_xlfn.IFS(B3522="","",LEFT(G3522,1)="L",1,LEFT(G3522,1)="W",1,AND(LEFT(B3522,1)="H",G3522=""),0)</f>
        <v>1</v>
      </c>
      <c r="AL3522" s="15"/>
      <c r="AM3522" s="15"/>
      <c r="AN3522" s="15"/>
      <c r="AO3522" s="15"/>
      <c r="AP3522" s="15"/>
      <c r="AQ3522" s="15"/>
      <c r="AR3522" s="15"/>
      <c r="AS3522" s="15">
        <f t="shared" si="633"/>
        <v>1</v>
      </c>
      <c r="AT3522" s="15" t="s">
        <v>115</v>
      </c>
      <c r="AU3522" s="13" t="str">
        <f t="shared" si="634"/>
        <v>0</v>
      </c>
      <c r="AV3522" s="15"/>
      <c r="AW3522" s="15"/>
      <c r="AX3522" s="15"/>
      <c r="AY3522" s="15"/>
      <c r="AZ3522" s="14"/>
      <c r="BA3522" s="15"/>
      <c r="BB3522" s="15"/>
      <c r="BC3522" s="15"/>
      <c r="BD3522" s="13" t="str">
        <f t="shared" si="635"/>
        <v>0</v>
      </c>
      <c r="BE3522" s="2"/>
      <c r="BF3522" s="2"/>
      <c r="BG3522" s="2"/>
      <c r="BH3522" s="2"/>
      <c r="BI3522" s="2"/>
      <c r="BJ3522" s="2"/>
      <c r="BK3522" s="2" t="s">
        <v>1377</v>
      </c>
      <c r="BL3522" s="10" t="s">
        <v>1378</v>
      </c>
      <c r="BM3522" t="str" cm="1">
        <f t="array" ref="BM3522">_xlfn.IFS(LEFT(G3522,1)="L","外注品",LEFT(G3522,1)="W","内製品",G3522="","購買品")</f>
        <v>外注品</v>
      </c>
    </row>
    <row r="3523" spans="1:65">
      <c r="A3523" s="2" t="str">
        <f t="shared" si="636"/>
        <v>WG01</v>
      </c>
      <c r="B3523" t="s">
        <v>3700</v>
      </c>
      <c r="C3523" s="2" t="s">
        <v>1352</v>
      </c>
      <c r="D3523" s="10"/>
      <c r="E3523" s="10"/>
      <c r="G3523" s="19" t="s">
        <v>5008</v>
      </c>
      <c r="H3523" s="19"/>
      <c r="K3523" s="2" t="str">
        <f t="shared" ref="K3523:K3586" si="639">IF(G3523="","","11"&amp;G3523&amp;RIGHT(B3523,5))</f>
        <v>11L0004789406</v>
      </c>
      <c r="L3523" s="7" t="str">
        <f t="shared" si="637"/>
        <v>2001/01/01</v>
      </c>
      <c r="M3523" s="7" t="str">
        <f t="shared" si="638"/>
        <v>2199/12/31</v>
      </c>
      <c r="N3523" s="2" t="str">
        <f t="shared" ref="N3523:N3586" si="640">IF(LEFT(G3523,1)="W",K3523,"")</f>
        <v/>
      </c>
      <c r="O3523" s="13">
        <v>0</v>
      </c>
      <c r="P3523" s="15"/>
      <c r="Q3523" s="13">
        <v>15</v>
      </c>
      <c r="R3523" s="18"/>
      <c r="S3523" s="18">
        <v>100000000</v>
      </c>
      <c r="T3523" s="2"/>
      <c r="U3523" s="2"/>
      <c r="V3523" s="2"/>
      <c r="W3523" s="2"/>
      <c r="X3523" s="2"/>
      <c r="Y3523" s="2"/>
      <c r="Z3523" s="2"/>
      <c r="AA3523" s="13">
        <v>1</v>
      </c>
      <c r="AB3523" s="13">
        <f t="shared" ref="AB3523:AB3586" si="641">IF(B3523="","",0)</f>
        <v>0</v>
      </c>
      <c r="AC3523" s="13">
        <f t="shared" ref="AC3523:AC3586" si="642">IF(B3523="","",0)</f>
        <v>0</v>
      </c>
      <c r="AD3523" s="15"/>
      <c r="AE3523" s="15"/>
      <c r="AF3523" s="13" t="str">
        <f t="shared" ref="AF3523:AF3586" si="643">IF(B3523="","","1")</f>
        <v>1</v>
      </c>
      <c r="AG3523" s="15"/>
      <c r="AH3523" s="15"/>
      <c r="AI3523" s="15"/>
      <c r="AJ3523" s="14"/>
      <c r="AK3523" s="15" cm="1">
        <f t="array" ref="AK3523">_xlfn.IFS(B3523="","",LEFT(G3523,1)="L",1,LEFT(G3523,1)="W",1,AND(LEFT(B3523,1)="H",G3523=""),0)</f>
        <v>1</v>
      </c>
      <c r="AL3523" s="15"/>
      <c r="AM3523" s="15"/>
      <c r="AN3523" s="15"/>
      <c r="AO3523" s="15"/>
      <c r="AP3523" s="15"/>
      <c r="AQ3523" s="15"/>
      <c r="AR3523" s="15"/>
      <c r="AS3523" s="15">
        <f t="shared" ref="AS3523:AS3586" si="644">IF(Q3523="","",1)</f>
        <v>1</v>
      </c>
      <c r="AT3523" s="15" t="s">
        <v>115</v>
      </c>
      <c r="AU3523" s="13" t="str">
        <f t="shared" ref="AU3523:AU3586" si="645">IF(B3523="","","0")</f>
        <v>0</v>
      </c>
      <c r="AV3523" s="15"/>
      <c r="AW3523" s="15"/>
      <c r="AX3523" s="15"/>
      <c r="AY3523" s="15"/>
      <c r="AZ3523" s="14"/>
      <c r="BA3523" s="15"/>
      <c r="BB3523" s="15"/>
      <c r="BC3523" s="15"/>
      <c r="BD3523" s="13" t="str">
        <f t="shared" ref="BD3523:BD3586" si="646">IF(B3523="","","0")</f>
        <v>0</v>
      </c>
      <c r="BE3523" s="2"/>
      <c r="BF3523" s="2"/>
      <c r="BG3523" s="2"/>
      <c r="BH3523" s="2"/>
      <c r="BI3523" s="2"/>
      <c r="BJ3523" s="2"/>
      <c r="BK3523" s="2" t="s">
        <v>1377</v>
      </c>
      <c r="BL3523" s="10" t="s">
        <v>1378</v>
      </c>
      <c r="BM3523" t="str" cm="1">
        <f t="array" ref="BM3523">_xlfn.IFS(LEFT(G3523,1)="L","外注品",LEFT(G3523,1)="W","内製品",G3523="","購買品")</f>
        <v>外注品</v>
      </c>
    </row>
    <row r="3524" spans="1:65">
      <c r="A3524" s="2" t="str">
        <f t="shared" ref="A3524:A3587" si="647">IF(B3524="","","WG01")</f>
        <v>WG01</v>
      </c>
      <c r="B3524" t="s">
        <v>3701</v>
      </c>
      <c r="C3524" s="2" t="s">
        <v>1352</v>
      </c>
      <c r="D3524" s="10"/>
      <c r="E3524" s="10"/>
      <c r="G3524" s="19" t="s">
        <v>5008</v>
      </c>
      <c r="H3524" s="19"/>
      <c r="K3524" s="2" t="str">
        <f t="shared" si="639"/>
        <v>11L0004789407</v>
      </c>
      <c r="L3524" s="7" t="str">
        <f t="shared" ref="L3524:L3587" si="648">IF(B3524="","","2001/01/01")</f>
        <v>2001/01/01</v>
      </c>
      <c r="M3524" s="7" t="str">
        <f t="shared" ref="M3524:M3587" si="649">IF(C3524="","","2199/12/31")</f>
        <v>2199/12/31</v>
      </c>
      <c r="N3524" s="2" t="str">
        <f t="shared" si="640"/>
        <v/>
      </c>
      <c r="O3524" s="13">
        <v>0</v>
      </c>
      <c r="P3524" s="15"/>
      <c r="Q3524" s="13">
        <v>15</v>
      </c>
      <c r="R3524" s="18"/>
      <c r="S3524" s="18">
        <v>100000000</v>
      </c>
      <c r="T3524" s="2"/>
      <c r="U3524" s="2"/>
      <c r="V3524" s="2"/>
      <c r="W3524" s="2"/>
      <c r="X3524" s="2"/>
      <c r="Y3524" s="2"/>
      <c r="Z3524" s="2"/>
      <c r="AA3524" s="13">
        <v>1</v>
      </c>
      <c r="AB3524" s="13">
        <f t="shared" si="641"/>
        <v>0</v>
      </c>
      <c r="AC3524" s="13">
        <f t="shared" si="642"/>
        <v>0</v>
      </c>
      <c r="AD3524" s="15"/>
      <c r="AE3524" s="15"/>
      <c r="AF3524" s="13" t="str">
        <f t="shared" si="643"/>
        <v>1</v>
      </c>
      <c r="AG3524" s="15"/>
      <c r="AH3524" s="15"/>
      <c r="AI3524" s="15"/>
      <c r="AJ3524" s="14"/>
      <c r="AK3524" s="15" cm="1">
        <f t="array" ref="AK3524">_xlfn.IFS(B3524="","",LEFT(G3524,1)="L",1,LEFT(G3524,1)="W",1,AND(LEFT(B3524,1)="H",G3524=""),0)</f>
        <v>1</v>
      </c>
      <c r="AL3524" s="15"/>
      <c r="AM3524" s="15"/>
      <c r="AN3524" s="15"/>
      <c r="AO3524" s="15"/>
      <c r="AP3524" s="15"/>
      <c r="AQ3524" s="15"/>
      <c r="AR3524" s="15"/>
      <c r="AS3524" s="15">
        <f t="shared" si="644"/>
        <v>1</v>
      </c>
      <c r="AT3524" s="15" t="s">
        <v>115</v>
      </c>
      <c r="AU3524" s="13" t="str">
        <f t="shared" si="645"/>
        <v>0</v>
      </c>
      <c r="AV3524" s="15"/>
      <c r="AW3524" s="15"/>
      <c r="AX3524" s="15"/>
      <c r="AY3524" s="15"/>
      <c r="AZ3524" s="14"/>
      <c r="BA3524" s="15"/>
      <c r="BB3524" s="15"/>
      <c r="BC3524" s="15"/>
      <c r="BD3524" s="13" t="str">
        <f t="shared" si="646"/>
        <v>0</v>
      </c>
      <c r="BE3524" s="2"/>
      <c r="BF3524" s="2"/>
      <c r="BG3524" s="2"/>
      <c r="BH3524" s="2"/>
      <c r="BI3524" s="2"/>
      <c r="BJ3524" s="2"/>
      <c r="BK3524" s="2" t="s">
        <v>1377</v>
      </c>
      <c r="BL3524" s="10" t="s">
        <v>1378</v>
      </c>
      <c r="BM3524" t="str" cm="1">
        <f t="array" ref="BM3524">_xlfn.IFS(LEFT(G3524,1)="L","外注品",LEFT(G3524,1)="W","内製品",G3524="","購買品")</f>
        <v>外注品</v>
      </c>
    </row>
    <row r="3525" spans="1:65">
      <c r="A3525" s="2" t="str">
        <f t="shared" si="647"/>
        <v>WG01</v>
      </c>
      <c r="B3525" t="s">
        <v>3702</v>
      </c>
      <c r="C3525" s="2" t="s">
        <v>1352</v>
      </c>
      <c r="D3525" s="10"/>
      <c r="E3525" s="10"/>
      <c r="G3525" s="19" t="s">
        <v>5008</v>
      </c>
      <c r="H3525" s="19"/>
      <c r="K3525" s="2" t="str">
        <f t="shared" si="639"/>
        <v>11L0004789408</v>
      </c>
      <c r="L3525" s="7" t="str">
        <f t="shared" si="648"/>
        <v>2001/01/01</v>
      </c>
      <c r="M3525" s="7" t="str">
        <f t="shared" si="649"/>
        <v>2199/12/31</v>
      </c>
      <c r="N3525" s="2" t="str">
        <f t="shared" si="640"/>
        <v/>
      </c>
      <c r="O3525" s="13">
        <v>0</v>
      </c>
      <c r="P3525" s="15"/>
      <c r="Q3525" s="13">
        <v>15</v>
      </c>
      <c r="R3525" s="18"/>
      <c r="S3525" s="18">
        <v>100000000</v>
      </c>
      <c r="T3525" s="2"/>
      <c r="U3525" s="2"/>
      <c r="V3525" s="2"/>
      <c r="W3525" s="2"/>
      <c r="X3525" s="2"/>
      <c r="Y3525" s="2"/>
      <c r="Z3525" s="2"/>
      <c r="AA3525" s="13">
        <v>1</v>
      </c>
      <c r="AB3525" s="13">
        <f t="shared" si="641"/>
        <v>0</v>
      </c>
      <c r="AC3525" s="13">
        <f t="shared" si="642"/>
        <v>0</v>
      </c>
      <c r="AD3525" s="15"/>
      <c r="AE3525" s="15"/>
      <c r="AF3525" s="13" t="str">
        <f t="shared" si="643"/>
        <v>1</v>
      </c>
      <c r="AG3525" s="15"/>
      <c r="AH3525" s="15"/>
      <c r="AI3525" s="15"/>
      <c r="AJ3525" s="14"/>
      <c r="AK3525" s="15" cm="1">
        <f t="array" ref="AK3525">_xlfn.IFS(B3525="","",LEFT(G3525,1)="L",1,LEFT(G3525,1)="W",1,AND(LEFT(B3525,1)="H",G3525=""),0)</f>
        <v>1</v>
      </c>
      <c r="AL3525" s="15"/>
      <c r="AM3525" s="15"/>
      <c r="AN3525" s="15"/>
      <c r="AO3525" s="15"/>
      <c r="AP3525" s="15"/>
      <c r="AQ3525" s="15"/>
      <c r="AR3525" s="15"/>
      <c r="AS3525" s="15">
        <f t="shared" si="644"/>
        <v>1</v>
      </c>
      <c r="AT3525" s="15" t="s">
        <v>115</v>
      </c>
      <c r="AU3525" s="13" t="str">
        <f t="shared" si="645"/>
        <v>0</v>
      </c>
      <c r="AV3525" s="15"/>
      <c r="AW3525" s="15"/>
      <c r="AX3525" s="15"/>
      <c r="AY3525" s="15"/>
      <c r="AZ3525" s="14"/>
      <c r="BA3525" s="15"/>
      <c r="BB3525" s="15"/>
      <c r="BC3525" s="15"/>
      <c r="BD3525" s="13" t="str">
        <f t="shared" si="646"/>
        <v>0</v>
      </c>
      <c r="BE3525" s="2"/>
      <c r="BF3525" s="2"/>
      <c r="BG3525" s="2"/>
      <c r="BH3525" s="2"/>
      <c r="BI3525" s="2"/>
      <c r="BJ3525" s="2"/>
      <c r="BK3525" s="2" t="s">
        <v>1377</v>
      </c>
      <c r="BL3525" s="10" t="s">
        <v>1378</v>
      </c>
      <c r="BM3525" t="str" cm="1">
        <f t="array" ref="BM3525">_xlfn.IFS(LEFT(G3525,1)="L","外注品",LEFT(G3525,1)="W","内製品",G3525="","購買品")</f>
        <v>外注品</v>
      </c>
    </row>
    <row r="3526" spans="1:65">
      <c r="A3526" s="2" t="str">
        <f t="shared" si="647"/>
        <v>WG01</v>
      </c>
      <c r="B3526" t="s">
        <v>3703</v>
      </c>
      <c r="C3526" s="2" t="s">
        <v>1352</v>
      </c>
      <c r="D3526" s="10"/>
      <c r="E3526" s="10"/>
      <c r="G3526" s="19" t="s">
        <v>5008</v>
      </c>
      <c r="H3526" s="19"/>
      <c r="K3526" s="2" t="str">
        <f t="shared" si="639"/>
        <v>11L0004789409</v>
      </c>
      <c r="L3526" s="7" t="str">
        <f t="shared" si="648"/>
        <v>2001/01/01</v>
      </c>
      <c r="M3526" s="7" t="str">
        <f t="shared" si="649"/>
        <v>2199/12/31</v>
      </c>
      <c r="N3526" s="2" t="str">
        <f t="shared" si="640"/>
        <v/>
      </c>
      <c r="O3526" s="13">
        <v>0</v>
      </c>
      <c r="P3526" s="15"/>
      <c r="Q3526" s="13">
        <v>15</v>
      </c>
      <c r="R3526" s="18"/>
      <c r="S3526" s="18">
        <v>100000000</v>
      </c>
      <c r="T3526" s="2"/>
      <c r="U3526" s="2"/>
      <c r="V3526" s="2"/>
      <c r="W3526" s="2"/>
      <c r="X3526" s="2"/>
      <c r="Y3526" s="2"/>
      <c r="Z3526" s="2"/>
      <c r="AA3526" s="13">
        <v>1</v>
      </c>
      <c r="AB3526" s="13">
        <f t="shared" si="641"/>
        <v>0</v>
      </c>
      <c r="AC3526" s="13">
        <f t="shared" si="642"/>
        <v>0</v>
      </c>
      <c r="AD3526" s="15"/>
      <c r="AE3526" s="15"/>
      <c r="AF3526" s="13" t="str">
        <f t="shared" si="643"/>
        <v>1</v>
      </c>
      <c r="AG3526" s="15"/>
      <c r="AH3526" s="15"/>
      <c r="AI3526" s="15"/>
      <c r="AJ3526" s="14"/>
      <c r="AK3526" s="15" cm="1">
        <f t="array" ref="AK3526">_xlfn.IFS(B3526="","",LEFT(G3526,1)="L",1,LEFT(G3526,1)="W",1,AND(LEFT(B3526,1)="H",G3526=""),0)</f>
        <v>1</v>
      </c>
      <c r="AL3526" s="15"/>
      <c r="AM3526" s="15"/>
      <c r="AN3526" s="15"/>
      <c r="AO3526" s="15"/>
      <c r="AP3526" s="15"/>
      <c r="AQ3526" s="15"/>
      <c r="AR3526" s="15"/>
      <c r="AS3526" s="15">
        <f t="shared" si="644"/>
        <v>1</v>
      </c>
      <c r="AT3526" s="15" t="s">
        <v>115</v>
      </c>
      <c r="AU3526" s="13" t="str">
        <f t="shared" si="645"/>
        <v>0</v>
      </c>
      <c r="AV3526" s="15"/>
      <c r="AW3526" s="15"/>
      <c r="AX3526" s="15"/>
      <c r="AY3526" s="15"/>
      <c r="AZ3526" s="14"/>
      <c r="BA3526" s="15"/>
      <c r="BB3526" s="15"/>
      <c r="BC3526" s="15"/>
      <c r="BD3526" s="13" t="str">
        <f t="shared" si="646"/>
        <v>0</v>
      </c>
      <c r="BE3526" s="2"/>
      <c r="BF3526" s="2"/>
      <c r="BG3526" s="2"/>
      <c r="BH3526" s="2"/>
      <c r="BI3526" s="2"/>
      <c r="BJ3526" s="2"/>
      <c r="BK3526" s="2" t="s">
        <v>1377</v>
      </c>
      <c r="BL3526" s="10" t="s">
        <v>1378</v>
      </c>
      <c r="BM3526" t="str" cm="1">
        <f t="array" ref="BM3526">_xlfn.IFS(LEFT(G3526,1)="L","外注品",LEFT(G3526,1)="W","内製品",G3526="","購買品")</f>
        <v>外注品</v>
      </c>
    </row>
    <row r="3527" spans="1:65">
      <c r="A3527" s="2" t="str">
        <f t="shared" si="647"/>
        <v>WG01</v>
      </c>
      <c r="B3527" t="s">
        <v>3704</v>
      </c>
      <c r="C3527" s="2" t="s">
        <v>1352</v>
      </c>
      <c r="D3527" s="10"/>
      <c r="E3527" s="10"/>
      <c r="G3527" s="19" t="s">
        <v>5008</v>
      </c>
      <c r="H3527" s="19"/>
      <c r="K3527" s="2" t="str">
        <f t="shared" si="639"/>
        <v>11L0004789410</v>
      </c>
      <c r="L3527" s="7" t="str">
        <f t="shared" si="648"/>
        <v>2001/01/01</v>
      </c>
      <c r="M3527" s="7" t="str">
        <f t="shared" si="649"/>
        <v>2199/12/31</v>
      </c>
      <c r="N3527" s="2" t="str">
        <f t="shared" si="640"/>
        <v/>
      </c>
      <c r="O3527" s="13">
        <v>0</v>
      </c>
      <c r="P3527" s="15"/>
      <c r="Q3527" s="13">
        <v>15</v>
      </c>
      <c r="R3527" s="18"/>
      <c r="S3527" s="18">
        <v>100000000</v>
      </c>
      <c r="T3527" s="2"/>
      <c r="U3527" s="2"/>
      <c r="V3527" s="2"/>
      <c r="W3527" s="2"/>
      <c r="X3527" s="2"/>
      <c r="Y3527" s="2"/>
      <c r="Z3527" s="2"/>
      <c r="AA3527" s="13">
        <v>1</v>
      </c>
      <c r="AB3527" s="13">
        <f t="shared" si="641"/>
        <v>0</v>
      </c>
      <c r="AC3527" s="13">
        <f t="shared" si="642"/>
        <v>0</v>
      </c>
      <c r="AD3527" s="15"/>
      <c r="AE3527" s="15"/>
      <c r="AF3527" s="13" t="str">
        <f t="shared" si="643"/>
        <v>1</v>
      </c>
      <c r="AG3527" s="15"/>
      <c r="AH3527" s="15"/>
      <c r="AI3527" s="15"/>
      <c r="AJ3527" s="14"/>
      <c r="AK3527" s="15" cm="1">
        <f t="array" ref="AK3527">_xlfn.IFS(B3527="","",LEFT(G3527,1)="L",1,LEFT(G3527,1)="W",1,AND(LEFT(B3527,1)="H",G3527=""),0)</f>
        <v>1</v>
      </c>
      <c r="AL3527" s="15"/>
      <c r="AM3527" s="15"/>
      <c r="AN3527" s="15"/>
      <c r="AO3527" s="15"/>
      <c r="AP3527" s="15"/>
      <c r="AQ3527" s="15"/>
      <c r="AR3527" s="15"/>
      <c r="AS3527" s="15">
        <f t="shared" si="644"/>
        <v>1</v>
      </c>
      <c r="AT3527" s="15" t="s">
        <v>115</v>
      </c>
      <c r="AU3527" s="13" t="str">
        <f t="shared" si="645"/>
        <v>0</v>
      </c>
      <c r="AV3527" s="15"/>
      <c r="AW3527" s="15"/>
      <c r="AX3527" s="15"/>
      <c r="AY3527" s="15"/>
      <c r="AZ3527" s="14"/>
      <c r="BA3527" s="15"/>
      <c r="BB3527" s="15"/>
      <c r="BC3527" s="15"/>
      <c r="BD3527" s="13" t="str">
        <f t="shared" si="646"/>
        <v>0</v>
      </c>
      <c r="BE3527" s="2"/>
      <c r="BF3527" s="2"/>
      <c r="BG3527" s="2"/>
      <c r="BH3527" s="2"/>
      <c r="BI3527" s="2"/>
      <c r="BJ3527" s="2"/>
      <c r="BK3527" s="2" t="s">
        <v>1377</v>
      </c>
      <c r="BL3527" s="10" t="s">
        <v>1378</v>
      </c>
      <c r="BM3527" t="str" cm="1">
        <f t="array" ref="BM3527">_xlfn.IFS(LEFT(G3527,1)="L","外注品",LEFT(G3527,1)="W","内製品",G3527="","購買品")</f>
        <v>外注品</v>
      </c>
    </row>
    <row r="3528" spans="1:65">
      <c r="A3528" s="2" t="str">
        <f t="shared" si="647"/>
        <v>WG01</v>
      </c>
      <c r="B3528" t="s">
        <v>3705</v>
      </c>
      <c r="C3528" s="2" t="s">
        <v>1352</v>
      </c>
      <c r="D3528" s="10"/>
      <c r="E3528" s="10"/>
      <c r="G3528" s="19" t="s">
        <v>5008</v>
      </c>
      <c r="H3528" s="19"/>
      <c r="K3528" s="2" t="str">
        <f t="shared" si="639"/>
        <v>11L0004789411</v>
      </c>
      <c r="L3528" s="7" t="str">
        <f t="shared" si="648"/>
        <v>2001/01/01</v>
      </c>
      <c r="M3528" s="7" t="str">
        <f t="shared" si="649"/>
        <v>2199/12/31</v>
      </c>
      <c r="N3528" s="2" t="str">
        <f t="shared" si="640"/>
        <v/>
      </c>
      <c r="O3528" s="13">
        <v>0</v>
      </c>
      <c r="P3528" s="15"/>
      <c r="Q3528" s="13">
        <v>15</v>
      </c>
      <c r="R3528" s="18"/>
      <c r="S3528" s="18">
        <v>100000000</v>
      </c>
      <c r="T3528" s="2"/>
      <c r="U3528" s="2"/>
      <c r="V3528" s="2"/>
      <c r="W3528" s="2"/>
      <c r="X3528" s="2"/>
      <c r="Y3528" s="2"/>
      <c r="Z3528" s="2"/>
      <c r="AA3528" s="13">
        <v>1</v>
      </c>
      <c r="AB3528" s="13">
        <f t="shared" si="641"/>
        <v>0</v>
      </c>
      <c r="AC3528" s="13">
        <f t="shared" si="642"/>
        <v>0</v>
      </c>
      <c r="AD3528" s="15"/>
      <c r="AE3528" s="15"/>
      <c r="AF3528" s="13" t="str">
        <f t="shared" si="643"/>
        <v>1</v>
      </c>
      <c r="AG3528" s="15"/>
      <c r="AH3528" s="15"/>
      <c r="AI3528" s="15"/>
      <c r="AJ3528" s="14"/>
      <c r="AK3528" s="15" cm="1">
        <f t="array" ref="AK3528">_xlfn.IFS(B3528="","",LEFT(G3528,1)="L",1,LEFT(G3528,1)="W",1,AND(LEFT(B3528,1)="H",G3528=""),0)</f>
        <v>1</v>
      </c>
      <c r="AL3528" s="15"/>
      <c r="AM3528" s="15"/>
      <c r="AN3528" s="15"/>
      <c r="AO3528" s="15"/>
      <c r="AP3528" s="15"/>
      <c r="AQ3528" s="15"/>
      <c r="AR3528" s="15"/>
      <c r="AS3528" s="15">
        <f t="shared" si="644"/>
        <v>1</v>
      </c>
      <c r="AT3528" s="15" t="s">
        <v>115</v>
      </c>
      <c r="AU3528" s="13" t="str">
        <f t="shared" si="645"/>
        <v>0</v>
      </c>
      <c r="AV3528" s="15"/>
      <c r="AW3528" s="15"/>
      <c r="AX3528" s="15"/>
      <c r="AY3528" s="15"/>
      <c r="AZ3528" s="14"/>
      <c r="BA3528" s="15"/>
      <c r="BB3528" s="15"/>
      <c r="BC3528" s="15"/>
      <c r="BD3528" s="13" t="str">
        <f t="shared" si="646"/>
        <v>0</v>
      </c>
      <c r="BE3528" s="2"/>
      <c r="BF3528" s="2"/>
      <c r="BG3528" s="2"/>
      <c r="BH3528" s="2"/>
      <c r="BI3528" s="2"/>
      <c r="BJ3528" s="2"/>
      <c r="BK3528" s="2" t="s">
        <v>1377</v>
      </c>
      <c r="BL3528" s="10" t="s">
        <v>1378</v>
      </c>
      <c r="BM3528" t="str" cm="1">
        <f t="array" ref="BM3528">_xlfn.IFS(LEFT(G3528,1)="L","外注品",LEFT(G3528,1)="W","内製品",G3528="","購買品")</f>
        <v>外注品</v>
      </c>
    </row>
    <row r="3529" spans="1:65">
      <c r="A3529" s="2" t="str">
        <f t="shared" si="647"/>
        <v>WG01</v>
      </c>
      <c r="B3529" t="s">
        <v>3706</v>
      </c>
      <c r="C3529" s="2" t="s">
        <v>1352</v>
      </c>
      <c r="D3529" s="10"/>
      <c r="E3529" s="10"/>
      <c r="G3529" s="19" t="s">
        <v>5008</v>
      </c>
      <c r="H3529" s="19"/>
      <c r="K3529" s="2" t="str">
        <f t="shared" si="639"/>
        <v>11L0004789412</v>
      </c>
      <c r="L3529" s="7" t="str">
        <f t="shared" si="648"/>
        <v>2001/01/01</v>
      </c>
      <c r="M3529" s="7" t="str">
        <f t="shared" si="649"/>
        <v>2199/12/31</v>
      </c>
      <c r="N3529" s="2" t="str">
        <f t="shared" si="640"/>
        <v/>
      </c>
      <c r="O3529" s="13">
        <v>0</v>
      </c>
      <c r="P3529" s="15"/>
      <c r="Q3529" s="13">
        <v>15</v>
      </c>
      <c r="R3529" s="18"/>
      <c r="S3529" s="18">
        <v>100000000</v>
      </c>
      <c r="T3529" s="2"/>
      <c r="U3529" s="2"/>
      <c r="V3529" s="2"/>
      <c r="W3529" s="2"/>
      <c r="X3529" s="2"/>
      <c r="Y3529" s="2"/>
      <c r="Z3529" s="2"/>
      <c r="AA3529" s="13">
        <v>1</v>
      </c>
      <c r="AB3529" s="13">
        <f t="shared" si="641"/>
        <v>0</v>
      </c>
      <c r="AC3529" s="13">
        <f t="shared" si="642"/>
        <v>0</v>
      </c>
      <c r="AD3529" s="15"/>
      <c r="AE3529" s="15"/>
      <c r="AF3529" s="13" t="str">
        <f t="shared" si="643"/>
        <v>1</v>
      </c>
      <c r="AG3529" s="15"/>
      <c r="AH3529" s="15"/>
      <c r="AI3529" s="15"/>
      <c r="AJ3529" s="14"/>
      <c r="AK3529" s="15" cm="1">
        <f t="array" ref="AK3529">_xlfn.IFS(B3529="","",LEFT(G3529,1)="L",1,LEFT(G3529,1)="W",1,AND(LEFT(B3529,1)="H",G3529=""),0)</f>
        <v>1</v>
      </c>
      <c r="AL3529" s="15"/>
      <c r="AM3529" s="15"/>
      <c r="AN3529" s="15"/>
      <c r="AO3529" s="15"/>
      <c r="AP3529" s="15"/>
      <c r="AQ3529" s="15"/>
      <c r="AR3529" s="15"/>
      <c r="AS3529" s="15">
        <f t="shared" si="644"/>
        <v>1</v>
      </c>
      <c r="AT3529" s="15" t="s">
        <v>115</v>
      </c>
      <c r="AU3529" s="13" t="str">
        <f t="shared" si="645"/>
        <v>0</v>
      </c>
      <c r="AV3529" s="15"/>
      <c r="AW3529" s="15"/>
      <c r="AX3529" s="15"/>
      <c r="AY3529" s="15"/>
      <c r="AZ3529" s="14"/>
      <c r="BA3529" s="15"/>
      <c r="BB3529" s="15"/>
      <c r="BC3529" s="15"/>
      <c r="BD3529" s="13" t="str">
        <f t="shared" si="646"/>
        <v>0</v>
      </c>
      <c r="BE3529" s="2"/>
      <c r="BF3529" s="2"/>
      <c r="BG3529" s="2"/>
      <c r="BH3529" s="2"/>
      <c r="BI3529" s="2"/>
      <c r="BJ3529" s="2"/>
      <c r="BK3529" s="2" t="s">
        <v>1377</v>
      </c>
      <c r="BL3529" s="10" t="s">
        <v>1378</v>
      </c>
      <c r="BM3529" t="str" cm="1">
        <f t="array" ref="BM3529">_xlfn.IFS(LEFT(G3529,1)="L","外注品",LEFT(G3529,1)="W","内製品",G3529="","購買品")</f>
        <v>外注品</v>
      </c>
    </row>
    <row r="3530" spans="1:65">
      <c r="A3530" s="2" t="str">
        <f t="shared" si="647"/>
        <v>WG01</v>
      </c>
      <c r="B3530" t="s">
        <v>3707</v>
      </c>
      <c r="C3530" s="2" t="s">
        <v>1352</v>
      </c>
      <c r="D3530" s="10"/>
      <c r="E3530" s="10"/>
      <c r="G3530" s="19" t="s">
        <v>5008</v>
      </c>
      <c r="H3530" s="19"/>
      <c r="K3530" s="2" t="str">
        <f t="shared" si="639"/>
        <v>11L0004789413</v>
      </c>
      <c r="L3530" s="7" t="str">
        <f t="shared" si="648"/>
        <v>2001/01/01</v>
      </c>
      <c r="M3530" s="7" t="str">
        <f t="shared" si="649"/>
        <v>2199/12/31</v>
      </c>
      <c r="N3530" s="2" t="str">
        <f t="shared" si="640"/>
        <v/>
      </c>
      <c r="O3530" s="13">
        <v>0</v>
      </c>
      <c r="P3530" s="15"/>
      <c r="Q3530" s="13">
        <v>15</v>
      </c>
      <c r="R3530" s="18"/>
      <c r="S3530" s="18">
        <v>100000000</v>
      </c>
      <c r="T3530" s="2"/>
      <c r="U3530" s="2"/>
      <c r="V3530" s="2"/>
      <c r="W3530" s="2"/>
      <c r="X3530" s="2"/>
      <c r="Y3530" s="2"/>
      <c r="Z3530" s="2"/>
      <c r="AA3530" s="13">
        <v>1</v>
      </c>
      <c r="AB3530" s="13">
        <f t="shared" si="641"/>
        <v>0</v>
      </c>
      <c r="AC3530" s="13">
        <f t="shared" si="642"/>
        <v>0</v>
      </c>
      <c r="AD3530" s="15"/>
      <c r="AE3530" s="15"/>
      <c r="AF3530" s="13" t="str">
        <f t="shared" si="643"/>
        <v>1</v>
      </c>
      <c r="AG3530" s="15"/>
      <c r="AH3530" s="15"/>
      <c r="AI3530" s="15"/>
      <c r="AJ3530" s="14"/>
      <c r="AK3530" s="15" cm="1">
        <f t="array" ref="AK3530">_xlfn.IFS(B3530="","",LEFT(G3530,1)="L",1,LEFT(G3530,1)="W",1,AND(LEFT(B3530,1)="H",G3530=""),0)</f>
        <v>1</v>
      </c>
      <c r="AL3530" s="15"/>
      <c r="AM3530" s="15"/>
      <c r="AN3530" s="15"/>
      <c r="AO3530" s="15"/>
      <c r="AP3530" s="15"/>
      <c r="AQ3530" s="15"/>
      <c r="AR3530" s="15"/>
      <c r="AS3530" s="15">
        <f t="shared" si="644"/>
        <v>1</v>
      </c>
      <c r="AT3530" s="15" t="s">
        <v>115</v>
      </c>
      <c r="AU3530" s="13" t="str">
        <f t="shared" si="645"/>
        <v>0</v>
      </c>
      <c r="AV3530" s="15"/>
      <c r="AW3530" s="15"/>
      <c r="AX3530" s="15"/>
      <c r="AY3530" s="15"/>
      <c r="AZ3530" s="14"/>
      <c r="BA3530" s="15"/>
      <c r="BB3530" s="15"/>
      <c r="BC3530" s="15"/>
      <c r="BD3530" s="13" t="str">
        <f t="shared" si="646"/>
        <v>0</v>
      </c>
      <c r="BE3530" s="2"/>
      <c r="BF3530" s="2"/>
      <c r="BG3530" s="2"/>
      <c r="BH3530" s="2"/>
      <c r="BI3530" s="2"/>
      <c r="BJ3530" s="2"/>
      <c r="BK3530" s="2" t="s">
        <v>1377</v>
      </c>
      <c r="BL3530" s="10" t="s">
        <v>1378</v>
      </c>
      <c r="BM3530" t="str" cm="1">
        <f t="array" ref="BM3530">_xlfn.IFS(LEFT(G3530,1)="L","外注品",LEFT(G3530,1)="W","内製品",G3530="","購買品")</f>
        <v>外注品</v>
      </c>
    </row>
    <row r="3531" spans="1:65">
      <c r="A3531" s="2" t="str">
        <f t="shared" si="647"/>
        <v>WG01</v>
      </c>
      <c r="B3531" t="s">
        <v>3708</v>
      </c>
      <c r="C3531" s="2" t="s">
        <v>1352</v>
      </c>
      <c r="D3531" s="10"/>
      <c r="E3531" s="10"/>
      <c r="G3531" s="19" t="s">
        <v>5008</v>
      </c>
      <c r="H3531" s="19"/>
      <c r="K3531" s="2" t="str">
        <f t="shared" si="639"/>
        <v>11L0004789414</v>
      </c>
      <c r="L3531" s="7" t="str">
        <f t="shared" si="648"/>
        <v>2001/01/01</v>
      </c>
      <c r="M3531" s="7" t="str">
        <f t="shared" si="649"/>
        <v>2199/12/31</v>
      </c>
      <c r="N3531" s="2" t="str">
        <f t="shared" si="640"/>
        <v/>
      </c>
      <c r="O3531" s="13">
        <v>0</v>
      </c>
      <c r="P3531" s="15"/>
      <c r="Q3531" s="13">
        <v>15</v>
      </c>
      <c r="R3531" s="18"/>
      <c r="S3531" s="18">
        <v>100000000</v>
      </c>
      <c r="T3531" s="2"/>
      <c r="U3531" s="2"/>
      <c r="V3531" s="2"/>
      <c r="W3531" s="2"/>
      <c r="X3531" s="2"/>
      <c r="Y3531" s="2"/>
      <c r="Z3531" s="2"/>
      <c r="AA3531" s="13">
        <v>1</v>
      </c>
      <c r="AB3531" s="13">
        <f t="shared" si="641"/>
        <v>0</v>
      </c>
      <c r="AC3531" s="13">
        <f t="shared" si="642"/>
        <v>0</v>
      </c>
      <c r="AD3531" s="15"/>
      <c r="AE3531" s="15"/>
      <c r="AF3531" s="13" t="str">
        <f t="shared" si="643"/>
        <v>1</v>
      </c>
      <c r="AG3531" s="15"/>
      <c r="AH3531" s="15"/>
      <c r="AI3531" s="15"/>
      <c r="AJ3531" s="14"/>
      <c r="AK3531" s="15" cm="1">
        <f t="array" ref="AK3531">_xlfn.IFS(B3531="","",LEFT(G3531,1)="L",1,LEFT(G3531,1)="W",1,AND(LEFT(B3531,1)="H",G3531=""),0)</f>
        <v>1</v>
      </c>
      <c r="AL3531" s="15"/>
      <c r="AM3531" s="15"/>
      <c r="AN3531" s="15"/>
      <c r="AO3531" s="15"/>
      <c r="AP3531" s="15"/>
      <c r="AQ3531" s="15"/>
      <c r="AR3531" s="15"/>
      <c r="AS3531" s="15">
        <f t="shared" si="644"/>
        <v>1</v>
      </c>
      <c r="AT3531" s="15" t="s">
        <v>115</v>
      </c>
      <c r="AU3531" s="13" t="str">
        <f t="shared" si="645"/>
        <v>0</v>
      </c>
      <c r="AV3531" s="15"/>
      <c r="AW3531" s="15"/>
      <c r="AX3531" s="15"/>
      <c r="AY3531" s="15"/>
      <c r="AZ3531" s="14"/>
      <c r="BA3531" s="15"/>
      <c r="BB3531" s="15"/>
      <c r="BC3531" s="15"/>
      <c r="BD3531" s="13" t="str">
        <f t="shared" si="646"/>
        <v>0</v>
      </c>
      <c r="BE3531" s="2"/>
      <c r="BF3531" s="2"/>
      <c r="BG3531" s="2"/>
      <c r="BH3531" s="2"/>
      <c r="BI3531" s="2"/>
      <c r="BJ3531" s="2"/>
      <c r="BK3531" s="2" t="s">
        <v>1377</v>
      </c>
      <c r="BL3531" s="10" t="s">
        <v>1378</v>
      </c>
      <c r="BM3531" t="str" cm="1">
        <f t="array" ref="BM3531">_xlfn.IFS(LEFT(G3531,1)="L","外注品",LEFT(G3531,1)="W","内製品",G3531="","購買品")</f>
        <v>外注品</v>
      </c>
    </row>
    <row r="3532" spans="1:65">
      <c r="A3532" s="2" t="str">
        <f t="shared" si="647"/>
        <v>WG01</v>
      </c>
      <c r="B3532" t="s">
        <v>3709</v>
      </c>
      <c r="C3532" s="2" t="s">
        <v>1352</v>
      </c>
      <c r="D3532" s="10"/>
      <c r="E3532" s="10"/>
      <c r="G3532" s="19" t="s">
        <v>5008</v>
      </c>
      <c r="H3532" s="19"/>
      <c r="K3532" s="2" t="str">
        <f t="shared" si="639"/>
        <v>11L0004789415</v>
      </c>
      <c r="L3532" s="7" t="str">
        <f t="shared" si="648"/>
        <v>2001/01/01</v>
      </c>
      <c r="M3532" s="7" t="str">
        <f t="shared" si="649"/>
        <v>2199/12/31</v>
      </c>
      <c r="N3532" s="2" t="str">
        <f t="shared" si="640"/>
        <v/>
      </c>
      <c r="O3532" s="13">
        <v>0</v>
      </c>
      <c r="P3532" s="15"/>
      <c r="Q3532" s="13">
        <v>15</v>
      </c>
      <c r="R3532" s="18"/>
      <c r="S3532" s="18">
        <v>100000000</v>
      </c>
      <c r="T3532" s="2"/>
      <c r="U3532" s="2"/>
      <c r="V3532" s="2"/>
      <c r="W3532" s="2"/>
      <c r="X3532" s="2"/>
      <c r="Y3532" s="2"/>
      <c r="Z3532" s="2"/>
      <c r="AA3532" s="13">
        <v>1</v>
      </c>
      <c r="AB3532" s="13">
        <f t="shared" si="641"/>
        <v>0</v>
      </c>
      <c r="AC3532" s="13">
        <f t="shared" si="642"/>
        <v>0</v>
      </c>
      <c r="AD3532" s="15"/>
      <c r="AE3532" s="15"/>
      <c r="AF3532" s="13" t="str">
        <f t="shared" si="643"/>
        <v>1</v>
      </c>
      <c r="AG3532" s="15"/>
      <c r="AH3532" s="15"/>
      <c r="AI3532" s="15"/>
      <c r="AJ3532" s="14"/>
      <c r="AK3532" s="15" cm="1">
        <f t="array" ref="AK3532">_xlfn.IFS(B3532="","",LEFT(G3532,1)="L",1,LEFT(G3532,1)="W",1,AND(LEFT(B3532,1)="H",G3532=""),0)</f>
        <v>1</v>
      </c>
      <c r="AL3532" s="15"/>
      <c r="AM3532" s="15"/>
      <c r="AN3532" s="15"/>
      <c r="AO3532" s="15"/>
      <c r="AP3532" s="15"/>
      <c r="AQ3532" s="15"/>
      <c r="AR3532" s="15"/>
      <c r="AS3532" s="15">
        <f t="shared" si="644"/>
        <v>1</v>
      </c>
      <c r="AT3532" s="15" t="s">
        <v>115</v>
      </c>
      <c r="AU3532" s="13" t="str">
        <f t="shared" si="645"/>
        <v>0</v>
      </c>
      <c r="AV3532" s="15"/>
      <c r="AW3532" s="15"/>
      <c r="AX3532" s="15"/>
      <c r="AY3532" s="15"/>
      <c r="AZ3532" s="14"/>
      <c r="BA3532" s="15"/>
      <c r="BB3532" s="15"/>
      <c r="BC3532" s="15"/>
      <c r="BD3532" s="13" t="str">
        <f t="shared" si="646"/>
        <v>0</v>
      </c>
      <c r="BE3532" s="2"/>
      <c r="BF3532" s="2"/>
      <c r="BG3532" s="2"/>
      <c r="BH3532" s="2"/>
      <c r="BI3532" s="2"/>
      <c r="BJ3532" s="2"/>
      <c r="BK3532" s="2" t="s">
        <v>1377</v>
      </c>
      <c r="BL3532" s="10" t="s">
        <v>1378</v>
      </c>
      <c r="BM3532" t="str" cm="1">
        <f t="array" ref="BM3532">_xlfn.IFS(LEFT(G3532,1)="L","外注品",LEFT(G3532,1)="W","内製品",G3532="","購買品")</f>
        <v>外注品</v>
      </c>
    </row>
    <row r="3533" spans="1:65">
      <c r="A3533" s="2" t="str">
        <f t="shared" si="647"/>
        <v>WG01</v>
      </c>
      <c r="B3533" t="s">
        <v>3710</v>
      </c>
      <c r="C3533" s="2" t="s">
        <v>1352</v>
      </c>
      <c r="D3533" s="10"/>
      <c r="E3533" s="10"/>
      <c r="G3533" s="19" t="s">
        <v>5008</v>
      </c>
      <c r="H3533" s="19"/>
      <c r="K3533" s="2" t="str">
        <f t="shared" si="639"/>
        <v>11L0004789416</v>
      </c>
      <c r="L3533" s="7" t="str">
        <f t="shared" si="648"/>
        <v>2001/01/01</v>
      </c>
      <c r="M3533" s="7" t="str">
        <f t="shared" si="649"/>
        <v>2199/12/31</v>
      </c>
      <c r="N3533" s="2" t="str">
        <f t="shared" si="640"/>
        <v/>
      </c>
      <c r="O3533" s="13">
        <v>0</v>
      </c>
      <c r="P3533" s="15"/>
      <c r="Q3533" s="13">
        <v>15</v>
      </c>
      <c r="R3533" s="18"/>
      <c r="S3533" s="18">
        <v>100000000</v>
      </c>
      <c r="T3533" s="2"/>
      <c r="U3533" s="2"/>
      <c r="V3533" s="2"/>
      <c r="W3533" s="2"/>
      <c r="X3533" s="2"/>
      <c r="Y3533" s="2"/>
      <c r="Z3533" s="2"/>
      <c r="AA3533" s="13">
        <v>1</v>
      </c>
      <c r="AB3533" s="13">
        <f t="shared" si="641"/>
        <v>0</v>
      </c>
      <c r="AC3533" s="13">
        <f t="shared" si="642"/>
        <v>0</v>
      </c>
      <c r="AD3533" s="15"/>
      <c r="AE3533" s="15"/>
      <c r="AF3533" s="13" t="str">
        <f t="shared" si="643"/>
        <v>1</v>
      </c>
      <c r="AG3533" s="15"/>
      <c r="AH3533" s="15"/>
      <c r="AI3533" s="15"/>
      <c r="AJ3533" s="14"/>
      <c r="AK3533" s="15" cm="1">
        <f t="array" ref="AK3533">_xlfn.IFS(B3533="","",LEFT(G3533,1)="L",1,LEFT(G3533,1)="W",1,AND(LEFT(B3533,1)="H",G3533=""),0)</f>
        <v>1</v>
      </c>
      <c r="AL3533" s="15"/>
      <c r="AM3533" s="15"/>
      <c r="AN3533" s="15"/>
      <c r="AO3533" s="15"/>
      <c r="AP3533" s="15"/>
      <c r="AQ3533" s="15"/>
      <c r="AR3533" s="15"/>
      <c r="AS3533" s="15">
        <f t="shared" si="644"/>
        <v>1</v>
      </c>
      <c r="AT3533" s="15" t="s">
        <v>115</v>
      </c>
      <c r="AU3533" s="13" t="str">
        <f t="shared" si="645"/>
        <v>0</v>
      </c>
      <c r="AV3533" s="15"/>
      <c r="AW3533" s="15"/>
      <c r="AX3533" s="15"/>
      <c r="AY3533" s="15"/>
      <c r="AZ3533" s="14"/>
      <c r="BA3533" s="15"/>
      <c r="BB3533" s="15"/>
      <c r="BC3533" s="15"/>
      <c r="BD3533" s="13" t="str">
        <f t="shared" si="646"/>
        <v>0</v>
      </c>
      <c r="BE3533" s="2"/>
      <c r="BF3533" s="2"/>
      <c r="BG3533" s="2"/>
      <c r="BH3533" s="2"/>
      <c r="BI3533" s="2"/>
      <c r="BJ3533" s="2"/>
      <c r="BK3533" s="2" t="s">
        <v>1377</v>
      </c>
      <c r="BL3533" s="10" t="s">
        <v>1378</v>
      </c>
      <c r="BM3533" t="str" cm="1">
        <f t="array" ref="BM3533">_xlfn.IFS(LEFT(G3533,1)="L","外注品",LEFT(G3533,1)="W","内製品",G3533="","購買品")</f>
        <v>外注品</v>
      </c>
    </row>
    <row r="3534" spans="1:65">
      <c r="A3534" s="2" t="str">
        <f t="shared" si="647"/>
        <v>WG01</v>
      </c>
      <c r="B3534" t="s">
        <v>3711</v>
      </c>
      <c r="C3534" s="2" t="s">
        <v>1352</v>
      </c>
      <c r="D3534" s="10"/>
      <c r="E3534" s="10"/>
      <c r="G3534" s="19" t="s">
        <v>5008</v>
      </c>
      <c r="H3534" s="19"/>
      <c r="K3534" s="2" t="str">
        <f t="shared" si="639"/>
        <v>11L0004789417</v>
      </c>
      <c r="L3534" s="7" t="str">
        <f t="shared" si="648"/>
        <v>2001/01/01</v>
      </c>
      <c r="M3534" s="7" t="str">
        <f t="shared" si="649"/>
        <v>2199/12/31</v>
      </c>
      <c r="N3534" s="2" t="str">
        <f t="shared" si="640"/>
        <v/>
      </c>
      <c r="O3534" s="13">
        <v>0</v>
      </c>
      <c r="P3534" s="15"/>
      <c r="Q3534" s="13">
        <v>15</v>
      </c>
      <c r="R3534" s="18"/>
      <c r="S3534" s="18">
        <v>100000000</v>
      </c>
      <c r="T3534" s="2"/>
      <c r="U3534" s="2"/>
      <c r="V3534" s="2"/>
      <c r="W3534" s="2"/>
      <c r="X3534" s="2"/>
      <c r="Y3534" s="2"/>
      <c r="Z3534" s="2"/>
      <c r="AA3534" s="13">
        <v>1</v>
      </c>
      <c r="AB3534" s="13">
        <f t="shared" si="641"/>
        <v>0</v>
      </c>
      <c r="AC3534" s="13">
        <f t="shared" si="642"/>
        <v>0</v>
      </c>
      <c r="AD3534" s="15"/>
      <c r="AE3534" s="15"/>
      <c r="AF3534" s="13" t="str">
        <f t="shared" si="643"/>
        <v>1</v>
      </c>
      <c r="AG3534" s="15"/>
      <c r="AH3534" s="15"/>
      <c r="AI3534" s="15"/>
      <c r="AJ3534" s="14"/>
      <c r="AK3534" s="15" cm="1">
        <f t="array" ref="AK3534">_xlfn.IFS(B3534="","",LEFT(G3534,1)="L",1,LEFT(G3534,1)="W",1,AND(LEFT(B3534,1)="H",G3534=""),0)</f>
        <v>1</v>
      </c>
      <c r="AL3534" s="15"/>
      <c r="AM3534" s="15"/>
      <c r="AN3534" s="15"/>
      <c r="AO3534" s="15"/>
      <c r="AP3534" s="15"/>
      <c r="AQ3534" s="15"/>
      <c r="AR3534" s="15"/>
      <c r="AS3534" s="15">
        <f t="shared" si="644"/>
        <v>1</v>
      </c>
      <c r="AT3534" s="15" t="s">
        <v>115</v>
      </c>
      <c r="AU3534" s="13" t="str">
        <f t="shared" si="645"/>
        <v>0</v>
      </c>
      <c r="AV3534" s="15"/>
      <c r="AW3534" s="15"/>
      <c r="AX3534" s="15"/>
      <c r="AY3534" s="15"/>
      <c r="AZ3534" s="14"/>
      <c r="BA3534" s="15"/>
      <c r="BB3534" s="15"/>
      <c r="BC3534" s="15"/>
      <c r="BD3534" s="13" t="str">
        <f t="shared" si="646"/>
        <v>0</v>
      </c>
      <c r="BE3534" s="2"/>
      <c r="BF3534" s="2"/>
      <c r="BG3534" s="2"/>
      <c r="BH3534" s="2"/>
      <c r="BI3534" s="2"/>
      <c r="BJ3534" s="2"/>
      <c r="BK3534" s="2" t="s">
        <v>1377</v>
      </c>
      <c r="BL3534" s="10" t="s">
        <v>1378</v>
      </c>
      <c r="BM3534" t="str" cm="1">
        <f t="array" ref="BM3534">_xlfn.IFS(LEFT(G3534,1)="L","外注品",LEFT(G3534,1)="W","内製品",G3534="","購買品")</f>
        <v>外注品</v>
      </c>
    </row>
    <row r="3535" spans="1:65">
      <c r="A3535" s="2" t="str">
        <f t="shared" si="647"/>
        <v>WG01</v>
      </c>
      <c r="B3535" t="s">
        <v>3712</v>
      </c>
      <c r="C3535" s="2" t="s">
        <v>1352</v>
      </c>
      <c r="D3535" s="10"/>
      <c r="E3535" s="10"/>
      <c r="G3535" s="19" t="s">
        <v>5008</v>
      </c>
      <c r="H3535" s="19"/>
      <c r="K3535" s="2" t="str">
        <f t="shared" si="639"/>
        <v>11L0004789418</v>
      </c>
      <c r="L3535" s="7" t="str">
        <f t="shared" si="648"/>
        <v>2001/01/01</v>
      </c>
      <c r="M3535" s="7" t="str">
        <f t="shared" si="649"/>
        <v>2199/12/31</v>
      </c>
      <c r="N3535" s="2" t="str">
        <f t="shared" si="640"/>
        <v/>
      </c>
      <c r="O3535" s="13">
        <v>0</v>
      </c>
      <c r="P3535" s="15"/>
      <c r="Q3535" s="13">
        <v>15</v>
      </c>
      <c r="R3535" s="18"/>
      <c r="S3535" s="18">
        <v>100000000</v>
      </c>
      <c r="T3535" s="2"/>
      <c r="U3535" s="2"/>
      <c r="V3535" s="2"/>
      <c r="W3535" s="2"/>
      <c r="X3535" s="2"/>
      <c r="Y3535" s="2"/>
      <c r="Z3535" s="2"/>
      <c r="AA3535" s="13">
        <v>1</v>
      </c>
      <c r="AB3535" s="13">
        <f t="shared" si="641"/>
        <v>0</v>
      </c>
      <c r="AC3535" s="13">
        <f t="shared" si="642"/>
        <v>0</v>
      </c>
      <c r="AD3535" s="15"/>
      <c r="AE3535" s="15"/>
      <c r="AF3535" s="13" t="str">
        <f t="shared" si="643"/>
        <v>1</v>
      </c>
      <c r="AG3535" s="15"/>
      <c r="AH3535" s="15"/>
      <c r="AI3535" s="15"/>
      <c r="AJ3535" s="14"/>
      <c r="AK3535" s="15" cm="1">
        <f t="array" ref="AK3535">_xlfn.IFS(B3535="","",LEFT(G3535,1)="L",1,LEFT(G3535,1)="W",1,AND(LEFT(B3535,1)="H",G3535=""),0)</f>
        <v>1</v>
      </c>
      <c r="AL3535" s="15"/>
      <c r="AM3535" s="15"/>
      <c r="AN3535" s="15"/>
      <c r="AO3535" s="15"/>
      <c r="AP3535" s="15"/>
      <c r="AQ3535" s="15"/>
      <c r="AR3535" s="15"/>
      <c r="AS3535" s="15">
        <f t="shared" si="644"/>
        <v>1</v>
      </c>
      <c r="AT3535" s="15" t="s">
        <v>115</v>
      </c>
      <c r="AU3535" s="13" t="str">
        <f t="shared" si="645"/>
        <v>0</v>
      </c>
      <c r="AV3535" s="15"/>
      <c r="AW3535" s="15"/>
      <c r="AX3535" s="15"/>
      <c r="AY3535" s="15"/>
      <c r="AZ3535" s="14"/>
      <c r="BA3535" s="15"/>
      <c r="BB3535" s="15"/>
      <c r="BC3535" s="15"/>
      <c r="BD3535" s="13" t="str">
        <f t="shared" si="646"/>
        <v>0</v>
      </c>
      <c r="BE3535" s="2"/>
      <c r="BF3535" s="2"/>
      <c r="BG3535" s="2"/>
      <c r="BH3535" s="2"/>
      <c r="BI3535" s="2"/>
      <c r="BJ3535" s="2"/>
      <c r="BK3535" s="2" t="s">
        <v>1377</v>
      </c>
      <c r="BL3535" s="10" t="s">
        <v>1378</v>
      </c>
      <c r="BM3535" t="str" cm="1">
        <f t="array" ref="BM3535">_xlfn.IFS(LEFT(G3535,1)="L","外注品",LEFT(G3535,1)="W","内製品",G3535="","購買品")</f>
        <v>外注品</v>
      </c>
    </row>
    <row r="3536" spans="1:65">
      <c r="A3536" s="2" t="str">
        <f t="shared" si="647"/>
        <v>WG01</v>
      </c>
      <c r="B3536" t="s">
        <v>3713</v>
      </c>
      <c r="C3536" s="2" t="s">
        <v>1352</v>
      </c>
      <c r="D3536" s="10"/>
      <c r="E3536" s="10"/>
      <c r="G3536" s="19" t="s">
        <v>5008</v>
      </c>
      <c r="H3536" s="19"/>
      <c r="K3536" s="2" t="str">
        <f t="shared" si="639"/>
        <v>11L0004789419</v>
      </c>
      <c r="L3536" s="7" t="str">
        <f t="shared" si="648"/>
        <v>2001/01/01</v>
      </c>
      <c r="M3536" s="7" t="str">
        <f t="shared" si="649"/>
        <v>2199/12/31</v>
      </c>
      <c r="N3536" s="2" t="str">
        <f t="shared" si="640"/>
        <v/>
      </c>
      <c r="O3536" s="13">
        <v>0</v>
      </c>
      <c r="P3536" s="15"/>
      <c r="Q3536" s="13">
        <v>15</v>
      </c>
      <c r="R3536" s="18"/>
      <c r="S3536" s="18">
        <v>100000000</v>
      </c>
      <c r="T3536" s="2"/>
      <c r="U3536" s="2"/>
      <c r="V3536" s="2"/>
      <c r="W3536" s="2"/>
      <c r="X3536" s="2"/>
      <c r="Y3536" s="2"/>
      <c r="Z3536" s="2"/>
      <c r="AA3536" s="13">
        <v>1</v>
      </c>
      <c r="AB3536" s="13">
        <f t="shared" si="641"/>
        <v>0</v>
      </c>
      <c r="AC3536" s="13">
        <f t="shared" si="642"/>
        <v>0</v>
      </c>
      <c r="AD3536" s="15"/>
      <c r="AE3536" s="15"/>
      <c r="AF3536" s="13" t="str">
        <f t="shared" si="643"/>
        <v>1</v>
      </c>
      <c r="AG3536" s="15"/>
      <c r="AH3536" s="15"/>
      <c r="AI3536" s="15"/>
      <c r="AJ3536" s="14"/>
      <c r="AK3536" s="15" cm="1">
        <f t="array" ref="AK3536">_xlfn.IFS(B3536="","",LEFT(G3536,1)="L",1,LEFT(G3536,1)="W",1,AND(LEFT(B3536,1)="H",G3536=""),0)</f>
        <v>1</v>
      </c>
      <c r="AL3536" s="15"/>
      <c r="AM3536" s="15"/>
      <c r="AN3536" s="15"/>
      <c r="AO3536" s="15"/>
      <c r="AP3536" s="15"/>
      <c r="AQ3536" s="15"/>
      <c r="AR3536" s="15"/>
      <c r="AS3536" s="15">
        <f t="shared" si="644"/>
        <v>1</v>
      </c>
      <c r="AT3536" s="15" t="s">
        <v>115</v>
      </c>
      <c r="AU3536" s="13" t="str">
        <f t="shared" si="645"/>
        <v>0</v>
      </c>
      <c r="AV3536" s="15"/>
      <c r="AW3536" s="15"/>
      <c r="AX3536" s="15"/>
      <c r="AY3536" s="15"/>
      <c r="AZ3536" s="14"/>
      <c r="BA3536" s="15"/>
      <c r="BB3536" s="15"/>
      <c r="BC3536" s="15"/>
      <c r="BD3536" s="13" t="str">
        <f t="shared" si="646"/>
        <v>0</v>
      </c>
      <c r="BE3536" s="2"/>
      <c r="BF3536" s="2"/>
      <c r="BG3536" s="2"/>
      <c r="BH3536" s="2"/>
      <c r="BI3536" s="2"/>
      <c r="BJ3536" s="2"/>
      <c r="BK3536" s="2" t="s">
        <v>1377</v>
      </c>
      <c r="BL3536" s="10" t="s">
        <v>1378</v>
      </c>
      <c r="BM3536" t="str" cm="1">
        <f t="array" ref="BM3536">_xlfn.IFS(LEFT(G3536,1)="L","外注品",LEFT(G3536,1)="W","内製品",G3536="","購買品")</f>
        <v>外注品</v>
      </c>
    </row>
    <row r="3537" spans="1:65">
      <c r="A3537" s="2" t="str">
        <f t="shared" si="647"/>
        <v>WG01</v>
      </c>
      <c r="B3537" t="s">
        <v>3714</v>
      </c>
      <c r="C3537" s="2" t="s">
        <v>1352</v>
      </c>
      <c r="D3537" s="10"/>
      <c r="E3537" s="10"/>
      <c r="G3537" s="19" t="s">
        <v>5008</v>
      </c>
      <c r="H3537" s="19"/>
      <c r="K3537" s="2" t="str">
        <f t="shared" si="639"/>
        <v>11L0004789420</v>
      </c>
      <c r="L3537" s="7" t="str">
        <f t="shared" si="648"/>
        <v>2001/01/01</v>
      </c>
      <c r="M3537" s="7" t="str">
        <f t="shared" si="649"/>
        <v>2199/12/31</v>
      </c>
      <c r="N3537" s="2" t="str">
        <f t="shared" si="640"/>
        <v/>
      </c>
      <c r="O3537" s="13">
        <v>0</v>
      </c>
      <c r="P3537" s="15"/>
      <c r="Q3537" s="13">
        <v>15</v>
      </c>
      <c r="R3537" s="18"/>
      <c r="S3537" s="18">
        <v>100000000</v>
      </c>
      <c r="T3537" s="2"/>
      <c r="U3537" s="2"/>
      <c r="V3537" s="2"/>
      <c r="W3537" s="2"/>
      <c r="X3537" s="2"/>
      <c r="Y3537" s="2"/>
      <c r="Z3537" s="2"/>
      <c r="AA3537" s="13">
        <v>1</v>
      </c>
      <c r="AB3537" s="13">
        <f t="shared" si="641"/>
        <v>0</v>
      </c>
      <c r="AC3537" s="13">
        <f t="shared" si="642"/>
        <v>0</v>
      </c>
      <c r="AD3537" s="15"/>
      <c r="AE3537" s="15"/>
      <c r="AF3537" s="13" t="str">
        <f t="shared" si="643"/>
        <v>1</v>
      </c>
      <c r="AG3537" s="15"/>
      <c r="AH3537" s="15"/>
      <c r="AI3537" s="15"/>
      <c r="AJ3537" s="14"/>
      <c r="AK3537" s="15" cm="1">
        <f t="array" ref="AK3537">_xlfn.IFS(B3537="","",LEFT(G3537,1)="L",1,LEFT(G3537,1)="W",1,AND(LEFT(B3537,1)="H",G3537=""),0)</f>
        <v>1</v>
      </c>
      <c r="AL3537" s="15"/>
      <c r="AM3537" s="15"/>
      <c r="AN3537" s="15"/>
      <c r="AO3537" s="15"/>
      <c r="AP3537" s="15"/>
      <c r="AQ3537" s="15"/>
      <c r="AR3537" s="15"/>
      <c r="AS3537" s="15">
        <f t="shared" si="644"/>
        <v>1</v>
      </c>
      <c r="AT3537" s="15" t="s">
        <v>115</v>
      </c>
      <c r="AU3537" s="13" t="str">
        <f t="shared" si="645"/>
        <v>0</v>
      </c>
      <c r="AV3537" s="15"/>
      <c r="AW3537" s="15"/>
      <c r="AX3537" s="15"/>
      <c r="AY3537" s="15"/>
      <c r="AZ3537" s="14"/>
      <c r="BA3537" s="15"/>
      <c r="BB3537" s="15"/>
      <c r="BC3537" s="15"/>
      <c r="BD3537" s="13" t="str">
        <f t="shared" si="646"/>
        <v>0</v>
      </c>
      <c r="BE3537" s="2"/>
      <c r="BF3537" s="2"/>
      <c r="BG3537" s="2"/>
      <c r="BH3537" s="2"/>
      <c r="BI3537" s="2"/>
      <c r="BJ3537" s="2"/>
      <c r="BK3537" s="2" t="s">
        <v>1377</v>
      </c>
      <c r="BL3537" s="10" t="s">
        <v>1378</v>
      </c>
      <c r="BM3537" t="str" cm="1">
        <f t="array" ref="BM3537">_xlfn.IFS(LEFT(G3537,1)="L","外注品",LEFT(G3537,1)="W","内製品",G3537="","購買品")</f>
        <v>外注品</v>
      </c>
    </row>
    <row r="3538" spans="1:65">
      <c r="A3538" s="2" t="str">
        <f t="shared" si="647"/>
        <v>WG01</v>
      </c>
      <c r="B3538" t="s">
        <v>3715</v>
      </c>
      <c r="C3538" s="2" t="s">
        <v>1352</v>
      </c>
      <c r="D3538" s="10"/>
      <c r="E3538" s="10"/>
      <c r="G3538" s="19" t="s">
        <v>5008</v>
      </c>
      <c r="H3538" s="19"/>
      <c r="K3538" s="2" t="str">
        <f t="shared" si="639"/>
        <v>11L0004789421</v>
      </c>
      <c r="L3538" s="7" t="str">
        <f t="shared" si="648"/>
        <v>2001/01/01</v>
      </c>
      <c r="M3538" s="7" t="str">
        <f t="shared" si="649"/>
        <v>2199/12/31</v>
      </c>
      <c r="N3538" s="2" t="str">
        <f t="shared" si="640"/>
        <v/>
      </c>
      <c r="O3538" s="13">
        <v>0</v>
      </c>
      <c r="P3538" s="15"/>
      <c r="Q3538" s="13">
        <v>15</v>
      </c>
      <c r="R3538" s="18"/>
      <c r="S3538" s="18">
        <v>100000000</v>
      </c>
      <c r="T3538" s="2"/>
      <c r="U3538" s="2"/>
      <c r="V3538" s="2"/>
      <c r="W3538" s="2"/>
      <c r="X3538" s="2"/>
      <c r="Y3538" s="2"/>
      <c r="Z3538" s="2"/>
      <c r="AA3538" s="13">
        <v>1</v>
      </c>
      <c r="AB3538" s="13">
        <f t="shared" si="641"/>
        <v>0</v>
      </c>
      <c r="AC3538" s="13">
        <f t="shared" si="642"/>
        <v>0</v>
      </c>
      <c r="AD3538" s="15"/>
      <c r="AE3538" s="15"/>
      <c r="AF3538" s="13" t="str">
        <f t="shared" si="643"/>
        <v>1</v>
      </c>
      <c r="AG3538" s="15"/>
      <c r="AH3538" s="15"/>
      <c r="AI3538" s="15"/>
      <c r="AJ3538" s="14"/>
      <c r="AK3538" s="15" cm="1">
        <f t="array" ref="AK3538">_xlfn.IFS(B3538="","",LEFT(G3538,1)="L",1,LEFT(G3538,1)="W",1,AND(LEFT(B3538,1)="H",G3538=""),0)</f>
        <v>1</v>
      </c>
      <c r="AL3538" s="15"/>
      <c r="AM3538" s="15"/>
      <c r="AN3538" s="15"/>
      <c r="AO3538" s="15"/>
      <c r="AP3538" s="15"/>
      <c r="AQ3538" s="15"/>
      <c r="AR3538" s="15"/>
      <c r="AS3538" s="15">
        <f t="shared" si="644"/>
        <v>1</v>
      </c>
      <c r="AT3538" s="15" t="s">
        <v>115</v>
      </c>
      <c r="AU3538" s="13" t="str">
        <f t="shared" si="645"/>
        <v>0</v>
      </c>
      <c r="AV3538" s="15"/>
      <c r="AW3538" s="15"/>
      <c r="AX3538" s="15"/>
      <c r="AY3538" s="15"/>
      <c r="AZ3538" s="14"/>
      <c r="BA3538" s="15"/>
      <c r="BB3538" s="15"/>
      <c r="BC3538" s="15"/>
      <c r="BD3538" s="13" t="str">
        <f t="shared" si="646"/>
        <v>0</v>
      </c>
      <c r="BE3538" s="2"/>
      <c r="BF3538" s="2"/>
      <c r="BG3538" s="2"/>
      <c r="BH3538" s="2"/>
      <c r="BI3538" s="2"/>
      <c r="BJ3538" s="2"/>
      <c r="BK3538" s="2" t="s">
        <v>1377</v>
      </c>
      <c r="BL3538" s="10" t="s">
        <v>1378</v>
      </c>
      <c r="BM3538" t="str" cm="1">
        <f t="array" ref="BM3538">_xlfn.IFS(LEFT(G3538,1)="L","外注品",LEFT(G3538,1)="W","内製品",G3538="","購買品")</f>
        <v>外注品</v>
      </c>
    </row>
    <row r="3539" spans="1:65">
      <c r="A3539" s="2" t="str">
        <f t="shared" si="647"/>
        <v>WG01</v>
      </c>
      <c r="B3539" t="s">
        <v>3716</v>
      </c>
      <c r="C3539" s="2" t="s">
        <v>1352</v>
      </c>
      <c r="D3539" s="10"/>
      <c r="E3539" s="10"/>
      <c r="G3539" s="19" t="s">
        <v>5008</v>
      </c>
      <c r="H3539" s="19"/>
      <c r="K3539" s="2" t="str">
        <f t="shared" si="639"/>
        <v>11L0004789422</v>
      </c>
      <c r="L3539" s="7" t="str">
        <f t="shared" si="648"/>
        <v>2001/01/01</v>
      </c>
      <c r="M3539" s="7" t="str">
        <f t="shared" si="649"/>
        <v>2199/12/31</v>
      </c>
      <c r="N3539" s="2" t="str">
        <f t="shared" si="640"/>
        <v/>
      </c>
      <c r="O3539" s="13">
        <v>0</v>
      </c>
      <c r="P3539" s="15"/>
      <c r="Q3539" s="13">
        <v>15</v>
      </c>
      <c r="R3539" s="18"/>
      <c r="S3539" s="18">
        <v>100000000</v>
      </c>
      <c r="T3539" s="2"/>
      <c r="U3539" s="2"/>
      <c r="V3539" s="2"/>
      <c r="W3539" s="2"/>
      <c r="X3539" s="2"/>
      <c r="Y3539" s="2"/>
      <c r="Z3539" s="2"/>
      <c r="AA3539" s="13">
        <v>1</v>
      </c>
      <c r="AB3539" s="13">
        <f t="shared" si="641"/>
        <v>0</v>
      </c>
      <c r="AC3539" s="13">
        <f t="shared" si="642"/>
        <v>0</v>
      </c>
      <c r="AD3539" s="15"/>
      <c r="AE3539" s="15"/>
      <c r="AF3539" s="13" t="str">
        <f t="shared" si="643"/>
        <v>1</v>
      </c>
      <c r="AG3539" s="15"/>
      <c r="AH3539" s="15"/>
      <c r="AI3539" s="15"/>
      <c r="AJ3539" s="14"/>
      <c r="AK3539" s="15" cm="1">
        <f t="array" ref="AK3539">_xlfn.IFS(B3539="","",LEFT(G3539,1)="L",1,LEFT(G3539,1)="W",1,AND(LEFT(B3539,1)="H",G3539=""),0)</f>
        <v>1</v>
      </c>
      <c r="AL3539" s="15"/>
      <c r="AM3539" s="15"/>
      <c r="AN3539" s="15"/>
      <c r="AO3539" s="15"/>
      <c r="AP3539" s="15"/>
      <c r="AQ3539" s="15"/>
      <c r="AR3539" s="15"/>
      <c r="AS3539" s="15">
        <f t="shared" si="644"/>
        <v>1</v>
      </c>
      <c r="AT3539" s="15" t="s">
        <v>115</v>
      </c>
      <c r="AU3539" s="13" t="str">
        <f t="shared" si="645"/>
        <v>0</v>
      </c>
      <c r="AV3539" s="15"/>
      <c r="AW3539" s="15"/>
      <c r="AX3539" s="15"/>
      <c r="AY3539" s="15"/>
      <c r="AZ3539" s="14"/>
      <c r="BA3539" s="15"/>
      <c r="BB3539" s="15"/>
      <c r="BC3539" s="15"/>
      <c r="BD3539" s="13" t="str">
        <f t="shared" si="646"/>
        <v>0</v>
      </c>
      <c r="BE3539" s="2"/>
      <c r="BF3539" s="2"/>
      <c r="BG3539" s="2"/>
      <c r="BH3539" s="2"/>
      <c r="BI3539" s="2"/>
      <c r="BJ3539" s="2"/>
      <c r="BK3539" s="2" t="s">
        <v>1377</v>
      </c>
      <c r="BL3539" s="10" t="s">
        <v>1378</v>
      </c>
      <c r="BM3539" t="str" cm="1">
        <f t="array" ref="BM3539">_xlfn.IFS(LEFT(G3539,1)="L","外注品",LEFT(G3539,1)="W","内製品",G3539="","購買品")</f>
        <v>外注品</v>
      </c>
    </row>
    <row r="3540" spans="1:65">
      <c r="A3540" s="2" t="str">
        <f t="shared" si="647"/>
        <v>WG01</v>
      </c>
      <c r="B3540" t="s">
        <v>3717</v>
      </c>
      <c r="C3540" s="2" t="s">
        <v>1352</v>
      </c>
      <c r="D3540" s="10"/>
      <c r="E3540" s="10"/>
      <c r="G3540" s="19" t="s">
        <v>5008</v>
      </c>
      <c r="H3540" s="19"/>
      <c r="K3540" s="2" t="str">
        <f t="shared" si="639"/>
        <v>11L0004789423</v>
      </c>
      <c r="L3540" s="7" t="str">
        <f t="shared" si="648"/>
        <v>2001/01/01</v>
      </c>
      <c r="M3540" s="7" t="str">
        <f t="shared" si="649"/>
        <v>2199/12/31</v>
      </c>
      <c r="N3540" s="2" t="str">
        <f t="shared" si="640"/>
        <v/>
      </c>
      <c r="O3540" s="13">
        <v>0</v>
      </c>
      <c r="P3540" s="15"/>
      <c r="Q3540" s="13">
        <v>15</v>
      </c>
      <c r="R3540" s="18"/>
      <c r="S3540" s="18">
        <v>100000000</v>
      </c>
      <c r="T3540" s="2"/>
      <c r="U3540" s="2"/>
      <c r="V3540" s="2"/>
      <c r="W3540" s="2"/>
      <c r="X3540" s="2"/>
      <c r="Y3540" s="2"/>
      <c r="Z3540" s="2"/>
      <c r="AA3540" s="13">
        <v>1</v>
      </c>
      <c r="AB3540" s="13">
        <f t="shared" si="641"/>
        <v>0</v>
      </c>
      <c r="AC3540" s="13">
        <f t="shared" si="642"/>
        <v>0</v>
      </c>
      <c r="AD3540" s="15"/>
      <c r="AE3540" s="15"/>
      <c r="AF3540" s="13" t="str">
        <f t="shared" si="643"/>
        <v>1</v>
      </c>
      <c r="AG3540" s="15"/>
      <c r="AH3540" s="15"/>
      <c r="AI3540" s="15"/>
      <c r="AJ3540" s="14"/>
      <c r="AK3540" s="15" cm="1">
        <f t="array" ref="AK3540">_xlfn.IFS(B3540="","",LEFT(G3540,1)="L",1,LEFT(G3540,1)="W",1,AND(LEFT(B3540,1)="H",G3540=""),0)</f>
        <v>1</v>
      </c>
      <c r="AL3540" s="15"/>
      <c r="AM3540" s="15"/>
      <c r="AN3540" s="15"/>
      <c r="AO3540" s="15"/>
      <c r="AP3540" s="15"/>
      <c r="AQ3540" s="15"/>
      <c r="AR3540" s="15"/>
      <c r="AS3540" s="15">
        <f t="shared" si="644"/>
        <v>1</v>
      </c>
      <c r="AT3540" s="15" t="s">
        <v>115</v>
      </c>
      <c r="AU3540" s="13" t="str">
        <f t="shared" si="645"/>
        <v>0</v>
      </c>
      <c r="AV3540" s="15"/>
      <c r="AW3540" s="15"/>
      <c r="AX3540" s="15"/>
      <c r="AY3540" s="15"/>
      <c r="AZ3540" s="14"/>
      <c r="BA3540" s="15"/>
      <c r="BB3540" s="15"/>
      <c r="BC3540" s="15"/>
      <c r="BD3540" s="13" t="str">
        <f t="shared" si="646"/>
        <v>0</v>
      </c>
      <c r="BE3540" s="2"/>
      <c r="BF3540" s="2"/>
      <c r="BG3540" s="2"/>
      <c r="BH3540" s="2"/>
      <c r="BI3540" s="2"/>
      <c r="BJ3540" s="2"/>
      <c r="BK3540" s="2" t="s">
        <v>1377</v>
      </c>
      <c r="BL3540" s="10" t="s">
        <v>1378</v>
      </c>
      <c r="BM3540" t="str" cm="1">
        <f t="array" ref="BM3540">_xlfn.IFS(LEFT(G3540,1)="L","外注品",LEFT(G3540,1)="W","内製品",G3540="","購買品")</f>
        <v>外注品</v>
      </c>
    </row>
    <row r="3541" spans="1:65">
      <c r="A3541" s="2" t="str">
        <f t="shared" si="647"/>
        <v>WG01</v>
      </c>
      <c r="B3541" t="s">
        <v>3718</v>
      </c>
      <c r="C3541" s="2" t="s">
        <v>1352</v>
      </c>
      <c r="D3541" s="10"/>
      <c r="E3541" s="10"/>
      <c r="G3541" s="19" t="s">
        <v>5008</v>
      </c>
      <c r="H3541" s="19"/>
      <c r="K3541" s="2" t="str">
        <f t="shared" si="639"/>
        <v>11L0004789424</v>
      </c>
      <c r="L3541" s="7" t="str">
        <f t="shared" si="648"/>
        <v>2001/01/01</v>
      </c>
      <c r="M3541" s="7" t="str">
        <f t="shared" si="649"/>
        <v>2199/12/31</v>
      </c>
      <c r="N3541" s="2" t="str">
        <f t="shared" si="640"/>
        <v/>
      </c>
      <c r="O3541" s="13">
        <v>0</v>
      </c>
      <c r="P3541" s="15"/>
      <c r="Q3541" s="13">
        <v>15</v>
      </c>
      <c r="R3541" s="18"/>
      <c r="S3541" s="18">
        <v>100000000</v>
      </c>
      <c r="T3541" s="2"/>
      <c r="U3541" s="2"/>
      <c r="V3541" s="2"/>
      <c r="W3541" s="2"/>
      <c r="X3541" s="2"/>
      <c r="Y3541" s="2"/>
      <c r="Z3541" s="2"/>
      <c r="AA3541" s="13">
        <v>1</v>
      </c>
      <c r="AB3541" s="13">
        <f t="shared" si="641"/>
        <v>0</v>
      </c>
      <c r="AC3541" s="13">
        <f t="shared" si="642"/>
        <v>0</v>
      </c>
      <c r="AD3541" s="15"/>
      <c r="AE3541" s="15"/>
      <c r="AF3541" s="13" t="str">
        <f t="shared" si="643"/>
        <v>1</v>
      </c>
      <c r="AG3541" s="15"/>
      <c r="AH3541" s="15"/>
      <c r="AI3541" s="15"/>
      <c r="AJ3541" s="14"/>
      <c r="AK3541" s="15" cm="1">
        <f t="array" ref="AK3541">_xlfn.IFS(B3541="","",LEFT(G3541,1)="L",1,LEFT(G3541,1)="W",1,AND(LEFT(B3541,1)="H",G3541=""),0)</f>
        <v>1</v>
      </c>
      <c r="AL3541" s="15"/>
      <c r="AM3541" s="15"/>
      <c r="AN3541" s="15"/>
      <c r="AO3541" s="15"/>
      <c r="AP3541" s="15"/>
      <c r="AQ3541" s="15"/>
      <c r="AR3541" s="15"/>
      <c r="AS3541" s="15">
        <f t="shared" si="644"/>
        <v>1</v>
      </c>
      <c r="AT3541" s="15" t="s">
        <v>115</v>
      </c>
      <c r="AU3541" s="13" t="str">
        <f t="shared" si="645"/>
        <v>0</v>
      </c>
      <c r="AV3541" s="15"/>
      <c r="AW3541" s="15"/>
      <c r="AX3541" s="15"/>
      <c r="AY3541" s="15"/>
      <c r="AZ3541" s="14"/>
      <c r="BA3541" s="15"/>
      <c r="BB3541" s="15"/>
      <c r="BC3541" s="15"/>
      <c r="BD3541" s="13" t="str">
        <f t="shared" si="646"/>
        <v>0</v>
      </c>
      <c r="BE3541" s="2"/>
      <c r="BF3541" s="2"/>
      <c r="BG3541" s="2"/>
      <c r="BH3541" s="2"/>
      <c r="BI3541" s="2"/>
      <c r="BJ3541" s="2"/>
      <c r="BK3541" s="2" t="s">
        <v>1377</v>
      </c>
      <c r="BL3541" s="10" t="s">
        <v>1378</v>
      </c>
      <c r="BM3541" t="str" cm="1">
        <f t="array" ref="BM3541">_xlfn.IFS(LEFT(G3541,1)="L","外注品",LEFT(G3541,1)="W","内製品",G3541="","購買品")</f>
        <v>外注品</v>
      </c>
    </row>
    <row r="3542" spans="1:65">
      <c r="A3542" s="2" t="str">
        <f t="shared" si="647"/>
        <v>WG01</v>
      </c>
      <c r="B3542" t="s">
        <v>3719</v>
      </c>
      <c r="C3542" s="2" t="s">
        <v>1352</v>
      </c>
      <c r="D3542" s="10"/>
      <c r="E3542" s="10"/>
      <c r="G3542" s="19" t="s">
        <v>5008</v>
      </c>
      <c r="H3542" s="19"/>
      <c r="K3542" s="2" t="str">
        <f t="shared" si="639"/>
        <v>11L0004789425</v>
      </c>
      <c r="L3542" s="7" t="str">
        <f t="shared" si="648"/>
        <v>2001/01/01</v>
      </c>
      <c r="M3542" s="7" t="str">
        <f t="shared" si="649"/>
        <v>2199/12/31</v>
      </c>
      <c r="N3542" s="2" t="str">
        <f t="shared" si="640"/>
        <v/>
      </c>
      <c r="O3542" s="13">
        <v>0</v>
      </c>
      <c r="P3542" s="15"/>
      <c r="Q3542" s="13">
        <v>15</v>
      </c>
      <c r="R3542" s="18"/>
      <c r="S3542" s="18">
        <v>100000000</v>
      </c>
      <c r="T3542" s="2"/>
      <c r="U3542" s="2"/>
      <c r="V3542" s="2"/>
      <c r="W3542" s="2"/>
      <c r="X3542" s="2"/>
      <c r="Y3542" s="2"/>
      <c r="Z3542" s="2"/>
      <c r="AA3542" s="13">
        <v>1</v>
      </c>
      <c r="AB3542" s="13">
        <f t="shared" si="641"/>
        <v>0</v>
      </c>
      <c r="AC3542" s="13">
        <f t="shared" si="642"/>
        <v>0</v>
      </c>
      <c r="AD3542" s="15"/>
      <c r="AE3542" s="15"/>
      <c r="AF3542" s="13" t="str">
        <f t="shared" si="643"/>
        <v>1</v>
      </c>
      <c r="AG3542" s="15"/>
      <c r="AH3542" s="15"/>
      <c r="AI3542" s="15"/>
      <c r="AJ3542" s="14"/>
      <c r="AK3542" s="15" cm="1">
        <f t="array" ref="AK3542">_xlfn.IFS(B3542="","",LEFT(G3542,1)="L",1,LEFT(G3542,1)="W",1,AND(LEFT(B3542,1)="H",G3542=""),0)</f>
        <v>1</v>
      </c>
      <c r="AL3542" s="15"/>
      <c r="AM3542" s="15"/>
      <c r="AN3542" s="15"/>
      <c r="AO3542" s="15"/>
      <c r="AP3542" s="15"/>
      <c r="AQ3542" s="15"/>
      <c r="AR3542" s="15"/>
      <c r="AS3542" s="15">
        <f t="shared" si="644"/>
        <v>1</v>
      </c>
      <c r="AT3542" s="15" t="s">
        <v>115</v>
      </c>
      <c r="AU3542" s="13" t="str">
        <f t="shared" si="645"/>
        <v>0</v>
      </c>
      <c r="AV3542" s="15"/>
      <c r="AW3542" s="15"/>
      <c r="AX3542" s="15"/>
      <c r="AY3542" s="15"/>
      <c r="AZ3542" s="14"/>
      <c r="BA3542" s="15"/>
      <c r="BB3542" s="15"/>
      <c r="BC3542" s="15"/>
      <c r="BD3542" s="13" t="str">
        <f t="shared" si="646"/>
        <v>0</v>
      </c>
      <c r="BE3542" s="2"/>
      <c r="BF3542" s="2"/>
      <c r="BG3542" s="2"/>
      <c r="BH3542" s="2"/>
      <c r="BI3542" s="2"/>
      <c r="BJ3542" s="2"/>
      <c r="BK3542" s="2" t="s">
        <v>1377</v>
      </c>
      <c r="BL3542" s="10" t="s">
        <v>1378</v>
      </c>
      <c r="BM3542" t="str" cm="1">
        <f t="array" ref="BM3542">_xlfn.IFS(LEFT(G3542,1)="L","外注品",LEFT(G3542,1)="W","内製品",G3542="","購買品")</f>
        <v>外注品</v>
      </c>
    </row>
    <row r="3543" spans="1:65">
      <c r="A3543" s="2" t="str">
        <f t="shared" si="647"/>
        <v>WG01</v>
      </c>
      <c r="B3543" t="s">
        <v>3720</v>
      </c>
      <c r="C3543" s="2" t="s">
        <v>1352</v>
      </c>
      <c r="D3543" s="10"/>
      <c r="E3543" s="10"/>
      <c r="G3543" s="19" t="s">
        <v>5008</v>
      </c>
      <c r="H3543" s="19"/>
      <c r="K3543" s="2" t="str">
        <f t="shared" si="639"/>
        <v>11L0004789426</v>
      </c>
      <c r="L3543" s="7" t="str">
        <f t="shared" si="648"/>
        <v>2001/01/01</v>
      </c>
      <c r="M3543" s="7" t="str">
        <f t="shared" si="649"/>
        <v>2199/12/31</v>
      </c>
      <c r="N3543" s="2" t="str">
        <f t="shared" si="640"/>
        <v/>
      </c>
      <c r="O3543" s="13">
        <v>0</v>
      </c>
      <c r="P3543" s="15"/>
      <c r="Q3543" s="13">
        <v>15</v>
      </c>
      <c r="R3543" s="18"/>
      <c r="S3543" s="18">
        <v>100000000</v>
      </c>
      <c r="T3543" s="2"/>
      <c r="U3543" s="2"/>
      <c r="V3543" s="2"/>
      <c r="W3543" s="2"/>
      <c r="X3543" s="2"/>
      <c r="Y3543" s="2"/>
      <c r="Z3543" s="2"/>
      <c r="AA3543" s="13">
        <v>1</v>
      </c>
      <c r="AB3543" s="13">
        <f t="shared" si="641"/>
        <v>0</v>
      </c>
      <c r="AC3543" s="13">
        <f t="shared" si="642"/>
        <v>0</v>
      </c>
      <c r="AD3543" s="15"/>
      <c r="AE3543" s="15"/>
      <c r="AF3543" s="13" t="str">
        <f t="shared" si="643"/>
        <v>1</v>
      </c>
      <c r="AG3543" s="15"/>
      <c r="AH3543" s="15"/>
      <c r="AI3543" s="15"/>
      <c r="AJ3543" s="14"/>
      <c r="AK3543" s="15" cm="1">
        <f t="array" ref="AK3543">_xlfn.IFS(B3543="","",LEFT(G3543,1)="L",1,LEFT(G3543,1)="W",1,AND(LEFT(B3543,1)="H",G3543=""),0)</f>
        <v>1</v>
      </c>
      <c r="AL3543" s="15"/>
      <c r="AM3543" s="15"/>
      <c r="AN3543" s="15"/>
      <c r="AO3543" s="15"/>
      <c r="AP3543" s="15"/>
      <c r="AQ3543" s="15"/>
      <c r="AR3543" s="15"/>
      <c r="AS3543" s="15">
        <f t="shared" si="644"/>
        <v>1</v>
      </c>
      <c r="AT3543" s="15" t="s">
        <v>115</v>
      </c>
      <c r="AU3543" s="13" t="str">
        <f t="shared" si="645"/>
        <v>0</v>
      </c>
      <c r="AV3543" s="15"/>
      <c r="AW3543" s="15"/>
      <c r="AX3543" s="15"/>
      <c r="AY3543" s="15"/>
      <c r="AZ3543" s="14"/>
      <c r="BA3543" s="15"/>
      <c r="BB3543" s="15"/>
      <c r="BC3543" s="15"/>
      <c r="BD3543" s="13" t="str">
        <f t="shared" si="646"/>
        <v>0</v>
      </c>
      <c r="BE3543" s="2"/>
      <c r="BF3543" s="2"/>
      <c r="BG3543" s="2"/>
      <c r="BH3543" s="2"/>
      <c r="BI3543" s="2"/>
      <c r="BJ3543" s="2"/>
      <c r="BK3543" s="2" t="s">
        <v>1377</v>
      </c>
      <c r="BL3543" s="10" t="s">
        <v>1378</v>
      </c>
      <c r="BM3543" t="str" cm="1">
        <f t="array" ref="BM3543">_xlfn.IFS(LEFT(G3543,1)="L","外注品",LEFT(G3543,1)="W","内製品",G3543="","購買品")</f>
        <v>外注品</v>
      </c>
    </row>
    <row r="3544" spans="1:65">
      <c r="A3544" s="2" t="str">
        <f t="shared" si="647"/>
        <v>WG01</v>
      </c>
      <c r="B3544" t="s">
        <v>3721</v>
      </c>
      <c r="C3544" s="2" t="s">
        <v>1352</v>
      </c>
      <c r="D3544" s="10"/>
      <c r="E3544" s="10"/>
      <c r="G3544" s="19" t="s">
        <v>5008</v>
      </c>
      <c r="H3544" s="19"/>
      <c r="K3544" s="2" t="str">
        <f t="shared" si="639"/>
        <v>11L0004789427</v>
      </c>
      <c r="L3544" s="7" t="str">
        <f t="shared" si="648"/>
        <v>2001/01/01</v>
      </c>
      <c r="M3544" s="7" t="str">
        <f t="shared" si="649"/>
        <v>2199/12/31</v>
      </c>
      <c r="N3544" s="2" t="str">
        <f t="shared" si="640"/>
        <v/>
      </c>
      <c r="O3544" s="13">
        <v>0</v>
      </c>
      <c r="P3544" s="15"/>
      <c r="Q3544" s="13">
        <v>15</v>
      </c>
      <c r="R3544" s="18"/>
      <c r="S3544" s="18">
        <v>100000000</v>
      </c>
      <c r="T3544" s="2"/>
      <c r="U3544" s="2"/>
      <c r="V3544" s="2"/>
      <c r="W3544" s="2"/>
      <c r="X3544" s="2"/>
      <c r="Y3544" s="2"/>
      <c r="Z3544" s="2"/>
      <c r="AA3544" s="13">
        <v>1</v>
      </c>
      <c r="AB3544" s="13">
        <f t="shared" si="641"/>
        <v>0</v>
      </c>
      <c r="AC3544" s="13">
        <f t="shared" si="642"/>
        <v>0</v>
      </c>
      <c r="AD3544" s="15"/>
      <c r="AE3544" s="15"/>
      <c r="AF3544" s="13" t="str">
        <f t="shared" si="643"/>
        <v>1</v>
      </c>
      <c r="AG3544" s="15"/>
      <c r="AH3544" s="15"/>
      <c r="AI3544" s="15"/>
      <c r="AJ3544" s="14"/>
      <c r="AK3544" s="15" cm="1">
        <f t="array" ref="AK3544">_xlfn.IFS(B3544="","",LEFT(G3544,1)="L",1,LEFT(G3544,1)="W",1,AND(LEFT(B3544,1)="H",G3544=""),0)</f>
        <v>1</v>
      </c>
      <c r="AL3544" s="15"/>
      <c r="AM3544" s="15"/>
      <c r="AN3544" s="15"/>
      <c r="AO3544" s="15"/>
      <c r="AP3544" s="15"/>
      <c r="AQ3544" s="15"/>
      <c r="AR3544" s="15"/>
      <c r="AS3544" s="15">
        <f t="shared" si="644"/>
        <v>1</v>
      </c>
      <c r="AT3544" s="15" t="s">
        <v>115</v>
      </c>
      <c r="AU3544" s="13" t="str">
        <f t="shared" si="645"/>
        <v>0</v>
      </c>
      <c r="AV3544" s="15"/>
      <c r="AW3544" s="15"/>
      <c r="AX3544" s="15"/>
      <c r="AY3544" s="15"/>
      <c r="AZ3544" s="14"/>
      <c r="BA3544" s="15"/>
      <c r="BB3544" s="15"/>
      <c r="BC3544" s="15"/>
      <c r="BD3544" s="13" t="str">
        <f t="shared" si="646"/>
        <v>0</v>
      </c>
      <c r="BE3544" s="2"/>
      <c r="BF3544" s="2"/>
      <c r="BG3544" s="2"/>
      <c r="BH3544" s="2"/>
      <c r="BI3544" s="2"/>
      <c r="BJ3544" s="2"/>
      <c r="BK3544" s="2" t="s">
        <v>1377</v>
      </c>
      <c r="BL3544" s="10" t="s">
        <v>1378</v>
      </c>
      <c r="BM3544" t="str" cm="1">
        <f t="array" ref="BM3544">_xlfn.IFS(LEFT(G3544,1)="L","外注品",LEFT(G3544,1)="W","内製品",G3544="","購買品")</f>
        <v>外注品</v>
      </c>
    </row>
    <row r="3545" spans="1:65">
      <c r="A3545" s="2" t="str">
        <f t="shared" si="647"/>
        <v>WG01</v>
      </c>
      <c r="B3545" t="s">
        <v>3722</v>
      </c>
      <c r="C3545" s="2" t="s">
        <v>1352</v>
      </c>
      <c r="D3545" s="10"/>
      <c r="E3545" s="10"/>
      <c r="G3545" s="19" t="s">
        <v>5008</v>
      </c>
      <c r="H3545" s="19"/>
      <c r="K3545" s="2" t="str">
        <f t="shared" si="639"/>
        <v>11L0004789428</v>
      </c>
      <c r="L3545" s="7" t="str">
        <f t="shared" si="648"/>
        <v>2001/01/01</v>
      </c>
      <c r="M3545" s="7" t="str">
        <f t="shared" si="649"/>
        <v>2199/12/31</v>
      </c>
      <c r="N3545" s="2" t="str">
        <f t="shared" si="640"/>
        <v/>
      </c>
      <c r="O3545" s="13">
        <v>0</v>
      </c>
      <c r="P3545" s="15"/>
      <c r="Q3545" s="13">
        <v>15</v>
      </c>
      <c r="R3545" s="18"/>
      <c r="S3545" s="18">
        <v>100000000</v>
      </c>
      <c r="T3545" s="2"/>
      <c r="U3545" s="2"/>
      <c r="V3545" s="2"/>
      <c r="W3545" s="2"/>
      <c r="X3545" s="2"/>
      <c r="Y3545" s="2"/>
      <c r="Z3545" s="2"/>
      <c r="AA3545" s="13">
        <v>1</v>
      </c>
      <c r="AB3545" s="13">
        <f t="shared" si="641"/>
        <v>0</v>
      </c>
      <c r="AC3545" s="13">
        <f t="shared" si="642"/>
        <v>0</v>
      </c>
      <c r="AD3545" s="15"/>
      <c r="AE3545" s="15"/>
      <c r="AF3545" s="13" t="str">
        <f t="shared" si="643"/>
        <v>1</v>
      </c>
      <c r="AG3545" s="15"/>
      <c r="AH3545" s="15"/>
      <c r="AI3545" s="15"/>
      <c r="AJ3545" s="14"/>
      <c r="AK3545" s="15" cm="1">
        <f t="array" ref="AK3545">_xlfn.IFS(B3545="","",LEFT(G3545,1)="L",1,LEFT(G3545,1)="W",1,AND(LEFT(B3545,1)="H",G3545=""),0)</f>
        <v>1</v>
      </c>
      <c r="AL3545" s="15"/>
      <c r="AM3545" s="15"/>
      <c r="AN3545" s="15"/>
      <c r="AO3545" s="15"/>
      <c r="AP3545" s="15"/>
      <c r="AQ3545" s="15"/>
      <c r="AR3545" s="15"/>
      <c r="AS3545" s="15">
        <f t="shared" si="644"/>
        <v>1</v>
      </c>
      <c r="AT3545" s="15" t="s">
        <v>115</v>
      </c>
      <c r="AU3545" s="13" t="str">
        <f t="shared" si="645"/>
        <v>0</v>
      </c>
      <c r="AV3545" s="15"/>
      <c r="AW3545" s="15"/>
      <c r="AX3545" s="15"/>
      <c r="AY3545" s="15"/>
      <c r="AZ3545" s="14"/>
      <c r="BA3545" s="15"/>
      <c r="BB3545" s="15"/>
      <c r="BC3545" s="15"/>
      <c r="BD3545" s="13" t="str">
        <f t="shared" si="646"/>
        <v>0</v>
      </c>
      <c r="BE3545" s="2"/>
      <c r="BF3545" s="2"/>
      <c r="BG3545" s="2"/>
      <c r="BH3545" s="2"/>
      <c r="BI3545" s="2"/>
      <c r="BJ3545" s="2"/>
      <c r="BK3545" s="2" t="s">
        <v>1377</v>
      </c>
      <c r="BL3545" s="10" t="s">
        <v>1378</v>
      </c>
      <c r="BM3545" t="str" cm="1">
        <f t="array" ref="BM3545">_xlfn.IFS(LEFT(G3545,1)="L","外注品",LEFT(G3545,1)="W","内製品",G3545="","購買品")</f>
        <v>外注品</v>
      </c>
    </row>
    <row r="3546" spans="1:65">
      <c r="A3546" s="2" t="str">
        <f t="shared" si="647"/>
        <v>WG01</v>
      </c>
      <c r="B3546" t="s">
        <v>3723</v>
      </c>
      <c r="C3546" s="2" t="s">
        <v>1352</v>
      </c>
      <c r="D3546" s="10"/>
      <c r="E3546" s="10"/>
      <c r="G3546" s="19" t="s">
        <v>5008</v>
      </c>
      <c r="H3546" s="19"/>
      <c r="K3546" s="2" t="str">
        <f t="shared" si="639"/>
        <v>11L0004789429</v>
      </c>
      <c r="L3546" s="7" t="str">
        <f t="shared" si="648"/>
        <v>2001/01/01</v>
      </c>
      <c r="M3546" s="7" t="str">
        <f t="shared" si="649"/>
        <v>2199/12/31</v>
      </c>
      <c r="N3546" s="2" t="str">
        <f t="shared" si="640"/>
        <v/>
      </c>
      <c r="O3546" s="13">
        <v>0</v>
      </c>
      <c r="P3546" s="15"/>
      <c r="Q3546" s="13">
        <v>15</v>
      </c>
      <c r="R3546" s="18"/>
      <c r="S3546" s="18">
        <v>100000000</v>
      </c>
      <c r="T3546" s="2"/>
      <c r="U3546" s="2"/>
      <c r="V3546" s="2"/>
      <c r="W3546" s="2"/>
      <c r="X3546" s="2"/>
      <c r="Y3546" s="2"/>
      <c r="Z3546" s="2"/>
      <c r="AA3546" s="13">
        <v>1</v>
      </c>
      <c r="AB3546" s="13">
        <f t="shared" si="641"/>
        <v>0</v>
      </c>
      <c r="AC3546" s="13">
        <f t="shared" si="642"/>
        <v>0</v>
      </c>
      <c r="AD3546" s="15"/>
      <c r="AE3546" s="15"/>
      <c r="AF3546" s="13" t="str">
        <f t="shared" si="643"/>
        <v>1</v>
      </c>
      <c r="AG3546" s="15"/>
      <c r="AH3546" s="15"/>
      <c r="AI3546" s="15"/>
      <c r="AJ3546" s="14"/>
      <c r="AK3546" s="15" cm="1">
        <f t="array" ref="AK3546">_xlfn.IFS(B3546="","",LEFT(G3546,1)="L",1,LEFT(G3546,1)="W",1,AND(LEFT(B3546,1)="H",G3546=""),0)</f>
        <v>1</v>
      </c>
      <c r="AL3546" s="15"/>
      <c r="AM3546" s="15"/>
      <c r="AN3546" s="15"/>
      <c r="AO3546" s="15"/>
      <c r="AP3546" s="15"/>
      <c r="AQ3546" s="15"/>
      <c r="AR3546" s="15"/>
      <c r="AS3546" s="15">
        <f t="shared" si="644"/>
        <v>1</v>
      </c>
      <c r="AT3546" s="15" t="s">
        <v>115</v>
      </c>
      <c r="AU3546" s="13" t="str">
        <f t="shared" si="645"/>
        <v>0</v>
      </c>
      <c r="AV3546" s="15"/>
      <c r="AW3546" s="15"/>
      <c r="AX3546" s="15"/>
      <c r="AY3546" s="15"/>
      <c r="AZ3546" s="14"/>
      <c r="BA3546" s="15"/>
      <c r="BB3546" s="15"/>
      <c r="BC3546" s="15"/>
      <c r="BD3546" s="13" t="str">
        <f t="shared" si="646"/>
        <v>0</v>
      </c>
      <c r="BE3546" s="2"/>
      <c r="BF3546" s="2"/>
      <c r="BG3546" s="2"/>
      <c r="BH3546" s="2"/>
      <c r="BI3546" s="2"/>
      <c r="BJ3546" s="2"/>
      <c r="BK3546" s="2" t="s">
        <v>1377</v>
      </c>
      <c r="BL3546" s="10" t="s">
        <v>1378</v>
      </c>
      <c r="BM3546" t="str" cm="1">
        <f t="array" ref="BM3546">_xlfn.IFS(LEFT(G3546,1)="L","外注品",LEFT(G3546,1)="W","内製品",G3546="","購買品")</f>
        <v>外注品</v>
      </c>
    </row>
    <row r="3547" spans="1:65">
      <c r="A3547" s="2" t="str">
        <f t="shared" si="647"/>
        <v>WG01</v>
      </c>
      <c r="B3547" t="s">
        <v>3724</v>
      </c>
      <c r="C3547" s="2" t="s">
        <v>1352</v>
      </c>
      <c r="D3547" s="10"/>
      <c r="E3547" s="10"/>
      <c r="G3547" s="19" t="s">
        <v>5008</v>
      </c>
      <c r="H3547" s="19"/>
      <c r="K3547" s="2" t="str">
        <f t="shared" si="639"/>
        <v>11L0004789430</v>
      </c>
      <c r="L3547" s="7" t="str">
        <f t="shared" si="648"/>
        <v>2001/01/01</v>
      </c>
      <c r="M3547" s="7" t="str">
        <f t="shared" si="649"/>
        <v>2199/12/31</v>
      </c>
      <c r="N3547" s="2" t="str">
        <f t="shared" si="640"/>
        <v/>
      </c>
      <c r="O3547" s="13">
        <v>0</v>
      </c>
      <c r="P3547" s="15"/>
      <c r="Q3547" s="13">
        <v>15</v>
      </c>
      <c r="R3547" s="18"/>
      <c r="S3547" s="18">
        <v>100000000</v>
      </c>
      <c r="T3547" s="2"/>
      <c r="U3547" s="2"/>
      <c r="V3547" s="2"/>
      <c r="W3547" s="2"/>
      <c r="X3547" s="2"/>
      <c r="Y3547" s="2"/>
      <c r="Z3547" s="2"/>
      <c r="AA3547" s="13">
        <v>1</v>
      </c>
      <c r="AB3547" s="13">
        <f t="shared" si="641"/>
        <v>0</v>
      </c>
      <c r="AC3547" s="13">
        <f t="shared" si="642"/>
        <v>0</v>
      </c>
      <c r="AD3547" s="15"/>
      <c r="AE3547" s="15"/>
      <c r="AF3547" s="13" t="str">
        <f t="shared" si="643"/>
        <v>1</v>
      </c>
      <c r="AG3547" s="15"/>
      <c r="AH3547" s="15"/>
      <c r="AI3547" s="15"/>
      <c r="AJ3547" s="14"/>
      <c r="AK3547" s="15" cm="1">
        <f t="array" ref="AK3547">_xlfn.IFS(B3547="","",LEFT(G3547,1)="L",1,LEFT(G3547,1)="W",1,AND(LEFT(B3547,1)="H",G3547=""),0)</f>
        <v>1</v>
      </c>
      <c r="AL3547" s="15"/>
      <c r="AM3547" s="15"/>
      <c r="AN3547" s="15"/>
      <c r="AO3547" s="15"/>
      <c r="AP3547" s="15"/>
      <c r="AQ3547" s="15"/>
      <c r="AR3547" s="15"/>
      <c r="AS3547" s="15">
        <f t="shared" si="644"/>
        <v>1</v>
      </c>
      <c r="AT3547" s="15" t="s">
        <v>115</v>
      </c>
      <c r="AU3547" s="13" t="str">
        <f t="shared" si="645"/>
        <v>0</v>
      </c>
      <c r="AV3547" s="15"/>
      <c r="AW3547" s="15"/>
      <c r="AX3547" s="15"/>
      <c r="AY3547" s="15"/>
      <c r="AZ3547" s="14"/>
      <c r="BA3547" s="15"/>
      <c r="BB3547" s="15"/>
      <c r="BC3547" s="15"/>
      <c r="BD3547" s="13" t="str">
        <f t="shared" si="646"/>
        <v>0</v>
      </c>
      <c r="BE3547" s="2"/>
      <c r="BF3547" s="2"/>
      <c r="BG3547" s="2"/>
      <c r="BH3547" s="2"/>
      <c r="BI3547" s="2"/>
      <c r="BJ3547" s="2"/>
      <c r="BK3547" s="2" t="s">
        <v>1377</v>
      </c>
      <c r="BL3547" s="10" t="s">
        <v>1378</v>
      </c>
      <c r="BM3547" t="str" cm="1">
        <f t="array" ref="BM3547">_xlfn.IFS(LEFT(G3547,1)="L","外注品",LEFT(G3547,1)="W","内製品",G3547="","購買品")</f>
        <v>外注品</v>
      </c>
    </row>
    <row r="3548" spans="1:65">
      <c r="A3548" s="2" t="str">
        <f t="shared" si="647"/>
        <v>WG01</v>
      </c>
      <c r="B3548" t="s">
        <v>3725</v>
      </c>
      <c r="C3548" s="2" t="s">
        <v>1352</v>
      </c>
      <c r="D3548" s="10"/>
      <c r="E3548" s="10"/>
      <c r="G3548" s="19" t="s">
        <v>5008</v>
      </c>
      <c r="H3548" s="19"/>
      <c r="K3548" s="2" t="str">
        <f t="shared" si="639"/>
        <v>11L0004789431</v>
      </c>
      <c r="L3548" s="7" t="str">
        <f t="shared" si="648"/>
        <v>2001/01/01</v>
      </c>
      <c r="M3548" s="7" t="str">
        <f t="shared" si="649"/>
        <v>2199/12/31</v>
      </c>
      <c r="N3548" s="2" t="str">
        <f t="shared" si="640"/>
        <v/>
      </c>
      <c r="O3548" s="13">
        <v>0</v>
      </c>
      <c r="P3548" s="15"/>
      <c r="Q3548" s="13">
        <v>15</v>
      </c>
      <c r="R3548" s="18"/>
      <c r="S3548" s="18">
        <v>100000000</v>
      </c>
      <c r="T3548" s="2"/>
      <c r="U3548" s="2"/>
      <c r="V3548" s="2"/>
      <c r="W3548" s="2"/>
      <c r="X3548" s="2"/>
      <c r="Y3548" s="2"/>
      <c r="Z3548" s="2"/>
      <c r="AA3548" s="13">
        <v>1</v>
      </c>
      <c r="AB3548" s="13">
        <f t="shared" si="641"/>
        <v>0</v>
      </c>
      <c r="AC3548" s="13">
        <f t="shared" si="642"/>
        <v>0</v>
      </c>
      <c r="AD3548" s="15"/>
      <c r="AE3548" s="15"/>
      <c r="AF3548" s="13" t="str">
        <f t="shared" si="643"/>
        <v>1</v>
      </c>
      <c r="AG3548" s="15"/>
      <c r="AH3548" s="15"/>
      <c r="AI3548" s="15"/>
      <c r="AJ3548" s="14"/>
      <c r="AK3548" s="15" cm="1">
        <f t="array" ref="AK3548">_xlfn.IFS(B3548="","",LEFT(G3548,1)="L",1,LEFT(G3548,1)="W",1,AND(LEFT(B3548,1)="H",G3548=""),0)</f>
        <v>1</v>
      </c>
      <c r="AL3548" s="15"/>
      <c r="AM3548" s="15"/>
      <c r="AN3548" s="15"/>
      <c r="AO3548" s="15"/>
      <c r="AP3548" s="15"/>
      <c r="AQ3548" s="15"/>
      <c r="AR3548" s="15"/>
      <c r="AS3548" s="15">
        <f t="shared" si="644"/>
        <v>1</v>
      </c>
      <c r="AT3548" s="15" t="s">
        <v>115</v>
      </c>
      <c r="AU3548" s="13" t="str">
        <f t="shared" si="645"/>
        <v>0</v>
      </c>
      <c r="AV3548" s="15"/>
      <c r="AW3548" s="15"/>
      <c r="AX3548" s="15"/>
      <c r="AY3548" s="15"/>
      <c r="AZ3548" s="14"/>
      <c r="BA3548" s="15"/>
      <c r="BB3548" s="15"/>
      <c r="BC3548" s="15"/>
      <c r="BD3548" s="13" t="str">
        <f t="shared" si="646"/>
        <v>0</v>
      </c>
      <c r="BE3548" s="2"/>
      <c r="BF3548" s="2"/>
      <c r="BG3548" s="2"/>
      <c r="BH3548" s="2"/>
      <c r="BI3548" s="2"/>
      <c r="BJ3548" s="2"/>
      <c r="BK3548" s="2" t="s">
        <v>1377</v>
      </c>
      <c r="BL3548" s="10" t="s">
        <v>1378</v>
      </c>
      <c r="BM3548" t="str" cm="1">
        <f t="array" ref="BM3548">_xlfn.IFS(LEFT(G3548,1)="L","外注品",LEFT(G3548,1)="W","内製品",G3548="","購買品")</f>
        <v>外注品</v>
      </c>
    </row>
    <row r="3549" spans="1:65">
      <c r="A3549" s="2" t="str">
        <f t="shared" si="647"/>
        <v>WG01</v>
      </c>
      <c r="B3549" t="s">
        <v>3726</v>
      </c>
      <c r="C3549" s="2" t="s">
        <v>1352</v>
      </c>
      <c r="D3549" s="10"/>
      <c r="E3549" s="10"/>
      <c r="G3549" s="19" t="s">
        <v>5008</v>
      </c>
      <c r="H3549" s="19"/>
      <c r="K3549" s="2" t="str">
        <f t="shared" si="639"/>
        <v>11L0004789432</v>
      </c>
      <c r="L3549" s="7" t="str">
        <f t="shared" si="648"/>
        <v>2001/01/01</v>
      </c>
      <c r="M3549" s="7" t="str">
        <f t="shared" si="649"/>
        <v>2199/12/31</v>
      </c>
      <c r="N3549" s="2" t="str">
        <f t="shared" si="640"/>
        <v/>
      </c>
      <c r="O3549" s="13">
        <v>0</v>
      </c>
      <c r="P3549" s="15"/>
      <c r="Q3549" s="13">
        <v>15</v>
      </c>
      <c r="R3549" s="18"/>
      <c r="S3549" s="18">
        <v>100000000</v>
      </c>
      <c r="T3549" s="2"/>
      <c r="U3549" s="2"/>
      <c r="V3549" s="2"/>
      <c r="W3549" s="2"/>
      <c r="X3549" s="2"/>
      <c r="Y3549" s="2"/>
      <c r="Z3549" s="2"/>
      <c r="AA3549" s="13">
        <v>1</v>
      </c>
      <c r="AB3549" s="13">
        <f t="shared" si="641"/>
        <v>0</v>
      </c>
      <c r="AC3549" s="13">
        <f t="shared" si="642"/>
        <v>0</v>
      </c>
      <c r="AD3549" s="15"/>
      <c r="AE3549" s="15"/>
      <c r="AF3549" s="13" t="str">
        <f t="shared" si="643"/>
        <v>1</v>
      </c>
      <c r="AG3549" s="15"/>
      <c r="AH3549" s="15"/>
      <c r="AI3549" s="15"/>
      <c r="AJ3549" s="14"/>
      <c r="AK3549" s="15" cm="1">
        <f t="array" ref="AK3549">_xlfn.IFS(B3549="","",LEFT(G3549,1)="L",1,LEFT(G3549,1)="W",1,AND(LEFT(B3549,1)="H",G3549=""),0)</f>
        <v>1</v>
      </c>
      <c r="AL3549" s="15"/>
      <c r="AM3549" s="15"/>
      <c r="AN3549" s="15"/>
      <c r="AO3549" s="15"/>
      <c r="AP3549" s="15"/>
      <c r="AQ3549" s="15"/>
      <c r="AR3549" s="15"/>
      <c r="AS3549" s="15">
        <f t="shared" si="644"/>
        <v>1</v>
      </c>
      <c r="AT3549" s="15" t="s">
        <v>115</v>
      </c>
      <c r="AU3549" s="13" t="str">
        <f t="shared" si="645"/>
        <v>0</v>
      </c>
      <c r="AV3549" s="15"/>
      <c r="AW3549" s="15"/>
      <c r="AX3549" s="15"/>
      <c r="AY3549" s="15"/>
      <c r="AZ3549" s="14"/>
      <c r="BA3549" s="15"/>
      <c r="BB3549" s="15"/>
      <c r="BC3549" s="15"/>
      <c r="BD3549" s="13" t="str">
        <f t="shared" si="646"/>
        <v>0</v>
      </c>
      <c r="BE3549" s="2"/>
      <c r="BF3549" s="2"/>
      <c r="BG3549" s="2"/>
      <c r="BH3549" s="2"/>
      <c r="BI3549" s="2"/>
      <c r="BJ3549" s="2"/>
      <c r="BK3549" s="2" t="s">
        <v>1377</v>
      </c>
      <c r="BL3549" s="10" t="s">
        <v>1378</v>
      </c>
      <c r="BM3549" t="str" cm="1">
        <f t="array" ref="BM3549">_xlfn.IFS(LEFT(G3549,1)="L","外注品",LEFT(G3549,1)="W","内製品",G3549="","購買品")</f>
        <v>外注品</v>
      </c>
    </row>
    <row r="3550" spans="1:65">
      <c r="A3550" s="2" t="str">
        <f t="shared" si="647"/>
        <v>WG01</v>
      </c>
      <c r="B3550" t="s">
        <v>3727</v>
      </c>
      <c r="C3550" s="2" t="s">
        <v>1352</v>
      </c>
      <c r="D3550" s="10"/>
      <c r="E3550" s="10"/>
      <c r="G3550" s="19" t="s">
        <v>5008</v>
      </c>
      <c r="H3550" s="19"/>
      <c r="K3550" s="2" t="str">
        <f t="shared" si="639"/>
        <v>11L0004789433</v>
      </c>
      <c r="L3550" s="7" t="str">
        <f t="shared" si="648"/>
        <v>2001/01/01</v>
      </c>
      <c r="M3550" s="7" t="str">
        <f t="shared" si="649"/>
        <v>2199/12/31</v>
      </c>
      <c r="N3550" s="2" t="str">
        <f t="shared" si="640"/>
        <v/>
      </c>
      <c r="O3550" s="13">
        <v>0</v>
      </c>
      <c r="P3550" s="15"/>
      <c r="Q3550" s="13">
        <v>15</v>
      </c>
      <c r="R3550" s="18"/>
      <c r="S3550" s="18">
        <v>100000000</v>
      </c>
      <c r="T3550" s="2"/>
      <c r="U3550" s="2"/>
      <c r="V3550" s="2"/>
      <c r="W3550" s="2"/>
      <c r="X3550" s="2"/>
      <c r="Y3550" s="2"/>
      <c r="Z3550" s="2"/>
      <c r="AA3550" s="13">
        <v>1</v>
      </c>
      <c r="AB3550" s="13">
        <f t="shared" si="641"/>
        <v>0</v>
      </c>
      <c r="AC3550" s="13">
        <f t="shared" si="642"/>
        <v>0</v>
      </c>
      <c r="AD3550" s="15"/>
      <c r="AE3550" s="15"/>
      <c r="AF3550" s="13" t="str">
        <f t="shared" si="643"/>
        <v>1</v>
      </c>
      <c r="AG3550" s="15"/>
      <c r="AH3550" s="15"/>
      <c r="AI3550" s="15"/>
      <c r="AJ3550" s="14"/>
      <c r="AK3550" s="15" cm="1">
        <f t="array" ref="AK3550">_xlfn.IFS(B3550="","",LEFT(G3550,1)="L",1,LEFT(G3550,1)="W",1,AND(LEFT(B3550,1)="H",G3550=""),0)</f>
        <v>1</v>
      </c>
      <c r="AL3550" s="15"/>
      <c r="AM3550" s="15"/>
      <c r="AN3550" s="15"/>
      <c r="AO3550" s="15"/>
      <c r="AP3550" s="15"/>
      <c r="AQ3550" s="15"/>
      <c r="AR3550" s="15"/>
      <c r="AS3550" s="15">
        <f t="shared" si="644"/>
        <v>1</v>
      </c>
      <c r="AT3550" s="15" t="s">
        <v>115</v>
      </c>
      <c r="AU3550" s="13" t="str">
        <f t="shared" si="645"/>
        <v>0</v>
      </c>
      <c r="AV3550" s="15"/>
      <c r="AW3550" s="15"/>
      <c r="AX3550" s="15"/>
      <c r="AY3550" s="15"/>
      <c r="AZ3550" s="14"/>
      <c r="BA3550" s="15"/>
      <c r="BB3550" s="15"/>
      <c r="BC3550" s="15"/>
      <c r="BD3550" s="13" t="str">
        <f t="shared" si="646"/>
        <v>0</v>
      </c>
      <c r="BE3550" s="2"/>
      <c r="BF3550" s="2"/>
      <c r="BG3550" s="2"/>
      <c r="BH3550" s="2"/>
      <c r="BI3550" s="2"/>
      <c r="BJ3550" s="2"/>
      <c r="BK3550" s="2" t="s">
        <v>1377</v>
      </c>
      <c r="BL3550" s="10" t="s">
        <v>1378</v>
      </c>
      <c r="BM3550" t="str" cm="1">
        <f t="array" ref="BM3550">_xlfn.IFS(LEFT(G3550,1)="L","外注品",LEFT(G3550,1)="W","内製品",G3550="","購買品")</f>
        <v>外注品</v>
      </c>
    </row>
    <row r="3551" spans="1:65">
      <c r="A3551" s="2" t="str">
        <f t="shared" si="647"/>
        <v>WG01</v>
      </c>
      <c r="B3551" t="s">
        <v>3728</v>
      </c>
      <c r="C3551" s="2" t="s">
        <v>1352</v>
      </c>
      <c r="D3551" s="10"/>
      <c r="E3551" s="10"/>
      <c r="G3551" s="19" t="s">
        <v>5008</v>
      </c>
      <c r="H3551" s="19"/>
      <c r="K3551" s="2" t="str">
        <f t="shared" si="639"/>
        <v>11L0004789434</v>
      </c>
      <c r="L3551" s="7" t="str">
        <f t="shared" si="648"/>
        <v>2001/01/01</v>
      </c>
      <c r="M3551" s="7" t="str">
        <f t="shared" si="649"/>
        <v>2199/12/31</v>
      </c>
      <c r="N3551" s="2" t="str">
        <f t="shared" si="640"/>
        <v/>
      </c>
      <c r="O3551" s="13">
        <v>0</v>
      </c>
      <c r="P3551" s="15"/>
      <c r="Q3551" s="13">
        <v>15</v>
      </c>
      <c r="R3551" s="18"/>
      <c r="S3551" s="18">
        <v>100000000</v>
      </c>
      <c r="T3551" s="2"/>
      <c r="U3551" s="2"/>
      <c r="V3551" s="2"/>
      <c r="W3551" s="2"/>
      <c r="X3551" s="2"/>
      <c r="Y3551" s="2"/>
      <c r="Z3551" s="2"/>
      <c r="AA3551" s="13">
        <v>1</v>
      </c>
      <c r="AB3551" s="13">
        <f t="shared" si="641"/>
        <v>0</v>
      </c>
      <c r="AC3551" s="13">
        <f t="shared" si="642"/>
        <v>0</v>
      </c>
      <c r="AD3551" s="15"/>
      <c r="AE3551" s="15"/>
      <c r="AF3551" s="13" t="str">
        <f t="shared" si="643"/>
        <v>1</v>
      </c>
      <c r="AG3551" s="15"/>
      <c r="AH3551" s="15"/>
      <c r="AI3551" s="15"/>
      <c r="AJ3551" s="14"/>
      <c r="AK3551" s="15" cm="1">
        <f t="array" ref="AK3551">_xlfn.IFS(B3551="","",LEFT(G3551,1)="L",1,LEFT(G3551,1)="W",1,AND(LEFT(B3551,1)="H",G3551=""),0)</f>
        <v>1</v>
      </c>
      <c r="AL3551" s="15"/>
      <c r="AM3551" s="15"/>
      <c r="AN3551" s="15"/>
      <c r="AO3551" s="15"/>
      <c r="AP3551" s="15"/>
      <c r="AQ3551" s="15"/>
      <c r="AR3551" s="15"/>
      <c r="AS3551" s="15">
        <f t="shared" si="644"/>
        <v>1</v>
      </c>
      <c r="AT3551" s="15" t="s">
        <v>115</v>
      </c>
      <c r="AU3551" s="13" t="str">
        <f t="shared" si="645"/>
        <v>0</v>
      </c>
      <c r="AV3551" s="15"/>
      <c r="AW3551" s="15"/>
      <c r="AX3551" s="15"/>
      <c r="AY3551" s="15"/>
      <c r="AZ3551" s="14"/>
      <c r="BA3551" s="15"/>
      <c r="BB3551" s="15"/>
      <c r="BC3551" s="15"/>
      <c r="BD3551" s="13" t="str">
        <f t="shared" si="646"/>
        <v>0</v>
      </c>
      <c r="BE3551" s="2"/>
      <c r="BF3551" s="2"/>
      <c r="BG3551" s="2"/>
      <c r="BH3551" s="2"/>
      <c r="BI3551" s="2"/>
      <c r="BJ3551" s="2"/>
      <c r="BK3551" s="2" t="s">
        <v>1377</v>
      </c>
      <c r="BL3551" s="10" t="s">
        <v>1378</v>
      </c>
      <c r="BM3551" t="str" cm="1">
        <f t="array" ref="BM3551">_xlfn.IFS(LEFT(G3551,1)="L","外注品",LEFT(G3551,1)="W","内製品",G3551="","購買品")</f>
        <v>外注品</v>
      </c>
    </row>
    <row r="3552" spans="1:65">
      <c r="A3552" s="2" t="str">
        <f t="shared" si="647"/>
        <v>WG01</v>
      </c>
      <c r="B3552" t="s">
        <v>3729</v>
      </c>
      <c r="C3552" s="2" t="s">
        <v>1352</v>
      </c>
      <c r="D3552" s="10"/>
      <c r="E3552" s="10"/>
      <c r="G3552" s="19" t="s">
        <v>5008</v>
      </c>
      <c r="H3552" s="19"/>
      <c r="K3552" s="2" t="str">
        <f t="shared" si="639"/>
        <v>11L0004789435</v>
      </c>
      <c r="L3552" s="7" t="str">
        <f t="shared" si="648"/>
        <v>2001/01/01</v>
      </c>
      <c r="M3552" s="7" t="str">
        <f t="shared" si="649"/>
        <v>2199/12/31</v>
      </c>
      <c r="N3552" s="2" t="str">
        <f t="shared" si="640"/>
        <v/>
      </c>
      <c r="O3552" s="13">
        <v>0</v>
      </c>
      <c r="P3552" s="15"/>
      <c r="Q3552" s="13">
        <v>15</v>
      </c>
      <c r="R3552" s="18"/>
      <c r="S3552" s="18">
        <v>100000000</v>
      </c>
      <c r="T3552" s="2"/>
      <c r="U3552" s="2"/>
      <c r="V3552" s="2"/>
      <c r="W3552" s="2"/>
      <c r="X3552" s="2"/>
      <c r="Y3552" s="2"/>
      <c r="Z3552" s="2"/>
      <c r="AA3552" s="13">
        <v>1</v>
      </c>
      <c r="AB3552" s="13">
        <f t="shared" si="641"/>
        <v>0</v>
      </c>
      <c r="AC3552" s="13">
        <f t="shared" si="642"/>
        <v>0</v>
      </c>
      <c r="AD3552" s="15"/>
      <c r="AE3552" s="15"/>
      <c r="AF3552" s="13" t="str">
        <f t="shared" si="643"/>
        <v>1</v>
      </c>
      <c r="AG3552" s="15"/>
      <c r="AH3552" s="15"/>
      <c r="AI3552" s="15"/>
      <c r="AJ3552" s="14"/>
      <c r="AK3552" s="15" cm="1">
        <f t="array" ref="AK3552">_xlfn.IFS(B3552="","",LEFT(G3552,1)="L",1,LEFT(G3552,1)="W",1,AND(LEFT(B3552,1)="H",G3552=""),0)</f>
        <v>1</v>
      </c>
      <c r="AL3552" s="15"/>
      <c r="AM3552" s="15"/>
      <c r="AN3552" s="15"/>
      <c r="AO3552" s="15"/>
      <c r="AP3552" s="15"/>
      <c r="AQ3552" s="15"/>
      <c r="AR3552" s="15"/>
      <c r="AS3552" s="15">
        <f t="shared" si="644"/>
        <v>1</v>
      </c>
      <c r="AT3552" s="15" t="s">
        <v>115</v>
      </c>
      <c r="AU3552" s="13" t="str">
        <f t="shared" si="645"/>
        <v>0</v>
      </c>
      <c r="AV3552" s="15"/>
      <c r="AW3552" s="15"/>
      <c r="AX3552" s="15"/>
      <c r="AY3552" s="15"/>
      <c r="AZ3552" s="14"/>
      <c r="BA3552" s="15"/>
      <c r="BB3552" s="15"/>
      <c r="BC3552" s="15"/>
      <c r="BD3552" s="13" t="str">
        <f t="shared" si="646"/>
        <v>0</v>
      </c>
      <c r="BE3552" s="2"/>
      <c r="BF3552" s="2"/>
      <c r="BG3552" s="2"/>
      <c r="BH3552" s="2"/>
      <c r="BI3552" s="2"/>
      <c r="BJ3552" s="2"/>
      <c r="BK3552" s="2" t="s">
        <v>1377</v>
      </c>
      <c r="BL3552" s="10" t="s">
        <v>1378</v>
      </c>
      <c r="BM3552" t="str" cm="1">
        <f t="array" ref="BM3552">_xlfn.IFS(LEFT(G3552,1)="L","外注品",LEFT(G3552,1)="W","内製品",G3552="","購買品")</f>
        <v>外注品</v>
      </c>
    </row>
    <row r="3553" spans="1:65">
      <c r="A3553" s="2" t="str">
        <f t="shared" si="647"/>
        <v>WG01</v>
      </c>
      <c r="B3553" t="s">
        <v>3730</v>
      </c>
      <c r="C3553" s="2" t="s">
        <v>1352</v>
      </c>
      <c r="D3553" s="10"/>
      <c r="E3553" s="10"/>
      <c r="G3553" s="19" t="s">
        <v>5008</v>
      </c>
      <c r="H3553" s="19"/>
      <c r="K3553" s="2" t="str">
        <f t="shared" si="639"/>
        <v>11L0004789436</v>
      </c>
      <c r="L3553" s="7" t="str">
        <f t="shared" si="648"/>
        <v>2001/01/01</v>
      </c>
      <c r="M3553" s="7" t="str">
        <f t="shared" si="649"/>
        <v>2199/12/31</v>
      </c>
      <c r="N3553" s="2" t="str">
        <f t="shared" si="640"/>
        <v/>
      </c>
      <c r="O3553" s="13">
        <v>0</v>
      </c>
      <c r="P3553" s="15"/>
      <c r="Q3553" s="13">
        <v>15</v>
      </c>
      <c r="R3553" s="18"/>
      <c r="S3553" s="18">
        <v>100000000</v>
      </c>
      <c r="T3553" s="2"/>
      <c r="U3553" s="2"/>
      <c r="V3553" s="2"/>
      <c r="W3553" s="2"/>
      <c r="X3553" s="2"/>
      <c r="Y3553" s="2"/>
      <c r="Z3553" s="2"/>
      <c r="AA3553" s="13">
        <v>1</v>
      </c>
      <c r="AB3553" s="13">
        <f t="shared" si="641"/>
        <v>0</v>
      </c>
      <c r="AC3553" s="13">
        <f t="shared" si="642"/>
        <v>0</v>
      </c>
      <c r="AD3553" s="15"/>
      <c r="AE3553" s="15"/>
      <c r="AF3553" s="13" t="str">
        <f t="shared" si="643"/>
        <v>1</v>
      </c>
      <c r="AG3553" s="15"/>
      <c r="AH3553" s="15"/>
      <c r="AI3553" s="15"/>
      <c r="AJ3553" s="14"/>
      <c r="AK3553" s="15" cm="1">
        <f t="array" ref="AK3553">_xlfn.IFS(B3553="","",LEFT(G3553,1)="L",1,LEFT(G3553,1)="W",1,AND(LEFT(B3553,1)="H",G3553=""),0)</f>
        <v>1</v>
      </c>
      <c r="AL3553" s="15"/>
      <c r="AM3553" s="15"/>
      <c r="AN3553" s="15"/>
      <c r="AO3553" s="15"/>
      <c r="AP3553" s="15"/>
      <c r="AQ3553" s="15"/>
      <c r="AR3553" s="15"/>
      <c r="AS3553" s="15">
        <f t="shared" si="644"/>
        <v>1</v>
      </c>
      <c r="AT3553" s="15" t="s">
        <v>115</v>
      </c>
      <c r="AU3553" s="13" t="str">
        <f t="shared" si="645"/>
        <v>0</v>
      </c>
      <c r="AV3553" s="15"/>
      <c r="AW3553" s="15"/>
      <c r="AX3553" s="15"/>
      <c r="AY3553" s="15"/>
      <c r="AZ3553" s="14"/>
      <c r="BA3553" s="15"/>
      <c r="BB3553" s="15"/>
      <c r="BC3553" s="15"/>
      <c r="BD3553" s="13" t="str">
        <f t="shared" si="646"/>
        <v>0</v>
      </c>
      <c r="BE3553" s="2"/>
      <c r="BF3553" s="2"/>
      <c r="BG3553" s="2"/>
      <c r="BH3553" s="2"/>
      <c r="BI3553" s="2"/>
      <c r="BJ3553" s="2"/>
      <c r="BK3553" s="2" t="s">
        <v>1377</v>
      </c>
      <c r="BL3553" s="10" t="s">
        <v>1378</v>
      </c>
      <c r="BM3553" t="str" cm="1">
        <f t="array" ref="BM3553">_xlfn.IFS(LEFT(G3553,1)="L","外注品",LEFT(G3553,1)="W","内製品",G3553="","購買品")</f>
        <v>外注品</v>
      </c>
    </row>
    <row r="3554" spans="1:65">
      <c r="A3554" s="2" t="str">
        <f t="shared" si="647"/>
        <v>WG01</v>
      </c>
      <c r="B3554" t="s">
        <v>3731</v>
      </c>
      <c r="C3554" s="2" t="s">
        <v>1352</v>
      </c>
      <c r="D3554" s="10"/>
      <c r="E3554" s="10"/>
      <c r="G3554" s="19" t="s">
        <v>5008</v>
      </c>
      <c r="H3554" s="19"/>
      <c r="K3554" s="2" t="str">
        <f t="shared" si="639"/>
        <v>11L0004789437</v>
      </c>
      <c r="L3554" s="7" t="str">
        <f t="shared" si="648"/>
        <v>2001/01/01</v>
      </c>
      <c r="M3554" s="7" t="str">
        <f t="shared" si="649"/>
        <v>2199/12/31</v>
      </c>
      <c r="N3554" s="2" t="str">
        <f t="shared" si="640"/>
        <v/>
      </c>
      <c r="O3554" s="13">
        <v>0</v>
      </c>
      <c r="P3554" s="15"/>
      <c r="Q3554" s="13">
        <v>15</v>
      </c>
      <c r="R3554" s="18"/>
      <c r="S3554" s="18">
        <v>100000000</v>
      </c>
      <c r="T3554" s="2"/>
      <c r="U3554" s="2"/>
      <c r="V3554" s="2"/>
      <c r="W3554" s="2"/>
      <c r="X3554" s="2"/>
      <c r="Y3554" s="2"/>
      <c r="Z3554" s="2"/>
      <c r="AA3554" s="13">
        <v>1</v>
      </c>
      <c r="AB3554" s="13">
        <f t="shared" si="641"/>
        <v>0</v>
      </c>
      <c r="AC3554" s="13">
        <f t="shared" si="642"/>
        <v>0</v>
      </c>
      <c r="AD3554" s="15"/>
      <c r="AE3554" s="15"/>
      <c r="AF3554" s="13" t="str">
        <f t="shared" si="643"/>
        <v>1</v>
      </c>
      <c r="AG3554" s="15"/>
      <c r="AH3554" s="15"/>
      <c r="AI3554" s="15"/>
      <c r="AJ3554" s="14"/>
      <c r="AK3554" s="15" cm="1">
        <f t="array" ref="AK3554">_xlfn.IFS(B3554="","",LEFT(G3554,1)="L",1,LEFT(G3554,1)="W",1,AND(LEFT(B3554,1)="H",G3554=""),0)</f>
        <v>1</v>
      </c>
      <c r="AL3554" s="15"/>
      <c r="AM3554" s="15"/>
      <c r="AN3554" s="15"/>
      <c r="AO3554" s="15"/>
      <c r="AP3554" s="15"/>
      <c r="AQ3554" s="15"/>
      <c r="AR3554" s="15"/>
      <c r="AS3554" s="15">
        <f t="shared" si="644"/>
        <v>1</v>
      </c>
      <c r="AT3554" s="15" t="s">
        <v>115</v>
      </c>
      <c r="AU3554" s="13" t="str">
        <f t="shared" si="645"/>
        <v>0</v>
      </c>
      <c r="AV3554" s="15"/>
      <c r="AW3554" s="15"/>
      <c r="AX3554" s="15"/>
      <c r="AY3554" s="15"/>
      <c r="AZ3554" s="14"/>
      <c r="BA3554" s="15"/>
      <c r="BB3554" s="15"/>
      <c r="BC3554" s="15"/>
      <c r="BD3554" s="13" t="str">
        <f t="shared" si="646"/>
        <v>0</v>
      </c>
      <c r="BE3554" s="2"/>
      <c r="BF3554" s="2"/>
      <c r="BG3554" s="2"/>
      <c r="BH3554" s="2"/>
      <c r="BI3554" s="2"/>
      <c r="BJ3554" s="2"/>
      <c r="BK3554" s="2" t="s">
        <v>1377</v>
      </c>
      <c r="BL3554" s="10" t="s">
        <v>1378</v>
      </c>
      <c r="BM3554" t="str" cm="1">
        <f t="array" ref="BM3554">_xlfn.IFS(LEFT(G3554,1)="L","外注品",LEFT(G3554,1)="W","内製品",G3554="","購買品")</f>
        <v>外注品</v>
      </c>
    </row>
    <row r="3555" spans="1:65">
      <c r="A3555" s="2" t="str">
        <f t="shared" si="647"/>
        <v>WG01</v>
      </c>
      <c r="B3555" t="s">
        <v>3732</v>
      </c>
      <c r="C3555" s="2" t="s">
        <v>1352</v>
      </c>
      <c r="D3555" s="10"/>
      <c r="E3555" s="10"/>
      <c r="G3555" s="19" t="s">
        <v>5008</v>
      </c>
      <c r="H3555" s="19"/>
      <c r="K3555" s="2" t="str">
        <f t="shared" si="639"/>
        <v>11L0004789438</v>
      </c>
      <c r="L3555" s="7" t="str">
        <f t="shared" si="648"/>
        <v>2001/01/01</v>
      </c>
      <c r="M3555" s="7" t="str">
        <f t="shared" si="649"/>
        <v>2199/12/31</v>
      </c>
      <c r="N3555" s="2" t="str">
        <f t="shared" si="640"/>
        <v/>
      </c>
      <c r="O3555" s="13">
        <v>0</v>
      </c>
      <c r="P3555" s="15"/>
      <c r="Q3555" s="13">
        <v>15</v>
      </c>
      <c r="R3555" s="18"/>
      <c r="S3555" s="18">
        <v>100000000</v>
      </c>
      <c r="T3555" s="2"/>
      <c r="U3555" s="2"/>
      <c r="V3555" s="2"/>
      <c r="W3555" s="2"/>
      <c r="X3555" s="2"/>
      <c r="Y3555" s="2"/>
      <c r="Z3555" s="2"/>
      <c r="AA3555" s="13">
        <v>1</v>
      </c>
      <c r="AB3555" s="13">
        <f t="shared" si="641"/>
        <v>0</v>
      </c>
      <c r="AC3555" s="13">
        <f t="shared" si="642"/>
        <v>0</v>
      </c>
      <c r="AD3555" s="15"/>
      <c r="AE3555" s="15"/>
      <c r="AF3555" s="13" t="str">
        <f t="shared" si="643"/>
        <v>1</v>
      </c>
      <c r="AG3555" s="15"/>
      <c r="AH3555" s="15"/>
      <c r="AI3555" s="15"/>
      <c r="AJ3555" s="14"/>
      <c r="AK3555" s="15" cm="1">
        <f t="array" ref="AK3555">_xlfn.IFS(B3555="","",LEFT(G3555,1)="L",1,LEFT(G3555,1)="W",1,AND(LEFT(B3555,1)="H",G3555=""),0)</f>
        <v>1</v>
      </c>
      <c r="AL3555" s="15"/>
      <c r="AM3555" s="15"/>
      <c r="AN3555" s="15"/>
      <c r="AO3555" s="15"/>
      <c r="AP3555" s="15"/>
      <c r="AQ3555" s="15"/>
      <c r="AR3555" s="15"/>
      <c r="AS3555" s="15">
        <f t="shared" si="644"/>
        <v>1</v>
      </c>
      <c r="AT3555" s="15" t="s">
        <v>115</v>
      </c>
      <c r="AU3555" s="13" t="str">
        <f t="shared" si="645"/>
        <v>0</v>
      </c>
      <c r="AV3555" s="15"/>
      <c r="AW3555" s="15"/>
      <c r="AX3555" s="15"/>
      <c r="AY3555" s="15"/>
      <c r="AZ3555" s="14"/>
      <c r="BA3555" s="15"/>
      <c r="BB3555" s="15"/>
      <c r="BC3555" s="15"/>
      <c r="BD3555" s="13" t="str">
        <f t="shared" si="646"/>
        <v>0</v>
      </c>
      <c r="BE3555" s="2"/>
      <c r="BF3555" s="2"/>
      <c r="BG3555" s="2"/>
      <c r="BH3555" s="2"/>
      <c r="BI3555" s="2"/>
      <c r="BJ3555" s="2"/>
      <c r="BK3555" s="2" t="s">
        <v>1377</v>
      </c>
      <c r="BL3555" s="10" t="s">
        <v>1378</v>
      </c>
      <c r="BM3555" t="str" cm="1">
        <f t="array" ref="BM3555">_xlfn.IFS(LEFT(G3555,1)="L","外注品",LEFT(G3555,1)="W","内製品",G3555="","購買品")</f>
        <v>外注品</v>
      </c>
    </row>
    <row r="3556" spans="1:65">
      <c r="A3556" s="2" t="str">
        <f t="shared" si="647"/>
        <v>WG01</v>
      </c>
      <c r="B3556" t="s">
        <v>3733</v>
      </c>
      <c r="C3556" s="2" t="s">
        <v>1352</v>
      </c>
      <c r="D3556" s="10"/>
      <c r="E3556" s="10"/>
      <c r="G3556" s="19" t="s">
        <v>5008</v>
      </c>
      <c r="H3556" s="19"/>
      <c r="K3556" s="2" t="str">
        <f t="shared" si="639"/>
        <v>11L0004789439</v>
      </c>
      <c r="L3556" s="7" t="str">
        <f t="shared" si="648"/>
        <v>2001/01/01</v>
      </c>
      <c r="M3556" s="7" t="str">
        <f t="shared" si="649"/>
        <v>2199/12/31</v>
      </c>
      <c r="N3556" s="2" t="str">
        <f t="shared" si="640"/>
        <v/>
      </c>
      <c r="O3556" s="13">
        <v>0</v>
      </c>
      <c r="P3556" s="15"/>
      <c r="Q3556" s="13">
        <v>15</v>
      </c>
      <c r="R3556" s="18"/>
      <c r="S3556" s="18">
        <v>100000000</v>
      </c>
      <c r="T3556" s="2"/>
      <c r="U3556" s="2"/>
      <c r="V3556" s="2"/>
      <c r="W3556" s="2"/>
      <c r="X3556" s="2"/>
      <c r="Y3556" s="2"/>
      <c r="Z3556" s="2"/>
      <c r="AA3556" s="13">
        <v>1</v>
      </c>
      <c r="AB3556" s="13">
        <f t="shared" si="641"/>
        <v>0</v>
      </c>
      <c r="AC3556" s="13">
        <f t="shared" si="642"/>
        <v>0</v>
      </c>
      <c r="AD3556" s="15"/>
      <c r="AE3556" s="15"/>
      <c r="AF3556" s="13" t="str">
        <f t="shared" si="643"/>
        <v>1</v>
      </c>
      <c r="AG3556" s="15"/>
      <c r="AH3556" s="15"/>
      <c r="AI3556" s="15"/>
      <c r="AJ3556" s="14"/>
      <c r="AK3556" s="15" cm="1">
        <f t="array" ref="AK3556">_xlfn.IFS(B3556="","",LEFT(G3556,1)="L",1,LEFT(G3556,1)="W",1,AND(LEFT(B3556,1)="H",G3556=""),0)</f>
        <v>1</v>
      </c>
      <c r="AL3556" s="15"/>
      <c r="AM3556" s="15"/>
      <c r="AN3556" s="15"/>
      <c r="AO3556" s="15"/>
      <c r="AP3556" s="15"/>
      <c r="AQ3556" s="15"/>
      <c r="AR3556" s="15"/>
      <c r="AS3556" s="15">
        <f t="shared" si="644"/>
        <v>1</v>
      </c>
      <c r="AT3556" s="15" t="s">
        <v>115</v>
      </c>
      <c r="AU3556" s="13" t="str">
        <f t="shared" si="645"/>
        <v>0</v>
      </c>
      <c r="AV3556" s="15"/>
      <c r="AW3556" s="15"/>
      <c r="AX3556" s="15"/>
      <c r="AY3556" s="15"/>
      <c r="AZ3556" s="14"/>
      <c r="BA3556" s="15"/>
      <c r="BB3556" s="15"/>
      <c r="BC3556" s="15"/>
      <c r="BD3556" s="13" t="str">
        <f t="shared" si="646"/>
        <v>0</v>
      </c>
      <c r="BE3556" s="2"/>
      <c r="BF3556" s="2"/>
      <c r="BG3556" s="2"/>
      <c r="BH3556" s="2"/>
      <c r="BI3556" s="2"/>
      <c r="BJ3556" s="2"/>
      <c r="BK3556" s="2" t="s">
        <v>1377</v>
      </c>
      <c r="BL3556" s="10" t="s">
        <v>1378</v>
      </c>
      <c r="BM3556" t="str" cm="1">
        <f t="array" ref="BM3556">_xlfn.IFS(LEFT(G3556,1)="L","外注品",LEFT(G3556,1)="W","内製品",G3556="","購買品")</f>
        <v>外注品</v>
      </c>
    </row>
    <row r="3557" spans="1:65">
      <c r="A3557" s="2" t="str">
        <f t="shared" si="647"/>
        <v>WG01</v>
      </c>
      <c r="B3557" t="s">
        <v>3734</v>
      </c>
      <c r="C3557" s="2" t="s">
        <v>1352</v>
      </c>
      <c r="D3557" s="10"/>
      <c r="E3557" s="10"/>
      <c r="G3557" s="19" t="s">
        <v>5008</v>
      </c>
      <c r="H3557" s="19"/>
      <c r="K3557" s="2" t="str">
        <f t="shared" si="639"/>
        <v>11L0004789440</v>
      </c>
      <c r="L3557" s="7" t="str">
        <f t="shared" si="648"/>
        <v>2001/01/01</v>
      </c>
      <c r="M3557" s="7" t="str">
        <f t="shared" si="649"/>
        <v>2199/12/31</v>
      </c>
      <c r="N3557" s="2" t="str">
        <f t="shared" si="640"/>
        <v/>
      </c>
      <c r="O3557" s="13">
        <v>0</v>
      </c>
      <c r="P3557" s="15"/>
      <c r="Q3557" s="13">
        <v>15</v>
      </c>
      <c r="R3557" s="18"/>
      <c r="S3557" s="18">
        <v>100000000</v>
      </c>
      <c r="T3557" s="2"/>
      <c r="U3557" s="2"/>
      <c r="V3557" s="2"/>
      <c r="W3557" s="2"/>
      <c r="X3557" s="2"/>
      <c r="Y3557" s="2"/>
      <c r="Z3557" s="2"/>
      <c r="AA3557" s="13">
        <v>1</v>
      </c>
      <c r="AB3557" s="13">
        <f t="shared" si="641"/>
        <v>0</v>
      </c>
      <c r="AC3557" s="13">
        <f t="shared" si="642"/>
        <v>0</v>
      </c>
      <c r="AD3557" s="15"/>
      <c r="AE3557" s="15"/>
      <c r="AF3557" s="13" t="str">
        <f t="shared" si="643"/>
        <v>1</v>
      </c>
      <c r="AG3557" s="15"/>
      <c r="AH3557" s="15"/>
      <c r="AI3557" s="15"/>
      <c r="AJ3557" s="14"/>
      <c r="AK3557" s="15" cm="1">
        <f t="array" ref="AK3557">_xlfn.IFS(B3557="","",LEFT(G3557,1)="L",1,LEFT(G3557,1)="W",1,AND(LEFT(B3557,1)="H",G3557=""),0)</f>
        <v>1</v>
      </c>
      <c r="AL3557" s="15"/>
      <c r="AM3557" s="15"/>
      <c r="AN3557" s="15"/>
      <c r="AO3557" s="15"/>
      <c r="AP3557" s="15"/>
      <c r="AQ3557" s="15"/>
      <c r="AR3557" s="15"/>
      <c r="AS3557" s="15">
        <f t="shared" si="644"/>
        <v>1</v>
      </c>
      <c r="AT3557" s="15" t="s">
        <v>115</v>
      </c>
      <c r="AU3557" s="13" t="str">
        <f t="shared" si="645"/>
        <v>0</v>
      </c>
      <c r="AV3557" s="15"/>
      <c r="AW3557" s="15"/>
      <c r="AX3557" s="15"/>
      <c r="AY3557" s="15"/>
      <c r="AZ3557" s="14"/>
      <c r="BA3557" s="15"/>
      <c r="BB3557" s="15"/>
      <c r="BC3557" s="15"/>
      <c r="BD3557" s="13" t="str">
        <f t="shared" si="646"/>
        <v>0</v>
      </c>
      <c r="BE3557" s="2"/>
      <c r="BF3557" s="2"/>
      <c r="BG3557" s="2"/>
      <c r="BH3557" s="2"/>
      <c r="BI3557" s="2"/>
      <c r="BJ3557" s="2"/>
      <c r="BK3557" s="2" t="s">
        <v>1377</v>
      </c>
      <c r="BL3557" s="10" t="s">
        <v>1378</v>
      </c>
      <c r="BM3557" t="str" cm="1">
        <f t="array" ref="BM3557">_xlfn.IFS(LEFT(G3557,1)="L","外注品",LEFT(G3557,1)="W","内製品",G3557="","購買品")</f>
        <v>外注品</v>
      </c>
    </row>
    <row r="3558" spans="1:65">
      <c r="A3558" s="2" t="str">
        <f t="shared" si="647"/>
        <v>WG01</v>
      </c>
      <c r="B3558" t="s">
        <v>3735</v>
      </c>
      <c r="C3558" s="2" t="s">
        <v>1352</v>
      </c>
      <c r="D3558" s="10"/>
      <c r="E3558" s="10"/>
      <c r="G3558" s="19" t="s">
        <v>5008</v>
      </c>
      <c r="H3558" s="19"/>
      <c r="K3558" s="2" t="str">
        <f t="shared" si="639"/>
        <v>11L0004789441</v>
      </c>
      <c r="L3558" s="7" t="str">
        <f t="shared" si="648"/>
        <v>2001/01/01</v>
      </c>
      <c r="M3558" s="7" t="str">
        <f t="shared" si="649"/>
        <v>2199/12/31</v>
      </c>
      <c r="N3558" s="2" t="str">
        <f t="shared" si="640"/>
        <v/>
      </c>
      <c r="O3558" s="13">
        <v>0</v>
      </c>
      <c r="P3558" s="15"/>
      <c r="Q3558" s="13">
        <v>15</v>
      </c>
      <c r="R3558" s="18"/>
      <c r="S3558" s="18">
        <v>100000000</v>
      </c>
      <c r="T3558" s="2"/>
      <c r="U3558" s="2"/>
      <c r="V3558" s="2"/>
      <c r="W3558" s="2"/>
      <c r="X3558" s="2"/>
      <c r="Y3558" s="2"/>
      <c r="Z3558" s="2"/>
      <c r="AA3558" s="13">
        <v>1</v>
      </c>
      <c r="AB3558" s="13">
        <f t="shared" si="641"/>
        <v>0</v>
      </c>
      <c r="AC3558" s="13">
        <f t="shared" si="642"/>
        <v>0</v>
      </c>
      <c r="AD3558" s="15"/>
      <c r="AE3558" s="15"/>
      <c r="AF3558" s="13" t="str">
        <f t="shared" si="643"/>
        <v>1</v>
      </c>
      <c r="AG3558" s="15"/>
      <c r="AH3558" s="15"/>
      <c r="AI3558" s="15"/>
      <c r="AJ3558" s="14"/>
      <c r="AK3558" s="15" cm="1">
        <f t="array" ref="AK3558">_xlfn.IFS(B3558="","",LEFT(G3558,1)="L",1,LEFT(G3558,1)="W",1,AND(LEFT(B3558,1)="H",G3558=""),0)</f>
        <v>1</v>
      </c>
      <c r="AL3558" s="15"/>
      <c r="AM3558" s="15"/>
      <c r="AN3558" s="15"/>
      <c r="AO3558" s="15"/>
      <c r="AP3558" s="15"/>
      <c r="AQ3558" s="15"/>
      <c r="AR3558" s="15"/>
      <c r="AS3558" s="15">
        <f t="shared" si="644"/>
        <v>1</v>
      </c>
      <c r="AT3558" s="15" t="s">
        <v>115</v>
      </c>
      <c r="AU3558" s="13" t="str">
        <f t="shared" si="645"/>
        <v>0</v>
      </c>
      <c r="AV3558" s="15"/>
      <c r="AW3558" s="15"/>
      <c r="AX3558" s="15"/>
      <c r="AY3558" s="15"/>
      <c r="AZ3558" s="14"/>
      <c r="BA3558" s="15"/>
      <c r="BB3558" s="15"/>
      <c r="BC3558" s="15"/>
      <c r="BD3558" s="13" t="str">
        <f t="shared" si="646"/>
        <v>0</v>
      </c>
      <c r="BE3558" s="2"/>
      <c r="BF3558" s="2"/>
      <c r="BG3558" s="2"/>
      <c r="BH3558" s="2"/>
      <c r="BI3558" s="2"/>
      <c r="BJ3558" s="2"/>
      <c r="BK3558" s="2" t="s">
        <v>1377</v>
      </c>
      <c r="BL3558" s="10" t="s">
        <v>1378</v>
      </c>
      <c r="BM3558" t="str" cm="1">
        <f t="array" ref="BM3558">_xlfn.IFS(LEFT(G3558,1)="L","外注品",LEFT(G3558,1)="W","内製品",G3558="","購買品")</f>
        <v>外注品</v>
      </c>
    </row>
    <row r="3559" spans="1:65">
      <c r="A3559" s="2" t="str">
        <f t="shared" si="647"/>
        <v>WG01</v>
      </c>
      <c r="B3559" t="s">
        <v>3736</v>
      </c>
      <c r="C3559" s="2" t="s">
        <v>1352</v>
      </c>
      <c r="D3559" s="10"/>
      <c r="E3559" s="10"/>
      <c r="G3559" s="19" t="s">
        <v>5008</v>
      </c>
      <c r="H3559" s="19"/>
      <c r="K3559" s="2" t="str">
        <f t="shared" si="639"/>
        <v>11L0004789442</v>
      </c>
      <c r="L3559" s="7" t="str">
        <f t="shared" si="648"/>
        <v>2001/01/01</v>
      </c>
      <c r="M3559" s="7" t="str">
        <f t="shared" si="649"/>
        <v>2199/12/31</v>
      </c>
      <c r="N3559" s="2" t="str">
        <f t="shared" si="640"/>
        <v/>
      </c>
      <c r="O3559" s="13">
        <v>0</v>
      </c>
      <c r="P3559" s="15"/>
      <c r="Q3559" s="13">
        <v>15</v>
      </c>
      <c r="R3559" s="18"/>
      <c r="S3559" s="18">
        <v>100000000</v>
      </c>
      <c r="T3559" s="2"/>
      <c r="U3559" s="2"/>
      <c r="V3559" s="2"/>
      <c r="W3559" s="2"/>
      <c r="X3559" s="2"/>
      <c r="Y3559" s="2"/>
      <c r="Z3559" s="2"/>
      <c r="AA3559" s="13">
        <v>1</v>
      </c>
      <c r="AB3559" s="13">
        <f t="shared" si="641"/>
        <v>0</v>
      </c>
      <c r="AC3559" s="13">
        <f t="shared" si="642"/>
        <v>0</v>
      </c>
      <c r="AD3559" s="15"/>
      <c r="AE3559" s="15"/>
      <c r="AF3559" s="13" t="str">
        <f t="shared" si="643"/>
        <v>1</v>
      </c>
      <c r="AG3559" s="15"/>
      <c r="AH3559" s="15"/>
      <c r="AI3559" s="15"/>
      <c r="AJ3559" s="14"/>
      <c r="AK3559" s="15" cm="1">
        <f t="array" ref="AK3559">_xlfn.IFS(B3559="","",LEFT(G3559,1)="L",1,LEFT(G3559,1)="W",1,AND(LEFT(B3559,1)="H",G3559=""),0)</f>
        <v>1</v>
      </c>
      <c r="AL3559" s="15"/>
      <c r="AM3559" s="15"/>
      <c r="AN3559" s="15"/>
      <c r="AO3559" s="15"/>
      <c r="AP3559" s="15"/>
      <c r="AQ3559" s="15"/>
      <c r="AR3559" s="15"/>
      <c r="AS3559" s="15">
        <f t="shared" si="644"/>
        <v>1</v>
      </c>
      <c r="AT3559" s="15" t="s">
        <v>115</v>
      </c>
      <c r="AU3559" s="13" t="str">
        <f t="shared" si="645"/>
        <v>0</v>
      </c>
      <c r="AV3559" s="15"/>
      <c r="AW3559" s="15"/>
      <c r="AX3559" s="15"/>
      <c r="AY3559" s="15"/>
      <c r="AZ3559" s="14"/>
      <c r="BA3559" s="15"/>
      <c r="BB3559" s="15"/>
      <c r="BC3559" s="15"/>
      <c r="BD3559" s="13" t="str">
        <f t="shared" si="646"/>
        <v>0</v>
      </c>
      <c r="BE3559" s="2"/>
      <c r="BF3559" s="2"/>
      <c r="BG3559" s="2"/>
      <c r="BH3559" s="2"/>
      <c r="BI3559" s="2"/>
      <c r="BJ3559" s="2"/>
      <c r="BK3559" s="2" t="s">
        <v>1377</v>
      </c>
      <c r="BL3559" s="10" t="s">
        <v>1378</v>
      </c>
      <c r="BM3559" t="str" cm="1">
        <f t="array" ref="BM3559">_xlfn.IFS(LEFT(G3559,1)="L","外注品",LEFT(G3559,1)="W","内製品",G3559="","購買品")</f>
        <v>外注品</v>
      </c>
    </row>
    <row r="3560" spans="1:65">
      <c r="A3560" s="2" t="str">
        <f t="shared" si="647"/>
        <v>WG01</v>
      </c>
      <c r="B3560" t="s">
        <v>3737</v>
      </c>
      <c r="C3560" s="2" t="s">
        <v>1352</v>
      </c>
      <c r="D3560" s="10"/>
      <c r="E3560" s="10"/>
      <c r="G3560" s="19" t="s">
        <v>5008</v>
      </c>
      <c r="H3560" s="19"/>
      <c r="K3560" s="2" t="str">
        <f t="shared" si="639"/>
        <v>11L0004789443</v>
      </c>
      <c r="L3560" s="7" t="str">
        <f t="shared" si="648"/>
        <v>2001/01/01</v>
      </c>
      <c r="M3560" s="7" t="str">
        <f t="shared" si="649"/>
        <v>2199/12/31</v>
      </c>
      <c r="N3560" s="2" t="str">
        <f t="shared" si="640"/>
        <v/>
      </c>
      <c r="O3560" s="13">
        <v>0</v>
      </c>
      <c r="P3560" s="15"/>
      <c r="Q3560" s="13">
        <v>15</v>
      </c>
      <c r="R3560" s="18"/>
      <c r="S3560" s="18">
        <v>100000000</v>
      </c>
      <c r="T3560" s="2"/>
      <c r="U3560" s="2"/>
      <c r="V3560" s="2"/>
      <c r="W3560" s="2"/>
      <c r="X3560" s="2"/>
      <c r="Y3560" s="2"/>
      <c r="Z3560" s="2"/>
      <c r="AA3560" s="13">
        <v>1</v>
      </c>
      <c r="AB3560" s="13">
        <f t="shared" si="641"/>
        <v>0</v>
      </c>
      <c r="AC3560" s="13">
        <f t="shared" si="642"/>
        <v>0</v>
      </c>
      <c r="AD3560" s="15"/>
      <c r="AE3560" s="15"/>
      <c r="AF3560" s="13" t="str">
        <f t="shared" si="643"/>
        <v>1</v>
      </c>
      <c r="AG3560" s="15"/>
      <c r="AH3560" s="15"/>
      <c r="AI3560" s="15"/>
      <c r="AJ3560" s="14"/>
      <c r="AK3560" s="15" cm="1">
        <f t="array" ref="AK3560">_xlfn.IFS(B3560="","",LEFT(G3560,1)="L",1,LEFT(G3560,1)="W",1,AND(LEFT(B3560,1)="H",G3560=""),0)</f>
        <v>1</v>
      </c>
      <c r="AL3560" s="15"/>
      <c r="AM3560" s="15"/>
      <c r="AN3560" s="15"/>
      <c r="AO3560" s="15"/>
      <c r="AP3560" s="15"/>
      <c r="AQ3560" s="15"/>
      <c r="AR3560" s="15"/>
      <c r="AS3560" s="15">
        <f t="shared" si="644"/>
        <v>1</v>
      </c>
      <c r="AT3560" s="15" t="s">
        <v>115</v>
      </c>
      <c r="AU3560" s="13" t="str">
        <f t="shared" si="645"/>
        <v>0</v>
      </c>
      <c r="AV3560" s="15"/>
      <c r="AW3560" s="15"/>
      <c r="AX3560" s="15"/>
      <c r="AY3560" s="15"/>
      <c r="AZ3560" s="14"/>
      <c r="BA3560" s="15"/>
      <c r="BB3560" s="15"/>
      <c r="BC3560" s="15"/>
      <c r="BD3560" s="13" t="str">
        <f t="shared" si="646"/>
        <v>0</v>
      </c>
      <c r="BE3560" s="2"/>
      <c r="BF3560" s="2"/>
      <c r="BG3560" s="2"/>
      <c r="BH3560" s="2"/>
      <c r="BI3560" s="2"/>
      <c r="BJ3560" s="2"/>
      <c r="BK3560" s="2" t="s">
        <v>1377</v>
      </c>
      <c r="BL3560" s="10" t="s">
        <v>1378</v>
      </c>
      <c r="BM3560" t="str" cm="1">
        <f t="array" ref="BM3560">_xlfn.IFS(LEFT(G3560,1)="L","外注品",LEFT(G3560,1)="W","内製品",G3560="","購買品")</f>
        <v>外注品</v>
      </c>
    </row>
    <row r="3561" spans="1:65">
      <c r="A3561" s="2" t="str">
        <f t="shared" si="647"/>
        <v>WG01</v>
      </c>
      <c r="B3561" t="s">
        <v>3738</v>
      </c>
      <c r="C3561" s="2" t="s">
        <v>1352</v>
      </c>
      <c r="D3561" s="10"/>
      <c r="E3561" s="10"/>
      <c r="G3561" s="19" t="s">
        <v>5008</v>
      </c>
      <c r="H3561" s="19"/>
      <c r="K3561" s="2" t="str">
        <f t="shared" si="639"/>
        <v>11L0004789444</v>
      </c>
      <c r="L3561" s="7" t="str">
        <f t="shared" si="648"/>
        <v>2001/01/01</v>
      </c>
      <c r="M3561" s="7" t="str">
        <f t="shared" si="649"/>
        <v>2199/12/31</v>
      </c>
      <c r="N3561" s="2" t="str">
        <f t="shared" si="640"/>
        <v/>
      </c>
      <c r="O3561" s="13">
        <v>0</v>
      </c>
      <c r="P3561" s="15"/>
      <c r="Q3561" s="13">
        <v>15</v>
      </c>
      <c r="R3561" s="18"/>
      <c r="S3561" s="18">
        <v>100000000</v>
      </c>
      <c r="T3561" s="2"/>
      <c r="U3561" s="2"/>
      <c r="V3561" s="2"/>
      <c r="W3561" s="2"/>
      <c r="X3561" s="2"/>
      <c r="Y3561" s="2"/>
      <c r="Z3561" s="2"/>
      <c r="AA3561" s="13">
        <v>1</v>
      </c>
      <c r="AB3561" s="13">
        <f t="shared" si="641"/>
        <v>0</v>
      </c>
      <c r="AC3561" s="13">
        <f t="shared" si="642"/>
        <v>0</v>
      </c>
      <c r="AD3561" s="15"/>
      <c r="AE3561" s="15"/>
      <c r="AF3561" s="13" t="str">
        <f t="shared" si="643"/>
        <v>1</v>
      </c>
      <c r="AG3561" s="15"/>
      <c r="AH3561" s="15"/>
      <c r="AI3561" s="15"/>
      <c r="AJ3561" s="14"/>
      <c r="AK3561" s="15" cm="1">
        <f t="array" ref="AK3561">_xlfn.IFS(B3561="","",LEFT(G3561,1)="L",1,LEFT(G3561,1)="W",1,AND(LEFT(B3561,1)="H",G3561=""),0)</f>
        <v>1</v>
      </c>
      <c r="AL3561" s="15"/>
      <c r="AM3561" s="15"/>
      <c r="AN3561" s="15"/>
      <c r="AO3561" s="15"/>
      <c r="AP3561" s="15"/>
      <c r="AQ3561" s="15"/>
      <c r="AR3561" s="15"/>
      <c r="AS3561" s="15">
        <f t="shared" si="644"/>
        <v>1</v>
      </c>
      <c r="AT3561" s="15" t="s">
        <v>115</v>
      </c>
      <c r="AU3561" s="13" t="str">
        <f t="shared" si="645"/>
        <v>0</v>
      </c>
      <c r="AV3561" s="15"/>
      <c r="AW3561" s="15"/>
      <c r="AX3561" s="15"/>
      <c r="AY3561" s="15"/>
      <c r="AZ3561" s="14"/>
      <c r="BA3561" s="15"/>
      <c r="BB3561" s="15"/>
      <c r="BC3561" s="15"/>
      <c r="BD3561" s="13" t="str">
        <f t="shared" si="646"/>
        <v>0</v>
      </c>
      <c r="BE3561" s="2"/>
      <c r="BF3561" s="2"/>
      <c r="BG3561" s="2"/>
      <c r="BH3561" s="2"/>
      <c r="BI3561" s="2"/>
      <c r="BJ3561" s="2"/>
      <c r="BK3561" s="2" t="s">
        <v>1377</v>
      </c>
      <c r="BL3561" s="10" t="s">
        <v>1378</v>
      </c>
      <c r="BM3561" t="str" cm="1">
        <f t="array" ref="BM3561">_xlfn.IFS(LEFT(G3561,1)="L","外注品",LEFT(G3561,1)="W","内製品",G3561="","購買品")</f>
        <v>外注品</v>
      </c>
    </row>
    <row r="3562" spans="1:65">
      <c r="A3562" s="2" t="str">
        <f t="shared" si="647"/>
        <v>WG01</v>
      </c>
      <c r="B3562" t="s">
        <v>3739</v>
      </c>
      <c r="C3562" s="2" t="s">
        <v>1352</v>
      </c>
      <c r="D3562" s="10"/>
      <c r="E3562" s="10"/>
      <c r="G3562" s="19" t="s">
        <v>5008</v>
      </c>
      <c r="H3562" s="19"/>
      <c r="K3562" s="2" t="str">
        <f t="shared" si="639"/>
        <v>11L0004789445</v>
      </c>
      <c r="L3562" s="7" t="str">
        <f t="shared" si="648"/>
        <v>2001/01/01</v>
      </c>
      <c r="M3562" s="7" t="str">
        <f t="shared" si="649"/>
        <v>2199/12/31</v>
      </c>
      <c r="N3562" s="2" t="str">
        <f t="shared" si="640"/>
        <v/>
      </c>
      <c r="O3562" s="13">
        <v>0</v>
      </c>
      <c r="P3562" s="15"/>
      <c r="Q3562" s="13">
        <v>15</v>
      </c>
      <c r="R3562" s="18"/>
      <c r="S3562" s="18">
        <v>100000000</v>
      </c>
      <c r="T3562" s="2"/>
      <c r="U3562" s="2"/>
      <c r="V3562" s="2"/>
      <c r="W3562" s="2"/>
      <c r="X3562" s="2"/>
      <c r="Y3562" s="2"/>
      <c r="Z3562" s="2"/>
      <c r="AA3562" s="13">
        <v>1</v>
      </c>
      <c r="AB3562" s="13">
        <f t="shared" si="641"/>
        <v>0</v>
      </c>
      <c r="AC3562" s="13">
        <f t="shared" si="642"/>
        <v>0</v>
      </c>
      <c r="AD3562" s="15"/>
      <c r="AE3562" s="15"/>
      <c r="AF3562" s="13" t="str">
        <f t="shared" si="643"/>
        <v>1</v>
      </c>
      <c r="AG3562" s="15"/>
      <c r="AH3562" s="15"/>
      <c r="AI3562" s="15"/>
      <c r="AJ3562" s="14"/>
      <c r="AK3562" s="15" cm="1">
        <f t="array" ref="AK3562">_xlfn.IFS(B3562="","",LEFT(G3562,1)="L",1,LEFT(G3562,1)="W",1,AND(LEFT(B3562,1)="H",G3562=""),0)</f>
        <v>1</v>
      </c>
      <c r="AL3562" s="15"/>
      <c r="AM3562" s="15"/>
      <c r="AN3562" s="15"/>
      <c r="AO3562" s="15"/>
      <c r="AP3562" s="15"/>
      <c r="AQ3562" s="15"/>
      <c r="AR3562" s="15"/>
      <c r="AS3562" s="15">
        <f t="shared" si="644"/>
        <v>1</v>
      </c>
      <c r="AT3562" s="15" t="s">
        <v>115</v>
      </c>
      <c r="AU3562" s="13" t="str">
        <f t="shared" si="645"/>
        <v>0</v>
      </c>
      <c r="AV3562" s="15"/>
      <c r="AW3562" s="15"/>
      <c r="AX3562" s="15"/>
      <c r="AY3562" s="15"/>
      <c r="AZ3562" s="14"/>
      <c r="BA3562" s="15"/>
      <c r="BB3562" s="15"/>
      <c r="BC3562" s="15"/>
      <c r="BD3562" s="13" t="str">
        <f t="shared" si="646"/>
        <v>0</v>
      </c>
      <c r="BE3562" s="2"/>
      <c r="BF3562" s="2"/>
      <c r="BG3562" s="2"/>
      <c r="BH3562" s="2"/>
      <c r="BI3562" s="2"/>
      <c r="BJ3562" s="2"/>
      <c r="BK3562" s="2" t="s">
        <v>1377</v>
      </c>
      <c r="BL3562" s="10" t="s">
        <v>1378</v>
      </c>
      <c r="BM3562" t="str" cm="1">
        <f t="array" ref="BM3562">_xlfn.IFS(LEFT(G3562,1)="L","外注品",LEFT(G3562,1)="W","内製品",G3562="","購買品")</f>
        <v>外注品</v>
      </c>
    </row>
    <row r="3563" spans="1:65">
      <c r="A3563" s="2" t="str">
        <f t="shared" si="647"/>
        <v>WG01</v>
      </c>
      <c r="B3563" t="s">
        <v>3740</v>
      </c>
      <c r="C3563" s="2" t="s">
        <v>1352</v>
      </c>
      <c r="D3563" s="10"/>
      <c r="E3563" s="10"/>
      <c r="G3563" s="19" t="s">
        <v>5008</v>
      </c>
      <c r="H3563" s="19"/>
      <c r="K3563" s="2" t="str">
        <f t="shared" si="639"/>
        <v>11L0004789446</v>
      </c>
      <c r="L3563" s="7" t="str">
        <f t="shared" si="648"/>
        <v>2001/01/01</v>
      </c>
      <c r="M3563" s="7" t="str">
        <f t="shared" si="649"/>
        <v>2199/12/31</v>
      </c>
      <c r="N3563" s="2" t="str">
        <f t="shared" si="640"/>
        <v/>
      </c>
      <c r="O3563" s="13">
        <v>0</v>
      </c>
      <c r="P3563" s="15"/>
      <c r="Q3563" s="13">
        <v>15</v>
      </c>
      <c r="R3563" s="18"/>
      <c r="S3563" s="18">
        <v>100000000</v>
      </c>
      <c r="T3563" s="2"/>
      <c r="U3563" s="2"/>
      <c r="V3563" s="2"/>
      <c r="W3563" s="2"/>
      <c r="X3563" s="2"/>
      <c r="Y3563" s="2"/>
      <c r="Z3563" s="2"/>
      <c r="AA3563" s="13">
        <v>1</v>
      </c>
      <c r="AB3563" s="13">
        <f t="shared" si="641"/>
        <v>0</v>
      </c>
      <c r="AC3563" s="13">
        <f t="shared" si="642"/>
        <v>0</v>
      </c>
      <c r="AD3563" s="15"/>
      <c r="AE3563" s="15"/>
      <c r="AF3563" s="13" t="str">
        <f t="shared" si="643"/>
        <v>1</v>
      </c>
      <c r="AG3563" s="15"/>
      <c r="AH3563" s="15"/>
      <c r="AI3563" s="15"/>
      <c r="AJ3563" s="14"/>
      <c r="AK3563" s="15" cm="1">
        <f t="array" ref="AK3563">_xlfn.IFS(B3563="","",LEFT(G3563,1)="L",1,LEFT(G3563,1)="W",1,AND(LEFT(B3563,1)="H",G3563=""),0)</f>
        <v>1</v>
      </c>
      <c r="AL3563" s="15"/>
      <c r="AM3563" s="15"/>
      <c r="AN3563" s="15"/>
      <c r="AO3563" s="15"/>
      <c r="AP3563" s="15"/>
      <c r="AQ3563" s="15"/>
      <c r="AR3563" s="15"/>
      <c r="AS3563" s="15">
        <f t="shared" si="644"/>
        <v>1</v>
      </c>
      <c r="AT3563" s="15" t="s">
        <v>115</v>
      </c>
      <c r="AU3563" s="13" t="str">
        <f t="shared" si="645"/>
        <v>0</v>
      </c>
      <c r="AV3563" s="15"/>
      <c r="AW3563" s="15"/>
      <c r="AX3563" s="15"/>
      <c r="AY3563" s="15"/>
      <c r="AZ3563" s="14"/>
      <c r="BA3563" s="15"/>
      <c r="BB3563" s="15"/>
      <c r="BC3563" s="15"/>
      <c r="BD3563" s="13" t="str">
        <f t="shared" si="646"/>
        <v>0</v>
      </c>
      <c r="BE3563" s="2"/>
      <c r="BF3563" s="2"/>
      <c r="BG3563" s="2"/>
      <c r="BH3563" s="2"/>
      <c r="BI3563" s="2"/>
      <c r="BJ3563" s="2"/>
      <c r="BK3563" s="2" t="s">
        <v>1377</v>
      </c>
      <c r="BL3563" s="10" t="s">
        <v>1378</v>
      </c>
      <c r="BM3563" t="str" cm="1">
        <f t="array" ref="BM3563">_xlfn.IFS(LEFT(G3563,1)="L","外注品",LEFT(G3563,1)="W","内製品",G3563="","購買品")</f>
        <v>外注品</v>
      </c>
    </row>
    <row r="3564" spans="1:65">
      <c r="A3564" s="2" t="str">
        <f t="shared" si="647"/>
        <v>WG01</v>
      </c>
      <c r="B3564" t="s">
        <v>3741</v>
      </c>
      <c r="C3564" s="2" t="s">
        <v>1352</v>
      </c>
      <c r="D3564" s="10"/>
      <c r="E3564" s="10"/>
      <c r="G3564" s="19" t="s">
        <v>5008</v>
      </c>
      <c r="H3564" s="19"/>
      <c r="K3564" s="2" t="str">
        <f t="shared" si="639"/>
        <v>11L0004789447</v>
      </c>
      <c r="L3564" s="7" t="str">
        <f t="shared" si="648"/>
        <v>2001/01/01</v>
      </c>
      <c r="M3564" s="7" t="str">
        <f t="shared" si="649"/>
        <v>2199/12/31</v>
      </c>
      <c r="N3564" s="2" t="str">
        <f t="shared" si="640"/>
        <v/>
      </c>
      <c r="O3564" s="13">
        <v>0</v>
      </c>
      <c r="P3564" s="15"/>
      <c r="Q3564" s="13">
        <v>15</v>
      </c>
      <c r="R3564" s="18"/>
      <c r="S3564" s="18">
        <v>100000000</v>
      </c>
      <c r="T3564" s="2"/>
      <c r="U3564" s="2"/>
      <c r="V3564" s="2"/>
      <c r="W3564" s="2"/>
      <c r="X3564" s="2"/>
      <c r="Y3564" s="2"/>
      <c r="Z3564" s="2"/>
      <c r="AA3564" s="13">
        <v>1</v>
      </c>
      <c r="AB3564" s="13">
        <f t="shared" si="641"/>
        <v>0</v>
      </c>
      <c r="AC3564" s="13">
        <f t="shared" si="642"/>
        <v>0</v>
      </c>
      <c r="AD3564" s="15"/>
      <c r="AE3564" s="15"/>
      <c r="AF3564" s="13" t="str">
        <f t="shared" si="643"/>
        <v>1</v>
      </c>
      <c r="AG3564" s="15"/>
      <c r="AH3564" s="15"/>
      <c r="AI3564" s="15"/>
      <c r="AJ3564" s="14"/>
      <c r="AK3564" s="15" cm="1">
        <f t="array" ref="AK3564">_xlfn.IFS(B3564="","",LEFT(G3564,1)="L",1,LEFT(G3564,1)="W",1,AND(LEFT(B3564,1)="H",G3564=""),0)</f>
        <v>1</v>
      </c>
      <c r="AL3564" s="15"/>
      <c r="AM3564" s="15"/>
      <c r="AN3564" s="15"/>
      <c r="AO3564" s="15"/>
      <c r="AP3564" s="15"/>
      <c r="AQ3564" s="15"/>
      <c r="AR3564" s="15"/>
      <c r="AS3564" s="15">
        <f t="shared" si="644"/>
        <v>1</v>
      </c>
      <c r="AT3564" s="15" t="s">
        <v>115</v>
      </c>
      <c r="AU3564" s="13" t="str">
        <f t="shared" si="645"/>
        <v>0</v>
      </c>
      <c r="AV3564" s="15"/>
      <c r="AW3564" s="15"/>
      <c r="AX3564" s="15"/>
      <c r="AY3564" s="15"/>
      <c r="AZ3564" s="14"/>
      <c r="BA3564" s="15"/>
      <c r="BB3564" s="15"/>
      <c r="BC3564" s="15"/>
      <c r="BD3564" s="13" t="str">
        <f t="shared" si="646"/>
        <v>0</v>
      </c>
      <c r="BE3564" s="2"/>
      <c r="BF3564" s="2"/>
      <c r="BG3564" s="2"/>
      <c r="BH3564" s="2"/>
      <c r="BI3564" s="2"/>
      <c r="BJ3564" s="2"/>
      <c r="BK3564" s="2" t="s">
        <v>1377</v>
      </c>
      <c r="BL3564" s="10" t="s">
        <v>1378</v>
      </c>
      <c r="BM3564" t="str" cm="1">
        <f t="array" ref="BM3564">_xlfn.IFS(LEFT(G3564,1)="L","外注品",LEFT(G3564,1)="W","内製品",G3564="","購買品")</f>
        <v>外注品</v>
      </c>
    </row>
    <row r="3565" spans="1:65">
      <c r="A3565" s="2" t="str">
        <f t="shared" si="647"/>
        <v>WG01</v>
      </c>
      <c r="B3565" t="s">
        <v>3742</v>
      </c>
      <c r="C3565" s="2" t="s">
        <v>1352</v>
      </c>
      <c r="D3565" s="10"/>
      <c r="E3565" s="10"/>
      <c r="G3565" s="19" t="s">
        <v>5008</v>
      </c>
      <c r="H3565" s="19"/>
      <c r="K3565" s="2" t="str">
        <f t="shared" si="639"/>
        <v>11L0004789448</v>
      </c>
      <c r="L3565" s="7" t="str">
        <f t="shared" si="648"/>
        <v>2001/01/01</v>
      </c>
      <c r="M3565" s="7" t="str">
        <f t="shared" si="649"/>
        <v>2199/12/31</v>
      </c>
      <c r="N3565" s="2" t="str">
        <f t="shared" si="640"/>
        <v/>
      </c>
      <c r="O3565" s="13">
        <v>0</v>
      </c>
      <c r="P3565" s="15"/>
      <c r="Q3565" s="13">
        <v>15</v>
      </c>
      <c r="R3565" s="18"/>
      <c r="S3565" s="18">
        <v>100000000</v>
      </c>
      <c r="T3565" s="2"/>
      <c r="U3565" s="2"/>
      <c r="V3565" s="2"/>
      <c r="W3565" s="2"/>
      <c r="X3565" s="2"/>
      <c r="Y3565" s="2"/>
      <c r="Z3565" s="2"/>
      <c r="AA3565" s="13">
        <v>1</v>
      </c>
      <c r="AB3565" s="13">
        <f t="shared" si="641"/>
        <v>0</v>
      </c>
      <c r="AC3565" s="13">
        <f t="shared" si="642"/>
        <v>0</v>
      </c>
      <c r="AD3565" s="15"/>
      <c r="AE3565" s="15"/>
      <c r="AF3565" s="13" t="str">
        <f t="shared" si="643"/>
        <v>1</v>
      </c>
      <c r="AG3565" s="15"/>
      <c r="AH3565" s="15"/>
      <c r="AI3565" s="15"/>
      <c r="AJ3565" s="14"/>
      <c r="AK3565" s="15" cm="1">
        <f t="array" ref="AK3565">_xlfn.IFS(B3565="","",LEFT(G3565,1)="L",1,LEFT(G3565,1)="W",1,AND(LEFT(B3565,1)="H",G3565=""),0)</f>
        <v>1</v>
      </c>
      <c r="AL3565" s="15"/>
      <c r="AM3565" s="15"/>
      <c r="AN3565" s="15"/>
      <c r="AO3565" s="15"/>
      <c r="AP3565" s="15"/>
      <c r="AQ3565" s="15"/>
      <c r="AR3565" s="15"/>
      <c r="AS3565" s="15">
        <f t="shared" si="644"/>
        <v>1</v>
      </c>
      <c r="AT3565" s="15" t="s">
        <v>115</v>
      </c>
      <c r="AU3565" s="13" t="str">
        <f t="shared" si="645"/>
        <v>0</v>
      </c>
      <c r="AV3565" s="15"/>
      <c r="AW3565" s="15"/>
      <c r="AX3565" s="15"/>
      <c r="AY3565" s="15"/>
      <c r="AZ3565" s="14"/>
      <c r="BA3565" s="15"/>
      <c r="BB3565" s="15"/>
      <c r="BC3565" s="15"/>
      <c r="BD3565" s="13" t="str">
        <f t="shared" si="646"/>
        <v>0</v>
      </c>
      <c r="BE3565" s="2"/>
      <c r="BF3565" s="2"/>
      <c r="BG3565" s="2"/>
      <c r="BH3565" s="2"/>
      <c r="BI3565" s="2"/>
      <c r="BJ3565" s="2"/>
      <c r="BK3565" s="2" t="s">
        <v>1377</v>
      </c>
      <c r="BL3565" s="10" t="s">
        <v>1378</v>
      </c>
      <c r="BM3565" t="str" cm="1">
        <f t="array" ref="BM3565">_xlfn.IFS(LEFT(G3565,1)="L","外注品",LEFT(G3565,1)="W","内製品",G3565="","購買品")</f>
        <v>外注品</v>
      </c>
    </row>
    <row r="3566" spans="1:65">
      <c r="A3566" s="2" t="str">
        <f t="shared" si="647"/>
        <v>WG01</v>
      </c>
      <c r="B3566" t="s">
        <v>3743</v>
      </c>
      <c r="C3566" s="2" t="s">
        <v>1352</v>
      </c>
      <c r="D3566" s="10"/>
      <c r="E3566" s="10"/>
      <c r="G3566" s="19" t="s">
        <v>5008</v>
      </c>
      <c r="H3566" s="19"/>
      <c r="K3566" s="2" t="str">
        <f t="shared" si="639"/>
        <v>11L0004789449</v>
      </c>
      <c r="L3566" s="7" t="str">
        <f t="shared" si="648"/>
        <v>2001/01/01</v>
      </c>
      <c r="M3566" s="7" t="str">
        <f t="shared" si="649"/>
        <v>2199/12/31</v>
      </c>
      <c r="N3566" s="2" t="str">
        <f t="shared" si="640"/>
        <v/>
      </c>
      <c r="O3566" s="13">
        <v>0</v>
      </c>
      <c r="P3566" s="15"/>
      <c r="Q3566" s="13">
        <v>15</v>
      </c>
      <c r="R3566" s="18"/>
      <c r="S3566" s="18">
        <v>100000000</v>
      </c>
      <c r="T3566" s="2"/>
      <c r="U3566" s="2"/>
      <c r="V3566" s="2"/>
      <c r="W3566" s="2"/>
      <c r="X3566" s="2"/>
      <c r="Y3566" s="2"/>
      <c r="Z3566" s="2"/>
      <c r="AA3566" s="13">
        <v>1</v>
      </c>
      <c r="AB3566" s="13">
        <f t="shared" si="641"/>
        <v>0</v>
      </c>
      <c r="AC3566" s="13">
        <f t="shared" si="642"/>
        <v>0</v>
      </c>
      <c r="AD3566" s="15"/>
      <c r="AE3566" s="15"/>
      <c r="AF3566" s="13" t="str">
        <f t="shared" si="643"/>
        <v>1</v>
      </c>
      <c r="AG3566" s="15"/>
      <c r="AH3566" s="15"/>
      <c r="AI3566" s="15"/>
      <c r="AJ3566" s="14"/>
      <c r="AK3566" s="15" cm="1">
        <f t="array" ref="AK3566">_xlfn.IFS(B3566="","",LEFT(G3566,1)="L",1,LEFT(G3566,1)="W",1,AND(LEFT(B3566,1)="H",G3566=""),0)</f>
        <v>1</v>
      </c>
      <c r="AL3566" s="15"/>
      <c r="AM3566" s="15"/>
      <c r="AN3566" s="15"/>
      <c r="AO3566" s="15"/>
      <c r="AP3566" s="15"/>
      <c r="AQ3566" s="15"/>
      <c r="AR3566" s="15"/>
      <c r="AS3566" s="15">
        <f t="shared" si="644"/>
        <v>1</v>
      </c>
      <c r="AT3566" s="15" t="s">
        <v>115</v>
      </c>
      <c r="AU3566" s="13" t="str">
        <f t="shared" si="645"/>
        <v>0</v>
      </c>
      <c r="AV3566" s="15"/>
      <c r="AW3566" s="15"/>
      <c r="AX3566" s="15"/>
      <c r="AY3566" s="15"/>
      <c r="AZ3566" s="14"/>
      <c r="BA3566" s="15"/>
      <c r="BB3566" s="15"/>
      <c r="BC3566" s="15"/>
      <c r="BD3566" s="13" t="str">
        <f t="shared" si="646"/>
        <v>0</v>
      </c>
      <c r="BE3566" s="2"/>
      <c r="BF3566" s="2"/>
      <c r="BG3566" s="2"/>
      <c r="BH3566" s="2"/>
      <c r="BI3566" s="2"/>
      <c r="BJ3566" s="2"/>
      <c r="BK3566" s="2" t="s">
        <v>1377</v>
      </c>
      <c r="BL3566" s="10" t="s">
        <v>1378</v>
      </c>
      <c r="BM3566" t="str" cm="1">
        <f t="array" ref="BM3566">_xlfn.IFS(LEFT(G3566,1)="L","外注品",LEFT(G3566,1)="W","内製品",G3566="","購買品")</f>
        <v>外注品</v>
      </c>
    </row>
    <row r="3567" spans="1:65">
      <c r="A3567" s="2" t="str">
        <f t="shared" si="647"/>
        <v>WG01</v>
      </c>
      <c r="B3567" t="s">
        <v>3744</v>
      </c>
      <c r="C3567" s="2" t="s">
        <v>1352</v>
      </c>
      <c r="D3567" s="10"/>
      <c r="E3567" s="10"/>
      <c r="G3567" s="19" t="s">
        <v>5008</v>
      </c>
      <c r="H3567" s="19"/>
      <c r="K3567" s="2" t="str">
        <f t="shared" si="639"/>
        <v>11L0004789450</v>
      </c>
      <c r="L3567" s="7" t="str">
        <f t="shared" si="648"/>
        <v>2001/01/01</v>
      </c>
      <c r="M3567" s="7" t="str">
        <f t="shared" si="649"/>
        <v>2199/12/31</v>
      </c>
      <c r="N3567" s="2" t="str">
        <f t="shared" si="640"/>
        <v/>
      </c>
      <c r="O3567" s="13">
        <v>0</v>
      </c>
      <c r="P3567" s="15"/>
      <c r="Q3567" s="13">
        <v>15</v>
      </c>
      <c r="R3567" s="18"/>
      <c r="S3567" s="18">
        <v>100000000</v>
      </c>
      <c r="T3567" s="2"/>
      <c r="U3567" s="2"/>
      <c r="V3567" s="2"/>
      <c r="W3567" s="2"/>
      <c r="X3567" s="2"/>
      <c r="Y3567" s="2"/>
      <c r="Z3567" s="2"/>
      <c r="AA3567" s="13">
        <v>1</v>
      </c>
      <c r="AB3567" s="13">
        <f t="shared" si="641"/>
        <v>0</v>
      </c>
      <c r="AC3567" s="13">
        <f t="shared" si="642"/>
        <v>0</v>
      </c>
      <c r="AD3567" s="15"/>
      <c r="AE3567" s="15"/>
      <c r="AF3567" s="13" t="str">
        <f t="shared" si="643"/>
        <v>1</v>
      </c>
      <c r="AG3567" s="15"/>
      <c r="AH3567" s="15"/>
      <c r="AI3567" s="15"/>
      <c r="AJ3567" s="14"/>
      <c r="AK3567" s="15" cm="1">
        <f t="array" ref="AK3567">_xlfn.IFS(B3567="","",LEFT(G3567,1)="L",1,LEFT(G3567,1)="W",1,AND(LEFT(B3567,1)="H",G3567=""),0)</f>
        <v>1</v>
      </c>
      <c r="AL3567" s="15"/>
      <c r="AM3567" s="15"/>
      <c r="AN3567" s="15"/>
      <c r="AO3567" s="15"/>
      <c r="AP3567" s="15"/>
      <c r="AQ3567" s="15"/>
      <c r="AR3567" s="15"/>
      <c r="AS3567" s="15">
        <f t="shared" si="644"/>
        <v>1</v>
      </c>
      <c r="AT3567" s="15" t="s">
        <v>115</v>
      </c>
      <c r="AU3567" s="13" t="str">
        <f t="shared" si="645"/>
        <v>0</v>
      </c>
      <c r="AV3567" s="15"/>
      <c r="AW3567" s="15"/>
      <c r="AX3567" s="15"/>
      <c r="AY3567" s="15"/>
      <c r="AZ3567" s="14"/>
      <c r="BA3567" s="15"/>
      <c r="BB3567" s="15"/>
      <c r="BC3567" s="15"/>
      <c r="BD3567" s="13" t="str">
        <f t="shared" si="646"/>
        <v>0</v>
      </c>
      <c r="BE3567" s="2"/>
      <c r="BF3567" s="2"/>
      <c r="BG3567" s="2"/>
      <c r="BH3567" s="2"/>
      <c r="BI3567" s="2"/>
      <c r="BJ3567" s="2"/>
      <c r="BK3567" s="2" t="s">
        <v>1377</v>
      </c>
      <c r="BL3567" s="10" t="s">
        <v>1378</v>
      </c>
      <c r="BM3567" t="str" cm="1">
        <f t="array" ref="BM3567">_xlfn.IFS(LEFT(G3567,1)="L","外注品",LEFT(G3567,1)="W","内製品",G3567="","購買品")</f>
        <v>外注品</v>
      </c>
    </row>
    <row r="3568" spans="1:65">
      <c r="A3568" s="2" t="str">
        <f t="shared" si="647"/>
        <v>WG01</v>
      </c>
      <c r="B3568" t="s">
        <v>3745</v>
      </c>
      <c r="C3568" s="2" t="s">
        <v>1352</v>
      </c>
      <c r="D3568" s="10"/>
      <c r="E3568" s="10"/>
      <c r="G3568" s="19" t="s">
        <v>5008</v>
      </c>
      <c r="H3568" s="19"/>
      <c r="K3568" s="2" t="str">
        <f t="shared" si="639"/>
        <v>11L0004789451</v>
      </c>
      <c r="L3568" s="7" t="str">
        <f t="shared" si="648"/>
        <v>2001/01/01</v>
      </c>
      <c r="M3568" s="7" t="str">
        <f t="shared" si="649"/>
        <v>2199/12/31</v>
      </c>
      <c r="N3568" s="2" t="str">
        <f t="shared" si="640"/>
        <v/>
      </c>
      <c r="O3568" s="13">
        <v>0</v>
      </c>
      <c r="P3568" s="15"/>
      <c r="Q3568" s="13">
        <v>15</v>
      </c>
      <c r="R3568" s="18"/>
      <c r="S3568" s="18">
        <v>100000000</v>
      </c>
      <c r="T3568" s="2"/>
      <c r="U3568" s="2"/>
      <c r="V3568" s="2"/>
      <c r="W3568" s="2"/>
      <c r="X3568" s="2"/>
      <c r="Y3568" s="2"/>
      <c r="Z3568" s="2"/>
      <c r="AA3568" s="13">
        <v>1</v>
      </c>
      <c r="AB3568" s="13">
        <f t="shared" si="641"/>
        <v>0</v>
      </c>
      <c r="AC3568" s="13">
        <f t="shared" si="642"/>
        <v>0</v>
      </c>
      <c r="AD3568" s="15"/>
      <c r="AE3568" s="15"/>
      <c r="AF3568" s="13" t="str">
        <f t="shared" si="643"/>
        <v>1</v>
      </c>
      <c r="AG3568" s="15"/>
      <c r="AH3568" s="15"/>
      <c r="AI3568" s="15"/>
      <c r="AJ3568" s="14"/>
      <c r="AK3568" s="15" cm="1">
        <f t="array" ref="AK3568">_xlfn.IFS(B3568="","",LEFT(G3568,1)="L",1,LEFT(G3568,1)="W",1,AND(LEFT(B3568,1)="H",G3568=""),0)</f>
        <v>1</v>
      </c>
      <c r="AL3568" s="15"/>
      <c r="AM3568" s="15"/>
      <c r="AN3568" s="15"/>
      <c r="AO3568" s="15"/>
      <c r="AP3568" s="15"/>
      <c r="AQ3568" s="15"/>
      <c r="AR3568" s="15"/>
      <c r="AS3568" s="15">
        <f t="shared" si="644"/>
        <v>1</v>
      </c>
      <c r="AT3568" s="15" t="s">
        <v>115</v>
      </c>
      <c r="AU3568" s="13" t="str">
        <f t="shared" si="645"/>
        <v>0</v>
      </c>
      <c r="AV3568" s="15"/>
      <c r="AW3568" s="15"/>
      <c r="AX3568" s="15"/>
      <c r="AY3568" s="15"/>
      <c r="AZ3568" s="14"/>
      <c r="BA3568" s="15"/>
      <c r="BB3568" s="15"/>
      <c r="BC3568" s="15"/>
      <c r="BD3568" s="13" t="str">
        <f t="shared" si="646"/>
        <v>0</v>
      </c>
      <c r="BE3568" s="2"/>
      <c r="BF3568" s="2"/>
      <c r="BG3568" s="2"/>
      <c r="BH3568" s="2"/>
      <c r="BI3568" s="2"/>
      <c r="BJ3568" s="2"/>
      <c r="BK3568" s="2" t="s">
        <v>1377</v>
      </c>
      <c r="BL3568" s="10" t="s">
        <v>1378</v>
      </c>
      <c r="BM3568" t="str" cm="1">
        <f t="array" ref="BM3568">_xlfn.IFS(LEFT(G3568,1)="L","外注品",LEFT(G3568,1)="W","内製品",G3568="","購買品")</f>
        <v>外注品</v>
      </c>
    </row>
    <row r="3569" spans="1:65">
      <c r="A3569" s="2" t="str">
        <f t="shared" si="647"/>
        <v>WG01</v>
      </c>
      <c r="B3569" t="s">
        <v>3746</v>
      </c>
      <c r="C3569" s="2" t="s">
        <v>1352</v>
      </c>
      <c r="D3569" s="10"/>
      <c r="E3569" s="10"/>
      <c r="G3569" s="19" t="s">
        <v>5008</v>
      </c>
      <c r="H3569" s="19"/>
      <c r="K3569" s="2" t="str">
        <f t="shared" si="639"/>
        <v>11L0004789452</v>
      </c>
      <c r="L3569" s="7" t="str">
        <f t="shared" si="648"/>
        <v>2001/01/01</v>
      </c>
      <c r="M3569" s="7" t="str">
        <f t="shared" si="649"/>
        <v>2199/12/31</v>
      </c>
      <c r="N3569" s="2" t="str">
        <f t="shared" si="640"/>
        <v/>
      </c>
      <c r="O3569" s="13">
        <v>0</v>
      </c>
      <c r="P3569" s="15"/>
      <c r="Q3569" s="13">
        <v>15</v>
      </c>
      <c r="R3569" s="18"/>
      <c r="S3569" s="18">
        <v>100000000</v>
      </c>
      <c r="T3569" s="2"/>
      <c r="U3569" s="2"/>
      <c r="V3569" s="2"/>
      <c r="W3569" s="2"/>
      <c r="X3569" s="2"/>
      <c r="Y3569" s="2"/>
      <c r="Z3569" s="2"/>
      <c r="AA3569" s="13">
        <v>1</v>
      </c>
      <c r="AB3569" s="13">
        <f t="shared" si="641"/>
        <v>0</v>
      </c>
      <c r="AC3569" s="13">
        <f t="shared" si="642"/>
        <v>0</v>
      </c>
      <c r="AD3569" s="15"/>
      <c r="AE3569" s="15"/>
      <c r="AF3569" s="13" t="str">
        <f t="shared" si="643"/>
        <v>1</v>
      </c>
      <c r="AG3569" s="15"/>
      <c r="AH3569" s="15"/>
      <c r="AI3569" s="15"/>
      <c r="AJ3569" s="14"/>
      <c r="AK3569" s="15" cm="1">
        <f t="array" ref="AK3569">_xlfn.IFS(B3569="","",LEFT(G3569,1)="L",1,LEFT(G3569,1)="W",1,AND(LEFT(B3569,1)="H",G3569=""),0)</f>
        <v>1</v>
      </c>
      <c r="AL3569" s="15"/>
      <c r="AM3569" s="15"/>
      <c r="AN3569" s="15"/>
      <c r="AO3569" s="15"/>
      <c r="AP3569" s="15"/>
      <c r="AQ3569" s="15"/>
      <c r="AR3569" s="15"/>
      <c r="AS3569" s="15">
        <f t="shared" si="644"/>
        <v>1</v>
      </c>
      <c r="AT3569" s="15" t="s">
        <v>115</v>
      </c>
      <c r="AU3569" s="13" t="str">
        <f t="shared" si="645"/>
        <v>0</v>
      </c>
      <c r="AV3569" s="15"/>
      <c r="AW3569" s="15"/>
      <c r="AX3569" s="15"/>
      <c r="AY3569" s="15"/>
      <c r="AZ3569" s="14"/>
      <c r="BA3569" s="15"/>
      <c r="BB3569" s="15"/>
      <c r="BC3569" s="15"/>
      <c r="BD3569" s="13" t="str">
        <f t="shared" si="646"/>
        <v>0</v>
      </c>
      <c r="BE3569" s="2"/>
      <c r="BF3569" s="2"/>
      <c r="BG3569" s="2"/>
      <c r="BH3569" s="2"/>
      <c r="BI3569" s="2"/>
      <c r="BJ3569" s="2"/>
      <c r="BK3569" s="2" t="s">
        <v>1377</v>
      </c>
      <c r="BL3569" s="10" t="s">
        <v>1378</v>
      </c>
      <c r="BM3569" t="str" cm="1">
        <f t="array" ref="BM3569">_xlfn.IFS(LEFT(G3569,1)="L","外注品",LEFT(G3569,1)="W","内製品",G3569="","購買品")</f>
        <v>外注品</v>
      </c>
    </row>
    <row r="3570" spans="1:65">
      <c r="A3570" s="2" t="str">
        <f t="shared" si="647"/>
        <v>WG01</v>
      </c>
      <c r="B3570" t="s">
        <v>3747</v>
      </c>
      <c r="C3570" s="2" t="s">
        <v>1352</v>
      </c>
      <c r="D3570" s="10"/>
      <c r="E3570" s="10"/>
      <c r="G3570" s="19" t="s">
        <v>5008</v>
      </c>
      <c r="H3570" s="19"/>
      <c r="K3570" s="2" t="str">
        <f t="shared" si="639"/>
        <v>11L0004789453</v>
      </c>
      <c r="L3570" s="7" t="str">
        <f t="shared" si="648"/>
        <v>2001/01/01</v>
      </c>
      <c r="M3570" s="7" t="str">
        <f t="shared" si="649"/>
        <v>2199/12/31</v>
      </c>
      <c r="N3570" s="2" t="str">
        <f t="shared" si="640"/>
        <v/>
      </c>
      <c r="O3570" s="13">
        <v>0</v>
      </c>
      <c r="P3570" s="15"/>
      <c r="Q3570" s="13">
        <v>15</v>
      </c>
      <c r="R3570" s="18"/>
      <c r="S3570" s="18">
        <v>100000000</v>
      </c>
      <c r="T3570" s="2"/>
      <c r="U3570" s="2"/>
      <c r="V3570" s="2"/>
      <c r="W3570" s="2"/>
      <c r="X3570" s="2"/>
      <c r="Y3570" s="2"/>
      <c r="Z3570" s="2"/>
      <c r="AA3570" s="13">
        <v>1</v>
      </c>
      <c r="AB3570" s="13">
        <f t="shared" si="641"/>
        <v>0</v>
      </c>
      <c r="AC3570" s="13">
        <f t="shared" si="642"/>
        <v>0</v>
      </c>
      <c r="AD3570" s="15"/>
      <c r="AE3570" s="15"/>
      <c r="AF3570" s="13" t="str">
        <f t="shared" si="643"/>
        <v>1</v>
      </c>
      <c r="AG3570" s="15"/>
      <c r="AH3570" s="15"/>
      <c r="AI3570" s="15"/>
      <c r="AJ3570" s="14"/>
      <c r="AK3570" s="15" cm="1">
        <f t="array" ref="AK3570">_xlfn.IFS(B3570="","",LEFT(G3570,1)="L",1,LEFT(G3570,1)="W",1,AND(LEFT(B3570,1)="H",G3570=""),0)</f>
        <v>1</v>
      </c>
      <c r="AL3570" s="15"/>
      <c r="AM3570" s="15"/>
      <c r="AN3570" s="15"/>
      <c r="AO3570" s="15"/>
      <c r="AP3570" s="15"/>
      <c r="AQ3570" s="15"/>
      <c r="AR3570" s="15"/>
      <c r="AS3570" s="15">
        <f t="shared" si="644"/>
        <v>1</v>
      </c>
      <c r="AT3570" s="15" t="s">
        <v>115</v>
      </c>
      <c r="AU3570" s="13" t="str">
        <f t="shared" si="645"/>
        <v>0</v>
      </c>
      <c r="AV3570" s="15"/>
      <c r="AW3570" s="15"/>
      <c r="AX3570" s="15"/>
      <c r="AY3570" s="15"/>
      <c r="AZ3570" s="14"/>
      <c r="BA3570" s="15"/>
      <c r="BB3570" s="15"/>
      <c r="BC3570" s="15"/>
      <c r="BD3570" s="13" t="str">
        <f t="shared" si="646"/>
        <v>0</v>
      </c>
      <c r="BE3570" s="2"/>
      <c r="BF3570" s="2"/>
      <c r="BG3570" s="2"/>
      <c r="BH3570" s="2"/>
      <c r="BI3570" s="2"/>
      <c r="BJ3570" s="2"/>
      <c r="BK3570" s="2" t="s">
        <v>1377</v>
      </c>
      <c r="BL3570" s="10" t="s">
        <v>1378</v>
      </c>
      <c r="BM3570" t="str" cm="1">
        <f t="array" ref="BM3570">_xlfn.IFS(LEFT(G3570,1)="L","外注品",LEFT(G3570,1)="W","内製品",G3570="","購買品")</f>
        <v>外注品</v>
      </c>
    </row>
    <row r="3571" spans="1:65">
      <c r="A3571" s="2" t="str">
        <f t="shared" si="647"/>
        <v>WG01</v>
      </c>
      <c r="B3571" t="s">
        <v>3748</v>
      </c>
      <c r="C3571" s="2" t="s">
        <v>1352</v>
      </c>
      <c r="D3571" s="10"/>
      <c r="E3571" s="10"/>
      <c r="G3571" s="19" t="s">
        <v>5008</v>
      </c>
      <c r="H3571" s="19"/>
      <c r="K3571" s="2" t="str">
        <f t="shared" si="639"/>
        <v>11L0004789454</v>
      </c>
      <c r="L3571" s="7" t="str">
        <f t="shared" si="648"/>
        <v>2001/01/01</v>
      </c>
      <c r="M3571" s="7" t="str">
        <f t="shared" si="649"/>
        <v>2199/12/31</v>
      </c>
      <c r="N3571" s="2" t="str">
        <f t="shared" si="640"/>
        <v/>
      </c>
      <c r="O3571" s="13">
        <v>0</v>
      </c>
      <c r="P3571" s="15"/>
      <c r="Q3571" s="13">
        <v>15</v>
      </c>
      <c r="R3571" s="18"/>
      <c r="S3571" s="18">
        <v>100000000</v>
      </c>
      <c r="T3571" s="2"/>
      <c r="U3571" s="2"/>
      <c r="V3571" s="2"/>
      <c r="W3571" s="2"/>
      <c r="X3571" s="2"/>
      <c r="Y3571" s="2"/>
      <c r="Z3571" s="2"/>
      <c r="AA3571" s="13">
        <v>1</v>
      </c>
      <c r="AB3571" s="13">
        <f t="shared" si="641"/>
        <v>0</v>
      </c>
      <c r="AC3571" s="13">
        <f t="shared" si="642"/>
        <v>0</v>
      </c>
      <c r="AD3571" s="15"/>
      <c r="AE3571" s="15"/>
      <c r="AF3571" s="13" t="str">
        <f t="shared" si="643"/>
        <v>1</v>
      </c>
      <c r="AG3571" s="15"/>
      <c r="AH3571" s="15"/>
      <c r="AI3571" s="15"/>
      <c r="AJ3571" s="14"/>
      <c r="AK3571" s="15" cm="1">
        <f t="array" ref="AK3571">_xlfn.IFS(B3571="","",LEFT(G3571,1)="L",1,LEFT(G3571,1)="W",1,AND(LEFT(B3571,1)="H",G3571=""),0)</f>
        <v>1</v>
      </c>
      <c r="AL3571" s="15"/>
      <c r="AM3571" s="15"/>
      <c r="AN3571" s="15"/>
      <c r="AO3571" s="15"/>
      <c r="AP3571" s="15"/>
      <c r="AQ3571" s="15"/>
      <c r="AR3571" s="15"/>
      <c r="AS3571" s="15">
        <f t="shared" si="644"/>
        <v>1</v>
      </c>
      <c r="AT3571" s="15" t="s">
        <v>115</v>
      </c>
      <c r="AU3571" s="13" t="str">
        <f t="shared" si="645"/>
        <v>0</v>
      </c>
      <c r="AV3571" s="15"/>
      <c r="AW3571" s="15"/>
      <c r="AX3571" s="15"/>
      <c r="AY3571" s="15"/>
      <c r="AZ3571" s="14"/>
      <c r="BA3571" s="15"/>
      <c r="BB3571" s="15"/>
      <c r="BC3571" s="15"/>
      <c r="BD3571" s="13" t="str">
        <f t="shared" si="646"/>
        <v>0</v>
      </c>
      <c r="BE3571" s="2"/>
      <c r="BF3571" s="2"/>
      <c r="BG3571" s="2"/>
      <c r="BH3571" s="2"/>
      <c r="BI3571" s="2"/>
      <c r="BJ3571" s="2"/>
      <c r="BK3571" s="2" t="s">
        <v>1377</v>
      </c>
      <c r="BL3571" s="10" t="s">
        <v>1378</v>
      </c>
      <c r="BM3571" t="str" cm="1">
        <f t="array" ref="BM3571">_xlfn.IFS(LEFT(G3571,1)="L","外注品",LEFT(G3571,1)="W","内製品",G3571="","購買品")</f>
        <v>外注品</v>
      </c>
    </row>
    <row r="3572" spans="1:65">
      <c r="A3572" s="2" t="str">
        <f t="shared" si="647"/>
        <v>WG01</v>
      </c>
      <c r="B3572" t="s">
        <v>3749</v>
      </c>
      <c r="C3572" s="2" t="s">
        <v>1352</v>
      </c>
      <c r="D3572" s="10"/>
      <c r="E3572" s="10"/>
      <c r="G3572" s="19" t="s">
        <v>5008</v>
      </c>
      <c r="H3572" s="19"/>
      <c r="K3572" s="2" t="str">
        <f t="shared" si="639"/>
        <v>11L0004789455</v>
      </c>
      <c r="L3572" s="7" t="str">
        <f t="shared" si="648"/>
        <v>2001/01/01</v>
      </c>
      <c r="M3572" s="7" t="str">
        <f t="shared" si="649"/>
        <v>2199/12/31</v>
      </c>
      <c r="N3572" s="2" t="str">
        <f t="shared" si="640"/>
        <v/>
      </c>
      <c r="O3572" s="13">
        <v>0</v>
      </c>
      <c r="P3572" s="15"/>
      <c r="Q3572" s="13">
        <v>15</v>
      </c>
      <c r="R3572" s="18"/>
      <c r="S3572" s="18">
        <v>100000000</v>
      </c>
      <c r="T3572" s="2"/>
      <c r="U3572" s="2"/>
      <c r="V3572" s="2"/>
      <c r="W3572" s="2"/>
      <c r="X3572" s="2"/>
      <c r="Y3572" s="2"/>
      <c r="Z3572" s="2"/>
      <c r="AA3572" s="13">
        <v>1</v>
      </c>
      <c r="AB3572" s="13">
        <f t="shared" si="641"/>
        <v>0</v>
      </c>
      <c r="AC3572" s="13">
        <f t="shared" si="642"/>
        <v>0</v>
      </c>
      <c r="AD3572" s="15"/>
      <c r="AE3572" s="15"/>
      <c r="AF3572" s="13" t="str">
        <f t="shared" si="643"/>
        <v>1</v>
      </c>
      <c r="AG3572" s="15"/>
      <c r="AH3572" s="15"/>
      <c r="AI3572" s="15"/>
      <c r="AJ3572" s="14"/>
      <c r="AK3572" s="15" cm="1">
        <f t="array" ref="AK3572">_xlfn.IFS(B3572="","",LEFT(G3572,1)="L",1,LEFT(G3572,1)="W",1,AND(LEFT(B3572,1)="H",G3572=""),0)</f>
        <v>1</v>
      </c>
      <c r="AL3572" s="15"/>
      <c r="AM3572" s="15"/>
      <c r="AN3572" s="15"/>
      <c r="AO3572" s="15"/>
      <c r="AP3572" s="15"/>
      <c r="AQ3572" s="15"/>
      <c r="AR3572" s="15"/>
      <c r="AS3572" s="15">
        <f t="shared" si="644"/>
        <v>1</v>
      </c>
      <c r="AT3572" s="15" t="s">
        <v>115</v>
      </c>
      <c r="AU3572" s="13" t="str">
        <f t="shared" si="645"/>
        <v>0</v>
      </c>
      <c r="AV3572" s="15"/>
      <c r="AW3572" s="15"/>
      <c r="AX3572" s="15"/>
      <c r="AY3572" s="15"/>
      <c r="AZ3572" s="14"/>
      <c r="BA3572" s="15"/>
      <c r="BB3572" s="15"/>
      <c r="BC3572" s="15"/>
      <c r="BD3572" s="13" t="str">
        <f t="shared" si="646"/>
        <v>0</v>
      </c>
      <c r="BE3572" s="2"/>
      <c r="BF3572" s="2"/>
      <c r="BG3572" s="2"/>
      <c r="BH3572" s="2"/>
      <c r="BI3572" s="2"/>
      <c r="BJ3572" s="2"/>
      <c r="BK3572" s="2" t="s">
        <v>1377</v>
      </c>
      <c r="BL3572" s="10" t="s">
        <v>1378</v>
      </c>
      <c r="BM3572" t="str" cm="1">
        <f t="array" ref="BM3572">_xlfn.IFS(LEFT(G3572,1)="L","外注品",LEFT(G3572,1)="W","内製品",G3572="","購買品")</f>
        <v>外注品</v>
      </c>
    </row>
    <row r="3573" spans="1:65">
      <c r="A3573" s="2" t="str">
        <f t="shared" si="647"/>
        <v>WG01</v>
      </c>
      <c r="B3573" t="s">
        <v>3750</v>
      </c>
      <c r="C3573" s="2" t="s">
        <v>1352</v>
      </c>
      <c r="D3573" s="10"/>
      <c r="E3573" s="10"/>
      <c r="G3573" s="19" t="s">
        <v>5008</v>
      </c>
      <c r="H3573" s="19"/>
      <c r="K3573" s="2" t="str">
        <f t="shared" si="639"/>
        <v>11L0004789456</v>
      </c>
      <c r="L3573" s="7" t="str">
        <f t="shared" si="648"/>
        <v>2001/01/01</v>
      </c>
      <c r="M3573" s="7" t="str">
        <f t="shared" si="649"/>
        <v>2199/12/31</v>
      </c>
      <c r="N3573" s="2" t="str">
        <f t="shared" si="640"/>
        <v/>
      </c>
      <c r="O3573" s="13">
        <v>0</v>
      </c>
      <c r="P3573" s="15"/>
      <c r="Q3573" s="13">
        <v>15</v>
      </c>
      <c r="R3573" s="18"/>
      <c r="S3573" s="18">
        <v>100000000</v>
      </c>
      <c r="T3573" s="2"/>
      <c r="U3573" s="2"/>
      <c r="V3573" s="2"/>
      <c r="W3573" s="2"/>
      <c r="X3573" s="2"/>
      <c r="Y3573" s="2"/>
      <c r="Z3573" s="2"/>
      <c r="AA3573" s="13">
        <v>1</v>
      </c>
      <c r="AB3573" s="13">
        <f t="shared" si="641"/>
        <v>0</v>
      </c>
      <c r="AC3573" s="13">
        <f t="shared" si="642"/>
        <v>0</v>
      </c>
      <c r="AD3573" s="15"/>
      <c r="AE3573" s="15"/>
      <c r="AF3573" s="13" t="str">
        <f t="shared" si="643"/>
        <v>1</v>
      </c>
      <c r="AG3573" s="15"/>
      <c r="AH3573" s="15"/>
      <c r="AI3573" s="15"/>
      <c r="AJ3573" s="14"/>
      <c r="AK3573" s="15" cm="1">
        <f t="array" ref="AK3573">_xlfn.IFS(B3573="","",LEFT(G3573,1)="L",1,LEFT(G3573,1)="W",1,AND(LEFT(B3573,1)="H",G3573=""),0)</f>
        <v>1</v>
      </c>
      <c r="AL3573" s="15"/>
      <c r="AM3573" s="15"/>
      <c r="AN3573" s="15"/>
      <c r="AO3573" s="15"/>
      <c r="AP3573" s="15"/>
      <c r="AQ3573" s="15"/>
      <c r="AR3573" s="15"/>
      <c r="AS3573" s="15">
        <f t="shared" si="644"/>
        <v>1</v>
      </c>
      <c r="AT3573" s="15" t="s">
        <v>115</v>
      </c>
      <c r="AU3573" s="13" t="str">
        <f t="shared" si="645"/>
        <v>0</v>
      </c>
      <c r="AV3573" s="15"/>
      <c r="AW3573" s="15"/>
      <c r="AX3573" s="15"/>
      <c r="AY3573" s="15"/>
      <c r="AZ3573" s="14"/>
      <c r="BA3573" s="15"/>
      <c r="BB3573" s="15"/>
      <c r="BC3573" s="15"/>
      <c r="BD3573" s="13" t="str">
        <f t="shared" si="646"/>
        <v>0</v>
      </c>
      <c r="BE3573" s="2"/>
      <c r="BF3573" s="2"/>
      <c r="BG3573" s="2"/>
      <c r="BH3573" s="2"/>
      <c r="BI3573" s="2"/>
      <c r="BJ3573" s="2"/>
      <c r="BK3573" s="2" t="s">
        <v>1377</v>
      </c>
      <c r="BL3573" s="10" t="s">
        <v>1378</v>
      </c>
      <c r="BM3573" t="str" cm="1">
        <f t="array" ref="BM3573">_xlfn.IFS(LEFT(G3573,1)="L","外注品",LEFT(G3573,1)="W","内製品",G3573="","購買品")</f>
        <v>外注品</v>
      </c>
    </row>
    <row r="3574" spans="1:65">
      <c r="A3574" s="2" t="str">
        <f t="shared" si="647"/>
        <v>WG01</v>
      </c>
      <c r="B3574" t="s">
        <v>3751</v>
      </c>
      <c r="C3574" s="2" t="s">
        <v>1352</v>
      </c>
      <c r="D3574" s="10"/>
      <c r="E3574" s="10"/>
      <c r="G3574" s="19" t="s">
        <v>5008</v>
      </c>
      <c r="H3574" s="19"/>
      <c r="K3574" s="2" t="str">
        <f t="shared" si="639"/>
        <v>11L0004789457</v>
      </c>
      <c r="L3574" s="7" t="str">
        <f t="shared" si="648"/>
        <v>2001/01/01</v>
      </c>
      <c r="M3574" s="7" t="str">
        <f t="shared" si="649"/>
        <v>2199/12/31</v>
      </c>
      <c r="N3574" s="2" t="str">
        <f t="shared" si="640"/>
        <v/>
      </c>
      <c r="O3574" s="13">
        <v>0</v>
      </c>
      <c r="P3574" s="15"/>
      <c r="Q3574" s="13">
        <v>15</v>
      </c>
      <c r="R3574" s="18"/>
      <c r="S3574" s="18">
        <v>100000000</v>
      </c>
      <c r="T3574" s="2"/>
      <c r="U3574" s="2"/>
      <c r="V3574" s="2"/>
      <c r="W3574" s="2"/>
      <c r="X3574" s="2"/>
      <c r="Y3574" s="2"/>
      <c r="Z3574" s="2"/>
      <c r="AA3574" s="13">
        <v>1</v>
      </c>
      <c r="AB3574" s="13">
        <f t="shared" si="641"/>
        <v>0</v>
      </c>
      <c r="AC3574" s="13">
        <f t="shared" si="642"/>
        <v>0</v>
      </c>
      <c r="AD3574" s="15"/>
      <c r="AE3574" s="15"/>
      <c r="AF3574" s="13" t="str">
        <f t="shared" si="643"/>
        <v>1</v>
      </c>
      <c r="AG3574" s="15"/>
      <c r="AH3574" s="15"/>
      <c r="AI3574" s="15"/>
      <c r="AJ3574" s="14"/>
      <c r="AK3574" s="15" cm="1">
        <f t="array" ref="AK3574">_xlfn.IFS(B3574="","",LEFT(G3574,1)="L",1,LEFT(G3574,1)="W",1,AND(LEFT(B3574,1)="H",G3574=""),0)</f>
        <v>1</v>
      </c>
      <c r="AL3574" s="15"/>
      <c r="AM3574" s="15"/>
      <c r="AN3574" s="15"/>
      <c r="AO3574" s="15"/>
      <c r="AP3574" s="15"/>
      <c r="AQ3574" s="15"/>
      <c r="AR3574" s="15"/>
      <c r="AS3574" s="15">
        <f t="shared" si="644"/>
        <v>1</v>
      </c>
      <c r="AT3574" s="15" t="s">
        <v>115</v>
      </c>
      <c r="AU3574" s="13" t="str">
        <f t="shared" si="645"/>
        <v>0</v>
      </c>
      <c r="AV3574" s="15"/>
      <c r="AW3574" s="15"/>
      <c r="AX3574" s="15"/>
      <c r="AY3574" s="15"/>
      <c r="AZ3574" s="14"/>
      <c r="BA3574" s="15"/>
      <c r="BB3574" s="15"/>
      <c r="BC3574" s="15"/>
      <c r="BD3574" s="13" t="str">
        <f t="shared" si="646"/>
        <v>0</v>
      </c>
      <c r="BE3574" s="2"/>
      <c r="BF3574" s="2"/>
      <c r="BG3574" s="2"/>
      <c r="BH3574" s="2"/>
      <c r="BI3574" s="2"/>
      <c r="BJ3574" s="2"/>
      <c r="BK3574" s="2" t="s">
        <v>1377</v>
      </c>
      <c r="BL3574" s="10" t="s">
        <v>1378</v>
      </c>
      <c r="BM3574" t="str" cm="1">
        <f t="array" ref="BM3574">_xlfn.IFS(LEFT(G3574,1)="L","外注品",LEFT(G3574,1)="W","内製品",G3574="","購買品")</f>
        <v>外注品</v>
      </c>
    </row>
    <row r="3575" spans="1:65">
      <c r="A3575" s="2" t="str">
        <f t="shared" si="647"/>
        <v>WG01</v>
      </c>
      <c r="B3575" t="s">
        <v>3752</v>
      </c>
      <c r="C3575" s="2" t="s">
        <v>1352</v>
      </c>
      <c r="D3575" s="10"/>
      <c r="E3575" s="10"/>
      <c r="G3575" s="19" t="s">
        <v>5008</v>
      </c>
      <c r="H3575" s="19"/>
      <c r="K3575" s="2" t="str">
        <f t="shared" si="639"/>
        <v>11L0004789458</v>
      </c>
      <c r="L3575" s="7" t="str">
        <f t="shared" si="648"/>
        <v>2001/01/01</v>
      </c>
      <c r="M3575" s="7" t="str">
        <f t="shared" si="649"/>
        <v>2199/12/31</v>
      </c>
      <c r="N3575" s="2" t="str">
        <f t="shared" si="640"/>
        <v/>
      </c>
      <c r="O3575" s="13">
        <v>0</v>
      </c>
      <c r="P3575" s="15"/>
      <c r="Q3575" s="13">
        <v>15</v>
      </c>
      <c r="R3575" s="18"/>
      <c r="S3575" s="18">
        <v>100000000</v>
      </c>
      <c r="T3575" s="2"/>
      <c r="U3575" s="2"/>
      <c r="V3575" s="2"/>
      <c r="W3575" s="2"/>
      <c r="X3575" s="2"/>
      <c r="Y3575" s="2"/>
      <c r="Z3575" s="2"/>
      <c r="AA3575" s="13">
        <v>1</v>
      </c>
      <c r="AB3575" s="13">
        <f t="shared" si="641"/>
        <v>0</v>
      </c>
      <c r="AC3575" s="13">
        <f t="shared" si="642"/>
        <v>0</v>
      </c>
      <c r="AD3575" s="15"/>
      <c r="AE3575" s="15"/>
      <c r="AF3575" s="13" t="str">
        <f t="shared" si="643"/>
        <v>1</v>
      </c>
      <c r="AG3575" s="15"/>
      <c r="AH3575" s="15"/>
      <c r="AI3575" s="15"/>
      <c r="AJ3575" s="14"/>
      <c r="AK3575" s="15" cm="1">
        <f t="array" ref="AK3575">_xlfn.IFS(B3575="","",LEFT(G3575,1)="L",1,LEFT(G3575,1)="W",1,AND(LEFT(B3575,1)="H",G3575=""),0)</f>
        <v>1</v>
      </c>
      <c r="AL3575" s="15"/>
      <c r="AM3575" s="15"/>
      <c r="AN3575" s="15"/>
      <c r="AO3575" s="15"/>
      <c r="AP3575" s="15"/>
      <c r="AQ3575" s="15"/>
      <c r="AR3575" s="15"/>
      <c r="AS3575" s="15">
        <f t="shared" si="644"/>
        <v>1</v>
      </c>
      <c r="AT3575" s="15" t="s">
        <v>115</v>
      </c>
      <c r="AU3575" s="13" t="str">
        <f t="shared" si="645"/>
        <v>0</v>
      </c>
      <c r="AV3575" s="15"/>
      <c r="AW3575" s="15"/>
      <c r="AX3575" s="15"/>
      <c r="AY3575" s="15"/>
      <c r="AZ3575" s="14"/>
      <c r="BA3575" s="15"/>
      <c r="BB3575" s="15"/>
      <c r="BC3575" s="15"/>
      <c r="BD3575" s="13" t="str">
        <f t="shared" si="646"/>
        <v>0</v>
      </c>
      <c r="BE3575" s="2"/>
      <c r="BF3575" s="2"/>
      <c r="BG3575" s="2"/>
      <c r="BH3575" s="2"/>
      <c r="BI3575" s="2"/>
      <c r="BJ3575" s="2"/>
      <c r="BK3575" s="2" t="s">
        <v>1377</v>
      </c>
      <c r="BL3575" s="10" t="s">
        <v>1378</v>
      </c>
      <c r="BM3575" t="str" cm="1">
        <f t="array" ref="BM3575">_xlfn.IFS(LEFT(G3575,1)="L","外注品",LEFT(G3575,1)="W","内製品",G3575="","購買品")</f>
        <v>外注品</v>
      </c>
    </row>
    <row r="3576" spans="1:65">
      <c r="A3576" s="2" t="str">
        <f t="shared" si="647"/>
        <v>WG01</v>
      </c>
      <c r="B3576" t="s">
        <v>3753</v>
      </c>
      <c r="C3576" s="2" t="s">
        <v>1352</v>
      </c>
      <c r="D3576" s="10"/>
      <c r="E3576" s="10"/>
      <c r="G3576" s="19" t="s">
        <v>5008</v>
      </c>
      <c r="H3576" s="19"/>
      <c r="K3576" s="2" t="str">
        <f t="shared" si="639"/>
        <v>11L0004789459</v>
      </c>
      <c r="L3576" s="7" t="str">
        <f t="shared" si="648"/>
        <v>2001/01/01</v>
      </c>
      <c r="M3576" s="7" t="str">
        <f t="shared" si="649"/>
        <v>2199/12/31</v>
      </c>
      <c r="N3576" s="2" t="str">
        <f t="shared" si="640"/>
        <v/>
      </c>
      <c r="O3576" s="13">
        <v>0</v>
      </c>
      <c r="P3576" s="15"/>
      <c r="Q3576" s="13">
        <v>15</v>
      </c>
      <c r="R3576" s="18"/>
      <c r="S3576" s="18">
        <v>100000000</v>
      </c>
      <c r="T3576" s="2"/>
      <c r="U3576" s="2"/>
      <c r="V3576" s="2"/>
      <c r="W3576" s="2"/>
      <c r="X3576" s="2"/>
      <c r="Y3576" s="2"/>
      <c r="Z3576" s="2"/>
      <c r="AA3576" s="13">
        <v>1</v>
      </c>
      <c r="AB3576" s="13">
        <f t="shared" si="641"/>
        <v>0</v>
      </c>
      <c r="AC3576" s="13">
        <f t="shared" si="642"/>
        <v>0</v>
      </c>
      <c r="AD3576" s="15"/>
      <c r="AE3576" s="15"/>
      <c r="AF3576" s="13" t="str">
        <f t="shared" si="643"/>
        <v>1</v>
      </c>
      <c r="AG3576" s="15"/>
      <c r="AH3576" s="15"/>
      <c r="AI3576" s="15"/>
      <c r="AJ3576" s="14"/>
      <c r="AK3576" s="15" cm="1">
        <f t="array" ref="AK3576">_xlfn.IFS(B3576="","",LEFT(G3576,1)="L",1,LEFT(G3576,1)="W",1,AND(LEFT(B3576,1)="H",G3576=""),0)</f>
        <v>1</v>
      </c>
      <c r="AL3576" s="15"/>
      <c r="AM3576" s="15"/>
      <c r="AN3576" s="15"/>
      <c r="AO3576" s="15"/>
      <c r="AP3576" s="15"/>
      <c r="AQ3576" s="15"/>
      <c r="AR3576" s="15"/>
      <c r="AS3576" s="15">
        <f t="shared" si="644"/>
        <v>1</v>
      </c>
      <c r="AT3576" s="15" t="s">
        <v>115</v>
      </c>
      <c r="AU3576" s="13" t="str">
        <f t="shared" si="645"/>
        <v>0</v>
      </c>
      <c r="AV3576" s="15"/>
      <c r="AW3576" s="15"/>
      <c r="AX3576" s="15"/>
      <c r="AY3576" s="15"/>
      <c r="AZ3576" s="14"/>
      <c r="BA3576" s="15"/>
      <c r="BB3576" s="15"/>
      <c r="BC3576" s="15"/>
      <c r="BD3576" s="13" t="str">
        <f t="shared" si="646"/>
        <v>0</v>
      </c>
      <c r="BE3576" s="2"/>
      <c r="BF3576" s="2"/>
      <c r="BG3576" s="2"/>
      <c r="BH3576" s="2"/>
      <c r="BI3576" s="2"/>
      <c r="BJ3576" s="2"/>
      <c r="BK3576" s="2" t="s">
        <v>1377</v>
      </c>
      <c r="BL3576" s="10" t="s">
        <v>1378</v>
      </c>
      <c r="BM3576" t="str" cm="1">
        <f t="array" ref="BM3576">_xlfn.IFS(LEFT(G3576,1)="L","外注品",LEFT(G3576,1)="W","内製品",G3576="","購買品")</f>
        <v>外注品</v>
      </c>
    </row>
    <row r="3577" spans="1:65">
      <c r="A3577" s="2" t="str">
        <f t="shared" si="647"/>
        <v>WG01</v>
      </c>
      <c r="B3577" t="s">
        <v>3754</v>
      </c>
      <c r="C3577" s="2" t="s">
        <v>1352</v>
      </c>
      <c r="D3577" s="10"/>
      <c r="E3577" s="10"/>
      <c r="G3577" s="19" t="s">
        <v>5008</v>
      </c>
      <c r="H3577" s="19"/>
      <c r="K3577" s="2" t="str">
        <f t="shared" si="639"/>
        <v>11L0004789460</v>
      </c>
      <c r="L3577" s="7" t="str">
        <f t="shared" si="648"/>
        <v>2001/01/01</v>
      </c>
      <c r="M3577" s="7" t="str">
        <f t="shared" si="649"/>
        <v>2199/12/31</v>
      </c>
      <c r="N3577" s="2" t="str">
        <f t="shared" si="640"/>
        <v/>
      </c>
      <c r="O3577" s="13">
        <v>0</v>
      </c>
      <c r="P3577" s="15"/>
      <c r="Q3577" s="13">
        <v>15</v>
      </c>
      <c r="R3577" s="18"/>
      <c r="S3577" s="18">
        <v>100000000</v>
      </c>
      <c r="T3577" s="2"/>
      <c r="U3577" s="2"/>
      <c r="V3577" s="2"/>
      <c r="W3577" s="2"/>
      <c r="X3577" s="2"/>
      <c r="Y3577" s="2"/>
      <c r="Z3577" s="2"/>
      <c r="AA3577" s="13">
        <v>1</v>
      </c>
      <c r="AB3577" s="13">
        <f t="shared" si="641"/>
        <v>0</v>
      </c>
      <c r="AC3577" s="13">
        <f t="shared" si="642"/>
        <v>0</v>
      </c>
      <c r="AD3577" s="15"/>
      <c r="AE3577" s="15"/>
      <c r="AF3577" s="13" t="str">
        <f t="shared" si="643"/>
        <v>1</v>
      </c>
      <c r="AG3577" s="15"/>
      <c r="AH3577" s="15"/>
      <c r="AI3577" s="15"/>
      <c r="AJ3577" s="14"/>
      <c r="AK3577" s="15" cm="1">
        <f t="array" ref="AK3577">_xlfn.IFS(B3577="","",LEFT(G3577,1)="L",1,LEFT(G3577,1)="W",1,AND(LEFT(B3577,1)="H",G3577=""),0)</f>
        <v>1</v>
      </c>
      <c r="AL3577" s="15"/>
      <c r="AM3577" s="15"/>
      <c r="AN3577" s="15"/>
      <c r="AO3577" s="15"/>
      <c r="AP3577" s="15"/>
      <c r="AQ3577" s="15"/>
      <c r="AR3577" s="15"/>
      <c r="AS3577" s="15">
        <f t="shared" si="644"/>
        <v>1</v>
      </c>
      <c r="AT3577" s="15" t="s">
        <v>115</v>
      </c>
      <c r="AU3577" s="13" t="str">
        <f t="shared" si="645"/>
        <v>0</v>
      </c>
      <c r="AV3577" s="15"/>
      <c r="AW3577" s="15"/>
      <c r="AX3577" s="15"/>
      <c r="AY3577" s="15"/>
      <c r="AZ3577" s="14"/>
      <c r="BA3577" s="15"/>
      <c r="BB3577" s="15"/>
      <c r="BC3577" s="15"/>
      <c r="BD3577" s="13" t="str">
        <f t="shared" si="646"/>
        <v>0</v>
      </c>
      <c r="BE3577" s="2"/>
      <c r="BF3577" s="2"/>
      <c r="BG3577" s="2"/>
      <c r="BH3577" s="2"/>
      <c r="BI3577" s="2"/>
      <c r="BJ3577" s="2"/>
      <c r="BK3577" s="2" t="s">
        <v>1377</v>
      </c>
      <c r="BL3577" s="10" t="s">
        <v>1378</v>
      </c>
      <c r="BM3577" t="str" cm="1">
        <f t="array" ref="BM3577">_xlfn.IFS(LEFT(G3577,1)="L","外注品",LEFT(G3577,1)="W","内製品",G3577="","購買品")</f>
        <v>外注品</v>
      </c>
    </row>
    <row r="3578" spans="1:65">
      <c r="A3578" s="2" t="str">
        <f t="shared" si="647"/>
        <v>WG01</v>
      </c>
      <c r="B3578" t="s">
        <v>3755</v>
      </c>
      <c r="C3578" s="2" t="s">
        <v>1352</v>
      </c>
      <c r="D3578" s="10"/>
      <c r="E3578" s="10"/>
      <c r="G3578" s="19" t="s">
        <v>5008</v>
      </c>
      <c r="H3578" s="19"/>
      <c r="K3578" s="2" t="str">
        <f t="shared" si="639"/>
        <v>11L0004789461</v>
      </c>
      <c r="L3578" s="7" t="str">
        <f t="shared" si="648"/>
        <v>2001/01/01</v>
      </c>
      <c r="M3578" s="7" t="str">
        <f t="shared" si="649"/>
        <v>2199/12/31</v>
      </c>
      <c r="N3578" s="2" t="str">
        <f t="shared" si="640"/>
        <v/>
      </c>
      <c r="O3578" s="13">
        <v>0</v>
      </c>
      <c r="P3578" s="15"/>
      <c r="Q3578" s="13">
        <v>15</v>
      </c>
      <c r="R3578" s="18"/>
      <c r="S3578" s="18">
        <v>100000000</v>
      </c>
      <c r="T3578" s="2"/>
      <c r="U3578" s="2"/>
      <c r="V3578" s="2"/>
      <c r="W3578" s="2"/>
      <c r="X3578" s="2"/>
      <c r="Y3578" s="2"/>
      <c r="Z3578" s="2"/>
      <c r="AA3578" s="13">
        <v>1</v>
      </c>
      <c r="AB3578" s="13">
        <f t="shared" si="641"/>
        <v>0</v>
      </c>
      <c r="AC3578" s="13">
        <f t="shared" si="642"/>
        <v>0</v>
      </c>
      <c r="AD3578" s="15"/>
      <c r="AE3578" s="15"/>
      <c r="AF3578" s="13" t="str">
        <f t="shared" si="643"/>
        <v>1</v>
      </c>
      <c r="AG3578" s="15"/>
      <c r="AH3578" s="15"/>
      <c r="AI3578" s="15"/>
      <c r="AJ3578" s="14"/>
      <c r="AK3578" s="15" cm="1">
        <f t="array" ref="AK3578">_xlfn.IFS(B3578="","",LEFT(G3578,1)="L",1,LEFT(G3578,1)="W",1,AND(LEFT(B3578,1)="H",G3578=""),0)</f>
        <v>1</v>
      </c>
      <c r="AL3578" s="15"/>
      <c r="AM3578" s="15"/>
      <c r="AN3578" s="15"/>
      <c r="AO3578" s="15"/>
      <c r="AP3578" s="15"/>
      <c r="AQ3578" s="15"/>
      <c r="AR3578" s="15"/>
      <c r="AS3578" s="15">
        <f t="shared" si="644"/>
        <v>1</v>
      </c>
      <c r="AT3578" s="15" t="s">
        <v>115</v>
      </c>
      <c r="AU3578" s="13" t="str">
        <f t="shared" si="645"/>
        <v>0</v>
      </c>
      <c r="AV3578" s="15"/>
      <c r="AW3578" s="15"/>
      <c r="AX3578" s="15"/>
      <c r="AY3578" s="15"/>
      <c r="AZ3578" s="14"/>
      <c r="BA3578" s="15"/>
      <c r="BB3578" s="15"/>
      <c r="BC3578" s="15"/>
      <c r="BD3578" s="13" t="str">
        <f t="shared" si="646"/>
        <v>0</v>
      </c>
      <c r="BE3578" s="2"/>
      <c r="BF3578" s="2"/>
      <c r="BG3578" s="2"/>
      <c r="BH3578" s="2"/>
      <c r="BI3578" s="2"/>
      <c r="BJ3578" s="2"/>
      <c r="BK3578" s="2" t="s">
        <v>1377</v>
      </c>
      <c r="BL3578" s="10" t="s">
        <v>1378</v>
      </c>
      <c r="BM3578" t="str" cm="1">
        <f t="array" ref="BM3578">_xlfn.IFS(LEFT(G3578,1)="L","外注品",LEFT(G3578,1)="W","内製品",G3578="","購買品")</f>
        <v>外注品</v>
      </c>
    </row>
    <row r="3579" spans="1:65">
      <c r="A3579" s="2" t="str">
        <f t="shared" si="647"/>
        <v>WG01</v>
      </c>
      <c r="B3579" t="s">
        <v>3756</v>
      </c>
      <c r="C3579" s="2" t="s">
        <v>1352</v>
      </c>
      <c r="D3579" s="10"/>
      <c r="E3579" s="10"/>
      <c r="G3579" s="19" t="s">
        <v>5008</v>
      </c>
      <c r="H3579" s="19"/>
      <c r="K3579" s="2" t="str">
        <f t="shared" si="639"/>
        <v>11L0004789462</v>
      </c>
      <c r="L3579" s="7" t="str">
        <f t="shared" si="648"/>
        <v>2001/01/01</v>
      </c>
      <c r="M3579" s="7" t="str">
        <f t="shared" si="649"/>
        <v>2199/12/31</v>
      </c>
      <c r="N3579" s="2" t="str">
        <f t="shared" si="640"/>
        <v/>
      </c>
      <c r="O3579" s="13">
        <v>0</v>
      </c>
      <c r="P3579" s="15"/>
      <c r="Q3579" s="13">
        <v>15</v>
      </c>
      <c r="R3579" s="18"/>
      <c r="S3579" s="18">
        <v>100000000</v>
      </c>
      <c r="T3579" s="2"/>
      <c r="U3579" s="2"/>
      <c r="V3579" s="2"/>
      <c r="W3579" s="2"/>
      <c r="X3579" s="2"/>
      <c r="Y3579" s="2"/>
      <c r="Z3579" s="2"/>
      <c r="AA3579" s="13">
        <v>1</v>
      </c>
      <c r="AB3579" s="13">
        <f t="shared" si="641"/>
        <v>0</v>
      </c>
      <c r="AC3579" s="13">
        <f t="shared" si="642"/>
        <v>0</v>
      </c>
      <c r="AD3579" s="15"/>
      <c r="AE3579" s="15"/>
      <c r="AF3579" s="13" t="str">
        <f t="shared" si="643"/>
        <v>1</v>
      </c>
      <c r="AG3579" s="15"/>
      <c r="AH3579" s="15"/>
      <c r="AI3579" s="15"/>
      <c r="AJ3579" s="14"/>
      <c r="AK3579" s="15" cm="1">
        <f t="array" ref="AK3579">_xlfn.IFS(B3579="","",LEFT(G3579,1)="L",1,LEFT(G3579,1)="W",1,AND(LEFT(B3579,1)="H",G3579=""),0)</f>
        <v>1</v>
      </c>
      <c r="AL3579" s="15"/>
      <c r="AM3579" s="15"/>
      <c r="AN3579" s="15"/>
      <c r="AO3579" s="15"/>
      <c r="AP3579" s="15"/>
      <c r="AQ3579" s="15"/>
      <c r="AR3579" s="15"/>
      <c r="AS3579" s="15">
        <f t="shared" si="644"/>
        <v>1</v>
      </c>
      <c r="AT3579" s="15" t="s">
        <v>115</v>
      </c>
      <c r="AU3579" s="13" t="str">
        <f t="shared" si="645"/>
        <v>0</v>
      </c>
      <c r="AV3579" s="15"/>
      <c r="AW3579" s="15"/>
      <c r="AX3579" s="15"/>
      <c r="AY3579" s="15"/>
      <c r="AZ3579" s="14"/>
      <c r="BA3579" s="15"/>
      <c r="BB3579" s="15"/>
      <c r="BC3579" s="15"/>
      <c r="BD3579" s="13" t="str">
        <f t="shared" si="646"/>
        <v>0</v>
      </c>
      <c r="BE3579" s="2"/>
      <c r="BF3579" s="2"/>
      <c r="BG3579" s="2"/>
      <c r="BH3579" s="2"/>
      <c r="BI3579" s="2"/>
      <c r="BJ3579" s="2"/>
      <c r="BK3579" s="2" t="s">
        <v>1377</v>
      </c>
      <c r="BL3579" s="10" t="s">
        <v>1378</v>
      </c>
      <c r="BM3579" t="str" cm="1">
        <f t="array" ref="BM3579">_xlfn.IFS(LEFT(G3579,1)="L","外注品",LEFT(G3579,1)="W","内製品",G3579="","購買品")</f>
        <v>外注品</v>
      </c>
    </row>
    <row r="3580" spans="1:65">
      <c r="A3580" s="2" t="str">
        <f t="shared" si="647"/>
        <v>WG01</v>
      </c>
      <c r="B3580" t="s">
        <v>3757</v>
      </c>
      <c r="C3580" s="2" t="s">
        <v>1352</v>
      </c>
      <c r="D3580" s="10"/>
      <c r="E3580" s="10"/>
      <c r="G3580" s="19" t="s">
        <v>5008</v>
      </c>
      <c r="H3580" s="19"/>
      <c r="K3580" s="2" t="str">
        <f t="shared" si="639"/>
        <v>11L0004789463</v>
      </c>
      <c r="L3580" s="7" t="str">
        <f t="shared" si="648"/>
        <v>2001/01/01</v>
      </c>
      <c r="M3580" s="7" t="str">
        <f t="shared" si="649"/>
        <v>2199/12/31</v>
      </c>
      <c r="N3580" s="2" t="str">
        <f t="shared" si="640"/>
        <v/>
      </c>
      <c r="O3580" s="13">
        <v>0</v>
      </c>
      <c r="P3580" s="15"/>
      <c r="Q3580" s="13">
        <v>15</v>
      </c>
      <c r="R3580" s="18"/>
      <c r="S3580" s="18">
        <v>100000000</v>
      </c>
      <c r="T3580" s="2"/>
      <c r="U3580" s="2"/>
      <c r="V3580" s="2"/>
      <c r="W3580" s="2"/>
      <c r="X3580" s="2"/>
      <c r="Y3580" s="2"/>
      <c r="Z3580" s="2"/>
      <c r="AA3580" s="13">
        <v>1</v>
      </c>
      <c r="AB3580" s="13">
        <f t="shared" si="641"/>
        <v>0</v>
      </c>
      <c r="AC3580" s="13">
        <f t="shared" si="642"/>
        <v>0</v>
      </c>
      <c r="AD3580" s="15"/>
      <c r="AE3580" s="15"/>
      <c r="AF3580" s="13" t="str">
        <f t="shared" si="643"/>
        <v>1</v>
      </c>
      <c r="AG3580" s="15"/>
      <c r="AH3580" s="15"/>
      <c r="AI3580" s="15"/>
      <c r="AJ3580" s="14"/>
      <c r="AK3580" s="15" cm="1">
        <f t="array" ref="AK3580">_xlfn.IFS(B3580="","",LEFT(G3580,1)="L",1,LEFT(G3580,1)="W",1,AND(LEFT(B3580,1)="H",G3580=""),0)</f>
        <v>1</v>
      </c>
      <c r="AL3580" s="15"/>
      <c r="AM3580" s="15"/>
      <c r="AN3580" s="15"/>
      <c r="AO3580" s="15"/>
      <c r="AP3580" s="15"/>
      <c r="AQ3580" s="15"/>
      <c r="AR3580" s="15"/>
      <c r="AS3580" s="15">
        <f t="shared" si="644"/>
        <v>1</v>
      </c>
      <c r="AT3580" s="15" t="s">
        <v>115</v>
      </c>
      <c r="AU3580" s="13" t="str">
        <f t="shared" si="645"/>
        <v>0</v>
      </c>
      <c r="AV3580" s="15"/>
      <c r="AW3580" s="15"/>
      <c r="AX3580" s="15"/>
      <c r="AY3580" s="15"/>
      <c r="AZ3580" s="14"/>
      <c r="BA3580" s="15"/>
      <c r="BB3580" s="15"/>
      <c r="BC3580" s="15"/>
      <c r="BD3580" s="13" t="str">
        <f t="shared" si="646"/>
        <v>0</v>
      </c>
      <c r="BE3580" s="2"/>
      <c r="BF3580" s="2"/>
      <c r="BG3580" s="2"/>
      <c r="BH3580" s="2"/>
      <c r="BI3580" s="2"/>
      <c r="BJ3580" s="2"/>
      <c r="BK3580" s="2" t="s">
        <v>1377</v>
      </c>
      <c r="BL3580" s="10" t="s">
        <v>1378</v>
      </c>
      <c r="BM3580" t="str" cm="1">
        <f t="array" ref="BM3580">_xlfn.IFS(LEFT(G3580,1)="L","外注品",LEFT(G3580,1)="W","内製品",G3580="","購買品")</f>
        <v>外注品</v>
      </c>
    </row>
    <row r="3581" spans="1:65">
      <c r="A3581" s="2" t="str">
        <f t="shared" si="647"/>
        <v>WG01</v>
      </c>
      <c r="B3581" t="s">
        <v>3758</v>
      </c>
      <c r="C3581" s="2" t="s">
        <v>1352</v>
      </c>
      <c r="D3581" s="10"/>
      <c r="E3581" s="10"/>
      <c r="G3581" s="19" t="s">
        <v>5008</v>
      </c>
      <c r="H3581" s="19"/>
      <c r="K3581" s="2" t="str">
        <f t="shared" si="639"/>
        <v>11L0004789464</v>
      </c>
      <c r="L3581" s="7" t="str">
        <f t="shared" si="648"/>
        <v>2001/01/01</v>
      </c>
      <c r="M3581" s="7" t="str">
        <f t="shared" si="649"/>
        <v>2199/12/31</v>
      </c>
      <c r="N3581" s="2" t="str">
        <f t="shared" si="640"/>
        <v/>
      </c>
      <c r="O3581" s="13">
        <v>0</v>
      </c>
      <c r="P3581" s="15"/>
      <c r="Q3581" s="13">
        <v>15</v>
      </c>
      <c r="R3581" s="18"/>
      <c r="S3581" s="18">
        <v>100000000</v>
      </c>
      <c r="T3581" s="2"/>
      <c r="U3581" s="2"/>
      <c r="V3581" s="2"/>
      <c r="W3581" s="2"/>
      <c r="X3581" s="2"/>
      <c r="Y3581" s="2"/>
      <c r="Z3581" s="2"/>
      <c r="AA3581" s="13">
        <v>1</v>
      </c>
      <c r="AB3581" s="13">
        <f t="shared" si="641"/>
        <v>0</v>
      </c>
      <c r="AC3581" s="13">
        <f t="shared" si="642"/>
        <v>0</v>
      </c>
      <c r="AD3581" s="15"/>
      <c r="AE3581" s="15"/>
      <c r="AF3581" s="13" t="str">
        <f t="shared" si="643"/>
        <v>1</v>
      </c>
      <c r="AG3581" s="15"/>
      <c r="AH3581" s="15"/>
      <c r="AI3581" s="15"/>
      <c r="AJ3581" s="14"/>
      <c r="AK3581" s="15" cm="1">
        <f t="array" ref="AK3581">_xlfn.IFS(B3581="","",LEFT(G3581,1)="L",1,LEFT(G3581,1)="W",1,AND(LEFT(B3581,1)="H",G3581=""),0)</f>
        <v>1</v>
      </c>
      <c r="AL3581" s="15"/>
      <c r="AM3581" s="15"/>
      <c r="AN3581" s="15"/>
      <c r="AO3581" s="15"/>
      <c r="AP3581" s="15"/>
      <c r="AQ3581" s="15"/>
      <c r="AR3581" s="15"/>
      <c r="AS3581" s="15">
        <f t="shared" si="644"/>
        <v>1</v>
      </c>
      <c r="AT3581" s="15" t="s">
        <v>115</v>
      </c>
      <c r="AU3581" s="13" t="str">
        <f t="shared" si="645"/>
        <v>0</v>
      </c>
      <c r="AV3581" s="15"/>
      <c r="AW3581" s="15"/>
      <c r="AX3581" s="15"/>
      <c r="AY3581" s="15"/>
      <c r="AZ3581" s="14"/>
      <c r="BA3581" s="15"/>
      <c r="BB3581" s="15"/>
      <c r="BC3581" s="15"/>
      <c r="BD3581" s="13" t="str">
        <f t="shared" si="646"/>
        <v>0</v>
      </c>
      <c r="BE3581" s="2"/>
      <c r="BF3581" s="2"/>
      <c r="BG3581" s="2"/>
      <c r="BH3581" s="2"/>
      <c r="BI3581" s="2"/>
      <c r="BJ3581" s="2"/>
      <c r="BK3581" s="2" t="s">
        <v>1377</v>
      </c>
      <c r="BL3581" s="10" t="s">
        <v>1378</v>
      </c>
      <c r="BM3581" t="str" cm="1">
        <f t="array" ref="BM3581">_xlfn.IFS(LEFT(G3581,1)="L","外注品",LEFT(G3581,1)="W","内製品",G3581="","購買品")</f>
        <v>外注品</v>
      </c>
    </row>
    <row r="3582" spans="1:65">
      <c r="A3582" s="2" t="str">
        <f t="shared" si="647"/>
        <v>WG01</v>
      </c>
      <c r="B3582" t="s">
        <v>3759</v>
      </c>
      <c r="C3582" s="2" t="s">
        <v>1352</v>
      </c>
      <c r="D3582" s="10"/>
      <c r="E3582" s="10"/>
      <c r="G3582" s="19" t="s">
        <v>5008</v>
      </c>
      <c r="H3582" s="19"/>
      <c r="K3582" s="2" t="str">
        <f t="shared" si="639"/>
        <v>11L0004789465</v>
      </c>
      <c r="L3582" s="7" t="str">
        <f t="shared" si="648"/>
        <v>2001/01/01</v>
      </c>
      <c r="M3582" s="7" t="str">
        <f t="shared" si="649"/>
        <v>2199/12/31</v>
      </c>
      <c r="N3582" s="2" t="str">
        <f t="shared" si="640"/>
        <v/>
      </c>
      <c r="O3582" s="13">
        <v>0</v>
      </c>
      <c r="P3582" s="15"/>
      <c r="Q3582" s="13">
        <v>15</v>
      </c>
      <c r="R3582" s="18"/>
      <c r="S3582" s="18">
        <v>100000000</v>
      </c>
      <c r="T3582" s="2"/>
      <c r="U3582" s="2"/>
      <c r="V3582" s="2"/>
      <c r="W3582" s="2"/>
      <c r="X3582" s="2"/>
      <c r="Y3582" s="2"/>
      <c r="Z3582" s="2"/>
      <c r="AA3582" s="13">
        <v>1</v>
      </c>
      <c r="AB3582" s="13">
        <f t="shared" si="641"/>
        <v>0</v>
      </c>
      <c r="AC3582" s="13">
        <f t="shared" si="642"/>
        <v>0</v>
      </c>
      <c r="AD3582" s="15"/>
      <c r="AE3582" s="15"/>
      <c r="AF3582" s="13" t="str">
        <f t="shared" si="643"/>
        <v>1</v>
      </c>
      <c r="AG3582" s="15"/>
      <c r="AH3582" s="15"/>
      <c r="AI3582" s="15"/>
      <c r="AJ3582" s="14"/>
      <c r="AK3582" s="15" cm="1">
        <f t="array" ref="AK3582">_xlfn.IFS(B3582="","",LEFT(G3582,1)="L",1,LEFT(G3582,1)="W",1,AND(LEFT(B3582,1)="H",G3582=""),0)</f>
        <v>1</v>
      </c>
      <c r="AL3582" s="15"/>
      <c r="AM3582" s="15"/>
      <c r="AN3582" s="15"/>
      <c r="AO3582" s="15"/>
      <c r="AP3582" s="15"/>
      <c r="AQ3582" s="15"/>
      <c r="AR3582" s="15"/>
      <c r="AS3582" s="15">
        <f t="shared" si="644"/>
        <v>1</v>
      </c>
      <c r="AT3582" s="15" t="s">
        <v>115</v>
      </c>
      <c r="AU3582" s="13" t="str">
        <f t="shared" si="645"/>
        <v>0</v>
      </c>
      <c r="AV3582" s="15"/>
      <c r="AW3582" s="15"/>
      <c r="AX3582" s="15"/>
      <c r="AY3582" s="15"/>
      <c r="AZ3582" s="14"/>
      <c r="BA3582" s="15"/>
      <c r="BB3582" s="15"/>
      <c r="BC3582" s="15"/>
      <c r="BD3582" s="13" t="str">
        <f t="shared" si="646"/>
        <v>0</v>
      </c>
      <c r="BE3582" s="2"/>
      <c r="BF3582" s="2"/>
      <c r="BG3582" s="2"/>
      <c r="BH3582" s="2"/>
      <c r="BI3582" s="2"/>
      <c r="BJ3582" s="2"/>
      <c r="BK3582" s="2" t="s">
        <v>1377</v>
      </c>
      <c r="BL3582" s="10" t="s">
        <v>1378</v>
      </c>
      <c r="BM3582" t="str" cm="1">
        <f t="array" ref="BM3582">_xlfn.IFS(LEFT(G3582,1)="L","外注品",LEFT(G3582,1)="W","内製品",G3582="","購買品")</f>
        <v>外注品</v>
      </c>
    </row>
    <row r="3583" spans="1:65">
      <c r="A3583" s="2" t="str">
        <f t="shared" si="647"/>
        <v>WG01</v>
      </c>
      <c r="B3583" t="s">
        <v>3760</v>
      </c>
      <c r="C3583" s="2" t="s">
        <v>1352</v>
      </c>
      <c r="D3583" s="10"/>
      <c r="E3583" s="10"/>
      <c r="G3583" s="19" t="s">
        <v>5008</v>
      </c>
      <c r="H3583" s="19"/>
      <c r="K3583" s="2" t="str">
        <f t="shared" si="639"/>
        <v>11L0004789466</v>
      </c>
      <c r="L3583" s="7" t="str">
        <f t="shared" si="648"/>
        <v>2001/01/01</v>
      </c>
      <c r="M3583" s="7" t="str">
        <f t="shared" si="649"/>
        <v>2199/12/31</v>
      </c>
      <c r="N3583" s="2" t="str">
        <f t="shared" si="640"/>
        <v/>
      </c>
      <c r="O3583" s="13">
        <v>0</v>
      </c>
      <c r="P3583" s="15"/>
      <c r="Q3583" s="13">
        <v>15</v>
      </c>
      <c r="R3583" s="18"/>
      <c r="S3583" s="18">
        <v>100000000</v>
      </c>
      <c r="T3583" s="2"/>
      <c r="U3583" s="2"/>
      <c r="V3583" s="2"/>
      <c r="W3583" s="2"/>
      <c r="X3583" s="2"/>
      <c r="Y3583" s="2"/>
      <c r="Z3583" s="2"/>
      <c r="AA3583" s="13">
        <v>1</v>
      </c>
      <c r="AB3583" s="13">
        <f t="shared" si="641"/>
        <v>0</v>
      </c>
      <c r="AC3583" s="13">
        <f t="shared" si="642"/>
        <v>0</v>
      </c>
      <c r="AD3583" s="15"/>
      <c r="AE3583" s="15"/>
      <c r="AF3583" s="13" t="str">
        <f t="shared" si="643"/>
        <v>1</v>
      </c>
      <c r="AG3583" s="15"/>
      <c r="AH3583" s="15"/>
      <c r="AI3583" s="15"/>
      <c r="AJ3583" s="14"/>
      <c r="AK3583" s="15" cm="1">
        <f t="array" ref="AK3583">_xlfn.IFS(B3583="","",LEFT(G3583,1)="L",1,LEFT(G3583,1)="W",1,AND(LEFT(B3583,1)="H",G3583=""),0)</f>
        <v>1</v>
      </c>
      <c r="AL3583" s="15"/>
      <c r="AM3583" s="15"/>
      <c r="AN3583" s="15"/>
      <c r="AO3583" s="15"/>
      <c r="AP3583" s="15"/>
      <c r="AQ3583" s="15"/>
      <c r="AR3583" s="15"/>
      <c r="AS3583" s="15">
        <f t="shared" si="644"/>
        <v>1</v>
      </c>
      <c r="AT3583" s="15" t="s">
        <v>115</v>
      </c>
      <c r="AU3583" s="13" t="str">
        <f t="shared" si="645"/>
        <v>0</v>
      </c>
      <c r="AV3583" s="15"/>
      <c r="AW3583" s="15"/>
      <c r="AX3583" s="15"/>
      <c r="AY3583" s="15"/>
      <c r="AZ3583" s="14"/>
      <c r="BA3583" s="15"/>
      <c r="BB3583" s="15"/>
      <c r="BC3583" s="15"/>
      <c r="BD3583" s="13" t="str">
        <f t="shared" si="646"/>
        <v>0</v>
      </c>
      <c r="BE3583" s="2"/>
      <c r="BF3583" s="2"/>
      <c r="BG3583" s="2"/>
      <c r="BH3583" s="2"/>
      <c r="BI3583" s="2"/>
      <c r="BJ3583" s="2"/>
      <c r="BK3583" s="2" t="s">
        <v>1377</v>
      </c>
      <c r="BL3583" s="10" t="s">
        <v>1378</v>
      </c>
      <c r="BM3583" t="str" cm="1">
        <f t="array" ref="BM3583">_xlfn.IFS(LEFT(G3583,1)="L","外注品",LEFT(G3583,1)="W","内製品",G3583="","購買品")</f>
        <v>外注品</v>
      </c>
    </row>
    <row r="3584" spans="1:65">
      <c r="A3584" s="2" t="str">
        <f t="shared" si="647"/>
        <v>WG01</v>
      </c>
      <c r="B3584" t="s">
        <v>3761</v>
      </c>
      <c r="C3584" s="2" t="s">
        <v>1352</v>
      </c>
      <c r="D3584" s="10"/>
      <c r="E3584" s="10"/>
      <c r="G3584" s="19" t="s">
        <v>5008</v>
      </c>
      <c r="H3584" s="19"/>
      <c r="K3584" s="2" t="str">
        <f t="shared" si="639"/>
        <v>11L0004789467</v>
      </c>
      <c r="L3584" s="7" t="str">
        <f t="shared" si="648"/>
        <v>2001/01/01</v>
      </c>
      <c r="M3584" s="7" t="str">
        <f t="shared" si="649"/>
        <v>2199/12/31</v>
      </c>
      <c r="N3584" s="2" t="str">
        <f t="shared" si="640"/>
        <v/>
      </c>
      <c r="O3584" s="13">
        <v>0</v>
      </c>
      <c r="P3584" s="15"/>
      <c r="Q3584" s="13">
        <v>15</v>
      </c>
      <c r="R3584" s="18"/>
      <c r="S3584" s="18">
        <v>100000000</v>
      </c>
      <c r="T3584" s="2"/>
      <c r="U3584" s="2"/>
      <c r="V3584" s="2"/>
      <c r="W3584" s="2"/>
      <c r="X3584" s="2"/>
      <c r="Y3584" s="2"/>
      <c r="Z3584" s="2"/>
      <c r="AA3584" s="13">
        <v>1</v>
      </c>
      <c r="AB3584" s="13">
        <f t="shared" si="641"/>
        <v>0</v>
      </c>
      <c r="AC3584" s="13">
        <f t="shared" si="642"/>
        <v>0</v>
      </c>
      <c r="AD3584" s="15"/>
      <c r="AE3584" s="15"/>
      <c r="AF3584" s="13" t="str">
        <f t="shared" si="643"/>
        <v>1</v>
      </c>
      <c r="AG3584" s="15"/>
      <c r="AH3584" s="15"/>
      <c r="AI3584" s="15"/>
      <c r="AJ3584" s="14"/>
      <c r="AK3584" s="15" cm="1">
        <f t="array" ref="AK3584">_xlfn.IFS(B3584="","",LEFT(G3584,1)="L",1,LEFT(G3584,1)="W",1,AND(LEFT(B3584,1)="H",G3584=""),0)</f>
        <v>1</v>
      </c>
      <c r="AL3584" s="15"/>
      <c r="AM3584" s="15"/>
      <c r="AN3584" s="15"/>
      <c r="AO3584" s="15"/>
      <c r="AP3584" s="15"/>
      <c r="AQ3584" s="15"/>
      <c r="AR3584" s="15"/>
      <c r="AS3584" s="15">
        <f t="shared" si="644"/>
        <v>1</v>
      </c>
      <c r="AT3584" s="15" t="s">
        <v>115</v>
      </c>
      <c r="AU3584" s="13" t="str">
        <f t="shared" si="645"/>
        <v>0</v>
      </c>
      <c r="AV3584" s="15"/>
      <c r="AW3584" s="15"/>
      <c r="AX3584" s="15"/>
      <c r="AY3584" s="15"/>
      <c r="AZ3584" s="14"/>
      <c r="BA3584" s="15"/>
      <c r="BB3584" s="15"/>
      <c r="BC3584" s="15"/>
      <c r="BD3584" s="13" t="str">
        <f t="shared" si="646"/>
        <v>0</v>
      </c>
      <c r="BE3584" s="2"/>
      <c r="BF3584" s="2"/>
      <c r="BG3584" s="2"/>
      <c r="BH3584" s="2"/>
      <c r="BI3584" s="2"/>
      <c r="BJ3584" s="2"/>
      <c r="BK3584" s="2" t="s">
        <v>1377</v>
      </c>
      <c r="BL3584" s="10" t="s">
        <v>1378</v>
      </c>
      <c r="BM3584" t="str" cm="1">
        <f t="array" ref="BM3584">_xlfn.IFS(LEFT(G3584,1)="L","外注品",LEFT(G3584,1)="W","内製品",G3584="","購買品")</f>
        <v>外注品</v>
      </c>
    </row>
    <row r="3585" spans="1:65">
      <c r="A3585" s="2" t="str">
        <f t="shared" si="647"/>
        <v>WG01</v>
      </c>
      <c r="B3585" t="s">
        <v>3762</v>
      </c>
      <c r="C3585" s="2" t="s">
        <v>1352</v>
      </c>
      <c r="D3585" s="10"/>
      <c r="E3585" s="10"/>
      <c r="G3585" s="19" t="s">
        <v>5008</v>
      </c>
      <c r="H3585" s="19"/>
      <c r="K3585" s="2" t="str">
        <f t="shared" si="639"/>
        <v>11L0004789468</v>
      </c>
      <c r="L3585" s="7" t="str">
        <f t="shared" si="648"/>
        <v>2001/01/01</v>
      </c>
      <c r="M3585" s="7" t="str">
        <f t="shared" si="649"/>
        <v>2199/12/31</v>
      </c>
      <c r="N3585" s="2" t="str">
        <f t="shared" si="640"/>
        <v/>
      </c>
      <c r="O3585" s="13">
        <v>0</v>
      </c>
      <c r="P3585" s="15"/>
      <c r="Q3585" s="13">
        <v>15</v>
      </c>
      <c r="R3585" s="18"/>
      <c r="S3585" s="18">
        <v>100000000</v>
      </c>
      <c r="T3585" s="2"/>
      <c r="U3585" s="2"/>
      <c r="V3585" s="2"/>
      <c r="W3585" s="2"/>
      <c r="X3585" s="2"/>
      <c r="Y3585" s="2"/>
      <c r="Z3585" s="2"/>
      <c r="AA3585" s="13">
        <v>1</v>
      </c>
      <c r="AB3585" s="13">
        <f t="shared" si="641"/>
        <v>0</v>
      </c>
      <c r="AC3585" s="13">
        <f t="shared" si="642"/>
        <v>0</v>
      </c>
      <c r="AD3585" s="15"/>
      <c r="AE3585" s="15"/>
      <c r="AF3585" s="13" t="str">
        <f t="shared" si="643"/>
        <v>1</v>
      </c>
      <c r="AG3585" s="15"/>
      <c r="AH3585" s="15"/>
      <c r="AI3585" s="15"/>
      <c r="AJ3585" s="14"/>
      <c r="AK3585" s="15" cm="1">
        <f t="array" ref="AK3585">_xlfn.IFS(B3585="","",LEFT(G3585,1)="L",1,LEFT(G3585,1)="W",1,AND(LEFT(B3585,1)="H",G3585=""),0)</f>
        <v>1</v>
      </c>
      <c r="AL3585" s="15"/>
      <c r="AM3585" s="15"/>
      <c r="AN3585" s="15"/>
      <c r="AO3585" s="15"/>
      <c r="AP3585" s="15"/>
      <c r="AQ3585" s="15"/>
      <c r="AR3585" s="15"/>
      <c r="AS3585" s="15">
        <f t="shared" si="644"/>
        <v>1</v>
      </c>
      <c r="AT3585" s="15" t="s">
        <v>115</v>
      </c>
      <c r="AU3585" s="13" t="str">
        <f t="shared" si="645"/>
        <v>0</v>
      </c>
      <c r="AV3585" s="15"/>
      <c r="AW3585" s="15"/>
      <c r="AX3585" s="15"/>
      <c r="AY3585" s="15"/>
      <c r="AZ3585" s="14"/>
      <c r="BA3585" s="15"/>
      <c r="BB3585" s="15"/>
      <c r="BC3585" s="15"/>
      <c r="BD3585" s="13" t="str">
        <f t="shared" si="646"/>
        <v>0</v>
      </c>
      <c r="BE3585" s="2"/>
      <c r="BF3585" s="2"/>
      <c r="BG3585" s="2"/>
      <c r="BH3585" s="2"/>
      <c r="BI3585" s="2"/>
      <c r="BJ3585" s="2"/>
      <c r="BK3585" s="2" t="s">
        <v>1377</v>
      </c>
      <c r="BL3585" s="10" t="s">
        <v>1378</v>
      </c>
      <c r="BM3585" t="str" cm="1">
        <f t="array" ref="BM3585">_xlfn.IFS(LEFT(G3585,1)="L","外注品",LEFT(G3585,1)="W","内製品",G3585="","購買品")</f>
        <v>外注品</v>
      </c>
    </row>
    <row r="3586" spans="1:65">
      <c r="A3586" s="2" t="str">
        <f t="shared" si="647"/>
        <v>WG01</v>
      </c>
      <c r="B3586" t="s">
        <v>3763</v>
      </c>
      <c r="C3586" s="2" t="s">
        <v>1352</v>
      </c>
      <c r="D3586" s="10"/>
      <c r="E3586" s="10"/>
      <c r="G3586" s="19" t="s">
        <v>5008</v>
      </c>
      <c r="H3586" s="19"/>
      <c r="K3586" s="2" t="str">
        <f t="shared" si="639"/>
        <v>11L0004789469</v>
      </c>
      <c r="L3586" s="7" t="str">
        <f t="shared" si="648"/>
        <v>2001/01/01</v>
      </c>
      <c r="M3586" s="7" t="str">
        <f t="shared" si="649"/>
        <v>2199/12/31</v>
      </c>
      <c r="N3586" s="2" t="str">
        <f t="shared" si="640"/>
        <v/>
      </c>
      <c r="O3586" s="13">
        <v>0</v>
      </c>
      <c r="P3586" s="15"/>
      <c r="Q3586" s="13">
        <v>15</v>
      </c>
      <c r="R3586" s="18"/>
      <c r="S3586" s="18">
        <v>100000000</v>
      </c>
      <c r="T3586" s="2"/>
      <c r="U3586" s="2"/>
      <c r="V3586" s="2"/>
      <c r="W3586" s="2"/>
      <c r="X3586" s="2"/>
      <c r="Y3586" s="2"/>
      <c r="Z3586" s="2"/>
      <c r="AA3586" s="13">
        <v>1</v>
      </c>
      <c r="AB3586" s="13">
        <f t="shared" si="641"/>
        <v>0</v>
      </c>
      <c r="AC3586" s="13">
        <f t="shared" si="642"/>
        <v>0</v>
      </c>
      <c r="AD3586" s="15"/>
      <c r="AE3586" s="15"/>
      <c r="AF3586" s="13" t="str">
        <f t="shared" si="643"/>
        <v>1</v>
      </c>
      <c r="AG3586" s="15"/>
      <c r="AH3586" s="15"/>
      <c r="AI3586" s="15"/>
      <c r="AJ3586" s="14"/>
      <c r="AK3586" s="15" cm="1">
        <f t="array" ref="AK3586">_xlfn.IFS(B3586="","",LEFT(G3586,1)="L",1,LEFT(G3586,1)="W",1,AND(LEFT(B3586,1)="H",G3586=""),0)</f>
        <v>1</v>
      </c>
      <c r="AL3586" s="15"/>
      <c r="AM3586" s="15"/>
      <c r="AN3586" s="15"/>
      <c r="AO3586" s="15"/>
      <c r="AP3586" s="15"/>
      <c r="AQ3586" s="15"/>
      <c r="AR3586" s="15"/>
      <c r="AS3586" s="15">
        <f t="shared" si="644"/>
        <v>1</v>
      </c>
      <c r="AT3586" s="15" t="s">
        <v>115</v>
      </c>
      <c r="AU3586" s="13" t="str">
        <f t="shared" si="645"/>
        <v>0</v>
      </c>
      <c r="AV3586" s="15"/>
      <c r="AW3586" s="15"/>
      <c r="AX3586" s="15"/>
      <c r="AY3586" s="15"/>
      <c r="AZ3586" s="14"/>
      <c r="BA3586" s="15"/>
      <c r="BB3586" s="15"/>
      <c r="BC3586" s="15"/>
      <c r="BD3586" s="13" t="str">
        <f t="shared" si="646"/>
        <v>0</v>
      </c>
      <c r="BE3586" s="2"/>
      <c r="BF3586" s="2"/>
      <c r="BG3586" s="2"/>
      <c r="BH3586" s="2"/>
      <c r="BI3586" s="2"/>
      <c r="BJ3586" s="2"/>
      <c r="BK3586" s="2" t="s">
        <v>1377</v>
      </c>
      <c r="BL3586" s="10" t="s">
        <v>1378</v>
      </c>
      <c r="BM3586" t="str" cm="1">
        <f t="array" ref="BM3586">_xlfn.IFS(LEFT(G3586,1)="L","外注品",LEFT(G3586,1)="W","内製品",G3586="","購買品")</f>
        <v>外注品</v>
      </c>
    </row>
    <row r="3587" spans="1:65">
      <c r="A3587" s="2" t="str">
        <f t="shared" si="647"/>
        <v>WG01</v>
      </c>
      <c r="B3587" t="s">
        <v>3764</v>
      </c>
      <c r="C3587" s="2" t="s">
        <v>1352</v>
      </c>
      <c r="D3587" s="10"/>
      <c r="E3587" s="10"/>
      <c r="G3587" s="19" t="s">
        <v>5008</v>
      </c>
      <c r="H3587" s="19"/>
      <c r="K3587" s="2" t="str">
        <f t="shared" ref="K3587:K3650" si="650">IF(G3587="","","11"&amp;G3587&amp;RIGHT(B3587,5))</f>
        <v>11L0004789470</v>
      </c>
      <c r="L3587" s="7" t="str">
        <f t="shared" si="648"/>
        <v>2001/01/01</v>
      </c>
      <c r="M3587" s="7" t="str">
        <f t="shared" si="649"/>
        <v>2199/12/31</v>
      </c>
      <c r="N3587" s="2" t="str">
        <f t="shared" ref="N3587:N3650" si="651">IF(LEFT(G3587,1)="W",K3587,"")</f>
        <v/>
      </c>
      <c r="O3587" s="13">
        <v>0</v>
      </c>
      <c r="P3587" s="15"/>
      <c r="Q3587" s="13">
        <v>15</v>
      </c>
      <c r="R3587" s="18"/>
      <c r="S3587" s="18">
        <v>100000000</v>
      </c>
      <c r="T3587" s="2"/>
      <c r="U3587" s="2"/>
      <c r="V3587" s="2"/>
      <c r="W3587" s="2"/>
      <c r="X3587" s="2"/>
      <c r="Y3587" s="2"/>
      <c r="Z3587" s="2"/>
      <c r="AA3587" s="13">
        <v>1</v>
      </c>
      <c r="AB3587" s="13">
        <f t="shared" ref="AB3587:AB3650" si="652">IF(B3587="","",0)</f>
        <v>0</v>
      </c>
      <c r="AC3587" s="13">
        <f t="shared" ref="AC3587:AC3650" si="653">IF(B3587="","",0)</f>
        <v>0</v>
      </c>
      <c r="AD3587" s="15"/>
      <c r="AE3587" s="15"/>
      <c r="AF3587" s="13" t="str">
        <f t="shared" ref="AF3587:AF3650" si="654">IF(B3587="","","1")</f>
        <v>1</v>
      </c>
      <c r="AG3587" s="15"/>
      <c r="AH3587" s="15"/>
      <c r="AI3587" s="15"/>
      <c r="AJ3587" s="14"/>
      <c r="AK3587" s="15" cm="1">
        <f t="array" ref="AK3587">_xlfn.IFS(B3587="","",LEFT(G3587,1)="L",1,LEFT(G3587,1)="W",1,AND(LEFT(B3587,1)="H",G3587=""),0)</f>
        <v>1</v>
      </c>
      <c r="AL3587" s="15"/>
      <c r="AM3587" s="15"/>
      <c r="AN3587" s="15"/>
      <c r="AO3587" s="15"/>
      <c r="AP3587" s="15"/>
      <c r="AQ3587" s="15"/>
      <c r="AR3587" s="15"/>
      <c r="AS3587" s="15">
        <f t="shared" ref="AS3587:AS3650" si="655">IF(Q3587="","",1)</f>
        <v>1</v>
      </c>
      <c r="AT3587" s="15" t="s">
        <v>115</v>
      </c>
      <c r="AU3587" s="13" t="str">
        <f t="shared" ref="AU3587:AU3650" si="656">IF(B3587="","","0")</f>
        <v>0</v>
      </c>
      <c r="AV3587" s="15"/>
      <c r="AW3587" s="15"/>
      <c r="AX3587" s="15"/>
      <c r="AY3587" s="15"/>
      <c r="AZ3587" s="14"/>
      <c r="BA3587" s="15"/>
      <c r="BB3587" s="15"/>
      <c r="BC3587" s="15"/>
      <c r="BD3587" s="13" t="str">
        <f t="shared" ref="BD3587:BD3650" si="657">IF(B3587="","","0")</f>
        <v>0</v>
      </c>
      <c r="BE3587" s="2"/>
      <c r="BF3587" s="2"/>
      <c r="BG3587" s="2"/>
      <c r="BH3587" s="2"/>
      <c r="BI3587" s="2"/>
      <c r="BJ3587" s="2"/>
      <c r="BK3587" s="2" t="s">
        <v>1377</v>
      </c>
      <c r="BL3587" s="10" t="s">
        <v>1378</v>
      </c>
      <c r="BM3587" t="str" cm="1">
        <f t="array" ref="BM3587">_xlfn.IFS(LEFT(G3587,1)="L","外注品",LEFT(G3587,1)="W","内製品",G3587="","購買品")</f>
        <v>外注品</v>
      </c>
    </row>
    <row r="3588" spans="1:65">
      <c r="A3588" s="2" t="str">
        <f t="shared" ref="A3588:A3651" si="658">IF(B3588="","","WG01")</f>
        <v>WG01</v>
      </c>
      <c r="B3588" t="s">
        <v>3765</v>
      </c>
      <c r="C3588" s="2" t="s">
        <v>1352</v>
      </c>
      <c r="D3588" s="10"/>
      <c r="E3588" s="10"/>
      <c r="G3588" s="19" t="s">
        <v>5008</v>
      </c>
      <c r="H3588" s="19"/>
      <c r="K3588" s="2" t="str">
        <f t="shared" si="650"/>
        <v>11L0004789471</v>
      </c>
      <c r="L3588" s="7" t="str">
        <f t="shared" ref="L3588:L3651" si="659">IF(B3588="","","2001/01/01")</f>
        <v>2001/01/01</v>
      </c>
      <c r="M3588" s="7" t="str">
        <f t="shared" ref="M3588:M3651" si="660">IF(C3588="","","2199/12/31")</f>
        <v>2199/12/31</v>
      </c>
      <c r="N3588" s="2" t="str">
        <f t="shared" si="651"/>
        <v/>
      </c>
      <c r="O3588" s="13">
        <v>0</v>
      </c>
      <c r="P3588" s="15"/>
      <c r="Q3588" s="13">
        <v>15</v>
      </c>
      <c r="R3588" s="18"/>
      <c r="S3588" s="18">
        <v>100000000</v>
      </c>
      <c r="T3588" s="2"/>
      <c r="U3588" s="2"/>
      <c r="V3588" s="2"/>
      <c r="W3588" s="2"/>
      <c r="X3588" s="2"/>
      <c r="Y3588" s="2"/>
      <c r="Z3588" s="2"/>
      <c r="AA3588" s="13">
        <v>1</v>
      </c>
      <c r="AB3588" s="13">
        <f t="shared" si="652"/>
        <v>0</v>
      </c>
      <c r="AC3588" s="13">
        <f t="shared" si="653"/>
        <v>0</v>
      </c>
      <c r="AD3588" s="15"/>
      <c r="AE3588" s="15"/>
      <c r="AF3588" s="13" t="str">
        <f t="shared" si="654"/>
        <v>1</v>
      </c>
      <c r="AG3588" s="15"/>
      <c r="AH3588" s="15"/>
      <c r="AI3588" s="15"/>
      <c r="AJ3588" s="14"/>
      <c r="AK3588" s="15" cm="1">
        <f t="array" ref="AK3588">_xlfn.IFS(B3588="","",LEFT(G3588,1)="L",1,LEFT(G3588,1)="W",1,AND(LEFT(B3588,1)="H",G3588=""),0)</f>
        <v>1</v>
      </c>
      <c r="AL3588" s="15"/>
      <c r="AM3588" s="15"/>
      <c r="AN3588" s="15"/>
      <c r="AO3588" s="15"/>
      <c r="AP3588" s="15"/>
      <c r="AQ3588" s="15"/>
      <c r="AR3588" s="15"/>
      <c r="AS3588" s="15">
        <f t="shared" si="655"/>
        <v>1</v>
      </c>
      <c r="AT3588" s="15" t="s">
        <v>115</v>
      </c>
      <c r="AU3588" s="13" t="str">
        <f t="shared" si="656"/>
        <v>0</v>
      </c>
      <c r="AV3588" s="15"/>
      <c r="AW3588" s="15"/>
      <c r="AX3588" s="15"/>
      <c r="AY3588" s="15"/>
      <c r="AZ3588" s="14"/>
      <c r="BA3588" s="15"/>
      <c r="BB3588" s="15"/>
      <c r="BC3588" s="15"/>
      <c r="BD3588" s="13" t="str">
        <f t="shared" si="657"/>
        <v>0</v>
      </c>
      <c r="BE3588" s="2"/>
      <c r="BF3588" s="2"/>
      <c r="BG3588" s="2"/>
      <c r="BH3588" s="2"/>
      <c r="BI3588" s="2"/>
      <c r="BJ3588" s="2"/>
      <c r="BK3588" s="2" t="s">
        <v>1377</v>
      </c>
      <c r="BL3588" s="10" t="s">
        <v>1378</v>
      </c>
      <c r="BM3588" t="str" cm="1">
        <f t="array" ref="BM3588">_xlfn.IFS(LEFT(G3588,1)="L","外注品",LEFT(G3588,1)="W","内製品",G3588="","購買品")</f>
        <v>外注品</v>
      </c>
    </row>
    <row r="3589" spans="1:65">
      <c r="A3589" s="2" t="str">
        <f t="shared" si="658"/>
        <v>WG01</v>
      </c>
      <c r="B3589" t="s">
        <v>3766</v>
      </c>
      <c r="C3589" s="2" t="s">
        <v>1352</v>
      </c>
      <c r="D3589" s="10"/>
      <c r="E3589" s="10"/>
      <c r="G3589" s="19" t="s">
        <v>5008</v>
      </c>
      <c r="H3589" s="19"/>
      <c r="K3589" s="2" t="str">
        <f t="shared" si="650"/>
        <v>11L0004789472</v>
      </c>
      <c r="L3589" s="7" t="str">
        <f t="shared" si="659"/>
        <v>2001/01/01</v>
      </c>
      <c r="M3589" s="7" t="str">
        <f t="shared" si="660"/>
        <v>2199/12/31</v>
      </c>
      <c r="N3589" s="2" t="str">
        <f t="shared" si="651"/>
        <v/>
      </c>
      <c r="O3589" s="13">
        <v>0</v>
      </c>
      <c r="P3589" s="15"/>
      <c r="Q3589" s="13">
        <v>15</v>
      </c>
      <c r="R3589" s="18"/>
      <c r="S3589" s="18">
        <v>100000000</v>
      </c>
      <c r="T3589" s="2"/>
      <c r="U3589" s="2"/>
      <c r="V3589" s="2"/>
      <c r="W3589" s="2"/>
      <c r="X3589" s="2"/>
      <c r="Y3589" s="2"/>
      <c r="Z3589" s="2"/>
      <c r="AA3589" s="13">
        <v>1</v>
      </c>
      <c r="AB3589" s="13">
        <f t="shared" si="652"/>
        <v>0</v>
      </c>
      <c r="AC3589" s="13">
        <f t="shared" si="653"/>
        <v>0</v>
      </c>
      <c r="AD3589" s="15"/>
      <c r="AE3589" s="15"/>
      <c r="AF3589" s="13" t="str">
        <f t="shared" si="654"/>
        <v>1</v>
      </c>
      <c r="AG3589" s="15"/>
      <c r="AH3589" s="15"/>
      <c r="AI3589" s="15"/>
      <c r="AJ3589" s="14"/>
      <c r="AK3589" s="15" cm="1">
        <f t="array" ref="AK3589">_xlfn.IFS(B3589="","",LEFT(G3589,1)="L",1,LEFT(G3589,1)="W",1,AND(LEFT(B3589,1)="H",G3589=""),0)</f>
        <v>1</v>
      </c>
      <c r="AL3589" s="15"/>
      <c r="AM3589" s="15"/>
      <c r="AN3589" s="15"/>
      <c r="AO3589" s="15"/>
      <c r="AP3589" s="15"/>
      <c r="AQ3589" s="15"/>
      <c r="AR3589" s="15"/>
      <c r="AS3589" s="15">
        <f t="shared" si="655"/>
        <v>1</v>
      </c>
      <c r="AT3589" s="15" t="s">
        <v>115</v>
      </c>
      <c r="AU3589" s="13" t="str">
        <f t="shared" si="656"/>
        <v>0</v>
      </c>
      <c r="AV3589" s="15"/>
      <c r="AW3589" s="15"/>
      <c r="AX3589" s="15"/>
      <c r="AY3589" s="15"/>
      <c r="AZ3589" s="14"/>
      <c r="BA3589" s="15"/>
      <c r="BB3589" s="15"/>
      <c r="BC3589" s="15"/>
      <c r="BD3589" s="13" t="str">
        <f t="shared" si="657"/>
        <v>0</v>
      </c>
      <c r="BE3589" s="2"/>
      <c r="BF3589" s="2"/>
      <c r="BG3589" s="2"/>
      <c r="BH3589" s="2"/>
      <c r="BI3589" s="2"/>
      <c r="BJ3589" s="2"/>
      <c r="BK3589" s="2" t="s">
        <v>1377</v>
      </c>
      <c r="BL3589" s="10" t="s">
        <v>1378</v>
      </c>
      <c r="BM3589" t="str" cm="1">
        <f t="array" ref="BM3589">_xlfn.IFS(LEFT(G3589,1)="L","外注品",LEFT(G3589,1)="W","内製品",G3589="","購買品")</f>
        <v>外注品</v>
      </c>
    </row>
    <row r="3590" spans="1:65">
      <c r="A3590" s="2" t="str">
        <f t="shared" si="658"/>
        <v>WG01</v>
      </c>
      <c r="B3590" t="s">
        <v>3767</v>
      </c>
      <c r="C3590" s="2" t="s">
        <v>1352</v>
      </c>
      <c r="D3590" s="10"/>
      <c r="E3590" s="10"/>
      <c r="G3590" s="19" t="s">
        <v>5008</v>
      </c>
      <c r="H3590" s="19"/>
      <c r="K3590" s="2" t="str">
        <f t="shared" si="650"/>
        <v>11L0004789473</v>
      </c>
      <c r="L3590" s="7" t="str">
        <f t="shared" si="659"/>
        <v>2001/01/01</v>
      </c>
      <c r="M3590" s="7" t="str">
        <f t="shared" si="660"/>
        <v>2199/12/31</v>
      </c>
      <c r="N3590" s="2" t="str">
        <f t="shared" si="651"/>
        <v/>
      </c>
      <c r="O3590" s="13">
        <v>0</v>
      </c>
      <c r="P3590" s="15"/>
      <c r="Q3590" s="13">
        <v>15</v>
      </c>
      <c r="R3590" s="18"/>
      <c r="S3590" s="18">
        <v>100000000</v>
      </c>
      <c r="T3590" s="2"/>
      <c r="U3590" s="2"/>
      <c r="V3590" s="2"/>
      <c r="W3590" s="2"/>
      <c r="X3590" s="2"/>
      <c r="Y3590" s="2"/>
      <c r="Z3590" s="2"/>
      <c r="AA3590" s="13">
        <v>1</v>
      </c>
      <c r="AB3590" s="13">
        <f t="shared" si="652"/>
        <v>0</v>
      </c>
      <c r="AC3590" s="13">
        <f t="shared" si="653"/>
        <v>0</v>
      </c>
      <c r="AD3590" s="15"/>
      <c r="AE3590" s="15"/>
      <c r="AF3590" s="13" t="str">
        <f t="shared" si="654"/>
        <v>1</v>
      </c>
      <c r="AG3590" s="15"/>
      <c r="AH3590" s="15"/>
      <c r="AI3590" s="15"/>
      <c r="AJ3590" s="14"/>
      <c r="AK3590" s="15" cm="1">
        <f t="array" ref="AK3590">_xlfn.IFS(B3590="","",LEFT(G3590,1)="L",1,LEFT(G3590,1)="W",1,AND(LEFT(B3590,1)="H",G3590=""),0)</f>
        <v>1</v>
      </c>
      <c r="AL3590" s="15"/>
      <c r="AM3590" s="15"/>
      <c r="AN3590" s="15"/>
      <c r="AO3590" s="15"/>
      <c r="AP3590" s="15"/>
      <c r="AQ3590" s="15"/>
      <c r="AR3590" s="15"/>
      <c r="AS3590" s="15">
        <f t="shared" si="655"/>
        <v>1</v>
      </c>
      <c r="AT3590" s="15" t="s">
        <v>115</v>
      </c>
      <c r="AU3590" s="13" t="str">
        <f t="shared" si="656"/>
        <v>0</v>
      </c>
      <c r="AV3590" s="15"/>
      <c r="AW3590" s="15"/>
      <c r="AX3590" s="15"/>
      <c r="AY3590" s="15"/>
      <c r="AZ3590" s="14"/>
      <c r="BA3590" s="15"/>
      <c r="BB3590" s="15"/>
      <c r="BC3590" s="15"/>
      <c r="BD3590" s="13" t="str">
        <f t="shared" si="657"/>
        <v>0</v>
      </c>
      <c r="BE3590" s="2"/>
      <c r="BF3590" s="2"/>
      <c r="BG3590" s="2"/>
      <c r="BH3590" s="2"/>
      <c r="BI3590" s="2"/>
      <c r="BJ3590" s="2"/>
      <c r="BK3590" s="2" t="s">
        <v>1377</v>
      </c>
      <c r="BL3590" s="10" t="s">
        <v>1378</v>
      </c>
      <c r="BM3590" t="str" cm="1">
        <f t="array" ref="BM3590">_xlfn.IFS(LEFT(G3590,1)="L","外注品",LEFT(G3590,1)="W","内製品",G3590="","購買品")</f>
        <v>外注品</v>
      </c>
    </row>
    <row r="3591" spans="1:65">
      <c r="A3591" s="2" t="str">
        <f t="shared" si="658"/>
        <v>WG01</v>
      </c>
      <c r="B3591" t="s">
        <v>3768</v>
      </c>
      <c r="C3591" s="2" t="s">
        <v>1352</v>
      </c>
      <c r="D3591" s="10"/>
      <c r="E3591" s="10"/>
      <c r="G3591" s="19" t="s">
        <v>5008</v>
      </c>
      <c r="H3591" s="19"/>
      <c r="K3591" s="2" t="str">
        <f t="shared" si="650"/>
        <v>11L0004789474</v>
      </c>
      <c r="L3591" s="7" t="str">
        <f t="shared" si="659"/>
        <v>2001/01/01</v>
      </c>
      <c r="M3591" s="7" t="str">
        <f t="shared" si="660"/>
        <v>2199/12/31</v>
      </c>
      <c r="N3591" s="2" t="str">
        <f t="shared" si="651"/>
        <v/>
      </c>
      <c r="O3591" s="13">
        <v>0</v>
      </c>
      <c r="P3591" s="15"/>
      <c r="Q3591" s="13">
        <v>15</v>
      </c>
      <c r="R3591" s="18"/>
      <c r="S3591" s="18">
        <v>100000000</v>
      </c>
      <c r="T3591" s="2"/>
      <c r="U3591" s="2"/>
      <c r="V3591" s="2"/>
      <c r="W3591" s="2"/>
      <c r="X3591" s="2"/>
      <c r="Y3591" s="2"/>
      <c r="Z3591" s="2"/>
      <c r="AA3591" s="13">
        <v>1</v>
      </c>
      <c r="AB3591" s="13">
        <f t="shared" si="652"/>
        <v>0</v>
      </c>
      <c r="AC3591" s="13">
        <f t="shared" si="653"/>
        <v>0</v>
      </c>
      <c r="AD3591" s="15"/>
      <c r="AE3591" s="15"/>
      <c r="AF3591" s="13" t="str">
        <f t="shared" si="654"/>
        <v>1</v>
      </c>
      <c r="AG3591" s="15"/>
      <c r="AH3591" s="15"/>
      <c r="AI3591" s="15"/>
      <c r="AJ3591" s="14"/>
      <c r="AK3591" s="15" cm="1">
        <f t="array" ref="AK3591">_xlfn.IFS(B3591="","",LEFT(G3591,1)="L",1,LEFT(G3591,1)="W",1,AND(LEFT(B3591,1)="H",G3591=""),0)</f>
        <v>1</v>
      </c>
      <c r="AL3591" s="15"/>
      <c r="AM3591" s="15"/>
      <c r="AN3591" s="15"/>
      <c r="AO3591" s="15"/>
      <c r="AP3591" s="15"/>
      <c r="AQ3591" s="15"/>
      <c r="AR3591" s="15"/>
      <c r="AS3591" s="15">
        <f t="shared" si="655"/>
        <v>1</v>
      </c>
      <c r="AT3591" s="15" t="s">
        <v>115</v>
      </c>
      <c r="AU3591" s="13" t="str">
        <f t="shared" si="656"/>
        <v>0</v>
      </c>
      <c r="AV3591" s="15"/>
      <c r="AW3591" s="15"/>
      <c r="AX3591" s="15"/>
      <c r="AY3591" s="15"/>
      <c r="AZ3591" s="14"/>
      <c r="BA3591" s="15"/>
      <c r="BB3591" s="15"/>
      <c r="BC3591" s="15"/>
      <c r="BD3591" s="13" t="str">
        <f t="shared" si="657"/>
        <v>0</v>
      </c>
      <c r="BE3591" s="2"/>
      <c r="BF3591" s="2"/>
      <c r="BG3591" s="2"/>
      <c r="BH3591" s="2"/>
      <c r="BI3591" s="2"/>
      <c r="BJ3591" s="2"/>
      <c r="BK3591" s="2" t="s">
        <v>1377</v>
      </c>
      <c r="BL3591" s="10" t="s">
        <v>1378</v>
      </c>
      <c r="BM3591" t="str" cm="1">
        <f t="array" ref="BM3591">_xlfn.IFS(LEFT(G3591,1)="L","外注品",LEFT(G3591,1)="W","内製品",G3591="","購買品")</f>
        <v>外注品</v>
      </c>
    </row>
    <row r="3592" spans="1:65">
      <c r="A3592" s="2" t="str">
        <f t="shared" si="658"/>
        <v>WG01</v>
      </c>
      <c r="B3592" t="s">
        <v>3769</v>
      </c>
      <c r="C3592" s="2" t="s">
        <v>1352</v>
      </c>
      <c r="D3592" s="10"/>
      <c r="E3592" s="10"/>
      <c r="G3592" s="19" t="s">
        <v>5008</v>
      </c>
      <c r="H3592" s="19"/>
      <c r="K3592" s="2" t="str">
        <f t="shared" si="650"/>
        <v>11L0004789475</v>
      </c>
      <c r="L3592" s="7" t="str">
        <f t="shared" si="659"/>
        <v>2001/01/01</v>
      </c>
      <c r="M3592" s="7" t="str">
        <f t="shared" si="660"/>
        <v>2199/12/31</v>
      </c>
      <c r="N3592" s="2" t="str">
        <f t="shared" si="651"/>
        <v/>
      </c>
      <c r="O3592" s="13">
        <v>0</v>
      </c>
      <c r="P3592" s="15"/>
      <c r="Q3592" s="13">
        <v>15</v>
      </c>
      <c r="R3592" s="18"/>
      <c r="S3592" s="18">
        <v>100000000</v>
      </c>
      <c r="T3592" s="2"/>
      <c r="U3592" s="2"/>
      <c r="V3592" s="2"/>
      <c r="W3592" s="2"/>
      <c r="X3592" s="2"/>
      <c r="Y3592" s="2"/>
      <c r="Z3592" s="2"/>
      <c r="AA3592" s="13">
        <v>1</v>
      </c>
      <c r="AB3592" s="13">
        <f t="shared" si="652"/>
        <v>0</v>
      </c>
      <c r="AC3592" s="13">
        <f t="shared" si="653"/>
        <v>0</v>
      </c>
      <c r="AD3592" s="15"/>
      <c r="AE3592" s="15"/>
      <c r="AF3592" s="13" t="str">
        <f t="shared" si="654"/>
        <v>1</v>
      </c>
      <c r="AG3592" s="15"/>
      <c r="AH3592" s="15"/>
      <c r="AI3592" s="15"/>
      <c r="AJ3592" s="14"/>
      <c r="AK3592" s="15" cm="1">
        <f t="array" ref="AK3592">_xlfn.IFS(B3592="","",LEFT(G3592,1)="L",1,LEFT(G3592,1)="W",1,AND(LEFT(B3592,1)="H",G3592=""),0)</f>
        <v>1</v>
      </c>
      <c r="AL3592" s="15"/>
      <c r="AM3592" s="15"/>
      <c r="AN3592" s="15"/>
      <c r="AO3592" s="15"/>
      <c r="AP3592" s="15"/>
      <c r="AQ3592" s="15"/>
      <c r="AR3592" s="15"/>
      <c r="AS3592" s="15">
        <f t="shared" si="655"/>
        <v>1</v>
      </c>
      <c r="AT3592" s="15" t="s">
        <v>115</v>
      </c>
      <c r="AU3592" s="13" t="str">
        <f t="shared" si="656"/>
        <v>0</v>
      </c>
      <c r="AV3592" s="15"/>
      <c r="AW3592" s="15"/>
      <c r="AX3592" s="15"/>
      <c r="AY3592" s="15"/>
      <c r="AZ3592" s="14"/>
      <c r="BA3592" s="15"/>
      <c r="BB3592" s="15"/>
      <c r="BC3592" s="15"/>
      <c r="BD3592" s="13" t="str">
        <f t="shared" si="657"/>
        <v>0</v>
      </c>
      <c r="BE3592" s="2"/>
      <c r="BF3592" s="2"/>
      <c r="BG3592" s="2"/>
      <c r="BH3592" s="2"/>
      <c r="BI3592" s="2"/>
      <c r="BJ3592" s="2"/>
      <c r="BK3592" s="2" t="s">
        <v>1377</v>
      </c>
      <c r="BL3592" s="10" t="s">
        <v>1378</v>
      </c>
      <c r="BM3592" t="str" cm="1">
        <f t="array" ref="BM3592">_xlfn.IFS(LEFT(G3592,1)="L","外注品",LEFT(G3592,1)="W","内製品",G3592="","購買品")</f>
        <v>外注品</v>
      </c>
    </row>
    <row r="3593" spans="1:65">
      <c r="A3593" s="2" t="str">
        <f t="shared" si="658"/>
        <v>WG01</v>
      </c>
      <c r="B3593" t="s">
        <v>3770</v>
      </c>
      <c r="C3593" s="2" t="s">
        <v>1352</v>
      </c>
      <c r="D3593" s="10"/>
      <c r="E3593" s="10"/>
      <c r="G3593" s="19" t="s">
        <v>5008</v>
      </c>
      <c r="H3593" s="19"/>
      <c r="K3593" s="2" t="str">
        <f t="shared" si="650"/>
        <v>11L0004789476</v>
      </c>
      <c r="L3593" s="7" t="str">
        <f t="shared" si="659"/>
        <v>2001/01/01</v>
      </c>
      <c r="M3593" s="7" t="str">
        <f t="shared" si="660"/>
        <v>2199/12/31</v>
      </c>
      <c r="N3593" s="2" t="str">
        <f t="shared" si="651"/>
        <v/>
      </c>
      <c r="O3593" s="13">
        <v>0</v>
      </c>
      <c r="P3593" s="15"/>
      <c r="Q3593" s="13">
        <v>15</v>
      </c>
      <c r="R3593" s="18"/>
      <c r="S3593" s="18">
        <v>100000000</v>
      </c>
      <c r="T3593" s="2"/>
      <c r="U3593" s="2"/>
      <c r="V3593" s="2"/>
      <c r="W3593" s="2"/>
      <c r="X3593" s="2"/>
      <c r="Y3593" s="2"/>
      <c r="Z3593" s="2"/>
      <c r="AA3593" s="13">
        <v>1</v>
      </c>
      <c r="AB3593" s="13">
        <f t="shared" si="652"/>
        <v>0</v>
      </c>
      <c r="AC3593" s="13">
        <f t="shared" si="653"/>
        <v>0</v>
      </c>
      <c r="AD3593" s="15"/>
      <c r="AE3593" s="15"/>
      <c r="AF3593" s="13" t="str">
        <f t="shared" si="654"/>
        <v>1</v>
      </c>
      <c r="AG3593" s="15"/>
      <c r="AH3593" s="15"/>
      <c r="AI3593" s="15"/>
      <c r="AJ3593" s="14"/>
      <c r="AK3593" s="15" cm="1">
        <f t="array" ref="AK3593">_xlfn.IFS(B3593="","",LEFT(G3593,1)="L",1,LEFT(G3593,1)="W",1,AND(LEFT(B3593,1)="H",G3593=""),0)</f>
        <v>1</v>
      </c>
      <c r="AL3593" s="15"/>
      <c r="AM3593" s="15"/>
      <c r="AN3593" s="15"/>
      <c r="AO3593" s="15"/>
      <c r="AP3593" s="15"/>
      <c r="AQ3593" s="15"/>
      <c r="AR3593" s="15"/>
      <c r="AS3593" s="15">
        <f t="shared" si="655"/>
        <v>1</v>
      </c>
      <c r="AT3593" s="15" t="s">
        <v>115</v>
      </c>
      <c r="AU3593" s="13" t="str">
        <f t="shared" si="656"/>
        <v>0</v>
      </c>
      <c r="AV3593" s="15"/>
      <c r="AW3593" s="15"/>
      <c r="AX3593" s="15"/>
      <c r="AY3593" s="15"/>
      <c r="AZ3593" s="14"/>
      <c r="BA3593" s="15"/>
      <c r="BB3593" s="15"/>
      <c r="BC3593" s="15"/>
      <c r="BD3593" s="13" t="str">
        <f t="shared" si="657"/>
        <v>0</v>
      </c>
      <c r="BE3593" s="2"/>
      <c r="BF3593" s="2"/>
      <c r="BG3593" s="2"/>
      <c r="BH3593" s="2"/>
      <c r="BI3593" s="2"/>
      <c r="BJ3593" s="2"/>
      <c r="BK3593" s="2" t="s">
        <v>1377</v>
      </c>
      <c r="BL3593" s="10" t="s">
        <v>1378</v>
      </c>
      <c r="BM3593" t="str" cm="1">
        <f t="array" ref="BM3593">_xlfn.IFS(LEFT(G3593,1)="L","外注品",LEFT(G3593,1)="W","内製品",G3593="","購買品")</f>
        <v>外注品</v>
      </c>
    </row>
    <row r="3594" spans="1:65">
      <c r="A3594" s="2" t="str">
        <f t="shared" si="658"/>
        <v>WG01</v>
      </c>
      <c r="B3594" t="s">
        <v>3771</v>
      </c>
      <c r="C3594" s="2" t="s">
        <v>1352</v>
      </c>
      <c r="D3594" s="10"/>
      <c r="E3594" s="10"/>
      <c r="G3594" s="19" t="s">
        <v>5008</v>
      </c>
      <c r="H3594" s="19"/>
      <c r="K3594" s="2" t="str">
        <f t="shared" si="650"/>
        <v>11L0004789477</v>
      </c>
      <c r="L3594" s="7" t="str">
        <f t="shared" si="659"/>
        <v>2001/01/01</v>
      </c>
      <c r="M3594" s="7" t="str">
        <f t="shared" si="660"/>
        <v>2199/12/31</v>
      </c>
      <c r="N3594" s="2" t="str">
        <f t="shared" si="651"/>
        <v/>
      </c>
      <c r="O3594" s="13">
        <v>0</v>
      </c>
      <c r="P3594" s="15"/>
      <c r="Q3594" s="13">
        <v>15</v>
      </c>
      <c r="R3594" s="18"/>
      <c r="S3594" s="18">
        <v>100000000</v>
      </c>
      <c r="T3594" s="2"/>
      <c r="U3594" s="2"/>
      <c r="V3594" s="2"/>
      <c r="W3594" s="2"/>
      <c r="X3594" s="2"/>
      <c r="Y3594" s="2"/>
      <c r="Z3594" s="2"/>
      <c r="AA3594" s="13">
        <v>1</v>
      </c>
      <c r="AB3594" s="13">
        <f t="shared" si="652"/>
        <v>0</v>
      </c>
      <c r="AC3594" s="13">
        <f t="shared" si="653"/>
        <v>0</v>
      </c>
      <c r="AD3594" s="15"/>
      <c r="AE3594" s="15"/>
      <c r="AF3594" s="13" t="str">
        <f t="shared" si="654"/>
        <v>1</v>
      </c>
      <c r="AG3594" s="15"/>
      <c r="AH3594" s="15"/>
      <c r="AI3594" s="15"/>
      <c r="AJ3594" s="14"/>
      <c r="AK3594" s="15" cm="1">
        <f t="array" ref="AK3594">_xlfn.IFS(B3594="","",LEFT(G3594,1)="L",1,LEFT(G3594,1)="W",1,AND(LEFT(B3594,1)="H",G3594=""),0)</f>
        <v>1</v>
      </c>
      <c r="AL3594" s="15"/>
      <c r="AM3594" s="15"/>
      <c r="AN3594" s="15"/>
      <c r="AO3594" s="15"/>
      <c r="AP3594" s="15"/>
      <c r="AQ3594" s="15"/>
      <c r="AR3594" s="15"/>
      <c r="AS3594" s="15">
        <f t="shared" si="655"/>
        <v>1</v>
      </c>
      <c r="AT3594" s="15" t="s">
        <v>115</v>
      </c>
      <c r="AU3594" s="13" t="str">
        <f t="shared" si="656"/>
        <v>0</v>
      </c>
      <c r="AV3594" s="15"/>
      <c r="AW3594" s="15"/>
      <c r="AX3594" s="15"/>
      <c r="AY3594" s="15"/>
      <c r="AZ3594" s="14"/>
      <c r="BA3594" s="15"/>
      <c r="BB3594" s="15"/>
      <c r="BC3594" s="15"/>
      <c r="BD3594" s="13" t="str">
        <f t="shared" si="657"/>
        <v>0</v>
      </c>
      <c r="BE3594" s="2"/>
      <c r="BF3594" s="2"/>
      <c r="BG3594" s="2"/>
      <c r="BH3594" s="2"/>
      <c r="BI3594" s="2"/>
      <c r="BJ3594" s="2"/>
      <c r="BK3594" s="2" t="s">
        <v>1377</v>
      </c>
      <c r="BL3594" s="10" t="s">
        <v>1378</v>
      </c>
      <c r="BM3594" t="str" cm="1">
        <f t="array" ref="BM3594">_xlfn.IFS(LEFT(G3594,1)="L","外注品",LEFT(G3594,1)="W","内製品",G3594="","購買品")</f>
        <v>外注品</v>
      </c>
    </row>
    <row r="3595" spans="1:65">
      <c r="A3595" s="2" t="str">
        <f t="shared" si="658"/>
        <v>WG01</v>
      </c>
      <c r="B3595" t="s">
        <v>3772</v>
      </c>
      <c r="C3595" s="2" t="s">
        <v>1352</v>
      </c>
      <c r="D3595" s="10"/>
      <c r="E3595" s="10"/>
      <c r="G3595" s="19" t="s">
        <v>5008</v>
      </c>
      <c r="H3595" s="19"/>
      <c r="K3595" s="2" t="str">
        <f t="shared" si="650"/>
        <v>11L0004789478</v>
      </c>
      <c r="L3595" s="7" t="str">
        <f t="shared" si="659"/>
        <v>2001/01/01</v>
      </c>
      <c r="M3595" s="7" t="str">
        <f t="shared" si="660"/>
        <v>2199/12/31</v>
      </c>
      <c r="N3595" s="2" t="str">
        <f t="shared" si="651"/>
        <v/>
      </c>
      <c r="O3595" s="13">
        <v>0</v>
      </c>
      <c r="P3595" s="15"/>
      <c r="Q3595" s="13">
        <v>15</v>
      </c>
      <c r="R3595" s="18"/>
      <c r="S3595" s="18">
        <v>100000000</v>
      </c>
      <c r="T3595" s="2"/>
      <c r="U3595" s="2"/>
      <c r="V3595" s="2"/>
      <c r="W3595" s="2"/>
      <c r="X3595" s="2"/>
      <c r="Y3595" s="2"/>
      <c r="Z3595" s="2"/>
      <c r="AA3595" s="13">
        <v>1</v>
      </c>
      <c r="AB3595" s="13">
        <f t="shared" si="652"/>
        <v>0</v>
      </c>
      <c r="AC3595" s="13">
        <f t="shared" si="653"/>
        <v>0</v>
      </c>
      <c r="AD3595" s="15"/>
      <c r="AE3595" s="15"/>
      <c r="AF3595" s="13" t="str">
        <f t="shared" si="654"/>
        <v>1</v>
      </c>
      <c r="AG3595" s="15"/>
      <c r="AH3595" s="15"/>
      <c r="AI3595" s="15"/>
      <c r="AJ3595" s="14"/>
      <c r="AK3595" s="15" cm="1">
        <f t="array" ref="AK3595">_xlfn.IFS(B3595="","",LEFT(G3595,1)="L",1,LEFT(G3595,1)="W",1,AND(LEFT(B3595,1)="H",G3595=""),0)</f>
        <v>1</v>
      </c>
      <c r="AL3595" s="15"/>
      <c r="AM3595" s="15"/>
      <c r="AN3595" s="15"/>
      <c r="AO3595" s="15"/>
      <c r="AP3595" s="15"/>
      <c r="AQ3595" s="15"/>
      <c r="AR3595" s="15"/>
      <c r="AS3595" s="15">
        <f t="shared" si="655"/>
        <v>1</v>
      </c>
      <c r="AT3595" s="15" t="s">
        <v>115</v>
      </c>
      <c r="AU3595" s="13" t="str">
        <f t="shared" si="656"/>
        <v>0</v>
      </c>
      <c r="AV3595" s="15"/>
      <c r="AW3595" s="15"/>
      <c r="AX3595" s="15"/>
      <c r="AY3595" s="15"/>
      <c r="AZ3595" s="14"/>
      <c r="BA3595" s="15"/>
      <c r="BB3595" s="15"/>
      <c r="BC3595" s="15"/>
      <c r="BD3595" s="13" t="str">
        <f t="shared" si="657"/>
        <v>0</v>
      </c>
      <c r="BE3595" s="2"/>
      <c r="BF3595" s="2"/>
      <c r="BG3595" s="2"/>
      <c r="BH3595" s="2"/>
      <c r="BI3595" s="2"/>
      <c r="BJ3595" s="2"/>
      <c r="BK3595" s="2" t="s">
        <v>1377</v>
      </c>
      <c r="BL3595" s="10" t="s">
        <v>1378</v>
      </c>
      <c r="BM3595" t="str" cm="1">
        <f t="array" ref="BM3595">_xlfn.IFS(LEFT(G3595,1)="L","外注品",LEFT(G3595,1)="W","内製品",G3595="","購買品")</f>
        <v>外注品</v>
      </c>
    </row>
    <row r="3596" spans="1:65">
      <c r="A3596" s="2" t="str">
        <f t="shared" si="658"/>
        <v>WG01</v>
      </c>
      <c r="B3596" t="s">
        <v>3773</v>
      </c>
      <c r="C3596" s="2" t="s">
        <v>1352</v>
      </c>
      <c r="D3596" s="10"/>
      <c r="E3596" s="10"/>
      <c r="G3596" s="19" t="s">
        <v>5008</v>
      </c>
      <c r="H3596" s="19"/>
      <c r="K3596" s="2" t="str">
        <f t="shared" si="650"/>
        <v>11L0004789479</v>
      </c>
      <c r="L3596" s="7" t="str">
        <f t="shared" si="659"/>
        <v>2001/01/01</v>
      </c>
      <c r="M3596" s="7" t="str">
        <f t="shared" si="660"/>
        <v>2199/12/31</v>
      </c>
      <c r="N3596" s="2" t="str">
        <f t="shared" si="651"/>
        <v/>
      </c>
      <c r="O3596" s="13">
        <v>0</v>
      </c>
      <c r="P3596" s="15"/>
      <c r="Q3596" s="13">
        <v>15</v>
      </c>
      <c r="R3596" s="18"/>
      <c r="S3596" s="18">
        <v>100000000</v>
      </c>
      <c r="T3596" s="2"/>
      <c r="U3596" s="2"/>
      <c r="V3596" s="2"/>
      <c r="W3596" s="2"/>
      <c r="X3596" s="2"/>
      <c r="Y3596" s="2"/>
      <c r="Z3596" s="2"/>
      <c r="AA3596" s="13">
        <v>1</v>
      </c>
      <c r="AB3596" s="13">
        <f t="shared" si="652"/>
        <v>0</v>
      </c>
      <c r="AC3596" s="13">
        <f t="shared" si="653"/>
        <v>0</v>
      </c>
      <c r="AD3596" s="15"/>
      <c r="AE3596" s="15"/>
      <c r="AF3596" s="13" t="str">
        <f t="shared" si="654"/>
        <v>1</v>
      </c>
      <c r="AG3596" s="15"/>
      <c r="AH3596" s="15"/>
      <c r="AI3596" s="15"/>
      <c r="AJ3596" s="14"/>
      <c r="AK3596" s="15" cm="1">
        <f t="array" ref="AK3596">_xlfn.IFS(B3596="","",LEFT(G3596,1)="L",1,LEFT(G3596,1)="W",1,AND(LEFT(B3596,1)="H",G3596=""),0)</f>
        <v>1</v>
      </c>
      <c r="AL3596" s="15"/>
      <c r="AM3596" s="15"/>
      <c r="AN3596" s="15"/>
      <c r="AO3596" s="15"/>
      <c r="AP3596" s="15"/>
      <c r="AQ3596" s="15"/>
      <c r="AR3596" s="15"/>
      <c r="AS3596" s="15">
        <f t="shared" si="655"/>
        <v>1</v>
      </c>
      <c r="AT3596" s="15" t="s">
        <v>115</v>
      </c>
      <c r="AU3596" s="13" t="str">
        <f t="shared" si="656"/>
        <v>0</v>
      </c>
      <c r="AV3596" s="15"/>
      <c r="AW3596" s="15"/>
      <c r="AX3596" s="15"/>
      <c r="AY3596" s="15"/>
      <c r="AZ3596" s="14"/>
      <c r="BA3596" s="15"/>
      <c r="BB3596" s="15"/>
      <c r="BC3596" s="15"/>
      <c r="BD3596" s="13" t="str">
        <f t="shared" si="657"/>
        <v>0</v>
      </c>
      <c r="BE3596" s="2"/>
      <c r="BF3596" s="2"/>
      <c r="BG3596" s="2"/>
      <c r="BH3596" s="2"/>
      <c r="BI3596" s="2"/>
      <c r="BJ3596" s="2"/>
      <c r="BK3596" s="2" t="s">
        <v>1377</v>
      </c>
      <c r="BL3596" s="10" t="s">
        <v>1378</v>
      </c>
      <c r="BM3596" t="str" cm="1">
        <f t="array" ref="BM3596">_xlfn.IFS(LEFT(G3596,1)="L","外注品",LEFT(G3596,1)="W","内製品",G3596="","購買品")</f>
        <v>外注品</v>
      </c>
    </row>
    <row r="3597" spans="1:65">
      <c r="A3597" s="2" t="str">
        <f t="shared" si="658"/>
        <v>WG01</v>
      </c>
      <c r="B3597" t="s">
        <v>3774</v>
      </c>
      <c r="C3597" s="2" t="s">
        <v>1352</v>
      </c>
      <c r="D3597" s="10"/>
      <c r="E3597" s="10"/>
      <c r="G3597" s="19" t="s">
        <v>5008</v>
      </c>
      <c r="H3597" s="19"/>
      <c r="K3597" s="2" t="str">
        <f t="shared" si="650"/>
        <v>11L0004789480</v>
      </c>
      <c r="L3597" s="7" t="str">
        <f t="shared" si="659"/>
        <v>2001/01/01</v>
      </c>
      <c r="M3597" s="7" t="str">
        <f t="shared" si="660"/>
        <v>2199/12/31</v>
      </c>
      <c r="N3597" s="2" t="str">
        <f t="shared" si="651"/>
        <v/>
      </c>
      <c r="O3597" s="13">
        <v>0</v>
      </c>
      <c r="P3597" s="15"/>
      <c r="Q3597" s="13">
        <v>15</v>
      </c>
      <c r="R3597" s="18"/>
      <c r="S3597" s="18">
        <v>100000000</v>
      </c>
      <c r="T3597" s="2"/>
      <c r="U3597" s="2"/>
      <c r="V3597" s="2"/>
      <c r="W3597" s="2"/>
      <c r="X3597" s="2"/>
      <c r="Y3597" s="2"/>
      <c r="Z3597" s="2"/>
      <c r="AA3597" s="13">
        <v>1</v>
      </c>
      <c r="AB3597" s="13">
        <f t="shared" si="652"/>
        <v>0</v>
      </c>
      <c r="AC3597" s="13">
        <f t="shared" si="653"/>
        <v>0</v>
      </c>
      <c r="AD3597" s="15"/>
      <c r="AE3597" s="15"/>
      <c r="AF3597" s="13" t="str">
        <f t="shared" si="654"/>
        <v>1</v>
      </c>
      <c r="AG3597" s="15"/>
      <c r="AH3597" s="15"/>
      <c r="AI3597" s="15"/>
      <c r="AJ3597" s="14"/>
      <c r="AK3597" s="15" cm="1">
        <f t="array" ref="AK3597">_xlfn.IFS(B3597="","",LEFT(G3597,1)="L",1,LEFT(G3597,1)="W",1,AND(LEFT(B3597,1)="H",G3597=""),0)</f>
        <v>1</v>
      </c>
      <c r="AL3597" s="15"/>
      <c r="AM3597" s="15"/>
      <c r="AN3597" s="15"/>
      <c r="AO3597" s="15"/>
      <c r="AP3597" s="15"/>
      <c r="AQ3597" s="15"/>
      <c r="AR3597" s="15"/>
      <c r="AS3597" s="15">
        <f t="shared" si="655"/>
        <v>1</v>
      </c>
      <c r="AT3597" s="15" t="s">
        <v>115</v>
      </c>
      <c r="AU3597" s="13" t="str">
        <f t="shared" si="656"/>
        <v>0</v>
      </c>
      <c r="AV3597" s="15"/>
      <c r="AW3597" s="15"/>
      <c r="AX3597" s="15"/>
      <c r="AY3597" s="15"/>
      <c r="AZ3597" s="14"/>
      <c r="BA3597" s="15"/>
      <c r="BB3597" s="15"/>
      <c r="BC3597" s="15"/>
      <c r="BD3597" s="13" t="str">
        <f t="shared" si="657"/>
        <v>0</v>
      </c>
      <c r="BE3597" s="2"/>
      <c r="BF3597" s="2"/>
      <c r="BG3597" s="2"/>
      <c r="BH3597" s="2"/>
      <c r="BI3597" s="2"/>
      <c r="BJ3597" s="2"/>
      <c r="BK3597" s="2" t="s">
        <v>1377</v>
      </c>
      <c r="BL3597" s="10" t="s">
        <v>1378</v>
      </c>
      <c r="BM3597" t="str" cm="1">
        <f t="array" ref="BM3597">_xlfn.IFS(LEFT(G3597,1)="L","外注品",LEFT(G3597,1)="W","内製品",G3597="","購買品")</f>
        <v>外注品</v>
      </c>
    </row>
    <row r="3598" spans="1:65">
      <c r="A3598" s="2" t="str">
        <f t="shared" si="658"/>
        <v>WG01</v>
      </c>
      <c r="B3598" t="s">
        <v>3775</v>
      </c>
      <c r="C3598" s="2" t="s">
        <v>1352</v>
      </c>
      <c r="D3598" s="10"/>
      <c r="E3598" s="10"/>
      <c r="G3598" s="19" t="s">
        <v>5008</v>
      </c>
      <c r="H3598" s="19"/>
      <c r="K3598" s="2" t="str">
        <f t="shared" si="650"/>
        <v>11L0004789481</v>
      </c>
      <c r="L3598" s="7" t="str">
        <f t="shared" si="659"/>
        <v>2001/01/01</v>
      </c>
      <c r="M3598" s="7" t="str">
        <f t="shared" si="660"/>
        <v>2199/12/31</v>
      </c>
      <c r="N3598" s="2" t="str">
        <f t="shared" si="651"/>
        <v/>
      </c>
      <c r="O3598" s="13">
        <v>0</v>
      </c>
      <c r="P3598" s="15"/>
      <c r="Q3598" s="13">
        <v>15</v>
      </c>
      <c r="R3598" s="18"/>
      <c r="S3598" s="18">
        <v>100000000</v>
      </c>
      <c r="T3598" s="2"/>
      <c r="U3598" s="2"/>
      <c r="V3598" s="2"/>
      <c r="W3598" s="2"/>
      <c r="X3598" s="2"/>
      <c r="Y3598" s="2"/>
      <c r="Z3598" s="2"/>
      <c r="AA3598" s="13">
        <v>1</v>
      </c>
      <c r="AB3598" s="13">
        <f t="shared" si="652"/>
        <v>0</v>
      </c>
      <c r="AC3598" s="13">
        <f t="shared" si="653"/>
        <v>0</v>
      </c>
      <c r="AD3598" s="15"/>
      <c r="AE3598" s="15"/>
      <c r="AF3598" s="13" t="str">
        <f t="shared" si="654"/>
        <v>1</v>
      </c>
      <c r="AG3598" s="15"/>
      <c r="AH3598" s="15"/>
      <c r="AI3598" s="15"/>
      <c r="AJ3598" s="14"/>
      <c r="AK3598" s="15" cm="1">
        <f t="array" ref="AK3598">_xlfn.IFS(B3598="","",LEFT(G3598,1)="L",1,LEFT(G3598,1)="W",1,AND(LEFT(B3598,1)="H",G3598=""),0)</f>
        <v>1</v>
      </c>
      <c r="AL3598" s="15"/>
      <c r="AM3598" s="15"/>
      <c r="AN3598" s="15"/>
      <c r="AO3598" s="15"/>
      <c r="AP3598" s="15"/>
      <c r="AQ3598" s="15"/>
      <c r="AR3598" s="15"/>
      <c r="AS3598" s="15">
        <f t="shared" si="655"/>
        <v>1</v>
      </c>
      <c r="AT3598" s="15" t="s">
        <v>115</v>
      </c>
      <c r="AU3598" s="13" t="str">
        <f t="shared" si="656"/>
        <v>0</v>
      </c>
      <c r="AV3598" s="15"/>
      <c r="AW3598" s="15"/>
      <c r="AX3598" s="15"/>
      <c r="AY3598" s="15"/>
      <c r="AZ3598" s="14"/>
      <c r="BA3598" s="15"/>
      <c r="BB3598" s="15"/>
      <c r="BC3598" s="15"/>
      <c r="BD3598" s="13" t="str">
        <f t="shared" si="657"/>
        <v>0</v>
      </c>
      <c r="BE3598" s="2"/>
      <c r="BF3598" s="2"/>
      <c r="BG3598" s="2"/>
      <c r="BH3598" s="2"/>
      <c r="BI3598" s="2"/>
      <c r="BJ3598" s="2"/>
      <c r="BK3598" s="2" t="s">
        <v>1377</v>
      </c>
      <c r="BL3598" s="10" t="s">
        <v>1378</v>
      </c>
      <c r="BM3598" t="str" cm="1">
        <f t="array" ref="BM3598">_xlfn.IFS(LEFT(G3598,1)="L","外注品",LEFT(G3598,1)="W","内製品",G3598="","購買品")</f>
        <v>外注品</v>
      </c>
    </row>
    <row r="3599" spans="1:65">
      <c r="A3599" s="2" t="str">
        <f t="shared" si="658"/>
        <v>WG01</v>
      </c>
      <c r="B3599" t="s">
        <v>3776</v>
      </c>
      <c r="C3599" s="2" t="s">
        <v>1352</v>
      </c>
      <c r="D3599" s="10"/>
      <c r="E3599" s="10"/>
      <c r="G3599" s="19" t="s">
        <v>5008</v>
      </c>
      <c r="H3599" s="19"/>
      <c r="K3599" s="2" t="str">
        <f t="shared" si="650"/>
        <v>11L0004789482</v>
      </c>
      <c r="L3599" s="7" t="str">
        <f t="shared" si="659"/>
        <v>2001/01/01</v>
      </c>
      <c r="M3599" s="7" t="str">
        <f t="shared" si="660"/>
        <v>2199/12/31</v>
      </c>
      <c r="N3599" s="2" t="str">
        <f t="shared" si="651"/>
        <v/>
      </c>
      <c r="O3599" s="13">
        <v>0</v>
      </c>
      <c r="P3599" s="15"/>
      <c r="Q3599" s="13">
        <v>15</v>
      </c>
      <c r="R3599" s="18"/>
      <c r="S3599" s="18">
        <v>100000000</v>
      </c>
      <c r="T3599" s="2"/>
      <c r="U3599" s="2"/>
      <c r="V3599" s="2"/>
      <c r="W3599" s="2"/>
      <c r="X3599" s="2"/>
      <c r="Y3599" s="2"/>
      <c r="Z3599" s="2"/>
      <c r="AA3599" s="13">
        <v>1</v>
      </c>
      <c r="AB3599" s="13">
        <f t="shared" si="652"/>
        <v>0</v>
      </c>
      <c r="AC3599" s="13">
        <f t="shared" si="653"/>
        <v>0</v>
      </c>
      <c r="AD3599" s="15"/>
      <c r="AE3599" s="15"/>
      <c r="AF3599" s="13" t="str">
        <f t="shared" si="654"/>
        <v>1</v>
      </c>
      <c r="AG3599" s="15"/>
      <c r="AH3599" s="15"/>
      <c r="AI3599" s="15"/>
      <c r="AJ3599" s="14"/>
      <c r="AK3599" s="15" cm="1">
        <f t="array" ref="AK3599">_xlfn.IFS(B3599="","",LEFT(G3599,1)="L",1,LEFT(G3599,1)="W",1,AND(LEFT(B3599,1)="H",G3599=""),0)</f>
        <v>1</v>
      </c>
      <c r="AL3599" s="15"/>
      <c r="AM3599" s="15"/>
      <c r="AN3599" s="15"/>
      <c r="AO3599" s="15"/>
      <c r="AP3599" s="15"/>
      <c r="AQ3599" s="15"/>
      <c r="AR3599" s="15"/>
      <c r="AS3599" s="15">
        <f t="shared" si="655"/>
        <v>1</v>
      </c>
      <c r="AT3599" s="15" t="s">
        <v>115</v>
      </c>
      <c r="AU3599" s="13" t="str">
        <f t="shared" si="656"/>
        <v>0</v>
      </c>
      <c r="AV3599" s="15"/>
      <c r="AW3599" s="15"/>
      <c r="AX3599" s="15"/>
      <c r="AY3599" s="15"/>
      <c r="AZ3599" s="14"/>
      <c r="BA3599" s="15"/>
      <c r="BB3599" s="15"/>
      <c r="BC3599" s="15"/>
      <c r="BD3599" s="13" t="str">
        <f t="shared" si="657"/>
        <v>0</v>
      </c>
      <c r="BE3599" s="2"/>
      <c r="BF3599" s="2"/>
      <c r="BG3599" s="2"/>
      <c r="BH3599" s="2"/>
      <c r="BI3599" s="2"/>
      <c r="BJ3599" s="2"/>
      <c r="BK3599" s="2" t="s">
        <v>1377</v>
      </c>
      <c r="BL3599" s="10" t="s">
        <v>1378</v>
      </c>
      <c r="BM3599" t="str" cm="1">
        <f t="array" ref="BM3599">_xlfn.IFS(LEFT(G3599,1)="L","外注品",LEFT(G3599,1)="W","内製品",G3599="","購買品")</f>
        <v>外注品</v>
      </c>
    </row>
    <row r="3600" spans="1:65">
      <c r="A3600" s="2" t="str">
        <f t="shared" si="658"/>
        <v>WG01</v>
      </c>
      <c r="B3600" t="s">
        <v>3777</v>
      </c>
      <c r="C3600" s="2" t="s">
        <v>1352</v>
      </c>
      <c r="D3600" s="10"/>
      <c r="E3600" s="10"/>
      <c r="G3600" s="19" t="s">
        <v>5008</v>
      </c>
      <c r="H3600" s="19"/>
      <c r="K3600" s="2" t="str">
        <f t="shared" si="650"/>
        <v>11L0004789483</v>
      </c>
      <c r="L3600" s="7" t="str">
        <f t="shared" si="659"/>
        <v>2001/01/01</v>
      </c>
      <c r="M3600" s="7" t="str">
        <f t="shared" si="660"/>
        <v>2199/12/31</v>
      </c>
      <c r="N3600" s="2" t="str">
        <f t="shared" si="651"/>
        <v/>
      </c>
      <c r="O3600" s="13">
        <v>0</v>
      </c>
      <c r="P3600" s="15"/>
      <c r="Q3600" s="13">
        <v>15</v>
      </c>
      <c r="R3600" s="18"/>
      <c r="S3600" s="18">
        <v>100000000</v>
      </c>
      <c r="T3600" s="2"/>
      <c r="U3600" s="2"/>
      <c r="V3600" s="2"/>
      <c r="W3600" s="2"/>
      <c r="X3600" s="2"/>
      <c r="Y3600" s="2"/>
      <c r="Z3600" s="2"/>
      <c r="AA3600" s="13">
        <v>1</v>
      </c>
      <c r="AB3600" s="13">
        <f t="shared" si="652"/>
        <v>0</v>
      </c>
      <c r="AC3600" s="13">
        <f t="shared" si="653"/>
        <v>0</v>
      </c>
      <c r="AD3600" s="15"/>
      <c r="AE3600" s="15"/>
      <c r="AF3600" s="13" t="str">
        <f t="shared" si="654"/>
        <v>1</v>
      </c>
      <c r="AG3600" s="15"/>
      <c r="AH3600" s="15"/>
      <c r="AI3600" s="15"/>
      <c r="AJ3600" s="14"/>
      <c r="AK3600" s="15" cm="1">
        <f t="array" ref="AK3600">_xlfn.IFS(B3600="","",LEFT(G3600,1)="L",1,LEFT(G3600,1)="W",1,AND(LEFT(B3600,1)="H",G3600=""),0)</f>
        <v>1</v>
      </c>
      <c r="AL3600" s="15"/>
      <c r="AM3600" s="15"/>
      <c r="AN3600" s="15"/>
      <c r="AO3600" s="15"/>
      <c r="AP3600" s="15"/>
      <c r="AQ3600" s="15"/>
      <c r="AR3600" s="15"/>
      <c r="AS3600" s="15">
        <f t="shared" si="655"/>
        <v>1</v>
      </c>
      <c r="AT3600" s="15" t="s">
        <v>115</v>
      </c>
      <c r="AU3600" s="13" t="str">
        <f t="shared" si="656"/>
        <v>0</v>
      </c>
      <c r="AV3600" s="15"/>
      <c r="AW3600" s="15"/>
      <c r="AX3600" s="15"/>
      <c r="AY3600" s="15"/>
      <c r="AZ3600" s="14"/>
      <c r="BA3600" s="15"/>
      <c r="BB3600" s="15"/>
      <c r="BC3600" s="15"/>
      <c r="BD3600" s="13" t="str">
        <f t="shared" si="657"/>
        <v>0</v>
      </c>
      <c r="BE3600" s="2"/>
      <c r="BF3600" s="2"/>
      <c r="BG3600" s="2"/>
      <c r="BH3600" s="2"/>
      <c r="BI3600" s="2"/>
      <c r="BJ3600" s="2"/>
      <c r="BK3600" s="2" t="s">
        <v>1377</v>
      </c>
      <c r="BL3600" s="10" t="s">
        <v>1378</v>
      </c>
      <c r="BM3600" t="str" cm="1">
        <f t="array" ref="BM3600">_xlfn.IFS(LEFT(G3600,1)="L","外注品",LEFT(G3600,1)="W","内製品",G3600="","購買品")</f>
        <v>外注品</v>
      </c>
    </row>
    <row r="3601" spans="1:65">
      <c r="A3601" s="2" t="str">
        <f t="shared" si="658"/>
        <v>WG01</v>
      </c>
      <c r="B3601" t="s">
        <v>3778</v>
      </c>
      <c r="C3601" s="2" t="s">
        <v>1352</v>
      </c>
      <c r="D3601" s="10"/>
      <c r="E3601" s="10"/>
      <c r="G3601" s="19" t="s">
        <v>5008</v>
      </c>
      <c r="H3601" s="19"/>
      <c r="K3601" s="2" t="str">
        <f t="shared" si="650"/>
        <v>11L0004789484</v>
      </c>
      <c r="L3601" s="7" t="str">
        <f t="shared" si="659"/>
        <v>2001/01/01</v>
      </c>
      <c r="M3601" s="7" t="str">
        <f t="shared" si="660"/>
        <v>2199/12/31</v>
      </c>
      <c r="N3601" s="2" t="str">
        <f t="shared" si="651"/>
        <v/>
      </c>
      <c r="O3601" s="13">
        <v>0</v>
      </c>
      <c r="P3601" s="15"/>
      <c r="Q3601" s="13">
        <v>15</v>
      </c>
      <c r="R3601" s="18"/>
      <c r="S3601" s="18">
        <v>100000000</v>
      </c>
      <c r="T3601" s="2"/>
      <c r="U3601" s="2"/>
      <c r="V3601" s="2"/>
      <c r="W3601" s="2"/>
      <c r="X3601" s="2"/>
      <c r="Y3601" s="2"/>
      <c r="Z3601" s="2"/>
      <c r="AA3601" s="13">
        <v>1</v>
      </c>
      <c r="AB3601" s="13">
        <f t="shared" si="652"/>
        <v>0</v>
      </c>
      <c r="AC3601" s="13">
        <f t="shared" si="653"/>
        <v>0</v>
      </c>
      <c r="AD3601" s="15"/>
      <c r="AE3601" s="15"/>
      <c r="AF3601" s="13" t="str">
        <f t="shared" si="654"/>
        <v>1</v>
      </c>
      <c r="AG3601" s="15"/>
      <c r="AH3601" s="15"/>
      <c r="AI3601" s="15"/>
      <c r="AJ3601" s="14"/>
      <c r="AK3601" s="15" cm="1">
        <f t="array" ref="AK3601">_xlfn.IFS(B3601="","",LEFT(G3601,1)="L",1,LEFT(G3601,1)="W",1,AND(LEFT(B3601,1)="H",G3601=""),0)</f>
        <v>1</v>
      </c>
      <c r="AL3601" s="15"/>
      <c r="AM3601" s="15"/>
      <c r="AN3601" s="15"/>
      <c r="AO3601" s="15"/>
      <c r="AP3601" s="15"/>
      <c r="AQ3601" s="15"/>
      <c r="AR3601" s="15"/>
      <c r="AS3601" s="15">
        <f t="shared" si="655"/>
        <v>1</v>
      </c>
      <c r="AT3601" s="15" t="s">
        <v>115</v>
      </c>
      <c r="AU3601" s="13" t="str">
        <f t="shared" si="656"/>
        <v>0</v>
      </c>
      <c r="AV3601" s="15"/>
      <c r="AW3601" s="15"/>
      <c r="AX3601" s="15"/>
      <c r="AY3601" s="15"/>
      <c r="AZ3601" s="14"/>
      <c r="BA3601" s="15"/>
      <c r="BB3601" s="15"/>
      <c r="BC3601" s="15"/>
      <c r="BD3601" s="13" t="str">
        <f t="shared" si="657"/>
        <v>0</v>
      </c>
      <c r="BE3601" s="2"/>
      <c r="BF3601" s="2"/>
      <c r="BG3601" s="2"/>
      <c r="BH3601" s="2"/>
      <c r="BI3601" s="2"/>
      <c r="BJ3601" s="2"/>
      <c r="BK3601" s="2" t="s">
        <v>1377</v>
      </c>
      <c r="BL3601" s="10" t="s">
        <v>1378</v>
      </c>
      <c r="BM3601" t="str" cm="1">
        <f t="array" ref="BM3601">_xlfn.IFS(LEFT(G3601,1)="L","外注品",LEFT(G3601,1)="W","内製品",G3601="","購買品")</f>
        <v>外注品</v>
      </c>
    </row>
    <row r="3602" spans="1:65">
      <c r="A3602" s="2" t="str">
        <f t="shared" si="658"/>
        <v>WG01</v>
      </c>
      <c r="B3602" t="s">
        <v>3779</v>
      </c>
      <c r="C3602" s="2" t="s">
        <v>1352</v>
      </c>
      <c r="D3602" s="10"/>
      <c r="E3602" s="10"/>
      <c r="G3602" s="19" t="s">
        <v>5008</v>
      </c>
      <c r="H3602" s="19"/>
      <c r="K3602" s="2" t="str">
        <f t="shared" si="650"/>
        <v>11L0004789485</v>
      </c>
      <c r="L3602" s="7" t="str">
        <f t="shared" si="659"/>
        <v>2001/01/01</v>
      </c>
      <c r="M3602" s="7" t="str">
        <f t="shared" si="660"/>
        <v>2199/12/31</v>
      </c>
      <c r="N3602" s="2" t="str">
        <f t="shared" si="651"/>
        <v/>
      </c>
      <c r="O3602" s="13">
        <v>0</v>
      </c>
      <c r="P3602" s="15"/>
      <c r="Q3602" s="13">
        <v>15</v>
      </c>
      <c r="R3602" s="18"/>
      <c r="S3602" s="18">
        <v>100000000</v>
      </c>
      <c r="T3602" s="2"/>
      <c r="U3602" s="2"/>
      <c r="V3602" s="2"/>
      <c r="W3602" s="2"/>
      <c r="X3602" s="2"/>
      <c r="Y3602" s="2"/>
      <c r="Z3602" s="2"/>
      <c r="AA3602" s="13">
        <v>1</v>
      </c>
      <c r="AB3602" s="13">
        <f t="shared" si="652"/>
        <v>0</v>
      </c>
      <c r="AC3602" s="13">
        <f t="shared" si="653"/>
        <v>0</v>
      </c>
      <c r="AD3602" s="15"/>
      <c r="AE3602" s="15"/>
      <c r="AF3602" s="13" t="str">
        <f t="shared" si="654"/>
        <v>1</v>
      </c>
      <c r="AG3602" s="15"/>
      <c r="AH3602" s="15"/>
      <c r="AI3602" s="15"/>
      <c r="AJ3602" s="14"/>
      <c r="AK3602" s="15" cm="1">
        <f t="array" ref="AK3602">_xlfn.IFS(B3602="","",LEFT(G3602,1)="L",1,LEFT(G3602,1)="W",1,AND(LEFT(B3602,1)="H",G3602=""),0)</f>
        <v>1</v>
      </c>
      <c r="AL3602" s="15"/>
      <c r="AM3602" s="15"/>
      <c r="AN3602" s="15"/>
      <c r="AO3602" s="15"/>
      <c r="AP3602" s="15"/>
      <c r="AQ3602" s="15"/>
      <c r="AR3602" s="15"/>
      <c r="AS3602" s="15">
        <f t="shared" si="655"/>
        <v>1</v>
      </c>
      <c r="AT3602" s="15" t="s">
        <v>115</v>
      </c>
      <c r="AU3602" s="13" t="str">
        <f t="shared" si="656"/>
        <v>0</v>
      </c>
      <c r="AV3602" s="15"/>
      <c r="AW3602" s="15"/>
      <c r="AX3602" s="15"/>
      <c r="AY3602" s="15"/>
      <c r="AZ3602" s="14"/>
      <c r="BA3602" s="15"/>
      <c r="BB3602" s="15"/>
      <c r="BC3602" s="15"/>
      <c r="BD3602" s="13" t="str">
        <f t="shared" si="657"/>
        <v>0</v>
      </c>
      <c r="BE3602" s="2"/>
      <c r="BF3602" s="2"/>
      <c r="BG3602" s="2"/>
      <c r="BH3602" s="2"/>
      <c r="BI3602" s="2"/>
      <c r="BJ3602" s="2"/>
      <c r="BK3602" s="2" t="s">
        <v>1377</v>
      </c>
      <c r="BL3602" s="10" t="s">
        <v>1378</v>
      </c>
      <c r="BM3602" t="str" cm="1">
        <f t="array" ref="BM3602">_xlfn.IFS(LEFT(G3602,1)="L","外注品",LEFT(G3602,1)="W","内製品",G3602="","購買品")</f>
        <v>外注品</v>
      </c>
    </row>
    <row r="3603" spans="1:65">
      <c r="A3603" s="2" t="str">
        <f t="shared" si="658"/>
        <v>WG01</v>
      </c>
      <c r="B3603" t="s">
        <v>3780</v>
      </c>
      <c r="C3603" s="2" t="s">
        <v>1352</v>
      </c>
      <c r="D3603" s="10"/>
      <c r="E3603" s="10"/>
      <c r="G3603" s="19" t="s">
        <v>5008</v>
      </c>
      <c r="H3603" s="19"/>
      <c r="K3603" s="2" t="str">
        <f t="shared" si="650"/>
        <v>11L0004789486</v>
      </c>
      <c r="L3603" s="7" t="str">
        <f t="shared" si="659"/>
        <v>2001/01/01</v>
      </c>
      <c r="M3603" s="7" t="str">
        <f t="shared" si="660"/>
        <v>2199/12/31</v>
      </c>
      <c r="N3603" s="2" t="str">
        <f t="shared" si="651"/>
        <v/>
      </c>
      <c r="O3603" s="13">
        <v>0</v>
      </c>
      <c r="P3603" s="15"/>
      <c r="Q3603" s="13">
        <v>15</v>
      </c>
      <c r="R3603" s="18"/>
      <c r="S3603" s="18">
        <v>100000000</v>
      </c>
      <c r="T3603" s="2"/>
      <c r="U3603" s="2"/>
      <c r="V3603" s="2"/>
      <c r="W3603" s="2"/>
      <c r="X3603" s="2"/>
      <c r="Y3603" s="2"/>
      <c r="Z3603" s="2"/>
      <c r="AA3603" s="13">
        <v>1</v>
      </c>
      <c r="AB3603" s="13">
        <f t="shared" si="652"/>
        <v>0</v>
      </c>
      <c r="AC3603" s="13">
        <f t="shared" si="653"/>
        <v>0</v>
      </c>
      <c r="AD3603" s="15"/>
      <c r="AE3603" s="15"/>
      <c r="AF3603" s="13" t="str">
        <f t="shared" si="654"/>
        <v>1</v>
      </c>
      <c r="AG3603" s="15"/>
      <c r="AH3603" s="15"/>
      <c r="AI3603" s="15"/>
      <c r="AJ3603" s="14"/>
      <c r="AK3603" s="15" cm="1">
        <f t="array" ref="AK3603">_xlfn.IFS(B3603="","",LEFT(G3603,1)="L",1,LEFT(G3603,1)="W",1,AND(LEFT(B3603,1)="H",G3603=""),0)</f>
        <v>1</v>
      </c>
      <c r="AL3603" s="15"/>
      <c r="AM3603" s="15"/>
      <c r="AN3603" s="15"/>
      <c r="AO3603" s="15"/>
      <c r="AP3603" s="15"/>
      <c r="AQ3603" s="15"/>
      <c r="AR3603" s="15"/>
      <c r="AS3603" s="15">
        <f t="shared" si="655"/>
        <v>1</v>
      </c>
      <c r="AT3603" s="15" t="s">
        <v>115</v>
      </c>
      <c r="AU3603" s="13" t="str">
        <f t="shared" si="656"/>
        <v>0</v>
      </c>
      <c r="AV3603" s="15"/>
      <c r="AW3603" s="15"/>
      <c r="AX3603" s="15"/>
      <c r="AY3603" s="15"/>
      <c r="AZ3603" s="14"/>
      <c r="BA3603" s="15"/>
      <c r="BB3603" s="15"/>
      <c r="BC3603" s="15"/>
      <c r="BD3603" s="13" t="str">
        <f t="shared" si="657"/>
        <v>0</v>
      </c>
      <c r="BE3603" s="2"/>
      <c r="BF3603" s="2"/>
      <c r="BG3603" s="2"/>
      <c r="BH3603" s="2"/>
      <c r="BI3603" s="2"/>
      <c r="BJ3603" s="2"/>
      <c r="BK3603" s="2" t="s">
        <v>1377</v>
      </c>
      <c r="BL3603" s="10" t="s">
        <v>1378</v>
      </c>
      <c r="BM3603" t="str" cm="1">
        <f t="array" ref="BM3603">_xlfn.IFS(LEFT(G3603,1)="L","外注品",LEFT(G3603,1)="W","内製品",G3603="","購買品")</f>
        <v>外注品</v>
      </c>
    </row>
    <row r="3604" spans="1:65">
      <c r="A3604" s="2" t="str">
        <f t="shared" si="658"/>
        <v>WG01</v>
      </c>
      <c r="B3604" t="s">
        <v>3781</v>
      </c>
      <c r="C3604" s="2" t="s">
        <v>1352</v>
      </c>
      <c r="D3604" s="10"/>
      <c r="E3604" s="10"/>
      <c r="G3604" s="19" t="s">
        <v>5008</v>
      </c>
      <c r="H3604" s="19"/>
      <c r="K3604" s="2" t="str">
        <f t="shared" si="650"/>
        <v>11L0004789487</v>
      </c>
      <c r="L3604" s="7" t="str">
        <f t="shared" si="659"/>
        <v>2001/01/01</v>
      </c>
      <c r="M3604" s="7" t="str">
        <f t="shared" si="660"/>
        <v>2199/12/31</v>
      </c>
      <c r="N3604" s="2" t="str">
        <f t="shared" si="651"/>
        <v/>
      </c>
      <c r="O3604" s="13">
        <v>0</v>
      </c>
      <c r="P3604" s="15"/>
      <c r="Q3604" s="13">
        <v>15</v>
      </c>
      <c r="R3604" s="18"/>
      <c r="S3604" s="18">
        <v>100000000</v>
      </c>
      <c r="T3604" s="2"/>
      <c r="U3604" s="2"/>
      <c r="V3604" s="2"/>
      <c r="W3604" s="2"/>
      <c r="X3604" s="2"/>
      <c r="Y3604" s="2"/>
      <c r="Z3604" s="2"/>
      <c r="AA3604" s="13">
        <v>1</v>
      </c>
      <c r="AB3604" s="13">
        <f t="shared" si="652"/>
        <v>0</v>
      </c>
      <c r="AC3604" s="13">
        <f t="shared" si="653"/>
        <v>0</v>
      </c>
      <c r="AD3604" s="15"/>
      <c r="AE3604" s="15"/>
      <c r="AF3604" s="13" t="str">
        <f t="shared" si="654"/>
        <v>1</v>
      </c>
      <c r="AG3604" s="15"/>
      <c r="AH3604" s="15"/>
      <c r="AI3604" s="15"/>
      <c r="AJ3604" s="14"/>
      <c r="AK3604" s="15" cm="1">
        <f t="array" ref="AK3604">_xlfn.IFS(B3604="","",LEFT(G3604,1)="L",1,LEFT(G3604,1)="W",1,AND(LEFT(B3604,1)="H",G3604=""),0)</f>
        <v>1</v>
      </c>
      <c r="AL3604" s="15"/>
      <c r="AM3604" s="15"/>
      <c r="AN3604" s="15"/>
      <c r="AO3604" s="15"/>
      <c r="AP3604" s="15"/>
      <c r="AQ3604" s="15"/>
      <c r="AR3604" s="15"/>
      <c r="AS3604" s="15">
        <f t="shared" si="655"/>
        <v>1</v>
      </c>
      <c r="AT3604" s="15" t="s">
        <v>115</v>
      </c>
      <c r="AU3604" s="13" t="str">
        <f t="shared" si="656"/>
        <v>0</v>
      </c>
      <c r="AV3604" s="15"/>
      <c r="AW3604" s="15"/>
      <c r="AX3604" s="15"/>
      <c r="AY3604" s="15"/>
      <c r="AZ3604" s="14"/>
      <c r="BA3604" s="15"/>
      <c r="BB3604" s="15"/>
      <c r="BC3604" s="15"/>
      <c r="BD3604" s="13" t="str">
        <f t="shared" si="657"/>
        <v>0</v>
      </c>
      <c r="BE3604" s="2"/>
      <c r="BF3604" s="2"/>
      <c r="BG3604" s="2"/>
      <c r="BH3604" s="2"/>
      <c r="BI3604" s="2"/>
      <c r="BJ3604" s="2"/>
      <c r="BK3604" s="2" t="s">
        <v>1377</v>
      </c>
      <c r="BL3604" s="10" t="s">
        <v>1378</v>
      </c>
      <c r="BM3604" t="str" cm="1">
        <f t="array" ref="BM3604">_xlfn.IFS(LEFT(G3604,1)="L","外注品",LEFT(G3604,1)="W","内製品",G3604="","購買品")</f>
        <v>外注品</v>
      </c>
    </row>
    <row r="3605" spans="1:65">
      <c r="A3605" s="2" t="str">
        <f t="shared" si="658"/>
        <v>WG01</v>
      </c>
      <c r="B3605" t="s">
        <v>3782</v>
      </c>
      <c r="C3605" s="2" t="s">
        <v>1352</v>
      </c>
      <c r="D3605" s="10"/>
      <c r="E3605" s="10"/>
      <c r="G3605" s="19" t="s">
        <v>5008</v>
      </c>
      <c r="H3605" s="19"/>
      <c r="K3605" s="2" t="str">
        <f t="shared" si="650"/>
        <v>11L0004789488</v>
      </c>
      <c r="L3605" s="7" t="str">
        <f t="shared" si="659"/>
        <v>2001/01/01</v>
      </c>
      <c r="M3605" s="7" t="str">
        <f t="shared" si="660"/>
        <v>2199/12/31</v>
      </c>
      <c r="N3605" s="2" t="str">
        <f t="shared" si="651"/>
        <v/>
      </c>
      <c r="O3605" s="13">
        <v>0</v>
      </c>
      <c r="P3605" s="15"/>
      <c r="Q3605" s="13">
        <v>15</v>
      </c>
      <c r="R3605" s="18"/>
      <c r="S3605" s="18">
        <v>100000000</v>
      </c>
      <c r="T3605" s="2"/>
      <c r="U3605" s="2"/>
      <c r="V3605" s="2"/>
      <c r="W3605" s="2"/>
      <c r="X3605" s="2"/>
      <c r="Y3605" s="2"/>
      <c r="Z3605" s="2"/>
      <c r="AA3605" s="13">
        <v>1</v>
      </c>
      <c r="AB3605" s="13">
        <f t="shared" si="652"/>
        <v>0</v>
      </c>
      <c r="AC3605" s="13">
        <f t="shared" si="653"/>
        <v>0</v>
      </c>
      <c r="AD3605" s="15"/>
      <c r="AE3605" s="15"/>
      <c r="AF3605" s="13" t="str">
        <f t="shared" si="654"/>
        <v>1</v>
      </c>
      <c r="AG3605" s="15"/>
      <c r="AH3605" s="15"/>
      <c r="AI3605" s="15"/>
      <c r="AJ3605" s="14"/>
      <c r="AK3605" s="15" cm="1">
        <f t="array" ref="AK3605">_xlfn.IFS(B3605="","",LEFT(G3605,1)="L",1,LEFT(G3605,1)="W",1,AND(LEFT(B3605,1)="H",G3605=""),0)</f>
        <v>1</v>
      </c>
      <c r="AL3605" s="15"/>
      <c r="AM3605" s="15"/>
      <c r="AN3605" s="15"/>
      <c r="AO3605" s="15"/>
      <c r="AP3605" s="15"/>
      <c r="AQ3605" s="15"/>
      <c r="AR3605" s="15"/>
      <c r="AS3605" s="15">
        <f t="shared" si="655"/>
        <v>1</v>
      </c>
      <c r="AT3605" s="15" t="s">
        <v>115</v>
      </c>
      <c r="AU3605" s="13" t="str">
        <f t="shared" si="656"/>
        <v>0</v>
      </c>
      <c r="AV3605" s="15"/>
      <c r="AW3605" s="15"/>
      <c r="AX3605" s="15"/>
      <c r="AY3605" s="15"/>
      <c r="AZ3605" s="14"/>
      <c r="BA3605" s="15"/>
      <c r="BB3605" s="15"/>
      <c r="BC3605" s="15"/>
      <c r="BD3605" s="13" t="str">
        <f t="shared" si="657"/>
        <v>0</v>
      </c>
      <c r="BE3605" s="2"/>
      <c r="BF3605" s="2"/>
      <c r="BG3605" s="2"/>
      <c r="BH3605" s="2"/>
      <c r="BI3605" s="2"/>
      <c r="BJ3605" s="2"/>
      <c r="BK3605" s="2" t="s">
        <v>1377</v>
      </c>
      <c r="BL3605" s="10" t="s">
        <v>1378</v>
      </c>
      <c r="BM3605" t="str" cm="1">
        <f t="array" ref="BM3605">_xlfn.IFS(LEFT(G3605,1)="L","外注品",LEFT(G3605,1)="W","内製品",G3605="","購買品")</f>
        <v>外注品</v>
      </c>
    </row>
    <row r="3606" spans="1:65">
      <c r="A3606" s="2" t="str">
        <f t="shared" si="658"/>
        <v>WG01</v>
      </c>
      <c r="B3606" t="s">
        <v>3783</v>
      </c>
      <c r="C3606" s="2" t="s">
        <v>1352</v>
      </c>
      <c r="D3606" s="10"/>
      <c r="E3606" s="10"/>
      <c r="G3606" s="19" t="s">
        <v>5008</v>
      </c>
      <c r="H3606" s="19"/>
      <c r="K3606" s="2" t="str">
        <f t="shared" si="650"/>
        <v>11L0004789489</v>
      </c>
      <c r="L3606" s="7" t="str">
        <f t="shared" si="659"/>
        <v>2001/01/01</v>
      </c>
      <c r="M3606" s="7" t="str">
        <f t="shared" si="660"/>
        <v>2199/12/31</v>
      </c>
      <c r="N3606" s="2" t="str">
        <f t="shared" si="651"/>
        <v/>
      </c>
      <c r="O3606" s="13">
        <v>0</v>
      </c>
      <c r="P3606" s="15"/>
      <c r="Q3606" s="13">
        <v>15</v>
      </c>
      <c r="R3606" s="18"/>
      <c r="S3606" s="18">
        <v>100000000</v>
      </c>
      <c r="T3606" s="2"/>
      <c r="U3606" s="2"/>
      <c r="V3606" s="2"/>
      <c r="W3606" s="2"/>
      <c r="X3606" s="2"/>
      <c r="Y3606" s="2"/>
      <c r="Z3606" s="2"/>
      <c r="AA3606" s="13">
        <v>1</v>
      </c>
      <c r="AB3606" s="13">
        <f t="shared" si="652"/>
        <v>0</v>
      </c>
      <c r="AC3606" s="13">
        <f t="shared" si="653"/>
        <v>0</v>
      </c>
      <c r="AD3606" s="15"/>
      <c r="AE3606" s="15"/>
      <c r="AF3606" s="13" t="str">
        <f t="shared" si="654"/>
        <v>1</v>
      </c>
      <c r="AG3606" s="15"/>
      <c r="AH3606" s="15"/>
      <c r="AI3606" s="15"/>
      <c r="AJ3606" s="14"/>
      <c r="AK3606" s="15" cm="1">
        <f t="array" ref="AK3606">_xlfn.IFS(B3606="","",LEFT(G3606,1)="L",1,LEFT(G3606,1)="W",1,AND(LEFT(B3606,1)="H",G3606=""),0)</f>
        <v>1</v>
      </c>
      <c r="AL3606" s="15"/>
      <c r="AM3606" s="15"/>
      <c r="AN3606" s="15"/>
      <c r="AO3606" s="15"/>
      <c r="AP3606" s="15"/>
      <c r="AQ3606" s="15"/>
      <c r="AR3606" s="15"/>
      <c r="AS3606" s="15">
        <f t="shared" si="655"/>
        <v>1</v>
      </c>
      <c r="AT3606" s="15" t="s">
        <v>115</v>
      </c>
      <c r="AU3606" s="13" t="str">
        <f t="shared" si="656"/>
        <v>0</v>
      </c>
      <c r="AV3606" s="15"/>
      <c r="AW3606" s="15"/>
      <c r="AX3606" s="15"/>
      <c r="AY3606" s="15"/>
      <c r="AZ3606" s="14"/>
      <c r="BA3606" s="15"/>
      <c r="BB3606" s="15"/>
      <c r="BC3606" s="15"/>
      <c r="BD3606" s="13" t="str">
        <f t="shared" si="657"/>
        <v>0</v>
      </c>
      <c r="BE3606" s="2"/>
      <c r="BF3606" s="2"/>
      <c r="BG3606" s="2"/>
      <c r="BH3606" s="2"/>
      <c r="BI3606" s="2"/>
      <c r="BJ3606" s="2"/>
      <c r="BK3606" s="2" t="s">
        <v>1377</v>
      </c>
      <c r="BL3606" s="10" t="s">
        <v>1378</v>
      </c>
      <c r="BM3606" t="str" cm="1">
        <f t="array" ref="BM3606">_xlfn.IFS(LEFT(G3606,1)="L","外注品",LEFT(G3606,1)="W","内製品",G3606="","購買品")</f>
        <v>外注品</v>
      </c>
    </row>
    <row r="3607" spans="1:65">
      <c r="A3607" s="2" t="str">
        <f t="shared" si="658"/>
        <v>WG01</v>
      </c>
      <c r="B3607" t="s">
        <v>3784</v>
      </c>
      <c r="C3607" s="2" t="s">
        <v>1352</v>
      </c>
      <c r="D3607" s="10"/>
      <c r="E3607" s="10"/>
      <c r="G3607" s="19" t="s">
        <v>5008</v>
      </c>
      <c r="H3607" s="19"/>
      <c r="K3607" s="2" t="str">
        <f t="shared" si="650"/>
        <v>11L0004789490</v>
      </c>
      <c r="L3607" s="7" t="str">
        <f t="shared" si="659"/>
        <v>2001/01/01</v>
      </c>
      <c r="M3607" s="7" t="str">
        <f t="shared" si="660"/>
        <v>2199/12/31</v>
      </c>
      <c r="N3607" s="2" t="str">
        <f t="shared" si="651"/>
        <v/>
      </c>
      <c r="O3607" s="13">
        <v>0</v>
      </c>
      <c r="P3607" s="15"/>
      <c r="Q3607" s="13">
        <v>15</v>
      </c>
      <c r="R3607" s="18"/>
      <c r="S3607" s="18">
        <v>100000000</v>
      </c>
      <c r="T3607" s="2"/>
      <c r="U3607" s="2"/>
      <c r="V3607" s="2"/>
      <c r="W3607" s="2"/>
      <c r="X3607" s="2"/>
      <c r="Y3607" s="2"/>
      <c r="Z3607" s="2"/>
      <c r="AA3607" s="13">
        <v>1</v>
      </c>
      <c r="AB3607" s="13">
        <f t="shared" si="652"/>
        <v>0</v>
      </c>
      <c r="AC3607" s="13">
        <f t="shared" si="653"/>
        <v>0</v>
      </c>
      <c r="AD3607" s="15"/>
      <c r="AE3607" s="15"/>
      <c r="AF3607" s="13" t="str">
        <f t="shared" si="654"/>
        <v>1</v>
      </c>
      <c r="AG3607" s="15"/>
      <c r="AH3607" s="15"/>
      <c r="AI3607" s="15"/>
      <c r="AJ3607" s="14"/>
      <c r="AK3607" s="15" cm="1">
        <f t="array" ref="AK3607">_xlfn.IFS(B3607="","",LEFT(G3607,1)="L",1,LEFT(G3607,1)="W",1,AND(LEFT(B3607,1)="H",G3607=""),0)</f>
        <v>1</v>
      </c>
      <c r="AL3607" s="15"/>
      <c r="AM3607" s="15"/>
      <c r="AN3607" s="15"/>
      <c r="AO3607" s="15"/>
      <c r="AP3607" s="15"/>
      <c r="AQ3607" s="15"/>
      <c r="AR3607" s="15"/>
      <c r="AS3607" s="15">
        <f t="shared" si="655"/>
        <v>1</v>
      </c>
      <c r="AT3607" s="15" t="s">
        <v>115</v>
      </c>
      <c r="AU3607" s="13" t="str">
        <f t="shared" si="656"/>
        <v>0</v>
      </c>
      <c r="AV3607" s="15"/>
      <c r="AW3607" s="15"/>
      <c r="AX3607" s="15"/>
      <c r="AY3607" s="15"/>
      <c r="AZ3607" s="14"/>
      <c r="BA3607" s="15"/>
      <c r="BB3607" s="15"/>
      <c r="BC3607" s="15"/>
      <c r="BD3607" s="13" t="str">
        <f t="shared" si="657"/>
        <v>0</v>
      </c>
      <c r="BE3607" s="2"/>
      <c r="BF3607" s="2"/>
      <c r="BG3607" s="2"/>
      <c r="BH3607" s="2"/>
      <c r="BI3607" s="2"/>
      <c r="BJ3607" s="2"/>
      <c r="BK3607" s="2" t="s">
        <v>1377</v>
      </c>
      <c r="BL3607" s="10" t="s">
        <v>1378</v>
      </c>
      <c r="BM3607" t="str" cm="1">
        <f t="array" ref="BM3607">_xlfn.IFS(LEFT(G3607,1)="L","外注品",LEFT(G3607,1)="W","内製品",G3607="","購買品")</f>
        <v>外注品</v>
      </c>
    </row>
    <row r="3608" spans="1:65">
      <c r="A3608" s="2" t="str">
        <f t="shared" si="658"/>
        <v>WG01</v>
      </c>
      <c r="B3608" t="s">
        <v>3785</v>
      </c>
      <c r="C3608" s="2" t="s">
        <v>1352</v>
      </c>
      <c r="D3608" s="10"/>
      <c r="E3608" s="10"/>
      <c r="G3608" s="19" t="s">
        <v>5008</v>
      </c>
      <c r="H3608" s="19"/>
      <c r="K3608" s="2" t="str">
        <f t="shared" si="650"/>
        <v>11L0004789491</v>
      </c>
      <c r="L3608" s="7" t="str">
        <f t="shared" si="659"/>
        <v>2001/01/01</v>
      </c>
      <c r="M3608" s="7" t="str">
        <f t="shared" si="660"/>
        <v>2199/12/31</v>
      </c>
      <c r="N3608" s="2" t="str">
        <f t="shared" si="651"/>
        <v/>
      </c>
      <c r="O3608" s="13">
        <v>0</v>
      </c>
      <c r="P3608" s="15"/>
      <c r="Q3608" s="13">
        <v>15</v>
      </c>
      <c r="R3608" s="18"/>
      <c r="S3608" s="18">
        <v>100000000</v>
      </c>
      <c r="T3608" s="2"/>
      <c r="U3608" s="2"/>
      <c r="V3608" s="2"/>
      <c r="W3608" s="2"/>
      <c r="X3608" s="2"/>
      <c r="Y3608" s="2"/>
      <c r="Z3608" s="2"/>
      <c r="AA3608" s="13">
        <v>1</v>
      </c>
      <c r="AB3608" s="13">
        <f t="shared" si="652"/>
        <v>0</v>
      </c>
      <c r="AC3608" s="13">
        <f t="shared" si="653"/>
        <v>0</v>
      </c>
      <c r="AD3608" s="15"/>
      <c r="AE3608" s="15"/>
      <c r="AF3608" s="13" t="str">
        <f t="shared" si="654"/>
        <v>1</v>
      </c>
      <c r="AG3608" s="15"/>
      <c r="AH3608" s="15"/>
      <c r="AI3608" s="15"/>
      <c r="AJ3608" s="14"/>
      <c r="AK3608" s="15" cm="1">
        <f t="array" ref="AK3608">_xlfn.IFS(B3608="","",LEFT(G3608,1)="L",1,LEFT(G3608,1)="W",1,AND(LEFT(B3608,1)="H",G3608=""),0)</f>
        <v>1</v>
      </c>
      <c r="AL3608" s="15"/>
      <c r="AM3608" s="15"/>
      <c r="AN3608" s="15"/>
      <c r="AO3608" s="15"/>
      <c r="AP3608" s="15"/>
      <c r="AQ3608" s="15"/>
      <c r="AR3608" s="15"/>
      <c r="AS3608" s="15">
        <f t="shared" si="655"/>
        <v>1</v>
      </c>
      <c r="AT3608" s="15" t="s">
        <v>115</v>
      </c>
      <c r="AU3608" s="13" t="str">
        <f t="shared" si="656"/>
        <v>0</v>
      </c>
      <c r="AV3608" s="15"/>
      <c r="AW3608" s="15"/>
      <c r="AX3608" s="15"/>
      <c r="AY3608" s="15"/>
      <c r="AZ3608" s="14"/>
      <c r="BA3608" s="15"/>
      <c r="BB3608" s="15"/>
      <c r="BC3608" s="15"/>
      <c r="BD3608" s="13" t="str">
        <f t="shared" si="657"/>
        <v>0</v>
      </c>
      <c r="BE3608" s="2"/>
      <c r="BF3608" s="2"/>
      <c r="BG3608" s="2"/>
      <c r="BH3608" s="2"/>
      <c r="BI3608" s="2"/>
      <c r="BJ3608" s="2"/>
      <c r="BK3608" s="2" t="s">
        <v>1377</v>
      </c>
      <c r="BL3608" s="10" t="s">
        <v>1378</v>
      </c>
      <c r="BM3608" t="str" cm="1">
        <f t="array" ref="BM3608">_xlfn.IFS(LEFT(G3608,1)="L","外注品",LEFT(G3608,1)="W","内製品",G3608="","購買品")</f>
        <v>外注品</v>
      </c>
    </row>
    <row r="3609" spans="1:65">
      <c r="A3609" s="2" t="str">
        <f t="shared" si="658"/>
        <v>WG01</v>
      </c>
      <c r="B3609" t="s">
        <v>3786</v>
      </c>
      <c r="C3609" s="2" t="s">
        <v>1352</v>
      </c>
      <c r="D3609" s="10"/>
      <c r="E3609" s="10"/>
      <c r="G3609" s="19" t="s">
        <v>5008</v>
      </c>
      <c r="H3609" s="19"/>
      <c r="K3609" s="2" t="str">
        <f t="shared" si="650"/>
        <v>11L0004789492</v>
      </c>
      <c r="L3609" s="7" t="str">
        <f t="shared" si="659"/>
        <v>2001/01/01</v>
      </c>
      <c r="M3609" s="7" t="str">
        <f t="shared" si="660"/>
        <v>2199/12/31</v>
      </c>
      <c r="N3609" s="2" t="str">
        <f t="shared" si="651"/>
        <v/>
      </c>
      <c r="O3609" s="13">
        <v>0</v>
      </c>
      <c r="P3609" s="15"/>
      <c r="Q3609" s="13">
        <v>15</v>
      </c>
      <c r="R3609" s="18"/>
      <c r="S3609" s="18">
        <v>100000000</v>
      </c>
      <c r="T3609" s="2"/>
      <c r="U3609" s="2"/>
      <c r="V3609" s="2"/>
      <c r="W3609" s="2"/>
      <c r="X3609" s="2"/>
      <c r="Y3609" s="2"/>
      <c r="Z3609" s="2"/>
      <c r="AA3609" s="13">
        <v>1</v>
      </c>
      <c r="AB3609" s="13">
        <f t="shared" si="652"/>
        <v>0</v>
      </c>
      <c r="AC3609" s="13">
        <f t="shared" si="653"/>
        <v>0</v>
      </c>
      <c r="AD3609" s="15"/>
      <c r="AE3609" s="15"/>
      <c r="AF3609" s="13" t="str">
        <f t="shared" si="654"/>
        <v>1</v>
      </c>
      <c r="AG3609" s="15"/>
      <c r="AH3609" s="15"/>
      <c r="AI3609" s="15"/>
      <c r="AJ3609" s="14"/>
      <c r="AK3609" s="15" cm="1">
        <f t="array" ref="AK3609">_xlfn.IFS(B3609="","",LEFT(G3609,1)="L",1,LEFT(G3609,1)="W",1,AND(LEFT(B3609,1)="H",G3609=""),0)</f>
        <v>1</v>
      </c>
      <c r="AL3609" s="15"/>
      <c r="AM3609" s="15"/>
      <c r="AN3609" s="15"/>
      <c r="AO3609" s="15"/>
      <c r="AP3609" s="15"/>
      <c r="AQ3609" s="15"/>
      <c r="AR3609" s="15"/>
      <c r="AS3609" s="15">
        <f t="shared" si="655"/>
        <v>1</v>
      </c>
      <c r="AT3609" s="15" t="s">
        <v>115</v>
      </c>
      <c r="AU3609" s="13" t="str">
        <f t="shared" si="656"/>
        <v>0</v>
      </c>
      <c r="AV3609" s="15"/>
      <c r="AW3609" s="15"/>
      <c r="AX3609" s="15"/>
      <c r="AY3609" s="15"/>
      <c r="AZ3609" s="14"/>
      <c r="BA3609" s="15"/>
      <c r="BB3609" s="15"/>
      <c r="BC3609" s="15"/>
      <c r="BD3609" s="13" t="str">
        <f t="shared" si="657"/>
        <v>0</v>
      </c>
      <c r="BE3609" s="2"/>
      <c r="BF3609" s="2"/>
      <c r="BG3609" s="2"/>
      <c r="BH3609" s="2"/>
      <c r="BI3609" s="2"/>
      <c r="BJ3609" s="2"/>
      <c r="BK3609" s="2" t="s">
        <v>1377</v>
      </c>
      <c r="BL3609" s="10" t="s">
        <v>1378</v>
      </c>
      <c r="BM3609" t="str" cm="1">
        <f t="array" ref="BM3609">_xlfn.IFS(LEFT(G3609,1)="L","外注品",LEFT(G3609,1)="W","内製品",G3609="","購買品")</f>
        <v>外注品</v>
      </c>
    </row>
    <row r="3610" spans="1:65">
      <c r="A3610" s="2" t="str">
        <f t="shared" si="658"/>
        <v>WG01</v>
      </c>
      <c r="B3610" t="s">
        <v>3787</v>
      </c>
      <c r="C3610" s="2" t="s">
        <v>1352</v>
      </c>
      <c r="D3610" s="10"/>
      <c r="E3610" s="10"/>
      <c r="G3610" s="19" t="s">
        <v>5008</v>
      </c>
      <c r="H3610" s="19"/>
      <c r="K3610" s="2" t="str">
        <f t="shared" si="650"/>
        <v>11L0004789493</v>
      </c>
      <c r="L3610" s="7" t="str">
        <f t="shared" si="659"/>
        <v>2001/01/01</v>
      </c>
      <c r="M3610" s="7" t="str">
        <f t="shared" si="660"/>
        <v>2199/12/31</v>
      </c>
      <c r="N3610" s="2" t="str">
        <f t="shared" si="651"/>
        <v/>
      </c>
      <c r="O3610" s="13">
        <v>0</v>
      </c>
      <c r="P3610" s="15"/>
      <c r="Q3610" s="13">
        <v>15</v>
      </c>
      <c r="R3610" s="18"/>
      <c r="S3610" s="18">
        <v>100000000</v>
      </c>
      <c r="T3610" s="2"/>
      <c r="U3610" s="2"/>
      <c r="V3610" s="2"/>
      <c r="W3610" s="2"/>
      <c r="X3610" s="2"/>
      <c r="Y3610" s="2"/>
      <c r="Z3610" s="2"/>
      <c r="AA3610" s="13">
        <v>1</v>
      </c>
      <c r="AB3610" s="13">
        <f t="shared" si="652"/>
        <v>0</v>
      </c>
      <c r="AC3610" s="13">
        <f t="shared" si="653"/>
        <v>0</v>
      </c>
      <c r="AD3610" s="15"/>
      <c r="AE3610" s="15"/>
      <c r="AF3610" s="13" t="str">
        <f t="shared" si="654"/>
        <v>1</v>
      </c>
      <c r="AG3610" s="15"/>
      <c r="AH3610" s="15"/>
      <c r="AI3610" s="15"/>
      <c r="AJ3610" s="14"/>
      <c r="AK3610" s="15" cm="1">
        <f t="array" ref="AK3610">_xlfn.IFS(B3610="","",LEFT(G3610,1)="L",1,LEFT(G3610,1)="W",1,AND(LEFT(B3610,1)="H",G3610=""),0)</f>
        <v>1</v>
      </c>
      <c r="AL3610" s="15"/>
      <c r="AM3610" s="15"/>
      <c r="AN3610" s="15"/>
      <c r="AO3610" s="15"/>
      <c r="AP3610" s="15"/>
      <c r="AQ3610" s="15"/>
      <c r="AR3610" s="15"/>
      <c r="AS3610" s="15">
        <f t="shared" si="655"/>
        <v>1</v>
      </c>
      <c r="AT3610" s="15" t="s">
        <v>115</v>
      </c>
      <c r="AU3610" s="13" t="str">
        <f t="shared" si="656"/>
        <v>0</v>
      </c>
      <c r="AV3610" s="15"/>
      <c r="AW3610" s="15"/>
      <c r="AX3610" s="15"/>
      <c r="AY3610" s="15"/>
      <c r="AZ3610" s="14"/>
      <c r="BA3610" s="15"/>
      <c r="BB3610" s="15"/>
      <c r="BC3610" s="15"/>
      <c r="BD3610" s="13" t="str">
        <f t="shared" si="657"/>
        <v>0</v>
      </c>
      <c r="BE3610" s="2"/>
      <c r="BF3610" s="2"/>
      <c r="BG3610" s="2"/>
      <c r="BH3610" s="2"/>
      <c r="BI3610" s="2"/>
      <c r="BJ3610" s="2"/>
      <c r="BK3610" s="2" t="s">
        <v>1377</v>
      </c>
      <c r="BL3610" s="10" t="s">
        <v>1378</v>
      </c>
      <c r="BM3610" t="str" cm="1">
        <f t="array" ref="BM3610">_xlfn.IFS(LEFT(G3610,1)="L","外注品",LEFT(G3610,1)="W","内製品",G3610="","購買品")</f>
        <v>外注品</v>
      </c>
    </row>
    <row r="3611" spans="1:65">
      <c r="A3611" s="2" t="str">
        <f t="shared" si="658"/>
        <v>WG01</v>
      </c>
      <c r="B3611" t="s">
        <v>3788</v>
      </c>
      <c r="C3611" s="2" t="s">
        <v>1352</v>
      </c>
      <c r="D3611" s="10"/>
      <c r="E3611" s="10"/>
      <c r="G3611" s="19" t="s">
        <v>5008</v>
      </c>
      <c r="H3611" s="19"/>
      <c r="K3611" s="2" t="str">
        <f t="shared" si="650"/>
        <v>11L0004789494</v>
      </c>
      <c r="L3611" s="7" t="str">
        <f t="shared" si="659"/>
        <v>2001/01/01</v>
      </c>
      <c r="M3611" s="7" t="str">
        <f t="shared" si="660"/>
        <v>2199/12/31</v>
      </c>
      <c r="N3611" s="2" t="str">
        <f t="shared" si="651"/>
        <v/>
      </c>
      <c r="O3611" s="13">
        <v>0</v>
      </c>
      <c r="P3611" s="15"/>
      <c r="Q3611" s="13">
        <v>15</v>
      </c>
      <c r="R3611" s="18"/>
      <c r="S3611" s="18">
        <v>100000000</v>
      </c>
      <c r="T3611" s="2"/>
      <c r="U3611" s="2"/>
      <c r="V3611" s="2"/>
      <c r="W3611" s="2"/>
      <c r="X3611" s="2"/>
      <c r="Y3611" s="2"/>
      <c r="Z3611" s="2"/>
      <c r="AA3611" s="13">
        <v>1</v>
      </c>
      <c r="AB3611" s="13">
        <f t="shared" si="652"/>
        <v>0</v>
      </c>
      <c r="AC3611" s="13">
        <f t="shared" si="653"/>
        <v>0</v>
      </c>
      <c r="AD3611" s="15"/>
      <c r="AE3611" s="15"/>
      <c r="AF3611" s="13" t="str">
        <f t="shared" si="654"/>
        <v>1</v>
      </c>
      <c r="AG3611" s="15"/>
      <c r="AH3611" s="15"/>
      <c r="AI3611" s="15"/>
      <c r="AJ3611" s="14"/>
      <c r="AK3611" s="15" cm="1">
        <f t="array" ref="AK3611">_xlfn.IFS(B3611="","",LEFT(G3611,1)="L",1,LEFT(G3611,1)="W",1,AND(LEFT(B3611,1)="H",G3611=""),0)</f>
        <v>1</v>
      </c>
      <c r="AL3611" s="15"/>
      <c r="AM3611" s="15"/>
      <c r="AN3611" s="15"/>
      <c r="AO3611" s="15"/>
      <c r="AP3611" s="15"/>
      <c r="AQ3611" s="15"/>
      <c r="AR3611" s="15"/>
      <c r="AS3611" s="15">
        <f t="shared" si="655"/>
        <v>1</v>
      </c>
      <c r="AT3611" s="15" t="s">
        <v>115</v>
      </c>
      <c r="AU3611" s="13" t="str">
        <f t="shared" si="656"/>
        <v>0</v>
      </c>
      <c r="AV3611" s="15"/>
      <c r="AW3611" s="15"/>
      <c r="AX3611" s="15"/>
      <c r="AY3611" s="15"/>
      <c r="AZ3611" s="14"/>
      <c r="BA3611" s="15"/>
      <c r="BB3611" s="15"/>
      <c r="BC3611" s="15"/>
      <c r="BD3611" s="13" t="str">
        <f t="shared" si="657"/>
        <v>0</v>
      </c>
      <c r="BE3611" s="2"/>
      <c r="BF3611" s="2"/>
      <c r="BG3611" s="2"/>
      <c r="BH3611" s="2"/>
      <c r="BI3611" s="2"/>
      <c r="BJ3611" s="2"/>
      <c r="BK3611" s="2" t="s">
        <v>1377</v>
      </c>
      <c r="BL3611" s="10" t="s">
        <v>1378</v>
      </c>
      <c r="BM3611" t="str" cm="1">
        <f t="array" ref="BM3611">_xlfn.IFS(LEFT(G3611,1)="L","外注品",LEFT(G3611,1)="W","内製品",G3611="","購買品")</f>
        <v>外注品</v>
      </c>
    </row>
    <row r="3612" spans="1:65">
      <c r="A3612" s="2" t="str">
        <f t="shared" si="658"/>
        <v>WG01</v>
      </c>
      <c r="B3612" t="s">
        <v>3789</v>
      </c>
      <c r="C3612" s="2" t="s">
        <v>1352</v>
      </c>
      <c r="D3612" s="10"/>
      <c r="E3612" s="10"/>
      <c r="G3612" s="19" t="s">
        <v>5008</v>
      </c>
      <c r="H3612" s="19"/>
      <c r="K3612" s="2" t="str">
        <f t="shared" si="650"/>
        <v>11L0004789495</v>
      </c>
      <c r="L3612" s="7" t="str">
        <f t="shared" si="659"/>
        <v>2001/01/01</v>
      </c>
      <c r="M3612" s="7" t="str">
        <f t="shared" si="660"/>
        <v>2199/12/31</v>
      </c>
      <c r="N3612" s="2" t="str">
        <f t="shared" si="651"/>
        <v/>
      </c>
      <c r="O3612" s="13">
        <v>0</v>
      </c>
      <c r="P3612" s="15"/>
      <c r="Q3612" s="13">
        <v>15</v>
      </c>
      <c r="R3612" s="18"/>
      <c r="S3612" s="18">
        <v>100000000</v>
      </c>
      <c r="T3612" s="2"/>
      <c r="U3612" s="2"/>
      <c r="V3612" s="2"/>
      <c r="W3612" s="2"/>
      <c r="X3612" s="2"/>
      <c r="Y3612" s="2"/>
      <c r="Z3612" s="2"/>
      <c r="AA3612" s="13">
        <v>1</v>
      </c>
      <c r="AB3612" s="13">
        <f t="shared" si="652"/>
        <v>0</v>
      </c>
      <c r="AC3612" s="13">
        <f t="shared" si="653"/>
        <v>0</v>
      </c>
      <c r="AD3612" s="15"/>
      <c r="AE3612" s="15"/>
      <c r="AF3612" s="13" t="str">
        <f t="shared" si="654"/>
        <v>1</v>
      </c>
      <c r="AG3612" s="15"/>
      <c r="AH3612" s="15"/>
      <c r="AI3612" s="15"/>
      <c r="AJ3612" s="14"/>
      <c r="AK3612" s="15" cm="1">
        <f t="array" ref="AK3612">_xlfn.IFS(B3612="","",LEFT(G3612,1)="L",1,LEFT(G3612,1)="W",1,AND(LEFT(B3612,1)="H",G3612=""),0)</f>
        <v>1</v>
      </c>
      <c r="AL3612" s="15"/>
      <c r="AM3612" s="15"/>
      <c r="AN3612" s="15"/>
      <c r="AO3612" s="15"/>
      <c r="AP3612" s="15"/>
      <c r="AQ3612" s="15"/>
      <c r="AR3612" s="15"/>
      <c r="AS3612" s="15">
        <f t="shared" si="655"/>
        <v>1</v>
      </c>
      <c r="AT3612" s="15" t="s">
        <v>115</v>
      </c>
      <c r="AU3612" s="13" t="str">
        <f t="shared" si="656"/>
        <v>0</v>
      </c>
      <c r="AV3612" s="15"/>
      <c r="AW3612" s="15"/>
      <c r="AX3612" s="15"/>
      <c r="AY3612" s="15"/>
      <c r="AZ3612" s="14"/>
      <c r="BA3612" s="15"/>
      <c r="BB3612" s="15"/>
      <c r="BC3612" s="15"/>
      <c r="BD3612" s="13" t="str">
        <f t="shared" si="657"/>
        <v>0</v>
      </c>
      <c r="BE3612" s="2"/>
      <c r="BF3612" s="2"/>
      <c r="BG3612" s="2"/>
      <c r="BH3612" s="2"/>
      <c r="BI3612" s="2"/>
      <c r="BJ3612" s="2"/>
      <c r="BK3612" s="2" t="s">
        <v>1377</v>
      </c>
      <c r="BL3612" s="10" t="s">
        <v>1378</v>
      </c>
      <c r="BM3612" t="str" cm="1">
        <f t="array" ref="BM3612">_xlfn.IFS(LEFT(G3612,1)="L","外注品",LEFT(G3612,1)="W","内製品",G3612="","購買品")</f>
        <v>外注品</v>
      </c>
    </row>
    <row r="3613" spans="1:65">
      <c r="A3613" s="2" t="str">
        <f t="shared" si="658"/>
        <v>WG01</v>
      </c>
      <c r="B3613" t="s">
        <v>3790</v>
      </c>
      <c r="C3613" s="2" t="s">
        <v>1352</v>
      </c>
      <c r="D3613" s="10"/>
      <c r="E3613" s="10"/>
      <c r="G3613" s="19" t="s">
        <v>5008</v>
      </c>
      <c r="H3613" s="19"/>
      <c r="K3613" s="2" t="str">
        <f t="shared" si="650"/>
        <v>11L0004789496</v>
      </c>
      <c r="L3613" s="7" t="str">
        <f t="shared" si="659"/>
        <v>2001/01/01</v>
      </c>
      <c r="M3613" s="7" t="str">
        <f t="shared" si="660"/>
        <v>2199/12/31</v>
      </c>
      <c r="N3613" s="2" t="str">
        <f t="shared" si="651"/>
        <v/>
      </c>
      <c r="O3613" s="13">
        <v>0</v>
      </c>
      <c r="P3613" s="15"/>
      <c r="Q3613" s="13">
        <v>15</v>
      </c>
      <c r="R3613" s="18"/>
      <c r="S3613" s="18">
        <v>100000000</v>
      </c>
      <c r="T3613" s="2"/>
      <c r="U3613" s="2"/>
      <c r="V3613" s="2"/>
      <c r="W3613" s="2"/>
      <c r="X3613" s="2"/>
      <c r="Y3613" s="2"/>
      <c r="Z3613" s="2"/>
      <c r="AA3613" s="13">
        <v>1</v>
      </c>
      <c r="AB3613" s="13">
        <f t="shared" si="652"/>
        <v>0</v>
      </c>
      <c r="AC3613" s="13">
        <f t="shared" si="653"/>
        <v>0</v>
      </c>
      <c r="AD3613" s="15"/>
      <c r="AE3613" s="15"/>
      <c r="AF3613" s="13" t="str">
        <f t="shared" si="654"/>
        <v>1</v>
      </c>
      <c r="AG3613" s="15"/>
      <c r="AH3613" s="15"/>
      <c r="AI3613" s="15"/>
      <c r="AJ3613" s="14"/>
      <c r="AK3613" s="15" cm="1">
        <f t="array" ref="AK3613">_xlfn.IFS(B3613="","",LEFT(G3613,1)="L",1,LEFT(G3613,1)="W",1,AND(LEFT(B3613,1)="H",G3613=""),0)</f>
        <v>1</v>
      </c>
      <c r="AL3613" s="15"/>
      <c r="AM3613" s="15"/>
      <c r="AN3613" s="15"/>
      <c r="AO3613" s="15"/>
      <c r="AP3613" s="15"/>
      <c r="AQ3613" s="15"/>
      <c r="AR3613" s="15"/>
      <c r="AS3613" s="15">
        <f t="shared" si="655"/>
        <v>1</v>
      </c>
      <c r="AT3613" s="15" t="s">
        <v>115</v>
      </c>
      <c r="AU3613" s="13" t="str">
        <f t="shared" si="656"/>
        <v>0</v>
      </c>
      <c r="AV3613" s="15"/>
      <c r="AW3613" s="15"/>
      <c r="AX3613" s="15"/>
      <c r="AY3613" s="15"/>
      <c r="AZ3613" s="14"/>
      <c r="BA3613" s="15"/>
      <c r="BB3613" s="15"/>
      <c r="BC3613" s="15"/>
      <c r="BD3613" s="13" t="str">
        <f t="shared" si="657"/>
        <v>0</v>
      </c>
      <c r="BE3613" s="2"/>
      <c r="BF3613" s="2"/>
      <c r="BG3613" s="2"/>
      <c r="BH3613" s="2"/>
      <c r="BI3613" s="2"/>
      <c r="BJ3613" s="2"/>
      <c r="BK3613" s="2" t="s">
        <v>1377</v>
      </c>
      <c r="BL3613" s="10" t="s">
        <v>1378</v>
      </c>
      <c r="BM3613" t="str" cm="1">
        <f t="array" ref="BM3613">_xlfn.IFS(LEFT(G3613,1)="L","外注品",LEFT(G3613,1)="W","内製品",G3613="","購買品")</f>
        <v>外注品</v>
      </c>
    </row>
    <row r="3614" spans="1:65">
      <c r="A3614" s="2" t="str">
        <f t="shared" si="658"/>
        <v>WG01</v>
      </c>
      <c r="B3614" t="s">
        <v>3791</v>
      </c>
      <c r="C3614" s="2" t="s">
        <v>1352</v>
      </c>
      <c r="D3614" s="10"/>
      <c r="E3614" s="10"/>
      <c r="G3614" s="19" t="s">
        <v>5008</v>
      </c>
      <c r="H3614" s="19"/>
      <c r="K3614" s="2" t="str">
        <f t="shared" si="650"/>
        <v>11L0004789497</v>
      </c>
      <c r="L3614" s="7" t="str">
        <f t="shared" si="659"/>
        <v>2001/01/01</v>
      </c>
      <c r="M3614" s="7" t="str">
        <f t="shared" si="660"/>
        <v>2199/12/31</v>
      </c>
      <c r="N3614" s="2" t="str">
        <f t="shared" si="651"/>
        <v/>
      </c>
      <c r="O3614" s="13">
        <v>0</v>
      </c>
      <c r="P3614" s="15"/>
      <c r="Q3614" s="13">
        <v>15</v>
      </c>
      <c r="R3614" s="18"/>
      <c r="S3614" s="18">
        <v>100000000</v>
      </c>
      <c r="T3614" s="2"/>
      <c r="U3614" s="2"/>
      <c r="V3614" s="2"/>
      <c r="W3614" s="2"/>
      <c r="X3614" s="2"/>
      <c r="Y3614" s="2"/>
      <c r="Z3614" s="2"/>
      <c r="AA3614" s="13">
        <v>1</v>
      </c>
      <c r="AB3614" s="13">
        <f t="shared" si="652"/>
        <v>0</v>
      </c>
      <c r="AC3614" s="13">
        <f t="shared" si="653"/>
        <v>0</v>
      </c>
      <c r="AD3614" s="15"/>
      <c r="AE3614" s="15"/>
      <c r="AF3614" s="13" t="str">
        <f t="shared" si="654"/>
        <v>1</v>
      </c>
      <c r="AG3614" s="15"/>
      <c r="AH3614" s="15"/>
      <c r="AI3614" s="15"/>
      <c r="AJ3614" s="14"/>
      <c r="AK3614" s="15" cm="1">
        <f t="array" ref="AK3614">_xlfn.IFS(B3614="","",LEFT(G3614,1)="L",1,LEFT(G3614,1)="W",1,AND(LEFT(B3614,1)="H",G3614=""),0)</f>
        <v>1</v>
      </c>
      <c r="AL3614" s="15"/>
      <c r="AM3614" s="15"/>
      <c r="AN3614" s="15"/>
      <c r="AO3614" s="15"/>
      <c r="AP3614" s="15"/>
      <c r="AQ3614" s="15"/>
      <c r="AR3614" s="15"/>
      <c r="AS3614" s="15">
        <f t="shared" si="655"/>
        <v>1</v>
      </c>
      <c r="AT3614" s="15" t="s">
        <v>115</v>
      </c>
      <c r="AU3614" s="13" t="str">
        <f t="shared" si="656"/>
        <v>0</v>
      </c>
      <c r="AV3614" s="15"/>
      <c r="AW3614" s="15"/>
      <c r="AX3614" s="15"/>
      <c r="AY3614" s="15"/>
      <c r="AZ3614" s="14"/>
      <c r="BA3614" s="15"/>
      <c r="BB3614" s="15"/>
      <c r="BC3614" s="15"/>
      <c r="BD3614" s="13" t="str">
        <f t="shared" si="657"/>
        <v>0</v>
      </c>
      <c r="BE3614" s="2"/>
      <c r="BF3614" s="2"/>
      <c r="BG3614" s="2"/>
      <c r="BH3614" s="2"/>
      <c r="BI3614" s="2"/>
      <c r="BJ3614" s="2"/>
      <c r="BK3614" s="2" t="s">
        <v>1377</v>
      </c>
      <c r="BL3614" s="10" t="s">
        <v>1378</v>
      </c>
      <c r="BM3614" t="str" cm="1">
        <f t="array" ref="BM3614">_xlfn.IFS(LEFT(G3614,1)="L","外注品",LEFT(G3614,1)="W","内製品",G3614="","購買品")</f>
        <v>外注品</v>
      </c>
    </row>
    <row r="3615" spans="1:65">
      <c r="A3615" s="2" t="str">
        <f t="shared" si="658"/>
        <v>WG01</v>
      </c>
      <c r="B3615" t="s">
        <v>3792</v>
      </c>
      <c r="C3615" s="2" t="s">
        <v>1352</v>
      </c>
      <c r="D3615" s="10"/>
      <c r="E3615" s="10"/>
      <c r="G3615" s="19" t="s">
        <v>5008</v>
      </c>
      <c r="H3615" s="19"/>
      <c r="K3615" s="2" t="str">
        <f t="shared" si="650"/>
        <v>11L0004789498</v>
      </c>
      <c r="L3615" s="7" t="str">
        <f t="shared" si="659"/>
        <v>2001/01/01</v>
      </c>
      <c r="M3615" s="7" t="str">
        <f t="shared" si="660"/>
        <v>2199/12/31</v>
      </c>
      <c r="N3615" s="2" t="str">
        <f t="shared" si="651"/>
        <v/>
      </c>
      <c r="O3615" s="13">
        <v>0</v>
      </c>
      <c r="P3615" s="15"/>
      <c r="Q3615" s="13">
        <v>15</v>
      </c>
      <c r="R3615" s="18"/>
      <c r="S3615" s="18">
        <v>100000000</v>
      </c>
      <c r="T3615" s="2"/>
      <c r="U3615" s="2"/>
      <c r="V3615" s="2"/>
      <c r="W3615" s="2"/>
      <c r="X3615" s="2"/>
      <c r="Y3615" s="2"/>
      <c r="Z3615" s="2"/>
      <c r="AA3615" s="13">
        <v>1</v>
      </c>
      <c r="AB3615" s="13">
        <f t="shared" si="652"/>
        <v>0</v>
      </c>
      <c r="AC3615" s="13">
        <f t="shared" si="653"/>
        <v>0</v>
      </c>
      <c r="AD3615" s="15"/>
      <c r="AE3615" s="15"/>
      <c r="AF3615" s="13" t="str">
        <f t="shared" si="654"/>
        <v>1</v>
      </c>
      <c r="AG3615" s="15"/>
      <c r="AH3615" s="15"/>
      <c r="AI3615" s="15"/>
      <c r="AJ3615" s="14"/>
      <c r="AK3615" s="15" cm="1">
        <f t="array" ref="AK3615">_xlfn.IFS(B3615="","",LEFT(G3615,1)="L",1,LEFT(G3615,1)="W",1,AND(LEFT(B3615,1)="H",G3615=""),0)</f>
        <v>1</v>
      </c>
      <c r="AL3615" s="15"/>
      <c r="AM3615" s="15"/>
      <c r="AN3615" s="15"/>
      <c r="AO3615" s="15"/>
      <c r="AP3615" s="15"/>
      <c r="AQ3615" s="15"/>
      <c r="AR3615" s="15"/>
      <c r="AS3615" s="15">
        <f t="shared" si="655"/>
        <v>1</v>
      </c>
      <c r="AT3615" s="15" t="s">
        <v>115</v>
      </c>
      <c r="AU3615" s="13" t="str">
        <f t="shared" si="656"/>
        <v>0</v>
      </c>
      <c r="AV3615" s="15"/>
      <c r="AW3615" s="15"/>
      <c r="AX3615" s="15"/>
      <c r="AY3615" s="15"/>
      <c r="AZ3615" s="14"/>
      <c r="BA3615" s="15"/>
      <c r="BB3615" s="15"/>
      <c r="BC3615" s="15"/>
      <c r="BD3615" s="13" t="str">
        <f t="shared" si="657"/>
        <v>0</v>
      </c>
      <c r="BE3615" s="2"/>
      <c r="BF3615" s="2"/>
      <c r="BG3615" s="2"/>
      <c r="BH3615" s="2"/>
      <c r="BI3615" s="2"/>
      <c r="BJ3615" s="2"/>
      <c r="BK3615" s="2" t="s">
        <v>1377</v>
      </c>
      <c r="BL3615" s="10" t="s">
        <v>1378</v>
      </c>
      <c r="BM3615" t="str" cm="1">
        <f t="array" ref="BM3615">_xlfn.IFS(LEFT(G3615,1)="L","外注品",LEFT(G3615,1)="W","内製品",G3615="","購買品")</f>
        <v>外注品</v>
      </c>
    </row>
    <row r="3616" spans="1:65">
      <c r="A3616" s="2" t="str">
        <f t="shared" si="658"/>
        <v>WG01</v>
      </c>
      <c r="B3616" t="s">
        <v>3793</v>
      </c>
      <c r="C3616" s="2" t="s">
        <v>1352</v>
      </c>
      <c r="D3616" s="10"/>
      <c r="E3616" s="10"/>
      <c r="G3616" s="19" t="s">
        <v>5008</v>
      </c>
      <c r="H3616" s="19"/>
      <c r="K3616" s="2" t="str">
        <f t="shared" si="650"/>
        <v>11L0004789499</v>
      </c>
      <c r="L3616" s="7" t="str">
        <f t="shared" si="659"/>
        <v>2001/01/01</v>
      </c>
      <c r="M3616" s="7" t="str">
        <f t="shared" si="660"/>
        <v>2199/12/31</v>
      </c>
      <c r="N3616" s="2" t="str">
        <f t="shared" si="651"/>
        <v/>
      </c>
      <c r="O3616" s="13">
        <v>0</v>
      </c>
      <c r="P3616" s="15"/>
      <c r="Q3616" s="13">
        <v>15</v>
      </c>
      <c r="R3616" s="18"/>
      <c r="S3616" s="18">
        <v>100000000</v>
      </c>
      <c r="T3616" s="2"/>
      <c r="U3616" s="2"/>
      <c r="V3616" s="2"/>
      <c r="W3616" s="2"/>
      <c r="X3616" s="2"/>
      <c r="Y3616" s="2"/>
      <c r="Z3616" s="2"/>
      <c r="AA3616" s="13">
        <v>1</v>
      </c>
      <c r="AB3616" s="13">
        <f t="shared" si="652"/>
        <v>0</v>
      </c>
      <c r="AC3616" s="13">
        <f t="shared" si="653"/>
        <v>0</v>
      </c>
      <c r="AD3616" s="15"/>
      <c r="AE3616" s="15"/>
      <c r="AF3616" s="13" t="str">
        <f t="shared" si="654"/>
        <v>1</v>
      </c>
      <c r="AG3616" s="15"/>
      <c r="AH3616" s="15"/>
      <c r="AI3616" s="15"/>
      <c r="AJ3616" s="14"/>
      <c r="AK3616" s="15" cm="1">
        <f t="array" ref="AK3616">_xlfn.IFS(B3616="","",LEFT(G3616,1)="L",1,LEFT(G3616,1)="W",1,AND(LEFT(B3616,1)="H",G3616=""),0)</f>
        <v>1</v>
      </c>
      <c r="AL3616" s="15"/>
      <c r="AM3616" s="15"/>
      <c r="AN3616" s="15"/>
      <c r="AO3616" s="15"/>
      <c r="AP3616" s="15"/>
      <c r="AQ3616" s="15"/>
      <c r="AR3616" s="15"/>
      <c r="AS3616" s="15">
        <f t="shared" si="655"/>
        <v>1</v>
      </c>
      <c r="AT3616" s="15" t="s">
        <v>115</v>
      </c>
      <c r="AU3616" s="13" t="str">
        <f t="shared" si="656"/>
        <v>0</v>
      </c>
      <c r="AV3616" s="15"/>
      <c r="AW3616" s="15"/>
      <c r="AX3616" s="15"/>
      <c r="AY3616" s="15"/>
      <c r="AZ3616" s="14"/>
      <c r="BA3616" s="15"/>
      <c r="BB3616" s="15"/>
      <c r="BC3616" s="15"/>
      <c r="BD3616" s="13" t="str">
        <f t="shared" si="657"/>
        <v>0</v>
      </c>
      <c r="BE3616" s="2"/>
      <c r="BF3616" s="2"/>
      <c r="BG3616" s="2"/>
      <c r="BH3616" s="2"/>
      <c r="BI3616" s="2"/>
      <c r="BJ3616" s="2"/>
      <c r="BK3616" s="2" t="s">
        <v>1377</v>
      </c>
      <c r="BL3616" s="10" t="s">
        <v>1378</v>
      </c>
      <c r="BM3616" t="str" cm="1">
        <f t="array" ref="BM3616">_xlfn.IFS(LEFT(G3616,1)="L","外注品",LEFT(G3616,1)="W","内製品",G3616="","購買品")</f>
        <v>外注品</v>
      </c>
    </row>
    <row r="3617" spans="1:65">
      <c r="A3617" s="2" t="str">
        <f t="shared" si="658"/>
        <v>WG01</v>
      </c>
      <c r="B3617" t="s">
        <v>3794</v>
      </c>
      <c r="C3617" s="2" t="s">
        <v>1352</v>
      </c>
      <c r="D3617" s="10"/>
      <c r="E3617" s="10"/>
      <c r="G3617" s="19" t="s">
        <v>5008</v>
      </c>
      <c r="H3617" s="19"/>
      <c r="K3617" s="2" t="str">
        <f t="shared" si="650"/>
        <v>11L0004789500</v>
      </c>
      <c r="L3617" s="7" t="str">
        <f t="shared" si="659"/>
        <v>2001/01/01</v>
      </c>
      <c r="M3617" s="7" t="str">
        <f t="shared" si="660"/>
        <v>2199/12/31</v>
      </c>
      <c r="N3617" s="2" t="str">
        <f t="shared" si="651"/>
        <v/>
      </c>
      <c r="O3617" s="13">
        <v>0</v>
      </c>
      <c r="P3617" s="15"/>
      <c r="Q3617" s="13">
        <v>15</v>
      </c>
      <c r="R3617" s="18"/>
      <c r="S3617" s="18">
        <v>100000000</v>
      </c>
      <c r="T3617" s="2"/>
      <c r="U3617" s="2"/>
      <c r="V3617" s="2"/>
      <c r="W3617" s="2"/>
      <c r="X3617" s="2"/>
      <c r="Y3617" s="2"/>
      <c r="Z3617" s="2"/>
      <c r="AA3617" s="13">
        <v>1</v>
      </c>
      <c r="AB3617" s="13">
        <f t="shared" si="652"/>
        <v>0</v>
      </c>
      <c r="AC3617" s="13">
        <f t="shared" si="653"/>
        <v>0</v>
      </c>
      <c r="AD3617" s="15"/>
      <c r="AE3617" s="15"/>
      <c r="AF3617" s="13" t="str">
        <f t="shared" si="654"/>
        <v>1</v>
      </c>
      <c r="AG3617" s="15"/>
      <c r="AH3617" s="15"/>
      <c r="AI3617" s="15"/>
      <c r="AJ3617" s="14"/>
      <c r="AK3617" s="15" cm="1">
        <f t="array" ref="AK3617">_xlfn.IFS(B3617="","",LEFT(G3617,1)="L",1,LEFT(G3617,1)="W",1,AND(LEFT(B3617,1)="H",G3617=""),0)</f>
        <v>1</v>
      </c>
      <c r="AL3617" s="15"/>
      <c r="AM3617" s="15"/>
      <c r="AN3617" s="15"/>
      <c r="AO3617" s="15"/>
      <c r="AP3617" s="15"/>
      <c r="AQ3617" s="15"/>
      <c r="AR3617" s="15"/>
      <c r="AS3617" s="15">
        <f t="shared" si="655"/>
        <v>1</v>
      </c>
      <c r="AT3617" s="15" t="s">
        <v>115</v>
      </c>
      <c r="AU3617" s="13" t="str">
        <f t="shared" si="656"/>
        <v>0</v>
      </c>
      <c r="AV3617" s="15"/>
      <c r="AW3617" s="15"/>
      <c r="AX3617" s="15"/>
      <c r="AY3617" s="15"/>
      <c r="AZ3617" s="14"/>
      <c r="BA3617" s="15"/>
      <c r="BB3617" s="15"/>
      <c r="BC3617" s="15"/>
      <c r="BD3617" s="13" t="str">
        <f t="shared" si="657"/>
        <v>0</v>
      </c>
      <c r="BE3617" s="2"/>
      <c r="BF3617" s="2"/>
      <c r="BG3617" s="2"/>
      <c r="BH3617" s="2"/>
      <c r="BI3617" s="2"/>
      <c r="BJ3617" s="2"/>
      <c r="BK3617" s="2" t="s">
        <v>1377</v>
      </c>
      <c r="BL3617" s="10" t="s">
        <v>1378</v>
      </c>
      <c r="BM3617" t="str" cm="1">
        <f t="array" ref="BM3617">_xlfn.IFS(LEFT(G3617,1)="L","外注品",LEFT(G3617,1)="W","内製品",G3617="","購買品")</f>
        <v>外注品</v>
      </c>
    </row>
    <row r="3618" spans="1:65">
      <c r="A3618" s="2" t="str">
        <f t="shared" si="658"/>
        <v>WG01</v>
      </c>
      <c r="B3618" t="s">
        <v>3795</v>
      </c>
      <c r="C3618" s="2" t="s">
        <v>4998</v>
      </c>
      <c r="D3618" s="10"/>
      <c r="E3618" s="10"/>
      <c r="G3618" s="3"/>
      <c r="H3618" s="19" t="s">
        <v>1394</v>
      </c>
      <c r="K3618" s="2" t="str">
        <f t="shared" si="650"/>
        <v/>
      </c>
      <c r="L3618" s="7" t="str">
        <f t="shared" si="659"/>
        <v>2001/01/01</v>
      </c>
      <c r="M3618" s="7" t="str">
        <f t="shared" si="660"/>
        <v>2199/12/31</v>
      </c>
      <c r="N3618" s="2" t="str">
        <f t="shared" si="651"/>
        <v/>
      </c>
      <c r="O3618" s="13" t="str">
        <f t="shared" ref="O3618:O3650" si="661">IF(G3618="","","記載要")</f>
        <v/>
      </c>
      <c r="P3618" s="15"/>
      <c r="Q3618" s="13">
        <v>15</v>
      </c>
      <c r="R3618" s="18">
        <v>100000000</v>
      </c>
      <c r="S3618" s="18" t="str" cm="1">
        <f t="array" ref="S3618">_xlfn.IFS(LEFT(G3618,1)="L","記載要",LEFT(G3618,1)="W","",G3618="","")</f>
        <v/>
      </c>
      <c r="T3618" s="2"/>
      <c r="U3618" s="2"/>
      <c r="V3618" s="2"/>
      <c r="W3618" s="2"/>
      <c r="X3618" s="2"/>
      <c r="Y3618" s="2"/>
      <c r="Z3618" s="2"/>
      <c r="AA3618" s="13">
        <v>1</v>
      </c>
      <c r="AB3618" s="13">
        <f t="shared" si="652"/>
        <v>0</v>
      </c>
      <c r="AC3618" s="13">
        <f t="shared" si="653"/>
        <v>0</v>
      </c>
      <c r="AD3618" s="15"/>
      <c r="AE3618" s="15"/>
      <c r="AF3618" s="13" t="str">
        <f t="shared" si="654"/>
        <v>1</v>
      </c>
      <c r="AG3618" s="15"/>
      <c r="AH3618" s="15"/>
      <c r="AI3618" s="15"/>
      <c r="AJ3618" s="14"/>
      <c r="AK3618" s="15" cm="1">
        <f t="array" ref="AK3618">_xlfn.IFS(B3618="","",LEFT(G3618,1)="L",1,LEFT(G3618,1)="W",1,AND(LEFT(B3618,1)="H",G3618=""),0)</f>
        <v>0</v>
      </c>
      <c r="AL3618" s="15"/>
      <c r="AM3618" s="15"/>
      <c r="AN3618" s="15"/>
      <c r="AO3618" s="15"/>
      <c r="AP3618" s="15"/>
      <c r="AQ3618" s="15"/>
      <c r="AR3618" s="15"/>
      <c r="AS3618" s="15">
        <f t="shared" si="655"/>
        <v>1</v>
      </c>
      <c r="AT3618" s="15" t="s">
        <v>115</v>
      </c>
      <c r="AU3618" s="13" t="str">
        <f t="shared" si="656"/>
        <v>0</v>
      </c>
      <c r="AV3618" s="15"/>
      <c r="AW3618" s="15"/>
      <c r="AX3618" s="15"/>
      <c r="AY3618" s="15"/>
      <c r="AZ3618" s="14"/>
      <c r="BA3618" s="15"/>
      <c r="BB3618" s="15"/>
      <c r="BC3618" s="15"/>
      <c r="BD3618" s="13" t="str">
        <f t="shared" si="657"/>
        <v>0</v>
      </c>
      <c r="BE3618" s="2"/>
      <c r="BF3618" s="2"/>
      <c r="BG3618" s="2"/>
      <c r="BH3618" s="2"/>
      <c r="BI3618" s="2"/>
      <c r="BJ3618" s="2"/>
      <c r="BK3618" s="2" t="s">
        <v>1376</v>
      </c>
      <c r="BL3618" s="10" t="s">
        <v>1375</v>
      </c>
      <c r="BM3618" t="str" cm="1">
        <f t="array" ref="BM3618">_xlfn.IFS(LEFT(G3618,1)="L","外注品",LEFT(G3618,1)="W","内製品",G3618="","購買品")</f>
        <v>購買品</v>
      </c>
    </row>
    <row r="3619" spans="1:65">
      <c r="A3619" s="2" t="str">
        <f t="shared" si="658"/>
        <v>WG01</v>
      </c>
      <c r="B3619" t="s">
        <v>3796</v>
      </c>
      <c r="C3619" s="2" t="s">
        <v>4998</v>
      </c>
      <c r="D3619" s="10"/>
      <c r="E3619" s="10"/>
      <c r="G3619" s="3"/>
      <c r="H3619" s="19" t="s">
        <v>1394</v>
      </c>
      <c r="K3619" s="2" t="str">
        <f t="shared" si="650"/>
        <v/>
      </c>
      <c r="L3619" s="7" t="str">
        <f t="shared" si="659"/>
        <v>2001/01/01</v>
      </c>
      <c r="M3619" s="7" t="str">
        <f t="shared" si="660"/>
        <v>2199/12/31</v>
      </c>
      <c r="N3619" s="2" t="str">
        <f t="shared" si="651"/>
        <v/>
      </c>
      <c r="O3619" s="13" t="str">
        <f t="shared" si="661"/>
        <v/>
      </c>
      <c r="P3619" s="15"/>
      <c r="Q3619" s="13">
        <v>15</v>
      </c>
      <c r="R3619" s="18">
        <v>100000000</v>
      </c>
      <c r="S3619" s="18" t="str" cm="1">
        <f t="array" ref="S3619">_xlfn.IFS(LEFT(G3619,1)="L","記載要",LEFT(G3619,1)="W","",G3619="","")</f>
        <v/>
      </c>
      <c r="T3619" s="2"/>
      <c r="U3619" s="2"/>
      <c r="V3619" s="2"/>
      <c r="W3619" s="2"/>
      <c r="X3619" s="2"/>
      <c r="Y3619" s="2"/>
      <c r="Z3619" s="2"/>
      <c r="AA3619" s="13">
        <v>1</v>
      </c>
      <c r="AB3619" s="13">
        <f t="shared" si="652"/>
        <v>0</v>
      </c>
      <c r="AC3619" s="13">
        <f t="shared" si="653"/>
        <v>0</v>
      </c>
      <c r="AD3619" s="15"/>
      <c r="AE3619" s="15"/>
      <c r="AF3619" s="13" t="str">
        <f t="shared" si="654"/>
        <v>1</v>
      </c>
      <c r="AG3619" s="15"/>
      <c r="AH3619" s="15"/>
      <c r="AI3619" s="15"/>
      <c r="AJ3619" s="14"/>
      <c r="AK3619" s="15" cm="1">
        <f t="array" ref="AK3619">_xlfn.IFS(B3619="","",LEFT(G3619,1)="L",1,LEFT(G3619,1)="W",1,AND(LEFT(B3619,1)="H",G3619=""),0)</f>
        <v>0</v>
      </c>
      <c r="AL3619" s="15"/>
      <c r="AM3619" s="15"/>
      <c r="AN3619" s="15"/>
      <c r="AO3619" s="15"/>
      <c r="AP3619" s="15"/>
      <c r="AQ3619" s="15"/>
      <c r="AR3619" s="15"/>
      <c r="AS3619" s="15">
        <f t="shared" si="655"/>
        <v>1</v>
      </c>
      <c r="AT3619" s="15" t="s">
        <v>115</v>
      </c>
      <c r="AU3619" s="13" t="str">
        <f t="shared" si="656"/>
        <v>0</v>
      </c>
      <c r="AV3619" s="15"/>
      <c r="AW3619" s="15"/>
      <c r="AX3619" s="15"/>
      <c r="AY3619" s="15"/>
      <c r="AZ3619" s="14"/>
      <c r="BA3619" s="15"/>
      <c r="BB3619" s="15"/>
      <c r="BC3619" s="15"/>
      <c r="BD3619" s="13" t="str">
        <f t="shared" si="657"/>
        <v>0</v>
      </c>
      <c r="BE3619" s="2"/>
      <c r="BF3619" s="2"/>
      <c r="BG3619" s="2"/>
      <c r="BH3619" s="2"/>
      <c r="BI3619" s="2"/>
      <c r="BJ3619" s="2"/>
      <c r="BK3619" s="2" t="s">
        <v>1376</v>
      </c>
      <c r="BL3619" s="10" t="s">
        <v>1375</v>
      </c>
      <c r="BM3619" t="str" cm="1">
        <f t="array" ref="BM3619">_xlfn.IFS(LEFT(G3619,1)="L","外注品",LEFT(G3619,1)="W","内製品",G3619="","購買品")</f>
        <v>購買品</v>
      </c>
    </row>
    <row r="3620" spans="1:65">
      <c r="A3620" s="2" t="str">
        <f t="shared" si="658"/>
        <v>WG01</v>
      </c>
      <c r="B3620" t="s">
        <v>3797</v>
      </c>
      <c r="C3620" s="2" t="s">
        <v>4998</v>
      </c>
      <c r="D3620" s="10"/>
      <c r="E3620" s="10"/>
      <c r="G3620" s="3"/>
      <c r="H3620" s="19" t="s">
        <v>1394</v>
      </c>
      <c r="K3620" s="2" t="str">
        <f t="shared" si="650"/>
        <v/>
      </c>
      <c r="L3620" s="7" t="str">
        <f t="shared" si="659"/>
        <v>2001/01/01</v>
      </c>
      <c r="M3620" s="7" t="str">
        <f t="shared" si="660"/>
        <v>2199/12/31</v>
      </c>
      <c r="N3620" s="2" t="str">
        <f t="shared" si="651"/>
        <v/>
      </c>
      <c r="O3620" s="13" t="str">
        <f t="shared" si="661"/>
        <v/>
      </c>
      <c r="P3620" s="15"/>
      <c r="Q3620" s="13">
        <v>15</v>
      </c>
      <c r="R3620" s="18">
        <v>100000000</v>
      </c>
      <c r="S3620" s="18" t="str" cm="1">
        <f t="array" ref="S3620">_xlfn.IFS(LEFT(G3620,1)="L","記載要",LEFT(G3620,1)="W","",G3620="","")</f>
        <v/>
      </c>
      <c r="T3620" s="2"/>
      <c r="U3620" s="2"/>
      <c r="V3620" s="2"/>
      <c r="W3620" s="2"/>
      <c r="X3620" s="2"/>
      <c r="Y3620" s="2"/>
      <c r="Z3620" s="2"/>
      <c r="AA3620" s="13">
        <v>1</v>
      </c>
      <c r="AB3620" s="13">
        <f t="shared" si="652"/>
        <v>0</v>
      </c>
      <c r="AC3620" s="13">
        <f t="shared" si="653"/>
        <v>0</v>
      </c>
      <c r="AD3620" s="15"/>
      <c r="AE3620" s="15"/>
      <c r="AF3620" s="13" t="str">
        <f t="shared" si="654"/>
        <v>1</v>
      </c>
      <c r="AG3620" s="15"/>
      <c r="AH3620" s="15"/>
      <c r="AI3620" s="15"/>
      <c r="AJ3620" s="14"/>
      <c r="AK3620" s="15" cm="1">
        <f t="array" ref="AK3620">_xlfn.IFS(B3620="","",LEFT(G3620,1)="L",1,LEFT(G3620,1)="W",1,AND(LEFT(B3620,1)="H",G3620=""),0)</f>
        <v>0</v>
      </c>
      <c r="AL3620" s="15"/>
      <c r="AM3620" s="15"/>
      <c r="AN3620" s="15"/>
      <c r="AO3620" s="15"/>
      <c r="AP3620" s="15"/>
      <c r="AQ3620" s="15"/>
      <c r="AR3620" s="15"/>
      <c r="AS3620" s="15">
        <f t="shared" si="655"/>
        <v>1</v>
      </c>
      <c r="AT3620" s="15" t="s">
        <v>115</v>
      </c>
      <c r="AU3620" s="13" t="str">
        <f t="shared" si="656"/>
        <v>0</v>
      </c>
      <c r="AV3620" s="15"/>
      <c r="AW3620" s="15"/>
      <c r="AX3620" s="15"/>
      <c r="AY3620" s="15"/>
      <c r="AZ3620" s="14"/>
      <c r="BA3620" s="15"/>
      <c r="BB3620" s="15"/>
      <c r="BC3620" s="15"/>
      <c r="BD3620" s="13" t="str">
        <f t="shared" si="657"/>
        <v>0</v>
      </c>
      <c r="BE3620" s="2"/>
      <c r="BF3620" s="2"/>
      <c r="BG3620" s="2"/>
      <c r="BH3620" s="2"/>
      <c r="BI3620" s="2"/>
      <c r="BJ3620" s="2"/>
      <c r="BK3620" s="2" t="s">
        <v>1376</v>
      </c>
      <c r="BL3620" s="10" t="s">
        <v>1375</v>
      </c>
      <c r="BM3620" t="str" cm="1">
        <f t="array" ref="BM3620">_xlfn.IFS(LEFT(G3620,1)="L","外注品",LEFT(G3620,1)="W","内製品",G3620="","購買品")</f>
        <v>購買品</v>
      </c>
    </row>
    <row r="3621" spans="1:65">
      <c r="A3621" s="2" t="str">
        <f t="shared" si="658"/>
        <v>WG01</v>
      </c>
      <c r="B3621" t="s">
        <v>3798</v>
      </c>
      <c r="C3621" s="2" t="s">
        <v>4998</v>
      </c>
      <c r="D3621" s="10"/>
      <c r="E3621" s="10"/>
      <c r="G3621" s="3"/>
      <c r="H3621" s="19" t="s">
        <v>1394</v>
      </c>
      <c r="K3621" s="2" t="str">
        <f t="shared" si="650"/>
        <v/>
      </c>
      <c r="L3621" s="7" t="str">
        <f t="shared" si="659"/>
        <v>2001/01/01</v>
      </c>
      <c r="M3621" s="7" t="str">
        <f t="shared" si="660"/>
        <v>2199/12/31</v>
      </c>
      <c r="N3621" s="2" t="str">
        <f t="shared" si="651"/>
        <v/>
      </c>
      <c r="O3621" s="13" t="str">
        <f t="shared" si="661"/>
        <v/>
      </c>
      <c r="P3621" s="15"/>
      <c r="Q3621" s="13">
        <v>15</v>
      </c>
      <c r="R3621" s="18">
        <v>100000000</v>
      </c>
      <c r="S3621" s="18" t="str" cm="1">
        <f t="array" ref="S3621">_xlfn.IFS(LEFT(G3621,1)="L","記載要",LEFT(G3621,1)="W","",G3621="","")</f>
        <v/>
      </c>
      <c r="T3621" s="2"/>
      <c r="U3621" s="2"/>
      <c r="V3621" s="2"/>
      <c r="W3621" s="2"/>
      <c r="X3621" s="2"/>
      <c r="Y3621" s="2"/>
      <c r="Z3621" s="2"/>
      <c r="AA3621" s="13">
        <v>1</v>
      </c>
      <c r="AB3621" s="13">
        <f t="shared" si="652"/>
        <v>0</v>
      </c>
      <c r="AC3621" s="13">
        <f t="shared" si="653"/>
        <v>0</v>
      </c>
      <c r="AD3621" s="15"/>
      <c r="AE3621" s="15"/>
      <c r="AF3621" s="13" t="str">
        <f t="shared" si="654"/>
        <v>1</v>
      </c>
      <c r="AG3621" s="15"/>
      <c r="AH3621" s="15"/>
      <c r="AI3621" s="15"/>
      <c r="AJ3621" s="14"/>
      <c r="AK3621" s="15" cm="1">
        <f t="array" ref="AK3621">_xlfn.IFS(B3621="","",LEFT(G3621,1)="L",1,LEFT(G3621,1)="W",1,AND(LEFT(B3621,1)="H",G3621=""),0)</f>
        <v>0</v>
      </c>
      <c r="AL3621" s="15"/>
      <c r="AM3621" s="15"/>
      <c r="AN3621" s="15"/>
      <c r="AO3621" s="15"/>
      <c r="AP3621" s="15"/>
      <c r="AQ3621" s="15"/>
      <c r="AR3621" s="15"/>
      <c r="AS3621" s="15">
        <f t="shared" si="655"/>
        <v>1</v>
      </c>
      <c r="AT3621" s="15" t="s">
        <v>115</v>
      </c>
      <c r="AU3621" s="13" t="str">
        <f t="shared" si="656"/>
        <v>0</v>
      </c>
      <c r="AV3621" s="15"/>
      <c r="AW3621" s="15"/>
      <c r="AX3621" s="15"/>
      <c r="AY3621" s="15"/>
      <c r="AZ3621" s="14"/>
      <c r="BA3621" s="15"/>
      <c r="BB3621" s="15"/>
      <c r="BC3621" s="15"/>
      <c r="BD3621" s="13" t="str">
        <f t="shared" si="657"/>
        <v>0</v>
      </c>
      <c r="BE3621" s="2"/>
      <c r="BF3621" s="2"/>
      <c r="BG3621" s="2"/>
      <c r="BH3621" s="2"/>
      <c r="BI3621" s="2"/>
      <c r="BJ3621" s="2"/>
      <c r="BK3621" s="2" t="s">
        <v>1376</v>
      </c>
      <c r="BL3621" s="10" t="s">
        <v>1375</v>
      </c>
      <c r="BM3621" t="str" cm="1">
        <f t="array" ref="BM3621">_xlfn.IFS(LEFT(G3621,1)="L","外注品",LEFT(G3621,1)="W","内製品",G3621="","購買品")</f>
        <v>購買品</v>
      </c>
    </row>
    <row r="3622" spans="1:65">
      <c r="A3622" s="2" t="str">
        <f t="shared" si="658"/>
        <v>WG01</v>
      </c>
      <c r="B3622" t="s">
        <v>3799</v>
      </c>
      <c r="C3622" s="2" t="s">
        <v>4998</v>
      </c>
      <c r="D3622" s="10"/>
      <c r="E3622" s="10"/>
      <c r="G3622" s="3"/>
      <c r="H3622" s="19" t="s">
        <v>1394</v>
      </c>
      <c r="K3622" s="2" t="str">
        <f t="shared" si="650"/>
        <v/>
      </c>
      <c r="L3622" s="7" t="str">
        <f t="shared" si="659"/>
        <v>2001/01/01</v>
      </c>
      <c r="M3622" s="7" t="str">
        <f t="shared" si="660"/>
        <v>2199/12/31</v>
      </c>
      <c r="N3622" s="2" t="str">
        <f t="shared" si="651"/>
        <v/>
      </c>
      <c r="O3622" s="13" t="str">
        <f t="shared" si="661"/>
        <v/>
      </c>
      <c r="P3622" s="15"/>
      <c r="Q3622" s="13">
        <v>15</v>
      </c>
      <c r="R3622" s="18">
        <v>100000000</v>
      </c>
      <c r="S3622" s="18" t="str" cm="1">
        <f t="array" ref="S3622">_xlfn.IFS(LEFT(G3622,1)="L","記載要",LEFT(G3622,1)="W","",G3622="","")</f>
        <v/>
      </c>
      <c r="T3622" s="2"/>
      <c r="U3622" s="2"/>
      <c r="V3622" s="2"/>
      <c r="W3622" s="2"/>
      <c r="X3622" s="2"/>
      <c r="Y3622" s="2"/>
      <c r="Z3622" s="2"/>
      <c r="AA3622" s="13">
        <v>1</v>
      </c>
      <c r="AB3622" s="13">
        <f t="shared" si="652"/>
        <v>0</v>
      </c>
      <c r="AC3622" s="13">
        <f t="shared" si="653"/>
        <v>0</v>
      </c>
      <c r="AD3622" s="15"/>
      <c r="AE3622" s="15"/>
      <c r="AF3622" s="13" t="str">
        <f t="shared" si="654"/>
        <v>1</v>
      </c>
      <c r="AG3622" s="15"/>
      <c r="AH3622" s="15"/>
      <c r="AI3622" s="15"/>
      <c r="AJ3622" s="14"/>
      <c r="AK3622" s="15" cm="1">
        <f t="array" ref="AK3622">_xlfn.IFS(B3622="","",LEFT(G3622,1)="L",1,LEFT(G3622,1)="W",1,AND(LEFT(B3622,1)="H",G3622=""),0)</f>
        <v>0</v>
      </c>
      <c r="AL3622" s="15"/>
      <c r="AM3622" s="15"/>
      <c r="AN3622" s="15"/>
      <c r="AO3622" s="15"/>
      <c r="AP3622" s="15"/>
      <c r="AQ3622" s="15"/>
      <c r="AR3622" s="15"/>
      <c r="AS3622" s="15">
        <f t="shared" si="655"/>
        <v>1</v>
      </c>
      <c r="AT3622" s="15" t="s">
        <v>115</v>
      </c>
      <c r="AU3622" s="13" t="str">
        <f t="shared" si="656"/>
        <v>0</v>
      </c>
      <c r="AV3622" s="15"/>
      <c r="AW3622" s="15"/>
      <c r="AX3622" s="15"/>
      <c r="AY3622" s="15"/>
      <c r="AZ3622" s="14"/>
      <c r="BA3622" s="15"/>
      <c r="BB3622" s="15"/>
      <c r="BC3622" s="15"/>
      <c r="BD3622" s="13" t="str">
        <f t="shared" si="657"/>
        <v>0</v>
      </c>
      <c r="BE3622" s="2"/>
      <c r="BF3622" s="2"/>
      <c r="BG3622" s="2"/>
      <c r="BH3622" s="2"/>
      <c r="BI3622" s="2"/>
      <c r="BJ3622" s="2"/>
      <c r="BK3622" s="2" t="s">
        <v>1376</v>
      </c>
      <c r="BL3622" s="10" t="s">
        <v>1375</v>
      </c>
      <c r="BM3622" t="str" cm="1">
        <f t="array" ref="BM3622">_xlfn.IFS(LEFT(G3622,1)="L","外注品",LEFT(G3622,1)="W","内製品",G3622="","購買品")</f>
        <v>購買品</v>
      </c>
    </row>
    <row r="3623" spans="1:65">
      <c r="A3623" s="2" t="str">
        <f t="shared" si="658"/>
        <v>WG01</v>
      </c>
      <c r="B3623" t="s">
        <v>3800</v>
      </c>
      <c r="C3623" s="2" t="s">
        <v>4998</v>
      </c>
      <c r="D3623" s="10"/>
      <c r="E3623" s="10"/>
      <c r="G3623" s="3"/>
      <c r="H3623" s="19" t="s">
        <v>1394</v>
      </c>
      <c r="K3623" s="2" t="str">
        <f t="shared" si="650"/>
        <v/>
      </c>
      <c r="L3623" s="7" t="str">
        <f t="shared" si="659"/>
        <v>2001/01/01</v>
      </c>
      <c r="M3623" s="7" t="str">
        <f t="shared" si="660"/>
        <v>2199/12/31</v>
      </c>
      <c r="N3623" s="2" t="str">
        <f t="shared" si="651"/>
        <v/>
      </c>
      <c r="O3623" s="13" t="str">
        <f t="shared" si="661"/>
        <v/>
      </c>
      <c r="P3623" s="15"/>
      <c r="Q3623" s="13">
        <v>15</v>
      </c>
      <c r="R3623" s="18">
        <v>100000000</v>
      </c>
      <c r="S3623" s="18" t="str" cm="1">
        <f t="array" ref="S3623">_xlfn.IFS(LEFT(G3623,1)="L","記載要",LEFT(G3623,1)="W","",G3623="","")</f>
        <v/>
      </c>
      <c r="T3623" s="2"/>
      <c r="U3623" s="2"/>
      <c r="V3623" s="2"/>
      <c r="W3623" s="2"/>
      <c r="X3623" s="2"/>
      <c r="Y3623" s="2"/>
      <c r="Z3623" s="2"/>
      <c r="AA3623" s="13">
        <v>1</v>
      </c>
      <c r="AB3623" s="13">
        <f t="shared" si="652"/>
        <v>0</v>
      </c>
      <c r="AC3623" s="13">
        <f t="shared" si="653"/>
        <v>0</v>
      </c>
      <c r="AD3623" s="15"/>
      <c r="AE3623" s="15"/>
      <c r="AF3623" s="13" t="str">
        <f t="shared" si="654"/>
        <v>1</v>
      </c>
      <c r="AG3623" s="15"/>
      <c r="AH3623" s="15"/>
      <c r="AI3623" s="15"/>
      <c r="AJ3623" s="14"/>
      <c r="AK3623" s="15" cm="1">
        <f t="array" ref="AK3623">_xlfn.IFS(B3623="","",LEFT(G3623,1)="L",1,LEFT(G3623,1)="W",1,AND(LEFT(B3623,1)="H",G3623=""),0)</f>
        <v>0</v>
      </c>
      <c r="AL3623" s="15"/>
      <c r="AM3623" s="15"/>
      <c r="AN3623" s="15"/>
      <c r="AO3623" s="15"/>
      <c r="AP3623" s="15"/>
      <c r="AQ3623" s="15"/>
      <c r="AR3623" s="15"/>
      <c r="AS3623" s="15">
        <f t="shared" si="655"/>
        <v>1</v>
      </c>
      <c r="AT3623" s="15" t="s">
        <v>115</v>
      </c>
      <c r="AU3623" s="13" t="str">
        <f t="shared" si="656"/>
        <v>0</v>
      </c>
      <c r="AV3623" s="15"/>
      <c r="AW3623" s="15"/>
      <c r="AX3623" s="15"/>
      <c r="AY3623" s="15"/>
      <c r="AZ3623" s="14"/>
      <c r="BA3623" s="15"/>
      <c r="BB3623" s="15"/>
      <c r="BC3623" s="15"/>
      <c r="BD3623" s="13" t="str">
        <f t="shared" si="657"/>
        <v>0</v>
      </c>
      <c r="BE3623" s="2"/>
      <c r="BF3623" s="2"/>
      <c r="BG3623" s="2"/>
      <c r="BH3623" s="2"/>
      <c r="BI3623" s="2"/>
      <c r="BJ3623" s="2"/>
      <c r="BK3623" s="2" t="s">
        <v>1376</v>
      </c>
      <c r="BL3623" s="10" t="s">
        <v>1375</v>
      </c>
      <c r="BM3623" t="str" cm="1">
        <f t="array" ref="BM3623">_xlfn.IFS(LEFT(G3623,1)="L","外注品",LEFT(G3623,1)="W","内製品",G3623="","購買品")</f>
        <v>購買品</v>
      </c>
    </row>
    <row r="3624" spans="1:65">
      <c r="A3624" s="2" t="str">
        <f t="shared" si="658"/>
        <v>WG01</v>
      </c>
      <c r="B3624" t="s">
        <v>3801</v>
      </c>
      <c r="C3624" s="2" t="s">
        <v>4998</v>
      </c>
      <c r="D3624" s="10"/>
      <c r="E3624" s="10"/>
      <c r="G3624" s="3"/>
      <c r="H3624" s="19" t="s">
        <v>1394</v>
      </c>
      <c r="K3624" s="2" t="str">
        <f t="shared" si="650"/>
        <v/>
      </c>
      <c r="L3624" s="7" t="str">
        <f t="shared" si="659"/>
        <v>2001/01/01</v>
      </c>
      <c r="M3624" s="7" t="str">
        <f t="shared" si="660"/>
        <v>2199/12/31</v>
      </c>
      <c r="N3624" s="2" t="str">
        <f t="shared" si="651"/>
        <v/>
      </c>
      <c r="O3624" s="13" t="str">
        <f t="shared" si="661"/>
        <v/>
      </c>
      <c r="P3624" s="15"/>
      <c r="Q3624" s="13">
        <v>15</v>
      </c>
      <c r="R3624" s="18">
        <v>100000000</v>
      </c>
      <c r="S3624" s="18" t="str" cm="1">
        <f t="array" ref="S3624">_xlfn.IFS(LEFT(G3624,1)="L","記載要",LEFT(G3624,1)="W","",G3624="","")</f>
        <v/>
      </c>
      <c r="T3624" s="2"/>
      <c r="U3624" s="2"/>
      <c r="V3624" s="2"/>
      <c r="W3624" s="2"/>
      <c r="X3624" s="2"/>
      <c r="Y3624" s="2"/>
      <c r="Z3624" s="2"/>
      <c r="AA3624" s="13">
        <v>1</v>
      </c>
      <c r="AB3624" s="13">
        <f t="shared" si="652"/>
        <v>0</v>
      </c>
      <c r="AC3624" s="13">
        <f t="shared" si="653"/>
        <v>0</v>
      </c>
      <c r="AD3624" s="15"/>
      <c r="AE3624" s="15"/>
      <c r="AF3624" s="13" t="str">
        <f t="shared" si="654"/>
        <v>1</v>
      </c>
      <c r="AG3624" s="15"/>
      <c r="AH3624" s="15"/>
      <c r="AI3624" s="15"/>
      <c r="AJ3624" s="14"/>
      <c r="AK3624" s="15" cm="1">
        <f t="array" ref="AK3624">_xlfn.IFS(B3624="","",LEFT(G3624,1)="L",1,LEFT(G3624,1)="W",1,AND(LEFT(B3624,1)="H",G3624=""),0)</f>
        <v>0</v>
      </c>
      <c r="AL3624" s="15"/>
      <c r="AM3624" s="15"/>
      <c r="AN3624" s="15"/>
      <c r="AO3624" s="15"/>
      <c r="AP3624" s="15"/>
      <c r="AQ3624" s="15"/>
      <c r="AR3624" s="15"/>
      <c r="AS3624" s="15">
        <f t="shared" si="655"/>
        <v>1</v>
      </c>
      <c r="AT3624" s="15" t="s">
        <v>115</v>
      </c>
      <c r="AU3624" s="13" t="str">
        <f t="shared" si="656"/>
        <v>0</v>
      </c>
      <c r="AV3624" s="15"/>
      <c r="AW3624" s="15"/>
      <c r="AX3624" s="15"/>
      <c r="AY3624" s="15"/>
      <c r="AZ3624" s="14"/>
      <c r="BA3624" s="15"/>
      <c r="BB3624" s="15"/>
      <c r="BC3624" s="15"/>
      <c r="BD3624" s="13" t="str">
        <f t="shared" si="657"/>
        <v>0</v>
      </c>
      <c r="BE3624" s="2"/>
      <c r="BF3624" s="2"/>
      <c r="BG3624" s="2"/>
      <c r="BH3624" s="2"/>
      <c r="BI3624" s="2"/>
      <c r="BJ3624" s="2"/>
      <c r="BK3624" s="2" t="s">
        <v>1376</v>
      </c>
      <c r="BL3624" s="10" t="s">
        <v>1375</v>
      </c>
      <c r="BM3624" t="str" cm="1">
        <f t="array" ref="BM3624">_xlfn.IFS(LEFT(G3624,1)="L","外注品",LEFT(G3624,1)="W","内製品",G3624="","購買品")</f>
        <v>購買品</v>
      </c>
    </row>
    <row r="3625" spans="1:65">
      <c r="A3625" s="2" t="str">
        <f t="shared" si="658"/>
        <v>WG01</v>
      </c>
      <c r="B3625" t="s">
        <v>3802</v>
      </c>
      <c r="C3625" s="2" t="s">
        <v>4998</v>
      </c>
      <c r="D3625" s="10"/>
      <c r="E3625" s="10"/>
      <c r="G3625" s="3"/>
      <c r="H3625" s="19" t="s">
        <v>1394</v>
      </c>
      <c r="K3625" s="2" t="str">
        <f t="shared" si="650"/>
        <v/>
      </c>
      <c r="L3625" s="7" t="str">
        <f t="shared" si="659"/>
        <v>2001/01/01</v>
      </c>
      <c r="M3625" s="7" t="str">
        <f t="shared" si="660"/>
        <v>2199/12/31</v>
      </c>
      <c r="N3625" s="2" t="str">
        <f t="shared" si="651"/>
        <v/>
      </c>
      <c r="O3625" s="13" t="str">
        <f t="shared" si="661"/>
        <v/>
      </c>
      <c r="P3625" s="15"/>
      <c r="Q3625" s="13">
        <v>15</v>
      </c>
      <c r="R3625" s="18">
        <v>100000000</v>
      </c>
      <c r="S3625" s="18" t="str" cm="1">
        <f t="array" ref="S3625">_xlfn.IFS(LEFT(G3625,1)="L","記載要",LEFT(G3625,1)="W","",G3625="","")</f>
        <v/>
      </c>
      <c r="T3625" s="2"/>
      <c r="U3625" s="2"/>
      <c r="V3625" s="2"/>
      <c r="W3625" s="2"/>
      <c r="X3625" s="2"/>
      <c r="Y3625" s="2"/>
      <c r="Z3625" s="2"/>
      <c r="AA3625" s="13">
        <v>1</v>
      </c>
      <c r="AB3625" s="13">
        <f t="shared" si="652"/>
        <v>0</v>
      </c>
      <c r="AC3625" s="13">
        <f t="shared" si="653"/>
        <v>0</v>
      </c>
      <c r="AD3625" s="15"/>
      <c r="AE3625" s="15"/>
      <c r="AF3625" s="13" t="str">
        <f t="shared" si="654"/>
        <v>1</v>
      </c>
      <c r="AG3625" s="15"/>
      <c r="AH3625" s="15"/>
      <c r="AI3625" s="15"/>
      <c r="AJ3625" s="14"/>
      <c r="AK3625" s="15" cm="1">
        <f t="array" ref="AK3625">_xlfn.IFS(B3625="","",LEFT(G3625,1)="L",1,LEFT(G3625,1)="W",1,AND(LEFT(B3625,1)="H",G3625=""),0)</f>
        <v>0</v>
      </c>
      <c r="AL3625" s="15"/>
      <c r="AM3625" s="15"/>
      <c r="AN3625" s="15"/>
      <c r="AO3625" s="15"/>
      <c r="AP3625" s="15"/>
      <c r="AQ3625" s="15"/>
      <c r="AR3625" s="15"/>
      <c r="AS3625" s="15">
        <f t="shared" si="655"/>
        <v>1</v>
      </c>
      <c r="AT3625" s="15" t="s">
        <v>115</v>
      </c>
      <c r="AU3625" s="13" t="str">
        <f t="shared" si="656"/>
        <v>0</v>
      </c>
      <c r="AV3625" s="15"/>
      <c r="AW3625" s="15"/>
      <c r="AX3625" s="15"/>
      <c r="AY3625" s="15"/>
      <c r="AZ3625" s="14"/>
      <c r="BA3625" s="15"/>
      <c r="BB3625" s="15"/>
      <c r="BC3625" s="15"/>
      <c r="BD3625" s="13" t="str">
        <f t="shared" si="657"/>
        <v>0</v>
      </c>
      <c r="BE3625" s="2"/>
      <c r="BF3625" s="2"/>
      <c r="BG3625" s="2"/>
      <c r="BH3625" s="2"/>
      <c r="BI3625" s="2"/>
      <c r="BJ3625" s="2"/>
      <c r="BK3625" s="2" t="s">
        <v>1376</v>
      </c>
      <c r="BL3625" s="10" t="s">
        <v>1375</v>
      </c>
      <c r="BM3625" t="str" cm="1">
        <f t="array" ref="BM3625">_xlfn.IFS(LEFT(G3625,1)="L","外注品",LEFT(G3625,1)="W","内製品",G3625="","購買品")</f>
        <v>購買品</v>
      </c>
    </row>
    <row r="3626" spans="1:65">
      <c r="A3626" s="2" t="str">
        <f t="shared" si="658"/>
        <v>WG01</v>
      </c>
      <c r="B3626" t="s">
        <v>3803</v>
      </c>
      <c r="C3626" s="2" t="s">
        <v>4998</v>
      </c>
      <c r="D3626" s="10"/>
      <c r="E3626" s="10"/>
      <c r="G3626" s="3"/>
      <c r="H3626" s="19" t="s">
        <v>1394</v>
      </c>
      <c r="K3626" s="2" t="str">
        <f t="shared" si="650"/>
        <v/>
      </c>
      <c r="L3626" s="7" t="str">
        <f t="shared" si="659"/>
        <v>2001/01/01</v>
      </c>
      <c r="M3626" s="7" t="str">
        <f t="shared" si="660"/>
        <v>2199/12/31</v>
      </c>
      <c r="N3626" s="2" t="str">
        <f t="shared" si="651"/>
        <v/>
      </c>
      <c r="O3626" s="13" t="str">
        <f t="shared" si="661"/>
        <v/>
      </c>
      <c r="P3626" s="15"/>
      <c r="Q3626" s="13">
        <v>15</v>
      </c>
      <c r="R3626" s="18">
        <v>100000000</v>
      </c>
      <c r="S3626" s="18" t="str" cm="1">
        <f t="array" ref="S3626">_xlfn.IFS(LEFT(G3626,1)="L","記載要",LEFT(G3626,1)="W","",G3626="","")</f>
        <v/>
      </c>
      <c r="T3626" s="2"/>
      <c r="U3626" s="2"/>
      <c r="V3626" s="2"/>
      <c r="W3626" s="2"/>
      <c r="X3626" s="2"/>
      <c r="Y3626" s="2"/>
      <c r="Z3626" s="2"/>
      <c r="AA3626" s="13">
        <v>1</v>
      </c>
      <c r="AB3626" s="13">
        <f t="shared" si="652"/>
        <v>0</v>
      </c>
      <c r="AC3626" s="13">
        <f t="shared" si="653"/>
        <v>0</v>
      </c>
      <c r="AD3626" s="15"/>
      <c r="AE3626" s="15"/>
      <c r="AF3626" s="13" t="str">
        <f t="shared" si="654"/>
        <v>1</v>
      </c>
      <c r="AG3626" s="15"/>
      <c r="AH3626" s="15"/>
      <c r="AI3626" s="15"/>
      <c r="AJ3626" s="14"/>
      <c r="AK3626" s="15" cm="1">
        <f t="array" ref="AK3626">_xlfn.IFS(B3626="","",LEFT(G3626,1)="L",1,LEFT(G3626,1)="W",1,AND(LEFT(B3626,1)="H",G3626=""),0)</f>
        <v>0</v>
      </c>
      <c r="AL3626" s="15"/>
      <c r="AM3626" s="15"/>
      <c r="AN3626" s="15"/>
      <c r="AO3626" s="15"/>
      <c r="AP3626" s="15"/>
      <c r="AQ3626" s="15"/>
      <c r="AR3626" s="15"/>
      <c r="AS3626" s="15">
        <f t="shared" si="655"/>
        <v>1</v>
      </c>
      <c r="AT3626" s="15" t="s">
        <v>115</v>
      </c>
      <c r="AU3626" s="13" t="str">
        <f t="shared" si="656"/>
        <v>0</v>
      </c>
      <c r="AV3626" s="15"/>
      <c r="AW3626" s="15"/>
      <c r="AX3626" s="15"/>
      <c r="AY3626" s="15"/>
      <c r="AZ3626" s="14"/>
      <c r="BA3626" s="15"/>
      <c r="BB3626" s="15"/>
      <c r="BC3626" s="15"/>
      <c r="BD3626" s="13" t="str">
        <f t="shared" si="657"/>
        <v>0</v>
      </c>
      <c r="BE3626" s="2"/>
      <c r="BF3626" s="2"/>
      <c r="BG3626" s="2"/>
      <c r="BH3626" s="2"/>
      <c r="BI3626" s="2"/>
      <c r="BJ3626" s="2"/>
      <c r="BK3626" s="2" t="s">
        <v>1376</v>
      </c>
      <c r="BL3626" s="10" t="s">
        <v>1375</v>
      </c>
      <c r="BM3626" t="str" cm="1">
        <f t="array" ref="BM3626">_xlfn.IFS(LEFT(G3626,1)="L","外注品",LEFT(G3626,1)="W","内製品",G3626="","購買品")</f>
        <v>購買品</v>
      </c>
    </row>
    <row r="3627" spans="1:65">
      <c r="A3627" s="2" t="str">
        <f t="shared" si="658"/>
        <v>WG01</v>
      </c>
      <c r="B3627" t="s">
        <v>3804</v>
      </c>
      <c r="C3627" s="2" t="s">
        <v>4998</v>
      </c>
      <c r="D3627" s="10"/>
      <c r="E3627" s="10"/>
      <c r="G3627" s="3"/>
      <c r="H3627" s="19" t="s">
        <v>1394</v>
      </c>
      <c r="K3627" s="2" t="str">
        <f t="shared" si="650"/>
        <v/>
      </c>
      <c r="L3627" s="7" t="str">
        <f t="shared" si="659"/>
        <v>2001/01/01</v>
      </c>
      <c r="M3627" s="7" t="str">
        <f t="shared" si="660"/>
        <v>2199/12/31</v>
      </c>
      <c r="N3627" s="2" t="str">
        <f t="shared" si="651"/>
        <v/>
      </c>
      <c r="O3627" s="13" t="str">
        <f t="shared" si="661"/>
        <v/>
      </c>
      <c r="P3627" s="15"/>
      <c r="Q3627" s="13">
        <v>15</v>
      </c>
      <c r="R3627" s="18">
        <v>100000000</v>
      </c>
      <c r="S3627" s="18" t="str" cm="1">
        <f t="array" ref="S3627">_xlfn.IFS(LEFT(G3627,1)="L","記載要",LEFT(G3627,1)="W","",G3627="","")</f>
        <v/>
      </c>
      <c r="T3627" s="2"/>
      <c r="U3627" s="2"/>
      <c r="V3627" s="2"/>
      <c r="W3627" s="2"/>
      <c r="X3627" s="2"/>
      <c r="Y3627" s="2"/>
      <c r="Z3627" s="2"/>
      <c r="AA3627" s="13">
        <v>1</v>
      </c>
      <c r="AB3627" s="13">
        <f t="shared" si="652"/>
        <v>0</v>
      </c>
      <c r="AC3627" s="13">
        <f t="shared" si="653"/>
        <v>0</v>
      </c>
      <c r="AD3627" s="15"/>
      <c r="AE3627" s="15"/>
      <c r="AF3627" s="13" t="str">
        <f t="shared" si="654"/>
        <v>1</v>
      </c>
      <c r="AG3627" s="15"/>
      <c r="AH3627" s="15"/>
      <c r="AI3627" s="15"/>
      <c r="AJ3627" s="14"/>
      <c r="AK3627" s="15" cm="1">
        <f t="array" ref="AK3627">_xlfn.IFS(B3627="","",LEFT(G3627,1)="L",1,LEFT(G3627,1)="W",1,AND(LEFT(B3627,1)="H",G3627=""),0)</f>
        <v>0</v>
      </c>
      <c r="AL3627" s="15"/>
      <c r="AM3627" s="15"/>
      <c r="AN3627" s="15"/>
      <c r="AO3627" s="15"/>
      <c r="AP3627" s="15"/>
      <c r="AQ3627" s="15"/>
      <c r="AR3627" s="15"/>
      <c r="AS3627" s="15">
        <f t="shared" si="655"/>
        <v>1</v>
      </c>
      <c r="AT3627" s="15" t="s">
        <v>115</v>
      </c>
      <c r="AU3627" s="13" t="str">
        <f t="shared" si="656"/>
        <v>0</v>
      </c>
      <c r="AV3627" s="15"/>
      <c r="AW3627" s="15"/>
      <c r="AX3627" s="15"/>
      <c r="AY3627" s="15"/>
      <c r="AZ3627" s="14"/>
      <c r="BA3627" s="15"/>
      <c r="BB3627" s="15"/>
      <c r="BC3627" s="15"/>
      <c r="BD3627" s="13" t="str">
        <f t="shared" si="657"/>
        <v>0</v>
      </c>
      <c r="BE3627" s="2"/>
      <c r="BF3627" s="2"/>
      <c r="BG3627" s="2"/>
      <c r="BH3627" s="2"/>
      <c r="BI3627" s="2"/>
      <c r="BJ3627" s="2"/>
      <c r="BK3627" s="2" t="s">
        <v>1376</v>
      </c>
      <c r="BL3627" s="10" t="s">
        <v>1375</v>
      </c>
      <c r="BM3627" t="str" cm="1">
        <f t="array" ref="BM3627">_xlfn.IFS(LEFT(G3627,1)="L","外注品",LEFT(G3627,1)="W","内製品",G3627="","購買品")</f>
        <v>購買品</v>
      </c>
    </row>
    <row r="3628" spans="1:65">
      <c r="A3628" s="2" t="str">
        <f t="shared" si="658"/>
        <v>WG01</v>
      </c>
      <c r="B3628" t="s">
        <v>3805</v>
      </c>
      <c r="C3628" s="2" t="s">
        <v>4998</v>
      </c>
      <c r="D3628" s="10"/>
      <c r="E3628" s="10"/>
      <c r="G3628" s="3"/>
      <c r="H3628" s="19" t="s">
        <v>1394</v>
      </c>
      <c r="K3628" s="2" t="str">
        <f t="shared" si="650"/>
        <v/>
      </c>
      <c r="L3628" s="7" t="str">
        <f t="shared" si="659"/>
        <v>2001/01/01</v>
      </c>
      <c r="M3628" s="7" t="str">
        <f t="shared" si="660"/>
        <v>2199/12/31</v>
      </c>
      <c r="N3628" s="2" t="str">
        <f t="shared" si="651"/>
        <v/>
      </c>
      <c r="O3628" s="13" t="str">
        <f t="shared" si="661"/>
        <v/>
      </c>
      <c r="P3628" s="15"/>
      <c r="Q3628" s="13">
        <v>15</v>
      </c>
      <c r="R3628" s="18">
        <v>100000000</v>
      </c>
      <c r="S3628" s="18" t="str" cm="1">
        <f t="array" ref="S3628">_xlfn.IFS(LEFT(G3628,1)="L","記載要",LEFT(G3628,1)="W","",G3628="","")</f>
        <v/>
      </c>
      <c r="T3628" s="2"/>
      <c r="U3628" s="2"/>
      <c r="V3628" s="2"/>
      <c r="W3628" s="2"/>
      <c r="X3628" s="2"/>
      <c r="Y3628" s="2"/>
      <c r="Z3628" s="2"/>
      <c r="AA3628" s="13">
        <v>1</v>
      </c>
      <c r="AB3628" s="13">
        <f t="shared" si="652"/>
        <v>0</v>
      </c>
      <c r="AC3628" s="13">
        <f t="shared" si="653"/>
        <v>0</v>
      </c>
      <c r="AD3628" s="15"/>
      <c r="AE3628" s="15"/>
      <c r="AF3628" s="13" t="str">
        <f t="shared" si="654"/>
        <v>1</v>
      </c>
      <c r="AG3628" s="15"/>
      <c r="AH3628" s="15"/>
      <c r="AI3628" s="15"/>
      <c r="AJ3628" s="14"/>
      <c r="AK3628" s="15" cm="1">
        <f t="array" ref="AK3628">_xlfn.IFS(B3628="","",LEFT(G3628,1)="L",1,LEFT(G3628,1)="W",1,AND(LEFT(B3628,1)="H",G3628=""),0)</f>
        <v>0</v>
      </c>
      <c r="AL3628" s="15"/>
      <c r="AM3628" s="15"/>
      <c r="AN3628" s="15"/>
      <c r="AO3628" s="15"/>
      <c r="AP3628" s="15"/>
      <c r="AQ3628" s="15"/>
      <c r="AR3628" s="15"/>
      <c r="AS3628" s="15">
        <f t="shared" si="655"/>
        <v>1</v>
      </c>
      <c r="AT3628" s="15" t="s">
        <v>115</v>
      </c>
      <c r="AU3628" s="13" t="str">
        <f t="shared" si="656"/>
        <v>0</v>
      </c>
      <c r="AV3628" s="15"/>
      <c r="AW3628" s="15"/>
      <c r="AX3628" s="15"/>
      <c r="AY3628" s="15"/>
      <c r="AZ3628" s="14"/>
      <c r="BA3628" s="15"/>
      <c r="BB3628" s="15"/>
      <c r="BC3628" s="15"/>
      <c r="BD3628" s="13" t="str">
        <f t="shared" si="657"/>
        <v>0</v>
      </c>
      <c r="BE3628" s="2"/>
      <c r="BF3628" s="2"/>
      <c r="BG3628" s="2"/>
      <c r="BH3628" s="2"/>
      <c r="BI3628" s="2"/>
      <c r="BJ3628" s="2"/>
      <c r="BK3628" s="2" t="s">
        <v>1376</v>
      </c>
      <c r="BL3628" s="10" t="s">
        <v>1375</v>
      </c>
      <c r="BM3628" t="str" cm="1">
        <f t="array" ref="BM3628">_xlfn.IFS(LEFT(G3628,1)="L","外注品",LEFT(G3628,1)="W","内製品",G3628="","購買品")</f>
        <v>購買品</v>
      </c>
    </row>
    <row r="3629" spans="1:65">
      <c r="A3629" s="2" t="str">
        <f t="shared" si="658"/>
        <v>WG01</v>
      </c>
      <c r="B3629" t="s">
        <v>3806</v>
      </c>
      <c r="C3629" s="2" t="s">
        <v>4998</v>
      </c>
      <c r="D3629" s="10"/>
      <c r="E3629" s="10"/>
      <c r="G3629" s="3"/>
      <c r="H3629" s="19" t="s">
        <v>1394</v>
      </c>
      <c r="K3629" s="2" t="str">
        <f t="shared" si="650"/>
        <v/>
      </c>
      <c r="L3629" s="7" t="str">
        <f t="shared" si="659"/>
        <v>2001/01/01</v>
      </c>
      <c r="M3629" s="7" t="str">
        <f t="shared" si="660"/>
        <v>2199/12/31</v>
      </c>
      <c r="N3629" s="2" t="str">
        <f t="shared" si="651"/>
        <v/>
      </c>
      <c r="O3629" s="13" t="str">
        <f t="shared" si="661"/>
        <v/>
      </c>
      <c r="P3629" s="15"/>
      <c r="Q3629" s="13">
        <v>15</v>
      </c>
      <c r="R3629" s="18">
        <v>100000000</v>
      </c>
      <c r="S3629" s="18" t="str" cm="1">
        <f t="array" ref="S3629">_xlfn.IFS(LEFT(G3629,1)="L","記載要",LEFT(G3629,1)="W","",G3629="","")</f>
        <v/>
      </c>
      <c r="T3629" s="2"/>
      <c r="U3629" s="2"/>
      <c r="V3629" s="2"/>
      <c r="W3629" s="2"/>
      <c r="X3629" s="2"/>
      <c r="Y3629" s="2"/>
      <c r="Z3629" s="2"/>
      <c r="AA3629" s="13">
        <v>1</v>
      </c>
      <c r="AB3629" s="13">
        <f t="shared" si="652"/>
        <v>0</v>
      </c>
      <c r="AC3629" s="13">
        <f t="shared" si="653"/>
        <v>0</v>
      </c>
      <c r="AD3629" s="15"/>
      <c r="AE3629" s="15"/>
      <c r="AF3629" s="13" t="str">
        <f t="shared" si="654"/>
        <v>1</v>
      </c>
      <c r="AG3629" s="15"/>
      <c r="AH3629" s="15"/>
      <c r="AI3629" s="15"/>
      <c r="AJ3629" s="14"/>
      <c r="AK3629" s="15" cm="1">
        <f t="array" ref="AK3629">_xlfn.IFS(B3629="","",LEFT(G3629,1)="L",1,LEFT(G3629,1)="W",1,AND(LEFT(B3629,1)="H",G3629=""),0)</f>
        <v>0</v>
      </c>
      <c r="AL3629" s="15"/>
      <c r="AM3629" s="15"/>
      <c r="AN3629" s="15"/>
      <c r="AO3629" s="15"/>
      <c r="AP3629" s="15"/>
      <c r="AQ3629" s="15"/>
      <c r="AR3629" s="15"/>
      <c r="AS3629" s="15">
        <f t="shared" si="655"/>
        <v>1</v>
      </c>
      <c r="AT3629" s="15" t="s">
        <v>115</v>
      </c>
      <c r="AU3629" s="13" t="str">
        <f t="shared" si="656"/>
        <v>0</v>
      </c>
      <c r="AV3629" s="15"/>
      <c r="AW3629" s="15"/>
      <c r="AX3629" s="15"/>
      <c r="AY3629" s="15"/>
      <c r="AZ3629" s="14"/>
      <c r="BA3629" s="15"/>
      <c r="BB3629" s="15"/>
      <c r="BC3629" s="15"/>
      <c r="BD3629" s="13" t="str">
        <f t="shared" si="657"/>
        <v>0</v>
      </c>
      <c r="BE3629" s="2"/>
      <c r="BF3629" s="2"/>
      <c r="BG3629" s="2"/>
      <c r="BH3629" s="2"/>
      <c r="BI3629" s="2"/>
      <c r="BJ3629" s="2"/>
      <c r="BK3629" s="2" t="s">
        <v>1376</v>
      </c>
      <c r="BL3629" s="10" t="s">
        <v>1375</v>
      </c>
      <c r="BM3629" t="str" cm="1">
        <f t="array" ref="BM3629">_xlfn.IFS(LEFT(G3629,1)="L","外注品",LEFT(G3629,1)="W","内製品",G3629="","購買品")</f>
        <v>購買品</v>
      </c>
    </row>
    <row r="3630" spans="1:65">
      <c r="A3630" s="2" t="str">
        <f t="shared" si="658"/>
        <v>WG01</v>
      </c>
      <c r="B3630" t="s">
        <v>3807</v>
      </c>
      <c r="C3630" s="2" t="s">
        <v>4998</v>
      </c>
      <c r="D3630" s="10"/>
      <c r="E3630" s="10"/>
      <c r="G3630" s="3"/>
      <c r="H3630" s="19" t="s">
        <v>1394</v>
      </c>
      <c r="K3630" s="2" t="str">
        <f t="shared" si="650"/>
        <v/>
      </c>
      <c r="L3630" s="7" t="str">
        <f t="shared" si="659"/>
        <v>2001/01/01</v>
      </c>
      <c r="M3630" s="7" t="str">
        <f t="shared" si="660"/>
        <v>2199/12/31</v>
      </c>
      <c r="N3630" s="2" t="str">
        <f t="shared" si="651"/>
        <v/>
      </c>
      <c r="O3630" s="13" t="str">
        <f t="shared" si="661"/>
        <v/>
      </c>
      <c r="P3630" s="15"/>
      <c r="Q3630" s="13">
        <v>15</v>
      </c>
      <c r="R3630" s="18">
        <v>100000000</v>
      </c>
      <c r="S3630" s="18" t="str" cm="1">
        <f t="array" ref="S3630">_xlfn.IFS(LEFT(G3630,1)="L","記載要",LEFT(G3630,1)="W","",G3630="","")</f>
        <v/>
      </c>
      <c r="T3630" s="2"/>
      <c r="U3630" s="2"/>
      <c r="V3630" s="2"/>
      <c r="W3630" s="2"/>
      <c r="X3630" s="2"/>
      <c r="Y3630" s="2"/>
      <c r="Z3630" s="2"/>
      <c r="AA3630" s="13">
        <v>1</v>
      </c>
      <c r="AB3630" s="13">
        <f t="shared" si="652"/>
        <v>0</v>
      </c>
      <c r="AC3630" s="13">
        <f t="shared" si="653"/>
        <v>0</v>
      </c>
      <c r="AD3630" s="15"/>
      <c r="AE3630" s="15"/>
      <c r="AF3630" s="13" t="str">
        <f t="shared" si="654"/>
        <v>1</v>
      </c>
      <c r="AG3630" s="15"/>
      <c r="AH3630" s="15"/>
      <c r="AI3630" s="15"/>
      <c r="AJ3630" s="14"/>
      <c r="AK3630" s="15" cm="1">
        <f t="array" ref="AK3630">_xlfn.IFS(B3630="","",LEFT(G3630,1)="L",1,LEFT(G3630,1)="W",1,AND(LEFT(B3630,1)="H",G3630=""),0)</f>
        <v>0</v>
      </c>
      <c r="AL3630" s="15"/>
      <c r="AM3630" s="15"/>
      <c r="AN3630" s="15"/>
      <c r="AO3630" s="15"/>
      <c r="AP3630" s="15"/>
      <c r="AQ3630" s="15"/>
      <c r="AR3630" s="15"/>
      <c r="AS3630" s="15">
        <f t="shared" si="655"/>
        <v>1</v>
      </c>
      <c r="AT3630" s="15" t="s">
        <v>115</v>
      </c>
      <c r="AU3630" s="13" t="str">
        <f t="shared" si="656"/>
        <v>0</v>
      </c>
      <c r="AV3630" s="15"/>
      <c r="AW3630" s="15"/>
      <c r="AX3630" s="15"/>
      <c r="AY3630" s="15"/>
      <c r="AZ3630" s="14"/>
      <c r="BA3630" s="15"/>
      <c r="BB3630" s="15"/>
      <c r="BC3630" s="15"/>
      <c r="BD3630" s="13" t="str">
        <f t="shared" si="657"/>
        <v>0</v>
      </c>
      <c r="BE3630" s="2"/>
      <c r="BF3630" s="2"/>
      <c r="BG3630" s="2"/>
      <c r="BH3630" s="2"/>
      <c r="BI3630" s="2"/>
      <c r="BJ3630" s="2"/>
      <c r="BK3630" s="2" t="s">
        <v>1376</v>
      </c>
      <c r="BL3630" s="10" t="s">
        <v>1375</v>
      </c>
      <c r="BM3630" t="str" cm="1">
        <f t="array" ref="BM3630">_xlfn.IFS(LEFT(G3630,1)="L","外注品",LEFT(G3630,1)="W","内製品",G3630="","購買品")</f>
        <v>購買品</v>
      </c>
    </row>
    <row r="3631" spans="1:65">
      <c r="A3631" s="2" t="str">
        <f t="shared" si="658"/>
        <v>WG01</v>
      </c>
      <c r="B3631" t="s">
        <v>3808</v>
      </c>
      <c r="C3631" s="2" t="s">
        <v>4998</v>
      </c>
      <c r="D3631" s="10"/>
      <c r="E3631" s="10"/>
      <c r="G3631" s="3"/>
      <c r="H3631" s="19" t="s">
        <v>1394</v>
      </c>
      <c r="K3631" s="2" t="str">
        <f t="shared" si="650"/>
        <v/>
      </c>
      <c r="L3631" s="7" t="str">
        <f t="shared" si="659"/>
        <v>2001/01/01</v>
      </c>
      <c r="M3631" s="7" t="str">
        <f t="shared" si="660"/>
        <v>2199/12/31</v>
      </c>
      <c r="N3631" s="2" t="str">
        <f t="shared" si="651"/>
        <v/>
      </c>
      <c r="O3631" s="13" t="str">
        <f t="shared" si="661"/>
        <v/>
      </c>
      <c r="P3631" s="15"/>
      <c r="Q3631" s="13">
        <v>15</v>
      </c>
      <c r="R3631" s="18">
        <v>100000000</v>
      </c>
      <c r="S3631" s="18" t="str" cm="1">
        <f t="array" ref="S3631">_xlfn.IFS(LEFT(G3631,1)="L","記載要",LEFT(G3631,1)="W","",G3631="","")</f>
        <v/>
      </c>
      <c r="T3631" s="2"/>
      <c r="U3631" s="2"/>
      <c r="V3631" s="2"/>
      <c r="W3631" s="2"/>
      <c r="X3631" s="2"/>
      <c r="Y3631" s="2"/>
      <c r="Z3631" s="2"/>
      <c r="AA3631" s="13">
        <v>1</v>
      </c>
      <c r="AB3631" s="13">
        <f t="shared" si="652"/>
        <v>0</v>
      </c>
      <c r="AC3631" s="13">
        <f t="shared" si="653"/>
        <v>0</v>
      </c>
      <c r="AD3631" s="15"/>
      <c r="AE3631" s="15"/>
      <c r="AF3631" s="13" t="str">
        <f t="shared" si="654"/>
        <v>1</v>
      </c>
      <c r="AG3631" s="15"/>
      <c r="AH3631" s="15"/>
      <c r="AI3631" s="15"/>
      <c r="AJ3631" s="14"/>
      <c r="AK3631" s="15" cm="1">
        <f t="array" ref="AK3631">_xlfn.IFS(B3631="","",LEFT(G3631,1)="L",1,LEFT(G3631,1)="W",1,AND(LEFT(B3631,1)="H",G3631=""),0)</f>
        <v>0</v>
      </c>
      <c r="AL3631" s="15"/>
      <c r="AM3631" s="15"/>
      <c r="AN3631" s="15"/>
      <c r="AO3631" s="15"/>
      <c r="AP3631" s="15"/>
      <c r="AQ3631" s="15"/>
      <c r="AR3631" s="15"/>
      <c r="AS3631" s="15">
        <f t="shared" si="655"/>
        <v>1</v>
      </c>
      <c r="AT3631" s="15" t="s">
        <v>115</v>
      </c>
      <c r="AU3631" s="13" t="str">
        <f t="shared" si="656"/>
        <v>0</v>
      </c>
      <c r="AV3631" s="15"/>
      <c r="AW3631" s="15"/>
      <c r="AX3631" s="15"/>
      <c r="AY3631" s="15"/>
      <c r="AZ3631" s="14"/>
      <c r="BA3631" s="15"/>
      <c r="BB3631" s="15"/>
      <c r="BC3631" s="15"/>
      <c r="BD3631" s="13" t="str">
        <f t="shared" si="657"/>
        <v>0</v>
      </c>
      <c r="BE3631" s="2"/>
      <c r="BF3631" s="2"/>
      <c r="BG3631" s="2"/>
      <c r="BH3631" s="2"/>
      <c r="BI3631" s="2"/>
      <c r="BJ3631" s="2"/>
      <c r="BK3631" s="2" t="s">
        <v>1376</v>
      </c>
      <c r="BL3631" s="10" t="s">
        <v>1375</v>
      </c>
      <c r="BM3631" t="str" cm="1">
        <f t="array" ref="BM3631">_xlfn.IFS(LEFT(G3631,1)="L","外注品",LEFT(G3631,1)="W","内製品",G3631="","購買品")</f>
        <v>購買品</v>
      </c>
    </row>
    <row r="3632" spans="1:65">
      <c r="A3632" s="2" t="str">
        <f t="shared" si="658"/>
        <v>WG01</v>
      </c>
      <c r="B3632" t="s">
        <v>3809</v>
      </c>
      <c r="C3632" s="2" t="s">
        <v>4998</v>
      </c>
      <c r="D3632" s="10"/>
      <c r="E3632" s="10"/>
      <c r="G3632" s="3"/>
      <c r="H3632" s="19" t="s">
        <v>1394</v>
      </c>
      <c r="K3632" s="2" t="str">
        <f t="shared" si="650"/>
        <v/>
      </c>
      <c r="L3632" s="7" t="str">
        <f t="shared" si="659"/>
        <v>2001/01/01</v>
      </c>
      <c r="M3632" s="7" t="str">
        <f t="shared" si="660"/>
        <v>2199/12/31</v>
      </c>
      <c r="N3632" s="2" t="str">
        <f t="shared" si="651"/>
        <v/>
      </c>
      <c r="O3632" s="13" t="str">
        <f t="shared" si="661"/>
        <v/>
      </c>
      <c r="P3632" s="15"/>
      <c r="Q3632" s="13">
        <v>15</v>
      </c>
      <c r="R3632" s="18">
        <v>100000000</v>
      </c>
      <c r="S3632" s="18" t="str" cm="1">
        <f t="array" ref="S3632">_xlfn.IFS(LEFT(G3632,1)="L","記載要",LEFT(G3632,1)="W","",G3632="","")</f>
        <v/>
      </c>
      <c r="T3632" s="2"/>
      <c r="U3632" s="2"/>
      <c r="V3632" s="2"/>
      <c r="W3632" s="2"/>
      <c r="X3632" s="2"/>
      <c r="Y3632" s="2"/>
      <c r="Z3632" s="2"/>
      <c r="AA3632" s="13">
        <v>1</v>
      </c>
      <c r="AB3632" s="13">
        <f t="shared" si="652"/>
        <v>0</v>
      </c>
      <c r="AC3632" s="13">
        <f t="shared" si="653"/>
        <v>0</v>
      </c>
      <c r="AD3632" s="15"/>
      <c r="AE3632" s="15"/>
      <c r="AF3632" s="13" t="str">
        <f t="shared" si="654"/>
        <v>1</v>
      </c>
      <c r="AG3632" s="15"/>
      <c r="AH3632" s="15"/>
      <c r="AI3632" s="15"/>
      <c r="AJ3632" s="14"/>
      <c r="AK3632" s="15" cm="1">
        <f t="array" ref="AK3632">_xlfn.IFS(B3632="","",LEFT(G3632,1)="L",1,LEFT(G3632,1)="W",1,AND(LEFT(B3632,1)="H",G3632=""),0)</f>
        <v>0</v>
      </c>
      <c r="AL3632" s="15"/>
      <c r="AM3632" s="15"/>
      <c r="AN3632" s="15"/>
      <c r="AO3632" s="15"/>
      <c r="AP3632" s="15"/>
      <c r="AQ3632" s="15"/>
      <c r="AR3632" s="15"/>
      <c r="AS3632" s="15">
        <f t="shared" si="655"/>
        <v>1</v>
      </c>
      <c r="AT3632" s="15" t="s">
        <v>115</v>
      </c>
      <c r="AU3632" s="13" t="str">
        <f t="shared" si="656"/>
        <v>0</v>
      </c>
      <c r="AV3632" s="15"/>
      <c r="AW3632" s="15"/>
      <c r="AX3632" s="15"/>
      <c r="AY3632" s="15"/>
      <c r="AZ3632" s="14"/>
      <c r="BA3632" s="15"/>
      <c r="BB3632" s="15"/>
      <c r="BC3632" s="15"/>
      <c r="BD3632" s="13" t="str">
        <f t="shared" si="657"/>
        <v>0</v>
      </c>
      <c r="BE3632" s="2"/>
      <c r="BF3632" s="2"/>
      <c r="BG3632" s="2"/>
      <c r="BH3632" s="2"/>
      <c r="BI3632" s="2"/>
      <c r="BJ3632" s="2"/>
      <c r="BK3632" s="2" t="s">
        <v>1376</v>
      </c>
      <c r="BL3632" s="10" t="s">
        <v>1375</v>
      </c>
      <c r="BM3632" t="str" cm="1">
        <f t="array" ref="BM3632">_xlfn.IFS(LEFT(G3632,1)="L","外注品",LEFT(G3632,1)="W","内製品",G3632="","購買品")</f>
        <v>購買品</v>
      </c>
    </row>
    <row r="3633" spans="1:65">
      <c r="A3633" s="2" t="str">
        <f t="shared" si="658"/>
        <v>WG01</v>
      </c>
      <c r="B3633" t="s">
        <v>3810</v>
      </c>
      <c r="C3633" s="2" t="s">
        <v>4998</v>
      </c>
      <c r="D3633" s="10"/>
      <c r="E3633" s="10"/>
      <c r="G3633" s="3"/>
      <c r="H3633" s="19" t="s">
        <v>1394</v>
      </c>
      <c r="K3633" s="2" t="str">
        <f t="shared" si="650"/>
        <v/>
      </c>
      <c r="L3633" s="7" t="str">
        <f t="shared" si="659"/>
        <v>2001/01/01</v>
      </c>
      <c r="M3633" s="7" t="str">
        <f t="shared" si="660"/>
        <v>2199/12/31</v>
      </c>
      <c r="N3633" s="2" t="str">
        <f t="shared" si="651"/>
        <v/>
      </c>
      <c r="O3633" s="13" t="str">
        <f t="shared" si="661"/>
        <v/>
      </c>
      <c r="P3633" s="15"/>
      <c r="Q3633" s="13">
        <v>15</v>
      </c>
      <c r="R3633" s="18">
        <v>100000000</v>
      </c>
      <c r="S3633" s="18" t="str" cm="1">
        <f t="array" ref="S3633">_xlfn.IFS(LEFT(G3633,1)="L","記載要",LEFT(G3633,1)="W","",G3633="","")</f>
        <v/>
      </c>
      <c r="T3633" s="2"/>
      <c r="U3633" s="2"/>
      <c r="V3633" s="2"/>
      <c r="W3633" s="2"/>
      <c r="X3633" s="2"/>
      <c r="Y3633" s="2"/>
      <c r="Z3633" s="2"/>
      <c r="AA3633" s="13">
        <v>1</v>
      </c>
      <c r="AB3633" s="13">
        <f t="shared" si="652"/>
        <v>0</v>
      </c>
      <c r="AC3633" s="13">
        <f t="shared" si="653"/>
        <v>0</v>
      </c>
      <c r="AD3633" s="15"/>
      <c r="AE3633" s="15"/>
      <c r="AF3633" s="13" t="str">
        <f t="shared" si="654"/>
        <v>1</v>
      </c>
      <c r="AG3633" s="15"/>
      <c r="AH3633" s="15"/>
      <c r="AI3633" s="15"/>
      <c r="AJ3633" s="14"/>
      <c r="AK3633" s="15" cm="1">
        <f t="array" ref="AK3633">_xlfn.IFS(B3633="","",LEFT(G3633,1)="L",1,LEFT(G3633,1)="W",1,AND(LEFT(B3633,1)="H",G3633=""),0)</f>
        <v>0</v>
      </c>
      <c r="AL3633" s="15"/>
      <c r="AM3633" s="15"/>
      <c r="AN3633" s="15"/>
      <c r="AO3633" s="15"/>
      <c r="AP3633" s="15"/>
      <c r="AQ3633" s="15"/>
      <c r="AR3633" s="15"/>
      <c r="AS3633" s="15">
        <f t="shared" si="655"/>
        <v>1</v>
      </c>
      <c r="AT3633" s="15" t="s">
        <v>115</v>
      </c>
      <c r="AU3633" s="13" t="str">
        <f t="shared" si="656"/>
        <v>0</v>
      </c>
      <c r="AV3633" s="15"/>
      <c r="AW3633" s="15"/>
      <c r="AX3633" s="15"/>
      <c r="AY3633" s="15"/>
      <c r="AZ3633" s="14"/>
      <c r="BA3633" s="15"/>
      <c r="BB3633" s="15"/>
      <c r="BC3633" s="15"/>
      <c r="BD3633" s="13" t="str">
        <f t="shared" si="657"/>
        <v>0</v>
      </c>
      <c r="BE3633" s="2"/>
      <c r="BF3633" s="2"/>
      <c r="BG3633" s="2"/>
      <c r="BH3633" s="2"/>
      <c r="BI3633" s="2"/>
      <c r="BJ3633" s="2"/>
      <c r="BK3633" s="2" t="s">
        <v>1376</v>
      </c>
      <c r="BL3633" s="10" t="s">
        <v>1375</v>
      </c>
      <c r="BM3633" t="str" cm="1">
        <f t="array" ref="BM3633">_xlfn.IFS(LEFT(G3633,1)="L","外注品",LEFT(G3633,1)="W","内製品",G3633="","購買品")</f>
        <v>購買品</v>
      </c>
    </row>
    <row r="3634" spans="1:65">
      <c r="A3634" s="2" t="str">
        <f t="shared" si="658"/>
        <v>WG01</v>
      </c>
      <c r="B3634" t="s">
        <v>3811</v>
      </c>
      <c r="C3634" s="2" t="s">
        <v>4998</v>
      </c>
      <c r="D3634" s="10"/>
      <c r="E3634" s="10"/>
      <c r="G3634" s="3"/>
      <c r="H3634" s="19" t="s">
        <v>1394</v>
      </c>
      <c r="K3634" s="2" t="str">
        <f t="shared" si="650"/>
        <v/>
      </c>
      <c r="L3634" s="7" t="str">
        <f t="shared" si="659"/>
        <v>2001/01/01</v>
      </c>
      <c r="M3634" s="7" t="str">
        <f t="shared" si="660"/>
        <v>2199/12/31</v>
      </c>
      <c r="N3634" s="2" t="str">
        <f t="shared" si="651"/>
        <v/>
      </c>
      <c r="O3634" s="13" t="str">
        <f t="shared" si="661"/>
        <v/>
      </c>
      <c r="P3634" s="15"/>
      <c r="Q3634" s="13">
        <v>15</v>
      </c>
      <c r="R3634" s="18">
        <v>100000000</v>
      </c>
      <c r="S3634" s="18" t="str" cm="1">
        <f t="array" ref="S3634">_xlfn.IFS(LEFT(G3634,1)="L","記載要",LEFT(G3634,1)="W","",G3634="","")</f>
        <v/>
      </c>
      <c r="T3634" s="2"/>
      <c r="U3634" s="2"/>
      <c r="V3634" s="2"/>
      <c r="W3634" s="2"/>
      <c r="X3634" s="2"/>
      <c r="Y3634" s="2"/>
      <c r="Z3634" s="2"/>
      <c r="AA3634" s="13">
        <v>1</v>
      </c>
      <c r="AB3634" s="13">
        <f t="shared" si="652"/>
        <v>0</v>
      </c>
      <c r="AC3634" s="13">
        <f t="shared" si="653"/>
        <v>0</v>
      </c>
      <c r="AD3634" s="15"/>
      <c r="AE3634" s="15"/>
      <c r="AF3634" s="13" t="str">
        <f t="shared" si="654"/>
        <v>1</v>
      </c>
      <c r="AG3634" s="15"/>
      <c r="AH3634" s="15"/>
      <c r="AI3634" s="15"/>
      <c r="AJ3634" s="14"/>
      <c r="AK3634" s="15" cm="1">
        <f t="array" ref="AK3634">_xlfn.IFS(B3634="","",LEFT(G3634,1)="L",1,LEFT(G3634,1)="W",1,AND(LEFT(B3634,1)="H",G3634=""),0)</f>
        <v>0</v>
      </c>
      <c r="AL3634" s="15"/>
      <c r="AM3634" s="15"/>
      <c r="AN3634" s="15"/>
      <c r="AO3634" s="15"/>
      <c r="AP3634" s="15"/>
      <c r="AQ3634" s="15"/>
      <c r="AR3634" s="15"/>
      <c r="AS3634" s="15">
        <f t="shared" si="655"/>
        <v>1</v>
      </c>
      <c r="AT3634" s="15" t="s">
        <v>115</v>
      </c>
      <c r="AU3634" s="13" t="str">
        <f t="shared" si="656"/>
        <v>0</v>
      </c>
      <c r="AV3634" s="15"/>
      <c r="AW3634" s="15"/>
      <c r="AX3634" s="15"/>
      <c r="AY3634" s="15"/>
      <c r="AZ3634" s="14"/>
      <c r="BA3634" s="15"/>
      <c r="BB3634" s="15"/>
      <c r="BC3634" s="15"/>
      <c r="BD3634" s="13" t="str">
        <f t="shared" si="657"/>
        <v>0</v>
      </c>
      <c r="BE3634" s="2"/>
      <c r="BF3634" s="2"/>
      <c r="BG3634" s="2"/>
      <c r="BH3634" s="2"/>
      <c r="BI3634" s="2"/>
      <c r="BJ3634" s="2"/>
      <c r="BK3634" s="2" t="s">
        <v>1376</v>
      </c>
      <c r="BL3634" s="10" t="s">
        <v>1375</v>
      </c>
      <c r="BM3634" t="str" cm="1">
        <f t="array" ref="BM3634">_xlfn.IFS(LEFT(G3634,1)="L","外注品",LEFT(G3634,1)="W","内製品",G3634="","購買品")</f>
        <v>購買品</v>
      </c>
    </row>
    <row r="3635" spans="1:65">
      <c r="A3635" s="2" t="str">
        <f t="shared" si="658"/>
        <v>WG01</v>
      </c>
      <c r="B3635" t="s">
        <v>3812</v>
      </c>
      <c r="C3635" s="2" t="s">
        <v>4998</v>
      </c>
      <c r="D3635" s="10"/>
      <c r="E3635" s="10"/>
      <c r="G3635" s="3"/>
      <c r="H3635" s="19" t="s">
        <v>1394</v>
      </c>
      <c r="K3635" s="2" t="str">
        <f t="shared" si="650"/>
        <v/>
      </c>
      <c r="L3635" s="7" t="str">
        <f t="shared" si="659"/>
        <v>2001/01/01</v>
      </c>
      <c r="M3635" s="7" t="str">
        <f t="shared" si="660"/>
        <v>2199/12/31</v>
      </c>
      <c r="N3635" s="2" t="str">
        <f t="shared" si="651"/>
        <v/>
      </c>
      <c r="O3635" s="13" t="str">
        <f t="shared" si="661"/>
        <v/>
      </c>
      <c r="P3635" s="15"/>
      <c r="Q3635" s="13">
        <v>15</v>
      </c>
      <c r="R3635" s="18">
        <v>100000000</v>
      </c>
      <c r="S3635" s="18" t="str" cm="1">
        <f t="array" ref="S3635">_xlfn.IFS(LEFT(G3635,1)="L","記載要",LEFT(G3635,1)="W","",G3635="","")</f>
        <v/>
      </c>
      <c r="T3635" s="2"/>
      <c r="U3635" s="2"/>
      <c r="V3635" s="2"/>
      <c r="W3635" s="2"/>
      <c r="X3635" s="2"/>
      <c r="Y3635" s="2"/>
      <c r="Z3635" s="2"/>
      <c r="AA3635" s="13">
        <v>1</v>
      </c>
      <c r="AB3635" s="13">
        <f t="shared" si="652"/>
        <v>0</v>
      </c>
      <c r="AC3635" s="13">
        <f t="shared" si="653"/>
        <v>0</v>
      </c>
      <c r="AD3635" s="15"/>
      <c r="AE3635" s="15"/>
      <c r="AF3635" s="13" t="str">
        <f t="shared" si="654"/>
        <v>1</v>
      </c>
      <c r="AG3635" s="15"/>
      <c r="AH3635" s="15"/>
      <c r="AI3635" s="15"/>
      <c r="AJ3635" s="14"/>
      <c r="AK3635" s="15" cm="1">
        <f t="array" ref="AK3635">_xlfn.IFS(B3635="","",LEFT(G3635,1)="L",1,LEFT(G3635,1)="W",1,AND(LEFT(B3635,1)="H",G3635=""),0)</f>
        <v>0</v>
      </c>
      <c r="AL3635" s="15"/>
      <c r="AM3635" s="15"/>
      <c r="AN3635" s="15"/>
      <c r="AO3635" s="15"/>
      <c r="AP3635" s="15"/>
      <c r="AQ3635" s="15"/>
      <c r="AR3635" s="15"/>
      <c r="AS3635" s="15">
        <f t="shared" si="655"/>
        <v>1</v>
      </c>
      <c r="AT3635" s="15" t="s">
        <v>115</v>
      </c>
      <c r="AU3635" s="13" t="str">
        <f t="shared" si="656"/>
        <v>0</v>
      </c>
      <c r="AV3635" s="15"/>
      <c r="AW3635" s="15"/>
      <c r="AX3635" s="15"/>
      <c r="AY3635" s="15"/>
      <c r="AZ3635" s="14"/>
      <c r="BA3635" s="15"/>
      <c r="BB3635" s="15"/>
      <c r="BC3635" s="15"/>
      <c r="BD3635" s="13" t="str">
        <f t="shared" si="657"/>
        <v>0</v>
      </c>
      <c r="BE3635" s="2"/>
      <c r="BF3635" s="2"/>
      <c r="BG3635" s="2"/>
      <c r="BH3635" s="2"/>
      <c r="BI3635" s="2"/>
      <c r="BJ3635" s="2"/>
      <c r="BK3635" s="2" t="s">
        <v>1376</v>
      </c>
      <c r="BL3635" s="10" t="s">
        <v>1375</v>
      </c>
      <c r="BM3635" t="str" cm="1">
        <f t="array" ref="BM3635">_xlfn.IFS(LEFT(G3635,1)="L","外注品",LEFT(G3635,1)="W","内製品",G3635="","購買品")</f>
        <v>購買品</v>
      </c>
    </row>
    <row r="3636" spans="1:65">
      <c r="A3636" s="2" t="str">
        <f t="shared" si="658"/>
        <v>WG01</v>
      </c>
      <c r="B3636" t="s">
        <v>3813</v>
      </c>
      <c r="C3636" s="2" t="s">
        <v>4998</v>
      </c>
      <c r="D3636" s="10"/>
      <c r="E3636" s="10"/>
      <c r="G3636" s="3"/>
      <c r="H3636" s="19" t="s">
        <v>1394</v>
      </c>
      <c r="K3636" s="2" t="str">
        <f t="shared" si="650"/>
        <v/>
      </c>
      <c r="L3636" s="7" t="str">
        <f t="shared" si="659"/>
        <v>2001/01/01</v>
      </c>
      <c r="M3636" s="7" t="str">
        <f t="shared" si="660"/>
        <v>2199/12/31</v>
      </c>
      <c r="N3636" s="2" t="str">
        <f t="shared" si="651"/>
        <v/>
      </c>
      <c r="O3636" s="13" t="str">
        <f t="shared" si="661"/>
        <v/>
      </c>
      <c r="P3636" s="15"/>
      <c r="Q3636" s="13">
        <v>15</v>
      </c>
      <c r="R3636" s="18">
        <v>100000000</v>
      </c>
      <c r="S3636" s="18" t="str" cm="1">
        <f t="array" ref="S3636">_xlfn.IFS(LEFT(G3636,1)="L","記載要",LEFT(G3636,1)="W","",G3636="","")</f>
        <v/>
      </c>
      <c r="T3636" s="2"/>
      <c r="U3636" s="2"/>
      <c r="V3636" s="2"/>
      <c r="W3636" s="2"/>
      <c r="X3636" s="2"/>
      <c r="Y3636" s="2"/>
      <c r="Z3636" s="2"/>
      <c r="AA3636" s="13">
        <v>1</v>
      </c>
      <c r="AB3636" s="13">
        <f t="shared" si="652"/>
        <v>0</v>
      </c>
      <c r="AC3636" s="13">
        <f t="shared" si="653"/>
        <v>0</v>
      </c>
      <c r="AD3636" s="15"/>
      <c r="AE3636" s="15"/>
      <c r="AF3636" s="13" t="str">
        <f t="shared" si="654"/>
        <v>1</v>
      </c>
      <c r="AG3636" s="15"/>
      <c r="AH3636" s="15"/>
      <c r="AI3636" s="15"/>
      <c r="AJ3636" s="14"/>
      <c r="AK3636" s="15" cm="1">
        <f t="array" ref="AK3636">_xlfn.IFS(B3636="","",LEFT(G3636,1)="L",1,LEFT(G3636,1)="W",1,AND(LEFT(B3636,1)="H",G3636=""),0)</f>
        <v>0</v>
      </c>
      <c r="AL3636" s="15"/>
      <c r="AM3636" s="15"/>
      <c r="AN3636" s="15"/>
      <c r="AO3636" s="15"/>
      <c r="AP3636" s="15"/>
      <c r="AQ3636" s="15"/>
      <c r="AR3636" s="15"/>
      <c r="AS3636" s="15">
        <f t="shared" si="655"/>
        <v>1</v>
      </c>
      <c r="AT3636" s="15" t="s">
        <v>115</v>
      </c>
      <c r="AU3636" s="13" t="str">
        <f t="shared" si="656"/>
        <v>0</v>
      </c>
      <c r="AV3636" s="15"/>
      <c r="AW3636" s="15"/>
      <c r="AX3636" s="15"/>
      <c r="AY3636" s="15"/>
      <c r="AZ3636" s="14"/>
      <c r="BA3636" s="15"/>
      <c r="BB3636" s="15"/>
      <c r="BC3636" s="15"/>
      <c r="BD3636" s="13" t="str">
        <f t="shared" si="657"/>
        <v>0</v>
      </c>
      <c r="BE3636" s="2"/>
      <c r="BF3636" s="2"/>
      <c r="BG3636" s="2"/>
      <c r="BH3636" s="2"/>
      <c r="BI3636" s="2"/>
      <c r="BJ3636" s="2"/>
      <c r="BK3636" s="2" t="s">
        <v>1376</v>
      </c>
      <c r="BL3636" s="10" t="s">
        <v>1375</v>
      </c>
      <c r="BM3636" t="str" cm="1">
        <f t="array" ref="BM3636">_xlfn.IFS(LEFT(G3636,1)="L","外注品",LEFT(G3636,1)="W","内製品",G3636="","購買品")</f>
        <v>購買品</v>
      </c>
    </row>
    <row r="3637" spans="1:65">
      <c r="A3637" s="2" t="str">
        <f t="shared" si="658"/>
        <v>WG01</v>
      </c>
      <c r="B3637" t="s">
        <v>3814</v>
      </c>
      <c r="C3637" s="2" t="s">
        <v>4998</v>
      </c>
      <c r="D3637" s="10"/>
      <c r="E3637" s="10"/>
      <c r="G3637" s="3"/>
      <c r="H3637" s="19" t="s">
        <v>1394</v>
      </c>
      <c r="K3637" s="2" t="str">
        <f t="shared" si="650"/>
        <v/>
      </c>
      <c r="L3637" s="7" t="str">
        <f t="shared" si="659"/>
        <v>2001/01/01</v>
      </c>
      <c r="M3637" s="7" t="str">
        <f t="shared" si="660"/>
        <v>2199/12/31</v>
      </c>
      <c r="N3637" s="2" t="str">
        <f t="shared" si="651"/>
        <v/>
      </c>
      <c r="O3637" s="13" t="str">
        <f t="shared" si="661"/>
        <v/>
      </c>
      <c r="P3637" s="15"/>
      <c r="Q3637" s="13">
        <v>15</v>
      </c>
      <c r="R3637" s="18">
        <v>100000000</v>
      </c>
      <c r="S3637" s="18" t="str" cm="1">
        <f t="array" ref="S3637">_xlfn.IFS(LEFT(G3637,1)="L","記載要",LEFT(G3637,1)="W","",G3637="","")</f>
        <v/>
      </c>
      <c r="T3637" s="2"/>
      <c r="U3637" s="2"/>
      <c r="V3637" s="2"/>
      <c r="W3637" s="2"/>
      <c r="X3637" s="2"/>
      <c r="Y3637" s="2"/>
      <c r="Z3637" s="2"/>
      <c r="AA3637" s="13">
        <v>1</v>
      </c>
      <c r="AB3637" s="13">
        <f t="shared" si="652"/>
        <v>0</v>
      </c>
      <c r="AC3637" s="13">
        <f t="shared" si="653"/>
        <v>0</v>
      </c>
      <c r="AD3637" s="15"/>
      <c r="AE3637" s="15"/>
      <c r="AF3637" s="13" t="str">
        <f t="shared" si="654"/>
        <v>1</v>
      </c>
      <c r="AG3637" s="15"/>
      <c r="AH3637" s="15"/>
      <c r="AI3637" s="15"/>
      <c r="AJ3637" s="14"/>
      <c r="AK3637" s="15" cm="1">
        <f t="array" ref="AK3637">_xlfn.IFS(B3637="","",LEFT(G3637,1)="L",1,LEFT(G3637,1)="W",1,AND(LEFT(B3637,1)="H",G3637=""),0)</f>
        <v>0</v>
      </c>
      <c r="AL3637" s="15"/>
      <c r="AM3637" s="15"/>
      <c r="AN3637" s="15"/>
      <c r="AO3637" s="15"/>
      <c r="AP3637" s="15"/>
      <c r="AQ3637" s="15"/>
      <c r="AR3637" s="15"/>
      <c r="AS3637" s="15">
        <f t="shared" si="655"/>
        <v>1</v>
      </c>
      <c r="AT3637" s="15" t="s">
        <v>115</v>
      </c>
      <c r="AU3637" s="13" t="str">
        <f t="shared" si="656"/>
        <v>0</v>
      </c>
      <c r="AV3637" s="15"/>
      <c r="AW3637" s="15"/>
      <c r="AX3637" s="15"/>
      <c r="AY3637" s="15"/>
      <c r="AZ3637" s="14"/>
      <c r="BA3637" s="15"/>
      <c r="BB3637" s="15"/>
      <c r="BC3637" s="15"/>
      <c r="BD3637" s="13" t="str">
        <f t="shared" si="657"/>
        <v>0</v>
      </c>
      <c r="BE3637" s="2"/>
      <c r="BF3637" s="2"/>
      <c r="BG3637" s="2"/>
      <c r="BH3637" s="2"/>
      <c r="BI3637" s="2"/>
      <c r="BJ3637" s="2"/>
      <c r="BK3637" s="2" t="s">
        <v>1376</v>
      </c>
      <c r="BL3637" s="10" t="s">
        <v>1375</v>
      </c>
      <c r="BM3637" t="str" cm="1">
        <f t="array" ref="BM3637">_xlfn.IFS(LEFT(G3637,1)="L","外注品",LEFT(G3637,1)="W","内製品",G3637="","購買品")</f>
        <v>購買品</v>
      </c>
    </row>
    <row r="3638" spans="1:65">
      <c r="A3638" s="2" t="str">
        <f t="shared" si="658"/>
        <v>WG01</v>
      </c>
      <c r="B3638" t="s">
        <v>3815</v>
      </c>
      <c r="C3638" s="2" t="s">
        <v>4998</v>
      </c>
      <c r="D3638" s="10"/>
      <c r="E3638" s="10"/>
      <c r="G3638" s="3"/>
      <c r="H3638" s="19" t="s">
        <v>1394</v>
      </c>
      <c r="K3638" s="2" t="str">
        <f t="shared" si="650"/>
        <v/>
      </c>
      <c r="L3638" s="7" t="str">
        <f t="shared" si="659"/>
        <v>2001/01/01</v>
      </c>
      <c r="M3638" s="7" t="str">
        <f t="shared" si="660"/>
        <v>2199/12/31</v>
      </c>
      <c r="N3638" s="2" t="str">
        <f t="shared" si="651"/>
        <v/>
      </c>
      <c r="O3638" s="13" t="str">
        <f t="shared" si="661"/>
        <v/>
      </c>
      <c r="P3638" s="15"/>
      <c r="Q3638" s="13">
        <v>15</v>
      </c>
      <c r="R3638" s="18">
        <v>100000000</v>
      </c>
      <c r="S3638" s="18" t="str" cm="1">
        <f t="array" ref="S3638">_xlfn.IFS(LEFT(G3638,1)="L","記載要",LEFT(G3638,1)="W","",G3638="","")</f>
        <v/>
      </c>
      <c r="T3638" s="2"/>
      <c r="U3638" s="2"/>
      <c r="V3638" s="2"/>
      <c r="W3638" s="2"/>
      <c r="X3638" s="2"/>
      <c r="Y3638" s="2"/>
      <c r="Z3638" s="2"/>
      <c r="AA3638" s="13">
        <v>1</v>
      </c>
      <c r="AB3638" s="13">
        <f t="shared" si="652"/>
        <v>0</v>
      </c>
      <c r="AC3638" s="13">
        <f t="shared" si="653"/>
        <v>0</v>
      </c>
      <c r="AD3638" s="15"/>
      <c r="AE3638" s="15"/>
      <c r="AF3638" s="13" t="str">
        <f t="shared" si="654"/>
        <v>1</v>
      </c>
      <c r="AG3638" s="15"/>
      <c r="AH3638" s="15"/>
      <c r="AI3638" s="15"/>
      <c r="AJ3638" s="14"/>
      <c r="AK3638" s="15" cm="1">
        <f t="array" ref="AK3638">_xlfn.IFS(B3638="","",LEFT(G3638,1)="L",1,LEFT(G3638,1)="W",1,AND(LEFT(B3638,1)="H",G3638=""),0)</f>
        <v>0</v>
      </c>
      <c r="AL3638" s="15"/>
      <c r="AM3638" s="15"/>
      <c r="AN3638" s="15"/>
      <c r="AO3638" s="15"/>
      <c r="AP3638" s="15"/>
      <c r="AQ3638" s="15"/>
      <c r="AR3638" s="15"/>
      <c r="AS3638" s="15">
        <f t="shared" si="655"/>
        <v>1</v>
      </c>
      <c r="AT3638" s="15" t="s">
        <v>115</v>
      </c>
      <c r="AU3638" s="13" t="str">
        <f t="shared" si="656"/>
        <v>0</v>
      </c>
      <c r="AV3638" s="15"/>
      <c r="AW3638" s="15"/>
      <c r="AX3638" s="15"/>
      <c r="AY3638" s="15"/>
      <c r="AZ3638" s="14"/>
      <c r="BA3638" s="15"/>
      <c r="BB3638" s="15"/>
      <c r="BC3638" s="15"/>
      <c r="BD3638" s="13" t="str">
        <f t="shared" si="657"/>
        <v>0</v>
      </c>
      <c r="BE3638" s="2"/>
      <c r="BF3638" s="2"/>
      <c r="BG3638" s="2"/>
      <c r="BH3638" s="2"/>
      <c r="BI3638" s="2"/>
      <c r="BJ3638" s="2"/>
      <c r="BK3638" s="2" t="s">
        <v>1376</v>
      </c>
      <c r="BL3638" s="10" t="s">
        <v>1375</v>
      </c>
      <c r="BM3638" t="str" cm="1">
        <f t="array" ref="BM3638">_xlfn.IFS(LEFT(G3638,1)="L","外注品",LEFT(G3638,1)="W","内製品",G3638="","購買品")</f>
        <v>購買品</v>
      </c>
    </row>
    <row r="3639" spans="1:65">
      <c r="A3639" s="2" t="str">
        <f t="shared" si="658"/>
        <v>WG01</v>
      </c>
      <c r="B3639" t="s">
        <v>3816</v>
      </c>
      <c r="C3639" s="2" t="s">
        <v>4998</v>
      </c>
      <c r="D3639" s="10"/>
      <c r="E3639" s="10"/>
      <c r="G3639" s="3"/>
      <c r="H3639" s="19" t="s">
        <v>1394</v>
      </c>
      <c r="K3639" s="2" t="str">
        <f t="shared" si="650"/>
        <v/>
      </c>
      <c r="L3639" s="7" t="str">
        <f t="shared" si="659"/>
        <v>2001/01/01</v>
      </c>
      <c r="M3639" s="7" t="str">
        <f t="shared" si="660"/>
        <v>2199/12/31</v>
      </c>
      <c r="N3639" s="2" t="str">
        <f t="shared" si="651"/>
        <v/>
      </c>
      <c r="O3639" s="13" t="str">
        <f t="shared" si="661"/>
        <v/>
      </c>
      <c r="P3639" s="15"/>
      <c r="Q3639" s="13">
        <v>15</v>
      </c>
      <c r="R3639" s="18">
        <v>100000000</v>
      </c>
      <c r="S3639" s="18" t="str" cm="1">
        <f t="array" ref="S3639">_xlfn.IFS(LEFT(G3639,1)="L","記載要",LEFT(G3639,1)="W","",G3639="","")</f>
        <v/>
      </c>
      <c r="T3639" s="2"/>
      <c r="U3639" s="2"/>
      <c r="V3639" s="2"/>
      <c r="W3639" s="2"/>
      <c r="X3639" s="2"/>
      <c r="Y3639" s="2"/>
      <c r="Z3639" s="2"/>
      <c r="AA3639" s="13">
        <v>1</v>
      </c>
      <c r="AB3639" s="13">
        <f t="shared" si="652"/>
        <v>0</v>
      </c>
      <c r="AC3639" s="13">
        <f t="shared" si="653"/>
        <v>0</v>
      </c>
      <c r="AD3639" s="15"/>
      <c r="AE3639" s="15"/>
      <c r="AF3639" s="13" t="str">
        <f t="shared" si="654"/>
        <v>1</v>
      </c>
      <c r="AG3639" s="15"/>
      <c r="AH3639" s="15"/>
      <c r="AI3639" s="15"/>
      <c r="AJ3639" s="14"/>
      <c r="AK3639" s="15" cm="1">
        <f t="array" ref="AK3639">_xlfn.IFS(B3639="","",LEFT(G3639,1)="L",1,LEFT(G3639,1)="W",1,AND(LEFT(B3639,1)="H",G3639=""),0)</f>
        <v>0</v>
      </c>
      <c r="AL3639" s="15"/>
      <c r="AM3639" s="15"/>
      <c r="AN3639" s="15"/>
      <c r="AO3639" s="15"/>
      <c r="AP3639" s="15"/>
      <c r="AQ3639" s="15"/>
      <c r="AR3639" s="15"/>
      <c r="AS3639" s="15">
        <f t="shared" si="655"/>
        <v>1</v>
      </c>
      <c r="AT3639" s="15" t="s">
        <v>115</v>
      </c>
      <c r="AU3639" s="13" t="str">
        <f t="shared" si="656"/>
        <v>0</v>
      </c>
      <c r="AV3639" s="15"/>
      <c r="AW3639" s="15"/>
      <c r="AX3639" s="15"/>
      <c r="AY3639" s="15"/>
      <c r="AZ3639" s="14"/>
      <c r="BA3639" s="15"/>
      <c r="BB3639" s="15"/>
      <c r="BC3639" s="15"/>
      <c r="BD3639" s="13" t="str">
        <f t="shared" si="657"/>
        <v>0</v>
      </c>
      <c r="BE3639" s="2"/>
      <c r="BF3639" s="2"/>
      <c r="BG3639" s="2"/>
      <c r="BH3639" s="2"/>
      <c r="BI3639" s="2"/>
      <c r="BJ3639" s="2"/>
      <c r="BK3639" s="2" t="s">
        <v>1376</v>
      </c>
      <c r="BL3639" s="10" t="s">
        <v>1375</v>
      </c>
      <c r="BM3639" t="str" cm="1">
        <f t="array" ref="BM3639">_xlfn.IFS(LEFT(G3639,1)="L","外注品",LEFT(G3639,1)="W","内製品",G3639="","購買品")</f>
        <v>購買品</v>
      </c>
    </row>
    <row r="3640" spans="1:65">
      <c r="A3640" s="2" t="str">
        <f t="shared" si="658"/>
        <v>WG01</v>
      </c>
      <c r="B3640" t="s">
        <v>3817</v>
      </c>
      <c r="C3640" s="2" t="s">
        <v>4998</v>
      </c>
      <c r="D3640" s="10"/>
      <c r="E3640" s="10"/>
      <c r="G3640" s="3"/>
      <c r="H3640" s="19" t="s">
        <v>1394</v>
      </c>
      <c r="K3640" s="2" t="str">
        <f t="shared" si="650"/>
        <v/>
      </c>
      <c r="L3640" s="7" t="str">
        <f t="shared" si="659"/>
        <v>2001/01/01</v>
      </c>
      <c r="M3640" s="7" t="str">
        <f t="shared" si="660"/>
        <v>2199/12/31</v>
      </c>
      <c r="N3640" s="2" t="str">
        <f t="shared" si="651"/>
        <v/>
      </c>
      <c r="O3640" s="13" t="str">
        <f t="shared" si="661"/>
        <v/>
      </c>
      <c r="P3640" s="15"/>
      <c r="Q3640" s="13">
        <v>15</v>
      </c>
      <c r="R3640" s="18">
        <v>100000000</v>
      </c>
      <c r="S3640" s="18" t="str" cm="1">
        <f t="array" ref="S3640">_xlfn.IFS(LEFT(G3640,1)="L","記載要",LEFT(G3640,1)="W","",G3640="","")</f>
        <v/>
      </c>
      <c r="T3640" s="2"/>
      <c r="U3640" s="2"/>
      <c r="V3640" s="2"/>
      <c r="W3640" s="2"/>
      <c r="X3640" s="2"/>
      <c r="Y3640" s="2"/>
      <c r="Z3640" s="2"/>
      <c r="AA3640" s="13">
        <v>1</v>
      </c>
      <c r="AB3640" s="13">
        <f t="shared" si="652"/>
        <v>0</v>
      </c>
      <c r="AC3640" s="13">
        <f t="shared" si="653"/>
        <v>0</v>
      </c>
      <c r="AD3640" s="15"/>
      <c r="AE3640" s="15"/>
      <c r="AF3640" s="13" t="str">
        <f t="shared" si="654"/>
        <v>1</v>
      </c>
      <c r="AG3640" s="15"/>
      <c r="AH3640" s="15"/>
      <c r="AI3640" s="15"/>
      <c r="AJ3640" s="14"/>
      <c r="AK3640" s="15" cm="1">
        <f t="array" ref="AK3640">_xlfn.IFS(B3640="","",LEFT(G3640,1)="L",1,LEFT(G3640,1)="W",1,AND(LEFT(B3640,1)="H",G3640=""),0)</f>
        <v>0</v>
      </c>
      <c r="AL3640" s="15"/>
      <c r="AM3640" s="15"/>
      <c r="AN3640" s="15"/>
      <c r="AO3640" s="15"/>
      <c r="AP3640" s="15"/>
      <c r="AQ3640" s="15"/>
      <c r="AR3640" s="15"/>
      <c r="AS3640" s="15">
        <f t="shared" si="655"/>
        <v>1</v>
      </c>
      <c r="AT3640" s="15" t="s">
        <v>115</v>
      </c>
      <c r="AU3640" s="13" t="str">
        <f t="shared" si="656"/>
        <v>0</v>
      </c>
      <c r="AV3640" s="15"/>
      <c r="AW3640" s="15"/>
      <c r="AX3640" s="15"/>
      <c r="AY3640" s="15"/>
      <c r="AZ3640" s="14"/>
      <c r="BA3640" s="15"/>
      <c r="BB3640" s="15"/>
      <c r="BC3640" s="15"/>
      <c r="BD3640" s="13" t="str">
        <f t="shared" si="657"/>
        <v>0</v>
      </c>
      <c r="BE3640" s="2"/>
      <c r="BF3640" s="2"/>
      <c r="BG3640" s="2"/>
      <c r="BH3640" s="2"/>
      <c r="BI3640" s="2"/>
      <c r="BJ3640" s="2"/>
      <c r="BK3640" s="2" t="s">
        <v>1376</v>
      </c>
      <c r="BL3640" s="10" t="s">
        <v>1375</v>
      </c>
      <c r="BM3640" t="str" cm="1">
        <f t="array" ref="BM3640">_xlfn.IFS(LEFT(G3640,1)="L","外注品",LEFT(G3640,1)="W","内製品",G3640="","購買品")</f>
        <v>購買品</v>
      </c>
    </row>
    <row r="3641" spans="1:65">
      <c r="A3641" s="2" t="str">
        <f t="shared" si="658"/>
        <v>WG01</v>
      </c>
      <c r="B3641" t="s">
        <v>3818</v>
      </c>
      <c r="C3641" s="2" t="s">
        <v>4998</v>
      </c>
      <c r="D3641" s="10"/>
      <c r="E3641" s="10"/>
      <c r="G3641" s="3"/>
      <c r="H3641" s="19" t="s">
        <v>1394</v>
      </c>
      <c r="K3641" s="2" t="str">
        <f t="shared" si="650"/>
        <v/>
      </c>
      <c r="L3641" s="7" t="str">
        <f t="shared" si="659"/>
        <v>2001/01/01</v>
      </c>
      <c r="M3641" s="7" t="str">
        <f t="shared" si="660"/>
        <v>2199/12/31</v>
      </c>
      <c r="N3641" s="2" t="str">
        <f t="shared" si="651"/>
        <v/>
      </c>
      <c r="O3641" s="13" t="str">
        <f t="shared" si="661"/>
        <v/>
      </c>
      <c r="P3641" s="15"/>
      <c r="Q3641" s="13">
        <v>15</v>
      </c>
      <c r="R3641" s="18">
        <v>100000000</v>
      </c>
      <c r="S3641" s="18" t="str" cm="1">
        <f t="array" ref="S3641">_xlfn.IFS(LEFT(G3641,1)="L","記載要",LEFT(G3641,1)="W","",G3641="","")</f>
        <v/>
      </c>
      <c r="T3641" s="2"/>
      <c r="U3641" s="2"/>
      <c r="V3641" s="2"/>
      <c r="W3641" s="2"/>
      <c r="X3641" s="2"/>
      <c r="Y3641" s="2"/>
      <c r="Z3641" s="2"/>
      <c r="AA3641" s="13">
        <v>1</v>
      </c>
      <c r="AB3641" s="13">
        <f t="shared" si="652"/>
        <v>0</v>
      </c>
      <c r="AC3641" s="13">
        <f t="shared" si="653"/>
        <v>0</v>
      </c>
      <c r="AD3641" s="15"/>
      <c r="AE3641" s="15"/>
      <c r="AF3641" s="13" t="str">
        <f t="shared" si="654"/>
        <v>1</v>
      </c>
      <c r="AG3641" s="15"/>
      <c r="AH3641" s="15"/>
      <c r="AI3641" s="15"/>
      <c r="AJ3641" s="14"/>
      <c r="AK3641" s="15" cm="1">
        <f t="array" ref="AK3641">_xlfn.IFS(B3641="","",LEFT(G3641,1)="L",1,LEFT(G3641,1)="W",1,AND(LEFT(B3641,1)="H",G3641=""),0)</f>
        <v>0</v>
      </c>
      <c r="AL3641" s="15"/>
      <c r="AM3641" s="15"/>
      <c r="AN3641" s="15"/>
      <c r="AO3641" s="15"/>
      <c r="AP3641" s="15"/>
      <c r="AQ3641" s="15"/>
      <c r="AR3641" s="15"/>
      <c r="AS3641" s="15">
        <f t="shared" si="655"/>
        <v>1</v>
      </c>
      <c r="AT3641" s="15" t="s">
        <v>115</v>
      </c>
      <c r="AU3641" s="13" t="str">
        <f t="shared" si="656"/>
        <v>0</v>
      </c>
      <c r="AV3641" s="15"/>
      <c r="AW3641" s="15"/>
      <c r="AX3641" s="15"/>
      <c r="AY3641" s="15"/>
      <c r="AZ3641" s="14"/>
      <c r="BA3641" s="15"/>
      <c r="BB3641" s="15"/>
      <c r="BC3641" s="15"/>
      <c r="BD3641" s="13" t="str">
        <f t="shared" si="657"/>
        <v>0</v>
      </c>
      <c r="BE3641" s="2"/>
      <c r="BF3641" s="2"/>
      <c r="BG3641" s="2"/>
      <c r="BH3641" s="2"/>
      <c r="BI3641" s="2"/>
      <c r="BJ3641" s="2"/>
      <c r="BK3641" s="2" t="s">
        <v>1376</v>
      </c>
      <c r="BL3641" s="10" t="s">
        <v>1375</v>
      </c>
      <c r="BM3641" t="str" cm="1">
        <f t="array" ref="BM3641">_xlfn.IFS(LEFT(G3641,1)="L","外注品",LEFT(G3641,1)="W","内製品",G3641="","購買品")</f>
        <v>購買品</v>
      </c>
    </row>
    <row r="3642" spans="1:65">
      <c r="A3642" s="2" t="str">
        <f t="shared" si="658"/>
        <v>WG01</v>
      </c>
      <c r="B3642" t="s">
        <v>3819</v>
      </c>
      <c r="C3642" s="2" t="s">
        <v>4998</v>
      </c>
      <c r="D3642" s="10"/>
      <c r="E3642" s="10"/>
      <c r="G3642" s="3"/>
      <c r="H3642" s="19" t="s">
        <v>1394</v>
      </c>
      <c r="K3642" s="2" t="str">
        <f t="shared" si="650"/>
        <v/>
      </c>
      <c r="L3642" s="7" t="str">
        <f t="shared" si="659"/>
        <v>2001/01/01</v>
      </c>
      <c r="M3642" s="7" t="str">
        <f t="shared" si="660"/>
        <v>2199/12/31</v>
      </c>
      <c r="N3642" s="2" t="str">
        <f t="shared" si="651"/>
        <v/>
      </c>
      <c r="O3642" s="13" t="str">
        <f t="shared" si="661"/>
        <v/>
      </c>
      <c r="P3642" s="15"/>
      <c r="Q3642" s="13">
        <v>15</v>
      </c>
      <c r="R3642" s="18">
        <v>100000000</v>
      </c>
      <c r="S3642" s="18" t="str" cm="1">
        <f t="array" ref="S3642">_xlfn.IFS(LEFT(G3642,1)="L","記載要",LEFT(G3642,1)="W","",G3642="","")</f>
        <v/>
      </c>
      <c r="T3642" s="2"/>
      <c r="U3642" s="2"/>
      <c r="V3642" s="2"/>
      <c r="W3642" s="2"/>
      <c r="X3642" s="2"/>
      <c r="Y3642" s="2"/>
      <c r="Z3642" s="2"/>
      <c r="AA3642" s="13">
        <v>1</v>
      </c>
      <c r="AB3642" s="13">
        <f t="shared" si="652"/>
        <v>0</v>
      </c>
      <c r="AC3642" s="13">
        <f t="shared" si="653"/>
        <v>0</v>
      </c>
      <c r="AD3642" s="15"/>
      <c r="AE3642" s="15"/>
      <c r="AF3642" s="13" t="str">
        <f t="shared" si="654"/>
        <v>1</v>
      </c>
      <c r="AG3642" s="15"/>
      <c r="AH3642" s="15"/>
      <c r="AI3642" s="15"/>
      <c r="AJ3642" s="14"/>
      <c r="AK3642" s="15" cm="1">
        <f t="array" ref="AK3642">_xlfn.IFS(B3642="","",LEFT(G3642,1)="L",1,LEFT(G3642,1)="W",1,AND(LEFT(B3642,1)="H",G3642=""),0)</f>
        <v>0</v>
      </c>
      <c r="AL3642" s="15"/>
      <c r="AM3642" s="15"/>
      <c r="AN3642" s="15"/>
      <c r="AO3642" s="15"/>
      <c r="AP3642" s="15"/>
      <c r="AQ3642" s="15"/>
      <c r="AR3642" s="15"/>
      <c r="AS3642" s="15">
        <f t="shared" si="655"/>
        <v>1</v>
      </c>
      <c r="AT3642" s="15" t="s">
        <v>115</v>
      </c>
      <c r="AU3642" s="13" t="str">
        <f t="shared" si="656"/>
        <v>0</v>
      </c>
      <c r="AV3642" s="15"/>
      <c r="AW3642" s="15"/>
      <c r="AX3642" s="15"/>
      <c r="AY3642" s="15"/>
      <c r="AZ3642" s="14"/>
      <c r="BA3642" s="15"/>
      <c r="BB3642" s="15"/>
      <c r="BC3642" s="15"/>
      <c r="BD3642" s="13" t="str">
        <f t="shared" si="657"/>
        <v>0</v>
      </c>
      <c r="BE3642" s="2"/>
      <c r="BF3642" s="2"/>
      <c r="BG3642" s="2"/>
      <c r="BH3642" s="2"/>
      <c r="BI3642" s="2"/>
      <c r="BJ3642" s="2"/>
      <c r="BK3642" s="2" t="s">
        <v>1376</v>
      </c>
      <c r="BL3642" s="10" t="s">
        <v>1375</v>
      </c>
      <c r="BM3642" t="str" cm="1">
        <f t="array" ref="BM3642">_xlfn.IFS(LEFT(G3642,1)="L","外注品",LEFT(G3642,1)="W","内製品",G3642="","購買品")</f>
        <v>購買品</v>
      </c>
    </row>
    <row r="3643" spans="1:65">
      <c r="A3643" s="2" t="str">
        <f t="shared" si="658"/>
        <v>WG01</v>
      </c>
      <c r="B3643" t="s">
        <v>3820</v>
      </c>
      <c r="C3643" s="2" t="s">
        <v>4999</v>
      </c>
      <c r="D3643" s="10"/>
      <c r="E3643" s="10"/>
      <c r="G3643" s="3"/>
      <c r="H3643" s="19" t="s">
        <v>1394</v>
      </c>
      <c r="K3643" s="2" t="str">
        <f t="shared" si="650"/>
        <v/>
      </c>
      <c r="L3643" s="7" t="str">
        <f t="shared" si="659"/>
        <v>2001/01/01</v>
      </c>
      <c r="M3643" s="7" t="str">
        <f t="shared" si="660"/>
        <v>2199/12/31</v>
      </c>
      <c r="N3643" s="2" t="str">
        <f t="shared" si="651"/>
        <v/>
      </c>
      <c r="O3643" s="13" t="str">
        <f t="shared" si="661"/>
        <v/>
      </c>
      <c r="P3643" s="15"/>
      <c r="Q3643" s="13">
        <v>15</v>
      </c>
      <c r="R3643" s="18">
        <v>100000000</v>
      </c>
      <c r="S3643" s="18" t="str" cm="1">
        <f t="array" ref="S3643">_xlfn.IFS(LEFT(G3643,1)="L","記載要",LEFT(G3643,1)="W","",G3643="","")</f>
        <v/>
      </c>
      <c r="T3643" s="2"/>
      <c r="U3643" s="2"/>
      <c r="V3643" s="2"/>
      <c r="W3643" s="2"/>
      <c r="X3643" s="2"/>
      <c r="Y3643" s="2"/>
      <c r="Z3643" s="2"/>
      <c r="AA3643" s="13">
        <v>1</v>
      </c>
      <c r="AB3643" s="13">
        <f t="shared" si="652"/>
        <v>0</v>
      </c>
      <c r="AC3643" s="13">
        <f t="shared" si="653"/>
        <v>0</v>
      </c>
      <c r="AD3643" s="15"/>
      <c r="AE3643" s="15"/>
      <c r="AF3643" s="13" t="str">
        <f t="shared" si="654"/>
        <v>1</v>
      </c>
      <c r="AG3643" s="15"/>
      <c r="AH3643" s="15"/>
      <c r="AI3643" s="15"/>
      <c r="AJ3643" s="14"/>
      <c r="AK3643" s="15" cm="1">
        <f t="array" ref="AK3643">_xlfn.IFS(B3643="","",LEFT(G3643,1)="L",1,LEFT(G3643,1)="W",1,AND(LEFT(B3643,1)="H",G3643=""),0)</f>
        <v>0</v>
      </c>
      <c r="AL3643" s="15"/>
      <c r="AM3643" s="15"/>
      <c r="AN3643" s="15"/>
      <c r="AO3643" s="15"/>
      <c r="AP3643" s="15"/>
      <c r="AQ3643" s="15"/>
      <c r="AR3643" s="15"/>
      <c r="AS3643" s="15">
        <f t="shared" si="655"/>
        <v>1</v>
      </c>
      <c r="AT3643" s="15" t="s">
        <v>115</v>
      </c>
      <c r="AU3643" s="13" t="str">
        <f t="shared" si="656"/>
        <v>0</v>
      </c>
      <c r="AV3643" s="15"/>
      <c r="AW3643" s="15"/>
      <c r="AX3643" s="15"/>
      <c r="AY3643" s="15"/>
      <c r="AZ3643" s="14"/>
      <c r="BA3643" s="15"/>
      <c r="BB3643" s="15"/>
      <c r="BC3643" s="15"/>
      <c r="BD3643" s="13" t="str">
        <f t="shared" si="657"/>
        <v>0</v>
      </c>
      <c r="BE3643" s="2"/>
      <c r="BF3643" s="2"/>
      <c r="BG3643" s="2"/>
      <c r="BH3643" s="2"/>
      <c r="BI3643" s="2"/>
      <c r="BJ3643" s="2"/>
      <c r="BK3643" s="2" t="s">
        <v>1376</v>
      </c>
      <c r="BL3643" s="10" t="s">
        <v>1375</v>
      </c>
      <c r="BM3643" t="str" cm="1">
        <f t="array" ref="BM3643">_xlfn.IFS(LEFT(G3643,1)="L","外注品",LEFT(G3643,1)="W","内製品",G3643="","購買品")</f>
        <v>購買品</v>
      </c>
    </row>
    <row r="3644" spans="1:65">
      <c r="A3644" s="2" t="str">
        <f t="shared" si="658"/>
        <v>WG01</v>
      </c>
      <c r="B3644" t="s">
        <v>3821</v>
      </c>
      <c r="C3644" s="2" t="s">
        <v>4999</v>
      </c>
      <c r="D3644" s="10"/>
      <c r="E3644" s="10"/>
      <c r="G3644" s="3"/>
      <c r="H3644" s="19" t="s">
        <v>1394</v>
      </c>
      <c r="K3644" s="2" t="str">
        <f t="shared" si="650"/>
        <v/>
      </c>
      <c r="L3644" s="7" t="str">
        <f t="shared" si="659"/>
        <v>2001/01/01</v>
      </c>
      <c r="M3644" s="7" t="str">
        <f t="shared" si="660"/>
        <v>2199/12/31</v>
      </c>
      <c r="N3644" s="2" t="str">
        <f t="shared" si="651"/>
        <v/>
      </c>
      <c r="O3644" s="13" t="str">
        <f t="shared" si="661"/>
        <v/>
      </c>
      <c r="P3644" s="15"/>
      <c r="Q3644" s="13">
        <v>15</v>
      </c>
      <c r="R3644" s="18">
        <v>100000000</v>
      </c>
      <c r="S3644" s="18" t="str" cm="1">
        <f t="array" ref="S3644">_xlfn.IFS(LEFT(G3644,1)="L","記載要",LEFT(G3644,1)="W","",G3644="","")</f>
        <v/>
      </c>
      <c r="T3644" s="2"/>
      <c r="U3644" s="2"/>
      <c r="V3644" s="2"/>
      <c r="W3644" s="2"/>
      <c r="X3644" s="2"/>
      <c r="Y3644" s="2"/>
      <c r="Z3644" s="2"/>
      <c r="AA3644" s="13">
        <v>1</v>
      </c>
      <c r="AB3644" s="13">
        <f t="shared" si="652"/>
        <v>0</v>
      </c>
      <c r="AC3644" s="13">
        <f t="shared" si="653"/>
        <v>0</v>
      </c>
      <c r="AD3644" s="15"/>
      <c r="AE3644" s="15"/>
      <c r="AF3644" s="13" t="str">
        <f t="shared" si="654"/>
        <v>1</v>
      </c>
      <c r="AG3644" s="15"/>
      <c r="AH3644" s="15"/>
      <c r="AI3644" s="15"/>
      <c r="AJ3644" s="14"/>
      <c r="AK3644" s="15" cm="1">
        <f t="array" ref="AK3644">_xlfn.IFS(B3644="","",LEFT(G3644,1)="L",1,LEFT(G3644,1)="W",1,AND(LEFT(B3644,1)="H",G3644=""),0)</f>
        <v>0</v>
      </c>
      <c r="AL3644" s="15"/>
      <c r="AM3644" s="15"/>
      <c r="AN3644" s="15"/>
      <c r="AO3644" s="15"/>
      <c r="AP3644" s="15"/>
      <c r="AQ3644" s="15"/>
      <c r="AR3644" s="15"/>
      <c r="AS3644" s="15">
        <f t="shared" si="655"/>
        <v>1</v>
      </c>
      <c r="AT3644" s="15" t="s">
        <v>115</v>
      </c>
      <c r="AU3644" s="13" t="str">
        <f t="shared" si="656"/>
        <v>0</v>
      </c>
      <c r="AV3644" s="15"/>
      <c r="AW3644" s="15"/>
      <c r="AX3644" s="15"/>
      <c r="AY3644" s="15"/>
      <c r="AZ3644" s="14"/>
      <c r="BA3644" s="15"/>
      <c r="BB3644" s="15"/>
      <c r="BC3644" s="15"/>
      <c r="BD3644" s="13" t="str">
        <f t="shared" si="657"/>
        <v>0</v>
      </c>
      <c r="BE3644" s="2"/>
      <c r="BF3644" s="2"/>
      <c r="BG3644" s="2"/>
      <c r="BH3644" s="2"/>
      <c r="BI3644" s="2"/>
      <c r="BJ3644" s="2"/>
      <c r="BK3644" s="2" t="s">
        <v>1376</v>
      </c>
      <c r="BL3644" s="10" t="s">
        <v>1375</v>
      </c>
      <c r="BM3644" t="str" cm="1">
        <f t="array" ref="BM3644">_xlfn.IFS(LEFT(G3644,1)="L","外注品",LEFT(G3644,1)="W","内製品",G3644="","購買品")</f>
        <v>購買品</v>
      </c>
    </row>
    <row r="3645" spans="1:65">
      <c r="A3645" s="2" t="str">
        <f t="shared" si="658"/>
        <v>WG01</v>
      </c>
      <c r="B3645" t="s">
        <v>3822</v>
      </c>
      <c r="C3645" s="2" t="s">
        <v>4999</v>
      </c>
      <c r="D3645" s="10"/>
      <c r="E3645" s="10"/>
      <c r="G3645" s="3"/>
      <c r="H3645" s="19" t="s">
        <v>1394</v>
      </c>
      <c r="K3645" s="2" t="str">
        <f t="shared" si="650"/>
        <v/>
      </c>
      <c r="L3645" s="7" t="str">
        <f t="shared" si="659"/>
        <v>2001/01/01</v>
      </c>
      <c r="M3645" s="7" t="str">
        <f t="shared" si="660"/>
        <v>2199/12/31</v>
      </c>
      <c r="N3645" s="2" t="str">
        <f t="shared" si="651"/>
        <v/>
      </c>
      <c r="O3645" s="13" t="str">
        <f t="shared" si="661"/>
        <v/>
      </c>
      <c r="P3645" s="15"/>
      <c r="Q3645" s="13">
        <v>15</v>
      </c>
      <c r="R3645" s="18">
        <v>100000000</v>
      </c>
      <c r="S3645" s="18" t="str" cm="1">
        <f t="array" ref="S3645">_xlfn.IFS(LEFT(G3645,1)="L","記載要",LEFT(G3645,1)="W","",G3645="","")</f>
        <v/>
      </c>
      <c r="T3645" s="2"/>
      <c r="U3645" s="2"/>
      <c r="V3645" s="2"/>
      <c r="W3645" s="2"/>
      <c r="X3645" s="2"/>
      <c r="Y3645" s="2"/>
      <c r="Z3645" s="2"/>
      <c r="AA3645" s="13">
        <v>1</v>
      </c>
      <c r="AB3645" s="13">
        <f t="shared" si="652"/>
        <v>0</v>
      </c>
      <c r="AC3645" s="13">
        <f t="shared" si="653"/>
        <v>0</v>
      </c>
      <c r="AD3645" s="15"/>
      <c r="AE3645" s="15"/>
      <c r="AF3645" s="13" t="str">
        <f t="shared" si="654"/>
        <v>1</v>
      </c>
      <c r="AG3645" s="15"/>
      <c r="AH3645" s="15"/>
      <c r="AI3645" s="15"/>
      <c r="AJ3645" s="14"/>
      <c r="AK3645" s="15" cm="1">
        <f t="array" ref="AK3645">_xlfn.IFS(B3645="","",LEFT(G3645,1)="L",1,LEFT(G3645,1)="W",1,AND(LEFT(B3645,1)="H",G3645=""),0)</f>
        <v>0</v>
      </c>
      <c r="AL3645" s="15"/>
      <c r="AM3645" s="15"/>
      <c r="AN3645" s="15"/>
      <c r="AO3645" s="15"/>
      <c r="AP3645" s="15"/>
      <c r="AQ3645" s="15"/>
      <c r="AR3645" s="15"/>
      <c r="AS3645" s="15">
        <f t="shared" si="655"/>
        <v>1</v>
      </c>
      <c r="AT3645" s="15" t="s">
        <v>115</v>
      </c>
      <c r="AU3645" s="13" t="str">
        <f t="shared" si="656"/>
        <v>0</v>
      </c>
      <c r="AV3645" s="15"/>
      <c r="AW3645" s="15"/>
      <c r="AX3645" s="15"/>
      <c r="AY3645" s="15"/>
      <c r="AZ3645" s="14"/>
      <c r="BA3645" s="15"/>
      <c r="BB3645" s="15"/>
      <c r="BC3645" s="15"/>
      <c r="BD3645" s="13" t="str">
        <f t="shared" si="657"/>
        <v>0</v>
      </c>
      <c r="BE3645" s="2"/>
      <c r="BF3645" s="2"/>
      <c r="BG3645" s="2"/>
      <c r="BH3645" s="2"/>
      <c r="BI3645" s="2"/>
      <c r="BJ3645" s="2"/>
      <c r="BK3645" s="2" t="s">
        <v>1376</v>
      </c>
      <c r="BL3645" s="10" t="s">
        <v>1375</v>
      </c>
      <c r="BM3645" t="str" cm="1">
        <f t="array" ref="BM3645">_xlfn.IFS(LEFT(G3645,1)="L","外注品",LEFT(G3645,1)="W","内製品",G3645="","購買品")</f>
        <v>購買品</v>
      </c>
    </row>
    <row r="3646" spans="1:65">
      <c r="A3646" s="2" t="str">
        <f t="shared" si="658"/>
        <v>WG01</v>
      </c>
      <c r="B3646" t="s">
        <v>3823</v>
      </c>
      <c r="C3646" s="2" t="s">
        <v>4999</v>
      </c>
      <c r="D3646" s="10"/>
      <c r="E3646" s="10"/>
      <c r="G3646" s="3"/>
      <c r="H3646" s="19" t="s">
        <v>1394</v>
      </c>
      <c r="K3646" s="2" t="str">
        <f t="shared" si="650"/>
        <v/>
      </c>
      <c r="L3646" s="7" t="str">
        <f t="shared" si="659"/>
        <v>2001/01/01</v>
      </c>
      <c r="M3646" s="7" t="str">
        <f t="shared" si="660"/>
        <v>2199/12/31</v>
      </c>
      <c r="N3646" s="2" t="str">
        <f t="shared" si="651"/>
        <v/>
      </c>
      <c r="O3646" s="13" t="str">
        <f t="shared" si="661"/>
        <v/>
      </c>
      <c r="P3646" s="15"/>
      <c r="Q3646" s="13">
        <v>15</v>
      </c>
      <c r="R3646" s="18">
        <v>100000000</v>
      </c>
      <c r="S3646" s="18" t="str" cm="1">
        <f t="array" ref="S3646">_xlfn.IFS(LEFT(G3646,1)="L","記載要",LEFT(G3646,1)="W","",G3646="","")</f>
        <v/>
      </c>
      <c r="T3646" s="2"/>
      <c r="U3646" s="2"/>
      <c r="V3646" s="2"/>
      <c r="W3646" s="2"/>
      <c r="X3646" s="2"/>
      <c r="Y3646" s="2"/>
      <c r="Z3646" s="2"/>
      <c r="AA3646" s="13">
        <v>1</v>
      </c>
      <c r="AB3646" s="13">
        <f t="shared" si="652"/>
        <v>0</v>
      </c>
      <c r="AC3646" s="13">
        <f t="shared" si="653"/>
        <v>0</v>
      </c>
      <c r="AD3646" s="15"/>
      <c r="AE3646" s="15"/>
      <c r="AF3646" s="13" t="str">
        <f t="shared" si="654"/>
        <v>1</v>
      </c>
      <c r="AG3646" s="15"/>
      <c r="AH3646" s="15"/>
      <c r="AI3646" s="15"/>
      <c r="AJ3646" s="14"/>
      <c r="AK3646" s="15" cm="1">
        <f t="array" ref="AK3646">_xlfn.IFS(B3646="","",LEFT(G3646,1)="L",1,LEFT(G3646,1)="W",1,AND(LEFT(B3646,1)="H",G3646=""),0)</f>
        <v>0</v>
      </c>
      <c r="AL3646" s="15"/>
      <c r="AM3646" s="15"/>
      <c r="AN3646" s="15"/>
      <c r="AO3646" s="15"/>
      <c r="AP3646" s="15"/>
      <c r="AQ3646" s="15"/>
      <c r="AR3646" s="15"/>
      <c r="AS3646" s="15">
        <f t="shared" si="655"/>
        <v>1</v>
      </c>
      <c r="AT3646" s="15" t="s">
        <v>115</v>
      </c>
      <c r="AU3646" s="13" t="str">
        <f t="shared" si="656"/>
        <v>0</v>
      </c>
      <c r="AV3646" s="15"/>
      <c r="AW3646" s="15"/>
      <c r="AX3646" s="15"/>
      <c r="AY3646" s="15"/>
      <c r="AZ3646" s="14"/>
      <c r="BA3646" s="15"/>
      <c r="BB3646" s="15"/>
      <c r="BC3646" s="15"/>
      <c r="BD3646" s="13" t="str">
        <f t="shared" si="657"/>
        <v>0</v>
      </c>
      <c r="BE3646" s="2"/>
      <c r="BF3646" s="2"/>
      <c r="BG3646" s="2"/>
      <c r="BH3646" s="2"/>
      <c r="BI3646" s="2"/>
      <c r="BJ3646" s="2"/>
      <c r="BK3646" s="2" t="s">
        <v>1376</v>
      </c>
      <c r="BL3646" s="10" t="s">
        <v>1375</v>
      </c>
      <c r="BM3646" t="str" cm="1">
        <f t="array" ref="BM3646">_xlfn.IFS(LEFT(G3646,1)="L","外注品",LEFT(G3646,1)="W","内製品",G3646="","購買品")</f>
        <v>購買品</v>
      </c>
    </row>
    <row r="3647" spans="1:65">
      <c r="A3647" s="2" t="str">
        <f t="shared" si="658"/>
        <v>WG01</v>
      </c>
      <c r="B3647" t="s">
        <v>3824</v>
      </c>
      <c r="C3647" s="2" t="s">
        <v>4999</v>
      </c>
      <c r="D3647" s="10"/>
      <c r="E3647" s="10"/>
      <c r="G3647" s="3"/>
      <c r="H3647" s="19" t="s">
        <v>1394</v>
      </c>
      <c r="K3647" s="2" t="str">
        <f t="shared" si="650"/>
        <v/>
      </c>
      <c r="L3647" s="7" t="str">
        <f t="shared" si="659"/>
        <v>2001/01/01</v>
      </c>
      <c r="M3647" s="7" t="str">
        <f t="shared" si="660"/>
        <v>2199/12/31</v>
      </c>
      <c r="N3647" s="2" t="str">
        <f t="shared" si="651"/>
        <v/>
      </c>
      <c r="O3647" s="13" t="str">
        <f t="shared" si="661"/>
        <v/>
      </c>
      <c r="P3647" s="15"/>
      <c r="Q3647" s="13">
        <v>15</v>
      </c>
      <c r="R3647" s="18">
        <v>100000000</v>
      </c>
      <c r="S3647" s="18" t="str" cm="1">
        <f t="array" ref="S3647">_xlfn.IFS(LEFT(G3647,1)="L","記載要",LEFT(G3647,1)="W","",G3647="","")</f>
        <v/>
      </c>
      <c r="T3647" s="2"/>
      <c r="U3647" s="2"/>
      <c r="V3647" s="2"/>
      <c r="W3647" s="2"/>
      <c r="X3647" s="2"/>
      <c r="Y3647" s="2"/>
      <c r="Z3647" s="2"/>
      <c r="AA3647" s="13">
        <v>1</v>
      </c>
      <c r="AB3647" s="13">
        <f t="shared" si="652"/>
        <v>0</v>
      </c>
      <c r="AC3647" s="13">
        <f t="shared" si="653"/>
        <v>0</v>
      </c>
      <c r="AD3647" s="15"/>
      <c r="AE3647" s="15"/>
      <c r="AF3647" s="13" t="str">
        <f t="shared" si="654"/>
        <v>1</v>
      </c>
      <c r="AG3647" s="15"/>
      <c r="AH3647" s="15"/>
      <c r="AI3647" s="15"/>
      <c r="AJ3647" s="14"/>
      <c r="AK3647" s="15" cm="1">
        <f t="array" ref="AK3647">_xlfn.IFS(B3647="","",LEFT(G3647,1)="L",1,LEFT(G3647,1)="W",1,AND(LEFT(B3647,1)="H",G3647=""),0)</f>
        <v>0</v>
      </c>
      <c r="AL3647" s="15"/>
      <c r="AM3647" s="15"/>
      <c r="AN3647" s="15"/>
      <c r="AO3647" s="15"/>
      <c r="AP3647" s="15"/>
      <c r="AQ3647" s="15"/>
      <c r="AR3647" s="15"/>
      <c r="AS3647" s="15">
        <f t="shared" si="655"/>
        <v>1</v>
      </c>
      <c r="AT3647" s="15" t="s">
        <v>115</v>
      </c>
      <c r="AU3647" s="13" t="str">
        <f t="shared" si="656"/>
        <v>0</v>
      </c>
      <c r="AV3647" s="15"/>
      <c r="AW3647" s="15"/>
      <c r="AX3647" s="15"/>
      <c r="AY3647" s="15"/>
      <c r="AZ3647" s="14"/>
      <c r="BA3647" s="15"/>
      <c r="BB3647" s="15"/>
      <c r="BC3647" s="15"/>
      <c r="BD3647" s="13" t="str">
        <f t="shared" si="657"/>
        <v>0</v>
      </c>
      <c r="BE3647" s="2"/>
      <c r="BF3647" s="2"/>
      <c r="BG3647" s="2"/>
      <c r="BH3647" s="2"/>
      <c r="BI3647" s="2"/>
      <c r="BJ3647" s="2"/>
      <c r="BK3647" s="2" t="s">
        <v>1376</v>
      </c>
      <c r="BL3647" s="10" t="s">
        <v>1375</v>
      </c>
      <c r="BM3647" t="str" cm="1">
        <f t="array" ref="BM3647">_xlfn.IFS(LEFT(G3647,1)="L","外注品",LEFT(G3647,1)="W","内製品",G3647="","購買品")</f>
        <v>購買品</v>
      </c>
    </row>
    <row r="3648" spans="1:65">
      <c r="A3648" s="2" t="str">
        <f t="shared" si="658"/>
        <v>WG01</v>
      </c>
      <c r="B3648" t="s">
        <v>3825</v>
      </c>
      <c r="C3648" s="2" t="s">
        <v>4999</v>
      </c>
      <c r="D3648" s="10"/>
      <c r="E3648" s="10"/>
      <c r="G3648" s="3"/>
      <c r="H3648" s="19" t="s">
        <v>1394</v>
      </c>
      <c r="K3648" s="2" t="str">
        <f t="shared" si="650"/>
        <v/>
      </c>
      <c r="L3648" s="7" t="str">
        <f t="shared" si="659"/>
        <v>2001/01/01</v>
      </c>
      <c r="M3648" s="7" t="str">
        <f t="shared" si="660"/>
        <v>2199/12/31</v>
      </c>
      <c r="N3648" s="2" t="str">
        <f t="shared" si="651"/>
        <v/>
      </c>
      <c r="O3648" s="13" t="str">
        <f t="shared" si="661"/>
        <v/>
      </c>
      <c r="P3648" s="15"/>
      <c r="Q3648" s="13">
        <v>15</v>
      </c>
      <c r="R3648" s="18">
        <v>100000000</v>
      </c>
      <c r="S3648" s="18" t="str" cm="1">
        <f t="array" ref="S3648">_xlfn.IFS(LEFT(G3648,1)="L","記載要",LEFT(G3648,1)="W","",G3648="","")</f>
        <v/>
      </c>
      <c r="T3648" s="2"/>
      <c r="U3648" s="2"/>
      <c r="V3648" s="2"/>
      <c r="W3648" s="2"/>
      <c r="X3648" s="2"/>
      <c r="Y3648" s="2"/>
      <c r="Z3648" s="2"/>
      <c r="AA3648" s="13">
        <v>1</v>
      </c>
      <c r="AB3648" s="13">
        <f t="shared" si="652"/>
        <v>0</v>
      </c>
      <c r="AC3648" s="13">
        <f t="shared" si="653"/>
        <v>0</v>
      </c>
      <c r="AD3648" s="15"/>
      <c r="AE3648" s="15"/>
      <c r="AF3648" s="13" t="str">
        <f t="shared" si="654"/>
        <v>1</v>
      </c>
      <c r="AG3648" s="15"/>
      <c r="AH3648" s="15"/>
      <c r="AI3648" s="15"/>
      <c r="AJ3648" s="14"/>
      <c r="AK3648" s="15" cm="1">
        <f t="array" ref="AK3648">_xlfn.IFS(B3648="","",LEFT(G3648,1)="L",1,LEFT(G3648,1)="W",1,AND(LEFT(B3648,1)="H",G3648=""),0)</f>
        <v>0</v>
      </c>
      <c r="AL3648" s="15"/>
      <c r="AM3648" s="15"/>
      <c r="AN3648" s="15"/>
      <c r="AO3648" s="15"/>
      <c r="AP3648" s="15"/>
      <c r="AQ3648" s="15"/>
      <c r="AR3648" s="15"/>
      <c r="AS3648" s="15">
        <f t="shared" si="655"/>
        <v>1</v>
      </c>
      <c r="AT3648" s="15" t="s">
        <v>115</v>
      </c>
      <c r="AU3648" s="13" t="str">
        <f t="shared" si="656"/>
        <v>0</v>
      </c>
      <c r="AV3648" s="15"/>
      <c r="AW3648" s="15"/>
      <c r="AX3648" s="15"/>
      <c r="AY3648" s="15"/>
      <c r="AZ3648" s="14"/>
      <c r="BA3648" s="15"/>
      <c r="BB3648" s="15"/>
      <c r="BC3648" s="15"/>
      <c r="BD3648" s="13" t="str">
        <f t="shared" si="657"/>
        <v>0</v>
      </c>
      <c r="BE3648" s="2"/>
      <c r="BF3648" s="2"/>
      <c r="BG3648" s="2"/>
      <c r="BH3648" s="2"/>
      <c r="BI3648" s="2"/>
      <c r="BJ3648" s="2"/>
      <c r="BK3648" s="2" t="s">
        <v>1376</v>
      </c>
      <c r="BL3648" s="10" t="s">
        <v>1375</v>
      </c>
      <c r="BM3648" t="str" cm="1">
        <f t="array" ref="BM3648">_xlfn.IFS(LEFT(G3648,1)="L","外注品",LEFT(G3648,1)="W","内製品",G3648="","購買品")</f>
        <v>購買品</v>
      </c>
    </row>
    <row r="3649" spans="1:65">
      <c r="A3649" s="2" t="str">
        <f t="shared" si="658"/>
        <v>WG01</v>
      </c>
      <c r="B3649" t="s">
        <v>3826</v>
      </c>
      <c r="C3649" s="2" t="s">
        <v>4999</v>
      </c>
      <c r="D3649" s="10"/>
      <c r="E3649" s="10"/>
      <c r="G3649" s="3"/>
      <c r="H3649" s="19" t="s">
        <v>1394</v>
      </c>
      <c r="K3649" s="2" t="str">
        <f t="shared" si="650"/>
        <v/>
      </c>
      <c r="L3649" s="7" t="str">
        <f t="shared" si="659"/>
        <v>2001/01/01</v>
      </c>
      <c r="M3649" s="7" t="str">
        <f t="shared" si="660"/>
        <v>2199/12/31</v>
      </c>
      <c r="N3649" s="2" t="str">
        <f t="shared" si="651"/>
        <v/>
      </c>
      <c r="O3649" s="13" t="str">
        <f t="shared" si="661"/>
        <v/>
      </c>
      <c r="P3649" s="15"/>
      <c r="Q3649" s="13">
        <v>15</v>
      </c>
      <c r="R3649" s="18">
        <v>100000000</v>
      </c>
      <c r="S3649" s="18" t="str" cm="1">
        <f t="array" ref="S3649">_xlfn.IFS(LEFT(G3649,1)="L","記載要",LEFT(G3649,1)="W","",G3649="","")</f>
        <v/>
      </c>
      <c r="T3649" s="2"/>
      <c r="U3649" s="2"/>
      <c r="V3649" s="2"/>
      <c r="W3649" s="2"/>
      <c r="X3649" s="2"/>
      <c r="Y3649" s="2"/>
      <c r="Z3649" s="2"/>
      <c r="AA3649" s="13">
        <v>1</v>
      </c>
      <c r="AB3649" s="13">
        <f t="shared" si="652"/>
        <v>0</v>
      </c>
      <c r="AC3649" s="13">
        <f t="shared" si="653"/>
        <v>0</v>
      </c>
      <c r="AD3649" s="15"/>
      <c r="AE3649" s="15"/>
      <c r="AF3649" s="13" t="str">
        <f t="shared" si="654"/>
        <v>1</v>
      </c>
      <c r="AG3649" s="15"/>
      <c r="AH3649" s="15"/>
      <c r="AI3649" s="15"/>
      <c r="AJ3649" s="14"/>
      <c r="AK3649" s="15" cm="1">
        <f t="array" ref="AK3649">_xlfn.IFS(B3649="","",LEFT(G3649,1)="L",1,LEFT(G3649,1)="W",1,AND(LEFT(B3649,1)="H",G3649=""),0)</f>
        <v>0</v>
      </c>
      <c r="AL3649" s="15"/>
      <c r="AM3649" s="15"/>
      <c r="AN3649" s="15"/>
      <c r="AO3649" s="15"/>
      <c r="AP3649" s="15"/>
      <c r="AQ3649" s="15"/>
      <c r="AR3649" s="15"/>
      <c r="AS3649" s="15">
        <f t="shared" si="655"/>
        <v>1</v>
      </c>
      <c r="AT3649" s="15" t="s">
        <v>115</v>
      </c>
      <c r="AU3649" s="13" t="str">
        <f t="shared" si="656"/>
        <v>0</v>
      </c>
      <c r="AV3649" s="15"/>
      <c r="AW3649" s="15"/>
      <c r="AX3649" s="15"/>
      <c r="AY3649" s="15"/>
      <c r="AZ3649" s="14"/>
      <c r="BA3649" s="15"/>
      <c r="BB3649" s="15"/>
      <c r="BC3649" s="15"/>
      <c r="BD3649" s="13" t="str">
        <f t="shared" si="657"/>
        <v>0</v>
      </c>
      <c r="BE3649" s="2"/>
      <c r="BF3649" s="2"/>
      <c r="BG3649" s="2"/>
      <c r="BH3649" s="2"/>
      <c r="BI3649" s="2"/>
      <c r="BJ3649" s="2"/>
      <c r="BK3649" s="2" t="s">
        <v>1376</v>
      </c>
      <c r="BL3649" s="10" t="s">
        <v>1375</v>
      </c>
      <c r="BM3649" t="str" cm="1">
        <f t="array" ref="BM3649">_xlfn.IFS(LEFT(G3649,1)="L","外注品",LEFT(G3649,1)="W","内製品",G3649="","購買品")</f>
        <v>購買品</v>
      </c>
    </row>
    <row r="3650" spans="1:65">
      <c r="A3650" s="2" t="str">
        <f t="shared" si="658"/>
        <v>WG01</v>
      </c>
      <c r="B3650" t="s">
        <v>3827</v>
      </c>
      <c r="C3650" s="2" t="s">
        <v>4999</v>
      </c>
      <c r="D3650" s="10"/>
      <c r="E3650" s="10"/>
      <c r="G3650" s="3"/>
      <c r="H3650" s="19" t="s">
        <v>1394</v>
      </c>
      <c r="K3650" s="2" t="str">
        <f t="shared" si="650"/>
        <v/>
      </c>
      <c r="L3650" s="7" t="str">
        <f t="shared" si="659"/>
        <v>2001/01/01</v>
      </c>
      <c r="M3650" s="7" t="str">
        <f t="shared" si="660"/>
        <v>2199/12/31</v>
      </c>
      <c r="N3650" s="2" t="str">
        <f t="shared" si="651"/>
        <v/>
      </c>
      <c r="O3650" s="13" t="str">
        <f t="shared" si="661"/>
        <v/>
      </c>
      <c r="P3650" s="15"/>
      <c r="Q3650" s="13">
        <v>15</v>
      </c>
      <c r="R3650" s="18">
        <v>100000000</v>
      </c>
      <c r="S3650" s="18" t="str" cm="1">
        <f t="array" ref="S3650">_xlfn.IFS(LEFT(G3650,1)="L","記載要",LEFT(G3650,1)="W","",G3650="","")</f>
        <v/>
      </c>
      <c r="T3650" s="2"/>
      <c r="U3650" s="2"/>
      <c r="V3650" s="2"/>
      <c r="W3650" s="2"/>
      <c r="X3650" s="2"/>
      <c r="Y3650" s="2"/>
      <c r="Z3650" s="2"/>
      <c r="AA3650" s="13">
        <v>1</v>
      </c>
      <c r="AB3650" s="13">
        <f t="shared" si="652"/>
        <v>0</v>
      </c>
      <c r="AC3650" s="13">
        <f t="shared" si="653"/>
        <v>0</v>
      </c>
      <c r="AD3650" s="15"/>
      <c r="AE3650" s="15"/>
      <c r="AF3650" s="13" t="str">
        <f t="shared" si="654"/>
        <v>1</v>
      </c>
      <c r="AG3650" s="15"/>
      <c r="AH3650" s="15"/>
      <c r="AI3650" s="15"/>
      <c r="AJ3650" s="14"/>
      <c r="AK3650" s="15" cm="1">
        <f t="array" ref="AK3650">_xlfn.IFS(B3650="","",LEFT(G3650,1)="L",1,LEFT(G3650,1)="W",1,AND(LEFT(B3650,1)="H",G3650=""),0)</f>
        <v>0</v>
      </c>
      <c r="AL3650" s="15"/>
      <c r="AM3650" s="15"/>
      <c r="AN3650" s="15"/>
      <c r="AO3650" s="15"/>
      <c r="AP3650" s="15"/>
      <c r="AQ3650" s="15"/>
      <c r="AR3650" s="15"/>
      <c r="AS3650" s="15">
        <f t="shared" si="655"/>
        <v>1</v>
      </c>
      <c r="AT3650" s="15" t="s">
        <v>115</v>
      </c>
      <c r="AU3650" s="13" t="str">
        <f t="shared" si="656"/>
        <v>0</v>
      </c>
      <c r="AV3650" s="15"/>
      <c r="AW3650" s="15"/>
      <c r="AX3650" s="15"/>
      <c r="AY3650" s="15"/>
      <c r="AZ3650" s="14"/>
      <c r="BA3650" s="15"/>
      <c r="BB3650" s="15"/>
      <c r="BC3650" s="15"/>
      <c r="BD3650" s="13" t="str">
        <f t="shared" si="657"/>
        <v>0</v>
      </c>
      <c r="BE3650" s="2"/>
      <c r="BF3650" s="2"/>
      <c r="BG3650" s="2"/>
      <c r="BH3650" s="2"/>
      <c r="BI3650" s="2"/>
      <c r="BJ3650" s="2"/>
      <c r="BK3650" s="2" t="s">
        <v>1376</v>
      </c>
      <c r="BL3650" s="10" t="s">
        <v>1375</v>
      </c>
      <c r="BM3650" t="str" cm="1">
        <f t="array" ref="BM3650">_xlfn.IFS(LEFT(G3650,1)="L","外注品",LEFT(G3650,1)="W","内製品",G3650="","購買品")</f>
        <v>購買品</v>
      </c>
    </row>
    <row r="3651" spans="1:65">
      <c r="A3651" s="2" t="str">
        <f t="shared" si="658"/>
        <v>WG01</v>
      </c>
      <c r="B3651" t="s">
        <v>3828</v>
      </c>
      <c r="C3651" s="2" t="s">
        <v>4999</v>
      </c>
      <c r="D3651" s="10"/>
      <c r="E3651" s="10"/>
      <c r="G3651" s="3"/>
      <c r="H3651" s="19" t="s">
        <v>1394</v>
      </c>
      <c r="K3651" s="2" t="str">
        <f t="shared" ref="K3651:K3714" si="662">IF(G3651="","","11"&amp;G3651&amp;RIGHT(B3651,5))</f>
        <v/>
      </c>
      <c r="L3651" s="7" t="str">
        <f t="shared" si="659"/>
        <v>2001/01/01</v>
      </c>
      <c r="M3651" s="7" t="str">
        <f t="shared" si="660"/>
        <v>2199/12/31</v>
      </c>
      <c r="N3651" s="2" t="str">
        <f t="shared" ref="N3651:N3714" si="663">IF(LEFT(G3651,1)="W",K3651,"")</f>
        <v/>
      </c>
      <c r="O3651" s="13" t="str">
        <f t="shared" ref="O3651:O3692" si="664">IF(G3651="","","記載要")</f>
        <v/>
      </c>
      <c r="P3651" s="15"/>
      <c r="Q3651" s="13">
        <v>15</v>
      </c>
      <c r="R3651" s="18">
        <v>100000000</v>
      </c>
      <c r="S3651" s="18" t="str" cm="1">
        <f t="array" ref="S3651">_xlfn.IFS(LEFT(G3651,1)="L","記載要",LEFT(G3651,1)="W","",G3651="","")</f>
        <v/>
      </c>
      <c r="T3651" s="2"/>
      <c r="U3651" s="2"/>
      <c r="V3651" s="2"/>
      <c r="W3651" s="2"/>
      <c r="X3651" s="2"/>
      <c r="Y3651" s="2"/>
      <c r="Z3651" s="2"/>
      <c r="AA3651" s="13">
        <v>1</v>
      </c>
      <c r="AB3651" s="13">
        <f t="shared" ref="AB3651:AB3714" si="665">IF(B3651="","",0)</f>
        <v>0</v>
      </c>
      <c r="AC3651" s="13">
        <f t="shared" ref="AC3651:AC3714" si="666">IF(B3651="","",0)</f>
        <v>0</v>
      </c>
      <c r="AD3651" s="15"/>
      <c r="AE3651" s="15"/>
      <c r="AF3651" s="13" t="str">
        <f t="shared" ref="AF3651:AF3714" si="667">IF(B3651="","","1")</f>
        <v>1</v>
      </c>
      <c r="AG3651" s="15"/>
      <c r="AH3651" s="15"/>
      <c r="AI3651" s="15"/>
      <c r="AJ3651" s="14"/>
      <c r="AK3651" s="15" cm="1">
        <f t="array" ref="AK3651">_xlfn.IFS(B3651="","",LEFT(G3651,1)="L",1,LEFT(G3651,1)="W",1,AND(LEFT(B3651,1)="H",G3651=""),0)</f>
        <v>0</v>
      </c>
      <c r="AL3651" s="15"/>
      <c r="AM3651" s="15"/>
      <c r="AN3651" s="15"/>
      <c r="AO3651" s="15"/>
      <c r="AP3651" s="15"/>
      <c r="AQ3651" s="15"/>
      <c r="AR3651" s="15"/>
      <c r="AS3651" s="15">
        <f t="shared" ref="AS3651:AS3714" si="668">IF(Q3651="","",1)</f>
        <v>1</v>
      </c>
      <c r="AT3651" s="15" t="s">
        <v>115</v>
      </c>
      <c r="AU3651" s="13" t="str">
        <f t="shared" ref="AU3651:AU3714" si="669">IF(B3651="","","0")</f>
        <v>0</v>
      </c>
      <c r="AV3651" s="15"/>
      <c r="AW3651" s="15"/>
      <c r="AX3651" s="15"/>
      <c r="AY3651" s="15"/>
      <c r="AZ3651" s="14"/>
      <c r="BA3651" s="15"/>
      <c r="BB3651" s="15"/>
      <c r="BC3651" s="15"/>
      <c r="BD3651" s="13" t="str">
        <f t="shared" ref="BD3651:BD3714" si="670">IF(B3651="","","0")</f>
        <v>0</v>
      </c>
      <c r="BE3651" s="2"/>
      <c r="BF3651" s="2"/>
      <c r="BG3651" s="2"/>
      <c r="BH3651" s="2"/>
      <c r="BI3651" s="2"/>
      <c r="BJ3651" s="2"/>
      <c r="BK3651" s="2" t="s">
        <v>1376</v>
      </c>
      <c r="BL3651" s="10" t="s">
        <v>1375</v>
      </c>
      <c r="BM3651" t="str" cm="1">
        <f t="array" ref="BM3651">_xlfn.IFS(LEFT(G3651,1)="L","外注品",LEFT(G3651,1)="W","内製品",G3651="","購買品")</f>
        <v>購買品</v>
      </c>
    </row>
    <row r="3652" spans="1:65">
      <c r="A3652" s="2" t="str">
        <f t="shared" ref="A3652:A3715" si="671">IF(B3652="","","WG01")</f>
        <v>WG01</v>
      </c>
      <c r="B3652" t="s">
        <v>3829</v>
      </c>
      <c r="C3652" s="2" t="s">
        <v>4999</v>
      </c>
      <c r="D3652" s="10"/>
      <c r="E3652" s="10"/>
      <c r="G3652" s="3"/>
      <c r="H3652" s="19" t="s">
        <v>1394</v>
      </c>
      <c r="K3652" s="2" t="str">
        <f t="shared" si="662"/>
        <v/>
      </c>
      <c r="L3652" s="7" t="str">
        <f t="shared" ref="L3652:L3715" si="672">IF(B3652="","","2001/01/01")</f>
        <v>2001/01/01</v>
      </c>
      <c r="M3652" s="7" t="str">
        <f t="shared" ref="M3652:M3715" si="673">IF(C3652="","","2199/12/31")</f>
        <v>2199/12/31</v>
      </c>
      <c r="N3652" s="2" t="str">
        <f t="shared" si="663"/>
        <v/>
      </c>
      <c r="O3652" s="13" t="str">
        <f t="shared" si="664"/>
        <v/>
      </c>
      <c r="P3652" s="15"/>
      <c r="Q3652" s="13">
        <v>15</v>
      </c>
      <c r="R3652" s="18">
        <v>100000000</v>
      </c>
      <c r="S3652" s="18" t="str" cm="1">
        <f t="array" ref="S3652">_xlfn.IFS(LEFT(G3652,1)="L","記載要",LEFT(G3652,1)="W","",G3652="","")</f>
        <v/>
      </c>
      <c r="T3652" s="2"/>
      <c r="U3652" s="2"/>
      <c r="V3652" s="2"/>
      <c r="W3652" s="2"/>
      <c r="X3652" s="2"/>
      <c r="Y3652" s="2"/>
      <c r="Z3652" s="2"/>
      <c r="AA3652" s="13">
        <v>1</v>
      </c>
      <c r="AB3652" s="13">
        <f t="shared" si="665"/>
        <v>0</v>
      </c>
      <c r="AC3652" s="13">
        <f t="shared" si="666"/>
        <v>0</v>
      </c>
      <c r="AD3652" s="15"/>
      <c r="AE3652" s="15"/>
      <c r="AF3652" s="13" t="str">
        <f t="shared" si="667"/>
        <v>1</v>
      </c>
      <c r="AG3652" s="15"/>
      <c r="AH3652" s="15"/>
      <c r="AI3652" s="15"/>
      <c r="AJ3652" s="14"/>
      <c r="AK3652" s="15" cm="1">
        <f t="array" ref="AK3652">_xlfn.IFS(B3652="","",LEFT(G3652,1)="L",1,LEFT(G3652,1)="W",1,AND(LEFT(B3652,1)="H",G3652=""),0)</f>
        <v>0</v>
      </c>
      <c r="AL3652" s="15"/>
      <c r="AM3652" s="15"/>
      <c r="AN3652" s="15"/>
      <c r="AO3652" s="15"/>
      <c r="AP3652" s="15"/>
      <c r="AQ3652" s="15"/>
      <c r="AR3652" s="15"/>
      <c r="AS3652" s="15">
        <f t="shared" si="668"/>
        <v>1</v>
      </c>
      <c r="AT3652" s="15" t="s">
        <v>115</v>
      </c>
      <c r="AU3652" s="13" t="str">
        <f t="shared" si="669"/>
        <v>0</v>
      </c>
      <c r="AV3652" s="15"/>
      <c r="AW3652" s="15"/>
      <c r="AX3652" s="15"/>
      <c r="AY3652" s="15"/>
      <c r="AZ3652" s="14"/>
      <c r="BA3652" s="15"/>
      <c r="BB3652" s="15"/>
      <c r="BC3652" s="15"/>
      <c r="BD3652" s="13" t="str">
        <f t="shared" si="670"/>
        <v>0</v>
      </c>
      <c r="BE3652" s="2"/>
      <c r="BF3652" s="2"/>
      <c r="BG3652" s="2"/>
      <c r="BH3652" s="2"/>
      <c r="BI3652" s="2"/>
      <c r="BJ3652" s="2"/>
      <c r="BK3652" s="2" t="s">
        <v>1376</v>
      </c>
      <c r="BL3652" s="10" t="s">
        <v>1375</v>
      </c>
      <c r="BM3652" t="str" cm="1">
        <f t="array" ref="BM3652">_xlfn.IFS(LEFT(G3652,1)="L","外注品",LEFT(G3652,1)="W","内製品",G3652="","購買品")</f>
        <v>購買品</v>
      </c>
    </row>
    <row r="3653" spans="1:65">
      <c r="A3653" s="2" t="str">
        <f t="shared" si="671"/>
        <v>WG01</v>
      </c>
      <c r="B3653" t="s">
        <v>3830</v>
      </c>
      <c r="C3653" s="2" t="s">
        <v>4999</v>
      </c>
      <c r="D3653" s="10"/>
      <c r="E3653" s="10"/>
      <c r="G3653" s="3"/>
      <c r="H3653" s="19" t="s">
        <v>1394</v>
      </c>
      <c r="K3653" s="2" t="str">
        <f t="shared" si="662"/>
        <v/>
      </c>
      <c r="L3653" s="7" t="str">
        <f t="shared" si="672"/>
        <v>2001/01/01</v>
      </c>
      <c r="M3653" s="7" t="str">
        <f t="shared" si="673"/>
        <v>2199/12/31</v>
      </c>
      <c r="N3653" s="2" t="str">
        <f t="shared" si="663"/>
        <v/>
      </c>
      <c r="O3653" s="13" t="str">
        <f t="shared" si="664"/>
        <v/>
      </c>
      <c r="P3653" s="15"/>
      <c r="Q3653" s="13">
        <v>15</v>
      </c>
      <c r="R3653" s="18">
        <v>100000000</v>
      </c>
      <c r="S3653" s="18" t="str" cm="1">
        <f t="array" ref="S3653">_xlfn.IFS(LEFT(G3653,1)="L","記載要",LEFT(G3653,1)="W","",G3653="","")</f>
        <v/>
      </c>
      <c r="T3653" s="2"/>
      <c r="U3653" s="2"/>
      <c r="V3653" s="2"/>
      <c r="W3653" s="2"/>
      <c r="X3653" s="2"/>
      <c r="Y3653" s="2"/>
      <c r="Z3653" s="2"/>
      <c r="AA3653" s="13">
        <v>1</v>
      </c>
      <c r="AB3653" s="13">
        <f t="shared" si="665"/>
        <v>0</v>
      </c>
      <c r="AC3653" s="13">
        <f t="shared" si="666"/>
        <v>0</v>
      </c>
      <c r="AD3653" s="15"/>
      <c r="AE3653" s="15"/>
      <c r="AF3653" s="13" t="str">
        <f t="shared" si="667"/>
        <v>1</v>
      </c>
      <c r="AG3653" s="15"/>
      <c r="AH3653" s="15"/>
      <c r="AI3653" s="15"/>
      <c r="AJ3653" s="14"/>
      <c r="AK3653" s="15" cm="1">
        <f t="array" ref="AK3653">_xlfn.IFS(B3653="","",LEFT(G3653,1)="L",1,LEFT(G3653,1)="W",1,AND(LEFT(B3653,1)="H",G3653=""),0)</f>
        <v>0</v>
      </c>
      <c r="AL3653" s="15"/>
      <c r="AM3653" s="15"/>
      <c r="AN3653" s="15"/>
      <c r="AO3653" s="15"/>
      <c r="AP3653" s="15"/>
      <c r="AQ3653" s="15"/>
      <c r="AR3653" s="15"/>
      <c r="AS3653" s="15">
        <f t="shared" si="668"/>
        <v>1</v>
      </c>
      <c r="AT3653" s="15" t="s">
        <v>115</v>
      </c>
      <c r="AU3653" s="13" t="str">
        <f t="shared" si="669"/>
        <v>0</v>
      </c>
      <c r="AV3653" s="15"/>
      <c r="AW3653" s="15"/>
      <c r="AX3653" s="15"/>
      <c r="AY3653" s="15"/>
      <c r="AZ3653" s="14"/>
      <c r="BA3653" s="15"/>
      <c r="BB3653" s="15"/>
      <c r="BC3653" s="15"/>
      <c r="BD3653" s="13" t="str">
        <f t="shared" si="670"/>
        <v>0</v>
      </c>
      <c r="BE3653" s="2"/>
      <c r="BF3653" s="2"/>
      <c r="BG3653" s="2"/>
      <c r="BH3653" s="2"/>
      <c r="BI3653" s="2"/>
      <c r="BJ3653" s="2"/>
      <c r="BK3653" s="2" t="s">
        <v>1376</v>
      </c>
      <c r="BL3653" s="10" t="s">
        <v>1375</v>
      </c>
      <c r="BM3653" t="str" cm="1">
        <f t="array" ref="BM3653">_xlfn.IFS(LEFT(G3653,1)="L","外注品",LEFT(G3653,1)="W","内製品",G3653="","購買品")</f>
        <v>購買品</v>
      </c>
    </row>
    <row r="3654" spans="1:65">
      <c r="A3654" s="2" t="str">
        <f t="shared" si="671"/>
        <v>WG01</v>
      </c>
      <c r="B3654" t="s">
        <v>3831</v>
      </c>
      <c r="C3654" s="2" t="s">
        <v>4999</v>
      </c>
      <c r="D3654" s="10"/>
      <c r="E3654" s="10"/>
      <c r="G3654" s="3"/>
      <c r="H3654" s="19" t="s">
        <v>1394</v>
      </c>
      <c r="K3654" s="2" t="str">
        <f t="shared" si="662"/>
        <v/>
      </c>
      <c r="L3654" s="7" t="str">
        <f t="shared" si="672"/>
        <v>2001/01/01</v>
      </c>
      <c r="M3654" s="7" t="str">
        <f t="shared" si="673"/>
        <v>2199/12/31</v>
      </c>
      <c r="N3654" s="2" t="str">
        <f t="shared" si="663"/>
        <v/>
      </c>
      <c r="O3654" s="13" t="str">
        <f t="shared" si="664"/>
        <v/>
      </c>
      <c r="P3654" s="15"/>
      <c r="Q3654" s="13">
        <v>15</v>
      </c>
      <c r="R3654" s="18">
        <v>100000000</v>
      </c>
      <c r="S3654" s="18" t="str" cm="1">
        <f t="array" ref="S3654">_xlfn.IFS(LEFT(G3654,1)="L","記載要",LEFT(G3654,1)="W","",G3654="","")</f>
        <v/>
      </c>
      <c r="T3654" s="2"/>
      <c r="U3654" s="2"/>
      <c r="V3654" s="2"/>
      <c r="W3654" s="2"/>
      <c r="X3654" s="2"/>
      <c r="Y3654" s="2"/>
      <c r="Z3654" s="2"/>
      <c r="AA3654" s="13">
        <v>1</v>
      </c>
      <c r="AB3654" s="13">
        <f t="shared" si="665"/>
        <v>0</v>
      </c>
      <c r="AC3654" s="13">
        <f t="shared" si="666"/>
        <v>0</v>
      </c>
      <c r="AD3654" s="15"/>
      <c r="AE3654" s="15"/>
      <c r="AF3654" s="13" t="str">
        <f t="shared" si="667"/>
        <v>1</v>
      </c>
      <c r="AG3654" s="15"/>
      <c r="AH3654" s="15"/>
      <c r="AI3654" s="15"/>
      <c r="AJ3654" s="14"/>
      <c r="AK3654" s="15" cm="1">
        <f t="array" ref="AK3654">_xlfn.IFS(B3654="","",LEFT(G3654,1)="L",1,LEFT(G3654,1)="W",1,AND(LEFT(B3654,1)="H",G3654=""),0)</f>
        <v>0</v>
      </c>
      <c r="AL3654" s="15"/>
      <c r="AM3654" s="15"/>
      <c r="AN3654" s="15"/>
      <c r="AO3654" s="15"/>
      <c r="AP3654" s="15"/>
      <c r="AQ3654" s="15"/>
      <c r="AR3654" s="15"/>
      <c r="AS3654" s="15">
        <f t="shared" si="668"/>
        <v>1</v>
      </c>
      <c r="AT3654" s="15" t="s">
        <v>115</v>
      </c>
      <c r="AU3654" s="13" t="str">
        <f t="shared" si="669"/>
        <v>0</v>
      </c>
      <c r="AV3654" s="15"/>
      <c r="AW3654" s="15"/>
      <c r="AX3654" s="15"/>
      <c r="AY3654" s="15"/>
      <c r="AZ3654" s="14"/>
      <c r="BA3654" s="15"/>
      <c r="BB3654" s="15"/>
      <c r="BC3654" s="15"/>
      <c r="BD3654" s="13" t="str">
        <f t="shared" si="670"/>
        <v>0</v>
      </c>
      <c r="BE3654" s="2"/>
      <c r="BF3654" s="2"/>
      <c r="BG3654" s="2"/>
      <c r="BH3654" s="2"/>
      <c r="BI3654" s="2"/>
      <c r="BJ3654" s="2"/>
      <c r="BK3654" s="2" t="s">
        <v>1376</v>
      </c>
      <c r="BL3654" s="10" t="s">
        <v>1375</v>
      </c>
      <c r="BM3654" t="str" cm="1">
        <f t="array" ref="BM3654">_xlfn.IFS(LEFT(G3654,1)="L","外注品",LEFT(G3654,1)="W","内製品",G3654="","購買品")</f>
        <v>購買品</v>
      </c>
    </row>
    <row r="3655" spans="1:65">
      <c r="A3655" s="2" t="str">
        <f t="shared" si="671"/>
        <v>WG01</v>
      </c>
      <c r="B3655" t="s">
        <v>3832</v>
      </c>
      <c r="C3655" s="2" t="s">
        <v>4999</v>
      </c>
      <c r="D3655" s="10"/>
      <c r="E3655" s="10"/>
      <c r="G3655" s="3"/>
      <c r="H3655" s="19" t="s">
        <v>1394</v>
      </c>
      <c r="K3655" s="2" t="str">
        <f t="shared" si="662"/>
        <v/>
      </c>
      <c r="L3655" s="7" t="str">
        <f t="shared" si="672"/>
        <v>2001/01/01</v>
      </c>
      <c r="M3655" s="7" t="str">
        <f t="shared" si="673"/>
        <v>2199/12/31</v>
      </c>
      <c r="N3655" s="2" t="str">
        <f t="shared" si="663"/>
        <v/>
      </c>
      <c r="O3655" s="13" t="str">
        <f t="shared" si="664"/>
        <v/>
      </c>
      <c r="P3655" s="15"/>
      <c r="Q3655" s="13">
        <v>15</v>
      </c>
      <c r="R3655" s="18">
        <v>100000000</v>
      </c>
      <c r="S3655" s="18" t="str" cm="1">
        <f t="array" ref="S3655">_xlfn.IFS(LEFT(G3655,1)="L","記載要",LEFT(G3655,1)="W","",G3655="","")</f>
        <v/>
      </c>
      <c r="T3655" s="2"/>
      <c r="U3655" s="2"/>
      <c r="V3655" s="2"/>
      <c r="W3655" s="2"/>
      <c r="X3655" s="2"/>
      <c r="Y3655" s="2"/>
      <c r="Z3655" s="2"/>
      <c r="AA3655" s="13">
        <v>1</v>
      </c>
      <c r="AB3655" s="13">
        <f t="shared" si="665"/>
        <v>0</v>
      </c>
      <c r="AC3655" s="13">
        <f t="shared" si="666"/>
        <v>0</v>
      </c>
      <c r="AD3655" s="15"/>
      <c r="AE3655" s="15"/>
      <c r="AF3655" s="13" t="str">
        <f t="shared" si="667"/>
        <v>1</v>
      </c>
      <c r="AG3655" s="15"/>
      <c r="AH3655" s="15"/>
      <c r="AI3655" s="15"/>
      <c r="AJ3655" s="14"/>
      <c r="AK3655" s="15" cm="1">
        <f t="array" ref="AK3655">_xlfn.IFS(B3655="","",LEFT(G3655,1)="L",1,LEFT(G3655,1)="W",1,AND(LEFT(B3655,1)="H",G3655=""),0)</f>
        <v>0</v>
      </c>
      <c r="AL3655" s="15"/>
      <c r="AM3655" s="15"/>
      <c r="AN3655" s="15"/>
      <c r="AO3655" s="15"/>
      <c r="AP3655" s="15"/>
      <c r="AQ3655" s="15"/>
      <c r="AR3655" s="15"/>
      <c r="AS3655" s="15">
        <f t="shared" si="668"/>
        <v>1</v>
      </c>
      <c r="AT3655" s="15" t="s">
        <v>115</v>
      </c>
      <c r="AU3655" s="13" t="str">
        <f t="shared" si="669"/>
        <v>0</v>
      </c>
      <c r="AV3655" s="15"/>
      <c r="AW3655" s="15"/>
      <c r="AX3655" s="15"/>
      <c r="AY3655" s="15"/>
      <c r="AZ3655" s="14"/>
      <c r="BA3655" s="15"/>
      <c r="BB3655" s="15"/>
      <c r="BC3655" s="15"/>
      <c r="BD3655" s="13" t="str">
        <f t="shared" si="670"/>
        <v>0</v>
      </c>
      <c r="BE3655" s="2"/>
      <c r="BF3655" s="2"/>
      <c r="BG3655" s="2"/>
      <c r="BH3655" s="2"/>
      <c r="BI3655" s="2"/>
      <c r="BJ3655" s="2"/>
      <c r="BK3655" s="2" t="s">
        <v>1376</v>
      </c>
      <c r="BL3655" s="10" t="s">
        <v>1375</v>
      </c>
      <c r="BM3655" t="str" cm="1">
        <f t="array" ref="BM3655">_xlfn.IFS(LEFT(G3655,1)="L","外注品",LEFT(G3655,1)="W","内製品",G3655="","購買品")</f>
        <v>購買品</v>
      </c>
    </row>
    <row r="3656" spans="1:65">
      <c r="A3656" s="2" t="str">
        <f t="shared" si="671"/>
        <v>WG01</v>
      </c>
      <c r="B3656" t="s">
        <v>3833</v>
      </c>
      <c r="C3656" s="2" t="s">
        <v>4999</v>
      </c>
      <c r="D3656" s="10"/>
      <c r="E3656" s="10"/>
      <c r="G3656" s="3"/>
      <c r="H3656" s="19" t="s">
        <v>1394</v>
      </c>
      <c r="K3656" s="2" t="str">
        <f t="shared" si="662"/>
        <v/>
      </c>
      <c r="L3656" s="7" t="str">
        <f t="shared" si="672"/>
        <v>2001/01/01</v>
      </c>
      <c r="M3656" s="7" t="str">
        <f t="shared" si="673"/>
        <v>2199/12/31</v>
      </c>
      <c r="N3656" s="2" t="str">
        <f t="shared" si="663"/>
        <v/>
      </c>
      <c r="O3656" s="13" t="str">
        <f t="shared" si="664"/>
        <v/>
      </c>
      <c r="P3656" s="15"/>
      <c r="Q3656" s="13">
        <v>15</v>
      </c>
      <c r="R3656" s="18">
        <v>100000000</v>
      </c>
      <c r="S3656" s="18" t="str" cm="1">
        <f t="array" ref="S3656">_xlfn.IFS(LEFT(G3656,1)="L","記載要",LEFT(G3656,1)="W","",G3656="","")</f>
        <v/>
      </c>
      <c r="T3656" s="2"/>
      <c r="U3656" s="2"/>
      <c r="V3656" s="2"/>
      <c r="W3656" s="2"/>
      <c r="X3656" s="2"/>
      <c r="Y3656" s="2"/>
      <c r="Z3656" s="2"/>
      <c r="AA3656" s="13">
        <v>1</v>
      </c>
      <c r="AB3656" s="13">
        <f t="shared" si="665"/>
        <v>0</v>
      </c>
      <c r="AC3656" s="13">
        <f t="shared" si="666"/>
        <v>0</v>
      </c>
      <c r="AD3656" s="15"/>
      <c r="AE3656" s="15"/>
      <c r="AF3656" s="13" t="str">
        <f t="shared" si="667"/>
        <v>1</v>
      </c>
      <c r="AG3656" s="15"/>
      <c r="AH3656" s="15"/>
      <c r="AI3656" s="15"/>
      <c r="AJ3656" s="14"/>
      <c r="AK3656" s="15" cm="1">
        <f t="array" ref="AK3656">_xlfn.IFS(B3656="","",LEFT(G3656,1)="L",1,LEFT(G3656,1)="W",1,AND(LEFT(B3656,1)="H",G3656=""),0)</f>
        <v>0</v>
      </c>
      <c r="AL3656" s="15"/>
      <c r="AM3656" s="15"/>
      <c r="AN3656" s="15"/>
      <c r="AO3656" s="15"/>
      <c r="AP3656" s="15"/>
      <c r="AQ3656" s="15"/>
      <c r="AR3656" s="15"/>
      <c r="AS3656" s="15">
        <f t="shared" si="668"/>
        <v>1</v>
      </c>
      <c r="AT3656" s="15" t="s">
        <v>115</v>
      </c>
      <c r="AU3656" s="13" t="str">
        <f t="shared" si="669"/>
        <v>0</v>
      </c>
      <c r="AV3656" s="15"/>
      <c r="AW3656" s="15"/>
      <c r="AX3656" s="15"/>
      <c r="AY3656" s="15"/>
      <c r="AZ3656" s="14"/>
      <c r="BA3656" s="15"/>
      <c r="BB3656" s="15"/>
      <c r="BC3656" s="15"/>
      <c r="BD3656" s="13" t="str">
        <f t="shared" si="670"/>
        <v>0</v>
      </c>
      <c r="BE3656" s="2"/>
      <c r="BF3656" s="2"/>
      <c r="BG3656" s="2"/>
      <c r="BH3656" s="2"/>
      <c r="BI3656" s="2"/>
      <c r="BJ3656" s="2"/>
      <c r="BK3656" s="2" t="s">
        <v>1376</v>
      </c>
      <c r="BL3656" s="10" t="s">
        <v>1375</v>
      </c>
      <c r="BM3656" t="str" cm="1">
        <f t="array" ref="BM3656">_xlfn.IFS(LEFT(G3656,1)="L","外注品",LEFT(G3656,1)="W","内製品",G3656="","購買品")</f>
        <v>購買品</v>
      </c>
    </row>
    <row r="3657" spans="1:65">
      <c r="A3657" s="2" t="str">
        <f t="shared" si="671"/>
        <v>WG01</v>
      </c>
      <c r="B3657" t="s">
        <v>3834</v>
      </c>
      <c r="C3657" s="2" t="s">
        <v>4999</v>
      </c>
      <c r="D3657" s="10"/>
      <c r="E3657" s="10"/>
      <c r="G3657" s="3"/>
      <c r="H3657" s="19" t="s">
        <v>1394</v>
      </c>
      <c r="K3657" s="2" t="str">
        <f t="shared" si="662"/>
        <v/>
      </c>
      <c r="L3657" s="7" t="str">
        <f t="shared" si="672"/>
        <v>2001/01/01</v>
      </c>
      <c r="M3657" s="7" t="str">
        <f t="shared" si="673"/>
        <v>2199/12/31</v>
      </c>
      <c r="N3657" s="2" t="str">
        <f t="shared" si="663"/>
        <v/>
      </c>
      <c r="O3657" s="13" t="str">
        <f t="shared" si="664"/>
        <v/>
      </c>
      <c r="P3657" s="15"/>
      <c r="Q3657" s="13">
        <v>15</v>
      </c>
      <c r="R3657" s="18">
        <v>100000000</v>
      </c>
      <c r="S3657" s="18" t="str" cm="1">
        <f t="array" ref="S3657">_xlfn.IFS(LEFT(G3657,1)="L","記載要",LEFT(G3657,1)="W","",G3657="","")</f>
        <v/>
      </c>
      <c r="T3657" s="2"/>
      <c r="U3657" s="2"/>
      <c r="V3657" s="2"/>
      <c r="W3657" s="2"/>
      <c r="X3657" s="2"/>
      <c r="Y3657" s="2"/>
      <c r="Z3657" s="2"/>
      <c r="AA3657" s="13">
        <v>1</v>
      </c>
      <c r="AB3657" s="13">
        <f t="shared" si="665"/>
        <v>0</v>
      </c>
      <c r="AC3657" s="13">
        <f t="shared" si="666"/>
        <v>0</v>
      </c>
      <c r="AD3657" s="15"/>
      <c r="AE3657" s="15"/>
      <c r="AF3657" s="13" t="str">
        <f t="shared" si="667"/>
        <v>1</v>
      </c>
      <c r="AG3657" s="15"/>
      <c r="AH3657" s="15"/>
      <c r="AI3657" s="15"/>
      <c r="AJ3657" s="14"/>
      <c r="AK3657" s="15" cm="1">
        <f t="array" ref="AK3657">_xlfn.IFS(B3657="","",LEFT(G3657,1)="L",1,LEFT(G3657,1)="W",1,AND(LEFT(B3657,1)="H",G3657=""),0)</f>
        <v>0</v>
      </c>
      <c r="AL3657" s="15"/>
      <c r="AM3657" s="15"/>
      <c r="AN3657" s="15"/>
      <c r="AO3657" s="15"/>
      <c r="AP3657" s="15"/>
      <c r="AQ3657" s="15"/>
      <c r="AR3657" s="15"/>
      <c r="AS3657" s="15">
        <f t="shared" si="668"/>
        <v>1</v>
      </c>
      <c r="AT3657" s="15" t="s">
        <v>115</v>
      </c>
      <c r="AU3657" s="13" t="str">
        <f t="shared" si="669"/>
        <v>0</v>
      </c>
      <c r="AV3657" s="15"/>
      <c r="AW3657" s="15"/>
      <c r="AX3657" s="15"/>
      <c r="AY3657" s="15"/>
      <c r="AZ3657" s="14"/>
      <c r="BA3657" s="15"/>
      <c r="BB3657" s="15"/>
      <c r="BC3657" s="15"/>
      <c r="BD3657" s="13" t="str">
        <f t="shared" si="670"/>
        <v>0</v>
      </c>
      <c r="BE3657" s="2"/>
      <c r="BF3657" s="2"/>
      <c r="BG3657" s="2"/>
      <c r="BH3657" s="2"/>
      <c r="BI3657" s="2"/>
      <c r="BJ3657" s="2"/>
      <c r="BK3657" s="2" t="s">
        <v>1376</v>
      </c>
      <c r="BL3657" s="10" t="s">
        <v>1375</v>
      </c>
      <c r="BM3657" t="str" cm="1">
        <f t="array" ref="BM3657">_xlfn.IFS(LEFT(G3657,1)="L","外注品",LEFT(G3657,1)="W","内製品",G3657="","購買品")</f>
        <v>購買品</v>
      </c>
    </row>
    <row r="3658" spans="1:65">
      <c r="A3658" s="2" t="str">
        <f t="shared" si="671"/>
        <v>WG01</v>
      </c>
      <c r="B3658" t="s">
        <v>3835</v>
      </c>
      <c r="C3658" s="2" t="s">
        <v>4999</v>
      </c>
      <c r="D3658" s="10"/>
      <c r="E3658" s="10"/>
      <c r="G3658" s="3"/>
      <c r="H3658" s="19" t="s">
        <v>1394</v>
      </c>
      <c r="K3658" s="2" t="str">
        <f t="shared" si="662"/>
        <v/>
      </c>
      <c r="L3658" s="7" t="str">
        <f t="shared" si="672"/>
        <v>2001/01/01</v>
      </c>
      <c r="M3658" s="7" t="str">
        <f t="shared" si="673"/>
        <v>2199/12/31</v>
      </c>
      <c r="N3658" s="2" t="str">
        <f t="shared" si="663"/>
        <v/>
      </c>
      <c r="O3658" s="13" t="str">
        <f t="shared" si="664"/>
        <v/>
      </c>
      <c r="P3658" s="15"/>
      <c r="Q3658" s="13">
        <v>15</v>
      </c>
      <c r="R3658" s="18">
        <v>100000000</v>
      </c>
      <c r="S3658" s="18" t="str" cm="1">
        <f t="array" ref="S3658">_xlfn.IFS(LEFT(G3658,1)="L","記載要",LEFT(G3658,1)="W","",G3658="","")</f>
        <v/>
      </c>
      <c r="T3658" s="2"/>
      <c r="U3658" s="2"/>
      <c r="V3658" s="2"/>
      <c r="W3658" s="2"/>
      <c r="X3658" s="2"/>
      <c r="Y3658" s="2"/>
      <c r="Z3658" s="2"/>
      <c r="AA3658" s="13">
        <v>1</v>
      </c>
      <c r="AB3658" s="13">
        <f t="shared" si="665"/>
        <v>0</v>
      </c>
      <c r="AC3658" s="13">
        <f t="shared" si="666"/>
        <v>0</v>
      </c>
      <c r="AD3658" s="15"/>
      <c r="AE3658" s="15"/>
      <c r="AF3658" s="13" t="str">
        <f t="shared" si="667"/>
        <v>1</v>
      </c>
      <c r="AG3658" s="15"/>
      <c r="AH3658" s="15"/>
      <c r="AI3658" s="15"/>
      <c r="AJ3658" s="14"/>
      <c r="AK3658" s="15" cm="1">
        <f t="array" ref="AK3658">_xlfn.IFS(B3658="","",LEFT(G3658,1)="L",1,LEFT(G3658,1)="W",1,AND(LEFT(B3658,1)="H",G3658=""),0)</f>
        <v>0</v>
      </c>
      <c r="AL3658" s="15"/>
      <c r="AM3658" s="15"/>
      <c r="AN3658" s="15"/>
      <c r="AO3658" s="15"/>
      <c r="AP3658" s="15"/>
      <c r="AQ3658" s="15"/>
      <c r="AR3658" s="15"/>
      <c r="AS3658" s="15">
        <f t="shared" si="668"/>
        <v>1</v>
      </c>
      <c r="AT3658" s="15" t="s">
        <v>115</v>
      </c>
      <c r="AU3658" s="13" t="str">
        <f t="shared" si="669"/>
        <v>0</v>
      </c>
      <c r="AV3658" s="15"/>
      <c r="AW3658" s="15"/>
      <c r="AX3658" s="15"/>
      <c r="AY3658" s="15"/>
      <c r="AZ3658" s="14"/>
      <c r="BA3658" s="15"/>
      <c r="BB3658" s="15"/>
      <c r="BC3658" s="15"/>
      <c r="BD3658" s="13" t="str">
        <f t="shared" si="670"/>
        <v>0</v>
      </c>
      <c r="BE3658" s="2"/>
      <c r="BF3658" s="2"/>
      <c r="BG3658" s="2"/>
      <c r="BH3658" s="2"/>
      <c r="BI3658" s="2"/>
      <c r="BJ3658" s="2"/>
      <c r="BK3658" s="2" t="s">
        <v>1376</v>
      </c>
      <c r="BL3658" s="10" t="s">
        <v>1375</v>
      </c>
      <c r="BM3658" t="str" cm="1">
        <f t="array" ref="BM3658">_xlfn.IFS(LEFT(G3658,1)="L","外注品",LEFT(G3658,1)="W","内製品",G3658="","購買品")</f>
        <v>購買品</v>
      </c>
    </row>
    <row r="3659" spans="1:65">
      <c r="A3659" s="2" t="str">
        <f t="shared" si="671"/>
        <v>WG01</v>
      </c>
      <c r="B3659" t="s">
        <v>3836</v>
      </c>
      <c r="C3659" s="2" t="s">
        <v>4999</v>
      </c>
      <c r="D3659" s="10"/>
      <c r="E3659" s="10"/>
      <c r="G3659" s="3"/>
      <c r="H3659" s="19" t="s">
        <v>1394</v>
      </c>
      <c r="K3659" s="2" t="str">
        <f t="shared" si="662"/>
        <v/>
      </c>
      <c r="L3659" s="7" t="str">
        <f t="shared" si="672"/>
        <v>2001/01/01</v>
      </c>
      <c r="M3659" s="7" t="str">
        <f t="shared" si="673"/>
        <v>2199/12/31</v>
      </c>
      <c r="N3659" s="2" t="str">
        <f t="shared" si="663"/>
        <v/>
      </c>
      <c r="O3659" s="13" t="str">
        <f t="shared" si="664"/>
        <v/>
      </c>
      <c r="P3659" s="15"/>
      <c r="Q3659" s="13">
        <v>15</v>
      </c>
      <c r="R3659" s="18">
        <v>100000000</v>
      </c>
      <c r="S3659" s="18" t="str" cm="1">
        <f t="array" ref="S3659">_xlfn.IFS(LEFT(G3659,1)="L","記載要",LEFT(G3659,1)="W","",G3659="","")</f>
        <v/>
      </c>
      <c r="T3659" s="2"/>
      <c r="U3659" s="2"/>
      <c r="V3659" s="2"/>
      <c r="W3659" s="2"/>
      <c r="X3659" s="2"/>
      <c r="Y3659" s="2"/>
      <c r="Z3659" s="2"/>
      <c r="AA3659" s="13">
        <v>1</v>
      </c>
      <c r="AB3659" s="13">
        <f t="shared" si="665"/>
        <v>0</v>
      </c>
      <c r="AC3659" s="13">
        <f t="shared" si="666"/>
        <v>0</v>
      </c>
      <c r="AD3659" s="15"/>
      <c r="AE3659" s="15"/>
      <c r="AF3659" s="13" t="str">
        <f t="shared" si="667"/>
        <v>1</v>
      </c>
      <c r="AG3659" s="15"/>
      <c r="AH3659" s="15"/>
      <c r="AI3659" s="15"/>
      <c r="AJ3659" s="14"/>
      <c r="AK3659" s="15" cm="1">
        <f t="array" ref="AK3659">_xlfn.IFS(B3659="","",LEFT(G3659,1)="L",1,LEFT(G3659,1)="W",1,AND(LEFT(B3659,1)="H",G3659=""),0)</f>
        <v>0</v>
      </c>
      <c r="AL3659" s="15"/>
      <c r="AM3659" s="15"/>
      <c r="AN3659" s="15"/>
      <c r="AO3659" s="15"/>
      <c r="AP3659" s="15"/>
      <c r="AQ3659" s="15"/>
      <c r="AR3659" s="15"/>
      <c r="AS3659" s="15">
        <f t="shared" si="668"/>
        <v>1</v>
      </c>
      <c r="AT3659" s="15" t="s">
        <v>115</v>
      </c>
      <c r="AU3659" s="13" t="str">
        <f t="shared" si="669"/>
        <v>0</v>
      </c>
      <c r="AV3659" s="15"/>
      <c r="AW3659" s="15"/>
      <c r="AX3659" s="15"/>
      <c r="AY3659" s="15"/>
      <c r="AZ3659" s="14"/>
      <c r="BA3659" s="15"/>
      <c r="BB3659" s="15"/>
      <c r="BC3659" s="15"/>
      <c r="BD3659" s="13" t="str">
        <f t="shared" si="670"/>
        <v>0</v>
      </c>
      <c r="BE3659" s="2"/>
      <c r="BF3659" s="2"/>
      <c r="BG3659" s="2"/>
      <c r="BH3659" s="2"/>
      <c r="BI3659" s="2"/>
      <c r="BJ3659" s="2"/>
      <c r="BK3659" s="2" t="s">
        <v>1376</v>
      </c>
      <c r="BL3659" s="10" t="s">
        <v>1375</v>
      </c>
      <c r="BM3659" t="str" cm="1">
        <f t="array" ref="BM3659">_xlfn.IFS(LEFT(G3659,1)="L","外注品",LEFT(G3659,1)="W","内製品",G3659="","購買品")</f>
        <v>購買品</v>
      </c>
    </row>
    <row r="3660" spans="1:65">
      <c r="A3660" s="2" t="str">
        <f t="shared" si="671"/>
        <v>WG01</v>
      </c>
      <c r="B3660" t="s">
        <v>3837</v>
      </c>
      <c r="C3660" s="2" t="s">
        <v>4999</v>
      </c>
      <c r="D3660" s="10"/>
      <c r="E3660" s="10"/>
      <c r="G3660" s="3"/>
      <c r="H3660" s="19" t="s">
        <v>1394</v>
      </c>
      <c r="K3660" s="2" t="str">
        <f t="shared" si="662"/>
        <v/>
      </c>
      <c r="L3660" s="7" t="str">
        <f t="shared" si="672"/>
        <v>2001/01/01</v>
      </c>
      <c r="M3660" s="7" t="str">
        <f t="shared" si="673"/>
        <v>2199/12/31</v>
      </c>
      <c r="N3660" s="2" t="str">
        <f t="shared" si="663"/>
        <v/>
      </c>
      <c r="O3660" s="13" t="str">
        <f t="shared" si="664"/>
        <v/>
      </c>
      <c r="P3660" s="15"/>
      <c r="Q3660" s="13">
        <v>15</v>
      </c>
      <c r="R3660" s="18">
        <v>100000000</v>
      </c>
      <c r="S3660" s="18" t="str" cm="1">
        <f t="array" ref="S3660">_xlfn.IFS(LEFT(G3660,1)="L","記載要",LEFT(G3660,1)="W","",G3660="","")</f>
        <v/>
      </c>
      <c r="T3660" s="2"/>
      <c r="U3660" s="2"/>
      <c r="V3660" s="2"/>
      <c r="W3660" s="2"/>
      <c r="X3660" s="2"/>
      <c r="Y3660" s="2"/>
      <c r="Z3660" s="2"/>
      <c r="AA3660" s="13">
        <v>1</v>
      </c>
      <c r="AB3660" s="13">
        <f t="shared" si="665"/>
        <v>0</v>
      </c>
      <c r="AC3660" s="13">
        <f t="shared" si="666"/>
        <v>0</v>
      </c>
      <c r="AD3660" s="15"/>
      <c r="AE3660" s="15"/>
      <c r="AF3660" s="13" t="str">
        <f t="shared" si="667"/>
        <v>1</v>
      </c>
      <c r="AG3660" s="15"/>
      <c r="AH3660" s="15"/>
      <c r="AI3660" s="15"/>
      <c r="AJ3660" s="14"/>
      <c r="AK3660" s="15" cm="1">
        <f t="array" ref="AK3660">_xlfn.IFS(B3660="","",LEFT(G3660,1)="L",1,LEFT(G3660,1)="W",1,AND(LEFT(B3660,1)="H",G3660=""),0)</f>
        <v>0</v>
      </c>
      <c r="AL3660" s="15"/>
      <c r="AM3660" s="15"/>
      <c r="AN3660" s="15"/>
      <c r="AO3660" s="15"/>
      <c r="AP3660" s="15"/>
      <c r="AQ3660" s="15"/>
      <c r="AR3660" s="15"/>
      <c r="AS3660" s="15">
        <f t="shared" si="668"/>
        <v>1</v>
      </c>
      <c r="AT3660" s="15" t="s">
        <v>115</v>
      </c>
      <c r="AU3660" s="13" t="str">
        <f t="shared" si="669"/>
        <v>0</v>
      </c>
      <c r="AV3660" s="15"/>
      <c r="AW3660" s="15"/>
      <c r="AX3660" s="15"/>
      <c r="AY3660" s="15"/>
      <c r="AZ3660" s="14"/>
      <c r="BA3660" s="15"/>
      <c r="BB3660" s="15"/>
      <c r="BC3660" s="15"/>
      <c r="BD3660" s="13" t="str">
        <f t="shared" si="670"/>
        <v>0</v>
      </c>
      <c r="BE3660" s="2"/>
      <c r="BF3660" s="2"/>
      <c r="BG3660" s="2"/>
      <c r="BH3660" s="2"/>
      <c r="BI3660" s="2"/>
      <c r="BJ3660" s="2"/>
      <c r="BK3660" s="2" t="s">
        <v>1376</v>
      </c>
      <c r="BL3660" s="10" t="s">
        <v>1375</v>
      </c>
      <c r="BM3660" t="str" cm="1">
        <f t="array" ref="BM3660">_xlfn.IFS(LEFT(G3660,1)="L","外注品",LEFT(G3660,1)="W","内製品",G3660="","購買品")</f>
        <v>購買品</v>
      </c>
    </row>
    <row r="3661" spans="1:65">
      <c r="A3661" s="2" t="str">
        <f t="shared" si="671"/>
        <v>WG01</v>
      </c>
      <c r="B3661" t="s">
        <v>3838</v>
      </c>
      <c r="C3661" s="2" t="s">
        <v>4999</v>
      </c>
      <c r="D3661" s="10"/>
      <c r="E3661" s="10"/>
      <c r="G3661" s="3"/>
      <c r="H3661" s="19" t="s">
        <v>1394</v>
      </c>
      <c r="K3661" s="2" t="str">
        <f t="shared" si="662"/>
        <v/>
      </c>
      <c r="L3661" s="7" t="str">
        <f t="shared" si="672"/>
        <v>2001/01/01</v>
      </c>
      <c r="M3661" s="7" t="str">
        <f t="shared" si="673"/>
        <v>2199/12/31</v>
      </c>
      <c r="N3661" s="2" t="str">
        <f t="shared" si="663"/>
        <v/>
      </c>
      <c r="O3661" s="13" t="str">
        <f t="shared" si="664"/>
        <v/>
      </c>
      <c r="P3661" s="15"/>
      <c r="Q3661" s="13">
        <v>15</v>
      </c>
      <c r="R3661" s="18">
        <v>100000000</v>
      </c>
      <c r="S3661" s="18" t="str" cm="1">
        <f t="array" ref="S3661">_xlfn.IFS(LEFT(G3661,1)="L","記載要",LEFT(G3661,1)="W","",G3661="","")</f>
        <v/>
      </c>
      <c r="T3661" s="2"/>
      <c r="U3661" s="2"/>
      <c r="V3661" s="2"/>
      <c r="W3661" s="2"/>
      <c r="X3661" s="2"/>
      <c r="Y3661" s="2"/>
      <c r="Z3661" s="2"/>
      <c r="AA3661" s="13">
        <v>1</v>
      </c>
      <c r="AB3661" s="13">
        <f t="shared" si="665"/>
        <v>0</v>
      </c>
      <c r="AC3661" s="13">
        <f t="shared" si="666"/>
        <v>0</v>
      </c>
      <c r="AD3661" s="15"/>
      <c r="AE3661" s="15"/>
      <c r="AF3661" s="13" t="str">
        <f t="shared" si="667"/>
        <v>1</v>
      </c>
      <c r="AG3661" s="15"/>
      <c r="AH3661" s="15"/>
      <c r="AI3661" s="15"/>
      <c r="AJ3661" s="14"/>
      <c r="AK3661" s="15" cm="1">
        <f t="array" ref="AK3661">_xlfn.IFS(B3661="","",LEFT(G3661,1)="L",1,LEFT(G3661,1)="W",1,AND(LEFT(B3661,1)="H",G3661=""),0)</f>
        <v>0</v>
      </c>
      <c r="AL3661" s="15"/>
      <c r="AM3661" s="15"/>
      <c r="AN3661" s="15"/>
      <c r="AO3661" s="15"/>
      <c r="AP3661" s="15"/>
      <c r="AQ3661" s="15"/>
      <c r="AR3661" s="15"/>
      <c r="AS3661" s="15">
        <f t="shared" si="668"/>
        <v>1</v>
      </c>
      <c r="AT3661" s="15" t="s">
        <v>115</v>
      </c>
      <c r="AU3661" s="13" t="str">
        <f t="shared" si="669"/>
        <v>0</v>
      </c>
      <c r="AV3661" s="15"/>
      <c r="AW3661" s="15"/>
      <c r="AX3661" s="15"/>
      <c r="AY3661" s="15"/>
      <c r="AZ3661" s="14"/>
      <c r="BA3661" s="15"/>
      <c r="BB3661" s="15"/>
      <c r="BC3661" s="15"/>
      <c r="BD3661" s="13" t="str">
        <f t="shared" si="670"/>
        <v>0</v>
      </c>
      <c r="BE3661" s="2"/>
      <c r="BF3661" s="2"/>
      <c r="BG3661" s="2"/>
      <c r="BH3661" s="2"/>
      <c r="BI3661" s="2"/>
      <c r="BJ3661" s="2"/>
      <c r="BK3661" s="2" t="s">
        <v>1376</v>
      </c>
      <c r="BL3661" s="10" t="s">
        <v>1375</v>
      </c>
      <c r="BM3661" t="str" cm="1">
        <f t="array" ref="BM3661">_xlfn.IFS(LEFT(G3661,1)="L","外注品",LEFT(G3661,1)="W","内製品",G3661="","購買品")</f>
        <v>購買品</v>
      </c>
    </row>
    <row r="3662" spans="1:65">
      <c r="A3662" s="2" t="str">
        <f t="shared" si="671"/>
        <v>WG01</v>
      </c>
      <c r="B3662" t="s">
        <v>3839</v>
      </c>
      <c r="C3662" s="2" t="s">
        <v>4999</v>
      </c>
      <c r="D3662" s="10"/>
      <c r="E3662" s="10"/>
      <c r="G3662" s="3"/>
      <c r="H3662" s="19" t="s">
        <v>1394</v>
      </c>
      <c r="K3662" s="2" t="str">
        <f t="shared" si="662"/>
        <v/>
      </c>
      <c r="L3662" s="7" t="str">
        <f t="shared" si="672"/>
        <v>2001/01/01</v>
      </c>
      <c r="M3662" s="7" t="str">
        <f t="shared" si="673"/>
        <v>2199/12/31</v>
      </c>
      <c r="N3662" s="2" t="str">
        <f t="shared" si="663"/>
        <v/>
      </c>
      <c r="O3662" s="13" t="str">
        <f t="shared" si="664"/>
        <v/>
      </c>
      <c r="P3662" s="15"/>
      <c r="Q3662" s="13">
        <v>15</v>
      </c>
      <c r="R3662" s="18">
        <v>100000000</v>
      </c>
      <c r="S3662" s="18" t="str" cm="1">
        <f t="array" ref="S3662">_xlfn.IFS(LEFT(G3662,1)="L","記載要",LEFT(G3662,1)="W","",G3662="","")</f>
        <v/>
      </c>
      <c r="T3662" s="2"/>
      <c r="U3662" s="2"/>
      <c r="V3662" s="2"/>
      <c r="W3662" s="2"/>
      <c r="X3662" s="2"/>
      <c r="Y3662" s="2"/>
      <c r="Z3662" s="2"/>
      <c r="AA3662" s="13">
        <v>1</v>
      </c>
      <c r="AB3662" s="13">
        <f t="shared" si="665"/>
        <v>0</v>
      </c>
      <c r="AC3662" s="13">
        <f t="shared" si="666"/>
        <v>0</v>
      </c>
      <c r="AD3662" s="15"/>
      <c r="AE3662" s="15"/>
      <c r="AF3662" s="13" t="str">
        <f t="shared" si="667"/>
        <v>1</v>
      </c>
      <c r="AG3662" s="15"/>
      <c r="AH3662" s="15"/>
      <c r="AI3662" s="15"/>
      <c r="AJ3662" s="14"/>
      <c r="AK3662" s="15" cm="1">
        <f t="array" ref="AK3662">_xlfn.IFS(B3662="","",LEFT(G3662,1)="L",1,LEFT(G3662,1)="W",1,AND(LEFT(B3662,1)="H",G3662=""),0)</f>
        <v>0</v>
      </c>
      <c r="AL3662" s="15"/>
      <c r="AM3662" s="15"/>
      <c r="AN3662" s="15"/>
      <c r="AO3662" s="15"/>
      <c r="AP3662" s="15"/>
      <c r="AQ3662" s="15"/>
      <c r="AR3662" s="15"/>
      <c r="AS3662" s="15">
        <f t="shared" si="668"/>
        <v>1</v>
      </c>
      <c r="AT3662" s="15" t="s">
        <v>115</v>
      </c>
      <c r="AU3662" s="13" t="str">
        <f t="shared" si="669"/>
        <v>0</v>
      </c>
      <c r="AV3662" s="15"/>
      <c r="AW3662" s="15"/>
      <c r="AX3662" s="15"/>
      <c r="AY3662" s="15"/>
      <c r="AZ3662" s="14"/>
      <c r="BA3662" s="15"/>
      <c r="BB3662" s="15"/>
      <c r="BC3662" s="15"/>
      <c r="BD3662" s="13" t="str">
        <f t="shared" si="670"/>
        <v>0</v>
      </c>
      <c r="BE3662" s="2"/>
      <c r="BF3662" s="2"/>
      <c r="BG3662" s="2"/>
      <c r="BH3662" s="2"/>
      <c r="BI3662" s="2"/>
      <c r="BJ3662" s="2"/>
      <c r="BK3662" s="2" t="s">
        <v>1376</v>
      </c>
      <c r="BL3662" s="10" t="s">
        <v>1375</v>
      </c>
      <c r="BM3662" t="str" cm="1">
        <f t="array" ref="BM3662">_xlfn.IFS(LEFT(G3662,1)="L","外注品",LEFT(G3662,1)="W","内製品",G3662="","購買品")</f>
        <v>購買品</v>
      </c>
    </row>
    <row r="3663" spans="1:65">
      <c r="A3663" s="2" t="str">
        <f t="shared" si="671"/>
        <v>WG01</v>
      </c>
      <c r="B3663" t="s">
        <v>3840</v>
      </c>
      <c r="C3663" s="2" t="s">
        <v>4999</v>
      </c>
      <c r="D3663" s="10"/>
      <c r="E3663" s="10"/>
      <c r="G3663" s="3"/>
      <c r="H3663" s="19" t="s">
        <v>1394</v>
      </c>
      <c r="K3663" s="2" t="str">
        <f t="shared" si="662"/>
        <v/>
      </c>
      <c r="L3663" s="7" t="str">
        <f t="shared" si="672"/>
        <v>2001/01/01</v>
      </c>
      <c r="M3663" s="7" t="str">
        <f t="shared" si="673"/>
        <v>2199/12/31</v>
      </c>
      <c r="N3663" s="2" t="str">
        <f t="shared" si="663"/>
        <v/>
      </c>
      <c r="O3663" s="13" t="str">
        <f t="shared" si="664"/>
        <v/>
      </c>
      <c r="P3663" s="15"/>
      <c r="Q3663" s="13">
        <v>15</v>
      </c>
      <c r="R3663" s="18">
        <v>100000000</v>
      </c>
      <c r="S3663" s="18" t="str" cm="1">
        <f t="array" ref="S3663">_xlfn.IFS(LEFT(G3663,1)="L","記載要",LEFT(G3663,1)="W","",G3663="","")</f>
        <v/>
      </c>
      <c r="T3663" s="2"/>
      <c r="U3663" s="2"/>
      <c r="V3663" s="2"/>
      <c r="W3663" s="2"/>
      <c r="X3663" s="2"/>
      <c r="Y3663" s="2"/>
      <c r="Z3663" s="2"/>
      <c r="AA3663" s="13">
        <v>1</v>
      </c>
      <c r="AB3663" s="13">
        <f t="shared" si="665"/>
        <v>0</v>
      </c>
      <c r="AC3663" s="13">
        <f t="shared" si="666"/>
        <v>0</v>
      </c>
      <c r="AD3663" s="15"/>
      <c r="AE3663" s="15"/>
      <c r="AF3663" s="13" t="str">
        <f t="shared" si="667"/>
        <v>1</v>
      </c>
      <c r="AG3663" s="15"/>
      <c r="AH3663" s="15"/>
      <c r="AI3663" s="15"/>
      <c r="AJ3663" s="14"/>
      <c r="AK3663" s="15" cm="1">
        <f t="array" ref="AK3663">_xlfn.IFS(B3663="","",LEFT(G3663,1)="L",1,LEFT(G3663,1)="W",1,AND(LEFT(B3663,1)="H",G3663=""),0)</f>
        <v>0</v>
      </c>
      <c r="AL3663" s="15"/>
      <c r="AM3663" s="15"/>
      <c r="AN3663" s="15"/>
      <c r="AO3663" s="15"/>
      <c r="AP3663" s="15"/>
      <c r="AQ3663" s="15"/>
      <c r="AR3663" s="15"/>
      <c r="AS3663" s="15">
        <f t="shared" si="668"/>
        <v>1</v>
      </c>
      <c r="AT3663" s="15" t="s">
        <v>115</v>
      </c>
      <c r="AU3663" s="13" t="str">
        <f t="shared" si="669"/>
        <v>0</v>
      </c>
      <c r="AV3663" s="15"/>
      <c r="AW3663" s="15"/>
      <c r="AX3663" s="15"/>
      <c r="AY3663" s="15"/>
      <c r="AZ3663" s="14"/>
      <c r="BA3663" s="15"/>
      <c r="BB3663" s="15"/>
      <c r="BC3663" s="15"/>
      <c r="BD3663" s="13" t="str">
        <f t="shared" si="670"/>
        <v>0</v>
      </c>
      <c r="BE3663" s="2"/>
      <c r="BF3663" s="2"/>
      <c r="BG3663" s="2"/>
      <c r="BH3663" s="2"/>
      <c r="BI3663" s="2"/>
      <c r="BJ3663" s="2"/>
      <c r="BK3663" s="2" t="s">
        <v>1376</v>
      </c>
      <c r="BL3663" s="10" t="s">
        <v>1375</v>
      </c>
      <c r="BM3663" t="str" cm="1">
        <f t="array" ref="BM3663">_xlfn.IFS(LEFT(G3663,1)="L","外注品",LEFT(G3663,1)="W","内製品",G3663="","購買品")</f>
        <v>購買品</v>
      </c>
    </row>
    <row r="3664" spans="1:65">
      <c r="A3664" s="2" t="str">
        <f t="shared" si="671"/>
        <v>WG01</v>
      </c>
      <c r="B3664" t="s">
        <v>3841</v>
      </c>
      <c r="C3664" s="2" t="s">
        <v>4999</v>
      </c>
      <c r="D3664" s="10"/>
      <c r="E3664" s="10"/>
      <c r="G3664" s="3"/>
      <c r="H3664" s="19" t="s">
        <v>1394</v>
      </c>
      <c r="K3664" s="2" t="str">
        <f t="shared" si="662"/>
        <v/>
      </c>
      <c r="L3664" s="7" t="str">
        <f t="shared" si="672"/>
        <v>2001/01/01</v>
      </c>
      <c r="M3664" s="7" t="str">
        <f t="shared" si="673"/>
        <v>2199/12/31</v>
      </c>
      <c r="N3664" s="2" t="str">
        <f t="shared" si="663"/>
        <v/>
      </c>
      <c r="O3664" s="13" t="str">
        <f t="shared" si="664"/>
        <v/>
      </c>
      <c r="P3664" s="15"/>
      <c r="Q3664" s="13">
        <v>15</v>
      </c>
      <c r="R3664" s="18">
        <v>100000000</v>
      </c>
      <c r="S3664" s="18" t="str" cm="1">
        <f t="array" ref="S3664">_xlfn.IFS(LEFT(G3664,1)="L","記載要",LEFT(G3664,1)="W","",G3664="","")</f>
        <v/>
      </c>
      <c r="T3664" s="2"/>
      <c r="U3664" s="2"/>
      <c r="V3664" s="2"/>
      <c r="W3664" s="2"/>
      <c r="X3664" s="2"/>
      <c r="Y3664" s="2"/>
      <c r="Z3664" s="2"/>
      <c r="AA3664" s="13">
        <v>1</v>
      </c>
      <c r="AB3664" s="13">
        <f t="shared" si="665"/>
        <v>0</v>
      </c>
      <c r="AC3664" s="13">
        <f t="shared" si="666"/>
        <v>0</v>
      </c>
      <c r="AD3664" s="15"/>
      <c r="AE3664" s="15"/>
      <c r="AF3664" s="13" t="str">
        <f t="shared" si="667"/>
        <v>1</v>
      </c>
      <c r="AG3664" s="15"/>
      <c r="AH3664" s="15"/>
      <c r="AI3664" s="15"/>
      <c r="AJ3664" s="14"/>
      <c r="AK3664" s="15" cm="1">
        <f t="array" ref="AK3664">_xlfn.IFS(B3664="","",LEFT(G3664,1)="L",1,LEFT(G3664,1)="W",1,AND(LEFT(B3664,1)="H",G3664=""),0)</f>
        <v>0</v>
      </c>
      <c r="AL3664" s="15"/>
      <c r="AM3664" s="15"/>
      <c r="AN3664" s="15"/>
      <c r="AO3664" s="15"/>
      <c r="AP3664" s="15"/>
      <c r="AQ3664" s="15"/>
      <c r="AR3664" s="15"/>
      <c r="AS3664" s="15">
        <f t="shared" si="668"/>
        <v>1</v>
      </c>
      <c r="AT3664" s="15" t="s">
        <v>115</v>
      </c>
      <c r="AU3664" s="13" t="str">
        <f t="shared" si="669"/>
        <v>0</v>
      </c>
      <c r="AV3664" s="15"/>
      <c r="AW3664" s="15"/>
      <c r="AX3664" s="15"/>
      <c r="AY3664" s="15"/>
      <c r="AZ3664" s="14"/>
      <c r="BA3664" s="15"/>
      <c r="BB3664" s="15"/>
      <c r="BC3664" s="15"/>
      <c r="BD3664" s="13" t="str">
        <f t="shared" si="670"/>
        <v>0</v>
      </c>
      <c r="BE3664" s="2"/>
      <c r="BF3664" s="2"/>
      <c r="BG3664" s="2"/>
      <c r="BH3664" s="2"/>
      <c r="BI3664" s="2"/>
      <c r="BJ3664" s="2"/>
      <c r="BK3664" s="2" t="s">
        <v>1376</v>
      </c>
      <c r="BL3664" s="10" t="s">
        <v>1375</v>
      </c>
      <c r="BM3664" t="str" cm="1">
        <f t="array" ref="BM3664">_xlfn.IFS(LEFT(G3664,1)="L","外注品",LEFT(G3664,1)="W","内製品",G3664="","購買品")</f>
        <v>購買品</v>
      </c>
    </row>
    <row r="3665" spans="1:65">
      <c r="A3665" s="2" t="str">
        <f t="shared" si="671"/>
        <v>WG01</v>
      </c>
      <c r="B3665" t="s">
        <v>3842</v>
      </c>
      <c r="C3665" s="2" t="s">
        <v>4999</v>
      </c>
      <c r="D3665" s="10"/>
      <c r="E3665" s="10"/>
      <c r="G3665" s="3"/>
      <c r="H3665" s="19" t="s">
        <v>1394</v>
      </c>
      <c r="K3665" s="2" t="str">
        <f t="shared" si="662"/>
        <v/>
      </c>
      <c r="L3665" s="7" t="str">
        <f t="shared" si="672"/>
        <v>2001/01/01</v>
      </c>
      <c r="M3665" s="7" t="str">
        <f t="shared" si="673"/>
        <v>2199/12/31</v>
      </c>
      <c r="N3665" s="2" t="str">
        <f t="shared" si="663"/>
        <v/>
      </c>
      <c r="O3665" s="13" t="str">
        <f t="shared" si="664"/>
        <v/>
      </c>
      <c r="P3665" s="15"/>
      <c r="Q3665" s="13">
        <v>15</v>
      </c>
      <c r="R3665" s="18">
        <v>100000000</v>
      </c>
      <c r="S3665" s="18" t="str" cm="1">
        <f t="array" ref="S3665">_xlfn.IFS(LEFT(G3665,1)="L","記載要",LEFT(G3665,1)="W","",G3665="","")</f>
        <v/>
      </c>
      <c r="T3665" s="2"/>
      <c r="U3665" s="2"/>
      <c r="V3665" s="2"/>
      <c r="W3665" s="2"/>
      <c r="X3665" s="2"/>
      <c r="Y3665" s="2"/>
      <c r="Z3665" s="2"/>
      <c r="AA3665" s="13">
        <v>1</v>
      </c>
      <c r="AB3665" s="13">
        <f t="shared" si="665"/>
        <v>0</v>
      </c>
      <c r="AC3665" s="13">
        <f t="shared" si="666"/>
        <v>0</v>
      </c>
      <c r="AD3665" s="15"/>
      <c r="AE3665" s="15"/>
      <c r="AF3665" s="13" t="str">
        <f t="shared" si="667"/>
        <v>1</v>
      </c>
      <c r="AG3665" s="15"/>
      <c r="AH3665" s="15"/>
      <c r="AI3665" s="15"/>
      <c r="AJ3665" s="14"/>
      <c r="AK3665" s="15" cm="1">
        <f t="array" ref="AK3665">_xlfn.IFS(B3665="","",LEFT(G3665,1)="L",1,LEFT(G3665,1)="W",1,AND(LEFT(B3665,1)="H",G3665=""),0)</f>
        <v>0</v>
      </c>
      <c r="AL3665" s="15"/>
      <c r="AM3665" s="15"/>
      <c r="AN3665" s="15"/>
      <c r="AO3665" s="15"/>
      <c r="AP3665" s="15"/>
      <c r="AQ3665" s="15"/>
      <c r="AR3665" s="15"/>
      <c r="AS3665" s="15">
        <f t="shared" si="668"/>
        <v>1</v>
      </c>
      <c r="AT3665" s="15" t="s">
        <v>115</v>
      </c>
      <c r="AU3665" s="13" t="str">
        <f t="shared" si="669"/>
        <v>0</v>
      </c>
      <c r="AV3665" s="15"/>
      <c r="AW3665" s="15"/>
      <c r="AX3665" s="15"/>
      <c r="AY3665" s="15"/>
      <c r="AZ3665" s="14"/>
      <c r="BA3665" s="15"/>
      <c r="BB3665" s="15"/>
      <c r="BC3665" s="15"/>
      <c r="BD3665" s="13" t="str">
        <f t="shared" si="670"/>
        <v>0</v>
      </c>
      <c r="BE3665" s="2"/>
      <c r="BF3665" s="2"/>
      <c r="BG3665" s="2"/>
      <c r="BH3665" s="2"/>
      <c r="BI3665" s="2"/>
      <c r="BJ3665" s="2"/>
      <c r="BK3665" s="2" t="s">
        <v>1376</v>
      </c>
      <c r="BL3665" s="10" t="s">
        <v>1375</v>
      </c>
      <c r="BM3665" t="str" cm="1">
        <f t="array" ref="BM3665">_xlfn.IFS(LEFT(G3665,1)="L","外注品",LEFT(G3665,1)="W","内製品",G3665="","購買品")</f>
        <v>購買品</v>
      </c>
    </row>
    <row r="3666" spans="1:65">
      <c r="A3666" s="2" t="str">
        <f t="shared" si="671"/>
        <v>WG01</v>
      </c>
      <c r="B3666" t="s">
        <v>3843</v>
      </c>
      <c r="C3666" s="2" t="s">
        <v>4999</v>
      </c>
      <c r="D3666" s="10"/>
      <c r="E3666" s="10"/>
      <c r="G3666" s="3"/>
      <c r="H3666" s="19" t="s">
        <v>1394</v>
      </c>
      <c r="K3666" s="2" t="str">
        <f t="shared" si="662"/>
        <v/>
      </c>
      <c r="L3666" s="7" t="str">
        <f t="shared" si="672"/>
        <v>2001/01/01</v>
      </c>
      <c r="M3666" s="7" t="str">
        <f t="shared" si="673"/>
        <v>2199/12/31</v>
      </c>
      <c r="N3666" s="2" t="str">
        <f t="shared" si="663"/>
        <v/>
      </c>
      <c r="O3666" s="13" t="str">
        <f t="shared" si="664"/>
        <v/>
      </c>
      <c r="P3666" s="15"/>
      <c r="Q3666" s="13">
        <v>15</v>
      </c>
      <c r="R3666" s="18">
        <v>100000000</v>
      </c>
      <c r="S3666" s="18" t="str" cm="1">
        <f t="array" ref="S3666">_xlfn.IFS(LEFT(G3666,1)="L","記載要",LEFT(G3666,1)="W","",G3666="","")</f>
        <v/>
      </c>
      <c r="T3666" s="2"/>
      <c r="U3666" s="2"/>
      <c r="V3666" s="2"/>
      <c r="W3666" s="2"/>
      <c r="X3666" s="2"/>
      <c r="Y3666" s="2"/>
      <c r="Z3666" s="2"/>
      <c r="AA3666" s="13">
        <v>1</v>
      </c>
      <c r="AB3666" s="13">
        <f t="shared" si="665"/>
        <v>0</v>
      </c>
      <c r="AC3666" s="13">
        <f t="shared" si="666"/>
        <v>0</v>
      </c>
      <c r="AD3666" s="15"/>
      <c r="AE3666" s="15"/>
      <c r="AF3666" s="13" t="str">
        <f t="shared" si="667"/>
        <v>1</v>
      </c>
      <c r="AG3666" s="15"/>
      <c r="AH3666" s="15"/>
      <c r="AI3666" s="15"/>
      <c r="AJ3666" s="14"/>
      <c r="AK3666" s="15" cm="1">
        <f t="array" ref="AK3666">_xlfn.IFS(B3666="","",LEFT(G3666,1)="L",1,LEFT(G3666,1)="W",1,AND(LEFT(B3666,1)="H",G3666=""),0)</f>
        <v>0</v>
      </c>
      <c r="AL3666" s="15"/>
      <c r="AM3666" s="15"/>
      <c r="AN3666" s="15"/>
      <c r="AO3666" s="15"/>
      <c r="AP3666" s="15"/>
      <c r="AQ3666" s="15"/>
      <c r="AR3666" s="15"/>
      <c r="AS3666" s="15">
        <f t="shared" si="668"/>
        <v>1</v>
      </c>
      <c r="AT3666" s="15" t="s">
        <v>115</v>
      </c>
      <c r="AU3666" s="13" t="str">
        <f t="shared" si="669"/>
        <v>0</v>
      </c>
      <c r="AV3666" s="15"/>
      <c r="AW3666" s="15"/>
      <c r="AX3666" s="15"/>
      <c r="AY3666" s="15"/>
      <c r="AZ3666" s="14"/>
      <c r="BA3666" s="15"/>
      <c r="BB3666" s="15"/>
      <c r="BC3666" s="15"/>
      <c r="BD3666" s="13" t="str">
        <f t="shared" si="670"/>
        <v>0</v>
      </c>
      <c r="BE3666" s="2"/>
      <c r="BF3666" s="2"/>
      <c r="BG3666" s="2"/>
      <c r="BH3666" s="2"/>
      <c r="BI3666" s="2"/>
      <c r="BJ3666" s="2"/>
      <c r="BK3666" s="2" t="s">
        <v>1376</v>
      </c>
      <c r="BL3666" s="10" t="s">
        <v>1375</v>
      </c>
      <c r="BM3666" t="str" cm="1">
        <f t="array" ref="BM3666">_xlfn.IFS(LEFT(G3666,1)="L","外注品",LEFT(G3666,1)="W","内製品",G3666="","購買品")</f>
        <v>購買品</v>
      </c>
    </row>
    <row r="3667" spans="1:65">
      <c r="A3667" s="2" t="str">
        <f t="shared" si="671"/>
        <v>WG01</v>
      </c>
      <c r="B3667" t="s">
        <v>3844</v>
      </c>
      <c r="C3667" s="2" t="s">
        <v>4999</v>
      </c>
      <c r="D3667" s="10"/>
      <c r="E3667" s="10"/>
      <c r="G3667" s="3"/>
      <c r="H3667" s="19" t="s">
        <v>1394</v>
      </c>
      <c r="K3667" s="2" t="str">
        <f t="shared" si="662"/>
        <v/>
      </c>
      <c r="L3667" s="7" t="str">
        <f t="shared" si="672"/>
        <v>2001/01/01</v>
      </c>
      <c r="M3667" s="7" t="str">
        <f t="shared" si="673"/>
        <v>2199/12/31</v>
      </c>
      <c r="N3667" s="2" t="str">
        <f t="shared" si="663"/>
        <v/>
      </c>
      <c r="O3667" s="13" t="str">
        <f t="shared" si="664"/>
        <v/>
      </c>
      <c r="P3667" s="15"/>
      <c r="Q3667" s="13">
        <v>15</v>
      </c>
      <c r="R3667" s="18">
        <v>100000000</v>
      </c>
      <c r="S3667" s="18" t="str" cm="1">
        <f t="array" ref="S3667">_xlfn.IFS(LEFT(G3667,1)="L","記載要",LEFT(G3667,1)="W","",G3667="","")</f>
        <v/>
      </c>
      <c r="T3667" s="2"/>
      <c r="U3667" s="2"/>
      <c r="V3667" s="2"/>
      <c r="W3667" s="2"/>
      <c r="X3667" s="2"/>
      <c r="Y3667" s="2"/>
      <c r="Z3667" s="2"/>
      <c r="AA3667" s="13">
        <v>1</v>
      </c>
      <c r="AB3667" s="13">
        <f t="shared" si="665"/>
        <v>0</v>
      </c>
      <c r="AC3667" s="13">
        <f t="shared" si="666"/>
        <v>0</v>
      </c>
      <c r="AD3667" s="15"/>
      <c r="AE3667" s="15"/>
      <c r="AF3667" s="13" t="str">
        <f t="shared" si="667"/>
        <v>1</v>
      </c>
      <c r="AG3667" s="15"/>
      <c r="AH3667" s="15"/>
      <c r="AI3667" s="15"/>
      <c r="AJ3667" s="14"/>
      <c r="AK3667" s="15" cm="1">
        <f t="array" ref="AK3667">_xlfn.IFS(B3667="","",LEFT(G3667,1)="L",1,LEFT(G3667,1)="W",1,AND(LEFT(B3667,1)="H",G3667=""),0)</f>
        <v>0</v>
      </c>
      <c r="AL3667" s="15"/>
      <c r="AM3667" s="15"/>
      <c r="AN3667" s="15"/>
      <c r="AO3667" s="15"/>
      <c r="AP3667" s="15"/>
      <c r="AQ3667" s="15"/>
      <c r="AR3667" s="15"/>
      <c r="AS3667" s="15">
        <f t="shared" si="668"/>
        <v>1</v>
      </c>
      <c r="AT3667" s="15" t="s">
        <v>115</v>
      </c>
      <c r="AU3667" s="13" t="str">
        <f t="shared" si="669"/>
        <v>0</v>
      </c>
      <c r="AV3667" s="15"/>
      <c r="AW3667" s="15"/>
      <c r="AX3667" s="15"/>
      <c r="AY3667" s="15"/>
      <c r="AZ3667" s="14"/>
      <c r="BA3667" s="15"/>
      <c r="BB3667" s="15"/>
      <c r="BC3667" s="15"/>
      <c r="BD3667" s="13" t="str">
        <f t="shared" si="670"/>
        <v>0</v>
      </c>
      <c r="BE3667" s="2"/>
      <c r="BF3667" s="2"/>
      <c r="BG3667" s="2"/>
      <c r="BH3667" s="2"/>
      <c r="BI3667" s="2"/>
      <c r="BJ3667" s="2"/>
      <c r="BK3667" s="2" t="s">
        <v>1376</v>
      </c>
      <c r="BL3667" s="10" t="s">
        <v>1375</v>
      </c>
      <c r="BM3667" t="str" cm="1">
        <f t="array" ref="BM3667">_xlfn.IFS(LEFT(G3667,1)="L","外注品",LEFT(G3667,1)="W","内製品",G3667="","購買品")</f>
        <v>購買品</v>
      </c>
    </row>
    <row r="3668" spans="1:65">
      <c r="A3668" s="2" t="str">
        <f t="shared" si="671"/>
        <v>WG01</v>
      </c>
      <c r="B3668" t="s">
        <v>3845</v>
      </c>
      <c r="C3668" s="2" t="s">
        <v>5000</v>
      </c>
      <c r="D3668" s="10"/>
      <c r="E3668" s="10"/>
      <c r="G3668" s="3"/>
      <c r="H3668" s="19" t="s">
        <v>1394</v>
      </c>
      <c r="K3668" s="2" t="str">
        <f t="shared" si="662"/>
        <v/>
      </c>
      <c r="L3668" s="7" t="str">
        <f t="shared" si="672"/>
        <v>2001/01/01</v>
      </c>
      <c r="M3668" s="7" t="str">
        <f t="shared" si="673"/>
        <v>2199/12/31</v>
      </c>
      <c r="N3668" s="2" t="str">
        <f t="shared" si="663"/>
        <v/>
      </c>
      <c r="O3668" s="13" t="str">
        <f t="shared" si="664"/>
        <v/>
      </c>
      <c r="P3668" s="15"/>
      <c r="Q3668" s="13">
        <v>15</v>
      </c>
      <c r="R3668" s="18">
        <v>100000000</v>
      </c>
      <c r="S3668" s="18" t="str" cm="1">
        <f t="array" ref="S3668">_xlfn.IFS(LEFT(G3668,1)="L","記載要",LEFT(G3668,1)="W","",G3668="","")</f>
        <v/>
      </c>
      <c r="T3668" s="2"/>
      <c r="U3668" s="2"/>
      <c r="V3668" s="2"/>
      <c r="W3668" s="2"/>
      <c r="X3668" s="2"/>
      <c r="Y3668" s="2"/>
      <c r="Z3668" s="2"/>
      <c r="AA3668" s="13">
        <v>1</v>
      </c>
      <c r="AB3668" s="13">
        <f t="shared" si="665"/>
        <v>0</v>
      </c>
      <c r="AC3668" s="13">
        <f t="shared" si="666"/>
        <v>0</v>
      </c>
      <c r="AD3668" s="15"/>
      <c r="AE3668" s="15"/>
      <c r="AF3668" s="13" t="str">
        <f t="shared" si="667"/>
        <v>1</v>
      </c>
      <c r="AG3668" s="15"/>
      <c r="AH3668" s="15"/>
      <c r="AI3668" s="15"/>
      <c r="AJ3668" s="14"/>
      <c r="AK3668" s="15" cm="1">
        <f t="array" ref="AK3668">_xlfn.IFS(B3668="","",LEFT(G3668,1)="L",1,LEFT(G3668,1)="W",1,AND(LEFT(B3668,1)="H",G3668=""),0)</f>
        <v>0</v>
      </c>
      <c r="AL3668" s="15"/>
      <c r="AM3668" s="15"/>
      <c r="AN3668" s="15"/>
      <c r="AO3668" s="15"/>
      <c r="AP3668" s="15"/>
      <c r="AQ3668" s="15"/>
      <c r="AR3668" s="15"/>
      <c r="AS3668" s="15">
        <f t="shared" si="668"/>
        <v>1</v>
      </c>
      <c r="AT3668" s="15" t="s">
        <v>115</v>
      </c>
      <c r="AU3668" s="13" t="str">
        <f t="shared" si="669"/>
        <v>0</v>
      </c>
      <c r="AV3668" s="15"/>
      <c r="AW3668" s="15"/>
      <c r="AX3668" s="15"/>
      <c r="AY3668" s="15"/>
      <c r="AZ3668" s="14"/>
      <c r="BA3668" s="15"/>
      <c r="BB3668" s="15"/>
      <c r="BC3668" s="15"/>
      <c r="BD3668" s="13" t="str">
        <f t="shared" si="670"/>
        <v>0</v>
      </c>
      <c r="BE3668" s="2"/>
      <c r="BF3668" s="2"/>
      <c r="BG3668" s="2"/>
      <c r="BH3668" s="2"/>
      <c r="BI3668" s="2"/>
      <c r="BJ3668" s="2"/>
      <c r="BK3668" s="2" t="s">
        <v>1376</v>
      </c>
      <c r="BL3668" s="10" t="s">
        <v>1375</v>
      </c>
      <c r="BM3668" t="str" cm="1">
        <f t="array" ref="BM3668">_xlfn.IFS(LEFT(G3668,1)="L","外注品",LEFT(G3668,1)="W","内製品",G3668="","購買品")</f>
        <v>購買品</v>
      </c>
    </row>
    <row r="3669" spans="1:65">
      <c r="A3669" s="2" t="str">
        <f t="shared" si="671"/>
        <v>WG01</v>
      </c>
      <c r="B3669" t="s">
        <v>3846</v>
      </c>
      <c r="C3669" s="2" t="s">
        <v>5000</v>
      </c>
      <c r="D3669" s="10"/>
      <c r="E3669" s="10"/>
      <c r="G3669" s="3"/>
      <c r="H3669" s="19" t="s">
        <v>1394</v>
      </c>
      <c r="K3669" s="2" t="str">
        <f t="shared" si="662"/>
        <v/>
      </c>
      <c r="L3669" s="7" t="str">
        <f t="shared" si="672"/>
        <v>2001/01/01</v>
      </c>
      <c r="M3669" s="7" t="str">
        <f t="shared" si="673"/>
        <v>2199/12/31</v>
      </c>
      <c r="N3669" s="2" t="str">
        <f t="shared" si="663"/>
        <v/>
      </c>
      <c r="O3669" s="13" t="str">
        <f t="shared" si="664"/>
        <v/>
      </c>
      <c r="P3669" s="15"/>
      <c r="Q3669" s="13">
        <v>15</v>
      </c>
      <c r="R3669" s="18">
        <v>100000000</v>
      </c>
      <c r="S3669" s="18" t="str" cm="1">
        <f t="array" ref="S3669">_xlfn.IFS(LEFT(G3669,1)="L","記載要",LEFT(G3669,1)="W","",G3669="","")</f>
        <v/>
      </c>
      <c r="T3669" s="2"/>
      <c r="U3669" s="2"/>
      <c r="V3669" s="2"/>
      <c r="W3669" s="2"/>
      <c r="X3669" s="2"/>
      <c r="Y3669" s="2"/>
      <c r="Z3669" s="2"/>
      <c r="AA3669" s="13">
        <v>1</v>
      </c>
      <c r="AB3669" s="13">
        <f t="shared" si="665"/>
        <v>0</v>
      </c>
      <c r="AC3669" s="13">
        <f t="shared" si="666"/>
        <v>0</v>
      </c>
      <c r="AD3669" s="15"/>
      <c r="AE3669" s="15"/>
      <c r="AF3669" s="13" t="str">
        <f t="shared" si="667"/>
        <v>1</v>
      </c>
      <c r="AG3669" s="15"/>
      <c r="AH3669" s="15"/>
      <c r="AI3669" s="15"/>
      <c r="AJ3669" s="14"/>
      <c r="AK3669" s="15" cm="1">
        <f t="array" ref="AK3669">_xlfn.IFS(B3669="","",LEFT(G3669,1)="L",1,LEFT(G3669,1)="W",1,AND(LEFT(B3669,1)="H",G3669=""),0)</f>
        <v>0</v>
      </c>
      <c r="AL3669" s="15"/>
      <c r="AM3669" s="15"/>
      <c r="AN3669" s="15"/>
      <c r="AO3669" s="15"/>
      <c r="AP3669" s="15"/>
      <c r="AQ3669" s="15"/>
      <c r="AR3669" s="15"/>
      <c r="AS3669" s="15">
        <f t="shared" si="668"/>
        <v>1</v>
      </c>
      <c r="AT3669" s="15" t="s">
        <v>115</v>
      </c>
      <c r="AU3669" s="13" t="str">
        <f t="shared" si="669"/>
        <v>0</v>
      </c>
      <c r="AV3669" s="15"/>
      <c r="AW3669" s="15"/>
      <c r="AX3669" s="15"/>
      <c r="AY3669" s="15"/>
      <c r="AZ3669" s="14"/>
      <c r="BA3669" s="15"/>
      <c r="BB3669" s="15"/>
      <c r="BC3669" s="15"/>
      <c r="BD3669" s="13" t="str">
        <f t="shared" si="670"/>
        <v>0</v>
      </c>
      <c r="BE3669" s="2"/>
      <c r="BF3669" s="2"/>
      <c r="BG3669" s="2"/>
      <c r="BH3669" s="2"/>
      <c r="BI3669" s="2"/>
      <c r="BJ3669" s="2"/>
      <c r="BK3669" s="2" t="s">
        <v>1376</v>
      </c>
      <c r="BL3669" s="10" t="s">
        <v>1375</v>
      </c>
      <c r="BM3669" t="str" cm="1">
        <f t="array" ref="BM3669">_xlfn.IFS(LEFT(G3669,1)="L","外注品",LEFT(G3669,1)="W","内製品",G3669="","購買品")</f>
        <v>購買品</v>
      </c>
    </row>
    <row r="3670" spans="1:65">
      <c r="A3670" s="2" t="str">
        <f t="shared" si="671"/>
        <v>WG01</v>
      </c>
      <c r="B3670" t="s">
        <v>3847</v>
      </c>
      <c r="C3670" s="2" t="s">
        <v>5000</v>
      </c>
      <c r="D3670" s="10"/>
      <c r="E3670" s="10"/>
      <c r="G3670" s="3"/>
      <c r="H3670" s="19" t="s">
        <v>1394</v>
      </c>
      <c r="K3670" s="2" t="str">
        <f t="shared" si="662"/>
        <v/>
      </c>
      <c r="L3670" s="7" t="str">
        <f t="shared" si="672"/>
        <v>2001/01/01</v>
      </c>
      <c r="M3670" s="7" t="str">
        <f t="shared" si="673"/>
        <v>2199/12/31</v>
      </c>
      <c r="N3670" s="2" t="str">
        <f t="shared" si="663"/>
        <v/>
      </c>
      <c r="O3670" s="13" t="str">
        <f t="shared" si="664"/>
        <v/>
      </c>
      <c r="P3670" s="15"/>
      <c r="Q3670" s="13">
        <v>15</v>
      </c>
      <c r="R3670" s="18">
        <v>100000000</v>
      </c>
      <c r="S3670" s="18" t="str" cm="1">
        <f t="array" ref="S3670">_xlfn.IFS(LEFT(G3670,1)="L","記載要",LEFT(G3670,1)="W","",G3670="","")</f>
        <v/>
      </c>
      <c r="T3670" s="2"/>
      <c r="U3670" s="2"/>
      <c r="V3670" s="2"/>
      <c r="W3670" s="2"/>
      <c r="X3670" s="2"/>
      <c r="Y3670" s="2"/>
      <c r="Z3670" s="2"/>
      <c r="AA3670" s="13">
        <v>1</v>
      </c>
      <c r="AB3670" s="13">
        <f t="shared" si="665"/>
        <v>0</v>
      </c>
      <c r="AC3670" s="13">
        <f t="shared" si="666"/>
        <v>0</v>
      </c>
      <c r="AD3670" s="15"/>
      <c r="AE3670" s="15"/>
      <c r="AF3670" s="13" t="str">
        <f t="shared" si="667"/>
        <v>1</v>
      </c>
      <c r="AG3670" s="15"/>
      <c r="AH3670" s="15"/>
      <c r="AI3670" s="15"/>
      <c r="AJ3670" s="14"/>
      <c r="AK3670" s="15" cm="1">
        <f t="array" ref="AK3670">_xlfn.IFS(B3670="","",LEFT(G3670,1)="L",1,LEFT(G3670,1)="W",1,AND(LEFT(B3670,1)="H",G3670=""),0)</f>
        <v>0</v>
      </c>
      <c r="AL3670" s="15"/>
      <c r="AM3670" s="15"/>
      <c r="AN3670" s="15"/>
      <c r="AO3670" s="15"/>
      <c r="AP3670" s="15"/>
      <c r="AQ3670" s="15"/>
      <c r="AR3670" s="15"/>
      <c r="AS3670" s="15">
        <f t="shared" si="668"/>
        <v>1</v>
      </c>
      <c r="AT3670" s="15" t="s">
        <v>115</v>
      </c>
      <c r="AU3670" s="13" t="str">
        <f t="shared" si="669"/>
        <v>0</v>
      </c>
      <c r="AV3670" s="15"/>
      <c r="AW3670" s="15"/>
      <c r="AX3670" s="15"/>
      <c r="AY3670" s="15"/>
      <c r="AZ3670" s="14"/>
      <c r="BA3670" s="15"/>
      <c r="BB3670" s="15"/>
      <c r="BC3670" s="15"/>
      <c r="BD3670" s="13" t="str">
        <f t="shared" si="670"/>
        <v>0</v>
      </c>
      <c r="BE3670" s="2"/>
      <c r="BF3670" s="2"/>
      <c r="BG3670" s="2"/>
      <c r="BH3670" s="2"/>
      <c r="BI3670" s="2"/>
      <c r="BJ3670" s="2"/>
      <c r="BK3670" s="2" t="s">
        <v>1376</v>
      </c>
      <c r="BL3670" s="10" t="s">
        <v>1375</v>
      </c>
      <c r="BM3670" t="str" cm="1">
        <f t="array" ref="BM3670">_xlfn.IFS(LEFT(G3670,1)="L","外注品",LEFT(G3670,1)="W","内製品",G3670="","購買品")</f>
        <v>購買品</v>
      </c>
    </row>
    <row r="3671" spans="1:65">
      <c r="A3671" s="2" t="str">
        <f t="shared" si="671"/>
        <v>WG01</v>
      </c>
      <c r="B3671" t="s">
        <v>3848</v>
      </c>
      <c r="C3671" s="2" t="s">
        <v>5000</v>
      </c>
      <c r="D3671" s="10"/>
      <c r="E3671" s="10"/>
      <c r="G3671" s="3"/>
      <c r="H3671" s="19" t="s">
        <v>1394</v>
      </c>
      <c r="K3671" s="2" t="str">
        <f t="shared" si="662"/>
        <v/>
      </c>
      <c r="L3671" s="7" t="str">
        <f t="shared" si="672"/>
        <v>2001/01/01</v>
      </c>
      <c r="M3671" s="7" t="str">
        <f t="shared" si="673"/>
        <v>2199/12/31</v>
      </c>
      <c r="N3671" s="2" t="str">
        <f t="shared" si="663"/>
        <v/>
      </c>
      <c r="O3671" s="13" t="str">
        <f t="shared" si="664"/>
        <v/>
      </c>
      <c r="P3671" s="15"/>
      <c r="Q3671" s="13">
        <v>15</v>
      </c>
      <c r="R3671" s="18">
        <v>100000000</v>
      </c>
      <c r="S3671" s="18" t="str" cm="1">
        <f t="array" ref="S3671">_xlfn.IFS(LEFT(G3671,1)="L","記載要",LEFT(G3671,1)="W","",G3671="","")</f>
        <v/>
      </c>
      <c r="T3671" s="2"/>
      <c r="U3671" s="2"/>
      <c r="V3671" s="2"/>
      <c r="W3671" s="2"/>
      <c r="X3671" s="2"/>
      <c r="Y3671" s="2"/>
      <c r="Z3671" s="2"/>
      <c r="AA3671" s="13">
        <v>1</v>
      </c>
      <c r="AB3671" s="13">
        <f t="shared" si="665"/>
        <v>0</v>
      </c>
      <c r="AC3671" s="13">
        <f t="shared" si="666"/>
        <v>0</v>
      </c>
      <c r="AD3671" s="15"/>
      <c r="AE3671" s="15"/>
      <c r="AF3671" s="13" t="str">
        <f t="shared" si="667"/>
        <v>1</v>
      </c>
      <c r="AG3671" s="15"/>
      <c r="AH3671" s="15"/>
      <c r="AI3671" s="15"/>
      <c r="AJ3671" s="14"/>
      <c r="AK3671" s="15" cm="1">
        <f t="array" ref="AK3671">_xlfn.IFS(B3671="","",LEFT(G3671,1)="L",1,LEFT(G3671,1)="W",1,AND(LEFT(B3671,1)="H",G3671=""),0)</f>
        <v>0</v>
      </c>
      <c r="AL3671" s="15"/>
      <c r="AM3671" s="15"/>
      <c r="AN3671" s="15"/>
      <c r="AO3671" s="15"/>
      <c r="AP3671" s="15"/>
      <c r="AQ3671" s="15"/>
      <c r="AR3671" s="15"/>
      <c r="AS3671" s="15">
        <f t="shared" si="668"/>
        <v>1</v>
      </c>
      <c r="AT3671" s="15" t="s">
        <v>115</v>
      </c>
      <c r="AU3671" s="13" t="str">
        <f t="shared" si="669"/>
        <v>0</v>
      </c>
      <c r="AV3671" s="15"/>
      <c r="AW3671" s="15"/>
      <c r="AX3671" s="15"/>
      <c r="AY3671" s="15"/>
      <c r="AZ3671" s="14"/>
      <c r="BA3671" s="15"/>
      <c r="BB3671" s="15"/>
      <c r="BC3671" s="15"/>
      <c r="BD3671" s="13" t="str">
        <f t="shared" si="670"/>
        <v>0</v>
      </c>
      <c r="BE3671" s="2"/>
      <c r="BF3671" s="2"/>
      <c r="BG3671" s="2"/>
      <c r="BH3671" s="2"/>
      <c r="BI3671" s="2"/>
      <c r="BJ3671" s="2"/>
      <c r="BK3671" s="2" t="s">
        <v>1376</v>
      </c>
      <c r="BL3671" s="10" t="s">
        <v>1375</v>
      </c>
      <c r="BM3671" t="str" cm="1">
        <f t="array" ref="BM3671">_xlfn.IFS(LEFT(G3671,1)="L","外注品",LEFT(G3671,1)="W","内製品",G3671="","購買品")</f>
        <v>購買品</v>
      </c>
    </row>
    <row r="3672" spans="1:65">
      <c r="A3672" s="2" t="str">
        <f t="shared" si="671"/>
        <v>WG01</v>
      </c>
      <c r="B3672" t="s">
        <v>3849</v>
      </c>
      <c r="C3672" s="2" t="s">
        <v>5000</v>
      </c>
      <c r="D3672" s="10"/>
      <c r="E3672" s="10"/>
      <c r="G3672" s="3"/>
      <c r="H3672" s="19" t="s">
        <v>1394</v>
      </c>
      <c r="K3672" s="2" t="str">
        <f t="shared" si="662"/>
        <v/>
      </c>
      <c r="L3672" s="7" t="str">
        <f t="shared" si="672"/>
        <v>2001/01/01</v>
      </c>
      <c r="M3672" s="7" t="str">
        <f t="shared" si="673"/>
        <v>2199/12/31</v>
      </c>
      <c r="N3672" s="2" t="str">
        <f t="shared" si="663"/>
        <v/>
      </c>
      <c r="O3672" s="13" t="str">
        <f t="shared" si="664"/>
        <v/>
      </c>
      <c r="P3672" s="15"/>
      <c r="Q3672" s="13">
        <v>15</v>
      </c>
      <c r="R3672" s="18">
        <v>100000000</v>
      </c>
      <c r="S3672" s="18" t="str" cm="1">
        <f t="array" ref="S3672">_xlfn.IFS(LEFT(G3672,1)="L","記載要",LEFT(G3672,1)="W","",G3672="","")</f>
        <v/>
      </c>
      <c r="T3672" s="2"/>
      <c r="U3672" s="2"/>
      <c r="V3672" s="2"/>
      <c r="W3672" s="2"/>
      <c r="X3672" s="2"/>
      <c r="Y3672" s="2"/>
      <c r="Z3672" s="2"/>
      <c r="AA3672" s="13">
        <v>1</v>
      </c>
      <c r="AB3672" s="13">
        <f t="shared" si="665"/>
        <v>0</v>
      </c>
      <c r="AC3672" s="13">
        <f t="shared" si="666"/>
        <v>0</v>
      </c>
      <c r="AD3672" s="15"/>
      <c r="AE3672" s="15"/>
      <c r="AF3672" s="13" t="str">
        <f t="shared" si="667"/>
        <v>1</v>
      </c>
      <c r="AG3672" s="15"/>
      <c r="AH3672" s="15"/>
      <c r="AI3672" s="15"/>
      <c r="AJ3672" s="14"/>
      <c r="AK3672" s="15" cm="1">
        <f t="array" ref="AK3672">_xlfn.IFS(B3672="","",LEFT(G3672,1)="L",1,LEFT(G3672,1)="W",1,AND(LEFT(B3672,1)="H",G3672=""),0)</f>
        <v>0</v>
      </c>
      <c r="AL3672" s="15"/>
      <c r="AM3672" s="15"/>
      <c r="AN3672" s="15"/>
      <c r="AO3672" s="15"/>
      <c r="AP3672" s="15"/>
      <c r="AQ3672" s="15"/>
      <c r="AR3672" s="15"/>
      <c r="AS3672" s="15">
        <f t="shared" si="668"/>
        <v>1</v>
      </c>
      <c r="AT3672" s="15" t="s">
        <v>115</v>
      </c>
      <c r="AU3672" s="13" t="str">
        <f t="shared" si="669"/>
        <v>0</v>
      </c>
      <c r="AV3672" s="15"/>
      <c r="AW3672" s="15"/>
      <c r="AX3672" s="15"/>
      <c r="AY3672" s="15"/>
      <c r="AZ3672" s="14"/>
      <c r="BA3672" s="15"/>
      <c r="BB3672" s="15"/>
      <c r="BC3672" s="15"/>
      <c r="BD3672" s="13" t="str">
        <f t="shared" si="670"/>
        <v>0</v>
      </c>
      <c r="BE3672" s="2"/>
      <c r="BF3672" s="2"/>
      <c r="BG3672" s="2"/>
      <c r="BH3672" s="2"/>
      <c r="BI3672" s="2"/>
      <c r="BJ3672" s="2"/>
      <c r="BK3672" s="2" t="s">
        <v>1376</v>
      </c>
      <c r="BL3672" s="10" t="s">
        <v>1375</v>
      </c>
      <c r="BM3672" t="str" cm="1">
        <f t="array" ref="BM3672">_xlfn.IFS(LEFT(G3672,1)="L","外注品",LEFT(G3672,1)="W","内製品",G3672="","購買品")</f>
        <v>購買品</v>
      </c>
    </row>
    <row r="3673" spans="1:65">
      <c r="A3673" s="2" t="str">
        <f t="shared" si="671"/>
        <v>WG01</v>
      </c>
      <c r="B3673" t="s">
        <v>3850</v>
      </c>
      <c r="C3673" s="2" t="s">
        <v>5000</v>
      </c>
      <c r="D3673" s="10"/>
      <c r="E3673" s="10"/>
      <c r="G3673" s="3"/>
      <c r="H3673" s="19" t="s">
        <v>1394</v>
      </c>
      <c r="K3673" s="2" t="str">
        <f t="shared" si="662"/>
        <v/>
      </c>
      <c r="L3673" s="7" t="str">
        <f t="shared" si="672"/>
        <v>2001/01/01</v>
      </c>
      <c r="M3673" s="7" t="str">
        <f t="shared" si="673"/>
        <v>2199/12/31</v>
      </c>
      <c r="N3673" s="2" t="str">
        <f t="shared" si="663"/>
        <v/>
      </c>
      <c r="O3673" s="13" t="str">
        <f t="shared" si="664"/>
        <v/>
      </c>
      <c r="P3673" s="15"/>
      <c r="Q3673" s="13">
        <v>15</v>
      </c>
      <c r="R3673" s="18">
        <v>100000000</v>
      </c>
      <c r="S3673" s="18" t="str" cm="1">
        <f t="array" ref="S3673">_xlfn.IFS(LEFT(G3673,1)="L","記載要",LEFT(G3673,1)="W","",G3673="","")</f>
        <v/>
      </c>
      <c r="T3673" s="2"/>
      <c r="U3673" s="2"/>
      <c r="V3673" s="2"/>
      <c r="W3673" s="2"/>
      <c r="X3673" s="2"/>
      <c r="Y3673" s="2"/>
      <c r="Z3673" s="2"/>
      <c r="AA3673" s="13">
        <v>1</v>
      </c>
      <c r="AB3673" s="13">
        <f t="shared" si="665"/>
        <v>0</v>
      </c>
      <c r="AC3673" s="13">
        <f t="shared" si="666"/>
        <v>0</v>
      </c>
      <c r="AD3673" s="15"/>
      <c r="AE3673" s="15"/>
      <c r="AF3673" s="13" t="str">
        <f t="shared" si="667"/>
        <v>1</v>
      </c>
      <c r="AG3673" s="15"/>
      <c r="AH3673" s="15"/>
      <c r="AI3673" s="15"/>
      <c r="AJ3673" s="14"/>
      <c r="AK3673" s="15" cm="1">
        <f t="array" ref="AK3673">_xlfn.IFS(B3673="","",LEFT(G3673,1)="L",1,LEFT(G3673,1)="W",1,AND(LEFT(B3673,1)="H",G3673=""),0)</f>
        <v>0</v>
      </c>
      <c r="AL3673" s="15"/>
      <c r="AM3673" s="15"/>
      <c r="AN3673" s="15"/>
      <c r="AO3673" s="15"/>
      <c r="AP3673" s="15"/>
      <c r="AQ3673" s="15"/>
      <c r="AR3673" s="15"/>
      <c r="AS3673" s="15">
        <f t="shared" si="668"/>
        <v>1</v>
      </c>
      <c r="AT3673" s="15" t="s">
        <v>115</v>
      </c>
      <c r="AU3673" s="13" t="str">
        <f t="shared" si="669"/>
        <v>0</v>
      </c>
      <c r="AV3673" s="15"/>
      <c r="AW3673" s="15"/>
      <c r="AX3673" s="15"/>
      <c r="AY3673" s="15"/>
      <c r="AZ3673" s="14"/>
      <c r="BA3673" s="15"/>
      <c r="BB3673" s="15"/>
      <c r="BC3673" s="15"/>
      <c r="BD3673" s="13" t="str">
        <f t="shared" si="670"/>
        <v>0</v>
      </c>
      <c r="BE3673" s="2"/>
      <c r="BF3673" s="2"/>
      <c r="BG3673" s="2"/>
      <c r="BH3673" s="2"/>
      <c r="BI3673" s="2"/>
      <c r="BJ3673" s="2"/>
      <c r="BK3673" s="2" t="s">
        <v>1376</v>
      </c>
      <c r="BL3673" s="10" t="s">
        <v>1375</v>
      </c>
      <c r="BM3673" t="str" cm="1">
        <f t="array" ref="BM3673">_xlfn.IFS(LEFT(G3673,1)="L","外注品",LEFT(G3673,1)="W","内製品",G3673="","購買品")</f>
        <v>購買品</v>
      </c>
    </row>
    <row r="3674" spans="1:65">
      <c r="A3674" s="2" t="str">
        <f t="shared" si="671"/>
        <v>WG01</v>
      </c>
      <c r="B3674" t="s">
        <v>3851</v>
      </c>
      <c r="C3674" s="2" t="s">
        <v>5000</v>
      </c>
      <c r="D3674" s="10"/>
      <c r="E3674" s="10"/>
      <c r="G3674" s="3"/>
      <c r="H3674" s="19" t="s">
        <v>1394</v>
      </c>
      <c r="K3674" s="2" t="str">
        <f t="shared" si="662"/>
        <v/>
      </c>
      <c r="L3674" s="7" t="str">
        <f t="shared" si="672"/>
        <v>2001/01/01</v>
      </c>
      <c r="M3674" s="7" t="str">
        <f t="shared" si="673"/>
        <v>2199/12/31</v>
      </c>
      <c r="N3674" s="2" t="str">
        <f t="shared" si="663"/>
        <v/>
      </c>
      <c r="O3674" s="13" t="str">
        <f t="shared" si="664"/>
        <v/>
      </c>
      <c r="P3674" s="15"/>
      <c r="Q3674" s="13">
        <v>15</v>
      </c>
      <c r="R3674" s="18">
        <v>100000000</v>
      </c>
      <c r="S3674" s="18" t="str" cm="1">
        <f t="array" ref="S3674">_xlfn.IFS(LEFT(G3674,1)="L","記載要",LEFT(G3674,1)="W","",G3674="","")</f>
        <v/>
      </c>
      <c r="T3674" s="2"/>
      <c r="U3674" s="2"/>
      <c r="V3674" s="2"/>
      <c r="W3674" s="2"/>
      <c r="X3674" s="2"/>
      <c r="Y3674" s="2"/>
      <c r="Z3674" s="2"/>
      <c r="AA3674" s="13">
        <v>1</v>
      </c>
      <c r="AB3674" s="13">
        <f t="shared" si="665"/>
        <v>0</v>
      </c>
      <c r="AC3674" s="13">
        <f t="shared" si="666"/>
        <v>0</v>
      </c>
      <c r="AD3674" s="15"/>
      <c r="AE3674" s="15"/>
      <c r="AF3674" s="13" t="str">
        <f t="shared" si="667"/>
        <v>1</v>
      </c>
      <c r="AG3674" s="15"/>
      <c r="AH3674" s="15"/>
      <c r="AI3674" s="15"/>
      <c r="AJ3674" s="14"/>
      <c r="AK3674" s="15" cm="1">
        <f t="array" ref="AK3674">_xlfn.IFS(B3674="","",LEFT(G3674,1)="L",1,LEFT(G3674,1)="W",1,AND(LEFT(B3674,1)="H",G3674=""),0)</f>
        <v>0</v>
      </c>
      <c r="AL3674" s="15"/>
      <c r="AM3674" s="15"/>
      <c r="AN3674" s="15"/>
      <c r="AO3674" s="15"/>
      <c r="AP3674" s="15"/>
      <c r="AQ3674" s="15"/>
      <c r="AR3674" s="15"/>
      <c r="AS3674" s="15">
        <f t="shared" si="668"/>
        <v>1</v>
      </c>
      <c r="AT3674" s="15" t="s">
        <v>115</v>
      </c>
      <c r="AU3674" s="13" t="str">
        <f t="shared" si="669"/>
        <v>0</v>
      </c>
      <c r="AV3674" s="15"/>
      <c r="AW3674" s="15"/>
      <c r="AX3674" s="15"/>
      <c r="AY3674" s="15"/>
      <c r="AZ3674" s="14"/>
      <c r="BA3674" s="15"/>
      <c r="BB3674" s="15"/>
      <c r="BC3674" s="15"/>
      <c r="BD3674" s="13" t="str">
        <f t="shared" si="670"/>
        <v>0</v>
      </c>
      <c r="BE3674" s="2"/>
      <c r="BF3674" s="2"/>
      <c r="BG3674" s="2"/>
      <c r="BH3674" s="2"/>
      <c r="BI3674" s="2"/>
      <c r="BJ3674" s="2"/>
      <c r="BK3674" s="2" t="s">
        <v>1376</v>
      </c>
      <c r="BL3674" s="10" t="s">
        <v>1375</v>
      </c>
      <c r="BM3674" t="str" cm="1">
        <f t="array" ref="BM3674">_xlfn.IFS(LEFT(G3674,1)="L","外注品",LEFT(G3674,1)="W","内製品",G3674="","購買品")</f>
        <v>購買品</v>
      </c>
    </row>
    <row r="3675" spans="1:65">
      <c r="A3675" s="2" t="str">
        <f t="shared" si="671"/>
        <v>WG01</v>
      </c>
      <c r="B3675" t="s">
        <v>3852</v>
      </c>
      <c r="C3675" s="2" t="s">
        <v>5000</v>
      </c>
      <c r="D3675" s="10"/>
      <c r="E3675" s="10"/>
      <c r="G3675" s="3"/>
      <c r="H3675" s="19" t="s">
        <v>1394</v>
      </c>
      <c r="K3675" s="2" t="str">
        <f t="shared" si="662"/>
        <v/>
      </c>
      <c r="L3675" s="7" t="str">
        <f t="shared" si="672"/>
        <v>2001/01/01</v>
      </c>
      <c r="M3675" s="7" t="str">
        <f t="shared" si="673"/>
        <v>2199/12/31</v>
      </c>
      <c r="N3675" s="2" t="str">
        <f t="shared" si="663"/>
        <v/>
      </c>
      <c r="O3675" s="13" t="str">
        <f t="shared" si="664"/>
        <v/>
      </c>
      <c r="P3675" s="15"/>
      <c r="Q3675" s="13">
        <v>15</v>
      </c>
      <c r="R3675" s="18">
        <v>100000000</v>
      </c>
      <c r="S3675" s="18" t="str" cm="1">
        <f t="array" ref="S3675">_xlfn.IFS(LEFT(G3675,1)="L","記載要",LEFT(G3675,1)="W","",G3675="","")</f>
        <v/>
      </c>
      <c r="T3675" s="2"/>
      <c r="U3675" s="2"/>
      <c r="V3675" s="2"/>
      <c r="W3675" s="2"/>
      <c r="X3675" s="2"/>
      <c r="Y3675" s="2"/>
      <c r="Z3675" s="2"/>
      <c r="AA3675" s="13">
        <v>1</v>
      </c>
      <c r="AB3675" s="13">
        <f t="shared" si="665"/>
        <v>0</v>
      </c>
      <c r="AC3675" s="13">
        <f t="shared" si="666"/>
        <v>0</v>
      </c>
      <c r="AD3675" s="15"/>
      <c r="AE3675" s="15"/>
      <c r="AF3675" s="13" t="str">
        <f t="shared" si="667"/>
        <v>1</v>
      </c>
      <c r="AG3675" s="15"/>
      <c r="AH3675" s="15"/>
      <c r="AI3675" s="15"/>
      <c r="AJ3675" s="14"/>
      <c r="AK3675" s="15" cm="1">
        <f t="array" ref="AK3675">_xlfn.IFS(B3675="","",LEFT(G3675,1)="L",1,LEFT(G3675,1)="W",1,AND(LEFT(B3675,1)="H",G3675=""),0)</f>
        <v>0</v>
      </c>
      <c r="AL3675" s="15"/>
      <c r="AM3675" s="15"/>
      <c r="AN3675" s="15"/>
      <c r="AO3675" s="15"/>
      <c r="AP3675" s="15"/>
      <c r="AQ3675" s="15"/>
      <c r="AR3675" s="15"/>
      <c r="AS3675" s="15">
        <f t="shared" si="668"/>
        <v>1</v>
      </c>
      <c r="AT3675" s="15" t="s">
        <v>115</v>
      </c>
      <c r="AU3675" s="13" t="str">
        <f t="shared" si="669"/>
        <v>0</v>
      </c>
      <c r="AV3675" s="15"/>
      <c r="AW3675" s="15"/>
      <c r="AX3675" s="15"/>
      <c r="AY3675" s="15"/>
      <c r="AZ3675" s="14"/>
      <c r="BA3675" s="15"/>
      <c r="BB3675" s="15"/>
      <c r="BC3675" s="15"/>
      <c r="BD3675" s="13" t="str">
        <f t="shared" si="670"/>
        <v>0</v>
      </c>
      <c r="BE3675" s="2"/>
      <c r="BF3675" s="2"/>
      <c r="BG3675" s="2"/>
      <c r="BH3675" s="2"/>
      <c r="BI3675" s="2"/>
      <c r="BJ3675" s="2"/>
      <c r="BK3675" s="2" t="s">
        <v>1376</v>
      </c>
      <c r="BL3675" s="10" t="s">
        <v>1375</v>
      </c>
      <c r="BM3675" t="str" cm="1">
        <f t="array" ref="BM3675">_xlfn.IFS(LEFT(G3675,1)="L","外注品",LEFT(G3675,1)="W","内製品",G3675="","購買品")</f>
        <v>購買品</v>
      </c>
    </row>
    <row r="3676" spans="1:65">
      <c r="A3676" s="2" t="str">
        <f t="shared" si="671"/>
        <v>WG01</v>
      </c>
      <c r="B3676" t="s">
        <v>3853</v>
      </c>
      <c r="C3676" s="2" t="s">
        <v>5000</v>
      </c>
      <c r="D3676" s="10"/>
      <c r="E3676" s="10"/>
      <c r="G3676" s="3"/>
      <c r="H3676" s="19" t="s">
        <v>1394</v>
      </c>
      <c r="K3676" s="2" t="str">
        <f t="shared" si="662"/>
        <v/>
      </c>
      <c r="L3676" s="7" t="str">
        <f t="shared" si="672"/>
        <v>2001/01/01</v>
      </c>
      <c r="M3676" s="7" t="str">
        <f t="shared" si="673"/>
        <v>2199/12/31</v>
      </c>
      <c r="N3676" s="2" t="str">
        <f t="shared" si="663"/>
        <v/>
      </c>
      <c r="O3676" s="13" t="str">
        <f t="shared" si="664"/>
        <v/>
      </c>
      <c r="P3676" s="15"/>
      <c r="Q3676" s="13">
        <v>15</v>
      </c>
      <c r="R3676" s="18">
        <v>100000000</v>
      </c>
      <c r="S3676" s="18" t="str" cm="1">
        <f t="array" ref="S3676">_xlfn.IFS(LEFT(G3676,1)="L","記載要",LEFT(G3676,1)="W","",G3676="","")</f>
        <v/>
      </c>
      <c r="T3676" s="2"/>
      <c r="U3676" s="2"/>
      <c r="V3676" s="2"/>
      <c r="W3676" s="2"/>
      <c r="X3676" s="2"/>
      <c r="Y3676" s="2"/>
      <c r="Z3676" s="2"/>
      <c r="AA3676" s="13">
        <v>1</v>
      </c>
      <c r="AB3676" s="13">
        <f t="shared" si="665"/>
        <v>0</v>
      </c>
      <c r="AC3676" s="13">
        <f t="shared" si="666"/>
        <v>0</v>
      </c>
      <c r="AD3676" s="15"/>
      <c r="AE3676" s="15"/>
      <c r="AF3676" s="13" t="str">
        <f t="shared" si="667"/>
        <v>1</v>
      </c>
      <c r="AG3676" s="15"/>
      <c r="AH3676" s="15"/>
      <c r="AI3676" s="15"/>
      <c r="AJ3676" s="14"/>
      <c r="AK3676" s="15" cm="1">
        <f t="array" ref="AK3676">_xlfn.IFS(B3676="","",LEFT(G3676,1)="L",1,LEFT(G3676,1)="W",1,AND(LEFT(B3676,1)="H",G3676=""),0)</f>
        <v>0</v>
      </c>
      <c r="AL3676" s="15"/>
      <c r="AM3676" s="15"/>
      <c r="AN3676" s="15"/>
      <c r="AO3676" s="15"/>
      <c r="AP3676" s="15"/>
      <c r="AQ3676" s="15"/>
      <c r="AR3676" s="15"/>
      <c r="AS3676" s="15">
        <f t="shared" si="668"/>
        <v>1</v>
      </c>
      <c r="AT3676" s="15" t="s">
        <v>115</v>
      </c>
      <c r="AU3676" s="13" t="str">
        <f t="shared" si="669"/>
        <v>0</v>
      </c>
      <c r="AV3676" s="15"/>
      <c r="AW3676" s="15"/>
      <c r="AX3676" s="15"/>
      <c r="AY3676" s="15"/>
      <c r="AZ3676" s="14"/>
      <c r="BA3676" s="15"/>
      <c r="BB3676" s="15"/>
      <c r="BC3676" s="15"/>
      <c r="BD3676" s="13" t="str">
        <f t="shared" si="670"/>
        <v>0</v>
      </c>
      <c r="BE3676" s="2"/>
      <c r="BF3676" s="2"/>
      <c r="BG3676" s="2"/>
      <c r="BH3676" s="2"/>
      <c r="BI3676" s="2"/>
      <c r="BJ3676" s="2"/>
      <c r="BK3676" s="2" t="s">
        <v>1376</v>
      </c>
      <c r="BL3676" s="10" t="s">
        <v>1375</v>
      </c>
      <c r="BM3676" t="str" cm="1">
        <f t="array" ref="BM3676">_xlfn.IFS(LEFT(G3676,1)="L","外注品",LEFT(G3676,1)="W","内製品",G3676="","購買品")</f>
        <v>購買品</v>
      </c>
    </row>
    <row r="3677" spans="1:65">
      <c r="A3677" s="2" t="str">
        <f t="shared" si="671"/>
        <v>WG01</v>
      </c>
      <c r="B3677" t="s">
        <v>3854</v>
      </c>
      <c r="C3677" s="2" t="s">
        <v>5000</v>
      </c>
      <c r="D3677" s="10"/>
      <c r="E3677" s="10"/>
      <c r="G3677" s="3"/>
      <c r="H3677" s="19" t="s">
        <v>1394</v>
      </c>
      <c r="K3677" s="2" t="str">
        <f t="shared" si="662"/>
        <v/>
      </c>
      <c r="L3677" s="7" t="str">
        <f t="shared" si="672"/>
        <v>2001/01/01</v>
      </c>
      <c r="M3677" s="7" t="str">
        <f t="shared" si="673"/>
        <v>2199/12/31</v>
      </c>
      <c r="N3677" s="2" t="str">
        <f t="shared" si="663"/>
        <v/>
      </c>
      <c r="O3677" s="13" t="str">
        <f t="shared" si="664"/>
        <v/>
      </c>
      <c r="P3677" s="15"/>
      <c r="Q3677" s="13">
        <v>15</v>
      </c>
      <c r="R3677" s="18">
        <v>100000000</v>
      </c>
      <c r="S3677" s="18" t="str" cm="1">
        <f t="array" ref="S3677">_xlfn.IFS(LEFT(G3677,1)="L","記載要",LEFT(G3677,1)="W","",G3677="","")</f>
        <v/>
      </c>
      <c r="T3677" s="2"/>
      <c r="U3677" s="2"/>
      <c r="V3677" s="2"/>
      <c r="W3677" s="2"/>
      <c r="X3677" s="2"/>
      <c r="Y3677" s="2"/>
      <c r="Z3677" s="2"/>
      <c r="AA3677" s="13">
        <v>1</v>
      </c>
      <c r="AB3677" s="13">
        <f t="shared" si="665"/>
        <v>0</v>
      </c>
      <c r="AC3677" s="13">
        <f t="shared" si="666"/>
        <v>0</v>
      </c>
      <c r="AD3677" s="15"/>
      <c r="AE3677" s="15"/>
      <c r="AF3677" s="13" t="str">
        <f t="shared" si="667"/>
        <v>1</v>
      </c>
      <c r="AG3677" s="15"/>
      <c r="AH3677" s="15"/>
      <c r="AI3677" s="15"/>
      <c r="AJ3677" s="14"/>
      <c r="AK3677" s="15" cm="1">
        <f t="array" ref="AK3677">_xlfn.IFS(B3677="","",LEFT(G3677,1)="L",1,LEFT(G3677,1)="W",1,AND(LEFT(B3677,1)="H",G3677=""),0)</f>
        <v>0</v>
      </c>
      <c r="AL3677" s="15"/>
      <c r="AM3677" s="15"/>
      <c r="AN3677" s="15"/>
      <c r="AO3677" s="15"/>
      <c r="AP3677" s="15"/>
      <c r="AQ3677" s="15"/>
      <c r="AR3677" s="15"/>
      <c r="AS3677" s="15">
        <f t="shared" si="668"/>
        <v>1</v>
      </c>
      <c r="AT3677" s="15" t="s">
        <v>115</v>
      </c>
      <c r="AU3677" s="13" t="str">
        <f t="shared" si="669"/>
        <v>0</v>
      </c>
      <c r="AV3677" s="15"/>
      <c r="AW3677" s="15"/>
      <c r="AX3677" s="15"/>
      <c r="AY3677" s="15"/>
      <c r="AZ3677" s="14"/>
      <c r="BA3677" s="15"/>
      <c r="BB3677" s="15"/>
      <c r="BC3677" s="15"/>
      <c r="BD3677" s="13" t="str">
        <f t="shared" si="670"/>
        <v>0</v>
      </c>
      <c r="BE3677" s="2"/>
      <c r="BF3677" s="2"/>
      <c r="BG3677" s="2"/>
      <c r="BH3677" s="2"/>
      <c r="BI3677" s="2"/>
      <c r="BJ3677" s="2"/>
      <c r="BK3677" s="2" t="s">
        <v>1376</v>
      </c>
      <c r="BL3677" s="10" t="s">
        <v>1375</v>
      </c>
      <c r="BM3677" t="str" cm="1">
        <f t="array" ref="BM3677">_xlfn.IFS(LEFT(G3677,1)="L","外注品",LEFT(G3677,1)="W","内製品",G3677="","購買品")</f>
        <v>購買品</v>
      </c>
    </row>
    <row r="3678" spans="1:65">
      <c r="A3678" s="2" t="str">
        <f t="shared" si="671"/>
        <v>WG01</v>
      </c>
      <c r="B3678" t="s">
        <v>3855</v>
      </c>
      <c r="C3678" s="2" t="s">
        <v>5000</v>
      </c>
      <c r="D3678" s="10"/>
      <c r="E3678" s="10"/>
      <c r="G3678" s="3"/>
      <c r="H3678" s="19" t="s">
        <v>1394</v>
      </c>
      <c r="K3678" s="2" t="str">
        <f t="shared" si="662"/>
        <v/>
      </c>
      <c r="L3678" s="7" t="str">
        <f t="shared" si="672"/>
        <v>2001/01/01</v>
      </c>
      <c r="M3678" s="7" t="str">
        <f t="shared" si="673"/>
        <v>2199/12/31</v>
      </c>
      <c r="N3678" s="2" t="str">
        <f t="shared" si="663"/>
        <v/>
      </c>
      <c r="O3678" s="13" t="str">
        <f t="shared" si="664"/>
        <v/>
      </c>
      <c r="P3678" s="15"/>
      <c r="Q3678" s="13">
        <v>15</v>
      </c>
      <c r="R3678" s="18">
        <v>100000000</v>
      </c>
      <c r="S3678" s="18" t="str" cm="1">
        <f t="array" ref="S3678">_xlfn.IFS(LEFT(G3678,1)="L","記載要",LEFT(G3678,1)="W","",G3678="","")</f>
        <v/>
      </c>
      <c r="T3678" s="2"/>
      <c r="U3678" s="2"/>
      <c r="V3678" s="2"/>
      <c r="W3678" s="2"/>
      <c r="X3678" s="2"/>
      <c r="Y3678" s="2"/>
      <c r="Z3678" s="2"/>
      <c r="AA3678" s="13">
        <v>1</v>
      </c>
      <c r="AB3678" s="13">
        <f t="shared" si="665"/>
        <v>0</v>
      </c>
      <c r="AC3678" s="13">
        <f t="shared" si="666"/>
        <v>0</v>
      </c>
      <c r="AD3678" s="15"/>
      <c r="AE3678" s="15"/>
      <c r="AF3678" s="13" t="str">
        <f t="shared" si="667"/>
        <v>1</v>
      </c>
      <c r="AG3678" s="15"/>
      <c r="AH3678" s="15"/>
      <c r="AI3678" s="15"/>
      <c r="AJ3678" s="14"/>
      <c r="AK3678" s="15" cm="1">
        <f t="array" ref="AK3678">_xlfn.IFS(B3678="","",LEFT(G3678,1)="L",1,LEFT(G3678,1)="W",1,AND(LEFT(B3678,1)="H",G3678=""),0)</f>
        <v>0</v>
      </c>
      <c r="AL3678" s="15"/>
      <c r="AM3678" s="15"/>
      <c r="AN3678" s="15"/>
      <c r="AO3678" s="15"/>
      <c r="AP3678" s="15"/>
      <c r="AQ3678" s="15"/>
      <c r="AR3678" s="15"/>
      <c r="AS3678" s="15">
        <f t="shared" si="668"/>
        <v>1</v>
      </c>
      <c r="AT3678" s="15" t="s">
        <v>115</v>
      </c>
      <c r="AU3678" s="13" t="str">
        <f t="shared" si="669"/>
        <v>0</v>
      </c>
      <c r="AV3678" s="15"/>
      <c r="AW3678" s="15"/>
      <c r="AX3678" s="15"/>
      <c r="AY3678" s="15"/>
      <c r="AZ3678" s="14"/>
      <c r="BA3678" s="15"/>
      <c r="BB3678" s="15"/>
      <c r="BC3678" s="15"/>
      <c r="BD3678" s="13" t="str">
        <f t="shared" si="670"/>
        <v>0</v>
      </c>
      <c r="BE3678" s="2"/>
      <c r="BF3678" s="2"/>
      <c r="BG3678" s="2"/>
      <c r="BH3678" s="2"/>
      <c r="BI3678" s="2"/>
      <c r="BJ3678" s="2"/>
      <c r="BK3678" s="2" t="s">
        <v>1376</v>
      </c>
      <c r="BL3678" s="10" t="s">
        <v>1375</v>
      </c>
      <c r="BM3678" t="str" cm="1">
        <f t="array" ref="BM3678">_xlfn.IFS(LEFT(G3678,1)="L","外注品",LEFT(G3678,1)="W","内製品",G3678="","購買品")</f>
        <v>購買品</v>
      </c>
    </row>
    <row r="3679" spans="1:65">
      <c r="A3679" s="2" t="str">
        <f t="shared" si="671"/>
        <v>WG01</v>
      </c>
      <c r="B3679" t="s">
        <v>3856</v>
      </c>
      <c r="C3679" s="2" t="s">
        <v>5000</v>
      </c>
      <c r="D3679" s="10"/>
      <c r="E3679" s="10"/>
      <c r="G3679" s="3"/>
      <c r="H3679" s="19" t="s">
        <v>1394</v>
      </c>
      <c r="K3679" s="2" t="str">
        <f t="shared" si="662"/>
        <v/>
      </c>
      <c r="L3679" s="7" t="str">
        <f t="shared" si="672"/>
        <v>2001/01/01</v>
      </c>
      <c r="M3679" s="7" t="str">
        <f t="shared" si="673"/>
        <v>2199/12/31</v>
      </c>
      <c r="N3679" s="2" t="str">
        <f t="shared" si="663"/>
        <v/>
      </c>
      <c r="O3679" s="13" t="str">
        <f t="shared" si="664"/>
        <v/>
      </c>
      <c r="P3679" s="15"/>
      <c r="Q3679" s="13">
        <v>15</v>
      </c>
      <c r="R3679" s="18">
        <v>100000000</v>
      </c>
      <c r="S3679" s="18" t="str" cm="1">
        <f t="array" ref="S3679">_xlfn.IFS(LEFT(G3679,1)="L","記載要",LEFT(G3679,1)="W","",G3679="","")</f>
        <v/>
      </c>
      <c r="T3679" s="2"/>
      <c r="U3679" s="2"/>
      <c r="V3679" s="2"/>
      <c r="W3679" s="2"/>
      <c r="X3679" s="2"/>
      <c r="Y3679" s="2"/>
      <c r="Z3679" s="2"/>
      <c r="AA3679" s="13">
        <v>1</v>
      </c>
      <c r="AB3679" s="13">
        <f t="shared" si="665"/>
        <v>0</v>
      </c>
      <c r="AC3679" s="13">
        <f t="shared" si="666"/>
        <v>0</v>
      </c>
      <c r="AD3679" s="15"/>
      <c r="AE3679" s="15"/>
      <c r="AF3679" s="13" t="str">
        <f t="shared" si="667"/>
        <v>1</v>
      </c>
      <c r="AG3679" s="15"/>
      <c r="AH3679" s="15"/>
      <c r="AI3679" s="15"/>
      <c r="AJ3679" s="14"/>
      <c r="AK3679" s="15" cm="1">
        <f t="array" ref="AK3679">_xlfn.IFS(B3679="","",LEFT(G3679,1)="L",1,LEFT(G3679,1)="W",1,AND(LEFT(B3679,1)="H",G3679=""),0)</f>
        <v>0</v>
      </c>
      <c r="AL3679" s="15"/>
      <c r="AM3679" s="15"/>
      <c r="AN3679" s="15"/>
      <c r="AO3679" s="15"/>
      <c r="AP3679" s="15"/>
      <c r="AQ3679" s="15"/>
      <c r="AR3679" s="15"/>
      <c r="AS3679" s="15">
        <f t="shared" si="668"/>
        <v>1</v>
      </c>
      <c r="AT3679" s="15" t="s">
        <v>115</v>
      </c>
      <c r="AU3679" s="13" t="str">
        <f t="shared" si="669"/>
        <v>0</v>
      </c>
      <c r="AV3679" s="15"/>
      <c r="AW3679" s="15"/>
      <c r="AX3679" s="15"/>
      <c r="AY3679" s="15"/>
      <c r="AZ3679" s="14"/>
      <c r="BA3679" s="15"/>
      <c r="BB3679" s="15"/>
      <c r="BC3679" s="15"/>
      <c r="BD3679" s="13" t="str">
        <f t="shared" si="670"/>
        <v>0</v>
      </c>
      <c r="BE3679" s="2"/>
      <c r="BF3679" s="2"/>
      <c r="BG3679" s="2"/>
      <c r="BH3679" s="2"/>
      <c r="BI3679" s="2"/>
      <c r="BJ3679" s="2"/>
      <c r="BK3679" s="2" t="s">
        <v>1376</v>
      </c>
      <c r="BL3679" s="10" t="s">
        <v>1375</v>
      </c>
      <c r="BM3679" t="str" cm="1">
        <f t="array" ref="BM3679">_xlfn.IFS(LEFT(G3679,1)="L","外注品",LEFT(G3679,1)="W","内製品",G3679="","購買品")</f>
        <v>購買品</v>
      </c>
    </row>
    <row r="3680" spans="1:65">
      <c r="A3680" s="2" t="str">
        <f t="shared" si="671"/>
        <v>WG01</v>
      </c>
      <c r="B3680" t="s">
        <v>3857</v>
      </c>
      <c r="C3680" s="2" t="s">
        <v>5000</v>
      </c>
      <c r="D3680" s="10"/>
      <c r="E3680" s="10"/>
      <c r="G3680" s="3"/>
      <c r="H3680" s="19" t="s">
        <v>1394</v>
      </c>
      <c r="K3680" s="2" t="str">
        <f t="shared" si="662"/>
        <v/>
      </c>
      <c r="L3680" s="7" t="str">
        <f t="shared" si="672"/>
        <v>2001/01/01</v>
      </c>
      <c r="M3680" s="7" t="str">
        <f t="shared" si="673"/>
        <v>2199/12/31</v>
      </c>
      <c r="N3680" s="2" t="str">
        <f t="shared" si="663"/>
        <v/>
      </c>
      <c r="O3680" s="13" t="str">
        <f t="shared" si="664"/>
        <v/>
      </c>
      <c r="P3680" s="15"/>
      <c r="Q3680" s="13">
        <v>15</v>
      </c>
      <c r="R3680" s="18">
        <v>100000000</v>
      </c>
      <c r="S3680" s="18" t="str" cm="1">
        <f t="array" ref="S3680">_xlfn.IFS(LEFT(G3680,1)="L","記載要",LEFT(G3680,1)="W","",G3680="","")</f>
        <v/>
      </c>
      <c r="T3680" s="2"/>
      <c r="U3680" s="2"/>
      <c r="V3680" s="2"/>
      <c r="W3680" s="2"/>
      <c r="X3680" s="2"/>
      <c r="Y3680" s="2"/>
      <c r="Z3680" s="2"/>
      <c r="AA3680" s="13">
        <v>1</v>
      </c>
      <c r="AB3680" s="13">
        <f t="shared" si="665"/>
        <v>0</v>
      </c>
      <c r="AC3680" s="13">
        <f t="shared" si="666"/>
        <v>0</v>
      </c>
      <c r="AD3680" s="15"/>
      <c r="AE3680" s="15"/>
      <c r="AF3680" s="13" t="str">
        <f t="shared" si="667"/>
        <v>1</v>
      </c>
      <c r="AG3680" s="15"/>
      <c r="AH3680" s="15"/>
      <c r="AI3680" s="15"/>
      <c r="AJ3680" s="14"/>
      <c r="AK3680" s="15" cm="1">
        <f t="array" ref="AK3680">_xlfn.IFS(B3680="","",LEFT(G3680,1)="L",1,LEFT(G3680,1)="W",1,AND(LEFT(B3680,1)="H",G3680=""),0)</f>
        <v>0</v>
      </c>
      <c r="AL3680" s="15"/>
      <c r="AM3680" s="15"/>
      <c r="AN3680" s="15"/>
      <c r="AO3680" s="15"/>
      <c r="AP3680" s="15"/>
      <c r="AQ3680" s="15"/>
      <c r="AR3680" s="15"/>
      <c r="AS3680" s="15">
        <f t="shared" si="668"/>
        <v>1</v>
      </c>
      <c r="AT3680" s="15" t="s">
        <v>115</v>
      </c>
      <c r="AU3680" s="13" t="str">
        <f t="shared" si="669"/>
        <v>0</v>
      </c>
      <c r="AV3680" s="15"/>
      <c r="AW3680" s="15"/>
      <c r="AX3680" s="15"/>
      <c r="AY3680" s="15"/>
      <c r="AZ3680" s="14"/>
      <c r="BA3680" s="15"/>
      <c r="BB3680" s="15"/>
      <c r="BC3680" s="15"/>
      <c r="BD3680" s="13" t="str">
        <f t="shared" si="670"/>
        <v>0</v>
      </c>
      <c r="BE3680" s="2"/>
      <c r="BF3680" s="2"/>
      <c r="BG3680" s="2"/>
      <c r="BH3680" s="2"/>
      <c r="BI3680" s="2"/>
      <c r="BJ3680" s="2"/>
      <c r="BK3680" s="2" t="s">
        <v>1376</v>
      </c>
      <c r="BL3680" s="10" t="s">
        <v>1375</v>
      </c>
      <c r="BM3680" t="str" cm="1">
        <f t="array" ref="BM3680">_xlfn.IFS(LEFT(G3680,1)="L","外注品",LEFT(G3680,1)="W","内製品",G3680="","購買品")</f>
        <v>購買品</v>
      </c>
    </row>
    <row r="3681" spans="1:65">
      <c r="A3681" s="2" t="str">
        <f t="shared" si="671"/>
        <v>WG01</v>
      </c>
      <c r="B3681" t="s">
        <v>3858</v>
      </c>
      <c r="C3681" s="2" t="s">
        <v>5000</v>
      </c>
      <c r="D3681" s="10"/>
      <c r="E3681" s="10"/>
      <c r="G3681" s="3"/>
      <c r="H3681" s="19" t="s">
        <v>1394</v>
      </c>
      <c r="K3681" s="2" t="str">
        <f t="shared" si="662"/>
        <v/>
      </c>
      <c r="L3681" s="7" t="str">
        <f t="shared" si="672"/>
        <v>2001/01/01</v>
      </c>
      <c r="M3681" s="7" t="str">
        <f t="shared" si="673"/>
        <v>2199/12/31</v>
      </c>
      <c r="N3681" s="2" t="str">
        <f t="shared" si="663"/>
        <v/>
      </c>
      <c r="O3681" s="13" t="str">
        <f t="shared" si="664"/>
        <v/>
      </c>
      <c r="P3681" s="15"/>
      <c r="Q3681" s="13">
        <v>15</v>
      </c>
      <c r="R3681" s="18">
        <v>100000000</v>
      </c>
      <c r="S3681" s="18" t="str" cm="1">
        <f t="array" ref="S3681">_xlfn.IFS(LEFT(G3681,1)="L","記載要",LEFT(G3681,1)="W","",G3681="","")</f>
        <v/>
      </c>
      <c r="T3681" s="2"/>
      <c r="U3681" s="2"/>
      <c r="V3681" s="2"/>
      <c r="W3681" s="2"/>
      <c r="X3681" s="2"/>
      <c r="Y3681" s="2"/>
      <c r="Z3681" s="2"/>
      <c r="AA3681" s="13">
        <v>1</v>
      </c>
      <c r="AB3681" s="13">
        <f t="shared" si="665"/>
        <v>0</v>
      </c>
      <c r="AC3681" s="13">
        <f t="shared" si="666"/>
        <v>0</v>
      </c>
      <c r="AD3681" s="15"/>
      <c r="AE3681" s="15"/>
      <c r="AF3681" s="13" t="str">
        <f t="shared" si="667"/>
        <v>1</v>
      </c>
      <c r="AG3681" s="15"/>
      <c r="AH3681" s="15"/>
      <c r="AI3681" s="15"/>
      <c r="AJ3681" s="14"/>
      <c r="AK3681" s="15" cm="1">
        <f t="array" ref="AK3681">_xlfn.IFS(B3681="","",LEFT(G3681,1)="L",1,LEFT(G3681,1)="W",1,AND(LEFT(B3681,1)="H",G3681=""),0)</f>
        <v>0</v>
      </c>
      <c r="AL3681" s="15"/>
      <c r="AM3681" s="15"/>
      <c r="AN3681" s="15"/>
      <c r="AO3681" s="15"/>
      <c r="AP3681" s="15"/>
      <c r="AQ3681" s="15"/>
      <c r="AR3681" s="15"/>
      <c r="AS3681" s="15">
        <f t="shared" si="668"/>
        <v>1</v>
      </c>
      <c r="AT3681" s="15" t="s">
        <v>115</v>
      </c>
      <c r="AU3681" s="13" t="str">
        <f t="shared" si="669"/>
        <v>0</v>
      </c>
      <c r="AV3681" s="15"/>
      <c r="AW3681" s="15"/>
      <c r="AX3681" s="15"/>
      <c r="AY3681" s="15"/>
      <c r="AZ3681" s="14"/>
      <c r="BA3681" s="15"/>
      <c r="BB3681" s="15"/>
      <c r="BC3681" s="15"/>
      <c r="BD3681" s="13" t="str">
        <f t="shared" si="670"/>
        <v>0</v>
      </c>
      <c r="BE3681" s="2"/>
      <c r="BF3681" s="2"/>
      <c r="BG3681" s="2"/>
      <c r="BH3681" s="2"/>
      <c r="BI3681" s="2"/>
      <c r="BJ3681" s="2"/>
      <c r="BK3681" s="2" t="s">
        <v>1376</v>
      </c>
      <c r="BL3681" s="10" t="s">
        <v>1375</v>
      </c>
      <c r="BM3681" t="str" cm="1">
        <f t="array" ref="BM3681">_xlfn.IFS(LEFT(G3681,1)="L","外注品",LEFT(G3681,1)="W","内製品",G3681="","購買品")</f>
        <v>購買品</v>
      </c>
    </row>
    <row r="3682" spans="1:65">
      <c r="A3682" s="2" t="str">
        <f t="shared" si="671"/>
        <v>WG01</v>
      </c>
      <c r="B3682" t="s">
        <v>3859</v>
      </c>
      <c r="C3682" s="2" t="s">
        <v>5000</v>
      </c>
      <c r="D3682" s="10"/>
      <c r="E3682" s="10"/>
      <c r="G3682" s="3"/>
      <c r="H3682" s="19" t="s">
        <v>1394</v>
      </c>
      <c r="K3682" s="2" t="str">
        <f t="shared" si="662"/>
        <v/>
      </c>
      <c r="L3682" s="7" t="str">
        <f t="shared" si="672"/>
        <v>2001/01/01</v>
      </c>
      <c r="M3682" s="7" t="str">
        <f t="shared" si="673"/>
        <v>2199/12/31</v>
      </c>
      <c r="N3682" s="2" t="str">
        <f t="shared" si="663"/>
        <v/>
      </c>
      <c r="O3682" s="13" t="str">
        <f t="shared" si="664"/>
        <v/>
      </c>
      <c r="P3682" s="15"/>
      <c r="Q3682" s="13">
        <v>15</v>
      </c>
      <c r="R3682" s="18">
        <v>100000000</v>
      </c>
      <c r="S3682" s="18" t="str" cm="1">
        <f t="array" ref="S3682">_xlfn.IFS(LEFT(G3682,1)="L","記載要",LEFT(G3682,1)="W","",G3682="","")</f>
        <v/>
      </c>
      <c r="T3682" s="2"/>
      <c r="U3682" s="2"/>
      <c r="V3682" s="2"/>
      <c r="W3682" s="2"/>
      <c r="X3682" s="2"/>
      <c r="Y3682" s="2"/>
      <c r="Z3682" s="2"/>
      <c r="AA3682" s="13">
        <v>1</v>
      </c>
      <c r="AB3682" s="13">
        <f t="shared" si="665"/>
        <v>0</v>
      </c>
      <c r="AC3682" s="13">
        <f t="shared" si="666"/>
        <v>0</v>
      </c>
      <c r="AD3682" s="15"/>
      <c r="AE3682" s="15"/>
      <c r="AF3682" s="13" t="str">
        <f t="shared" si="667"/>
        <v>1</v>
      </c>
      <c r="AG3682" s="15"/>
      <c r="AH3682" s="15"/>
      <c r="AI3682" s="15"/>
      <c r="AJ3682" s="14"/>
      <c r="AK3682" s="15" cm="1">
        <f t="array" ref="AK3682">_xlfn.IFS(B3682="","",LEFT(G3682,1)="L",1,LEFT(G3682,1)="W",1,AND(LEFT(B3682,1)="H",G3682=""),0)</f>
        <v>0</v>
      </c>
      <c r="AL3682" s="15"/>
      <c r="AM3682" s="15"/>
      <c r="AN3682" s="15"/>
      <c r="AO3682" s="15"/>
      <c r="AP3682" s="15"/>
      <c r="AQ3682" s="15"/>
      <c r="AR3682" s="15"/>
      <c r="AS3682" s="15">
        <f t="shared" si="668"/>
        <v>1</v>
      </c>
      <c r="AT3682" s="15" t="s">
        <v>115</v>
      </c>
      <c r="AU3682" s="13" t="str">
        <f t="shared" si="669"/>
        <v>0</v>
      </c>
      <c r="AV3682" s="15"/>
      <c r="AW3682" s="15"/>
      <c r="AX3682" s="15"/>
      <c r="AY3682" s="15"/>
      <c r="AZ3682" s="14"/>
      <c r="BA3682" s="15"/>
      <c r="BB3682" s="15"/>
      <c r="BC3682" s="15"/>
      <c r="BD3682" s="13" t="str">
        <f t="shared" si="670"/>
        <v>0</v>
      </c>
      <c r="BE3682" s="2"/>
      <c r="BF3682" s="2"/>
      <c r="BG3682" s="2"/>
      <c r="BH3682" s="2"/>
      <c r="BI3682" s="2"/>
      <c r="BJ3682" s="2"/>
      <c r="BK3682" s="2" t="s">
        <v>1376</v>
      </c>
      <c r="BL3682" s="10" t="s">
        <v>1375</v>
      </c>
      <c r="BM3682" t="str" cm="1">
        <f t="array" ref="BM3682">_xlfn.IFS(LEFT(G3682,1)="L","外注品",LEFT(G3682,1)="W","内製品",G3682="","購買品")</f>
        <v>購買品</v>
      </c>
    </row>
    <row r="3683" spans="1:65">
      <c r="A3683" s="2" t="str">
        <f t="shared" si="671"/>
        <v>WG01</v>
      </c>
      <c r="B3683" t="s">
        <v>3860</v>
      </c>
      <c r="C3683" s="2" t="s">
        <v>5000</v>
      </c>
      <c r="D3683" s="10"/>
      <c r="E3683" s="10"/>
      <c r="G3683" s="3"/>
      <c r="H3683" s="19" t="s">
        <v>1394</v>
      </c>
      <c r="K3683" s="2" t="str">
        <f t="shared" si="662"/>
        <v/>
      </c>
      <c r="L3683" s="7" t="str">
        <f t="shared" si="672"/>
        <v>2001/01/01</v>
      </c>
      <c r="M3683" s="7" t="str">
        <f t="shared" si="673"/>
        <v>2199/12/31</v>
      </c>
      <c r="N3683" s="2" t="str">
        <f t="shared" si="663"/>
        <v/>
      </c>
      <c r="O3683" s="13" t="str">
        <f t="shared" si="664"/>
        <v/>
      </c>
      <c r="P3683" s="15"/>
      <c r="Q3683" s="13">
        <v>15</v>
      </c>
      <c r="R3683" s="18">
        <v>100000000</v>
      </c>
      <c r="S3683" s="18" t="str" cm="1">
        <f t="array" ref="S3683">_xlfn.IFS(LEFT(G3683,1)="L","記載要",LEFT(G3683,1)="W","",G3683="","")</f>
        <v/>
      </c>
      <c r="T3683" s="2"/>
      <c r="U3683" s="2"/>
      <c r="V3683" s="2"/>
      <c r="W3683" s="2"/>
      <c r="X3683" s="2"/>
      <c r="Y3683" s="2"/>
      <c r="Z3683" s="2"/>
      <c r="AA3683" s="13">
        <v>1</v>
      </c>
      <c r="AB3683" s="13">
        <f t="shared" si="665"/>
        <v>0</v>
      </c>
      <c r="AC3683" s="13">
        <f t="shared" si="666"/>
        <v>0</v>
      </c>
      <c r="AD3683" s="15"/>
      <c r="AE3683" s="15"/>
      <c r="AF3683" s="13" t="str">
        <f t="shared" si="667"/>
        <v>1</v>
      </c>
      <c r="AG3683" s="15"/>
      <c r="AH3683" s="15"/>
      <c r="AI3683" s="15"/>
      <c r="AJ3683" s="14"/>
      <c r="AK3683" s="15" cm="1">
        <f t="array" ref="AK3683">_xlfn.IFS(B3683="","",LEFT(G3683,1)="L",1,LEFT(G3683,1)="W",1,AND(LEFT(B3683,1)="H",G3683=""),0)</f>
        <v>0</v>
      </c>
      <c r="AL3683" s="15"/>
      <c r="AM3683" s="15"/>
      <c r="AN3683" s="15"/>
      <c r="AO3683" s="15"/>
      <c r="AP3683" s="15"/>
      <c r="AQ3683" s="15"/>
      <c r="AR3683" s="15"/>
      <c r="AS3683" s="15">
        <f t="shared" si="668"/>
        <v>1</v>
      </c>
      <c r="AT3683" s="15" t="s">
        <v>115</v>
      </c>
      <c r="AU3683" s="13" t="str">
        <f t="shared" si="669"/>
        <v>0</v>
      </c>
      <c r="AV3683" s="15"/>
      <c r="AW3683" s="15"/>
      <c r="AX3683" s="15"/>
      <c r="AY3683" s="15"/>
      <c r="AZ3683" s="14"/>
      <c r="BA3683" s="15"/>
      <c r="BB3683" s="15"/>
      <c r="BC3683" s="15"/>
      <c r="BD3683" s="13" t="str">
        <f t="shared" si="670"/>
        <v>0</v>
      </c>
      <c r="BE3683" s="2"/>
      <c r="BF3683" s="2"/>
      <c r="BG3683" s="2"/>
      <c r="BH3683" s="2"/>
      <c r="BI3683" s="2"/>
      <c r="BJ3683" s="2"/>
      <c r="BK3683" s="2" t="s">
        <v>1376</v>
      </c>
      <c r="BL3683" s="10" t="s">
        <v>1375</v>
      </c>
      <c r="BM3683" t="str" cm="1">
        <f t="array" ref="BM3683">_xlfn.IFS(LEFT(G3683,1)="L","外注品",LEFT(G3683,1)="W","内製品",G3683="","購買品")</f>
        <v>購買品</v>
      </c>
    </row>
    <row r="3684" spans="1:65">
      <c r="A3684" s="2" t="str">
        <f t="shared" si="671"/>
        <v>WG01</v>
      </c>
      <c r="B3684" t="s">
        <v>3861</v>
      </c>
      <c r="C3684" s="2" t="s">
        <v>5000</v>
      </c>
      <c r="D3684" s="10"/>
      <c r="E3684" s="10"/>
      <c r="G3684" s="3"/>
      <c r="H3684" s="19" t="s">
        <v>1394</v>
      </c>
      <c r="K3684" s="2" t="str">
        <f t="shared" si="662"/>
        <v/>
      </c>
      <c r="L3684" s="7" t="str">
        <f t="shared" si="672"/>
        <v>2001/01/01</v>
      </c>
      <c r="M3684" s="7" t="str">
        <f t="shared" si="673"/>
        <v>2199/12/31</v>
      </c>
      <c r="N3684" s="2" t="str">
        <f t="shared" si="663"/>
        <v/>
      </c>
      <c r="O3684" s="13" t="str">
        <f t="shared" si="664"/>
        <v/>
      </c>
      <c r="P3684" s="15"/>
      <c r="Q3684" s="13">
        <v>15</v>
      </c>
      <c r="R3684" s="18">
        <v>100000000</v>
      </c>
      <c r="S3684" s="18" t="str" cm="1">
        <f t="array" ref="S3684">_xlfn.IFS(LEFT(G3684,1)="L","記載要",LEFT(G3684,1)="W","",G3684="","")</f>
        <v/>
      </c>
      <c r="T3684" s="2"/>
      <c r="U3684" s="2"/>
      <c r="V3684" s="2"/>
      <c r="W3684" s="2"/>
      <c r="X3684" s="2"/>
      <c r="Y3684" s="2"/>
      <c r="Z3684" s="2"/>
      <c r="AA3684" s="13">
        <v>1</v>
      </c>
      <c r="AB3684" s="13">
        <f t="shared" si="665"/>
        <v>0</v>
      </c>
      <c r="AC3684" s="13">
        <f t="shared" si="666"/>
        <v>0</v>
      </c>
      <c r="AD3684" s="15"/>
      <c r="AE3684" s="15"/>
      <c r="AF3684" s="13" t="str">
        <f t="shared" si="667"/>
        <v>1</v>
      </c>
      <c r="AG3684" s="15"/>
      <c r="AH3684" s="15"/>
      <c r="AI3684" s="15"/>
      <c r="AJ3684" s="14"/>
      <c r="AK3684" s="15" cm="1">
        <f t="array" ref="AK3684">_xlfn.IFS(B3684="","",LEFT(G3684,1)="L",1,LEFT(G3684,1)="W",1,AND(LEFT(B3684,1)="H",G3684=""),0)</f>
        <v>0</v>
      </c>
      <c r="AL3684" s="15"/>
      <c r="AM3684" s="15"/>
      <c r="AN3684" s="15"/>
      <c r="AO3684" s="15"/>
      <c r="AP3684" s="15"/>
      <c r="AQ3684" s="15"/>
      <c r="AR3684" s="15"/>
      <c r="AS3684" s="15">
        <f t="shared" si="668"/>
        <v>1</v>
      </c>
      <c r="AT3684" s="15" t="s">
        <v>115</v>
      </c>
      <c r="AU3684" s="13" t="str">
        <f t="shared" si="669"/>
        <v>0</v>
      </c>
      <c r="AV3684" s="15"/>
      <c r="AW3684" s="15"/>
      <c r="AX3684" s="15"/>
      <c r="AY3684" s="15"/>
      <c r="AZ3684" s="14"/>
      <c r="BA3684" s="15"/>
      <c r="BB3684" s="15"/>
      <c r="BC3684" s="15"/>
      <c r="BD3684" s="13" t="str">
        <f t="shared" si="670"/>
        <v>0</v>
      </c>
      <c r="BE3684" s="2"/>
      <c r="BF3684" s="2"/>
      <c r="BG3684" s="2"/>
      <c r="BH3684" s="2"/>
      <c r="BI3684" s="2"/>
      <c r="BJ3684" s="2"/>
      <c r="BK3684" s="2" t="s">
        <v>1376</v>
      </c>
      <c r="BL3684" s="10" t="s">
        <v>1375</v>
      </c>
      <c r="BM3684" t="str" cm="1">
        <f t="array" ref="BM3684">_xlfn.IFS(LEFT(G3684,1)="L","外注品",LEFT(G3684,1)="W","内製品",G3684="","購買品")</f>
        <v>購買品</v>
      </c>
    </row>
    <row r="3685" spans="1:65">
      <c r="A3685" s="2" t="str">
        <f t="shared" si="671"/>
        <v>WG01</v>
      </c>
      <c r="B3685" t="s">
        <v>3862</v>
      </c>
      <c r="C3685" s="2" t="s">
        <v>5000</v>
      </c>
      <c r="D3685" s="10"/>
      <c r="E3685" s="10"/>
      <c r="G3685" s="3"/>
      <c r="H3685" s="19" t="s">
        <v>1394</v>
      </c>
      <c r="K3685" s="2" t="str">
        <f t="shared" si="662"/>
        <v/>
      </c>
      <c r="L3685" s="7" t="str">
        <f t="shared" si="672"/>
        <v>2001/01/01</v>
      </c>
      <c r="M3685" s="7" t="str">
        <f t="shared" si="673"/>
        <v>2199/12/31</v>
      </c>
      <c r="N3685" s="2" t="str">
        <f t="shared" si="663"/>
        <v/>
      </c>
      <c r="O3685" s="13" t="str">
        <f t="shared" si="664"/>
        <v/>
      </c>
      <c r="P3685" s="15"/>
      <c r="Q3685" s="13">
        <v>15</v>
      </c>
      <c r="R3685" s="18">
        <v>100000000</v>
      </c>
      <c r="S3685" s="18" t="str" cm="1">
        <f t="array" ref="S3685">_xlfn.IFS(LEFT(G3685,1)="L","記載要",LEFT(G3685,1)="W","",G3685="","")</f>
        <v/>
      </c>
      <c r="T3685" s="2"/>
      <c r="U3685" s="2"/>
      <c r="V3685" s="2"/>
      <c r="W3685" s="2"/>
      <c r="X3685" s="2"/>
      <c r="Y3685" s="2"/>
      <c r="Z3685" s="2"/>
      <c r="AA3685" s="13">
        <v>1</v>
      </c>
      <c r="AB3685" s="13">
        <f t="shared" si="665"/>
        <v>0</v>
      </c>
      <c r="AC3685" s="13">
        <f t="shared" si="666"/>
        <v>0</v>
      </c>
      <c r="AD3685" s="15"/>
      <c r="AE3685" s="15"/>
      <c r="AF3685" s="13" t="str">
        <f t="shared" si="667"/>
        <v>1</v>
      </c>
      <c r="AG3685" s="15"/>
      <c r="AH3685" s="15"/>
      <c r="AI3685" s="15"/>
      <c r="AJ3685" s="14"/>
      <c r="AK3685" s="15" cm="1">
        <f t="array" ref="AK3685">_xlfn.IFS(B3685="","",LEFT(G3685,1)="L",1,LEFT(G3685,1)="W",1,AND(LEFT(B3685,1)="H",G3685=""),0)</f>
        <v>0</v>
      </c>
      <c r="AL3685" s="15"/>
      <c r="AM3685" s="15"/>
      <c r="AN3685" s="15"/>
      <c r="AO3685" s="15"/>
      <c r="AP3685" s="15"/>
      <c r="AQ3685" s="15"/>
      <c r="AR3685" s="15"/>
      <c r="AS3685" s="15">
        <f t="shared" si="668"/>
        <v>1</v>
      </c>
      <c r="AT3685" s="15" t="s">
        <v>115</v>
      </c>
      <c r="AU3685" s="13" t="str">
        <f t="shared" si="669"/>
        <v>0</v>
      </c>
      <c r="AV3685" s="15"/>
      <c r="AW3685" s="15"/>
      <c r="AX3685" s="15"/>
      <c r="AY3685" s="15"/>
      <c r="AZ3685" s="14"/>
      <c r="BA3685" s="15"/>
      <c r="BB3685" s="15"/>
      <c r="BC3685" s="15"/>
      <c r="BD3685" s="13" t="str">
        <f t="shared" si="670"/>
        <v>0</v>
      </c>
      <c r="BE3685" s="2"/>
      <c r="BF3685" s="2"/>
      <c r="BG3685" s="2"/>
      <c r="BH3685" s="2"/>
      <c r="BI3685" s="2"/>
      <c r="BJ3685" s="2"/>
      <c r="BK3685" s="2" t="s">
        <v>1376</v>
      </c>
      <c r="BL3685" s="10" t="s">
        <v>1375</v>
      </c>
      <c r="BM3685" t="str" cm="1">
        <f t="array" ref="BM3685">_xlfn.IFS(LEFT(G3685,1)="L","外注品",LEFT(G3685,1)="W","内製品",G3685="","購買品")</f>
        <v>購買品</v>
      </c>
    </row>
    <row r="3686" spans="1:65">
      <c r="A3686" s="2" t="str">
        <f t="shared" si="671"/>
        <v>WG01</v>
      </c>
      <c r="B3686" t="s">
        <v>3863</v>
      </c>
      <c r="C3686" s="2" t="s">
        <v>5000</v>
      </c>
      <c r="D3686" s="10"/>
      <c r="E3686" s="10"/>
      <c r="G3686" s="3"/>
      <c r="H3686" s="19" t="s">
        <v>1394</v>
      </c>
      <c r="K3686" s="2" t="str">
        <f t="shared" si="662"/>
        <v/>
      </c>
      <c r="L3686" s="7" t="str">
        <f t="shared" si="672"/>
        <v>2001/01/01</v>
      </c>
      <c r="M3686" s="7" t="str">
        <f t="shared" si="673"/>
        <v>2199/12/31</v>
      </c>
      <c r="N3686" s="2" t="str">
        <f t="shared" si="663"/>
        <v/>
      </c>
      <c r="O3686" s="13" t="str">
        <f t="shared" si="664"/>
        <v/>
      </c>
      <c r="P3686" s="15"/>
      <c r="Q3686" s="13">
        <v>15</v>
      </c>
      <c r="R3686" s="18">
        <v>100000000</v>
      </c>
      <c r="S3686" s="18" t="str" cm="1">
        <f t="array" ref="S3686">_xlfn.IFS(LEFT(G3686,1)="L","記載要",LEFT(G3686,1)="W","",G3686="","")</f>
        <v/>
      </c>
      <c r="T3686" s="2"/>
      <c r="U3686" s="2"/>
      <c r="V3686" s="2"/>
      <c r="W3686" s="2"/>
      <c r="X3686" s="2"/>
      <c r="Y3686" s="2"/>
      <c r="Z3686" s="2"/>
      <c r="AA3686" s="13">
        <v>1</v>
      </c>
      <c r="AB3686" s="13">
        <f t="shared" si="665"/>
        <v>0</v>
      </c>
      <c r="AC3686" s="13">
        <f t="shared" si="666"/>
        <v>0</v>
      </c>
      <c r="AD3686" s="15"/>
      <c r="AE3686" s="15"/>
      <c r="AF3686" s="13" t="str">
        <f t="shared" si="667"/>
        <v>1</v>
      </c>
      <c r="AG3686" s="15"/>
      <c r="AH3686" s="15"/>
      <c r="AI3686" s="15"/>
      <c r="AJ3686" s="14"/>
      <c r="AK3686" s="15" cm="1">
        <f t="array" ref="AK3686">_xlfn.IFS(B3686="","",LEFT(G3686,1)="L",1,LEFT(G3686,1)="W",1,AND(LEFT(B3686,1)="H",G3686=""),0)</f>
        <v>0</v>
      </c>
      <c r="AL3686" s="15"/>
      <c r="AM3686" s="15"/>
      <c r="AN3686" s="15"/>
      <c r="AO3686" s="15"/>
      <c r="AP3686" s="15"/>
      <c r="AQ3686" s="15"/>
      <c r="AR3686" s="15"/>
      <c r="AS3686" s="15">
        <f t="shared" si="668"/>
        <v>1</v>
      </c>
      <c r="AT3686" s="15" t="s">
        <v>115</v>
      </c>
      <c r="AU3686" s="13" t="str">
        <f t="shared" si="669"/>
        <v>0</v>
      </c>
      <c r="AV3686" s="15"/>
      <c r="AW3686" s="15"/>
      <c r="AX3686" s="15"/>
      <c r="AY3686" s="15"/>
      <c r="AZ3686" s="14"/>
      <c r="BA3686" s="15"/>
      <c r="BB3686" s="15"/>
      <c r="BC3686" s="15"/>
      <c r="BD3686" s="13" t="str">
        <f t="shared" si="670"/>
        <v>0</v>
      </c>
      <c r="BE3686" s="2"/>
      <c r="BF3686" s="2"/>
      <c r="BG3686" s="2"/>
      <c r="BH3686" s="2"/>
      <c r="BI3686" s="2"/>
      <c r="BJ3686" s="2"/>
      <c r="BK3686" s="2" t="s">
        <v>1376</v>
      </c>
      <c r="BL3686" s="10" t="s">
        <v>1375</v>
      </c>
      <c r="BM3686" t="str" cm="1">
        <f t="array" ref="BM3686">_xlfn.IFS(LEFT(G3686,1)="L","外注品",LEFT(G3686,1)="W","内製品",G3686="","購買品")</f>
        <v>購買品</v>
      </c>
    </row>
    <row r="3687" spans="1:65">
      <c r="A3687" s="2" t="str">
        <f t="shared" si="671"/>
        <v>WG01</v>
      </c>
      <c r="B3687" t="s">
        <v>3864</v>
      </c>
      <c r="C3687" s="2" t="s">
        <v>5000</v>
      </c>
      <c r="D3687" s="10"/>
      <c r="E3687" s="10"/>
      <c r="G3687" s="3"/>
      <c r="H3687" s="19" t="s">
        <v>1394</v>
      </c>
      <c r="K3687" s="2" t="str">
        <f t="shared" si="662"/>
        <v/>
      </c>
      <c r="L3687" s="7" t="str">
        <f t="shared" si="672"/>
        <v>2001/01/01</v>
      </c>
      <c r="M3687" s="7" t="str">
        <f t="shared" si="673"/>
        <v>2199/12/31</v>
      </c>
      <c r="N3687" s="2" t="str">
        <f t="shared" si="663"/>
        <v/>
      </c>
      <c r="O3687" s="13" t="str">
        <f t="shared" si="664"/>
        <v/>
      </c>
      <c r="P3687" s="15"/>
      <c r="Q3687" s="13">
        <v>15</v>
      </c>
      <c r="R3687" s="18">
        <v>100000000</v>
      </c>
      <c r="S3687" s="18" t="str" cm="1">
        <f t="array" ref="S3687">_xlfn.IFS(LEFT(G3687,1)="L","記載要",LEFT(G3687,1)="W","",G3687="","")</f>
        <v/>
      </c>
      <c r="T3687" s="2"/>
      <c r="U3687" s="2"/>
      <c r="V3687" s="2"/>
      <c r="W3687" s="2"/>
      <c r="X3687" s="2"/>
      <c r="Y3687" s="2"/>
      <c r="Z3687" s="2"/>
      <c r="AA3687" s="13">
        <v>1</v>
      </c>
      <c r="AB3687" s="13">
        <f t="shared" si="665"/>
        <v>0</v>
      </c>
      <c r="AC3687" s="13">
        <f t="shared" si="666"/>
        <v>0</v>
      </c>
      <c r="AD3687" s="15"/>
      <c r="AE3687" s="15"/>
      <c r="AF3687" s="13" t="str">
        <f t="shared" si="667"/>
        <v>1</v>
      </c>
      <c r="AG3687" s="15"/>
      <c r="AH3687" s="15"/>
      <c r="AI3687" s="15"/>
      <c r="AJ3687" s="14"/>
      <c r="AK3687" s="15" cm="1">
        <f t="array" ref="AK3687">_xlfn.IFS(B3687="","",LEFT(G3687,1)="L",1,LEFT(G3687,1)="W",1,AND(LEFT(B3687,1)="H",G3687=""),0)</f>
        <v>0</v>
      </c>
      <c r="AL3687" s="15"/>
      <c r="AM3687" s="15"/>
      <c r="AN3687" s="15"/>
      <c r="AO3687" s="15"/>
      <c r="AP3687" s="15"/>
      <c r="AQ3687" s="15"/>
      <c r="AR3687" s="15"/>
      <c r="AS3687" s="15">
        <f t="shared" si="668"/>
        <v>1</v>
      </c>
      <c r="AT3687" s="15" t="s">
        <v>115</v>
      </c>
      <c r="AU3687" s="13" t="str">
        <f t="shared" si="669"/>
        <v>0</v>
      </c>
      <c r="AV3687" s="15"/>
      <c r="AW3687" s="15"/>
      <c r="AX3687" s="15"/>
      <c r="AY3687" s="15"/>
      <c r="AZ3687" s="14"/>
      <c r="BA3687" s="15"/>
      <c r="BB3687" s="15"/>
      <c r="BC3687" s="15"/>
      <c r="BD3687" s="13" t="str">
        <f t="shared" si="670"/>
        <v>0</v>
      </c>
      <c r="BE3687" s="2"/>
      <c r="BF3687" s="2"/>
      <c r="BG3687" s="2"/>
      <c r="BH3687" s="2"/>
      <c r="BI3687" s="2"/>
      <c r="BJ3687" s="2"/>
      <c r="BK3687" s="2" t="s">
        <v>1376</v>
      </c>
      <c r="BL3687" s="10" t="s">
        <v>1375</v>
      </c>
      <c r="BM3687" t="str" cm="1">
        <f t="array" ref="BM3687">_xlfn.IFS(LEFT(G3687,1)="L","外注品",LEFT(G3687,1)="W","内製品",G3687="","購買品")</f>
        <v>購買品</v>
      </c>
    </row>
    <row r="3688" spans="1:65">
      <c r="A3688" s="2" t="str">
        <f t="shared" si="671"/>
        <v>WG01</v>
      </c>
      <c r="B3688" t="s">
        <v>3865</v>
      </c>
      <c r="C3688" s="2" t="s">
        <v>5000</v>
      </c>
      <c r="D3688" s="10"/>
      <c r="E3688" s="10"/>
      <c r="G3688" s="3"/>
      <c r="H3688" s="19" t="s">
        <v>1394</v>
      </c>
      <c r="K3688" s="2" t="str">
        <f t="shared" si="662"/>
        <v/>
      </c>
      <c r="L3688" s="7" t="str">
        <f t="shared" si="672"/>
        <v>2001/01/01</v>
      </c>
      <c r="M3688" s="7" t="str">
        <f t="shared" si="673"/>
        <v>2199/12/31</v>
      </c>
      <c r="N3688" s="2" t="str">
        <f t="shared" si="663"/>
        <v/>
      </c>
      <c r="O3688" s="13" t="str">
        <f t="shared" si="664"/>
        <v/>
      </c>
      <c r="P3688" s="15"/>
      <c r="Q3688" s="13">
        <v>15</v>
      </c>
      <c r="R3688" s="18">
        <v>100000000</v>
      </c>
      <c r="S3688" s="18" t="str" cm="1">
        <f t="array" ref="S3688">_xlfn.IFS(LEFT(G3688,1)="L","記載要",LEFT(G3688,1)="W","",G3688="","")</f>
        <v/>
      </c>
      <c r="T3688" s="2"/>
      <c r="U3688" s="2"/>
      <c r="V3688" s="2"/>
      <c r="W3688" s="2"/>
      <c r="X3688" s="2"/>
      <c r="Y3688" s="2"/>
      <c r="Z3688" s="2"/>
      <c r="AA3688" s="13">
        <v>1</v>
      </c>
      <c r="AB3688" s="13">
        <f t="shared" si="665"/>
        <v>0</v>
      </c>
      <c r="AC3688" s="13">
        <f t="shared" si="666"/>
        <v>0</v>
      </c>
      <c r="AD3688" s="15"/>
      <c r="AE3688" s="15"/>
      <c r="AF3688" s="13" t="str">
        <f t="shared" si="667"/>
        <v>1</v>
      </c>
      <c r="AG3688" s="15"/>
      <c r="AH3688" s="15"/>
      <c r="AI3688" s="15"/>
      <c r="AJ3688" s="14"/>
      <c r="AK3688" s="15" cm="1">
        <f t="array" ref="AK3688">_xlfn.IFS(B3688="","",LEFT(G3688,1)="L",1,LEFT(G3688,1)="W",1,AND(LEFT(B3688,1)="H",G3688=""),0)</f>
        <v>0</v>
      </c>
      <c r="AL3688" s="15"/>
      <c r="AM3688" s="15"/>
      <c r="AN3688" s="15"/>
      <c r="AO3688" s="15"/>
      <c r="AP3688" s="15"/>
      <c r="AQ3688" s="15"/>
      <c r="AR3688" s="15"/>
      <c r="AS3688" s="15">
        <f t="shared" si="668"/>
        <v>1</v>
      </c>
      <c r="AT3688" s="15" t="s">
        <v>115</v>
      </c>
      <c r="AU3688" s="13" t="str">
        <f t="shared" si="669"/>
        <v>0</v>
      </c>
      <c r="AV3688" s="15"/>
      <c r="AW3688" s="15"/>
      <c r="AX3688" s="15"/>
      <c r="AY3688" s="15"/>
      <c r="AZ3688" s="14"/>
      <c r="BA3688" s="15"/>
      <c r="BB3688" s="15"/>
      <c r="BC3688" s="15"/>
      <c r="BD3688" s="13" t="str">
        <f t="shared" si="670"/>
        <v>0</v>
      </c>
      <c r="BE3688" s="2"/>
      <c r="BF3688" s="2"/>
      <c r="BG3688" s="2"/>
      <c r="BH3688" s="2"/>
      <c r="BI3688" s="2"/>
      <c r="BJ3688" s="2"/>
      <c r="BK3688" s="2" t="s">
        <v>1376</v>
      </c>
      <c r="BL3688" s="10" t="s">
        <v>1375</v>
      </c>
      <c r="BM3688" t="str" cm="1">
        <f t="array" ref="BM3688">_xlfn.IFS(LEFT(G3688,1)="L","外注品",LEFT(G3688,1)="W","内製品",G3688="","購買品")</f>
        <v>購買品</v>
      </c>
    </row>
    <row r="3689" spans="1:65">
      <c r="A3689" s="2" t="str">
        <f t="shared" si="671"/>
        <v>WG01</v>
      </c>
      <c r="B3689" t="s">
        <v>3866</v>
      </c>
      <c r="C3689" s="2" t="s">
        <v>5000</v>
      </c>
      <c r="D3689" s="10"/>
      <c r="E3689" s="10"/>
      <c r="G3689" s="3"/>
      <c r="H3689" s="19" t="s">
        <v>1394</v>
      </c>
      <c r="K3689" s="2" t="str">
        <f t="shared" si="662"/>
        <v/>
      </c>
      <c r="L3689" s="7" t="str">
        <f t="shared" si="672"/>
        <v>2001/01/01</v>
      </c>
      <c r="M3689" s="7" t="str">
        <f t="shared" si="673"/>
        <v>2199/12/31</v>
      </c>
      <c r="N3689" s="2" t="str">
        <f t="shared" si="663"/>
        <v/>
      </c>
      <c r="O3689" s="13" t="str">
        <f t="shared" si="664"/>
        <v/>
      </c>
      <c r="P3689" s="15"/>
      <c r="Q3689" s="13">
        <v>15</v>
      </c>
      <c r="R3689" s="18">
        <v>100000000</v>
      </c>
      <c r="S3689" s="18" t="str" cm="1">
        <f t="array" ref="S3689">_xlfn.IFS(LEFT(G3689,1)="L","記載要",LEFT(G3689,1)="W","",G3689="","")</f>
        <v/>
      </c>
      <c r="T3689" s="2"/>
      <c r="U3689" s="2"/>
      <c r="V3689" s="2"/>
      <c r="W3689" s="2"/>
      <c r="X3689" s="2"/>
      <c r="Y3689" s="2"/>
      <c r="Z3689" s="2"/>
      <c r="AA3689" s="13">
        <v>1</v>
      </c>
      <c r="AB3689" s="13">
        <f t="shared" si="665"/>
        <v>0</v>
      </c>
      <c r="AC3689" s="13">
        <f t="shared" si="666"/>
        <v>0</v>
      </c>
      <c r="AD3689" s="15"/>
      <c r="AE3689" s="15"/>
      <c r="AF3689" s="13" t="str">
        <f t="shared" si="667"/>
        <v>1</v>
      </c>
      <c r="AG3689" s="15"/>
      <c r="AH3689" s="15"/>
      <c r="AI3689" s="15"/>
      <c r="AJ3689" s="14"/>
      <c r="AK3689" s="15" cm="1">
        <f t="array" ref="AK3689">_xlfn.IFS(B3689="","",LEFT(G3689,1)="L",1,LEFT(G3689,1)="W",1,AND(LEFT(B3689,1)="H",G3689=""),0)</f>
        <v>0</v>
      </c>
      <c r="AL3689" s="15"/>
      <c r="AM3689" s="15"/>
      <c r="AN3689" s="15"/>
      <c r="AO3689" s="15"/>
      <c r="AP3689" s="15"/>
      <c r="AQ3689" s="15"/>
      <c r="AR3689" s="15"/>
      <c r="AS3689" s="15">
        <f t="shared" si="668"/>
        <v>1</v>
      </c>
      <c r="AT3689" s="15" t="s">
        <v>115</v>
      </c>
      <c r="AU3689" s="13" t="str">
        <f t="shared" si="669"/>
        <v>0</v>
      </c>
      <c r="AV3689" s="15"/>
      <c r="AW3689" s="15"/>
      <c r="AX3689" s="15"/>
      <c r="AY3689" s="15"/>
      <c r="AZ3689" s="14"/>
      <c r="BA3689" s="15"/>
      <c r="BB3689" s="15"/>
      <c r="BC3689" s="15"/>
      <c r="BD3689" s="13" t="str">
        <f t="shared" si="670"/>
        <v>0</v>
      </c>
      <c r="BE3689" s="2"/>
      <c r="BF3689" s="2"/>
      <c r="BG3689" s="2"/>
      <c r="BH3689" s="2"/>
      <c r="BI3689" s="2"/>
      <c r="BJ3689" s="2"/>
      <c r="BK3689" s="2" t="s">
        <v>1376</v>
      </c>
      <c r="BL3689" s="10" t="s">
        <v>1375</v>
      </c>
      <c r="BM3689" t="str" cm="1">
        <f t="array" ref="BM3689">_xlfn.IFS(LEFT(G3689,1)="L","外注品",LEFT(G3689,1)="W","内製品",G3689="","購買品")</f>
        <v>購買品</v>
      </c>
    </row>
    <row r="3690" spans="1:65">
      <c r="A3690" s="2" t="str">
        <f t="shared" si="671"/>
        <v>WG01</v>
      </c>
      <c r="B3690" t="s">
        <v>3867</v>
      </c>
      <c r="C3690" s="2" t="s">
        <v>5000</v>
      </c>
      <c r="D3690" s="10"/>
      <c r="E3690" s="10"/>
      <c r="G3690" s="3"/>
      <c r="H3690" s="19" t="s">
        <v>1394</v>
      </c>
      <c r="K3690" s="2" t="str">
        <f t="shared" si="662"/>
        <v/>
      </c>
      <c r="L3690" s="7" t="str">
        <f t="shared" si="672"/>
        <v>2001/01/01</v>
      </c>
      <c r="M3690" s="7" t="str">
        <f t="shared" si="673"/>
        <v>2199/12/31</v>
      </c>
      <c r="N3690" s="2" t="str">
        <f t="shared" si="663"/>
        <v/>
      </c>
      <c r="O3690" s="13" t="str">
        <f t="shared" si="664"/>
        <v/>
      </c>
      <c r="P3690" s="15"/>
      <c r="Q3690" s="13">
        <v>15</v>
      </c>
      <c r="R3690" s="18">
        <v>100000000</v>
      </c>
      <c r="S3690" s="18" t="str" cm="1">
        <f t="array" ref="S3690">_xlfn.IFS(LEFT(G3690,1)="L","記載要",LEFT(G3690,1)="W","",G3690="","")</f>
        <v/>
      </c>
      <c r="T3690" s="2"/>
      <c r="U3690" s="2"/>
      <c r="V3690" s="2"/>
      <c r="W3690" s="2"/>
      <c r="X3690" s="2"/>
      <c r="Y3690" s="2"/>
      <c r="Z3690" s="2"/>
      <c r="AA3690" s="13">
        <v>1</v>
      </c>
      <c r="AB3690" s="13">
        <f t="shared" si="665"/>
        <v>0</v>
      </c>
      <c r="AC3690" s="13">
        <f t="shared" si="666"/>
        <v>0</v>
      </c>
      <c r="AD3690" s="15"/>
      <c r="AE3690" s="15"/>
      <c r="AF3690" s="13" t="str">
        <f t="shared" si="667"/>
        <v>1</v>
      </c>
      <c r="AG3690" s="15"/>
      <c r="AH3690" s="15"/>
      <c r="AI3690" s="15"/>
      <c r="AJ3690" s="14"/>
      <c r="AK3690" s="15" cm="1">
        <f t="array" ref="AK3690">_xlfn.IFS(B3690="","",LEFT(G3690,1)="L",1,LEFT(G3690,1)="W",1,AND(LEFT(B3690,1)="H",G3690=""),0)</f>
        <v>0</v>
      </c>
      <c r="AL3690" s="15"/>
      <c r="AM3690" s="15"/>
      <c r="AN3690" s="15"/>
      <c r="AO3690" s="15"/>
      <c r="AP3690" s="15"/>
      <c r="AQ3690" s="15"/>
      <c r="AR3690" s="15"/>
      <c r="AS3690" s="15">
        <f t="shared" si="668"/>
        <v>1</v>
      </c>
      <c r="AT3690" s="15" t="s">
        <v>115</v>
      </c>
      <c r="AU3690" s="13" t="str">
        <f t="shared" si="669"/>
        <v>0</v>
      </c>
      <c r="AV3690" s="15"/>
      <c r="AW3690" s="15"/>
      <c r="AX3690" s="15"/>
      <c r="AY3690" s="15"/>
      <c r="AZ3690" s="14"/>
      <c r="BA3690" s="15"/>
      <c r="BB3690" s="15"/>
      <c r="BC3690" s="15"/>
      <c r="BD3690" s="13" t="str">
        <f t="shared" si="670"/>
        <v>0</v>
      </c>
      <c r="BE3690" s="2"/>
      <c r="BF3690" s="2"/>
      <c r="BG3690" s="2"/>
      <c r="BH3690" s="2"/>
      <c r="BI3690" s="2"/>
      <c r="BJ3690" s="2"/>
      <c r="BK3690" s="2" t="s">
        <v>1376</v>
      </c>
      <c r="BL3690" s="10" t="s">
        <v>1375</v>
      </c>
      <c r="BM3690" t="str" cm="1">
        <f t="array" ref="BM3690">_xlfn.IFS(LEFT(G3690,1)="L","外注品",LEFT(G3690,1)="W","内製品",G3690="","購買品")</f>
        <v>購買品</v>
      </c>
    </row>
    <row r="3691" spans="1:65">
      <c r="A3691" s="2" t="str">
        <f t="shared" si="671"/>
        <v>WG01</v>
      </c>
      <c r="B3691" t="s">
        <v>3868</v>
      </c>
      <c r="C3691" s="2" t="s">
        <v>5000</v>
      </c>
      <c r="D3691" s="10"/>
      <c r="E3691" s="10"/>
      <c r="G3691" s="3"/>
      <c r="H3691" s="19" t="s">
        <v>1394</v>
      </c>
      <c r="K3691" s="2" t="str">
        <f t="shared" si="662"/>
        <v/>
      </c>
      <c r="L3691" s="7" t="str">
        <f t="shared" si="672"/>
        <v>2001/01/01</v>
      </c>
      <c r="M3691" s="7" t="str">
        <f t="shared" si="673"/>
        <v>2199/12/31</v>
      </c>
      <c r="N3691" s="2" t="str">
        <f t="shared" si="663"/>
        <v/>
      </c>
      <c r="O3691" s="13" t="str">
        <f t="shared" si="664"/>
        <v/>
      </c>
      <c r="P3691" s="15"/>
      <c r="Q3691" s="13">
        <v>15</v>
      </c>
      <c r="R3691" s="18">
        <v>100000000</v>
      </c>
      <c r="S3691" s="18" t="str" cm="1">
        <f t="array" ref="S3691">_xlfn.IFS(LEFT(G3691,1)="L","記載要",LEFT(G3691,1)="W","",G3691="","")</f>
        <v/>
      </c>
      <c r="T3691" s="2"/>
      <c r="U3691" s="2"/>
      <c r="V3691" s="2"/>
      <c r="W3691" s="2"/>
      <c r="X3691" s="2"/>
      <c r="Y3691" s="2"/>
      <c r="Z3691" s="2"/>
      <c r="AA3691" s="13">
        <v>1</v>
      </c>
      <c r="AB3691" s="13">
        <f t="shared" si="665"/>
        <v>0</v>
      </c>
      <c r="AC3691" s="13">
        <f t="shared" si="666"/>
        <v>0</v>
      </c>
      <c r="AD3691" s="15"/>
      <c r="AE3691" s="15"/>
      <c r="AF3691" s="13" t="str">
        <f t="shared" si="667"/>
        <v>1</v>
      </c>
      <c r="AG3691" s="15"/>
      <c r="AH3691" s="15"/>
      <c r="AI3691" s="15"/>
      <c r="AJ3691" s="14"/>
      <c r="AK3691" s="15" cm="1">
        <f t="array" ref="AK3691">_xlfn.IFS(B3691="","",LEFT(G3691,1)="L",1,LEFT(G3691,1)="W",1,AND(LEFT(B3691,1)="H",G3691=""),0)</f>
        <v>0</v>
      </c>
      <c r="AL3691" s="15"/>
      <c r="AM3691" s="15"/>
      <c r="AN3691" s="15"/>
      <c r="AO3691" s="15"/>
      <c r="AP3691" s="15"/>
      <c r="AQ3691" s="15"/>
      <c r="AR3691" s="15"/>
      <c r="AS3691" s="15">
        <f t="shared" si="668"/>
        <v>1</v>
      </c>
      <c r="AT3691" s="15" t="s">
        <v>115</v>
      </c>
      <c r="AU3691" s="13" t="str">
        <f t="shared" si="669"/>
        <v>0</v>
      </c>
      <c r="AV3691" s="15"/>
      <c r="AW3691" s="15"/>
      <c r="AX3691" s="15"/>
      <c r="AY3691" s="15"/>
      <c r="AZ3691" s="14"/>
      <c r="BA3691" s="15"/>
      <c r="BB3691" s="15"/>
      <c r="BC3691" s="15"/>
      <c r="BD3691" s="13" t="str">
        <f t="shared" si="670"/>
        <v>0</v>
      </c>
      <c r="BE3691" s="2"/>
      <c r="BF3691" s="2"/>
      <c r="BG3691" s="2"/>
      <c r="BH3691" s="2"/>
      <c r="BI3691" s="2"/>
      <c r="BJ3691" s="2"/>
      <c r="BK3691" s="2" t="s">
        <v>1376</v>
      </c>
      <c r="BL3691" s="10" t="s">
        <v>1375</v>
      </c>
      <c r="BM3691" t="str" cm="1">
        <f t="array" ref="BM3691">_xlfn.IFS(LEFT(G3691,1)="L","外注品",LEFT(G3691,1)="W","内製品",G3691="","購買品")</f>
        <v>購買品</v>
      </c>
    </row>
    <row r="3692" spans="1:65">
      <c r="A3692" s="2" t="str">
        <f t="shared" si="671"/>
        <v>WG01</v>
      </c>
      <c r="B3692" t="s">
        <v>3869</v>
      </c>
      <c r="C3692" s="2" t="s">
        <v>5000</v>
      </c>
      <c r="D3692" s="10"/>
      <c r="E3692" s="10"/>
      <c r="G3692" s="3"/>
      <c r="H3692" s="19" t="s">
        <v>1394</v>
      </c>
      <c r="K3692" s="2" t="str">
        <f t="shared" si="662"/>
        <v/>
      </c>
      <c r="L3692" s="7" t="str">
        <f t="shared" si="672"/>
        <v>2001/01/01</v>
      </c>
      <c r="M3692" s="7" t="str">
        <f t="shared" si="673"/>
        <v>2199/12/31</v>
      </c>
      <c r="N3692" s="2" t="str">
        <f t="shared" si="663"/>
        <v/>
      </c>
      <c r="O3692" s="13" t="str">
        <f t="shared" si="664"/>
        <v/>
      </c>
      <c r="P3692" s="15"/>
      <c r="Q3692" s="13">
        <v>15</v>
      </c>
      <c r="R3692" s="18">
        <v>100000000</v>
      </c>
      <c r="S3692" s="18" t="str" cm="1">
        <f t="array" ref="S3692">_xlfn.IFS(LEFT(G3692,1)="L","記載要",LEFT(G3692,1)="W","",G3692="","")</f>
        <v/>
      </c>
      <c r="T3692" s="2"/>
      <c r="U3692" s="2"/>
      <c r="V3692" s="2"/>
      <c r="W3692" s="2"/>
      <c r="X3692" s="2"/>
      <c r="Y3692" s="2"/>
      <c r="Z3692" s="2"/>
      <c r="AA3692" s="13">
        <v>1</v>
      </c>
      <c r="AB3692" s="13">
        <f t="shared" si="665"/>
        <v>0</v>
      </c>
      <c r="AC3692" s="13">
        <f t="shared" si="666"/>
        <v>0</v>
      </c>
      <c r="AD3692" s="15"/>
      <c r="AE3692" s="15"/>
      <c r="AF3692" s="13" t="str">
        <f t="shared" si="667"/>
        <v>1</v>
      </c>
      <c r="AG3692" s="15"/>
      <c r="AH3692" s="15"/>
      <c r="AI3692" s="15"/>
      <c r="AJ3692" s="14"/>
      <c r="AK3692" s="15" cm="1">
        <f t="array" ref="AK3692">_xlfn.IFS(B3692="","",LEFT(G3692,1)="L",1,LEFT(G3692,1)="W",1,AND(LEFT(B3692,1)="H",G3692=""),0)</f>
        <v>0</v>
      </c>
      <c r="AL3692" s="15"/>
      <c r="AM3692" s="15"/>
      <c r="AN3692" s="15"/>
      <c r="AO3692" s="15"/>
      <c r="AP3692" s="15"/>
      <c r="AQ3692" s="15"/>
      <c r="AR3692" s="15"/>
      <c r="AS3692" s="15">
        <f t="shared" si="668"/>
        <v>1</v>
      </c>
      <c r="AT3692" s="15" t="s">
        <v>115</v>
      </c>
      <c r="AU3692" s="13" t="str">
        <f t="shared" si="669"/>
        <v>0</v>
      </c>
      <c r="AV3692" s="15"/>
      <c r="AW3692" s="15"/>
      <c r="AX3692" s="15"/>
      <c r="AY3692" s="15"/>
      <c r="AZ3692" s="14"/>
      <c r="BA3692" s="15"/>
      <c r="BB3692" s="15"/>
      <c r="BC3692" s="15"/>
      <c r="BD3692" s="13" t="str">
        <f t="shared" si="670"/>
        <v>0</v>
      </c>
      <c r="BE3692" s="2"/>
      <c r="BF3692" s="2"/>
      <c r="BG3692" s="2"/>
      <c r="BH3692" s="2"/>
      <c r="BI3692" s="2"/>
      <c r="BJ3692" s="2"/>
      <c r="BK3692" s="2" t="s">
        <v>1376</v>
      </c>
      <c r="BL3692" s="10" t="s">
        <v>1375</v>
      </c>
      <c r="BM3692" t="str" cm="1">
        <f t="array" ref="BM3692">_xlfn.IFS(LEFT(G3692,1)="L","外注品",LEFT(G3692,1)="W","内製品",G3692="","購買品")</f>
        <v>購買品</v>
      </c>
    </row>
    <row r="3693" spans="1:65">
      <c r="A3693" s="2" t="str">
        <f t="shared" si="671"/>
        <v>WG01</v>
      </c>
      <c r="B3693" t="s">
        <v>3870</v>
      </c>
      <c r="C3693" s="2" t="s">
        <v>1354</v>
      </c>
      <c r="D3693" s="10"/>
      <c r="E3693" s="10"/>
      <c r="G3693" s="19" t="s">
        <v>5008</v>
      </c>
      <c r="H3693" s="19"/>
      <c r="K3693" s="2" t="str">
        <f t="shared" si="662"/>
        <v>11L0004789576</v>
      </c>
      <c r="L3693" s="7" t="str">
        <f t="shared" si="672"/>
        <v>2001/01/01</v>
      </c>
      <c r="M3693" s="7" t="str">
        <f t="shared" si="673"/>
        <v>2199/12/31</v>
      </c>
      <c r="N3693" s="2" t="str">
        <f t="shared" si="663"/>
        <v/>
      </c>
      <c r="O3693" s="13">
        <v>0</v>
      </c>
      <c r="P3693" s="15"/>
      <c r="Q3693" s="13">
        <v>15</v>
      </c>
      <c r="R3693" s="18"/>
      <c r="S3693" s="18">
        <v>100000000</v>
      </c>
      <c r="T3693" s="2"/>
      <c r="U3693" s="2"/>
      <c r="V3693" s="2"/>
      <c r="W3693" s="2"/>
      <c r="X3693" s="2"/>
      <c r="Y3693" s="2"/>
      <c r="Z3693" s="2"/>
      <c r="AA3693" s="13">
        <v>1</v>
      </c>
      <c r="AB3693" s="13">
        <f t="shared" si="665"/>
        <v>0</v>
      </c>
      <c r="AC3693" s="13">
        <f t="shared" si="666"/>
        <v>0</v>
      </c>
      <c r="AD3693" s="15"/>
      <c r="AE3693" s="15"/>
      <c r="AF3693" s="13" t="str">
        <f t="shared" si="667"/>
        <v>1</v>
      </c>
      <c r="AG3693" s="15"/>
      <c r="AH3693" s="15"/>
      <c r="AI3693" s="15"/>
      <c r="AJ3693" s="14"/>
      <c r="AK3693" s="15" cm="1">
        <f t="array" ref="AK3693">_xlfn.IFS(B3693="","",LEFT(G3693,1)="L",1,LEFT(G3693,1)="W",1,AND(LEFT(B3693,1)="H",G3693=""),0)</f>
        <v>1</v>
      </c>
      <c r="AL3693" s="15"/>
      <c r="AM3693" s="15"/>
      <c r="AN3693" s="15"/>
      <c r="AO3693" s="15"/>
      <c r="AP3693" s="15"/>
      <c r="AQ3693" s="15"/>
      <c r="AR3693" s="15"/>
      <c r="AS3693" s="15">
        <f t="shared" si="668"/>
        <v>1</v>
      </c>
      <c r="AT3693" s="15" t="s">
        <v>115</v>
      </c>
      <c r="AU3693" s="13" t="str">
        <f t="shared" si="669"/>
        <v>0</v>
      </c>
      <c r="AV3693" s="15"/>
      <c r="AW3693" s="15"/>
      <c r="AX3693" s="15"/>
      <c r="AY3693" s="15"/>
      <c r="AZ3693" s="14"/>
      <c r="BA3693" s="15"/>
      <c r="BB3693" s="15"/>
      <c r="BC3693" s="15"/>
      <c r="BD3693" s="13" t="str">
        <f t="shared" si="670"/>
        <v>0</v>
      </c>
      <c r="BE3693" s="2"/>
      <c r="BF3693" s="2"/>
      <c r="BG3693" s="2"/>
      <c r="BH3693" s="2"/>
      <c r="BI3693" s="2"/>
      <c r="BJ3693" s="2"/>
      <c r="BK3693" s="2" t="s">
        <v>1379</v>
      </c>
      <c r="BL3693" s="10" t="s">
        <v>1375</v>
      </c>
      <c r="BM3693" t="str" cm="1">
        <f t="array" ref="BM3693">_xlfn.IFS(LEFT(G3693,1)="L","外注品",LEFT(G3693,1)="W","内製品",G3693="","購買品")</f>
        <v>外注品</v>
      </c>
    </row>
    <row r="3694" spans="1:65">
      <c r="A3694" s="2" t="str">
        <f t="shared" si="671"/>
        <v>WG01</v>
      </c>
      <c r="B3694" t="s">
        <v>3871</v>
      </c>
      <c r="C3694" s="2" t="s">
        <v>1354</v>
      </c>
      <c r="D3694" s="10"/>
      <c r="E3694" s="10"/>
      <c r="G3694" s="19" t="s">
        <v>5008</v>
      </c>
      <c r="H3694" s="19"/>
      <c r="K3694" s="2" t="str">
        <f t="shared" si="662"/>
        <v>11L0004789577</v>
      </c>
      <c r="L3694" s="7" t="str">
        <f t="shared" si="672"/>
        <v>2001/01/01</v>
      </c>
      <c r="M3694" s="7" t="str">
        <f t="shared" si="673"/>
        <v>2199/12/31</v>
      </c>
      <c r="N3694" s="2" t="str">
        <f t="shared" si="663"/>
        <v/>
      </c>
      <c r="O3694" s="13">
        <v>0</v>
      </c>
      <c r="P3694" s="15"/>
      <c r="Q3694" s="13">
        <v>15</v>
      </c>
      <c r="R3694" s="18"/>
      <c r="S3694" s="18">
        <v>100000000</v>
      </c>
      <c r="T3694" s="2"/>
      <c r="U3694" s="2"/>
      <c r="V3694" s="2"/>
      <c r="W3694" s="2"/>
      <c r="X3694" s="2"/>
      <c r="Y3694" s="2"/>
      <c r="Z3694" s="2"/>
      <c r="AA3694" s="13">
        <v>1</v>
      </c>
      <c r="AB3694" s="13">
        <f t="shared" si="665"/>
        <v>0</v>
      </c>
      <c r="AC3694" s="13">
        <f t="shared" si="666"/>
        <v>0</v>
      </c>
      <c r="AD3694" s="15"/>
      <c r="AE3694" s="15"/>
      <c r="AF3694" s="13" t="str">
        <f t="shared" si="667"/>
        <v>1</v>
      </c>
      <c r="AG3694" s="15"/>
      <c r="AH3694" s="15"/>
      <c r="AI3694" s="15"/>
      <c r="AJ3694" s="14"/>
      <c r="AK3694" s="15" cm="1">
        <f t="array" ref="AK3694">_xlfn.IFS(B3694="","",LEFT(G3694,1)="L",1,LEFT(G3694,1)="W",1,AND(LEFT(B3694,1)="H",G3694=""),0)</f>
        <v>1</v>
      </c>
      <c r="AL3694" s="15"/>
      <c r="AM3694" s="15"/>
      <c r="AN3694" s="15"/>
      <c r="AO3694" s="15"/>
      <c r="AP3694" s="15"/>
      <c r="AQ3694" s="15"/>
      <c r="AR3694" s="15"/>
      <c r="AS3694" s="15">
        <f t="shared" si="668"/>
        <v>1</v>
      </c>
      <c r="AT3694" s="15" t="s">
        <v>115</v>
      </c>
      <c r="AU3694" s="13" t="str">
        <f t="shared" si="669"/>
        <v>0</v>
      </c>
      <c r="AV3694" s="15"/>
      <c r="AW3694" s="15"/>
      <c r="AX3694" s="15"/>
      <c r="AY3694" s="15"/>
      <c r="AZ3694" s="14"/>
      <c r="BA3694" s="15"/>
      <c r="BB3694" s="15"/>
      <c r="BC3694" s="15"/>
      <c r="BD3694" s="13" t="str">
        <f t="shared" si="670"/>
        <v>0</v>
      </c>
      <c r="BE3694" s="2"/>
      <c r="BF3694" s="2"/>
      <c r="BG3694" s="2"/>
      <c r="BH3694" s="2"/>
      <c r="BI3694" s="2"/>
      <c r="BJ3694" s="2"/>
      <c r="BK3694" s="2" t="s">
        <v>1379</v>
      </c>
      <c r="BL3694" s="10" t="s">
        <v>1375</v>
      </c>
      <c r="BM3694" t="str" cm="1">
        <f t="array" ref="BM3694">_xlfn.IFS(LEFT(G3694,1)="L","外注品",LEFT(G3694,1)="W","内製品",G3694="","購買品")</f>
        <v>外注品</v>
      </c>
    </row>
    <row r="3695" spans="1:65">
      <c r="A3695" s="2" t="str">
        <f t="shared" si="671"/>
        <v>WG01</v>
      </c>
      <c r="B3695" t="s">
        <v>3872</v>
      </c>
      <c r="C3695" s="2" t="s">
        <v>1354</v>
      </c>
      <c r="D3695" s="10"/>
      <c r="E3695" s="10"/>
      <c r="G3695" s="19" t="s">
        <v>5008</v>
      </c>
      <c r="H3695" s="19"/>
      <c r="K3695" s="2" t="str">
        <f t="shared" si="662"/>
        <v>11L0004789578</v>
      </c>
      <c r="L3695" s="7" t="str">
        <f t="shared" si="672"/>
        <v>2001/01/01</v>
      </c>
      <c r="M3695" s="7" t="str">
        <f t="shared" si="673"/>
        <v>2199/12/31</v>
      </c>
      <c r="N3695" s="2" t="str">
        <f t="shared" si="663"/>
        <v/>
      </c>
      <c r="O3695" s="13">
        <v>0</v>
      </c>
      <c r="P3695" s="15"/>
      <c r="Q3695" s="13">
        <v>15</v>
      </c>
      <c r="R3695" s="18"/>
      <c r="S3695" s="18">
        <v>100000000</v>
      </c>
      <c r="T3695" s="2"/>
      <c r="U3695" s="2"/>
      <c r="V3695" s="2"/>
      <c r="W3695" s="2"/>
      <c r="X3695" s="2"/>
      <c r="Y3695" s="2"/>
      <c r="Z3695" s="2"/>
      <c r="AA3695" s="13">
        <v>1</v>
      </c>
      <c r="AB3695" s="13">
        <f t="shared" si="665"/>
        <v>0</v>
      </c>
      <c r="AC3695" s="13">
        <f t="shared" si="666"/>
        <v>0</v>
      </c>
      <c r="AD3695" s="15"/>
      <c r="AE3695" s="15"/>
      <c r="AF3695" s="13" t="str">
        <f t="shared" si="667"/>
        <v>1</v>
      </c>
      <c r="AG3695" s="15"/>
      <c r="AH3695" s="15"/>
      <c r="AI3695" s="15"/>
      <c r="AJ3695" s="14"/>
      <c r="AK3695" s="15" cm="1">
        <f t="array" ref="AK3695">_xlfn.IFS(B3695="","",LEFT(G3695,1)="L",1,LEFT(G3695,1)="W",1,AND(LEFT(B3695,1)="H",G3695=""),0)</f>
        <v>1</v>
      </c>
      <c r="AL3695" s="15"/>
      <c r="AM3695" s="15"/>
      <c r="AN3695" s="15"/>
      <c r="AO3695" s="15"/>
      <c r="AP3695" s="15"/>
      <c r="AQ3695" s="15"/>
      <c r="AR3695" s="15"/>
      <c r="AS3695" s="15">
        <f t="shared" si="668"/>
        <v>1</v>
      </c>
      <c r="AT3695" s="15" t="s">
        <v>115</v>
      </c>
      <c r="AU3695" s="13" t="str">
        <f t="shared" si="669"/>
        <v>0</v>
      </c>
      <c r="AV3695" s="15"/>
      <c r="AW3695" s="15"/>
      <c r="AX3695" s="15"/>
      <c r="AY3695" s="15"/>
      <c r="AZ3695" s="14"/>
      <c r="BA3695" s="15"/>
      <c r="BB3695" s="15"/>
      <c r="BC3695" s="15"/>
      <c r="BD3695" s="13" t="str">
        <f t="shared" si="670"/>
        <v>0</v>
      </c>
      <c r="BE3695" s="2"/>
      <c r="BF3695" s="2"/>
      <c r="BG3695" s="2"/>
      <c r="BH3695" s="2"/>
      <c r="BI3695" s="2"/>
      <c r="BJ3695" s="2"/>
      <c r="BK3695" s="2" t="s">
        <v>1379</v>
      </c>
      <c r="BL3695" s="10" t="s">
        <v>1375</v>
      </c>
      <c r="BM3695" t="str" cm="1">
        <f t="array" ref="BM3695">_xlfn.IFS(LEFT(G3695,1)="L","外注品",LEFT(G3695,1)="W","内製品",G3695="","購買品")</f>
        <v>外注品</v>
      </c>
    </row>
    <row r="3696" spans="1:65">
      <c r="A3696" s="2" t="str">
        <f t="shared" si="671"/>
        <v>WG01</v>
      </c>
      <c r="B3696" t="s">
        <v>3873</v>
      </c>
      <c r="C3696" s="2" t="s">
        <v>1354</v>
      </c>
      <c r="D3696" s="10"/>
      <c r="E3696" s="10"/>
      <c r="G3696" s="19" t="s">
        <v>5008</v>
      </c>
      <c r="H3696" s="19"/>
      <c r="K3696" s="2" t="str">
        <f t="shared" si="662"/>
        <v>11L0004789579</v>
      </c>
      <c r="L3696" s="7" t="str">
        <f t="shared" si="672"/>
        <v>2001/01/01</v>
      </c>
      <c r="M3696" s="7" t="str">
        <f t="shared" si="673"/>
        <v>2199/12/31</v>
      </c>
      <c r="N3696" s="2" t="str">
        <f t="shared" si="663"/>
        <v/>
      </c>
      <c r="O3696" s="13">
        <v>0</v>
      </c>
      <c r="P3696" s="15"/>
      <c r="Q3696" s="13">
        <v>15</v>
      </c>
      <c r="R3696" s="18"/>
      <c r="S3696" s="18">
        <v>100000000</v>
      </c>
      <c r="T3696" s="2"/>
      <c r="U3696" s="2"/>
      <c r="V3696" s="2"/>
      <c r="W3696" s="2"/>
      <c r="X3696" s="2"/>
      <c r="Y3696" s="2"/>
      <c r="Z3696" s="2"/>
      <c r="AA3696" s="13">
        <v>1</v>
      </c>
      <c r="AB3696" s="13">
        <f t="shared" si="665"/>
        <v>0</v>
      </c>
      <c r="AC3696" s="13">
        <f t="shared" si="666"/>
        <v>0</v>
      </c>
      <c r="AD3696" s="15"/>
      <c r="AE3696" s="15"/>
      <c r="AF3696" s="13" t="str">
        <f t="shared" si="667"/>
        <v>1</v>
      </c>
      <c r="AG3696" s="15"/>
      <c r="AH3696" s="15"/>
      <c r="AI3696" s="15"/>
      <c r="AJ3696" s="14"/>
      <c r="AK3696" s="15" cm="1">
        <f t="array" ref="AK3696">_xlfn.IFS(B3696="","",LEFT(G3696,1)="L",1,LEFT(G3696,1)="W",1,AND(LEFT(B3696,1)="H",G3696=""),0)</f>
        <v>1</v>
      </c>
      <c r="AL3696" s="15"/>
      <c r="AM3696" s="15"/>
      <c r="AN3696" s="15"/>
      <c r="AO3696" s="15"/>
      <c r="AP3696" s="15"/>
      <c r="AQ3696" s="15"/>
      <c r="AR3696" s="15"/>
      <c r="AS3696" s="15">
        <f t="shared" si="668"/>
        <v>1</v>
      </c>
      <c r="AT3696" s="15" t="s">
        <v>115</v>
      </c>
      <c r="AU3696" s="13" t="str">
        <f t="shared" si="669"/>
        <v>0</v>
      </c>
      <c r="AV3696" s="15"/>
      <c r="AW3696" s="15"/>
      <c r="AX3696" s="15"/>
      <c r="AY3696" s="15"/>
      <c r="AZ3696" s="14"/>
      <c r="BA3696" s="15"/>
      <c r="BB3696" s="15"/>
      <c r="BC3696" s="15"/>
      <c r="BD3696" s="13" t="str">
        <f t="shared" si="670"/>
        <v>0</v>
      </c>
      <c r="BE3696" s="2"/>
      <c r="BF3696" s="2"/>
      <c r="BG3696" s="2"/>
      <c r="BH3696" s="2"/>
      <c r="BI3696" s="2"/>
      <c r="BJ3696" s="2"/>
      <c r="BK3696" s="2" t="s">
        <v>1379</v>
      </c>
      <c r="BL3696" s="10" t="s">
        <v>1375</v>
      </c>
      <c r="BM3696" t="str" cm="1">
        <f t="array" ref="BM3696">_xlfn.IFS(LEFT(G3696,1)="L","外注品",LEFT(G3696,1)="W","内製品",G3696="","購買品")</f>
        <v>外注品</v>
      </c>
    </row>
    <row r="3697" spans="1:65">
      <c r="A3697" s="2" t="str">
        <f t="shared" si="671"/>
        <v>WG01</v>
      </c>
      <c r="B3697" t="s">
        <v>3874</v>
      </c>
      <c r="C3697" s="2" t="s">
        <v>1354</v>
      </c>
      <c r="D3697" s="10"/>
      <c r="E3697" s="10"/>
      <c r="G3697" s="19" t="s">
        <v>5008</v>
      </c>
      <c r="H3697" s="19"/>
      <c r="K3697" s="2" t="str">
        <f t="shared" si="662"/>
        <v>11L0004789580</v>
      </c>
      <c r="L3697" s="7" t="str">
        <f t="shared" si="672"/>
        <v>2001/01/01</v>
      </c>
      <c r="M3697" s="7" t="str">
        <f t="shared" si="673"/>
        <v>2199/12/31</v>
      </c>
      <c r="N3697" s="2" t="str">
        <f t="shared" si="663"/>
        <v/>
      </c>
      <c r="O3697" s="13">
        <v>0</v>
      </c>
      <c r="P3697" s="15"/>
      <c r="Q3697" s="13">
        <v>15</v>
      </c>
      <c r="R3697" s="18"/>
      <c r="S3697" s="18">
        <v>100000000</v>
      </c>
      <c r="T3697" s="2"/>
      <c r="U3697" s="2"/>
      <c r="V3697" s="2"/>
      <c r="W3697" s="2"/>
      <c r="X3697" s="2"/>
      <c r="Y3697" s="2"/>
      <c r="Z3697" s="2"/>
      <c r="AA3697" s="13">
        <v>1</v>
      </c>
      <c r="AB3697" s="13">
        <f t="shared" si="665"/>
        <v>0</v>
      </c>
      <c r="AC3697" s="13">
        <f t="shared" si="666"/>
        <v>0</v>
      </c>
      <c r="AD3697" s="15"/>
      <c r="AE3697" s="15"/>
      <c r="AF3697" s="13" t="str">
        <f t="shared" si="667"/>
        <v>1</v>
      </c>
      <c r="AG3697" s="15"/>
      <c r="AH3697" s="15"/>
      <c r="AI3697" s="15"/>
      <c r="AJ3697" s="14"/>
      <c r="AK3697" s="15" cm="1">
        <f t="array" ref="AK3697">_xlfn.IFS(B3697="","",LEFT(G3697,1)="L",1,LEFT(G3697,1)="W",1,AND(LEFT(B3697,1)="H",G3697=""),0)</f>
        <v>1</v>
      </c>
      <c r="AL3697" s="15"/>
      <c r="AM3697" s="15"/>
      <c r="AN3697" s="15"/>
      <c r="AO3697" s="15"/>
      <c r="AP3697" s="15"/>
      <c r="AQ3697" s="15"/>
      <c r="AR3697" s="15"/>
      <c r="AS3697" s="15">
        <f t="shared" si="668"/>
        <v>1</v>
      </c>
      <c r="AT3697" s="15" t="s">
        <v>115</v>
      </c>
      <c r="AU3697" s="13" t="str">
        <f t="shared" si="669"/>
        <v>0</v>
      </c>
      <c r="AV3697" s="15"/>
      <c r="AW3697" s="15"/>
      <c r="AX3697" s="15"/>
      <c r="AY3697" s="15"/>
      <c r="AZ3697" s="14"/>
      <c r="BA3697" s="15"/>
      <c r="BB3697" s="15"/>
      <c r="BC3697" s="15"/>
      <c r="BD3697" s="13" t="str">
        <f t="shared" si="670"/>
        <v>0</v>
      </c>
      <c r="BE3697" s="2"/>
      <c r="BF3697" s="2"/>
      <c r="BG3697" s="2"/>
      <c r="BH3697" s="2"/>
      <c r="BI3697" s="2"/>
      <c r="BJ3697" s="2"/>
      <c r="BK3697" s="2" t="s">
        <v>1379</v>
      </c>
      <c r="BL3697" s="10" t="s">
        <v>1375</v>
      </c>
      <c r="BM3697" t="str" cm="1">
        <f t="array" ref="BM3697">_xlfn.IFS(LEFT(G3697,1)="L","外注品",LEFT(G3697,1)="W","内製品",G3697="","購買品")</f>
        <v>外注品</v>
      </c>
    </row>
    <row r="3698" spans="1:65">
      <c r="A3698" s="2" t="str">
        <f t="shared" si="671"/>
        <v>WG01</v>
      </c>
      <c r="B3698" t="s">
        <v>3875</v>
      </c>
      <c r="C3698" s="2" t="s">
        <v>1354</v>
      </c>
      <c r="D3698" s="10"/>
      <c r="E3698" s="10"/>
      <c r="G3698" s="19" t="s">
        <v>5008</v>
      </c>
      <c r="H3698" s="19"/>
      <c r="K3698" s="2" t="str">
        <f t="shared" si="662"/>
        <v>11L0004789581</v>
      </c>
      <c r="L3698" s="7" t="str">
        <f t="shared" si="672"/>
        <v>2001/01/01</v>
      </c>
      <c r="M3698" s="7" t="str">
        <f t="shared" si="673"/>
        <v>2199/12/31</v>
      </c>
      <c r="N3698" s="2" t="str">
        <f t="shared" si="663"/>
        <v/>
      </c>
      <c r="O3698" s="13">
        <v>0</v>
      </c>
      <c r="P3698" s="15"/>
      <c r="Q3698" s="13">
        <v>15</v>
      </c>
      <c r="R3698" s="18"/>
      <c r="S3698" s="18">
        <v>100000000</v>
      </c>
      <c r="T3698" s="2"/>
      <c r="U3698" s="2"/>
      <c r="V3698" s="2"/>
      <c r="W3698" s="2"/>
      <c r="X3698" s="2"/>
      <c r="Y3698" s="2"/>
      <c r="Z3698" s="2"/>
      <c r="AA3698" s="13">
        <v>1</v>
      </c>
      <c r="AB3698" s="13">
        <f t="shared" si="665"/>
        <v>0</v>
      </c>
      <c r="AC3698" s="13">
        <f t="shared" si="666"/>
        <v>0</v>
      </c>
      <c r="AD3698" s="15"/>
      <c r="AE3698" s="15"/>
      <c r="AF3698" s="13" t="str">
        <f t="shared" si="667"/>
        <v>1</v>
      </c>
      <c r="AG3698" s="15"/>
      <c r="AH3698" s="15"/>
      <c r="AI3698" s="15"/>
      <c r="AJ3698" s="14"/>
      <c r="AK3698" s="15" cm="1">
        <f t="array" ref="AK3698">_xlfn.IFS(B3698="","",LEFT(G3698,1)="L",1,LEFT(G3698,1)="W",1,AND(LEFT(B3698,1)="H",G3698=""),0)</f>
        <v>1</v>
      </c>
      <c r="AL3698" s="15"/>
      <c r="AM3698" s="15"/>
      <c r="AN3698" s="15"/>
      <c r="AO3698" s="15"/>
      <c r="AP3698" s="15"/>
      <c r="AQ3698" s="15"/>
      <c r="AR3698" s="15"/>
      <c r="AS3698" s="15">
        <f t="shared" si="668"/>
        <v>1</v>
      </c>
      <c r="AT3698" s="15" t="s">
        <v>115</v>
      </c>
      <c r="AU3698" s="13" t="str">
        <f t="shared" si="669"/>
        <v>0</v>
      </c>
      <c r="AV3698" s="15"/>
      <c r="AW3698" s="15"/>
      <c r="AX3698" s="15"/>
      <c r="AY3698" s="15"/>
      <c r="AZ3698" s="14"/>
      <c r="BA3698" s="15"/>
      <c r="BB3698" s="15"/>
      <c r="BC3698" s="15"/>
      <c r="BD3698" s="13" t="str">
        <f t="shared" si="670"/>
        <v>0</v>
      </c>
      <c r="BE3698" s="2"/>
      <c r="BF3698" s="2"/>
      <c r="BG3698" s="2"/>
      <c r="BH3698" s="2"/>
      <c r="BI3698" s="2"/>
      <c r="BJ3698" s="2"/>
      <c r="BK3698" s="2" t="s">
        <v>1379</v>
      </c>
      <c r="BL3698" s="10" t="s">
        <v>1375</v>
      </c>
      <c r="BM3698" t="str" cm="1">
        <f t="array" ref="BM3698">_xlfn.IFS(LEFT(G3698,1)="L","外注品",LEFT(G3698,1)="W","内製品",G3698="","購買品")</f>
        <v>外注品</v>
      </c>
    </row>
    <row r="3699" spans="1:65">
      <c r="A3699" s="2" t="str">
        <f t="shared" si="671"/>
        <v>WG01</v>
      </c>
      <c r="B3699" t="s">
        <v>3876</v>
      </c>
      <c r="C3699" s="2" t="s">
        <v>1354</v>
      </c>
      <c r="D3699" s="10"/>
      <c r="E3699" s="10"/>
      <c r="G3699" s="19" t="s">
        <v>5008</v>
      </c>
      <c r="H3699" s="19"/>
      <c r="K3699" s="2" t="str">
        <f t="shared" si="662"/>
        <v>11L0004789582</v>
      </c>
      <c r="L3699" s="7" t="str">
        <f t="shared" si="672"/>
        <v>2001/01/01</v>
      </c>
      <c r="M3699" s="7" t="str">
        <f t="shared" si="673"/>
        <v>2199/12/31</v>
      </c>
      <c r="N3699" s="2" t="str">
        <f t="shared" si="663"/>
        <v/>
      </c>
      <c r="O3699" s="13">
        <v>0</v>
      </c>
      <c r="P3699" s="15"/>
      <c r="Q3699" s="13">
        <v>15</v>
      </c>
      <c r="R3699" s="18"/>
      <c r="S3699" s="18">
        <v>100000000</v>
      </c>
      <c r="T3699" s="2"/>
      <c r="U3699" s="2"/>
      <c r="V3699" s="2"/>
      <c r="W3699" s="2"/>
      <c r="X3699" s="2"/>
      <c r="Y3699" s="2"/>
      <c r="Z3699" s="2"/>
      <c r="AA3699" s="13">
        <v>1</v>
      </c>
      <c r="AB3699" s="13">
        <f t="shared" si="665"/>
        <v>0</v>
      </c>
      <c r="AC3699" s="13">
        <f t="shared" si="666"/>
        <v>0</v>
      </c>
      <c r="AD3699" s="15"/>
      <c r="AE3699" s="15"/>
      <c r="AF3699" s="13" t="str">
        <f t="shared" si="667"/>
        <v>1</v>
      </c>
      <c r="AG3699" s="15"/>
      <c r="AH3699" s="15"/>
      <c r="AI3699" s="15"/>
      <c r="AJ3699" s="14"/>
      <c r="AK3699" s="15" cm="1">
        <f t="array" ref="AK3699">_xlfn.IFS(B3699="","",LEFT(G3699,1)="L",1,LEFT(G3699,1)="W",1,AND(LEFT(B3699,1)="H",G3699=""),0)</f>
        <v>1</v>
      </c>
      <c r="AL3699" s="15"/>
      <c r="AM3699" s="15"/>
      <c r="AN3699" s="15"/>
      <c r="AO3699" s="15"/>
      <c r="AP3699" s="15"/>
      <c r="AQ3699" s="15"/>
      <c r="AR3699" s="15"/>
      <c r="AS3699" s="15">
        <f t="shared" si="668"/>
        <v>1</v>
      </c>
      <c r="AT3699" s="15" t="s">
        <v>115</v>
      </c>
      <c r="AU3699" s="13" t="str">
        <f t="shared" si="669"/>
        <v>0</v>
      </c>
      <c r="AV3699" s="15"/>
      <c r="AW3699" s="15"/>
      <c r="AX3699" s="15"/>
      <c r="AY3699" s="15"/>
      <c r="AZ3699" s="14"/>
      <c r="BA3699" s="15"/>
      <c r="BB3699" s="15"/>
      <c r="BC3699" s="15"/>
      <c r="BD3699" s="13" t="str">
        <f t="shared" si="670"/>
        <v>0</v>
      </c>
      <c r="BE3699" s="2"/>
      <c r="BF3699" s="2"/>
      <c r="BG3699" s="2"/>
      <c r="BH3699" s="2"/>
      <c r="BI3699" s="2"/>
      <c r="BJ3699" s="2"/>
      <c r="BK3699" s="2" t="s">
        <v>1379</v>
      </c>
      <c r="BL3699" s="10" t="s">
        <v>1375</v>
      </c>
      <c r="BM3699" t="str" cm="1">
        <f t="array" ref="BM3699">_xlfn.IFS(LEFT(G3699,1)="L","外注品",LEFT(G3699,1)="W","内製品",G3699="","購買品")</f>
        <v>外注品</v>
      </c>
    </row>
    <row r="3700" spans="1:65">
      <c r="A3700" s="2" t="str">
        <f t="shared" si="671"/>
        <v>WG01</v>
      </c>
      <c r="B3700" t="s">
        <v>3877</v>
      </c>
      <c r="C3700" s="2" t="s">
        <v>1354</v>
      </c>
      <c r="D3700" s="10"/>
      <c r="E3700" s="10"/>
      <c r="G3700" s="19" t="s">
        <v>5008</v>
      </c>
      <c r="H3700" s="19"/>
      <c r="K3700" s="2" t="str">
        <f t="shared" si="662"/>
        <v>11L0004789583</v>
      </c>
      <c r="L3700" s="7" t="str">
        <f t="shared" si="672"/>
        <v>2001/01/01</v>
      </c>
      <c r="M3700" s="7" t="str">
        <f t="shared" si="673"/>
        <v>2199/12/31</v>
      </c>
      <c r="N3700" s="2" t="str">
        <f t="shared" si="663"/>
        <v/>
      </c>
      <c r="O3700" s="13">
        <v>0</v>
      </c>
      <c r="P3700" s="15"/>
      <c r="Q3700" s="13">
        <v>15</v>
      </c>
      <c r="R3700" s="18"/>
      <c r="S3700" s="18">
        <v>100000000</v>
      </c>
      <c r="T3700" s="2"/>
      <c r="U3700" s="2"/>
      <c r="V3700" s="2"/>
      <c r="W3700" s="2"/>
      <c r="X3700" s="2"/>
      <c r="Y3700" s="2"/>
      <c r="Z3700" s="2"/>
      <c r="AA3700" s="13">
        <v>1</v>
      </c>
      <c r="AB3700" s="13">
        <f t="shared" si="665"/>
        <v>0</v>
      </c>
      <c r="AC3700" s="13">
        <f t="shared" si="666"/>
        <v>0</v>
      </c>
      <c r="AD3700" s="15"/>
      <c r="AE3700" s="15"/>
      <c r="AF3700" s="13" t="str">
        <f t="shared" si="667"/>
        <v>1</v>
      </c>
      <c r="AG3700" s="15"/>
      <c r="AH3700" s="15"/>
      <c r="AI3700" s="15"/>
      <c r="AJ3700" s="14"/>
      <c r="AK3700" s="15" cm="1">
        <f t="array" ref="AK3700">_xlfn.IFS(B3700="","",LEFT(G3700,1)="L",1,LEFT(G3700,1)="W",1,AND(LEFT(B3700,1)="H",G3700=""),0)</f>
        <v>1</v>
      </c>
      <c r="AL3700" s="15"/>
      <c r="AM3700" s="15"/>
      <c r="AN3700" s="15"/>
      <c r="AO3700" s="15"/>
      <c r="AP3700" s="15"/>
      <c r="AQ3700" s="15"/>
      <c r="AR3700" s="15"/>
      <c r="AS3700" s="15">
        <f t="shared" si="668"/>
        <v>1</v>
      </c>
      <c r="AT3700" s="15" t="s">
        <v>115</v>
      </c>
      <c r="AU3700" s="13" t="str">
        <f t="shared" si="669"/>
        <v>0</v>
      </c>
      <c r="AV3700" s="15"/>
      <c r="AW3700" s="15"/>
      <c r="AX3700" s="15"/>
      <c r="AY3700" s="15"/>
      <c r="AZ3700" s="14"/>
      <c r="BA3700" s="15"/>
      <c r="BB3700" s="15"/>
      <c r="BC3700" s="15"/>
      <c r="BD3700" s="13" t="str">
        <f t="shared" si="670"/>
        <v>0</v>
      </c>
      <c r="BE3700" s="2"/>
      <c r="BF3700" s="2"/>
      <c r="BG3700" s="2"/>
      <c r="BH3700" s="2"/>
      <c r="BI3700" s="2"/>
      <c r="BJ3700" s="2"/>
      <c r="BK3700" s="2" t="s">
        <v>1379</v>
      </c>
      <c r="BL3700" s="10" t="s">
        <v>1375</v>
      </c>
      <c r="BM3700" t="str" cm="1">
        <f t="array" ref="BM3700">_xlfn.IFS(LEFT(G3700,1)="L","外注品",LEFT(G3700,1)="W","内製品",G3700="","購買品")</f>
        <v>外注品</v>
      </c>
    </row>
    <row r="3701" spans="1:65">
      <c r="A3701" s="2" t="str">
        <f t="shared" si="671"/>
        <v>WG01</v>
      </c>
      <c r="B3701" t="s">
        <v>3878</v>
      </c>
      <c r="C3701" s="2" t="s">
        <v>1354</v>
      </c>
      <c r="D3701" s="10"/>
      <c r="E3701" s="10"/>
      <c r="G3701" s="19" t="s">
        <v>5008</v>
      </c>
      <c r="H3701" s="19"/>
      <c r="K3701" s="2" t="str">
        <f t="shared" si="662"/>
        <v>11L0004789584</v>
      </c>
      <c r="L3701" s="7" t="str">
        <f t="shared" si="672"/>
        <v>2001/01/01</v>
      </c>
      <c r="M3701" s="7" t="str">
        <f t="shared" si="673"/>
        <v>2199/12/31</v>
      </c>
      <c r="N3701" s="2" t="str">
        <f t="shared" si="663"/>
        <v/>
      </c>
      <c r="O3701" s="13">
        <v>0</v>
      </c>
      <c r="P3701" s="15"/>
      <c r="Q3701" s="13">
        <v>15</v>
      </c>
      <c r="R3701" s="18"/>
      <c r="S3701" s="18">
        <v>100000000</v>
      </c>
      <c r="T3701" s="2"/>
      <c r="U3701" s="2"/>
      <c r="V3701" s="2"/>
      <c r="W3701" s="2"/>
      <c r="X3701" s="2"/>
      <c r="Y3701" s="2"/>
      <c r="Z3701" s="2"/>
      <c r="AA3701" s="13">
        <v>1</v>
      </c>
      <c r="AB3701" s="13">
        <f t="shared" si="665"/>
        <v>0</v>
      </c>
      <c r="AC3701" s="13">
        <f t="shared" si="666"/>
        <v>0</v>
      </c>
      <c r="AD3701" s="15"/>
      <c r="AE3701" s="15"/>
      <c r="AF3701" s="13" t="str">
        <f t="shared" si="667"/>
        <v>1</v>
      </c>
      <c r="AG3701" s="15"/>
      <c r="AH3701" s="15"/>
      <c r="AI3701" s="15"/>
      <c r="AJ3701" s="14"/>
      <c r="AK3701" s="15" cm="1">
        <f t="array" ref="AK3701">_xlfn.IFS(B3701="","",LEFT(G3701,1)="L",1,LEFT(G3701,1)="W",1,AND(LEFT(B3701,1)="H",G3701=""),0)</f>
        <v>1</v>
      </c>
      <c r="AL3701" s="15"/>
      <c r="AM3701" s="15"/>
      <c r="AN3701" s="15"/>
      <c r="AO3701" s="15"/>
      <c r="AP3701" s="15"/>
      <c r="AQ3701" s="15"/>
      <c r="AR3701" s="15"/>
      <c r="AS3701" s="15">
        <f t="shared" si="668"/>
        <v>1</v>
      </c>
      <c r="AT3701" s="15" t="s">
        <v>115</v>
      </c>
      <c r="AU3701" s="13" t="str">
        <f t="shared" si="669"/>
        <v>0</v>
      </c>
      <c r="AV3701" s="15"/>
      <c r="AW3701" s="15"/>
      <c r="AX3701" s="15"/>
      <c r="AY3701" s="15"/>
      <c r="AZ3701" s="14"/>
      <c r="BA3701" s="15"/>
      <c r="BB3701" s="15"/>
      <c r="BC3701" s="15"/>
      <c r="BD3701" s="13" t="str">
        <f t="shared" si="670"/>
        <v>0</v>
      </c>
      <c r="BE3701" s="2"/>
      <c r="BF3701" s="2"/>
      <c r="BG3701" s="2"/>
      <c r="BH3701" s="2"/>
      <c r="BI3701" s="2"/>
      <c r="BJ3701" s="2"/>
      <c r="BK3701" s="2" t="s">
        <v>1379</v>
      </c>
      <c r="BL3701" s="10" t="s">
        <v>1375</v>
      </c>
      <c r="BM3701" t="str" cm="1">
        <f t="array" ref="BM3701">_xlfn.IFS(LEFT(G3701,1)="L","外注品",LEFT(G3701,1)="W","内製品",G3701="","購買品")</f>
        <v>外注品</v>
      </c>
    </row>
    <row r="3702" spans="1:65">
      <c r="A3702" s="2" t="str">
        <f t="shared" si="671"/>
        <v>WG01</v>
      </c>
      <c r="B3702" t="s">
        <v>3879</v>
      </c>
      <c r="C3702" s="2" t="s">
        <v>1354</v>
      </c>
      <c r="D3702" s="10"/>
      <c r="E3702" s="10"/>
      <c r="G3702" s="19" t="s">
        <v>5008</v>
      </c>
      <c r="H3702" s="19"/>
      <c r="K3702" s="2" t="str">
        <f t="shared" si="662"/>
        <v>11L0004789585</v>
      </c>
      <c r="L3702" s="7" t="str">
        <f t="shared" si="672"/>
        <v>2001/01/01</v>
      </c>
      <c r="M3702" s="7" t="str">
        <f t="shared" si="673"/>
        <v>2199/12/31</v>
      </c>
      <c r="N3702" s="2" t="str">
        <f t="shared" si="663"/>
        <v/>
      </c>
      <c r="O3702" s="13">
        <v>0</v>
      </c>
      <c r="P3702" s="15"/>
      <c r="Q3702" s="13">
        <v>15</v>
      </c>
      <c r="R3702" s="18"/>
      <c r="S3702" s="18">
        <v>100000000</v>
      </c>
      <c r="T3702" s="2"/>
      <c r="U3702" s="2"/>
      <c r="V3702" s="2"/>
      <c r="W3702" s="2"/>
      <c r="X3702" s="2"/>
      <c r="Y3702" s="2"/>
      <c r="Z3702" s="2"/>
      <c r="AA3702" s="13">
        <v>1</v>
      </c>
      <c r="AB3702" s="13">
        <f t="shared" si="665"/>
        <v>0</v>
      </c>
      <c r="AC3702" s="13">
        <f t="shared" si="666"/>
        <v>0</v>
      </c>
      <c r="AD3702" s="15"/>
      <c r="AE3702" s="15"/>
      <c r="AF3702" s="13" t="str">
        <f t="shared" si="667"/>
        <v>1</v>
      </c>
      <c r="AG3702" s="15"/>
      <c r="AH3702" s="15"/>
      <c r="AI3702" s="15"/>
      <c r="AJ3702" s="14"/>
      <c r="AK3702" s="15" cm="1">
        <f t="array" ref="AK3702">_xlfn.IFS(B3702="","",LEFT(G3702,1)="L",1,LEFT(G3702,1)="W",1,AND(LEFT(B3702,1)="H",G3702=""),0)</f>
        <v>1</v>
      </c>
      <c r="AL3702" s="15"/>
      <c r="AM3702" s="15"/>
      <c r="AN3702" s="15"/>
      <c r="AO3702" s="15"/>
      <c r="AP3702" s="15"/>
      <c r="AQ3702" s="15"/>
      <c r="AR3702" s="15"/>
      <c r="AS3702" s="15">
        <f t="shared" si="668"/>
        <v>1</v>
      </c>
      <c r="AT3702" s="15" t="s">
        <v>115</v>
      </c>
      <c r="AU3702" s="13" t="str">
        <f t="shared" si="669"/>
        <v>0</v>
      </c>
      <c r="AV3702" s="15"/>
      <c r="AW3702" s="15"/>
      <c r="AX3702" s="15"/>
      <c r="AY3702" s="15"/>
      <c r="AZ3702" s="14"/>
      <c r="BA3702" s="15"/>
      <c r="BB3702" s="15"/>
      <c r="BC3702" s="15"/>
      <c r="BD3702" s="13" t="str">
        <f t="shared" si="670"/>
        <v>0</v>
      </c>
      <c r="BE3702" s="2"/>
      <c r="BF3702" s="2"/>
      <c r="BG3702" s="2"/>
      <c r="BH3702" s="2"/>
      <c r="BI3702" s="2"/>
      <c r="BJ3702" s="2"/>
      <c r="BK3702" s="2" t="s">
        <v>1379</v>
      </c>
      <c r="BL3702" s="10" t="s">
        <v>1375</v>
      </c>
      <c r="BM3702" t="str" cm="1">
        <f t="array" ref="BM3702">_xlfn.IFS(LEFT(G3702,1)="L","外注品",LEFT(G3702,1)="W","内製品",G3702="","購買品")</f>
        <v>外注品</v>
      </c>
    </row>
    <row r="3703" spans="1:65">
      <c r="A3703" s="2" t="str">
        <f t="shared" si="671"/>
        <v>WG01</v>
      </c>
      <c r="B3703" t="s">
        <v>3880</v>
      </c>
      <c r="C3703" s="2" t="s">
        <v>1354</v>
      </c>
      <c r="D3703" s="10"/>
      <c r="E3703" s="10"/>
      <c r="G3703" s="19" t="s">
        <v>5008</v>
      </c>
      <c r="H3703" s="19"/>
      <c r="K3703" s="2" t="str">
        <f t="shared" si="662"/>
        <v>11L0004789586</v>
      </c>
      <c r="L3703" s="7" t="str">
        <f t="shared" si="672"/>
        <v>2001/01/01</v>
      </c>
      <c r="M3703" s="7" t="str">
        <f t="shared" si="673"/>
        <v>2199/12/31</v>
      </c>
      <c r="N3703" s="2" t="str">
        <f t="shared" si="663"/>
        <v/>
      </c>
      <c r="O3703" s="13">
        <v>0</v>
      </c>
      <c r="P3703" s="15"/>
      <c r="Q3703" s="13">
        <v>15</v>
      </c>
      <c r="R3703" s="18"/>
      <c r="S3703" s="18">
        <v>100000000</v>
      </c>
      <c r="T3703" s="2"/>
      <c r="U3703" s="2"/>
      <c r="V3703" s="2"/>
      <c r="W3703" s="2"/>
      <c r="X3703" s="2"/>
      <c r="Y3703" s="2"/>
      <c r="Z3703" s="2"/>
      <c r="AA3703" s="13">
        <v>1</v>
      </c>
      <c r="AB3703" s="13">
        <f t="shared" si="665"/>
        <v>0</v>
      </c>
      <c r="AC3703" s="13">
        <f t="shared" si="666"/>
        <v>0</v>
      </c>
      <c r="AD3703" s="15"/>
      <c r="AE3703" s="15"/>
      <c r="AF3703" s="13" t="str">
        <f t="shared" si="667"/>
        <v>1</v>
      </c>
      <c r="AG3703" s="15"/>
      <c r="AH3703" s="15"/>
      <c r="AI3703" s="15"/>
      <c r="AJ3703" s="14"/>
      <c r="AK3703" s="15" cm="1">
        <f t="array" ref="AK3703">_xlfn.IFS(B3703="","",LEFT(G3703,1)="L",1,LEFT(G3703,1)="W",1,AND(LEFT(B3703,1)="H",G3703=""),0)</f>
        <v>1</v>
      </c>
      <c r="AL3703" s="15"/>
      <c r="AM3703" s="15"/>
      <c r="AN3703" s="15"/>
      <c r="AO3703" s="15"/>
      <c r="AP3703" s="15"/>
      <c r="AQ3703" s="15"/>
      <c r="AR3703" s="15"/>
      <c r="AS3703" s="15">
        <f t="shared" si="668"/>
        <v>1</v>
      </c>
      <c r="AT3703" s="15" t="s">
        <v>115</v>
      </c>
      <c r="AU3703" s="13" t="str">
        <f t="shared" si="669"/>
        <v>0</v>
      </c>
      <c r="AV3703" s="15"/>
      <c r="AW3703" s="15"/>
      <c r="AX3703" s="15"/>
      <c r="AY3703" s="15"/>
      <c r="AZ3703" s="14"/>
      <c r="BA3703" s="15"/>
      <c r="BB3703" s="15"/>
      <c r="BC3703" s="15"/>
      <c r="BD3703" s="13" t="str">
        <f t="shared" si="670"/>
        <v>0</v>
      </c>
      <c r="BE3703" s="2"/>
      <c r="BF3703" s="2"/>
      <c r="BG3703" s="2"/>
      <c r="BH3703" s="2"/>
      <c r="BI3703" s="2"/>
      <c r="BJ3703" s="2"/>
      <c r="BK3703" s="2" t="s">
        <v>1379</v>
      </c>
      <c r="BL3703" s="10" t="s">
        <v>1375</v>
      </c>
      <c r="BM3703" t="str" cm="1">
        <f t="array" ref="BM3703">_xlfn.IFS(LEFT(G3703,1)="L","外注品",LEFT(G3703,1)="W","内製品",G3703="","購買品")</f>
        <v>外注品</v>
      </c>
    </row>
    <row r="3704" spans="1:65">
      <c r="A3704" s="2" t="str">
        <f t="shared" si="671"/>
        <v>WG01</v>
      </c>
      <c r="B3704" t="s">
        <v>3881</v>
      </c>
      <c r="C3704" s="2" t="s">
        <v>1354</v>
      </c>
      <c r="D3704" s="10"/>
      <c r="E3704" s="10"/>
      <c r="G3704" s="19" t="s">
        <v>5008</v>
      </c>
      <c r="H3704" s="19"/>
      <c r="K3704" s="2" t="str">
        <f t="shared" si="662"/>
        <v>11L0004789587</v>
      </c>
      <c r="L3704" s="7" t="str">
        <f t="shared" si="672"/>
        <v>2001/01/01</v>
      </c>
      <c r="M3704" s="7" t="str">
        <f t="shared" si="673"/>
        <v>2199/12/31</v>
      </c>
      <c r="N3704" s="2" t="str">
        <f t="shared" si="663"/>
        <v/>
      </c>
      <c r="O3704" s="13">
        <v>0</v>
      </c>
      <c r="P3704" s="15"/>
      <c r="Q3704" s="13">
        <v>15</v>
      </c>
      <c r="R3704" s="18"/>
      <c r="S3704" s="18">
        <v>100000000</v>
      </c>
      <c r="T3704" s="2"/>
      <c r="U3704" s="2"/>
      <c r="V3704" s="2"/>
      <c r="W3704" s="2"/>
      <c r="X3704" s="2"/>
      <c r="Y3704" s="2"/>
      <c r="Z3704" s="2"/>
      <c r="AA3704" s="13">
        <v>1</v>
      </c>
      <c r="AB3704" s="13">
        <f t="shared" si="665"/>
        <v>0</v>
      </c>
      <c r="AC3704" s="13">
        <f t="shared" si="666"/>
        <v>0</v>
      </c>
      <c r="AD3704" s="15"/>
      <c r="AE3704" s="15"/>
      <c r="AF3704" s="13" t="str">
        <f t="shared" si="667"/>
        <v>1</v>
      </c>
      <c r="AG3704" s="15"/>
      <c r="AH3704" s="15"/>
      <c r="AI3704" s="15"/>
      <c r="AJ3704" s="14"/>
      <c r="AK3704" s="15" cm="1">
        <f t="array" ref="AK3704">_xlfn.IFS(B3704="","",LEFT(G3704,1)="L",1,LEFT(G3704,1)="W",1,AND(LEFT(B3704,1)="H",G3704=""),0)</f>
        <v>1</v>
      </c>
      <c r="AL3704" s="15"/>
      <c r="AM3704" s="15"/>
      <c r="AN3704" s="15"/>
      <c r="AO3704" s="15"/>
      <c r="AP3704" s="15"/>
      <c r="AQ3704" s="15"/>
      <c r="AR3704" s="15"/>
      <c r="AS3704" s="15">
        <f t="shared" si="668"/>
        <v>1</v>
      </c>
      <c r="AT3704" s="15" t="s">
        <v>115</v>
      </c>
      <c r="AU3704" s="13" t="str">
        <f t="shared" si="669"/>
        <v>0</v>
      </c>
      <c r="AV3704" s="15"/>
      <c r="AW3704" s="15"/>
      <c r="AX3704" s="15"/>
      <c r="AY3704" s="15"/>
      <c r="AZ3704" s="14"/>
      <c r="BA3704" s="15"/>
      <c r="BB3704" s="15"/>
      <c r="BC3704" s="15"/>
      <c r="BD3704" s="13" t="str">
        <f t="shared" si="670"/>
        <v>0</v>
      </c>
      <c r="BE3704" s="2"/>
      <c r="BF3704" s="2"/>
      <c r="BG3704" s="2"/>
      <c r="BH3704" s="2"/>
      <c r="BI3704" s="2"/>
      <c r="BJ3704" s="2"/>
      <c r="BK3704" s="2" t="s">
        <v>1379</v>
      </c>
      <c r="BL3704" s="10" t="s">
        <v>1375</v>
      </c>
      <c r="BM3704" t="str" cm="1">
        <f t="array" ref="BM3704">_xlfn.IFS(LEFT(G3704,1)="L","外注品",LEFT(G3704,1)="W","内製品",G3704="","購買品")</f>
        <v>外注品</v>
      </c>
    </row>
    <row r="3705" spans="1:65">
      <c r="A3705" s="2" t="str">
        <f t="shared" si="671"/>
        <v>WG01</v>
      </c>
      <c r="B3705" t="s">
        <v>3882</v>
      </c>
      <c r="C3705" s="2" t="s">
        <v>1354</v>
      </c>
      <c r="D3705" s="10"/>
      <c r="E3705" s="10"/>
      <c r="G3705" s="19" t="s">
        <v>5008</v>
      </c>
      <c r="H3705" s="19"/>
      <c r="K3705" s="2" t="str">
        <f t="shared" si="662"/>
        <v>11L0004789588</v>
      </c>
      <c r="L3705" s="7" t="str">
        <f t="shared" si="672"/>
        <v>2001/01/01</v>
      </c>
      <c r="M3705" s="7" t="str">
        <f t="shared" si="673"/>
        <v>2199/12/31</v>
      </c>
      <c r="N3705" s="2" t="str">
        <f t="shared" si="663"/>
        <v/>
      </c>
      <c r="O3705" s="13">
        <v>0</v>
      </c>
      <c r="P3705" s="15"/>
      <c r="Q3705" s="13">
        <v>15</v>
      </c>
      <c r="R3705" s="18"/>
      <c r="S3705" s="18">
        <v>100000000</v>
      </c>
      <c r="T3705" s="2"/>
      <c r="U3705" s="2"/>
      <c r="V3705" s="2"/>
      <c r="W3705" s="2"/>
      <c r="X3705" s="2"/>
      <c r="Y3705" s="2"/>
      <c r="Z3705" s="2"/>
      <c r="AA3705" s="13">
        <v>1</v>
      </c>
      <c r="AB3705" s="13">
        <f t="shared" si="665"/>
        <v>0</v>
      </c>
      <c r="AC3705" s="13">
        <f t="shared" si="666"/>
        <v>0</v>
      </c>
      <c r="AD3705" s="15"/>
      <c r="AE3705" s="15"/>
      <c r="AF3705" s="13" t="str">
        <f t="shared" si="667"/>
        <v>1</v>
      </c>
      <c r="AG3705" s="15"/>
      <c r="AH3705" s="15"/>
      <c r="AI3705" s="15"/>
      <c r="AJ3705" s="14"/>
      <c r="AK3705" s="15" cm="1">
        <f t="array" ref="AK3705">_xlfn.IFS(B3705="","",LEFT(G3705,1)="L",1,LEFT(G3705,1)="W",1,AND(LEFT(B3705,1)="H",G3705=""),0)</f>
        <v>1</v>
      </c>
      <c r="AL3705" s="15"/>
      <c r="AM3705" s="15"/>
      <c r="AN3705" s="15"/>
      <c r="AO3705" s="15"/>
      <c r="AP3705" s="15"/>
      <c r="AQ3705" s="15"/>
      <c r="AR3705" s="15"/>
      <c r="AS3705" s="15">
        <f t="shared" si="668"/>
        <v>1</v>
      </c>
      <c r="AT3705" s="15" t="s">
        <v>115</v>
      </c>
      <c r="AU3705" s="13" t="str">
        <f t="shared" si="669"/>
        <v>0</v>
      </c>
      <c r="AV3705" s="15"/>
      <c r="AW3705" s="15"/>
      <c r="AX3705" s="15"/>
      <c r="AY3705" s="15"/>
      <c r="AZ3705" s="14"/>
      <c r="BA3705" s="15"/>
      <c r="BB3705" s="15"/>
      <c r="BC3705" s="15"/>
      <c r="BD3705" s="13" t="str">
        <f t="shared" si="670"/>
        <v>0</v>
      </c>
      <c r="BE3705" s="2"/>
      <c r="BF3705" s="2"/>
      <c r="BG3705" s="2"/>
      <c r="BH3705" s="2"/>
      <c r="BI3705" s="2"/>
      <c r="BJ3705" s="2"/>
      <c r="BK3705" s="2" t="s">
        <v>1379</v>
      </c>
      <c r="BL3705" s="10" t="s">
        <v>1375</v>
      </c>
      <c r="BM3705" t="str" cm="1">
        <f t="array" ref="BM3705">_xlfn.IFS(LEFT(G3705,1)="L","外注品",LEFT(G3705,1)="W","内製品",G3705="","購買品")</f>
        <v>外注品</v>
      </c>
    </row>
    <row r="3706" spans="1:65">
      <c r="A3706" s="2" t="str">
        <f t="shared" si="671"/>
        <v>WG01</v>
      </c>
      <c r="B3706" t="s">
        <v>3883</v>
      </c>
      <c r="C3706" s="2" t="s">
        <v>1354</v>
      </c>
      <c r="D3706" s="10"/>
      <c r="E3706" s="10"/>
      <c r="G3706" s="19" t="s">
        <v>5008</v>
      </c>
      <c r="H3706" s="19"/>
      <c r="K3706" s="2" t="str">
        <f t="shared" si="662"/>
        <v>11L0004789589</v>
      </c>
      <c r="L3706" s="7" t="str">
        <f t="shared" si="672"/>
        <v>2001/01/01</v>
      </c>
      <c r="M3706" s="7" t="str">
        <f t="shared" si="673"/>
        <v>2199/12/31</v>
      </c>
      <c r="N3706" s="2" t="str">
        <f t="shared" si="663"/>
        <v/>
      </c>
      <c r="O3706" s="13">
        <v>0</v>
      </c>
      <c r="P3706" s="15"/>
      <c r="Q3706" s="13">
        <v>15</v>
      </c>
      <c r="R3706" s="18"/>
      <c r="S3706" s="18">
        <v>100000000</v>
      </c>
      <c r="T3706" s="2"/>
      <c r="U3706" s="2"/>
      <c r="V3706" s="2"/>
      <c r="W3706" s="2"/>
      <c r="X3706" s="2"/>
      <c r="Y3706" s="2"/>
      <c r="Z3706" s="2"/>
      <c r="AA3706" s="13">
        <v>1</v>
      </c>
      <c r="AB3706" s="13">
        <f t="shared" si="665"/>
        <v>0</v>
      </c>
      <c r="AC3706" s="13">
        <f t="shared" si="666"/>
        <v>0</v>
      </c>
      <c r="AD3706" s="15"/>
      <c r="AE3706" s="15"/>
      <c r="AF3706" s="13" t="str">
        <f t="shared" si="667"/>
        <v>1</v>
      </c>
      <c r="AG3706" s="15"/>
      <c r="AH3706" s="15"/>
      <c r="AI3706" s="15"/>
      <c r="AJ3706" s="14"/>
      <c r="AK3706" s="15" cm="1">
        <f t="array" ref="AK3706">_xlfn.IFS(B3706="","",LEFT(G3706,1)="L",1,LEFT(G3706,1)="W",1,AND(LEFT(B3706,1)="H",G3706=""),0)</f>
        <v>1</v>
      </c>
      <c r="AL3706" s="15"/>
      <c r="AM3706" s="15"/>
      <c r="AN3706" s="15"/>
      <c r="AO3706" s="15"/>
      <c r="AP3706" s="15"/>
      <c r="AQ3706" s="15"/>
      <c r="AR3706" s="15"/>
      <c r="AS3706" s="15">
        <f t="shared" si="668"/>
        <v>1</v>
      </c>
      <c r="AT3706" s="15" t="s">
        <v>115</v>
      </c>
      <c r="AU3706" s="13" t="str">
        <f t="shared" si="669"/>
        <v>0</v>
      </c>
      <c r="AV3706" s="15"/>
      <c r="AW3706" s="15"/>
      <c r="AX3706" s="15"/>
      <c r="AY3706" s="15"/>
      <c r="AZ3706" s="14"/>
      <c r="BA3706" s="15"/>
      <c r="BB3706" s="15"/>
      <c r="BC3706" s="15"/>
      <c r="BD3706" s="13" t="str">
        <f t="shared" si="670"/>
        <v>0</v>
      </c>
      <c r="BE3706" s="2"/>
      <c r="BF3706" s="2"/>
      <c r="BG3706" s="2"/>
      <c r="BH3706" s="2"/>
      <c r="BI3706" s="2"/>
      <c r="BJ3706" s="2"/>
      <c r="BK3706" s="2" t="s">
        <v>1379</v>
      </c>
      <c r="BL3706" s="10" t="s">
        <v>1375</v>
      </c>
      <c r="BM3706" t="str" cm="1">
        <f t="array" ref="BM3706">_xlfn.IFS(LEFT(G3706,1)="L","外注品",LEFT(G3706,1)="W","内製品",G3706="","購買品")</f>
        <v>外注品</v>
      </c>
    </row>
    <row r="3707" spans="1:65">
      <c r="A3707" s="2" t="str">
        <f t="shared" si="671"/>
        <v>WG01</v>
      </c>
      <c r="B3707" t="s">
        <v>3884</v>
      </c>
      <c r="C3707" s="2" t="s">
        <v>1354</v>
      </c>
      <c r="D3707" s="10"/>
      <c r="E3707" s="10"/>
      <c r="G3707" s="19" t="s">
        <v>5008</v>
      </c>
      <c r="H3707" s="19"/>
      <c r="K3707" s="2" t="str">
        <f t="shared" si="662"/>
        <v>11L0004789590</v>
      </c>
      <c r="L3707" s="7" t="str">
        <f t="shared" si="672"/>
        <v>2001/01/01</v>
      </c>
      <c r="M3707" s="7" t="str">
        <f t="shared" si="673"/>
        <v>2199/12/31</v>
      </c>
      <c r="N3707" s="2" t="str">
        <f t="shared" si="663"/>
        <v/>
      </c>
      <c r="O3707" s="13">
        <v>0</v>
      </c>
      <c r="P3707" s="15"/>
      <c r="Q3707" s="13">
        <v>15</v>
      </c>
      <c r="R3707" s="18"/>
      <c r="S3707" s="18">
        <v>100000000</v>
      </c>
      <c r="T3707" s="2"/>
      <c r="U3707" s="2"/>
      <c r="V3707" s="2"/>
      <c r="W3707" s="2"/>
      <c r="X3707" s="2"/>
      <c r="Y3707" s="2"/>
      <c r="Z3707" s="2"/>
      <c r="AA3707" s="13">
        <v>1</v>
      </c>
      <c r="AB3707" s="13">
        <f t="shared" si="665"/>
        <v>0</v>
      </c>
      <c r="AC3707" s="13">
        <f t="shared" si="666"/>
        <v>0</v>
      </c>
      <c r="AD3707" s="15"/>
      <c r="AE3707" s="15"/>
      <c r="AF3707" s="13" t="str">
        <f t="shared" si="667"/>
        <v>1</v>
      </c>
      <c r="AG3707" s="15"/>
      <c r="AH3707" s="15"/>
      <c r="AI3707" s="15"/>
      <c r="AJ3707" s="14"/>
      <c r="AK3707" s="15" cm="1">
        <f t="array" ref="AK3707">_xlfn.IFS(B3707="","",LEFT(G3707,1)="L",1,LEFT(G3707,1)="W",1,AND(LEFT(B3707,1)="H",G3707=""),0)</f>
        <v>1</v>
      </c>
      <c r="AL3707" s="15"/>
      <c r="AM3707" s="15"/>
      <c r="AN3707" s="15"/>
      <c r="AO3707" s="15"/>
      <c r="AP3707" s="15"/>
      <c r="AQ3707" s="15"/>
      <c r="AR3707" s="15"/>
      <c r="AS3707" s="15">
        <f t="shared" si="668"/>
        <v>1</v>
      </c>
      <c r="AT3707" s="15" t="s">
        <v>115</v>
      </c>
      <c r="AU3707" s="13" t="str">
        <f t="shared" si="669"/>
        <v>0</v>
      </c>
      <c r="AV3707" s="15"/>
      <c r="AW3707" s="15"/>
      <c r="AX3707" s="15"/>
      <c r="AY3707" s="15"/>
      <c r="AZ3707" s="14"/>
      <c r="BA3707" s="15"/>
      <c r="BB3707" s="15"/>
      <c r="BC3707" s="15"/>
      <c r="BD3707" s="13" t="str">
        <f t="shared" si="670"/>
        <v>0</v>
      </c>
      <c r="BE3707" s="2"/>
      <c r="BF3707" s="2"/>
      <c r="BG3707" s="2"/>
      <c r="BH3707" s="2"/>
      <c r="BI3707" s="2"/>
      <c r="BJ3707" s="2"/>
      <c r="BK3707" s="2" t="s">
        <v>1379</v>
      </c>
      <c r="BL3707" s="10" t="s">
        <v>1375</v>
      </c>
      <c r="BM3707" t="str" cm="1">
        <f t="array" ref="BM3707">_xlfn.IFS(LEFT(G3707,1)="L","外注品",LEFT(G3707,1)="W","内製品",G3707="","購買品")</f>
        <v>外注品</v>
      </c>
    </row>
    <row r="3708" spans="1:65">
      <c r="A3708" s="2" t="str">
        <f t="shared" si="671"/>
        <v>WG01</v>
      </c>
      <c r="B3708" t="s">
        <v>3885</v>
      </c>
      <c r="C3708" s="2" t="s">
        <v>1354</v>
      </c>
      <c r="D3708" s="10"/>
      <c r="E3708" s="10"/>
      <c r="G3708" s="19" t="s">
        <v>5008</v>
      </c>
      <c r="H3708" s="19"/>
      <c r="K3708" s="2" t="str">
        <f t="shared" si="662"/>
        <v>11L0004789591</v>
      </c>
      <c r="L3708" s="7" t="str">
        <f t="shared" si="672"/>
        <v>2001/01/01</v>
      </c>
      <c r="M3708" s="7" t="str">
        <f t="shared" si="673"/>
        <v>2199/12/31</v>
      </c>
      <c r="N3708" s="2" t="str">
        <f t="shared" si="663"/>
        <v/>
      </c>
      <c r="O3708" s="13">
        <v>0</v>
      </c>
      <c r="P3708" s="15"/>
      <c r="Q3708" s="13">
        <v>15</v>
      </c>
      <c r="R3708" s="18"/>
      <c r="S3708" s="18">
        <v>100000000</v>
      </c>
      <c r="T3708" s="2"/>
      <c r="U3708" s="2"/>
      <c r="V3708" s="2"/>
      <c r="W3708" s="2"/>
      <c r="X3708" s="2"/>
      <c r="Y3708" s="2"/>
      <c r="Z3708" s="2"/>
      <c r="AA3708" s="13">
        <v>1</v>
      </c>
      <c r="AB3708" s="13">
        <f t="shared" si="665"/>
        <v>0</v>
      </c>
      <c r="AC3708" s="13">
        <f t="shared" si="666"/>
        <v>0</v>
      </c>
      <c r="AD3708" s="15"/>
      <c r="AE3708" s="15"/>
      <c r="AF3708" s="13" t="str">
        <f t="shared" si="667"/>
        <v>1</v>
      </c>
      <c r="AG3708" s="15"/>
      <c r="AH3708" s="15"/>
      <c r="AI3708" s="15"/>
      <c r="AJ3708" s="14"/>
      <c r="AK3708" s="15" cm="1">
        <f t="array" ref="AK3708">_xlfn.IFS(B3708="","",LEFT(G3708,1)="L",1,LEFT(G3708,1)="W",1,AND(LEFT(B3708,1)="H",G3708=""),0)</f>
        <v>1</v>
      </c>
      <c r="AL3708" s="15"/>
      <c r="AM3708" s="15"/>
      <c r="AN3708" s="15"/>
      <c r="AO3708" s="15"/>
      <c r="AP3708" s="15"/>
      <c r="AQ3708" s="15"/>
      <c r="AR3708" s="15"/>
      <c r="AS3708" s="15">
        <f t="shared" si="668"/>
        <v>1</v>
      </c>
      <c r="AT3708" s="15" t="s">
        <v>115</v>
      </c>
      <c r="AU3708" s="13" t="str">
        <f t="shared" si="669"/>
        <v>0</v>
      </c>
      <c r="AV3708" s="15"/>
      <c r="AW3708" s="15"/>
      <c r="AX3708" s="15"/>
      <c r="AY3708" s="15"/>
      <c r="AZ3708" s="14"/>
      <c r="BA3708" s="15"/>
      <c r="BB3708" s="15"/>
      <c r="BC3708" s="15"/>
      <c r="BD3708" s="13" t="str">
        <f t="shared" si="670"/>
        <v>0</v>
      </c>
      <c r="BE3708" s="2"/>
      <c r="BF3708" s="2"/>
      <c r="BG3708" s="2"/>
      <c r="BH3708" s="2"/>
      <c r="BI3708" s="2"/>
      <c r="BJ3708" s="2"/>
      <c r="BK3708" s="2" t="s">
        <v>1379</v>
      </c>
      <c r="BL3708" s="10" t="s">
        <v>1375</v>
      </c>
      <c r="BM3708" t="str" cm="1">
        <f t="array" ref="BM3708">_xlfn.IFS(LEFT(G3708,1)="L","外注品",LEFT(G3708,1)="W","内製品",G3708="","購買品")</f>
        <v>外注品</v>
      </c>
    </row>
    <row r="3709" spans="1:65">
      <c r="A3709" s="2" t="str">
        <f t="shared" si="671"/>
        <v>WG01</v>
      </c>
      <c r="B3709" t="s">
        <v>3886</v>
      </c>
      <c r="C3709" s="2" t="s">
        <v>1354</v>
      </c>
      <c r="D3709" s="10"/>
      <c r="E3709" s="10"/>
      <c r="G3709" s="19" t="s">
        <v>5008</v>
      </c>
      <c r="H3709" s="19"/>
      <c r="K3709" s="2" t="str">
        <f t="shared" si="662"/>
        <v>11L0004789592</v>
      </c>
      <c r="L3709" s="7" t="str">
        <f t="shared" si="672"/>
        <v>2001/01/01</v>
      </c>
      <c r="M3709" s="7" t="str">
        <f t="shared" si="673"/>
        <v>2199/12/31</v>
      </c>
      <c r="N3709" s="2" t="str">
        <f t="shared" si="663"/>
        <v/>
      </c>
      <c r="O3709" s="13">
        <v>0</v>
      </c>
      <c r="P3709" s="15"/>
      <c r="Q3709" s="13">
        <v>15</v>
      </c>
      <c r="R3709" s="18"/>
      <c r="S3709" s="18">
        <v>100000000</v>
      </c>
      <c r="T3709" s="2"/>
      <c r="U3709" s="2"/>
      <c r="V3709" s="2"/>
      <c r="W3709" s="2"/>
      <c r="X3709" s="2"/>
      <c r="Y3709" s="2"/>
      <c r="Z3709" s="2"/>
      <c r="AA3709" s="13">
        <v>1</v>
      </c>
      <c r="AB3709" s="13">
        <f t="shared" si="665"/>
        <v>0</v>
      </c>
      <c r="AC3709" s="13">
        <f t="shared" si="666"/>
        <v>0</v>
      </c>
      <c r="AD3709" s="15"/>
      <c r="AE3709" s="15"/>
      <c r="AF3709" s="13" t="str">
        <f t="shared" si="667"/>
        <v>1</v>
      </c>
      <c r="AG3709" s="15"/>
      <c r="AH3709" s="15"/>
      <c r="AI3709" s="15"/>
      <c r="AJ3709" s="14"/>
      <c r="AK3709" s="15" cm="1">
        <f t="array" ref="AK3709">_xlfn.IFS(B3709="","",LEFT(G3709,1)="L",1,LEFT(G3709,1)="W",1,AND(LEFT(B3709,1)="H",G3709=""),0)</f>
        <v>1</v>
      </c>
      <c r="AL3709" s="15"/>
      <c r="AM3709" s="15"/>
      <c r="AN3709" s="15"/>
      <c r="AO3709" s="15"/>
      <c r="AP3709" s="15"/>
      <c r="AQ3709" s="15"/>
      <c r="AR3709" s="15"/>
      <c r="AS3709" s="15">
        <f t="shared" si="668"/>
        <v>1</v>
      </c>
      <c r="AT3709" s="15" t="s">
        <v>115</v>
      </c>
      <c r="AU3709" s="13" t="str">
        <f t="shared" si="669"/>
        <v>0</v>
      </c>
      <c r="AV3709" s="15"/>
      <c r="AW3709" s="15"/>
      <c r="AX3709" s="15"/>
      <c r="AY3709" s="15"/>
      <c r="AZ3709" s="14"/>
      <c r="BA3709" s="15"/>
      <c r="BB3709" s="15"/>
      <c r="BC3709" s="15"/>
      <c r="BD3709" s="13" t="str">
        <f t="shared" si="670"/>
        <v>0</v>
      </c>
      <c r="BE3709" s="2"/>
      <c r="BF3709" s="2"/>
      <c r="BG3709" s="2"/>
      <c r="BH3709" s="2"/>
      <c r="BI3709" s="2"/>
      <c r="BJ3709" s="2"/>
      <c r="BK3709" s="2" t="s">
        <v>1379</v>
      </c>
      <c r="BL3709" s="10" t="s">
        <v>1375</v>
      </c>
      <c r="BM3709" t="str" cm="1">
        <f t="array" ref="BM3709">_xlfn.IFS(LEFT(G3709,1)="L","外注品",LEFT(G3709,1)="W","内製品",G3709="","購買品")</f>
        <v>外注品</v>
      </c>
    </row>
    <row r="3710" spans="1:65">
      <c r="A3710" s="2" t="str">
        <f t="shared" si="671"/>
        <v>WG01</v>
      </c>
      <c r="B3710" t="s">
        <v>3887</v>
      </c>
      <c r="C3710" s="2" t="s">
        <v>1354</v>
      </c>
      <c r="D3710" s="10"/>
      <c r="E3710" s="10"/>
      <c r="G3710" s="19" t="s">
        <v>5008</v>
      </c>
      <c r="H3710" s="19"/>
      <c r="K3710" s="2" t="str">
        <f t="shared" si="662"/>
        <v>11L0004789593</v>
      </c>
      <c r="L3710" s="7" t="str">
        <f t="shared" si="672"/>
        <v>2001/01/01</v>
      </c>
      <c r="M3710" s="7" t="str">
        <f t="shared" si="673"/>
        <v>2199/12/31</v>
      </c>
      <c r="N3710" s="2" t="str">
        <f t="shared" si="663"/>
        <v/>
      </c>
      <c r="O3710" s="13">
        <v>0</v>
      </c>
      <c r="P3710" s="15"/>
      <c r="Q3710" s="13">
        <v>15</v>
      </c>
      <c r="R3710" s="18"/>
      <c r="S3710" s="18">
        <v>100000000</v>
      </c>
      <c r="T3710" s="2"/>
      <c r="U3710" s="2"/>
      <c r="V3710" s="2"/>
      <c r="W3710" s="2"/>
      <c r="X3710" s="2"/>
      <c r="Y3710" s="2"/>
      <c r="Z3710" s="2"/>
      <c r="AA3710" s="13">
        <v>1</v>
      </c>
      <c r="AB3710" s="13">
        <f t="shared" si="665"/>
        <v>0</v>
      </c>
      <c r="AC3710" s="13">
        <f t="shared" si="666"/>
        <v>0</v>
      </c>
      <c r="AD3710" s="15"/>
      <c r="AE3710" s="15"/>
      <c r="AF3710" s="13" t="str">
        <f t="shared" si="667"/>
        <v>1</v>
      </c>
      <c r="AG3710" s="15"/>
      <c r="AH3710" s="15"/>
      <c r="AI3710" s="15"/>
      <c r="AJ3710" s="14"/>
      <c r="AK3710" s="15" cm="1">
        <f t="array" ref="AK3710">_xlfn.IFS(B3710="","",LEFT(G3710,1)="L",1,LEFT(G3710,1)="W",1,AND(LEFT(B3710,1)="H",G3710=""),0)</f>
        <v>1</v>
      </c>
      <c r="AL3710" s="15"/>
      <c r="AM3710" s="15"/>
      <c r="AN3710" s="15"/>
      <c r="AO3710" s="15"/>
      <c r="AP3710" s="15"/>
      <c r="AQ3710" s="15"/>
      <c r="AR3710" s="15"/>
      <c r="AS3710" s="15">
        <f t="shared" si="668"/>
        <v>1</v>
      </c>
      <c r="AT3710" s="15" t="s">
        <v>115</v>
      </c>
      <c r="AU3710" s="13" t="str">
        <f t="shared" si="669"/>
        <v>0</v>
      </c>
      <c r="AV3710" s="15"/>
      <c r="AW3710" s="15"/>
      <c r="AX3710" s="15"/>
      <c r="AY3710" s="15"/>
      <c r="AZ3710" s="14"/>
      <c r="BA3710" s="15"/>
      <c r="BB3710" s="15"/>
      <c r="BC3710" s="15"/>
      <c r="BD3710" s="13" t="str">
        <f t="shared" si="670"/>
        <v>0</v>
      </c>
      <c r="BE3710" s="2"/>
      <c r="BF3710" s="2"/>
      <c r="BG3710" s="2"/>
      <c r="BH3710" s="2"/>
      <c r="BI3710" s="2"/>
      <c r="BJ3710" s="2"/>
      <c r="BK3710" s="2" t="s">
        <v>1379</v>
      </c>
      <c r="BL3710" s="10" t="s">
        <v>1375</v>
      </c>
      <c r="BM3710" t="str" cm="1">
        <f t="array" ref="BM3710">_xlfn.IFS(LEFT(G3710,1)="L","外注品",LEFT(G3710,1)="W","内製品",G3710="","購買品")</f>
        <v>外注品</v>
      </c>
    </row>
    <row r="3711" spans="1:65">
      <c r="A3711" s="2" t="str">
        <f t="shared" si="671"/>
        <v>WG01</v>
      </c>
      <c r="B3711" t="s">
        <v>3888</v>
      </c>
      <c r="C3711" s="2" t="s">
        <v>1354</v>
      </c>
      <c r="D3711" s="10"/>
      <c r="E3711" s="10"/>
      <c r="G3711" s="19" t="s">
        <v>5008</v>
      </c>
      <c r="H3711" s="19"/>
      <c r="K3711" s="2" t="str">
        <f t="shared" si="662"/>
        <v>11L0004789594</v>
      </c>
      <c r="L3711" s="7" t="str">
        <f t="shared" si="672"/>
        <v>2001/01/01</v>
      </c>
      <c r="M3711" s="7" t="str">
        <f t="shared" si="673"/>
        <v>2199/12/31</v>
      </c>
      <c r="N3711" s="2" t="str">
        <f t="shared" si="663"/>
        <v/>
      </c>
      <c r="O3711" s="13">
        <v>0</v>
      </c>
      <c r="P3711" s="15"/>
      <c r="Q3711" s="13">
        <v>15</v>
      </c>
      <c r="R3711" s="18"/>
      <c r="S3711" s="18">
        <v>100000000</v>
      </c>
      <c r="T3711" s="2"/>
      <c r="U3711" s="2"/>
      <c r="V3711" s="2"/>
      <c r="W3711" s="2"/>
      <c r="X3711" s="2"/>
      <c r="Y3711" s="2"/>
      <c r="Z3711" s="2"/>
      <c r="AA3711" s="13">
        <v>1</v>
      </c>
      <c r="AB3711" s="13">
        <f t="shared" si="665"/>
        <v>0</v>
      </c>
      <c r="AC3711" s="13">
        <f t="shared" si="666"/>
        <v>0</v>
      </c>
      <c r="AD3711" s="15"/>
      <c r="AE3711" s="15"/>
      <c r="AF3711" s="13" t="str">
        <f t="shared" si="667"/>
        <v>1</v>
      </c>
      <c r="AG3711" s="15"/>
      <c r="AH3711" s="15"/>
      <c r="AI3711" s="15"/>
      <c r="AJ3711" s="14"/>
      <c r="AK3711" s="15" cm="1">
        <f t="array" ref="AK3711">_xlfn.IFS(B3711="","",LEFT(G3711,1)="L",1,LEFT(G3711,1)="W",1,AND(LEFT(B3711,1)="H",G3711=""),0)</f>
        <v>1</v>
      </c>
      <c r="AL3711" s="15"/>
      <c r="AM3711" s="15"/>
      <c r="AN3711" s="15"/>
      <c r="AO3711" s="15"/>
      <c r="AP3711" s="15"/>
      <c r="AQ3711" s="15"/>
      <c r="AR3711" s="15"/>
      <c r="AS3711" s="15">
        <f t="shared" si="668"/>
        <v>1</v>
      </c>
      <c r="AT3711" s="15" t="s">
        <v>115</v>
      </c>
      <c r="AU3711" s="13" t="str">
        <f t="shared" si="669"/>
        <v>0</v>
      </c>
      <c r="AV3711" s="15"/>
      <c r="AW3711" s="15"/>
      <c r="AX3711" s="15"/>
      <c r="AY3711" s="15"/>
      <c r="AZ3711" s="14"/>
      <c r="BA3711" s="15"/>
      <c r="BB3711" s="15"/>
      <c r="BC3711" s="15"/>
      <c r="BD3711" s="13" t="str">
        <f t="shared" si="670"/>
        <v>0</v>
      </c>
      <c r="BE3711" s="2"/>
      <c r="BF3711" s="2"/>
      <c r="BG3711" s="2"/>
      <c r="BH3711" s="2"/>
      <c r="BI3711" s="2"/>
      <c r="BJ3711" s="2"/>
      <c r="BK3711" s="2" t="s">
        <v>1379</v>
      </c>
      <c r="BL3711" s="10" t="s">
        <v>1375</v>
      </c>
      <c r="BM3711" t="str" cm="1">
        <f t="array" ref="BM3711">_xlfn.IFS(LEFT(G3711,1)="L","外注品",LEFT(G3711,1)="W","内製品",G3711="","購買品")</f>
        <v>外注品</v>
      </c>
    </row>
    <row r="3712" spans="1:65">
      <c r="A3712" s="2" t="str">
        <f t="shared" si="671"/>
        <v>WG01</v>
      </c>
      <c r="B3712" t="s">
        <v>3889</v>
      </c>
      <c r="C3712" s="2" t="s">
        <v>1354</v>
      </c>
      <c r="D3712" s="10"/>
      <c r="E3712" s="10"/>
      <c r="G3712" s="19" t="s">
        <v>5008</v>
      </c>
      <c r="H3712" s="19"/>
      <c r="K3712" s="2" t="str">
        <f t="shared" si="662"/>
        <v>11L0004789595</v>
      </c>
      <c r="L3712" s="7" t="str">
        <f t="shared" si="672"/>
        <v>2001/01/01</v>
      </c>
      <c r="M3712" s="7" t="str">
        <f t="shared" si="673"/>
        <v>2199/12/31</v>
      </c>
      <c r="N3712" s="2" t="str">
        <f t="shared" si="663"/>
        <v/>
      </c>
      <c r="O3712" s="13">
        <v>0</v>
      </c>
      <c r="P3712" s="15"/>
      <c r="Q3712" s="13">
        <v>15</v>
      </c>
      <c r="R3712" s="18"/>
      <c r="S3712" s="18">
        <v>100000000</v>
      </c>
      <c r="T3712" s="2"/>
      <c r="U3712" s="2"/>
      <c r="V3712" s="2"/>
      <c r="W3712" s="2"/>
      <c r="X3712" s="2"/>
      <c r="Y3712" s="2"/>
      <c r="Z3712" s="2"/>
      <c r="AA3712" s="13">
        <v>1</v>
      </c>
      <c r="AB3712" s="13">
        <f t="shared" si="665"/>
        <v>0</v>
      </c>
      <c r="AC3712" s="13">
        <f t="shared" si="666"/>
        <v>0</v>
      </c>
      <c r="AD3712" s="15"/>
      <c r="AE3712" s="15"/>
      <c r="AF3712" s="13" t="str">
        <f t="shared" si="667"/>
        <v>1</v>
      </c>
      <c r="AG3712" s="15"/>
      <c r="AH3712" s="15"/>
      <c r="AI3712" s="15"/>
      <c r="AJ3712" s="14"/>
      <c r="AK3712" s="15" cm="1">
        <f t="array" ref="AK3712">_xlfn.IFS(B3712="","",LEFT(G3712,1)="L",1,LEFT(G3712,1)="W",1,AND(LEFT(B3712,1)="H",G3712=""),0)</f>
        <v>1</v>
      </c>
      <c r="AL3712" s="15"/>
      <c r="AM3712" s="15"/>
      <c r="AN3712" s="15"/>
      <c r="AO3712" s="15"/>
      <c r="AP3712" s="15"/>
      <c r="AQ3712" s="15"/>
      <c r="AR3712" s="15"/>
      <c r="AS3712" s="15">
        <f t="shared" si="668"/>
        <v>1</v>
      </c>
      <c r="AT3712" s="15" t="s">
        <v>115</v>
      </c>
      <c r="AU3712" s="13" t="str">
        <f t="shared" si="669"/>
        <v>0</v>
      </c>
      <c r="AV3712" s="15"/>
      <c r="AW3712" s="15"/>
      <c r="AX3712" s="15"/>
      <c r="AY3712" s="15"/>
      <c r="AZ3712" s="14"/>
      <c r="BA3712" s="15"/>
      <c r="BB3712" s="15"/>
      <c r="BC3712" s="15"/>
      <c r="BD3712" s="13" t="str">
        <f t="shared" si="670"/>
        <v>0</v>
      </c>
      <c r="BE3712" s="2"/>
      <c r="BF3712" s="2"/>
      <c r="BG3712" s="2"/>
      <c r="BH3712" s="2"/>
      <c r="BI3712" s="2"/>
      <c r="BJ3712" s="2"/>
      <c r="BK3712" s="2" t="s">
        <v>1379</v>
      </c>
      <c r="BL3712" s="10" t="s">
        <v>1375</v>
      </c>
      <c r="BM3712" t="str" cm="1">
        <f t="array" ref="BM3712">_xlfn.IFS(LEFT(G3712,1)="L","外注品",LEFT(G3712,1)="W","内製品",G3712="","購買品")</f>
        <v>外注品</v>
      </c>
    </row>
    <row r="3713" spans="1:65">
      <c r="A3713" s="2" t="str">
        <f t="shared" si="671"/>
        <v>WG01</v>
      </c>
      <c r="B3713" t="s">
        <v>3890</v>
      </c>
      <c r="C3713" s="2" t="s">
        <v>1354</v>
      </c>
      <c r="D3713" s="10"/>
      <c r="E3713" s="10"/>
      <c r="G3713" s="19" t="s">
        <v>5008</v>
      </c>
      <c r="H3713" s="19"/>
      <c r="K3713" s="2" t="str">
        <f t="shared" si="662"/>
        <v>11L0004789596</v>
      </c>
      <c r="L3713" s="7" t="str">
        <f t="shared" si="672"/>
        <v>2001/01/01</v>
      </c>
      <c r="M3713" s="7" t="str">
        <f t="shared" si="673"/>
        <v>2199/12/31</v>
      </c>
      <c r="N3713" s="2" t="str">
        <f t="shared" si="663"/>
        <v/>
      </c>
      <c r="O3713" s="13">
        <v>0</v>
      </c>
      <c r="P3713" s="15"/>
      <c r="Q3713" s="13">
        <v>15</v>
      </c>
      <c r="R3713" s="18"/>
      <c r="S3713" s="18">
        <v>100000000</v>
      </c>
      <c r="T3713" s="2"/>
      <c r="U3713" s="2"/>
      <c r="V3713" s="2"/>
      <c r="W3713" s="2"/>
      <c r="X3713" s="2"/>
      <c r="Y3713" s="2"/>
      <c r="Z3713" s="2"/>
      <c r="AA3713" s="13">
        <v>1</v>
      </c>
      <c r="AB3713" s="13">
        <f t="shared" si="665"/>
        <v>0</v>
      </c>
      <c r="AC3713" s="13">
        <f t="shared" si="666"/>
        <v>0</v>
      </c>
      <c r="AD3713" s="15"/>
      <c r="AE3713" s="15"/>
      <c r="AF3713" s="13" t="str">
        <f t="shared" si="667"/>
        <v>1</v>
      </c>
      <c r="AG3713" s="15"/>
      <c r="AH3713" s="15"/>
      <c r="AI3713" s="15"/>
      <c r="AJ3713" s="14"/>
      <c r="AK3713" s="15" cm="1">
        <f t="array" ref="AK3713">_xlfn.IFS(B3713="","",LEFT(G3713,1)="L",1,LEFT(G3713,1)="W",1,AND(LEFT(B3713,1)="H",G3713=""),0)</f>
        <v>1</v>
      </c>
      <c r="AL3713" s="15"/>
      <c r="AM3713" s="15"/>
      <c r="AN3713" s="15"/>
      <c r="AO3713" s="15"/>
      <c r="AP3713" s="15"/>
      <c r="AQ3713" s="15"/>
      <c r="AR3713" s="15"/>
      <c r="AS3713" s="15">
        <f t="shared" si="668"/>
        <v>1</v>
      </c>
      <c r="AT3713" s="15" t="s">
        <v>115</v>
      </c>
      <c r="AU3713" s="13" t="str">
        <f t="shared" si="669"/>
        <v>0</v>
      </c>
      <c r="AV3713" s="15"/>
      <c r="AW3713" s="15"/>
      <c r="AX3713" s="15"/>
      <c r="AY3713" s="15"/>
      <c r="AZ3713" s="14"/>
      <c r="BA3713" s="15"/>
      <c r="BB3713" s="15"/>
      <c r="BC3713" s="15"/>
      <c r="BD3713" s="13" t="str">
        <f t="shared" si="670"/>
        <v>0</v>
      </c>
      <c r="BE3713" s="2"/>
      <c r="BF3713" s="2"/>
      <c r="BG3713" s="2"/>
      <c r="BH3713" s="2"/>
      <c r="BI3713" s="2"/>
      <c r="BJ3713" s="2"/>
      <c r="BK3713" s="2" t="s">
        <v>1379</v>
      </c>
      <c r="BL3713" s="10" t="s">
        <v>1375</v>
      </c>
      <c r="BM3713" t="str" cm="1">
        <f t="array" ref="BM3713">_xlfn.IFS(LEFT(G3713,1)="L","外注品",LEFT(G3713,1)="W","内製品",G3713="","購買品")</f>
        <v>外注品</v>
      </c>
    </row>
    <row r="3714" spans="1:65">
      <c r="A3714" s="2" t="str">
        <f t="shared" si="671"/>
        <v>WG01</v>
      </c>
      <c r="B3714" t="s">
        <v>3891</v>
      </c>
      <c r="C3714" s="2" t="s">
        <v>1354</v>
      </c>
      <c r="D3714" s="10"/>
      <c r="E3714" s="10"/>
      <c r="G3714" s="19" t="s">
        <v>5008</v>
      </c>
      <c r="H3714" s="19"/>
      <c r="K3714" s="2" t="str">
        <f t="shared" si="662"/>
        <v>11L0004789597</v>
      </c>
      <c r="L3714" s="7" t="str">
        <f t="shared" si="672"/>
        <v>2001/01/01</v>
      </c>
      <c r="M3714" s="7" t="str">
        <f t="shared" si="673"/>
        <v>2199/12/31</v>
      </c>
      <c r="N3714" s="2" t="str">
        <f t="shared" si="663"/>
        <v/>
      </c>
      <c r="O3714" s="13">
        <v>0</v>
      </c>
      <c r="P3714" s="15"/>
      <c r="Q3714" s="13">
        <v>15</v>
      </c>
      <c r="R3714" s="18"/>
      <c r="S3714" s="18">
        <v>100000000</v>
      </c>
      <c r="T3714" s="2"/>
      <c r="U3714" s="2"/>
      <c r="V3714" s="2"/>
      <c r="W3714" s="2"/>
      <c r="X3714" s="2"/>
      <c r="Y3714" s="2"/>
      <c r="Z3714" s="2"/>
      <c r="AA3714" s="13">
        <v>1</v>
      </c>
      <c r="AB3714" s="13">
        <f t="shared" si="665"/>
        <v>0</v>
      </c>
      <c r="AC3714" s="13">
        <f t="shared" si="666"/>
        <v>0</v>
      </c>
      <c r="AD3714" s="15"/>
      <c r="AE3714" s="15"/>
      <c r="AF3714" s="13" t="str">
        <f t="shared" si="667"/>
        <v>1</v>
      </c>
      <c r="AG3714" s="15"/>
      <c r="AH3714" s="15"/>
      <c r="AI3714" s="15"/>
      <c r="AJ3714" s="14"/>
      <c r="AK3714" s="15" cm="1">
        <f t="array" ref="AK3714">_xlfn.IFS(B3714="","",LEFT(G3714,1)="L",1,LEFT(G3714,1)="W",1,AND(LEFT(B3714,1)="H",G3714=""),0)</f>
        <v>1</v>
      </c>
      <c r="AL3714" s="15"/>
      <c r="AM3714" s="15"/>
      <c r="AN3714" s="15"/>
      <c r="AO3714" s="15"/>
      <c r="AP3714" s="15"/>
      <c r="AQ3714" s="15"/>
      <c r="AR3714" s="15"/>
      <c r="AS3714" s="15">
        <f t="shared" si="668"/>
        <v>1</v>
      </c>
      <c r="AT3714" s="15" t="s">
        <v>115</v>
      </c>
      <c r="AU3714" s="13" t="str">
        <f t="shared" si="669"/>
        <v>0</v>
      </c>
      <c r="AV3714" s="15"/>
      <c r="AW3714" s="15"/>
      <c r="AX3714" s="15"/>
      <c r="AY3714" s="15"/>
      <c r="AZ3714" s="14"/>
      <c r="BA3714" s="15"/>
      <c r="BB3714" s="15"/>
      <c r="BC3714" s="15"/>
      <c r="BD3714" s="13" t="str">
        <f t="shared" si="670"/>
        <v>0</v>
      </c>
      <c r="BE3714" s="2"/>
      <c r="BF3714" s="2"/>
      <c r="BG3714" s="2"/>
      <c r="BH3714" s="2"/>
      <c r="BI3714" s="2"/>
      <c r="BJ3714" s="2"/>
      <c r="BK3714" s="2" t="s">
        <v>1379</v>
      </c>
      <c r="BL3714" s="10" t="s">
        <v>1375</v>
      </c>
      <c r="BM3714" t="str" cm="1">
        <f t="array" ref="BM3714">_xlfn.IFS(LEFT(G3714,1)="L","外注品",LEFT(G3714,1)="W","内製品",G3714="","購買品")</f>
        <v>外注品</v>
      </c>
    </row>
    <row r="3715" spans="1:65">
      <c r="A3715" s="2" t="str">
        <f t="shared" si="671"/>
        <v>WG01</v>
      </c>
      <c r="B3715" t="s">
        <v>3892</v>
      </c>
      <c r="C3715" s="2" t="s">
        <v>1354</v>
      </c>
      <c r="D3715" s="10"/>
      <c r="E3715" s="10"/>
      <c r="G3715" s="19" t="s">
        <v>5008</v>
      </c>
      <c r="H3715" s="19"/>
      <c r="K3715" s="2" t="str">
        <f t="shared" ref="K3715:K3778" si="674">IF(G3715="","","11"&amp;G3715&amp;RIGHT(B3715,5))</f>
        <v>11L0004789598</v>
      </c>
      <c r="L3715" s="7" t="str">
        <f t="shared" si="672"/>
        <v>2001/01/01</v>
      </c>
      <c r="M3715" s="7" t="str">
        <f t="shared" si="673"/>
        <v>2199/12/31</v>
      </c>
      <c r="N3715" s="2" t="str">
        <f t="shared" ref="N3715:N3778" si="675">IF(LEFT(G3715,1)="W",K3715,"")</f>
        <v/>
      </c>
      <c r="O3715" s="13">
        <v>0</v>
      </c>
      <c r="P3715" s="15"/>
      <c r="Q3715" s="13">
        <v>15</v>
      </c>
      <c r="R3715" s="18"/>
      <c r="S3715" s="18">
        <v>100000000</v>
      </c>
      <c r="T3715" s="2"/>
      <c r="U3715" s="2"/>
      <c r="V3715" s="2"/>
      <c r="W3715" s="2"/>
      <c r="X3715" s="2"/>
      <c r="Y3715" s="2"/>
      <c r="Z3715" s="2"/>
      <c r="AA3715" s="13">
        <v>1</v>
      </c>
      <c r="AB3715" s="13">
        <f t="shared" ref="AB3715:AB3778" si="676">IF(B3715="","",0)</f>
        <v>0</v>
      </c>
      <c r="AC3715" s="13">
        <f t="shared" ref="AC3715:AC3778" si="677">IF(B3715="","",0)</f>
        <v>0</v>
      </c>
      <c r="AD3715" s="15"/>
      <c r="AE3715" s="15"/>
      <c r="AF3715" s="13" t="str">
        <f t="shared" ref="AF3715:AF3778" si="678">IF(B3715="","","1")</f>
        <v>1</v>
      </c>
      <c r="AG3715" s="15"/>
      <c r="AH3715" s="15"/>
      <c r="AI3715" s="15"/>
      <c r="AJ3715" s="14"/>
      <c r="AK3715" s="15" cm="1">
        <f t="array" ref="AK3715">_xlfn.IFS(B3715="","",LEFT(G3715,1)="L",1,LEFT(G3715,1)="W",1,AND(LEFT(B3715,1)="H",G3715=""),0)</f>
        <v>1</v>
      </c>
      <c r="AL3715" s="15"/>
      <c r="AM3715" s="15"/>
      <c r="AN3715" s="15"/>
      <c r="AO3715" s="15"/>
      <c r="AP3715" s="15"/>
      <c r="AQ3715" s="15"/>
      <c r="AR3715" s="15"/>
      <c r="AS3715" s="15">
        <f t="shared" ref="AS3715:AS3778" si="679">IF(Q3715="","",1)</f>
        <v>1</v>
      </c>
      <c r="AT3715" s="15" t="s">
        <v>115</v>
      </c>
      <c r="AU3715" s="13" t="str">
        <f t="shared" ref="AU3715:AU3778" si="680">IF(B3715="","","0")</f>
        <v>0</v>
      </c>
      <c r="AV3715" s="15"/>
      <c r="AW3715" s="15"/>
      <c r="AX3715" s="15"/>
      <c r="AY3715" s="15"/>
      <c r="AZ3715" s="14"/>
      <c r="BA3715" s="15"/>
      <c r="BB3715" s="15"/>
      <c r="BC3715" s="15"/>
      <c r="BD3715" s="13" t="str">
        <f t="shared" ref="BD3715:BD3778" si="681">IF(B3715="","","0")</f>
        <v>0</v>
      </c>
      <c r="BE3715" s="2"/>
      <c r="BF3715" s="2"/>
      <c r="BG3715" s="2"/>
      <c r="BH3715" s="2"/>
      <c r="BI3715" s="2"/>
      <c r="BJ3715" s="2"/>
      <c r="BK3715" s="2" t="s">
        <v>1379</v>
      </c>
      <c r="BL3715" s="10" t="s">
        <v>1375</v>
      </c>
      <c r="BM3715" t="str" cm="1">
        <f t="array" ref="BM3715">_xlfn.IFS(LEFT(G3715,1)="L","外注品",LEFT(G3715,1)="W","内製品",G3715="","購買品")</f>
        <v>外注品</v>
      </c>
    </row>
    <row r="3716" spans="1:65">
      <c r="A3716" s="2" t="str">
        <f t="shared" ref="A3716:A3779" si="682">IF(B3716="","","WG01")</f>
        <v>WG01</v>
      </c>
      <c r="B3716" t="s">
        <v>3893</v>
      </c>
      <c r="C3716" s="2" t="s">
        <v>1354</v>
      </c>
      <c r="D3716" s="10"/>
      <c r="E3716" s="10"/>
      <c r="G3716" s="19" t="s">
        <v>5008</v>
      </c>
      <c r="H3716" s="19"/>
      <c r="K3716" s="2" t="str">
        <f t="shared" si="674"/>
        <v>11L0004789599</v>
      </c>
      <c r="L3716" s="7" t="str">
        <f t="shared" ref="L3716:L3779" si="683">IF(B3716="","","2001/01/01")</f>
        <v>2001/01/01</v>
      </c>
      <c r="M3716" s="7" t="str">
        <f t="shared" ref="M3716:M3779" si="684">IF(C3716="","","2199/12/31")</f>
        <v>2199/12/31</v>
      </c>
      <c r="N3716" s="2" t="str">
        <f t="shared" si="675"/>
        <v/>
      </c>
      <c r="O3716" s="13">
        <v>0</v>
      </c>
      <c r="P3716" s="15"/>
      <c r="Q3716" s="13">
        <v>15</v>
      </c>
      <c r="R3716" s="18"/>
      <c r="S3716" s="18">
        <v>100000000</v>
      </c>
      <c r="T3716" s="2"/>
      <c r="U3716" s="2"/>
      <c r="V3716" s="2"/>
      <c r="W3716" s="2"/>
      <c r="X3716" s="2"/>
      <c r="Y3716" s="2"/>
      <c r="Z3716" s="2"/>
      <c r="AA3716" s="13">
        <v>1</v>
      </c>
      <c r="AB3716" s="13">
        <f t="shared" si="676"/>
        <v>0</v>
      </c>
      <c r="AC3716" s="13">
        <f t="shared" si="677"/>
        <v>0</v>
      </c>
      <c r="AD3716" s="15"/>
      <c r="AE3716" s="15"/>
      <c r="AF3716" s="13" t="str">
        <f t="shared" si="678"/>
        <v>1</v>
      </c>
      <c r="AG3716" s="15"/>
      <c r="AH3716" s="15"/>
      <c r="AI3716" s="15"/>
      <c r="AJ3716" s="14"/>
      <c r="AK3716" s="15" cm="1">
        <f t="array" ref="AK3716">_xlfn.IFS(B3716="","",LEFT(G3716,1)="L",1,LEFT(G3716,1)="W",1,AND(LEFT(B3716,1)="H",G3716=""),0)</f>
        <v>1</v>
      </c>
      <c r="AL3716" s="15"/>
      <c r="AM3716" s="15"/>
      <c r="AN3716" s="15"/>
      <c r="AO3716" s="15"/>
      <c r="AP3716" s="15"/>
      <c r="AQ3716" s="15"/>
      <c r="AR3716" s="15"/>
      <c r="AS3716" s="15">
        <f t="shared" si="679"/>
        <v>1</v>
      </c>
      <c r="AT3716" s="15" t="s">
        <v>115</v>
      </c>
      <c r="AU3716" s="13" t="str">
        <f t="shared" si="680"/>
        <v>0</v>
      </c>
      <c r="AV3716" s="15"/>
      <c r="AW3716" s="15"/>
      <c r="AX3716" s="15"/>
      <c r="AY3716" s="15"/>
      <c r="AZ3716" s="14"/>
      <c r="BA3716" s="15"/>
      <c r="BB3716" s="15"/>
      <c r="BC3716" s="15"/>
      <c r="BD3716" s="13" t="str">
        <f t="shared" si="681"/>
        <v>0</v>
      </c>
      <c r="BE3716" s="2"/>
      <c r="BF3716" s="2"/>
      <c r="BG3716" s="2"/>
      <c r="BH3716" s="2"/>
      <c r="BI3716" s="2"/>
      <c r="BJ3716" s="2"/>
      <c r="BK3716" s="2" t="s">
        <v>1379</v>
      </c>
      <c r="BL3716" s="10" t="s">
        <v>1375</v>
      </c>
      <c r="BM3716" t="str" cm="1">
        <f t="array" ref="BM3716">_xlfn.IFS(LEFT(G3716,1)="L","外注品",LEFT(G3716,1)="W","内製品",G3716="","購買品")</f>
        <v>外注品</v>
      </c>
    </row>
    <row r="3717" spans="1:65">
      <c r="A3717" s="2" t="str">
        <f t="shared" si="682"/>
        <v>WG01</v>
      </c>
      <c r="B3717" t="s">
        <v>3894</v>
      </c>
      <c r="C3717" s="2" t="s">
        <v>1354</v>
      </c>
      <c r="D3717" s="10"/>
      <c r="E3717" s="10"/>
      <c r="G3717" s="19" t="s">
        <v>5008</v>
      </c>
      <c r="H3717" s="19"/>
      <c r="K3717" s="2" t="str">
        <f t="shared" si="674"/>
        <v>11L0004789600</v>
      </c>
      <c r="L3717" s="7" t="str">
        <f t="shared" si="683"/>
        <v>2001/01/01</v>
      </c>
      <c r="M3717" s="7" t="str">
        <f t="shared" si="684"/>
        <v>2199/12/31</v>
      </c>
      <c r="N3717" s="2" t="str">
        <f t="shared" si="675"/>
        <v/>
      </c>
      <c r="O3717" s="13">
        <v>0</v>
      </c>
      <c r="P3717" s="15"/>
      <c r="Q3717" s="13">
        <v>15</v>
      </c>
      <c r="R3717" s="18"/>
      <c r="S3717" s="18">
        <v>100000000</v>
      </c>
      <c r="T3717" s="2"/>
      <c r="U3717" s="2"/>
      <c r="V3717" s="2"/>
      <c r="W3717" s="2"/>
      <c r="X3717" s="2"/>
      <c r="Y3717" s="2"/>
      <c r="Z3717" s="2"/>
      <c r="AA3717" s="13">
        <v>1</v>
      </c>
      <c r="AB3717" s="13">
        <f t="shared" si="676"/>
        <v>0</v>
      </c>
      <c r="AC3717" s="13">
        <f t="shared" si="677"/>
        <v>0</v>
      </c>
      <c r="AD3717" s="15"/>
      <c r="AE3717" s="15"/>
      <c r="AF3717" s="13" t="str">
        <f t="shared" si="678"/>
        <v>1</v>
      </c>
      <c r="AG3717" s="15"/>
      <c r="AH3717" s="15"/>
      <c r="AI3717" s="15"/>
      <c r="AJ3717" s="14"/>
      <c r="AK3717" s="15" cm="1">
        <f t="array" ref="AK3717">_xlfn.IFS(B3717="","",LEFT(G3717,1)="L",1,LEFT(G3717,1)="W",1,AND(LEFT(B3717,1)="H",G3717=""),0)</f>
        <v>1</v>
      </c>
      <c r="AL3717" s="15"/>
      <c r="AM3717" s="15"/>
      <c r="AN3717" s="15"/>
      <c r="AO3717" s="15"/>
      <c r="AP3717" s="15"/>
      <c r="AQ3717" s="15"/>
      <c r="AR3717" s="15"/>
      <c r="AS3717" s="15">
        <f t="shared" si="679"/>
        <v>1</v>
      </c>
      <c r="AT3717" s="15" t="s">
        <v>115</v>
      </c>
      <c r="AU3717" s="13" t="str">
        <f t="shared" si="680"/>
        <v>0</v>
      </c>
      <c r="AV3717" s="15"/>
      <c r="AW3717" s="15"/>
      <c r="AX3717" s="15"/>
      <c r="AY3717" s="15"/>
      <c r="AZ3717" s="14"/>
      <c r="BA3717" s="15"/>
      <c r="BB3717" s="15"/>
      <c r="BC3717" s="15"/>
      <c r="BD3717" s="13" t="str">
        <f t="shared" si="681"/>
        <v>0</v>
      </c>
      <c r="BE3717" s="2"/>
      <c r="BF3717" s="2"/>
      <c r="BG3717" s="2"/>
      <c r="BH3717" s="2"/>
      <c r="BI3717" s="2"/>
      <c r="BJ3717" s="2"/>
      <c r="BK3717" s="2" t="s">
        <v>1379</v>
      </c>
      <c r="BL3717" s="10" t="s">
        <v>1375</v>
      </c>
      <c r="BM3717" t="str" cm="1">
        <f t="array" ref="BM3717">_xlfn.IFS(LEFT(G3717,1)="L","外注品",LEFT(G3717,1)="W","内製品",G3717="","購買品")</f>
        <v>外注品</v>
      </c>
    </row>
    <row r="3718" spans="1:65">
      <c r="A3718" s="2" t="str">
        <f t="shared" si="682"/>
        <v>WG01</v>
      </c>
      <c r="B3718" t="s">
        <v>3895</v>
      </c>
      <c r="C3718" s="2" t="s">
        <v>1354</v>
      </c>
      <c r="D3718" s="10"/>
      <c r="E3718" s="10"/>
      <c r="G3718" s="19" t="s">
        <v>5008</v>
      </c>
      <c r="H3718" s="19"/>
      <c r="K3718" s="2" t="str">
        <f t="shared" si="674"/>
        <v>11L0004789601</v>
      </c>
      <c r="L3718" s="7" t="str">
        <f t="shared" si="683"/>
        <v>2001/01/01</v>
      </c>
      <c r="M3718" s="7" t="str">
        <f t="shared" si="684"/>
        <v>2199/12/31</v>
      </c>
      <c r="N3718" s="2" t="str">
        <f t="shared" si="675"/>
        <v/>
      </c>
      <c r="O3718" s="13">
        <v>0</v>
      </c>
      <c r="P3718" s="15"/>
      <c r="Q3718" s="13">
        <v>15</v>
      </c>
      <c r="R3718" s="18"/>
      <c r="S3718" s="18">
        <v>100000000</v>
      </c>
      <c r="T3718" s="2"/>
      <c r="U3718" s="2"/>
      <c r="V3718" s="2"/>
      <c r="W3718" s="2"/>
      <c r="X3718" s="2"/>
      <c r="Y3718" s="2"/>
      <c r="Z3718" s="2"/>
      <c r="AA3718" s="13">
        <v>1</v>
      </c>
      <c r="AB3718" s="13">
        <f t="shared" si="676"/>
        <v>0</v>
      </c>
      <c r="AC3718" s="13">
        <f t="shared" si="677"/>
        <v>0</v>
      </c>
      <c r="AD3718" s="15"/>
      <c r="AE3718" s="15"/>
      <c r="AF3718" s="13" t="str">
        <f t="shared" si="678"/>
        <v>1</v>
      </c>
      <c r="AG3718" s="15"/>
      <c r="AH3718" s="15"/>
      <c r="AI3718" s="15"/>
      <c r="AJ3718" s="14"/>
      <c r="AK3718" s="15" cm="1">
        <f t="array" ref="AK3718">_xlfn.IFS(B3718="","",LEFT(G3718,1)="L",1,LEFT(G3718,1)="W",1,AND(LEFT(B3718,1)="H",G3718=""),0)</f>
        <v>1</v>
      </c>
      <c r="AL3718" s="15"/>
      <c r="AM3718" s="15"/>
      <c r="AN3718" s="15"/>
      <c r="AO3718" s="15"/>
      <c r="AP3718" s="15"/>
      <c r="AQ3718" s="15"/>
      <c r="AR3718" s="15"/>
      <c r="AS3718" s="15">
        <f t="shared" si="679"/>
        <v>1</v>
      </c>
      <c r="AT3718" s="15" t="s">
        <v>115</v>
      </c>
      <c r="AU3718" s="13" t="str">
        <f t="shared" si="680"/>
        <v>0</v>
      </c>
      <c r="AV3718" s="15"/>
      <c r="AW3718" s="15"/>
      <c r="AX3718" s="15"/>
      <c r="AY3718" s="15"/>
      <c r="AZ3718" s="14"/>
      <c r="BA3718" s="15"/>
      <c r="BB3718" s="15"/>
      <c r="BC3718" s="15"/>
      <c r="BD3718" s="13" t="str">
        <f t="shared" si="681"/>
        <v>0</v>
      </c>
      <c r="BE3718" s="2"/>
      <c r="BF3718" s="2"/>
      <c r="BG3718" s="2"/>
      <c r="BH3718" s="2"/>
      <c r="BI3718" s="2"/>
      <c r="BJ3718" s="2"/>
      <c r="BK3718" s="2" t="s">
        <v>1379</v>
      </c>
      <c r="BL3718" s="10" t="s">
        <v>1375</v>
      </c>
      <c r="BM3718" t="str" cm="1">
        <f t="array" ref="BM3718">_xlfn.IFS(LEFT(G3718,1)="L","外注品",LEFT(G3718,1)="W","内製品",G3718="","購買品")</f>
        <v>外注品</v>
      </c>
    </row>
    <row r="3719" spans="1:65">
      <c r="A3719" s="2" t="str">
        <f t="shared" si="682"/>
        <v>WG01</v>
      </c>
      <c r="B3719" t="s">
        <v>3896</v>
      </c>
      <c r="C3719" s="2" t="s">
        <v>1354</v>
      </c>
      <c r="D3719" s="10"/>
      <c r="E3719" s="10"/>
      <c r="G3719" s="19" t="s">
        <v>5008</v>
      </c>
      <c r="H3719" s="19"/>
      <c r="K3719" s="2" t="str">
        <f t="shared" si="674"/>
        <v>11L0004789602</v>
      </c>
      <c r="L3719" s="7" t="str">
        <f t="shared" si="683"/>
        <v>2001/01/01</v>
      </c>
      <c r="M3719" s="7" t="str">
        <f t="shared" si="684"/>
        <v>2199/12/31</v>
      </c>
      <c r="N3719" s="2" t="str">
        <f t="shared" si="675"/>
        <v/>
      </c>
      <c r="O3719" s="13">
        <v>0</v>
      </c>
      <c r="P3719" s="15"/>
      <c r="Q3719" s="13">
        <v>15</v>
      </c>
      <c r="R3719" s="18"/>
      <c r="S3719" s="18">
        <v>100000000</v>
      </c>
      <c r="T3719" s="2"/>
      <c r="U3719" s="2"/>
      <c r="V3719" s="2"/>
      <c r="W3719" s="2"/>
      <c r="X3719" s="2"/>
      <c r="Y3719" s="2"/>
      <c r="Z3719" s="2"/>
      <c r="AA3719" s="13">
        <v>1</v>
      </c>
      <c r="AB3719" s="13">
        <f t="shared" si="676"/>
        <v>0</v>
      </c>
      <c r="AC3719" s="13">
        <f t="shared" si="677"/>
        <v>0</v>
      </c>
      <c r="AD3719" s="15"/>
      <c r="AE3719" s="15"/>
      <c r="AF3719" s="13" t="str">
        <f t="shared" si="678"/>
        <v>1</v>
      </c>
      <c r="AG3719" s="15"/>
      <c r="AH3719" s="15"/>
      <c r="AI3719" s="15"/>
      <c r="AJ3719" s="14"/>
      <c r="AK3719" s="15" cm="1">
        <f t="array" ref="AK3719">_xlfn.IFS(B3719="","",LEFT(G3719,1)="L",1,LEFT(G3719,1)="W",1,AND(LEFT(B3719,1)="H",G3719=""),0)</f>
        <v>1</v>
      </c>
      <c r="AL3719" s="15"/>
      <c r="AM3719" s="15"/>
      <c r="AN3719" s="15"/>
      <c r="AO3719" s="15"/>
      <c r="AP3719" s="15"/>
      <c r="AQ3719" s="15"/>
      <c r="AR3719" s="15"/>
      <c r="AS3719" s="15">
        <f t="shared" si="679"/>
        <v>1</v>
      </c>
      <c r="AT3719" s="15" t="s">
        <v>115</v>
      </c>
      <c r="AU3719" s="13" t="str">
        <f t="shared" si="680"/>
        <v>0</v>
      </c>
      <c r="AV3719" s="15"/>
      <c r="AW3719" s="15"/>
      <c r="AX3719" s="15"/>
      <c r="AY3719" s="15"/>
      <c r="AZ3719" s="14"/>
      <c r="BA3719" s="15"/>
      <c r="BB3719" s="15"/>
      <c r="BC3719" s="15"/>
      <c r="BD3719" s="13" t="str">
        <f t="shared" si="681"/>
        <v>0</v>
      </c>
      <c r="BE3719" s="2"/>
      <c r="BF3719" s="2"/>
      <c r="BG3719" s="2"/>
      <c r="BH3719" s="2"/>
      <c r="BI3719" s="2"/>
      <c r="BJ3719" s="2"/>
      <c r="BK3719" s="2" t="s">
        <v>1379</v>
      </c>
      <c r="BL3719" s="10" t="s">
        <v>1375</v>
      </c>
      <c r="BM3719" t="str" cm="1">
        <f t="array" ref="BM3719">_xlfn.IFS(LEFT(G3719,1)="L","外注品",LEFT(G3719,1)="W","内製品",G3719="","購買品")</f>
        <v>外注品</v>
      </c>
    </row>
    <row r="3720" spans="1:65">
      <c r="A3720" s="2" t="str">
        <f t="shared" si="682"/>
        <v>WG01</v>
      </c>
      <c r="B3720" t="s">
        <v>3897</v>
      </c>
      <c r="C3720" s="2" t="s">
        <v>1354</v>
      </c>
      <c r="D3720" s="10"/>
      <c r="E3720" s="10"/>
      <c r="G3720" s="19" t="s">
        <v>5008</v>
      </c>
      <c r="H3720" s="19"/>
      <c r="K3720" s="2" t="str">
        <f t="shared" si="674"/>
        <v>11L0004789603</v>
      </c>
      <c r="L3720" s="7" t="str">
        <f t="shared" si="683"/>
        <v>2001/01/01</v>
      </c>
      <c r="M3720" s="7" t="str">
        <f t="shared" si="684"/>
        <v>2199/12/31</v>
      </c>
      <c r="N3720" s="2" t="str">
        <f t="shared" si="675"/>
        <v/>
      </c>
      <c r="O3720" s="13">
        <v>0</v>
      </c>
      <c r="P3720" s="15"/>
      <c r="Q3720" s="13">
        <v>15</v>
      </c>
      <c r="R3720" s="18"/>
      <c r="S3720" s="18">
        <v>100000000</v>
      </c>
      <c r="T3720" s="2"/>
      <c r="U3720" s="2"/>
      <c r="V3720" s="2"/>
      <c r="W3720" s="2"/>
      <c r="X3720" s="2"/>
      <c r="Y3720" s="2"/>
      <c r="Z3720" s="2"/>
      <c r="AA3720" s="13">
        <v>1</v>
      </c>
      <c r="AB3720" s="13">
        <f t="shared" si="676"/>
        <v>0</v>
      </c>
      <c r="AC3720" s="13">
        <f t="shared" si="677"/>
        <v>0</v>
      </c>
      <c r="AD3720" s="15"/>
      <c r="AE3720" s="15"/>
      <c r="AF3720" s="13" t="str">
        <f t="shared" si="678"/>
        <v>1</v>
      </c>
      <c r="AG3720" s="15"/>
      <c r="AH3720" s="15"/>
      <c r="AI3720" s="15"/>
      <c r="AJ3720" s="14"/>
      <c r="AK3720" s="15" cm="1">
        <f t="array" ref="AK3720">_xlfn.IFS(B3720="","",LEFT(G3720,1)="L",1,LEFT(G3720,1)="W",1,AND(LEFT(B3720,1)="H",G3720=""),0)</f>
        <v>1</v>
      </c>
      <c r="AL3720" s="15"/>
      <c r="AM3720" s="15"/>
      <c r="AN3720" s="15"/>
      <c r="AO3720" s="15"/>
      <c r="AP3720" s="15"/>
      <c r="AQ3720" s="15"/>
      <c r="AR3720" s="15"/>
      <c r="AS3720" s="15">
        <f t="shared" si="679"/>
        <v>1</v>
      </c>
      <c r="AT3720" s="15" t="s">
        <v>115</v>
      </c>
      <c r="AU3720" s="13" t="str">
        <f t="shared" si="680"/>
        <v>0</v>
      </c>
      <c r="AV3720" s="15"/>
      <c r="AW3720" s="15"/>
      <c r="AX3720" s="15"/>
      <c r="AY3720" s="15"/>
      <c r="AZ3720" s="14"/>
      <c r="BA3720" s="15"/>
      <c r="BB3720" s="15"/>
      <c r="BC3720" s="15"/>
      <c r="BD3720" s="13" t="str">
        <f t="shared" si="681"/>
        <v>0</v>
      </c>
      <c r="BE3720" s="2"/>
      <c r="BF3720" s="2"/>
      <c r="BG3720" s="2"/>
      <c r="BH3720" s="2"/>
      <c r="BI3720" s="2"/>
      <c r="BJ3720" s="2"/>
      <c r="BK3720" s="2" t="s">
        <v>1379</v>
      </c>
      <c r="BL3720" s="10" t="s">
        <v>1375</v>
      </c>
      <c r="BM3720" t="str" cm="1">
        <f t="array" ref="BM3720">_xlfn.IFS(LEFT(G3720,1)="L","外注品",LEFT(G3720,1)="W","内製品",G3720="","購買品")</f>
        <v>外注品</v>
      </c>
    </row>
    <row r="3721" spans="1:65">
      <c r="A3721" s="2" t="str">
        <f t="shared" si="682"/>
        <v>WG01</v>
      </c>
      <c r="B3721" t="s">
        <v>3898</v>
      </c>
      <c r="C3721" s="2" t="s">
        <v>1354</v>
      </c>
      <c r="D3721" s="10"/>
      <c r="E3721" s="10"/>
      <c r="G3721" s="19" t="s">
        <v>5008</v>
      </c>
      <c r="H3721" s="19"/>
      <c r="K3721" s="2" t="str">
        <f t="shared" si="674"/>
        <v>11L0004789604</v>
      </c>
      <c r="L3721" s="7" t="str">
        <f t="shared" si="683"/>
        <v>2001/01/01</v>
      </c>
      <c r="M3721" s="7" t="str">
        <f t="shared" si="684"/>
        <v>2199/12/31</v>
      </c>
      <c r="N3721" s="2" t="str">
        <f t="shared" si="675"/>
        <v/>
      </c>
      <c r="O3721" s="13">
        <v>0</v>
      </c>
      <c r="P3721" s="15"/>
      <c r="Q3721" s="13">
        <v>15</v>
      </c>
      <c r="R3721" s="18"/>
      <c r="S3721" s="18">
        <v>100000000</v>
      </c>
      <c r="T3721" s="2"/>
      <c r="U3721" s="2"/>
      <c r="V3721" s="2"/>
      <c r="W3721" s="2"/>
      <c r="X3721" s="2"/>
      <c r="Y3721" s="2"/>
      <c r="Z3721" s="2"/>
      <c r="AA3721" s="13">
        <v>1</v>
      </c>
      <c r="AB3721" s="13">
        <f t="shared" si="676"/>
        <v>0</v>
      </c>
      <c r="AC3721" s="13">
        <f t="shared" si="677"/>
        <v>0</v>
      </c>
      <c r="AD3721" s="15"/>
      <c r="AE3721" s="15"/>
      <c r="AF3721" s="13" t="str">
        <f t="shared" si="678"/>
        <v>1</v>
      </c>
      <c r="AG3721" s="15"/>
      <c r="AH3721" s="15"/>
      <c r="AI3721" s="15"/>
      <c r="AJ3721" s="14"/>
      <c r="AK3721" s="15" cm="1">
        <f t="array" ref="AK3721">_xlfn.IFS(B3721="","",LEFT(G3721,1)="L",1,LEFT(G3721,1)="W",1,AND(LEFT(B3721,1)="H",G3721=""),0)</f>
        <v>1</v>
      </c>
      <c r="AL3721" s="15"/>
      <c r="AM3721" s="15"/>
      <c r="AN3721" s="15"/>
      <c r="AO3721" s="15"/>
      <c r="AP3721" s="15"/>
      <c r="AQ3721" s="15"/>
      <c r="AR3721" s="15"/>
      <c r="AS3721" s="15">
        <f t="shared" si="679"/>
        <v>1</v>
      </c>
      <c r="AT3721" s="15" t="s">
        <v>115</v>
      </c>
      <c r="AU3721" s="13" t="str">
        <f t="shared" si="680"/>
        <v>0</v>
      </c>
      <c r="AV3721" s="15"/>
      <c r="AW3721" s="15"/>
      <c r="AX3721" s="15"/>
      <c r="AY3721" s="15"/>
      <c r="AZ3721" s="14"/>
      <c r="BA3721" s="15"/>
      <c r="BB3721" s="15"/>
      <c r="BC3721" s="15"/>
      <c r="BD3721" s="13" t="str">
        <f t="shared" si="681"/>
        <v>0</v>
      </c>
      <c r="BE3721" s="2"/>
      <c r="BF3721" s="2"/>
      <c r="BG3721" s="2"/>
      <c r="BH3721" s="2"/>
      <c r="BI3721" s="2"/>
      <c r="BJ3721" s="2"/>
      <c r="BK3721" s="2" t="s">
        <v>1379</v>
      </c>
      <c r="BL3721" s="10" t="s">
        <v>1375</v>
      </c>
      <c r="BM3721" t="str" cm="1">
        <f t="array" ref="BM3721">_xlfn.IFS(LEFT(G3721,1)="L","外注品",LEFT(G3721,1)="W","内製品",G3721="","購買品")</f>
        <v>外注品</v>
      </c>
    </row>
    <row r="3722" spans="1:65">
      <c r="A3722" s="2" t="str">
        <f t="shared" si="682"/>
        <v>WG01</v>
      </c>
      <c r="B3722" t="s">
        <v>3899</v>
      </c>
      <c r="C3722" s="2" t="s">
        <v>1354</v>
      </c>
      <c r="D3722" s="10"/>
      <c r="E3722" s="10"/>
      <c r="G3722" s="19" t="s">
        <v>5008</v>
      </c>
      <c r="H3722" s="19"/>
      <c r="K3722" s="2" t="str">
        <f t="shared" si="674"/>
        <v>11L0004789605</v>
      </c>
      <c r="L3722" s="7" t="str">
        <f t="shared" si="683"/>
        <v>2001/01/01</v>
      </c>
      <c r="M3722" s="7" t="str">
        <f t="shared" si="684"/>
        <v>2199/12/31</v>
      </c>
      <c r="N3722" s="2" t="str">
        <f t="shared" si="675"/>
        <v/>
      </c>
      <c r="O3722" s="13">
        <v>0</v>
      </c>
      <c r="P3722" s="15"/>
      <c r="Q3722" s="13">
        <v>15</v>
      </c>
      <c r="R3722" s="18"/>
      <c r="S3722" s="18">
        <v>100000000</v>
      </c>
      <c r="T3722" s="2"/>
      <c r="U3722" s="2"/>
      <c r="V3722" s="2"/>
      <c r="W3722" s="2"/>
      <c r="X3722" s="2"/>
      <c r="Y3722" s="2"/>
      <c r="Z3722" s="2"/>
      <c r="AA3722" s="13">
        <v>1</v>
      </c>
      <c r="AB3722" s="13">
        <f t="shared" si="676"/>
        <v>0</v>
      </c>
      <c r="AC3722" s="13">
        <f t="shared" si="677"/>
        <v>0</v>
      </c>
      <c r="AD3722" s="15"/>
      <c r="AE3722" s="15"/>
      <c r="AF3722" s="13" t="str">
        <f t="shared" si="678"/>
        <v>1</v>
      </c>
      <c r="AG3722" s="15"/>
      <c r="AH3722" s="15"/>
      <c r="AI3722" s="15"/>
      <c r="AJ3722" s="14"/>
      <c r="AK3722" s="15" cm="1">
        <f t="array" ref="AK3722">_xlfn.IFS(B3722="","",LEFT(G3722,1)="L",1,LEFT(G3722,1)="W",1,AND(LEFT(B3722,1)="H",G3722=""),0)</f>
        <v>1</v>
      </c>
      <c r="AL3722" s="15"/>
      <c r="AM3722" s="15"/>
      <c r="AN3722" s="15"/>
      <c r="AO3722" s="15"/>
      <c r="AP3722" s="15"/>
      <c r="AQ3722" s="15"/>
      <c r="AR3722" s="15"/>
      <c r="AS3722" s="15">
        <f t="shared" si="679"/>
        <v>1</v>
      </c>
      <c r="AT3722" s="15" t="s">
        <v>115</v>
      </c>
      <c r="AU3722" s="13" t="str">
        <f t="shared" si="680"/>
        <v>0</v>
      </c>
      <c r="AV3722" s="15"/>
      <c r="AW3722" s="15"/>
      <c r="AX3722" s="15"/>
      <c r="AY3722" s="15"/>
      <c r="AZ3722" s="14"/>
      <c r="BA3722" s="15"/>
      <c r="BB3722" s="15"/>
      <c r="BC3722" s="15"/>
      <c r="BD3722" s="13" t="str">
        <f t="shared" si="681"/>
        <v>0</v>
      </c>
      <c r="BE3722" s="2"/>
      <c r="BF3722" s="2"/>
      <c r="BG3722" s="2"/>
      <c r="BH3722" s="2"/>
      <c r="BI3722" s="2"/>
      <c r="BJ3722" s="2"/>
      <c r="BK3722" s="2" t="s">
        <v>1379</v>
      </c>
      <c r="BL3722" s="10" t="s">
        <v>1375</v>
      </c>
      <c r="BM3722" t="str" cm="1">
        <f t="array" ref="BM3722">_xlfn.IFS(LEFT(G3722,1)="L","外注品",LEFT(G3722,1)="W","内製品",G3722="","購買品")</f>
        <v>外注品</v>
      </c>
    </row>
    <row r="3723" spans="1:65">
      <c r="A3723" s="2" t="str">
        <f t="shared" si="682"/>
        <v>WG01</v>
      </c>
      <c r="B3723" t="s">
        <v>3900</v>
      </c>
      <c r="C3723" s="2" t="s">
        <v>1354</v>
      </c>
      <c r="D3723" s="10"/>
      <c r="E3723" s="10"/>
      <c r="G3723" s="19" t="s">
        <v>5008</v>
      </c>
      <c r="H3723" s="19"/>
      <c r="K3723" s="2" t="str">
        <f t="shared" si="674"/>
        <v>11L0004789606</v>
      </c>
      <c r="L3723" s="7" t="str">
        <f t="shared" si="683"/>
        <v>2001/01/01</v>
      </c>
      <c r="M3723" s="7" t="str">
        <f t="shared" si="684"/>
        <v>2199/12/31</v>
      </c>
      <c r="N3723" s="2" t="str">
        <f t="shared" si="675"/>
        <v/>
      </c>
      <c r="O3723" s="13">
        <v>0</v>
      </c>
      <c r="P3723" s="15"/>
      <c r="Q3723" s="13">
        <v>15</v>
      </c>
      <c r="R3723" s="18"/>
      <c r="S3723" s="18">
        <v>100000000</v>
      </c>
      <c r="T3723" s="2"/>
      <c r="U3723" s="2"/>
      <c r="V3723" s="2"/>
      <c r="W3723" s="2"/>
      <c r="X3723" s="2"/>
      <c r="Y3723" s="2"/>
      <c r="Z3723" s="2"/>
      <c r="AA3723" s="13">
        <v>1</v>
      </c>
      <c r="AB3723" s="13">
        <f t="shared" si="676"/>
        <v>0</v>
      </c>
      <c r="AC3723" s="13">
        <f t="shared" si="677"/>
        <v>0</v>
      </c>
      <c r="AD3723" s="15"/>
      <c r="AE3723" s="15"/>
      <c r="AF3723" s="13" t="str">
        <f t="shared" si="678"/>
        <v>1</v>
      </c>
      <c r="AG3723" s="15"/>
      <c r="AH3723" s="15"/>
      <c r="AI3723" s="15"/>
      <c r="AJ3723" s="14"/>
      <c r="AK3723" s="15" cm="1">
        <f t="array" ref="AK3723">_xlfn.IFS(B3723="","",LEFT(G3723,1)="L",1,LEFT(G3723,1)="W",1,AND(LEFT(B3723,1)="H",G3723=""),0)</f>
        <v>1</v>
      </c>
      <c r="AL3723" s="15"/>
      <c r="AM3723" s="15"/>
      <c r="AN3723" s="15"/>
      <c r="AO3723" s="15"/>
      <c r="AP3723" s="15"/>
      <c r="AQ3723" s="15"/>
      <c r="AR3723" s="15"/>
      <c r="AS3723" s="15">
        <f t="shared" si="679"/>
        <v>1</v>
      </c>
      <c r="AT3723" s="15" t="s">
        <v>115</v>
      </c>
      <c r="AU3723" s="13" t="str">
        <f t="shared" si="680"/>
        <v>0</v>
      </c>
      <c r="AV3723" s="15"/>
      <c r="AW3723" s="15"/>
      <c r="AX3723" s="15"/>
      <c r="AY3723" s="15"/>
      <c r="AZ3723" s="14"/>
      <c r="BA3723" s="15"/>
      <c r="BB3723" s="15"/>
      <c r="BC3723" s="15"/>
      <c r="BD3723" s="13" t="str">
        <f t="shared" si="681"/>
        <v>0</v>
      </c>
      <c r="BE3723" s="2"/>
      <c r="BF3723" s="2"/>
      <c r="BG3723" s="2"/>
      <c r="BH3723" s="2"/>
      <c r="BI3723" s="2"/>
      <c r="BJ3723" s="2"/>
      <c r="BK3723" s="2" t="s">
        <v>1379</v>
      </c>
      <c r="BL3723" s="10" t="s">
        <v>1375</v>
      </c>
      <c r="BM3723" t="str" cm="1">
        <f t="array" ref="BM3723">_xlfn.IFS(LEFT(G3723,1)="L","外注品",LEFT(G3723,1)="W","内製品",G3723="","購買品")</f>
        <v>外注品</v>
      </c>
    </row>
    <row r="3724" spans="1:65">
      <c r="A3724" s="2" t="str">
        <f t="shared" si="682"/>
        <v>WG01</v>
      </c>
      <c r="B3724" t="s">
        <v>3901</v>
      </c>
      <c r="C3724" s="2" t="s">
        <v>1354</v>
      </c>
      <c r="D3724" s="10"/>
      <c r="E3724" s="10"/>
      <c r="G3724" s="19" t="s">
        <v>5008</v>
      </c>
      <c r="H3724" s="19"/>
      <c r="K3724" s="2" t="str">
        <f t="shared" si="674"/>
        <v>11L0004789607</v>
      </c>
      <c r="L3724" s="7" t="str">
        <f t="shared" si="683"/>
        <v>2001/01/01</v>
      </c>
      <c r="M3724" s="7" t="str">
        <f t="shared" si="684"/>
        <v>2199/12/31</v>
      </c>
      <c r="N3724" s="2" t="str">
        <f t="shared" si="675"/>
        <v/>
      </c>
      <c r="O3724" s="13">
        <v>0</v>
      </c>
      <c r="P3724" s="15"/>
      <c r="Q3724" s="13">
        <v>15</v>
      </c>
      <c r="R3724" s="18"/>
      <c r="S3724" s="18">
        <v>100000000</v>
      </c>
      <c r="T3724" s="2"/>
      <c r="U3724" s="2"/>
      <c r="V3724" s="2"/>
      <c r="W3724" s="2"/>
      <c r="X3724" s="2"/>
      <c r="Y3724" s="2"/>
      <c r="Z3724" s="2"/>
      <c r="AA3724" s="13">
        <v>1</v>
      </c>
      <c r="AB3724" s="13">
        <f t="shared" si="676"/>
        <v>0</v>
      </c>
      <c r="AC3724" s="13">
        <f t="shared" si="677"/>
        <v>0</v>
      </c>
      <c r="AD3724" s="15"/>
      <c r="AE3724" s="15"/>
      <c r="AF3724" s="13" t="str">
        <f t="shared" si="678"/>
        <v>1</v>
      </c>
      <c r="AG3724" s="15"/>
      <c r="AH3724" s="15"/>
      <c r="AI3724" s="15"/>
      <c r="AJ3724" s="14"/>
      <c r="AK3724" s="15" cm="1">
        <f t="array" ref="AK3724">_xlfn.IFS(B3724="","",LEFT(G3724,1)="L",1,LEFT(G3724,1)="W",1,AND(LEFT(B3724,1)="H",G3724=""),0)</f>
        <v>1</v>
      </c>
      <c r="AL3724" s="15"/>
      <c r="AM3724" s="15"/>
      <c r="AN3724" s="15"/>
      <c r="AO3724" s="15"/>
      <c r="AP3724" s="15"/>
      <c r="AQ3724" s="15"/>
      <c r="AR3724" s="15"/>
      <c r="AS3724" s="15">
        <f t="shared" si="679"/>
        <v>1</v>
      </c>
      <c r="AT3724" s="15" t="s">
        <v>115</v>
      </c>
      <c r="AU3724" s="13" t="str">
        <f t="shared" si="680"/>
        <v>0</v>
      </c>
      <c r="AV3724" s="15"/>
      <c r="AW3724" s="15"/>
      <c r="AX3724" s="15"/>
      <c r="AY3724" s="15"/>
      <c r="AZ3724" s="14"/>
      <c r="BA3724" s="15"/>
      <c r="BB3724" s="15"/>
      <c r="BC3724" s="15"/>
      <c r="BD3724" s="13" t="str">
        <f t="shared" si="681"/>
        <v>0</v>
      </c>
      <c r="BE3724" s="2"/>
      <c r="BF3724" s="2"/>
      <c r="BG3724" s="2"/>
      <c r="BH3724" s="2"/>
      <c r="BI3724" s="2"/>
      <c r="BJ3724" s="2"/>
      <c r="BK3724" s="2" t="s">
        <v>1379</v>
      </c>
      <c r="BL3724" s="10" t="s">
        <v>1375</v>
      </c>
      <c r="BM3724" t="str" cm="1">
        <f t="array" ref="BM3724">_xlfn.IFS(LEFT(G3724,1)="L","外注品",LEFT(G3724,1)="W","内製品",G3724="","購買品")</f>
        <v>外注品</v>
      </c>
    </row>
    <row r="3725" spans="1:65">
      <c r="A3725" s="2" t="str">
        <f t="shared" si="682"/>
        <v>WG01</v>
      </c>
      <c r="B3725" t="s">
        <v>3902</v>
      </c>
      <c r="C3725" s="2" t="s">
        <v>1354</v>
      </c>
      <c r="D3725" s="10"/>
      <c r="E3725" s="10"/>
      <c r="G3725" s="19" t="s">
        <v>5008</v>
      </c>
      <c r="H3725" s="19"/>
      <c r="K3725" s="2" t="str">
        <f t="shared" si="674"/>
        <v>11L0004789608</v>
      </c>
      <c r="L3725" s="7" t="str">
        <f t="shared" si="683"/>
        <v>2001/01/01</v>
      </c>
      <c r="M3725" s="7" t="str">
        <f t="shared" si="684"/>
        <v>2199/12/31</v>
      </c>
      <c r="N3725" s="2" t="str">
        <f t="shared" si="675"/>
        <v/>
      </c>
      <c r="O3725" s="13">
        <v>0</v>
      </c>
      <c r="P3725" s="15"/>
      <c r="Q3725" s="13">
        <v>15</v>
      </c>
      <c r="R3725" s="18"/>
      <c r="S3725" s="18">
        <v>100000000</v>
      </c>
      <c r="T3725" s="2"/>
      <c r="U3725" s="2"/>
      <c r="V3725" s="2"/>
      <c r="W3725" s="2"/>
      <c r="X3725" s="2"/>
      <c r="Y3725" s="2"/>
      <c r="Z3725" s="2"/>
      <c r="AA3725" s="13">
        <v>1</v>
      </c>
      <c r="AB3725" s="13">
        <f t="shared" si="676"/>
        <v>0</v>
      </c>
      <c r="AC3725" s="13">
        <f t="shared" si="677"/>
        <v>0</v>
      </c>
      <c r="AD3725" s="15"/>
      <c r="AE3725" s="15"/>
      <c r="AF3725" s="13" t="str">
        <f t="shared" si="678"/>
        <v>1</v>
      </c>
      <c r="AG3725" s="15"/>
      <c r="AH3725" s="15"/>
      <c r="AI3725" s="15"/>
      <c r="AJ3725" s="14"/>
      <c r="AK3725" s="15" cm="1">
        <f t="array" ref="AK3725">_xlfn.IFS(B3725="","",LEFT(G3725,1)="L",1,LEFT(G3725,1)="W",1,AND(LEFT(B3725,1)="H",G3725=""),0)</f>
        <v>1</v>
      </c>
      <c r="AL3725" s="15"/>
      <c r="AM3725" s="15"/>
      <c r="AN3725" s="15"/>
      <c r="AO3725" s="15"/>
      <c r="AP3725" s="15"/>
      <c r="AQ3725" s="15"/>
      <c r="AR3725" s="15"/>
      <c r="AS3725" s="15">
        <f t="shared" si="679"/>
        <v>1</v>
      </c>
      <c r="AT3725" s="15" t="s">
        <v>115</v>
      </c>
      <c r="AU3725" s="13" t="str">
        <f t="shared" si="680"/>
        <v>0</v>
      </c>
      <c r="AV3725" s="15"/>
      <c r="AW3725" s="15"/>
      <c r="AX3725" s="15"/>
      <c r="AY3725" s="15"/>
      <c r="AZ3725" s="14"/>
      <c r="BA3725" s="15"/>
      <c r="BB3725" s="15"/>
      <c r="BC3725" s="15"/>
      <c r="BD3725" s="13" t="str">
        <f t="shared" si="681"/>
        <v>0</v>
      </c>
      <c r="BE3725" s="2"/>
      <c r="BF3725" s="2"/>
      <c r="BG3725" s="2"/>
      <c r="BH3725" s="2"/>
      <c r="BI3725" s="2"/>
      <c r="BJ3725" s="2"/>
      <c r="BK3725" s="2" t="s">
        <v>1379</v>
      </c>
      <c r="BL3725" s="10" t="s">
        <v>1375</v>
      </c>
      <c r="BM3725" t="str" cm="1">
        <f t="array" ref="BM3725">_xlfn.IFS(LEFT(G3725,1)="L","外注品",LEFT(G3725,1)="W","内製品",G3725="","購買品")</f>
        <v>外注品</v>
      </c>
    </row>
    <row r="3726" spans="1:65">
      <c r="A3726" s="2" t="str">
        <f t="shared" si="682"/>
        <v>WG01</v>
      </c>
      <c r="B3726" t="s">
        <v>3903</v>
      </c>
      <c r="C3726" s="2" t="s">
        <v>1354</v>
      </c>
      <c r="D3726" s="10"/>
      <c r="E3726" s="10"/>
      <c r="G3726" s="19" t="s">
        <v>5008</v>
      </c>
      <c r="H3726" s="19"/>
      <c r="K3726" s="2" t="str">
        <f t="shared" si="674"/>
        <v>11L0004789609</v>
      </c>
      <c r="L3726" s="7" t="str">
        <f t="shared" si="683"/>
        <v>2001/01/01</v>
      </c>
      <c r="M3726" s="7" t="str">
        <f t="shared" si="684"/>
        <v>2199/12/31</v>
      </c>
      <c r="N3726" s="2" t="str">
        <f t="shared" si="675"/>
        <v/>
      </c>
      <c r="O3726" s="13">
        <v>0</v>
      </c>
      <c r="P3726" s="15"/>
      <c r="Q3726" s="13">
        <v>15</v>
      </c>
      <c r="R3726" s="18"/>
      <c r="S3726" s="18">
        <v>100000000</v>
      </c>
      <c r="T3726" s="2"/>
      <c r="U3726" s="2"/>
      <c r="V3726" s="2"/>
      <c r="W3726" s="2"/>
      <c r="X3726" s="2"/>
      <c r="Y3726" s="2"/>
      <c r="Z3726" s="2"/>
      <c r="AA3726" s="13">
        <v>1</v>
      </c>
      <c r="AB3726" s="13">
        <f t="shared" si="676"/>
        <v>0</v>
      </c>
      <c r="AC3726" s="13">
        <f t="shared" si="677"/>
        <v>0</v>
      </c>
      <c r="AD3726" s="15"/>
      <c r="AE3726" s="15"/>
      <c r="AF3726" s="13" t="str">
        <f t="shared" si="678"/>
        <v>1</v>
      </c>
      <c r="AG3726" s="15"/>
      <c r="AH3726" s="15"/>
      <c r="AI3726" s="15"/>
      <c r="AJ3726" s="14"/>
      <c r="AK3726" s="15" cm="1">
        <f t="array" ref="AK3726">_xlfn.IFS(B3726="","",LEFT(G3726,1)="L",1,LEFT(G3726,1)="W",1,AND(LEFT(B3726,1)="H",G3726=""),0)</f>
        <v>1</v>
      </c>
      <c r="AL3726" s="15"/>
      <c r="AM3726" s="15"/>
      <c r="AN3726" s="15"/>
      <c r="AO3726" s="15"/>
      <c r="AP3726" s="15"/>
      <c r="AQ3726" s="15"/>
      <c r="AR3726" s="15"/>
      <c r="AS3726" s="15">
        <f t="shared" si="679"/>
        <v>1</v>
      </c>
      <c r="AT3726" s="15" t="s">
        <v>115</v>
      </c>
      <c r="AU3726" s="13" t="str">
        <f t="shared" si="680"/>
        <v>0</v>
      </c>
      <c r="AV3726" s="15"/>
      <c r="AW3726" s="15"/>
      <c r="AX3726" s="15"/>
      <c r="AY3726" s="15"/>
      <c r="AZ3726" s="14"/>
      <c r="BA3726" s="15"/>
      <c r="BB3726" s="15"/>
      <c r="BC3726" s="15"/>
      <c r="BD3726" s="13" t="str">
        <f t="shared" si="681"/>
        <v>0</v>
      </c>
      <c r="BE3726" s="2"/>
      <c r="BF3726" s="2"/>
      <c r="BG3726" s="2"/>
      <c r="BH3726" s="2"/>
      <c r="BI3726" s="2"/>
      <c r="BJ3726" s="2"/>
      <c r="BK3726" s="2" t="s">
        <v>1379</v>
      </c>
      <c r="BL3726" s="10" t="s">
        <v>1375</v>
      </c>
      <c r="BM3726" t="str" cm="1">
        <f t="array" ref="BM3726">_xlfn.IFS(LEFT(G3726,1)="L","外注品",LEFT(G3726,1)="W","内製品",G3726="","購買品")</f>
        <v>外注品</v>
      </c>
    </row>
    <row r="3727" spans="1:65">
      <c r="A3727" s="2" t="str">
        <f t="shared" si="682"/>
        <v>WG01</v>
      </c>
      <c r="B3727" t="s">
        <v>3904</v>
      </c>
      <c r="C3727" s="2" t="s">
        <v>1354</v>
      </c>
      <c r="D3727" s="10"/>
      <c r="E3727" s="10"/>
      <c r="G3727" s="19" t="s">
        <v>5008</v>
      </c>
      <c r="H3727" s="19"/>
      <c r="K3727" s="2" t="str">
        <f t="shared" si="674"/>
        <v>11L0004789610</v>
      </c>
      <c r="L3727" s="7" t="str">
        <f t="shared" si="683"/>
        <v>2001/01/01</v>
      </c>
      <c r="M3727" s="7" t="str">
        <f t="shared" si="684"/>
        <v>2199/12/31</v>
      </c>
      <c r="N3727" s="2" t="str">
        <f t="shared" si="675"/>
        <v/>
      </c>
      <c r="O3727" s="13">
        <v>0</v>
      </c>
      <c r="P3727" s="15"/>
      <c r="Q3727" s="13">
        <v>15</v>
      </c>
      <c r="R3727" s="18"/>
      <c r="S3727" s="18">
        <v>100000000</v>
      </c>
      <c r="T3727" s="2"/>
      <c r="U3727" s="2"/>
      <c r="V3727" s="2"/>
      <c r="W3727" s="2"/>
      <c r="X3727" s="2"/>
      <c r="Y3727" s="2"/>
      <c r="Z3727" s="2"/>
      <c r="AA3727" s="13">
        <v>1</v>
      </c>
      <c r="AB3727" s="13">
        <f t="shared" si="676"/>
        <v>0</v>
      </c>
      <c r="AC3727" s="13">
        <f t="shared" si="677"/>
        <v>0</v>
      </c>
      <c r="AD3727" s="15"/>
      <c r="AE3727" s="15"/>
      <c r="AF3727" s="13" t="str">
        <f t="shared" si="678"/>
        <v>1</v>
      </c>
      <c r="AG3727" s="15"/>
      <c r="AH3727" s="15"/>
      <c r="AI3727" s="15"/>
      <c r="AJ3727" s="14"/>
      <c r="AK3727" s="15" cm="1">
        <f t="array" ref="AK3727">_xlfn.IFS(B3727="","",LEFT(G3727,1)="L",1,LEFT(G3727,1)="W",1,AND(LEFT(B3727,1)="H",G3727=""),0)</f>
        <v>1</v>
      </c>
      <c r="AL3727" s="15"/>
      <c r="AM3727" s="15"/>
      <c r="AN3727" s="15"/>
      <c r="AO3727" s="15"/>
      <c r="AP3727" s="15"/>
      <c r="AQ3727" s="15"/>
      <c r="AR3727" s="15"/>
      <c r="AS3727" s="15">
        <f t="shared" si="679"/>
        <v>1</v>
      </c>
      <c r="AT3727" s="15" t="s">
        <v>115</v>
      </c>
      <c r="AU3727" s="13" t="str">
        <f t="shared" si="680"/>
        <v>0</v>
      </c>
      <c r="AV3727" s="15"/>
      <c r="AW3727" s="15"/>
      <c r="AX3727" s="15"/>
      <c r="AY3727" s="15"/>
      <c r="AZ3727" s="14"/>
      <c r="BA3727" s="15"/>
      <c r="BB3727" s="15"/>
      <c r="BC3727" s="15"/>
      <c r="BD3727" s="13" t="str">
        <f t="shared" si="681"/>
        <v>0</v>
      </c>
      <c r="BE3727" s="2"/>
      <c r="BF3727" s="2"/>
      <c r="BG3727" s="2"/>
      <c r="BH3727" s="2"/>
      <c r="BI3727" s="2"/>
      <c r="BJ3727" s="2"/>
      <c r="BK3727" s="2" t="s">
        <v>1379</v>
      </c>
      <c r="BL3727" s="10" t="s">
        <v>1375</v>
      </c>
      <c r="BM3727" t="str" cm="1">
        <f t="array" ref="BM3727">_xlfn.IFS(LEFT(G3727,1)="L","外注品",LEFT(G3727,1)="W","内製品",G3727="","購買品")</f>
        <v>外注品</v>
      </c>
    </row>
    <row r="3728" spans="1:65">
      <c r="A3728" s="2" t="str">
        <f t="shared" si="682"/>
        <v>WG01</v>
      </c>
      <c r="B3728" t="s">
        <v>3905</v>
      </c>
      <c r="C3728" s="2" t="s">
        <v>1354</v>
      </c>
      <c r="D3728" s="10"/>
      <c r="E3728" s="10"/>
      <c r="G3728" s="19" t="s">
        <v>5008</v>
      </c>
      <c r="H3728" s="19"/>
      <c r="K3728" s="2" t="str">
        <f t="shared" si="674"/>
        <v>11L0004789611</v>
      </c>
      <c r="L3728" s="7" t="str">
        <f t="shared" si="683"/>
        <v>2001/01/01</v>
      </c>
      <c r="M3728" s="7" t="str">
        <f t="shared" si="684"/>
        <v>2199/12/31</v>
      </c>
      <c r="N3728" s="2" t="str">
        <f t="shared" si="675"/>
        <v/>
      </c>
      <c r="O3728" s="13">
        <v>0</v>
      </c>
      <c r="P3728" s="15"/>
      <c r="Q3728" s="13">
        <v>15</v>
      </c>
      <c r="R3728" s="18"/>
      <c r="S3728" s="18">
        <v>100000000</v>
      </c>
      <c r="T3728" s="2"/>
      <c r="U3728" s="2"/>
      <c r="V3728" s="2"/>
      <c r="W3728" s="2"/>
      <c r="X3728" s="2"/>
      <c r="Y3728" s="2"/>
      <c r="Z3728" s="2"/>
      <c r="AA3728" s="13">
        <v>1</v>
      </c>
      <c r="AB3728" s="13">
        <f t="shared" si="676"/>
        <v>0</v>
      </c>
      <c r="AC3728" s="13">
        <f t="shared" si="677"/>
        <v>0</v>
      </c>
      <c r="AD3728" s="15"/>
      <c r="AE3728" s="15"/>
      <c r="AF3728" s="13" t="str">
        <f t="shared" si="678"/>
        <v>1</v>
      </c>
      <c r="AG3728" s="15"/>
      <c r="AH3728" s="15"/>
      <c r="AI3728" s="15"/>
      <c r="AJ3728" s="14"/>
      <c r="AK3728" s="15" cm="1">
        <f t="array" ref="AK3728">_xlfn.IFS(B3728="","",LEFT(G3728,1)="L",1,LEFT(G3728,1)="W",1,AND(LEFT(B3728,1)="H",G3728=""),0)</f>
        <v>1</v>
      </c>
      <c r="AL3728" s="15"/>
      <c r="AM3728" s="15"/>
      <c r="AN3728" s="15"/>
      <c r="AO3728" s="15"/>
      <c r="AP3728" s="15"/>
      <c r="AQ3728" s="15"/>
      <c r="AR3728" s="15"/>
      <c r="AS3728" s="15">
        <f t="shared" si="679"/>
        <v>1</v>
      </c>
      <c r="AT3728" s="15" t="s">
        <v>115</v>
      </c>
      <c r="AU3728" s="13" t="str">
        <f t="shared" si="680"/>
        <v>0</v>
      </c>
      <c r="AV3728" s="15"/>
      <c r="AW3728" s="15"/>
      <c r="AX3728" s="15"/>
      <c r="AY3728" s="15"/>
      <c r="AZ3728" s="14"/>
      <c r="BA3728" s="15"/>
      <c r="BB3728" s="15"/>
      <c r="BC3728" s="15"/>
      <c r="BD3728" s="13" t="str">
        <f t="shared" si="681"/>
        <v>0</v>
      </c>
      <c r="BE3728" s="2"/>
      <c r="BF3728" s="2"/>
      <c r="BG3728" s="2"/>
      <c r="BH3728" s="2"/>
      <c r="BI3728" s="2"/>
      <c r="BJ3728" s="2"/>
      <c r="BK3728" s="2" t="s">
        <v>1379</v>
      </c>
      <c r="BL3728" s="10" t="s">
        <v>1375</v>
      </c>
      <c r="BM3728" t="str" cm="1">
        <f t="array" ref="BM3728">_xlfn.IFS(LEFT(G3728,1)="L","外注品",LEFT(G3728,1)="W","内製品",G3728="","購買品")</f>
        <v>外注品</v>
      </c>
    </row>
    <row r="3729" spans="1:65">
      <c r="A3729" s="2" t="str">
        <f t="shared" si="682"/>
        <v>WG01</v>
      </c>
      <c r="B3729" t="s">
        <v>3906</v>
      </c>
      <c r="C3729" s="2" t="s">
        <v>1354</v>
      </c>
      <c r="D3729" s="10"/>
      <c r="E3729" s="10"/>
      <c r="G3729" s="19" t="s">
        <v>5008</v>
      </c>
      <c r="H3729" s="19"/>
      <c r="K3729" s="2" t="str">
        <f t="shared" si="674"/>
        <v>11L0004789612</v>
      </c>
      <c r="L3729" s="7" t="str">
        <f t="shared" si="683"/>
        <v>2001/01/01</v>
      </c>
      <c r="M3729" s="7" t="str">
        <f t="shared" si="684"/>
        <v>2199/12/31</v>
      </c>
      <c r="N3729" s="2" t="str">
        <f t="shared" si="675"/>
        <v/>
      </c>
      <c r="O3729" s="13">
        <v>0</v>
      </c>
      <c r="P3729" s="15"/>
      <c r="Q3729" s="13">
        <v>15</v>
      </c>
      <c r="R3729" s="18"/>
      <c r="S3729" s="18">
        <v>100000000</v>
      </c>
      <c r="T3729" s="2"/>
      <c r="U3729" s="2"/>
      <c r="V3729" s="2"/>
      <c r="W3729" s="2"/>
      <c r="X3729" s="2"/>
      <c r="Y3729" s="2"/>
      <c r="Z3729" s="2"/>
      <c r="AA3729" s="13">
        <v>1</v>
      </c>
      <c r="AB3729" s="13">
        <f t="shared" si="676"/>
        <v>0</v>
      </c>
      <c r="AC3729" s="13">
        <f t="shared" si="677"/>
        <v>0</v>
      </c>
      <c r="AD3729" s="15"/>
      <c r="AE3729" s="15"/>
      <c r="AF3729" s="13" t="str">
        <f t="shared" si="678"/>
        <v>1</v>
      </c>
      <c r="AG3729" s="15"/>
      <c r="AH3729" s="15"/>
      <c r="AI3729" s="15"/>
      <c r="AJ3729" s="14"/>
      <c r="AK3729" s="15" cm="1">
        <f t="array" ref="AK3729">_xlfn.IFS(B3729="","",LEFT(G3729,1)="L",1,LEFT(G3729,1)="W",1,AND(LEFT(B3729,1)="H",G3729=""),0)</f>
        <v>1</v>
      </c>
      <c r="AL3729" s="15"/>
      <c r="AM3729" s="15"/>
      <c r="AN3729" s="15"/>
      <c r="AO3729" s="15"/>
      <c r="AP3729" s="15"/>
      <c r="AQ3729" s="15"/>
      <c r="AR3729" s="15"/>
      <c r="AS3729" s="15">
        <f t="shared" si="679"/>
        <v>1</v>
      </c>
      <c r="AT3729" s="15" t="s">
        <v>115</v>
      </c>
      <c r="AU3729" s="13" t="str">
        <f t="shared" si="680"/>
        <v>0</v>
      </c>
      <c r="AV3729" s="15"/>
      <c r="AW3729" s="15"/>
      <c r="AX3729" s="15"/>
      <c r="AY3729" s="15"/>
      <c r="AZ3729" s="14"/>
      <c r="BA3729" s="15"/>
      <c r="BB3729" s="15"/>
      <c r="BC3729" s="15"/>
      <c r="BD3729" s="13" t="str">
        <f t="shared" si="681"/>
        <v>0</v>
      </c>
      <c r="BE3729" s="2"/>
      <c r="BF3729" s="2"/>
      <c r="BG3729" s="2"/>
      <c r="BH3729" s="2"/>
      <c r="BI3729" s="2"/>
      <c r="BJ3729" s="2"/>
      <c r="BK3729" s="2" t="s">
        <v>1379</v>
      </c>
      <c r="BL3729" s="10" t="s">
        <v>1375</v>
      </c>
      <c r="BM3729" t="str" cm="1">
        <f t="array" ref="BM3729">_xlfn.IFS(LEFT(G3729,1)="L","外注品",LEFT(G3729,1)="W","内製品",G3729="","購買品")</f>
        <v>外注品</v>
      </c>
    </row>
    <row r="3730" spans="1:65">
      <c r="A3730" s="2" t="str">
        <f t="shared" si="682"/>
        <v>WG01</v>
      </c>
      <c r="B3730" t="s">
        <v>3907</v>
      </c>
      <c r="C3730" s="2" t="s">
        <v>1354</v>
      </c>
      <c r="D3730" s="10"/>
      <c r="E3730" s="10"/>
      <c r="G3730" s="19" t="s">
        <v>5008</v>
      </c>
      <c r="H3730" s="19"/>
      <c r="K3730" s="2" t="str">
        <f t="shared" si="674"/>
        <v>11L0004789613</v>
      </c>
      <c r="L3730" s="7" t="str">
        <f t="shared" si="683"/>
        <v>2001/01/01</v>
      </c>
      <c r="M3730" s="7" t="str">
        <f t="shared" si="684"/>
        <v>2199/12/31</v>
      </c>
      <c r="N3730" s="2" t="str">
        <f t="shared" si="675"/>
        <v/>
      </c>
      <c r="O3730" s="13">
        <v>0</v>
      </c>
      <c r="P3730" s="15"/>
      <c r="Q3730" s="13">
        <v>15</v>
      </c>
      <c r="R3730" s="18"/>
      <c r="S3730" s="18">
        <v>100000000</v>
      </c>
      <c r="T3730" s="2"/>
      <c r="U3730" s="2"/>
      <c r="V3730" s="2"/>
      <c r="W3730" s="2"/>
      <c r="X3730" s="2"/>
      <c r="Y3730" s="2"/>
      <c r="Z3730" s="2"/>
      <c r="AA3730" s="13">
        <v>1</v>
      </c>
      <c r="AB3730" s="13">
        <f t="shared" si="676"/>
        <v>0</v>
      </c>
      <c r="AC3730" s="13">
        <f t="shared" si="677"/>
        <v>0</v>
      </c>
      <c r="AD3730" s="15"/>
      <c r="AE3730" s="15"/>
      <c r="AF3730" s="13" t="str">
        <f t="shared" si="678"/>
        <v>1</v>
      </c>
      <c r="AG3730" s="15"/>
      <c r="AH3730" s="15"/>
      <c r="AI3730" s="15"/>
      <c r="AJ3730" s="14"/>
      <c r="AK3730" s="15" cm="1">
        <f t="array" ref="AK3730">_xlfn.IFS(B3730="","",LEFT(G3730,1)="L",1,LEFT(G3730,1)="W",1,AND(LEFT(B3730,1)="H",G3730=""),0)</f>
        <v>1</v>
      </c>
      <c r="AL3730" s="15"/>
      <c r="AM3730" s="15"/>
      <c r="AN3730" s="15"/>
      <c r="AO3730" s="15"/>
      <c r="AP3730" s="15"/>
      <c r="AQ3730" s="15"/>
      <c r="AR3730" s="15"/>
      <c r="AS3730" s="15">
        <f t="shared" si="679"/>
        <v>1</v>
      </c>
      <c r="AT3730" s="15" t="s">
        <v>115</v>
      </c>
      <c r="AU3730" s="13" t="str">
        <f t="shared" si="680"/>
        <v>0</v>
      </c>
      <c r="AV3730" s="15"/>
      <c r="AW3730" s="15"/>
      <c r="AX3730" s="15"/>
      <c r="AY3730" s="15"/>
      <c r="AZ3730" s="14"/>
      <c r="BA3730" s="15"/>
      <c r="BB3730" s="15"/>
      <c r="BC3730" s="15"/>
      <c r="BD3730" s="13" t="str">
        <f t="shared" si="681"/>
        <v>0</v>
      </c>
      <c r="BE3730" s="2"/>
      <c r="BF3730" s="2"/>
      <c r="BG3730" s="2"/>
      <c r="BH3730" s="2"/>
      <c r="BI3730" s="2"/>
      <c r="BJ3730" s="2"/>
      <c r="BK3730" s="2" t="s">
        <v>1379</v>
      </c>
      <c r="BL3730" s="10" t="s">
        <v>1375</v>
      </c>
      <c r="BM3730" t="str" cm="1">
        <f t="array" ref="BM3730">_xlfn.IFS(LEFT(G3730,1)="L","外注品",LEFT(G3730,1)="W","内製品",G3730="","購買品")</f>
        <v>外注品</v>
      </c>
    </row>
    <row r="3731" spans="1:65">
      <c r="A3731" s="2" t="str">
        <f t="shared" si="682"/>
        <v>WG01</v>
      </c>
      <c r="B3731" t="s">
        <v>3908</v>
      </c>
      <c r="C3731" s="2" t="s">
        <v>1354</v>
      </c>
      <c r="D3731" s="10"/>
      <c r="E3731" s="10"/>
      <c r="G3731" s="19" t="s">
        <v>5008</v>
      </c>
      <c r="H3731" s="19"/>
      <c r="K3731" s="2" t="str">
        <f t="shared" si="674"/>
        <v>11L0004789614</v>
      </c>
      <c r="L3731" s="7" t="str">
        <f t="shared" si="683"/>
        <v>2001/01/01</v>
      </c>
      <c r="M3731" s="7" t="str">
        <f t="shared" si="684"/>
        <v>2199/12/31</v>
      </c>
      <c r="N3731" s="2" t="str">
        <f t="shared" si="675"/>
        <v/>
      </c>
      <c r="O3731" s="13">
        <v>0</v>
      </c>
      <c r="P3731" s="15"/>
      <c r="Q3731" s="13">
        <v>15</v>
      </c>
      <c r="R3731" s="18"/>
      <c r="S3731" s="18">
        <v>100000000</v>
      </c>
      <c r="T3731" s="2"/>
      <c r="U3731" s="2"/>
      <c r="V3731" s="2"/>
      <c r="W3731" s="2"/>
      <c r="X3731" s="2"/>
      <c r="Y3731" s="2"/>
      <c r="Z3731" s="2"/>
      <c r="AA3731" s="13">
        <v>1</v>
      </c>
      <c r="AB3731" s="13">
        <f t="shared" si="676"/>
        <v>0</v>
      </c>
      <c r="AC3731" s="13">
        <f t="shared" si="677"/>
        <v>0</v>
      </c>
      <c r="AD3731" s="15"/>
      <c r="AE3731" s="15"/>
      <c r="AF3731" s="13" t="str">
        <f t="shared" si="678"/>
        <v>1</v>
      </c>
      <c r="AG3731" s="15"/>
      <c r="AH3731" s="15"/>
      <c r="AI3731" s="15"/>
      <c r="AJ3731" s="14"/>
      <c r="AK3731" s="15" cm="1">
        <f t="array" ref="AK3731">_xlfn.IFS(B3731="","",LEFT(G3731,1)="L",1,LEFT(G3731,1)="W",1,AND(LEFT(B3731,1)="H",G3731=""),0)</f>
        <v>1</v>
      </c>
      <c r="AL3731" s="15"/>
      <c r="AM3731" s="15"/>
      <c r="AN3731" s="15"/>
      <c r="AO3731" s="15"/>
      <c r="AP3731" s="15"/>
      <c r="AQ3731" s="15"/>
      <c r="AR3731" s="15"/>
      <c r="AS3731" s="15">
        <f t="shared" si="679"/>
        <v>1</v>
      </c>
      <c r="AT3731" s="15" t="s">
        <v>115</v>
      </c>
      <c r="AU3731" s="13" t="str">
        <f t="shared" si="680"/>
        <v>0</v>
      </c>
      <c r="AV3731" s="15"/>
      <c r="AW3731" s="15"/>
      <c r="AX3731" s="15"/>
      <c r="AY3731" s="15"/>
      <c r="AZ3731" s="14"/>
      <c r="BA3731" s="15"/>
      <c r="BB3731" s="15"/>
      <c r="BC3731" s="15"/>
      <c r="BD3731" s="13" t="str">
        <f t="shared" si="681"/>
        <v>0</v>
      </c>
      <c r="BE3731" s="2"/>
      <c r="BF3731" s="2"/>
      <c r="BG3731" s="2"/>
      <c r="BH3731" s="2"/>
      <c r="BI3731" s="2"/>
      <c r="BJ3731" s="2"/>
      <c r="BK3731" s="2" t="s">
        <v>1379</v>
      </c>
      <c r="BL3731" s="10" t="s">
        <v>1375</v>
      </c>
      <c r="BM3731" t="str" cm="1">
        <f t="array" ref="BM3731">_xlfn.IFS(LEFT(G3731,1)="L","外注品",LEFT(G3731,1)="W","内製品",G3731="","購買品")</f>
        <v>外注品</v>
      </c>
    </row>
    <row r="3732" spans="1:65">
      <c r="A3732" s="2" t="str">
        <f t="shared" si="682"/>
        <v>WG01</v>
      </c>
      <c r="B3732" t="s">
        <v>3909</v>
      </c>
      <c r="C3732" s="2" t="s">
        <v>1354</v>
      </c>
      <c r="D3732" s="10"/>
      <c r="E3732" s="10"/>
      <c r="G3732" s="19" t="s">
        <v>5008</v>
      </c>
      <c r="H3732" s="19"/>
      <c r="K3732" s="2" t="str">
        <f t="shared" si="674"/>
        <v>11L0004789615</v>
      </c>
      <c r="L3732" s="7" t="str">
        <f t="shared" si="683"/>
        <v>2001/01/01</v>
      </c>
      <c r="M3732" s="7" t="str">
        <f t="shared" si="684"/>
        <v>2199/12/31</v>
      </c>
      <c r="N3732" s="2" t="str">
        <f t="shared" si="675"/>
        <v/>
      </c>
      <c r="O3732" s="13">
        <v>0</v>
      </c>
      <c r="P3732" s="15"/>
      <c r="Q3732" s="13">
        <v>15</v>
      </c>
      <c r="R3732" s="18"/>
      <c r="S3732" s="18">
        <v>100000000</v>
      </c>
      <c r="T3732" s="2"/>
      <c r="U3732" s="2"/>
      <c r="V3732" s="2"/>
      <c r="W3732" s="2"/>
      <c r="X3732" s="2"/>
      <c r="Y3732" s="2"/>
      <c r="Z3732" s="2"/>
      <c r="AA3732" s="13">
        <v>1</v>
      </c>
      <c r="AB3732" s="13">
        <f t="shared" si="676"/>
        <v>0</v>
      </c>
      <c r="AC3732" s="13">
        <f t="shared" si="677"/>
        <v>0</v>
      </c>
      <c r="AD3732" s="15"/>
      <c r="AE3732" s="15"/>
      <c r="AF3732" s="13" t="str">
        <f t="shared" si="678"/>
        <v>1</v>
      </c>
      <c r="AG3732" s="15"/>
      <c r="AH3732" s="15"/>
      <c r="AI3732" s="15"/>
      <c r="AJ3732" s="14"/>
      <c r="AK3732" s="15" cm="1">
        <f t="array" ref="AK3732">_xlfn.IFS(B3732="","",LEFT(G3732,1)="L",1,LEFT(G3732,1)="W",1,AND(LEFT(B3732,1)="H",G3732=""),0)</f>
        <v>1</v>
      </c>
      <c r="AL3732" s="15"/>
      <c r="AM3732" s="15"/>
      <c r="AN3732" s="15"/>
      <c r="AO3732" s="15"/>
      <c r="AP3732" s="15"/>
      <c r="AQ3732" s="15"/>
      <c r="AR3732" s="15"/>
      <c r="AS3732" s="15">
        <f t="shared" si="679"/>
        <v>1</v>
      </c>
      <c r="AT3732" s="15" t="s">
        <v>115</v>
      </c>
      <c r="AU3732" s="13" t="str">
        <f t="shared" si="680"/>
        <v>0</v>
      </c>
      <c r="AV3732" s="15"/>
      <c r="AW3732" s="15"/>
      <c r="AX3732" s="15"/>
      <c r="AY3732" s="15"/>
      <c r="AZ3732" s="14"/>
      <c r="BA3732" s="15"/>
      <c r="BB3732" s="15"/>
      <c r="BC3732" s="15"/>
      <c r="BD3732" s="13" t="str">
        <f t="shared" si="681"/>
        <v>0</v>
      </c>
      <c r="BE3732" s="2"/>
      <c r="BF3732" s="2"/>
      <c r="BG3732" s="2"/>
      <c r="BH3732" s="2"/>
      <c r="BI3732" s="2"/>
      <c r="BJ3732" s="2"/>
      <c r="BK3732" s="2" t="s">
        <v>1379</v>
      </c>
      <c r="BL3732" s="10" t="s">
        <v>1375</v>
      </c>
      <c r="BM3732" t="str" cm="1">
        <f t="array" ref="BM3732">_xlfn.IFS(LEFT(G3732,1)="L","外注品",LEFT(G3732,1)="W","内製品",G3732="","購買品")</f>
        <v>外注品</v>
      </c>
    </row>
    <row r="3733" spans="1:65">
      <c r="A3733" s="2" t="str">
        <f t="shared" si="682"/>
        <v>WG01</v>
      </c>
      <c r="B3733" t="s">
        <v>3910</v>
      </c>
      <c r="C3733" s="2" t="s">
        <v>1354</v>
      </c>
      <c r="D3733" s="10"/>
      <c r="E3733" s="10"/>
      <c r="G3733" s="19" t="s">
        <v>5008</v>
      </c>
      <c r="H3733" s="19"/>
      <c r="K3733" s="2" t="str">
        <f t="shared" si="674"/>
        <v>11L0004789616</v>
      </c>
      <c r="L3733" s="7" t="str">
        <f t="shared" si="683"/>
        <v>2001/01/01</v>
      </c>
      <c r="M3733" s="7" t="str">
        <f t="shared" si="684"/>
        <v>2199/12/31</v>
      </c>
      <c r="N3733" s="2" t="str">
        <f t="shared" si="675"/>
        <v/>
      </c>
      <c r="O3733" s="13">
        <v>0</v>
      </c>
      <c r="P3733" s="15"/>
      <c r="Q3733" s="13">
        <v>15</v>
      </c>
      <c r="R3733" s="18"/>
      <c r="S3733" s="18">
        <v>100000000</v>
      </c>
      <c r="T3733" s="2"/>
      <c r="U3733" s="2"/>
      <c r="V3733" s="2"/>
      <c r="W3733" s="2"/>
      <c r="X3733" s="2"/>
      <c r="Y3733" s="2"/>
      <c r="Z3733" s="2"/>
      <c r="AA3733" s="13">
        <v>1</v>
      </c>
      <c r="AB3733" s="13">
        <f t="shared" si="676"/>
        <v>0</v>
      </c>
      <c r="AC3733" s="13">
        <f t="shared" si="677"/>
        <v>0</v>
      </c>
      <c r="AD3733" s="15"/>
      <c r="AE3733" s="15"/>
      <c r="AF3733" s="13" t="str">
        <f t="shared" si="678"/>
        <v>1</v>
      </c>
      <c r="AG3733" s="15"/>
      <c r="AH3733" s="15"/>
      <c r="AI3733" s="15"/>
      <c r="AJ3733" s="14"/>
      <c r="AK3733" s="15" cm="1">
        <f t="array" ref="AK3733">_xlfn.IFS(B3733="","",LEFT(G3733,1)="L",1,LEFT(G3733,1)="W",1,AND(LEFT(B3733,1)="H",G3733=""),0)</f>
        <v>1</v>
      </c>
      <c r="AL3733" s="15"/>
      <c r="AM3733" s="15"/>
      <c r="AN3733" s="15"/>
      <c r="AO3733" s="15"/>
      <c r="AP3733" s="15"/>
      <c r="AQ3733" s="15"/>
      <c r="AR3733" s="15"/>
      <c r="AS3733" s="15">
        <f t="shared" si="679"/>
        <v>1</v>
      </c>
      <c r="AT3733" s="15" t="s">
        <v>115</v>
      </c>
      <c r="AU3733" s="13" t="str">
        <f t="shared" si="680"/>
        <v>0</v>
      </c>
      <c r="AV3733" s="15"/>
      <c r="AW3733" s="15"/>
      <c r="AX3733" s="15"/>
      <c r="AY3733" s="15"/>
      <c r="AZ3733" s="14"/>
      <c r="BA3733" s="15"/>
      <c r="BB3733" s="15"/>
      <c r="BC3733" s="15"/>
      <c r="BD3733" s="13" t="str">
        <f t="shared" si="681"/>
        <v>0</v>
      </c>
      <c r="BE3733" s="2"/>
      <c r="BF3733" s="2"/>
      <c r="BG3733" s="2"/>
      <c r="BH3733" s="2"/>
      <c r="BI3733" s="2"/>
      <c r="BJ3733" s="2"/>
      <c r="BK3733" s="2" t="s">
        <v>1379</v>
      </c>
      <c r="BL3733" s="10" t="s">
        <v>1375</v>
      </c>
      <c r="BM3733" t="str" cm="1">
        <f t="array" ref="BM3733">_xlfn.IFS(LEFT(G3733,1)="L","外注品",LEFT(G3733,1)="W","内製品",G3733="","購買品")</f>
        <v>外注品</v>
      </c>
    </row>
    <row r="3734" spans="1:65">
      <c r="A3734" s="2" t="str">
        <f t="shared" si="682"/>
        <v>WG01</v>
      </c>
      <c r="B3734" t="s">
        <v>3911</v>
      </c>
      <c r="C3734" s="2" t="s">
        <v>1354</v>
      </c>
      <c r="D3734" s="10"/>
      <c r="E3734" s="10"/>
      <c r="G3734" s="19" t="s">
        <v>5008</v>
      </c>
      <c r="H3734" s="19"/>
      <c r="K3734" s="2" t="str">
        <f t="shared" si="674"/>
        <v>11L0004789617</v>
      </c>
      <c r="L3734" s="7" t="str">
        <f t="shared" si="683"/>
        <v>2001/01/01</v>
      </c>
      <c r="M3734" s="7" t="str">
        <f t="shared" si="684"/>
        <v>2199/12/31</v>
      </c>
      <c r="N3734" s="2" t="str">
        <f t="shared" si="675"/>
        <v/>
      </c>
      <c r="O3734" s="13">
        <v>0</v>
      </c>
      <c r="P3734" s="15"/>
      <c r="Q3734" s="13">
        <v>15</v>
      </c>
      <c r="R3734" s="18"/>
      <c r="S3734" s="18">
        <v>100000000</v>
      </c>
      <c r="T3734" s="2"/>
      <c r="U3734" s="2"/>
      <c r="V3734" s="2"/>
      <c r="W3734" s="2"/>
      <c r="X3734" s="2"/>
      <c r="Y3734" s="2"/>
      <c r="Z3734" s="2"/>
      <c r="AA3734" s="13">
        <v>1</v>
      </c>
      <c r="AB3734" s="13">
        <f t="shared" si="676"/>
        <v>0</v>
      </c>
      <c r="AC3734" s="13">
        <f t="shared" si="677"/>
        <v>0</v>
      </c>
      <c r="AD3734" s="15"/>
      <c r="AE3734" s="15"/>
      <c r="AF3734" s="13" t="str">
        <f t="shared" si="678"/>
        <v>1</v>
      </c>
      <c r="AG3734" s="15"/>
      <c r="AH3734" s="15"/>
      <c r="AI3734" s="15"/>
      <c r="AJ3734" s="14"/>
      <c r="AK3734" s="15" cm="1">
        <f t="array" ref="AK3734">_xlfn.IFS(B3734="","",LEFT(G3734,1)="L",1,LEFT(G3734,1)="W",1,AND(LEFT(B3734,1)="H",G3734=""),0)</f>
        <v>1</v>
      </c>
      <c r="AL3734" s="15"/>
      <c r="AM3734" s="15"/>
      <c r="AN3734" s="15"/>
      <c r="AO3734" s="15"/>
      <c r="AP3734" s="15"/>
      <c r="AQ3734" s="15"/>
      <c r="AR3734" s="15"/>
      <c r="AS3734" s="15">
        <f t="shared" si="679"/>
        <v>1</v>
      </c>
      <c r="AT3734" s="15" t="s">
        <v>115</v>
      </c>
      <c r="AU3734" s="13" t="str">
        <f t="shared" si="680"/>
        <v>0</v>
      </c>
      <c r="AV3734" s="15"/>
      <c r="AW3734" s="15"/>
      <c r="AX3734" s="15"/>
      <c r="AY3734" s="15"/>
      <c r="AZ3734" s="14"/>
      <c r="BA3734" s="15"/>
      <c r="BB3734" s="15"/>
      <c r="BC3734" s="15"/>
      <c r="BD3734" s="13" t="str">
        <f t="shared" si="681"/>
        <v>0</v>
      </c>
      <c r="BE3734" s="2"/>
      <c r="BF3734" s="2"/>
      <c r="BG3734" s="2"/>
      <c r="BH3734" s="2"/>
      <c r="BI3734" s="2"/>
      <c r="BJ3734" s="2"/>
      <c r="BK3734" s="2" t="s">
        <v>1379</v>
      </c>
      <c r="BL3734" s="10" t="s">
        <v>1375</v>
      </c>
      <c r="BM3734" t="str" cm="1">
        <f t="array" ref="BM3734">_xlfn.IFS(LEFT(G3734,1)="L","外注品",LEFT(G3734,1)="W","内製品",G3734="","購買品")</f>
        <v>外注品</v>
      </c>
    </row>
    <row r="3735" spans="1:65">
      <c r="A3735" s="2" t="str">
        <f t="shared" si="682"/>
        <v>WG01</v>
      </c>
      <c r="B3735" t="s">
        <v>3912</v>
      </c>
      <c r="C3735" s="2" t="s">
        <v>1354</v>
      </c>
      <c r="D3735" s="10"/>
      <c r="E3735" s="10"/>
      <c r="G3735" s="19" t="s">
        <v>5008</v>
      </c>
      <c r="H3735" s="19"/>
      <c r="K3735" s="2" t="str">
        <f t="shared" si="674"/>
        <v>11L0004789618</v>
      </c>
      <c r="L3735" s="7" t="str">
        <f t="shared" si="683"/>
        <v>2001/01/01</v>
      </c>
      <c r="M3735" s="7" t="str">
        <f t="shared" si="684"/>
        <v>2199/12/31</v>
      </c>
      <c r="N3735" s="2" t="str">
        <f t="shared" si="675"/>
        <v/>
      </c>
      <c r="O3735" s="13">
        <v>0</v>
      </c>
      <c r="P3735" s="15"/>
      <c r="Q3735" s="13">
        <v>15</v>
      </c>
      <c r="R3735" s="18"/>
      <c r="S3735" s="18">
        <v>100000000</v>
      </c>
      <c r="T3735" s="2"/>
      <c r="U3735" s="2"/>
      <c r="V3735" s="2"/>
      <c r="W3735" s="2"/>
      <c r="X3735" s="2"/>
      <c r="Y3735" s="2"/>
      <c r="Z3735" s="2"/>
      <c r="AA3735" s="13">
        <v>1</v>
      </c>
      <c r="AB3735" s="13">
        <f t="shared" si="676"/>
        <v>0</v>
      </c>
      <c r="AC3735" s="13">
        <f t="shared" si="677"/>
        <v>0</v>
      </c>
      <c r="AD3735" s="15"/>
      <c r="AE3735" s="15"/>
      <c r="AF3735" s="13" t="str">
        <f t="shared" si="678"/>
        <v>1</v>
      </c>
      <c r="AG3735" s="15"/>
      <c r="AH3735" s="15"/>
      <c r="AI3735" s="15"/>
      <c r="AJ3735" s="14"/>
      <c r="AK3735" s="15" cm="1">
        <f t="array" ref="AK3735">_xlfn.IFS(B3735="","",LEFT(G3735,1)="L",1,LEFT(G3735,1)="W",1,AND(LEFT(B3735,1)="H",G3735=""),0)</f>
        <v>1</v>
      </c>
      <c r="AL3735" s="15"/>
      <c r="AM3735" s="15"/>
      <c r="AN3735" s="15"/>
      <c r="AO3735" s="15"/>
      <c r="AP3735" s="15"/>
      <c r="AQ3735" s="15"/>
      <c r="AR3735" s="15"/>
      <c r="AS3735" s="15">
        <f t="shared" si="679"/>
        <v>1</v>
      </c>
      <c r="AT3735" s="15" t="s">
        <v>115</v>
      </c>
      <c r="AU3735" s="13" t="str">
        <f t="shared" si="680"/>
        <v>0</v>
      </c>
      <c r="AV3735" s="15"/>
      <c r="AW3735" s="15"/>
      <c r="AX3735" s="15"/>
      <c r="AY3735" s="15"/>
      <c r="AZ3735" s="14"/>
      <c r="BA3735" s="15"/>
      <c r="BB3735" s="15"/>
      <c r="BC3735" s="15"/>
      <c r="BD3735" s="13" t="str">
        <f t="shared" si="681"/>
        <v>0</v>
      </c>
      <c r="BE3735" s="2"/>
      <c r="BF3735" s="2"/>
      <c r="BG3735" s="2"/>
      <c r="BH3735" s="2"/>
      <c r="BI3735" s="2"/>
      <c r="BJ3735" s="2"/>
      <c r="BK3735" s="2" t="s">
        <v>1379</v>
      </c>
      <c r="BL3735" s="10" t="s">
        <v>1375</v>
      </c>
      <c r="BM3735" t="str" cm="1">
        <f t="array" ref="BM3735">_xlfn.IFS(LEFT(G3735,1)="L","外注品",LEFT(G3735,1)="W","内製品",G3735="","購買品")</f>
        <v>外注品</v>
      </c>
    </row>
    <row r="3736" spans="1:65">
      <c r="A3736" s="2" t="str">
        <f t="shared" si="682"/>
        <v>WG01</v>
      </c>
      <c r="B3736" t="s">
        <v>3913</v>
      </c>
      <c r="C3736" s="2" t="s">
        <v>1354</v>
      </c>
      <c r="D3736" s="10"/>
      <c r="E3736" s="10"/>
      <c r="G3736" s="19" t="s">
        <v>5008</v>
      </c>
      <c r="H3736" s="19"/>
      <c r="K3736" s="2" t="str">
        <f t="shared" si="674"/>
        <v>11L0004789619</v>
      </c>
      <c r="L3736" s="7" t="str">
        <f t="shared" si="683"/>
        <v>2001/01/01</v>
      </c>
      <c r="M3736" s="7" t="str">
        <f t="shared" si="684"/>
        <v>2199/12/31</v>
      </c>
      <c r="N3736" s="2" t="str">
        <f t="shared" si="675"/>
        <v/>
      </c>
      <c r="O3736" s="13">
        <v>0</v>
      </c>
      <c r="P3736" s="15"/>
      <c r="Q3736" s="13">
        <v>15</v>
      </c>
      <c r="R3736" s="18"/>
      <c r="S3736" s="18">
        <v>100000000</v>
      </c>
      <c r="T3736" s="2"/>
      <c r="U3736" s="2"/>
      <c r="V3736" s="2"/>
      <c r="W3736" s="2"/>
      <c r="X3736" s="2"/>
      <c r="Y3736" s="2"/>
      <c r="Z3736" s="2"/>
      <c r="AA3736" s="13">
        <v>1</v>
      </c>
      <c r="AB3736" s="13">
        <f t="shared" si="676"/>
        <v>0</v>
      </c>
      <c r="AC3736" s="13">
        <f t="shared" si="677"/>
        <v>0</v>
      </c>
      <c r="AD3736" s="15"/>
      <c r="AE3736" s="15"/>
      <c r="AF3736" s="13" t="str">
        <f t="shared" si="678"/>
        <v>1</v>
      </c>
      <c r="AG3736" s="15"/>
      <c r="AH3736" s="15"/>
      <c r="AI3736" s="15"/>
      <c r="AJ3736" s="14"/>
      <c r="AK3736" s="15" cm="1">
        <f t="array" ref="AK3736">_xlfn.IFS(B3736="","",LEFT(G3736,1)="L",1,LEFT(G3736,1)="W",1,AND(LEFT(B3736,1)="H",G3736=""),0)</f>
        <v>1</v>
      </c>
      <c r="AL3736" s="15"/>
      <c r="AM3736" s="15"/>
      <c r="AN3736" s="15"/>
      <c r="AO3736" s="15"/>
      <c r="AP3736" s="15"/>
      <c r="AQ3736" s="15"/>
      <c r="AR3736" s="15"/>
      <c r="AS3736" s="15">
        <f t="shared" si="679"/>
        <v>1</v>
      </c>
      <c r="AT3736" s="15" t="s">
        <v>115</v>
      </c>
      <c r="AU3736" s="13" t="str">
        <f t="shared" si="680"/>
        <v>0</v>
      </c>
      <c r="AV3736" s="15"/>
      <c r="AW3736" s="15"/>
      <c r="AX3736" s="15"/>
      <c r="AY3736" s="15"/>
      <c r="AZ3736" s="14"/>
      <c r="BA3736" s="15"/>
      <c r="BB3736" s="15"/>
      <c r="BC3736" s="15"/>
      <c r="BD3736" s="13" t="str">
        <f t="shared" si="681"/>
        <v>0</v>
      </c>
      <c r="BE3736" s="2"/>
      <c r="BF3736" s="2"/>
      <c r="BG3736" s="2"/>
      <c r="BH3736" s="2"/>
      <c r="BI3736" s="2"/>
      <c r="BJ3736" s="2"/>
      <c r="BK3736" s="2" t="s">
        <v>1379</v>
      </c>
      <c r="BL3736" s="10" t="s">
        <v>1375</v>
      </c>
      <c r="BM3736" t="str" cm="1">
        <f t="array" ref="BM3736">_xlfn.IFS(LEFT(G3736,1)="L","外注品",LEFT(G3736,1)="W","内製品",G3736="","購買品")</f>
        <v>外注品</v>
      </c>
    </row>
    <row r="3737" spans="1:65">
      <c r="A3737" s="2" t="str">
        <f t="shared" si="682"/>
        <v>WG01</v>
      </c>
      <c r="B3737" t="s">
        <v>3914</v>
      </c>
      <c r="C3737" s="2" t="s">
        <v>1354</v>
      </c>
      <c r="D3737" s="10"/>
      <c r="E3737" s="10"/>
      <c r="G3737" s="19" t="s">
        <v>5008</v>
      </c>
      <c r="H3737" s="19"/>
      <c r="K3737" s="2" t="str">
        <f t="shared" si="674"/>
        <v>11L0004789620</v>
      </c>
      <c r="L3737" s="7" t="str">
        <f t="shared" si="683"/>
        <v>2001/01/01</v>
      </c>
      <c r="M3737" s="7" t="str">
        <f t="shared" si="684"/>
        <v>2199/12/31</v>
      </c>
      <c r="N3737" s="2" t="str">
        <f t="shared" si="675"/>
        <v/>
      </c>
      <c r="O3737" s="13">
        <v>0</v>
      </c>
      <c r="P3737" s="15"/>
      <c r="Q3737" s="13">
        <v>15</v>
      </c>
      <c r="R3737" s="18"/>
      <c r="S3737" s="18">
        <v>100000000</v>
      </c>
      <c r="T3737" s="2"/>
      <c r="U3737" s="2"/>
      <c r="V3737" s="2"/>
      <c r="W3737" s="2"/>
      <c r="X3737" s="2"/>
      <c r="Y3737" s="2"/>
      <c r="Z3737" s="2"/>
      <c r="AA3737" s="13">
        <v>1</v>
      </c>
      <c r="AB3737" s="13">
        <f t="shared" si="676"/>
        <v>0</v>
      </c>
      <c r="AC3737" s="13">
        <f t="shared" si="677"/>
        <v>0</v>
      </c>
      <c r="AD3737" s="15"/>
      <c r="AE3737" s="15"/>
      <c r="AF3737" s="13" t="str">
        <f t="shared" si="678"/>
        <v>1</v>
      </c>
      <c r="AG3737" s="15"/>
      <c r="AH3737" s="15"/>
      <c r="AI3737" s="15"/>
      <c r="AJ3737" s="14"/>
      <c r="AK3737" s="15" cm="1">
        <f t="array" ref="AK3737">_xlfn.IFS(B3737="","",LEFT(G3737,1)="L",1,LEFT(G3737,1)="W",1,AND(LEFT(B3737,1)="H",G3737=""),0)</f>
        <v>1</v>
      </c>
      <c r="AL3737" s="15"/>
      <c r="AM3737" s="15"/>
      <c r="AN3737" s="15"/>
      <c r="AO3737" s="15"/>
      <c r="AP3737" s="15"/>
      <c r="AQ3737" s="15"/>
      <c r="AR3737" s="15"/>
      <c r="AS3737" s="15">
        <f t="shared" si="679"/>
        <v>1</v>
      </c>
      <c r="AT3737" s="15" t="s">
        <v>115</v>
      </c>
      <c r="AU3737" s="13" t="str">
        <f t="shared" si="680"/>
        <v>0</v>
      </c>
      <c r="AV3737" s="15"/>
      <c r="AW3737" s="15"/>
      <c r="AX3737" s="15"/>
      <c r="AY3737" s="15"/>
      <c r="AZ3737" s="14"/>
      <c r="BA3737" s="15"/>
      <c r="BB3737" s="15"/>
      <c r="BC3737" s="15"/>
      <c r="BD3737" s="13" t="str">
        <f t="shared" si="681"/>
        <v>0</v>
      </c>
      <c r="BE3737" s="2"/>
      <c r="BF3737" s="2"/>
      <c r="BG3737" s="2"/>
      <c r="BH3737" s="2"/>
      <c r="BI3737" s="2"/>
      <c r="BJ3737" s="2"/>
      <c r="BK3737" s="2" t="s">
        <v>1379</v>
      </c>
      <c r="BL3737" s="10" t="s">
        <v>1375</v>
      </c>
      <c r="BM3737" t="str" cm="1">
        <f t="array" ref="BM3737">_xlfn.IFS(LEFT(G3737,1)="L","外注品",LEFT(G3737,1)="W","内製品",G3737="","購買品")</f>
        <v>外注品</v>
      </c>
    </row>
    <row r="3738" spans="1:65">
      <c r="A3738" s="2" t="str">
        <f t="shared" si="682"/>
        <v>WG01</v>
      </c>
      <c r="B3738" t="s">
        <v>3915</v>
      </c>
      <c r="C3738" s="2" t="s">
        <v>1354</v>
      </c>
      <c r="D3738" s="10"/>
      <c r="E3738" s="10"/>
      <c r="G3738" s="19" t="s">
        <v>5008</v>
      </c>
      <c r="H3738" s="19"/>
      <c r="K3738" s="2" t="str">
        <f t="shared" si="674"/>
        <v>11L0004789621</v>
      </c>
      <c r="L3738" s="7" t="str">
        <f t="shared" si="683"/>
        <v>2001/01/01</v>
      </c>
      <c r="M3738" s="7" t="str">
        <f t="shared" si="684"/>
        <v>2199/12/31</v>
      </c>
      <c r="N3738" s="2" t="str">
        <f t="shared" si="675"/>
        <v/>
      </c>
      <c r="O3738" s="13">
        <v>0</v>
      </c>
      <c r="P3738" s="15"/>
      <c r="Q3738" s="13">
        <v>15</v>
      </c>
      <c r="R3738" s="18"/>
      <c r="S3738" s="18">
        <v>100000000</v>
      </c>
      <c r="T3738" s="2"/>
      <c r="U3738" s="2"/>
      <c r="V3738" s="2"/>
      <c r="W3738" s="2"/>
      <c r="X3738" s="2"/>
      <c r="Y3738" s="2"/>
      <c r="Z3738" s="2"/>
      <c r="AA3738" s="13">
        <v>1</v>
      </c>
      <c r="AB3738" s="13">
        <f t="shared" si="676"/>
        <v>0</v>
      </c>
      <c r="AC3738" s="13">
        <f t="shared" si="677"/>
        <v>0</v>
      </c>
      <c r="AD3738" s="15"/>
      <c r="AE3738" s="15"/>
      <c r="AF3738" s="13" t="str">
        <f t="shared" si="678"/>
        <v>1</v>
      </c>
      <c r="AG3738" s="15"/>
      <c r="AH3738" s="15"/>
      <c r="AI3738" s="15"/>
      <c r="AJ3738" s="14"/>
      <c r="AK3738" s="15" cm="1">
        <f t="array" ref="AK3738">_xlfn.IFS(B3738="","",LEFT(G3738,1)="L",1,LEFT(G3738,1)="W",1,AND(LEFT(B3738,1)="H",G3738=""),0)</f>
        <v>1</v>
      </c>
      <c r="AL3738" s="15"/>
      <c r="AM3738" s="15"/>
      <c r="AN3738" s="15"/>
      <c r="AO3738" s="15"/>
      <c r="AP3738" s="15"/>
      <c r="AQ3738" s="15"/>
      <c r="AR3738" s="15"/>
      <c r="AS3738" s="15">
        <f t="shared" si="679"/>
        <v>1</v>
      </c>
      <c r="AT3738" s="15" t="s">
        <v>115</v>
      </c>
      <c r="AU3738" s="13" t="str">
        <f t="shared" si="680"/>
        <v>0</v>
      </c>
      <c r="AV3738" s="15"/>
      <c r="AW3738" s="15"/>
      <c r="AX3738" s="15"/>
      <c r="AY3738" s="15"/>
      <c r="AZ3738" s="14"/>
      <c r="BA3738" s="15"/>
      <c r="BB3738" s="15"/>
      <c r="BC3738" s="15"/>
      <c r="BD3738" s="13" t="str">
        <f t="shared" si="681"/>
        <v>0</v>
      </c>
      <c r="BE3738" s="2"/>
      <c r="BF3738" s="2"/>
      <c r="BG3738" s="2"/>
      <c r="BH3738" s="2"/>
      <c r="BI3738" s="2"/>
      <c r="BJ3738" s="2"/>
      <c r="BK3738" s="2" t="s">
        <v>1379</v>
      </c>
      <c r="BL3738" s="10" t="s">
        <v>1375</v>
      </c>
      <c r="BM3738" t="str" cm="1">
        <f t="array" ref="BM3738">_xlfn.IFS(LEFT(G3738,1)="L","外注品",LEFT(G3738,1)="W","内製品",G3738="","購買品")</f>
        <v>外注品</v>
      </c>
    </row>
    <row r="3739" spans="1:65">
      <c r="A3739" s="2" t="str">
        <f t="shared" si="682"/>
        <v>WG01</v>
      </c>
      <c r="B3739" t="s">
        <v>3916</v>
      </c>
      <c r="C3739" s="2" t="s">
        <v>1354</v>
      </c>
      <c r="D3739" s="10"/>
      <c r="E3739" s="10"/>
      <c r="G3739" s="19" t="s">
        <v>5008</v>
      </c>
      <c r="H3739" s="19"/>
      <c r="K3739" s="2" t="str">
        <f t="shared" si="674"/>
        <v>11L0004789622</v>
      </c>
      <c r="L3739" s="7" t="str">
        <f t="shared" si="683"/>
        <v>2001/01/01</v>
      </c>
      <c r="M3739" s="7" t="str">
        <f t="shared" si="684"/>
        <v>2199/12/31</v>
      </c>
      <c r="N3739" s="2" t="str">
        <f t="shared" si="675"/>
        <v/>
      </c>
      <c r="O3739" s="13">
        <v>0</v>
      </c>
      <c r="P3739" s="15"/>
      <c r="Q3739" s="13">
        <v>15</v>
      </c>
      <c r="R3739" s="18"/>
      <c r="S3739" s="18">
        <v>100000000</v>
      </c>
      <c r="T3739" s="2"/>
      <c r="U3739" s="2"/>
      <c r="V3739" s="2"/>
      <c r="W3739" s="2"/>
      <c r="X3739" s="2"/>
      <c r="Y3739" s="2"/>
      <c r="Z3739" s="2"/>
      <c r="AA3739" s="13">
        <v>1</v>
      </c>
      <c r="AB3739" s="13">
        <f t="shared" si="676"/>
        <v>0</v>
      </c>
      <c r="AC3739" s="13">
        <f t="shared" si="677"/>
        <v>0</v>
      </c>
      <c r="AD3739" s="15"/>
      <c r="AE3739" s="15"/>
      <c r="AF3739" s="13" t="str">
        <f t="shared" si="678"/>
        <v>1</v>
      </c>
      <c r="AG3739" s="15"/>
      <c r="AH3739" s="15"/>
      <c r="AI3739" s="15"/>
      <c r="AJ3739" s="14"/>
      <c r="AK3739" s="15" cm="1">
        <f t="array" ref="AK3739">_xlfn.IFS(B3739="","",LEFT(G3739,1)="L",1,LEFT(G3739,1)="W",1,AND(LEFT(B3739,1)="H",G3739=""),0)</f>
        <v>1</v>
      </c>
      <c r="AL3739" s="15"/>
      <c r="AM3739" s="15"/>
      <c r="AN3739" s="15"/>
      <c r="AO3739" s="15"/>
      <c r="AP3739" s="15"/>
      <c r="AQ3739" s="15"/>
      <c r="AR3739" s="15"/>
      <c r="AS3739" s="15">
        <f t="shared" si="679"/>
        <v>1</v>
      </c>
      <c r="AT3739" s="15" t="s">
        <v>115</v>
      </c>
      <c r="AU3739" s="13" t="str">
        <f t="shared" si="680"/>
        <v>0</v>
      </c>
      <c r="AV3739" s="15"/>
      <c r="AW3739" s="15"/>
      <c r="AX3739" s="15"/>
      <c r="AY3739" s="15"/>
      <c r="AZ3739" s="14"/>
      <c r="BA3739" s="15"/>
      <c r="BB3739" s="15"/>
      <c r="BC3739" s="15"/>
      <c r="BD3739" s="13" t="str">
        <f t="shared" si="681"/>
        <v>0</v>
      </c>
      <c r="BE3739" s="2"/>
      <c r="BF3739" s="2"/>
      <c r="BG3739" s="2"/>
      <c r="BH3739" s="2"/>
      <c r="BI3739" s="2"/>
      <c r="BJ3739" s="2"/>
      <c r="BK3739" s="2" t="s">
        <v>1379</v>
      </c>
      <c r="BL3739" s="10" t="s">
        <v>1375</v>
      </c>
      <c r="BM3739" t="str" cm="1">
        <f t="array" ref="BM3739">_xlfn.IFS(LEFT(G3739,1)="L","外注品",LEFT(G3739,1)="W","内製品",G3739="","購買品")</f>
        <v>外注品</v>
      </c>
    </row>
    <row r="3740" spans="1:65">
      <c r="A3740" s="2" t="str">
        <f t="shared" si="682"/>
        <v>WG01</v>
      </c>
      <c r="B3740" t="s">
        <v>3917</v>
      </c>
      <c r="C3740" s="2" t="s">
        <v>1354</v>
      </c>
      <c r="D3740" s="10"/>
      <c r="E3740" s="10"/>
      <c r="G3740" s="19" t="s">
        <v>5008</v>
      </c>
      <c r="H3740" s="19"/>
      <c r="K3740" s="2" t="str">
        <f t="shared" si="674"/>
        <v>11L0004789623</v>
      </c>
      <c r="L3740" s="7" t="str">
        <f t="shared" si="683"/>
        <v>2001/01/01</v>
      </c>
      <c r="M3740" s="7" t="str">
        <f t="shared" si="684"/>
        <v>2199/12/31</v>
      </c>
      <c r="N3740" s="2" t="str">
        <f t="shared" si="675"/>
        <v/>
      </c>
      <c r="O3740" s="13">
        <v>0</v>
      </c>
      <c r="P3740" s="15"/>
      <c r="Q3740" s="13">
        <v>15</v>
      </c>
      <c r="R3740" s="18"/>
      <c r="S3740" s="18">
        <v>100000000</v>
      </c>
      <c r="T3740" s="2"/>
      <c r="U3740" s="2"/>
      <c r="V3740" s="2"/>
      <c r="W3740" s="2"/>
      <c r="X3740" s="2"/>
      <c r="Y3740" s="2"/>
      <c r="Z3740" s="2"/>
      <c r="AA3740" s="13">
        <v>1</v>
      </c>
      <c r="AB3740" s="13">
        <f t="shared" si="676"/>
        <v>0</v>
      </c>
      <c r="AC3740" s="13">
        <f t="shared" si="677"/>
        <v>0</v>
      </c>
      <c r="AD3740" s="15"/>
      <c r="AE3740" s="15"/>
      <c r="AF3740" s="13" t="str">
        <f t="shared" si="678"/>
        <v>1</v>
      </c>
      <c r="AG3740" s="15"/>
      <c r="AH3740" s="15"/>
      <c r="AI3740" s="15"/>
      <c r="AJ3740" s="14"/>
      <c r="AK3740" s="15" cm="1">
        <f t="array" ref="AK3740">_xlfn.IFS(B3740="","",LEFT(G3740,1)="L",1,LEFT(G3740,1)="W",1,AND(LEFT(B3740,1)="H",G3740=""),0)</f>
        <v>1</v>
      </c>
      <c r="AL3740" s="15"/>
      <c r="AM3740" s="15"/>
      <c r="AN3740" s="15"/>
      <c r="AO3740" s="15"/>
      <c r="AP3740" s="15"/>
      <c r="AQ3740" s="15"/>
      <c r="AR3740" s="15"/>
      <c r="AS3740" s="15">
        <f t="shared" si="679"/>
        <v>1</v>
      </c>
      <c r="AT3740" s="15" t="s">
        <v>115</v>
      </c>
      <c r="AU3740" s="13" t="str">
        <f t="shared" si="680"/>
        <v>0</v>
      </c>
      <c r="AV3740" s="15"/>
      <c r="AW3740" s="15"/>
      <c r="AX3740" s="15"/>
      <c r="AY3740" s="15"/>
      <c r="AZ3740" s="14"/>
      <c r="BA3740" s="15"/>
      <c r="BB3740" s="15"/>
      <c r="BC3740" s="15"/>
      <c r="BD3740" s="13" t="str">
        <f t="shared" si="681"/>
        <v>0</v>
      </c>
      <c r="BE3740" s="2"/>
      <c r="BF3740" s="2"/>
      <c r="BG3740" s="2"/>
      <c r="BH3740" s="2"/>
      <c r="BI3740" s="2"/>
      <c r="BJ3740" s="2"/>
      <c r="BK3740" s="2" t="s">
        <v>1379</v>
      </c>
      <c r="BL3740" s="10" t="s">
        <v>1375</v>
      </c>
      <c r="BM3740" t="str" cm="1">
        <f t="array" ref="BM3740">_xlfn.IFS(LEFT(G3740,1)="L","外注品",LEFT(G3740,1)="W","内製品",G3740="","購買品")</f>
        <v>外注品</v>
      </c>
    </row>
    <row r="3741" spans="1:65">
      <c r="A3741" s="2" t="str">
        <f t="shared" si="682"/>
        <v>WG01</v>
      </c>
      <c r="B3741" t="s">
        <v>3918</v>
      </c>
      <c r="C3741" s="2" t="s">
        <v>1354</v>
      </c>
      <c r="D3741" s="10"/>
      <c r="E3741" s="10"/>
      <c r="G3741" s="19" t="s">
        <v>5008</v>
      </c>
      <c r="H3741" s="19"/>
      <c r="K3741" s="2" t="str">
        <f t="shared" si="674"/>
        <v>11L0004789624</v>
      </c>
      <c r="L3741" s="7" t="str">
        <f t="shared" si="683"/>
        <v>2001/01/01</v>
      </c>
      <c r="M3741" s="7" t="str">
        <f t="shared" si="684"/>
        <v>2199/12/31</v>
      </c>
      <c r="N3741" s="2" t="str">
        <f t="shared" si="675"/>
        <v/>
      </c>
      <c r="O3741" s="13">
        <v>0</v>
      </c>
      <c r="P3741" s="15"/>
      <c r="Q3741" s="13">
        <v>15</v>
      </c>
      <c r="R3741" s="18"/>
      <c r="S3741" s="18">
        <v>100000000</v>
      </c>
      <c r="T3741" s="2"/>
      <c r="U3741" s="2"/>
      <c r="V3741" s="2"/>
      <c r="W3741" s="2"/>
      <c r="X3741" s="2"/>
      <c r="Y3741" s="2"/>
      <c r="Z3741" s="2"/>
      <c r="AA3741" s="13">
        <v>1</v>
      </c>
      <c r="AB3741" s="13">
        <f t="shared" si="676"/>
        <v>0</v>
      </c>
      <c r="AC3741" s="13">
        <f t="shared" si="677"/>
        <v>0</v>
      </c>
      <c r="AD3741" s="15"/>
      <c r="AE3741" s="15"/>
      <c r="AF3741" s="13" t="str">
        <f t="shared" si="678"/>
        <v>1</v>
      </c>
      <c r="AG3741" s="15"/>
      <c r="AH3741" s="15"/>
      <c r="AI3741" s="15"/>
      <c r="AJ3741" s="14"/>
      <c r="AK3741" s="15" cm="1">
        <f t="array" ref="AK3741">_xlfn.IFS(B3741="","",LEFT(G3741,1)="L",1,LEFT(G3741,1)="W",1,AND(LEFT(B3741,1)="H",G3741=""),0)</f>
        <v>1</v>
      </c>
      <c r="AL3741" s="15"/>
      <c r="AM3741" s="15"/>
      <c r="AN3741" s="15"/>
      <c r="AO3741" s="15"/>
      <c r="AP3741" s="15"/>
      <c r="AQ3741" s="15"/>
      <c r="AR3741" s="15"/>
      <c r="AS3741" s="15">
        <f t="shared" si="679"/>
        <v>1</v>
      </c>
      <c r="AT3741" s="15" t="s">
        <v>115</v>
      </c>
      <c r="AU3741" s="13" t="str">
        <f t="shared" si="680"/>
        <v>0</v>
      </c>
      <c r="AV3741" s="15"/>
      <c r="AW3741" s="15"/>
      <c r="AX3741" s="15"/>
      <c r="AY3741" s="15"/>
      <c r="AZ3741" s="14"/>
      <c r="BA3741" s="15"/>
      <c r="BB3741" s="15"/>
      <c r="BC3741" s="15"/>
      <c r="BD3741" s="13" t="str">
        <f t="shared" si="681"/>
        <v>0</v>
      </c>
      <c r="BE3741" s="2"/>
      <c r="BF3741" s="2"/>
      <c r="BG3741" s="2"/>
      <c r="BH3741" s="2"/>
      <c r="BI3741" s="2"/>
      <c r="BJ3741" s="2"/>
      <c r="BK3741" s="2" t="s">
        <v>1379</v>
      </c>
      <c r="BL3741" s="10" t="s">
        <v>1375</v>
      </c>
      <c r="BM3741" t="str" cm="1">
        <f t="array" ref="BM3741">_xlfn.IFS(LEFT(G3741,1)="L","外注品",LEFT(G3741,1)="W","内製品",G3741="","購買品")</f>
        <v>外注品</v>
      </c>
    </row>
    <row r="3742" spans="1:65">
      <c r="A3742" s="2" t="str">
        <f t="shared" si="682"/>
        <v>WG01</v>
      </c>
      <c r="B3742" t="s">
        <v>3919</v>
      </c>
      <c r="C3742" s="2" t="s">
        <v>1354</v>
      </c>
      <c r="D3742" s="10"/>
      <c r="E3742" s="10"/>
      <c r="G3742" s="19" t="s">
        <v>5008</v>
      </c>
      <c r="H3742" s="19"/>
      <c r="K3742" s="2" t="str">
        <f t="shared" si="674"/>
        <v>11L0004789625</v>
      </c>
      <c r="L3742" s="7" t="str">
        <f t="shared" si="683"/>
        <v>2001/01/01</v>
      </c>
      <c r="M3742" s="7" t="str">
        <f t="shared" si="684"/>
        <v>2199/12/31</v>
      </c>
      <c r="N3742" s="2" t="str">
        <f t="shared" si="675"/>
        <v/>
      </c>
      <c r="O3742" s="13">
        <v>0</v>
      </c>
      <c r="P3742" s="15"/>
      <c r="Q3742" s="13">
        <v>15</v>
      </c>
      <c r="R3742" s="18"/>
      <c r="S3742" s="18">
        <v>100000000</v>
      </c>
      <c r="T3742" s="2"/>
      <c r="U3742" s="2"/>
      <c r="V3742" s="2"/>
      <c r="W3742" s="2"/>
      <c r="X3742" s="2"/>
      <c r="Y3742" s="2"/>
      <c r="Z3742" s="2"/>
      <c r="AA3742" s="13">
        <v>1</v>
      </c>
      <c r="AB3742" s="13">
        <f t="shared" si="676"/>
        <v>0</v>
      </c>
      <c r="AC3742" s="13">
        <f t="shared" si="677"/>
        <v>0</v>
      </c>
      <c r="AD3742" s="15"/>
      <c r="AE3742" s="15"/>
      <c r="AF3742" s="13" t="str">
        <f t="shared" si="678"/>
        <v>1</v>
      </c>
      <c r="AG3742" s="15"/>
      <c r="AH3742" s="15"/>
      <c r="AI3742" s="15"/>
      <c r="AJ3742" s="14"/>
      <c r="AK3742" s="15" cm="1">
        <f t="array" ref="AK3742">_xlfn.IFS(B3742="","",LEFT(G3742,1)="L",1,LEFT(G3742,1)="W",1,AND(LEFT(B3742,1)="H",G3742=""),0)</f>
        <v>1</v>
      </c>
      <c r="AL3742" s="15"/>
      <c r="AM3742" s="15"/>
      <c r="AN3742" s="15"/>
      <c r="AO3742" s="15"/>
      <c r="AP3742" s="15"/>
      <c r="AQ3742" s="15"/>
      <c r="AR3742" s="15"/>
      <c r="AS3742" s="15">
        <f t="shared" si="679"/>
        <v>1</v>
      </c>
      <c r="AT3742" s="15" t="s">
        <v>115</v>
      </c>
      <c r="AU3742" s="13" t="str">
        <f t="shared" si="680"/>
        <v>0</v>
      </c>
      <c r="AV3742" s="15"/>
      <c r="AW3742" s="15"/>
      <c r="AX3742" s="15"/>
      <c r="AY3742" s="15"/>
      <c r="AZ3742" s="14"/>
      <c r="BA3742" s="15"/>
      <c r="BB3742" s="15"/>
      <c r="BC3742" s="15"/>
      <c r="BD3742" s="13" t="str">
        <f t="shared" si="681"/>
        <v>0</v>
      </c>
      <c r="BE3742" s="2"/>
      <c r="BF3742" s="2"/>
      <c r="BG3742" s="2"/>
      <c r="BH3742" s="2"/>
      <c r="BI3742" s="2"/>
      <c r="BJ3742" s="2"/>
      <c r="BK3742" s="2" t="s">
        <v>1379</v>
      </c>
      <c r="BL3742" s="10" t="s">
        <v>1375</v>
      </c>
      <c r="BM3742" t="str" cm="1">
        <f t="array" ref="BM3742">_xlfn.IFS(LEFT(G3742,1)="L","外注品",LEFT(G3742,1)="W","内製品",G3742="","購買品")</f>
        <v>外注品</v>
      </c>
    </row>
    <row r="3743" spans="1:65">
      <c r="A3743" s="2" t="str">
        <f t="shared" si="682"/>
        <v>WG01</v>
      </c>
      <c r="B3743" t="s">
        <v>3920</v>
      </c>
      <c r="C3743" s="2" t="s">
        <v>1354</v>
      </c>
      <c r="D3743" s="10"/>
      <c r="E3743" s="10"/>
      <c r="G3743" s="19" t="s">
        <v>5008</v>
      </c>
      <c r="H3743" s="19"/>
      <c r="K3743" s="2" t="str">
        <f t="shared" si="674"/>
        <v>11L0004789626</v>
      </c>
      <c r="L3743" s="7" t="str">
        <f t="shared" si="683"/>
        <v>2001/01/01</v>
      </c>
      <c r="M3743" s="7" t="str">
        <f t="shared" si="684"/>
        <v>2199/12/31</v>
      </c>
      <c r="N3743" s="2" t="str">
        <f t="shared" si="675"/>
        <v/>
      </c>
      <c r="O3743" s="13">
        <v>0</v>
      </c>
      <c r="P3743" s="15"/>
      <c r="Q3743" s="13">
        <v>15</v>
      </c>
      <c r="R3743" s="18"/>
      <c r="S3743" s="18">
        <v>100000000</v>
      </c>
      <c r="T3743" s="2"/>
      <c r="U3743" s="2"/>
      <c r="V3743" s="2"/>
      <c r="W3743" s="2"/>
      <c r="X3743" s="2"/>
      <c r="Y3743" s="2"/>
      <c r="Z3743" s="2"/>
      <c r="AA3743" s="13">
        <v>1</v>
      </c>
      <c r="AB3743" s="13">
        <f t="shared" si="676"/>
        <v>0</v>
      </c>
      <c r="AC3743" s="13">
        <f t="shared" si="677"/>
        <v>0</v>
      </c>
      <c r="AD3743" s="15"/>
      <c r="AE3743" s="15"/>
      <c r="AF3743" s="13" t="str">
        <f t="shared" si="678"/>
        <v>1</v>
      </c>
      <c r="AG3743" s="15"/>
      <c r="AH3743" s="15"/>
      <c r="AI3743" s="15"/>
      <c r="AJ3743" s="14"/>
      <c r="AK3743" s="15" cm="1">
        <f t="array" ref="AK3743">_xlfn.IFS(B3743="","",LEFT(G3743,1)="L",1,LEFT(G3743,1)="W",1,AND(LEFT(B3743,1)="H",G3743=""),0)</f>
        <v>1</v>
      </c>
      <c r="AL3743" s="15"/>
      <c r="AM3743" s="15"/>
      <c r="AN3743" s="15"/>
      <c r="AO3743" s="15"/>
      <c r="AP3743" s="15"/>
      <c r="AQ3743" s="15"/>
      <c r="AR3743" s="15"/>
      <c r="AS3743" s="15">
        <f t="shared" si="679"/>
        <v>1</v>
      </c>
      <c r="AT3743" s="15" t="s">
        <v>115</v>
      </c>
      <c r="AU3743" s="13" t="str">
        <f t="shared" si="680"/>
        <v>0</v>
      </c>
      <c r="AV3743" s="15"/>
      <c r="AW3743" s="15"/>
      <c r="AX3743" s="15"/>
      <c r="AY3743" s="15"/>
      <c r="AZ3743" s="14"/>
      <c r="BA3743" s="15"/>
      <c r="BB3743" s="15"/>
      <c r="BC3743" s="15"/>
      <c r="BD3743" s="13" t="str">
        <f t="shared" si="681"/>
        <v>0</v>
      </c>
      <c r="BE3743" s="2"/>
      <c r="BF3743" s="2"/>
      <c r="BG3743" s="2"/>
      <c r="BH3743" s="2"/>
      <c r="BI3743" s="2"/>
      <c r="BJ3743" s="2"/>
      <c r="BK3743" s="2" t="s">
        <v>1379</v>
      </c>
      <c r="BL3743" s="10" t="s">
        <v>1375</v>
      </c>
      <c r="BM3743" t="str" cm="1">
        <f t="array" ref="BM3743">_xlfn.IFS(LEFT(G3743,1)="L","外注品",LEFT(G3743,1)="W","内製品",G3743="","購買品")</f>
        <v>外注品</v>
      </c>
    </row>
    <row r="3744" spans="1:65">
      <c r="A3744" s="2" t="str">
        <f t="shared" si="682"/>
        <v>WG01</v>
      </c>
      <c r="B3744" t="s">
        <v>3921</v>
      </c>
      <c r="C3744" s="2" t="s">
        <v>1354</v>
      </c>
      <c r="D3744" s="10"/>
      <c r="E3744" s="10"/>
      <c r="G3744" s="19" t="s">
        <v>5008</v>
      </c>
      <c r="H3744" s="19"/>
      <c r="K3744" s="2" t="str">
        <f t="shared" si="674"/>
        <v>11L0004789627</v>
      </c>
      <c r="L3744" s="7" t="str">
        <f t="shared" si="683"/>
        <v>2001/01/01</v>
      </c>
      <c r="M3744" s="7" t="str">
        <f t="shared" si="684"/>
        <v>2199/12/31</v>
      </c>
      <c r="N3744" s="2" t="str">
        <f t="shared" si="675"/>
        <v/>
      </c>
      <c r="O3744" s="13">
        <v>0</v>
      </c>
      <c r="P3744" s="15"/>
      <c r="Q3744" s="13">
        <v>15</v>
      </c>
      <c r="R3744" s="18"/>
      <c r="S3744" s="18">
        <v>100000000</v>
      </c>
      <c r="T3744" s="2"/>
      <c r="U3744" s="2"/>
      <c r="V3744" s="2"/>
      <c r="W3744" s="2"/>
      <c r="X3744" s="2"/>
      <c r="Y3744" s="2"/>
      <c r="Z3744" s="2"/>
      <c r="AA3744" s="13">
        <v>1</v>
      </c>
      <c r="AB3744" s="13">
        <f t="shared" si="676"/>
        <v>0</v>
      </c>
      <c r="AC3744" s="13">
        <f t="shared" si="677"/>
        <v>0</v>
      </c>
      <c r="AD3744" s="15"/>
      <c r="AE3744" s="15"/>
      <c r="AF3744" s="13" t="str">
        <f t="shared" si="678"/>
        <v>1</v>
      </c>
      <c r="AG3744" s="15"/>
      <c r="AH3744" s="15"/>
      <c r="AI3744" s="15"/>
      <c r="AJ3744" s="14"/>
      <c r="AK3744" s="15" cm="1">
        <f t="array" ref="AK3744">_xlfn.IFS(B3744="","",LEFT(G3744,1)="L",1,LEFT(G3744,1)="W",1,AND(LEFT(B3744,1)="H",G3744=""),0)</f>
        <v>1</v>
      </c>
      <c r="AL3744" s="15"/>
      <c r="AM3744" s="15"/>
      <c r="AN3744" s="15"/>
      <c r="AO3744" s="15"/>
      <c r="AP3744" s="15"/>
      <c r="AQ3744" s="15"/>
      <c r="AR3744" s="15"/>
      <c r="AS3744" s="15">
        <f t="shared" si="679"/>
        <v>1</v>
      </c>
      <c r="AT3744" s="15" t="s">
        <v>115</v>
      </c>
      <c r="AU3744" s="13" t="str">
        <f t="shared" si="680"/>
        <v>0</v>
      </c>
      <c r="AV3744" s="15"/>
      <c r="AW3744" s="15"/>
      <c r="AX3744" s="15"/>
      <c r="AY3744" s="15"/>
      <c r="AZ3744" s="14"/>
      <c r="BA3744" s="15"/>
      <c r="BB3744" s="15"/>
      <c r="BC3744" s="15"/>
      <c r="BD3744" s="13" t="str">
        <f t="shared" si="681"/>
        <v>0</v>
      </c>
      <c r="BE3744" s="2"/>
      <c r="BF3744" s="2"/>
      <c r="BG3744" s="2"/>
      <c r="BH3744" s="2"/>
      <c r="BI3744" s="2"/>
      <c r="BJ3744" s="2"/>
      <c r="BK3744" s="2" t="s">
        <v>1379</v>
      </c>
      <c r="BL3744" s="10" t="s">
        <v>1375</v>
      </c>
      <c r="BM3744" t="str" cm="1">
        <f t="array" ref="BM3744">_xlfn.IFS(LEFT(G3744,1)="L","外注品",LEFT(G3744,1)="W","内製品",G3744="","購買品")</f>
        <v>外注品</v>
      </c>
    </row>
    <row r="3745" spans="1:65">
      <c r="A3745" s="2" t="str">
        <f t="shared" si="682"/>
        <v>WG01</v>
      </c>
      <c r="B3745" t="s">
        <v>3922</v>
      </c>
      <c r="C3745" s="2" t="s">
        <v>1354</v>
      </c>
      <c r="D3745" s="10"/>
      <c r="E3745" s="10"/>
      <c r="G3745" s="19" t="s">
        <v>5008</v>
      </c>
      <c r="H3745" s="19"/>
      <c r="K3745" s="2" t="str">
        <f t="shared" si="674"/>
        <v>11L0004789628</v>
      </c>
      <c r="L3745" s="7" t="str">
        <f t="shared" si="683"/>
        <v>2001/01/01</v>
      </c>
      <c r="M3745" s="7" t="str">
        <f t="shared" si="684"/>
        <v>2199/12/31</v>
      </c>
      <c r="N3745" s="2" t="str">
        <f t="shared" si="675"/>
        <v/>
      </c>
      <c r="O3745" s="13">
        <v>0</v>
      </c>
      <c r="P3745" s="15"/>
      <c r="Q3745" s="13">
        <v>15</v>
      </c>
      <c r="R3745" s="18"/>
      <c r="S3745" s="18">
        <v>100000000</v>
      </c>
      <c r="T3745" s="2"/>
      <c r="U3745" s="2"/>
      <c r="V3745" s="2"/>
      <c r="W3745" s="2"/>
      <c r="X3745" s="2"/>
      <c r="Y3745" s="2"/>
      <c r="Z3745" s="2"/>
      <c r="AA3745" s="13">
        <v>1</v>
      </c>
      <c r="AB3745" s="13">
        <f t="shared" si="676"/>
        <v>0</v>
      </c>
      <c r="AC3745" s="13">
        <f t="shared" si="677"/>
        <v>0</v>
      </c>
      <c r="AD3745" s="15"/>
      <c r="AE3745" s="15"/>
      <c r="AF3745" s="13" t="str">
        <f t="shared" si="678"/>
        <v>1</v>
      </c>
      <c r="AG3745" s="15"/>
      <c r="AH3745" s="15"/>
      <c r="AI3745" s="15"/>
      <c r="AJ3745" s="14"/>
      <c r="AK3745" s="15" cm="1">
        <f t="array" ref="AK3745">_xlfn.IFS(B3745="","",LEFT(G3745,1)="L",1,LEFT(G3745,1)="W",1,AND(LEFT(B3745,1)="H",G3745=""),0)</f>
        <v>1</v>
      </c>
      <c r="AL3745" s="15"/>
      <c r="AM3745" s="15"/>
      <c r="AN3745" s="15"/>
      <c r="AO3745" s="15"/>
      <c r="AP3745" s="15"/>
      <c r="AQ3745" s="15"/>
      <c r="AR3745" s="15"/>
      <c r="AS3745" s="15">
        <f t="shared" si="679"/>
        <v>1</v>
      </c>
      <c r="AT3745" s="15" t="s">
        <v>115</v>
      </c>
      <c r="AU3745" s="13" t="str">
        <f t="shared" si="680"/>
        <v>0</v>
      </c>
      <c r="AV3745" s="15"/>
      <c r="AW3745" s="15"/>
      <c r="AX3745" s="15"/>
      <c r="AY3745" s="15"/>
      <c r="AZ3745" s="14"/>
      <c r="BA3745" s="15"/>
      <c r="BB3745" s="15"/>
      <c r="BC3745" s="15"/>
      <c r="BD3745" s="13" t="str">
        <f t="shared" si="681"/>
        <v>0</v>
      </c>
      <c r="BE3745" s="2"/>
      <c r="BF3745" s="2"/>
      <c r="BG3745" s="2"/>
      <c r="BH3745" s="2"/>
      <c r="BI3745" s="2"/>
      <c r="BJ3745" s="2"/>
      <c r="BK3745" s="2" t="s">
        <v>1379</v>
      </c>
      <c r="BL3745" s="10" t="s">
        <v>1375</v>
      </c>
      <c r="BM3745" t="str" cm="1">
        <f t="array" ref="BM3745">_xlfn.IFS(LEFT(G3745,1)="L","外注品",LEFT(G3745,1)="W","内製品",G3745="","購買品")</f>
        <v>外注品</v>
      </c>
    </row>
    <row r="3746" spans="1:65">
      <c r="A3746" s="2" t="str">
        <f t="shared" si="682"/>
        <v>WG01</v>
      </c>
      <c r="B3746" t="s">
        <v>3923</v>
      </c>
      <c r="C3746" s="2" t="s">
        <v>1354</v>
      </c>
      <c r="D3746" s="10"/>
      <c r="E3746" s="10"/>
      <c r="G3746" s="19" t="s">
        <v>5008</v>
      </c>
      <c r="H3746" s="19"/>
      <c r="K3746" s="2" t="str">
        <f t="shared" si="674"/>
        <v>11L0004789629</v>
      </c>
      <c r="L3746" s="7" t="str">
        <f t="shared" si="683"/>
        <v>2001/01/01</v>
      </c>
      <c r="M3746" s="7" t="str">
        <f t="shared" si="684"/>
        <v>2199/12/31</v>
      </c>
      <c r="N3746" s="2" t="str">
        <f t="shared" si="675"/>
        <v/>
      </c>
      <c r="O3746" s="13">
        <v>0</v>
      </c>
      <c r="P3746" s="15"/>
      <c r="Q3746" s="13">
        <v>15</v>
      </c>
      <c r="R3746" s="18"/>
      <c r="S3746" s="18">
        <v>100000000</v>
      </c>
      <c r="T3746" s="2"/>
      <c r="U3746" s="2"/>
      <c r="V3746" s="2"/>
      <c r="W3746" s="2"/>
      <c r="X3746" s="2"/>
      <c r="Y3746" s="2"/>
      <c r="Z3746" s="2"/>
      <c r="AA3746" s="13">
        <v>1</v>
      </c>
      <c r="AB3746" s="13">
        <f t="shared" si="676"/>
        <v>0</v>
      </c>
      <c r="AC3746" s="13">
        <f t="shared" si="677"/>
        <v>0</v>
      </c>
      <c r="AD3746" s="15"/>
      <c r="AE3746" s="15"/>
      <c r="AF3746" s="13" t="str">
        <f t="shared" si="678"/>
        <v>1</v>
      </c>
      <c r="AG3746" s="15"/>
      <c r="AH3746" s="15"/>
      <c r="AI3746" s="15"/>
      <c r="AJ3746" s="14"/>
      <c r="AK3746" s="15" cm="1">
        <f t="array" ref="AK3746">_xlfn.IFS(B3746="","",LEFT(G3746,1)="L",1,LEFT(G3746,1)="W",1,AND(LEFT(B3746,1)="H",G3746=""),0)</f>
        <v>1</v>
      </c>
      <c r="AL3746" s="15"/>
      <c r="AM3746" s="15"/>
      <c r="AN3746" s="15"/>
      <c r="AO3746" s="15"/>
      <c r="AP3746" s="15"/>
      <c r="AQ3746" s="15"/>
      <c r="AR3746" s="15"/>
      <c r="AS3746" s="15">
        <f t="shared" si="679"/>
        <v>1</v>
      </c>
      <c r="AT3746" s="15" t="s">
        <v>115</v>
      </c>
      <c r="AU3746" s="13" t="str">
        <f t="shared" si="680"/>
        <v>0</v>
      </c>
      <c r="AV3746" s="15"/>
      <c r="AW3746" s="15"/>
      <c r="AX3746" s="15"/>
      <c r="AY3746" s="15"/>
      <c r="AZ3746" s="14"/>
      <c r="BA3746" s="15"/>
      <c r="BB3746" s="15"/>
      <c r="BC3746" s="15"/>
      <c r="BD3746" s="13" t="str">
        <f t="shared" si="681"/>
        <v>0</v>
      </c>
      <c r="BE3746" s="2"/>
      <c r="BF3746" s="2"/>
      <c r="BG3746" s="2"/>
      <c r="BH3746" s="2"/>
      <c r="BI3746" s="2"/>
      <c r="BJ3746" s="2"/>
      <c r="BK3746" s="2" t="s">
        <v>1379</v>
      </c>
      <c r="BL3746" s="10" t="s">
        <v>1375</v>
      </c>
      <c r="BM3746" t="str" cm="1">
        <f t="array" ref="BM3746">_xlfn.IFS(LEFT(G3746,1)="L","外注品",LEFT(G3746,1)="W","内製品",G3746="","購買品")</f>
        <v>外注品</v>
      </c>
    </row>
    <row r="3747" spans="1:65">
      <c r="A3747" s="2" t="str">
        <f t="shared" si="682"/>
        <v>WG01</v>
      </c>
      <c r="B3747" t="s">
        <v>3924</v>
      </c>
      <c r="C3747" s="2" t="s">
        <v>1354</v>
      </c>
      <c r="D3747" s="10"/>
      <c r="E3747" s="10"/>
      <c r="G3747" s="19" t="s">
        <v>5008</v>
      </c>
      <c r="H3747" s="19"/>
      <c r="K3747" s="2" t="str">
        <f t="shared" si="674"/>
        <v>11L0004789630</v>
      </c>
      <c r="L3747" s="7" t="str">
        <f t="shared" si="683"/>
        <v>2001/01/01</v>
      </c>
      <c r="M3747" s="7" t="str">
        <f t="shared" si="684"/>
        <v>2199/12/31</v>
      </c>
      <c r="N3747" s="2" t="str">
        <f t="shared" si="675"/>
        <v/>
      </c>
      <c r="O3747" s="13">
        <v>0</v>
      </c>
      <c r="P3747" s="15"/>
      <c r="Q3747" s="13">
        <v>15</v>
      </c>
      <c r="R3747" s="18"/>
      <c r="S3747" s="18">
        <v>100000000</v>
      </c>
      <c r="T3747" s="2"/>
      <c r="U3747" s="2"/>
      <c r="V3747" s="2"/>
      <c r="W3747" s="2"/>
      <c r="X3747" s="2"/>
      <c r="Y3747" s="2"/>
      <c r="Z3747" s="2"/>
      <c r="AA3747" s="13">
        <v>1</v>
      </c>
      <c r="AB3747" s="13">
        <f t="shared" si="676"/>
        <v>0</v>
      </c>
      <c r="AC3747" s="13">
        <f t="shared" si="677"/>
        <v>0</v>
      </c>
      <c r="AD3747" s="15"/>
      <c r="AE3747" s="15"/>
      <c r="AF3747" s="13" t="str">
        <f t="shared" si="678"/>
        <v>1</v>
      </c>
      <c r="AG3747" s="15"/>
      <c r="AH3747" s="15"/>
      <c r="AI3747" s="15"/>
      <c r="AJ3747" s="14"/>
      <c r="AK3747" s="15" cm="1">
        <f t="array" ref="AK3747">_xlfn.IFS(B3747="","",LEFT(G3747,1)="L",1,LEFT(G3747,1)="W",1,AND(LEFT(B3747,1)="H",G3747=""),0)</f>
        <v>1</v>
      </c>
      <c r="AL3747" s="15"/>
      <c r="AM3747" s="15"/>
      <c r="AN3747" s="15"/>
      <c r="AO3747" s="15"/>
      <c r="AP3747" s="15"/>
      <c r="AQ3747" s="15"/>
      <c r="AR3747" s="15"/>
      <c r="AS3747" s="15">
        <f t="shared" si="679"/>
        <v>1</v>
      </c>
      <c r="AT3747" s="15" t="s">
        <v>115</v>
      </c>
      <c r="AU3747" s="13" t="str">
        <f t="shared" si="680"/>
        <v>0</v>
      </c>
      <c r="AV3747" s="15"/>
      <c r="AW3747" s="15"/>
      <c r="AX3747" s="15"/>
      <c r="AY3747" s="15"/>
      <c r="AZ3747" s="14"/>
      <c r="BA3747" s="15"/>
      <c r="BB3747" s="15"/>
      <c r="BC3747" s="15"/>
      <c r="BD3747" s="13" t="str">
        <f t="shared" si="681"/>
        <v>0</v>
      </c>
      <c r="BE3747" s="2"/>
      <c r="BF3747" s="2"/>
      <c r="BG3747" s="2"/>
      <c r="BH3747" s="2"/>
      <c r="BI3747" s="2"/>
      <c r="BJ3747" s="2"/>
      <c r="BK3747" s="2" t="s">
        <v>1379</v>
      </c>
      <c r="BL3747" s="10" t="s">
        <v>1375</v>
      </c>
      <c r="BM3747" t="str" cm="1">
        <f t="array" ref="BM3747">_xlfn.IFS(LEFT(G3747,1)="L","外注品",LEFT(G3747,1)="W","内製品",G3747="","購買品")</f>
        <v>外注品</v>
      </c>
    </row>
    <row r="3748" spans="1:65">
      <c r="A3748" s="2" t="str">
        <f t="shared" si="682"/>
        <v>WG01</v>
      </c>
      <c r="B3748" t="s">
        <v>3925</v>
      </c>
      <c r="C3748" s="2" t="s">
        <v>1354</v>
      </c>
      <c r="D3748" s="10"/>
      <c r="E3748" s="10"/>
      <c r="G3748" s="19" t="s">
        <v>5008</v>
      </c>
      <c r="H3748" s="19"/>
      <c r="K3748" s="2" t="str">
        <f t="shared" si="674"/>
        <v>11L0004789631</v>
      </c>
      <c r="L3748" s="7" t="str">
        <f t="shared" si="683"/>
        <v>2001/01/01</v>
      </c>
      <c r="M3748" s="7" t="str">
        <f t="shared" si="684"/>
        <v>2199/12/31</v>
      </c>
      <c r="N3748" s="2" t="str">
        <f t="shared" si="675"/>
        <v/>
      </c>
      <c r="O3748" s="13">
        <v>0</v>
      </c>
      <c r="P3748" s="15"/>
      <c r="Q3748" s="13">
        <v>15</v>
      </c>
      <c r="R3748" s="18"/>
      <c r="S3748" s="18">
        <v>100000000</v>
      </c>
      <c r="T3748" s="2"/>
      <c r="U3748" s="2"/>
      <c r="V3748" s="2"/>
      <c r="W3748" s="2"/>
      <c r="X3748" s="2"/>
      <c r="Y3748" s="2"/>
      <c r="Z3748" s="2"/>
      <c r="AA3748" s="13">
        <v>1</v>
      </c>
      <c r="AB3748" s="13">
        <f t="shared" si="676"/>
        <v>0</v>
      </c>
      <c r="AC3748" s="13">
        <f t="shared" si="677"/>
        <v>0</v>
      </c>
      <c r="AD3748" s="15"/>
      <c r="AE3748" s="15"/>
      <c r="AF3748" s="13" t="str">
        <f t="shared" si="678"/>
        <v>1</v>
      </c>
      <c r="AG3748" s="15"/>
      <c r="AH3748" s="15"/>
      <c r="AI3748" s="15"/>
      <c r="AJ3748" s="14"/>
      <c r="AK3748" s="15" cm="1">
        <f t="array" ref="AK3748">_xlfn.IFS(B3748="","",LEFT(G3748,1)="L",1,LEFT(G3748,1)="W",1,AND(LEFT(B3748,1)="H",G3748=""),0)</f>
        <v>1</v>
      </c>
      <c r="AL3748" s="15"/>
      <c r="AM3748" s="15"/>
      <c r="AN3748" s="15"/>
      <c r="AO3748" s="15"/>
      <c r="AP3748" s="15"/>
      <c r="AQ3748" s="15"/>
      <c r="AR3748" s="15"/>
      <c r="AS3748" s="15">
        <f t="shared" si="679"/>
        <v>1</v>
      </c>
      <c r="AT3748" s="15" t="s">
        <v>115</v>
      </c>
      <c r="AU3748" s="13" t="str">
        <f t="shared" si="680"/>
        <v>0</v>
      </c>
      <c r="AV3748" s="15"/>
      <c r="AW3748" s="15"/>
      <c r="AX3748" s="15"/>
      <c r="AY3748" s="15"/>
      <c r="AZ3748" s="14"/>
      <c r="BA3748" s="15"/>
      <c r="BB3748" s="15"/>
      <c r="BC3748" s="15"/>
      <c r="BD3748" s="13" t="str">
        <f t="shared" si="681"/>
        <v>0</v>
      </c>
      <c r="BE3748" s="2"/>
      <c r="BF3748" s="2"/>
      <c r="BG3748" s="2"/>
      <c r="BH3748" s="2"/>
      <c r="BI3748" s="2"/>
      <c r="BJ3748" s="2"/>
      <c r="BK3748" s="2" t="s">
        <v>1379</v>
      </c>
      <c r="BL3748" s="10" t="s">
        <v>1375</v>
      </c>
      <c r="BM3748" t="str" cm="1">
        <f t="array" ref="BM3748">_xlfn.IFS(LEFT(G3748,1)="L","外注品",LEFT(G3748,1)="W","内製品",G3748="","購買品")</f>
        <v>外注品</v>
      </c>
    </row>
    <row r="3749" spans="1:65">
      <c r="A3749" s="2" t="str">
        <f t="shared" si="682"/>
        <v>WG01</v>
      </c>
      <c r="B3749" t="s">
        <v>3926</v>
      </c>
      <c r="C3749" s="2" t="s">
        <v>1354</v>
      </c>
      <c r="D3749" s="10"/>
      <c r="E3749" s="10"/>
      <c r="G3749" s="19" t="s">
        <v>5008</v>
      </c>
      <c r="H3749" s="19"/>
      <c r="K3749" s="2" t="str">
        <f t="shared" si="674"/>
        <v>11L0004789632</v>
      </c>
      <c r="L3749" s="7" t="str">
        <f t="shared" si="683"/>
        <v>2001/01/01</v>
      </c>
      <c r="M3749" s="7" t="str">
        <f t="shared" si="684"/>
        <v>2199/12/31</v>
      </c>
      <c r="N3749" s="2" t="str">
        <f t="shared" si="675"/>
        <v/>
      </c>
      <c r="O3749" s="13">
        <v>0</v>
      </c>
      <c r="P3749" s="15"/>
      <c r="Q3749" s="13">
        <v>15</v>
      </c>
      <c r="R3749" s="18"/>
      <c r="S3749" s="18">
        <v>100000000</v>
      </c>
      <c r="T3749" s="2"/>
      <c r="U3749" s="2"/>
      <c r="V3749" s="2"/>
      <c r="W3749" s="2"/>
      <c r="X3749" s="2"/>
      <c r="Y3749" s="2"/>
      <c r="Z3749" s="2"/>
      <c r="AA3749" s="13">
        <v>1</v>
      </c>
      <c r="AB3749" s="13">
        <f t="shared" si="676"/>
        <v>0</v>
      </c>
      <c r="AC3749" s="13">
        <f t="shared" si="677"/>
        <v>0</v>
      </c>
      <c r="AD3749" s="15"/>
      <c r="AE3749" s="15"/>
      <c r="AF3749" s="13" t="str">
        <f t="shared" si="678"/>
        <v>1</v>
      </c>
      <c r="AG3749" s="15"/>
      <c r="AH3749" s="15"/>
      <c r="AI3749" s="15"/>
      <c r="AJ3749" s="14"/>
      <c r="AK3749" s="15" cm="1">
        <f t="array" ref="AK3749">_xlfn.IFS(B3749="","",LEFT(G3749,1)="L",1,LEFT(G3749,1)="W",1,AND(LEFT(B3749,1)="H",G3749=""),0)</f>
        <v>1</v>
      </c>
      <c r="AL3749" s="15"/>
      <c r="AM3749" s="15"/>
      <c r="AN3749" s="15"/>
      <c r="AO3749" s="15"/>
      <c r="AP3749" s="15"/>
      <c r="AQ3749" s="15"/>
      <c r="AR3749" s="15"/>
      <c r="AS3749" s="15">
        <f t="shared" si="679"/>
        <v>1</v>
      </c>
      <c r="AT3749" s="15" t="s">
        <v>115</v>
      </c>
      <c r="AU3749" s="13" t="str">
        <f t="shared" si="680"/>
        <v>0</v>
      </c>
      <c r="AV3749" s="15"/>
      <c r="AW3749" s="15"/>
      <c r="AX3749" s="15"/>
      <c r="AY3749" s="15"/>
      <c r="AZ3749" s="14"/>
      <c r="BA3749" s="15"/>
      <c r="BB3749" s="15"/>
      <c r="BC3749" s="15"/>
      <c r="BD3749" s="13" t="str">
        <f t="shared" si="681"/>
        <v>0</v>
      </c>
      <c r="BE3749" s="2"/>
      <c r="BF3749" s="2"/>
      <c r="BG3749" s="2"/>
      <c r="BH3749" s="2"/>
      <c r="BI3749" s="2"/>
      <c r="BJ3749" s="2"/>
      <c r="BK3749" s="2" t="s">
        <v>1379</v>
      </c>
      <c r="BL3749" s="10" t="s">
        <v>1375</v>
      </c>
      <c r="BM3749" t="str" cm="1">
        <f t="array" ref="BM3749">_xlfn.IFS(LEFT(G3749,1)="L","外注品",LEFT(G3749,1)="W","内製品",G3749="","購買品")</f>
        <v>外注品</v>
      </c>
    </row>
    <row r="3750" spans="1:65">
      <c r="A3750" s="2" t="str">
        <f t="shared" si="682"/>
        <v>WG01</v>
      </c>
      <c r="B3750" t="s">
        <v>3927</v>
      </c>
      <c r="C3750" s="2" t="s">
        <v>1354</v>
      </c>
      <c r="D3750" s="10"/>
      <c r="E3750" s="10"/>
      <c r="G3750" s="19" t="s">
        <v>5008</v>
      </c>
      <c r="H3750" s="19"/>
      <c r="K3750" s="2" t="str">
        <f t="shared" si="674"/>
        <v>11L0004789633</v>
      </c>
      <c r="L3750" s="7" t="str">
        <f t="shared" si="683"/>
        <v>2001/01/01</v>
      </c>
      <c r="M3750" s="7" t="str">
        <f t="shared" si="684"/>
        <v>2199/12/31</v>
      </c>
      <c r="N3750" s="2" t="str">
        <f t="shared" si="675"/>
        <v/>
      </c>
      <c r="O3750" s="13">
        <v>0</v>
      </c>
      <c r="P3750" s="15"/>
      <c r="Q3750" s="13">
        <v>15</v>
      </c>
      <c r="R3750" s="18"/>
      <c r="S3750" s="18">
        <v>100000000</v>
      </c>
      <c r="T3750" s="2"/>
      <c r="U3750" s="2"/>
      <c r="V3750" s="2"/>
      <c r="W3750" s="2"/>
      <c r="X3750" s="2"/>
      <c r="Y3750" s="2"/>
      <c r="Z3750" s="2"/>
      <c r="AA3750" s="13">
        <v>1</v>
      </c>
      <c r="AB3750" s="13">
        <f t="shared" si="676"/>
        <v>0</v>
      </c>
      <c r="AC3750" s="13">
        <f t="shared" si="677"/>
        <v>0</v>
      </c>
      <c r="AD3750" s="15"/>
      <c r="AE3750" s="15"/>
      <c r="AF3750" s="13" t="str">
        <f t="shared" si="678"/>
        <v>1</v>
      </c>
      <c r="AG3750" s="15"/>
      <c r="AH3750" s="15"/>
      <c r="AI3750" s="15"/>
      <c r="AJ3750" s="14"/>
      <c r="AK3750" s="15" cm="1">
        <f t="array" ref="AK3750">_xlfn.IFS(B3750="","",LEFT(G3750,1)="L",1,LEFT(G3750,1)="W",1,AND(LEFT(B3750,1)="H",G3750=""),0)</f>
        <v>1</v>
      </c>
      <c r="AL3750" s="15"/>
      <c r="AM3750" s="15"/>
      <c r="AN3750" s="15"/>
      <c r="AO3750" s="15"/>
      <c r="AP3750" s="15"/>
      <c r="AQ3750" s="15"/>
      <c r="AR3750" s="15"/>
      <c r="AS3750" s="15">
        <f t="shared" si="679"/>
        <v>1</v>
      </c>
      <c r="AT3750" s="15" t="s">
        <v>115</v>
      </c>
      <c r="AU3750" s="13" t="str">
        <f t="shared" si="680"/>
        <v>0</v>
      </c>
      <c r="AV3750" s="15"/>
      <c r="AW3750" s="15"/>
      <c r="AX3750" s="15"/>
      <c r="AY3750" s="15"/>
      <c r="AZ3750" s="14"/>
      <c r="BA3750" s="15"/>
      <c r="BB3750" s="15"/>
      <c r="BC3750" s="15"/>
      <c r="BD3750" s="13" t="str">
        <f t="shared" si="681"/>
        <v>0</v>
      </c>
      <c r="BE3750" s="2"/>
      <c r="BF3750" s="2"/>
      <c r="BG3750" s="2"/>
      <c r="BH3750" s="2"/>
      <c r="BI3750" s="2"/>
      <c r="BJ3750" s="2"/>
      <c r="BK3750" s="2" t="s">
        <v>1379</v>
      </c>
      <c r="BL3750" s="10" t="s">
        <v>1375</v>
      </c>
      <c r="BM3750" t="str" cm="1">
        <f t="array" ref="BM3750">_xlfn.IFS(LEFT(G3750,1)="L","外注品",LEFT(G3750,1)="W","内製品",G3750="","購買品")</f>
        <v>外注品</v>
      </c>
    </row>
    <row r="3751" spans="1:65">
      <c r="A3751" s="2" t="str">
        <f t="shared" si="682"/>
        <v>WG01</v>
      </c>
      <c r="B3751" t="s">
        <v>3928</v>
      </c>
      <c r="C3751" s="2" t="s">
        <v>1354</v>
      </c>
      <c r="D3751" s="10"/>
      <c r="E3751" s="10"/>
      <c r="G3751" s="19" t="s">
        <v>5008</v>
      </c>
      <c r="H3751" s="19"/>
      <c r="K3751" s="2" t="str">
        <f t="shared" si="674"/>
        <v>11L0004789634</v>
      </c>
      <c r="L3751" s="7" t="str">
        <f t="shared" si="683"/>
        <v>2001/01/01</v>
      </c>
      <c r="M3751" s="7" t="str">
        <f t="shared" si="684"/>
        <v>2199/12/31</v>
      </c>
      <c r="N3751" s="2" t="str">
        <f t="shared" si="675"/>
        <v/>
      </c>
      <c r="O3751" s="13">
        <v>0</v>
      </c>
      <c r="P3751" s="15"/>
      <c r="Q3751" s="13">
        <v>15</v>
      </c>
      <c r="R3751" s="18"/>
      <c r="S3751" s="18">
        <v>100000000</v>
      </c>
      <c r="T3751" s="2"/>
      <c r="U3751" s="2"/>
      <c r="V3751" s="2"/>
      <c r="W3751" s="2"/>
      <c r="X3751" s="2"/>
      <c r="Y3751" s="2"/>
      <c r="Z3751" s="2"/>
      <c r="AA3751" s="13">
        <v>1</v>
      </c>
      <c r="AB3751" s="13">
        <f t="shared" si="676"/>
        <v>0</v>
      </c>
      <c r="AC3751" s="13">
        <f t="shared" si="677"/>
        <v>0</v>
      </c>
      <c r="AD3751" s="15"/>
      <c r="AE3751" s="15"/>
      <c r="AF3751" s="13" t="str">
        <f t="shared" si="678"/>
        <v>1</v>
      </c>
      <c r="AG3751" s="15"/>
      <c r="AH3751" s="15"/>
      <c r="AI3751" s="15"/>
      <c r="AJ3751" s="14"/>
      <c r="AK3751" s="15" cm="1">
        <f t="array" ref="AK3751">_xlfn.IFS(B3751="","",LEFT(G3751,1)="L",1,LEFT(G3751,1)="W",1,AND(LEFT(B3751,1)="H",G3751=""),0)</f>
        <v>1</v>
      </c>
      <c r="AL3751" s="15"/>
      <c r="AM3751" s="15"/>
      <c r="AN3751" s="15"/>
      <c r="AO3751" s="15"/>
      <c r="AP3751" s="15"/>
      <c r="AQ3751" s="15"/>
      <c r="AR3751" s="15"/>
      <c r="AS3751" s="15">
        <f t="shared" si="679"/>
        <v>1</v>
      </c>
      <c r="AT3751" s="15" t="s">
        <v>115</v>
      </c>
      <c r="AU3751" s="13" t="str">
        <f t="shared" si="680"/>
        <v>0</v>
      </c>
      <c r="AV3751" s="15"/>
      <c r="AW3751" s="15"/>
      <c r="AX3751" s="15"/>
      <c r="AY3751" s="15"/>
      <c r="AZ3751" s="14"/>
      <c r="BA3751" s="15"/>
      <c r="BB3751" s="15"/>
      <c r="BC3751" s="15"/>
      <c r="BD3751" s="13" t="str">
        <f t="shared" si="681"/>
        <v>0</v>
      </c>
      <c r="BE3751" s="2"/>
      <c r="BF3751" s="2"/>
      <c r="BG3751" s="2"/>
      <c r="BH3751" s="2"/>
      <c r="BI3751" s="2"/>
      <c r="BJ3751" s="2"/>
      <c r="BK3751" s="2" t="s">
        <v>1379</v>
      </c>
      <c r="BL3751" s="10" t="s">
        <v>1375</v>
      </c>
      <c r="BM3751" t="str" cm="1">
        <f t="array" ref="BM3751">_xlfn.IFS(LEFT(G3751,1)="L","外注品",LEFT(G3751,1)="W","内製品",G3751="","購買品")</f>
        <v>外注品</v>
      </c>
    </row>
    <row r="3752" spans="1:65">
      <c r="A3752" s="2" t="str">
        <f t="shared" si="682"/>
        <v>WG01</v>
      </c>
      <c r="B3752" t="s">
        <v>3929</v>
      </c>
      <c r="C3752" s="2" t="s">
        <v>1354</v>
      </c>
      <c r="D3752" s="10"/>
      <c r="E3752" s="10"/>
      <c r="G3752" s="19" t="s">
        <v>5008</v>
      </c>
      <c r="H3752" s="19"/>
      <c r="K3752" s="2" t="str">
        <f t="shared" si="674"/>
        <v>11L0004789635</v>
      </c>
      <c r="L3752" s="7" t="str">
        <f t="shared" si="683"/>
        <v>2001/01/01</v>
      </c>
      <c r="M3752" s="7" t="str">
        <f t="shared" si="684"/>
        <v>2199/12/31</v>
      </c>
      <c r="N3752" s="2" t="str">
        <f t="shared" si="675"/>
        <v/>
      </c>
      <c r="O3752" s="13">
        <v>0</v>
      </c>
      <c r="P3752" s="15"/>
      <c r="Q3752" s="13">
        <v>15</v>
      </c>
      <c r="R3752" s="18"/>
      <c r="S3752" s="18">
        <v>100000000</v>
      </c>
      <c r="T3752" s="2"/>
      <c r="U3752" s="2"/>
      <c r="V3752" s="2"/>
      <c r="W3752" s="2"/>
      <c r="X3752" s="2"/>
      <c r="Y3752" s="2"/>
      <c r="Z3752" s="2"/>
      <c r="AA3752" s="13">
        <v>1</v>
      </c>
      <c r="AB3752" s="13">
        <f t="shared" si="676"/>
        <v>0</v>
      </c>
      <c r="AC3752" s="13">
        <f t="shared" si="677"/>
        <v>0</v>
      </c>
      <c r="AD3752" s="15"/>
      <c r="AE3752" s="15"/>
      <c r="AF3752" s="13" t="str">
        <f t="shared" si="678"/>
        <v>1</v>
      </c>
      <c r="AG3752" s="15"/>
      <c r="AH3752" s="15"/>
      <c r="AI3752" s="15"/>
      <c r="AJ3752" s="14"/>
      <c r="AK3752" s="15" cm="1">
        <f t="array" ref="AK3752">_xlfn.IFS(B3752="","",LEFT(G3752,1)="L",1,LEFT(G3752,1)="W",1,AND(LEFT(B3752,1)="H",G3752=""),0)</f>
        <v>1</v>
      </c>
      <c r="AL3752" s="15"/>
      <c r="AM3752" s="15"/>
      <c r="AN3752" s="15"/>
      <c r="AO3752" s="15"/>
      <c r="AP3752" s="15"/>
      <c r="AQ3752" s="15"/>
      <c r="AR3752" s="15"/>
      <c r="AS3752" s="15">
        <f t="shared" si="679"/>
        <v>1</v>
      </c>
      <c r="AT3752" s="15" t="s">
        <v>115</v>
      </c>
      <c r="AU3752" s="13" t="str">
        <f t="shared" si="680"/>
        <v>0</v>
      </c>
      <c r="AV3752" s="15"/>
      <c r="AW3752" s="15"/>
      <c r="AX3752" s="15"/>
      <c r="AY3752" s="15"/>
      <c r="AZ3752" s="14"/>
      <c r="BA3752" s="15"/>
      <c r="BB3752" s="15"/>
      <c r="BC3752" s="15"/>
      <c r="BD3752" s="13" t="str">
        <f t="shared" si="681"/>
        <v>0</v>
      </c>
      <c r="BE3752" s="2"/>
      <c r="BF3752" s="2"/>
      <c r="BG3752" s="2"/>
      <c r="BH3752" s="2"/>
      <c r="BI3752" s="2"/>
      <c r="BJ3752" s="2"/>
      <c r="BK3752" s="2" t="s">
        <v>1379</v>
      </c>
      <c r="BL3752" s="10" t="s">
        <v>1375</v>
      </c>
      <c r="BM3752" t="str" cm="1">
        <f t="array" ref="BM3752">_xlfn.IFS(LEFT(G3752,1)="L","外注品",LEFT(G3752,1)="W","内製品",G3752="","購買品")</f>
        <v>外注品</v>
      </c>
    </row>
    <row r="3753" spans="1:65">
      <c r="A3753" s="2" t="str">
        <f t="shared" si="682"/>
        <v>WG01</v>
      </c>
      <c r="B3753" t="s">
        <v>3930</v>
      </c>
      <c r="C3753" s="2" t="s">
        <v>1354</v>
      </c>
      <c r="D3753" s="10"/>
      <c r="E3753" s="10"/>
      <c r="G3753" s="19" t="s">
        <v>5008</v>
      </c>
      <c r="H3753" s="19"/>
      <c r="K3753" s="2" t="str">
        <f t="shared" si="674"/>
        <v>11L0004789636</v>
      </c>
      <c r="L3753" s="7" t="str">
        <f t="shared" si="683"/>
        <v>2001/01/01</v>
      </c>
      <c r="M3753" s="7" t="str">
        <f t="shared" si="684"/>
        <v>2199/12/31</v>
      </c>
      <c r="N3753" s="2" t="str">
        <f t="shared" si="675"/>
        <v/>
      </c>
      <c r="O3753" s="13">
        <v>0</v>
      </c>
      <c r="P3753" s="15"/>
      <c r="Q3753" s="13">
        <v>15</v>
      </c>
      <c r="R3753" s="18"/>
      <c r="S3753" s="18">
        <v>100000000</v>
      </c>
      <c r="T3753" s="2"/>
      <c r="U3753" s="2"/>
      <c r="V3753" s="2"/>
      <c r="W3753" s="2"/>
      <c r="X3753" s="2"/>
      <c r="Y3753" s="2"/>
      <c r="Z3753" s="2"/>
      <c r="AA3753" s="13">
        <v>1</v>
      </c>
      <c r="AB3753" s="13">
        <f t="shared" si="676"/>
        <v>0</v>
      </c>
      <c r="AC3753" s="13">
        <f t="shared" si="677"/>
        <v>0</v>
      </c>
      <c r="AD3753" s="15"/>
      <c r="AE3753" s="15"/>
      <c r="AF3753" s="13" t="str">
        <f t="shared" si="678"/>
        <v>1</v>
      </c>
      <c r="AG3753" s="15"/>
      <c r="AH3753" s="15"/>
      <c r="AI3753" s="15"/>
      <c r="AJ3753" s="14"/>
      <c r="AK3753" s="15" cm="1">
        <f t="array" ref="AK3753">_xlfn.IFS(B3753="","",LEFT(G3753,1)="L",1,LEFT(G3753,1)="W",1,AND(LEFT(B3753,1)="H",G3753=""),0)</f>
        <v>1</v>
      </c>
      <c r="AL3753" s="15"/>
      <c r="AM3753" s="15"/>
      <c r="AN3753" s="15"/>
      <c r="AO3753" s="15"/>
      <c r="AP3753" s="15"/>
      <c r="AQ3753" s="15"/>
      <c r="AR3753" s="15"/>
      <c r="AS3753" s="15">
        <f t="shared" si="679"/>
        <v>1</v>
      </c>
      <c r="AT3753" s="15" t="s">
        <v>115</v>
      </c>
      <c r="AU3753" s="13" t="str">
        <f t="shared" si="680"/>
        <v>0</v>
      </c>
      <c r="AV3753" s="15"/>
      <c r="AW3753" s="15"/>
      <c r="AX3753" s="15"/>
      <c r="AY3753" s="15"/>
      <c r="AZ3753" s="14"/>
      <c r="BA3753" s="15"/>
      <c r="BB3753" s="15"/>
      <c r="BC3753" s="15"/>
      <c r="BD3753" s="13" t="str">
        <f t="shared" si="681"/>
        <v>0</v>
      </c>
      <c r="BE3753" s="2"/>
      <c r="BF3753" s="2"/>
      <c r="BG3753" s="2"/>
      <c r="BH3753" s="2"/>
      <c r="BI3753" s="2"/>
      <c r="BJ3753" s="2"/>
      <c r="BK3753" s="2" t="s">
        <v>1379</v>
      </c>
      <c r="BL3753" s="10" t="s">
        <v>1375</v>
      </c>
      <c r="BM3753" t="str" cm="1">
        <f t="array" ref="BM3753">_xlfn.IFS(LEFT(G3753,1)="L","外注品",LEFT(G3753,1)="W","内製品",G3753="","購買品")</f>
        <v>外注品</v>
      </c>
    </row>
    <row r="3754" spans="1:65">
      <c r="A3754" s="2" t="str">
        <f t="shared" si="682"/>
        <v>WG01</v>
      </c>
      <c r="B3754" t="s">
        <v>3931</v>
      </c>
      <c r="C3754" s="2" t="s">
        <v>1354</v>
      </c>
      <c r="D3754" s="10"/>
      <c r="E3754" s="10"/>
      <c r="G3754" s="19" t="s">
        <v>5008</v>
      </c>
      <c r="H3754" s="19"/>
      <c r="K3754" s="2" t="str">
        <f t="shared" si="674"/>
        <v>11L0004789637</v>
      </c>
      <c r="L3754" s="7" t="str">
        <f t="shared" si="683"/>
        <v>2001/01/01</v>
      </c>
      <c r="M3754" s="7" t="str">
        <f t="shared" si="684"/>
        <v>2199/12/31</v>
      </c>
      <c r="N3754" s="2" t="str">
        <f t="shared" si="675"/>
        <v/>
      </c>
      <c r="O3754" s="13">
        <v>0</v>
      </c>
      <c r="P3754" s="15"/>
      <c r="Q3754" s="13">
        <v>15</v>
      </c>
      <c r="R3754" s="18"/>
      <c r="S3754" s="18">
        <v>100000000</v>
      </c>
      <c r="T3754" s="2"/>
      <c r="U3754" s="2"/>
      <c r="V3754" s="2"/>
      <c r="W3754" s="2"/>
      <c r="X3754" s="2"/>
      <c r="Y3754" s="2"/>
      <c r="Z3754" s="2"/>
      <c r="AA3754" s="13">
        <v>1</v>
      </c>
      <c r="AB3754" s="13">
        <f t="shared" si="676"/>
        <v>0</v>
      </c>
      <c r="AC3754" s="13">
        <f t="shared" si="677"/>
        <v>0</v>
      </c>
      <c r="AD3754" s="15"/>
      <c r="AE3754" s="15"/>
      <c r="AF3754" s="13" t="str">
        <f t="shared" si="678"/>
        <v>1</v>
      </c>
      <c r="AG3754" s="15"/>
      <c r="AH3754" s="15"/>
      <c r="AI3754" s="15"/>
      <c r="AJ3754" s="14"/>
      <c r="AK3754" s="15" cm="1">
        <f t="array" ref="AK3754">_xlfn.IFS(B3754="","",LEFT(G3754,1)="L",1,LEFT(G3754,1)="W",1,AND(LEFT(B3754,1)="H",G3754=""),0)</f>
        <v>1</v>
      </c>
      <c r="AL3754" s="15"/>
      <c r="AM3754" s="15"/>
      <c r="AN3754" s="15"/>
      <c r="AO3754" s="15"/>
      <c r="AP3754" s="15"/>
      <c r="AQ3754" s="15"/>
      <c r="AR3754" s="15"/>
      <c r="AS3754" s="15">
        <f t="shared" si="679"/>
        <v>1</v>
      </c>
      <c r="AT3754" s="15" t="s">
        <v>115</v>
      </c>
      <c r="AU3754" s="13" t="str">
        <f t="shared" si="680"/>
        <v>0</v>
      </c>
      <c r="AV3754" s="15"/>
      <c r="AW3754" s="15"/>
      <c r="AX3754" s="15"/>
      <c r="AY3754" s="15"/>
      <c r="AZ3754" s="14"/>
      <c r="BA3754" s="15"/>
      <c r="BB3754" s="15"/>
      <c r="BC3754" s="15"/>
      <c r="BD3754" s="13" t="str">
        <f t="shared" si="681"/>
        <v>0</v>
      </c>
      <c r="BE3754" s="2"/>
      <c r="BF3754" s="2"/>
      <c r="BG3754" s="2"/>
      <c r="BH3754" s="2"/>
      <c r="BI3754" s="2"/>
      <c r="BJ3754" s="2"/>
      <c r="BK3754" s="2" t="s">
        <v>1379</v>
      </c>
      <c r="BL3754" s="10" t="s">
        <v>1375</v>
      </c>
      <c r="BM3754" t="str" cm="1">
        <f t="array" ref="BM3754">_xlfn.IFS(LEFT(G3754,1)="L","外注品",LEFT(G3754,1)="W","内製品",G3754="","購買品")</f>
        <v>外注品</v>
      </c>
    </row>
    <row r="3755" spans="1:65">
      <c r="A3755" s="2" t="str">
        <f t="shared" si="682"/>
        <v>WG01</v>
      </c>
      <c r="B3755" t="s">
        <v>3932</v>
      </c>
      <c r="C3755" s="2" t="s">
        <v>1354</v>
      </c>
      <c r="D3755" s="10"/>
      <c r="E3755" s="10"/>
      <c r="G3755" s="19" t="s">
        <v>5008</v>
      </c>
      <c r="H3755" s="19"/>
      <c r="K3755" s="2" t="str">
        <f t="shared" si="674"/>
        <v>11L0004789638</v>
      </c>
      <c r="L3755" s="7" t="str">
        <f t="shared" si="683"/>
        <v>2001/01/01</v>
      </c>
      <c r="M3755" s="7" t="str">
        <f t="shared" si="684"/>
        <v>2199/12/31</v>
      </c>
      <c r="N3755" s="2" t="str">
        <f t="shared" si="675"/>
        <v/>
      </c>
      <c r="O3755" s="13">
        <v>0</v>
      </c>
      <c r="P3755" s="15"/>
      <c r="Q3755" s="13">
        <v>15</v>
      </c>
      <c r="R3755" s="18"/>
      <c r="S3755" s="18">
        <v>100000000</v>
      </c>
      <c r="T3755" s="2"/>
      <c r="U3755" s="2"/>
      <c r="V3755" s="2"/>
      <c r="W3755" s="2"/>
      <c r="X3755" s="2"/>
      <c r="Y3755" s="2"/>
      <c r="Z3755" s="2"/>
      <c r="AA3755" s="13">
        <v>1</v>
      </c>
      <c r="AB3755" s="13">
        <f t="shared" si="676"/>
        <v>0</v>
      </c>
      <c r="AC3755" s="13">
        <f t="shared" si="677"/>
        <v>0</v>
      </c>
      <c r="AD3755" s="15"/>
      <c r="AE3755" s="15"/>
      <c r="AF3755" s="13" t="str">
        <f t="shared" si="678"/>
        <v>1</v>
      </c>
      <c r="AG3755" s="15"/>
      <c r="AH3755" s="15"/>
      <c r="AI3755" s="15"/>
      <c r="AJ3755" s="14"/>
      <c r="AK3755" s="15" cm="1">
        <f t="array" ref="AK3755">_xlfn.IFS(B3755="","",LEFT(G3755,1)="L",1,LEFT(G3755,1)="W",1,AND(LEFT(B3755,1)="H",G3755=""),0)</f>
        <v>1</v>
      </c>
      <c r="AL3755" s="15"/>
      <c r="AM3755" s="15"/>
      <c r="AN3755" s="15"/>
      <c r="AO3755" s="15"/>
      <c r="AP3755" s="15"/>
      <c r="AQ3755" s="15"/>
      <c r="AR3755" s="15"/>
      <c r="AS3755" s="15">
        <f t="shared" si="679"/>
        <v>1</v>
      </c>
      <c r="AT3755" s="15" t="s">
        <v>115</v>
      </c>
      <c r="AU3755" s="13" t="str">
        <f t="shared" si="680"/>
        <v>0</v>
      </c>
      <c r="AV3755" s="15"/>
      <c r="AW3755" s="15"/>
      <c r="AX3755" s="15"/>
      <c r="AY3755" s="15"/>
      <c r="AZ3755" s="14"/>
      <c r="BA3755" s="15"/>
      <c r="BB3755" s="15"/>
      <c r="BC3755" s="15"/>
      <c r="BD3755" s="13" t="str">
        <f t="shared" si="681"/>
        <v>0</v>
      </c>
      <c r="BE3755" s="2"/>
      <c r="BF3755" s="2"/>
      <c r="BG3755" s="2"/>
      <c r="BH3755" s="2"/>
      <c r="BI3755" s="2"/>
      <c r="BJ3755" s="2"/>
      <c r="BK3755" s="2" t="s">
        <v>1379</v>
      </c>
      <c r="BL3755" s="10" t="s">
        <v>1375</v>
      </c>
      <c r="BM3755" t="str" cm="1">
        <f t="array" ref="BM3755">_xlfn.IFS(LEFT(G3755,1)="L","外注品",LEFT(G3755,1)="W","内製品",G3755="","購買品")</f>
        <v>外注品</v>
      </c>
    </row>
    <row r="3756" spans="1:65">
      <c r="A3756" s="2" t="str">
        <f t="shared" si="682"/>
        <v>WG01</v>
      </c>
      <c r="B3756" t="s">
        <v>3933</v>
      </c>
      <c r="C3756" s="2" t="s">
        <v>1354</v>
      </c>
      <c r="D3756" s="10"/>
      <c r="E3756" s="10"/>
      <c r="G3756" s="19" t="s">
        <v>5008</v>
      </c>
      <c r="H3756" s="19"/>
      <c r="K3756" s="2" t="str">
        <f t="shared" si="674"/>
        <v>11L0004789639</v>
      </c>
      <c r="L3756" s="7" t="str">
        <f t="shared" si="683"/>
        <v>2001/01/01</v>
      </c>
      <c r="M3756" s="7" t="str">
        <f t="shared" si="684"/>
        <v>2199/12/31</v>
      </c>
      <c r="N3756" s="2" t="str">
        <f t="shared" si="675"/>
        <v/>
      </c>
      <c r="O3756" s="13">
        <v>0</v>
      </c>
      <c r="P3756" s="15"/>
      <c r="Q3756" s="13">
        <v>15</v>
      </c>
      <c r="R3756" s="18"/>
      <c r="S3756" s="18">
        <v>100000000</v>
      </c>
      <c r="T3756" s="2"/>
      <c r="U3756" s="2"/>
      <c r="V3756" s="2"/>
      <c r="W3756" s="2"/>
      <c r="X3756" s="2"/>
      <c r="Y3756" s="2"/>
      <c r="Z3756" s="2"/>
      <c r="AA3756" s="13">
        <v>1</v>
      </c>
      <c r="AB3756" s="13">
        <f t="shared" si="676"/>
        <v>0</v>
      </c>
      <c r="AC3756" s="13">
        <f t="shared" si="677"/>
        <v>0</v>
      </c>
      <c r="AD3756" s="15"/>
      <c r="AE3756" s="15"/>
      <c r="AF3756" s="13" t="str">
        <f t="shared" si="678"/>
        <v>1</v>
      </c>
      <c r="AG3756" s="15"/>
      <c r="AH3756" s="15"/>
      <c r="AI3756" s="15"/>
      <c r="AJ3756" s="14"/>
      <c r="AK3756" s="15" cm="1">
        <f t="array" ref="AK3756">_xlfn.IFS(B3756="","",LEFT(G3756,1)="L",1,LEFT(G3756,1)="W",1,AND(LEFT(B3756,1)="H",G3756=""),0)</f>
        <v>1</v>
      </c>
      <c r="AL3756" s="15"/>
      <c r="AM3756" s="15"/>
      <c r="AN3756" s="15"/>
      <c r="AO3756" s="15"/>
      <c r="AP3756" s="15"/>
      <c r="AQ3756" s="15"/>
      <c r="AR3756" s="15"/>
      <c r="AS3756" s="15">
        <f t="shared" si="679"/>
        <v>1</v>
      </c>
      <c r="AT3756" s="15" t="s">
        <v>115</v>
      </c>
      <c r="AU3756" s="13" t="str">
        <f t="shared" si="680"/>
        <v>0</v>
      </c>
      <c r="AV3756" s="15"/>
      <c r="AW3756" s="15"/>
      <c r="AX3756" s="15"/>
      <c r="AY3756" s="15"/>
      <c r="AZ3756" s="14"/>
      <c r="BA3756" s="15"/>
      <c r="BB3756" s="15"/>
      <c r="BC3756" s="15"/>
      <c r="BD3756" s="13" t="str">
        <f t="shared" si="681"/>
        <v>0</v>
      </c>
      <c r="BE3756" s="2"/>
      <c r="BF3756" s="2"/>
      <c r="BG3756" s="2"/>
      <c r="BH3756" s="2"/>
      <c r="BI3756" s="2"/>
      <c r="BJ3756" s="2"/>
      <c r="BK3756" s="2" t="s">
        <v>1379</v>
      </c>
      <c r="BL3756" s="10" t="s">
        <v>1375</v>
      </c>
      <c r="BM3756" t="str" cm="1">
        <f t="array" ref="BM3756">_xlfn.IFS(LEFT(G3756,1)="L","外注品",LEFT(G3756,1)="W","内製品",G3756="","購買品")</f>
        <v>外注品</v>
      </c>
    </row>
    <row r="3757" spans="1:65">
      <c r="A3757" s="2" t="str">
        <f t="shared" si="682"/>
        <v>WG01</v>
      </c>
      <c r="B3757" t="s">
        <v>3934</v>
      </c>
      <c r="C3757" s="2" t="s">
        <v>1354</v>
      </c>
      <c r="D3757" s="10"/>
      <c r="E3757" s="10"/>
      <c r="G3757" s="19" t="s">
        <v>5008</v>
      </c>
      <c r="H3757" s="19"/>
      <c r="K3757" s="2" t="str">
        <f t="shared" si="674"/>
        <v>11L0004789640</v>
      </c>
      <c r="L3757" s="7" t="str">
        <f t="shared" si="683"/>
        <v>2001/01/01</v>
      </c>
      <c r="M3757" s="7" t="str">
        <f t="shared" si="684"/>
        <v>2199/12/31</v>
      </c>
      <c r="N3757" s="2" t="str">
        <f t="shared" si="675"/>
        <v/>
      </c>
      <c r="O3757" s="13">
        <v>0</v>
      </c>
      <c r="P3757" s="15"/>
      <c r="Q3757" s="13">
        <v>15</v>
      </c>
      <c r="R3757" s="18"/>
      <c r="S3757" s="18">
        <v>100000000</v>
      </c>
      <c r="T3757" s="2"/>
      <c r="U3757" s="2"/>
      <c r="V3757" s="2"/>
      <c r="W3757" s="2"/>
      <c r="X3757" s="2"/>
      <c r="Y3757" s="2"/>
      <c r="Z3757" s="2"/>
      <c r="AA3757" s="13">
        <v>1</v>
      </c>
      <c r="AB3757" s="13">
        <f t="shared" si="676"/>
        <v>0</v>
      </c>
      <c r="AC3757" s="13">
        <f t="shared" si="677"/>
        <v>0</v>
      </c>
      <c r="AD3757" s="15"/>
      <c r="AE3757" s="15"/>
      <c r="AF3757" s="13" t="str">
        <f t="shared" si="678"/>
        <v>1</v>
      </c>
      <c r="AG3757" s="15"/>
      <c r="AH3757" s="15"/>
      <c r="AI3757" s="15"/>
      <c r="AJ3757" s="14"/>
      <c r="AK3757" s="15" cm="1">
        <f t="array" ref="AK3757">_xlfn.IFS(B3757="","",LEFT(G3757,1)="L",1,LEFT(G3757,1)="W",1,AND(LEFT(B3757,1)="H",G3757=""),0)</f>
        <v>1</v>
      </c>
      <c r="AL3757" s="15"/>
      <c r="AM3757" s="15"/>
      <c r="AN3757" s="15"/>
      <c r="AO3757" s="15"/>
      <c r="AP3757" s="15"/>
      <c r="AQ3757" s="15"/>
      <c r="AR3757" s="15"/>
      <c r="AS3757" s="15">
        <f t="shared" si="679"/>
        <v>1</v>
      </c>
      <c r="AT3757" s="15" t="s">
        <v>115</v>
      </c>
      <c r="AU3757" s="13" t="str">
        <f t="shared" si="680"/>
        <v>0</v>
      </c>
      <c r="AV3757" s="15"/>
      <c r="AW3757" s="15"/>
      <c r="AX3757" s="15"/>
      <c r="AY3757" s="15"/>
      <c r="AZ3757" s="14"/>
      <c r="BA3757" s="15"/>
      <c r="BB3757" s="15"/>
      <c r="BC3757" s="15"/>
      <c r="BD3757" s="13" t="str">
        <f t="shared" si="681"/>
        <v>0</v>
      </c>
      <c r="BE3757" s="2"/>
      <c r="BF3757" s="2"/>
      <c r="BG3757" s="2"/>
      <c r="BH3757" s="2"/>
      <c r="BI3757" s="2"/>
      <c r="BJ3757" s="2"/>
      <c r="BK3757" s="2" t="s">
        <v>1379</v>
      </c>
      <c r="BL3757" s="10" t="s">
        <v>1375</v>
      </c>
      <c r="BM3757" t="str" cm="1">
        <f t="array" ref="BM3757">_xlfn.IFS(LEFT(G3757,1)="L","外注品",LEFT(G3757,1)="W","内製品",G3757="","購買品")</f>
        <v>外注品</v>
      </c>
    </row>
    <row r="3758" spans="1:65">
      <c r="A3758" s="2" t="str">
        <f t="shared" si="682"/>
        <v>WG01</v>
      </c>
      <c r="B3758" t="s">
        <v>3935</v>
      </c>
      <c r="C3758" s="2" t="s">
        <v>1354</v>
      </c>
      <c r="D3758" s="10"/>
      <c r="E3758" s="10"/>
      <c r="G3758" s="19" t="s">
        <v>5008</v>
      </c>
      <c r="H3758" s="19"/>
      <c r="K3758" s="2" t="str">
        <f t="shared" si="674"/>
        <v>11L0004789641</v>
      </c>
      <c r="L3758" s="7" t="str">
        <f t="shared" si="683"/>
        <v>2001/01/01</v>
      </c>
      <c r="M3758" s="7" t="str">
        <f t="shared" si="684"/>
        <v>2199/12/31</v>
      </c>
      <c r="N3758" s="2" t="str">
        <f t="shared" si="675"/>
        <v/>
      </c>
      <c r="O3758" s="13">
        <v>0</v>
      </c>
      <c r="P3758" s="15"/>
      <c r="Q3758" s="13">
        <v>15</v>
      </c>
      <c r="R3758" s="18"/>
      <c r="S3758" s="18">
        <v>100000000</v>
      </c>
      <c r="T3758" s="2"/>
      <c r="U3758" s="2"/>
      <c r="V3758" s="2"/>
      <c r="W3758" s="2"/>
      <c r="X3758" s="2"/>
      <c r="Y3758" s="2"/>
      <c r="Z3758" s="2"/>
      <c r="AA3758" s="13">
        <v>1</v>
      </c>
      <c r="AB3758" s="13">
        <f t="shared" si="676"/>
        <v>0</v>
      </c>
      <c r="AC3758" s="13">
        <f t="shared" si="677"/>
        <v>0</v>
      </c>
      <c r="AD3758" s="15"/>
      <c r="AE3758" s="15"/>
      <c r="AF3758" s="13" t="str">
        <f t="shared" si="678"/>
        <v>1</v>
      </c>
      <c r="AG3758" s="15"/>
      <c r="AH3758" s="15"/>
      <c r="AI3758" s="15"/>
      <c r="AJ3758" s="14"/>
      <c r="AK3758" s="15" cm="1">
        <f t="array" ref="AK3758">_xlfn.IFS(B3758="","",LEFT(G3758,1)="L",1,LEFT(G3758,1)="W",1,AND(LEFT(B3758,1)="H",G3758=""),0)</f>
        <v>1</v>
      </c>
      <c r="AL3758" s="15"/>
      <c r="AM3758" s="15"/>
      <c r="AN3758" s="15"/>
      <c r="AO3758" s="15"/>
      <c r="AP3758" s="15"/>
      <c r="AQ3758" s="15"/>
      <c r="AR3758" s="15"/>
      <c r="AS3758" s="15">
        <f t="shared" si="679"/>
        <v>1</v>
      </c>
      <c r="AT3758" s="15" t="s">
        <v>115</v>
      </c>
      <c r="AU3758" s="13" t="str">
        <f t="shared" si="680"/>
        <v>0</v>
      </c>
      <c r="AV3758" s="15"/>
      <c r="AW3758" s="15"/>
      <c r="AX3758" s="15"/>
      <c r="AY3758" s="15"/>
      <c r="AZ3758" s="14"/>
      <c r="BA3758" s="15"/>
      <c r="BB3758" s="15"/>
      <c r="BC3758" s="15"/>
      <c r="BD3758" s="13" t="str">
        <f t="shared" si="681"/>
        <v>0</v>
      </c>
      <c r="BE3758" s="2"/>
      <c r="BF3758" s="2"/>
      <c r="BG3758" s="2"/>
      <c r="BH3758" s="2"/>
      <c r="BI3758" s="2"/>
      <c r="BJ3758" s="2"/>
      <c r="BK3758" s="2" t="s">
        <v>1379</v>
      </c>
      <c r="BL3758" s="10" t="s">
        <v>1375</v>
      </c>
      <c r="BM3758" t="str" cm="1">
        <f t="array" ref="BM3758">_xlfn.IFS(LEFT(G3758,1)="L","外注品",LEFT(G3758,1)="W","内製品",G3758="","購買品")</f>
        <v>外注品</v>
      </c>
    </row>
    <row r="3759" spans="1:65">
      <c r="A3759" s="2" t="str">
        <f t="shared" si="682"/>
        <v>WG01</v>
      </c>
      <c r="B3759" t="s">
        <v>3936</v>
      </c>
      <c r="C3759" s="2" t="s">
        <v>1354</v>
      </c>
      <c r="D3759" s="10"/>
      <c r="E3759" s="10"/>
      <c r="G3759" s="19" t="s">
        <v>5008</v>
      </c>
      <c r="H3759" s="19"/>
      <c r="K3759" s="2" t="str">
        <f t="shared" si="674"/>
        <v>11L0004789642</v>
      </c>
      <c r="L3759" s="7" t="str">
        <f t="shared" si="683"/>
        <v>2001/01/01</v>
      </c>
      <c r="M3759" s="7" t="str">
        <f t="shared" si="684"/>
        <v>2199/12/31</v>
      </c>
      <c r="N3759" s="2" t="str">
        <f t="shared" si="675"/>
        <v/>
      </c>
      <c r="O3759" s="13">
        <v>0</v>
      </c>
      <c r="P3759" s="15"/>
      <c r="Q3759" s="13">
        <v>15</v>
      </c>
      <c r="R3759" s="18"/>
      <c r="S3759" s="18">
        <v>100000000</v>
      </c>
      <c r="T3759" s="2"/>
      <c r="U3759" s="2"/>
      <c r="V3759" s="2"/>
      <c r="W3759" s="2"/>
      <c r="X3759" s="2"/>
      <c r="Y3759" s="2"/>
      <c r="Z3759" s="2"/>
      <c r="AA3759" s="13">
        <v>1</v>
      </c>
      <c r="AB3759" s="13">
        <f t="shared" si="676"/>
        <v>0</v>
      </c>
      <c r="AC3759" s="13">
        <f t="shared" si="677"/>
        <v>0</v>
      </c>
      <c r="AD3759" s="15"/>
      <c r="AE3759" s="15"/>
      <c r="AF3759" s="13" t="str">
        <f t="shared" si="678"/>
        <v>1</v>
      </c>
      <c r="AG3759" s="15"/>
      <c r="AH3759" s="15"/>
      <c r="AI3759" s="15"/>
      <c r="AJ3759" s="14"/>
      <c r="AK3759" s="15" cm="1">
        <f t="array" ref="AK3759">_xlfn.IFS(B3759="","",LEFT(G3759,1)="L",1,LEFT(G3759,1)="W",1,AND(LEFT(B3759,1)="H",G3759=""),0)</f>
        <v>1</v>
      </c>
      <c r="AL3759" s="15"/>
      <c r="AM3759" s="15"/>
      <c r="AN3759" s="15"/>
      <c r="AO3759" s="15"/>
      <c r="AP3759" s="15"/>
      <c r="AQ3759" s="15"/>
      <c r="AR3759" s="15"/>
      <c r="AS3759" s="15">
        <f t="shared" si="679"/>
        <v>1</v>
      </c>
      <c r="AT3759" s="15" t="s">
        <v>115</v>
      </c>
      <c r="AU3759" s="13" t="str">
        <f t="shared" si="680"/>
        <v>0</v>
      </c>
      <c r="AV3759" s="15"/>
      <c r="AW3759" s="15"/>
      <c r="AX3759" s="15"/>
      <c r="AY3759" s="15"/>
      <c r="AZ3759" s="14"/>
      <c r="BA3759" s="15"/>
      <c r="BB3759" s="15"/>
      <c r="BC3759" s="15"/>
      <c r="BD3759" s="13" t="str">
        <f t="shared" si="681"/>
        <v>0</v>
      </c>
      <c r="BE3759" s="2"/>
      <c r="BF3759" s="2"/>
      <c r="BG3759" s="2"/>
      <c r="BH3759" s="2"/>
      <c r="BI3759" s="2"/>
      <c r="BJ3759" s="2"/>
      <c r="BK3759" s="2" t="s">
        <v>1379</v>
      </c>
      <c r="BL3759" s="10" t="s">
        <v>1375</v>
      </c>
      <c r="BM3759" t="str" cm="1">
        <f t="array" ref="BM3759">_xlfn.IFS(LEFT(G3759,1)="L","外注品",LEFT(G3759,1)="W","内製品",G3759="","購買品")</f>
        <v>外注品</v>
      </c>
    </row>
    <row r="3760" spans="1:65">
      <c r="A3760" s="2" t="str">
        <f t="shared" si="682"/>
        <v>WG01</v>
      </c>
      <c r="B3760" t="s">
        <v>3937</v>
      </c>
      <c r="C3760" s="2" t="s">
        <v>1354</v>
      </c>
      <c r="D3760" s="10"/>
      <c r="E3760" s="10"/>
      <c r="G3760" s="19" t="s">
        <v>5008</v>
      </c>
      <c r="H3760" s="19"/>
      <c r="K3760" s="2" t="str">
        <f t="shared" si="674"/>
        <v>11L0004789643</v>
      </c>
      <c r="L3760" s="7" t="str">
        <f t="shared" si="683"/>
        <v>2001/01/01</v>
      </c>
      <c r="M3760" s="7" t="str">
        <f t="shared" si="684"/>
        <v>2199/12/31</v>
      </c>
      <c r="N3760" s="2" t="str">
        <f t="shared" si="675"/>
        <v/>
      </c>
      <c r="O3760" s="13">
        <v>0</v>
      </c>
      <c r="P3760" s="15"/>
      <c r="Q3760" s="13">
        <v>15</v>
      </c>
      <c r="R3760" s="18"/>
      <c r="S3760" s="18">
        <v>100000000</v>
      </c>
      <c r="T3760" s="2"/>
      <c r="U3760" s="2"/>
      <c r="V3760" s="2"/>
      <c r="W3760" s="2"/>
      <c r="X3760" s="2"/>
      <c r="Y3760" s="2"/>
      <c r="Z3760" s="2"/>
      <c r="AA3760" s="13">
        <v>1</v>
      </c>
      <c r="AB3760" s="13">
        <f t="shared" si="676"/>
        <v>0</v>
      </c>
      <c r="AC3760" s="13">
        <f t="shared" si="677"/>
        <v>0</v>
      </c>
      <c r="AD3760" s="15"/>
      <c r="AE3760" s="15"/>
      <c r="AF3760" s="13" t="str">
        <f t="shared" si="678"/>
        <v>1</v>
      </c>
      <c r="AG3760" s="15"/>
      <c r="AH3760" s="15"/>
      <c r="AI3760" s="15"/>
      <c r="AJ3760" s="14"/>
      <c r="AK3760" s="15" cm="1">
        <f t="array" ref="AK3760">_xlfn.IFS(B3760="","",LEFT(G3760,1)="L",1,LEFT(G3760,1)="W",1,AND(LEFT(B3760,1)="H",G3760=""),0)</f>
        <v>1</v>
      </c>
      <c r="AL3760" s="15"/>
      <c r="AM3760" s="15"/>
      <c r="AN3760" s="15"/>
      <c r="AO3760" s="15"/>
      <c r="AP3760" s="15"/>
      <c r="AQ3760" s="15"/>
      <c r="AR3760" s="15"/>
      <c r="AS3760" s="15">
        <f t="shared" si="679"/>
        <v>1</v>
      </c>
      <c r="AT3760" s="15" t="s">
        <v>115</v>
      </c>
      <c r="AU3760" s="13" t="str">
        <f t="shared" si="680"/>
        <v>0</v>
      </c>
      <c r="AV3760" s="15"/>
      <c r="AW3760" s="15"/>
      <c r="AX3760" s="15"/>
      <c r="AY3760" s="15"/>
      <c r="AZ3760" s="14"/>
      <c r="BA3760" s="15"/>
      <c r="BB3760" s="15"/>
      <c r="BC3760" s="15"/>
      <c r="BD3760" s="13" t="str">
        <f t="shared" si="681"/>
        <v>0</v>
      </c>
      <c r="BE3760" s="2"/>
      <c r="BF3760" s="2"/>
      <c r="BG3760" s="2"/>
      <c r="BH3760" s="2"/>
      <c r="BI3760" s="2"/>
      <c r="BJ3760" s="2"/>
      <c r="BK3760" s="2" t="s">
        <v>1379</v>
      </c>
      <c r="BL3760" s="10" t="s">
        <v>1375</v>
      </c>
      <c r="BM3760" t="str" cm="1">
        <f t="array" ref="BM3760">_xlfn.IFS(LEFT(G3760,1)="L","外注品",LEFT(G3760,1)="W","内製品",G3760="","購買品")</f>
        <v>外注品</v>
      </c>
    </row>
    <row r="3761" spans="1:65">
      <c r="A3761" s="2" t="str">
        <f t="shared" si="682"/>
        <v>WG01</v>
      </c>
      <c r="B3761" t="s">
        <v>3938</v>
      </c>
      <c r="C3761" s="2" t="s">
        <v>1354</v>
      </c>
      <c r="D3761" s="10"/>
      <c r="E3761" s="10"/>
      <c r="G3761" s="19" t="s">
        <v>5008</v>
      </c>
      <c r="H3761" s="19"/>
      <c r="K3761" s="2" t="str">
        <f t="shared" si="674"/>
        <v>11L0004789644</v>
      </c>
      <c r="L3761" s="7" t="str">
        <f t="shared" si="683"/>
        <v>2001/01/01</v>
      </c>
      <c r="M3761" s="7" t="str">
        <f t="shared" si="684"/>
        <v>2199/12/31</v>
      </c>
      <c r="N3761" s="2" t="str">
        <f t="shared" si="675"/>
        <v/>
      </c>
      <c r="O3761" s="13">
        <v>0</v>
      </c>
      <c r="P3761" s="15"/>
      <c r="Q3761" s="13">
        <v>15</v>
      </c>
      <c r="R3761" s="18"/>
      <c r="S3761" s="18">
        <v>100000000</v>
      </c>
      <c r="T3761" s="2"/>
      <c r="U3761" s="2"/>
      <c r="V3761" s="2"/>
      <c r="W3761" s="2"/>
      <c r="X3761" s="2"/>
      <c r="Y3761" s="2"/>
      <c r="Z3761" s="2"/>
      <c r="AA3761" s="13">
        <v>1</v>
      </c>
      <c r="AB3761" s="13">
        <f t="shared" si="676"/>
        <v>0</v>
      </c>
      <c r="AC3761" s="13">
        <f t="shared" si="677"/>
        <v>0</v>
      </c>
      <c r="AD3761" s="15"/>
      <c r="AE3761" s="15"/>
      <c r="AF3761" s="13" t="str">
        <f t="shared" si="678"/>
        <v>1</v>
      </c>
      <c r="AG3761" s="15"/>
      <c r="AH3761" s="15"/>
      <c r="AI3761" s="15"/>
      <c r="AJ3761" s="14"/>
      <c r="AK3761" s="15" cm="1">
        <f t="array" ref="AK3761">_xlfn.IFS(B3761="","",LEFT(G3761,1)="L",1,LEFT(G3761,1)="W",1,AND(LEFT(B3761,1)="H",G3761=""),0)</f>
        <v>1</v>
      </c>
      <c r="AL3761" s="15"/>
      <c r="AM3761" s="15"/>
      <c r="AN3761" s="15"/>
      <c r="AO3761" s="15"/>
      <c r="AP3761" s="15"/>
      <c r="AQ3761" s="15"/>
      <c r="AR3761" s="15"/>
      <c r="AS3761" s="15">
        <f t="shared" si="679"/>
        <v>1</v>
      </c>
      <c r="AT3761" s="15" t="s">
        <v>115</v>
      </c>
      <c r="AU3761" s="13" t="str">
        <f t="shared" si="680"/>
        <v>0</v>
      </c>
      <c r="AV3761" s="15"/>
      <c r="AW3761" s="15"/>
      <c r="AX3761" s="15"/>
      <c r="AY3761" s="15"/>
      <c r="AZ3761" s="14"/>
      <c r="BA3761" s="15"/>
      <c r="BB3761" s="15"/>
      <c r="BC3761" s="15"/>
      <c r="BD3761" s="13" t="str">
        <f t="shared" si="681"/>
        <v>0</v>
      </c>
      <c r="BE3761" s="2"/>
      <c r="BF3761" s="2"/>
      <c r="BG3761" s="2"/>
      <c r="BH3761" s="2"/>
      <c r="BI3761" s="2"/>
      <c r="BJ3761" s="2"/>
      <c r="BK3761" s="2" t="s">
        <v>1379</v>
      </c>
      <c r="BL3761" s="10" t="s">
        <v>1375</v>
      </c>
      <c r="BM3761" t="str" cm="1">
        <f t="array" ref="BM3761">_xlfn.IFS(LEFT(G3761,1)="L","外注品",LEFT(G3761,1)="W","内製品",G3761="","購買品")</f>
        <v>外注品</v>
      </c>
    </row>
    <row r="3762" spans="1:65">
      <c r="A3762" s="2" t="str">
        <f t="shared" si="682"/>
        <v>WG01</v>
      </c>
      <c r="B3762" t="s">
        <v>3939</v>
      </c>
      <c r="C3762" s="2" t="s">
        <v>1354</v>
      </c>
      <c r="D3762" s="10"/>
      <c r="E3762" s="10"/>
      <c r="G3762" s="19" t="s">
        <v>5008</v>
      </c>
      <c r="H3762" s="19"/>
      <c r="K3762" s="2" t="str">
        <f t="shared" si="674"/>
        <v>11L0004789645</v>
      </c>
      <c r="L3762" s="7" t="str">
        <f t="shared" si="683"/>
        <v>2001/01/01</v>
      </c>
      <c r="M3762" s="7" t="str">
        <f t="shared" si="684"/>
        <v>2199/12/31</v>
      </c>
      <c r="N3762" s="2" t="str">
        <f t="shared" si="675"/>
        <v/>
      </c>
      <c r="O3762" s="13">
        <v>0</v>
      </c>
      <c r="P3762" s="15"/>
      <c r="Q3762" s="13">
        <v>15</v>
      </c>
      <c r="R3762" s="18"/>
      <c r="S3762" s="18">
        <v>100000000</v>
      </c>
      <c r="T3762" s="2"/>
      <c r="U3762" s="2"/>
      <c r="V3762" s="2"/>
      <c r="W3762" s="2"/>
      <c r="X3762" s="2"/>
      <c r="Y3762" s="2"/>
      <c r="Z3762" s="2"/>
      <c r="AA3762" s="13">
        <v>1</v>
      </c>
      <c r="AB3762" s="13">
        <f t="shared" si="676"/>
        <v>0</v>
      </c>
      <c r="AC3762" s="13">
        <f t="shared" si="677"/>
        <v>0</v>
      </c>
      <c r="AD3762" s="15"/>
      <c r="AE3762" s="15"/>
      <c r="AF3762" s="13" t="str">
        <f t="shared" si="678"/>
        <v>1</v>
      </c>
      <c r="AG3762" s="15"/>
      <c r="AH3762" s="15"/>
      <c r="AI3762" s="15"/>
      <c r="AJ3762" s="14"/>
      <c r="AK3762" s="15" cm="1">
        <f t="array" ref="AK3762">_xlfn.IFS(B3762="","",LEFT(G3762,1)="L",1,LEFT(G3762,1)="W",1,AND(LEFT(B3762,1)="H",G3762=""),0)</f>
        <v>1</v>
      </c>
      <c r="AL3762" s="15"/>
      <c r="AM3762" s="15"/>
      <c r="AN3762" s="15"/>
      <c r="AO3762" s="15"/>
      <c r="AP3762" s="15"/>
      <c r="AQ3762" s="15"/>
      <c r="AR3762" s="15"/>
      <c r="AS3762" s="15">
        <f t="shared" si="679"/>
        <v>1</v>
      </c>
      <c r="AT3762" s="15" t="s">
        <v>115</v>
      </c>
      <c r="AU3762" s="13" t="str">
        <f t="shared" si="680"/>
        <v>0</v>
      </c>
      <c r="AV3762" s="15"/>
      <c r="AW3762" s="15"/>
      <c r="AX3762" s="15"/>
      <c r="AY3762" s="15"/>
      <c r="AZ3762" s="14"/>
      <c r="BA3762" s="15"/>
      <c r="BB3762" s="15"/>
      <c r="BC3762" s="15"/>
      <c r="BD3762" s="13" t="str">
        <f t="shared" si="681"/>
        <v>0</v>
      </c>
      <c r="BE3762" s="2"/>
      <c r="BF3762" s="2"/>
      <c r="BG3762" s="2"/>
      <c r="BH3762" s="2"/>
      <c r="BI3762" s="2"/>
      <c r="BJ3762" s="2"/>
      <c r="BK3762" s="2" t="s">
        <v>1379</v>
      </c>
      <c r="BL3762" s="10" t="s">
        <v>1375</v>
      </c>
      <c r="BM3762" t="str" cm="1">
        <f t="array" ref="BM3762">_xlfn.IFS(LEFT(G3762,1)="L","外注品",LEFT(G3762,1)="W","内製品",G3762="","購買品")</f>
        <v>外注品</v>
      </c>
    </row>
    <row r="3763" spans="1:65">
      <c r="A3763" s="2" t="str">
        <f t="shared" si="682"/>
        <v>WG01</v>
      </c>
      <c r="B3763" t="s">
        <v>3940</v>
      </c>
      <c r="C3763" s="2" t="s">
        <v>1354</v>
      </c>
      <c r="D3763" s="10"/>
      <c r="E3763" s="10"/>
      <c r="G3763" s="19" t="s">
        <v>5008</v>
      </c>
      <c r="H3763" s="19"/>
      <c r="K3763" s="2" t="str">
        <f t="shared" si="674"/>
        <v>11L0004789646</v>
      </c>
      <c r="L3763" s="7" t="str">
        <f t="shared" si="683"/>
        <v>2001/01/01</v>
      </c>
      <c r="M3763" s="7" t="str">
        <f t="shared" si="684"/>
        <v>2199/12/31</v>
      </c>
      <c r="N3763" s="2" t="str">
        <f t="shared" si="675"/>
        <v/>
      </c>
      <c r="O3763" s="13">
        <v>0</v>
      </c>
      <c r="P3763" s="15"/>
      <c r="Q3763" s="13">
        <v>15</v>
      </c>
      <c r="R3763" s="18"/>
      <c r="S3763" s="18">
        <v>100000000</v>
      </c>
      <c r="T3763" s="2"/>
      <c r="U3763" s="2"/>
      <c r="V3763" s="2"/>
      <c r="W3763" s="2"/>
      <c r="X3763" s="2"/>
      <c r="Y3763" s="2"/>
      <c r="Z3763" s="2"/>
      <c r="AA3763" s="13">
        <v>1</v>
      </c>
      <c r="AB3763" s="13">
        <f t="shared" si="676"/>
        <v>0</v>
      </c>
      <c r="AC3763" s="13">
        <f t="shared" si="677"/>
        <v>0</v>
      </c>
      <c r="AD3763" s="15"/>
      <c r="AE3763" s="15"/>
      <c r="AF3763" s="13" t="str">
        <f t="shared" si="678"/>
        <v>1</v>
      </c>
      <c r="AG3763" s="15"/>
      <c r="AH3763" s="15"/>
      <c r="AI3763" s="15"/>
      <c r="AJ3763" s="14"/>
      <c r="AK3763" s="15" cm="1">
        <f t="array" ref="AK3763">_xlfn.IFS(B3763="","",LEFT(G3763,1)="L",1,LEFT(G3763,1)="W",1,AND(LEFT(B3763,1)="H",G3763=""),0)</f>
        <v>1</v>
      </c>
      <c r="AL3763" s="15"/>
      <c r="AM3763" s="15"/>
      <c r="AN3763" s="15"/>
      <c r="AO3763" s="15"/>
      <c r="AP3763" s="15"/>
      <c r="AQ3763" s="15"/>
      <c r="AR3763" s="15"/>
      <c r="AS3763" s="15">
        <f t="shared" si="679"/>
        <v>1</v>
      </c>
      <c r="AT3763" s="15" t="s">
        <v>115</v>
      </c>
      <c r="AU3763" s="13" t="str">
        <f t="shared" si="680"/>
        <v>0</v>
      </c>
      <c r="AV3763" s="15"/>
      <c r="AW3763" s="15"/>
      <c r="AX3763" s="15"/>
      <c r="AY3763" s="15"/>
      <c r="AZ3763" s="14"/>
      <c r="BA3763" s="15"/>
      <c r="BB3763" s="15"/>
      <c r="BC3763" s="15"/>
      <c r="BD3763" s="13" t="str">
        <f t="shared" si="681"/>
        <v>0</v>
      </c>
      <c r="BE3763" s="2"/>
      <c r="BF3763" s="2"/>
      <c r="BG3763" s="2"/>
      <c r="BH3763" s="2"/>
      <c r="BI3763" s="2"/>
      <c r="BJ3763" s="2"/>
      <c r="BK3763" s="2" t="s">
        <v>1379</v>
      </c>
      <c r="BL3763" s="10" t="s">
        <v>1375</v>
      </c>
      <c r="BM3763" t="str" cm="1">
        <f t="array" ref="BM3763">_xlfn.IFS(LEFT(G3763,1)="L","外注品",LEFT(G3763,1)="W","内製品",G3763="","購買品")</f>
        <v>外注品</v>
      </c>
    </row>
    <row r="3764" spans="1:65">
      <c r="A3764" s="2" t="str">
        <f t="shared" si="682"/>
        <v>WG01</v>
      </c>
      <c r="B3764" t="s">
        <v>3941</v>
      </c>
      <c r="C3764" s="2" t="s">
        <v>1354</v>
      </c>
      <c r="D3764" s="10"/>
      <c r="E3764" s="10"/>
      <c r="G3764" s="19" t="s">
        <v>5008</v>
      </c>
      <c r="H3764" s="19"/>
      <c r="K3764" s="2" t="str">
        <f t="shared" si="674"/>
        <v>11L0004789647</v>
      </c>
      <c r="L3764" s="7" t="str">
        <f t="shared" si="683"/>
        <v>2001/01/01</v>
      </c>
      <c r="M3764" s="7" t="str">
        <f t="shared" si="684"/>
        <v>2199/12/31</v>
      </c>
      <c r="N3764" s="2" t="str">
        <f t="shared" si="675"/>
        <v/>
      </c>
      <c r="O3764" s="13">
        <v>0</v>
      </c>
      <c r="P3764" s="15"/>
      <c r="Q3764" s="13">
        <v>15</v>
      </c>
      <c r="R3764" s="18"/>
      <c r="S3764" s="18">
        <v>100000000</v>
      </c>
      <c r="T3764" s="2"/>
      <c r="U3764" s="2"/>
      <c r="V3764" s="2"/>
      <c r="W3764" s="2"/>
      <c r="X3764" s="2"/>
      <c r="Y3764" s="2"/>
      <c r="Z3764" s="2"/>
      <c r="AA3764" s="13">
        <v>1</v>
      </c>
      <c r="AB3764" s="13">
        <f t="shared" si="676"/>
        <v>0</v>
      </c>
      <c r="AC3764" s="13">
        <f t="shared" si="677"/>
        <v>0</v>
      </c>
      <c r="AD3764" s="15"/>
      <c r="AE3764" s="15"/>
      <c r="AF3764" s="13" t="str">
        <f t="shared" si="678"/>
        <v>1</v>
      </c>
      <c r="AG3764" s="15"/>
      <c r="AH3764" s="15"/>
      <c r="AI3764" s="15"/>
      <c r="AJ3764" s="14"/>
      <c r="AK3764" s="15" cm="1">
        <f t="array" ref="AK3764">_xlfn.IFS(B3764="","",LEFT(G3764,1)="L",1,LEFT(G3764,1)="W",1,AND(LEFT(B3764,1)="H",G3764=""),0)</f>
        <v>1</v>
      </c>
      <c r="AL3764" s="15"/>
      <c r="AM3764" s="15"/>
      <c r="AN3764" s="15"/>
      <c r="AO3764" s="15"/>
      <c r="AP3764" s="15"/>
      <c r="AQ3764" s="15"/>
      <c r="AR3764" s="15"/>
      <c r="AS3764" s="15">
        <f t="shared" si="679"/>
        <v>1</v>
      </c>
      <c r="AT3764" s="15" t="s">
        <v>115</v>
      </c>
      <c r="AU3764" s="13" t="str">
        <f t="shared" si="680"/>
        <v>0</v>
      </c>
      <c r="AV3764" s="15"/>
      <c r="AW3764" s="15"/>
      <c r="AX3764" s="15"/>
      <c r="AY3764" s="15"/>
      <c r="AZ3764" s="14"/>
      <c r="BA3764" s="15"/>
      <c r="BB3764" s="15"/>
      <c r="BC3764" s="15"/>
      <c r="BD3764" s="13" t="str">
        <f t="shared" si="681"/>
        <v>0</v>
      </c>
      <c r="BE3764" s="2"/>
      <c r="BF3764" s="2"/>
      <c r="BG3764" s="2"/>
      <c r="BH3764" s="2"/>
      <c r="BI3764" s="2"/>
      <c r="BJ3764" s="2"/>
      <c r="BK3764" s="2" t="s">
        <v>1379</v>
      </c>
      <c r="BL3764" s="10" t="s">
        <v>1375</v>
      </c>
      <c r="BM3764" t="str" cm="1">
        <f t="array" ref="BM3764">_xlfn.IFS(LEFT(G3764,1)="L","外注品",LEFT(G3764,1)="W","内製品",G3764="","購買品")</f>
        <v>外注品</v>
      </c>
    </row>
    <row r="3765" spans="1:65">
      <c r="A3765" s="2" t="str">
        <f t="shared" si="682"/>
        <v>WG01</v>
      </c>
      <c r="B3765" t="s">
        <v>3942</v>
      </c>
      <c r="C3765" s="2" t="s">
        <v>1354</v>
      </c>
      <c r="D3765" s="10"/>
      <c r="E3765" s="10"/>
      <c r="G3765" s="19" t="s">
        <v>5008</v>
      </c>
      <c r="H3765" s="19"/>
      <c r="K3765" s="2" t="str">
        <f t="shared" si="674"/>
        <v>11L0004789648</v>
      </c>
      <c r="L3765" s="7" t="str">
        <f t="shared" si="683"/>
        <v>2001/01/01</v>
      </c>
      <c r="M3765" s="7" t="str">
        <f t="shared" si="684"/>
        <v>2199/12/31</v>
      </c>
      <c r="N3765" s="2" t="str">
        <f t="shared" si="675"/>
        <v/>
      </c>
      <c r="O3765" s="13">
        <v>0</v>
      </c>
      <c r="P3765" s="15"/>
      <c r="Q3765" s="13">
        <v>15</v>
      </c>
      <c r="R3765" s="18"/>
      <c r="S3765" s="18">
        <v>100000000</v>
      </c>
      <c r="T3765" s="2"/>
      <c r="U3765" s="2"/>
      <c r="V3765" s="2"/>
      <c r="W3765" s="2"/>
      <c r="X3765" s="2"/>
      <c r="Y3765" s="2"/>
      <c r="Z3765" s="2"/>
      <c r="AA3765" s="13">
        <v>1</v>
      </c>
      <c r="AB3765" s="13">
        <f t="shared" si="676"/>
        <v>0</v>
      </c>
      <c r="AC3765" s="13">
        <f t="shared" si="677"/>
        <v>0</v>
      </c>
      <c r="AD3765" s="15"/>
      <c r="AE3765" s="15"/>
      <c r="AF3765" s="13" t="str">
        <f t="shared" si="678"/>
        <v>1</v>
      </c>
      <c r="AG3765" s="15"/>
      <c r="AH3765" s="15"/>
      <c r="AI3765" s="15"/>
      <c r="AJ3765" s="14"/>
      <c r="AK3765" s="15" cm="1">
        <f t="array" ref="AK3765">_xlfn.IFS(B3765="","",LEFT(G3765,1)="L",1,LEFT(G3765,1)="W",1,AND(LEFT(B3765,1)="H",G3765=""),0)</f>
        <v>1</v>
      </c>
      <c r="AL3765" s="15"/>
      <c r="AM3765" s="15"/>
      <c r="AN3765" s="15"/>
      <c r="AO3765" s="15"/>
      <c r="AP3765" s="15"/>
      <c r="AQ3765" s="15"/>
      <c r="AR3765" s="15"/>
      <c r="AS3765" s="15">
        <f t="shared" si="679"/>
        <v>1</v>
      </c>
      <c r="AT3765" s="15" t="s">
        <v>115</v>
      </c>
      <c r="AU3765" s="13" t="str">
        <f t="shared" si="680"/>
        <v>0</v>
      </c>
      <c r="AV3765" s="15"/>
      <c r="AW3765" s="15"/>
      <c r="AX3765" s="15"/>
      <c r="AY3765" s="15"/>
      <c r="AZ3765" s="14"/>
      <c r="BA3765" s="15"/>
      <c r="BB3765" s="15"/>
      <c r="BC3765" s="15"/>
      <c r="BD3765" s="13" t="str">
        <f t="shared" si="681"/>
        <v>0</v>
      </c>
      <c r="BE3765" s="2"/>
      <c r="BF3765" s="2"/>
      <c r="BG3765" s="2"/>
      <c r="BH3765" s="2"/>
      <c r="BI3765" s="2"/>
      <c r="BJ3765" s="2"/>
      <c r="BK3765" s="2" t="s">
        <v>1379</v>
      </c>
      <c r="BL3765" s="10" t="s">
        <v>1375</v>
      </c>
      <c r="BM3765" t="str" cm="1">
        <f t="array" ref="BM3765">_xlfn.IFS(LEFT(G3765,1)="L","外注品",LEFT(G3765,1)="W","内製品",G3765="","購買品")</f>
        <v>外注品</v>
      </c>
    </row>
    <row r="3766" spans="1:65">
      <c r="A3766" s="2" t="str">
        <f t="shared" si="682"/>
        <v>WG01</v>
      </c>
      <c r="B3766" t="s">
        <v>3943</v>
      </c>
      <c r="C3766" s="2" t="s">
        <v>1354</v>
      </c>
      <c r="D3766" s="10"/>
      <c r="E3766" s="10"/>
      <c r="G3766" s="19" t="s">
        <v>5008</v>
      </c>
      <c r="H3766" s="19"/>
      <c r="K3766" s="2" t="str">
        <f t="shared" si="674"/>
        <v>11L0004789649</v>
      </c>
      <c r="L3766" s="7" t="str">
        <f t="shared" si="683"/>
        <v>2001/01/01</v>
      </c>
      <c r="M3766" s="7" t="str">
        <f t="shared" si="684"/>
        <v>2199/12/31</v>
      </c>
      <c r="N3766" s="2" t="str">
        <f t="shared" si="675"/>
        <v/>
      </c>
      <c r="O3766" s="13">
        <v>0</v>
      </c>
      <c r="P3766" s="15"/>
      <c r="Q3766" s="13">
        <v>15</v>
      </c>
      <c r="R3766" s="18"/>
      <c r="S3766" s="18">
        <v>100000000</v>
      </c>
      <c r="T3766" s="2"/>
      <c r="U3766" s="2"/>
      <c r="V3766" s="2"/>
      <c r="W3766" s="2"/>
      <c r="X3766" s="2"/>
      <c r="Y3766" s="2"/>
      <c r="Z3766" s="2"/>
      <c r="AA3766" s="13">
        <v>1</v>
      </c>
      <c r="AB3766" s="13">
        <f t="shared" si="676"/>
        <v>0</v>
      </c>
      <c r="AC3766" s="13">
        <f t="shared" si="677"/>
        <v>0</v>
      </c>
      <c r="AD3766" s="15"/>
      <c r="AE3766" s="15"/>
      <c r="AF3766" s="13" t="str">
        <f t="shared" si="678"/>
        <v>1</v>
      </c>
      <c r="AG3766" s="15"/>
      <c r="AH3766" s="15"/>
      <c r="AI3766" s="15"/>
      <c r="AJ3766" s="14"/>
      <c r="AK3766" s="15" cm="1">
        <f t="array" ref="AK3766">_xlfn.IFS(B3766="","",LEFT(G3766,1)="L",1,LEFT(G3766,1)="W",1,AND(LEFT(B3766,1)="H",G3766=""),0)</f>
        <v>1</v>
      </c>
      <c r="AL3766" s="15"/>
      <c r="AM3766" s="15"/>
      <c r="AN3766" s="15"/>
      <c r="AO3766" s="15"/>
      <c r="AP3766" s="15"/>
      <c r="AQ3766" s="15"/>
      <c r="AR3766" s="15"/>
      <c r="AS3766" s="15">
        <f t="shared" si="679"/>
        <v>1</v>
      </c>
      <c r="AT3766" s="15" t="s">
        <v>115</v>
      </c>
      <c r="AU3766" s="13" t="str">
        <f t="shared" si="680"/>
        <v>0</v>
      </c>
      <c r="AV3766" s="15"/>
      <c r="AW3766" s="15"/>
      <c r="AX3766" s="15"/>
      <c r="AY3766" s="15"/>
      <c r="AZ3766" s="14"/>
      <c r="BA3766" s="15"/>
      <c r="BB3766" s="15"/>
      <c r="BC3766" s="15"/>
      <c r="BD3766" s="13" t="str">
        <f t="shared" si="681"/>
        <v>0</v>
      </c>
      <c r="BE3766" s="2"/>
      <c r="BF3766" s="2"/>
      <c r="BG3766" s="2"/>
      <c r="BH3766" s="2"/>
      <c r="BI3766" s="2"/>
      <c r="BJ3766" s="2"/>
      <c r="BK3766" s="2" t="s">
        <v>1379</v>
      </c>
      <c r="BL3766" s="10" t="s">
        <v>1375</v>
      </c>
      <c r="BM3766" t="str" cm="1">
        <f t="array" ref="BM3766">_xlfn.IFS(LEFT(G3766,1)="L","外注品",LEFT(G3766,1)="W","内製品",G3766="","購買品")</f>
        <v>外注品</v>
      </c>
    </row>
    <row r="3767" spans="1:65">
      <c r="A3767" s="2" t="str">
        <f t="shared" si="682"/>
        <v>WG01</v>
      </c>
      <c r="B3767" t="s">
        <v>3944</v>
      </c>
      <c r="C3767" s="2" t="s">
        <v>1354</v>
      </c>
      <c r="D3767" s="10"/>
      <c r="E3767" s="10"/>
      <c r="G3767" s="19" t="s">
        <v>5008</v>
      </c>
      <c r="H3767" s="19"/>
      <c r="K3767" s="2" t="str">
        <f t="shared" si="674"/>
        <v>11L0004789650</v>
      </c>
      <c r="L3767" s="7" t="str">
        <f t="shared" si="683"/>
        <v>2001/01/01</v>
      </c>
      <c r="M3767" s="7" t="str">
        <f t="shared" si="684"/>
        <v>2199/12/31</v>
      </c>
      <c r="N3767" s="2" t="str">
        <f t="shared" si="675"/>
        <v/>
      </c>
      <c r="O3767" s="13">
        <v>0</v>
      </c>
      <c r="P3767" s="15"/>
      <c r="Q3767" s="13">
        <v>15</v>
      </c>
      <c r="R3767" s="18"/>
      <c r="S3767" s="18">
        <v>100000000</v>
      </c>
      <c r="T3767" s="2"/>
      <c r="U3767" s="2"/>
      <c r="V3767" s="2"/>
      <c r="W3767" s="2"/>
      <c r="X3767" s="2"/>
      <c r="Y3767" s="2"/>
      <c r="Z3767" s="2"/>
      <c r="AA3767" s="13">
        <v>1</v>
      </c>
      <c r="AB3767" s="13">
        <f t="shared" si="676"/>
        <v>0</v>
      </c>
      <c r="AC3767" s="13">
        <f t="shared" si="677"/>
        <v>0</v>
      </c>
      <c r="AD3767" s="15"/>
      <c r="AE3767" s="15"/>
      <c r="AF3767" s="13" t="str">
        <f t="shared" si="678"/>
        <v>1</v>
      </c>
      <c r="AG3767" s="15"/>
      <c r="AH3767" s="15"/>
      <c r="AI3767" s="15"/>
      <c r="AJ3767" s="14"/>
      <c r="AK3767" s="15" cm="1">
        <f t="array" ref="AK3767">_xlfn.IFS(B3767="","",LEFT(G3767,1)="L",1,LEFT(G3767,1)="W",1,AND(LEFT(B3767,1)="H",G3767=""),0)</f>
        <v>1</v>
      </c>
      <c r="AL3767" s="15"/>
      <c r="AM3767" s="15"/>
      <c r="AN3767" s="15"/>
      <c r="AO3767" s="15"/>
      <c r="AP3767" s="15"/>
      <c r="AQ3767" s="15"/>
      <c r="AR3767" s="15"/>
      <c r="AS3767" s="15">
        <f t="shared" si="679"/>
        <v>1</v>
      </c>
      <c r="AT3767" s="15" t="s">
        <v>115</v>
      </c>
      <c r="AU3767" s="13" t="str">
        <f t="shared" si="680"/>
        <v>0</v>
      </c>
      <c r="AV3767" s="15"/>
      <c r="AW3767" s="15"/>
      <c r="AX3767" s="15"/>
      <c r="AY3767" s="15"/>
      <c r="AZ3767" s="14"/>
      <c r="BA3767" s="15"/>
      <c r="BB3767" s="15"/>
      <c r="BC3767" s="15"/>
      <c r="BD3767" s="13" t="str">
        <f t="shared" si="681"/>
        <v>0</v>
      </c>
      <c r="BE3767" s="2"/>
      <c r="BF3767" s="2"/>
      <c r="BG3767" s="2"/>
      <c r="BH3767" s="2"/>
      <c r="BI3767" s="2"/>
      <c r="BJ3767" s="2"/>
      <c r="BK3767" s="2" t="s">
        <v>1379</v>
      </c>
      <c r="BL3767" s="10" t="s">
        <v>1375</v>
      </c>
      <c r="BM3767" t="str" cm="1">
        <f t="array" ref="BM3767">_xlfn.IFS(LEFT(G3767,1)="L","外注品",LEFT(G3767,1)="W","内製品",G3767="","購買品")</f>
        <v>外注品</v>
      </c>
    </row>
    <row r="3768" spans="1:65">
      <c r="A3768" s="2" t="str">
        <f t="shared" si="682"/>
        <v>WG01</v>
      </c>
      <c r="B3768" t="s">
        <v>3945</v>
      </c>
      <c r="C3768" s="2" t="s">
        <v>1354</v>
      </c>
      <c r="D3768" s="10"/>
      <c r="E3768" s="10"/>
      <c r="G3768" s="19" t="s">
        <v>5008</v>
      </c>
      <c r="H3768" s="19"/>
      <c r="K3768" s="2" t="str">
        <f t="shared" si="674"/>
        <v>11L0004789651</v>
      </c>
      <c r="L3768" s="7" t="str">
        <f t="shared" si="683"/>
        <v>2001/01/01</v>
      </c>
      <c r="M3768" s="7" t="str">
        <f t="shared" si="684"/>
        <v>2199/12/31</v>
      </c>
      <c r="N3768" s="2" t="str">
        <f t="shared" si="675"/>
        <v/>
      </c>
      <c r="O3768" s="13">
        <v>0</v>
      </c>
      <c r="P3768" s="15"/>
      <c r="Q3768" s="13">
        <v>15</v>
      </c>
      <c r="R3768" s="18"/>
      <c r="S3768" s="18">
        <v>100000000</v>
      </c>
      <c r="T3768" s="2"/>
      <c r="U3768" s="2"/>
      <c r="V3768" s="2"/>
      <c r="W3768" s="2"/>
      <c r="X3768" s="2"/>
      <c r="Y3768" s="2"/>
      <c r="Z3768" s="2"/>
      <c r="AA3768" s="13">
        <v>1</v>
      </c>
      <c r="AB3768" s="13">
        <f t="shared" si="676"/>
        <v>0</v>
      </c>
      <c r="AC3768" s="13">
        <f t="shared" si="677"/>
        <v>0</v>
      </c>
      <c r="AD3768" s="15"/>
      <c r="AE3768" s="15"/>
      <c r="AF3768" s="13" t="str">
        <f t="shared" si="678"/>
        <v>1</v>
      </c>
      <c r="AG3768" s="15"/>
      <c r="AH3768" s="15"/>
      <c r="AI3768" s="15"/>
      <c r="AJ3768" s="14"/>
      <c r="AK3768" s="15" cm="1">
        <f t="array" ref="AK3768">_xlfn.IFS(B3768="","",LEFT(G3768,1)="L",1,LEFT(G3768,1)="W",1,AND(LEFT(B3768,1)="H",G3768=""),0)</f>
        <v>1</v>
      </c>
      <c r="AL3768" s="15"/>
      <c r="AM3768" s="15"/>
      <c r="AN3768" s="15"/>
      <c r="AO3768" s="15"/>
      <c r="AP3768" s="15"/>
      <c r="AQ3768" s="15"/>
      <c r="AR3768" s="15"/>
      <c r="AS3768" s="15">
        <f t="shared" si="679"/>
        <v>1</v>
      </c>
      <c r="AT3768" s="15" t="s">
        <v>115</v>
      </c>
      <c r="AU3768" s="13" t="str">
        <f t="shared" si="680"/>
        <v>0</v>
      </c>
      <c r="AV3768" s="15"/>
      <c r="AW3768" s="15"/>
      <c r="AX3768" s="15"/>
      <c r="AY3768" s="15"/>
      <c r="AZ3768" s="14"/>
      <c r="BA3768" s="15"/>
      <c r="BB3768" s="15"/>
      <c r="BC3768" s="15"/>
      <c r="BD3768" s="13" t="str">
        <f t="shared" si="681"/>
        <v>0</v>
      </c>
      <c r="BE3768" s="2"/>
      <c r="BF3768" s="2"/>
      <c r="BG3768" s="2"/>
      <c r="BH3768" s="2"/>
      <c r="BI3768" s="2"/>
      <c r="BJ3768" s="2"/>
      <c r="BK3768" s="2" t="s">
        <v>1379</v>
      </c>
      <c r="BL3768" s="10" t="s">
        <v>1375</v>
      </c>
      <c r="BM3768" t="str" cm="1">
        <f t="array" ref="BM3768">_xlfn.IFS(LEFT(G3768,1)="L","外注品",LEFT(G3768,1)="W","内製品",G3768="","購買品")</f>
        <v>外注品</v>
      </c>
    </row>
    <row r="3769" spans="1:65">
      <c r="A3769" s="2" t="str">
        <f t="shared" si="682"/>
        <v>WG01</v>
      </c>
      <c r="B3769" t="s">
        <v>3946</v>
      </c>
      <c r="C3769" s="2" t="s">
        <v>1354</v>
      </c>
      <c r="D3769" s="10"/>
      <c r="E3769" s="10"/>
      <c r="G3769" s="19" t="s">
        <v>5008</v>
      </c>
      <c r="H3769" s="19"/>
      <c r="K3769" s="2" t="str">
        <f t="shared" si="674"/>
        <v>11L0004789652</v>
      </c>
      <c r="L3769" s="7" t="str">
        <f t="shared" si="683"/>
        <v>2001/01/01</v>
      </c>
      <c r="M3769" s="7" t="str">
        <f t="shared" si="684"/>
        <v>2199/12/31</v>
      </c>
      <c r="N3769" s="2" t="str">
        <f t="shared" si="675"/>
        <v/>
      </c>
      <c r="O3769" s="13">
        <v>0</v>
      </c>
      <c r="P3769" s="15"/>
      <c r="Q3769" s="13">
        <v>15</v>
      </c>
      <c r="R3769" s="18"/>
      <c r="S3769" s="18">
        <v>100000000</v>
      </c>
      <c r="T3769" s="2"/>
      <c r="U3769" s="2"/>
      <c r="V3769" s="2"/>
      <c r="W3769" s="2"/>
      <c r="X3769" s="2"/>
      <c r="Y3769" s="2"/>
      <c r="Z3769" s="2"/>
      <c r="AA3769" s="13">
        <v>1</v>
      </c>
      <c r="AB3769" s="13">
        <f t="shared" si="676"/>
        <v>0</v>
      </c>
      <c r="AC3769" s="13">
        <f t="shared" si="677"/>
        <v>0</v>
      </c>
      <c r="AD3769" s="15"/>
      <c r="AE3769" s="15"/>
      <c r="AF3769" s="13" t="str">
        <f t="shared" si="678"/>
        <v>1</v>
      </c>
      <c r="AG3769" s="15"/>
      <c r="AH3769" s="15"/>
      <c r="AI3769" s="15"/>
      <c r="AJ3769" s="14"/>
      <c r="AK3769" s="15" cm="1">
        <f t="array" ref="AK3769">_xlfn.IFS(B3769="","",LEFT(G3769,1)="L",1,LEFT(G3769,1)="W",1,AND(LEFT(B3769,1)="H",G3769=""),0)</f>
        <v>1</v>
      </c>
      <c r="AL3769" s="15"/>
      <c r="AM3769" s="15"/>
      <c r="AN3769" s="15"/>
      <c r="AO3769" s="15"/>
      <c r="AP3769" s="15"/>
      <c r="AQ3769" s="15"/>
      <c r="AR3769" s="15"/>
      <c r="AS3769" s="15">
        <f t="shared" si="679"/>
        <v>1</v>
      </c>
      <c r="AT3769" s="15" t="s">
        <v>115</v>
      </c>
      <c r="AU3769" s="13" t="str">
        <f t="shared" si="680"/>
        <v>0</v>
      </c>
      <c r="AV3769" s="15"/>
      <c r="AW3769" s="15"/>
      <c r="AX3769" s="15"/>
      <c r="AY3769" s="15"/>
      <c r="AZ3769" s="14"/>
      <c r="BA3769" s="15"/>
      <c r="BB3769" s="15"/>
      <c r="BC3769" s="15"/>
      <c r="BD3769" s="13" t="str">
        <f t="shared" si="681"/>
        <v>0</v>
      </c>
      <c r="BE3769" s="2"/>
      <c r="BF3769" s="2"/>
      <c r="BG3769" s="2"/>
      <c r="BH3769" s="2"/>
      <c r="BI3769" s="2"/>
      <c r="BJ3769" s="2"/>
      <c r="BK3769" s="2" t="s">
        <v>1379</v>
      </c>
      <c r="BL3769" s="10" t="s">
        <v>1375</v>
      </c>
      <c r="BM3769" t="str" cm="1">
        <f t="array" ref="BM3769">_xlfn.IFS(LEFT(G3769,1)="L","外注品",LEFT(G3769,1)="W","内製品",G3769="","購買品")</f>
        <v>外注品</v>
      </c>
    </row>
    <row r="3770" spans="1:65">
      <c r="A3770" s="2" t="str">
        <f t="shared" si="682"/>
        <v>WG01</v>
      </c>
      <c r="B3770" t="s">
        <v>3947</v>
      </c>
      <c r="C3770" s="2" t="s">
        <v>1354</v>
      </c>
      <c r="D3770" s="10"/>
      <c r="E3770" s="10"/>
      <c r="G3770" s="19" t="s">
        <v>5008</v>
      </c>
      <c r="H3770" s="19"/>
      <c r="K3770" s="2" t="str">
        <f t="shared" si="674"/>
        <v>11L0004789653</v>
      </c>
      <c r="L3770" s="7" t="str">
        <f t="shared" si="683"/>
        <v>2001/01/01</v>
      </c>
      <c r="M3770" s="7" t="str">
        <f t="shared" si="684"/>
        <v>2199/12/31</v>
      </c>
      <c r="N3770" s="2" t="str">
        <f t="shared" si="675"/>
        <v/>
      </c>
      <c r="O3770" s="13">
        <v>0</v>
      </c>
      <c r="P3770" s="15"/>
      <c r="Q3770" s="13">
        <v>15</v>
      </c>
      <c r="R3770" s="18"/>
      <c r="S3770" s="18">
        <v>100000000</v>
      </c>
      <c r="T3770" s="2"/>
      <c r="U3770" s="2"/>
      <c r="V3770" s="2"/>
      <c r="W3770" s="2"/>
      <c r="X3770" s="2"/>
      <c r="Y3770" s="2"/>
      <c r="Z3770" s="2"/>
      <c r="AA3770" s="13">
        <v>1</v>
      </c>
      <c r="AB3770" s="13">
        <f t="shared" si="676"/>
        <v>0</v>
      </c>
      <c r="AC3770" s="13">
        <f t="shared" si="677"/>
        <v>0</v>
      </c>
      <c r="AD3770" s="15"/>
      <c r="AE3770" s="15"/>
      <c r="AF3770" s="13" t="str">
        <f t="shared" si="678"/>
        <v>1</v>
      </c>
      <c r="AG3770" s="15"/>
      <c r="AH3770" s="15"/>
      <c r="AI3770" s="15"/>
      <c r="AJ3770" s="14"/>
      <c r="AK3770" s="15" cm="1">
        <f t="array" ref="AK3770">_xlfn.IFS(B3770="","",LEFT(G3770,1)="L",1,LEFT(G3770,1)="W",1,AND(LEFT(B3770,1)="H",G3770=""),0)</f>
        <v>1</v>
      </c>
      <c r="AL3770" s="15"/>
      <c r="AM3770" s="15"/>
      <c r="AN3770" s="15"/>
      <c r="AO3770" s="15"/>
      <c r="AP3770" s="15"/>
      <c r="AQ3770" s="15"/>
      <c r="AR3770" s="15"/>
      <c r="AS3770" s="15">
        <f t="shared" si="679"/>
        <v>1</v>
      </c>
      <c r="AT3770" s="15" t="s">
        <v>115</v>
      </c>
      <c r="AU3770" s="13" t="str">
        <f t="shared" si="680"/>
        <v>0</v>
      </c>
      <c r="AV3770" s="15"/>
      <c r="AW3770" s="15"/>
      <c r="AX3770" s="15"/>
      <c r="AY3770" s="15"/>
      <c r="AZ3770" s="14"/>
      <c r="BA3770" s="15"/>
      <c r="BB3770" s="15"/>
      <c r="BC3770" s="15"/>
      <c r="BD3770" s="13" t="str">
        <f t="shared" si="681"/>
        <v>0</v>
      </c>
      <c r="BE3770" s="2"/>
      <c r="BF3770" s="2"/>
      <c r="BG3770" s="2"/>
      <c r="BH3770" s="2"/>
      <c r="BI3770" s="2"/>
      <c r="BJ3770" s="2"/>
      <c r="BK3770" s="2" t="s">
        <v>1379</v>
      </c>
      <c r="BL3770" s="10" t="s">
        <v>1375</v>
      </c>
      <c r="BM3770" t="str" cm="1">
        <f t="array" ref="BM3770">_xlfn.IFS(LEFT(G3770,1)="L","外注品",LEFT(G3770,1)="W","内製品",G3770="","購買品")</f>
        <v>外注品</v>
      </c>
    </row>
    <row r="3771" spans="1:65">
      <c r="A3771" s="2" t="str">
        <f t="shared" si="682"/>
        <v>WG01</v>
      </c>
      <c r="B3771" t="s">
        <v>3948</v>
      </c>
      <c r="C3771" s="2" t="s">
        <v>1354</v>
      </c>
      <c r="D3771" s="10"/>
      <c r="E3771" s="10"/>
      <c r="G3771" s="19" t="s">
        <v>5008</v>
      </c>
      <c r="H3771" s="19"/>
      <c r="K3771" s="2" t="str">
        <f t="shared" si="674"/>
        <v>11L0004789654</v>
      </c>
      <c r="L3771" s="7" t="str">
        <f t="shared" si="683"/>
        <v>2001/01/01</v>
      </c>
      <c r="M3771" s="7" t="str">
        <f t="shared" si="684"/>
        <v>2199/12/31</v>
      </c>
      <c r="N3771" s="2" t="str">
        <f t="shared" si="675"/>
        <v/>
      </c>
      <c r="O3771" s="13">
        <v>0</v>
      </c>
      <c r="P3771" s="15"/>
      <c r="Q3771" s="13">
        <v>15</v>
      </c>
      <c r="R3771" s="18"/>
      <c r="S3771" s="18">
        <v>100000000</v>
      </c>
      <c r="T3771" s="2"/>
      <c r="U3771" s="2"/>
      <c r="V3771" s="2"/>
      <c r="W3771" s="2"/>
      <c r="X3771" s="2"/>
      <c r="Y3771" s="2"/>
      <c r="Z3771" s="2"/>
      <c r="AA3771" s="13">
        <v>1</v>
      </c>
      <c r="AB3771" s="13">
        <f t="shared" si="676"/>
        <v>0</v>
      </c>
      <c r="AC3771" s="13">
        <f t="shared" si="677"/>
        <v>0</v>
      </c>
      <c r="AD3771" s="15"/>
      <c r="AE3771" s="15"/>
      <c r="AF3771" s="13" t="str">
        <f t="shared" si="678"/>
        <v>1</v>
      </c>
      <c r="AG3771" s="15"/>
      <c r="AH3771" s="15"/>
      <c r="AI3771" s="15"/>
      <c r="AJ3771" s="14"/>
      <c r="AK3771" s="15" cm="1">
        <f t="array" ref="AK3771">_xlfn.IFS(B3771="","",LEFT(G3771,1)="L",1,LEFT(G3771,1)="W",1,AND(LEFT(B3771,1)="H",G3771=""),0)</f>
        <v>1</v>
      </c>
      <c r="AL3771" s="15"/>
      <c r="AM3771" s="15"/>
      <c r="AN3771" s="15"/>
      <c r="AO3771" s="15"/>
      <c r="AP3771" s="15"/>
      <c r="AQ3771" s="15"/>
      <c r="AR3771" s="15"/>
      <c r="AS3771" s="15">
        <f t="shared" si="679"/>
        <v>1</v>
      </c>
      <c r="AT3771" s="15" t="s">
        <v>115</v>
      </c>
      <c r="AU3771" s="13" t="str">
        <f t="shared" si="680"/>
        <v>0</v>
      </c>
      <c r="AV3771" s="15"/>
      <c r="AW3771" s="15"/>
      <c r="AX3771" s="15"/>
      <c r="AY3771" s="15"/>
      <c r="AZ3771" s="14"/>
      <c r="BA3771" s="15"/>
      <c r="BB3771" s="15"/>
      <c r="BC3771" s="15"/>
      <c r="BD3771" s="13" t="str">
        <f t="shared" si="681"/>
        <v>0</v>
      </c>
      <c r="BE3771" s="2"/>
      <c r="BF3771" s="2"/>
      <c r="BG3771" s="2"/>
      <c r="BH3771" s="2"/>
      <c r="BI3771" s="2"/>
      <c r="BJ3771" s="2"/>
      <c r="BK3771" s="2" t="s">
        <v>1379</v>
      </c>
      <c r="BL3771" s="10" t="s">
        <v>1375</v>
      </c>
      <c r="BM3771" t="str" cm="1">
        <f t="array" ref="BM3771">_xlfn.IFS(LEFT(G3771,1)="L","外注品",LEFT(G3771,1)="W","内製品",G3771="","購買品")</f>
        <v>外注品</v>
      </c>
    </row>
    <row r="3772" spans="1:65">
      <c r="A3772" s="2" t="str">
        <f t="shared" si="682"/>
        <v>WG01</v>
      </c>
      <c r="B3772" t="s">
        <v>3949</v>
      </c>
      <c r="C3772" s="2" t="s">
        <v>1354</v>
      </c>
      <c r="D3772" s="10"/>
      <c r="E3772" s="10"/>
      <c r="G3772" s="19" t="s">
        <v>5008</v>
      </c>
      <c r="H3772" s="19"/>
      <c r="K3772" s="2" t="str">
        <f t="shared" si="674"/>
        <v>11L0004789655</v>
      </c>
      <c r="L3772" s="7" t="str">
        <f t="shared" si="683"/>
        <v>2001/01/01</v>
      </c>
      <c r="M3772" s="7" t="str">
        <f t="shared" si="684"/>
        <v>2199/12/31</v>
      </c>
      <c r="N3772" s="2" t="str">
        <f t="shared" si="675"/>
        <v/>
      </c>
      <c r="O3772" s="13">
        <v>0</v>
      </c>
      <c r="P3772" s="15"/>
      <c r="Q3772" s="13">
        <v>15</v>
      </c>
      <c r="R3772" s="18"/>
      <c r="S3772" s="18">
        <v>100000000</v>
      </c>
      <c r="T3772" s="2"/>
      <c r="U3772" s="2"/>
      <c r="V3772" s="2"/>
      <c r="W3772" s="2"/>
      <c r="X3772" s="2"/>
      <c r="Y3772" s="2"/>
      <c r="Z3772" s="2"/>
      <c r="AA3772" s="13">
        <v>1</v>
      </c>
      <c r="AB3772" s="13">
        <f t="shared" si="676"/>
        <v>0</v>
      </c>
      <c r="AC3772" s="13">
        <f t="shared" si="677"/>
        <v>0</v>
      </c>
      <c r="AD3772" s="15"/>
      <c r="AE3772" s="15"/>
      <c r="AF3772" s="13" t="str">
        <f t="shared" si="678"/>
        <v>1</v>
      </c>
      <c r="AG3772" s="15"/>
      <c r="AH3772" s="15"/>
      <c r="AI3772" s="15"/>
      <c r="AJ3772" s="14"/>
      <c r="AK3772" s="15" cm="1">
        <f t="array" ref="AK3772">_xlfn.IFS(B3772="","",LEFT(G3772,1)="L",1,LEFT(G3772,1)="W",1,AND(LEFT(B3772,1)="H",G3772=""),0)</f>
        <v>1</v>
      </c>
      <c r="AL3772" s="15"/>
      <c r="AM3772" s="15"/>
      <c r="AN3772" s="15"/>
      <c r="AO3772" s="15"/>
      <c r="AP3772" s="15"/>
      <c r="AQ3772" s="15"/>
      <c r="AR3772" s="15"/>
      <c r="AS3772" s="15">
        <f t="shared" si="679"/>
        <v>1</v>
      </c>
      <c r="AT3772" s="15" t="s">
        <v>115</v>
      </c>
      <c r="AU3772" s="13" t="str">
        <f t="shared" si="680"/>
        <v>0</v>
      </c>
      <c r="AV3772" s="15"/>
      <c r="AW3772" s="15"/>
      <c r="AX3772" s="15"/>
      <c r="AY3772" s="15"/>
      <c r="AZ3772" s="14"/>
      <c r="BA3772" s="15"/>
      <c r="BB3772" s="15"/>
      <c r="BC3772" s="15"/>
      <c r="BD3772" s="13" t="str">
        <f t="shared" si="681"/>
        <v>0</v>
      </c>
      <c r="BE3772" s="2"/>
      <c r="BF3772" s="2"/>
      <c r="BG3772" s="2"/>
      <c r="BH3772" s="2"/>
      <c r="BI3772" s="2"/>
      <c r="BJ3772" s="2"/>
      <c r="BK3772" s="2" t="s">
        <v>1379</v>
      </c>
      <c r="BL3772" s="10" t="s">
        <v>1375</v>
      </c>
      <c r="BM3772" t="str" cm="1">
        <f t="array" ref="BM3772">_xlfn.IFS(LEFT(G3772,1)="L","外注品",LEFT(G3772,1)="W","内製品",G3772="","購買品")</f>
        <v>外注品</v>
      </c>
    </row>
    <row r="3773" spans="1:65">
      <c r="A3773" s="2" t="str">
        <f t="shared" si="682"/>
        <v>WG01</v>
      </c>
      <c r="B3773" t="s">
        <v>3950</v>
      </c>
      <c r="C3773" s="2" t="s">
        <v>1354</v>
      </c>
      <c r="D3773" s="10"/>
      <c r="E3773" s="10"/>
      <c r="G3773" s="19" t="s">
        <v>5008</v>
      </c>
      <c r="H3773" s="19"/>
      <c r="K3773" s="2" t="str">
        <f t="shared" si="674"/>
        <v>11L0004789656</v>
      </c>
      <c r="L3773" s="7" t="str">
        <f t="shared" si="683"/>
        <v>2001/01/01</v>
      </c>
      <c r="M3773" s="7" t="str">
        <f t="shared" si="684"/>
        <v>2199/12/31</v>
      </c>
      <c r="N3773" s="2" t="str">
        <f t="shared" si="675"/>
        <v/>
      </c>
      <c r="O3773" s="13">
        <v>0</v>
      </c>
      <c r="P3773" s="15"/>
      <c r="Q3773" s="13">
        <v>15</v>
      </c>
      <c r="R3773" s="18"/>
      <c r="S3773" s="18">
        <v>100000000</v>
      </c>
      <c r="T3773" s="2"/>
      <c r="U3773" s="2"/>
      <c r="V3773" s="2"/>
      <c r="W3773" s="2"/>
      <c r="X3773" s="2"/>
      <c r="Y3773" s="2"/>
      <c r="Z3773" s="2"/>
      <c r="AA3773" s="13">
        <v>1</v>
      </c>
      <c r="AB3773" s="13">
        <f t="shared" si="676"/>
        <v>0</v>
      </c>
      <c r="AC3773" s="13">
        <f t="shared" si="677"/>
        <v>0</v>
      </c>
      <c r="AD3773" s="15"/>
      <c r="AE3773" s="15"/>
      <c r="AF3773" s="13" t="str">
        <f t="shared" si="678"/>
        <v>1</v>
      </c>
      <c r="AG3773" s="15"/>
      <c r="AH3773" s="15"/>
      <c r="AI3773" s="15"/>
      <c r="AJ3773" s="14"/>
      <c r="AK3773" s="15" cm="1">
        <f t="array" ref="AK3773">_xlfn.IFS(B3773="","",LEFT(G3773,1)="L",1,LEFT(G3773,1)="W",1,AND(LEFT(B3773,1)="H",G3773=""),0)</f>
        <v>1</v>
      </c>
      <c r="AL3773" s="15"/>
      <c r="AM3773" s="15"/>
      <c r="AN3773" s="15"/>
      <c r="AO3773" s="15"/>
      <c r="AP3773" s="15"/>
      <c r="AQ3773" s="15"/>
      <c r="AR3773" s="15"/>
      <c r="AS3773" s="15">
        <f t="shared" si="679"/>
        <v>1</v>
      </c>
      <c r="AT3773" s="15" t="s">
        <v>115</v>
      </c>
      <c r="AU3773" s="13" t="str">
        <f t="shared" si="680"/>
        <v>0</v>
      </c>
      <c r="AV3773" s="15"/>
      <c r="AW3773" s="15"/>
      <c r="AX3773" s="15"/>
      <c r="AY3773" s="15"/>
      <c r="AZ3773" s="14"/>
      <c r="BA3773" s="15"/>
      <c r="BB3773" s="15"/>
      <c r="BC3773" s="15"/>
      <c r="BD3773" s="13" t="str">
        <f t="shared" si="681"/>
        <v>0</v>
      </c>
      <c r="BE3773" s="2"/>
      <c r="BF3773" s="2"/>
      <c r="BG3773" s="2"/>
      <c r="BH3773" s="2"/>
      <c r="BI3773" s="2"/>
      <c r="BJ3773" s="2"/>
      <c r="BK3773" s="2" t="s">
        <v>1379</v>
      </c>
      <c r="BL3773" s="10" t="s">
        <v>1375</v>
      </c>
      <c r="BM3773" t="str" cm="1">
        <f t="array" ref="BM3773">_xlfn.IFS(LEFT(G3773,1)="L","外注品",LEFT(G3773,1)="W","内製品",G3773="","購買品")</f>
        <v>外注品</v>
      </c>
    </row>
    <row r="3774" spans="1:65">
      <c r="A3774" s="2" t="str">
        <f t="shared" si="682"/>
        <v>WG01</v>
      </c>
      <c r="B3774" t="s">
        <v>3951</v>
      </c>
      <c r="C3774" s="2" t="s">
        <v>1354</v>
      </c>
      <c r="D3774" s="10"/>
      <c r="E3774" s="10"/>
      <c r="G3774" s="19" t="s">
        <v>5008</v>
      </c>
      <c r="H3774" s="19"/>
      <c r="K3774" s="2" t="str">
        <f t="shared" si="674"/>
        <v>11L0004789657</v>
      </c>
      <c r="L3774" s="7" t="str">
        <f t="shared" si="683"/>
        <v>2001/01/01</v>
      </c>
      <c r="M3774" s="7" t="str">
        <f t="shared" si="684"/>
        <v>2199/12/31</v>
      </c>
      <c r="N3774" s="2" t="str">
        <f t="shared" si="675"/>
        <v/>
      </c>
      <c r="O3774" s="13">
        <v>0</v>
      </c>
      <c r="P3774" s="15"/>
      <c r="Q3774" s="13">
        <v>15</v>
      </c>
      <c r="R3774" s="18"/>
      <c r="S3774" s="18">
        <v>100000000</v>
      </c>
      <c r="T3774" s="2"/>
      <c r="U3774" s="2"/>
      <c r="V3774" s="2"/>
      <c r="W3774" s="2"/>
      <c r="X3774" s="2"/>
      <c r="Y3774" s="2"/>
      <c r="Z3774" s="2"/>
      <c r="AA3774" s="13">
        <v>1</v>
      </c>
      <c r="AB3774" s="13">
        <f t="shared" si="676"/>
        <v>0</v>
      </c>
      <c r="AC3774" s="13">
        <f t="shared" si="677"/>
        <v>0</v>
      </c>
      <c r="AD3774" s="15"/>
      <c r="AE3774" s="15"/>
      <c r="AF3774" s="13" t="str">
        <f t="shared" si="678"/>
        <v>1</v>
      </c>
      <c r="AG3774" s="15"/>
      <c r="AH3774" s="15"/>
      <c r="AI3774" s="15"/>
      <c r="AJ3774" s="14"/>
      <c r="AK3774" s="15" cm="1">
        <f t="array" ref="AK3774">_xlfn.IFS(B3774="","",LEFT(G3774,1)="L",1,LEFT(G3774,1)="W",1,AND(LEFT(B3774,1)="H",G3774=""),0)</f>
        <v>1</v>
      </c>
      <c r="AL3774" s="15"/>
      <c r="AM3774" s="15"/>
      <c r="AN3774" s="15"/>
      <c r="AO3774" s="15"/>
      <c r="AP3774" s="15"/>
      <c r="AQ3774" s="15"/>
      <c r="AR3774" s="15"/>
      <c r="AS3774" s="15">
        <f t="shared" si="679"/>
        <v>1</v>
      </c>
      <c r="AT3774" s="15" t="s">
        <v>115</v>
      </c>
      <c r="AU3774" s="13" t="str">
        <f t="shared" si="680"/>
        <v>0</v>
      </c>
      <c r="AV3774" s="15"/>
      <c r="AW3774" s="15"/>
      <c r="AX3774" s="15"/>
      <c r="AY3774" s="15"/>
      <c r="AZ3774" s="14"/>
      <c r="BA3774" s="15"/>
      <c r="BB3774" s="15"/>
      <c r="BC3774" s="15"/>
      <c r="BD3774" s="13" t="str">
        <f t="shared" si="681"/>
        <v>0</v>
      </c>
      <c r="BE3774" s="2"/>
      <c r="BF3774" s="2"/>
      <c r="BG3774" s="2"/>
      <c r="BH3774" s="2"/>
      <c r="BI3774" s="2"/>
      <c r="BJ3774" s="2"/>
      <c r="BK3774" s="2" t="s">
        <v>1379</v>
      </c>
      <c r="BL3774" s="10" t="s">
        <v>1375</v>
      </c>
      <c r="BM3774" t="str" cm="1">
        <f t="array" ref="BM3774">_xlfn.IFS(LEFT(G3774,1)="L","外注品",LEFT(G3774,1)="W","内製品",G3774="","購買品")</f>
        <v>外注品</v>
      </c>
    </row>
    <row r="3775" spans="1:65">
      <c r="A3775" s="2" t="str">
        <f t="shared" si="682"/>
        <v>WG01</v>
      </c>
      <c r="B3775" t="s">
        <v>3952</v>
      </c>
      <c r="C3775" s="2" t="s">
        <v>1354</v>
      </c>
      <c r="D3775" s="10"/>
      <c r="E3775" s="10"/>
      <c r="G3775" s="19" t="s">
        <v>5008</v>
      </c>
      <c r="H3775" s="19"/>
      <c r="K3775" s="2" t="str">
        <f t="shared" si="674"/>
        <v>11L0004789658</v>
      </c>
      <c r="L3775" s="7" t="str">
        <f t="shared" si="683"/>
        <v>2001/01/01</v>
      </c>
      <c r="M3775" s="7" t="str">
        <f t="shared" si="684"/>
        <v>2199/12/31</v>
      </c>
      <c r="N3775" s="2" t="str">
        <f t="shared" si="675"/>
        <v/>
      </c>
      <c r="O3775" s="13">
        <v>0</v>
      </c>
      <c r="P3775" s="15"/>
      <c r="Q3775" s="13">
        <v>15</v>
      </c>
      <c r="R3775" s="18"/>
      <c r="S3775" s="18">
        <v>100000000</v>
      </c>
      <c r="T3775" s="2"/>
      <c r="U3775" s="2"/>
      <c r="V3775" s="2"/>
      <c r="W3775" s="2"/>
      <c r="X3775" s="2"/>
      <c r="Y3775" s="2"/>
      <c r="Z3775" s="2"/>
      <c r="AA3775" s="13">
        <v>1</v>
      </c>
      <c r="AB3775" s="13">
        <f t="shared" si="676"/>
        <v>0</v>
      </c>
      <c r="AC3775" s="13">
        <f t="shared" si="677"/>
        <v>0</v>
      </c>
      <c r="AD3775" s="15"/>
      <c r="AE3775" s="15"/>
      <c r="AF3775" s="13" t="str">
        <f t="shared" si="678"/>
        <v>1</v>
      </c>
      <c r="AG3775" s="15"/>
      <c r="AH3775" s="15"/>
      <c r="AI3775" s="15"/>
      <c r="AJ3775" s="14"/>
      <c r="AK3775" s="15" cm="1">
        <f t="array" ref="AK3775">_xlfn.IFS(B3775="","",LEFT(G3775,1)="L",1,LEFT(G3775,1)="W",1,AND(LEFT(B3775,1)="H",G3775=""),0)</f>
        <v>1</v>
      </c>
      <c r="AL3775" s="15"/>
      <c r="AM3775" s="15"/>
      <c r="AN3775" s="15"/>
      <c r="AO3775" s="15"/>
      <c r="AP3775" s="15"/>
      <c r="AQ3775" s="15"/>
      <c r="AR3775" s="15"/>
      <c r="AS3775" s="15">
        <f t="shared" si="679"/>
        <v>1</v>
      </c>
      <c r="AT3775" s="15" t="s">
        <v>115</v>
      </c>
      <c r="AU3775" s="13" t="str">
        <f t="shared" si="680"/>
        <v>0</v>
      </c>
      <c r="AV3775" s="15"/>
      <c r="AW3775" s="15"/>
      <c r="AX3775" s="15"/>
      <c r="AY3775" s="15"/>
      <c r="AZ3775" s="14"/>
      <c r="BA3775" s="15"/>
      <c r="BB3775" s="15"/>
      <c r="BC3775" s="15"/>
      <c r="BD3775" s="13" t="str">
        <f t="shared" si="681"/>
        <v>0</v>
      </c>
      <c r="BE3775" s="2"/>
      <c r="BF3775" s="2"/>
      <c r="BG3775" s="2"/>
      <c r="BH3775" s="2"/>
      <c r="BI3775" s="2"/>
      <c r="BJ3775" s="2"/>
      <c r="BK3775" s="2" t="s">
        <v>1379</v>
      </c>
      <c r="BL3775" s="10" t="s">
        <v>1375</v>
      </c>
      <c r="BM3775" t="str" cm="1">
        <f t="array" ref="BM3775">_xlfn.IFS(LEFT(G3775,1)="L","外注品",LEFT(G3775,1)="W","内製品",G3775="","購買品")</f>
        <v>外注品</v>
      </c>
    </row>
    <row r="3776" spans="1:65">
      <c r="A3776" s="2" t="str">
        <f t="shared" si="682"/>
        <v>WG01</v>
      </c>
      <c r="B3776" t="s">
        <v>3953</v>
      </c>
      <c r="C3776" s="2" t="s">
        <v>1354</v>
      </c>
      <c r="D3776" s="10"/>
      <c r="E3776" s="10"/>
      <c r="G3776" s="19" t="s">
        <v>5008</v>
      </c>
      <c r="H3776" s="19"/>
      <c r="K3776" s="2" t="str">
        <f t="shared" si="674"/>
        <v>11L0004789659</v>
      </c>
      <c r="L3776" s="7" t="str">
        <f t="shared" si="683"/>
        <v>2001/01/01</v>
      </c>
      <c r="M3776" s="7" t="str">
        <f t="shared" si="684"/>
        <v>2199/12/31</v>
      </c>
      <c r="N3776" s="2" t="str">
        <f t="shared" si="675"/>
        <v/>
      </c>
      <c r="O3776" s="13">
        <v>0</v>
      </c>
      <c r="P3776" s="15"/>
      <c r="Q3776" s="13">
        <v>15</v>
      </c>
      <c r="R3776" s="18"/>
      <c r="S3776" s="18">
        <v>100000000</v>
      </c>
      <c r="T3776" s="2"/>
      <c r="U3776" s="2"/>
      <c r="V3776" s="2"/>
      <c r="W3776" s="2"/>
      <c r="X3776" s="2"/>
      <c r="Y3776" s="2"/>
      <c r="Z3776" s="2"/>
      <c r="AA3776" s="13">
        <v>1</v>
      </c>
      <c r="AB3776" s="13">
        <f t="shared" si="676"/>
        <v>0</v>
      </c>
      <c r="AC3776" s="13">
        <f t="shared" si="677"/>
        <v>0</v>
      </c>
      <c r="AD3776" s="15"/>
      <c r="AE3776" s="15"/>
      <c r="AF3776" s="13" t="str">
        <f t="shared" si="678"/>
        <v>1</v>
      </c>
      <c r="AG3776" s="15"/>
      <c r="AH3776" s="15"/>
      <c r="AI3776" s="15"/>
      <c r="AJ3776" s="14"/>
      <c r="AK3776" s="15" cm="1">
        <f t="array" ref="AK3776">_xlfn.IFS(B3776="","",LEFT(G3776,1)="L",1,LEFT(G3776,1)="W",1,AND(LEFT(B3776,1)="H",G3776=""),0)</f>
        <v>1</v>
      </c>
      <c r="AL3776" s="15"/>
      <c r="AM3776" s="15"/>
      <c r="AN3776" s="15"/>
      <c r="AO3776" s="15"/>
      <c r="AP3776" s="15"/>
      <c r="AQ3776" s="15"/>
      <c r="AR3776" s="15"/>
      <c r="AS3776" s="15">
        <f t="shared" si="679"/>
        <v>1</v>
      </c>
      <c r="AT3776" s="15" t="s">
        <v>115</v>
      </c>
      <c r="AU3776" s="13" t="str">
        <f t="shared" si="680"/>
        <v>0</v>
      </c>
      <c r="AV3776" s="15"/>
      <c r="AW3776" s="15"/>
      <c r="AX3776" s="15"/>
      <c r="AY3776" s="15"/>
      <c r="AZ3776" s="14"/>
      <c r="BA3776" s="15"/>
      <c r="BB3776" s="15"/>
      <c r="BC3776" s="15"/>
      <c r="BD3776" s="13" t="str">
        <f t="shared" si="681"/>
        <v>0</v>
      </c>
      <c r="BE3776" s="2"/>
      <c r="BF3776" s="2"/>
      <c r="BG3776" s="2"/>
      <c r="BH3776" s="2"/>
      <c r="BI3776" s="2"/>
      <c r="BJ3776" s="2"/>
      <c r="BK3776" s="2" t="s">
        <v>1379</v>
      </c>
      <c r="BL3776" s="10" t="s">
        <v>1375</v>
      </c>
      <c r="BM3776" t="str" cm="1">
        <f t="array" ref="BM3776">_xlfn.IFS(LEFT(G3776,1)="L","外注品",LEFT(G3776,1)="W","内製品",G3776="","購買品")</f>
        <v>外注品</v>
      </c>
    </row>
    <row r="3777" spans="1:65">
      <c r="A3777" s="2" t="str">
        <f t="shared" si="682"/>
        <v>WG01</v>
      </c>
      <c r="B3777" t="s">
        <v>3954</v>
      </c>
      <c r="C3777" s="2" t="s">
        <v>1354</v>
      </c>
      <c r="D3777" s="10"/>
      <c r="E3777" s="10"/>
      <c r="G3777" s="19" t="s">
        <v>5008</v>
      </c>
      <c r="H3777" s="19"/>
      <c r="K3777" s="2" t="str">
        <f t="shared" si="674"/>
        <v>11L0004789660</v>
      </c>
      <c r="L3777" s="7" t="str">
        <f t="shared" si="683"/>
        <v>2001/01/01</v>
      </c>
      <c r="M3777" s="7" t="str">
        <f t="shared" si="684"/>
        <v>2199/12/31</v>
      </c>
      <c r="N3777" s="2" t="str">
        <f t="shared" si="675"/>
        <v/>
      </c>
      <c r="O3777" s="13">
        <v>0</v>
      </c>
      <c r="P3777" s="15"/>
      <c r="Q3777" s="13">
        <v>15</v>
      </c>
      <c r="R3777" s="18"/>
      <c r="S3777" s="18">
        <v>100000000</v>
      </c>
      <c r="T3777" s="2"/>
      <c r="U3777" s="2"/>
      <c r="V3777" s="2"/>
      <c r="W3777" s="2"/>
      <c r="X3777" s="2"/>
      <c r="Y3777" s="2"/>
      <c r="Z3777" s="2"/>
      <c r="AA3777" s="13">
        <v>1</v>
      </c>
      <c r="AB3777" s="13">
        <f t="shared" si="676"/>
        <v>0</v>
      </c>
      <c r="AC3777" s="13">
        <f t="shared" si="677"/>
        <v>0</v>
      </c>
      <c r="AD3777" s="15"/>
      <c r="AE3777" s="15"/>
      <c r="AF3777" s="13" t="str">
        <f t="shared" si="678"/>
        <v>1</v>
      </c>
      <c r="AG3777" s="15"/>
      <c r="AH3777" s="15"/>
      <c r="AI3777" s="15"/>
      <c r="AJ3777" s="14"/>
      <c r="AK3777" s="15" cm="1">
        <f t="array" ref="AK3777">_xlfn.IFS(B3777="","",LEFT(G3777,1)="L",1,LEFT(G3777,1)="W",1,AND(LEFT(B3777,1)="H",G3777=""),0)</f>
        <v>1</v>
      </c>
      <c r="AL3777" s="15"/>
      <c r="AM3777" s="15"/>
      <c r="AN3777" s="15"/>
      <c r="AO3777" s="15"/>
      <c r="AP3777" s="15"/>
      <c r="AQ3777" s="15"/>
      <c r="AR3777" s="15"/>
      <c r="AS3777" s="15">
        <f t="shared" si="679"/>
        <v>1</v>
      </c>
      <c r="AT3777" s="15" t="s">
        <v>115</v>
      </c>
      <c r="AU3777" s="13" t="str">
        <f t="shared" si="680"/>
        <v>0</v>
      </c>
      <c r="AV3777" s="15"/>
      <c r="AW3777" s="15"/>
      <c r="AX3777" s="15"/>
      <c r="AY3777" s="15"/>
      <c r="AZ3777" s="14"/>
      <c r="BA3777" s="15"/>
      <c r="BB3777" s="15"/>
      <c r="BC3777" s="15"/>
      <c r="BD3777" s="13" t="str">
        <f t="shared" si="681"/>
        <v>0</v>
      </c>
      <c r="BE3777" s="2"/>
      <c r="BF3777" s="2"/>
      <c r="BG3777" s="2"/>
      <c r="BH3777" s="2"/>
      <c r="BI3777" s="2"/>
      <c r="BJ3777" s="2"/>
      <c r="BK3777" s="2" t="s">
        <v>1379</v>
      </c>
      <c r="BL3777" s="10" t="s">
        <v>1375</v>
      </c>
      <c r="BM3777" t="str" cm="1">
        <f t="array" ref="BM3777">_xlfn.IFS(LEFT(G3777,1)="L","外注品",LEFT(G3777,1)="W","内製品",G3777="","購買品")</f>
        <v>外注品</v>
      </c>
    </row>
    <row r="3778" spans="1:65">
      <c r="A3778" s="2" t="str">
        <f t="shared" si="682"/>
        <v>WG01</v>
      </c>
      <c r="B3778" t="s">
        <v>3955</v>
      </c>
      <c r="C3778" s="2" t="s">
        <v>1354</v>
      </c>
      <c r="D3778" s="10"/>
      <c r="E3778" s="10"/>
      <c r="G3778" s="19" t="s">
        <v>5008</v>
      </c>
      <c r="H3778" s="19"/>
      <c r="K3778" s="2" t="str">
        <f t="shared" si="674"/>
        <v>11L0004789661</v>
      </c>
      <c r="L3778" s="7" t="str">
        <f t="shared" si="683"/>
        <v>2001/01/01</v>
      </c>
      <c r="M3778" s="7" t="str">
        <f t="shared" si="684"/>
        <v>2199/12/31</v>
      </c>
      <c r="N3778" s="2" t="str">
        <f t="shared" si="675"/>
        <v/>
      </c>
      <c r="O3778" s="13">
        <v>0</v>
      </c>
      <c r="P3778" s="15"/>
      <c r="Q3778" s="13">
        <v>15</v>
      </c>
      <c r="R3778" s="18"/>
      <c r="S3778" s="18">
        <v>100000000</v>
      </c>
      <c r="T3778" s="2"/>
      <c r="U3778" s="2"/>
      <c r="V3778" s="2"/>
      <c r="W3778" s="2"/>
      <c r="X3778" s="2"/>
      <c r="Y3778" s="2"/>
      <c r="Z3778" s="2"/>
      <c r="AA3778" s="13">
        <v>1</v>
      </c>
      <c r="AB3778" s="13">
        <f t="shared" si="676"/>
        <v>0</v>
      </c>
      <c r="AC3778" s="13">
        <f t="shared" si="677"/>
        <v>0</v>
      </c>
      <c r="AD3778" s="15"/>
      <c r="AE3778" s="15"/>
      <c r="AF3778" s="13" t="str">
        <f t="shared" si="678"/>
        <v>1</v>
      </c>
      <c r="AG3778" s="15"/>
      <c r="AH3778" s="15"/>
      <c r="AI3778" s="15"/>
      <c r="AJ3778" s="14"/>
      <c r="AK3778" s="15" cm="1">
        <f t="array" ref="AK3778">_xlfn.IFS(B3778="","",LEFT(G3778,1)="L",1,LEFT(G3778,1)="W",1,AND(LEFT(B3778,1)="H",G3778=""),0)</f>
        <v>1</v>
      </c>
      <c r="AL3778" s="15"/>
      <c r="AM3778" s="15"/>
      <c r="AN3778" s="15"/>
      <c r="AO3778" s="15"/>
      <c r="AP3778" s="15"/>
      <c r="AQ3778" s="15"/>
      <c r="AR3778" s="15"/>
      <c r="AS3778" s="15">
        <f t="shared" si="679"/>
        <v>1</v>
      </c>
      <c r="AT3778" s="15" t="s">
        <v>115</v>
      </c>
      <c r="AU3778" s="13" t="str">
        <f t="shared" si="680"/>
        <v>0</v>
      </c>
      <c r="AV3778" s="15"/>
      <c r="AW3778" s="15"/>
      <c r="AX3778" s="15"/>
      <c r="AY3778" s="15"/>
      <c r="AZ3778" s="14"/>
      <c r="BA3778" s="15"/>
      <c r="BB3778" s="15"/>
      <c r="BC3778" s="15"/>
      <c r="BD3778" s="13" t="str">
        <f t="shared" si="681"/>
        <v>0</v>
      </c>
      <c r="BE3778" s="2"/>
      <c r="BF3778" s="2"/>
      <c r="BG3778" s="2"/>
      <c r="BH3778" s="2"/>
      <c r="BI3778" s="2"/>
      <c r="BJ3778" s="2"/>
      <c r="BK3778" s="2" t="s">
        <v>1379</v>
      </c>
      <c r="BL3778" s="10" t="s">
        <v>1375</v>
      </c>
      <c r="BM3778" t="str" cm="1">
        <f t="array" ref="BM3778">_xlfn.IFS(LEFT(G3778,1)="L","外注品",LEFT(G3778,1)="W","内製品",G3778="","購買品")</f>
        <v>外注品</v>
      </c>
    </row>
    <row r="3779" spans="1:65">
      <c r="A3779" s="2" t="str">
        <f t="shared" si="682"/>
        <v>WG01</v>
      </c>
      <c r="B3779" t="s">
        <v>3956</v>
      </c>
      <c r="C3779" s="2" t="s">
        <v>1354</v>
      </c>
      <c r="D3779" s="10"/>
      <c r="E3779" s="10"/>
      <c r="G3779" s="19" t="s">
        <v>5008</v>
      </c>
      <c r="H3779" s="19"/>
      <c r="K3779" s="2" t="str">
        <f t="shared" ref="K3779:K3842" si="685">IF(G3779="","","11"&amp;G3779&amp;RIGHT(B3779,5))</f>
        <v>11L0004789662</v>
      </c>
      <c r="L3779" s="7" t="str">
        <f t="shared" si="683"/>
        <v>2001/01/01</v>
      </c>
      <c r="M3779" s="7" t="str">
        <f t="shared" si="684"/>
        <v>2199/12/31</v>
      </c>
      <c r="N3779" s="2" t="str">
        <f t="shared" ref="N3779:N3842" si="686">IF(LEFT(G3779,1)="W",K3779,"")</f>
        <v/>
      </c>
      <c r="O3779" s="13">
        <v>0</v>
      </c>
      <c r="P3779" s="15"/>
      <c r="Q3779" s="13">
        <v>15</v>
      </c>
      <c r="R3779" s="18"/>
      <c r="S3779" s="18">
        <v>100000000</v>
      </c>
      <c r="T3779" s="2"/>
      <c r="U3779" s="2"/>
      <c r="V3779" s="2"/>
      <c r="W3779" s="2"/>
      <c r="X3779" s="2"/>
      <c r="Y3779" s="2"/>
      <c r="Z3779" s="2"/>
      <c r="AA3779" s="13">
        <v>1</v>
      </c>
      <c r="AB3779" s="13">
        <f t="shared" ref="AB3779:AB3842" si="687">IF(B3779="","",0)</f>
        <v>0</v>
      </c>
      <c r="AC3779" s="13">
        <f t="shared" ref="AC3779:AC3842" si="688">IF(B3779="","",0)</f>
        <v>0</v>
      </c>
      <c r="AD3779" s="15"/>
      <c r="AE3779" s="15"/>
      <c r="AF3779" s="13" t="str">
        <f t="shared" ref="AF3779:AF3842" si="689">IF(B3779="","","1")</f>
        <v>1</v>
      </c>
      <c r="AG3779" s="15"/>
      <c r="AH3779" s="15"/>
      <c r="AI3779" s="15"/>
      <c r="AJ3779" s="14"/>
      <c r="AK3779" s="15" cm="1">
        <f t="array" ref="AK3779">_xlfn.IFS(B3779="","",LEFT(G3779,1)="L",1,LEFT(G3779,1)="W",1,AND(LEFT(B3779,1)="H",G3779=""),0)</f>
        <v>1</v>
      </c>
      <c r="AL3779" s="15"/>
      <c r="AM3779" s="15"/>
      <c r="AN3779" s="15"/>
      <c r="AO3779" s="15"/>
      <c r="AP3779" s="15"/>
      <c r="AQ3779" s="15"/>
      <c r="AR3779" s="15"/>
      <c r="AS3779" s="15">
        <f t="shared" ref="AS3779:AS3842" si="690">IF(Q3779="","",1)</f>
        <v>1</v>
      </c>
      <c r="AT3779" s="15" t="s">
        <v>115</v>
      </c>
      <c r="AU3779" s="13" t="str">
        <f t="shared" ref="AU3779:AU3842" si="691">IF(B3779="","","0")</f>
        <v>0</v>
      </c>
      <c r="AV3779" s="15"/>
      <c r="AW3779" s="15"/>
      <c r="AX3779" s="15"/>
      <c r="AY3779" s="15"/>
      <c r="AZ3779" s="14"/>
      <c r="BA3779" s="15"/>
      <c r="BB3779" s="15"/>
      <c r="BC3779" s="15"/>
      <c r="BD3779" s="13" t="str">
        <f t="shared" ref="BD3779:BD3842" si="692">IF(B3779="","","0")</f>
        <v>0</v>
      </c>
      <c r="BE3779" s="2"/>
      <c r="BF3779" s="2"/>
      <c r="BG3779" s="2"/>
      <c r="BH3779" s="2"/>
      <c r="BI3779" s="2"/>
      <c r="BJ3779" s="2"/>
      <c r="BK3779" s="2" t="s">
        <v>1379</v>
      </c>
      <c r="BL3779" s="10" t="s">
        <v>1375</v>
      </c>
      <c r="BM3779" t="str" cm="1">
        <f t="array" ref="BM3779">_xlfn.IFS(LEFT(G3779,1)="L","外注品",LEFT(G3779,1)="W","内製品",G3779="","購買品")</f>
        <v>外注品</v>
      </c>
    </row>
    <row r="3780" spans="1:65">
      <c r="A3780" s="2" t="str">
        <f t="shared" ref="A3780:A3843" si="693">IF(B3780="","","WG01")</f>
        <v>WG01</v>
      </c>
      <c r="B3780" t="s">
        <v>3957</v>
      </c>
      <c r="C3780" s="2" t="s">
        <v>1354</v>
      </c>
      <c r="D3780" s="10"/>
      <c r="E3780" s="10"/>
      <c r="G3780" s="19" t="s">
        <v>5008</v>
      </c>
      <c r="H3780" s="19"/>
      <c r="K3780" s="2" t="str">
        <f t="shared" si="685"/>
        <v>11L0004789663</v>
      </c>
      <c r="L3780" s="7" t="str">
        <f t="shared" ref="L3780:L3843" si="694">IF(B3780="","","2001/01/01")</f>
        <v>2001/01/01</v>
      </c>
      <c r="M3780" s="7" t="str">
        <f t="shared" ref="M3780:M3843" si="695">IF(C3780="","","2199/12/31")</f>
        <v>2199/12/31</v>
      </c>
      <c r="N3780" s="2" t="str">
        <f t="shared" si="686"/>
        <v/>
      </c>
      <c r="O3780" s="13">
        <v>0</v>
      </c>
      <c r="P3780" s="15"/>
      <c r="Q3780" s="13">
        <v>15</v>
      </c>
      <c r="R3780" s="18"/>
      <c r="S3780" s="18">
        <v>100000000</v>
      </c>
      <c r="T3780" s="2"/>
      <c r="U3780" s="2"/>
      <c r="V3780" s="2"/>
      <c r="W3780" s="2"/>
      <c r="X3780" s="2"/>
      <c r="Y3780" s="2"/>
      <c r="Z3780" s="2"/>
      <c r="AA3780" s="13">
        <v>1</v>
      </c>
      <c r="AB3780" s="13">
        <f t="shared" si="687"/>
        <v>0</v>
      </c>
      <c r="AC3780" s="13">
        <f t="shared" si="688"/>
        <v>0</v>
      </c>
      <c r="AD3780" s="15"/>
      <c r="AE3780" s="15"/>
      <c r="AF3780" s="13" t="str">
        <f t="shared" si="689"/>
        <v>1</v>
      </c>
      <c r="AG3780" s="15"/>
      <c r="AH3780" s="15"/>
      <c r="AI3780" s="15"/>
      <c r="AJ3780" s="14"/>
      <c r="AK3780" s="15" cm="1">
        <f t="array" ref="AK3780">_xlfn.IFS(B3780="","",LEFT(G3780,1)="L",1,LEFT(G3780,1)="W",1,AND(LEFT(B3780,1)="H",G3780=""),0)</f>
        <v>1</v>
      </c>
      <c r="AL3780" s="15"/>
      <c r="AM3780" s="15"/>
      <c r="AN3780" s="15"/>
      <c r="AO3780" s="15"/>
      <c r="AP3780" s="15"/>
      <c r="AQ3780" s="15"/>
      <c r="AR3780" s="15"/>
      <c r="AS3780" s="15">
        <f t="shared" si="690"/>
        <v>1</v>
      </c>
      <c r="AT3780" s="15" t="s">
        <v>115</v>
      </c>
      <c r="AU3780" s="13" t="str">
        <f t="shared" si="691"/>
        <v>0</v>
      </c>
      <c r="AV3780" s="15"/>
      <c r="AW3780" s="15"/>
      <c r="AX3780" s="15"/>
      <c r="AY3780" s="15"/>
      <c r="AZ3780" s="14"/>
      <c r="BA3780" s="15"/>
      <c r="BB3780" s="15"/>
      <c r="BC3780" s="15"/>
      <c r="BD3780" s="13" t="str">
        <f t="shared" si="692"/>
        <v>0</v>
      </c>
      <c r="BE3780" s="2"/>
      <c r="BF3780" s="2"/>
      <c r="BG3780" s="2"/>
      <c r="BH3780" s="2"/>
      <c r="BI3780" s="2"/>
      <c r="BJ3780" s="2"/>
      <c r="BK3780" s="2" t="s">
        <v>1379</v>
      </c>
      <c r="BL3780" s="10" t="s">
        <v>1375</v>
      </c>
      <c r="BM3780" t="str" cm="1">
        <f t="array" ref="BM3780">_xlfn.IFS(LEFT(G3780,1)="L","外注品",LEFT(G3780,1)="W","内製品",G3780="","購買品")</f>
        <v>外注品</v>
      </c>
    </row>
    <row r="3781" spans="1:65">
      <c r="A3781" s="2" t="str">
        <f t="shared" si="693"/>
        <v>WG01</v>
      </c>
      <c r="B3781" t="s">
        <v>3958</v>
      </c>
      <c r="C3781" s="2" t="s">
        <v>1354</v>
      </c>
      <c r="D3781" s="10"/>
      <c r="E3781" s="10"/>
      <c r="G3781" s="19" t="s">
        <v>5008</v>
      </c>
      <c r="H3781" s="19"/>
      <c r="K3781" s="2" t="str">
        <f t="shared" si="685"/>
        <v>11L0004789664</v>
      </c>
      <c r="L3781" s="7" t="str">
        <f t="shared" si="694"/>
        <v>2001/01/01</v>
      </c>
      <c r="M3781" s="7" t="str">
        <f t="shared" si="695"/>
        <v>2199/12/31</v>
      </c>
      <c r="N3781" s="2" t="str">
        <f t="shared" si="686"/>
        <v/>
      </c>
      <c r="O3781" s="13">
        <v>0</v>
      </c>
      <c r="P3781" s="15"/>
      <c r="Q3781" s="13">
        <v>15</v>
      </c>
      <c r="R3781" s="18"/>
      <c r="S3781" s="18">
        <v>100000000</v>
      </c>
      <c r="T3781" s="2"/>
      <c r="U3781" s="2"/>
      <c r="V3781" s="2"/>
      <c r="W3781" s="2"/>
      <c r="X3781" s="2"/>
      <c r="Y3781" s="2"/>
      <c r="Z3781" s="2"/>
      <c r="AA3781" s="13">
        <v>1</v>
      </c>
      <c r="AB3781" s="13">
        <f t="shared" si="687"/>
        <v>0</v>
      </c>
      <c r="AC3781" s="13">
        <f t="shared" si="688"/>
        <v>0</v>
      </c>
      <c r="AD3781" s="15"/>
      <c r="AE3781" s="15"/>
      <c r="AF3781" s="13" t="str">
        <f t="shared" si="689"/>
        <v>1</v>
      </c>
      <c r="AG3781" s="15"/>
      <c r="AH3781" s="15"/>
      <c r="AI3781" s="15"/>
      <c r="AJ3781" s="14"/>
      <c r="AK3781" s="15" cm="1">
        <f t="array" ref="AK3781">_xlfn.IFS(B3781="","",LEFT(G3781,1)="L",1,LEFT(G3781,1)="W",1,AND(LEFT(B3781,1)="H",G3781=""),0)</f>
        <v>1</v>
      </c>
      <c r="AL3781" s="15"/>
      <c r="AM3781" s="15"/>
      <c r="AN3781" s="15"/>
      <c r="AO3781" s="15"/>
      <c r="AP3781" s="15"/>
      <c r="AQ3781" s="15"/>
      <c r="AR3781" s="15"/>
      <c r="AS3781" s="15">
        <f t="shared" si="690"/>
        <v>1</v>
      </c>
      <c r="AT3781" s="15" t="s">
        <v>115</v>
      </c>
      <c r="AU3781" s="13" t="str">
        <f t="shared" si="691"/>
        <v>0</v>
      </c>
      <c r="AV3781" s="15"/>
      <c r="AW3781" s="15"/>
      <c r="AX3781" s="15"/>
      <c r="AY3781" s="15"/>
      <c r="AZ3781" s="14"/>
      <c r="BA3781" s="15"/>
      <c r="BB3781" s="15"/>
      <c r="BC3781" s="15"/>
      <c r="BD3781" s="13" t="str">
        <f t="shared" si="692"/>
        <v>0</v>
      </c>
      <c r="BE3781" s="2"/>
      <c r="BF3781" s="2"/>
      <c r="BG3781" s="2"/>
      <c r="BH3781" s="2"/>
      <c r="BI3781" s="2"/>
      <c r="BJ3781" s="2"/>
      <c r="BK3781" s="2" t="s">
        <v>1379</v>
      </c>
      <c r="BL3781" s="10" t="s">
        <v>1375</v>
      </c>
      <c r="BM3781" t="str" cm="1">
        <f t="array" ref="BM3781">_xlfn.IFS(LEFT(G3781,1)="L","外注品",LEFT(G3781,1)="W","内製品",G3781="","購買品")</f>
        <v>外注品</v>
      </c>
    </row>
    <row r="3782" spans="1:65">
      <c r="A3782" s="2" t="str">
        <f t="shared" si="693"/>
        <v>WG01</v>
      </c>
      <c r="B3782" t="s">
        <v>3959</v>
      </c>
      <c r="C3782" s="2" t="s">
        <v>1354</v>
      </c>
      <c r="D3782" s="10"/>
      <c r="E3782" s="10"/>
      <c r="G3782" s="19" t="s">
        <v>5008</v>
      </c>
      <c r="H3782" s="19"/>
      <c r="K3782" s="2" t="str">
        <f t="shared" si="685"/>
        <v>11L0004789665</v>
      </c>
      <c r="L3782" s="7" t="str">
        <f t="shared" si="694"/>
        <v>2001/01/01</v>
      </c>
      <c r="M3782" s="7" t="str">
        <f t="shared" si="695"/>
        <v>2199/12/31</v>
      </c>
      <c r="N3782" s="2" t="str">
        <f t="shared" si="686"/>
        <v/>
      </c>
      <c r="O3782" s="13">
        <v>0</v>
      </c>
      <c r="P3782" s="15"/>
      <c r="Q3782" s="13">
        <v>15</v>
      </c>
      <c r="R3782" s="18"/>
      <c r="S3782" s="18">
        <v>100000000</v>
      </c>
      <c r="T3782" s="2"/>
      <c r="U3782" s="2"/>
      <c r="V3782" s="2"/>
      <c r="W3782" s="2"/>
      <c r="X3782" s="2"/>
      <c r="Y3782" s="2"/>
      <c r="Z3782" s="2"/>
      <c r="AA3782" s="13">
        <v>1</v>
      </c>
      <c r="AB3782" s="13">
        <f t="shared" si="687"/>
        <v>0</v>
      </c>
      <c r="AC3782" s="13">
        <f t="shared" si="688"/>
        <v>0</v>
      </c>
      <c r="AD3782" s="15"/>
      <c r="AE3782" s="15"/>
      <c r="AF3782" s="13" t="str">
        <f t="shared" si="689"/>
        <v>1</v>
      </c>
      <c r="AG3782" s="15"/>
      <c r="AH3782" s="15"/>
      <c r="AI3782" s="15"/>
      <c r="AJ3782" s="14"/>
      <c r="AK3782" s="15" cm="1">
        <f t="array" ref="AK3782">_xlfn.IFS(B3782="","",LEFT(G3782,1)="L",1,LEFT(G3782,1)="W",1,AND(LEFT(B3782,1)="H",G3782=""),0)</f>
        <v>1</v>
      </c>
      <c r="AL3782" s="15"/>
      <c r="AM3782" s="15"/>
      <c r="AN3782" s="15"/>
      <c r="AO3782" s="15"/>
      <c r="AP3782" s="15"/>
      <c r="AQ3782" s="15"/>
      <c r="AR3782" s="15"/>
      <c r="AS3782" s="15">
        <f t="shared" si="690"/>
        <v>1</v>
      </c>
      <c r="AT3782" s="15" t="s">
        <v>115</v>
      </c>
      <c r="AU3782" s="13" t="str">
        <f t="shared" si="691"/>
        <v>0</v>
      </c>
      <c r="AV3782" s="15"/>
      <c r="AW3782" s="15"/>
      <c r="AX3782" s="15"/>
      <c r="AY3782" s="15"/>
      <c r="AZ3782" s="14"/>
      <c r="BA3782" s="15"/>
      <c r="BB3782" s="15"/>
      <c r="BC3782" s="15"/>
      <c r="BD3782" s="13" t="str">
        <f t="shared" si="692"/>
        <v>0</v>
      </c>
      <c r="BE3782" s="2"/>
      <c r="BF3782" s="2"/>
      <c r="BG3782" s="2"/>
      <c r="BH3782" s="2"/>
      <c r="BI3782" s="2"/>
      <c r="BJ3782" s="2"/>
      <c r="BK3782" s="2" t="s">
        <v>1379</v>
      </c>
      <c r="BL3782" s="10" t="s">
        <v>1375</v>
      </c>
      <c r="BM3782" t="str" cm="1">
        <f t="array" ref="BM3782">_xlfn.IFS(LEFT(G3782,1)="L","外注品",LEFT(G3782,1)="W","内製品",G3782="","購買品")</f>
        <v>外注品</v>
      </c>
    </row>
    <row r="3783" spans="1:65">
      <c r="A3783" s="2" t="str">
        <f t="shared" si="693"/>
        <v>WG01</v>
      </c>
      <c r="B3783" t="s">
        <v>3960</v>
      </c>
      <c r="C3783" s="2" t="s">
        <v>1354</v>
      </c>
      <c r="D3783" s="10"/>
      <c r="E3783" s="10"/>
      <c r="G3783" s="19" t="s">
        <v>5008</v>
      </c>
      <c r="H3783" s="19"/>
      <c r="K3783" s="2" t="str">
        <f t="shared" si="685"/>
        <v>11L0004789666</v>
      </c>
      <c r="L3783" s="7" t="str">
        <f t="shared" si="694"/>
        <v>2001/01/01</v>
      </c>
      <c r="M3783" s="7" t="str">
        <f t="shared" si="695"/>
        <v>2199/12/31</v>
      </c>
      <c r="N3783" s="2" t="str">
        <f t="shared" si="686"/>
        <v/>
      </c>
      <c r="O3783" s="13">
        <v>0</v>
      </c>
      <c r="P3783" s="15"/>
      <c r="Q3783" s="13">
        <v>15</v>
      </c>
      <c r="R3783" s="18"/>
      <c r="S3783" s="18">
        <v>100000000</v>
      </c>
      <c r="T3783" s="2"/>
      <c r="U3783" s="2"/>
      <c r="V3783" s="2"/>
      <c r="W3783" s="2"/>
      <c r="X3783" s="2"/>
      <c r="Y3783" s="2"/>
      <c r="Z3783" s="2"/>
      <c r="AA3783" s="13">
        <v>1</v>
      </c>
      <c r="AB3783" s="13">
        <f t="shared" si="687"/>
        <v>0</v>
      </c>
      <c r="AC3783" s="13">
        <f t="shared" si="688"/>
        <v>0</v>
      </c>
      <c r="AD3783" s="15"/>
      <c r="AE3783" s="15"/>
      <c r="AF3783" s="13" t="str">
        <f t="shared" si="689"/>
        <v>1</v>
      </c>
      <c r="AG3783" s="15"/>
      <c r="AH3783" s="15"/>
      <c r="AI3783" s="15"/>
      <c r="AJ3783" s="14"/>
      <c r="AK3783" s="15" cm="1">
        <f t="array" ref="AK3783">_xlfn.IFS(B3783="","",LEFT(G3783,1)="L",1,LEFT(G3783,1)="W",1,AND(LEFT(B3783,1)="H",G3783=""),0)</f>
        <v>1</v>
      </c>
      <c r="AL3783" s="15"/>
      <c r="AM3783" s="15"/>
      <c r="AN3783" s="15"/>
      <c r="AO3783" s="15"/>
      <c r="AP3783" s="15"/>
      <c r="AQ3783" s="15"/>
      <c r="AR3783" s="15"/>
      <c r="AS3783" s="15">
        <f t="shared" si="690"/>
        <v>1</v>
      </c>
      <c r="AT3783" s="15" t="s">
        <v>115</v>
      </c>
      <c r="AU3783" s="13" t="str">
        <f t="shared" si="691"/>
        <v>0</v>
      </c>
      <c r="AV3783" s="15"/>
      <c r="AW3783" s="15"/>
      <c r="AX3783" s="15"/>
      <c r="AY3783" s="15"/>
      <c r="AZ3783" s="14"/>
      <c r="BA3783" s="15"/>
      <c r="BB3783" s="15"/>
      <c r="BC3783" s="15"/>
      <c r="BD3783" s="13" t="str">
        <f t="shared" si="692"/>
        <v>0</v>
      </c>
      <c r="BE3783" s="2"/>
      <c r="BF3783" s="2"/>
      <c r="BG3783" s="2"/>
      <c r="BH3783" s="2"/>
      <c r="BI3783" s="2"/>
      <c r="BJ3783" s="2"/>
      <c r="BK3783" s="2" t="s">
        <v>1379</v>
      </c>
      <c r="BL3783" s="10" t="s">
        <v>1375</v>
      </c>
      <c r="BM3783" t="str" cm="1">
        <f t="array" ref="BM3783">_xlfn.IFS(LEFT(G3783,1)="L","外注品",LEFT(G3783,1)="W","内製品",G3783="","購買品")</f>
        <v>外注品</v>
      </c>
    </row>
    <row r="3784" spans="1:65">
      <c r="A3784" s="2" t="str">
        <f t="shared" si="693"/>
        <v>WG01</v>
      </c>
      <c r="B3784" t="s">
        <v>3961</v>
      </c>
      <c r="C3784" s="2" t="s">
        <v>1354</v>
      </c>
      <c r="D3784" s="10"/>
      <c r="E3784" s="10"/>
      <c r="G3784" s="19" t="s">
        <v>5008</v>
      </c>
      <c r="H3784" s="19"/>
      <c r="K3784" s="2" t="str">
        <f t="shared" si="685"/>
        <v>11L0004789667</v>
      </c>
      <c r="L3784" s="7" t="str">
        <f t="shared" si="694"/>
        <v>2001/01/01</v>
      </c>
      <c r="M3784" s="7" t="str">
        <f t="shared" si="695"/>
        <v>2199/12/31</v>
      </c>
      <c r="N3784" s="2" t="str">
        <f t="shared" si="686"/>
        <v/>
      </c>
      <c r="O3784" s="13">
        <v>0</v>
      </c>
      <c r="P3784" s="15"/>
      <c r="Q3784" s="13">
        <v>15</v>
      </c>
      <c r="R3784" s="18"/>
      <c r="S3784" s="18">
        <v>100000000</v>
      </c>
      <c r="T3784" s="2"/>
      <c r="U3784" s="2"/>
      <c r="V3784" s="2"/>
      <c r="W3784" s="2"/>
      <c r="X3784" s="2"/>
      <c r="Y3784" s="2"/>
      <c r="Z3784" s="2"/>
      <c r="AA3784" s="13">
        <v>1</v>
      </c>
      <c r="AB3784" s="13">
        <f t="shared" si="687"/>
        <v>0</v>
      </c>
      <c r="AC3784" s="13">
        <f t="shared" si="688"/>
        <v>0</v>
      </c>
      <c r="AD3784" s="15"/>
      <c r="AE3784" s="15"/>
      <c r="AF3784" s="13" t="str">
        <f t="shared" si="689"/>
        <v>1</v>
      </c>
      <c r="AG3784" s="15"/>
      <c r="AH3784" s="15"/>
      <c r="AI3784" s="15"/>
      <c r="AJ3784" s="14"/>
      <c r="AK3784" s="15" cm="1">
        <f t="array" ref="AK3784">_xlfn.IFS(B3784="","",LEFT(G3784,1)="L",1,LEFT(G3784,1)="W",1,AND(LEFT(B3784,1)="H",G3784=""),0)</f>
        <v>1</v>
      </c>
      <c r="AL3784" s="15"/>
      <c r="AM3784" s="15"/>
      <c r="AN3784" s="15"/>
      <c r="AO3784" s="15"/>
      <c r="AP3784" s="15"/>
      <c r="AQ3784" s="15"/>
      <c r="AR3784" s="15"/>
      <c r="AS3784" s="15">
        <f t="shared" si="690"/>
        <v>1</v>
      </c>
      <c r="AT3784" s="15" t="s">
        <v>115</v>
      </c>
      <c r="AU3784" s="13" t="str">
        <f t="shared" si="691"/>
        <v>0</v>
      </c>
      <c r="AV3784" s="15"/>
      <c r="AW3784" s="15"/>
      <c r="AX3784" s="15"/>
      <c r="AY3784" s="15"/>
      <c r="AZ3784" s="14"/>
      <c r="BA3784" s="15"/>
      <c r="BB3784" s="15"/>
      <c r="BC3784" s="15"/>
      <c r="BD3784" s="13" t="str">
        <f t="shared" si="692"/>
        <v>0</v>
      </c>
      <c r="BE3784" s="2"/>
      <c r="BF3784" s="2"/>
      <c r="BG3784" s="2"/>
      <c r="BH3784" s="2"/>
      <c r="BI3784" s="2"/>
      <c r="BJ3784" s="2"/>
      <c r="BK3784" s="2" t="s">
        <v>1379</v>
      </c>
      <c r="BL3784" s="10" t="s">
        <v>1375</v>
      </c>
      <c r="BM3784" t="str" cm="1">
        <f t="array" ref="BM3784">_xlfn.IFS(LEFT(G3784,1)="L","外注品",LEFT(G3784,1)="W","内製品",G3784="","購買品")</f>
        <v>外注品</v>
      </c>
    </row>
    <row r="3785" spans="1:65">
      <c r="A3785" s="2" t="str">
        <f t="shared" si="693"/>
        <v>WG01</v>
      </c>
      <c r="B3785" t="s">
        <v>3962</v>
      </c>
      <c r="C3785" s="2" t="s">
        <v>1354</v>
      </c>
      <c r="D3785" s="10"/>
      <c r="E3785" s="10"/>
      <c r="G3785" s="19" t="s">
        <v>5008</v>
      </c>
      <c r="H3785" s="19"/>
      <c r="K3785" s="2" t="str">
        <f t="shared" si="685"/>
        <v>11L0004789668</v>
      </c>
      <c r="L3785" s="7" t="str">
        <f t="shared" si="694"/>
        <v>2001/01/01</v>
      </c>
      <c r="M3785" s="7" t="str">
        <f t="shared" si="695"/>
        <v>2199/12/31</v>
      </c>
      <c r="N3785" s="2" t="str">
        <f t="shared" si="686"/>
        <v/>
      </c>
      <c r="O3785" s="13">
        <v>0</v>
      </c>
      <c r="P3785" s="15"/>
      <c r="Q3785" s="13">
        <v>15</v>
      </c>
      <c r="R3785" s="18"/>
      <c r="S3785" s="18">
        <v>100000000</v>
      </c>
      <c r="T3785" s="2"/>
      <c r="U3785" s="2"/>
      <c r="V3785" s="2"/>
      <c r="W3785" s="2"/>
      <c r="X3785" s="2"/>
      <c r="Y3785" s="2"/>
      <c r="Z3785" s="2"/>
      <c r="AA3785" s="13">
        <v>1</v>
      </c>
      <c r="AB3785" s="13">
        <f t="shared" si="687"/>
        <v>0</v>
      </c>
      <c r="AC3785" s="13">
        <f t="shared" si="688"/>
        <v>0</v>
      </c>
      <c r="AD3785" s="15"/>
      <c r="AE3785" s="15"/>
      <c r="AF3785" s="13" t="str">
        <f t="shared" si="689"/>
        <v>1</v>
      </c>
      <c r="AG3785" s="15"/>
      <c r="AH3785" s="15"/>
      <c r="AI3785" s="15"/>
      <c r="AJ3785" s="14"/>
      <c r="AK3785" s="15" cm="1">
        <f t="array" ref="AK3785">_xlfn.IFS(B3785="","",LEFT(G3785,1)="L",1,LEFT(G3785,1)="W",1,AND(LEFT(B3785,1)="H",G3785=""),0)</f>
        <v>1</v>
      </c>
      <c r="AL3785" s="15"/>
      <c r="AM3785" s="15"/>
      <c r="AN3785" s="15"/>
      <c r="AO3785" s="15"/>
      <c r="AP3785" s="15"/>
      <c r="AQ3785" s="15"/>
      <c r="AR3785" s="15"/>
      <c r="AS3785" s="15">
        <f t="shared" si="690"/>
        <v>1</v>
      </c>
      <c r="AT3785" s="15" t="s">
        <v>115</v>
      </c>
      <c r="AU3785" s="13" t="str">
        <f t="shared" si="691"/>
        <v>0</v>
      </c>
      <c r="AV3785" s="15"/>
      <c r="AW3785" s="15"/>
      <c r="AX3785" s="15"/>
      <c r="AY3785" s="15"/>
      <c r="AZ3785" s="14"/>
      <c r="BA3785" s="15"/>
      <c r="BB3785" s="15"/>
      <c r="BC3785" s="15"/>
      <c r="BD3785" s="13" t="str">
        <f t="shared" si="692"/>
        <v>0</v>
      </c>
      <c r="BE3785" s="2"/>
      <c r="BF3785" s="2"/>
      <c r="BG3785" s="2"/>
      <c r="BH3785" s="2"/>
      <c r="BI3785" s="2"/>
      <c r="BJ3785" s="2"/>
      <c r="BK3785" s="2" t="s">
        <v>1379</v>
      </c>
      <c r="BL3785" s="10" t="s">
        <v>1375</v>
      </c>
      <c r="BM3785" t="str" cm="1">
        <f t="array" ref="BM3785">_xlfn.IFS(LEFT(G3785,1)="L","外注品",LEFT(G3785,1)="W","内製品",G3785="","購買品")</f>
        <v>外注品</v>
      </c>
    </row>
    <row r="3786" spans="1:65">
      <c r="A3786" s="2" t="str">
        <f t="shared" si="693"/>
        <v>WG01</v>
      </c>
      <c r="B3786" t="s">
        <v>3963</v>
      </c>
      <c r="C3786" s="2" t="s">
        <v>1354</v>
      </c>
      <c r="D3786" s="10"/>
      <c r="E3786" s="10"/>
      <c r="G3786" s="19" t="s">
        <v>5008</v>
      </c>
      <c r="H3786" s="19"/>
      <c r="K3786" s="2" t="str">
        <f t="shared" si="685"/>
        <v>11L0004789669</v>
      </c>
      <c r="L3786" s="7" t="str">
        <f t="shared" si="694"/>
        <v>2001/01/01</v>
      </c>
      <c r="M3786" s="7" t="str">
        <f t="shared" si="695"/>
        <v>2199/12/31</v>
      </c>
      <c r="N3786" s="2" t="str">
        <f t="shared" si="686"/>
        <v/>
      </c>
      <c r="O3786" s="13">
        <v>0</v>
      </c>
      <c r="P3786" s="15"/>
      <c r="Q3786" s="13">
        <v>15</v>
      </c>
      <c r="R3786" s="18"/>
      <c r="S3786" s="18">
        <v>100000000</v>
      </c>
      <c r="T3786" s="2"/>
      <c r="U3786" s="2"/>
      <c r="V3786" s="2"/>
      <c r="W3786" s="2"/>
      <c r="X3786" s="2"/>
      <c r="Y3786" s="2"/>
      <c r="Z3786" s="2"/>
      <c r="AA3786" s="13">
        <v>1</v>
      </c>
      <c r="AB3786" s="13">
        <f t="shared" si="687"/>
        <v>0</v>
      </c>
      <c r="AC3786" s="13">
        <f t="shared" si="688"/>
        <v>0</v>
      </c>
      <c r="AD3786" s="15"/>
      <c r="AE3786" s="15"/>
      <c r="AF3786" s="13" t="str">
        <f t="shared" si="689"/>
        <v>1</v>
      </c>
      <c r="AG3786" s="15"/>
      <c r="AH3786" s="15"/>
      <c r="AI3786" s="15"/>
      <c r="AJ3786" s="14"/>
      <c r="AK3786" s="15" cm="1">
        <f t="array" ref="AK3786">_xlfn.IFS(B3786="","",LEFT(G3786,1)="L",1,LEFT(G3786,1)="W",1,AND(LEFT(B3786,1)="H",G3786=""),0)</f>
        <v>1</v>
      </c>
      <c r="AL3786" s="15"/>
      <c r="AM3786" s="15"/>
      <c r="AN3786" s="15"/>
      <c r="AO3786" s="15"/>
      <c r="AP3786" s="15"/>
      <c r="AQ3786" s="15"/>
      <c r="AR3786" s="15"/>
      <c r="AS3786" s="15">
        <f t="shared" si="690"/>
        <v>1</v>
      </c>
      <c r="AT3786" s="15" t="s">
        <v>115</v>
      </c>
      <c r="AU3786" s="13" t="str">
        <f t="shared" si="691"/>
        <v>0</v>
      </c>
      <c r="AV3786" s="15"/>
      <c r="AW3786" s="15"/>
      <c r="AX3786" s="15"/>
      <c r="AY3786" s="15"/>
      <c r="AZ3786" s="14"/>
      <c r="BA3786" s="15"/>
      <c r="BB3786" s="15"/>
      <c r="BC3786" s="15"/>
      <c r="BD3786" s="13" t="str">
        <f t="shared" si="692"/>
        <v>0</v>
      </c>
      <c r="BE3786" s="2"/>
      <c r="BF3786" s="2"/>
      <c r="BG3786" s="2"/>
      <c r="BH3786" s="2"/>
      <c r="BI3786" s="2"/>
      <c r="BJ3786" s="2"/>
      <c r="BK3786" s="2" t="s">
        <v>1379</v>
      </c>
      <c r="BL3786" s="10" t="s">
        <v>1375</v>
      </c>
      <c r="BM3786" t="str" cm="1">
        <f t="array" ref="BM3786">_xlfn.IFS(LEFT(G3786,1)="L","外注品",LEFT(G3786,1)="W","内製品",G3786="","購買品")</f>
        <v>外注品</v>
      </c>
    </row>
    <row r="3787" spans="1:65">
      <c r="A3787" s="2" t="str">
        <f t="shared" si="693"/>
        <v>WG01</v>
      </c>
      <c r="B3787" t="s">
        <v>3964</v>
      </c>
      <c r="C3787" s="2" t="s">
        <v>1354</v>
      </c>
      <c r="D3787" s="10"/>
      <c r="E3787" s="10"/>
      <c r="G3787" s="19" t="s">
        <v>5008</v>
      </c>
      <c r="H3787" s="19"/>
      <c r="K3787" s="2" t="str">
        <f t="shared" si="685"/>
        <v>11L0004789670</v>
      </c>
      <c r="L3787" s="7" t="str">
        <f t="shared" si="694"/>
        <v>2001/01/01</v>
      </c>
      <c r="M3787" s="7" t="str">
        <f t="shared" si="695"/>
        <v>2199/12/31</v>
      </c>
      <c r="N3787" s="2" t="str">
        <f t="shared" si="686"/>
        <v/>
      </c>
      <c r="O3787" s="13">
        <v>0</v>
      </c>
      <c r="P3787" s="15"/>
      <c r="Q3787" s="13">
        <v>15</v>
      </c>
      <c r="R3787" s="18"/>
      <c r="S3787" s="18">
        <v>100000000</v>
      </c>
      <c r="T3787" s="2"/>
      <c r="U3787" s="2"/>
      <c r="V3787" s="2"/>
      <c r="W3787" s="2"/>
      <c r="X3787" s="2"/>
      <c r="Y3787" s="2"/>
      <c r="Z3787" s="2"/>
      <c r="AA3787" s="13">
        <v>1</v>
      </c>
      <c r="AB3787" s="13">
        <f t="shared" si="687"/>
        <v>0</v>
      </c>
      <c r="AC3787" s="13">
        <f t="shared" si="688"/>
        <v>0</v>
      </c>
      <c r="AD3787" s="15"/>
      <c r="AE3787" s="15"/>
      <c r="AF3787" s="13" t="str">
        <f t="shared" si="689"/>
        <v>1</v>
      </c>
      <c r="AG3787" s="15"/>
      <c r="AH3787" s="15"/>
      <c r="AI3787" s="15"/>
      <c r="AJ3787" s="14"/>
      <c r="AK3787" s="15" cm="1">
        <f t="array" ref="AK3787">_xlfn.IFS(B3787="","",LEFT(G3787,1)="L",1,LEFT(G3787,1)="W",1,AND(LEFT(B3787,1)="H",G3787=""),0)</f>
        <v>1</v>
      </c>
      <c r="AL3787" s="15"/>
      <c r="AM3787" s="15"/>
      <c r="AN3787" s="15"/>
      <c r="AO3787" s="15"/>
      <c r="AP3787" s="15"/>
      <c r="AQ3787" s="15"/>
      <c r="AR3787" s="15"/>
      <c r="AS3787" s="15">
        <f t="shared" si="690"/>
        <v>1</v>
      </c>
      <c r="AT3787" s="15" t="s">
        <v>115</v>
      </c>
      <c r="AU3787" s="13" t="str">
        <f t="shared" si="691"/>
        <v>0</v>
      </c>
      <c r="AV3787" s="15"/>
      <c r="AW3787" s="15"/>
      <c r="AX3787" s="15"/>
      <c r="AY3787" s="15"/>
      <c r="AZ3787" s="14"/>
      <c r="BA3787" s="15"/>
      <c r="BB3787" s="15"/>
      <c r="BC3787" s="15"/>
      <c r="BD3787" s="13" t="str">
        <f t="shared" si="692"/>
        <v>0</v>
      </c>
      <c r="BE3787" s="2"/>
      <c r="BF3787" s="2"/>
      <c r="BG3787" s="2"/>
      <c r="BH3787" s="2"/>
      <c r="BI3787" s="2"/>
      <c r="BJ3787" s="2"/>
      <c r="BK3787" s="2" t="s">
        <v>1379</v>
      </c>
      <c r="BL3787" s="10" t="s">
        <v>1375</v>
      </c>
      <c r="BM3787" t="str" cm="1">
        <f t="array" ref="BM3787">_xlfn.IFS(LEFT(G3787,1)="L","外注品",LEFT(G3787,1)="W","内製品",G3787="","購買品")</f>
        <v>外注品</v>
      </c>
    </row>
    <row r="3788" spans="1:65">
      <c r="A3788" s="2" t="str">
        <f t="shared" si="693"/>
        <v>WG01</v>
      </c>
      <c r="B3788" t="s">
        <v>3965</v>
      </c>
      <c r="C3788" s="2" t="s">
        <v>1354</v>
      </c>
      <c r="D3788" s="10"/>
      <c r="E3788" s="10"/>
      <c r="G3788" s="19" t="s">
        <v>5008</v>
      </c>
      <c r="H3788" s="19"/>
      <c r="K3788" s="2" t="str">
        <f t="shared" si="685"/>
        <v>11L0004789671</v>
      </c>
      <c r="L3788" s="7" t="str">
        <f t="shared" si="694"/>
        <v>2001/01/01</v>
      </c>
      <c r="M3788" s="7" t="str">
        <f t="shared" si="695"/>
        <v>2199/12/31</v>
      </c>
      <c r="N3788" s="2" t="str">
        <f t="shared" si="686"/>
        <v/>
      </c>
      <c r="O3788" s="13">
        <v>0</v>
      </c>
      <c r="P3788" s="15"/>
      <c r="Q3788" s="13">
        <v>15</v>
      </c>
      <c r="R3788" s="18"/>
      <c r="S3788" s="18">
        <v>100000000</v>
      </c>
      <c r="T3788" s="2"/>
      <c r="U3788" s="2"/>
      <c r="V3788" s="2"/>
      <c r="W3788" s="2"/>
      <c r="X3788" s="2"/>
      <c r="Y3788" s="2"/>
      <c r="Z3788" s="2"/>
      <c r="AA3788" s="13">
        <v>1</v>
      </c>
      <c r="AB3788" s="13">
        <f t="shared" si="687"/>
        <v>0</v>
      </c>
      <c r="AC3788" s="13">
        <f t="shared" si="688"/>
        <v>0</v>
      </c>
      <c r="AD3788" s="15"/>
      <c r="AE3788" s="15"/>
      <c r="AF3788" s="13" t="str">
        <f t="shared" si="689"/>
        <v>1</v>
      </c>
      <c r="AG3788" s="15"/>
      <c r="AH3788" s="15"/>
      <c r="AI3788" s="15"/>
      <c r="AJ3788" s="14"/>
      <c r="AK3788" s="15" cm="1">
        <f t="array" ref="AK3788">_xlfn.IFS(B3788="","",LEFT(G3788,1)="L",1,LEFT(G3788,1)="W",1,AND(LEFT(B3788,1)="H",G3788=""),0)</f>
        <v>1</v>
      </c>
      <c r="AL3788" s="15"/>
      <c r="AM3788" s="15"/>
      <c r="AN3788" s="15"/>
      <c r="AO3788" s="15"/>
      <c r="AP3788" s="15"/>
      <c r="AQ3788" s="15"/>
      <c r="AR3788" s="15"/>
      <c r="AS3788" s="15">
        <f t="shared" si="690"/>
        <v>1</v>
      </c>
      <c r="AT3788" s="15" t="s">
        <v>115</v>
      </c>
      <c r="AU3788" s="13" t="str">
        <f t="shared" si="691"/>
        <v>0</v>
      </c>
      <c r="AV3788" s="15"/>
      <c r="AW3788" s="15"/>
      <c r="AX3788" s="15"/>
      <c r="AY3788" s="15"/>
      <c r="AZ3788" s="14"/>
      <c r="BA3788" s="15"/>
      <c r="BB3788" s="15"/>
      <c r="BC3788" s="15"/>
      <c r="BD3788" s="13" t="str">
        <f t="shared" si="692"/>
        <v>0</v>
      </c>
      <c r="BE3788" s="2"/>
      <c r="BF3788" s="2"/>
      <c r="BG3788" s="2"/>
      <c r="BH3788" s="2"/>
      <c r="BI3788" s="2"/>
      <c r="BJ3788" s="2"/>
      <c r="BK3788" s="2" t="s">
        <v>1379</v>
      </c>
      <c r="BL3788" s="10" t="s">
        <v>1375</v>
      </c>
      <c r="BM3788" t="str" cm="1">
        <f t="array" ref="BM3788">_xlfn.IFS(LEFT(G3788,1)="L","外注品",LEFT(G3788,1)="W","内製品",G3788="","購買品")</f>
        <v>外注品</v>
      </c>
    </row>
    <row r="3789" spans="1:65">
      <c r="A3789" s="2" t="str">
        <f t="shared" si="693"/>
        <v>WG01</v>
      </c>
      <c r="B3789" t="s">
        <v>3966</v>
      </c>
      <c r="C3789" s="2" t="s">
        <v>1354</v>
      </c>
      <c r="D3789" s="10"/>
      <c r="E3789" s="10"/>
      <c r="G3789" s="19" t="s">
        <v>5008</v>
      </c>
      <c r="H3789" s="19"/>
      <c r="K3789" s="2" t="str">
        <f t="shared" si="685"/>
        <v>11L0004789672</v>
      </c>
      <c r="L3789" s="7" t="str">
        <f t="shared" si="694"/>
        <v>2001/01/01</v>
      </c>
      <c r="M3789" s="7" t="str">
        <f t="shared" si="695"/>
        <v>2199/12/31</v>
      </c>
      <c r="N3789" s="2" t="str">
        <f t="shared" si="686"/>
        <v/>
      </c>
      <c r="O3789" s="13">
        <v>0</v>
      </c>
      <c r="P3789" s="15"/>
      <c r="Q3789" s="13">
        <v>15</v>
      </c>
      <c r="R3789" s="18"/>
      <c r="S3789" s="18">
        <v>100000000</v>
      </c>
      <c r="T3789" s="2"/>
      <c r="U3789" s="2"/>
      <c r="V3789" s="2"/>
      <c r="W3789" s="2"/>
      <c r="X3789" s="2"/>
      <c r="Y3789" s="2"/>
      <c r="Z3789" s="2"/>
      <c r="AA3789" s="13">
        <v>1</v>
      </c>
      <c r="AB3789" s="13">
        <f t="shared" si="687"/>
        <v>0</v>
      </c>
      <c r="AC3789" s="13">
        <f t="shared" si="688"/>
        <v>0</v>
      </c>
      <c r="AD3789" s="15"/>
      <c r="AE3789" s="15"/>
      <c r="AF3789" s="13" t="str">
        <f t="shared" si="689"/>
        <v>1</v>
      </c>
      <c r="AG3789" s="15"/>
      <c r="AH3789" s="15"/>
      <c r="AI3789" s="15"/>
      <c r="AJ3789" s="14"/>
      <c r="AK3789" s="15" cm="1">
        <f t="array" ref="AK3789">_xlfn.IFS(B3789="","",LEFT(G3789,1)="L",1,LEFT(G3789,1)="W",1,AND(LEFT(B3789,1)="H",G3789=""),0)</f>
        <v>1</v>
      </c>
      <c r="AL3789" s="15"/>
      <c r="AM3789" s="15"/>
      <c r="AN3789" s="15"/>
      <c r="AO3789" s="15"/>
      <c r="AP3789" s="15"/>
      <c r="AQ3789" s="15"/>
      <c r="AR3789" s="15"/>
      <c r="AS3789" s="15">
        <f t="shared" si="690"/>
        <v>1</v>
      </c>
      <c r="AT3789" s="15" t="s">
        <v>115</v>
      </c>
      <c r="AU3789" s="13" t="str">
        <f t="shared" si="691"/>
        <v>0</v>
      </c>
      <c r="AV3789" s="15"/>
      <c r="AW3789" s="15"/>
      <c r="AX3789" s="15"/>
      <c r="AY3789" s="15"/>
      <c r="AZ3789" s="14"/>
      <c r="BA3789" s="15"/>
      <c r="BB3789" s="15"/>
      <c r="BC3789" s="15"/>
      <c r="BD3789" s="13" t="str">
        <f t="shared" si="692"/>
        <v>0</v>
      </c>
      <c r="BE3789" s="2"/>
      <c r="BF3789" s="2"/>
      <c r="BG3789" s="2"/>
      <c r="BH3789" s="2"/>
      <c r="BI3789" s="2"/>
      <c r="BJ3789" s="2"/>
      <c r="BK3789" s="2" t="s">
        <v>1379</v>
      </c>
      <c r="BL3789" s="10" t="s">
        <v>1375</v>
      </c>
      <c r="BM3789" t="str" cm="1">
        <f t="array" ref="BM3789">_xlfn.IFS(LEFT(G3789,1)="L","外注品",LEFT(G3789,1)="W","内製品",G3789="","購買品")</f>
        <v>外注品</v>
      </c>
    </row>
    <row r="3790" spans="1:65">
      <c r="A3790" s="2" t="str">
        <f t="shared" si="693"/>
        <v>WG01</v>
      </c>
      <c r="B3790" t="s">
        <v>3967</v>
      </c>
      <c r="C3790" s="2" t="s">
        <v>1354</v>
      </c>
      <c r="D3790" s="10"/>
      <c r="E3790" s="10"/>
      <c r="G3790" s="19" t="s">
        <v>5008</v>
      </c>
      <c r="H3790" s="19"/>
      <c r="K3790" s="2" t="str">
        <f t="shared" si="685"/>
        <v>11L0004789673</v>
      </c>
      <c r="L3790" s="7" t="str">
        <f t="shared" si="694"/>
        <v>2001/01/01</v>
      </c>
      <c r="M3790" s="7" t="str">
        <f t="shared" si="695"/>
        <v>2199/12/31</v>
      </c>
      <c r="N3790" s="2" t="str">
        <f t="shared" si="686"/>
        <v/>
      </c>
      <c r="O3790" s="13">
        <v>0</v>
      </c>
      <c r="P3790" s="15"/>
      <c r="Q3790" s="13">
        <v>15</v>
      </c>
      <c r="R3790" s="18"/>
      <c r="S3790" s="18">
        <v>100000000</v>
      </c>
      <c r="T3790" s="2"/>
      <c r="U3790" s="2"/>
      <c r="V3790" s="2"/>
      <c r="W3790" s="2"/>
      <c r="X3790" s="2"/>
      <c r="Y3790" s="2"/>
      <c r="Z3790" s="2"/>
      <c r="AA3790" s="13">
        <v>1</v>
      </c>
      <c r="AB3790" s="13">
        <f t="shared" si="687"/>
        <v>0</v>
      </c>
      <c r="AC3790" s="13">
        <f t="shared" si="688"/>
        <v>0</v>
      </c>
      <c r="AD3790" s="15"/>
      <c r="AE3790" s="15"/>
      <c r="AF3790" s="13" t="str">
        <f t="shared" si="689"/>
        <v>1</v>
      </c>
      <c r="AG3790" s="15"/>
      <c r="AH3790" s="15"/>
      <c r="AI3790" s="15"/>
      <c r="AJ3790" s="14"/>
      <c r="AK3790" s="15" cm="1">
        <f t="array" ref="AK3790">_xlfn.IFS(B3790="","",LEFT(G3790,1)="L",1,LEFT(G3790,1)="W",1,AND(LEFT(B3790,1)="H",G3790=""),0)</f>
        <v>1</v>
      </c>
      <c r="AL3790" s="15"/>
      <c r="AM3790" s="15"/>
      <c r="AN3790" s="15"/>
      <c r="AO3790" s="15"/>
      <c r="AP3790" s="15"/>
      <c r="AQ3790" s="15"/>
      <c r="AR3790" s="15"/>
      <c r="AS3790" s="15">
        <f t="shared" si="690"/>
        <v>1</v>
      </c>
      <c r="AT3790" s="15" t="s">
        <v>115</v>
      </c>
      <c r="AU3790" s="13" t="str">
        <f t="shared" si="691"/>
        <v>0</v>
      </c>
      <c r="AV3790" s="15"/>
      <c r="AW3790" s="15"/>
      <c r="AX3790" s="15"/>
      <c r="AY3790" s="15"/>
      <c r="AZ3790" s="14"/>
      <c r="BA3790" s="15"/>
      <c r="BB3790" s="15"/>
      <c r="BC3790" s="15"/>
      <c r="BD3790" s="13" t="str">
        <f t="shared" si="692"/>
        <v>0</v>
      </c>
      <c r="BE3790" s="2"/>
      <c r="BF3790" s="2"/>
      <c r="BG3790" s="2"/>
      <c r="BH3790" s="2"/>
      <c r="BI3790" s="2"/>
      <c r="BJ3790" s="2"/>
      <c r="BK3790" s="2" t="s">
        <v>1379</v>
      </c>
      <c r="BL3790" s="10" t="s">
        <v>1375</v>
      </c>
      <c r="BM3790" t="str" cm="1">
        <f t="array" ref="BM3790">_xlfn.IFS(LEFT(G3790,1)="L","外注品",LEFT(G3790,1)="W","内製品",G3790="","購買品")</f>
        <v>外注品</v>
      </c>
    </row>
    <row r="3791" spans="1:65">
      <c r="A3791" s="2" t="str">
        <f t="shared" si="693"/>
        <v>WG01</v>
      </c>
      <c r="B3791" t="s">
        <v>3968</v>
      </c>
      <c r="C3791" s="2" t="s">
        <v>1354</v>
      </c>
      <c r="D3791" s="10"/>
      <c r="E3791" s="10"/>
      <c r="G3791" s="19" t="s">
        <v>5008</v>
      </c>
      <c r="H3791" s="19"/>
      <c r="K3791" s="2" t="str">
        <f t="shared" si="685"/>
        <v>11L0004789674</v>
      </c>
      <c r="L3791" s="7" t="str">
        <f t="shared" si="694"/>
        <v>2001/01/01</v>
      </c>
      <c r="M3791" s="7" t="str">
        <f t="shared" si="695"/>
        <v>2199/12/31</v>
      </c>
      <c r="N3791" s="2" t="str">
        <f t="shared" si="686"/>
        <v/>
      </c>
      <c r="O3791" s="13">
        <v>0</v>
      </c>
      <c r="P3791" s="15"/>
      <c r="Q3791" s="13">
        <v>15</v>
      </c>
      <c r="R3791" s="18"/>
      <c r="S3791" s="18">
        <v>100000000</v>
      </c>
      <c r="T3791" s="2"/>
      <c r="U3791" s="2"/>
      <c r="V3791" s="2"/>
      <c r="W3791" s="2"/>
      <c r="X3791" s="2"/>
      <c r="Y3791" s="2"/>
      <c r="Z3791" s="2"/>
      <c r="AA3791" s="13">
        <v>1</v>
      </c>
      <c r="AB3791" s="13">
        <f t="shared" si="687"/>
        <v>0</v>
      </c>
      <c r="AC3791" s="13">
        <f t="shared" si="688"/>
        <v>0</v>
      </c>
      <c r="AD3791" s="15"/>
      <c r="AE3791" s="15"/>
      <c r="AF3791" s="13" t="str">
        <f t="shared" si="689"/>
        <v>1</v>
      </c>
      <c r="AG3791" s="15"/>
      <c r="AH3791" s="15"/>
      <c r="AI3791" s="15"/>
      <c r="AJ3791" s="14"/>
      <c r="AK3791" s="15" cm="1">
        <f t="array" ref="AK3791">_xlfn.IFS(B3791="","",LEFT(G3791,1)="L",1,LEFT(G3791,1)="W",1,AND(LEFT(B3791,1)="H",G3791=""),0)</f>
        <v>1</v>
      </c>
      <c r="AL3791" s="15"/>
      <c r="AM3791" s="15"/>
      <c r="AN3791" s="15"/>
      <c r="AO3791" s="15"/>
      <c r="AP3791" s="15"/>
      <c r="AQ3791" s="15"/>
      <c r="AR3791" s="15"/>
      <c r="AS3791" s="15">
        <f t="shared" si="690"/>
        <v>1</v>
      </c>
      <c r="AT3791" s="15" t="s">
        <v>115</v>
      </c>
      <c r="AU3791" s="13" t="str">
        <f t="shared" si="691"/>
        <v>0</v>
      </c>
      <c r="AV3791" s="15"/>
      <c r="AW3791" s="15"/>
      <c r="AX3791" s="15"/>
      <c r="AY3791" s="15"/>
      <c r="AZ3791" s="14"/>
      <c r="BA3791" s="15"/>
      <c r="BB3791" s="15"/>
      <c r="BC3791" s="15"/>
      <c r="BD3791" s="13" t="str">
        <f t="shared" si="692"/>
        <v>0</v>
      </c>
      <c r="BE3791" s="2"/>
      <c r="BF3791" s="2"/>
      <c r="BG3791" s="2"/>
      <c r="BH3791" s="2"/>
      <c r="BI3791" s="2"/>
      <c r="BJ3791" s="2"/>
      <c r="BK3791" s="2" t="s">
        <v>1379</v>
      </c>
      <c r="BL3791" s="10" t="s">
        <v>1375</v>
      </c>
      <c r="BM3791" t="str" cm="1">
        <f t="array" ref="BM3791">_xlfn.IFS(LEFT(G3791,1)="L","外注品",LEFT(G3791,1)="W","内製品",G3791="","購買品")</f>
        <v>外注品</v>
      </c>
    </row>
    <row r="3792" spans="1:65">
      <c r="A3792" s="2" t="str">
        <f t="shared" si="693"/>
        <v>WG01</v>
      </c>
      <c r="B3792" t="s">
        <v>3969</v>
      </c>
      <c r="C3792" s="2" t="s">
        <v>1354</v>
      </c>
      <c r="D3792" s="10"/>
      <c r="E3792" s="10"/>
      <c r="G3792" s="19" t="s">
        <v>5008</v>
      </c>
      <c r="H3792" s="19"/>
      <c r="K3792" s="2" t="str">
        <f t="shared" si="685"/>
        <v>11L0004789675</v>
      </c>
      <c r="L3792" s="7" t="str">
        <f t="shared" si="694"/>
        <v>2001/01/01</v>
      </c>
      <c r="M3792" s="7" t="str">
        <f t="shared" si="695"/>
        <v>2199/12/31</v>
      </c>
      <c r="N3792" s="2" t="str">
        <f t="shared" si="686"/>
        <v/>
      </c>
      <c r="O3792" s="13">
        <v>0</v>
      </c>
      <c r="P3792" s="15"/>
      <c r="Q3792" s="13">
        <v>15</v>
      </c>
      <c r="R3792" s="18"/>
      <c r="S3792" s="18">
        <v>100000000</v>
      </c>
      <c r="T3792" s="2"/>
      <c r="U3792" s="2"/>
      <c r="V3792" s="2"/>
      <c r="W3792" s="2"/>
      <c r="X3792" s="2"/>
      <c r="Y3792" s="2"/>
      <c r="Z3792" s="2"/>
      <c r="AA3792" s="13">
        <v>1</v>
      </c>
      <c r="AB3792" s="13">
        <f t="shared" si="687"/>
        <v>0</v>
      </c>
      <c r="AC3792" s="13">
        <f t="shared" si="688"/>
        <v>0</v>
      </c>
      <c r="AD3792" s="15"/>
      <c r="AE3792" s="15"/>
      <c r="AF3792" s="13" t="str">
        <f t="shared" si="689"/>
        <v>1</v>
      </c>
      <c r="AG3792" s="15"/>
      <c r="AH3792" s="15"/>
      <c r="AI3792" s="15"/>
      <c r="AJ3792" s="14"/>
      <c r="AK3792" s="15" cm="1">
        <f t="array" ref="AK3792">_xlfn.IFS(B3792="","",LEFT(G3792,1)="L",1,LEFT(G3792,1)="W",1,AND(LEFT(B3792,1)="H",G3792=""),0)</f>
        <v>1</v>
      </c>
      <c r="AL3792" s="15"/>
      <c r="AM3792" s="15"/>
      <c r="AN3792" s="15"/>
      <c r="AO3792" s="15"/>
      <c r="AP3792" s="15"/>
      <c r="AQ3792" s="15"/>
      <c r="AR3792" s="15"/>
      <c r="AS3792" s="15">
        <f t="shared" si="690"/>
        <v>1</v>
      </c>
      <c r="AT3792" s="15" t="s">
        <v>115</v>
      </c>
      <c r="AU3792" s="13" t="str">
        <f t="shared" si="691"/>
        <v>0</v>
      </c>
      <c r="AV3792" s="15"/>
      <c r="AW3792" s="15"/>
      <c r="AX3792" s="15"/>
      <c r="AY3792" s="15"/>
      <c r="AZ3792" s="14"/>
      <c r="BA3792" s="15"/>
      <c r="BB3792" s="15"/>
      <c r="BC3792" s="15"/>
      <c r="BD3792" s="13" t="str">
        <f t="shared" si="692"/>
        <v>0</v>
      </c>
      <c r="BE3792" s="2"/>
      <c r="BF3792" s="2"/>
      <c r="BG3792" s="2"/>
      <c r="BH3792" s="2"/>
      <c r="BI3792" s="2"/>
      <c r="BJ3792" s="2"/>
      <c r="BK3792" s="2" t="s">
        <v>1379</v>
      </c>
      <c r="BL3792" s="10" t="s">
        <v>1375</v>
      </c>
      <c r="BM3792" t="str" cm="1">
        <f t="array" ref="BM3792">_xlfn.IFS(LEFT(G3792,1)="L","外注品",LEFT(G3792,1)="W","内製品",G3792="","購買品")</f>
        <v>外注品</v>
      </c>
    </row>
    <row r="3793" spans="1:65">
      <c r="A3793" s="2" t="str">
        <f t="shared" si="693"/>
        <v>WG01</v>
      </c>
      <c r="B3793" t="s">
        <v>3970</v>
      </c>
      <c r="C3793" s="2" t="s">
        <v>1354</v>
      </c>
      <c r="D3793" s="10"/>
      <c r="E3793" s="10"/>
      <c r="G3793" s="19" t="s">
        <v>5008</v>
      </c>
      <c r="H3793" s="19"/>
      <c r="K3793" s="2" t="str">
        <f t="shared" si="685"/>
        <v>11L0004789676</v>
      </c>
      <c r="L3793" s="7" t="str">
        <f t="shared" si="694"/>
        <v>2001/01/01</v>
      </c>
      <c r="M3793" s="7" t="str">
        <f t="shared" si="695"/>
        <v>2199/12/31</v>
      </c>
      <c r="N3793" s="2" t="str">
        <f t="shared" si="686"/>
        <v/>
      </c>
      <c r="O3793" s="13">
        <v>0</v>
      </c>
      <c r="P3793" s="15"/>
      <c r="Q3793" s="13">
        <v>15</v>
      </c>
      <c r="R3793" s="18"/>
      <c r="S3793" s="18">
        <v>100000000</v>
      </c>
      <c r="T3793" s="2"/>
      <c r="U3793" s="2"/>
      <c r="V3793" s="2"/>
      <c r="W3793" s="2"/>
      <c r="X3793" s="2"/>
      <c r="Y3793" s="2"/>
      <c r="Z3793" s="2"/>
      <c r="AA3793" s="13">
        <v>1</v>
      </c>
      <c r="AB3793" s="13">
        <f t="shared" si="687"/>
        <v>0</v>
      </c>
      <c r="AC3793" s="13">
        <f t="shared" si="688"/>
        <v>0</v>
      </c>
      <c r="AD3793" s="15"/>
      <c r="AE3793" s="15"/>
      <c r="AF3793" s="13" t="str">
        <f t="shared" si="689"/>
        <v>1</v>
      </c>
      <c r="AG3793" s="15"/>
      <c r="AH3793" s="15"/>
      <c r="AI3793" s="15"/>
      <c r="AJ3793" s="14"/>
      <c r="AK3793" s="15" cm="1">
        <f t="array" ref="AK3793">_xlfn.IFS(B3793="","",LEFT(G3793,1)="L",1,LEFT(G3793,1)="W",1,AND(LEFT(B3793,1)="H",G3793=""),0)</f>
        <v>1</v>
      </c>
      <c r="AL3793" s="15"/>
      <c r="AM3793" s="15"/>
      <c r="AN3793" s="15"/>
      <c r="AO3793" s="15"/>
      <c r="AP3793" s="15"/>
      <c r="AQ3793" s="15"/>
      <c r="AR3793" s="15"/>
      <c r="AS3793" s="15">
        <f t="shared" si="690"/>
        <v>1</v>
      </c>
      <c r="AT3793" s="15" t="s">
        <v>115</v>
      </c>
      <c r="AU3793" s="13" t="str">
        <f t="shared" si="691"/>
        <v>0</v>
      </c>
      <c r="AV3793" s="15"/>
      <c r="AW3793" s="15"/>
      <c r="AX3793" s="15"/>
      <c r="AY3793" s="15"/>
      <c r="AZ3793" s="14"/>
      <c r="BA3793" s="15"/>
      <c r="BB3793" s="15"/>
      <c r="BC3793" s="15"/>
      <c r="BD3793" s="13" t="str">
        <f t="shared" si="692"/>
        <v>0</v>
      </c>
      <c r="BE3793" s="2"/>
      <c r="BF3793" s="2"/>
      <c r="BG3793" s="2"/>
      <c r="BH3793" s="2"/>
      <c r="BI3793" s="2"/>
      <c r="BJ3793" s="2"/>
      <c r="BK3793" s="2" t="s">
        <v>1379</v>
      </c>
      <c r="BL3793" s="10" t="s">
        <v>1375</v>
      </c>
      <c r="BM3793" t="str" cm="1">
        <f t="array" ref="BM3793">_xlfn.IFS(LEFT(G3793,1)="L","外注品",LEFT(G3793,1)="W","内製品",G3793="","購買品")</f>
        <v>外注品</v>
      </c>
    </row>
    <row r="3794" spans="1:65">
      <c r="A3794" s="2" t="str">
        <f t="shared" si="693"/>
        <v>WG01</v>
      </c>
      <c r="B3794" t="s">
        <v>3971</v>
      </c>
      <c r="C3794" s="2" t="s">
        <v>1354</v>
      </c>
      <c r="D3794" s="10"/>
      <c r="E3794" s="10"/>
      <c r="G3794" s="19" t="s">
        <v>5008</v>
      </c>
      <c r="H3794" s="19"/>
      <c r="K3794" s="2" t="str">
        <f t="shared" si="685"/>
        <v>11L0004789677</v>
      </c>
      <c r="L3794" s="7" t="str">
        <f t="shared" si="694"/>
        <v>2001/01/01</v>
      </c>
      <c r="M3794" s="7" t="str">
        <f t="shared" si="695"/>
        <v>2199/12/31</v>
      </c>
      <c r="N3794" s="2" t="str">
        <f t="shared" si="686"/>
        <v/>
      </c>
      <c r="O3794" s="13">
        <v>0</v>
      </c>
      <c r="P3794" s="15"/>
      <c r="Q3794" s="13">
        <v>15</v>
      </c>
      <c r="R3794" s="18"/>
      <c r="S3794" s="18">
        <v>100000000</v>
      </c>
      <c r="T3794" s="2"/>
      <c r="U3794" s="2"/>
      <c r="V3794" s="2"/>
      <c r="W3794" s="2"/>
      <c r="X3794" s="2"/>
      <c r="Y3794" s="2"/>
      <c r="Z3794" s="2"/>
      <c r="AA3794" s="13">
        <v>1</v>
      </c>
      <c r="AB3794" s="13">
        <f t="shared" si="687"/>
        <v>0</v>
      </c>
      <c r="AC3794" s="13">
        <f t="shared" si="688"/>
        <v>0</v>
      </c>
      <c r="AD3794" s="15"/>
      <c r="AE3794" s="15"/>
      <c r="AF3794" s="13" t="str">
        <f t="shared" si="689"/>
        <v>1</v>
      </c>
      <c r="AG3794" s="15"/>
      <c r="AH3794" s="15"/>
      <c r="AI3794" s="15"/>
      <c r="AJ3794" s="14"/>
      <c r="AK3794" s="15" cm="1">
        <f t="array" ref="AK3794">_xlfn.IFS(B3794="","",LEFT(G3794,1)="L",1,LEFT(G3794,1)="W",1,AND(LEFT(B3794,1)="H",G3794=""),0)</f>
        <v>1</v>
      </c>
      <c r="AL3794" s="15"/>
      <c r="AM3794" s="15"/>
      <c r="AN3794" s="15"/>
      <c r="AO3794" s="15"/>
      <c r="AP3794" s="15"/>
      <c r="AQ3794" s="15"/>
      <c r="AR3794" s="15"/>
      <c r="AS3794" s="15">
        <f t="shared" si="690"/>
        <v>1</v>
      </c>
      <c r="AT3794" s="15" t="s">
        <v>115</v>
      </c>
      <c r="AU3794" s="13" t="str">
        <f t="shared" si="691"/>
        <v>0</v>
      </c>
      <c r="AV3794" s="15"/>
      <c r="AW3794" s="15"/>
      <c r="AX3794" s="15"/>
      <c r="AY3794" s="15"/>
      <c r="AZ3794" s="14"/>
      <c r="BA3794" s="15"/>
      <c r="BB3794" s="15"/>
      <c r="BC3794" s="15"/>
      <c r="BD3794" s="13" t="str">
        <f t="shared" si="692"/>
        <v>0</v>
      </c>
      <c r="BE3794" s="2"/>
      <c r="BF3794" s="2"/>
      <c r="BG3794" s="2"/>
      <c r="BH3794" s="2"/>
      <c r="BI3794" s="2"/>
      <c r="BJ3794" s="2"/>
      <c r="BK3794" s="2" t="s">
        <v>1379</v>
      </c>
      <c r="BL3794" s="10" t="s">
        <v>1375</v>
      </c>
      <c r="BM3794" t="str" cm="1">
        <f t="array" ref="BM3794">_xlfn.IFS(LEFT(G3794,1)="L","外注品",LEFT(G3794,1)="W","内製品",G3794="","購買品")</f>
        <v>外注品</v>
      </c>
    </row>
    <row r="3795" spans="1:65">
      <c r="A3795" s="2" t="str">
        <f t="shared" si="693"/>
        <v>WG01</v>
      </c>
      <c r="B3795" t="s">
        <v>3972</v>
      </c>
      <c r="C3795" s="2" t="s">
        <v>1354</v>
      </c>
      <c r="D3795" s="10"/>
      <c r="E3795" s="10"/>
      <c r="G3795" s="19" t="s">
        <v>5008</v>
      </c>
      <c r="H3795" s="19"/>
      <c r="K3795" s="2" t="str">
        <f t="shared" si="685"/>
        <v>11L0004789678</v>
      </c>
      <c r="L3795" s="7" t="str">
        <f t="shared" si="694"/>
        <v>2001/01/01</v>
      </c>
      <c r="M3795" s="7" t="str">
        <f t="shared" si="695"/>
        <v>2199/12/31</v>
      </c>
      <c r="N3795" s="2" t="str">
        <f t="shared" si="686"/>
        <v/>
      </c>
      <c r="O3795" s="13">
        <v>0</v>
      </c>
      <c r="P3795" s="15"/>
      <c r="Q3795" s="13">
        <v>15</v>
      </c>
      <c r="R3795" s="18"/>
      <c r="S3795" s="18">
        <v>100000000</v>
      </c>
      <c r="T3795" s="2"/>
      <c r="U3795" s="2"/>
      <c r="V3795" s="2"/>
      <c r="W3795" s="2"/>
      <c r="X3795" s="2"/>
      <c r="Y3795" s="2"/>
      <c r="Z3795" s="2"/>
      <c r="AA3795" s="13">
        <v>1</v>
      </c>
      <c r="AB3795" s="13">
        <f t="shared" si="687"/>
        <v>0</v>
      </c>
      <c r="AC3795" s="13">
        <f t="shared" si="688"/>
        <v>0</v>
      </c>
      <c r="AD3795" s="15"/>
      <c r="AE3795" s="15"/>
      <c r="AF3795" s="13" t="str">
        <f t="shared" si="689"/>
        <v>1</v>
      </c>
      <c r="AG3795" s="15"/>
      <c r="AH3795" s="15"/>
      <c r="AI3795" s="15"/>
      <c r="AJ3795" s="14"/>
      <c r="AK3795" s="15" cm="1">
        <f t="array" ref="AK3795">_xlfn.IFS(B3795="","",LEFT(G3795,1)="L",1,LEFT(G3795,1)="W",1,AND(LEFT(B3795,1)="H",G3795=""),0)</f>
        <v>1</v>
      </c>
      <c r="AL3795" s="15"/>
      <c r="AM3795" s="15"/>
      <c r="AN3795" s="15"/>
      <c r="AO3795" s="15"/>
      <c r="AP3795" s="15"/>
      <c r="AQ3795" s="15"/>
      <c r="AR3795" s="15"/>
      <c r="AS3795" s="15">
        <f t="shared" si="690"/>
        <v>1</v>
      </c>
      <c r="AT3795" s="15" t="s">
        <v>115</v>
      </c>
      <c r="AU3795" s="13" t="str">
        <f t="shared" si="691"/>
        <v>0</v>
      </c>
      <c r="AV3795" s="15"/>
      <c r="AW3795" s="15"/>
      <c r="AX3795" s="15"/>
      <c r="AY3795" s="15"/>
      <c r="AZ3795" s="14"/>
      <c r="BA3795" s="15"/>
      <c r="BB3795" s="15"/>
      <c r="BC3795" s="15"/>
      <c r="BD3795" s="13" t="str">
        <f t="shared" si="692"/>
        <v>0</v>
      </c>
      <c r="BE3795" s="2"/>
      <c r="BF3795" s="2"/>
      <c r="BG3795" s="2"/>
      <c r="BH3795" s="2"/>
      <c r="BI3795" s="2"/>
      <c r="BJ3795" s="2"/>
      <c r="BK3795" s="2" t="s">
        <v>1379</v>
      </c>
      <c r="BL3795" s="10" t="s">
        <v>1375</v>
      </c>
      <c r="BM3795" t="str" cm="1">
        <f t="array" ref="BM3795">_xlfn.IFS(LEFT(G3795,1)="L","外注品",LEFT(G3795,1)="W","内製品",G3795="","購買品")</f>
        <v>外注品</v>
      </c>
    </row>
    <row r="3796" spans="1:65">
      <c r="A3796" s="2" t="str">
        <f t="shared" si="693"/>
        <v>WG01</v>
      </c>
      <c r="B3796" t="s">
        <v>3973</v>
      </c>
      <c r="C3796" s="2" t="s">
        <v>1354</v>
      </c>
      <c r="D3796" s="10"/>
      <c r="E3796" s="10"/>
      <c r="G3796" s="19" t="s">
        <v>5008</v>
      </c>
      <c r="H3796" s="19"/>
      <c r="K3796" s="2" t="str">
        <f t="shared" si="685"/>
        <v>11L0004789679</v>
      </c>
      <c r="L3796" s="7" t="str">
        <f t="shared" si="694"/>
        <v>2001/01/01</v>
      </c>
      <c r="M3796" s="7" t="str">
        <f t="shared" si="695"/>
        <v>2199/12/31</v>
      </c>
      <c r="N3796" s="2" t="str">
        <f t="shared" si="686"/>
        <v/>
      </c>
      <c r="O3796" s="13">
        <v>0</v>
      </c>
      <c r="P3796" s="15"/>
      <c r="Q3796" s="13">
        <v>15</v>
      </c>
      <c r="R3796" s="18"/>
      <c r="S3796" s="18">
        <v>100000000</v>
      </c>
      <c r="T3796" s="2"/>
      <c r="U3796" s="2"/>
      <c r="V3796" s="2"/>
      <c r="W3796" s="2"/>
      <c r="X3796" s="2"/>
      <c r="Y3796" s="2"/>
      <c r="Z3796" s="2"/>
      <c r="AA3796" s="13">
        <v>1</v>
      </c>
      <c r="AB3796" s="13">
        <f t="shared" si="687"/>
        <v>0</v>
      </c>
      <c r="AC3796" s="13">
        <f t="shared" si="688"/>
        <v>0</v>
      </c>
      <c r="AD3796" s="15"/>
      <c r="AE3796" s="15"/>
      <c r="AF3796" s="13" t="str">
        <f t="shared" si="689"/>
        <v>1</v>
      </c>
      <c r="AG3796" s="15"/>
      <c r="AH3796" s="15"/>
      <c r="AI3796" s="15"/>
      <c r="AJ3796" s="14"/>
      <c r="AK3796" s="15" cm="1">
        <f t="array" ref="AK3796">_xlfn.IFS(B3796="","",LEFT(G3796,1)="L",1,LEFT(G3796,1)="W",1,AND(LEFT(B3796,1)="H",G3796=""),0)</f>
        <v>1</v>
      </c>
      <c r="AL3796" s="15"/>
      <c r="AM3796" s="15"/>
      <c r="AN3796" s="15"/>
      <c r="AO3796" s="15"/>
      <c r="AP3796" s="15"/>
      <c r="AQ3796" s="15"/>
      <c r="AR3796" s="15"/>
      <c r="AS3796" s="15">
        <f t="shared" si="690"/>
        <v>1</v>
      </c>
      <c r="AT3796" s="15" t="s">
        <v>115</v>
      </c>
      <c r="AU3796" s="13" t="str">
        <f t="shared" si="691"/>
        <v>0</v>
      </c>
      <c r="AV3796" s="15"/>
      <c r="AW3796" s="15"/>
      <c r="AX3796" s="15"/>
      <c r="AY3796" s="15"/>
      <c r="AZ3796" s="14"/>
      <c r="BA3796" s="15"/>
      <c r="BB3796" s="15"/>
      <c r="BC3796" s="15"/>
      <c r="BD3796" s="13" t="str">
        <f t="shared" si="692"/>
        <v>0</v>
      </c>
      <c r="BE3796" s="2"/>
      <c r="BF3796" s="2"/>
      <c r="BG3796" s="2"/>
      <c r="BH3796" s="2"/>
      <c r="BI3796" s="2"/>
      <c r="BJ3796" s="2"/>
      <c r="BK3796" s="2" t="s">
        <v>1379</v>
      </c>
      <c r="BL3796" s="10" t="s">
        <v>1375</v>
      </c>
      <c r="BM3796" t="str" cm="1">
        <f t="array" ref="BM3796">_xlfn.IFS(LEFT(G3796,1)="L","外注品",LEFT(G3796,1)="W","内製品",G3796="","購買品")</f>
        <v>外注品</v>
      </c>
    </row>
    <row r="3797" spans="1:65">
      <c r="A3797" s="2" t="str">
        <f t="shared" si="693"/>
        <v>WG01</v>
      </c>
      <c r="B3797" t="s">
        <v>3974</v>
      </c>
      <c r="C3797" s="2" t="s">
        <v>1354</v>
      </c>
      <c r="D3797" s="10"/>
      <c r="E3797" s="10"/>
      <c r="G3797" s="19" t="s">
        <v>5008</v>
      </c>
      <c r="H3797" s="19"/>
      <c r="K3797" s="2" t="str">
        <f t="shared" si="685"/>
        <v>11L0004789680</v>
      </c>
      <c r="L3797" s="7" t="str">
        <f t="shared" si="694"/>
        <v>2001/01/01</v>
      </c>
      <c r="M3797" s="7" t="str">
        <f t="shared" si="695"/>
        <v>2199/12/31</v>
      </c>
      <c r="N3797" s="2" t="str">
        <f t="shared" si="686"/>
        <v/>
      </c>
      <c r="O3797" s="13">
        <v>0</v>
      </c>
      <c r="P3797" s="15"/>
      <c r="Q3797" s="13">
        <v>15</v>
      </c>
      <c r="R3797" s="18"/>
      <c r="S3797" s="18">
        <v>100000000</v>
      </c>
      <c r="T3797" s="2"/>
      <c r="U3797" s="2"/>
      <c r="V3797" s="2"/>
      <c r="W3797" s="2"/>
      <c r="X3797" s="2"/>
      <c r="Y3797" s="2"/>
      <c r="Z3797" s="2"/>
      <c r="AA3797" s="13">
        <v>1</v>
      </c>
      <c r="AB3797" s="13">
        <f t="shared" si="687"/>
        <v>0</v>
      </c>
      <c r="AC3797" s="13">
        <f t="shared" si="688"/>
        <v>0</v>
      </c>
      <c r="AD3797" s="15"/>
      <c r="AE3797" s="15"/>
      <c r="AF3797" s="13" t="str">
        <f t="shared" si="689"/>
        <v>1</v>
      </c>
      <c r="AG3797" s="15"/>
      <c r="AH3797" s="15"/>
      <c r="AI3797" s="15"/>
      <c r="AJ3797" s="14"/>
      <c r="AK3797" s="15" cm="1">
        <f t="array" ref="AK3797">_xlfn.IFS(B3797="","",LEFT(G3797,1)="L",1,LEFT(G3797,1)="W",1,AND(LEFT(B3797,1)="H",G3797=""),0)</f>
        <v>1</v>
      </c>
      <c r="AL3797" s="15"/>
      <c r="AM3797" s="15"/>
      <c r="AN3797" s="15"/>
      <c r="AO3797" s="15"/>
      <c r="AP3797" s="15"/>
      <c r="AQ3797" s="15"/>
      <c r="AR3797" s="15"/>
      <c r="AS3797" s="15">
        <f t="shared" si="690"/>
        <v>1</v>
      </c>
      <c r="AT3797" s="15" t="s">
        <v>115</v>
      </c>
      <c r="AU3797" s="13" t="str">
        <f t="shared" si="691"/>
        <v>0</v>
      </c>
      <c r="AV3797" s="15"/>
      <c r="AW3797" s="15"/>
      <c r="AX3797" s="15"/>
      <c r="AY3797" s="15"/>
      <c r="AZ3797" s="14"/>
      <c r="BA3797" s="15"/>
      <c r="BB3797" s="15"/>
      <c r="BC3797" s="15"/>
      <c r="BD3797" s="13" t="str">
        <f t="shared" si="692"/>
        <v>0</v>
      </c>
      <c r="BE3797" s="2"/>
      <c r="BF3797" s="2"/>
      <c r="BG3797" s="2"/>
      <c r="BH3797" s="2"/>
      <c r="BI3797" s="2"/>
      <c r="BJ3797" s="2"/>
      <c r="BK3797" s="2" t="s">
        <v>1379</v>
      </c>
      <c r="BL3797" s="10" t="s">
        <v>1375</v>
      </c>
      <c r="BM3797" t="str" cm="1">
        <f t="array" ref="BM3797">_xlfn.IFS(LEFT(G3797,1)="L","外注品",LEFT(G3797,1)="W","内製品",G3797="","購買品")</f>
        <v>外注品</v>
      </c>
    </row>
    <row r="3798" spans="1:65">
      <c r="A3798" s="2" t="str">
        <f t="shared" si="693"/>
        <v>WG01</v>
      </c>
      <c r="B3798" t="s">
        <v>3975</v>
      </c>
      <c r="C3798" s="2" t="s">
        <v>1354</v>
      </c>
      <c r="D3798" s="10"/>
      <c r="E3798" s="10"/>
      <c r="G3798" s="19" t="s">
        <v>5008</v>
      </c>
      <c r="H3798" s="19"/>
      <c r="K3798" s="2" t="str">
        <f t="shared" si="685"/>
        <v>11L0004789681</v>
      </c>
      <c r="L3798" s="7" t="str">
        <f t="shared" si="694"/>
        <v>2001/01/01</v>
      </c>
      <c r="M3798" s="7" t="str">
        <f t="shared" si="695"/>
        <v>2199/12/31</v>
      </c>
      <c r="N3798" s="2" t="str">
        <f t="shared" si="686"/>
        <v/>
      </c>
      <c r="O3798" s="13">
        <v>0</v>
      </c>
      <c r="P3798" s="15"/>
      <c r="Q3798" s="13">
        <v>15</v>
      </c>
      <c r="R3798" s="18"/>
      <c r="S3798" s="18">
        <v>100000000</v>
      </c>
      <c r="T3798" s="2"/>
      <c r="U3798" s="2"/>
      <c r="V3798" s="2"/>
      <c r="W3798" s="2"/>
      <c r="X3798" s="2"/>
      <c r="Y3798" s="2"/>
      <c r="Z3798" s="2"/>
      <c r="AA3798" s="13">
        <v>1</v>
      </c>
      <c r="AB3798" s="13">
        <f t="shared" si="687"/>
        <v>0</v>
      </c>
      <c r="AC3798" s="13">
        <f t="shared" si="688"/>
        <v>0</v>
      </c>
      <c r="AD3798" s="15"/>
      <c r="AE3798" s="15"/>
      <c r="AF3798" s="13" t="str">
        <f t="shared" si="689"/>
        <v>1</v>
      </c>
      <c r="AG3798" s="15"/>
      <c r="AH3798" s="15"/>
      <c r="AI3798" s="15"/>
      <c r="AJ3798" s="14"/>
      <c r="AK3798" s="15" cm="1">
        <f t="array" ref="AK3798">_xlfn.IFS(B3798="","",LEFT(G3798,1)="L",1,LEFT(G3798,1)="W",1,AND(LEFT(B3798,1)="H",G3798=""),0)</f>
        <v>1</v>
      </c>
      <c r="AL3798" s="15"/>
      <c r="AM3798" s="15"/>
      <c r="AN3798" s="15"/>
      <c r="AO3798" s="15"/>
      <c r="AP3798" s="15"/>
      <c r="AQ3798" s="15"/>
      <c r="AR3798" s="15"/>
      <c r="AS3798" s="15">
        <f t="shared" si="690"/>
        <v>1</v>
      </c>
      <c r="AT3798" s="15" t="s">
        <v>115</v>
      </c>
      <c r="AU3798" s="13" t="str">
        <f t="shared" si="691"/>
        <v>0</v>
      </c>
      <c r="AV3798" s="15"/>
      <c r="AW3798" s="15"/>
      <c r="AX3798" s="15"/>
      <c r="AY3798" s="15"/>
      <c r="AZ3798" s="14"/>
      <c r="BA3798" s="15"/>
      <c r="BB3798" s="15"/>
      <c r="BC3798" s="15"/>
      <c r="BD3798" s="13" t="str">
        <f t="shared" si="692"/>
        <v>0</v>
      </c>
      <c r="BE3798" s="2"/>
      <c r="BF3798" s="2"/>
      <c r="BG3798" s="2"/>
      <c r="BH3798" s="2"/>
      <c r="BI3798" s="2"/>
      <c r="BJ3798" s="2"/>
      <c r="BK3798" s="2" t="s">
        <v>1379</v>
      </c>
      <c r="BL3798" s="10" t="s">
        <v>1375</v>
      </c>
      <c r="BM3798" t="str" cm="1">
        <f t="array" ref="BM3798">_xlfn.IFS(LEFT(G3798,1)="L","外注品",LEFT(G3798,1)="W","内製品",G3798="","購買品")</f>
        <v>外注品</v>
      </c>
    </row>
    <row r="3799" spans="1:65">
      <c r="A3799" s="2" t="str">
        <f t="shared" si="693"/>
        <v>WG01</v>
      </c>
      <c r="B3799" t="s">
        <v>3976</v>
      </c>
      <c r="C3799" s="2" t="s">
        <v>1354</v>
      </c>
      <c r="D3799" s="10"/>
      <c r="E3799" s="10"/>
      <c r="G3799" s="19" t="s">
        <v>5008</v>
      </c>
      <c r="H3799" s="19"/>
      <c r="K3799" s="2" t="str">
        <f t="shared" si="685"/>
        <v>11L0004789682</v>
      </c>
      <c r="L3799" s="7" t="str">
        <f t="shared" si="694"/>
        <v>2001/01/01</v>
      </c>
      <c r="M3799" s="7" t="str">
        <f t="shared" si="695"/>
        <v>2199/12/31</v>
      </c>
      <c r="N3799" s="2" t="str">
        <f t="shared" si="686"/>
        <v/>
      </c>
      <c r="O3799" s="13">
        <v>0</v>
      </c>
      <c r="P3799" s="15"/>
      <c r="Q3799" s="13">
        <v>15</v>
      </c>
      <c r="R3799" s="18"/>
      <c r="S3799" s="18">
        <v>100000000</v>
      </c>
      <c r="T3799" s="2"/>
      <c r="U3799" s="2"/>
      <c r="V3799" s="2"/>
      <c r="W3799" s="2"/>
      <c r="X3799" s="2"/>
      <c r="Y3799" s="2"/>
      <c r="Z3799" s="2"/>
      <c r="AA3799" s="13">
        <v>1</v>
      </c>
      <c r="AB3799" s="13">
        <f t="shared" si="687"/>
        <v>0</v>
      </c>
      <c r="AC3799" s="13">
        <f t="shared" si="688"/>
        <v>0</v>
      </c>
      <c r="AD3799" s="15"/>
      <c r="AE3799" s="15"/>
      <c r="AF3799" s="13" t="str">
        <f t="shared" si="689"/>
        <v>1</v>
      </c>
      <c r="AG3799" s="15"/>
      <c r="AH3799" s="15"/>
      <c r="AI3799" s="15"/>
      <c r="AJ3799" s="14"/>
      <c r="AK3799" s="15" cm="1">
        <f t="array" ref="AK3799">_xlfn.IFS(B3799="","",LEFT(G3799,1)="L",1,LEFT(G3799,1)="W",1,AND(LEFT(B3799,1)="H",G3799=""),0)</f>
        <v>1</v>
      </c>
      <c r="AL3799" s="15"/>
      <c r="AM3799" s="15"/>
      <c r="AN3799" s="15"/>
      <c r="AO3799" s="15"/>
      <c r="AP3799" s="15"/>
      <c r="AQ3799" s="15"/>
      <c r="AR3799" s="15"/>
      <c r="AS3799" s="15">
        <f t="shared" si="690"/>
        <v>1</v>
      </c>
      <c r="AT3799" s="15" t="s">
        <v>115</v>
      </c>
      <c r="AU3799" s="13" t="str">
        <f t="shared" si="691"/>
        <v>0</v>
      </c>
      <c r="AV3799" s="15"/>
      <c r="AW3799" s="15"/>
      <c r="AX3799" s="15"/>
      <c r="AY3799" s="15"/>
      <c r="AZ3799" s="14"/>
      <c r="BA3799" s="15"/>
      <c r="BB3799" s="15"/>
      <c r="BC3799" s="15"/>
      <c r="BD3799" s="13" t="str">
        <f t="shared" si="692"/>
        <v>0</v>
      </c>
      <c r="BE3799" s="2"/>
      <c r="BF3799" s="2"/>
      <c r="BG3799" s="2"/>
      <c r="BH3799" s="2"/>
      <c r="BI3799" s="2"/>
      <c r="BJ3799" s="2"/>
      <c r="BK3799" s="2" t="s">
        <v>1379</v>
      </c>
      <c r="BL3799" s="10" t="s">
        <v>1375</v>
      </c>
      <c r="BM3799" t="str" cm="1">
        <f t="array" ref="BM3799">_xlfn.IFS(LEFT(G3799,1)="L","外注品",LEFT(G3799,1)="W","内製品",G3799="","購買品")</f>
        <v>外注品</v>
      </c>
    </row>
    <row r="3800" spans="1:65">
      <c r="A3800" s="2" t="str">
        <f t="shared" si="693"/>
        <v>WG01</v>
      </c>
      <c r="B3800" t="s">
        <v>3977</v>
      </c>
      <c r="C3800" s="2" t="s">
        <v>1354</v>
      </c>
      <c r="D3800" s="10"/>
      <c r="E3800" s="10"/>
      <c r="G3800" s="19" t="s">
        <v>5008</v>
      </c>
      <c r="H3800" s="19"/>
      <c r="K3800" s="2" t="str">
        <f t="shared" si="685"/>
        <v>11L0004789683</v>
      </c>
      <c r="L3800" s="7" t="str">
        <f t="shared" si="694"/>
        <v>2001/01/01</v>
      </c>
      <c r="M3800" s="7" t="str">
        <f t="shared" si="695"/>
        <v>2199/12/31</v>
      </c>
      <c r="N3800" s="2" t="str">
        <f t="shared" si="686"/>
        <v/>
      </c>
      <c r="O3800" s="13">
        <v>0</v>
      </c>
      <c r="P3800" s="15"/>
      <c r="Q3800" s="13">
        <v>15</v>
      </c>
      <c r="R3800" s="18"/>
      <c r="S3800" s="18">
        <v>100000000</v>
      </c>
      <c r="T3800" s="2"/>
      <c r="U3800" s="2"/>
      <c r="V3800" s="2"/>
      <c r="W3800" s="2"/>
      <c r="X3800" s="2"/>
      <c r="Y3800" s="2"/>
      <c r="Z3800" s="2"/>
      <c r="AA3800" s="13">
        <v>1</v>
      </c>
      <c r="AB3800" s="13">
        <f t="shared" si="687"/>
        <v>0</v>
      </c>
      <c r="AC3800" s="13">
        <f t="shared" si="688"/>
        <v>0</v>
      </c>
      <c r="AD3800" s="15"/>
      <c r="AE3800" s="15"/>
      <c r="AF3800" s="13" t="str">
        <f t="shared" si="689"/>
        <v>1</v>
      </c>
      <c r="AG3800" s="15"/>
      <c r="AH3800" s="15"/>
      <c r="AI3800" s="15"/>
      <c r="AJ3800" s="14"/>
      <c r="AK3800" s="15" cm="1">
        <f t="array" ref="AK3800">_xlfn.IFS(B3800="","",LEFT(G3800,1)="L",1,LEFT(G3800,1)="W",1,AND(LEFT(B3800,1)="H",G3800=""),0)</f>
        <v>1</v>
      </c>
      <c r="AL3800" s="15"/>
      <c r="AM3800" s="15"/>
      <c r="AN3800" s="15"/>
      <c r="AO3800" s="15"/>
      <c r="AP3800" s="15"/>
      <c r="AQ3800" s="15"/>
      <c r="AR3800" s="15"/>
      <c r="AS3800" s="15">
        <f t="shared" si="690"/>
        <v>1</v>
      </c>
      <c r="AT3800" s="15" t="s">
        <v>115</v>
      </c>
      <c r="AU3800" s="13" t="str">
        <f t="shared" si="691"/>
        <v>0</v>
      </c>
      <c r="AV3800" s="15"/>
      <c r="AW3800" s="15"/>
      <c r="AX3800" s="15"/>
      <c r="AY3800" s="15"/>
      <c r="AZ3800" s="14"/>
      <c r="BA3800" s="15"/>
      <c r="BB3800" s="15"/>
      <c r="BC3800" s="15"/>
      <c r="BD3800" s="13" t="str">
        <f t="shared" si="692"/>
        <v>0</v>
      </c>
      <c r="BE3800" s="2"/>
      <c r="BF3800" s="2"/>
      <c r="BG3800" s="2"/>
      <c r="BH3800" s="2"/>
      <c r="BI3800" s="2"/>
      <c r="BJ3800" s="2"/>
      <c r="BK3800" s="2" t="s">
        <v>1379</v>
      </c>
      <c r="BL3800" s="10" t="s">
        <v>1375</v>
      </c>
      <c r="BM3800" t="str" cm="1">
        <f t="array" ref="BM3800">_xlfn.IFS(LEFT(G3800,1)="L","外注品",LEFT(G3800,1)="W","内製品",G3800="","購買品")</f>
        <v>外注品</v>
      </c>
    </row>
    <row r="3801" spans="1:65">
      <c r="A3801" s="2" t="str">
        <f t="shared" si="693"/>
        <v>WG01</v>
      </c>
      <c r="B3801" t="s">
        <v>3978</v>
      </c>
      <c r="C3801" s="2" t="s">
        <v>1354</v>
      </c>
      <c r="D3801" s="10"/>
      <c r="E3801" s="10"/>
      <c r="G3801" s="19" t="s">
        <v>5008</v>
      </c>
      <c r="H3801" s="19"/>
      <c r="K3801" s="2" t="str">
        <f t="shared" si="685"/>
        <v>11L0004789684</v>
      </c>
      <c r="L3801" s="7" t="str">
        <f t="shared" si="694"/>
        <v>2001/01/01</v>
      </c>
      <c r="M3801" s="7" t="str">
        <f t="shared" si="695"/>
        <v>2199/12/31</v>
      </c>
      <c r="N3801" s="2" t="str">
        <f t="shared" si="686"/>
        <v/>
      </c>
      <c r="O3801" s="13">
        <v>0</v>
      </c>
      <c r="P3801" s="15"/>
      <c r="Q3801" s="13">
        <v>15</v>
      </c>
      <c r="R3801" s="18"/>
      <c r="S3801" s="18">
        <v>100000000</v>
      </c>
      <c r="T3801" s="2"/>
      <c r="U3801" s="2"/>
      <c r="V3801" s="2"/>
      <c r="W3801" s="2"/>
      <c r="X3801" s="2"/>
      <c r="Y3801" s="2"/>
      <c r="Z3801" s="2"/>
      <c r="AA3801" s="13">
        <v>1</v>
      </c>
      <c r="AB3801" s="13">
        <f t="shared" si="687"/>
        <v>0</v>
      </c>
      <c r="AC3801" s="13">
        <f t="shared" si="688"/>
        <v>0</v>
      </c>
      <c r="AD3801" s="15"/>
      <c r="AE3801" s="15"/>
      <c r="AF3801" s="13" t="str">
        <f t="shared" si="689"/>
        <v>1</v>
      </c>
      <c r="AG3801" s="15"/>
      <c r="AH3801" s="15"/>
      <c r="AI3801" s="15"/>
      <c r="AJ3801" s="14"/>
      <c r="AK3801" s="15" cm="1">
        <f t="array" ref="AK3801">_xlfn.IFS(B3801="","",LEFT(G3801,1)="L",1,LEFT(G3801,1)="W",1,AND(LEFT(B3801,1)="H",G3801=""),0)</f>
        <v>1</v>
      </c>
      <c r="AL3801" s="15"/>
      <c r="AM3801" s="15"/>
      <c r="AN3801" s="15"/>
      <c r="AO3801" s="15"/>
      <c r="AP3801" s="15"/>
      <c r="AQ3801" s="15"/>
      <c r="AR3801" s="15"/>
      <c r="AS3801" s="15">
        <f t="shared" si="690"/>
        <v>1</v>
      </c>
      <c r="AT3801" s="15" t="s">
        <v>115</v>
      </c>
      <c r="AU3801" s="13" t="str">
        <f t="shared" si="691"/>
        <v>0</v>
      </c>
      <c r="AV3801" s="15"/>
      <c r="AW3801" s="15"/>
      <c r="AX3801" s="15"/>
      <c r="AY3801" s="15"/>
      <c r="AZ3801" s="14"/>
      <c r="BA3801" s="15"/>
      <c r="BB3801" s="15"/>
      <c r="BC3801" s="15"/>
      <c r="BD3801" s="13" t="str">
        <f t="shared" si="692"/>
        <v>0</v>
      </c>
      <c r="BE3801" s="2"/>
      <c r="BF3801" s="2"/>
      <c r="BG3801" s="2"/>
      <c r="BH3801" s="2"/>
      <c r="BI3801" s="2"/>
      <c r="BJ3801" s="2"/>
      <c r="BK3801" s="2" t="s">
        <v>1379</v>
      </c>
      <c r="BL3801" s="10" t="s">
        <v>1375</v>
      </c>
      <c r="BM3801" t="str" cm="1">
        <f t="array" ref="BM3801">_xlfn.IFS(LEFT(G3801,1)="L","外注品",LEFT(G3801,1)="W","内製品",G3801="","購買品")</f>
        <v>外注品</v>
      </c>
    </row>
    <row r="3802" spans="1:65">
      <c r="A3802" s="2" t="str">
        <f t="shared" si="693"/>
        <v>WG01</v>
      </c>
      <c r="B3802" t="s">
        <v>3979</v>
      </c>
      <c r="C3802" s="2" t="s">
        <v>1354</v>
      </c>
      <c r="D3802" s="10"/>
      <c r="E3802" s="10"/>
      <c r="G3802" s="19" t="s">
        <v>5008</v>
      </c>
      <c r="H3802" s="19"/>
      <c r="K3802" s="2" t="str">
        <f t="shared" si="685"/>
        <v>11L0004789685</v>
      </c>
      <c r="L3802" s="7" t="str">
        <f t="shared" si="694"/>
        <v>2001/01/01</v>
      </c>
      <c r="M3802" s="7" t="str">
        <f t="shared" si="695"/>
        <v>2199/12/31</v>
      </c>
      <c r="N3802" s="2" t="str">
        <f t="shared" si="686"/>
        <v/>
      </c>
      <c r="O3802" s="13">
        <v>0</v>
      </c>
      <c r="P3802" s="15"/>
      <c r="Q3802" s="13">
        <v>15</v>
      </c>
      <c r="R3802" s="18"/>
      <c r="S3802" s="18">
        <v>100000000</v>
      </c>
      <c r="T3802" s="2"/>
      <c r="U3802" s="2"/>
      <c r="V3802" s="2"/>
      <c r="W3802" s="2"/>
      <c r="X3802" s="2"/>
      <c r="Y3802" s="2"/>
      <c r="Z3802" s="2"/>
      <c r="AA3802" s="13">
        <v>1</v>
      </c>
      <c r="AB3802" s="13">
        <f t="shared" si="687"/>
        <v>0</v>
      </c>
      <c r="AC3802" s="13">
        <f t="shared" si="688"/>
        <v>0</v>
      </c>
      <c r="AD3802" s="15"/>
      <c r="AE3802" s="15"/>
      <c r="AF3802" s="13" t="str">
        <f t="shared" si="689"/>
        <v>1</v>
      </c>
      <c r="AG3802" s="15"/>
      <c r="AH3802" s="15"/>
      <c r="AI3802" s="15"/>
      <c r="AJ3802" s="14"/>
      <c r="AK3802" s="15" cm="1">
        <f t="array" ref="AK3802">_xlfn.IFS(B3802="","",LEFT(G3802,1)="L",1,LEFT(G3802,1)="W",1,AND(LEFT(B3802,1)="H",G3802=""),0)</f>
        <v>1</v>
      </c>
      <c r="AL3802" s="15"/>
      <c r="AM3802" s="15"/>
      <c r="AN3802" s="15"/>
      <c r="AO3802" s="15"/>
      <c r="AP3802" s="15"/>
      <c r="AQ3802" s="15"/>
      <c r="AR3802" s="15"/>
      <c r="AS3802" s="15">
        <f t="shared" si="690"/>
        <v>1</v>
      </c>
      <c r="AT3802" s="15" t="s">
        <v>115</v>
      </c>
      <c r="AU3802" s="13" t="str">
        <f t="shared" si="691"/>
        <v>0</v>
      </c>
      <c r="AV3802" s="15"/>
      <c r="AW3802" s="15"/>
      <c r="AX3802" s="15"/>
      <c r="AY3802" s="15"/>
      <c r="AZ3802" s="14"/>
      <c r="BA3802" s="15"/>
      <c r="BB3802" s="15"/>
      <c r="BC3802" s="15"/>
      <c r="BD3802" s="13" t="str">
        <f t="shared" si="692"/>
        <v>0</v>
      </c>
      <c r="BE3802" s="2"/>
      <c r="BF3802" s="2"/>
      <c r="BG3802" s="2"/>
      <c r="BH3802" s="2"/>
      <c r="BI3802" s="2"/>
      <c r="BJ3802" s="2"/>
      <c r="BK3802" s="2" t="s">
        <v>1379</v>
      </c>
      <c r="BL3802" s="10" t="s">
        <v>1375</v>
      </c>
      <c r="BM3802" t="str" cm="1">
        <f t="array" ref="BM3802">_xlfn.IFS(LEFT(G3802,1)="L","外注品",LEFT(G3802,1)="W","内製品",G3802="","購買品")</f>
        <v>外注品</v>
      </c>
    </row>
    <row r="3803" spans="1:65">
      <c r="A3803" s="2" t="str">
        <f t="shared" si="693"/>
        <v>WG01</v>
      </c>
      <c r="B3803" t="s">
        <v>3980</v>
      </c>
      <c r="C3803" s="2" t="s">
        <v>1354</v>
      </c>
      <c r="D3803" s="10"/>
      <c r="E3803" s="10"/>
      <c r="G3803" s="19" t="s">
        <v>5008</v>
      </c>
      <c r="H3803" s="19"/>
      <c r="K3803" s="2" t="str">
        <f t="shared" si="685"/>
        <v>11L0004789686</v>
      </c>
      <c r="L3803" s="7" t="str">
        <f t="shared" si="694"/>
        <v>2001/01/01</v>
      </c>
      <c r="M3803" s="7" t="str">
        <f t="shared" si="695"/>
        <v>2199/12/31</v>
      </c>
      <c r="N3803" s="2" t="str">
        <f t="shared" si="686"/>
        <v/>
      </c>
      <c r="O3803" s="13">
        <v>0</v>
      </c>
      <c r="P3803" s="15"/>
      <c r="Q3803" s="13">
        <v>15</v>
      </c>
      <c r="R3803" s="18"/>
      <c r="S3803" s="18">
        <v>100000000</v>
      </c>
      <c r="T3803" s="2"/>
      <c r="U3803" s="2"/>
      <c r="V3803" s="2"/>
      <c r="W3803" s="2"/>
      <c r="X3803" s="2"/>
      <c r="Y3803" s="2"/>
      <c r="Z3803" s="2"/>
      <c r="AA3803" s="13">
        <v>1</v>
      </c>
      <c r="AB3803" s="13">
        <f t="shared" si="687"/>
        <v>0</v>
      </c>
      <c r="AC3803" s="13">
        <f t="shared" si="688"/>
        <v>0</v>
      </c>
      <c r="AD3803" s="15"/>
      <c r="AE3803" s="15"/>
      <c r="AF3803" s="13" t="str">
        <f t="shared" si="689"/>
        <v>1</v>
      </c>
      <c r="AG3803" s="15"/>
      <c r="AH3803" s="15"/>
      <c r="AI3803" s="15"/>
      <c r="AJ3803" s="14"/>
      <c r="AK3803" s="15" cm="1">
        <f t="array" ref="AK3803">_xlfn.IFS(B3803="","",LEFT(G3803,1)="L",1,LEFT(G3803,1)="W",1,AND(LEFT(B3803,1)="H",G3803=""),0)</f>
        <v>1</v>
      </c>
      <c r="AL3803" s="15"/>
      <c r="AM3803" s="15"/>
      <c r="AN3803" s="15"/>
      <c r="AO3803" s="15"/>
      <c r="AP3803" s="15"/>
      <c r="AQ3803" s="15"/>
      <c r="AR3803" s="15"/>
      <c r="AS3803" s="15">
        <f t="shared" si="690"/>
        <v>1</v>
      </c>
      <c r="AT3803" s="15" t="s">
        <v>115</v>
      </c>
      <c r="AU3803" s="13" t="str">
        <f t="shared" si="691"/>
        <v>0</v>
      </c>
      <c r="AV3803" s="15"/>
      <c r="AW3803" s="15"/>
      <c r="AX3803" s="15"/>
      <c r="AY3803" s="15"/>
      <c r="AZ3803" s="14"/>
      <c r="BA3803" s="15"/>
      <c r="BB3803" s="15"/>
      <c r="BC3803" s="15"/>
      <c r="BD3803" s="13" t="str">
        <f t="shared" si="692"/>
        <v>0</v>
      </c>
      <c r="BE3803" s="2"/>
      <c r="BF3803" s="2"/>
      <c r="BG3803" s="2"/>
      <c r="BH3803" s="2"/>
      <c r="BI3803" s="2"/>
      <c r="BJ3803" s="2"/>
      <c r="BK3803" s="2" t="s">
        <v>1379</v>
      </c>
      <c r="BL3803" s="10" t="s">
        <v>1375</v>
      </c>
      <c r="BM3803" t="str" cm="1">
        <f t="array" ref="BM3803">_xlfn.IFS(LEFT(G3803,1)="L","外注品",LEFT(G3803,1)="W","内製品",G3803="","購買品")</f>
        <v>外注品</v>
      </c>
    </row>
    <row r="3804" spans="1:65">
      <c r="A3804" s="2" t="str">
        <f t="shared" si="693"/>
        <v>WG01</v>
      </c>
      <c r="B3804" t="s">
        <v>3981</v>
      </c>
      <c r="C3804" s="2" t="s">
        <v>1354</v>
      </c>
      <c r="D3804" s="10"/>
      <c r="E3804" s="10"/>
      <c r="G3804" s="19" t="s">
        <v>5008</v>
      </c>
      <c r="H3804" s="19"/>
      <c r="K3804" s="2" t="str">
        <f t="shared" si="685"/>
        <v>11L0004789687</v>
      </c>
      <c r="L3804" s="7" t="str">
        <f t="shared" si="694"/>
        <v>2001/01/01</v>
      </c>
      <c r="M3804" s="7" t="str">
        <f t="shared" si="695"/>
        <v>2199/12/31</v>
      </c>
      <c r="N3804" s="2" t="str">
        <f t="shared" si="686"/>
        <v/>
      </c>
      <c r="O3804" s="13">
        <v>0</v>
      </c>
      <c r="P3804" s="15"/>
      <c r="Q3804" s="13">
        <v>15</v>
      </c>
      <c r="R3804" s="18"/>
      <c r="S3804" s="18">
        <v>100000000</v>
      </c>
      <c r="T3804" s="2"/>
      <c r="U3804" s="2"/>
      <c r="V3804" s="2"/>
      <c r="W3804" s="2"/>
      <c r="X3804" s="2"/>
      <c r="Y3804" s="2"/>
      <c r="Z3804" s="2"/>
      <c r="AA3804" s="13">
        <v>1</v>
      </c>
      <c r="AB3804" s="13">
        <f t="shared" si="687"/>
        <v>0</v>
      </c>
      <c r="AC3804" s="13">
        <f t="shared" si="688"/>
        <v>0</v>
      </c>
      <c r="AD3804" s="15"/>
      <c r="AE3804" s="15"/>
      <c r="AF3804" s="13" t="str">
        <f t="shared" si="689"/>
        <v>1</v>
      </c>
      <c r="AG3804" s="15"/>
      <c r="AH3804" s="15"/>
      <c r="AI3804" s="15"/>
      <c r="AJ3804" s="14"/>
      <c r="AK3804" s="15" cm="1">
        <f t="array" ref="AK3804">_xlfn.IFS(B3804="","",LEFT(G3804,1)="L",1,LEFT(G3804,1)="W",1,AND(LEFT(B3804,1)="H",G3804=""),0)</f>
        <v>1</v>
      </c>
      <c r="AL3804" s="15"/>
      <c r="AM3804" s="15"/>
      <c r="AN3804" s="15"/>
      <c r="AO3804" s="15"/>
      <c r="AP3804" s="15"/>
      <c r="AQ3804" s="15"/>
      <c r="AR3804" s="15"/>
      <c r="AS3804" s="15">
        <f t="shared" si="690"/>
        <v>1</v>
      </c>
      <c r="AT3804" s="15" t="s">
        <v>115</v>
      </c>
      <c r="AU3804" s="13" t="str">
        <f t="shared" si="691"/>
        <v>0</v>
      </c>
      <c r="AV3804" s="15"/>
      <c r="AW3804" s="15"/>
      <c r="AX3804" s="15"/>
      <c r="AY3804" s="15"/>
      <c r="AZ3804" s="14"/>
      <c r="BA3804" s="15"/>
      <c r="BB3804" s="15"/>
      <c r="BC3804" s="15"/>
      <c r="BD3804" s="13" t="str">
        <f t="shared" si="692"/>
        <v>0</v>
      </c>
      <c r="BE3804" s="2"/>
      <c r="BF3804" s="2"/>
      <c r="BG3804" s="2"/>
      <c r="BH3804" s="2"/>
      <c r="BI3804" s="2"/>
      <c r="BJ3804" s="2"/>
      <c r="BK3804" s="2" t="s">
        <v>1379</v>
      </c>
      <c r="BL3804" s="10" t="s">
        <v>1375</v>
      </c>
      <c r="BM3804" t="str" cm="1">
        <f t="array" ref="BM3804">_xlfn.IFS(LEFT(G3804,1)="L","外注品",LEFT(G3804,1)="W","内製品",G3804="","購買品")</f>
        <v>外注品</v>
      </c>
    </row>
    <row r="3805" spans="1:65">
      <c r="A3805" s="2" t="str">
        <f t="shared" si="693"/>
        <v>WG01</v>
      </c>
      <c r="B3805" t="s">
        <v>3982</v>
      </c>
      <c r="C3805" s="2" t="s">
        <v>1354</v>
      </c>
      <c r="D3805" s="10"/>
      <c r="E3805" s="10"/>
      <c r="G3805" s="19" t="s">
        <v>5008</v>
      </c>
      <c r="H3805" s="19"/>
      <c r="K3805" s="2" t="str">
        <f t="shared" si="685"/>
        <v>11L0004789688</v>
      </c>
      <c r="L3805" s="7" t="str">
        <f t="shared" si="694"/>
        <v>2001/01/01</v>
      </c>
      <c r="M3805" s="7" t="str">
        <f t="shared" si="695"/>
        <v>2199/12/31</v>
      </c>
      <c r="N3805" s="2" t="str">
        <f t="shared" si="686"/>
        <v/>
      </c>
      <c r="O3805" s="13">
        <v>0</v>
      </c>
      <c r="P3805" s="15"/>
      <c r="Q3805" s="13">
        <v>15</v>
      </c>
      <c r="R3805" s="18"/>
      <c r="S3805" s="18">
        <v>100000000</v>
      </c>
      <c r="T3805" s="2"/>
      <c r="U3805" s="2"/>
      <c r="V3805" s="2"/>
      <c r="W3805" s="2"/>
      <c r="X3805" s="2"/>
      <c r="Y3805" s="2"/>
      <c r="Z3805" s="2"/>
      <c r="AA3805" s="13">
        <v>1</v>
      </c>
      <c r="AB3805" s="13">
        <f t="shared" si="687"/>
        <v>0</v>
      </c>
      <c r="AC3805" s="13">
        <f t="shared" si="688"/>
        <v>0</v>
      </c>
      <c r="AD3805" s="15"/>
      <c r="AE3805" s="15"/>
      <c r="AF3805" s="13" t="str">
        <f t="shared" si="689"/>
        <v>1</v>
      </c>
      <c r="AG3805" s="15"/>
      <c r="AH3805" s="15"/>
      <c r="AI3805" s="15"/>
      <c r="AJ3805" s="14"/>
      <c r="AK3805" s="15" cm="1">
        <f t="array" ref="AK3805">_xlfn.IFS(B3805="","",LEFT(G3805,1)="L",1,LEFT(G3805,1)="W",1,AND(LEFT(B3805,1)="H",G3805=""),0)</f>
        <v>1</v>
      </c>
      <c r="AL3805" s="15"/>
      <c r="AM3805" s="15"/>
      <c r="AN3805" s="15"/>
      <c r="AO3805" s="15"/>
      <c r="AP3805" s="15"/>
      <c r="AQ3805" s="15"/>
      <c r="AR3805" s="15"/>
      <c r="AS3805" s="15">
        <f t="shared" si="690"/>
        <v>1</v>
      </c>
      <c r="AT3805" s="15" t="s">
        <v>115</v>
      </c>
      <c r="AU3805" s="13" t="str">
        <f t="shared" si="691"/>
        <v>0</v>
      </c>
      <c r="AV3805" s="15"/>
      <c r="AW3805" s="15"/>
      <c r="AX3805" s="15"/>
      <c r="AY3805" s="15"/>
      <c r="AZ3805" s="14"/>
      <c r="BA3805" s="15"/>
      <c r="BB3805" s="15"/>
      <c r="BC3805" s="15"/>
      <c r="BD3805" s="13" t="str">
        <f t="shared" si="692"/>
        <v>0</v>
      </c>
      <c r="BE3805" s="2"/>
      <c r="BF3805" s="2"/>
      <c r="BG3805" s="2"/>
      <c r="BH3805" s="2"/>
      <c r="BI3805" s="2"/>
      <c r="BJ3805" s="2"/>
      <c r="BK3805" s="2" t="s">
        <v>1379</v>
      </c>
      <c r="BL3805" s="10" t="s">
        <v>1375</v>
      </c>
      <c r="BM3805" t="str" cm="1">
        <f t="array" ref="BM3805">_xlfn.IFS(LEFT(G3805,1)="L","外注品",LEFT(G3805,1)="W","内製品",G3805="","購買品")</f>
        <v>外注品</v>
      </c>
    </row>
    <row r="3806" spans="1:65">
      <c r="A3806" s="2" t="str">
        <f t="shared" si="693"/>
        <v>WG01</v>
      </c>
      <c r="B3806" t="s">
        <v>3983</v>
      </c>
      <c r="C3806" s="2" t="s">
        <v>1354</v>
      </c>
      <c r="D3806" s="10"/>
      <c r="E3806" s="10"/>
      <c r="G3806" s="19" t="s">
        <v>5008</v>
      </c>
      <c r="H3806" s="19"/>
      <c r="K3806" s="2" t="str">
        <f t="shared" si="685"/>
        <v>11L0004789689</v>
      </c>
      <c r="L3806" s="7" t="str">
        <f t="shared" si="694"/>
        <v>2001/01/01</v>
      </c>
      <c r="M3806" s="7" t="str">
        <f t="shared" si="695"/>
        <v>2199/12/31</v>
      </c>
      <c r="N3806" s="2" t="str">
        <f t="shared" si="686"/>
        <v/>
      </c>
      <c r="O3806" s="13">
        <v>0</v>
      </c>
      <c r="P3806" s="15"/>
      <c r="Q3806" s="13">
        <v>15</v>
      </c>
      <c r="R3806" s="18"/>
      <c r="S3806" s="18">
        <v>100000000</v>
      </c>
      <c r="T3806" s="2"/>
      <c r="U3806" s="2"/>
      <c r="V3806" s="2"/>
      <c r="W3806" s="2"/>
      <c r="X3806" s="2"/>
      <c r="Y3806" s="2"/>
      <c r="Z3806" s="2"/>
      <c r="AA3806" s="13">
        <v>1</v>
      </c>
      <c r="AB3806" s="13">
        <f t="shared" si="687"/>
        <v>0</v>
      </c>
      <c r="AC3806" s="13">
        <f t="shared" si="688"/>
        <v>0</v>
      </c>
      <c r="AD3806" s="15"/>
      <c r="AE3806" s="15"/>
      <c r="AF3806" s="13" t="str">
        <f t="shared" si="689"/>
        <v>1</v>
      </c>
      <c r="AG3806" s="15"/>
      <c r="AH3806" s="15"/>
      <c r="AI3806" s="15"/>
      <c r="AJ3806" s="14"/>
      <c r="AK3806" s="15" cm="1">
        <f t="array" ref="AK3806">_xlfn.IFS(B3806="","",LEFT(G3806,1)="L",1,LEFT(G3806,1)="W",1,AND(LEFT(B3806,1)="H",G3806=""),0)</f>
        <v>1</v>
      </c>
      <c r="AL3806" s="15"/>
      <c r="AM3806" s="15"/>
      <c r="AN3806" s="15"/>
      <c r="AO3806" s="15"/>
      <c r="AP3806" s="15"/>
      <c r="AQ3806" s="15"/>
      <c r="AR3806" s="15"/>
      <c r="AS3806" s="15">
        <f t="shared" si="690"/>
        <v>1</v>
      </c>
      <c r="AT3806" s="15" t="s">
        <v>115</v>
      </c>
      <c r="AU3806" s="13" t="str">
        <f t="shared" si="691"/>
        <v>0</v>
      </c>
      <c r="AV3806" s="15"/>
      <c r="AW3806" s="15"/>
      <c r="AX3806" s="15"/>
      <c r="AY3806" s="15"/>
      <c r="AZ3806" s="14"/>
      <c r="BA3806" s="15"/>
      <c r="BB3806" s="15"/>
      <c r="BC3806" s="15"/>
      <c r="BD3806" s="13" t="str">
        <f t="shared" si="692"/>
        <v>0</v>
      </c>
      <c r="BE3806" s="2"/>
      <c r="BF3806" s="2"/>
      <c r="BG3806" s="2"/>
      <c r="BH3806" s="2"/>
      <c r="BI3806" s="2"/>
      <c r="BJ3806" s="2"/>
      <c r="BK3806" s="2" t="s">
        <v>1379</v>
      </c>
      <c r="BL3806" s="10" t="s">
        <v>1375</v>
      </c>
      <c r="BM3806" t="str" cm="1">
        <f t="array" ref="BM3806">_xlfn.IFS(LEFT(G3806,1)="L","外注品",LEFT(G3806,1)="W","内製品",G3806="","購買品")</f>
        <v>外注品</v>
      </c>
    </row>
    <row r="3807" spans="1:65">
      <c r="A3807" s="2" t="str">
        <f t="shared" si="693"/>
        <v>WG01</v>
      </c>
      <c r="B3807" t="s">
        <v>3984</v>
      </c>
      <c r="C3807" s="2" t="s">
        <v>1354</v>
      </c>
      <c r="D3807" s="10"/>
      <c r="E3807" s="10"/>
      <c r="G3807" s="19" t="s">
        <v>5008</v>
      </c>
      <c r="H3807" s="19"/>
      <c r="K3807" s="2" t="str">
        <f t="shared" si="685"/>
        <v>11L0004789690</v>
      </c>
      <c r="L3807" s="7" t="str">
        <f t="shared" si="694"/>
        <v>2001/01/01</v>
      </c>
      <c r="M3807" s="7" t="str">
        <f t="shared" si="695"/>
        <v>2199/12/31</v>
      </c>
      <c r="N3807" s="2" t="str">
        <f t="shared" si="686"/>
        <v/>
      </c>
      <c r="O3807" s="13">
        <v>0</v>
      </c>
      <c r="P3807" s="15"/>
      <c r="Q3807" s="13">
        <v>15</v>
      </c>
      <c r="R3807" s="18"/>
      <c r="S3807" s="18">
        <v>100000000</v>
      </c>
      <c r="T3807" s="2"/>
      <c r="U3807" s="2"/>
      <c r="V3807" s="2"/>
      <c r="W3807" s="2"/>
      <c r="X3807" s="2"/>
      <c r="Y3807" s="2"/>
      <c r="Z3807" s="2"/>
      <c r="AA3807" s="13">
        <v>1</v>
      </c>
      <c r="AB3807" s="13">
        <f t="shared" si="687"/>
        <v>0</v>
      </c>
      <c r="AC3807" s="13">
        <f t="shared" si="688"/>
        <v>0</v>
      </c>
      <c r="AD3807" s="15"/>
      <c r="AE3807" s="15"/>
      <c r="AF3807" s="13" t="str">
        <f t="shared" si="689"/>
        <v>1</v>
      </c>
      <c r="AG3807" s="15"/>
      <c r="AH3807" s="15"/>
      <c r="AI3807" s="15"/>
      <c r="AJ3807" s="14"/>
      <c r="AK3807" s="15" cm="1">
        <f t="array" ref="AK3807">_xlfn.IFS(B3807="","",LEFT(G3807,1)="L",1,LEFT(G3807,1)="W",1,AND(LEFT(B3807,1)="H",G3807=""),0)</f>
        <v>1</v>
      </c>
      <c r="AL3807" s="15"/>
      <c r="AM3807" s="15"/>
      <c r="AN3807" s="15"/>
      <c r="AO3807" s="15"/>
      <c r="AP3807" s="15"/>
      <c r="AQ3807" s="15"/>
      <c r="AR3807" s="15"/>
      <c r="AS3807" s="15">
        <f t="shared" si="690"/>
        <v>1</v>
      </c>
      <c r="AT3807" s="15" t="s">
        <v>115</v>
      </c>
      <c r="AU3807" s="13" t="str">
        <f t="shared" si="691"/>
        <v>0</v>
      </c>
      <c r="AV3807" s="15"/>
      <c r="AW3807" s="15"/>
      <c r="AX3807" s="15"/>
      <c r="AY3807" s="15"/>
      <c r="AZ3807" s="14"/>
      <c r="BA3807" s="15"/>
      <c r="BB3807" s="15"/>
      <c r="BC3807" s="15"/>
      <c r="BD3807" s="13" t="str">
        <f t="shared" si="692"/>
        <v>0</v>
      </c>
      <c r="BE3807" s="2"/>
      <c r="BF3807" s="2"/>
      <c r="BG3807" s="2"/>
      <c r="BH3807" s="2"/>
      <c r="BI3807" s="2"/>
      <c r="BJ3807" s="2"/>
      <c r="BK3807" s="2" t="s">
        <v>1379</v>
      </c>
      <c r="BL3807" s="10" t="s">
        <v>1375</v>
      </c>
      <c r="BM3807" t="str" cm="1">
        <f t="array" ref="BM3807">_xlfn.IFS(LEFT(G3807,1)="L","外注品",LEFT(G3807,1)="W","内製品",G3807="","購買品")</f>
        <v>外注品</v>
      </c>
    </row>
    <row r="3808" spans="1:65">
      <c r="A3808" s="2" t="str">
        <f t="shared" si="693"/>
        <v>WG01</v>
      </c>
      <c r="B3808" t="s">
        <v>3985</v>
      </c>
      <c r="C3808" s="2" t="s">
        <v>1354</v>
      </c>
      <c r="D3808" s="10"/>
      <c r="E3808" s="10"/>
      <c r="G3808" s="19" t="s">
        <v>5008</v>
      </c>
      <c r="H3808" s="19"/>
      <c r="K3808" s="2" t="str">
        <f t="shared" si="685"/>
        <v>11L0004789691</v>
      </c>
      <c r="L3808" s="7" t="str">
        <f t="shared" si="694"/>
        <v>2001/01/01</v>
      </c>
      <c r="M3808" s="7" t="str">
        <f t="shared" si="695"/>
        <v>2199/12/31</v>
      </c>
      <c r="N3808" s="2" t="str">
        <f t="shared" si="686"/>
        <v/>
      </c>
      <c r="O3808" s="13">
        <v>0</v>
      </c>
      <c r="P3808" s="15"/>
      <c r="Q3808" s="13">
        <v>15</v>
      </c>
      <c r="R3808" s="18"/>
      <c r="S3808" s="18">
        <v>100000000</v>
      </c>
      <c r="T3808" s="2"/>
      <c r="U3808" s="2"/>
      <c r="V3808" s="2"/>
      <c r="W3808" s="2"/>
      <c r="X3808" s="2"/>
      <c r="Y3808" s="2"/>
      <c r="Z3808" s="2"/>
      <c r="AA3808" s="13">
        <v>1</v>
      </c>
      <c r="AB3808" s="13">
        <f t="shared" si="687"/>
        <v>0</v>
      </c>
      <c r="AC3808" s="13">
        <f t="shared" si="688"/>
        <v>0</v>
      </c>
      <c r="AD3808" s="15"/>
      <c r="AE3808" s="15"/>
      <c r="AF3808" s="13" t="str">
        <f t="shared" si="689"/>
        <v>1</v>
      </c>
      <c r="AG3808" s="15"/>
      <c r="AH3808" s="15"/>
      <c r="AI3808" s="15"/>
      <c r="AJ3808" s="14"/>
      <c r="AK3808" s="15" cm="1">
        <f t="array" ref="AK3808">_xlfn.IFS(B3808="","",LEFT(G3808,1)="L",1,LEFT(G3808,1)="W",1,AND(LEFT(B3808,1)="H",G3808=""),0)</f>
        <v>1</v>
      </c>
      <c r="AL3808" s="15"/>
      <c r="AM3808" s="15"/>
      <c r="AN3808" s="15"/>
      <c r="AO3808" s="15"/>
      <c r="AP3808" s="15"/>
      <c r="AQ3808" s="15"/>
      <c r="AR3808" s="15"/>
      <c r="AS3808" s="15">
        <f t="shared" si="690"/>
        <v>1</v>
      </c>
      <c r="AT3808" s="15" t="s">
        <v>115</v>
      </c>
      <c r="AU3808" s="13" t="str">
        <f t="shared" si="691"/>
        <v>0</v>
      </c>
      <c r="AV3808" s="15"/>
      <c r="AW3808" s="15"/>
      <c r="AX3808" s="15"/>
      <c r="AY3808" s="15"/>
      <c r="AZ3808" s="14"/>
      <c r="BA3808" s="15"/>
      <c r="BB3808" s="15"/>
      <c r="BC3808" s="15"/>
      <c r="BD3808" s="13" t="str">
        <f t="shared" si="692"/>
        <v>0</v>
      </c>
      <c r="BE3808" s="2"/>
      <c r="BF3808" s="2"/>
      <c r="BG3808" s="2"/>
      <c r="BH3808" s="2"/>
      <c r="BI3808" s="2"/>
      <c r="BJ3808" s="2"/>
      <c r="BK3808" s="2" t="s">
        <v>1379</v>
      </c>
      <c r="BL3808" s="10" t="s">
        <v>1375</v>
      </c>
      <c r="BM3808" t="str" cm="1">
        <f t="array" ref="BM3808">_xlfn.IFS(LEFT(G3808,1)="L","外注品",LEFT(G3808,1)="W","内製品",G3808="","購買品")</f>
        <v>外注品</v>
      </c>
    </row>
    <row r="3809" spans="1:65">
      <c r="A3809" s="2" t="str">
        <f t="shared" si="693"/>
        <v>WG01</v>
      </c>
      <c r="B3809" t="s">
        <v>3986</v>
      </c>
      <c r="C3809" s="2" t="s">
        <v>1354</v>
      </c>
      <c r="D3809" s="10"/>
      <c r="E3809" s="10"/>
      <c r="G3809" s="19" t="s">
        <v>5008</v>
      </c>
      <c r="H3809" s="19"/>
      <c r="K3809" s="2" t="str">
        <f t="shared" si="685"/>
        <v>11L0004789692</v>
      </c>
      <c r="L3809" s="7" t="str">
        <f t="shared" si="694"/>
        <v>2001/01/01</v>
      </c>
      <c r="M3809" s="7" t="str">
        <f t="shared" si="695"/>
        <v>2199/12/31</v>
      </c>
      <c r="N3809" s="2" t="str">
        <f t="shared" si="686"/>
        <v/>
      </c>
      <c r="O3809" s="13">
        <v>0</v>
      </c>
      <c r="P3809" s="15"/>
      <c r="Q3809" s="13">
        <v>15</v>
      </c>
      <c r="R3809" s="18"/>
      <c r="S3809" s="18">
        <v>100000000</v>
      </c>
      <c r="T3809" s="2"/>
      <c r="U3809" s="2"/>
      <c r="V3809" s="2"/>
      <c r="W3809" s="2"/>
      <c r="X3809" s="2"/>
      <c r="Y3809" s="2"/>
      <c r="Z3809" s="2"/>
      <c r="AA3809" s="13">
        <v>1</v>
      </c>
      <c r="AB3809" s="13">
        <f t="shared" si="687"/>
        <v>0</v>
      </c>
      <c r="AC3809" s="13">
        <f t="shared" si="688"/>
        <v>0</v>
      </c>
      <c r="AD3809" s="15"/>
      <c r="AE3809" s="15"/>
      <c r="AF3809" s="13" t="str">
        <f t="shared" si="689"/>
        <v>1</v>
      </c>
      <c r="AG3809" s="15"/>
      <c r="AH3809" s="15"/>
      <c r="AI3809" s="15"/>
      <c r="AJ3809" s="14"/>
      <c r="AK3809" s="15" cm="1">
        <f t="array" ref="AK3809">_xlfn.IFS(B3809="","",LEFT(G3809,1)="L",1,LEFT(G3809,1)="W",1,AND(LEFT(B3809,1)="H",G3809=""),0)</f>
        <v>1</v>
      </c>
      <c r="AL3809" s="15"/>
      <c r="AM3809" s="15"/>
      <c r="AN3809" s="15"/>
      <c r="AO3809" s="15"/>
      <c r="AP3809" s="15"/>
      <c r="AQ3809" s="15"/>
      <c r="AR3809" s="15"/>
      <c r="AS3809" s="15">
        <f t="shared" si="690"/>
        <v>1</v>
      </c>
      <c r="AT3809" s="15" t="s">
        <v>115</v>
      </c>
      <c r="AU3809" s="13" t="str">
        <f t="shared" si="691"/>
        <v>0</v>
      </c>
      <c r="AV3809" s="15"/>
      <c r="AW3809" s="15"/>
      <c r="AX3809" s="15"/>
      <c r="AY3809" s="15"/>
      <c r="AZ3809" s="14"/>
      <c r="BA3809" s="15"/>
      <c r="BB3809" s="15"/>
      <c r="BC3809" s="15"/>
      <c r="BD3809" s="13" t="str">
        <f t="shared" si="692"/>
        <v>0</v>
      </c>
      <c r="BE3809" s="2"/>
      <c r="BF3809" s="2"/>
      <c r="BG3809" s="2"/>
      <c r="BH3809" s="2"/>
      <c r="BI3809" s="2"/>
      <c r="BJ3809" s="2"/>
      <c r="BK3809" s="2" t="s">
        <v>1379</v>
      </c>
      <c r="BL3809" s="10" t="s">
        <v>1375</v>
      </c>
      <c r="BM3809" t="str" cm="1">
        <f t="array" ref="BM3809">_xlfn.IFS(LEFT(G3809,1)="L","外注品",LEFT(G3809,1)="W","内製品",G3809="","購買品")</f>
        <v>外注品</v>
      </c>
    </row>
    <row r="3810" spans="1:65">
      <c r="A3810" s="2" t="str">
        <f t="shared" si="693"/>
        <v>WG01</v>
      </c>
      <c r="B3810" t="s">
        <v>3987</v>
      </c>
      <c r="C3810" s="2" t="s">
        <v>1354</v>
      </c>
      <c r="D3810" s="10"/>
      <c r="E3810" s="10"/>
      <c r="G3810" s="19" t="s">
        <v>5008</v>
      </c>
      <c r="H3810" s="19"/>
      <c r="K3810" s="2" t="str">
        <f t="shared" si="685"/>
        <v>11L0004789693</v>
      </c>
      <c r="L3810" s="7" t="str">
        <f t="shared" si="694"/>
        <v>2001/01/01</v>
      </c>
      <c r="M3810" s="7" t="str">
        <f t="shared" si="695"/>
        <v>2199/12/31</v>
      </c>
      <c r="N3810" s="2" t="str">
        <f t="shared" si="686"/>
        <v/>
      </c>
      <c r="O3810" s="13">
        <v>0</v>
      </c>
      <c r="P3810" s="15"/>
      <c r="Q3810" s="13">
        <v>15</v>
      </c>
      <c r="R3810" s="18"/>
      <c r="S3810" s="18">
        <v>100000000</v>
      </c>
      <c r="T3810" s="2"/>
      <c r="U3810" s="2"/>
      <c r="V3810" s="2"/>
      <c r="W3810" s="2"/>
      <c r="X3810" s="2"/>
      <c r="Y3810" s="2"/>
      <c r="Z3810" s="2"/>
      <c r="AA3810" s="13">
        <v>1</v>
      </c>
      <c r="AB3810" s="13">
        <f t="shared" si="687"/>
        <v>0</v>
      </c>
      <c r="AC3810" s="13">
        <f t="shared" si="688"/>
        <v>0</v>
      </c>
      <c r="AD3810" s="15"/>
      <c r="AE3810" s="15"/>
      <c r="AF3810" s="13" t="str">
        <f t="shared" si="689"/>
        <v>1</v>
      </c>
      <c r="AG3810" s="15"/>
      <c r="AH3810" s="15"/>
      <c r="AI3810" s="15"/>
      <c r="AJ3810" s="14"/>
      <c r="AK3810" s="15" cm="1">
        <f t="array" ref="AK3810">_xlfn.IFS(B3810="","",LEFT(G3810,1)="L",1,LEFT(G3810,1)="W",1,AND(LEFT(B3810,1)="H",G3810=""),0)</f>
        <v>1</v>
      </c>
      <c r="AL3810" s="15"/>
      <c r="AM3810" s="15"/>
      <c r="AN3810" s="15"/>
      <c r="AO3810" s="15"/>
      <c r="AP3810" s="15"/>
      <c r="AQ3810" s="15"/>
      <c r="AR3810" s="15"/>
      <c r="AS3810" s="15">
        <f t="shared" si="690"/>
        <v>1</v>
      </c>
      <c r="AT3810" s="15" t="s">
        <v>115</v>
      </c>
      <c r="AU3810" s="13" t="str">
        <f t="shared" si="691"/>
        <v>0</v>
      </c>
      <c r="AV3810" s="15"/>
      <c r="AW3810" s="15"/>
      <c r="AX3810" s="15"/>
      <c r="AY3810" s="15"/>
      <c r="AZ3810" s="14"/>
      <c r="BA3810" s="15"/>
      <c r="BB3810" s="15"/>
      <c r="BC3810" s="15"/>
      <c r="BD3810" s="13" t="str">
        <f t="shared" si="692"/>
        <v>0</v>
      </c>
      <c r="BE3810" s="2"/>
      <c r="BF3810" s="2"/>
      <c r="BG3810" s="2"/>
      <c r="BH3810" s="2"/>
      <c r="BI3810" s="2"/>
      <c r="BJ3810" s="2"/>
      <c r="BK3810" s="2" t="s">
        <v>1379</v>
      </c>
      <c r="BL3810" s="10" t="s">
        <v>1375</v>
      </c>
      <c r="BM3810" t="str" cm="1">
        <f t="array" ref="BM3810">_xlfn.IFS(LEFT(G3810,1)="L","外注品",LEFT(G3810,1)="W","内製品",G3810="","購買品")</f>
        <v>外注品</v>
      </c>
    </row>
    <row r="3811" spans="1:65">
      <c r="A3811" s="2" t="str">
        <f t="shared" si="693"/>
        <v>WG01</v>
      </c>
      <c r="B3811" t="s">
        <v>3988</v>
      </c>
      <c r="C3811" s="2" t="s">
        <v>1354</v>
      </c>
      <c r="D3811" s="10"/>
      <c r="E3811" s="10"/>
      <c r="G3811" s="19" t="s">
        <v>5008</v>
      </c>
      <c r="H3811" s="19"/>
      <c r="K3811" s="2" t="str">
        <f t="shared" si="685"/>
        <v>11L0004789694</v>
      </c>
      <c r="L3811" s="7" t="str">
        <f t="shared" si="694"/>
        <v>2001/01/01</v>
      </c>
      <c r="M3811" s="7" t="str">
        <f t="shared" si="695"/>
        <v>2199/12/31</v>
      </c>
      <c r="N3811" s="2" t="str">
        <f t="shared" si="686"/>
        <v/>
      </c>
      <c r="O3811" s="13">
        <v>0</v>
      </c>
      <c r="P3811" s="15"/>
      <c r="Q3811" s="13">
        <v>15</v>
      </c>
      <c r="R3811" s="18"/>
      <c r="S3811" s="18">
        <v>100000000</v>
      </c>
      <c r="T3811" s="2"/>
      <c r="U3811" s="2"/>
      <c r="V3811" s="2"/>
      <c r="W3811" s="2"/>
      <c r="X3811" s="2"/>
      <c r="Y3811" s="2"/>
      <c r="Z3811" s="2"/>
      <c r="AA3811" s="13">
        <v>1</v>
      </c>
      <c r="AB3811" s="13">
        <f t="shared" si="687"/>
        <v>0</v>
      </c>
      <c r="AC3811" s="13">
        <f t="shared" si="688"/>
        <v>0</v>
      </c>
      <c r="AD3811" s="15"/>
      <c r="AE3811" s="15"/>
      <c r="AF3811" s="13" t="str">
        <f t="shared" si="689"/>
        <v>1</v>
      </c>
      <c r="AG3811" s="15"/>
      <c r="AH3811" s="15"/>
      <c r="AI3811" s="15"/>
      <c r="AJ3811" s="14"/>
      <c r="AK3811" s="15" cm="1">
        <f t="array" ref="AK3811">_xlfn.IFS(B3811="","",LEFT(G3811,1)="L",1,LEFT(G3811,1)="W",1,AND(LEFT(B3811,1)="H",G3811=""),0)</f>
        <v>1</v>
      </c>
      <c r="AL3811" s="15"/>
      <c r="AM3811" s="15"/>
      <c r="AN3811" s="15"/>
      <c r="AO3811" s="15"/>
      <c r="AP3811" s="15"/>
      <c r="AQ3811" s="15"/>
      <c r="AR3811" s="15"/>
      <c r="AS3811" s="15">
        <f t="shared" si="690"/>
        <v>1</v>
      </c>
      <c r="AT3811" s="15" t="s">
        <v>115</v>
      </c>
      <c r="AU3811" s="13" t="str">
        <f t="shared" si="691"/>
        <v>0</v>
      </c>
      <c r="AV3811" s="15"/>
      <c r="AW3811" s="15"/>
      <c r="AX3811" s="15"/>
      <c r="AY3811" s="15"/>
      <c r="AZ3811" s="14"/>
      <c r="BA3811" s="15"/>
      <c r="BB3811" s="15"/>
      <c r="BC3811" s="15"/>
      <c r="BD3811" s="13" t="str">
        <f t="shared" si="692"/>
        <v>0</v>
      </c>
      <c r="BE3811" s="2"/>
      <c r="BF3811" s="2"/>
      <c r="BG3811" s="2"/>
      <c r="BH3811" s="2"/>
      <c r="BI3811" s="2"/>
      <c r="BJ3811" s="2"/>
      <c r="BK3811" s="2" t="s">
        <v>1379</v>
      </c>
      <c r="BL3811" s="10" t="s">
        <v>1375</v>
      </c>
      <c r="BM3811" t="str" cm="1">
        <f t="array" ref="BM3811">_xlfn.IFS(LEFT(G3811,1)="L","外注品",LEFT(G3811,1)="W","内製品",G3811="","購買品")</f>
        <v>外注品</v>
      </c>
    </row>
    <row r="3812" spans="1:65">
      <c r="A3812" s="2" t="str">
        <f t="shared" si="693"/>
        <v>WG01</v>
      </c>
      <c r="B3812" t="s">
        <v>3989</v>
      </c>
      <c r="C3812" s="2" t="s">
        <v>1354</v>
      </c>
      <c r="D3812" s="10"/>
      <c r="E3812" s="10"/>
      <c r="G3812" s="19" t="s">
        <v>5008</v>
      </c>
      <c r="H3812" s="19"/>
      <c r="K3812" s="2" t="str">
        <f t="shared" si="685"/>
        <v>11L0004789695</v>
      </c>
      <c r="L3812" s="7" t="str">
        <f t="shared" si="694"/>
        <v>2001/01/01</v>
      </c>
      <c r="M3812" s="7" t="str">
        <f t="shared" si="695"/>
        <v>2199/12/31</v>
      </c>
      <c r="N3812" s="2" t="str">
        <f t="shared" si="686"/>
        <v/>
      </c>
      <c r="O3812" s="13">
        <v>0</v>
      </c>
      <c r="P3812" s="15"/>
      <c r="Q3812" s="13">
        <v>15</v>
      </c>
      <c r="R3812" s="18"/>
      <c r="S3812" s="18">
        <v>100000000</v>
      </c>
      <c r="T3812" s="2"/>
      <c r="U3812" s="2"/>
      <c r="V3812" s="2"/>
      <c r="W3812" s="2"/>
      <c r="X3812" s="2"/>
      <c r="Y3812" s="2"/>
      <c r="Z3812" s="2"/>
      <c r="AA3812" s="13">
        <v>1</v>
      </c>
      <c r="AB3812" s="13">
        <f t="shared" si="687"/>
        <v>0</v>
      </c>
      <c r="AC3812" s="13">
        <f t="shared" si="688"/>
        <v>0</v>
      </c>
      <c r="AD3812" s="15"/>
      <c r="AE3812" s="15"/>
      <c r="AF3812" s="13" t="str">
        <f t="shared" si="689"/>
        <v>1</v>
      </c>
      <c r="AG3812" s="15"/>
      <c r="AH3812" s="15"/>
      <c r="AI3812" s="15"/>
      <c r="AJ3812" s="14"/>
      <c r="AK3812" s="15" cm="1">
        <f t="array" ref="AK3812">_xlfn.IFS(B3812="","",LEFT(G3812,1)="L",1,LEFT(G3812,1)="W",1,AND(LEFT(B3812,1)="H",G3812=""),0)</f>
        <v>1</v>
      </c>
      <c r="AL3812" s="15"/>
      <c r="AM3812" s="15"/>
      <c r="AN3812" s="15"/>
      <c r="AO3812" s="15"/>
      <c r="AP3812" s="15"/>
      <c r="AQ3812" s="15"/>
      <c r="AR3812" s="15"/>
      <c r="AS3812" s="15">
        <f t="shared" si="690"/>
        <v>1</v>
      </c>
      <c r="AT3812" s="15" t="s">
        <v>115</v>
      </c>
      <c r="AU3812" s="13" t="str">
        <f t="shared" si="691"/>
        <v>0</v>
      </c>
      <c r="AV3812" s="15"/>
      <c r="AW3812" s="15"/>
      <c r="AX3812" s="15"/>
      <c r="AY3812" s="15"/>
      <c r="AZ3812" s="14"/>
      <c r="BA3812" s="15"/>
      <c r="BB3812" s="15"/>
      <c r="BC3812" s="15"/>
      <c r="BD3812" s="13" t="str">
        <f t="shared" si="692"/>
        <v>0</v>
      </c>
      <c r="BE3812" s="2"/>
      <c r="BF3812" s="2"/>
      <c r="BG3812" s="2"/>
      <c r="BH3812" s="2"/>
      <c r="BI3812" s="2"/>
      <c r="BJ3812" s="2"/>
      <c r="BK3812" s="2" t="s">
        <v>1379</v>
      </c>
      <c r="BL3812" s="10" t="s">
        <v>1375</v>
      </c>
      <c r="BM3812" t="str" cm="1">
        <f t="array" ref="BM3812">_xlfn.IFS(LEFT(G3812,1)="L","外注品",LEFT(G3812,1)="W","内製品",G3812="","購買品")</f>
        <v>外注品</v>
      </c>
    </row>
    <row r="3813" spans="1:65">
      <c r="A3813" s="2" t="str">
        <f t="shared" si="693"/>
        <v>WG01</v>
      </c>
      <c r="B3813" t="s">
        <v>3990</v>
      </c>
      <c r="C3813" s="2" t="s">
        <v>1354</v>
      </c>
      <c r="D3813" s="10"/>
      <c r="E3813" s="10"/>
      <c r="G3813" s="19" t="s">
        <v>5008</v>
      </c>
      <c r="H3813" s="19"/>
      <c r="K3813" s="2" t="str">
        <f t="shared" si="685"/>
        <v>11L0004789696</v>
      </c>
      <c r="L3813" s="7" t="str">
        <f t="shared" si="694"/>
        <v>2001/01/01</v>
      </c>
      <c r="M3813" s="7" t="str">
        <f t="shared" si="695"/>
        <v>2199/12/31</v>
      </c>
      <c r="N3813" s="2" t="str">
        <f t="shared" si="686"/>
        <v/>
      </c>
      <c r="O3813" s="13">
        <v>0</v>
      </c>
      <c r="P3813" s="15"/>
      <c r="Q3813" s="13">
        <v>15</v>
      </c>
      <c r="R3813" s="18"/>
      <c r="S3813" s="18">
        <v>100000000</v>
      </c>
      <c r="T3813" s="2"/>
      <c r="U3813" s="2"/>
      <c r="V3813" s="2"/>
      <c r="W3813" s="2"/>
      <c r="X3813" s="2"/>
      <c r="Y3813" s="2"/>
      <c r="Z3813" s="2"/>
      <c r="AA3813" s="13">
        <v>1</v>
      </c>
      <c r="AB3813" s="13">
        <f t="shared" si="687"/>
        <v>0</v>
      </c>
      <c r="AC3813" s="13">
        <f t="shared" si="688"/>
        <v>0</v>
      </c>
      <c r="AD3813" s="15"/>
      <c r="AE3813" s="15"/>
      <c r="AF3813" s="13" t="str">
        <f t="shared" si="689"/>
        <v>1</v>
      </c>
      <c r="AG3813" s="15"/>
      <c r="AH3813" s="15"/>
      <c r="AI3813" s="15"/>
      <c r="AJ3813" s="14"/>
      <c r="AK3813" s="15" cm="1">
        <f t="array" ref="AK3813">_xlfn.IFS(B3813="","",LEFT(G3813,1)="L",1,LEFT(G3813,1)="W",1,AND(LEFT(B3813,1)="H",G3813=""),0)</f>
        <v>1</v>
      </c>
      <c r="AL3813" s="15"/>
      <c r="AM3813" s="15"/>
      <c r="AN3813" s="15"/>
      <c r="AO3813" s="15"/>
      <c r="AP3813" s="15"/>
      <c r="AQ3813" s="15"/>
      <c r="AR3813" s="15"/>
      <c r="AS3813" s="15">
        <f t="shared" si="690"/>
        <v>1</v>
      </c>
      <c r="AT3813" s="15" t="s">
        <v>115</v>
      </c>
      <c r="AU3813" s="13" t="str">
        <f t="shared" si="691"/>
        <v>0</v>
      </c>
      <c r="AV3813" s="15"/>
      <c r="AW3813" s="15"/>
      <c r="AX3813" s="15"/>
      <c r="AY3813" s="15"/>
      <c r="AZ3813" s="14"/>
      <c r="BA3813" s="15"/>
      <c r="BB3813" s="15"/>
      <c r="BC3813" s="15"/>
      <c r="BD3813" s="13" t="str">
        <f t="shared" si="692"/>
        <v>0</v>
      </c>
      <c r="BE3813" s="2"/>
      <c r="BF3813" s="2"/>
      <c r="BG3813" s="2"/>
      <c r="BH3813" s="2"/>
      <c r="BI3813" s="2"/>
      <c r="BJ3813" s="2"/>
      <c r="BK3813" s="2" t="s">
        <v>1379</v>
      </c>
      <c r="BL3813" s="10" t="s">
        <v>1375</v>
      </c>
      <c r="BM3813" t="str" cm="1">
        <f t="array" ref="BM3813">_xlfn.IFS(LEFT(G3813,1)="L","外注品",LEFT(G3813,1)="W","内製品",G3813="","購買品")</f>
        <v>外注品</v>
      </c>
    </row>
    <row r="3814" spans="1:65">
      <c r="A3814" s="2" t="str">
        <f t="shared" si="693"/>
        <v>WG01</v>
      </c>
      <c r="B3814" t="s">
        <v>3991</v>
      </c>
      <c r="C3814" s="2" t="s">
        <v>1354</v>
      </c>
      <c r="D3814" s="10"/>
      <c r="E3814" s="10"/>
      <c r="G3814" s="19" t="s">
        <v>5008</v>
      </c>
      <c r="H3814" s="19"/>
      <c r="K3814" s="2" t="str">
        <f t="shared" si="685"/>
        <v>11L0004789697</v>
      </c>
      <c r="L3814" s="7" t="str">
        <f t="shared" si="694"/>
        <v>2001/01/01</v>
      </c>
      <c r="M3814" s="7" t="str">
        <f t="shared" si="695"/>
        <v>2199/12/31</v>
      </c>
      <c r="N3814" s="2" t="str">
        <f t="shared" si="686"/>
        <v/>
      </c>
      <c r="O3814" s="13">
        <v>0</v>
      </c>
      <c r="P3814" s="15"/>
      <c r="Q3814" s="13">
        <v>15</v>
      </c>
      <c r="R3814" s="18"/>
      <c r="S3814" s="18">
        <v>100000000</v>
      </c>
      <c r="T3814" s="2"/>
      <c r="U3814" s="2"/>
      <c r="V3814" s="2"/>
      <c r="W3814" s="2"/>
      <c r="X3814" s="2"/>
      <c r="Y3814" s="2"/>
      <c r="Z3814" s="2"/>
      <c r="AA3814" s="13">
        <v>1</v>
      </c>
      <c r="AB3814" s="13">
        <f t="shared" si="687"/>
        <v>0</v>
      </c>
      <c r="AC3814" s="13">
        <f t="shared" si="688"/>
        <v>0</v>
      </c>
      <c r="AD3814" s="15"/>
      <c r="AE3814" s="15"/>
      <c r="AF3814" s="13" t="str">
        <f t="shared" si="689"/>
        <v>1</v>
      </c>
      <c r="AG3814" s="15"/>
      <c r="AH3814" s="15"/>
      <c r="AI3814" s="15"/>
      <c r="AJ3814" s="14"/>
      <c r="AK3814" s="15" cm="1">
        <f t="array" ref="AK3814">_xlfn.IFS(B3814="","",LEFT(G3814,1)="L",1,LEFT(G3814,1)="W",1,AND(LEFT(B3814,1)="H",G3814=""),0)</f>
        <v>1</v>
      </c>
      <c r="AL3814" s="15"/>
      <c r="AM3814" s="15"/>
      <c r="AN3814" s="15"/>
      <c r="AO3814" s="15"/>
      <c r="AP3814" s="15"/>
      <c r="AQ3814" s="15"/>
      <c r="AR3814" s="15"/>
      <c r="AS3814" s="15">
        <f t="shared" si="690"/>
        <v>1</v>
      </c>
      <c r="AT3814" s="15" t="s">
        <v>115</v>
      </c>
      <c r="AU3814" s="13" t="str">
        <f t="shared" si="691"/>
        <v>0</v>
      </c>
      <c r="AV3814" s="15"/>
      <c r="AW3814" s="15"/>
      <c r="AX3814" s="15"/>
      <c r="AY3814" s="15"/>
      <c r="AZ3814" s="14"/>
      <c r="BA3814" s="15"/>
      <c r="BB3814" s="15"/>
      <c r="BC3814" s="15"/>
      <c r="BD3814" s="13" t="str">
        <f t="shared" si="692"/>
        <v>0</v>
      </c>
      <c r="BE3814" s="2"/>
      <c r="BF3814" s="2"/>
      <c r="BG3814" s="2"/>
      <c r="BH3814" s="2"/>
      <c r="BI3814" s="2"/>
      <c r="BJ3814" s="2"/>
      <c r="BK3814" s="2" t="s">
        <v>1379</v>
      </c>
      <c r="BL3814" s="10" t="s">
        <v>1375</v>
      </c>
      <c r="BM3814" t="str" cm="1">
        <f t="array" ref="BM3814">_xlfn.IFS(LEFT(G3814,1)="L","外注品",LEFT(G3814,1)="W","内製品",G3814="","購買品")</f>
        <v>外注品</v>
      </c>
    </row>
    <row r="3815" spans="1:65">
      <c r="A3815" s="2" t="str">
        <f t="shared" si="693"/>
        <v>WG01</v>
      </c>
      <c r="B3815" t="s">
        <v>3992</v>
      </c>
      <c r="C3815" s="2" t="s">
        <v>1354</v>
      </c>
      <c r="D3815" s="10"/>
      <c r="E3815" s="10"/>
      <c r="G3815" s="19" t="s">
        <v>5008</v>
      </c>
      <c r="H3815" s="19"/>
      <c r="K3815" s="2" t="str">
        <f t="shared" si="685"/>
        <v>11L0004789698</v>
      </c>
      <c r="L3815" s="7" t="str">
        <f t="shared" si="694"/>
        <v>2001/01/01</v>
      </c>
      <c r="M3815" s="7" t="str">
        <f t="shared" si="695"/>
        <v>2199/12/31</v>
      </c>
      <c r="N3815" s="2" t="str">
        <f t="shared" si="686"/>
        <v/>
      </c>
      <c r="O3815" s="13">
        <v>0</v>
      </c>
      <c r="P3815" s="15"/>
      <c r="Q3815" s="13">
        <v>15</v>
      </c>
      <c r="R3815" s="18"/>
      <c r="S3815" s="18">
        <v>100000000</v>
      </c>
      <c r="T3815" s="2"/>
      <c r="U3815" s="2"/>
      <c r="V3815" s="2"/>
      <c r="W3815" s="2"/>
      <c r="X3815" s="2"/>
      <c r="Y3815" s="2"/>
      <c r="Z3815" s="2"/>
      <c r="AA3815" s="13">
        <v>1</v>
      </c>
      <c r="AB3815" s="13">
        <f t="shared" si="687"/>
        <v>0</v>
      </c>
      <c r="AC3815" s="13">
        <f t="shared" si="688"/>
        <v>0</v>
      </c>
      <c r="AD3815" s="15"/>
      <c r="AE3815" s="15"/>
      <c r="AF3815" s="13" t="str">
        <f t="shared" si="689"/>
        <v>1</v>
      </c>
      <c r="AG3815" s="15"/>
      <c r="AH3815" s="15"/>
      <c r="AI3815" s="15"/>
      <c r="AJ3815" s="14"/>
      <c r="AK3815" s="15" cm="1">
        <f t="array" ref="AK3815">_xlfn.IFS(B3815="","",LEFT(G3815,1)="L",1,LEFT(G3815,1)="W",1,AND(LEFT(B3815,1)="H",G3815=""),0)</f>
        <v>1</v>
      </c>
      <c r="AL3815" s="15"/>
      <c r="AM3815" s="15"/>
      <c r="AN3815" s="15"/>
      <c r="AO3815" s="15"/>
      <c r="AP3815" s="15"/>
      <c r="AQ3815" s="15"/>
      <c r="AR3815" s="15"/>
      <c r="AS3815" s="15">
        <f t="shared" si="690"/>
        <v>1</v>
      </c>
      <c r="AT3815" s="15" t="s">
        <v>115</v>
      </c>
      <c r="AU3815" s="13" t="str">
        <f t="shared" si="691"/>
        <v>0</v>
      </c>
      <c r="AV3815" s="15"/>
      <c r="AW3815" s="15"/>
      <c r="AX3815" s="15"/>
      <c r="AY3815" s="15"/>
      <c r="AZ3815" s="14"/>
      <c r="BA3815" s="15"/>
      <c r="BB3815" s="15"/>
      <c r="BC3815" s="15"/>
      <c r="BD3815" s="13" t="str">
        <f t="shared" si="692"/>
        <v>0</v>
      </c>
      <c r="BE3815" s="2"/>
      <c r="BF3815" s="2"/>
      <c r="BG3815" s="2"/>
      <c r="BH3815" s="2"/>
      <c r="BI3815" s="2"/>
      <c r="BJ3815" s="2"/>
      <c r="BK3815" s="2" t="s">
        <v>1379</v>
      </c>
      <c r="BL3815" s="10" t="s">
        <v>1375</v>
      </c>
      <c r="BM3815" t="str" cm="1">
        <f t="array" ref="BM3815">_xlfn.IFS(LEFT(G3815,1)="L","外注品",LEFT(G3815,1)="W","内製品",G3815="","購買品")</f>
        <v>外注品</v>
      </c>
    </row>
    <row r="3816" spans="1:65">
      <c r="A3816" s="2" t="str">
        <f t="shared" si="693"/>
        <v>WG01</v>
      </c>
      <c r="B3816" t="s">
        <v>3993</v>
      </c>
      <c r="C3816" s="2" t="s">
        <v>1354</v>
      </c>
      <c r="D3816" s="10"/>
      <c r="E3816" s="10"/>
      <c r="G3816" s="19" t="s">
        <v>5008</v>
      </c>
      <c r="H3816" s="19"/>
      <c r="K3816" s="2" t="str">
        <f t="shared" si="685"/>
        <v>11L0004789699</v>
      </c>
      <c r="L3816" s="7" t="str">
        <f t="shared" si="694"/>
        <v>2001/01/01</v>
      </c>
      <c r="M3816" s="7" t="str">
        <f t="shared" si="695"/>
        <v>2199/12/31</v>
      </c>
      <c r="N3816" s="2" t="str">
        <f t="shared" si="686"/>
        <v/>
      </c>
      <c r="O3816" s="13">
        <v>0</v>
      </c>
      <c r="P3816" s="15"/>
      <c r="Q3816" s="13">
        <v>15</v>
      </c>
      <c r="R3816" s="18"/>
      <c r="S3816" s="18">
        <v>100000000</v>
      </c>
      <c r="T3816" s="2"/>
      <c r="U3816" s="2"/>
      <c r="V3816" s="2"/>
      <c r="W3816" s="2"/>
      <c r="X3816" s="2"/>
      <c r="Y3816" s="2"/>
      <c r="Z3816" s="2"/>
      <c r="AA3816" s="13">
        <v>1</v>
      </c>
      <c r="AB3816" s="13">
        <f t="shared" si="687"/>
        <v>0</v>
      </c>
      <c r="AC3816" s="13">
        <f t="shared" si="688"/>
        <v>0</v>
      </c>
      <c r="AD3816" s="15"/>
      <c r="AE3816" s="15"/>
      <c r="AF3816" s="13" t="str">
        <f t="shared" si="689"/>
        <v>1</v>
      </c>
      <c r="AG3816" s="15"/>
      <c r="AH3816" s="15"/>
      <c r="AI3816" s="15"/>
      <c r="AJ3816" s="14"/>
      <c r="AK3816" s="15" cm="1">
        <f t="array" ref="AK3816">_xlfn.IFS(B3816="","",LEFT(G3816,1)="L",1,LEFT(G3816,1)="W",1,AND(LEFT(B3816,1)="H",G3816=""),0)</f>
        <v>1</v>
      </c>
      <c r="AL3816" s="15"/>
      <c r="AM3816" s="15"/>
      <c r="AN3816" s="15"/>
      <c r="AO3816" s="15"/>
      <c r="AP3816" s="15"/>
      <c r="AQ3816" s="15"/>
      <c r="AR3816" s="15"/>
      <c r="AS3816" s="15">
        <f t="shared" si="690"/>
        <v>1</v>
      </c>
      <c r="AT3816" s="15" t="s">
        <v>115</v>
      </c>
      <c r="AU3816" s="13" t="str">
        <f t="shared" si="691"/>
        <v>0</v>
      </c>
      <c r="AV3816" s="15"/>
      <c r="AW3816" s="15"/>
      <c r="AX3816" s="15"/>
      <c r="AY3816" s="15"/>
      <c r="AZ3816" s="14"/>
      <c r="BA3816" s="15"/>
      <c r="BB3816" s="15"/>
      <c r="BC3816" s="15"/>
      <c r="BD3816" s="13" t="str">
        <f t="shared" si="692"/>
        <v>0</v>
      </c>
      <c r="BE3816" s="2"/>
      <c r="BF3816" s="2"/>
      <c r="BG3816" s="2"/>
      <c r="BH3816" s="2"/>
      <c r="BI3816" s="2"/>
      <c r="BJ3816" s="2"/>
      <c r="BK3816" s="2" t="s">
        <v>1379</v>
      </c>
      <c r="BL3816" s="10" t="s">
        <v>1375</v>
      </c>
      <c r="BM3816" t="str" cm="1">
        <f t="array" ref="BM3816">_xlfn.IFS(LEFT(G3816,1)="L","外注品",LEFT(G3816,1)="W","内製品",G3816="","購買品")</f>
        <v>外注品</v>
      </c>
    </row>
    <row r="3817" spans="1:65">
      <c r="A3817" s="2" t="str">
        <f t="shared" si="693"/>
        <v>WG01</v>
      </c>
      <c r="B3817" t="s">
        <v>3994</v>
      </c>
      <c r="C3817" s="2" t="s">
        <v>1354</v>
      </c>
      <c r="D3817" s="10"/>
      <c r="E3817" s="10"/>
      <c r="G3817" s="19" t="s">
        <v>5008</v>
      </c>
      <c r="H3817" s="19"/>
      <c r="K3817" s="2" t="str">
        <f t="shared" si="685"/>
        <v>11L0004789700</v>
      </c>
      <c r="L3817" s="7" t="str">
        <f t="shared" si="694"/>
        <v>2001/01/01</v>
      </c>
      <c r="M3817" s="7" t="str">
        <f t="shared" si="695"/>
        <v>2199/12/31</v>
      </c>
      <c r="N3817" s="2" t="str">
        <f t="shared" si="686"/>
        <v/>
      </c>
      <c r="O3817" s="13">
        <v>0</v>
      </c>
      <c r="P3817" s="15"/>
      <c r="Q3817" s="13">
        <v>15</v>
      </c>
      <c r="R3817" s="18"/>
      <c r="S3817" s="18">
        <v>100000000</v>
      </c>
      <c r="T3817" s="2"/>
      <c r="U3817" s="2"/>
      <c r="V3817" s="2"/>
      <c r="W3817" s="2"/>
      <c r="X3817" s="2"/>
      <c r="Y3817" s="2"/>
      <c r="Z3817" s="2"/>
      <c r="AA3817" s="13">
        <v>1</v>
      </c>
      <c r="AB3817" s="13">
        <f t="shared" si="687"/>
        <v>0</v>
      </c>
      <c r="AC3817" s="13">
        <f t="shared" si="688"/>
        <v>0</v>
      </c>
      <c r="AD3817" s="15"/>
      <c r="AE3817" s="15"/>
      <c r="AF3817" s="13" t="str">
        <f t="shared" si="689"/>
        <v>1</v>
      </c>
      <c r="AG3817" s="15"/>
      <c r="AH3817" s="15"/>
      <c r="AI3817" s="15"/>
      <c r="AJ3817" s="14"/>
      <c r="AK3817" s="15" cm="1">
        <f t="array" ref="AK3817">_xlfn.IFS(B3817="","",LEFT(G3817,1)="L",1,LEFT(G3817,1)="W",1,AND(LEFT(B3817,1)="H",G3817=""),0)</f>
        <v>1</v>
      </c>
      <c r="AL3817" s="15"/>
      <c r="AM3817" s="15"/>
      <c r="AN3817" s="15"/>
      <c r="AO3817" s="15"/>
      <c r="AP3817" s="15"/>
      <c r="AQ3817" s="15"/>
      <c r="AR3817" s="15"/>
      <c r="AS3817" s="15">
        <f t="shared" si="690"/>
        <v>1</v>
      </c>
      <c r="AT3817" s="15" t="s">
        <v>115</v>
      </c>
      <c r="AU3817" s="13" t="str">
        <f t="shared" si="691"/>
        <v>0</v>
      </c>
      <c r="AV3817" s="15"/>
      <c r="AW3817" s="15"/>
      <c r="AX3817" s="15"/>
      <c r="AY3817" s="15"/>
      <c r="AZ3817" s="14"/>
      <c r="BA3817" s="15"/>
      <c r="BB3817" s="15"/>
      <c r="BC3817" s="15"/>
      <c r="BD3817" s="13" t="str">
        <f t="shared" si="692"/>
        <v>0</v>
      </c>
      <c r="BE3817" s="2"/>
      <c r="BF3817" s="2"/>
      <c r="BG3817" s="2"/>
      <c r="BH3817" s="2"/>
      <c r="BI3817" s="2"/>
      <c r="BJ3817" s="2"/>
      <c r="BK3817" s="2" t="s">
        <v>1379</v>
      </c>
      <c r="BL3817" s="10" t="s">
        <v>1375</v>
      </c>
      <c r="BM3817" t="str" cm="1">
        <f t="array" ref="BM3817">_xlfn.IFS(LEFT(G3817,1)="L","外注品",LEFT(G3817,1)="W","内製品",G3817="","購買品")</f>
        <v>外注品</v>
      </c>
    </row>
    <row r="3818" spans="1:65">
      <c r="A3818" s="2" t="str">
        <f t="shared" si="693"/>
        <v>WG01</v>
      </c>
      <c r="B3818" t="s">
        <v>3995</v>
      </c>
      <c r="C3818" s="2" t="s">
        <v>1354</v>
      </c>
      <c r="D3818" s="10"/>
      <c r="E3818" s="10"/>
      <c r="G3818" s="19" t="s">
        <v>5008</v>
      </c>
      <c r="H3818" s="19"/>
      <c r="K3818" s="2" t="str">
        <f t="shared" si="685"/>
        <v>11L0004789701</v>
      </c>
      <c r="L3818" s="7" t="str">
        <f t="shared" si="694"/>
        <v>2001/01/01</v>
      </c>
      <c r="M3818" s="7" t="str">
        <f t="shared" si="695"/>
        <v>2199/12/31</v>
      </c>
      <c r="N3818" s="2" t="str">
        <f t="shared" si="686"/>
        <v/>
      </c>
      <c r="O3818" s="13">
        <v>0</v>
      </c>
      <c r="P3818" s="15"/>
      <c r="Q3818" s="13">
        <v>15</v>
      </c>
      <c r="R3818" s="18"/>
      <c r="S3818" s="18">
        <v>100000000</v>
      </c>
      <c r="T3818" s="2"/>
      <c r="U3818" s="2"/>
      <c r="V3818" s="2"/>
      <c r="W3818" s="2"/>
      <c r="X3818" s="2"/>
      <c r="Y3818" s="2"/>
      <c r="Z3818" s="2"/>
      <c r="AA3818" s="13">
        <v>1</v>
      </c>
      <c r="AB3818" s="13">
        <f t="shared" si="687"/>
        <v>0</v>
      </c>
      <c r="AC3818" s="13">
        <f t="shared" si="688"/>
        <v>0</v>
      </c>
      <c r="AD3818" s="15"/>
      <c r="AE3818" s="15"/>
      <c r="AF3818" s="13" t="str">
        <f t="shared" si="689"/>
        <v>1</v>
      </c>
      <c r="AG3818" s="15"/>
      <c r="AH3818" s="15"/>
      <c r="AI3818" s="15"/>
      <c r="AJ3818" s="14"/>
      <c r="AK3818" s="15" cm="1">
        <f t="array" ref="AK3818">_xlfn.IFS(B3818="","",LEFT(G3818,1)="L",1,LEFT(G3818,1)="W",1,AND(LEFT(B3818,1)="H",G3818=""),0)</f>
        <v>1</v>
      </c>
      <c r="AL3818" s="15"/>
      <c r="AM3818" s="15"/>
      <c r="AN3818" s="15"/>
      <c r="AO3818" s="15"/>
      <c r="AP3818" s="15"/>
      <c r="AQ3818" s="15"/>
      <c r="AR3818" s="15"/>
      <c r="AS3818" s="15">
        <f t="shared" si="690"/>
        <v>1</v>
      </c>
      <c r="AT3818" s="15" t="s">
        <v>115</v>
      </c>
      <c r="AU3818" s="13" t="str">
        <f t="shared" si="691"/>
        <v>0</v>
      </c>
      <c r="AV3818" s="15"/>
      <c r="AW3818" s="15"/>
      <c r="AX3818" s="15"/>
      <c r="AY3818" s="15"/>
      <c r="AZ3818" s="14"/>
      <c r="BA3818" s="15"/>
      <c r="BB3818" s="15"/>
      <c r="BC3818" s="15"/>
      <c r="BD3818" s="13" t="str">
        <f t="shared" si="692"/>
        <v>0</v>
      </c>
      <c r="BE3818" s="2"/>
      <c r="BF3818" s="2"/>
      <c r="BG3818" s="2"/>
      <c r="BH3818" s="2"/>
      <c r="BI3818" s="2"/>
      <c r="BJ3818" s="2"/>
      <c r="BK3818" s="2" t="s">
        <v>1379</v>
      </c>
      <c r="BL3818" s="10" t="s">
        <v>1375</v>
      </c>
      <c r="BM3818" t="str" cm="1">
        <f t="array" ref="BM3818">_xlfn.IFS(LEFT(G3818,1)="L","外注品",LEFT(G3818,1)="W","内製品",G3818="","購買品")</f>
        <v>外注品</v>
      </c>
    </row>
    <row r="3819" spans="1:65">
      <c r="A3819" s="2" t="str">
        <f t="shared" si="693"/>
        <v>WG01</v>
      </c>
      <c r="B3819" t="s">
        <v>3996</v>
      </c>
      <c r="C3819" s="2" t="s">
        <v>1354</v>
      </c>
      <c r="D3819" s="10"/>
      <c r="E3819" s="10"/>
      <c r="G3819" s="19" t="s">
        <v>5008</v>
      </c>
      <c r="H3819" s="19"/>
      <c r="K3819" s="2" t="str">
        <f t="shared" si="685"/>
        <v>11L0004789702</v>
      </c>
      <c r="L3819" s="7" t="str">
        <f t="shared" si="694"/>
        <v>2001/01/01</v>
      </c>
      <c r="M3819" s="7" t="str">
        <f t="shared" si="695"/>
        <v>2199/12/31</v>
      </c>
      <c r="N3819" s="2" t="str">
        <f t="shared" si="686"/>
        <v/>
      </c>
      <c r="O3819" s="13">
        <v>0</v>
      </c>
      <c r="P3819" s="15"/>
      <c r="Q3819" s="13">
        <v>15</v>
      </c>
      <c r="R3819" s="18"/>
      <c r="S3819" s="18">
        <v>100000000</v>
      </c>
      <c r="T3819" s="2"/>
      <c r="U3819" s="2"/>
      <c r="V3819" s="2"/>
      <c r="W3819" s="2"/>
      <c r="X3819" s="2"/>
      <c r="Y3819" s="2"/>
      <c r="Z3819" s="2"/>
      <c r="AA3819" s="13">
        <v>1</v>
      </c>
      <c r="AB3819" s="13">
        <f t="shared" si="687"/>
        <v>0</v>
      </c>
      <c r="AC3819" s="13">
        <f t="shared" si="688"/>
        <v>0</v>
      </c>
      <c r="AD3819" s="15"/>
      <c r="AE3819" s="15"/>
      <c r="AF3819" s="13" t="str">
        <f t="shared" si="689"/>
        <v>1</v>
      </c>
      <c r="AG3819" s="15"/>
      <c r="AH3819" s="15"/>
      <c r="AI3819" s="15"/>
      <c r="AJ3819" s="14"/>
      <c r="AK3819" s="15" cm="1">
        <f t="array" ref="AK3819">_xlfn.IFS(B3819="","",LEFT(G3819,1)="L",1,LEFT(G3819,1)="W",1,AND(LEFT(B3819,1)="H",G3819=""),0)</f>
        <v>1</v>
      </c>
      <c r="AL3819" s="15"/>
      <c r="AM3819" s="15"/>
      <c r="AN3819" s="15"/>
      <c r="AO3819" s="15"/>
      <c r="AP3819" s="15"/>
      <c r="AQ3819" s="15"/>
      <c r="AR3819" s="15"/>
      <c r="AS3819" s="15">
        <f t="shared" si="690"/>
        <v>1</v>
      </c>
      <c r="AT3819" s="15" t="s">
        <v>115</v>
      </c>
      <c r="AU3819" s="13" t="str">
        <f t="shared" si="691"/>
        <v>0</v>
      </c>
      <c r="AV3819" s="15"/>
      <c r="AW3819" s="15"/>
      <c r="AX3819" s="15"/>
      <c r="AY3819" s="15"/>
      <c r="AZ3819" s="14"/>
      <c r="BA3819" s="15"/>
      <c r="BB3819" s="15"/>
      <c r="BC3819" s="15"/>
      <c r="BD3819" s="13" t="str">
        <f t="shared" si="692"/>
        <v>0</v>
      </c>
      <c r="BE3819" s="2"/>
      <c r="BF3819" s="2"/>
      <c r="BG3819" s="2"/>
      <c r="BH3819" s="2"/>
      <c r="BI3819" s="2"/>
      <c r="BJ3819" s="2"/>
      <c r="BK3819" s="2" t="s">
        <v>1379</v>
      </c>
      <c r="BL3819" s="10" t="s">
        <v>1375</v>
      </c>
      <c r="BM3819" t="str" cm="1">
        <f t="array" ref="BM3819">_xlfn.IFS(LEFT(G3819,1)="L","外注品",LEFT(G3819,1)="W","内製品",G3819="","購買品")</f>
        <v>外注品</v>
      </c>
    </row>
    <row r="3820" spans="1:65">
      <c r="A3820" s="2" t="str">
        <f t="shared" si="693"/>
        <v>WG01</v>
      </c>
      <c r="B3820" t="s">
        <v>3997</v>
      </c>
      <c r="C3820" s="2" t="s">
        <v>1354</v>
      </c>
      <c r="D3820" s="10"/>
      <c r="E3820" s="10"/>
      <c r="G3820" s="19" t="s">
        <v>5008</v>
      </c>
      <c r="H3820" s="19"/>
      <c r="K3820" s="2" t="str">
        <f t="shared" si="685"/>
        <v>11L0004789703</v>
      </c>
      <c r="L3820" s="7" t="str">
        <f t="shared" si="694"/>
        <v>2001/01/01</v>
      </c>
      <c r="M3820" s="7" t="str">
        <f t="shared" si="695"/>
        <v>2199/12/31</v>
      </c>
      <c r="N3820" s="2" t="str">
        <f t="shared" si="686"/>
        <v/>
      </c>
      <c r="O3820" s="13">
        <v>0</v>
      </c>
      <c r="P3820" s="15"/>
      <c r="Q3820" s="13">
        <v>15</v>
      </c>
      <c r="R3820" s="18"/>
      <c r="S3820" s="18">
        <v>100000000</v>
      </c>
      <c r="T3820" s="2"/>
      <c r="U3820" s="2"/>
      <c r="V3820" s="2"/>
      <c r="W3820" s="2"/>
      <c r="X3820" s="2"/>
      <c r="Y3820" s="2"/>
      <c r="Z3820" s="2"/>
      <c r="AA3820" s="13">
        <v>1</v>
      </c>
      <c r="AB3820" s="13">
        <f t="shared" si="687"/>
        <v>0</v>
      </c>
      <c r="AC3820" s="13">
        <f t="shared" si="688"/>
        <v>0</v>
      </c>
      <c r="AD3820" s="15"/>
      <c r="AE3820" s="15"/>
      <c r="AF3820" s="13" t="str">
        <f t="shared" si="689"/>
        <v>1</v>
      </c>
      <c r="AG3820" s="15"/>
      <c r="AH3820" s="15"/>
      <c r="AI3820" s="15"/>
      <c r="AJ3820" s="14"/>
      <c r="AK3820" s="15" cm="1">
        <f t="array" ref="AK3820">_xlfn.IFS(B3820="","",LEFT(G3820,1)="L",1,LEFT(G3820,1)="W",1,AND(LEFT(B3820,1)="H",G3820=""),0)</f>
        <v>1</v>
      </c>
      <c r="AL3820" s="15"/>
      <c r="AM3820" s="15"/>
      <c r="AN3820" s="15"/>
      <c r="AO3820" s="15"/>
      <c r="AP3820" s="15"/>
      <c r="AQ3820" s="15"/>
      <c r="AR3820" s="15"/>
      <c r="AS3820" s="15">
        <f t="shared" si="690"/>
        <v>1</v>
      </c>
      <c r="AT3820" s="15" t="s">
        <v>115</v>
      </c>
      <c r="AU3820" s="13" t="str">
        <f t="shared" si="691"/>
        <v>0</v>
      </c>
      <c r="AV3820" s="15"/>
      <c r="AW3820" s="15"/>
      <c r="AX3820" s="15"/>
      <c r="AY3820" s="15"/>
      <c r="AZ3820" s="14"/>
      <c r="BA3820" s="15"/>
      <c r="BB3820" s="15"/>
      <c r="BC3820" s="15"/>
      <c r="BD3820" s="13" t="str">
        <f t="shared" si="692"/>
        <v>0</v>
      </c>
      <c r="BE3820" s="2"/>
      <c r="BF3820" s="2"/>
      <c r="BG3820" s="2"/>
      <c r="BH3820" s="2"/>
      <c r="BI3820" s="2"/>
      <c r="BJ3820" s="2"/>
      <c r="BK3820" s="2" t="s">
        <v>1379</v>
      </c>
      <c r="BL3820" s="10" t="s">
        <v>1375</v>
      </c>
      <c r="BM3820" t="str" cm="1">
        <f t="array" ref="BM3820">_xlfn.IFS(LEFT(G3820,1)="L","外注品",LEFT(G3820,1)="W","内製品",G3820="","購買品")</f>
        <v>外注品</v>
      </c>
    </row>
    <row r="3821" spans="1:65">
      <c r="A3821" s="2" t="str">
        <f t="shared" si="693"/>
        <v>WG01</v>
      </c>
      <c r="B3821" t="s">
        <v>3998</v>
      </c>
      <c r="C3821" s="2" t="s">
        <v>1354</v>
      </c>
      <c r="D3821" s="10"/>
      <c r="E3821" s="10"/>
      <c r="G3821" s="19" t="s">
        <v>5008</v>
      </c>
      <c r="H3821" s="19"/>
      <c r="K3821" s="2" t="str">
        <f t="shared" si="685"/>
        <v>11L0004789704</v>
      </c>
      <c r="L3821" s="7" t="str">
        <f t="shared" si="694"/>
        <v>2001/01/01</v>
      </c>
      <c r="M3821" s="7" t="str">
        <f t="shared" si="695"/>
        <v>2199/12/31</v>
      </c>
      <c r="N3821" s="2" t="str">
        <f t="shared" si="686"/>
        <v/>
      </c>
      <c r="O3821" s="13">
        <v>0</v>
      </c>
      <c r="P3821" s="15"/>
      <c r="Q3821" s="13">
        <v>15</v>
      </c>
      <c r="R3821" s="18"/>
      <c r="S3821" s="18">
        <v>100000000</v>
      </c>
      <c r="T3821" s="2"/>
      <c r="U3821" s="2"/>
      <c r="V3821" s="2"/>
      <c r="W3821" s="2"/>
      <c r="X3821" s="2"/>
      <c r="Y3821" s="2"/>
      <c r="Z3821" s="2"/>
      <c r="AA3821" s="13">
        <v>1</v>
      </c>
      <c r="AB3821" s="13">
        <f t="shared" si="687"/>
        <v>0</v>
      </c>
      <c r="AC3821" s="13">
        <f t="shared" si="688"/>
        <v>0</v>
      </c>
      <c r="AD3821" s="15"/>
      <c r="AE3821" s="15"/>
      <c r="AF3821" s="13" t="str">
        <f t="shared" si="689"/>
        <v>1</v>
      </c>
      <c r="AG3821" s="15"/>
      <c r="AH3821" s="15"/>
      <c r="AI3821" s="15"/>
      <c r="AJ3821" s="14"/>
      <c r="AK3821" s="15" cm="1">
        <f t="array" ref="AK3821">_xlfn.IFS(B3821="","",LEFT(G3821,1)="L",1,LEFT(G3821,1)="W",1,AND(LEFT(B3821,1)="H",G3821=""),0)</f>
        <v>1</v>
      </c>
      <c r="AL3821" s="15"/>
      <c r="AM3821" s="15"/>
      <c r="AN3821" s="15"/>
      <c r="AO3821" s="15"/>
      <c r="AP3821" s="15"/>
      <c r="AQ3821" s="15"/>
      <c r="AR3821" s="15"/>
      <c r="AS3821" s="15">
        <f t="shared" si="690"/>
        <v>1</v>
      </c>
      <c r="AT3821" s="15" t="s">
        <v>115</v>
      </c>
      <c r="AU3821" s="13" t="str">
        <f t="shared" si="691"/>
        <v>0</v>
      </c>
      <c r="AV3821" s="15"/>
      <c r="AW3821" s="15"/>
      <c r="AX3821" s="15"/>
      <c r="AY3821" s="15"/>
      <c r="AZ3821" s="14"/>
      <c r="BA3821" s="15"/>
      <c r="BB3821" s="15"/>
      <c r="BC3821" s="15"/>
      <c r="BD3821" s="13" t="str">
        <f t="shared" si="692"/>
        <v>0</v>
      </c>
      <c r="BE3821" s="2"/>
      <c r="BF3821" s="2"/>
      <c r="BG3821" s="2"/>
      <c r="BH3821" s="2"/>
      <c r="BI3821" s="2"/>
      <c r="BJ3821" s="2"/>
      <c r="BK3821" s="2" t="s">
        <v>1379</v>
      </c>
      <c r="BL3821" s="10" t="s">
        <v>1375</v>
      </c>
      <c r="BM3821" t="str" cm="1">
        <f t="array" ref="BM3821">_xlfn.IFS(LEFT(G3821,1)="L","外注品",LEFT(G3821,1)="W","内製品",G3821="","購買品")</f>
        <v>外注品</v>
      </c>
    </row>
    <row r="3822" spans="1:65">
      <c r="A3822" s="2" t="str">
        <f t="shared" si="693"/>
        <v>WG01</v>
      </c>
      <c r="B3822" t="s">
        <v>3999</v>
      </c>
      <c r="C3822" s="2" t="s">
        <v>1354</v>
      </c>
      <c r="D3822" s="10"/>
      <c r="E3822" s="10"/>
      <c r="G3822" s="19" t="s">
        <v>5008</v>
      </c>
      <c r="H3822" s="19"/>
      <c r="K3822" s="2" t="str">
        <f t="shared" si="685"/>
        <v>11L0004789705</v>
      </c>
      <c r="L3822" s="7" t="str">
        <f t="shared" si="694"/>
        <v>2001/01/01</v>
      </c>
      <c r="M3822" s="7" t="str">
        <f t="shared" si="695"/>
        <v>2199/12/31</v>
      </c>
      <c r="N3822" s="2" t="str">
        <f t="shared" si="686"/>
        <v/>
      </c>
      <c r="O3822" s="13">
        <v>0</v>
      </c>
      <c r="P3822" s="15"/>
      <c r="Q3822" s="13">
        <v>15</v>
      </c>
      <c r="R3822" s="18"/>
      <c r="S3822" s="18">
        <v>100000000</v>
      </c>
      <c r="T3822" s="2"/>
      <c r="U3822" s="2"/>
      <c r="V3822" s="2"/>
      <c r="W3822" s="2"/>
      <c r="X3822" s="2"/>
      <c r="Y3822" s="2"/>
      <c r="Z3822" s="2"/>
      <c r="AA3822" s="13">
        <v>1</v>
      </c>
      <c r="AB3822" s="13">
        <f t="shared" si="687"/>
        <v>0</v>
      </c>
      <c r="AC3822" s="13">
        <f t="shared" si="688"/>
        <v>0</v>
      </c>
      <c r="AD3822" s="15"/>
      <c r="AE3822" s="15"/>
      <c r="AF3822" s="13" t="str">
        <f t="shared" si="689"/>
        <v>1</v>
      </c>
      <c r="AG3822" s="15"/>
      <c r="AH3822" s="15"/>
      <c r="AI3822" s="15"/>
      <c r="AJ3822" s="14"/>
      <c r="AK3822" s="15" cm="1">
        <f t="array" ref="AK3822">_xlfn.IFS(B3822="","",LEFT(G3822,1)="L",1,LEFT(G3822,1)="W",1,AND(LEFT(B3822,1)="H",G3822=""),0)</f>
        <v>1</v>
      </c>
      <c r="AL3822" s="15"/>
      <c r="AM3822" s="15"/>
      <c r="AN3822" s="15"/>
      <c r="AO3822" s="15"/>
      <c r="AP3822" s="15"/>
      <c r="AQ3822" s="15"/>
      <c r="AR3822" s="15"/>
      <c r="AS3822" s="15">
        <f t="shared" si="690"/>
        <v>1</v>
      </c>
      <c r="AT3822" s="15" t="s">
        <v>115</v>
      </c>
      <c r="AU3822" s="13" t="str">
        <f t="shared" si="691"/>
        <v>0</v>
      </c>
      <c r="AV3822" s="15"/>
      <c r="AW3822" s="15"/>
      <c r="AX3822" s="15"/>
      <c r="AY3822" s="15"/>
      <c r="AZ3822" s="14"/>
      <c r="BA3822" s="15"/>
      <c r="BB3822" s="15"/>
      <c r="BC3822" s="15"/>
      <c r="BD3822" s="13" t="str">
        <f t="shared" si="692"/>
        <v>0</v>
      </c>
      <c r="BE3822" s="2"/>
      <c r="BF3822" s="2"/>
      <c r="BG3822" s="2"/>
      <c r="BH3822" s="2"/>
      <c r="BI3822" s="2"/>
      <c r="BJ3822" s="2"/>
      <c r="BK3822" s="2" t="s">
        <v>1379</v>
      </c>
      <c r="BL3822" s="10" t="s">
        <v>1375</v>
      </c>
      <c r="BM3822" t="str" cm="1">
        <f t="array" ref="BM3822">_xlfn.IFS(LEFT(G3822,1)="L","外注品",LEFT(G3822,1)="W","内製品",G3822="","購買品")</f>
        <v>外注品</v>
      </c>
    </row>
    <row r="3823" spans="1:65">
      <c r="A3823" s="2" t="str">
        <f t="shared" si="693"/>
        <v>WG01</v>
      </c>
      <c r="B3823" t="s">
        <v>4000</v>
      </c>
      <c r="C3823" s="2" t="s">
        <v>1354</v>
      </c>
      <c r="D3823" s="10"/>
      <c r="E3823" s="10"/>
      <c r="G3823" s="19" t="s">
        <v>5008</v>
      </c>
      <c r="H3823" s="19"/>
      <c r="K3823" s="2" t="str">
        <f t="shared" si="685"/>
        <v>11L0004789706</v>
      </c>
      <c r="L3823" s="7" t="str">
        <f t="shared" si="694"/>
        <v>2001/01/01</v>
      </c>
      <c r="M3823" s="7" t="str">
        <f t="shared" si="695"/>
        <v>2199/12/31</v>
      </c>
      <c r="N3823" s="2" t="str">
        <f t="shared" si="686"/>
        <v/>
      </c>
      <c r="O3823" s="13">
        <v>0</v>
      </c>
      <c r="P3823" s="15"/>
      <c r="Q3823" s="13">
        <v>15</v>
      </c>
      <c r="R3823" s="18"/>
      <c r="S3823" s="18">
        <v>100000000</v>
      </c>
      <c r="T3823" s="2"/>
      <c r="U3823" s="2"/>
      <c r="V3823" s="2"/>
      <c r="W3823" s="2"/>
      <c r="X3823" s="2"/>
      <c r="Y3823" s="2"/>
      <c r="Z3823" s="2"/>
      <c r="AA3823" s="13">
        <v>1</v>
      </c>
      <c r="AB3823" s="13">
        <f t="shared" si="687"/>
        <v>0</v>
      </c>
      <c r="AC3823" s="13">
        <f t="shared" si="688"/>
        <v>0</v>
      </c>
      <c r="AD3823" s="15"/>
      <c r="AE3823" s="15"/>
      <c r="AF3823" s="13" t="str">
        <f t="shared" si="689"/>
        <v>1</v>
      </c>
      <c r="AG3823" s="15"/>
      <c r="AH3823" s="15"/>
      <c r="AI3823" s="15"/>
      <c r="AJ3823" s="14"/>
      <c r="AK3823" s="15" cm="1">
        <f t="array" ref="AK3823">_xlfn.IFS(B3823="","",LEFT(G3823,1)="L",1,LEFT(G3823,1)="W",1,AND(LEFT(B3823,1)="H",G3823=""),0)</f>
        <v>1</v>
      </c>
      <c r="AL3823" s="15"/>
      <c r="AM3823" s="15"/>
      <c r="AN3823" s="15"/>
      <c r="AO3823" s="15"/>
      <c r="AP3823" s="15"/>
      <c r="AQ3823" s="15"/>
      <c r="AR3823" s="15"/>
      <c r="AS3823" s="15">
        <f t="shared" si="690"/>
        <v>1</v>
      </c>
      <c r="AT3823" s="15" t="s">
        <v>115</v>
      </c>
      <c r="AU3823" s="13" t="str">
        <f t="shared" si="691"/>
        <v>0</v>
      </c>
      <c r="AV3823" s="15"/>
      <c r="AW3823" s="15"/>
      <c r="AX3823" s="15"/>
      <c r="AY3823" s="15"/>
      <c r="AZ3823" s="14"/>
      <c r="BA3823" s="15"/>
      <c r="BB3823" s="15"/>
      <c r="BC3823" s="15"/>
      <c r="BD3823" s="13" t="str">
        <f t="shared" si="692"/>
        <v>0</v>
      </c>
      <c r="BE3823" s="2"/>
      <c r="BF3823" s="2"/>
      <c r="BG3823" s="2"/>
      <c r="BH3823" s="2"/>
      <c r="BI3823" s="2"/>
      <c r="BJ3823" s="2"/>
      <c r="BK3823" s="2" t="s">
        <v>1379</v>
      </c>
      <c r="BL3823" s="10" t="s">
        <v>1375</v>
      </c>
      <c r="BM3823" t="str" cm="1">
        <f t="array" ref="BM3823">_xlfn.IFS(LEFT(G3823,1)="L","外注品",LEFT(G3823,1)="W","内製品",G3823="","購買品")</f>
        <v>外注品</v>
      </c>
    </row>
    <row r="3824" spans="1:65">
      <c r="A3824" s="2" t="str">
        <f t="shared" si="693"/>
        <v>WG01</v>
      </c>
      <c r="B3824" t="s">
        <v>4001</v>
      </c>
      <c r="C3824" s="2" t="s">
        <v>1354</v>
      </c>
      <c r="D3824" s="10"/>
      <c r="E3824" s="10"/>
      <c r="G3824" s="19" t="s">
        <v>5008</v>
      </c>
      <c r="H3824" s="19"/>
      <c r="K3824" s="2" t="str">
        <f t="shared" si="685"/>
        <v>11L0004789707</v>
      </c>
      <c r="L3824" s="7" t="str">
        <f t="shared" si="694"/>
        <v>2001/01/01</v>
      </c>
      <c r="M3824" s="7" t="str">
        <f t="shared" si="695"/>
        <v>2199/12/31</v>
      </c>
      <c r="N3824" s="2" t="str">
        <f t="shared" si="686"/>
        <v/>
      </c>
      <c r="O3824" s="13">
        <v>0</v>
      </c>
      <c r="P3824" s="15"/>
      <c r="Q3824" s="13">
        <v>15</v>
      </c>
      <c r="R3824" s="18"/>
      <c r="S3824" s="18">
        <v>100000000</v>
      </c>
      <c r="T3824" s="2"/>
      <c r="U3824" s="2"/>
      <c r="V3824" s="2"/>
      <c r="W3824" s="2"/>
      <c r="X3824" s="2"/>
      <c r="Y3824" s="2"/>
      <c r="Z3824" s="2"/>
      <c r="AA3824" s="13">
        <v>1</v>
      </c>
      <c r="AB3824" s="13">
        <f t="shared" si="687"/>
        <v>0</v>
      </c>
      <c r="AC3824" s="13">
        <f t="shared" si="688"/>
        <v>0</v>
      </c>
      <c r="AD3824" s="15"/>
      <c r="AE3824" s="15"/>
      <c r="AF3824" s="13" t="str">
        <f t="shared" si="689"/>
        <v>1</v>
      </c>
      <c r="AG3824" s="15"/>
      <c r="AH3824" s="15"/>
      <c r="AI3824" s="15"/>
      <c r="AJ3824" s="14"/>
      <c r="AK3824" s="15" cm="1">
        <f t="array" ref="AK3824">_xlfn.IFS(B3824="","",LEFT(G3824,1)="L",1,LEFT(G3824,1)="W",1,AND(LEFT(B3824,1)="H",G3824=""),0)</f>
        <v>1</v>
      </c>
      <c r="AL3824" s="15"/>
      <c r="AM3824" s="15"/>
      <c r="AN3824" s="15"/>
      <c r="AO3824" s="15"/>
      <c r="AP3824" s="15"/>
      <c r="AQ3824" s="15"/>
      <c r="AR3824" s="15"/>
      <c r="AS3824" s="15">
        <f t="shared" si="690"/>
        <v>1</v>
      </c>
      <c r="AT3824" s="15" t="s">
        <v>115</v>
      </c>
      <c r="AU3824" s="13" t="str">
        <f t="shared" si="691"/>
        <v>0</v>
      </c>
      <c r="AV3824" s="15"/>
      <c r="AW3824" s="15"/>
      <c r="AX3824" s="15"/>
      <c r="AY3824" s="15"/>
      <c r="AZ3824" s="14"/>
      <c r="BA3824" s="15"/>
      <c r="BB3824" s="15"/>
      <c r="BC3824" s="15"/>
      <c r="BD3824" s="13" t="str">
        <f t="shared" si="692"/>
        <v>0</v>
      </c>
      <c r="BE3824" s="2"/>
      <c r="BF3824" s="2"/>
      <c r="BG3824" s="2"/>
      <c r="BH3824" s="2"/>
      <c r="BI3824" s="2"/>
      <c r="BJ3824" s="2"/>
      <c r="BK3824" s="2" t="s">
        <v>1379</v>
      </c>
      <c r="BL3824" s="10" t="s">
        <v>1375</v>
      </c>
      <c r="BM3824" t="str" cm="1">
        <f t="array" ref="BM3824">_xlfn.IFS(LEFT(G3824,1)="L","外注品",LEFT(G3824,1)="W","内製品",G3824="","購買品")</f>
        <v>外注品</v>
      </c>
    </row>
    <row r="3825" spans="1:65">
      <c r="A3825" s="2" t="str">
        <f t="shared" si="693"/>
        <v>WG01</v>
      </c>
      <c r="B3825" t="s">
        <v>4002</v>
      </c>
      <c r="C3825" s="2" t="s">
        <v>1354</v>
      </c>
      <c r="D3825" s="10"/>
      <c r="E3825" s="10"/>
      <c r="G3825" s="19" t="s">
        <v>5008</v>
      </c>
      <c r="H3825" s="19"/>
      <c r="K3825" s="2" t="str">
        <f t="shared" si="685"/>
        <v>11L0004789708</v>
      </c>
      <c r="L3825" s="7" t="str">
        <f t="shared" si="694"/>
        <v>2001/01/01</v>
      </c>
      <c r="M3825" s="7" t="str">
        <f t="shared" si="695"/>
        <v>2199/12/31</v>
      </c>
      <c r="N3825" s="2" t="str">
        <f t="shared" si="686"/>
        <v/>
      </c>
      <c r="O3825" s="13">
        <v>0</v>
      </c>
      <c r="P3825" s="15"/>
      <c r="Q3825" s="13">
        <v>15</v>
      </c>
      <c r="R3825" s="18"/>
      <c r="S3825" s="18">
        <v>100000000</v>
      </c>
      <c r="T3825" s="2"/>
      <c r="U3825" s="2"/>
      <c r="V3825" s="2"/>
      <c r="W3825" s="2"/>
      <c r="X3825" s="2"/>
      <c r="Y3825" s="2"/>
      <c r="Z3825" s="2"/>
      <c r="AA3825" s="13">
        <v>1</v>
      </c>
      <c r="AB3825" s="13">
        <f t="shared" si="687"/>
        <v>0</v>
      </c>
      <c r="AC3825" s="13">
        <f t="shared" si="688"/>
        <v>0</v>
      </c>
      <c r="AD3825" s="15"/>
      <c r="AE3825" s="15"/>
      <c r="AF3825" s="13" t="str">
        <f t="shared" si="689"/>
        <v>1</v>
      </c>
      <c r="AG3825" s="15"/>
      <c r="AH3825" s="15"/>
      <c r="AI3825" s="15"/>
      <c r="AJ3825" s="14"/>
      <c r="AK3825" s="15" cm="1">
        <f t="array" ref="AK3825">_xlfn.IFS(B3825="","",LEFT(G3825,1)="L",1,LEFT(G3825,1)="W",1,AND(LEFT(B3825,1)="H",G3825=""),0)</f>
        <v>1</v>
      </c>
      <c r="AL3825" s="15"/>
      <c r="AM3825" s="15"/>
      <c r="AN3825" s="15"/>
      <c r="AO3825" s="15"/>
      <c r="AP3825" s="15"/>
      <c r="AQ3825" s="15"/>
      <c r="AR3825" s="15"/>
      <c r="AS3825" s="15">
        <f t="shared" si="690"/>
        <v>1</v>
      </c>
      <c r="AT3825" s="15" t="s">
        <v>115</v>
      </c>
      <c r="AU3825" s="13" t="str">
        <f t="shared" si="691"/>
        <v>0</v>
      </c>
      <c r="AV3825" s="15"/>
      <c r="AW3825" s="15"/>
      <c r="AX3825" s="15"/>
      <c r="AY3825" s="15"/>
      <c r="AZ3825" s="14"/>
      <c r="BA3825" s="15"/>
      <c r="BB3825" s="15"/>
      <c r="BC3825" s="15"/>
      <c r="BD3825" s="13" t="str">
        <f t="shared" si="692"/>
        <v>0</v>
      </c>
      <c r="BE3825" s="2"/>
      <c r="BF3825" s="2"/>
      <c r="BG3825" s="2"/>
      <c r="BH3825" s="2"/>
      <c r="BI3825" s="2"/>
      <c r="BJ3825" s="2"/>
      <c r="BK3825" s="2" t="s">
        <v>1379</v>
      </c>
      <c r="BL3825" s="10" t="s">
        <v>1375</v>
      </c>
      <c r="BM3825" t="str" cm="1">
        <f t="array" ref="BM3825">_xlfn.IFS(LEFT(G3825,1)="L","外注品",LEFT(G3825,1)="W","内製品",G3825="","購買品")</f>
        <v>外注品</v>
      </c>
    </row>
    <row r="3826" spans="1:65">
      <c r="A3826" s="2" t="str">
        <f t="shared" si="693"/>
        <v>WG01</v>
      </c>
      <c r="B3826" t="s">
        <v>4003</v>
      </c>
      <c r="C3826" s="2" t="s">
        <v>1354</v>
      </c>
      <c r="D3826" s="10"/>
      <c r="E3826" s="10"/>
      <c r="G3826" s="19" t="s">
        <v>5008</v>
      </c>
      <c r="H3826" s="19"/>
      <c r="K3826" s="2" t="str">
        <f t="shared" si="685"/>
        <v>11L0004789709</v>
      </c>
      <c r="L3826" s="7" t="str">
        <f t="shared" si="694"/>
        <v>2001/01/01</v>
      </c>
      <c r="M3826" s="7" t="str">
        <f t="shared" si="695"/>
        <v>2199/12/31</v>
      </c>
      <c r="N3826" s="2" t="str">
        <f t="shared" si="686"/>
        <v/>
      </c>
      <c r="O3826" s="13">
        <v>0</v>
      </c>
      <c r="P3826" s="15"/>
      <c r="Q3826" s="13">
        <v>15</v>
      </c>
      <c r="R3826" s="18"/>
      <c r="S3826" s="18">
        <v>100000000</v>
      </c>
      <c r="T3826" s="2"/>
      <c r="U3826" s="2"/>
      <c r="V3826" s="2"/>
      <c r="W3826" s="2"/>
      <c r="X3826" s="2"/>
      <c r="Y3826" s="2"/>
      <c r="Z3826" s="2"/>
      <c r="AA3826" s="13">
        <v>1</v>
      </c>
      <c r="AB3826" s="13">
        <f t="shared" si="687"/>
        <v>0</v>
      </c>
      <c r="AC3826" s="13">
        <f t="shared" si="688"/>
        <v>0</v>
      </c>
      <c r="AD3826" s="15"/>
      <c r="AE3826" s="15"/>
      <c r="AF3826" s="13" t="str">
        <f t="shared" si="689"/>
        <v>1</v>
      </c>
      <c r="AG3826" s="15"/>
      <c r="AH3826" s="15"/>
      <c r="AI3826" s="15"/>
      <c r="AJ3826" s="14"/>
      <c r="AK3826" s="15" cm="1">
        <f t="array" ref="AK3826">_xlfn.IFS(B3826="","",LEFT(G3826,1)="L",1,LEFT(G3826,1)="W",1,AND(LEFT(B3826,1)="H",G3826=""),0)</f>
        <v>1</v>
      </c>
      <c r="AL3826" s="15"/>
      <c r="AM3826" s="15"/>
      <c r="AN3826" s="15"/>
      <c r="AO3826" s="15"/>
      <c r="AP3826" s="15"/>
      <c r="AQ3826" s="15"/>
      <c r="AR3826" s="15"/>
      <c r="AS3826" s="15">
        <f t="shared" si="690"/>
        <v>1</v>
      </c>
      <c r="AT3826" s="15" t="s">
        <v>115</v>
      </c>
      <c r="AU3826" s="13" t="str">
        <f t="shared" si="691"/>
        <v>0</v>
      </c>
      <c r="AV3826" s="15"/>
      <c r="AW3826" s="15"/>
      <c r="AX3826" s="15"/>
      <c r="AY3826" s="15"/>
      <c r="AZ3826" s="14"/>
      <c r="BA3826" s="15"/>
      <c r="BB3826" s="15"/>
      <c r="BC3826" s="15"/>
      <c r="BD3826" s="13" t="str">
        <f t="shared" si="692"/>
        <v>0</v>
      </c>
      <c r="BE3826" s="2"/>
      <c r="BF3826" s="2"/>
      <c r="BG3826" s="2"/>
      <c r="BH3826" s="2"/>
      <c r="BI3826" s="2"/>
      <c r="BJ3826" s="2"/>
      <c r="BK3826" s="2" t="s">
        <v>1379</v>
      </c>
      <c r="BL3826" s="10" t="s">
        <v>1375</v>
      </c>
      <c r="BM3826" t="str" cm="1">
        <f t="array" ref="BM3826">_xlfn.IFS(LEFT(G3826,1)="L","外注品",LEFT(G3826,1)="W","内製品",G3826="","購買品")</f>
        <v>外注品</v>
      </c>
    </row>
    <row r="3827" spans="1:65">
      <c r="A3827" s="2" t="str">
        <f t="shared" si="693"/>
        <v>WG01</v>
      </c>
      <c r="B3827" t="s">
        <v>4004</v>
      </c>
      <c r="C3827" s="2" t="s">
        <v>1354</v>
      </c>
      <c r="D3827" s="10"/>
      <c r="E3827" s="10"/>
      <c r="G3827" s="19" t="s">
        <v>5008</v>
      </c>
      <c r="H3827" s="19"/>
      <c r="K3827" s="2" t="str">
        <f t="shared" si="685"/>
        <v>11L0004789710</v>
      </c>
      <c r="L3827" s="7" t="str">
        <f t="shared" si="694"/>
        <v>2001/01/01</v>
      </c>
      <c r="M3827" s="7" t="str">
        <f t="shared" si="695"/>
        <v>2199/12/31</v>
      </c>
      <c r="N3827" s="2" t="str">
        <f t="shared" si="686"/>
        <v/>
      </c>
      <c r="O3827" s="13">
        <v>0</v>
      </c>
      <c r="P3827" s="15"/>
      <c r="Q3827" s="13">
        <v>15</v>
      </c>
      <c r="R3827" s="18"/>
      <c r="S3827" s="18">
        <v>100000000</v>
      </c>
      <c r="T3827" s="2"/>
      <c r="U3827" s="2"/>
      <c r="V3827" s="2"/>
      <c r="W3827" s="2"/>
      <c r="X3827" s="2"/>
      <c r="Y3827" s="2"/>
      <c r="Z3827" s="2"/>
      <c r="AA3827" s="13">
        <v>1</v>
      </c>
      <c r="AB3827" s="13">
        <f t="shared" si="687"/>
        <v>0</v>
      </c>
      <c r="AC3827" s="13">
        <f t="shared" si="688"/>
        <v>0</v>
      </c>
      <c r="AD3827" s="15"/>
      <c r="AE3827" s="15"/>
      <c r="AF3827" s="13" t="str">
        <f t="shared" si="689"/>
        <v>1</v>
      </c>
      <c r="AG3827" s="15"/>
      <c r="AH3827" s="15"/>
      <c r="AI3827" s="15"/>
      <c r="AJ3827" s="14"/>
      <c r="AK3827" s="15" cm="1">
        <f t="array" ref="AK3827">_xlfn.IFS(B3827="","",LEFT(G3827,1)="L",1,LEFT(G3827,1)="W",1,AND(LEFT(B3827,1)="H",G3827=""),0)</f>
        <v>1</v>
      </c>
      <c r="AL3827" s="15"/>
      <c r="AM3827" s="15"/>
      <c r="AN3827" s="15"/>
      <c r="AO3827" s="15"/>
      <c r="AP3827" s="15"/>
      <c r="AQ3827" s="15"/>
      <c r="AR3827" s="15"/>
      <c r="AS3827" s="15">
        <f t="shared" si="690"/>
        <v>1</v>
      </c>
      <c r="AT3827" s="15" t="s">
        <v>115</v>
      </c>
      <c r="AU3827" s="13" t="str">
        <f t="shared" si="691"/>
        <v>0</v>
      </c>
      <c r="AV3827" s="15"/>
      <c r="AW3827" s="15"/>
      <c r="AX3827" s="15"/>
      <c r="AY3827" s="15"/>
      <c r="AZ3827" s="14"/>
      <c r="BA3827" s="15"/>
      <c r="BB3827" s="15"/>
      <c r="BC3827" s="15"/>
      <c r="BD3827" s="13" t="str">
        <f t="shared" si="692"/>
        <v>0</v>
      </c>
      <c r="BE3827" s="2"/>
      <c r="BF3827" s="2"/>
      <c r="BG3827" s="2"/>
      <c r="BH3827" s="2"/>
      <c r="BI3827" s="2"/>
      <c r="BJ3827" s="2"/>
      <c r="BK3827" s="2" t="s">
        <v>1379</v>
      </c>
      <c r="BL3827" s="10" t="s">
        <v>1375</v>
      </c>
      <c r="BM3827" t="str" cm="1">
        <f t="array" ref="BM3827">_xlfn.IFS(LEFT(G3827,1)="L","外注品",LEFT(G3827,1)="W","内製品",G3827="","購買品")</f>
        <v>外注品</v>
      </c>
    </row>
    <row r="3828" spans="1:65">
      <c r="A3828" s="2" t="str">
        <f t="shared" si="693"/>
        <v>WG01</v>
      </c>
      <c r="B3828" t="s">
        <v>4005</v>
      </c>
      <c r="C3828" s="2" t="s">
        <v>1354</v>
      </c>
      <c r="D3828" s="10"/>
      <c r="E3828" s="10"/>
      <c r="G3828" s="19" t="s">
        <v>5008</v>
      </c>
      <c r="H3828" s="19"/>
      <c r="K3828" s="2" t="str">
        <f t="shared" si="685"/>
        <v>11L0004789711</v>
      </c>
      <c r="L3828" s="7" t="str">
        <f t="shared" si="694"/>
        <v>2001/01/01</v>
      </c>
      <c r="M3828" s="7" t="str">
        <f t="shared" si="695"/>
        <v>2199/12/31</v>
      </c>
      <c r="N3828" s="2" t="str">
        <f t="shared" si="686"/>
        <v/>
      </c>
      <c r="O3828" s="13">
        <v>0</v>
      </c>
      <c r="P3828" s="15"/>
      <c r="Q3828" s="13">
        <v>15</v>
      </c>
      <c r="R3828" s="18"/>
      <c r="S3828" s="18">
        <v>100000000</v>
      </c>
      <c r="T3828" s="2"/>
      <c r="U3828" s="2"/>
      <c r="V3828" s="2"/>
      <c r="W3828" s="2"/>
      <c r="X3828" s="2"/>
      <c r="Y3828" s="2"/>
      <c r="Z3828" s="2"/>
      <c r="AA3828" s="13">
        <v>1</v>
      </c>
      <c r="AB3828" s="13">
        <f t="shared" si="687"/>
        <v>0</v>
      </c>
      <c r="AC3828" s="13">
        <f t="shared" si="688"/>
        <v>0</v>
      </c>
      <c r="AD3828" s="15"/>
      <c r="AE3828" s="15"/>
      <c r="AF3828" s="13" t="str">
        <f t="shared" si="689"/>
        <v>1</v>
      </c>
      <c r="AG3828" s="15"/>
      <c r="AH3828" s="15"/>
      <c r="AI3828" s="15"/>
      <c r="AJ3828" s="14"/>
      <c r="AK3828" s="15" cm="1">
        <f t="array" ref="AK3828">_xlfn.IFS(B3828="","",LEFT(G3828,1)="L",1,LEFT(G3828,1)="W",1,AND(LEFT(B3828,1)="H",G3828=""),0)</f>
        <v>1</v>
      </c>
      <c r="AL3828" s="15"/>
      <c r="AM3828" s="15"/>
      <c r="AN3828" s="15"/>
      <c r="AO3828" s="15"/>
      <c r="AP3828" s="15"/>
      <c r="AQ3828" s="15"/>
      <c r="AR3828" s="15"/>
      <c r="AS3828" s="15">
        <f t="shared" si="690"/>
        <v>1</v>
      </c>
      <c r="AT3828" s="15" t="s">
        <v>115</v>
      </c>
      <c r="AU3828" s="13" t="str">
        <f t="shared" si="691"/>
        <v>0</v>
      </c>
      <c r="AV3828" s="15"/>
      <c r="AW3828" s="15"/>
      <c r="AX3828" s="15"/>
      <c r="AY3828" s="15"/>
      <c r="AZ3828" s="14"/>
      <c r="BA3828" s="15"/>
      <c r="BB3828" s="15"/>
      <c r="BC3828" s="15"/>
      <c r="BD3828" s="13" t="str">
        <f t="shared" si="692"/>
        <v>0</v>
      </c>
      <c r="BE3828" s="2"/>
      <c r="BF3828" s="2"/>
      <c r="BG3828" s="2"/>
      <c r="BH3828" s="2"/>
      <c r="BI3828" s="2"/>
      <c r="BJ3828" s="2"/>
      <c r="BK3828" s="2" t="s">
        <v>1379</v>
      </c>
      <c r="BL3828" s="10" t="s">
        <v>1375</v>
      </c>
      <c r="BM3828" t="str" cm="1">
        <f t="array" ref="BM3828">_xlfn.IFS(LEFT(G3828,1)="L","外注品",LEFT(G3828,1)="W","内製品",G3828="","購買品")</f>
        <v>外注品</v>
      </c>
    </row>
    <row r="3829" spans="1:65">
      <c r="A3829" s="2" t="str">
        <f t="shared" si="693"/>
        <v>WG01</v>
      </c>
      <c r="B3829" t="s">
        <v>4006</v>
      </c>
      <c r="C3829" s="2" t="s">
        <v>1354</v>
      </c>
      <c r="D3829" s="10"/>
      <c r="E3829" s="10"/>
      <c r="G3829" s="19" t="s">
        <v>5008</v>
      </c>
      <c r="H3829" s="19"/>
      <c r="K3829" s="2" t="str">
        <f t="shared" si="685"/>
        <v>11L0004789712</v>
      </c>
      <c r="L3829" s="7" t="str">
        <f t="shared" si="694"/>
        <v>2001/01/01</v>
      </c>
      <c r="M3829" s="7" t="str">
        <f t="shared" si="695"/>
        <v>2199/12/31</v>
      </c>
      <c r="N3829" s="2" t="str">
        <f t="shared" si="686"/>
        <v/>
      </c>
      <c r="O3829" s="13">
        <v>0</v>
      </c>
      <c r="P3829" s="15"/>
      <c r="Q3829" s="13">
        <v>15</v>
      </c>
      <c r="R3829" s="18"/>
      <c r="S3829" s="18">
        <v>100000000</v>
      </c>
      <c r="T3829" s="2"/>
      <c r="U3829" s="2"/>
      <c r="V3829" s="2"/>
      <c r="W3829" s="2"/>
      <c r="X3829" s="2"/>
      <c r="Y3829" s="2"/>
      <c r="Z3829" s="2"/>
      <c r="AA3829" s="13">
        <v>1</v>
      </c>
      <c r="AB3829" s="13">
        <f t="shared" si="687"/>
        <v>0</v>
      </c>
      <c r="AC3829" s="13">
        <f t="shared" si="688"/>
        <v>0</v>
      </c>
      <c r="AD3829" s="15"/>
      <c r="AE3829" s="15"/>
      <c r="AF3829" s="13" t="str">
        <f t="shared" si="689"/>
        <v>1</v>
      </c>
      <c r="AG3829" s="15"/>
      <c r="AH3829" s="15"/>
      <c r="AI3829" s="15"/>
      <c r="AJ3829" s="14"/>
      <c r="AK3829" s="15" cm="1">
        <f t="array" ref="AK3829">_xlfn.IFS(B3829="","",LEFT(G3829,1)="L",1,LEFT(G3829,1)="W",1,AND(LEFT(B3829,1)="H",G3829=""),0)</f>
        <v>1</v>
      </c>
      <c r="AL3829" s="15"/>
      <c r="AM3829" s="15"/>
      <c r="AN3829" s="15"/>
      <c r="AO3829" s="15"/>
      <c r="AP3829" s="15"/>
      <c r="AQ3829" s="15"/>
      <c r="AR3829" s="15"/>
      <c r="AS3829" s="15">
        <f t="shared" si="690"/>
        <v>1</v>
      </c>
      <c r="AT3829" s="15" t="s">
        <v>115</v>
      </c>
      <c r="AU3829" s="13" t="str">
        <f t="shared" si="691"/>
        <v>0</v>
      </c>
      <c r="AV3829" s="15"/>
      <c r="AW3829" s="15"/>
      <c r="AX3829" s="15"/>
      <c r="AY3829" s="15"/>
      <c r="AZ3829" s="14"/>
      <c r="BA3829" s="15"/>
      <c r="BB3829" s="15"/>
      <c r="BC3829" s="15"/>
      <c r="BD3829" s="13" t="str">
        <f t="shared" si="692"/>
        <v>0</v>
      </c>
      <c r="BE3829" s="2"/>
      <c r="BF3829" s="2"/>
      <c r="BG3829" s="2"/>
      <c r="BH3829" s="2"/>
      <c r="BI3829" s="2"/>
      <c r="BJ3829" s="2"/>
      <c r="BK3829" s="2" t="s">
        <v>1379</v>
      </c>
      <c r="BL3829" s="10" t="s">
        <v>1375</v>
      </c>
      <c r="BM3829" t="str" cm="1">
        <f t="array" ref="BM3829">_xlfn.IFS(LEFT(G3829,1)="L","外注品",LEFT(G3829,1)="W","内製品",G3829="","購買品")</f>
        <v>外注品</v>
      </c>
    </row>
    <row r="3830" spans="1:65">
      <c r="A3830" s="2" t="str">
        <f t="shared" si="693"/>
        <v>WG01</v>
      </c>
      <c r="B3830" t="s">
        <v>4007</v>
      </c>
      <c r="C3830" s="2" t="s">
        <v>1354</v>
      </c>
      <c r="D3830" s="10"/>
      <c r="E3830" s="10"/>
      <c r="G3830" s="19" t="s">
        <v>5008</v>
      </c>
      <c r="H3830" s="19"/>
      <c r="K3830" s="2" t="str">
        <f t="shared" si="685"/>
        <v>11L0004789713</v>
      </c>
      <c r="L3830" s="7" t="str">
        <f t="shared" si="694"/>
        <v>2001/01/01</v>
      </c>
      <c r="M3830" s="7" t="str">
        <f t="shared" si="695"/>
        <v>2199/12/31</v>
      </c>
      <c r="N3830" s="2" t="str">
        <f t="shared" si="686"/>
        <v/>
      </c>
      <c r="O3830" s="13">
        <v>0</v>
      </c>
      <c r="P3830" s="15"/>
      <c r="Q3830" s="13">
        <v>15</v>
      </c>
      <c r="R3830" s="18"/>
      <c r="S3830" s="18">
        <v>100000000</v>
      </c>
      <c r="T3830" s="2"/>
      <c r="U3830" s="2"/>
      <c r="V3830" s="2"/>
      <c r="W3830" s="2"/>
      <c r="X3830" s="2"/>
      <c r="Y3830" s="2"/>
      <c r="Z3830" s="2"/>
      <c r="AA3830" s="13">
        <v>1</v>
      </c>
      <c r="AB3830" s="13">
        <f t="shared" si="687"/>
        <v>0</v>
      </c>
      <c r="AC3830" s="13">
        <f t="shared" si="688"/>
        <v>0</v>
      </c>
      <c r="AD3830" s="15"/>
      <c r="AE3830" s="15"/>
      <c r="AF3830" s="13" t="str">
        <f t="shared" si="689"/>
        <v>1</v>
      </c>
      <c r="AG3830" s="15"/>
      <c r="AH3830" s="15"/>
      <c r="AI3830" s="15"/>
      <c r="AJ3830" s="14"/>
      <c r="AK3830" s="15" cm="1">
        <f t="array" ref="AK3830">_xlfn.IFS(B3830="","",LEFT(G3830,1)="L",1,LEFT(G3830,1)="W",1,AND(LEFT(B3830,1)="H",G3830=""),0)</f>
        <v>1</v>
      </c>
      <c r="AL3830" s="15"/>
      <c r="AM3830" s="15"/>
      <c r="AN3830" s="15"/>
      <c r="AO3830" s="15"/>
      <c r="AP3830" s="15"/>
      <c r="AQ3830" s="15"/>
      <c r="AR3830" s="15"/>
      <c r="AS3830" s="15">
        <f t="shared" si="690"/>
        <v>1</v>
      </c>
      <c r="AT3830" s="15" t="s">
        <v>115</v>
      </c>
      <c r="AU3830" s="13" t="str">
        <f t="shared" si="691"/>
        <v>0</v>
      </c>
      <c r="AV3830" s="15"/>
      <c r="AW3830" s="15"/>
      <c r="AX3830" s="15"/>
      <c r="AY3830" s="15"/>
      <c r="AZ3830" s="14"/>
      <c r="BA3830" s="15"/>
      <c r="BB3830" s="15"/>
      <c r="BC3830" s="15"/>
      <c r="BD3830" s="13" t="str">
        <f t="shared" si="692"/>
        <v>0</v>
      </c>
      <c r="BE3830" s="2"/>
      <c r="BF3830" s="2"/>
      <c r="BG3830" s="2"/>
      <c r="BH3830" s="2"/>
      <c r="BI3830" s="2"/>
      <c r="BJ3830" s="2"/>
      <c r="BK3830" s="2" t="s">
        <v>1379</v>
      </c>
      <c r="BL3830" s="10" t="s">
        <v>1375</v>
      </c>
      <c r="BM3830" t="str" cm="1">
        <f t="array" ref="BM3830">_xlfn.IFS(LEFT(G3830,1)="L","外注品",LEFT(G3830,1)="W","内製品",G3830="","購買品")</f>
        <v>外注品</v>
      </c>
    </row>
    <row r="3831" spans="1:65">
      <c r="A3831" s="2" t="str">
        <f t="shared" si="693"/>
        <v>WG01</v>
      </c>
      <c r="B3831" t="s">
        <v>4008</v>
      </c>
      <c r="C3831" s="2" t="s">
        <v>1354</v>
      </c>
      <c r="D3831" s="10"/>
      <c r="E3831" s="10"/>
      <c r="G3831" s="19" t="s">
        <v>5008</v>
      </c>
      <c r="H3831" s="19"/>
      <c r="K3831" s="2" t="str">
        <f t="shared" si="685"/>
        <v>11L0004789714</v>
      </c>
      <c r="L3831" s="7" t="str">
        <f t="shared" si="694"/>
        <v>2001/01/01</v>
      </c>
      <c r="M3831" s="7" t="str">
        <f t="shared" si="695"/>
        <v>2199/12/31</v>
      </c>
      <c r="N3831" s="2" t="str">
        <f t="shared" si="686"/>
        <v/>
      </c>
      <c r="O3831" s="13">
        <v>0</v>
      </c>
      <c r="P3831" s="15"/>
      <c r="Q3831" s="13">
        <v>15</v>
      </c>
      <c r="R3831" s="18"/>
      <c r="S3831" s="18">
        <v>100000000</v>
      </c>
      <c r="T3831" s="2"/>
      <c r="U3831" s="2"/>
      <c r="V3831" s="2"/>
      <c r="W3831" s="2"/>
      <c r="X3831" s="2"/>
      <c r="Y3831" s="2"/>
      <c r="Z3831" s="2"/>
      <c r="AA3831" s="13">
        <v>1</v>
      </c>
      <c r="AB3831" s="13">
        <f t="shared" si="687"/>
        <v>0</v>
      </c>
      <c r="AC3831" s="13">
        <f t="shared" si="688"/>
        <v>0</v>
      </c>
      <c r="AD3831" s="15"/>
      <c r="AE3831" s="15"/>
      <c r="AF3831" s="13" t="str">
        <f t="shared" si="689"/>
        <v>1</v>
      </c>
      <c r="AG3831" s="15"/>
      <c r="AH3831" s="15"/>
      <c r="AI3831" s="15"/>
      <c r="AJ3831" s="14"/>
      <c r="AK3831" s="15" cm="1">
        <f t="array" ref="AK3831">_xlfn.IFS(B3831="","",LEFT(G3831,1)="L",1,LEFT(G3831,1)="W",1,AND(LEFT(B3831,1)="H",G3831=""),0)</f>
        <v>1</v>
      </c>
      <c r="AL3831" s="15"/>
      <c r="AM3831" s="15"/>
      <c r="AN3831" s="15"/>
      <c r="AO3831" s="15"/>
      <c r="AP3831" s="15"/>
      <c r="AQ3831" s="15"/>
      <c r="AR3831" s="15"/>
      <c r="AS3831" s="15">
        <f t="shared" si="690"/>
        <v>1</v>
      </c>
      <c r="AT3831" s="15" t="s">
        <v>115</v>
      </c>
      <c r="AU3831" s="13" t="str">
        <f t="shared" si="691"/>
        <v>0</v>
      </c>
      <c r="AV3831" s="15"/>
      <c r="AW3831" s="15"/>
      <c r="AX3831" s="15"/>
      <c r="AY3831" s="15"/>
      <c r="AZ3831" s="14"/>
      <c r="BA3831" s="15"/>
      <c r="BB3831" s="15"/>
      <c r="BC3831" s="15"/>
      <c r="BD3831" s="13" t="str">
        <f t="shared" si="692"/>
        <v>0</v>
      </c>
      <c r="BE3831" s="2"/>
      <c r="BF3831" s="2"/>
      <c r="BG3831" s="2"/>
      <c r="BH3831" s="2"/>
      <c r="BI3831" s="2"/>
      <c r="BJ3831" s="2"/>
      <c r="BK3831" s="2" t="s">
        <v>1379</v>
      </c>
      <c r="BL3831" s="10" t="s">
        <v>1375</v>
      </c>
      <c r="BM3831" t="str" cm="1">
        <f t="array" ref="BM3831">_xlfn.IFS(LEFT(G3831,1)="L","外注品",LEFT(G3831,1)="W","内製品",G3831="","購買品")</f>
        <v>外注品</v>
      </c>
    </row>
    <row r="3832" spans="1:65">
      <c r="A3832" s="2" t="str">
        <f t="shared" si="693"/>
        <v>WG01</v>
      </c>
      <c r="B3832" t="s">
        <v>4009</v>
      </c>
      <c r="C3832" s="2" t="s">
        <v>1354</v>
      </c>
      <c r="D3832" s="10"/>
      <c r="E3832" s="10"/>
      <c r="G3832" s="19" t="s">
        <v>5008</v>
      </c>
      <c r="H3832" s="19"/>
      <c r="K3832" s="2" t="str">
        <f t="shared" si="685"/>
        <v>11L0004789715</v>
      </c>
      <c r="L3832" s="7" t="str">
        <f t="shared" si="694"/>
        <v>2001/01/01</v>
      </c>
      <c r="M3832" s="7" t="str">
        <f t="shared" si="695"/>
        <v>2199/12/31</v>
      </c>
      <c r="N3832" s="2" t="str">
        <f t="shared" si="686"/>
        <v/>
      </c>
      <c r="O3832" s="13">
        <v>0</v>
      </c>
      <c r="P3832" s="15"/>
      <c r="Q3832" s="13">
        <v>15</v>
      </c>
      <c r="R3832" s="18"/>
      <c r="S3832" s="18">
        <v>100000000</v>
      </c>
      <c r="T3832" s="2"/>
      <c r="U3832" s="2"/>
      <c r="V3832" s="2"/>
      <c r="W3832" s="2"/>
      <c r="X3832" s="2"/>
      <c r="Y3832" s="2"/>
      <c r="Z3832" s="2"/>
      <c r="AA3832" s="13">
        <v>1</v>
      </c>
      <c r="AB3832" s="13">
        <f t="shared" si="687"/>
        <v>0</v>
      </c>
      <c r="AC3832" s="13">
        <f t="shared" si="688"/>
        <v>0</v>
      </c>
      <c r="AD3832" s="15"/>
      <c r="AE3832" s="15"/>
      <c r="AF3832" s="13" t="str">
        <f t="shared" si="689"/>
        <v>1</v>
      </c>
      <c r="AG3832" s="15"/>
      <c r="AH3832" s="15"/>
      <c r="AI3832" s="15"/>
      <c r="AJ3832" s="14"/>
      <c r="AK3832" s="15" cm="1">
        <f t="array" ref="AK3832">_xlfn.IFS(B3832="","",LEFT(G3832,1)="L",1,LEFT(G3832,1)="W",1,AND(LEFT(B3832,1)="H",G3832=""),0)</f>
        <v>1</v>
      </c>
      <c r="AL3832" s="15"/>
      <c r="AM3832" s="15"/>
      <c r="AN3832" s="15"/>
      <c r="AO3832" s="15"/>
      <c r="AP3832" s="15"/>
      <c r="AQ3832" s="15"/>
      <c r="AR3832" s="15"/>
      <c r="AS3832" s="15">
        <f t="shared" si="690"/>
        <v>1</v>
      </c>
      <c r="AT3832" s="15" t="s">
        <v>115</v>
      </c>
      <c r="AU3832" s="13" t="str">
        <f t="shared" si="691"/>
        <v>0</v>
      </c>
      <c r="AV3832" s="15"/>
      <c r="AW3832" s="15"/>
      <c r="AX3832" s="15"/>
      <c r="AY3832" s="15"/>
      <c r="AZ3832" s="14"/>
      <c r="BA3832" s="15"/>
      <c r="BB3832" s="15"/>
      <c r="BC3832" s="15"/>
      <c r="BD3832" s="13" t="str">
        <f t="shared" si="692"/>
        <v>0</v>
      </c>
      <c r="BE3832" s="2"/>
      <c r="BF3832" s="2"/>
      <c r="BG3832" s="2"/>
      <c r="BH3832" s="2"/>
      <c r="BI3832" s="2"/>
      <c r="BJ3832" s="2"/>
      <c r="BK3832" s="2" t="s">
        <v>1379</v>
      </c>
      <c r="BL3832" s="10" t="s">
        <v>1375</v>
      </c>
      <c r="BM3832" t="str" cm="1">
        <f t="array" ref="BM3832">_xlfn.IFS(LEFT(G3832,1)="L","外注品",LEFT(G3832,1)="W","内製品",G3832="","購買品")</f>
        <v>外注品</v>
      </c>
    </row>
    <row r="3833" spans="1:65">
      <c r="A3833" s="2" t="str">
        <f t="shared" si="693"/>
        <v>WG01</v>
      </c>
      <c r="B3833" t="s">
        <v>4010</v>
      </c>
      <c r="C3833" s="2" t="s">
        <v>1354</v>
      </c>
      <c r="D3833" s="10"/>
      <c r="E3833" s="10"/>
      <c r="G3833" s="19" t="s">
        <v>5008</v>
      </c>
      <c r="H3833" s="19"/>
      <c r="K3833" s="2" t="str">
        <f t="shared" si="685"/>
        <v>11L0004789716</v>
      </c>
      <c r="L3833" s="7" t="str">
        <f t="shared" si="694"/>
        <v>2001/01/01</v>
      </c>
      <c r="M3833" s="7" t="str">
        <f t="shared" si="695"/>
        <v>2199/12/31</v>
      </c>
      <c r="N3833" s="2" t="str">
        <f t="shared" si="686"/>
        <v/>
      </c>
      <c r="O3833" s="13">
        <v>0</v>
      </c>
      <c r="P3833" s="15"/>
      <c r="Q3833" s="13">
        <v>15</v>
      </c>
      <c r="R3833" s="18"/>
      <c r="S3833" s="18">
        <v>100000000</v>
      </c>
      <c r="T3833" s="2"/>
      <c r="U3833" s="2"/>
      <c r="V3833" s="2"/>
      <c r="W3833" s="2"/>
      <c r="X3833" s="2"/>
      <c r="Y3833" s="2"/>
      <c r="Z3833" s="2"/>
      <c r="AA3833" s="13">
        <v>1</v>
      </c>
      <c r="AB3833" s="13">
        <f t="shared" si="687"/>
        <v>0</v>
      </c>
      <c r="AC3833" s="13">
        <f t="shared" si="688"/>
        <v>0</v>
      </c>
      <c r="AD3833" s="15"/>
      <c r="AE3833" s="15"/>
      <c r="AF3833" s="13" t="str">
        <f t="shared" si="689"/>
        <v>1</v>
      </c>
      <c r="AG3833" s="15"/>
      <c r="AH3833" s="15"/>
      <c r="AI3833" s="15"/>
      <c r="AJ3833" s="14"/>
      <c r="AK3833" s="15" cm="1">
        <f t="array" ref="AK3833">_xlfn.IFS(B3833="","",LEFT(G3833,1)="L",1,LEFT(G3833,1)="W",1,AND(LEFT(B3833,1)="H",G3833=""),0)</f>
        <v>1</v>
      </c>
      <c r="AL3833" s="15"/>
      <c r="AM3833" s="15"/>
      <c r="AN3833" s="15"/>
      <c r="AO3833" s="15"/>
      <c r="AP3833" s="15"/>
      <c r="AQ3833" s="15"/>
      <c r="AR3833" s="15"/>
      <c r="AS3833" s="15">
        <f t="shared" si="690"/>
        <v>1</v>
      </c>
      <c r="AT3833" s="15" t="s">
        <v>115</v>
      </c>
      <c r="AU3833" s="13" t="str">
        <f t="shared" si="691"/>
        <v>0</v>
      </c>
      <c r="AV3833" s="15"/>
      <c r="AW3833" s="15"/>
      <c r="AX3833" s="15"/>
      <c r="AY3833" s="15"/>
      <c r="AZ3833" s="14"/>
      <c r="BA3833" s="15"/>
      <c r="BB3833" s="15"/>
      <c r="BC3833" s="15"/>
      <c r="BD3833" s="13" t="str">
        <f t="shared" si="692"/>
        <v>0</v>
      </c>
      <c r="BE3833" s="2"/>
      <c r="BF3833" s="2"/>
      <c r="BG3833" s="2"/>
      <c r="BH3833" s="2"/>
      <c r="BI3833" s="2"/>
      <c r="BJ3833" s="2"/>
      <c r="BK3833" s="2" t="s">
        <v>1379</v>
      </c>
      <c r="BL3833" s="10" t="s">
        <v>1375</v>
      </c>
      <c r="BM3833" t="str" cm="1">
        <f t="array" ref="BM3833">_xlfn.IFS(LEFT(G3833,1)="L","外注品",LEFT(G3833,1)="W","内製品",G3833="","購買品")</f>
        <v>外注品</v>
      </c>
    </row>
    <row r="3834" spans="1:65">
      <c r="A3834" s="2" t="str">
        <f t="shared" si="693"/>
        <v>WG01</v>
      </c>
      <c r="B3834" t="s">
        <v>4011</v>
      </c>
      <c r="C3834" s="2" t="s">
        <v>1354</v>
      </c>
      <c r="D3834" s="10"/>
      <c r="E3834" s="10"/>
      <c r="G3834" s="19" t="s">
        <v>5008</v>
      </c>
      <c r="H3834" s="19"/>
      <c r="K3834" s="2" t="str">
        <f t="shared" si="685"/>
        <v>11L0004789717</v>
      </c>
      <c r="L3834" s="7" t="str">
        <f t="shared" si="694"/>
        <v>2001/01/01</v>
      </c>
      <c r="M3834" s="7" t="str">
        <f t="shared" si="695"/>
        <v>2199/12/31</v>
      </c>
      <c r="N3834" s="2" t="str">
        <f t="shared" si="686"/>
        <v/>
      </c>
      <c r="O3834" s="13">
        <v>0</v>
      </c>
      <c r="P3834" s="15"/>
      <c r="Q3834" s="13">
        <v>15</v>
      </c>
      <c r="R3834" s="18"/>
      <c r="S3834" s="18">
        <v>100000000</v>
      </c>
      <c r="T3834" s="2"/>
      <c r="U3834" s="2"/>
      <c r="V3834" s="2"/>
      <c r="W3834" s="2"/>
      <c r="X3834" s="2"/>
      <c r="Y3834" s="2"/>
      <c r="Z3834" s="2"/>
      <c r="AA3834" s="13">
        <v>1</v>
      </c>
      <c r="AB3834" s="13">
        <f t="shared" si="687"/>
        <v>0</v>
      </c>
      <c r="AC3834" s="13">
        <f t="shared" si="688"/>
        <v>0</v>
      </c>
      <c r="AD3834" s="15"/>
      <c r="AE3834" s="15"/>
      <c r="AF3834" s="13" t="str">
        <f t="shared" si="689"/>
        <v>1</v>
      </c>
      <c r="AG3834" s="15"/>
      <c r="AH3834" s="15"/>
      <c r="AI3834" s="15"/>
      <c r="AJ3834" s="14"/>
      <c r="AK3834" s="15" cm="1">
        <f t="array" ref="AK3834">_xlfn.IFS(B3834="","",LEFT(G3834,1)="L",1,LEFT(G3834,1)="W",1,AND(LEFT(B3834,1)="H",G3834=""),0)</f>
        <v>1</v>
      </c>
      <c r="AL3834" s="15"/>
      <c r="AM3834" s="15"/>
      <c r="AN3834" s="15"/>
      <c r="AO3834" s="15"/>
      <c r="AP3834" s="15"/>
      <c r="AQ3834" s="15"/>
      <c r="AR3834" s="15"/>
      <c r="AS3834" s="15">
        <f t="shared" si="690"/>
        <v>1</v>
      </c>
      <c r="AT3834" s="15" t="s">
        <v>115</v>
      </c>
      <c r="AU3834" s="13" t="str">
        <f t="shared" si="691"/>
        <v>0</v>
      </c>
      <c r="AV3834" s="15"/>
      <c r="AW3834" s="15"/>
      <c r="AX3834" s="15"/>
      <c r="AY3834" s="15"/>
      <c r="AZ3834" s="14"/>
      <c r="BA3834" s="15"/>
      <c r="BB3834" s="15"/>
      <c r="BC3834" s="15"/>
      <c r="BD3834" s="13" t="str">
        <f t="shared" si="692"/>
        <v>0</v>
      </c>
      <c r="BE3834" s="2"/>
      <c r="BF3834" s="2"/>
      <c r="BG3834" s="2"/>
      <c r="BH3834" s="2"/>
      <c r="BI3834" s="2"/>
      <c r="BJ3834" s="2"/>
      <c r="BK3834" s="2" t="s">
        <v>1379</v>
      </c>
      <c r="BL3834" s="10" t="s">
        <v>1375</v>
      </c>
      <c r="BM3834" t="str" cm="1">
        <f t="array" ref="BM3834">_xlfn.IFS(LEFT(G3834,1)="L","外注品",LEFT(G3834,1)="W","内製品",G3834="","購買品")</f>
        <v>外注品</v>
      </c>
    </row>
    <row r="3835" spans="1:65">
      <c r="A3835" s="2" t="str">
        <f t="shared" si="693"/>
        <v>WG01</v>
      </c>
      <c r="B3835" t="s">
        <v>4012</v>
      </c>
      <c r="C3835" s="2" t="s">
        <v>1354</v>
      </c>
      <c r="D3835" s="10"/>
      <c r="E3835" s="10"/>
      <c r="G3835" s="19" t="s">
        <v>5008</v>
      </c>
      <c r="H3835" s="19"/>
      <c r="K3835" s="2" t="str">
        <f t="shared" si="685"/>
        <v>11L0004789718</v>
      </c>
      <c r="L3835" s="7" t="str">
        <f t="shared" si="694"/>
        <v>2001/01/01</v>
      </c>
      <c r="M3835" s="7" t="str">
        <f t="shared" si="695"/>
        <v>2199/12/31</v>
      </c>
      <c r="N3835" s="2" t="str">
        <f t="shared" si="686"/>
        <v/>
      </c>
      <c r="O3835" s="13">
        <v>0</v>
      </c>
      <c r="P3835" s="15"/>
      <c r="Q3835" s="13">
        <v>15</v>
      </c>
      <c r="R3835" s="18"/>
      <c r="S3835" s="18">
        <v>100000000</v>
      </c>
      <c r="T3835" s="2"/>
      <c r="U3835" s="2"/>
      <c r="V3835" s="2"/>
      <c r="W3835" s="2"/>
      <c r="X3835" s="2"/>
      <c r="Y3835" s="2"/>
      <c r="Z3835" s="2"/>
      <c r="AA3835" s="13">
        <v>1</v>
      </c>
      <c r="AB3835" s="13">
        <f t="shared" si="687"/>
        <v>0</v>
      </c>
      <c r="AC3835" s="13">
        <f t="shared" si="688"/>
        <v>0</v>
      </c>
      <c r="AD3835" s="15"/>
      <c r="AE3835" s="15"/>
      <c r="AF3835" s="13" t="str">
        <f t="shared" si="689"/>
        <v>1</v>
      </c>
      <c r="AG3835" s="15"/>
      <c r="AH3835" s="15"/>
      <c r="AI3835" s="15"/>
      <c r="AJ3835" s="14"/>
      <c r="AK3835" s="15" cm="1">
        <f t="array" ref="AK3835">_xlfn.IFS(B3835="","",LEFT(G3835,1)="L",1,LEFT(G3835,1)="W",1,AND(LEFT(B3835,1)="H",G3835=""),0)</f>
        <v>1</v>
      </c>
      <c r="AL3835" s="15"/>
      <c r="AM3835" s="15"/>
      <c r="AN3835" s="15"/>
      <c r="AO3835" s="15"/>
      <c r="AP3835" s="15"/>
      <c r="AQ3835" s="15"/>
      <c r="AR3835" s="15"/>
      <c r="AS3835" s="15">
        <f t="shared" si="690"/>
        <v>1</v>
      </c>
      <c r="AT3835" s="15" t="s">
        <v>115</v>
      </c>
      <c r="AU3835" s="13" t="str">
        <f t="shared" si="691"/>
        <v>0</v>
      </c>
      <c r="AV3835" s="15"/>
      <c r="AW3835" s="15"/>
      <c r="AX3835" s="15"/>
      <c r="AY3835" s="15"/>
      <c r="AZ3835" s="14"/>
      <c r="BA3835" s="15"/>
      <c r="BB3835" s="15"/>
      <c r="BC3835" s="15"/>
      <c r="BD3835" s="13" t="str">
        <f t="shared" si="692"/>
        <v>0</v>
      </c>
      <c r="BE3835" s="2"/>
      <c r="BF3835" s="2"/>
      <c r="BG3835" s="2"/>
      <c r="BH3835" s="2"/>
      <c r="BI3835" s="2"/>
      <c r="BJ3835" s="2"/>
      <c r="BK3835" s="2" t="s">
        <v>1379</v>
      </c>
      <c r="BL3835" s="10" t="s">
        <v>1375</v>
      </c>
      <c r="BM3835" t="str" cm="1">
        <f t="array" ref="BM3835">_xlfn.IFS(LEFT(G3835,1)="L","外注品",LEFT(G3835,1)="W","内製品",G3835="","購買品")</f>
        <v>外注品</v>
      </c>
    </row>
    <row r="3836" spans="1:65">
      <c r="A3836" s="2" t="str">
        <f t="shared" si="693"/>
        <v>WG01</v>
      </c>
      <c r="B3836" t="s">
        <v>4013</v>
      </c>
      <c r="C3836" s="2" t="s">
        <v>1354</v>
      </c>
      <c r="D3836" s="10"/>
      <c r="E3836" s="10"/>
      <c r="G3836" s="19" t="s">
        <v>5008</v>
      </c>
      <c r="H3836" s="19"/>
      <c r="K3836" s="2" t="str">
        <f t="shared" si="685"/>
        <v>11L0004789719</v>
      </c>
      <c r="L3836" s="7" t="str">
        <f t="shared" si="694"/>
        <v>2001/01/01</v>
      </c>
      <c r="M3836" s="7" t="str">
        <f t="shared" si="695"/>
        <v>2199/12/31</v>
      </c>
      <c r="N3836" s="2" t="str">
        <f t="shared" si="686"/>
        <v/>
      </c>
      <c r="O3836" s="13">
        <v>0</v>
      </c>
      <c r="P3836" s="15"/>
      <c r="Q3836" s="13">
        <v>15</v>
      </c>
      <c r="R3836" s="18"/>
      <c r="S3836" s="18">
        <v>100000000</v>
      </c>
      <c r="T3836" s="2"/>
      <c r="U3836" s="2"/>
      <c r="V3836" s="2"/>
      <c r="W3836" s="2"/>
      <c r="X3836" s="2"/>
      <c r="Y3836" s="2"/>
      <c r="Z3836" s="2"/>
      <c r="AA3836" s="13">
        <v>1</v>
      </c>
      <c r="AB3836" s="13">
        <f t="shared" si="687"/>
        <v>0</v>
      </c>
      <c r="AC3836" s="13">
        <f t="shared" si="688"/>
        <v>0</v>
      </c>
      <c r="AD3836" s="15"/>
      <c r="AE3836" s="15"/>
      <c r="AF3836" s="13" t="str">
        <f t="shared" si="689"/>
        <v>1</v>
      </c>
      <c r="AG3836" s="15"/>
      <c r="AH3836" s="15"/>
      <c r="AI3836" s="15"/>
      <c r="AJ3836" s="14"/>
      <c r="AK3836" s="15" cm="1">
        <f t="array" ref="AK3836">_xlfn.IFS(B3836="","",LEFT(G3836,1)="L",1,LEFT(G3836,1)="W",1,AND(LEFT(B3836,1)="H",G3836=""),0)</f>
        <v>1</v>
      </c>
      <c r="AL3836" s="15"/>
      <c r="AM3836" s="15"/>
      <c r="AN3836" s="15"/>
      <c r="AO3836" s="15"/>
      <c r="AP3836" s="15"/>
      <c r="AQ3836" s="15"/>
      <c r="AR3836" s="15"/>
      <c r="AS3836" s="15">
        <f t="shared" si="690"/>
        <v>1</v>
      </c>
      <c r="AT3836" s="15" t="s">
        <v>115</v>
      </c>
      <c r="AU3836" s="13" t="str">
        <f t="shared" si="691"/>
        <v>0</v>
      </c>
      <c r="AV3836" s="15"/>
      <c r="AW3836" s="15"/>
      <c r="AX3836" s="15"/>
      <c r="AY3836" s="15"/>
      <c r="AZ3836" s="14"/>
      <c r="BA3836" s="15"/>
      <c r="BB3836" s="15"/>
      <c r="BC3836" s="15"/>
      <c r="BD3836" s="13" t="str">
        <f t="shared" si="692"/>
        <v>0</v>
      </c>
      <c r="BE3836" s="2"/>
      <c r="BF3836" s="2"/>
      <c r="BG3836" s="2"/>
      <c r="BH3836" s="2"/>
      <c r="BI3836" s="2"/>
      <c r="BJ3836" s="2"/>
      <c r="BK3836" s="2" t="s">
        <v>1379</v>
      </c>
      <c r="BL3836" s="10" t="s">
        <v>1375</v>
      </c>
      <c r="BM3836" t="str" cm="1">
        <f t="array" ref="BM3836">_xlfn.IFS(LEFT(G3836,1)="L","外注品",LEFT(G3836,1)="W","内製品",G3836="","購買品")</f>
        <v>外注品</v>
      </c>
    </row>
    <row r="3837" spans="1:65">
      <c r="A3837" s="2" t="str">
        <f t="shared" si="693"/>
        <v>WG01</v>
      </c>
      <c r="B3837" t="s">
        <v>4014</v>
      </c>
      <c r="C3837" s="2" t="s">
        <v>1354</v>
      </c>
      <c r="D3837" s="10"/>
      <c r="E3837" s="10"/>
      <c r="G3837" s="19" t="s">
        <v>5008</v>
      </c>
      <c r="H3837" s="19"/>
      <c r="K3837" s="2" t="str">
        <f t="shared" si="685"/>
        <v>11L0004789720</v>
      </c>
      <c r="L3837" s="7" t="str">
        <f t="shared" si="694"/>
        <v>2001/01/01</v>
      </c>
      <c r="M3837" s="7" t="str">
        <f t="shared" si="695"/>
        <v>2199/12/31</v>
      </c>
      <c r="N3837" s="2" t="str">
        <f t="shared" si="686"/>
        <v/>
      </c>
      <c r="O3837" s="13">
        <v>0</v>
      </c>
      <c r="P3837" s="15"/>
      <c r="Q3837" s="13">
        <v>15</v>
      </c>
      <c r="R3837" s="18"/>
      <c r="S3837" s="18">
        <v>100000000</v>
      </c>
      <c r="T3837" s="2"/>
      <c r="U3837" s="2"/>
      <c r="V3837" s="2"/>
      <c r="W3837" s="2"/>
      <c r="X3837" s="2"/>
      <c r="Y3837" s="2"/>
      <c r="Z3837" s="2"/>
      <c r="AA3837" s="13">
        <v>1</v>
      </c>
      <c r="AB3837" s="13">
        <f t="shared" si="687"/>
        <v>0</v>
      </c>
      <c r="AC3837" s="13">
        <f t="shared" si="688"/>
        <v>0</v>
      </c>
      <c r="AD3837" s="15"/>
      <c r="AE3837" s="15"/>
      <c r="AF3837" s="13" t="str">
        <f t="shared" si="689"/>
        <v>1</v>
      </c>
      <c r="AG3837" s="15"/>
      <c r="AH3837" s="15"/>
      <c r="AI3837" s="15"/>
      <c r="AJ3837" s="14"/>
      <c r="AK3837" s="15" cm="1">
        <f t="array" ref="AK3837">_xlfn.IFS(B3837="","",LEFT(G3837,1)="L",1,LEFT(G3837,1)="W",1,AND(LEFT(B3837,1)="H",G3837=""),0)</f>
        <v>1</v>
      </c>
      <c r="AL3837" s="15"/>
      <c r="AM3837" s="15"/>
      <c r="AN3837" s="15"/>
      <c r="AO3837" s="15"/>
      <c r="AP3837" s="15"/>
      <c r="AQ3837" s="15"/>
      <c r="AR3837" s="15"/>
      <c r="AS3837" s="15">
        <f t="shared" si="690"/>
        <v>1</v>
      </c>
      <c r="AT3837" s="15" t="s">
        <v>115</v>
      </c>
      <c r="AU3837" s="13" t="str">
        <f t="shared" si="691"/>
        <v>0</v>
      </c>
      <c r="AV3837" s="15"/>
      <c r="AW3837" s="15"/>
      <c r="AX3837" s="15"/>
      <c r="AY3837" s="15"/>
      <c r="AZ3837" s="14"/>
      <c r="BA3837" s="15"/>
      <c r="BB3837" s="15"/>
      <c r="BC3837" s="15"/>
      <c r="BD3837" s="13" t="str">
        <f t="shared" si="692"/>
        <v>0</v>
      </c>
      <c r="BE3837" s="2"/>
      <c r="BF3837" s="2"/>
      <c r="BG3837" s="2"/>
      <c r="BH3837" s="2"/>
      <c r="BI3837" s="2"/>
      <c r="BJ3837" s="2"/>
      <c r="BK3837" s="2" t="s">
        <v>1379</v>
      </c>
      <c r="BL3837" s="10" t="s">
        <v>1375</v>
      </c>
      <c r="BM3837" t="str" cm="1">
        <f t="array" ref="BM3837">_xlfn.IFS(LEFT(G3837,1)="L","外注品",LEFT(G3837,1)="W","内製品",G3837="","購買品")</f>
        <v>外注品</v>
      </c>
    </row>
    <row r="3838" spans="1:65">
      <c r="A3838" s="2" t="str">
        <f t="shared" si="693"/>
        <v>WG01</v>
      </c>
      <c r="B3838" t="s">
        <v>4015</v>
      </c>
      <c r="C3838" s="2" t="s">
        <v>1354</v>
      </c>
      <c r="D3838" s="10"/>
      <c r="E3838" s="10"/>
      <c r="G3838" s="19" t="s">
        <v>5008</v>
      </c>
      <c r="H3838" s="19"/>
      <c r="K3838" s="2" t="str">
        <f t="shared" si="685"/>
        <v>11L0004789721</v>
      </c>
      <c r="L3838" s="7" t="str">
        <f t="shared" si="694"/>
        <v>2001/01/01</v>
      </c>
      <c r="M3838" s="7" t="str">
        <f t="shared" si="695"/>
        <v>2199/12/31</v>
      </c>
      <c r="N3838" s="2" t="str">
        <f t="shared" si="686"/>
        <v/>
      </c>
      <c r="O3838" s="13">
        <v>0</v>
      </c>
      <c r="P3838" s="15"/>
      <c r="Q3838" s="13">
        <v>15</v>
      </c>
      <c r="R3838" s="18"/>
      <c r="S3838" s="18">
        <v>100000000</v>
      </c>
      <c r="T3838" s="2"/>
      <c r="U3838" s="2"/>
      <c r="V3838" s="2"/>
      <c r="W3838" s="2"/>
      <c r="X3838" s="2"/>
      <c r="Y3838" s="2"/>
      <c r="Z3838" s="2"/>
      <c r="AA3838" s="13">
        <v>1</v>
      </c>
      <c r="AB3838" s="13">
        <f t="shared" si="687"/>
        <v>0</v>
      </c>
      <c r="AC3838" s="13">
        <f t="shared" si="688"/>
        <v>0</v>
      </c>
      <c r="AD3838" s="15"/>
      <c r="AE3838" s="15"/>
      <c r="AF3838" s="13" t="str">
        <f t="shared" si="689"/>
        <v>1</v>
      </c>
      <c r="AG3838" s="15"/>
      <c r="AH3838" s="15"/>
      <c r="AI3838" s="15"/>
      <c r="AJ3838" s="14"/>
      <c r="AK3838" s="15" cm="1">
        <f t="array" ref="AK3838">_xlfn.IFS(B3838="","",LEFT(G3838,1)="L",1,LEFT(G3838,1)="W",1,AND(LEFT(B3838,1)="H",G3838=""),0)</f>
        <v>1</v>
      </c>
      <c r="AL3838" s="15"/>
      <c r="AM3838" s="15"/>
      <c r="AN3838" s="15"/>
      <c r="AO3838" s="15"/>
      <c r="AP3838" s="15"/>
      <c r="AQ3838" s="15"/>
      <c r="AR3838" s="15"/>
      <c r="AS3838" s="15">
        <f t="shared" si="690"/>
        <v>1</v>
      </c>
      <c r="AT3838" s="15" t="s">
        <v>115</v>
      </c>
      <c r="AU3838" s="13" t="str">
        <f t="shared" si="691"/>
        <v>0</v>
      </c>
      <c r="AV3838" s="15"/>
      <c r="AW3838" s="15"/>
      <c r="AX3838" s="15"/>
      <c r="AY3838" s="15"/>
      <c r="AZ3838" s="14"/>
      <c r="BA3838" s="15"/>
      <c r="BB3838" s="15"/>
      <c r="BC3838" s="15"/>
      <c r="BD3838" s="13" t="str">
        <f t="shared" si="692"/>
        <v>0</v>
      </c>
      <c r="BE3838" s="2"/>
      <c r="BF3838" s="2"/>
      <c r="BG3838" s="2"/>
      <c r="BH3838" s="2"/>
      <c r="BI3838" s="2"/>
      <c r="BJ3838" s="2"/>
      <c r="BK3838" s="2" t="s">
        <v>1379</v>
      </c>
      <c r="BL3838" s="10" t="s">
        <v>1375</v>
      </c>
      <c r="BM3838" t="str" cm="1">
        <f t="array" ref="BM3838">_xlfn.IFS(LEFT(G3838,1)="L","外注品",LEFT(G3838,1)="W","内製品",G3838="","購買品")</f>
        <v>外注品</v>
      </c>
    </row>
    <row r="3839" spans="1:65">
      <c r="A3839" s="2" t="str">
        <f t="shared" si="693"/>
        <v>WG01</v>
      </c>
      <c r="B3839" t="s">
        <v>4016</v>
      </c>
      <c r="C3839" s="2" t="s">
        <v>1354</v>
      </c>
      <c r="D3839" s="10"/>
      <c r="E3839" s="10"/>
      <c r="G3839" s="19" t="s">
        <v>5008</v>
      </c>
      <c r="H3839" s="19"/>
      <c r="K3839" s="2" t="str">
        <f t="shared" si="685"/>
        <v>11L0004789722</v>
      </c>
      <c r="L3839" s="7" t="str">
        <f t="shared" si="694"/>
        <v>2001/01/01</v>
      </c>
      <c r="M3839" s="7" t="str">
        <f t="shared" si="695"/>
        <v>2199/12/31</v>
      </c>
      <c r="N3839" s="2" t="str">
        <f t="shared" si="686"/>
        <v/>
      </c>
      <c r="O3839" s="13">
        <v>0</v>
      </c>
      <c r="P3839" s="15"/>
      <c r="Q3839" s="13">
        <v>15</v>
      </c>
      <c r="R3839" s="18"/>
      <c r="S3839" s="18">
        <v>100000000</v>
      </c>
      <c r="T3839" s="2"/>
      <c r="U3839" s="2"/>
      <c r="V3839" s="2"/>
      <c r="W3839" s="2"/>
      <c r="X3839" s="2"/>
      <c r="Y3839" s="2"/>
      <c r="Z3839" s="2"/>
      <c r="AA3839" s="13">
        <v>1</v>
      </c>
      <c r="AB3839" s="13">
        <f t="shared" si="687"/>
        <v>0</v>
      </c>
      <c r="AC3839" s="13">
        <f t="shared" si="688"/>
        <v>0</v>
      </c>
      <c r="AD3839" s="15"/>
      <c r="AE3839" s="15"/>
      <c r="AF3839" s="13" t="str">
        <f t="shared" si="689"/>
        <v>1</v>
      </c>
      <c r="AG3839" s="15"/>
      <c r="AH3839" s="15"/>
      <c r="AI3839" s="15"/>
      <c r="AJ3839" s="14"/>
      <c r="AK3839" s="15" cm="1">
        <f t="array" ref="AK3839">_xlfn.IFS(B3839="","",LEFT(G3839,1)="L",1,LEFT(G3839,1)="W",1,AND(LEFT(B3839,1)="H",G3839=""),0)</f>
        <v>1</v>
      </c>
      <c r="AL3839" s="15"/>
      <c r="AM3839" s="15"/>
      <c r="AN3839" s="15"/>
      <c r="AO3839" s="15"/>
      <c r="AP3839" s="15"/>
      <c r="AQ3839" s="15"/>
      <c r="AR3839" s="15"/>
      <c r="AS3839" s="15">
        <f t="shared" si="690"/>
        <v>1</v>
      </c>
      <c r="AT3839" s="15" t="s">
        <v>115</v>
      </c>
      <c r="AU3839" s="13" t="str">
        <f t="shared" si="691"/>
        <v>0</v>
      </c>
      <c r="AV3839" s="15"/>
      <c r="AW3839" s="15"/>
      <c r="AX3839" s="15"/>
      <c r="AY3839" s="15"/>
      <c r="AZ3839" s="14"/>
      <c r="BA3839" s="15"/>
      <c r="BB3839" s="15"/>
      <c r="BC3839" s="15"/>
      <c r="BD3839" s="13" t="str">
        <f t="shared" si="692"/>
        <v>0</v>
      </c>
      <c r="BE3839" s="2"/>
      <c r="BF3839" s="2"/>
      <c r="BG3839" s="2"/>
      <c r="BH3839" s="2"/>
      <c r="BI3839" s="2"/>
      <c r="BJ3839" s="2"/>
      <c r="BK3839" s="2" t="s">
        <v>1379</v>
      </c>
      <c r="BL3839" s="10" t="s">
        <v>1375</v>
      </c>
      <c r="BM3839" t="str" cm="1">
        <f t="array" ref="BM3839">_xlfn.IFS(LEFT(G3839,1)="L","外注品",LEFT(G3839,1)="W","内製品",G3839="","購買品")</f>
        <v>外注品</v>
      </c>
    </row>
    <row r="3840" spans="1:65">
      <c r="A3840" s="2" t="str">
        <f t="shared" si="693"/>
        <v>WG01</v>
      </c>
      <c r="B3840" t="s">
        <v>4017</v>
      </c>
      <c r="C3840" s="2" t="s">
        <v>1354</v>
      </c>
      <c r="D3840" s="10"/>
      <c r="E3840" s="10"/>
      <c r="G3840" s="19" t="s">
        <v>5008</v>
      </c>
      <c r="H3840" s="19"/>
      <c r="K3840" s="2" t="str">
        <f t="shared" si="685"/>
        <v>11L0004789723</v>
      </c>
      <c r="L3840" s="7" t="str">
        <f t="shared" si="694"/>
        <v>2001/01/01</v>
      </c>
      <c r="M3840" s="7" t="str">
        <f t="shared" si="695"/>
        <v>2199/12/31</v>
      </c>
      <c r="N3840" s="2" t="str">
        <f t="shared" si="686"/>
        <v/>
      </c>
      <c r="O3840" s="13">
        <v>0</v>
      </c>
      <c r="P3840" s="15"/>
      <c r="Q3840" s="13">
        <v>15</v>
      </c>
      <c r="R3840" s="18"/>
      <c r="S3840" s="18">
        <v>100000000</v>
      </c>
      <c r="T3840" s="2"/>
      <c r="U3840" s="2"/>
      <c r="V3840" s="2"/>
      <c r="W3840" s="2"/>
      <c r="X3840" s="2"/>
      <c r="Y3840" s="2"/>
      <c r="Z3840" s="2"/>
      <c r="AA3840" s="13">
        <v>1</v>
      </c>
      <c r="AB3840" s="13">
        <f t="shared" si="687"/>
        <v>0</v>
      </c>
      <c r="AC3840" s="13">
        <f t="shared" si="688"/>
        <v>0</v>
      </c>
      <c r="AD3840" s="15"/>
      <c r="AE3840" s="15"/>
      <c r="AF3840" s="13" t="str">
        <f t="shared" si="689"/>
        <v>1</v>
      </c>
      <c r="AG3840" s="15"/>
      <c r="AH3840" s="15"/>
      <c r="AI3840" s="15"/>
      <c r="AJ3840" s="14"/>
      <c r="AK3840" s="15" cm="1">
        <f t="array" ref="AK3840">_xlfn.IFS(B3840="","",LEFT(G3840,1)="L",1,LEFT(G3840,1)="W",1,AND(LEFT(B3840,1)="H",G3840=""),0)</f>
        <v>1</v>
      </c>
      <c r="AL3840" s="15"/>
      <c r="AM3840" s="15"/>
      <c r="AN3840" s="15"/>
      <c r="AO3840" s="15"/>
      <c r="AP3840" s="15"/>
      <c r="AQ3840" s="15"/>
      <c r="AR3840" s="15"/>
      <c r="AS3840" s="15">
        <f t="shared" si="690"/>
        <v>1</v>
      </c>
      <c r="AT3840" s="15" t="s">
        <v>115</v>
      </c>
      <c r="AU3840" s="13" t="str">
        <f t="shared" si="691"/>
        <v>0</v>
      </c>
      <c r="AV3840" s="15"/>
      <c r="AW3840" s="15"/>
      <c r="AX3840" s="15"/>
      <c r="AY3840" s="15"/>
      <c r="AZ3840" s="14"/>
      <c r="BA3840" s="15"/>
      <c r="BB3840" s="15"/>
      <c r="BC3840" s="15"/>
      <c r="BD3840" s="13" t="str">
        <f t="shared" si="692"/>
        <v>0</v>
      </c>
      <c r="BE3840" s="2"/>
      <c r="BF3840" s="2"/>
      <c r="BG3840" s="2"/>
      <c r="BH3840" s="2"/>
      <c r="BI3840" s="2"/>
      <c r="BJ3840" s="2"/>
      <c r="BK3840" s="2" t="s">
        <v>1379</v>
      </c>
      <c r="BL3840" s="10" t="s">
        <v>1375</v>
      </c>
      <c r="BM3840" t="str" cm="1">
        <f t="array" ref="BM3840">_xlfn.IFS(LEFT(G3840,1)="L","外注品",LEFT(G3840,1)="W","内製品",G3840="","購買品")</f>
        <v>外注品</v>
      </c>
    </row>
    <row r="3841" spans="1:65">
      <c r="A3841" s="2" t="str">
        <f t="shared" si="693"/>
        <v>WG01</v>
      </c>
      <c r="B3841" t="s">
        <v>4018</v>
      </c>
      <c r="C3841" s="2" t="s">
        <v>1354</v>
      </c>
      <c r="D3841" s="10"/>
      <c r="E3841" s="10"/>
      <c r="G3841" s="19" t="s">
        <v>5008</v>
      </c>
      <c r="H3841" s="19"/>
      <c r="K3841" s="2" t="str">
        <f t="shared" si="685"/>
        <v>11L0004789724</v>
      </c>
      <c r="L3841" s="7" t="str">
        <f t="shared" si="694"/>
        <v>2001/01/01</v>
      </c>
      <c r="M3841" s="7" t="str">
        <f t="shared" si="695"/>
        <v>2199/12/31</v>
      </c>
      <c r="N3841" s="2" t="str">
        <f t="shared" si="686"/>
        <v/>
      </c>
      <c r="O3841" s="13">
        <v>0</v>
      </c>
      <c r="P3841" s="15"/>
      <c r="Q3841" s="13">
        <v>15</v>
      </c>
      <c r="R3841" s="18"/>
      <c r="S3841" s="18">
        <v>100000000</v>
      </c>
      <c r="T3841" s="2"/>
      <c r="U3841" s="2"/>
      <c r="V3841" s="2"/>
      <c r="W3841" s="2"/>
      <c r="X3841" s="2"/>
      <c r="Y3841" s="2"/>
      <c r="Z3841" s="2"/>
      <c r="AA3841" s="13">
        <v>1</v>
      </c>
      <c r="AB3841" s="13">
        <f t="shared" si="687"/>
        <v>0</v>
      </c>
      <c r="AC3841" s="13">
        <f t="shared" si="688"/>
        <v>0</v>
      </c>
      <c r="AD3841" s="15"/>
      <c r="AE3841" s="15"/>
      <c r="AF3841" s="13" t="str">
        <f t="shared" si="689"/>
        <v>1</v>
      </c>
      <c r="AG3841" s="15"/>
      <c r="AH3841" s="15"/>
      <c r="AI3841" s="15"/>
      <c r="AJ3841" s="14"/>
      <c r="AK3841" s="15" cm="1">
        <f t="array" ref="AK3841">_xlfn.IFS(B3841="","",LEFT(G3841,1)="L",1,LEFT(G3841,1)="W",1,AND(LEFT(B3841,1)="H",G3841=""),0)</f>
        <v>1</v>
      </c>
      <c r="AL3841" s="15"/>
      <c r="AM3841" s="15"/>
      <c r="AN3841" s="15"/>
      <c r="AO3841" s="15"/>
      <c r="AP3841" s="15"/>
      <c r="AQ3841" s="15"/>
      <c r="AR3841" s="15"/>
      <c r="AS3841" s="15">
        <f t="shared" si="690"/>
        <v>1</v>
      </c>
      <c r="AT3841" s="15" t="s">
        <v>115</v>
      </c>
      <c r="AU3841" s="13" t="str">
        <f t="shared" si="691"/>
        <v>0</v>
      </c>
      <c r="AV3841" s="15"/>
      <c r="AW3841" s="15"/>
      <c r="AX3841" s="15"/>
      <c r="AY3841" s="15"/>
      <c r="AZ3841" s="14"/>
      <c r="BA3841" s="15"/>
      <c r="BB3841" s="15"/>
      <c r="BC3841" s="15"/>
      <c r="BD3841" s="13" t="str">
        <f t="shared" si="692"/>
        <v>0</v>
      </c>
      <c r="BE3841" s="2"/>
      <c r="BF3841" s="2"/>
      <c r="BG3841" s="2"/>
      <c r="BH3841" s="2"/>
      <c r="BI3841" s="2"/>
      <c r="BJ3841" s="2"/>
      <c r="BK3841" s="2" t="s">
        <v>1379</v>
      </c>
      <c r="BL3841" s="10" t="s">
        <v>1375</v>
      </c>
      <c r="BM3841" t="str" cm="1">
        <f t="array" ref="BM3841">_xlfn.IFS(LEFT(G3841,1)="L","外注品",LEFT(G3841,1)="W","内製品",G3841="","購買品")</f>
        <v>外注品</v>
      </c>
    </row>
    <row r="3842" spans="1:65">
      <c r="A3842" s="2" t="str">
        <f t="shared" si="693"/>
        <v>WG01</v>
      </c>
      <c r="B3842" t="s">
        <v>4019</v>
      </c>
      <c r="C3842" s="2" t="s">
        <v>1354</v>
      </c>
      <c r="D3842" s="10"/>
      <c r="E3842" s="10"/>
      <c r="G3842" s="19" t="s">
        <v>5008</v>
      </c>
      <c r="H3842" s="19"/>
      <c r="K3842" s="2" t="str">
        <f t="shared" si="685"/>
        <v>11L0004789725</v>
      </c>
      <c r="L3842" s="7" t="str">
        <f t="shared" si="694"/>
        <v>2001/01/01</v>
      </c>
      <c r="M3842" s="7" t="str">
        <f t="shared" si="695"/>
        <v>2199/12/31</v>
      </c>
      <c r="N3842" s="2" t="str">
        <f t="shared" si="686"/>
        <v/>
      </c>
      <c r="O3842" s="13">
        <v>0</v>
      </c>
      <c r="P3842" s="15"/>
      <c r="Q3842" s="13">
        <v>15</v>
      </c>
      <c r="R3842" s="18"/>
      <c r="S3842" s="18">
        <v>100000000</v>
      </c>
      <c r="T3842" s="2"/>
      <c r="U3842" s="2"/>
      <c r="V3842" s="2"/>
      <c r="W3842" s="2"/>
      <c r="X3842" s="2"/>
      <c r="Y3842" s="2"/>
      <c r="Z3842" s="2"/>
      <c r="AA3842" s="13">
        <v>1</v>
      </c>
      <c r="AB3842" s="13">
        <f t="shared" si="687"/>
        <v>0</v>
      </c>
      <c r="AC3842" s="13">
        <f t="shared" si="688"/>
        <v>0</v>
      </c>
      <c r="AD3842" s="15"/>
      <c r="AE3842" s="15"/>
      <c r="AF3842" s="13" t="str">
        <f t="shared" si="689"/>
        <v>1</v>
      </c>
      <c r="AG3842" s="15"/>
      <c r="AH3842" s="15"/>
      <c r="AI3842" s="15"/>
      <c r="AJ3842" s="14"/>
      <c r="AK3842" s="15" cm="1">
        <f t="array" ref="AK3842">_xlfn.IFS(B3842="","",LEFT(G3842,1)="L",1,LEFT(G3842,1)="W",1,AND(LEFT(B3842,1)="H",G3842=""),0)</f>
        <v>1</v>
      </c>
      <c r="AL3842" s="15"/>
      <c r="AM3842" s="15"/>
      <c r="AN3842" s="15"/>
      <c r="AO3842" s="15"/>
      <c r="AP3842" s="15"/>
      <c r="AQ3842" s="15"/>
      <c r="AR3842" s="15"/>
      <c r="AS3842" s="15">
        <f t="shared" si="690"/>
        <v>1</v>
      </c>
      <c r="AT3842" s="15" t="s">
        <v>115</v>
      </c>
      <c r="AU3842" s="13" t="str">
        <f t="shared" si="691"/>
        <v>0</v>
      </c>
      <c r="AV3842" s="15"/>
      <c r="AW3842" s="15"/>
      <c r="AX3842" s="15"/>
      <c r="AY3842" s="15"/>
      <c r="AZ3842" s="14"/>
      <c r="BA3842" s="15"/>
      <c r="BB3842" s="15"/>
      <c r="BC3842" s="15"/>
      <c r="BD3842" s="13" t="str">
        <f t="shared" si="692"/>
        <v>0</v>
      </c>
      <c r="BE3842" s="2"/>
      <c r="BF3842" s="2"/>
      <c r="BG3842" s="2"/>
      <c r="BH3842" s="2"/>
      <c r="BI3842" s="2"/>
      <c r="BJ3842" s="2"/>
      <c r="BK3842" s="2" t="s">
        <v>1379</v>
      </c>
      <c r="BL3842" s="10" t="s">
        <v>1375</v>
      </c>
      <c r="BM3842" t="str" cm="1">
        <f t="array" ref="BM3842">_xlfn.IFS(LEFT(G3842,1)="L","外注品",LEFT(G3842,1)="W","内製品",G3842="","購買品")</f>
        <v>外注品</v>
      </c>
    </row>
    <row r="3843" spans="1:65">
      <c r="A3843" s="2" t="str">
        <f t="shared" si="693"/>
        <v>WG01</v>
      </c>
      <c r="B3843" t="s">
        <v>4020</v>
      </c>
      <c r="C3843" s="2" t="s">
        <v>1354</v>
      </c>
      <c r="D3843" s="10"/>
      <c r="E3843" s="10"/>
      <c r="G3843" s="19" t="s">
        <v>5008</v>
      </c>
      <c r="H3843" s="19"/>
      <c r="K3843" s="2" t="str">
        <f t="shared" ref="K3843:K3906" si="696">IF(G3843="","","11"&amp;G3843&amp;RIGHT(B3843,5))</f>
        <v>11L0004789726</v>
      </c>
      <c r="L3843" s="7" t="str">
        <f t="shared" si="694"/>
        <v>2001/01/01</v>
      </c>
      <c r="M3843" s="7" t="str">
        <f t="shared" si="695"/>
        <v>2199/12/31</v>
      </c>
      <c r="N3843" s="2" t="str">
        <f t="shared" ref="N3843:N3906" si="697">IF(LEFT(G3843,1)="W",K3843,"")</f>
        <v/>
      </c>
      <c r="O3843" s="13">
        <v>0</v>
      </c>
      <c r="P3843" s="15"/>
      <c r="Q3843" s="13">
        <v>15</v>
      </c>
      <c r="R3843" s="18"/>
      <c r="S3843" s="18">
        <v>100000000</v>
      </c>
      <c r="T3843" s="2"/>
      <c r="U3843" s="2"/>
      <c r="V3843" s="2"/>
      <c r="W3843" s="2"/>
      <c r="X3843" s="2"/>
      <c r="Y3843" s="2"/>
      <c r="Z3843" s="2"/>
      <c r="AA3843" s="13">
        <v>1</v>
      </c>
      <c r="AB3843" s="13">
        <f t="shared" ref="AB3843:AB3906" si="698">IF(B3843="","",0)</f>
        <v>0</v>
      </c>
      <c r="AC3843" s="13">
        <f t="shared" ref="AC3843:AC3906" si="699">IF(B3843="","",0)</f>
        <v>0</v>
      </c>
      <c r="AD3843" s="15"/>
      <c r="AE3843" s="15"/>
      <c r="AF3843" s="13" t="str">
        <f t="shared" ref="AF3843:AF3906" si="700">IF(B3843="","","1")</f>
        <v>1</v>
      </c>
      <c r="AG3843" s="15"/>
      <c r="AH3843" s="15"/>
      <c r="AI3843" s="15"/>
      <c r="AJ3843" s="14"/>
      <c r="AK3843" s="15" cm="1">
        <f t="array" ref="AK3843">_xlfn.IFS(B3843="","",LEFT(G3843,1)="L",1,LEFT(G3843,1)="W",1,AND(LEFT(B3843,1)="H",G3843=""),0)</f>
        <v>1</v>
      </c>
      <c r="AL3843" s="15"/>
      <c r="AM3843" s="15"/>
      <c r="AN3843" s="15"/>
      <c r="AO3843" s="15"/>
      <c r="AP3843" s="15"/>
      <c r="AQ3843" s="15"/>
      <c r="AR3843" s="15"/>
      <c r="AS3843" s="15">
        <f t="shared" ref="AS3843:AS3906" si="701">IF(Q3843="","",1)</f>
        <v>1</v>
      </c>
      <c r="AT3843" s="15" t="s">
        <v>115</v>
      </c>
      <c r="AU3843" s="13" t="str">
        <f t="shared" ref="AU3843:AU3906" si="702">IF(B3843="","","0")</f>
        <v>0</v>
      </c>
      <c r="AV3843" s="15"/>
      <c r="AW3843" s="15"/>
      <c r="AX3843" s="15"/>
      <c r="AY3843" s="15"/>
      <c r="AZ3843" s="14"/>
      <c r="BA3843" s="15"/>
      <c r="BB3843" s="15"/>
      <c r="BC3843" s="15"/>
      <c r="BD3843" s="13" t="str">
        <f t="shared" ref="BD3843:BD3906" si="703">IF(B3843="","","0")</f>
        <v>0</v>
      </c>
      <c r="BE3843" s="2"/>
      <c r="BF3843" s="2"/>
      <c r="BG3843" s="2"/>
      <c r="BH3843" s="2"/>
      <c r="BI3843" s="2"/>
      <c r="BJ3843" s="2"/>
      <c r="BK3843" s="2" t="s">
        <v>1379</v>
      </c>
      <c r="BL3843" s="10" t="s">
        <v>1375</v>
      </c>
      <c r="BM3843" t="str" cm="1">
        <f t="array" ref="BM3843">_xlfn.IFS(LEFT(G3843,1)="L","外注品",LEFT(G3843,1)="W","内製品",G3843="","購買品")</f>
        <v>外注品</v>
      </c>
    </row>
    <row r="3844" spans="1:65">
      <c r="A3844" s="2" t="str">
        <f t="shared" ref="A3844:A3907" si="704">IF(B3844="","","WG01")</f>
        <v>WG01</v>
      </c>
      <c r="B3844" t="s">
        <v>4021</v>
      </c>
      <c r="C3844" s="2" t="s">
        <v>1354</v>
      </c>
      <c r="D3844" s="10"/>
      <c r="E3844" s="10"/>
      <c r="G3844" s="19" t="s">
        <v>5008</v>
      </c>
      <c r="H3844" s="19"/>
      <c r="K3844" s="2" t="str">
        <f t="shared" si="696"/>
        <v>11L0004789727</v>
      </c>
      <c r="L3844" s="7" t="str">
        <f t="shared" ref="L3844:L3907" si="705">IF(B3844="","","2001/01/01")</f>
        <v>2001/01/01</v>
      </c>
      <c r="M3844" s="7" t="str">
        <f t="shared" ref="M3844:M3907" si="706">IF(C3844="","","2199/12/31")</f>
        <v>2199/12/31</v>
      </c>
      <c r="N3844" s="2" t="str">
        <f t="shared" si="697"/>
        <v/>
      </c>
      <c r="O3844" s="13">
        <v>0</v>
      </c>
      <c r="P3844" s="15"/>
      <c r="Q3844" s="13">
        <v>15</v>
      </c>
      <c r="R3844" s="18"/>
      <c r="S3844" s="18">
        <v>100000000</v>
      </c>
      <c r="T3844" s="2"/>
      <c r="U3844" s="2"/>
      <c r="V3844" s="2"/>
      <c r="W3844" s="2"/>
      <c r="X3844" s="2"/>
      <c r="Y3844" s="2"/>
      <c r="Z3844" s="2"/>
      <c r="AA3844" s="13">
        <v>1</v>
      </c>
      <c r="AB3844" s="13">
        <f t="shared" si="698"/>
        <v>0</v>
      </c>
      <c r="AC3844" s="13">
        <f t="shared" si="699"/>
        <v>0</v>
      </c>
      <c r="AD3844" s="15"/>
      <c r="AE3844" s="15"/>
      <c r="AF3844" s="13" t="str">
        <f t="shared" si="700"/>
        <v>1</v>
      </c>
      <c r="AG3844" s="15"/>
      <c r="AH3844" s="15"/>
      <c r="AI3844" s="15"/>
      <c r="AJ3844" s="14"/>
      <c r="AK3844" s="15" cm="1">
        <f t="array" ref="AK3844">_xlfn.IFS(B3844="","",LEFT(G3844,1)="L",1,LEFT(G3844,1)="W",1,AND(LEFT(B3844,1)="H",G3844=""),0)</f>
        <v>1</v>
      </c>
      <c r="AL3844" s="15"/>
      <c r="AM3844" s="15"/>
      <c r="AN3844" s="15"/>
      <c r="AO3844" s="15"/>
      <c r="AP3844" s="15"/>
      <c r="AQ3844" s="15"/>
      <c r="AR3844" s="15"/>
      <c r="AS3844" s="15">
        <f t="shared" si="701"/>
        <v>1</v>
      </c>
      <c r="AT3844" s="15" t="s">
        <v>115</v>
      </c>
      <c r="AU3844" s="13" t="str">
        <f t="shared" si="702"/>
        <v>0</v>
      </c>
      <c r="AV3844" s="15"/>
      <c r="AW3844" s="15"/>
      <c r="AX3844" s="15"/>
      <c r="AY3844" s="15"/>
      <c r="AZ3844" s="14"/>
      <c r="BA3844" s="15"/>
      <c r="BB3844" s="15"/>
      <c r="BC3844" s="15"/>
      <c r="BD3844" s="13" t="str">
        <f t="shared" si="703"/>
        <v>0</v>
      </c>
      <c r="BE3844" s="2"/>
      <c r="BF3844" s="2"/>
      <c r="BG3844" s="2"/>
      <c r="BH3844" s="2"/>
      <c r="BI3844" s="2"/>
      <c r="BJ3844" s="2"/>
      <c r="BK3844" s="2" t="s">
        <v>1379</v>
      </c>
      <c r="BL3844" s="10" t="s">
        <v>1375</v>
      </c>
      <c r="BM3844" t="str" cm="1">
        <f t="array" ref="BM3844">_xlfn.IFS(LEFT(G3844,1)="L","外注品",LEFT(G3844,1)="W","内製品",G3844="","購買品")</f>
        <v>外注品</v>
      </c>
    </row>
    <row r="3845" spans="1:65">
      <c r="A3845" s="2" t="str">
        <f t="shared" si="704"/>
        <v>WG01</v>
      </c>
      <c r="B3845" t="s">
        <v>4022</v>
      </c>
      <c r="C3845" s="2" t="s">
        <v>1354</v>
      </c>
      <c r="D3845" s="10"/>
      <c r="E3845" s="10"/>
      <c r="G3845" s="19" t="s">
        <v>5008</v>
      </c>
      <c r="H3845" s="19"/>
      <c r="K3845" s="2" t="str">
        <f t="shared" si="696"/>
        <v>11L0004789728</v>
      </c>
      <c r="L3845" s="7" t="str">
        <f t="shared" si="705"/>
        <v>2001/01/01</v>
      </c>
      <c r="M3845" s="7" t="str">
        <f t="shared" si="706"/>
        <v>2199/12/31</v>
      </c>
      <c r="N3845" s="2" t="str">
        <f t="shared" si="697"/>
        <v/>
      </c>
      <c r="O3845" s="13">
        <v>0</v>
      </c>
      <c r="P3845" s="15"/>
      <c r="Q3845" s="13">
        <v>15</v>
      </c>
      <c r="R3845" s="18"/>
      <c r="S3845" s="18">
        <v>100000000</v>
      </c>
      <c r="T3845" s="2"/>
      <c r="U3845" s="2"/>
      <c r="V3845" s="2"/>
      <c r="W3845" s="2"/>
      <c r="X3845" s="2"/>
      <c r="Y3845" s="2"/>
      <c r="Z3845" s="2"/>
      <c r="AA3845" s="13">
        <v>1</v>
      </c>
      <c r="AB3845" s="13">
        <f t="shared" si="698"/>
        <v>0</v>
      </c>
      <c r="AC3845" s="13">
        <f t="shared" si="699"/>
        <v>0</v>
      </c>
      <c r="AD3845" s="15"/>
      <c r="AE3845" s="15"/>
      <c r="AF3845" s="13" t="str">
        <f t="shared" si="700"/>
        <v>1</v>
      </c>
      <c r="AG3845" s="15"/>
      <c r="AH3845" s="15"/>
      <c r="AI3845" s="15"/>
      <c r="AJ3845" s="14"/>
      <c r="AK3845" s="15" cm="1">
        <f t="array" ref="AK3845">_xlfn.IFS(B3845="","",LEFT(G3845,1)="L",1,LEFT(G3845,1)="W",1,AND(LEFT(B3845,1)="H",G3845=""),0)</f>
        <v>1</v>
      </c>
      <c r="AL3845" s="15"/>
      <c r="AM3845" s="15"/>
      <c r="AN3845" s="15"/>
      <c r="AO3845" s="15"/>
      <c r="AP3845" s="15"/>
      <c r="AQ3845" s="15"/>
      <c r="AR3845" s="15"/>
      <c r="AS3845" s="15">
        <f t="shared" si="701"/>
        <v>1</v>
      </c>
      <c r="AT3845" s="15" t="s">
        <v>115</v>
      </c>
      <c r="AU3845" s="13" t="str">
        <f t="shared" si="702"/>
        <v>0</v>
      </c>
      <c r="AV3845" s="15"/>
      <c r="AW3845" s="15"/>
      <c r="AX3845" s="15"/>
      <c r="AY3845" s="15"/>
      <c r="AZ3845" s="14"/>
      <c r="BA3845" s="15"/>
      <c r="BB3845" s="15"/>
      <c r="BC3845" s="15"/>
      <c r="BD3845" s="13" t="str">
        <f t="shared" si="703"/>
        <v>0</v>
      </c>
      <c r="BE3845" s="2"/>
      <c r="BF3845" s="2"/>
      <c r="BG3845" s="2"/>
      <c r="BH3845" s="2"/>
      <c r="BI3845" s="2"/>
      <c r="BJ3845" s="2"/>
      <c r="BK3845" s="2" t="s">
        <v>1379</v>
      </c>
      <c r="BL3845" s="10" t="s">
        <v>1375</v>
      </c>
      <c r="BM3845" t="str" cm="1">
        <f t="array" ref="BM3845">_xlfn.IFS(LEFT(G3845,1)="L","外注品",LEFT(G3845,1)="W","内製品",G3845="","購買品")</f>
        <v>外注品</v>
      </c>
    </row>
    <row r="3846" spans="1:65">
      <c r="A3846" s="2" t="str">
        <f t="shared" si="704"/>
        <v>WG01</v>
      </c>
      <c r="B3846" t="s">
        <v>4023</v>
      </c>
      <c r="C3846" s="2" t="s">
        <v>1354</v>
      </c>
      <c r="D3846" s="10"/>
      <c r="E3846" s="10"/>
      <c r="G3846" s="19" t="s">
        <v>5008</v>
      </c>
      <c r="H3846" s="19"/>
      <c r="K3846" s="2" t="str">
        <f t="shared" si="696"/>
        <v>11L0004789729</v>
      </c>
      <c r="L3846" s="7" t="str">
        <f t="shared" si="705"/>
        <v>2001/01/01</v>
      </c>
      <c r="M3846" s="7" t="str">
        <f t="shared" si="706"/>
        <v>2199/12/31</v>
      </c>
      <c r="N3846" s="2" t="str">
        <f t="shared" si="697"/>
        <v/>
      </c>
      <c r="O3846" s="13">
        <v>0</v>
      </c>
      <c r="P3846" s="15"/>
      <c r="Q3846" s="13">
        <v>15</v>
      </c>
      <c r="R3846" s="18"/>
      <c r="S3846" s="18">
        <v>100000000</v>
      </c>
      <c r="T3846" s="2"/>
      <c r="U3846" s="2"/>
      <c r="V3846" s="2"/>
      <c r="W3846" s="2"/>
      <c r="X3846" s="2"/>
      <c r="Y3846" s="2"/>
      <c r="Z3846" s="2"/>
      <c r="AA3846" s="13">
        <v>1</v>
      </c>
      <c r="AB3846" s="13">
        <f t="shared" si="698"/>
        <v>0</v>
      </c>
      <c r="AC3846" s="13">
        <f t="shared" si="699"/>
        <v>0</v>
      </c>
      <c r="AD3846" s="15"/>
      <c r="AE3846" s="15"/>
      <c r="AF3846" s="13" t="str">
        <f t="shared" si="700"/>
        <v>1</v>
      </c>
      <c r="AG3846" s="15"/>
      <c r="AH3846" s="15"/>
      <c r="AI3846" s="15"/>
      <c r="AJ3846" s="14"/>
      <c r="AK3846" s="15" cm="1">
        <f t="array" ref="AK3846">_xlfn.IFS(B3846="","",LEFT(G3846,1)="L",1,LEFT(G3846,1)="W",1,AND(LEFT(B3846,1)="H",G3846=""),0)</f>
        <v>1</v>
      </c>
      <c r="AL3846" s="15"/>
      <c r="AM3846" s="15"/>
      <c r="AN3846" s="15"/>
      <c r="AO3846" s="15"/>
      <c r="AP3846" s="15"/>
      <c r="AQ3846" s="15"/>
      <c r="AR3846" s="15"/>
      <c r="AS3846" s="15">
        <f t="shared" si="701"/>
        <v>1</v>
      </c>
      <c r="AT3846" s="15" t="s">
        <v>115</v>
      </c>
      <c r="AU3846" s="13" t="str">
        <f t="shared" si="702"/>
        <v>0</v>
      </c>
      <c r="AV3846" s="15"/>
      <c r="AW3846" s="15"/>
      <c r="AX3846" s="15"/>
      <c r="AY3846" s="15"/>
      <c r="AZ3846" s="14"/>
      <c r="BA3846" s="15"/>
      <c r="BB3846" s="15"/>
      <c r="BC3846" s="15"/>
      <c r="BD3846" s="13" t="str">
        <f t="shared" si="703"/>
        <v>0</v>
      </c>
      <c r="BE3846" s="2"/>
      <c r="BF3846" s="2"/>
      <c r="BG3846" s="2"/>
      <c r="BH3846" s="2"/>
      <c r="BI3846" s="2"/>
      <c r="BJ3846" s="2"/>
      <c r="BK3846" s="2" t="s">
        <v>1379</v>
      </c>
      <c r="BL3846" s="10" t="s">
        <v>1375</v>
      </c>
      <c r="BM3846" t="str" cm="1">
        <f t="array" ref="BM3846">_xlfn.IFS(LEFT(G3846,1)="L","外注品",LEFT(G3846,1)="W","内製品",G3846="","購買品")</f>
        <v>外注品</v>
      </c>
    </row>
    <row r="3847" spans="1:65">
      <c r="A3847" s="2" t="str">
        <f t="shared" si="704"/>
        <v>WG01</v>
      </c>
      <c r="B3847" t="s">
        <v>4024</v>
      </c>
      <c r="C3847" s="2" t="s">
        <v>1354</v>
      </c>
      <c r="D3847" s="10"/>
      <c r="E3847" s="10"/>
      <c r="G3847" s="19" t="s">
        <v>5008</v>
      </c>
      <c r="H3847" s="19"/>
      <c r="K3847" s="2" t="str">
        <f t="shared" si="696"/>
        <v>11L0004789730</v>
      </c>
      <c r="L3847" s="7" t="str">
        <f t="shared" si="705"/>
        <v>2001/01/01</v>
      </c>
      <c r="M3847" s="7" t="str">
        <f t="shared" si="706"/>
        <v>2199/12/31</v>
      </c>
      <c r="N3847" s="2" t="str">
        <f t="shared" si="697"/>
        <v/>
      </c>
      <c r="O3847" s="13">
        <v>0</v>
      </c>
      <c r="P3847" s="15"/>
      <c r="Q3847" s="13">
        <v>15</v>
      </c>
      <c r="R3847" s="18"/>
      <c r="S3847" s="18">
        <v>100000000</v>
      </c>
      <c r="T3847" s="2"/>
      <c r="U3847" s="2"/>
      <c r="V3847" s="2"/>
      <c r="W3847" s="2"/>
      <c r="X3847" s="2"/>
      <c r="Y3847" s="2"/>
      <c r="Z3847" s="2"/>
      <c r="AA3847" s="13">
        <v>1</v>
      </c>
      <c r="AB3847" s="13">
        <f t="shared" si="698"/>
        <v>0</v>
      </c>
      <c r="AC3847" s="13">
        <f t="shared" si="699"/>
        <v>0</v>
      </c>
      <c r="AD3847" s="15"/>
      <c r="AE3847" s="15"/>
      <c r="AF3847" s="13" t="str">
        <f t="shared" si="700"/>
        <v>1</v>
      </c>
      <c r="AG3847" s="15"/>
      <c r="AH3847" s="15"/>
      <c r="AI3847" s="15"/>
      <c r="AJ3847" s="14"/>
      <c r="AK3847" s="15" cm="1">
        <f t="array" ref="AK3847">_xlfn.IFS(B3847="","",LEFT(G3847,1)="L",1,LEFT(G3847,1)="W",1,AND(LEFT(B3847,1)="H",G3847=""),0)</f>
        <v>1</v>
      </c>
      <c r="AL3847" s="15"/>
      <c r="AM3847" s="15"/>
      <c r="AN3847" s="15"/>
      <c r="AO3847" s="15"/>
      <c r="AP3847" s="15"/>
      <c r="AQ3847" s="15"/>
      <c r="AR3847" s="15"/>
      <c r="AS3847" s="15">
        <f t="shared" si="701"/>
        <v>1</v>
      </c>
      <c r="AT3847" s="15" t="s">
        <v>115</v>
      </c>
      <c r="AU3847" s="13" t="str">
        <f t="shared" si="702"/>
        <v>0</v>
      </c>
      <c r="AV3847" s="15"/>
      <c r="AW3847" s="15"/>
      <c r="AX3847" s="15"/>
      <c r="AY3847" s="15"/>
      <c r="AZ3847" s="14"/>
      <c r="BA3847" s="15"/>
      <c r="BB3847" s="15"/>
      <c r="BC3847" s="15"/>
      <c r="BD3847" s="13" t="str">
        <f t="shared" si="703"/>
        <v>0</v>
      </c>
      <c r="BE3847" s="2"/>
      <c r="BF3847" s="2"/>
      <c r="BG3847" s="2"/>
      <c r="BH3847" s="2"/>
      <c r="BI3847" s="2"/>
      <c r="BJ3847" s="2"/>
      <c r="BK3847" s="2" t="s">
        <v>1379</v>
      </c>
      <c r="BL3847" s="10" t="s">
        <v>1375</v>
      </c>
      <c r="BM3847" t="str" cm="1">
        <f t="array" ref="BM3847">_xlfn.IFS(LEFT(G3847,1)="L","外注品",LEFT(G3847,1)="W","内製品",G3847="","購買品")</f>
        <v>外注品</v>
      </c>
    </row>
    <row r="3848" spans="1:65">
      <c r="A3848" s="2" t="str">
        <f t="shared" si="704"/>
        <v>WG01</v>
      </c>
      <c r="B3848" t="s">
        <v>4025</v>
      </c>
      <c r="C3848" s="2" t="s">
        <v>1354</v>
      </c>
      <c r="D3848" s="10"/>
      <c r="E3848" s="10"/>
      <c r="G3848" s="19" t="s">
        <v>5008</v>
      </c>
      <c r="H3848" s="19"/>
      <c r="K3848" s="2" t="str">
        <f t="shared" si="696"/>
        <v>11L0004789731</v>
      </c>
      <c r="L3848" s="7" t="str">
        <f t="shared" si="705"/>
        <v>2001/01/01</v>
      </c>
      <c r="M3848" s="7" t="str">
        <f t="shared" si="706"/>
        <v>2199/12/31</v>
      </c>
      <c r="N3848" s="2" t="str">
        <f t="shared" si="697"/>
        <v/>
      </c>
      <c r="O3848" s="13">
        <v>0</v>
      </c>
      <c r="P3848" s="15"/>
      <c r="Q3848" s="13">
        <v>15</v>
      </c>
      <c r="R3848" s="18"/>
      <c r="S3848" s="18">
        <v>100000000</v>
      </c>
      <c r="T3848" s="2"/>
      <c r="U3848" s="2"/>
      <c r="V3848" s="2"/>
      <c r="W3848" s="2"/>
      <c r="X3848" s="2"/>
      <c r="Y3848" s="2"/>
      <c r="Z3848" s="2"/>
      <c r="AA3848" s="13">
        <v>1</v>
      </c>
      <c r="AB3848" s="13">
        <f t="shared" si="698"/>
        <v>0</v>
      </c>
      <c r="AC3848" s="13">
        <f t="shared" si="699"/>
        <v>0</v>
      </c>
      <c r="AD3848" s="15"/>
      <c r="AE3848" s="15"/>
      <c r="AF3848" s="13" t="str">
        <f t="shared" si="700"/>
        <v>1</v>
      </c>
      <c r="AG3848" s="15"/>
      <c r="AH3848" s="15"/>
      <c r="AI3848" s="15"/>
      <c r="AJ3848" s="14"/>
      <c r="AK3848" s="15" cm="1">
        <f t="array" ref="AK3848">_xlfn.IFS(B3848="","",LEFT(G3848,1)="L",1,LEFT(G3848,1)="W",1,AND(LEFT(B3848,1)="H",G3848=""),0)</f>
        <v>1</v>
      </c>
      <c r="AL3848" s="15"/>
      <c r="AM3848" s="15"/>
      <c r="AN3848" s="15"/>
      <c r="AO3848" s="15"/>
      <c r="AP3848" s="15"/>
      <c r="AQ3848" s="15"/>
      <c r="AR3848" s="15"/>
      <c r="AS3848" s="15">
        <f t="shared" si="701"/>
        <v>1</v>
      </c>
      <c r="AT3848" s="15" t="s">
        <v>115</v>
      </c>
      <c r="AU3848" s="13" t="str">
        <f t="shared" si="702"/>
        <v>0</v>
      </c>
      <c r="AV3848" s="15"/>
      <c r="AW3848" s="15"/>
      <c r="AX3848" s="15"/>
      <c r="AY3848" s="15"/>
      <c r="AZ3848" s="14"/>
      <c r="BA3848" s="15"/>
      <c r="BB3848" s="15"/>
      <c r="BC3848" s="15"/>
      <c r="BD3848" s="13" t="str">
        <f t="shared" si="703"/>
        <v>0</v>
      </c>
      <c r="BE3848" s="2"/>
      <c r="BF3848" s="2"/>
      <c r="BG3848" s="2"/>
      <c r="BH3848" s="2"/>
      <c r="BI3848" s="2"/>
      <c r="BJ3848" s="2"/>
      <c r="BK3848" s="2" t="s">
        <v>1379</v>
      </c>
      <c r="BL3848" s="10" t="s">
        <v>1375</v>
      </c>
      <c r="BM3848" t="str" cm="1">
        <f t="array" ref="BM3848">_xlfn.IFS(LEFT(G3848,1)="L","外注品",LEFT(G3848,1)="W","内製品",G3848="","購買品")</f>
        <v>外注品</v>
      </c>
    </row>
    <row r="3849" spans="1:65">
      <c r="A3849" s="2" t="str">
        <f t="shared" si="704"/>
        <v>WG01</v>
      </c>
      <c r="B3849" t="s">
        <v>4026</v>
      </c>
      <c r="C3849" s="2" t="s">
        <v>1354</v>
      </c>
      <c r="D3849" s="10"/>
      <c r="E3849" s="10"/>
      <c r="G3849" s="19" t="s">
        <v>5008</v>
      </c>
      <c r="H3849" s="19"/>
      <c r="K3849" s="2" t="str">
        <f t="shared" si="696"/>
        <v>11L0004789732</v>
      </c>
      <c r="L3849" s="7" t="str">
        <f t="shared" si="705"/>
        <v>2001/01/01</v>
      </c>
      <c r="M3849" s="7" t="str">
        <f t="shared" si="706"/>
        <v>2199/12/31</v>
      </c>
      <c r="N3849" s="2" t="str">
        <f t="shared" si="697"/>
        <v/>
      </c>
      <c r="O3849" s="13">
        <v>0</v>
      </c>
      <c r="P3849" s="15"/>
      <c r="Q3849" s="13">
        <v>15</v>
      </c>
      <c r="R3849" s="18"/>
      <c r="S3849" s="18">
        <v>100000000</v>
      </c>
      <c r="T3849" s="2"/>
      <c r="U3849" s="2"/>
      <c r="V3849" s="2"/>
      <c r="W3849" s="2"/>
      <c r="X3849" s="2"/>
      <c r="Y3849" s="2"/>
      <c r="Z3849" s="2"/>
      <c r="AA3849" s="13">
        <v>1</v>
      </c>
      <c r="AB3849" s="13">
        <f t="shared" si="698"/>
        <v>0</v>
      </c>
      <c r="AC3849" s="13">
        <f t="shared" si="699"/>
        <v>0</v>
      </c>
      <c r="AD3849" s="15"/>
      <c r="AE3849" s="15"/>
      <c r="AF3849" s="13" t="str">
        <f t="shared" si="700"/>
        <v>1</v>
      </c>
      <c r="AG3849" s="15"/>
      <c r="AH3849" s="15"/>
      <c r="AI3849" s="15"/>
      <c r="AJ3849" s="14"/>
      <c r="AK3849" s="15" cm="1">
        <f t="array" ref="AK3849">_xlfn.IFS(B3849="","",LEFT(G3849,1)="L",1,LEFT(G3849,1)="W",1,AND(LEFT(B3849,1)="H",G3849=""),0)</f>
        <v>1</v>
      </c>
      <c r="AL3849" s="15"/>
      <c r="AM3849" s="15"/>
      <c r="AN3849" s="15"/>
      <c r="AO3849" s="15"/>
      <c r="AP3849" s="15"/>
      <c r="AQ3849" s="15"/>
      <c r="AR3849" s="15"/>
      <c r="AS3849" s="15">
        <f t="shared" si="701"/>
        <v>1</v>
      </c>
      <c r="AT3849" s="15" t="s">
        <v>115</v>
      </c>
      <c r="AU3849" s="13" t="str">
        <f t="shared" si="702"/>
        <v>0</v>
      </c>
      <c r="AV3849" s="15"/>
      <c r="AW3849" s="15"/>
      <c r="AX3849" s="15"/>
      <c r="AY3849" s="15"/>
      <c r="AZ3849" s="14"/>
      <c r="BA3849" s="15"/>
      <c r="BB3849" s="15"/>
      <c r="BC3849" s="15"/>
      <c r="BD3849" s="13" t="str">
        <f t="shared" si="703"/>
        <v>0</v>
      </c>
      <c r="BE3849" s="2"/>
      <c r="BF3849" s="2"/>
      <c r="BG3849" s="2"/>
      <c r="BH3849" s="2"/>
      <c r="BI3849" s="2"/>
      <c r="BJ3849" s="2"/>
      <c r="BK3849" s="2" t="s">
        <v>1379</v>
      </c>
      <c r="BL3849" s="10" t="s">
        <v>1375</v>
      </c>
      <c r="BM3849" t="str" cm="1">
        <f t="array" ref="BM3849">_xlfn.IFS(LEFT(G3849,1)="L","外注品",LEFT(G3849,1)="W","内製品",G3849="","購買品")</f>
        <v>外注品</v>
      </c>
    </row>
    <row r="3850" spans="1:65">
      <c r="A3850" s="2" t="str">
        <f t="shared" si="704"/>
        <v>WG01</v>
      </c>
      <c r="B3850" t="s">
        <v>4027</v>
      </c>
      <c r="C3850" s="2" t="s">
        <v>1354</v>
      </c>
      <c r="D3850" s="10"/>
      <c r="E3850" s="10"/>
      <c r="G3850" s="19" t="s">
        <v>5008</v>
      </c>
      <c r="H3850" s="19"/>
      <c r="K3850" s="2" t="str">
        <f t="shared" si="696"/>
        <v>11L0004789733</v>
      </c>
      <c r="L3850" s="7" t="str">
        <f t="shared" si="705"/>
        <v>2001/01/01</v>
      </c>
      <c r="M3850" s="7" t="str">
        <f t="shared" si="706"/>
        <v>2199/12/31</v>
      </c>
      <c r="N3850" s="2" t="str">
        <f t="shared" si="697"/>
        <v/>
      </c>
      <c r="O3850" s="13">
        <v>0</v>
      </c>
      <c r="P3850" s="15"/>
      <c r="Q3850" s="13">
        <v>15</v>
      </c>
      <c r="R3850" s="18"/>
      <c r="S3850" s="18">
        <v>100000000</v>
      </c>
      <c r="T3850" s="2"/>
      <c r="U3850" s="2"/>
      <c r="V3850" s="2"/>
      <c r="W3850" s="2"/>
      <c r="X3850" s="2"/>
      <c r="Y3850" s="2"/>
      <c r="Z3850" s="2"/>
      <c r="AA3850" s="13">
        <v>1</v>
      </c>
      <c r="AB3850" s="13">
        <f t="shared" si="698"/>
        <v>0</v>
      </c>
      <c r="AC3850" s="13">
        <f t="shared" si="699"/>
        <v>0</v>
      </c>
      <c r="AD3850" s="15"/>
      <c r="AE3850" s="15"/>
      <c r="AF3850" s="13" t="str">
        <f t="shared" si="700"/>
        <v>1</v>
      </c>
      <c r="AG3850" s="15"/>
      <c r="AH3850" s="15"/>
      <c r="AI3850" s="15"/>
      <c r="AJ3850" s="14"/>
      <c r="AK3850" s="15" cm="1">
        <f t="array" ref="AK3850">_xlfn.IFS(B3850="","",LEFT(G3850,1)="L",1,LEFT(G3850,1)="W",1,AND(LEFT(B3850,1)="H",G3850=""),0)</f>
        <v>1</v>
      </c>
      <c r="AL3850" s="15"/>
      <c r="AM3850" s="15"/>
      <c r="AN3850" s="15"/>
      <c r="AO3850" s="15"/>
      <c r="AP3850" s="15"/>
      <c r="AQ3850" s="15"/>
      <c r="AR3850" s="15"/>
      <c r="AS3850" s="15">
        <f t="shared" si="701"/>
        <v>1</v>
      </c>
      <c r="AT3850" s="15" t="s">
        <v>115</v>
      </c>
      <c r="AU3850" s="13" t="str">
        <f t="shared" si="702"/>
        <v>0</v>
      </c>
      <c r="AV3850" s="15"/>
      <c r="AW3850" s="15"/>
      <c r="AX3850" s="15"/>
      <c r="AY3850" s="15"/>
      <c r="AZ3850" s="14"/>
      <c r="BA3850" s="15"/>
      <c r="BB3850" s="15"/>
      <c r="BC3850" s="15"/>
      <c r="BD3850" s="13" t="str">
        <f t="shared" si="703"/>
        <v>0</v>
      </c>
      <c r="BE3850" s="2"/>
      <c r="BF3850" s="2"/>
      <c r="BG3850" s="2"/>
      <c r="BH3850" s="2"/>
      <c r="BI3850" s="2"/>
      <c r="BJ3850" s="2"/>
      <c r="BK3850" s="2" t="s">
        <v>1379</v>
      </c>
      <c r="BL3850" s="10" t="s">
        <v>1375</v>
      </c>
      <c r="BM3850" t="str" cm="1">
        <f t="array" ref="BM3850">_xlfn.IFS(LEFT(G3850,1)="L","外注品",LEFT(G3850,1)="W","内製品",G3850="","購買品")</f>
        <v>外注品</v>
      </c>
    </row>
    <row r="3851" spans="1:65">
      <c r="A3851" s="2" t="str">
        <f t="shared" si="704"/>
        <v>WG01</v>
      </c>
      <c r="B3851" t="s">
        <v>4028</v>
      </c>
      <c r="C3851" s="2" t="s">
        <v>1354</v>
      </c>
      <c r="D3851" s="10"/>
      <c r="E3851" s="10"/>
      <c r="G3851" s="19" t="s">
        <v>5008</v>
      </c>
      <c r="H3851" s="19"/>
      <c r="K3851" s="2" t="str">
        <f t="shared" si="696"/>
        <v>11L0004789734</v>
      </c>
      <c r="L3851" s="7" t="str">
        <f t="shared" si="705"/>
        <v>2001/01/01</v>
      </c>
      <c r="M3851" s="7" t="str">
        <f t="shared" si="706"/>
        <v>2199/12/31</v>
      </c>
      <c r="N3851" s="2" t="str">
        <f t="shared" si="697"/>
        <v/>
      </c>
      <c r="O3851" s="13">
        <v>0</v>
      </c>
      <c r="P3851" s="15"/>
      <c r="Q3851" s="13">
        <v>15</v>
      </c>
      <c r="R3851" s="18"/>
      <c r="S3851" s="18">
        <v>100000000</v>
      </c>
      <c r="T3851" s="2"/>
      <c r="U3851" s="2"/>
      <c r="V3851" s="2"/>
      <c r="W3851" s="2"/>
      <c r="X3851" s="2"/>
      <c r="Y3851" s="2"/>
      <c r="Z3851" s="2"/>
      <c r="AA3851" s="13">
        <v>1</v>
      </c>
      <c r="AB3851" s="13">
        <f t="shared" si="698"/>
        <v>0</v>
      </c>
      <c r="AC3851" s="13">
        <f t="shared" si="699"/>
        <v>0</v>
      </c>
      <c r="AD3851" s="15"/>
      <c r="AE3851" s="15"/>
      <c r="AF3851" s="13" t="str">
        <f t="shared" si="700"/>
        <v>1</v>
      </c>
      <c r="AG3851" s="15"/>
      <c r="AH3851" s="15"/>
      <c r="AI3851" s="15"/>
      <c r="AJ3851" s="14"/>
      <c r="AK3851" s="15" cm="1">
        <f t="array" ref="AK3851">_xlfn.IFS(B3851="","",LEFT(G3851,1)="L",1,LEFT(G3851,1)="W",1,AND(LEFT(B3851,1)="H",G3851=""),0)</f>
        <v>1</v>
      </c>
      <c r="AL3851" s="15"/>
      <c r="AM3851" s="15"/>
      <c r="AN3851" s="15"/>
      <c r="AO3851" s="15"/>
      <c r="AP3851" s="15"/>
      <c r="AQ3851" s="15"/>
      <c r="AR3851" s="15"/>
      <c r="AS3851" s="15">
        <f t="shared" si="701"/>
        <v>1</v>
      </c>
      <c r="AT3851" s="15" t="s">
        <v>115</v>
      </c>
      <c r="AU3851" s="13" t="str">
        <f t="shared" si="702"/>
        <v>0</v>
      </c>
      <c r="AV3851" s="15"/>
      <c r="AW3851" s="15"/>
      <c r="AX3851" s="15"/>
      <c r="AY3851" s="15"/>
      <c r="AZ3851" s="14"/>
      <c r="BA3851" s="15"/>
      <c r="BB3851" s="15"/>
      <c r="BC3851" s="15"/>
      <c r="BD3851" s="13" t="str">
        <f t="shared" si="703"/>
        <v>0</v>
      </c>
      <c r="BE3851" s="2"/>
      <c r="BF3851" s="2"/>
      <c r="BG3851" s="2"/>
      <c r="BH3851" s="2"/>
      <c r="BI3851" s="2"/>
      <c r="BJ3851" s="2"/>
      <c r="BK3851" s="2" t="s">
        <v>1379</v>
      </c>
      <c r="BL3851" s="10" t="s">
        <v>1375</v>
      </c>
      <c r="BM3851" t="str" cm="1">
        <f t="array" ref="BM3851">_xlfn.IFS(LEFT(G3851,1)="L","外注品",LEFT(G3851,1)="W","内製品",G3851="","購買品")</f>
        <v>外注品</v>
      </c>
    </row>
    <row r="3852" spans="1:65">
      <c r="A3852" s="2" t="str">
        <f t="shared" si="704"/>
        <v>WG01</v>
      </c>
      <c r="B3852" t="s">
        <v>4029</v>
      </c>
      <c r="C3852" s="2" t="s">
        <v>1354</v>
      </c>
      <c r="D3852" s="10"/>
      <c r="E3852" s="10"/>
      <c r="G3852" s="19" t="s">
        <v>5008</v>
      </c>
      <c r="H3852" s="19"/>
      <c r="K3852" s="2" t="str">
        <f t="shared" si="696"/>
        <v>11L0004789735</v>
      </c>
      <c r="L3852" s="7" t="str">
        <f t="shared" si="705"/>
        <v>2001/01/01</v>
      </c>
      <c r="M3852" s="7" t="str">
        <f t="shared" si="706"/>
        <v>2199/12/31</v>
      </c>
      <c r="N3852" s="2" t="str">
        <f t="shared" si="697"/>
        <v/>
      </c>
      <c r="O3852" s="13">
        <v>0</v>
      </c>
      <c r="P3852" s="15"/>
      <c r="Q3852" s="13">
        <v>15</v>
      </c>
      <c r="R3852" s="18"/>
      <c r="S3852" s="18">
        <v>100000000</v>
      </c>
      <c r="T3852" s="2"/>
      <c r="U3852" s="2"/>
      <c r="V3852" s="2"/>
      <c r="W3852" s="2"/>
      <c r="X3852" s="2"/>
      <c r="Y3852" s="2"/>
      <c r="Z3852" s="2"/>
      <c r="AA3852" s="13">
        <v>1</v>
      </c>
      <c r="AB3852" s="13">
        <f t="shared" si="698"/>
        <v>0</v>
      </c>
      <c r="AC3852" s="13">
        <f t="shared" si="699"/>
        <v>0</v>
      </c>
      <c r="AD3852" s="15"/>
      <c r="AE3852" s="15"/>
      <c r="AF3852" s="13" t="str">
        <f t="shared" si="700"/>
        <v>1</v>
      </c>
      <c r="AG3852" s="15"/>
      <c r="AH3852" s="15"/>
      <c r="AI3852" s="15"/>
      <c r="AJ3852" s="14"/>
      <c r="AK3852" s="15" cm="1">
        <f t="array" ref="AK3852">_xlfn.IFS(B3852="","",LEFT(G3852,1)="L",1,LEFT(G3852,1)="W",1,AND(LEFT(B3852,1)="H",G3852=""),0)</f>
        <v>1</v>
      </c>
      <c r="AL3852" s="15"/>
      <c r="AM3852" s="15"/>
      <c r="AN3852" s="15"/>
      <c r="AO3852" s="15"/>
      <c r="AP3852" s="15"/>
      <c r="AQ3852" s="15"/>
      <c r="AR3852" s="15"/>
      <c r="AS3852" s="15">
        <f t="shared" si="701"/>
        <v>1</v>
      </c>
      <c r="AT3852" s="15" t="s">
        <v>115</v>
      </c>
      <c r="AU3852" s="13" t="str">
        <f t="shared" si="702"/>
        <v>0</v>
      </c>
      <c r="AV3852" s="15"/>
      <c r="AW3852" s="15"/>
      <c r="AX3852" s="15"/>
      <c r="AY3852" s="15"/>
      <c r="AZ3852" s="14"/>
      <c r="BA3852" s="15"/>
      <c r="BB3852" s="15"/>
      <c r="BC3852" s="15"/>
      <c r="BD3852" s="13" t="str">
        <f t="shared" si="703"/>
        <v>0</v>
      </c>
      <c r="BE3852" s="2"/>
      <c r="BF3852" s="2"/>
      <c r="BG3852" s="2"/>
      <c r="BH3852" s="2"/>
      <c r="BI3852" s="2"/>
      <c r="BJ3852" s="2"/>
      <c r="BK3852" s="2" t="s">
        <v>1379</v>
      </c>
      <c r="BL3852" s="10" t="s">
        <v>1375</v>
      </c>
      <c r="BM3852" t="str" cm="1">
        <f t="array" ref="BM3852">_xlfn.IFS(LEFT(G3852,1)="L","外注品",LEFT(G3852,1)="W","内製品",G3852="","購買品")</f>
        <v>外注品</v>
      </c>
    </row>
    <row r="3853" spans="1:65">
      <c r="A3853" s="2" t="str">
        <f t="shared" si="704"/>
        <v>WG01</v>
      </c>
      <c r="B3853" t="s">
        <v>4030</v>
      </c>
      <c r="C3853" s="2" t="s">
        <v>1354</v>
      </c>
      <c r="D3853" s="10"/>
      <c r="E3853" s="10"/>
      <c r="G3853" s="19" t="s">
        <v>5008</v>
      </c>
      <c r="H3853" s="19"/>
      <c r="K3853" s="2" t="str">
        <f t="shared" si="696"/>
        <v>11L0004789736</v>
      </c>
      <c r="L3853" s="7" t="str">
        <f t="shared" si="705"/>
        <v>2001/01/01</v>
      </c>
      <c r="M3853" s="7" t="str">
        <f t="shared" si="706"/>
        <v>2199/12/31</v>
      </c>
      <c r="N3853" s="2" t="str">
        <f t="shared" si="697"/>
        <v/>
      </c>
      <c r="O3853" s="13">
        <v>0</v>
      </c>
      <c r="P3853" s="15"/>
      <c r="Q3853" s="13">
        <v>15</v>
      </c>
      <c r="R3853" s="18"/>
      <c r="S3853" s="18">
        <v>100000000</v>
      </c>
      <c r="T3853" s="2"/>
      <c r="U3853" s="2"/>
      <c r="V3853" s="2"/>
      <c r="W3853" s="2"/>
      <c r="X3853" s="2"/>
      <c r="Y3853" s="2"/>
      <c r="Z3853" s="2"/>
      <c r="AA3853" s="13">
        <v>1</v>
      </c>
      <c r="AB3853" s="13">
        <f t="shared" si="698"/>
        <v>0</v>
      </c>
      <c r="AC3853" s="13">
        <f t="shared" si="699"/>
        <v>0</v>
      </c>
      <c r="AD3853" s="15"/>
      <c r="AE3853" s="15"/>
      <c r="AF3853" s="13" t="str">
        <f t="shared" si="700"/>
        <v>1</v>
      </c>
      <c r="AG3853" s="15"/>
      <c r="AH3853" s="15"/>
      <c r="AI3853" s="15"/>
      <c r="AJ3853" s="14"/>
      <c r="AK3853" s="15" cm="1">
        <f t="array" ref="AK3853">_xlfn.IFS(B3853="","",LEFT(G3853,1)="L",1,LEFT(G3853,1)="W",1,AND(LEFT(B3853,1)="H",G3853=""),0)</f>
        <v>1</v>
      </c>
      <c r="AL3853" s="15"/>
      <c r="AM3853" s="15"/>
      <c r="AN3853" s="15"/>
      <c r="AO3853" s="15"/>
      <c r="AP3853" s="15"/>
      <c r="AQ3853" s="15"/>
      <c r="AR3853" s="15"/>
      <c r="AS3853" s="15">
        <f t="shared" si="701"/>
        <v>1</v>
      </c>
      <c r="AT3853" s="15" t="s">
        <v>115</v>
      </c>
      <c r="AU3853" s="13" t="str">
        <f t="shared" si="702"/>
        <v>0</v>
      </c>
      <c r="AV3853" s="15"/>
      <c r="AW3853" s="15"/>
      <c r="AX3853" s="15"/>
      <c r="AY3853" s="15"/>
      <c r="AZ3853" s="14"/>
      <c r="BA3853" s="15"/>
      <c r="BB3853" s="15"/>
      <c r="BC3853" s="15"/>
      <c r="BD3853" s="13" t="str">
        <f t="shared" si="703"/>
        <v>0</v>
      </c>
      <c r="BE3853" s="2"/>
      <c r="BF3853" s="2"/>
      <c r="BG3853" s="2"/>
      <c r="BH3853" s="2"/>
      <c r="BI3853" s="2"/>
      <c r="BJ3853" s="2"/>
      <c r="BK3853" s="2" t="s">
        <v>1379</v>
      </c>
      <c r="BL3853" s="10" t="s">
        <v>1375</v>
      </c>
      <c r="BM3853" t="str" cm="1">
        <f t="array" ref="BM3853">_xlfn.IFS(LEFT(G3853,1)="L","外注品",LEFT(G3853,1)="W","内製品",G3853="","購買品")</f>
        <v>外注品</v>
      </c>
    </row>
    <row r="3854" spans="1:65">
      <c r="A3854" s="2" t="str">
        <f t="shared" si="704"/>
        <v>WG01</v>
      </c>
      <c r="B3854" t="s">
        <v>4031</v>
      </c>
      <c r="C3854" s="2" t="s">
        <v>1354</v>
      </c>
      <c r="D3854" s="10"/>
      <c r="E3854" s="10"/>
      <c r="G3854" s="19" t="s">
        <v>5008</v>
      </c>
      <c r="H3854" s="19"/>
      <c r="K3854" s="2" t="str">
        <f t="shared" si="696"/>
        <v>11L0004789737</v>
      </c>
      <c r="L3854" s="7" t="str">
        <f t="shared" si="705"/>
        <v>2001/01/01</v>
      </c>
      <c r="M3854" s="7" t="str">
        <f t="shared" si="706"/>
        <v>2199/12/31</v>
      </c>
      <c r="N3854" s="2" t="str">
        <f t="shared" si="697"/>
        <v/>
      </c>
      <c r="O3854" s="13">
        <v>0</v>
      </c>
      <c r="P3854" s="15"/>
      <c r="Q3854" s="13">
        <v>15</v>
      </c>
      <c r="R3854" s="18"/>
      <c r="S3854" s="18">
        <v>100000000</v>
      </c>
      <c r="T3854" s="2"/>
      <c r="U3854" s="2"/>
      <c r="V3854" s="2"/>
      <c r="W3854" s="2"/>
      <c r="X3854" s="2"/>
      <c r="Y3854" s="2"/>
      <c r="Z3854" s="2"/>
      <c r="AA3854" s="13">
        <v>1</v>
      </c>
      <c r="AB3854" s="13">
        <f t="shared" si="698"/>
        <v>0</v>
      </c>
      <c r="AC3854" s="13">
        <f t="shared" si="699"/>
        <v>0</v>
      </c>
      <c r="AD3854" s="15"/>
      <c r="AE3854" s="15"/>
      <c r="AF3854" s="13" t="str">
        <f t="shared" si="700"/>
        <v>1</v>
      </c>
      <c r="AG3854" s="15"/>
      <c r="AH3854" s="15"/>
      <c r="AI3854" s="15"/>
      <c r="AJ3854" s="14"/>
      <c r="AK3854" s="15" cm="1">
        <f t="array" ref="AK3854">_xlfn.IFS(B3854="","",LEFT(G3854,1)="L",1,LEFT(G3854,1)="W",1,AND(LEFT(B3854,1)="H",G3854=""),0)</f>
        <v>1</v>
      </c>
      <c r="AL3854" s="15"/>
      <c r="AM3854" s="15"/>
      <c r="AN3854" s="15"/>
      <c r="AO3854" s="15"/>
      <c r="AP3854" s="15"/>
      <c r="AQ3854" s="15"/>
      <c r="AR3854" s="15"/>
      <c r="AS3854" s="15">
        <f t="shared" si="701"/>
        <v>1</v>
      </c>
      <c r="AT3854" s="15" t="s">
        <v>115</v>
      </c>
      <c r="AU3854" s="13" t="str">
        <f t="shared" si="702"/>
        <v>0</v>
      </c>
      <c r="AV3854" s="15"/>
      <c r="AW3854" s="15"/>
      <c r="AX3854" s="15"/>
      <c r="AY3854" s="15"/>
      <c r="AZ3854" s="14"/>
      <c r="BA3854" s="15"/>
      <c r="BB3854" s="15"/>
      <c r="BC3854" s="15"/>
      <c r="BD3854" s="13" t="str">
        <f t="shared" si="703"/>
        <v>0</v>
      </c>
      <c r="BE3854" s="2"/>
      <c r="BF3854" s="2"/>
      <c r="BG3854" s="2"/>
      <c r="BH3854" s="2"/>
      <c r="BI3854" s="2"/>
      <c r="BJ3854" s="2"/>
      <c r="BK3854" s="2" t="s">
        <v>1379</v>
      </c>
      <c r="BL3854" s="10" t="s">
        <v>1375</v>
      </c>
      <c r="BM3854" t="str" cm="1">
        <f t="array" ref="BM3854">_xlfn.IFS(LEFT(G3854,1)="L","外注品",LEFT(G3854,1)="W","内製品",G3854="","購買品")</f>
        <v>外注品</v>
      </c>
    </row>
    <row r="3855" spans="1:65">
      <c r="A3855" s="2" t="str">
        <f t="shared" si="704"/>
        <v>WG01</v>
      </c>
      <c r="B3855" t="s">
        <v>4032</v>
      </c>
      <c r="C3855" s="2" t="s">
        <v>1354</v>
      </c>
      <c r="D3855" s="10"/>
      <c r="E3855" s="10"/>
      <c r="G3855" s="19" t="s">
        <v>5008</v>
      </c>
      <c r="H3855" s="19"/>
      <c r="K3855" s="2" t="str">
        <f t="shared" si="696"/>
        <v>11L0004789738</v>
      </c>
      <c r="L3855" s="7" t="str">
        <f t="shared" si="705"/>
        <v>2001/01/01</v>
      </c>
      <c r="M3855" s="7" t="str">
        <f t="shared" si="706"/>
        <v>2199/12/31</v>
      </c>
      <c r="N3855" s="2" t="str">
        <f t="shared" si="697"/>
        <v/>
      </c>
      <c r="O3855" s="13">
        <v>0</v>
      </c>
      <c r="P3855" s="15"/>
      <c r="Q3855" s="13">
        <v>15</v>
      </c>
      <c r="R3855" s="18"/>
      <c r="S3855" s="18">
        <v>100000000</v>
      </c>
      <c r="T3855" s="2"/>
      <c r="U3855" s="2"/>
      <c r="V3855" s="2"/>
      <c r="W3855" s="2"/>
      <c r="X3855" s="2"/>
      <c r="Y3855" s="2"/>
      <c r="Z3855" s="2"/>
      <c r="AA3855" s="13">
        <v>1</v>
      </c>
      <c r="AB3855" s="13">
        <f t="shared" si="698"/>
        <v>0</v>
      </c>
      <c r="AC3855" s="13">
        <f t="shared" si="699"/>
        <v>0</v>
      </c>
      <c r="AD3855" s="15"/>
      <c r="AE3855" s="15"/>
      <c r="AF3855" s="13" t="str">
        <f t="shared" si="700"/>
        <v>1</v>
      </c>
      <c r="AG3855" s="15"/>
      <c r="AH3855" s="15"/>
      <c r="AI3855" s="15"/>
      <c r="AJ3855" s="14"/>
      <c r="AK3855" s="15" cm="1">
        <f t="array" ref="AK3855">_xlfn.IFS(B3855="","",LEFT(G3855,1)="L",1,LEFT(G3855,1)="W",1,AND(LEFT(B3855,1)="H",G3855=""),0)</f>
        <v>1</v>
      </c>
      <c r="AL3855" s="15"/>
      <c r="AM3855" s="15"/>
      <c r="AN3855" s="15"/>
      <c r="AO3855" s="15"/>
      <c r="AP3855" s="15"/>
      <c r="AQ3855" s="15"/>
      <c r="AR3855" s="15"/>
      <c r="AS3855" s="15">
        <f t="shared" si="701"/>
        <v>1</v>
      </c>
      <c r="AT3855" s="15" t="s">
        <v>115</v>
      </c>
      <c r="AU3855" s="13" t="str">
        <f t="shared" si="702"/>
        <v>0</v>
      </c>
      <c r="AV3855" s="15"/>
      <c r="AW3855" s="15"/>
      <c r="AX3855" s="15"/>
      <c r="AY3855" s="15"/>
      <c r="AZ3855" s="14"/>
      <c r="BA3855" s="15"/>
      <c r="BB3855" s="15"/>
      <c r="BC3855" s="15"/>
      <c r="BD3855" s="13" t="str">
        <f t="shared" si="703"/>
        <v>0</v>
      </c>
      <c r="BE3855" s="2"/>
      <c r="BF3855" s="2"/>
      <c r="BG3855" s="2"/>
      <c r="BH3855" s="2"/>
      <c r="BI3855" s="2"/>
      <c r="BJ3855" s="2"/>
      <c r="BK3855" s="2" t="s">
        <v>1379</v>
      </c>
      <c r="BL3855" s="10" t="s">
        <v>1375</v>
      </c>
      <c r="BM3855" t="str" cm="1">
        <f t="array" ref="BM3855">_xlfn.IFS(LEFT(G3855,1)="L","外注品",LEFT(G3855,1)="W","内製品",G3855="","購買品")</f>
        <v>外注品</v>
      </c>
    </row>
    <row r="3856" spans="1:65">
      <c r="A3856" s="2" t="str">
        <f t="shared" si="704"/>
        <v>WG01</v>
      </c>
      <c r="B3856" t="s">
        <v>4033</v>
      </c>
      <c r="C3856" s="2" t="s">
        <v>1354</v>
      </c>
      <c r="D3856" s="10"/>
      <c r="E3856" s="10"/>
      <c r="G3856" s="19" t="s">
        <v>5008</v>
      </c>
      <c r="H3856" s="19"/>
      <c r="K3856" s="2" t="str">
        <f t="shared" si="696"/>
        <v>11L0004789739</v>
      </c>
      <c r="L3856" s="7" t="str">
        <f t="shared" si="705"/>
        <v>2001/01/01</v>
      </c>
      <c r="M3856" s="7" t="str">
        <f t="shared" si="706"/>
        <v>2199/12/31</v>
      </c>
      <c r="N3856" s="2" t="str">
        <f t="shared" si="697"/>
        <v/>
      </c>
      <c r="O3856" s="13">
        <v>0</v>
      </c>
      <c r="P3856" s="15"/>
      <c r="Q3856" s="13">
        <v>15</v>
      </c>
      <c r="R3856" s="18"/>
      <c r="S3856" s="18">
        <v>100000000</v>
      </c>
      <c r="T3856" s="2"/>
      <c r="U3856" s="2"/>
      <c r="V3856" s="2"/>
      <c r="W3856" s="2"/>
      <c r="X3856" s="2"/>
      <c r="Y3856" s="2"/>
      <c r="Z3856" s="2"/>
      <c r="AA3856" s="13">
        <v>1</v>
      </c>
      <c r="AB3856" s="13">
        <f t="shared" si="698"/>
        <v>0</v>
      </c>
      <c r="AC3856" s="13">
        <f t="shared" si="699"/>
        <v>0</v>
      </c>
      <c r="AD3856" s="15"/>
      <c r="AE3856" s="15"/>
      <c r="AF3856" s="13" t="str">
        <f t="shared" si="700"/>
        <v>1</v>
      </c>
      <c r="AG3856" s="15"/>
      <c r="AH3856" s="15"/>
      <c r="AI3856" s="15"/>
      <c r="AJ3856" s="14"/>
      <c r="AK3856" s="15" cm="1">
        <f t="array" ref="AK3856">_xlfn.IFS(B3856="","",LEFT(G3856,1)="L",1,LEFT(G3856,1)="W",1,AND(LEFT(B3856,1)="H",G3856=""),0)</f>
        <v>1</v>
      </c>
      <c r="AL3856" s="15"/>
      <c r="AM3856" s="15"/>
      <c r="AN3856" s="15"/>
      <c r="AO3856" s="15"/>
      <c r="AP3856" s="15"/>
      <c r="AQ3856" s="15"/>
      <c r="AR3856" s="15"/>
      <c r="AS3856" s="15">
        <f t="shared" si="701"/>
        <v>1</v>
      </c>
      <c r="AT3856" s="15" t="s">
        <v>115</v>
      </c>
      <c r="AU3856" s="13" t="str">
        <f t="shared" si="702"/>
        <v>0</v>
      </c>
      <c r="AV3856" s="15"/>
      <c r="AW3856" s="15"/>
      <c r="AX3856" s="15"/>
      <c r="AY3856" s="15"/>
      <c r="AZ3856" s="14"/>
      <c r="BA3856" s="15"/>
      <c r="BB3856" s="15"/>
      <c r="BC3856" s="15"/>
      <c r="BD3856" s="13" t="str">
        <f t="shared" si="703"/>
        <v>0</v>
      </c>
      <c r="BE3856" s="2"/>
      <c r="BF3856" s="2"/>
      <c r="BG3856" s="2"/>
      <c r="BH3856" s="2"/>
      <c r="BI3856" s="2"/>
      <c r="BJ3856" s="2"/>
      <c r="BK3856" s="2" t="s">
        <v>1379</v>
      </c>
      <c r="BL3856" s="10" t="s">
        <v>1375</v>
      </c>
      <c r="BM3856" t="str" cm="1">
        <f t="array" ref="BM3856">_xlfn.IFS(LEFT(G3856,1)="L","外注品",LEFT(G3856,1)="W","内製品",G3856="","購買品")</f>
        <v>外注品</v>
      </c>
    </row>
    <row r="3857" spans="1:65">
      <c r="A3857" s="2" t="str">
        <f t="shared" si="704"/>
        <v>WG01</v>
      </c>
      <c r="B3857" t="s">
        <v>4034</v>
      </c>
      <c r="C3857" s="2" t="s">
        <v>1354</v>
      </c>
      <c r="D3857" s="10"/>
      <c r="E3857" s="10"/>
      <c r="G3857" s="19" t="s">
        <v>5008</v>
      </c>
      <c r="H3857" s="19"/>
      <c r="K3857" s="2" t="str">
        <f t="shared" si="696"/>
        <v>11L0004789740</v>
      </c>
      <c r="L3857" s="7" t="str">
        <f t="shared" si="705"/>
        <v>2001/01/01</v>
      </c>
      <c r="M3857" s="7" t="str">
        <f t="shared" si="706"/>
        <v>2199/12/31</v>
      </c>
      <c r="N3857" s="2" t="str">
        <f t="shared" si="697"/>
        <v/>
      </c>
      <c r="O3857" s="13">
        <v>0</v>
      </c>
      <c r="P3857" s="15"/>
      <c r="Q3857" s="13">
        <v>15</v>
      </c>
      <c r="R3857" s="18"/>
      <c r="S3857" s="18">
        <v>100000000</v>
      </c>
      <c r="T3857" s="2"/>
      <c r="U3857" s="2"/>
      <c r="V3857" s="2"/>
      <c r="W3857" s="2"/>
      <c r="X3857" s="2"/>
      <c r="Y3857" s="2"/>
      <c r="Z3857" s="2"/>
      <c r="AA3857" s="13">
        <v>1</v>
      </c>
      <c r="AB3857" s="13">
        <f t="shared" si="698"/>
        <v>0</v>
      </c>
      <c r="AC3857" s="13">
        <f t="shared" si="699"/>
        <v>0</v>
      </c>
      <c r="AD3857" s="15"/>
      <c r="AE3857" s="15"/>
      <c r="AF3857" s="13" t="str">
        <f t="shared" si="700"/>
        <v>1</v>
      </c>
      <c r="AG3857" s="15"/>
      <c r="AH3857" s="15"/>
      <c r="AI3857" s="15"/>
      <c r="AJ3857" s="14"/>
      <c r="AK3857" s="15" cm="1">
        <f t="array" ref="AK3857">_xlfn.IFS(B3857="","",LEFT(G3857,1)="L",1,LEFT(G3857,1)="W",1,AND(LEFT(B3857,1)="H",G3857=""),0)</f>
        <v>1</v>
      </c>
      <c r="AL3857" s="15"/>
      <c r="AM3857" s="15"/>
      <c r="AN3857" s="15"/>
      <c r="AO3857" s="15"/>
      <c r="AP3857" s="15"/>
      <c r="AQ3857" s="15"/>
      <c r="AR3857" s="15"/>
      <c r="AS3857" s="15">
        <f t="shared" si="701"/>
        <v>1</v>
      </c>
      <c r="AT3857" s="15" t="s">
        <v>115</v>
      </c>
      <c r="AU3857" s="13" t="str">
        <f t="shared" si="702"/>
        <v>0</v>
      </c>
      <c r="AV3857" s="15"/>
      <c r="AW3857" s="15"/>
      <c r="AX3857" s="15"/>
      <c r="AY3857" s="15"/>
      <c r="AZ3857" s="14"/>
      <c r="BA3857" s="15"/>
      <c r="BB3857" s="15"/>
      <c r="BC3857" s="15"/>
      <c r="BD3857" s="13" t="str">
        <f t="shared" si="703"/>
        <v>0</v>
      </c>
      <c r="BE3857" s="2"/>
      <c r="BF3857" s="2"/>
      <c r="BG3857" s="2"/>
      <c r="BH3857" s="2"/>
      <c r="BI3857" s="2"/>
      <c r="BJ3857" s="2"/>
      <c r="BK3857" s="2" t="s">
        <v>1379</v>
      </c>
      <c r="BL3857" s="10" t="s">
        <v>1375</v>
      </c>
      <c r="BM3857" t="str" cm="1">
        <f t="array" ref="BM3857">_xlfn.IFS(LEFT(G3857,1)="L","外注品",LEFT(G3857,1)="W","内製品",G3857="","購買品")</f>
        <v>外注品</v>
      </c>
    </row>
    <row r="3858" spans="1:65">
      <c r="A3858" s="2" t="str">
        <f t="shared" si="704"/>
        <v>WG01</v>
      </c>
      <c r="B3858" t="s">
        <v>4035</v>
      </c>
      <c r="C3858" s="2" t="s">
        <v>1354</v>
      </c>
      <c r="D3858" s="10"/>
      <c r="E3858" s="10"/>
      <c r="G3858" s="19" t="s">
        <v>5008</v>
      </c>
      <c r="H3858" s="19"/>
      <c r="K3858" s="2" t="str">
        <f t="shared" si="696"/>
        <v>11L0004789741</v>
      </c>
      <c r="L3858" s="7" t="str">
        <f t="shared" si="705"/>
        <v>2001/01/01</v>
      </c>
      <c r="M3858" s="7" t="str">
        <f t="shared" si="706"/>
        <v>2199/12/31</v>
      </c>
      <c r="N3858" s="2" t="str">
        <f t="shared" si="697"/>
        <v/>
      </c>
      <c r="O3858" s="13">
        <v>0</v>
      </c>
      <c r="P3858" s="15"/>
      <c r="Q3858" s="13">
        <v>15</v>
      </c>
      <c r="R3858" s="18"/>
      <c r="S3858" s="18">
        <v>100000000</v>
      </c>
      <c r="T3858" s="2"/>
      <c r="U3858" s="2"/>
      <c r="V3858" s="2"/>
      <c r="W3858" s="2"/>
      <c r="X3858" s="2"/>
      <c r="Y3858" s="2"/>
      <c r="Z3858" s="2"/>
      <c r="AA3858" s="13">
        <v>1</v>
      </c>
      <c r="AB3858" s="13">
        <f t="shared" si="698"/>
        <v>0</v>
      </c>
      <c r="AC3858" s="13">
        <f t="shared" si="699"/>
        <v>0</v>
      </c>
      <c r="AD3858" s="15"/>
      <c r="AE3858" s="15"/>
      <c r="AF3858" s="13" t="str">
        <f t="shared" si="700"/>
        <v>1</v>
      </c>
      <c r="AG3858" s="15"/>
      <c r="AH3858" s="15"/>
      <c r="AI3858" s="15"/>
      <c r="AJ3858" s="14"/>
      <c r="AK3858" s="15" cm="1">
        <f t="array" ref="AK3858">_xlfn.IFS(B3858="","",LEFT(G3858,1)="L",1,LEFT(G3858,1)="W",1,AND(LEFT(B3858,1)="H",G3858=""),0)</f>
        <v>1</v>
      </c>
      <c r="AL3858" s="15"/>
      <c r="AM3858" s="15"/>
      <c r="AN3858" s="15"/>
      <c r="AO3858" s="15"/>
      <c r="AP3858" s="15"/>
      <c r="AQ3858" s="15"/>
      <c r="AR3858" s="15"/>
      <c r="AS3858" s="15">
        <f t="shared" si="701"/>
        <v>1</v>
      </c>
      <c r="AT3858" s="15" t="s">
        <v>115</v>
      </c>
      <c r="AU3858" s="13" t="str">
        <f t="shared" si="702"/>
        <v>0</v>
      </c>
      <c r="AV3858" s="15"/>
      <c r="AW3858" s="15"/>
      <c r="AX3858" s="15"/>
      <c r="AY3858" s="15"/>
      <c r="AZ3858" s="14"/>
      <c r="BA3858" s="15"/>
      <c r="BB3858" s="15"/>
      <c r="BC3858" s="15"/>
      <c r="BD3858" s="13" t="str">
        <f t="shared" si="703"/>
        <v>0</v>
      </c>
      <c r="BE3858" s="2"/>
      <c r="BF3858" s="2"/>
      <c r="BG3858" s="2"/>
      <c r="BH3858" s="2"/>
      <c r="BI3858" s="2"/>
      <c r="BJ3858" s="2"/>
      <c r="BK3858" s="2" t="s">
        <v>1379</v>
      </c>
      <c r="BL3858" s="10" t="s">
        <v>1375</v>
      </c>
      <c r="BM3858" t="str" cm="1">
        <f t="array" ref="BM3858">_xlfn.IFS(LEFT(G3858,1)="L","外注品",LEFT(G3858,1)="W","内製品",G3858="","購買品")</f>
        <v>外注品</v>
      </c>
    </row>
    <row r="3859" spans="1:65">
      <c r="A3859" s="2" t="str">
        <f t="shared" si="704"/>
        <v>WG01</v>
      </c>
      <c r="B3859" t="s">
        <v>4036</v>
      </c>
      <c r="C3859" s="2" t="s">
        <v>1354</v>
      </c>
      <c r="D3859" s="10"/>
      <c r="E3859" s="10"/>
      <c r="G3859" s="19" t="s">
        <v>5008</v>
      </c>
      <c r="H3859" s="19"/>
      <c r="K3859" s="2" t="str">
        <f t="shared" si="696"/>
        <v>11L0004789742</v>
      </c>
      <c r="L3859" s="7" t="str">
        <f t="shared" si="705"/>
        <v>2001/01/01</v>
      </c>
      <c r="M3859" s="7" t="str">
        <f t="shared" si="706"/>
        <v>2199/12/31</v>
      </c>
      <c r="N3859" s="2" t="str">
        <f t="shared" si="697"/>
        <v/>
      </c>
      <c r="O3859" s="13">
        <v>0</v>
      </c>
      <c r="P3859" s="15"/>
      <c r="Q3859" s="13">
        <v>15</v>
      </c>
      <c r="R3859" s="18"/>
      <c r="S3859" s="18">
        <v>100000000</v>
      </c>
      <c r="T3859" s="2"/>
      <c r="U3859" s="2"/>
      <c r="V3859" s="2"/>
      <c r="W3859" s="2"/>
      <c r="X3859" s="2"/>
      <c r="Y3859" s="2"/>
      <c r="Z3859" s="2"/>
      <c r="AA3859" s="13">
        <v>1</v>
      </c>
      <c r="AB3859" s="13">
        <f t="shared" si="698"/>
        <v>0</v>
      </c>
      <c r="AC3859" s="13">
        <f t="shared" si="699"/>
        <v>0</v>
      </c>
      <c r="AD3859" s="15"/>
      <c r="AE3859" s="15"/>
      <c r="AF3859" s="13" t="str">
        <f t="shared" si="700"/>
        <v>1</v>
      </c>
      <c r="AG3859" s="15"/>
      <c r="AH3859" s="15"/>
      <c r="AI3859" s="15"/>
      <c r="AJ3859" s="14"/>
      <c r="AK3859" s="15" cm="1">
        <f t="array" ref="AK3859">_xlfn.IFS(B3859="","",LEFT(G3859,1)="L",1,LEFT(G3859,1)="W",1,AND(LEFT(B3859,1)="H",G3859=""),0)</f>
        <v>1</v>
      </c>
      <c r="AL3859" s="15"/>
      <c r="AM3859" s="15"/>
      <c r="AN3859" s="15"/>
      <c r="AO3859" s="15"/>
      <c r="AP3859" s="15"/>
      <c r="AQ3859" s="15"/>
      <c r="AR3859" s="15"/>
      <c r="AS3859" s="15">
        <f t="shared" si="701"/>
        <v>1</v>
      </c>
      <c r="AT3859" s="15" t="s">
        <v>115</v>
      </c>
      <c r="AU3859" s="13" t="str">
        <f t="shared" si="702"/>
        <v>0</v>
      </c>
      <c r="AV3859" s="15"/>
      <c r="AW3859" s="15"/>
      <c r="AX3859" s="15"/>
      <c r="AY3859" s="15"/>
      <c r="AZ3859" s="14"/>
      <c r="BA3859" s="15"/>
      <c r="BB3859" s="15"/>
      <c r="BC3859" s="15"/>
      <c r="BD3859" s="13" t="str">
        <f t="shared" si="703"/>
        <v>0</v>
      </c>
      <c r="BE3859" s="2"/>
      <c r="BF3859" s="2"/>
      <c r="BG3859" s="2"/>
      <c r="BH3859" s="2"/>
      <c r="BI3859" s="2"/>
      <c r="BJ3859" s="2"/>
      <c r="BK3859" s="2" t="s">
        <v>1379</v>
      </c>
      <c r="BL3859" s="10" t="s">
        <v>1375</v>
      </c>
      <c r="BM3859" t="str" cm="1">
        <f t="array" ref="BM3859">_xlfn.IFS(LEFT(G3859,1)="L","外注品",LEFT(G3859,1)="W","内製品",G3859="","購買品")</f>
        <v>外注品</v>
      </c>
    </row>
    <row r="3860" spans="1:65">
      <c r="A3860" s="2" t="str">
        <f t="shared" si="704"/>
        <v>WG01</v>
      </c>
      <c r="B3860" t="s">
        <v>4037</v>
      </c>
      <c r="C3860" s="2" t="s">
        <v>1354</v>
      </c>
      <c r="D3860" s="10"/>
      <c r="E3860" s="10"/>
      <c r="G3860" s="19" t="s">
        <v>5008</v>
      </c>
      <c r="H3860" s="19"/>
      <c r="K3860" s="2" t="str">
        <f t="shared" si="696"/>
        <v>11L0004789743</v>
      </c>
      <c r="L3860" s="7" t="str">
        <f t="shared" si="705"/>
        <v>2001/01/01</v>
      </c>
      <c r="M3860" s="7" t="str">
        <f t="shared" si="706"/>
        <v>2199/12/31</v>
      </c>
      <c r="N3860" s="2" t="str">
        <f t="shared" si="697"/>
        <v/>
      </c>
      <c r="O3860" s="13">
        <v>0</v>
      </c>
      <c r="P3860" s="15"/>
      <c r="Q3860" s="13">
        <v>15</v>
      </c>
      <c r="R3860" s="18"/>
      <c r="S3860" s="18">
        <v>100000000</v>
      </c>
      <c r="T3860" s="2"/>
      <c r="U3860" s="2"/>
      <c r="V3860" s="2"/>
      <c r="W3860" s="2"/>
      <c r="X3860" s="2"/>
      <c r="Y3860" s="2"/>
      <c r="Z3860" s="2"/>
      <c r="AA3860" s="13">
        <v>1</v>
      </c>
      <c r="AB3860" s="13">
        <f t="shared" si="698"/>
        <v>0</v>
      </c>
      <c r="AC3860" s="13">
        <f t="shared" si="699"/>
        <v>0</v>
      </c>
      <c r="AD3860" s="15"/>
      <c r="AE3860" s="15"/>
      <c r="AF3860" s="13" t="str">
        <f t="shared" si="700"/>
        <v>1</v>
      </c>
      <c r="AG3860" s="15"/>
      <c r="AH3860" s="15"/>
      <c r="AI3860" s="15"/>
      <c r="AJ3860" s="14"/>
      <c r="AK3860" s="15" cm="1">
        <f t="array" ref="AK3860">_xlfn.IFS(B3860="","",LEFT(G3860,1)="L",1,LEFT(G3860,1)="W",1,AND(LEFT(B3860,1)="H",G3860=""),0)</f>
        <v>1</v>
      </c>
      <c r="AL3860" s="15"/>
      <c r="AM3860" s="15"/>
      <c r="AN3860" s="15"/>
      <c r="AO3860" s="15"/>
      <c r="AP3860" s="15"/>
      <c r="AQ3860" s="15"/>
      <c r="AR3860" s="15"/>
      <c r="AS3860" s="15">
        <f t="shared" si="701"/>
        <v>1</v>
      </c>
      <c r="AT3860" s="15" t="s">
        <v>115</v>
      </c>
      <c r="AU3860" s="13" t="str">
        <f t="shared" si="702"/>
        <v>0</v>
      </c>
      <c r="AV3860" s="15"/>
      <c r="AW3860" s="15"/>
      <c r="AX3860" s="15"/>
      <c r="AY3860" s="15"/>
      <c r="AZ3860" s="14"/>
      <c r="BA3860" s="15"/>
      <c r="BB3860" s="15"/>
      <c r="BC3860" s="15"/>
      <c r="BD3860" s="13" t="str">
        <f t="shared" si="703"/>
        <v>0</v>
      </c>
      <c r="BE3860" s="2"/>
      <c r="BF3860" s="2"/>
      <c r="BG3860" s="2"/>
      <c r="BH3860" s="2"/>
      <c r="BI3860" s="2"/>
      <c r="BJ3860" s="2"/>
      <c r="BK3860" s="2" t="s">
        <v>1379</v>
      </c>
      <c r="BL3860" s="10" t="s">
        <v>1375</v>
      </c>
      <c r="BM3860" t="str" cm="1">
        <f t="array" ref="BM3860">_xlfn.IFS(LEFT(G3860,1)="L","外注品",LEFT(G3860,1)="W","内製品",G3860="","購買品")</f>
        <v>外注品</v>
      </c>
    </row>
    <row r="3861" spans="1:65">
      <c r="A3861" s="2" t="str">
        <f t="shared" si="704"/>
        <v>WG01</v>
      </c>
      <c r="B3861" t="s">
        <v>4038</v>
      </c>
      <c r="C3861" s="2" t="s">
        <v>1354</v>
      </c>
      <c r="D3861" s="10"/>
      <c r="E3861" s="10"/>
      <c r="G3861" s="19" t="s">
        <v>5008</v>
      </c>
      <c r="H3861" s="19"/>
      <c r="K3861" s="2" t="str">
        <f t="shared" si="696"/>
        <v>11L0004789744</v>
      </c>
      <c r="L3861" s="7" t="str">
        <f t="shared" si="705"/>
        <v>2001/01/01</v>
      </c>
      <c r="M3861" s="7" t="str">
        <f t="shared" si="706"/>
        <v>2199/12/31</v>
      </c>
      <c r="N3861" s="2" t="str">
        <f t="shared" si="697"/>
        <v/>
      </c>
      <c r="O3861" s="13">
        <v>0</v>
      </c>
      <c r="P3861" s="15"/>
      <c r="Q3861" s="13">
        <v>15</v>
      </c>
      <c r="R3861" s="18"/>
      <c r="S3861" s="18">
        <v>100000000</v>
      </c>
      <c r="T3861" s="2"/>
      <c r="U3861" s="2"/>
      <c r="V3861" s="2"/>
      <c r="W3861" s="2"/>
      <c r="X3861" s="2"/>
      <c r="Y3861" s="2"/>
      <c r="Z3861" s="2"/>
      <c r="AA3861" s="13">
        <v>1</v>
      </c>
      <c r="AB3861" s="13">
        <f t="shared" si="698"/>
        <v>0</v>
      </c>
      <c r="AC3861" s="13">
        <f t="shared" si="699"/>
        <v>0</v>
      </c>
      <c r="AD3861" s="15"/>
      <c r="AE3861" s="15"/>
      <c r="AF3861" s="13" t="str">
        <f t="shared" si="700"/>
        <v>1</v>
      </c>
      <c r="AG3861" s="15"/>
      <c r="AH3861" s="15"/>
      <c r="AI3861" s="15"/>
      <c r="AJ3861" s="14"/>
      <c r="AK3861" s="15" cm="1">
        <f t="array" ref="AK3861">_xlfn.IFS(B3861="","",LEFT(G3861,1)="L",1,LEFT(G3861,1)="W",1,AND(LEFT(B3861,1)="H",G3861=""),0)</f>
        <v>1</v>
      </c>
      <c r="AL3861" s="15"/>
      <c r="AM3861" s="15"/>
      <c r="AN3861" s="15"/>
      <c r="AO3861" s="15"/>
      <c r="AP3861" s="15"/>
      <c r="AQ3861" s="15"/>
      <c r="AR3861" s="15"/>
      <c r="AS3861" s="15">
        <f t="shared" si="701"/>
        <v>1</v>
      </c>
      <c r="AT3861" s="15" t="s">
        <v>115</v>
      </c>
      <c r="AU3861" s="13" t="str">
        <f t="shared" si="702"/>
        <v>0</v>
      </c>
      <c r="AV3861" s="15"/>
      <c r="AW3861" s="15"/>
      <c r="AX3861" s="15"/>
      <c r="AY3861" s="15"/>
      <c r="AZ3861" s="14"/>
      <c r="BA3861" s="15"/>
      <c r="BB3861" s="15"/>
      <c r="BC3861" s="15"/>
      <c r="BD3861" s="13" t="str">
        <f t="shared" si="703"/>
        <v>0</v>
      </c>
      <c r="BE3861" s="2"/>
      <c r="BF3861" s="2"/>
      <c r="BG3861" s="2"/>
      <c r="BH3861" s="2"/>
      <c r="BI3861" s="2"/>
      <c r="BJ3861" s="2"/>
      <c r="BK3861" s="2" t="s">
        <v>1379</v>
      </c>
      <c r="BL3861" s="10" t="s">
        <v>1375</v>
      </c>
      <c r="BM3861" t="str" cm="1">
        <f t="array" ref="BM3861">_xlfn.IFS(LEFT(G3861,1)="L","外注品",LEFT(G3861,1)="W","内製品",G3861="","購買品")</f>
        <v>外注品</v>
      </c>
    </row>
    <row r="3862" spans="1:65">
      <c r="A3862" s="2" t="str">
        <f t="shared" si="704"/>
        <v>WG01</v>
      </c>
      <c r="B3862" t="s">
        <v>4039</v>
      </c>
      <c r="C3862" s="2" t="s">
        <v>1354</v>
      </c>
      <c r="D3862" s="10"/>
      <c r="E3862" s="10"/>
      <c r="G3862" s="19" t="s">
        <v>5008</v>
      </c>
      <c r="H3862" s="19"/>
      <c r="K3862" s="2" t="str">
        <f t="shared" si="696"/>
        <v>11L0004789745</v>
      </c>
      <c r="L3862" s="7" t="str">
        <f t="shared" si="705"/>
        <v>2001/01/01</v>
      </c>
      <c r="M3862" s="7" t="str">
        <f t="shared" si="706"/>
        <v>2199/12/31</v>
      </c>
      <c r="N3862" s="2" t="str">
        <f t="shared" si="697"/>
        <v/>
      </c>
      <c r="O3862" s="13">
        <v>0</v>
      </c>
      <c r="P3862" s="15"/>
      <c r="Q3862" s="13">
        <v>15</v>
      </c>
      <c r="R3862" s="18"/>
      <c r="S3862" s="18">
        <v>100000000</v>
      </c>
      <c r="T3862" s="2"/>
      <c r="U3862" s="2"/>
      <c r="V3862" s="2"/>
      <c r="W3862" s="2"/>
      <c r="X3862" s="2"/>
      <c r="Y3862" s="2"/>
      <c r="Z3862" s="2"/>
      <c r="AA3862" s="13">
        <v>1</v>
      </c>
      <c r="AB3862" s="13">
        <f t="shared" si="698"/>
        <v>0</v>
      </c>
      <c r="AC3862" s="13">
        <f t="shared" si="699"/>
        <v>0</v>
      </c>
      <c r="AD3862" s="15"/>
      <c r="AE3862" s="15"/>
      <c r="AF3862" s="13" t="str">
        <f t="shared" si="700"/>
        <v>1</v>
      </c>
      <c r="AG3862" s="15"/>
      <c r="AH3862" s="15"/>
      <c r="AI3862" s="15"/>
      <c r="AJ3862" s="14"/>
      <c r="AK3862" s="15" cm="1">
        <f t="array" ref="AK3862">_xlfn.IFS(B3862="","",LEFT(G3862,1)="L",1,LEFT(G3862,1)="W",1,AND(LEFT(B3862,1)="H",G3862=""),0)</f>
        <v>1</v>
      </c>
      <c r="AL3862" s="15"/>
      <c r="AM3862" s="15"/>
      <c r="AN3862" s="15"/>
      <c r="AO3862" s="15"/>
      <c r="AP3862" s="15"/>
      <c r="AQ3862" s="15"/>
      <c r="AR3862" s="15"/>
      <c r="AS3862" s="15">
        <f t="shared" si="701"/>
        <v>1</v>
      </c>
      <c r="AT3862" s="15" t="s">
        <v>115</v>
      </c>
      <c r="AU3862" s="13" t="str">
        <f t="shared" si="702"/>
        <v>0</v>
      </c>
      <c r="AV3862" s="15"/>
      <c r="AW3862" s="15"/>
      <c r="AX3862" s="15"/>
      <c r="AY3862" s="15"/>
      <c r="AZ3862" s="14"/>
      <c r="BA3862" s="15"/>
      <c r="BB3862" s="15"/>
      <c r="BC3862" s="15"/>
      <c r="BD3862" s="13" t="str">
        <f t="shared" si="703"/>
        <v>0</v>
      </c>
      <c r="BE3862" s="2"/>
      <c r="BF3862" s="2"/>
      <c r="BG3862" s="2"/>
      <c r="BH3862" s="2"/>
      <c r="BI3862" s="2"/>
      <c r="BJ3862" s="2"/>
      <c r="BK3862" s="2" t="s">
        <v>1379</v>
      </c>
      <c r="BL3862" s="10" t="s">
        <v>1375</v>
      </c>
      <c r="BM3862" t="str" cm="1">
        <f t="array" ref="BM3862">_xlfn.IFS(LEFT(G3862,1)="L","外注品",LEFT(G3862,1)="W","内製品",G3862="","購買品")</f>
        <v>外注品</v>
      </c>
    </row>
    <row r="3863" spans="1:65">
      <c r="A3863" s="2" t="str">
        <f t="shared" si="704"/>
        <v>WG01</v>
      </c>
      <c r="B3863" t="s">
        <v>4040</v>
      </c>
      <c r="C3863" s="2" t="s">
        <v>1354</v>
      </c>
      <c r="D3863" s="10"/>
      <c r="E3863" s="10"/>
      <c r="G3863" s="19" t="s">
        <v>5008</v>
      </c>
      <c r="H3863" s="19"/>
      <c r="K3863" s="2" t="str">
        <f t="shared" si="696"/>
        <v>11L0004789746</v>
      </c>
      <c r="L3863" s="7" t="str">
        <f t="shared" si="705"/>
        <v>2001/01/01</v>
      </c>
      <c r="M3863" s="7" t="str">
        <f t="shared" si="706"/>
        <v>2199/12/31</v>
      </c>
      <c r="N3863" s="2" t="str">
        <f t="shared" si="697"/>
        <v/>
      </c>
      <c r="O3863" s="13">
        <v>0</v>
      </c>
      <c r="P3863" s="15"/>
      <c r="Q3863" s="13">
        <v>15</v>
      </c>
      <c r="R3863" s="18"/>
      <c r="S3863" s="18">
        <v>100000000</v>
      </c>
      <c r="T3863" s="2"/>
      <c r="U3863" s="2"/>
      <c r="V3863" s="2"/>
      <c r="W3863" s="2"/>
      <c r="X3863" s="2"/>
      <c r="Y3863" s="2"/>
      <c r="Z3863" s="2"/>
      <c r="AA3863" s="13">
        <v>1</v>
      </c>
      <c r="AB3863" s="13">
        <f t="shared" si="698"/>
        <v>0</v>
      </c>
      <c r="AC3863" s="13">
        <f t="shared" si="699"/>
        <v>0</v>
      </c>
      <c r="AD3863" s="15"/>
      <c r="AE3863" s="15"/>
      <c r="AF3863" s="13" t="str">
        <f t="shared" si="700"/>
        <v>1</v>
      </c>
      <c r="AG3863" s="15"/>
      <c r="AH3863" s="15"/>
      <c r="AI3863" s="15"/>
      <c r="AJ3863" s="14"/>
      <c r="AK3863" s="15" cm="1">
        <f t="array" ref="AK3863">_xlfn.IFS(B3863="","",LEFT(G3863,1)="L",1,LEFT(G3863,1)="W",1,AND(LEFT(B3863,1)="H",G3863=""),0)</f>
        <v>1</v>
      </c>
      <c r="AL3863" s="15"/>
      <c r="AM3863" s="15"/>
      <c r="AN3863" s="15"/>
      <c r="AO3863" s="15"/>
      <c r="AP3863" s="15"/>
      <c r="AQ3863" s="15"/>
      <c r="AR3863" s="15"/>
      <c r="AS3863" s="15">
        <f t="shared" si="701"/>
        <v>1</v>
      </c>
      <c r="AT3863" s="15" t="s">
        <v>115</v>
      </c>
      <c r="AU3863" s="13" t="str">
        <f t="shared" si="702"/>
        <v>0</v>
      </c>
      <c r="AV3863" s="15"/>
      <c r="AW3863" s="15"/>
      <c r="AX3863" s="15"/>
      <c r="AY3863" s="15"/>
      <c r="AZ3863" s="14"/>
      <c r="BA3863" s="15"/>
      <c r="BB3863" s="15"/>
      <c r="BC3863" s="15"/>
      <c r="BD3863" s="13" t="str">
        <f t="shared" si="703"/>
        <v>0</v>
      </c>
      <c r="BE3863" s="2"/>
      <c r="BF3863" s="2"/>
      <c r="BG3863" s="2"/>
      <c r="BH3863" s="2"/>
      <c r="BI3863" s="2"/>
      <c r="BJ3863" s="2"/>
      <c r="BK3863" s="2" t="s">
        <v>1379</v>
      </c>
      <c r="BL3863" s="10" t="s">
        <v>1375</v>
      </c>
      <c r="BM3863" t="str" cm="1">
        <f t="array" ref="BM3863">_xlfn.IFS(LEFT(G3863,1)="L","外注品",LEFT(G3863,1)="W","内製品",G3863="","購買品")</f>
        <v>外注品</v>
      </c>
    </row>
    <row r="3864" spans="1:65">
      <c r="A3864" s="2" t="str">
        <f t="shared" si="704"/>
        <v>WG01</v>
      </c>
      <c r="B3864" t="s">
        <v>4041</v>
      </c>
      <c r="C3864" s="2" t="s">
        <v>1354</v>
      </c>
      <c r="D3864" s="10"/>
      <c r="E3864" s="10"/>
      <c r="G3864" s="19" t="s">
        <v>5008</v>
      </c>
      <c r="H3864" s="19"/>
      <c r="K3864" s="2" t="str">
        <f t="shared" si="696"/>
        <v>11L0004789747</v>
      </c>
      <c r="L3864" s="7" t="str">
        <f t="shared" si="705"/>
        <v>2001/01/01</v>
      </c>
      <c r="M3864" s="7" t="str">
        <f t="shared" si="706"/>
        <v>2199/12/31</v>
      </c>
      <c r="N3864" s="2" t="str">
        <f t="shared" si="697"/>
        <v/>
      </c>
      <c r="O3864" s="13">
        <v>0</v>
      </c>
      <c r="P3864" s="15"/>
      <c r="Q3864" s="13">
        <v>15</v>
      </c>
      <c r="R3864" s="18"/>
      <c r="S3864" s="18">
        <v>100000000</v>
      </c>
      <c r="T3864" s="2"/>
      <c r="U3864" s="2"/>
      <c r="V3864" s="2"/>
      <c r="W3864" s="2"/>
      <c r="X3864" s="2"/>
      <c r="Y3864" s="2"/>
      <c r="Z3864" s="2"/>
      <c r="AA3864" s="13">
        <v>1</v>
      </c>
      <c r="AB3864" s="13">
        <f t="shared" si="698"/>
        <v>0</v>
      </c>
      <c r="AC3864" s="13">
        <f t="shared" si="699"/>
        <v>0</v>
      </c>
      <c r="AD3864" s="15"/>
      <c r="AE3864" s="15"/>
      <c r="AF3864" s="13" t="str">
        <f t="shared" si="700"/>
        <v>1</v>
      </c>
      <c r="AG3864" s="15"/>
      <c r="AH3864" s="15"/>
      <c r="AI3864" s="15"/>
      <c r="AJ3864" s="14"/>
      <c r="AK3864" s="15" cm="1">
        <f t="array" ref="AK3864">_xlfn.IFS(B3864="","",LEFT(G3864,1)="L",1,LEFT(G3864,1)="W",1,AND(LEFT(B3864,1)="H",G3864=""),0)</f>
        <v>1</v>
      </c>
      <c r="AL3864" s="15"/>
      <c r="AM3864" s="15"/>
      <c r="AN3864" s="15"/>
      <c r="AO3864" s="15"/>
      <c r="AP3864" s="15"/>
      <c r="AQ3864" s="15"/>
      <c r="AR3864" s="15"/>
      <c r="AS3864" s="15">
        <f t="shared" si="701"/>
        <v>1</v>
      </c>
      <c r="AT3864" s="15" t="s">
        <v>115</v>
      </c>
      <c r="AU3864" s="13" t="str">
        <f t="shared" si="702"/>
        <v>0</v>
      </c>
      <c r="AV3864" s="15"/>
      <c r="AW3864" s="15"/>
      <c r="AX3864" s="15"/>
      <c r="AY3864" s="15"/>
      <c r="AZ3864" s="14"/>
      <c r="BA3864" s="15"/>
      <c r="BB3864" s="15"/>
      <c r="BC3864" s="15"/>
      <c r="BD3864" s="13" t="str">
        <f t="shared" si="703"/>
        <v>0</v>
      </c>
      <c r="BE3864" s="2"/>
      <c r="BF3864" s="2"/>
      <c r="BG3864" s="2"/>
      <c r="BH3864" s="2"/>
      <c r="BI3864" s="2"/>
      <c r="BJ3864" s="2"/>
      <c r="BK3864" s="2" t="s">
        <v>1379</v>
      </c>
      <c r="BL3864" s="10" t="s">
        <v>1375</v>
      </c>
      <c r="BM3864" t="str" cm="1">
        <f t="array" ref="BM3864">_xlfn.IFS(LEFT(G3864,1)="L","外注品",LEFT(G3864,1)="W","内製品",G3864="","購買品")</f>
        <v>外注品</v>
      </c>
    </row>
    <row r="3865" spans="1:65">
      <c r="A3865" s="2" t="str">
        <f t="shared" si="704"/>
        <v>WG01</v>
      </c>
      <c r="B3865" t="s">
        <v>4042</v>
      </c>
      <c r="C3865" s="2" t="s">
        <v>1354</v>
      </c>
      <c r="D3865" s="10"/>
      <c r="E3865" s="10"/>
      <c r="G3865" s="19" t="s">
        <v>5008</v>
      </c>
      <c r="H3865" s="19"/>
      <c r="K3865" s="2" t="str">
        <f t="shared" si="696"/>
        <v>11L0004789748</v>
      </c>
      <c r="L3865" s="7" t="str">
        <f t="shared" si="705"/>
        <v>2001/01/01</v>
      </c>
      <c r="M3865" s="7" t="str">
        <f t="shared" si="706"/>
        <v>2199/12/31</v>
      </c>
      <c r="N3865" s="2" t="str">
        <f t="shared" si="697"/>
        <v/>
      </c>
      <c r="O3865" s="13">
        <v>0</v>
      </c>
      <c r="P3865" s="15"/>
      <c r="Q3865" s="13">
        <v>15</v>
      </c>
      <c r="R3865" s="18"/>
      <c r="S3865" s="18">
        <v>100000000</v>
      </c>
      <c r="T3865" s="2"/>
      <c r="U3865" s="2"/>
      <c r="V3865" s="2"/>
      <c r="W3865" s="2"/>
      <c r="X3865" s="2"/>
      <c r="Y3865" s="2"/>
      <c r="Z3865" s="2"/>
      <c r="AA3865" s="13">
        <v>1</v>
      </c>
      <c r="AB3865" s="13">
        <f t="shared" si="698"/>
        <v>0</v>
      </c>
      <c r="AC3865" s="13">
        <f t="shared" si="699"/>
        <v>0</v>
      </c>
      <c r="AD3865" s="15"/>
      <c r="AE3865" s="15"/>
      <c r="AF3865" s="13" t="str">
        <f t="shared" si="700"/>
        <v>1</v>
      </c>
      <c r="AG3865" s="15"/>
      <c r="AH3865" s="15"/>
      <c r="AI3865" s="15"/>
      <c r="AJ3865" s="14"/>
      <c r="AK3865" s="15" cm="1">
        <f t="array" ref="AK3865">_xlfn.IFS(B3865="","",LEFT(G3865,1)="L",1,LEFT(G3865,1)="W",1,AND(LEFT(B3865,1)="H",G3865=""),0)</f>
        <v>1</v>
      </c>
      <c r="AL3865" s="15"/>
      <c r="AM3865" s="15"/>
      <c r="AN3865" s="15"/>
      <c r="AO3865" s="15"/>
      <c r="AP3865" s="15"/>
      <c r="AQ3865" s="15"/>
      <c r="AR3865" s="15"/>
      <c r="AS3865" s="15">
        <f t="shared" si="701"/>
        <v>1</v>
      </c>
      <c r="AT3865" s="15" t="s">
        <v>115</v>
      </c>
      <c r="AU3865" s="13" t="str">
        <f t="shared" si="702"/>
        <v>0</v>
      </c>
      <c r="AV3865" s="15"/>
      <c r="AW3865" s="15"/>
      <c r="AX3865" s="15"/>
      <c r="AY3865" s="15"/>
      <c r="AZ3865" s="14"/>
      <c r="BA3865" s="15"/>
      <c r="BB3865" s="15"/>
      <c r="BC3865" s="15"/>
      <c r="BD3865" s="13" t="str">
        <f t="shared" si="703"/>
        <v>0</v>
      </c>
      <c r="BE3865" s="2"/>
      <c r="BF3865" s="2"/>
      <c r="BG3865" s="2"/>
      <c r="BH3865" s="2"/>
      <c r="BI3865" s="2"/>
      <c r="BJ3865" s="2"/>
      <c r="BK3865" s="2" t="s">
        <v>1379</v>
      </c>
      <c r="BL3865" s="10" t="s">
        <v>1375</v>
      </c>
      <c r="BM3865" t="str" cm="1">
        <f t="array" ref="BM3865">_xlfn.IFS(LEFT(G3865,1)="L","外注品",LEFT(G3865,1)="W","内製品",G3865="","購買品")</f>
        <v>外注品</v>
      </c>
    </row>
    <row r="3866" spans="1:65">
      <c r="A3866" s="2" t="str">
        <f t="shared" si="704"/>
        <v>WG01</v>
      </c>
      <c r="B3866" t="s">
        <v>4043</v>
      </c>
      <c r="C3866" s="2" t="s">
        <v>1354</v>
      </c>
      <c r="D3866" s="10"/>
      <c r="E3866" s="10"/>
      <c r="G3866" s="19" t="s">
        <v>5008</v>
      </c>
      <c r="H3866" s="19"/>
      <c r="K3866" s="2" t="str">
        <f t="shared" si="696"/>
        <v>11L0004789749</v>
      </c>
      <c r="L3866" s="7" t="str">
        <f t="shared" si="705"/>
        <v>2001/01/01</v>
      </c>
      <c r="M3866" s="7" t="str">
        <f t="shared" si="706"/>
        <v>2199/12/31</v>
      </c>
      <c r="N3866" s="2" t="str">
        <f t="shared" si="697"/>
        <v/>
      </c>
      <c r="O3866" s="13">
        <v>0</v>
      </c>
      <c r="P3866" s="15"/>
      <c r="Q3866" s="13">
        <v>15</v>
      </c>
      <c r="R3866" s="18"/>
      <c r="S3866" s="18">
        <v>100000000</v>
      </c>
      <c r="T3866" s="2"/>
      <c r="U3866" s="2"/>
      <c r="V3866" s="2"/>
      <c r="W3866" s="2"/>
      <c r="X3866" s="2"/>
      <c r="Y3866" s="2"/>
      <c r="Z3866" s="2"/>
      <c r="AA3866" s="13">
        <v>1</v>
      </c>
      <c r="AB3866" s="13">
        <f t="shared" si="698"/>
        <v>0</v>
      </c>
      <c r="AC3866" s="13">
        <f t="shared" si="699"/>
        <v>0</v>
      </c>
      <c r="AD3866" s="15"/>
      <c r="AE3866" s="15"/>
      <c r="AF3866" s="13" t="str">
        <f t="shared" si="700"/>
        <v>1</v>
      </c>
      <c r="AG3866" s="15"/>
      <c r="AH3866" s="15"/>
      <c r="AI3866" s="15"/>
      <c r="AJ3866" s="14"/>
      <c r="AK3866" s="15" cm="1">
        <f t="array" ref="AK3866">_xlfn.IFS(B3866="","",LEFT(G3866,1)="L",1,LEFT(G3866,1)="W",1,AND(LEFT(B3866,1)="H",G3866=""),0)</f>
        <v>1</v>
      </c>
      <c r="AL3866" s="15"/>
      <c r="AM3866" s="15"/>
      <c r="AN3866" s="15"/>
      <c r="AO3866" s="15"/>
      <c r="AP3866" s="15"/>
      <c r="AQ3866" s="15"/>
      <c r="AR3866" s="15"/>
      <c r="AS3866" s="15">
        <f t="shared" si="701"/>
        <v>1</v>
      </c>
      <c r="AT3866" s="15" t="s">
        <v>115</v>
      </c>
      <c r="AU3866" s="13" t="str">
        <f t="shared" si="702"/>
        <v>0</v>
      </c>
      <c r="AV3866" s="15"/>
      <c r="AW3866" s="15"/>
      <c r="AX3866" s="15"/>
      <c r="AY3866" s="15"/>
      <c r="AZ3866" s="14"/>
      <c r="BA3866" s="15"/>
      <c r="BB3866" s="15"/>
      <c r="BC3866" s="15"/>
      <c r="BD3866" s="13" t="str">
        <f t="shared" si="703"/>
        <v>0</v>
      </c>
      <c r="BE3866" s="2"/>
      <c r="BF3866" s="2"/>
      <c r="BG3866" s="2"/>
      <c r="BH3866" s="2"/>
      <c r="BI3866" s="2"/>
      <c r="BJ3866" s="2"/>
      <c r="BK3866" s="2" t="s">
        <v>1379</v>
      </c>
      <c r="BL3866" s="10" t="s">
        <v>1375</v>
      </c>
      <c r="BM3866" t="str" cm="1">
        <f t="array" ref="BM3866">_xlfn.IFS(LEFT(G3866,1)="L","外注品",LEFT(G3866,1)="W","内製品",G3866="","購買品")</f>
        <v>外注品</v>
      </c>
    </row>
    <row r="3867" spans="1:65">
      <c r="A3867" s="2" t="str">
        <f t="shared" si="704"/>
        <v>WG01</v>
      </c>
      <c r="B3867" t="s">
        <v>4044</v>
      </c>
      <c r="C3867" s="2" t="s">
        <v>1354</v>
      </c>
      <c r="D3867" s="10"/>
      <c r="E3867" s="10"/>
      <c r="G3867" s="19" t="s">
        <v>5008</v>
      </c>
      <c r="H3867" s="19"/>
      <c r="K3867" s="2" t="str">
        <f t="shared" si="696"/>
        <v>11L0004789750</v>
      </c>
      <c r="L3867" s="7" t="str">
        <f t="shared" si="705"/>
        <v>2001/01/01</v>
      </c>
      <c r="M3867" s="7" t="str">
        <f t="shared" si="706"/>
        <v>2199/12/31</v>
      </c>
      <c r="N3867" s="2" t="str">
        <f t="shared" si="697"/>
        <v/>
      </c>
      <c r="O3867" s="13">
        <v>0</v>
      </c>
      <c r="P3867" s="15"/>
      <c r="Q3867" s="13">
        <v>15</v>
      </c>
      <c r="R3867" s="18"/>
      <c r="S3867" s="18">
        <v>100000000</v>
      </c>
      <c r="T3867" s="2"/>
      <c r="U3867" s="2"/>
      <c r="V3867" s="2"/>
      <c r="W3867" s="2"/>
      <c r="X3867" s="2"/>
      <c r="Y3867" s="2"/>
      <c r="Z3867" s="2"/>
      <c r="AA3867" s="13">
        <v>1</v>
      </c>
      <c r="AB3867" s="13">
        <f t="shared" si="698"/>
        <v>0</v>
      </c>
      <c r="AC3867" s="13">
        <f t="shared" si="699"/>
        <v>0</v>
      </c>
      <c r="AD3867" s="15"/>
      <c r="AE3867" s="15"/>
      <c r="AF3867" s="13" t="str">
        <f t="shared" si="700"/>
        <v>1</v>
      </c>
      <c r="AG3867" s="15"/>
      <c r="AH3867" s="15"/>
      <c r="AI3867" s="15"/>
      <c r="AJ3867" s="14"/>
      <c r="AK3867" s="15" cm="1">
        <f t="array" ref="AK3867">_xlfn.IFS(B3867="","",LEFT(G3867,1)="L",1,LEFT(G3867,1)="W",1,AND(LEFT(B3867,1)="H",G3867=""),0)</f>
        <v>1</v>
      </c>
      <c r="AL3867" s="15"/>
      <c r="AM3867" s="15"/>
      <c r="AN3867" s="15"/>
      <c r="AO3867" s="15"/>
      <c r="AP3867" s="15"/>
      <c r="AQ3867" s="15"/>
      <c r="AR3867" s="15"/>
      <c r="AS3867" s="15">
        <f t="shared" si="701"/>
        <v>1</v>
      </c>
      <c r="AT3867" s="15" t="s">
        <v>115</v>
      </c>
      <c r="AU3867" s="13" t="str">
        <f t="shared" si="702"/>
        <v>0</v>
      </c>
      <c r="AV3867" s="15"/>
      <c r="AW3867" s="15"/>
      <c r="AX3867" s="15"/>
      <c r="AY3867" s="15"/>
      <c r="AZ3867" s="14"/>
      <c r="BA3867" s="15"/>
      <c r="BB3867" s="15"/>
      <c r="BC3867" s="15"/>
      <c r="BD3867" s="13" t="str">
        <f t="shared" si="703"/>
        <v>0</v>
      </c>
      <c r="BE3867" s="2"/>
      <c r="BF3867" s="2"/>
      <c r="BG3867" s="2"/>
      <c r="BH3867" s="2"/>
      <c r="BI3867" s="2"/>
      <c r="BJ3867" s="2"/>
      <c r="BK3867" s="2" t="s">
        <v>1379</v>
      </c>
      <c r="BL3867" s="10" t="s">
        <v>1375</v>
      </c>
      <c r="BM3867" t="str" cm="1">
        <f t="array" ref="BM3867">_xlfn.IFS(LEFT(G3867,1)="L","外注品",LEFT(G3867,1)="W","内製品",G3867="","購買品")</f>
        <v>外注品</v>
      </c>
    </row>
    <row r="3868" spans="1:65">
      <c r="A3868" s="2" t="str">
        <f t="shared" si="704"/>
        <v>WG01</v>
      </c>
      <c r="B3868" t="s">
        <v>4045</v>
      </c>
      <c r="C3868" s="2" t="s">
        <v>1354</v>
      </c>
      <c r="D3868" s="10"/>
      <c r="E3868" s="10"/>
      <c r="G3868" s="19" t="s">
        <v>5008</v>
      </c>
      <c r="H3868" s="19"/>
      <c r="K3868" s="2" t="str">
        <f t="shared" si="696"/>
        <v>11L0004789751</v>
      </c>
      <c r="L3868" s="7" t="str">
        <f t="shared" si="705"/>
        <v>2001/01/01</v>
      </c>
      <c r="M3868" s="7" t="str">
        <f t="shared" si="706"/>
        <v>2199/12/31</v>
      </c>
      <c r="N3868" s="2" t="str">
        <f t="shared" si="697"/>
        <v/>
      </c>
      <c r="O3868" s="13">
        <v>0</v>
      </c>
      <c r="P3868" s="15"/>
      <c r="Q3868" s="13">
        <v>15</v>
      </c>
      <c r="R3868" s="18"/>
      <c r="S3868" s="18">
        <v>100000000</v>
      </c>
      <c r="T3868" s="2"/>
      <c r="U3868" s="2"/>
      <c r="V3868" s="2"/>
      <c r="W3868" s="2"/>
      <c r="X3868" s="2"/>
      <c r="Y3868" s="2"/>
      <c r="Z3868" s="2"/>
      <c r="AA3868" s="13">
        <v>1</v>
      </c>
      <c r="AB3868" s="13">
        <f t="shared" si="698"/>
        <v>0</v>
      </c>
      <c r="AC3868" s="13">
        <f t="shared" si="699"/>
        <v>0</v>
      </c>
      <c r="AD3868" s="15"/>
      <c r="AE3868" s="15"/>
      <c r="AF3868" s="13" t="str">
        <f t="shared" si="700"/>
        <v>1</v>
      </c>
      <c r="AG3868" s="15"/>
      <c r="AH3868" s="15"/>
      <c r="AI3868" s="15"/>
      <c r="AJ3868" s="14"/>
      <c r="AK3868" s="15" cm="1">
        <f t="array" ref="AK3868">_xlfn.IFS(B3868="","",LEFT(G3868,1)="L",1,LEFT(G3868,1)="W",1,AND(LEFT(B3868,1)="H",G3868=""),0)</f>
        <v>1</v>
      </c>
      <c r="AL3868" s="15"/>
      <c r="AM3868" s="15"/>
      <c r="AN3868" s="15"/>
      <c r="AO3868" s="15"/>
      <c r="AP3868" s="15"/>
      <c r="AQ3868" s="15"/>
      <c r="AR3868" s="15"/>
      <c r="AS3868" s="15">
        <f t="shared" si="701"/>
        <v>1</v>
      </c>
      <c r="AT3868" s="15" t="s">
        <v>115</v>
      </c>
      <c r="AU3868" s="13" t="str">
        <f t="shared" si="702"/>
        <v>0</v>
      </c>
      <c r="AV3868" s="15"/>
      <c r="AW3868" s="15"/>
      <c r="AX3868" s="15"/>
      <c r="AY3868" s="15"/>
      <c r="AZ3868" s="14"/>
      <c r="BA3868" s="15"/>
      <c r="BB3868" s="15"/>
      <c r="BC3868" s="15"/>
      <c r="BD3868" s="13" t="str">
        <f t="shared" si="703"/>
        <v>0</v>
      </c>
      <c r="BE3868" s="2"/>
      <c r="BF3868" s="2"/>
      <c r="BG3868" s="2"/>
      <c r="BH3868" s="2"/>
      <c r="BI3868" s="2"/>
      <c r="BJ3868" s="2"/>
      <c r="BK3868" s="2" t="s">
        <v>1379</v>
      </c>
      <c r="BL3868" s="10" t="s">
        <v>1375</v>
      </c>
      <c r="BM3868" t="str" cm="1">
        <f t="array" ref="BM3868">_xlfn.IFS(LEFT(G3868,1)="L","外注品",LEFT(G3868,1)="W","内製品",G3868="","購買品")</f>
        <v>外注品</v>
      </c>
    </row>
    <row r="3869" spans="1:65">
      <c r="A3869" s="2" t="str">
        <f t="shared" si="704"/>
        <v>WG01</v>
      </c>
      <c r="B3869" t="s">
        <v>4046</v>
      </c>
      <c r="C3869" s="2" t="s">
        <v>1354</v>
      </c>
      <c r="D3869" s="10"/>
      <c r="E3869" s="10"/>
      <c r="G3869" s="19" t="s">
        <v>5008</v>
      </c>
      <c r="H3869" s="19"/>
      <c r="K3869" s="2" t="str">
        <f t="shared" si="696"/>
        <v>11L0004789752</v>
      </c>
      <c r="L3869" s="7" t="str">
        <f t="shared" si="705"/>
        <v>2001/01/01</v>
      </c>
      <c r="M3869" s="7" t="str">
        <f t="shared" si="706"/>
        <v>2199/12/31</v>
      </c>
      <c r="N3869" s="2" t="str">
        <f t="shared" si="697"/>
        <v/>
      </c>
      <c r="O3869" s="13">
        <v>0</v>
      </c>
      <c r="P3869" s="15"/>
      <c r="Q3869" s="13">
        <v>15</v>
      </c>
      <c r="R3869" s="18"/>
      <c r="S3869" s="18">
        <v>100000000</v>
      </c>
      <c r="T3869" s="2"/>
      <c r="U3869" s="2"/>
      <c r="V3869" s="2"/>
      <c r="W3869" s="2"/>
      <c r="X3869" s="2"/>
      <c r="Y3869" s="2"/>
      <c r="Z3869" s="2"/>
      <c r="AA3869" s="13">
        <v>1</v>
      </c>
      <c r="AB3869" s="13">
        <f t="shared" si="698"/>
        <v>0</v>
      </c>
      <c r="AC3869" s="13">
        <f t="shared" si="699"/>
        <v>0</v>
      </c>
      <c r="AD3869" s="15"/>
      <c r="AE3869" s="15"/>
      <c r="AF3869" s="13" t="str">
        <f t="shared" si="700"/>
        <v>1</v>
      </c>
      <c r="AG3869" s="15"/>
      <c r="AH3869" s="15"/>
      <c r="AI3869" s="15"/>
      <c r="AJ3869" s="14"/>
      <c r="AK3869" s="15" cm="1">
        <f t="array" ref="AK3869">_xlfn.IFS(B3869="","",LEFT(G3869,1)="L",1,LEFT(G3869,1)="W",1,AND(LEFT(B3869,1)="H",G3869=""),0)</f>
        <v>1</v>
      </c>
      <c r="AL3869" s="15"/>
      <c r="AM3869" s="15"/>
      <c r="AN3869" s="15"/>
      <c r="AO3869" s="15"/>
      <c r="AP3869" s="15"/>
      <c r="AQ3869" s="15"/>
      <c r="AR3869" s="15"/>
      <c r="AS3869" s="15">
        <f t="shared" si="701"/>
        <v>1</v>
      </c>
      <c r="AT3869" s="15" t="s">
        <v>115</v>
      </c>
      <c r="AU3869" s="13" t="str">
        <f t="shared" si="702"/>
        <v>0</v>
      </c>
      <c r="AV3869" s="15"/>
      <c r="AW3869" s="15"/>
      <c r="AX3869" s="15"/>
      <c r="AY3869" s="15"/>
      <c r="AZ3869" s="14"/>
      <c r="BA3869" s="15"/>
      <c r="BB3869" s="15"/>
      <c r="BC3869" s="15"/>
      <c r="BD3869" s="13" t="str">
        <f t="shared" si="703"/>
        <v>0</v>
      </c>
      <c r="BE3869" s="2"/>
      <c r="BF3869" s="2"/>
      <c r="BG3869" s="2"/>
      <c r="BH3869" s="2"/>
      <c r="BI3869" s="2"/>
      <c r="BJ3869" s="2"/>
      <c r="BK3869" s="2" t="s">
        <v>1379</v>
      </c>
      <c r="BL3869" s="10" t="s">
        <v>1375</v>
      </c>
      <c r="BM3869" t="str" cm="1">
        <f t="array" ref="BM3869">_xlfn.IFS(LEFT(G3869,1)="L","外注品",LEFT(G3869,1)="W","内製品",G3869="","購買品")</f>
        <v>外注品</v>
      </c>
    </row>
    <row r="3870" spans="1:65">
      <c r="A3870" s="2" t="str">
        <f t="shared" si="704"/>
        <v>WG01</v>
      </c>
      <c r="B3870" t="s">
        <v>4047</v>
      </c>
      <c r="C3870" s="2" t="s">
        <v>1354</v>
      </c>
      <c r="D3870" s="10"/>
      <c r="E3870" s="10"/>
      <c r="G3870" s="19" t="s">
        <v>5008</v>
      </c>
      <c r="H3870" s="19"/>
      <c r="K3870" s="2" t="str">
        <f t="shared" si="696"/>
        <v>11L0004789753</v>
      </c>
      <c r="L3870" s="7" t="str">
        <f t="shared" si="705"/>
        <v>2001/01/01</v>
      </c>
      <c r="M3870" s="7" t="str">
        <f t="shared" si="706"/>
        <v>2199/12/31</v>
      </c>
      <c r="N3870" s="2" t="str">
        <f t="shared" si="697"/>
        <v/>
      </c>
      <c r="O3870" s="13">
        <v>0</v>
      </c>
      <c r="P3870" s="15"/>
      <c r="Q3870" s="13">
        <v>15</v>
      </c>
      <c r="R3870" s="18"/>
      <c r="S3870" s="18">
        <v>100000000</v>
      </c>
      <c r="T3870" s="2"/>
      <c r="U3870" s="2"/>
      <c r="V3870" s="2"/>
      <c r="W3870" s="2"/>
      <c r="X3870" s="2"/>
      <c r="Y3870" s="2"/>
      <c r="Z3870" s="2"/>
      <c r="AA3870" s="13">
        <v>1</v>
      </c>
      <c r="AB3870" s="13">
        <f t="shared" si="698"/>
        <v>0</v>
      </c>
      <c r="AC3870" s="13">
        <f t="shared" si="699"/>
        <v>0</v>
      </c>
      <c r="AD3870" s="15"/>
      <c r="AE3870" s="15"/>
      <c r="AF3870" s="13" t="str">
        <f t="shared" si="700"/>
        <v>1</v>
      </c>
      <c r="AG3870" s="15"/>
      <c r="AH3870" s="15"/>
      <c r="AI3870" s="15"/>
      <c r="AJ3870" s="14"/>
      <c r="AK3870" s="15" cm="1">
        <f t="array" ref="AK3870">_xlfn.IFS(B3870="","",LEFT(G3870,1)="L",1,LEFT(G3870,1)="W",1,AND(LEFT(B3870,1)="H",G3870=""),0)</f>
        <v>1</v>
      </c>
      <c r="AL3870" s="15"/>
      <c r="AM3870" s="15"/>
      <c r="AN3870" s="15"/>
      <c r="AO3870" s="15"/>
      <c r="AP3870" s="15"/>
      <c r="AQ3870" s="15"/>
      <c r="AR3870" s="15"/>
      <c r="AS3870" s="15">
        <f t="shared" si="701"/>
        <v>1</v>
      </c>
      <c r="AT3870" s="15" t="s">
        <v>115</v>
      </c>
      <c r="AU3870" s="13" t="str">
        <f t="shared" si="702"/>
        <v>0</v>
      </c>
      <c r="AV3870" s="15"/>
      <c r="AW3870" s="15"/>
      <c r="AX3870" s="15"/>
      <c r="AY3870" s="15"/>
      <c r="AZ3870" s="14"/>
      <c r="BA3870" s="15"/>
      <c r="BB3870" s="15"/>
      <c r="BC3870" s="15"/>
      <c r="BD3870" s="13" t="str">
        <f t="shared" si="703"/>
        <v>0</v>
      </c>
      <c r="BE3870" s="2"/>
      <c r="BF3870" s="2"/>
      <c r="BG3870" s="2"/>
      <c r="BH3870" s="2"/>
      <c r="BI3870" s="2"/>
      <c r="BJ3870" s="2"/>
      <c r="BK3870" s="2" t="s">
        <v>1379</v>
      </c>
      <c r="BL3870" s="10" t="s">
        <v>1375</v>
      </c>
      <c r="BM3870" t="str" cm="1">
        <f t="array" ref="BM3870">_xlfn.IFS(LEFT(G3870,1)="L","外注品",LEFT(G3870,1)="W","内製品",G3870="","購買品")</f>
        <v>外注品</v>
      </c>
    </row>
    <row r="3871" spans="1:65">
      <c r="A3871" s="2" t="str">
        <f t="shared" si="704"/>
        <v>WG01</v>
      </c>
      <c r="B3871" t="s">
        <v>4048</v>
      </c>
      <c r="C3871" s="2" t="s">
        <v>1354</v>
      </c>
      <c r="D3871" s="10"/>
      <c r="E3871" s="10"/>
      <c r="G3871" s="19" t="s">
        <v>5008</v>
      </c>
      <c r="H3871" s="19"/>
      <c r="K3871" s="2" t="str">
        <f t="shared" si="696"/>
        <v>11L0004789754</v>
      </c>
      <c r="L3871" s="7" t="str">
        <f t="shared" si="705"/>
        <v>2001/01/01</v>
      </c>
      <c r="M3871" s="7" t="str">
        <f t="shared" si="706"/>
        <v>2199/12/31</v>
      </c>
      <c r="N3871" s="2" t="str">
        <f t="shared" si="697"/>
        <v/>
      </c>
      <c r="O3871" s="13">
        <v>0</v>
      </c>
      <c r="P3871" s="15"/>
      <c r="Q3871" s="13">
        <v>15</v>
      </c>
      <c r="R3871" s="18"/>
      <c r="S3871" s="18">
        <v>100000000</v>
      </c>
      <c r="T3871" s="2"/>
      <c r="U3871" s="2"/>
      <c r="V3871" s="2"/>
      <c r="W3871" s="2"/>
      <c r="X3871" s="2"/>
      <c r="Y3871" s="2"/>
      <c r="Z3871" s="2"/>
      <c r="AA3871" s="13">
        <v>1</v>
      </c>
      <c r="AB3871" s="13">
        <f t="shared" si="698"/>
        <v>0</v>
      </c>
      <c r="AC3871" s="13">
        <f t="shared" si="699"/>
        <v>0</v>
      </c>
      <c r="AD3871" s="15"/>
      <c r="AE3871" s="15"/>
      <c r="AF3871" s="13" t="str">
        <f t="shared" si="700"/>
        <v>1</v>
      </c>
      <c r="AG3871" s="15"/>
      <c r="AH3871" s="15"/>
      <c r="AI3871" s="15"/>
      <c r="AJ3871" s="14"/>
      <c r="AK3871" s="15" cm="1">
        <f t="array" ref="AK3871">_xlfn.IFS(B3871="","",LEFT(G3871,1)="L",1,LEFT(G3871,1)="W",1,AND(LEFT(B3871,1)="H",G3871=""),0)</f>
        <v>1</v>
      </c>
      <c r="AL3871" s="15"/>
      <c r="AM3871" s="15"/>
      <c r="AN3871" s="15"/>
      <c r="AO3871" s="15"/>
      <c r="AP3871" s="15"/>
      <c r="AQ3871" s="15"/>
      <c r="AR3871" s="15"/>
      <c r="AS3871" s="15">
        <f t="shared" si="701"/>
        <v>1</v>
      </c>
      <c r="AT3871" s="15" t="s">
        <v>115</v>
      </c>
      <c r="AU3871" s="13" t="str">
        <f t="shared" si="702"/>
        <v>0</v>
      </c>
      <c r="AV3871" s="15"/>
      <c r="AW3871" s="15"/>
      <c r="AX3871" s="15"/>
      <c r="AY3871" s="15"/>
      <c r="AZ3871" s="14"/>
      <c r="BA3871" s="15"/>
      <c r="BB3871" s="15"/>
      <c r="BC3871" s="15"/>
      <c r="BD3871" s="13" t="str">
        <f t="shared" si="703"/>
        <v>0</v>
      </c>
      <c r="BE3871" s="2"/>
      <c r="BF3871" s="2"/>
      <c r="BG3871" s="2"/>
      <c r="BH3871" s="2"/>
      <c r="BI3871" s="2"/>
      <c r="BJ3871" s="2"/>
      <c r="BK3871" s="2" t="s">
        <v>1379</v>
      </c>
      <c r="BL3871" s="10" t="s">
        <v>1375</v>
      </c>
      <c r="BM3871" t="str" cm="1">
        <f t="array" ref="BM3871">_xlfn.IFS(LEFT(G3871,1)="L","外注品",LEFT(G3871,1)="W","内製品",G3871="","購買品")</f>
        <v>外注品</v>
      </c>
    </row>
    <row r="3872" spans="1:65">
      <c r="A3872" s="2" t="str">
        <f t="shared" si="704"/>
        <v>WG01</v>
      </c>
      <c r="B3872" t="s">
        <v>4049</v>
      </c>
      <c r="C3872" s="2" t="s">
        <v>1354</v>
      </c>
      <c r="D3872" s="10"/>
      <c r="E3872" s="10"/>
      <c r="G3872" s="19" t="s">
        <v>5008</v>
      </c>
      <c r="H3872" s="19"/>
      <c r="K3872" s="2" t="str">
        <f t="shared" si="696"/>
        <v>11L0004789755</v>
      </c>
      <c r="L3872" s="7" t="str">
        <f t="shared" si="705"/>
        <v>2001/01/01</v>
      </c>
      <c r="M3872" s="7" t="str">
        <f t="shared" si="706"/>
        <v>2199/12/31</v>
      </c>
      <c r="N3872" s="2" t="str">
        <f t="shared" si="697"/>
        <v/>
      </c>
      <c r="O3872" s="13">
        <v>0</v>
      </c>
      <c r="P3872" s="15"/>
      <c r="Q3872" s="13">
        <v>15</v>
      </c>
      <c r="R3872" s="18"/>
      <c r="S3872" s="18">
        <v>100000000</v>
      </c>
      <c r="T3872" s="2"/>
      <c r="U3872" s="2"/>
      <c r="V3872" s="2"/>
      <c r="W3872" s="2"/>
      <c r="X3872" s="2"/>
      <c r="Y3872" s="2"/>
      <c r="Z3872" s="2"/>
      <c r="AA3872" s="13">
        <v>1</v>
      </c>
      <c r="AB3872" s="13">
        <f t="shared" si="698"/>
        <v>0</v>
      </c>
      <c r="AC3872" s="13">
        <f t="shared" si="699"/>
        <v>0</v>
      </c>
      <c r="AD3872" s="15"/>
      <c r="AE3872" s="15"/>
      <c r="AF3872" s="13" t="str">
        <f t="shared" si="700"/>
        <v>1</v>
      </c>
      <c r="AG3872" s="15"/>
      <c r="AH3872" s="15"/>
      <c r="AI3872" s="15"/>
      <c r="AJ3872" s="14"/>
      <c r="AK3872" s="15" cm="1">
        <f t="array" ref="AK3872">_xlfn.IFS(B3872="","",LEFT(G3872,1)="L",1,LEFT(G3872,1)="W",1,AND(LEFT(B3872,1)="H",G3872=""),0)</f>
        <v>1</v>
      </c>
      <c r="AL3872" s="15"/>
      <c r="AM3872" s="15"/>
      <c r="AN3872" s="15"/>
      <c r="AO3872" s="15"/>
      <c r="AP3872" s="15"/>
      <c r="AQ3872" s="15"/>
      <c r="AR3872" s="15"/>
      <c r="AS3872" s="15">
        <f t="shared" si="701"/>
        <v>1</v>
      </c>
      <c r="AT3872" s="15" t="s">
        <v>115</v>
      </c>
      <c r="AU3872" s="13" t="str">
        <f t="shared" si="702"/>
        <v>0</v>
      </c>
      <c r="AV3872" s="15"/>
      <c r="AW3872" s="15"/>
      <c r="AX3872" s="15"/>
      <c r="AY3872" s="15"/>
      <c r="AZ3872" s="14"/>
      <c r="BA3872" s="15"/>
      <c r="BB3872" s="15"/>
      <c r="BC3872" s="15"/>
      <c r="BD3872" s="13" t="str">
        <f t="shared" si="703"/>
        <v>0</v>
      </c>
      <c r="BE3872" s="2"/>
      <c r="BF3872" s="2"/>
      <c r="BG3872" s="2"/>
      <c r="BH3872" s="2"/>
      <c r="BI3872" s="2"/>
      <c r="BJ3872" s="2"/>
      <c r="BK3872" s="2" t="s">
        <v>1379</v>
      </c>
      <c r="BL3872" s="10" t="s">
        <v>1375</v>
      </c>
      <c r="BM3872" t="str" cm="1">
        <f t="array" ref="BM3872">_xlfn.IFS(LEFT(G3872,1)="L","外注品",LEFT(G3872,1)="W","内製品",G3872="","購買品")</f>
        <v>外注品</v>
      </c>
    </row>
    <row r="3873" spans="1:65">
      <c r="A3873" s="2" t="str">
        <f t="shared" si="704"/>
        <v>WG01</v>
      </c>
      <c r="B3873" t="s">
        <v>4050</v>
      </c>
      <c r="C3873" s="2" t="s">
        <v>1354</v>
      </c>
      <c r="D3873" s="10"/>
      <c r="E3873" s="10"/>
      <c r="G3873" s="19" t="s">
        <v>5008</v>
      </c>
      <c r="H3873" s="19"/>
      <c r="K3873" s="2" t="str">
        <f t="shared" si="696"/>
        <v>11L0004789756</v>
      </c>
      <c r="L3873" s="7" t="str">
        <f t="shared" si="705"/>
        <v>2001/01/01</v>
      </c>
      <c r="M3873" s="7" t="str">
        <f t="shared" si="706"/>
        <v>2199/12/31</v>
      </c>
      <c r="N3873" s="2" t="str">
        <f t="shared" si="697"/>
        <v/>
      </c>
      <c r="O3873" s="13">
        <v>0</v>
      </c>
      <c r="P3873" s="15"/>
      <c r="Q3873" s="13">
        <v>15</v>
      </c>
      <c r="R3873" s="18"/>
      <c r="S3873" s="18">
        <v>100000000</v>
      </c>
      <c r="T3873" s="2"/>
      <c r="U3873" s="2"/>
      <c r="V3873" s="2"/>
      <c r="W3873" s="2"/>
      <c r="X3873" s="2"/>
      <c r="Y3873" s="2"/>
      <c r="Z3873" s="2"/>
      <c r="AA3873" s="13">
        <v>1</v>
      </c>
      <c r="AB3873" s="13">
        <f t="shared" si="698"/>
        <v>0</v>
      </c>
      <c r="AC3873" s="13">
        <f t="shared" si="699"/>
        <v>0</v>
      </c>
      <c r="AD3873" s="15"/>
      <c r="AE3873" s="15"/>
      <c r="AF3873" s="13" t="str">
        <f t="shared" si="700"/>
        <v>1</v>
      </c>
      <c r="AG3873" s="15"/>
      <c r="AH3873" s="15"/>
      <c r="AI3873" s="15"/>
      <c r="AJ3873" s="14"/>
      <c r="AK3873" s="15" cm="1">
        <f t="array" ref="AK3873">_xlfn.IFS(B3873="","",LEFT(G3873,1)="L",1,LEFT(G3873,1)="W",1,AND(LEFT(B3873,1)="H",G3873=""),0)</f>
        <v>1</v>
      </c>
      <c r="AL3873" s="15"/>
      <c r="AM3873" s="15"/>
      <c r="AN3873" s="15"/>
      <c r="AO3873" s="15"/>
      <c r="AP3873" s="15"/>
      <c r="AQ3873" s="15"/>
      <c r="AR3873" s="15"/>
      <c r="AS3873" s="15">
        <f t="shared" si="701"/>
        <v>1</v>
      </c>
      <c r="AT3873" s="15" t="s">
        <v>115</v>
      </c>
      <c r="AU3873" s="13" t="str">
        <f t="shared" si="702"/>
        <v>0</v>
      </c>
      <c r="AV3873" s="15"/>
      <c r="AW3873" s="15"/>
      <c r="AX3873" s="15"/>
      <c r="AY3873" s="15"/>
      <c r="AZ3873" s="14"/>
      <c r="BA3873" s="15"/>
      <c r="BB3873" s="15"/>
      <c r="BC3873" s="15"/>
      <c r="BD3873" s="13" t="str">
        <f t="shared" si="703"/>
        <v>0</v>
      </c>
      <c r="BE3873" s="2"/>
      <c r="BF3873" s="2"/>
      <c r="BG3873" s="2"/>
      <c r="BH3873" s="2"/>
      <c r="BI3873" s="2"/>
      <c r="BJ3873" s="2"/>
      <c r="BK3873" s="2" t="s">
        <v>1379</v>
      </c>
      <c r="BL3873" s="10" t="s">
        <v>1375</v>
      </c>
      <c r="BM3873" t="str" cm="1">
        <f t="array" ref="BM3873">_xlfn.IFS(LEFT(G3873,1)="L","外注品",LEFT(G3873,1)="W","内製品",G3873="","購買品")</f>
        <v>外注品</v>
      </c>
    </row>
    <row r="3874" spans="1:65">
      <c r="A3874" s="2" t="str">
        <f t="shared" si="704"/>
        <v>WG01</v>
      </c>
      <c r="B3874" t="s">
        <v>4051</v>
      </c>
      <c r="C3874" s="2" t="s">
        <v>1354</v>
      </c>
      <c r="D3874" s="10"/>
      <c r="E3874" s="10"/>
      <c r="G3874" s="19" t="s">
        <v>5008</v>
      </c>
      <c r="H3874" s="19"/>
      <c r="K3874" s="2" t="str">
        <f t="shared" si="696"/>
        <v>11L0004789757</v>
      </c>
      <c r="L3874" s="7" t="str">
        <f t="shared" si="705"/>
        <v>2001/01/01</v>
      </c>
      <c r="M3874" s="7" t="str">
        <f t="shared" si="706"/>
        <v>2199/12/31</v>
      </c>
      <c r="N3874" s="2" t="str">
        <f t="shared" si="697"/>
        <v/>
      </c>
      <c r="O3874" s="13">
        <v>0</v>
      </c>
      <c r="P3874" s="15"/>
      <c r="Q3874" s="13">
        <v>15</v>
      </c>
      <c r="R3874" s="18"/>
      <c r="S3874" s="18">
        <v>100000000</v>
      </c>
      <c r="T3874" s="2"/>
      <c r="U3874" s="2"/>
      <c r="V3874" s="2"/>
      <c r="W3874" s="2"/>
      <c r="X3874" s="2"/>
      <c r="Y3874" s="2"/>
      <c r="Z3874" s="2"/>
      <c r="AA3874" s="13">
        <v>1</v>
      </c>
      <c r="AB3874" s="13">
        <f t="shared" si="698"/>
        <v>0</v>
      </c>
      <c r="AC3874" s="13">
        <f t="shared" si="699"/>
        <v>0</v>
      </c>
      <c r="AD3874" s="15"/>
      <c r="AE3874" s="15"/>
      <c r="AF3874" s="13" t="str">
        <f t="shared" si="700"/>
        <v>1</v>
      </c>
      <c r="AG3874" s="15"/>
      <c r="AH3874" s="15"/>
      <c r="AI3874" s="15"/>
      <c r="AJ3874" s="14"/>
      <c r="AK3874" s="15" cm="1">
        <f t="array" ref="AK3874">_xlfn.IFS(B3874="","",LEFT(G3874,1)="L",1,LEFT(G3874,1)="W",1,AND(LEFT(B3874,1)="H",G3874=""),0)</f>
        <v>1</v>
      </c>
      <c r="AL3874" s="15"/>
      <c r="AM3874" s="15"/>
      <c r="AN3874" s="15"/>
      <c r="AO3874" s="15"/>
      <c r="AP3874" s="15"/>
      <c r="AQ3874" s="15"/>
      <c r="AR3874" s="15"/>
      <c r="AS3874" s="15">
        <f t="shared" si="701"/>
        <v>1</v>
      </c>
      <c r="AT3874" s="15" t="s">
        <v>115</v>
      </c>
      <c r="AU3874" s="13" t="str">
        <f t="shared" si="702"/>
        <v>0</v>
      </c>
      <c r="AV3874" s="15"/>
      <c r="AW3874" s="15"/>
      <c r="AX3874" s="15"/>
      <c r="AY3874" s="15"/>
      <c r="AZ3874" s="14"/>
      <c r="BA3874" s="15"/>
      <c r="BB3874" s="15"/>
      <c r="BC3874" s="15"/>
      <c r="BD3874" s="13" t="str">
        <f t="shared" si="703"/>
        <v>0</v>
      </c>
      <c r="BE3874" s="2"/>
      <c r="BF3874" s="2"/>
      <c r="BG3874" s="2"/>
      <c r="BH3874" s="2"/>
      <c r="BI3874" s="2"/>
      <c r="BJ3874" s="2"/>
      <c r="BK3874" s="2" t="s">
        <v>1379</v>
      </c>
      <c r="BL3874" s="10" t="s">
        <v>1375</v>
      </c>
      <c r="BM3874" t="str" cm="1">
        <f t="array" ref="BM3874">_xlfn.IFS(LEFT(G3874,1)="L","外注品",LEFT(G3874,1)="W","内製品",G3874="","購買品")</f>
        <v>外注品</v>
      </c>
    </row>
    <row r="3875" spans="1:65">
      <c r="A3875" s="2" t="str">
        <f t="shared" si="704"/>
        <v>WG01</v>
      </c>
      <c r="B3875" t="s">
        <v>4052</v>
      </c>
      <c r="C3875" s="2" t="s">
        <v>1354</v>
      </c>
      <c r="D3875" s="10"/>
      <c r="E3875" s="10"/>
      <c r="G3875" s="19" t="s">
        <v>5008</v>
      </c>
      <c r="H3875" s="19"/>
      <c r="K3875" s="2" t="str">
        <f t="shared" si="696"/>
        <v>11L0004789758</v>
      </c>
      <c r="L3875" s="7" t="str">
        <f t="shared" si="705"/>
        <v>2001/01/01</v>
      </c>
      <c r="M3875" s="7" t="str">
        <f t="shared" si="706"/>
        <v>2199/12/31</v>
      </c>
      <c r="N3875" s="2" t="str">
        <f t="shared" si="697"/>
        <v/>
      </c>
      <c r="O3875" s="13">
        <v>0</v>
      </c>
      <c r="P3875" s="15"/>
      <c r="Q3875" s="13">
        <v>15</v>
      </c>
      <c r="R3875" s="18"/>
      <c r="S3875" s="18">
        <v>100000000</v>
      </c>
      <c r="T3875" s="2"/>
      <c r="U3875" s="2"/>
      <c r="V3875" s="2"/>
      <c r="W3875" s="2"/>
      <c r="X3875" s="2"/>
      <c r="Y3875" s="2"/>
      <c r="Z3875" s="2"/>
      <c r="AA3875" s="13">
        <v>1</v>
      </c>
      <c r="AB3875" s="13">
        <f t="shared" si="698"/>
        <v>0</v>
      </c>
      <c r="AC3875" s="13">
        <f t="shared" si="699"/>
        <v>0</v>
      </c>
      <c r="AD3875" s="15"/>
      <c r="AE3875" s="15"/>
      <c r="AF3875" s="13" t="str">
        <f t="shared" si="700"/>
        <v>1</v>
      </c>
      <c r="AG3875" s="15"/>
      <c r="AH3875" s="15"/>
      <c r="AI3875" s="15"/>
      <c r="AJ3875" s="14"/>
      <c r="AK3875" s="15" cm="1">
        <f t="array" ref="AK3875">_xlfn.IFS(B3875="","",LEFT(G3875,1)="L",1,LEFT(G3875,1)="W",1,AND(LEFT(B3875,1)="H",G3875=""),0)</f>
        <v>1</v>
      </c>
      <c r="AL3875" s="15"/>
      <c r="AM3875" s="15"/>
      <c r="AN3875" s="15"/>
      <c r="AO3875" s="15"/>
      <c r="AP3875" s="15"/>
      <c r="AQ3875" s="15"/>
      <c r="AR3875" s="15"/>
      <c r="AS3875" s="15">
        <f t="shared" si="701"/>
        <v>1</v>
      </c>
      <c r="AT3875" s="15" t="s">
        <v>115</v>
      </c>
      <c r="AU3875" s="13" t="str">
        <f t="shared" si="702"/>
        <v>0</v>
      </c>
      <c r="AV3875" s="15"/>
      <c r="AW3875" s="15"/>
      <c r="AX3875" s="15"/>
      <c r="AY3875" s="15"/>
      <c r="AZ3875" s="14"/>
      <c r="BA3875" s="15"/>
      <c r="BB3875" s="15"/>
      <c r="BC3875" s="15"/>
      <c r="BD3875" s="13" t="str">
        <f t="shared" si="703"/>
        <v>0</v>
      </c>
      <c r="BE3875" s="2"/>
      <c r="BF3875" s="2"/>
      <c r="BG3875" s="2"/>
      <c r="BH3875" s="2"/>
      <c r="BI3875" s="2"/>
      <c r="BJ3875" s="2"/>
      <c r="BK3875" s="2" t="s">
        <v>1379</v>
      </c>
      <c r="BL3875" s="10" t="s">
        <v>1375</v>
      </c>
      <c r="BM3875" t="str" cm="1">
        <f t="array" ref="BM3875">_xlfn.IFS(LEFT(G3875,1)="L","外注品",LEFT(G3875,1)="W","内製品",G3875="","購買品")</f>
        <v>外注品</v>
      </c>
    </row>
    <row r="3876" spans="1:65">
      <c r="A3876" s="2" t="str">
        <f t="shared" si="704"/>
        <v>WG01</v>
      </c>
      <c r="B3876" t="s">
        <v>4053</v>
      </c>
      <c r="C3876" s="2" t="s">
        <v>1354</v>
      </c>
      <c r="D3876" s="10"/>
      <c r="E3876" s="10"/>
      <c r="G3876" s="19" t="s">
        <v>5008</v>
      </c>
      <c r="H3876" s="19"/>
      <c r="K3876" s="2" t="str">
        <f t="shared" si="696"/>
        <v>11L0004789759</v>
      </c>
      <c r="L3876" s="7" t="str">
        <f t="shared" si="705"/>
        <v>2001/01/01</v>
      </c>
      <c r="M3876" s="7" t="str">
        <f t="shared" si="706"/>
        <v>2199/12/31</v>
      </c>
      <c r="N3876" s="2" t="str">
        <f t="shared" si="697"/>
        <v/>
      </c>
      <c r="O3876" s="13">
        <v>0</v>
      </c>
      <c r="P3876" s="15"/>
      <c r="Q3876" s="13">
        <v>15</v>
      </c>
      <c r="R3876" s="18"/>
      <c r="S3876" s="18">
        <v>100000000</v>
      </c>
      <c r="T3876" s="2"/>
      <c r="U3876" s="2"/>
      <c r="V3876" s="2"/>
      <c r="W3876" s="2"/>
      <c r="X3876" s="2"/>
      <c r="Y3876" s="2"/>
      <c r="Z3876" s="2"/>
      <c r="AA3876" s="13">
        <v>1</v>
      </c>
      <c r="AB3876" s="13">
        <f t="shared" si="698"/>
        <v>0</v>
      </c>
      <c r="AC3876" s="13">
        <f t="shared" si="699"/>
        <v>0</v>
      </c>
      <c r="AD3876" s="15"/>
      <c r="AE3876" s="15"/>
      <c r="AF3876" s="13" t="str">
        <f t="shared" si="700"/>
        <v>1</v>
      </c>
      <c r="AG3876" s="15"/>
      <c r="AH3876" s="15"/>
      <c r="AI3876" s="15"/>
      <c r="AJ3876" s="14"/>
      <c r="AK3876" s="15" cm="1">
        <f t="array" ref="AK3876">_xlfn.IFS(B3876="","",LEFT(G3876,1)="L",1,LEFT(G3876,1)="W",1,AND(LEFT(B3876,1)="H",G3876=""),0)</f>
        <v>1</v>
      </c>
      <c r="AL3876" s="15"/>
      <c r="AM3876" s="15"/>
      <c r="AN3876" s="15"/>
      <c r="AO3876" s="15"/>
      <c r="AP3876" s="15"/>
      <c r="AQ3876" s="15"/>
      <c r="AR3876" s="15"/>
      <c r="AS3876" s="15">
        <f t="shared" si="701"/>
        <v>1</v>
      </c>
      <c r="AT3876" s="15" t="s">
        <v>115</v>
      </c>
      <c r="AU3876" s="13" t="str">
        <f t="shared" si="702"/>
        <v>0</v>
      </c>
      <c r="AV3876" s="15"/>
      <c r="AW3876" s="15"/>
      <c r="AX3876" s="15"/>
      <c r="AY3876" s="15"/>
      <c r="AZ3876" s="14"/>
      <c r="BA3876" s="15"/>
      <c r="BB3876" s="15"/>
      <c r="BC3876" s="15"/>
      <c r="BD3876" s="13" t="str">
        <f t="shared" si="703"/>
        <v>0</v>
      </c>
      <c r="BE3876" s="2"/>
      <c r="BF3876" s="2"/>
      <c r="BG3876" s="2"/>
      <c r="BH3876" s="2"/>
      <c r="BI3876" s="2"/>
      <c r="BJ3876" s="2"/>
      <c r="BK3876" s="2" t="s">
        <v>1379</v>
      </c>
      <c r="BL3876" s="10" t="s">
        <v>1375</v>
      </c>
      <c r="BM3876" t="str" cm="1">
        <f t="array" ref="BM3876">_xlfn.IFS(LEFT(G3876,1)="L","外注品",LEFT(G3876,1)="W","内製品",G3876="","購買品")</f>
        <v>外注品</v>
      </c>
    </row>
    <row r="3877" spans="1:65">
      <c r="A3877" s="2" t="str">
        <f t="shared" si="704"/>
        <v>WG01</v>
      </c>
      <c r="B3877" t="s">
        <v>4054</v>
      </c>
      <c r="C3877" s="2" t="s">
        <v>1354</v>
      </c>
      <c r="D3877" s="10"/>
      <c r="E3877" s="10"/>
      <c r="G3877" s="19" t="s">
        <v>5008</v>
      </c>
      <c r="H3877" s="19"/>
      <c r="K3877" s="2" t="str">
        <f t="shared" si="696"/>
        <v>11L0004789760</v>
      </c>
      <c r="L3877" s="7" t="str">
        <f t="shared" si="705"/>
        <v>2001/01/01</v>
      </c>
      <c r="M3877" s="7" t="str">
        <f t="shared" si="706"/>
        <v>2199/12/31</v>
      </c>
      <c r="N3877" s="2" t="str">
        <f t="shared" si="697"/>
        <v/>
      </c>
      <c r="O3877" s="13">
        <v>0</v>
      </c>
      <c r="P3877" s="15"/>
      <c r="Q3877" s="13">
        <v>15</v>
      </c>
      <c r="R3877" s="18"/>
      <c r="S3877" s="18">
        <v>100000000</v>
      </c>
      <c r="T3877" s="2"/>
      <c r="U3877" s="2"/>
      <c r="V3877" s="2"/>
      <c r="W3877" s="2"/>
      <c r="X3877" s="2"/>
      <c r="Y3877" s="2"/>
      <c r="Z3877" s="2"/>
      <c r="AA3877" s="13">
        <v>1</v>
      </c>
      <c r="AB3877" s="13">
        <f t="shared" si="698"/>
        <v>0</v>
      </c>
      <c r="AC3877" s="13">
        <f t="shared" si="699"/>
        <v>0</v>
      </c>
      <c r="AD3877" s="15"/>
      <c r="AE3877" s="15"/>
      <c r="AF3877" s="13" t="str">
        <f t="shared" si="700"/>
        <v>1</v>
      </c>
      <c r="AG3877" s="15"/>
      <c r="AH3877" s="15"/>
      <c r="AI3877" s="15"/>
      <c r="AJ3877" s="14"/>
      <c r="AK3877" s="15" cm="1">
        <f t="array" ref="AK3877">_xlfn.IFS(B3877="","",LEFT(G3877,1)="L",1,LEFT(G3877,1)="W",1,AND(LEFT(B3877,1)="H",G3877=""),0)</f>
        <v>1</v>
      </c>
      <c r="AL3877" s="15"/>
      <c r="AM3877" s="15"/>
      <c r="AN3877" s="15"/>
      <c r="AO3877" s="15"/>
      <c r="AP3877" s="15"/>
      <c r="AQ3877" s="15"/>
      <c r="AR3877" s="15"/>
      <c r="AS3877" s="15">
        <f t="shared" si="701"/>
        <v>1</v>
      </c>
      <c r="AT3877" s="15" t="s">
        <v>115</v>
      </c>
      <c r="AU3877" s="13" t="str">
        <f t="shared" si="702"/>
        <v>0</v>
      </c>
      <c r="AV3877" s="15"/>
      <c r="AW3877" s="15"/>
      <c r="AX3877" s="15"/>
      <c r="AY3877" s="15"/>
      <c r="AZ3877" s="14"/>
      <c r="BA3877" s="15"/>
      <c r="BB3877" s="15"/>
      <c r="BC3877" s="15"/>
      <c r="BD3877" s="13" t="str">
        <f t="shared" si="703"/>
        <v>0</v>
      </c>
      <c r="BE3877" s="2"/>
      <c r="BF3877" s="2"/>
      <c r="BG3877" s="2"/>
      <c r="BH3877" s="2"/>
      <c r="BI3877" s="2"/>
      <c r="BJ3877" s="2"/>
      <c r="BK3877" s="2" t="s">
        <v>1379</v>
      </c>
      <c r="BL3877" s="10" t="s">
        <v>1375</v>
      </c>
      <c r="BM3877" t="str" cm="1">
        <f t="array" ref="BM3877">_xlfn.IFS(LEFT(G3877,1)="L","外注品",LEFT(G3877,1)="W","内製品",G3877="","購買品")</f>
        <v>外注品</v>
      </c>
    </row>
    <row r="3878" spans="1:65">
      <c r="A3878" s="2" t="str">
        <f t="shared" si="704"/>
        <v>WG01</v>
      </c>
      <c r="B3878" t="s">
        <v>4055</v>
      </c>
      <c r="C3878" s="2" t="s">
        <v>1354</v>
      </c>
      <c r="D3878" s="10"/>
      <c r="E3878" s="10"/>
      <c r="G3878" s="19" t="s">
        <v>5008</v>
      </c>
      <c r="H3878" s="19"/>
      <c r="K3878" s="2" t="str">
        <f t="shared" si="696"/>
        <v>11L0004789761</v>
      </c>
      <c r="L3878" s="7" t="str">
        <f t="shared" si="705"/>
        <v>2001/01/01</v>
      </c>
      <c r="M3878" s="7" t="str">
        <f t="shared" si="706"/>
        <v>2199/12/31</v>
      </c>
      <c r="N3878" s="2" t="str">
        <f t="shared" si="697"/>
        <v/>
      </c>
      <c r="O3878" s="13">
        <v>0</v>
      </c>
      <c r="P3878" s="15"/>
      <c r="Q3878" s="13">
        <v>15</v>
      </c>
      <c r="R3878" s="18"/>
      <c r="S3878" s="18">
        <v>100000000</v>
      </c>
      <c r="T3878" s="2"/>
      <c r="U3878" s="2"/>
      <c r="V3878" s="2"/>
      <c r="W3878" s="2"/>
      <c r="X3878" s="2"/>
      <c r="Y3878" s="2"/>
      <c r="Z3878" s="2"/>
      <c r="AA3878" s="13">
        <v>1</v>
      </c>
      <c r="AB3878" s="13">
        <f t="shared" si="698"/>
        <v>0</v>
      </c>
      <c r="AC3878" s="13">
        <f t="shared" si="699"/>
        <v>0</v>
      </c>
      <c r="AD3878" s="15"/>
      <c r="AE3878" s="15"/>
      <c r="AF3878" s="13" t="str">
        <f t="shared" si="700"/>
        <v>1</v>
      </c>
      <c r="AG3878" s="15"/>
      <c r="AH3878" s="15"/>
      <c r="AI3878" s="15"/>
      <c r="AJ3878" s="14"/>
      <c r="AK3878" s="15" cm="1">
        <f t="array" ref="AK3878">_xlfn.IFS(B3878="","",LEFT(G3878,1)="L",1,LEFT(G3878,1)="W",1,AND(LEFT(B3878,1)="H",G3878=""),0)</f>
        <v>1</v>
      </c>
      <c r="AL3878" s="15"/>
      <c r="AM3878" s="15"/>
      <c r="AN3878" s="15"/>
      <c r="AO3878" s="15"/>
      <c r="AP3878" s="15"/>
      <c r="AQ3878" s="15"/>
      <c r="AR3878" s="15"/>
      <c r="AS3878" s="15">
        <f t="shared" si="701"/>
        <v>1</v>
      </c>
      <c r="AT3878" s="15" t="s">
        <v>115</v>
      </c>
      <c r="AU3878" s="13" t="str">
        <f t="shared" si="702"/>
        <v>0</v>
      </c>
      <c r="AV3878" s="15"/>
      <c r="AW3878" s="15"/>
      <c r="AX3878" s="15"/>
      <c r="AY3878" s="15"/>
      <c r="AZ3878" s="14"/>
      <c r="BA3878" s="15"/>
      <c r="BB3878" s="15"/>
      <c r="BC3878" s="15"/>
      <c r="BD3878" s="13" t="str">
        <f t="shared" si="703"/>
        <v>0</v>
      </c>
      <c r="BE3878" s="2"/>
      <c r="BF3878" s="2"/>
      <c r="BG3878" s="2"/>
      <c r="BH3878" s="2"/>
      <c r="BI3878" s="2"/>
      <c r="BJ3878" s="2"/>
      <c r="BK3878" s="2" t="s">
        <v>1379</v>
      </c>
      <c r="BL3878" s="10" t="s">
        <v>1375</v>
      </c>
      <c r="BM3878" t="str" cm="1">
        <f t="array" ref="BM3878">_xlfn.IFS(LEFT(G3878,1)="L","外注品",LEFT(G3878,1)="W","内製品",G3878="","購買品")</f>
        <v>外注品</v>
      </c>
    </row>
    <row r="3879" spans="1:65">
      <c r="A3879" s="2" t="str">
        <f t="shared" si="704"/>
        <v>WG01</v>
      </c>
      <c r="B3879" t="s">
        <v>4056</v>
      </c>
      <c r="C3879" s="2" t="s">
        <v>1354</v>
      </c>
      <c r="D3879" s="10"/>
      <c r="E3879" s="10"/>
      <c r="G3879" s="19" t="s">
        <v>5008</v>
      </c>
      <c r="H3879" s="19"/>
      <c r="K3879" s="2" t="str">
        <f t="shared" si="696"/>
        <v>11L0004789762</v>
      </c>
      <c r="L3879" s="7" t="str">
        <f t="shared" si="705"/>
        <v>2001/01/01</v>
      </c>
      <c r="M3879" s="7" t="str">
        <f t="shared" si="706"/>
        <v>2199/12/31</v>
      </c>
      <c r="N3879" s="2" t="str">
        <f t="shared" si="697"/>
        <v/>
      </c>
      <c r="O3879" s="13">
        <v>0</v>
      </c>
      <c r="P3879" s="15"/>
      <c r="Q3879" s="13">
        <v>15</v>
      </c>
      <c r="R3879" s="18"/>
      <c r="S3879" s="18">
        <v>100000000</v>
      </c>
      <c r="T3879" s="2"/>
      <c r="U3879" s="2"/>
      <c r="V3879" s="2"/>
      <c r="W3879" s="2"/>
      <c r="X3879" s="2"/>
      <c r="Y3879" s="2"/>
      <c r="Z3879" s="2"/>
      <c r="AA3879" s="13">
        <v>1</v>
      </c>
      <c r="AB3879" s="13">
        <f t="shared" si="698"/>
        <v>0</v>
      </c>
      <c r="AC3879" s="13">
        <f t="shared" si="699"/>
        <v>0</v>
      </c>
      <c r="AD3879" s="15"/>
      <c r="AE3879" s="15"/>
      <c r="AF3879" s="13" t="str">
        <f t="shared" si="700"/>
        <v>1</v>
      </c>
      <c r="AG3879" s="15"/>
      <c r="AH3879" s="15"/>
      <c r="AI3879" s="15"/>
      <c r="AJ3879" s="14"/>
      <c r="AK3879" s="15" cm="1">
        <f t="array" ref="AK3879">_xlfn.IFS(B3879="","",LEFT(G3879,1)="L",1,LEFT(G3879,1)="W",1,AND(LEFT(B3879,1)="H",G3879=""),0)</f>
        <v>1</v>
      </c>
      <c r="AL3879" s="15"/>
      <c r="AM3879" s="15"/>
      <c r="AN3879" s="15"/>
      <c r="AO3879" s="15"/>
      <c r="AP3879" s="15"/>
      <c r="AQ3879" s="15"/>
      <c r="AR3879" s="15"/>
      <c r="AS3879" s="15">
        <f t="shared" si="701"/>
        <v>1</v>
      </c>
      <c r="AT3879" s="15" t="s">
        <v>115</v>
      </c>
      <c r="AU3879" s="13" t="str">
        <f t="shared" si="702"/>
        <v>0</v>
      </c>
      <c r="AV3879" s="15"/>
      <c r="AW3879" s="15"/>
      <c r="AX3879" s="15"/>
      <c r="AY3879" s="15"/>
      <c r="AZ3879" s="14"/>
      <c r="BA3879" s="15"/>
      <c r="BB3879" s="15"/>
      <c r="BC3879" s="15"/>
      <c r="BD3879" s="13" t="str">
        <f t="shared" si="703"/>
        <v>0</v>
      </c>
      <c r="BE3879" s="2"/>
      <c r="BF3879" s="2"/>
      <c r="BG3879" s="2"/>
      <c r="BH3879" s="2"/>
      <c r="BI3879" s="2"/>
      <c r="BJ3879" s="2"/>
      <c r="BK3879" s="2" t="s">
        <v>1379</v>
      </c>
      <c r="BL3879" s="10" t="s">
        <v>1375</v>
      </c>
      <c r="BM3879" t="str" cm="1">
        <f t="array" ref="BM3879">_xlfn.IFS(LEFT(G3879,1)="L","外注品",LEFT(G3879,1)="W","内製品",G3879="","購買品")</f>
        <v>外注品</v>
      </c>
    </row>
    <row r="3880" spans="1:65">
      <c r="A3880" s="2" t="str">
        <f t="shared" si="704"/>
        <v>WG01</v>
      </c>
      <c r="B3880" t="s">
        <v>4057</v>
      </c>
      <c r="C3880" s="2" t="s">
        <v>1354</v>
      </c>
      <c r="D3880" s="10"/>
      <c r="E3880" s="10"/>
      <c r="G3880" s="19" t="s">
        <v>5008</v>
      </c>
      <c r="H3880" s="19"/>
      <c r="K3880" s="2" t="str">
        <f t="shared" si="696"/>
        <v>11L0004789763</v>
      </c>
      <c r="L3880" s="7" t="str">
        <f t="shared" si="705"/>
        <v>2001/01/01</v>
      </c>
      <c r="M3880" s="7" t="str">
        <f t="shared" si="706"/>
        <v>2199/12/31</v>
      </c>
      <c r="N3880" s="2" t="str">
        <f t="shared" si="697"/>
        <v/>
      </c>
      <c r="O3880" s="13">
        <v>0</v>
      </c>
      <c r="P3880" s="15"/>
      <c r="Q3880" s="13">
        <v>15</v>
      </c>
      <c r="R3880" s="18"/>
      <c r="S3880" s="18">
        <v>100000000</v>
      </c>
      <c r="T3880" s="2"/>
      <c r="U3880" s="2"/>
      <c r="V3880" s="2"/>
      <c r="W3880" s="2"/>
      <c r="X3880" s="2"/>
      <c r="Y3880" s="2"/>
      <c r="Z3880" s="2"/>
      <c r="AA3880" s="13">
        <v>1</v>
      </c>
      <c r="AB3880" s="13">
        <f t="shared" si="698"/>
        <v>0</v>
      </c>
      <c r="AC3880" s="13">
        <f t="shared" si="699"/>
        <v>0</v>
      </c>
      <c r="AD3880" s="15"/>
      <c r="AE3880" s="15"/>
      <c r="AF3880" s="13" t="str">
        <f t="shared" si="700"/>
        <v>1</v>
      </c>
      <c r="AG3880" s="15"/>
      <c r="AH3880" s="15"/>
      <c r="AI3880" s="15"/>
      <c r="AJ3880" s="14"/>
      <c r="AK3880" s="15" cm="1">
        <f t="array" ref="AK3880">_xlfn.IFS(B3880="","",LEFT(G3880,1)="L",1,LEFT(G3880,1)="W",1,AND(LEFT(B3880,1)="H",G3880=""),0)</f>
        <v>1</v>
      </c>
      <c r="AL3880" s="15"/>
      <c r="AM3880" s="15"/>
      <c r="AN3880" s="15"/>
      <c r="AO3880" s="15"/>
      <c r="AP3880" s="15"/>
      <c r="AQ3880" s="15"/>
      <c r="AR3880" s="15"/>
      <c r="AS3880" s="15">
        <f t="shared" si="701"/>
        <v>1</v>
      </c>
      <c r="AT3880" s="15" t="s">
        <v>115</v>
      </c>
      <c r="AU3880" s="13" t="str">
        <f t="shared" si="702"/>
        <v>0</v>
      </c>
      <c r="AV3880" s="15"/>
      <c r="AW3880" s="15"/>
      <c r="AX3880" s="15"/>
      <c r="AY3880" s="15"/>
      <c r="AZ3880" s="14"/>
      <c r="BA3880" s="15"/>
      <c r="BB3880" s="15"/>
      <c r="BC3880" s="15"/>
      <c r="BD3880" s="13" t="str">
        <f t="shared" si="703"/>
        <v>0</v>
      </c>
      <c r="BE3880" s="2"/>
      <c r="BF3880" s="2"/>
      <c r="BG3880" s="2"/>
      <c r="BH3880" s="2"/>
      <c r="BI3880" s="2"/>
      <c r="BJ3880" s="2"/>
      <c r="BK3880" s="2" t="s">
        <v>1379</v>
      </c>
      <c r="BL3880" s="10" t="s">
        <v>1375</v>
      </c>
      <c r="BM3880" t="str" cm="1">
        <f t="array" ref="BM3880">_xlfn.IFS(LEFT(G3880,1)="L","外注品",LEFT(G3880,1)="W","内製品",G3880="","購買品")</f>
        <v>外注品</v>
      </c>
    </row>
    <row r="3881" spans="1:65">
      <c r="A3881" s="2" t="str">
        <f t="shared" si="704"/>
        <v>WG01</v>
      </c>
      <c r="B3881" t="s">
        <v>4058</v>
      </c>
      <c r="C3881" s="2" t="s">
        <v>1354</v>
      </c>
      <c r="D3881" s="10"/>
      <c r="E3881" s="10"/>
      <c r="G3881" s="19" t="s">
        <v>5008</v>
      </c>
      <c r="H3881" s="19"/>
      <c r="K3881" s="2" t="str">
        <f t="shared" si="696"/>
        <v>11L0004789764</v>
      </c>
      <c r="L3881" s="7" t="str">
        <f t="shared" si="705"/>
        <v>2001/01/01</v>
      </c>
      <c r="M3881" s="7" t="str">
        <f t="shared" si="706"/>
        <v>2199/12/31</v>
      </c>
      <c r="N3881" s="2" t="str">
        <f t="shared" si="697"/>
        <v/>
      </c>
      <c r="O3881" s="13">
        <v>0</v>
      </c>
      <c r="P3881" s="15"/>
      <c r="Q3881" s="13">
        <v>15</v>
      </c>
      <c r="R3881" s="18"/>
      <c r="S3881" s="18">
        <v>100000000</v>
      </c>
      <c r="T3881" s="2"/>
      <c r="U3881" s="2"/>
      <c r="V3881" s="2"/>
      <c r="W3881" s="2"/>
      <c r="X3881" s="2"/>
      <c r="Y3881" s="2"/>
      <c r="Z3881" s="2"/>
      <c r="AA3881" s="13">
        <v>1</v>
      </c>
      <c r="AB3881" s="13">
        <f t="shared" si="698"/>
        <v>0</v>
      </c>
      <c r="AC3881" s="13">
        <f t="shared" si="699"/>
        <v>0</v>
      </c>
      <c r="AD3881" s="15"/>
      <c r="AE3881" s="15"/>
      <c r="AF3881" s="13" t="str">
        <f t="shared" si="700"/>
        <v>1</v>
      </c>
      <c r="AG3881" s="15"/>
      <c r="AH3881" s="15"/>
      <c r="AI3881" s="15"/>
      <c r="AJ3881" s="14"/>
      <c r="AK3881" s="15" cm="1">
        <f t="array" ref="AK3881">_xlfn.IFS(B3881="","",LEFT(G3881,1)="L",1,LEFT(G3881,1)="W",1,AND(LEFT(B3881,1)="H",G3881=""),0)</f>
        <v>1</v>
      </c>
      <c r="AL3881" s="15"/>
      <c r="AM3881" s="15"/>
      <c r="AN3881" s="15"/>
      <c r="AO3881" s="15"/>
      <c r="AP3881" s="15"/>
      <c r="AQ3881" s="15"/>
      <c r="AR3881" s="15"/>
      <c r="AS3881" s="15">
        <f t="shared" si="701"/>
        <v>1</v>
      </c>
      <c r="AT3881" s="15" t="s">
        <v>115</v>
      </c>
      <c r="AU3881" s="13" t="str">
        <f t="shared" si="702"/>
        <v>0</v>
      </c>
      <c r="AV3881" s="15"/>
      <c r="AW3881" s="15"/>
      <c r="AX3881" s="15"/>
      <c r="AY3881" s="15"/>
      <c r="AZ3881" s="14"/>
      <c r="BA3881" s="15"/>
      <c r="BB3881" s="15"/>
      <c r="BC3881" s="15"/>
      <c r="BD3881" s="13" t="str">
        <f t="shared" si="703"/>
        <v>0</v>
      </c>
      <c r="BE3881" s="2"/>
      <c r="BF3881" s="2"/>
      <c r="BG3881" s="2"/>
      <c r="BH3881" s="2"/>
      <c r="BI3881" s="2"/>
      <c r="BJ3881" s="2"/>
      <c r="BK3881" s="2" t="s">
        <v>1379</v>
      </c>
      <c r="BL3881" s="10" t="s">
        <v>1375</v>
      </c>
      <c r="BM3881" t="str" cm="1">
        <f t="array" ref="BM3881">_xlfn.IFS(LEFT(G3881,1)="L","外注品",LEFT(G3881,1)="W","内製品",G3881="","購買品")</f>
        <v>外注品</v>
      </c>
    </row>
    <row r="3882" spans="1:65">
      <c r="A3882" s="2" t="str">
        <f t="shared" si="704"/>
        <v>WG01</v>
      </c>
      <c r="B3882" t="s">
        <v>4059</v>
      </c>
      <c r="C3882" s="2" t="s">
        <v>1354</v>
      </c>
      <c r="D3882" s="10"/>
      <c r="E3882" s="10"/>
      <c r="G3882" s="19" t="s">
        <v>5008</v>
      </c>
      <c r="H3882" s="19"/>
      <c r="K3882" s="2" t="str">
        <f t="shared" si="696"/>
        <v>11L0004789765</v>
      </c>
      <c r="L3882" s="7" t="str">
        <f t="shared" si="705"/>
        <v>2001/01/01</v>
      </c>
      <c r="M3882" s="7" t="str">
        <f t="shared" si="706"/>
        <v>2199/12/31</v>
      </c>
      <c r="N3882" s="2" t="str">
        <f t="shared" si="697"/>
        <v/>
      </c>
      <c r="O3882" s="13">
        <v>0</v>
      </c>
      <c r="P3882" s="15"/>
      <c r="Q3882" s="13">
        <v>15</v>
      </c>
      <c r="R3882" s="18"/>
      <c r="S3882" s="18">
        <v>100000000</v>
      </c>
      <c r="T3882" s="2"/>
      <c r="U3882" s="2"/>
      <c r="V3882" s="2"/>
      <c r="W3882" s="2"/>
      <c r="X3882" s="2"/>
      <c r="Y3882" s="2"/>
      <c r="Z3882" s="2"/>
      <c r="AA3882" s="13">
        <v>1</v>
      </c>
      <c r="AB3882" s="13">
        <f t="shared" si="698"/>
        <v>0</v>
      </c>
      <c r="AC3882" s="13">
        <f t="shared" si="699"/>
        <v>0</v>
      </c>
      <c r="AD3882" s="15"/>
      <c r="AE3882" s="15"/>
      <c r="AF3882" s="13" t="str">
        <f t="shared" si="700"/>
        <v>1</v>
      </c>
      <c r="AG3882" s="15"/>
      <c r="AH3882" s="15"/>
      <c r="AI3882" s="15"/>
      <c r="AJ3882" s="14"/>
      <c r="AK3882" s="15" cm="1">
        <f t="array" ref="AK3882">_xlfn.IFS(B3882="","",LEFT(G3882,1)="L",1,LEFT(G3882,1)="W",1,AND(LEFT(B3882,1)="H",G3882=""),0)</f>
        <v>1</v>
      </c>
      <c r="AL3882" s="15"/>
      <c r="AM3882" s="15"/>
      <c r="AN3882" s="15"/>
      <c r="AO3882" s="15"/>
      <c r="AP3882" s="15"/>
      <c r="AQ3882" s="15"/>
      <c r="AR3882" s="15"/>
      <c r="AS3882" s="15">
        <f t="shared" si="701"/>
        <v>1</v>
      </c>
      <c r="AT3882" s="15" t="s">
        <v>115</v>
      </c>
      <c r="AU3882" s="13" t="str">
        <f t="shared" si="702"/>
        <v>0</v>
      </c>
      <c r="AV3882" s="15"/>
      <c r="AW3882" s="15"/>
      <c r="AX3882" s="15"/>
      <c r="AY3882" s="15"/>
      <c r="AZ3882" s="14"/>
      <c r="BA3882" s="15"/>
      <c r="BB3882" s="15"/>
      <c r="BC3882" s="15"/>
      <c r="BD3882" s="13" t="str">
        <f t="shared" si="703"/>
        <v>0</v>
      </c>
      <c r="BE3882" s="2"/>
      <c r="BF3882" s="2"/>
      <c r="BG3882" s="2"/>
      <c r="BH3882" s="2"/>
      <c r="BI3882" s="2"/>
      <c r="BJ3882" s="2"/>
      <c r="BK3882" s="2" t="s">
        <v>1379</v>
      </c>
      <c r="BL3882" s="10" t="s">
        <v>1375</v>
      </c>
      <c r="BM3882" t="str" cm="1">
        <f t="array" ref="BM3882">_xlfn.IFS(LEFT(G3882,1)="L","外注品",LEFT(G3882,1)="W","内製品",G3882="","購買品")</f>
        <v>外注品</v>
      </c>
    </row>
    <row r="3883" spans="1:65">
      <c r="A3883" s="2" t="str">
        <f t="shared" si="704"/>
        <v>WG01</v>
      </c>
      <c r="B3883" t="s">
        <v>4060</v>
      </c>
      <c r="C3883" s="2" t="s">
        <v>1354</v>
      </c>
      <c r="D3883" s="10"/>
      <c r="E3883" s="10"/>
      <c r="G3883" s="19" t="s">
        <v>5008</v>
      </c>
      <c r="H3883" s="19"/>
      <c r="K3883" s="2" t="str">
        <f t="shared" si="696"/>
        <v>11L0004789766</v>
      </c>
      <c r="L3883" s="7" t="str">
        <f t="shared" si="705"/>
        <v>2001/01/01</v>
      </c>
      <c r="M3883" s="7" t="str">
        <f t="shared" si="706"/>
        <v>2199/12/31</v>
      </c>
      <c r="N3883" s="2" t="str">
        <f t="shared" si="697"/>
        <v/>
      </c>
      <c r="O3883" s="13">
        <v>0</v>
      </c>
      <c r="P3883" s="15"/>
      <c r="Q3883" s="13">
        <v>15</v>
      </c>
      <c r="R3883" s="18"/>
      <c r="S3883" s="18">
        <v>100000000</v>
      </c>
      <c r="T3883" s="2"/>
      <c r="U3883" s="2"/>
      <c r="V3883" s="2"/>
      <c r="W3883" s="2"/>
      <c r="X3883" s="2"/>
      <c r="Y3883" s="2"/>
      <c r="Z3883" s="2"/>
      <c r="AA3883" s="13">
        <v>1</v>
      </c>
      <c r="AB3883" s="13">
        <f t="shared" si="698"/>
        <v>0</v>
      </c>
      <c r="AC3883" s="13">
        <f t="shared" si="699"/>
        <v>0</v>
      </c>
      <c r="AD3883" s="15"/>
      <c r="AE3883" s="15"/>
      <c r="AF3883" s="13" t="str">
        <f t="shared" si="700"/>
        <v>1</v>
      </c>
      <c r="AG3883" s="15"/>
      <c r="AH3883" s="15"/>
      <c r="AI3883" s="15"/>
      <c r="AJ3883" s="14"/>
      <c r="AK3883" s="15" cm="1">
        <f t="array" ref="AK3883">_xlfn.IFS(B3883="","",LEFT(G3883,1)="L",1,LEFT(G3883,1)="W",1,AND(LEFT(B3883,1)="H",G3883=""),0)</f>
        <v>1</v>
      </c>
      <c r="AL3883" s="15"/>
      <c r="AM3883" s="15"/>
      <c r="AN3883" s="15"/>
      <c r="AO3883" s="15"/>
      <c r="AP3883" s="15"/>
      <c r="AQ3883" s="15"/>
      <c r="AR3883" s="15"/>
      <c r="AS3883" s="15">
        <f t="shared" si="701"/>
        <v>1</v>
      </c>
      <c r="AT3883" s="15" t="s">
        <v>115</v>
      </c>
      <c r="AU3883" s="13" t="str">
        <f t="shared" si="702"/>
        <v>0</v>
      </c>
      <c r="AV3883" s="15"/>
      <c r="AW3883" s="15"/>
      <c r="AX3883" s="15"/>
      <c r="AY3883" s="15"/>
      <c r="AZ3883" s="14"/>
      <c r="BA3883" s="15"/>
      <c r="BB3883" s="15"/>
      <c r="BC3883" s="15"/>
      <c r="BD3883" s="13" t="str">
        <f t="shared" si="703"/>
        <v>0</v>
      </c>
      <c r="BE3883" s="2"/>
      <c r="BF3883" s="2"/>
      <c r="BG3883" s="2"/>
      <c r="BH3883" s="2"/>
      <c r="BI3883" s="2"/>
      <c r="BJ3883" s="2"/>
      <c r="BK3883" s="2" t="s">
        <v>1379</v>
      </c>
      <c r="BL3883" s="10" t="s">
        <v>1375</v>
      </c>
      <c r="BM3883" t="str" cm="1">
        <f t="array" ref="BM3883">_xlfn.IFS(LEFT(G3883,1)="L","外注品",LEFT(G3883,1)="W","内製品",G3883="","購買品")</f>
        <v>外注品</v>
      </c>
    </row>
    <row r="3884" spans="1:65">
      <c r="A3884" s="2" t="str">
        <f t="shared" si="704"/>
        <v>WG01</v>
      </c>
      <c r="B3884" t="s">
        <v>4061</v>
      </c>
      <c r="C3884" s="2" t="s">
        <v>1354</v>
      </c>
      <c r="D3884" s="10"/>
      <c r="E3884" s="10"/>
      <c r="G3884" s="19" t="s">
        <v>5008</v>
      </c>
      <c r="H3884" s="19"/>
      <c r="K3884" s="2" t="str">
        <f t="shared" si="696"/>
        <v>11L0004789767</v>
      </c>
      <c r="L3884" s="7" t="str">
        <f t="shared" si="705"/>
        <v>2001/01/01</v>
      </c>
      <c r="M3884" s="7" t="str">
        <f t="shared" si="706"/>
        <v>2199/12/31</v>
      </c>
      <c r="N3884" s="2" t="str">
        <f t="shared" si="697"/>
        <v/>
      </c>
      <c r="O3884" s="13">
        <v>0</v>
      </c>
      <c r="P3884" s="15"/>
      <c r="Q3884" s="13">
        <v>15</v>
      </c>
      <c r="R3884" s="18"/>
      <c r="S3884" s="18">
        <v>100000000</v>
      </c>
      <c r="T3884" s="2"/>
      <c r="U3884" s="2"/>
      <c r="V3884" s="2"/>
      <c r="W3884" s="2"/>
      <c r="X3884" s="2"/>
      <c r="Y3884" s="2"/>
      <c r="Z3884" s="2"/>
      <c r="AA3884" s="13">
        <v>1</v>
      </c>
      <c r="AB3884" s="13">
        <f t="shared" si="698"/>
        <v>0</v>
      </c>
      <c r="AC3884" s="13">
        <f t="shared" si="699"/>
        <v>0</v>
      </c>
      <c r="AD3884" s="15"/>
      <c r="AE3884" s="15"/>
      <c r="AF3884" s="13" t="str">
        <f t="shared" si="700"/>
        <v>1</v>
      </c>
      <c r="AG3884" s="15"/>
      <c r="AH3884" s="15"/>
      <c r="AI3884" s="15"/>
      <c r="AJ3884" s="14"/>
      <c r="AK3884" s="15" cm="1">
        <f t="array" ref="AK3884">_xlfn.IFS(B3884="","",LEFT(G3884,1)="L",1,LEFT(G3884,1)="W",1,AND(LEFT(B3884,1)="H",G3884=""),0)</f>
        <v>1</v>
      </c>
      <c r="AL3884" s="15"/>
      <c r="AM3884" s="15"/>
      <c r="AN3884" s="15"/>
      <c r="AO3884" s="15"/>
      <c r="AP3884" s="15"/>
      <c r="AQ3884" s="15"/>
      <c r="AR3884" s="15"/>
      <c r="AS3884" s="15">
        <f t="shared" si="701"/>
        <v>1</v>
      </c>
      <c r="AT3884" s="15" t="s">
        <v>115</v>
      </c>
      <c r="AU3884" s="13" t="str">
        <f t="shared" si="702"/>
        <v>0</v>
      </c>
      <c r="AV3884" s="15"/>
      <c r="AW3884" s="15"/>
      <c r="AX3884" s="15"/>
      <c r="AY3884" s="15"/>
      <c r="AZ3884" s="14"/>
      <c r="BA3884" s="15"/>
      <c r="BB3884" s="15"/>
      <c r="BC3884" s="15"/>
      <c r="BD3884" s="13" t="str">
        <f t="shared" si="703"/>
        <v>0</v>
      </c>
      <c r="BE3884" s="2"/>
      <c r="BF3884" s="2"/>
      <c r="BG3884" s="2"/>
      <c r="BH3884" s="2"/>
      <c r="BI3884" s="2"/>
      <c r="BJ3884" s="2"/>
      <c r="BK3884" s="2" t="s">
        <v>1379</v>
      </c>
      <c r="BL3884" s="10" t="s">
        <v>1375</v>
      </c>
      <c r="BM3884" t="str" cm="1">
        <f t="array" ref="BM3884">_xlfn.IFS(LEFT(G3884,1)="L","外注品",LEFT(G3884,1)="W","内製品",G3884="","購買品")</f>
        <v>外注品</v>
      </c>
    </row>
    <row r="3885" spans="1:65">
      <c r="A3885" s="2" t="str">
        <f t="shared" si="704"/>
        <v>WG01</v>
      </c>
      <c r="B3885" t="s">
        <v>4062</v>
      </c>
      <c r="C3885" s="2" t="s">
        <v>1354</v>
      </c>
      <c r="D3885" s="10"/>
      <c r="E3885" s="10"/>
      <c r="G3885" s="19" t="s">
        <v>5008</v>
      </c>
      <c r="H3885" s="19"/>
      <c r="K3885" s="2" t="str">
        <f t="shared" si="696"/>
        <v>11L0004789768</v>
      </c>
      <c r="L3885" s="7" t="str">
        <f t="shared" si="705"/>
        <v>2001/01/01</v>
      </c>
      <c r="M3885" s="7" t="str">
        <f t="shared" si="706"/>
        <v>2199/12/31</v>
      </c>
      <c r="N3885" s="2" t="str">
        <f t="shared" si="697"/>
        <v/>
      </c>
      <c r="O3885" s="13">
        <v>0</v>
      </c>
      <c r="P3885" s="15"/>
      <c r="Q3885" s="13">
        <v>15</v>
      </c>
      <c r="R3885" s="18"/>
      <c r="S3885" s="18">
        <v>100000000</v>
      </c>
      <c r="T3885" s="2"/>
      <c r="U3885" s="2"/>
      <c r="V3885" s="2"/>
      <c r="W3885" s="2"/>
      <c r="X3885" s="2"/>
      <c r="Y3885" s="2"/>
      <c r="Z3885" s="2"/>
      <c r="AA3885" s="13">
        <v>1</v>
      </c>
      <c r="AB3885" s="13">
        <f t="shared" si="698"/>
        <v>0</v>
      </c>
      <c r="AC3885" s="13">
        <f t="shared" si="699"/>
        <v>0</v>
      </c>
      <c r="AD3885" s="15"/>
      <c r="AE3885" s="15"/>
      <c r="AF3885" s="13" t="str">
        <f t="shared" si="700"/>
        <v>1</v>
      </c>
      <c r="AG3885" s="15"/>
      <c r="AH3885" s="15"/>
      <c r="AI3885" s="15"/>
      <c r="AJ3885" s="14"/>
      <c r="AK3885" s="15" cm="1">
        <f t="array" ref="AK3885">_xlfn.IFS(B3885="","",LEFT(G3885,1)="L",1,LEFT(G3885,1)="W",1,AND(LEFT(B3885,1)="H",G3885=""),0)</f>
        <v>1</v>
      </c>
      <c r="AL3885" s="15"/>
      <c r="AM3885" s="15"/>
      <c r="AN3885" s="15"/>
      <c r="AO3885" s="15"/>
      <c r="AP3885" s="15"/>
      <c r="AQ3885" s="15"/>
      <c r="AR3885" s="15"/>
      <c r="AS3885" s="15">
        <f t="shared" si="701"/>
        <v>1</v>
      </c>
      <c r="AT3885" s="15" t="s">
        <v>115</v>
      </c>
      <c r="AU3885" s="13" t="str">
        <f t="shared" si="702"/>
        <v>0</v>
      </c>
      <c r="AV3885" s="15"/>
      <c r="AW3885" s="15"/>
      <c r="AX3885" s="15"/>
      <c r="AY3885" s="15"/>
      <c r="AZ3885" s="14"/>
      <c r="BA3885" s="15"/>
      <c r="BB3885" s="15"/>
      <c r="BC3885" s="15"/>
      <c r="BD3885" s="13" t="str">
        <f t="shared" si="703"/>
        <v>0</v>
      </c>
      <c r="BE3885" s="2"/>
      <c r="BF3885" s="2"/>
      <c r="BG3885" s="2"/>
      <c r="BH3885" s="2"/>
      <c r="BI3885" s="2"/>
      <c r="BJ3885" s="2"/>
      <c r="BK3885" s="2" t="s">
        <v>1379</v>
      </c>
      <c r="BL3885" s="10" t="s">
        <v>1375</v>
      </c>
      <c r="BM3885" t="str" cm="1">
        <f t="array" ref="BM3885">_xlfn.IFS(LEFT(G3885,1)="L","外注品",LEFT(G3885,1)="W","内製品",G3885="","購買品")</f>
        <v>外注品</v>
      </c>
    </row>
    <row r="3886" spans="1:65">
      <c r="A3886" s="2" t="str">
        <f t="shared" si="704"/>
        <v>WG01</v>
      </c>
      <c r="B3886" t="s">
        <v>4063</v>
      </c>
      <c r="C3886" s="2" t="s">
        <v>1354</v>
      </c>
      <c r="D3886" s="10"/>
      <c r="E3886" s="10"/>
      <c r="G3886" s="19" t="s">
        <v>5008</v>
      </c>
      <c r="H3886" s="19"/>
      <c r="K3886" s="2" t="str">
        <f t="shared" si="696"/>
        <v>11L0004789769</v>
      </c>
      <c r="L3886" s="7" t="str">
        <f t="shared" si="705"/>
        <v>2001/01/01</v>
      </c>
      <c r="M3886" s="7" t="str">
        <f t="shared" si="706"/>
        <v>2199/12/31</v>
      </c>
      <c r="N3886" s="2" t="str">
        <f t="shared" si="697"/>
        <v/>
      </c>
      <c r="O3886" s="13">
        <v>0</v>
      </c>
      <c r="P3886" s="15"/>
      <c r="Q3886" s="13">
        <v>15</v>
      </c>
      <c r="R3886" s="18"/>
      <c r="S3886" s="18">
        <v>100000000</v>
      </c>
      <c r="T3886" s="2"/>
      <c r="U3886" s="2"/>
      <c r="V3886" s="2"/>
      <c r="W3886" s="2"/>
      <c r="X3886" s="2"/>
      <c r="Y3886" s="2"/>
      <c r="Z3886" s="2"/>
      <c r="AA3886" s="13">
        <v>1</v>
      </c>
      <c r="AB3886" s="13">
        <f t="shared" si="698"/>
        <v>0</v>
      </c>
      <c r="AC3886" s="13">
        <f t="shared" si="699"/>
        <v>0</v>
      </c>
      <c r="AD3886" s="15"/>
      <c r="AE3886" s="15"/>
      <c r="AF3886" s="13" t="str">
        <f t="shared" si="700"/>
        <v>1</v>
      </c>
      <c r="AG3886" s="15"/>
      <c r="AH3886" s="15"/>
      <c r="AI3886" s="15"/>
      <c r="AJ3886" s="14"/>
      <c r="AK3886" s="15" cm="1">
        <f t="array" ref="AK3886">_xlfn.IFS(B3886="","",LEFT(G3886,1)="L",1,LEFT(G3886,1)="W",1,AND(LEFT(B3886,1)="H",G3886=""),0)</f>
        <v>1</v>
      </c>
      <c r="AL3886" s="15"/>
      <c r="AM3886" s="15"/>
      <c r="AN3886" s="15"/>
      <c r="AO3886" s="15"/>
      <c r="AP3886" s="15"/>
      <c r="AQ3886" s="15"/>
      <c r="AR3886" s="15"/>
      <c r="AS3886" s="15">
        <f t="shared" si="701"/>
        <v>1</v>
      </c>
      <c r="AT3886" s="15" t="s">
        <v>115</v>
      </c>
      <c r="AU3886" s="13" t="str">
        <f t="shared" si="702"/>
        <v>0</v>
      </c>
      <c r="AV3886" s="15"/>
      <c r="AW3886" s="15"/>
      <c r="AX3886" s="15"/>
      <c r="AY3886" s="15"/>
      <c r="AZ3886" s="14"/>
      <c r="BA3886" s="15"/>
      <c r="BB3886" s="15"/>
      <c r="BC3886" s="15"/>
      <c r="BD3886" s="13" t="str">
        <f t="shared" si="703"/>
        <v>0</v>
      </c>
      <c r="BE3886" s="2"/>
      <c r="BF3886" s="2"/>
      <c r="BG3886" s="2"/>
      <c r="BH3886" s="2"/>
      <c r="BI3886" s="2"/>
      <c r="BJ3886" s="2"/>
      <c r="BK3886" s="2" t="s">
        <v>1379</v>
      </c>
      <c r="BL3886" s="10" t="s">
        <v>1375</v>
      </c>
      <c r="BM3886" t="str" cm="1">
        <f t="array" ref="BM3886">_xlfn.IFS(LEFT(G3886,1)="L","外注品",LEFT(G3886,1)="W","内製品",G3886="","購買品")</f>
        <v>外注品</v>
      </c>
    </row>
    <row r="3887" spans="1:65">
      <c r="A3887" s="2" t="str">
        <f t="shared" si="704"/>
        <v>WG01</v>
      </c>
      <c r="B3887" t="s">
        <v>4064</v>
      </c>
      <c r="C3887" s="2" t="s">
        <v>1354</v>
      </c>
      <c r="D3887" s="10"/>
      <c r="E3887" s="10"/>
      <c r="G3887" s="19" t="s">
        <v>5008</v>
      </c>
      <c r="H3887" s="19"/>
      <c r="K3887" s="2" t="str">
        <f t="shared" si="696"/>
        <v>11L0004789770</v>
      </c>
      <c r="L3887" s="7" t="str">
        <f t="shared" si="705"/>
        <v>2001/01/01</v>
      </c>
      <c r="M3887" s="7" t="str">
        <f t="shared" si="706"/>
        <v>2199/12/31</v>
      </c>
      <c r="N3887" s="2" t="str">
        <f t="shared" si="697"/>
        <v/>
      </c>
      <c r="O3887" s="13">
        <v>0</v>
      </c>
      <c r="P3887" s="15"/>
      <c r="Q3887" s="13">
        <v>15</v>
      </c>
      <c r="R3887" s="18"/>
      <c r="S3887" s="18">
        <v>100000000</v>
      </c>
      <c r="T3887" s="2"/>
      <c r="U3887" s="2"/>
      <c r="V3887" s="2"/>
      <c r="W3887" s="2"/>
      <c r="X3887" s="2"/>
      <c r="Y3887" s="2"/>
      <c r="Z3887" s="2"/>
      <c r="AA3887" s="13">
        <v>1</v>
      </c>
      <c r="AB3887" s="13">
        <f t="shared" si="698"/>
        <v>0</v>
      </c>
      <c r="AC3887" s="13">
        <f t="shared" si="699"/>
        <v>0</v>
      </c>
      <c r="AD3887" s="15"/>
      <c r="AE3887" s="15"/>
      <c r="AF3887" s="13" t="str">
        <f t="shared" si="700"/>
        <v>1</v>
      </c>
      <c r="AG3887" s="15"/>
      <c r="AH3887" s="15"/>
      <c r="AI3887" s="15"/>
      <c r="AJ3887" s="14"/>
      <c r="AK3887" s="15" cm="1">
        <f t="array" ref="AK3887">_xlfn.IFS(B3887="","",LEFT(G3887,1)="L",1,LEFT(G3887,1)="W",1,AND(LEFT(B3887,1)="H",G3887=""),0)</f>
        <v>1</v>
      </c>
      <c r="AL3887" s="15"/>
      <c r="AM3887" s="15"/>
      <c r="AN3887" s="15"/>
      <c r="AO3887" s="15"/>
      <c r="AP3887" s="15"/>
      <c r="AQ3887" s="15"/>
      <c r="AR3887" s="15"/>
      <c r="AS3887" s="15">
        <f t="shared" si="701"/>
        <v>1</v>
      </c>
      <c r="AT3887" s="15" t="s">
        <v>115</v>
      </c>
      <c r="AU3887" s="13" t="str">
        <f t="shared" si="702"/>
        <v>0</v>
      </c>
      <c r="AV3887" s="15"/>
      <c r="AW3887" s="15"/>
      <c r="AX3887" s="15"/>
      <c r="AY3887" s="15"/>
      <c r="AZ3887" s="14"/>
      <c r="BA3887" s="15"/>
      <c r="BB3887" s="15"/>
      <c r="BC3887" s="15"/>
      <c r="BD3887" s="13" t="str">
        <f t="shared" si="703"/>
        <v>0</v>
      </c>
      <c r="BE3887" s="2"/>
      <c r="BF3887" s="2"/>
      <c r="BG3887" s="2"/>
      <c r="BH3887" s="2"/>
      <c r="BI3887" s="2"/>
      <c r="BJ3887" s="2"/>
      <c r="BK3887" s="2" t="s">
        <v>1379</v>
      </c>
      <c r="BL3887" s="10" t="s">
        <v>1375</v>
      </c>
      <c r="BM3887" t="str" cm="1">
        <f t="array" ref="BM3887">_xlfn.IFS(LEFT(G3887,1)="L","外注品",LEFT(G3887,1)="W","内製品",G3887="","購買品")</f>
        <v>外注品</v>
      </c>
    </row>
    <row r="3888" spans="1:65">
      <c r="A3888" s="2" t="str">
        <f t="shared" si="704"/>
        <v>WG01</v>
      </c>
      <c r="B3888" t="s">
        <v>4065</v>
      </c>
      <c r="C3888" s="2" t="s">
        <v>1354</v>
      </c>
      <c r="D3888" s="10"/>
      <c r="E3888" s="10"/>
      <c r="G3888" s="19" t="s">
        <v>5008</v>
      </c>
      <c r="H3888" s="19"/>
      <c r="K3888" s="2" t="str">
        <f t="shared" si="696"/>
        <v>11L0004789771</v>
      </c>
      <c r="L3888" s="7" t="str">
        <f t="shared" si="705"/>
        <v>2001/01/01</v>
      </c>
      <c r="M3888" s="7" t="str">
        <f t="shared" si="706"/>
        <v>2199/12/31</v>
      </c>
      <c r="N3888" s="2" t="str">
        <f t="shared" si="697"/>
        <v/>
      </c>
      <c r="O3888" s="13">
        <v>0</v>
      </c>
      <c r="P3888" s="15"/>
      <c r="Q3888" s="13">
        <v>15</v>
      </c>
      <c r="R3888" s="18"/>
      <c r="S3888" s="18">
        <v>100000000</v>
      </c>
      <c r="T3888" s="2"/>
      <c r="U3888" s="2"/>
      <c r="V3888" s="2"/>
      <c r="W3888" s="2"/>
      <c r="X3888" s="2"/>
      <c r="Y3888" s="2"/>
      <c r="Z3888" s="2"/>
      <c r="AA3888" s="13">
        <v>1</v>
      </c>
      <c r="AB3888" s="13">
        <f t="shared" si="698"/>
        <v>0</v>
      </c>
      <c r="AC3888" s="13">
        <f t="shared" si="699"/>
        <v>0</v>
      </c>
      <c r="AD3888" s="15"/>
      <c r="AE3888" s="15"/>
      <c r="AF3888" s="13" t="str">
        <f t="shared" si="700"/>
        <v>1</v>
      </c>
      <c r="AG3888" s="15"/>
      <c r="AH3888" s="15"/>
      <c r="AI3888" s="15"/>
      <c r="AJ3888" s="14"/>
      <c r="AK3888" s="15" cm="1">
        <f t="array" ref="AK3888">_xlfn.IFS(B3888="","",LEFT(G3888,1)="L",1,LEFT(G3888,1)="W",1,AND(LEFT(B3888,1)="H",G3888=""),0)</f>
        <v>1</v>
      </c>
      <c r="AL3888" s="15"/>
      <c r="AM3888" s="15"/>
      <c r="AN3888" s="15"/>
      <c r="AO3888" s="15"/>
      <c r="AP3888" s="15"/>
      <c r="AQ3888" s="15"/>
      <c r="AR3888" s="15"/>
      <c r="AS3888" s="15">
        <f t="shared" si="701"/>
        <v>1</v>
      </c>
      <c r="AT3888" s="15" t="s">
        <v>115</v>
      </c>
      <c r="AU3888" s="13" t="str">
        <f t="shared" si="702"/>
        <v>0</v>
      </c>
      <c r="AV3888" s="15"/>
      <c r="AW3888" s="15"/>
      <c r="AX3888" s="15"/>
      <c r="AY3888" s="15"/>
      <c r="AZ3888" s="14"/>
      <c r="BA3888" s="15"/>
      <c r="BB3888" s="15"/>
      <c r="BC3888" s="15"/>
      <c r="BD3888" s="13" t="str">
        <f t="shared" si="703"/>
        <v>0</v>
      </c>
      <c r="BE3888" s="2"/>
      <c r="BF3888" s="2"/>
      <c r="BG3888" s="2"/>
      <c r="BH3888" s="2"/>
      <c r="BI3888" s="2"/>
      <c r="BJ3888" s="2"/>
      <c r="BK3888" s="2" t="s">
        <v>1379</v>
      </c>
      <c r="BL3888" s="10" t="s">
        <v>1375</v>
      </c>
      <c r="BM3888" t="str" cm="1">
        <f t="array" ref="BM3888">_xlfn.IFS(LEFT(G3888,1)="L","外注品",LEFT(G3888,1)="W","内製品",G3888="","購買品")</f>
        <v>外注品</v>
      </c>
    </row>
    <row r="3889" spans="1:65">
      <c r="A3889" s="2" t="str">
        <f t="shared" si="704"/>
        <v>WG01</v>
      </c>
      <c r="B3889" t="s">
        <v>4066</v>
      </c>
      <c r="C3889" s="2" t="s">
        <v>1354</v>
      </c>
      <c r="D3889" s="10"/>
      <c r="E3889" s="10"/>
      <c r="G3889" s="19" t="s">
        <v>5008</v>
      </c>
      <c r="H3889" s="19"/>
      <c r="K3889" s="2" t="str">
        <f t="shared" si="696"/>
        <v>11L0004789772</v>
      </c>
      <c r="L3889" s="7" t="str">
        <f t="shared" si="705"/>
        <v>2001/01/01</v>
      </c>
      <c r="M3889" s="7" t="str">
        <f t="shared" si="706"/>
        <v>2199/12/31</v>
      </c>
      <c r="N3889" s="2" t="str">
        <f t="shared" si="697"/>
        <v/>
      </c>
      <c r="O3889" s="13">
        <v>0</v>
      </c>
      <c r="P3889" s="15"/>
      <c r="Q3889" s="13">
        <v>15</v>
      </c>
      <c r="R3889" s="18"/>
      <c r="S3889" s="18">
        <v>100000000</v>
      </c>
      <c r="T3889" s="2"/>
      <c r="U3889" s="2"/>
      <c r="V3889" s="2"/>
      <c r="W3889" s="2"/>
      <c r="X3889" s="2"/>
      <c r="Y3889" s="2"/>
      <c r="Z3889" s="2"/>
      <c r="AA3889" s="13">
        <v>1</v>
      </c>
      <c r="AB3889" s="13">
        <f t="shared" si="698"/>
        <v>0</v>
      </c>
      <c r="AC3889" s="13">
        <f t="shared" si="699"/>
        <v>0</v>
      </c>
      <c r="AD3889" s="15"/>
      <c r="AE3889" s="15"/>
      <c r="AF3889" s="13" t="str">
        <f t="shared" si="700"/>
        <v>1</v>
      </c>
      <c r="AG3889" s="15"/>
      <c r="AH3889" s="15"/>
      <c r="AI3889" s="15"/>
      <c r="AJ3889" s="14"/>
      <c r="AK3889" s="15" cm="1">
        <f t="array" ref="AK3889">_xlfn.IFS(B3889="","",LEFT(G3889,1)="L",1,LEFT(G3889,1)="W",1,AND(LEFT(B3889,1)="H",G3889=""),0)</f>
        <v>1</v>
      </c>
      <c r="AL3889" s="15"/>
      <c r="AM3889" s="15"/>
      <c r="AN3889" s="15"/>
      <c r="AO3889" s="15"/>
      <c r="AP3889" s="15"/>
      <c r="AQ3889" s="15"/>
      <c r="AR3889" s="15"/>
      <c r="AS3889" s="15">
        <f t="shared" si="701"/>
        <v>1</v>
      </c>
      <c r="AT3889" s="15" t="s">
        <v>115</v>
      </c>
      <c r="AU3889" s="13" t="str">
        <f t="shared" si="702"/>
        <v>0</v>
      </c>
      <c r="AV3889" s="15"/>
      <c r="AW3889" s="15"/>
      <c r="AX3889" s="15"/>
      <c r="AY3889" s="15"/>
      <c r="AZ3889" s="14"/>
      <c r="BA3889" s="15"/>
      <c r="BB3889" s="15"/>
      <c r="BC3889" s="15"/>
      <c r="BD3889" s="13" t="str">
        <f t="shared" si="703"/>
        <v>0</v>
      </c>
      <c r="BE3889" s="2"/>
      <c r="BF3889" s="2"/>
      <c r="BG3889" s="2"/>
      <c r="BH3889" s="2"/>
      <c r="BI3889" s="2"/>
      <c r="BJ3889" s="2"/>
      <c r="BK3889" s="2" t="s">
        <v>1379</v>
      </c>
      <c r="BL3889" s="10" t="s">
        <v>1375</v>
      </c>
      <c r="BM3889" t="str" cm="1">
        <f t="array" ref="BM3889">_xlfn.IFS(LEFT(G3889,1)="L","外注品",LEFT(G3889,1)="W","内製品",G3889="","購買品")</f>
        <v>外注品</v>
      </c>
    </row>
    <row r="3890" spans="1:65">
      <c r="A3890" s="2" t="str">
        <f t="shared" si="704"/>
        <v>WG01</v>
      </c>
      <c r="B3890" t="s">
        <v>4067</v>
      </c>
      <c r="C3890" s="2" t="s">
        <v>1354</v>
      </c>
      <c r="D3890" s="10"/>
      <c r="E3890" s="10"/>
      <c r="G3890" s="19" t="s">
        <v>5008</v>
      </c>
      <c r="H3890" s="19"/>
      <c r="K3890" s="2" t="str">
        <f t="shared" si="696"/>
        <v>11L0004789773</v>
      </c>
      <c r="L3890" s="7" t="str">
        <f t="shared" si="705"/>
        <v>2001/01/01</v>
      </c>
      <c r="M3890" s="7" t="str">
        <f t="shared" si="706"/>
        <v>2199/12/31</v>
      </c>
      <c r="N3890" s="2" t="str">
        <f t="shared" si="697"/>
        <v/>
      </c>
      <c r="O3890" s="13">
        <v>0</v>
      </c>
      <c r="P3890" s="15"/>
      <c r="Q3890" s="13">
        <v>15</v>
      </c>
      <c r="R3890" s="18"/>
      <c r="S3890" s="18">
        <v>100000000</v>
      </c>
      <c r="T3890" s="2"/>
      <c r="U3890" s="2"/>
      <c r="V3890" s="2"/>
      <c r="W3890" s="2"/>
      <c r="X3890" s="2"/>
      <c r="Y3890" s="2"/>
      <c r="Z3890" s="2"/>
      <c r="AA3890" s="13">
        <v>1</v>
      </c>
      <c r="AB3890" s="13">
        <f t="shared" si="698"/>
        <v>0</v>
      </c>
      <c r="AC3890" s="13">
        <f t="shared" si="699"/>
        <v>0</v>
      </c>
      <c r="AD3890" s="15"/>
      <c r="AE3890" s="15"/>
      <c r="AF3890" s="13" t="str">
        <f t="shared" si="700"/>
        <v>1</v>
      </c>
      <c r="AG3890" s="15"/>
      <c r="AH3890" s="15"/>
      <c r="AI3890" s="15"/>
      <c r="AJ3890" s="14"/>
      <c r="AK3890" s="15" cm="1">
        <f t="array" ref="AK3890">_xlfn.IFS(B3890="","",LEFT(G3890,1)="L",1,LEFT(G3890,1)="W",1,AND(LEFT(B3890,1)="H",G3890=""),0)</f>
        <v>1</v>
      </c>
      <c r="AL3890" s="15"/>
      <c r="AM3890" s="15"/>
      <c r="AN3890" s="15"/>
      <c r="AO3890" s="15"/>
      <c r="AP3890" s="15"/>
      <c r="AQ3890" s="15"/>
      <c r="AR3890" s="15"/>
      <c r="AS3890" s="15">
        <f t="shared" si="701"/>
        <v>1</v>
      </c>
      <c r="AT3890" s="15" t="s">
        <v>115</v>
      </c>
      <c r="AU3890" s="13" t="str">
        <f t="shared" si="702"/>
        <v>0</v>
      </c>
      <c r="AV3890" s="15"/>
      <c r="AW3890" s="15"/>
      <c r="AX3890" s="15"/>
      <c r="AY3890" s="15"/>
      <c r="AZ3890" s="14"/>
      <c r="BA3890" s="15"/>
      <c r="BB3890" s="15"/>
      <c r="BC3890" s="15"/>
      <c r="BD3890" s="13" t="str">
        <f t="shared" si="703"/>
        <v>0</v>
      </c>
      <c r="BE3890" s="2"/>
      <c r="BF3890" s="2"/>
      <c r="BG3890" s="2"/>
      <c r="BH3890" s="2"/>
      <c r="BI3890" s="2"/>
      <c r="BJ3890" s="2"/>
      <c r="BK3890" s="2" t="s">
        <v>1379</v>
      </c>
      <c r="BL3890" s="10" t="s">
        <v>1375</v>
      </c>
      <c r="BM3890" t="str" cm="1">
        <f t="array" ref="BM3890">_xlfn.IFS(LEFT(G3890,1)="L","外注品",LEFT(G3890,1)="W","内製品",G3890="","購買品")</f>
        <v>外注品</v>
      </c>
    </row>
    <row r="3891" spans="1:65">
      <c r="A3891" s="2" t="str">
        <f t="shared" si="704"/>
        <v>WG01</v>
      </c>
      <c r="B3891" t="s">
        <v>4068</v>
      </c>
      <c r="C3891" s="2" t="s">
        <v>1354</v>
      </c>
      <c r="D3891" s="10"/>
      <c r="E3891" s="10"/>
      <c r="G3891" s="19" t="s">
        <v>5008</v>
      </c>
      <c r="H3891" s="19"/>
      <c r="K3891" s="2" t="str">
        <f t="shared" si="696"/>
        <v>11L0004789774</v>
      </c>
      <c r="L3891" s="7" t="str">
        <f t="shared" si="705"/>
        <v>2001/01/01</v>
      </c>
      <c r="M3891" s="7" t="str">
        <f t="shared" si="706"/>
        <v>2199/12/31</v>
      </c>
      <c r="N3891" s="2" t="str">
        <f t="shared" si="697"/>
        <v/>
      </c>
      <c r="O3891" s="13">
        <v>0</v>
      </c>
      <c r="P3891" s="15"/>
      <c r="Q3891" s="13">
        <v>15</v>
      </c>
      <c r="R3891" s="18"/>
      <c r="S3891" s="18">
        <v>100000000</v>
      </c>
      <c r="T3891" s="2"/>
      <c r="U3891" s="2"/>
      <c r="V3891" s="2"/>
      <c r="W3891" s="2"/>
      <c r="X3891" s="2"/>
      <c r="Y3891" s="2"/>
      <c r="Z3891" s="2"/>
      <c r="AA3891" s="13">
        <v>1</v>
      </c>
      <c r="AB3891" s="13">
        <f t="shared" si="698"/>
        <v>0</v>
      </c>
      <c r="AC3891" s="13">
        <f t="shared" si="699"/>
        <v>0</v>
      </c>
      <c r="AD3891" s="15"/>
      <c r="AE3891" s="15"/>
      <c r="AF3891" s="13" t="str">
        <f t="shared" si="700"/>
        <v>1</v>
      </c>
      <c r="AG3891" s="15"/>
      <c r="AH3891" s="15"/>
      <c r="AI3891" s="15"/>
      <c r="AJ3891" s="14"/>
      <c r="AK3891" s="15" cm="1">
        <f t="array" ref="AK3891">_xlfn.IFS(B3891="","",LEFT(G3891,1)="L",1,LEFT(G3891,1)="W",1,AND(LEFT(B3891,1)="H",G3891=""),0)</f>
        <v>1</v>
      </c>
      <c r="AL3891" s="15"/>
      <c r="AM3891" s="15"/>
      <c r="AN3891" s="15"/>
      <c r="AO3891" s="15"/>
      <c r="AP3891" s="15"/>
      <c r="AQ3891" s="15"/>
      <c r="AR3891" s="15"/>
      <c r="AS3891" s="15">
        <f t="shared" si="701"/>
        <v>1</v>
      </c>
      <c r="AT3891" s="15" t="s">
        <v>115</v>
      </c>
      <c r="AU3891" s="13" t="str">
        <f t="shared" si="702"/>
        <v>0</v>
      </c>
      <c r="AV3891" s="15"/>
      <c r="AW3891" s="15"/>
      <c r="AX3891" s="15"/>
      <c r="AY3891" s="15"/>
      <c r="AZ3891" s="14"/>
      <c r="BA3891" s="15"/>
      <c r="BB3891" s="15"/>
      <c r="BC3891" s="15"/>
      <c r="BD3891" s="13" t="str">
        <f t="shared" si="703"/>
        <v>0</v>
      </c>
      <c r="BE3891" s="2"/>
      <c r="BF3891" s="2"/>
      <c r="BG3891" s="2"/>
      <c r="BH3891" s="2"/>
      <c r="BI3891" s="2"/>
      <c r="BJ3891" s="2"/>
      <c r="BK3891" s="2" t="s">
        <v>1379</v>
      </c>
      <c r="BL3891" s="10" t="s">
        <v>1375</v>
      </c>
      <c r="BM3891" t="str" cm="1">
        <f t="array" ref="BM3891">_xlfn.IFS(LEFT(G3891,1)="L","外注品",LEFT(G3891,1)="W","内製品",G3891="","購買品")</f>
        <v>外注品</v>
      </c>
    </row>
    <row r="3892" spans="1:65">
      <c r="A3892" s="2" t="str">
        <f t="shared" si="704"/>
        <v>WG01</v>
      </c>
      <c r="B3892" t="s">
        <v>4069</v>
      </c>
      <c r="C3892" s="2" t="s">
        <v>1354</v>
      </c>
      <c r="D3892" s="10"/>
      <c r="E3892" s="10"/>
      <c r="G3892" s="19" t="s">
        <v>5008</v>
      </c>
      <c r="H3892" s="19"/>
      <c r="K3892" s="2" t="str">
        <f t="shared" si="696"/>
        <v>11L0004789775</v>
      </c>
      <c r="L3892" s="7" t="str">
        <f t="shared" si="705"/>
        <v>2001/01/01</v>
      </c>
      <c r="M3892" s="7" t="str">
        <f t="shared" si="706"/>
        <v>2199/12/31</v>
      </c>
      <c r="N3892" s="2" t="str">
        <f t="shared" si="697"/>
        <v/>
      </c>
      <c r="O3892" s="13">
        <v>0</v>
      </c>
      <c r="P3892" s="15"/>
      <c r="Q3892" s="13">
        <v>15</v>
      </c>
      <c r="R3892" s="18"/>
      <c r="S3892" s="18">
        <v>100000000</v>
      </c>
      <c r="T3892" s="2"/>
      <c r="U3892" s="2"/>
      <c r="V3892" s="2"/>
      <c r="W3892" s="2"/>
      <c r="X3892" s="2"/>
      <c r="Y3892" s="2"/>
      <c r="Z3892" s="2"/>
      <c r="AA3892" s="13">
        <v>1</v>
      </c>
      <c r="AB3892" s="13">
        <f t="shared" si="698"/>
        <v>0</v>
      </c>
      <c r="AC3892" s="13">
        <f t="shared" si="699"/>
        <v>0</v>
      </c>
      <c r="AD3892" s="15"/>
      <c r="AE3892" s="15"/>
      <c r="AF3892" s="13" t="str">
        <f t="shared" si="700"/>
        <v>1</v>
      </c>
      <c r="AG3892" s="15"/>
      <c r="AH3892" s="15"/>
      <c r="AI3892" s="15"/>
      <c r="AJ3892" s="14"/>
      <c r="AK3892" s="15" cm="1">
        <f t="array" ref="AK3892">_xlfn.IFS(B3892="","",LEFT(G3892,1)="L",1,LEFT(G3892,1)="W",1,AND(LEFT(B3892,1)="H",G3892=""),0)</f>
        <v>1</v>
      </c>
      <c r="AL3892" s="15"/>
      <c r="AM3892" s="15"/>
      <c r="AN3892" s="15"/>
      <c r="AO3892" s="15"/>
      <c r="AP3892" s="15"/>
      <c r="AQ3892" s="15"/>
      <c r="AR3892" s="15"/>
      <c r="AS3892" s="15">
        <f t="shared" si="701"/>
        <v>1</v>
      </c>
      <c r="AT3892" s="15" t="s">
        <v>115</v>
      </c>
      <c r="AU3892" s="13" t="str">
        <f t="shared" si="702"/>
        <v>0</v>
      </c>
      <c r="AV3892" s="15"/>
      <c r="AW3892" s="15"/>
      <c r="AX3892" s="15"/>
      <c r="AY3892" s="15"/>
      <c r="AZ3892" s="14"/>
      <c r="BA3892" s="15"/>
      <c r="BB3892" s="15"/>
      <c r="BC3892" s="15"/>
      <c r="BD3892" s="13" t="str">
        <f t="shared" si="703"/>
        <v>0</v>
      </c>
      <c r="BE3892" s="2"/>
      <c r="BF3892" s="2"/>
      <c r="BG3892" s="2"/>
      <c r="BH3892" s="2"/>
      <c r="BI3892" s="2"/>
      <c r="BJ3892" s="2"/>
      <c r="BK3892" s="2" t="s">
        <v>1379</v>
      </c>
      <c r="BL3892" s="10" t="s">
        <v>1375</v>
      </c>
      <c r="BM3892" t="str" cm="1">
        <f t="array" ref="BM3892">_xlfn.IFS(LEFT(G3892,1)="L","外注品",LEFT(G3892,1)="W","内製品",G3892="","購買品")</f>
        <v>外注品</v>
      </c>
    </row>
    <row r="3893" spans="1:65">
      <c r="A3893" s="2" t="str">
        <f t="shared" si="704"/>
        <v>WG01</v>
      </c>
      <c r="B3893" t="s">
        <v>4070</v>
      </c>
      <c r="C3893" s="2" t="s">
        <v>1354</v>
      </c>
      <c r="D3893" s="10"/>
      <c r="E3893" s="10"/>
      <c r="G3893" s="19" t="s">
        <v>5008</v>
      </c>
      <c r="H3893" s="19"/>
      <c r="K3893" s="2" t="str">
        <f t="shared" si="696"/>
        <v>11L0004789776</v>
      </c>
      <c r="L3893" s="7" t="str">
        <f t="shared" si="705"/>
        <v>2001/01/01</v>
      </c>
      <c r="M3893" s="7" t="str">
        <f t="shared" si="706"/>
        <v>2199/12/31</v>
      </c>
      <c r="N3893" s="2" t="str">
        <f t="shared" si="697"/>
        <v/>
      </c>
      <c r="O3893" s="13">
        <v>0</v>
      </c>
      <c r="P3893" s="15"/>
      <c r="Q3893" s="13">
        <v>15</v>
      </c>
      <c r="R3893" s="18"/>
      <c r="S3893" s="18">
        <v>100000000</v>
      </c>
      <c r="T3893" s="2"/>
      <c r="U3893" s="2"/>
      <c r="V3893" s="2"/>
      <c r="W3893" s="2"/>
      <c r="X3893" s="2"/>
      <c r="Y3893" s="2"/>
      <c r="Z3893" s="2"/>
      <c r="AA3893" s="13">
        <v>1</v>
      </c>
      <c r="AB3893" s="13">
        <f t="shared" si="698"/>
        <v>0</v>
      </c>
      <c r="AC3893" s="13">
        <f t="shared" si="699"/>
        <v>0</v>
      </c>
      <c r="AD3893" s="15"/>
      <c r="AE3893" s="15"/>
      <c r="AF3893" s="13" t="str">
        <f t="shared" si="700"/>
        <v>1</v>
      </c>
      <c r="AG3893" s="15"/>
      <c r="AH3893" s="15"/>
      <c r="AI3893" s="15"/>
      <c r="AJ3893" s="14"/>
      <c r="AK3893" s="15" cm="1">
        <f t="array" ref="AK3893">_xlfn.IFS(B3893="","",LEFT(G3893,1)="L",1,LEFT(G3893,1)="W",1,AND(LEFT(B3893,1)="H",G3893=""),0)</f>
        <v>1</v>
      </c>
      <c r="AL3893" s="15"/>
      <c r="AM3893" s="15"/>
      <c r="AN3893" s="15"/>
      <c r="AO3893" s="15"/>
      <c r="AP3893" s="15"/>
      <c r="AQ3893" s="15"/>
      <c r="AR3893" s="15"/>
      <c r="AS3893" s="15">
        <f t="shared" si="701"/>
        <v>1</v>
      </c>
      <c r="AT3893" s="15" t="s">
        <v>115</v>
      </c>
      <c r="AU3893" s="13" t="str">
        <f t="shared" si="702"/>
        <v>0</v>
      </c>
      <c r="AV3893" s="15"/>
      <c r="AW3893" s="15"/>
      <c r="AX3893" s="15"/>
      <c r="AY3893" s="15"/>
      <c r="AZ3893" s="14"/>
      <c r="BA3893" s="15"/>
      <c r="BB3893" s="15"/>
      <c r="BC3893" s="15"/>
      <c r="BD3893" s="13" t="str">
        <f t="shared" si="703"/>
        <v>0</v>
      </c>
      <c r="BE3893" s="2"/>
      <c r="BF3893" s="2"/>
      <c r="BG3893" s="2"/>
      <c r="BH3893" s="2"/>
      <c r="BI3893" s="2"/>
      <c r="BJ3893" s="2"/>
      <c r="BK3893" s="2" t="s">
        <v>1379</v>
      </c>
      <c r="BL3893" s="10" t="s">
        <v>1375</v>
      </c>
      <c r="BM3893" t="str" cm="1">
        <f t="array" ref="BM3893">_xlfn.IFS(LEFT(G3893,1)="L","外注品",LEFT(G3893,1)="W","内製品",G3893="","購買品")</f>
        <v>外注品</v>
      </c>
    </row>
    <row r="3894" spans="1:65">
      <c r="A3894" s="2" t="str">
        <f t="shared" si="704"/>
        <v>WG01</v>
      </c>
      <c r="B3894" t="s">
        <v>4071</v>
      </c>
      <c r="C3894" s="2" t="s">
        <v>1354</v>
      </c>
      <c r="D3894" s="10"/>
      <c r="E3894" s="10"/>
      <c r="G3894" s="19" t="s">
        <v>5008</v>
      </c>
      <c r="H3894" s="19"/>
      <c r="K3894" s="2" t="str">
        <f t="shared" si="696"/>
        <v>11L0004789777</v>
      </c>
      <c r="L3894" s="7" t="str">
        <f t="shared" si="705"/>
        <v>2001/01/01</v>
      </c>
      <c r="M3894" s="7" t="str">
        <f t="shared" si="706"/>
        <v>2199/12/31</v>
      </c>
      <c r="N3894" s="2" t="str">
        <f t="shared" si="697"/>
        <v/>
      </c>
      <c r="O3894" s="13">
        <v>0</v>
      </c>
      <c r="P3894" s="15"/>
      <c r="Q3894" s="13">
        <v>15</v>
      </c>
      <c r="R3894" s="18"/>
      <c r="S3894" s="18">
        <v>100000000</v>
      </c>
      <c r="T3894" s="2"/>
      <c r="U3894" s="2"/>
      <c r="V3894" s="2"/>
      <c r="W3894" s="2"/>
      <c r="X3894" s="2"/>
      <c r="Y3894" s="2"/>
      <c r="Z3894" s="2"/>
      <c r="AA3894" s="13">
        <v>1</v>
      </c>
      <c r="AB3894" s="13">
        <f t="shared" si="698"/>
        <v>0</v>
      </c>
      <c r="AC3894" s="13">
        <f t="shared" si="699"/>
        <v>0</v>
      </c>
      <c r="AD3894" s="15"/>
      <c r="AE3894" s="15"/>
      <c r="AF3894" s="13" t="str">
        <f t="shared" si="700"/>
        <v>1</v>
      </c>
      <c r="AG3894" s="15"/>
      <c r="AH3894" s="15"/>
      <c r="AI3894" s="15"/>
      <c r="AJ3894" s="14"/>
      <c r="AK3894" s="15" cm="1">
        <f t="array" ref="AK3894">_xlfn.IFS(B3894="","",LEFT(G3894,1)="L",1,LEFT(G3894,1)="W",1,AND(LEFT(B3894,1)="H",G3894=""),0)</f>
        <v>1</v>
      </c>
      <c r="AL3894" s="15"/>
      <c r="AM3894" s="15"/>
      <c r="AN3894" s="15"/>
      <c r="AO3894" s="15"/>
      <c r="AP3894" s="15"/>
      <c r="AQ3894" s="15"/>
      <c r="AR3894" s="15"/>
      <c r="AS3894" s="15">
        <f t="shared" si="701"/>
        <v>1</v>
      </c>
      <c r="AT3894" s="15" t="s">
        <v>115</v>
      </c>
      <c r="AU3894" s="13" t="str">
        <f t="shared" si="702"/>
        <v>0</v>
      </c>
      <c r="AV3894" s="15"/>
      <c r="AW3894" s="15"/>
      <c r="AX3894" s="15"/>
      <c r="AY3894" s="15"/>
      <c r="AZ3894" s="14"/>
      <c r="BA3894" s="15"/>
      <c r="BB3894" s="15"/>
      <c r="BC3894" s="15"/>
      <c r="BD3894" s="13" t="str">
        <f t="shared" si="703"/>
        <v>0</v>
      </c>
      <c r="BE3894" s="2"/>
      <c r="BF3894" s="2"/>
      <c r="BG3894" s="2"/>
      <c r="BH3894" s="2"/>
      <c r="BI3894" s="2"/>
      <c r="BJ3894" s="2"/>
      <c r="BK3894" s="2" t="s">
        <v>1379</v>
      </c>
      <c r="BL3894" s="10" t="s">
        <v>1375</v>
      </c>
      <c r="BM3894" t="str" cm="1">
        <f t="array" ref="BM3894">_xlfn.IFS(LEFT(G3894,1)="L","外注品",LEFT(G3894,1)="W","内製品",G3894="","購買品")</f>
        <v>外注品</v>
      </c>
    </row>
    <row r="3895" spans="1:65">
      <c r="A3895" s="2" t="str">
        <f t="shared" si="704"/>
        <v>WG01</v>
      </c>
      <c r="B3895" t="s">
        <v>4072</v>
      </c>
      <c r="C3895" s="2" t="s">
        <v>1354</v>
      </c>
      <c r="D3895" s="10"/>
      <c r="E3895" s="10"/>
      <c r="G3895" s="19" t="s">
        <v>5008</v>
      </c>
      <c r="H3895" s="19"/>
      <c r="K3895" s="2" t="str">
        <f t="shared" si="696"/>
        <v>11L0004789778</v>
      </c>
      <c r="L3895" s="7" t="str">
        <f t="shared" si="705"/>
        <v>2001/01/01</v>
      </c>
      <c r="M3895" s="7" t="str">
        <f t="shared" si="706"/>
        <v>2199/12/31</v>
      </c>
      <c r="N3895" s="2" t="str">
        <f t="shared" si="697"/>
        <v/>
      </c>
      <c r="O3895" s="13">
        <v>0</v>
      </c>
      <c r="P3895" s="15"/>
      <c r="Q3895" s="13">
        <v>15</v>
      </c>
      <c r="R3895" s="18"/>
      <c r="S3895" s="18">
        <v>100000000</v>
      </c>
      <c r="T3895" s="2"/>
      <c r="U3895" s="2"/>
      <c r="V3895" s="2"/>
      <c r="W3895" s="2"/>
      <c r="X3895" s="2"/>
      <c r="Y3895" s="2"/>
      <c r="Z3895" s="2"/>
      <c r="AA3895" s="13">
        <v>1</v>
      </c>
      <c r="AB3895" s="13">
        <f t="shared" si="698"/>
        <v>0</v>
      </c>
      <c r="AC3895" s="13">
        <f t="shared" si="699"/>
        <v>0</v>
      </c>
      <c r="AD3895" s="15"/>
      <c r="AE3895" s="15"/>
      <c r="AF3895" s="13" t="str">
        <f t="shared" si="700"/>
        <v>1</v>
      </c>
      <c r="AG3895" s="15"/>
      <c r="AH3895" s="15"/>
      <c r="AI3895" s="15"/>
      <c r="AJ3895" s="14"/>
      <c r="AK3895" s="15" cm="1">
        <f t="array" ref="AK3895">_xlfn.IFS(B3895="","",LEFT(G3895,1)="L",1,LEFT(G3895,1)="W",1,AND(LEFT(B3895,1)="H",G3895=""),0)</f>
        <v>1</v>
      </c>
      <c r="AL3895" s="15"/>
      <c r="AM3895" s="15"/>
      <c r="AN3895" s="15"/>
      <c r="AO3895" s="15"/>
      <c r="AP3895" s="15"/>
      <c r="AQ3895" s="15"/>
      <c r="AR3895" s="15"/>
      <c r="AS3895" s="15">
        <f t="shared" si="701"/>
        <v>1</v>
      </c>
      <c r="AT3895" s="15" t="s">
        <v>115</v>
      </c>
      <c r="AU3895" s="13" t="str">
        <f t="shared" si="702"/>
        <v>0</v>
      </c>
      <c r="AV3895" s="15"/>
      <c r="AW3895" s="15"/>
      <c r="AX3895" s="15"/>
      <c r="AY3895" s="15"/>
      <c r="AZ3895" s="14"/>
      <c r="BA3895" s="15"/>
      <c r="BB3895" s="15"/>
      <c r="BC3895" s="15"/>
      <c r="BD3895" s="13" t="str">
        <f t="shared" si="703"/>
        <v>0</v>
      </c>
      <c r="BE3895" s="2"/>
      <c r="BF3895" s="2"/>
      <c r="BG3895" s="2"/>
      <c r="BH3895" s="2"/>
      <c r="BI3895" s="2"/>
      <c r="BJ3895" s="2"/>
      <c r="BK3895" s="2" t="s">
        <v>1379</v>
      </c>
      <c r="BL3895" s="10" t="s">
        <v>1375</v>
      </c>
      <c r="BM3895" t="str" cm="1">
        <f t="array" ref="BM3895">_xlfn.IFS(LEFT(G3895,1)="L","外注品",LEFT(G3895,1)="W","内製品",G3895="","購買品")</f>
        <v>外注品</v>
      </c>
    </row>
    <row r="3896" spans="1:65">
      <c r="A3896" s="2" t="str">
        <f t="shared" si="704"/>
        <v>WG01</v>
      </c>
      <c r="B3896" t="s">
        <v>4073</v>
      </c>
      <c r="C3896" s="2" t="s">
        <v>1354</v>
      </c>
      <c r="D3896" s="10"/>
      <c r="E3896" s="10"/>
      <c r="G3896" s="19" t="s">
        <v>5008</v>
      </c>
      <c r="H3896" s="19"/>
      <c r="K3896" s="2" t="str">
        <f t="shared" si="696"/>
        <v>11L0004789779</v>
      </c>
      <c r="L3896" s="7" t="str">
        <f t="shared" si="705"/>
        <v>2001/01/01</v>
      </c>
      <c r="M3896" s="7" t="str">
        <f t="shared" si="706"/>
        <v>2199/12/31</v>
      </c>
      <c r="N3896" s="2" t="str">
        <f t="shared" si="697"/>
        <v/>
      </c>
      <c r="O3896" s="13">
        <v>0</v>
      </c>
      <c r="P3896" s="15"/>
      <c r="Q3896" s="13">
        <v>15</v>
      </c>
      <c r="R3896" s="18"/>
      <c r="S3896" s="18">
        <v>100000000</v>
      </c>
      <c r="T3896" s="2"/>
      <c r="U3896" s="2"/>
      <c r="V3896" s="2"/>
      <c r="W3896" s="2"/>
      <c r="X3896" s="2"/>
      <c r="Y3896" s="2"/>
      <c r="Z3896" s="2"/>
      <c r="AA3896" s="13">
        <v>1</v>
      </c>
      <c r="AB3896" s="13">
        <f t="shared" si="698"/>
        <v>0</v>
      </c>
      <c r="AC3896" s="13">
        <f t="shared" si="699"/>
        <v>0</v>
      </c>
      <c r="AD3896" s="15"/>
      <c r="AE3896" s="15"/>
      <c r="AF3896" s="13" t="str">
        <f t="shared" si="700"/>
        <v>1</v>
      </c>
      <c r="AG3896" s="15"/>
      <c r="AH3896" s="15"/>
      <c r="AI3896" s="15"/>
      <c r="AJ3896" s="14"/>
      <c r="AK3896" s="15" cm="1">
        <f t="array" ref="AK3896">_xlfn.IFS(B3896="","",LEFT(G3896,1)="L",1,LEFT(G3896,1)="W",1,AND(LEFT(B3896,1)="H",G3896=""),0)</f>
        <v>1</v>
      </c>
      <c r="AL3896" s="15"/>
      <c r="AM3896" s="15"/>
      <c r="AN3896" s="15"/>
      <c r="AO3896" s="15"/>
      <c r="AP3896" s="15"/>
      <c r="AQ3896" s="15"/>
      <c r="AR3896" s="15"/>
      <c r="AS3896" s="15">
        <f t="shared" si="701"/>
        <v>1</v>
      </c>
      <c r="AT3896" s="15" t="s">
        <v>115</v>
      </c>
      <c r="AU3896" s="13" t="str">
        <f t="shared" si="702"/>
        <v>0</v>
      </c>
      <c r="AV3896" s="15"/>
      <c r="AW3896" s="15"/>
      <c r="AX3896" s="15"/>
      <c r="AY3896" s="15"/>
      <c r="AZ3896" s="14"/>
      <c r="BA3896" s="15"/>
      <c r="BB3896" s="15"/>
      <c r="BC3896" s="15"/>
      <c r="BD3896" s="13" t="str">
        <f t="shared" si="703"/>
        <v>0</v>
      </c>
      <c r="BE3896" s="2"/>
      <c r="BF3896" s="2"/>
      <c r="BG3896" s="2"/>
      <c r="BH3896" s="2"/>
      <c r="BI3896" s="2"/>
      <c r="BJ3896" s="2"/>
      <c r="BK3896" s="2" t="s">
        <v>1379</v>
      </c>
      <c r="BL3896" s="10" t="s">
        <v>1375</v>
      </c>
      <c r="BM3896" t="str" cm="1">
        <f t="array" ref="BM3896">_xlfn.IFS(LEFT(G3896,1)="L","外注品",LEFT(G3896,1)="W","内製品",G3896="","購買品")</f>
        <v>外注品</v>
      </c>
    </row>
    <row r="3897" spans="1:65">
      <c r="A3897" s="2" t="str">
        <f t="shared" si="704"/>
        <v>WG01</v>
      </c>
      <c r="B3897" t="s">
        <v>4074</v>
      </c>
      <c r="C3897" s="2" t="s">
        <v>1354</v>
      </c>
      <c r="D3897" s="10"/>
      <c r="E3897" s="10"/>
      <c r="G3897" s="19" t="s">
        <v>5008</v>
      </c>
      <c r="H3897" s="19"/>
      <c r="K3897" s="2" t="str">
        <f t="shared" si="696"/>
        <v>11L0004789780</v>
      </c>
      <c r="L3897" s="7" t="str">
        <f t="shared" si="705"/>
        <v>2001/01/01</v>
      </c>
      <c r="M3897" s="7" t="str">
        <f t="shared" si="706"/>
        <v>2199/12/31</v>
      </c>
      <c r="N3897" s="2" t="str">
        <f t="shared" si="697"/>
        <v/>
      </c>
      <c r="O3897" s="13">
        <v>0</v>
      </c>
      <c r="P3897" s="15"/>
      <c r="Q3897" s="13">
        <v>15</v>
      </c>
      <c r="R3897" s="18"/>
      <c r="S3897" s="18">
        <v>100000000</v>
      </c>
      <c r="T3897" s="2"/>
      <c r="U3897" s="2"/>
      <c r="V3897" s="2"/>
      <c r="W3897" s="2"/>
      <c r="X3897" s="2"/>
      <c r="Y3897" s="2"/>
      <c r="Z3897" s="2"/>
      <c r="AA3897" s="13">
        <v>1</v>
      </c>
      <c r="AB3897" s="13">
        <f t="shared" si="698"/>
        <v>0</v>
      </c>
      <c r="AC3897" s="13">
        <f t="shared" si="699"/>
        <v>0</v>
      </c>
      <c r="AD3897" s="15"/>
      <c r="AE3897" s="15"/>
      <c r="AF3897" s="13" t="str">
        <f t="shared" si="700"/>
        <v>1</v>
      </c>
      <c r="AG3897" s="15"/>
      <c r="AH3897" s="15"/>
      <c r="AI3897" s="15"/>
      <c r="AJ3897" s="14"/>
      <c r="AK3897" s="15" cm="1">
        <f t="array" ref="AK3897">_xlfn.IFS(B3897="","",LEFT(G3897,1)="L",1,LEFT(G3897,1)="W",1,AND(LEFT(B3897,1)="H",G3897=""),0)</f>
        <v>1</v>
      </c>
      <c r="AL3897" s="15"/>
      <c r="AM3897" s="15"/>
      <c r="AN3897" s="15"/>
      <c r="AO3897" s="15"/>
      <c r="AP3897" s="15"/>
      <c r="AQ3897" s="15"/>
      <c r="AR3897" s="15"/>
      <c r="AS3897" s="15">
        <f t="shared" si="701"/>
        <v>1</v>
      </c>
      <c r="AT3897" s="15" t="s">
        <v>115</v>
      </c>
      <c r="AU3897" s="13" t="str">
        <f t="shared" si="702"/>
        <v>0</v>
      </c>
      <c r="AV3897" s="15"/>
      <c r="AW3897" s="15"/>
      <c r="AX3897" s="15"/>
      <c r="AY3897" s="15"/>
      <c r="AZ3897" s="14"/>
      <c r="BA3897" s="15"/>
      <c r="BB3897" s="15"/>
      <c r="BC3897" s="15"/>
      <c r="BD3897" s="13" t="str">
        <f t="shared" si="703"/>
        <v>0</v>
      </c>
      <c r="BE3897" s="2"/>
      <c r="BF3897" s="2"/>
      <c r="BG3897" s="2"/>
      <c r="BH3897" s="2"/>
      <c r="BI3897" s="2"/>
      <c r="BJ3897" s="2"/>
      <c r="BK3897" s="2" t="s">
        <v>1379</v>
      </c>
      <c r="BL3897" s="10" t="s">
        <v>1375</v>
      </c>
      <c r="BM3897" t="str" cm="1">
        <f t="array" ref="BM3897">_xlfn.IFS(LEFT(G3897,1)="L","外注品",LEFT(G3897,1)="W","内製品",G3897="","購買品")</f>
        <v>外注品</v>
      </c>
    </row>
    <row r="3898" spans="1:65">
      <c r="A3898" s="2" t="str">
        <f t="shared" si="704"/>
        <v>WG01</v>
      </c>
      <c r="B3898" t="s">
        <v>4075</v>
      </c>
      <c r="C3898" s="2" t="s">
        <v>1354</v>
      </c>
      <c r="D3898" s="10"/>
      <c r="E3898" s="10"/>
      <c r="G3898" s="19" t="s">
        <v>5008</v>
      </c>
      <c r="H3898" s="19"/>
      <c r="K3898" s="2" t="str">
        <f t="shared" si="696"/>
        <v>11L0004789781</v>
      </c>
      <c r="L3898" s="7" t="str">
        <f t="shared" si="705"/>
        <v>2001/01/01</v>
      </c>
      <c r="M3898" s="7" t="str">
        <f t="shared" si="706"/>
        <v>2199/12/31</v>
      </c>
      <c r="N3898" s="2" t="str">
        <f t="shared" si="697"/>
        <v/>
      </c>
      <c r="O3898" s="13">
        <v>0</v>
      </c>
      <c r="P3898" s="15"/>
      <c r="Q3898" s="13">
        <v>15</v>
      </c>
      <c r="R3898" s="18"/>
      <c r="S3898" s="18">
        <v>100000000</v>
      </c>
      <c r="T3898" s="2"/>
      <c r="U3898" s="2"/>
      <c r="V3898" s="2"/>
      <c r="W3898" s="2"/>
      <c r="X3898" s="2"/>
      <c r="Y3898" s="2"/>
      <c r="Z3898" s="2"/>
      <c r="AA3898" s="13">
        <v>1</v>
      </c>
      <c r="AB3898" s="13">
        <f t="shared" si="698"/>
        <v>0</v>
      </c>
      <c r="AC3898" s="13">
        <f t="shared" si="699"/>
        <v>0</v>
      </c>
      <c r="AD3898" s="15"/>
      <c r="AE3898" s="15"/>
      <c r="AF3898" s="13" t="str">
        <f t="shared" si="700"/>
        <v>1</v>
      </c>
      <c r="AG3898" s="15"/>
      <c r="AH3898" s="15"/>
      <c r="AI3898" s="15"/>
      <c r="AJ3898" s="14"/>
      <c r="AK3898" s="15" cm="1">
        <f t="array" ref="AK3898">_xlfn.IFS(B3898="","",LEFT(G3898,1)="L",1,LEFT(G3898,1)="W",1,AND(LEFT(B3898,1)="H",G3898=""),0)</f>
        <v>1</v>
      </c>
      <c r="AL3898" s="15"/>
      <c r="AM3898" s="15"/>
      <c r="AN3898" s="15"/>
      <c r="AO3898" s="15"/>
      <c r="AP3898" s="15"/>
      <c r="AQ3898" s="15"/>
      <c r="AR3898" s="15"/>
      <c r="AS3898" s="15">
        <f t="shared" si="701"/>
        <v>1</v>
      </c>
      <c r="AT3898" s="15" t="s">
        <v>115</v>
      </c>
      <c r="AU3898" s="13" t="str">
        <f t="shared" si="702"/>
        <v>0</v>
      </c>
      <c r="AV3898" s="15"/>
      <c r="AW3898" s="15"/>
      <c r="AX3898" s="15"/>
      <c r="AY3898" s="15"/>
      <c r="AZ3898" s="14"/>
      <c r="BA3898" s="15"/>
      <c r="BB3898" s="15"/>
      <c r="BC3898" s="15"/>
      <c r="BD3898" s="13" t="str">
        <f t="shared" si="703"/>
        <v>0</v>
      </c>
      <c r="BE3898" s="2"/>
      <c r="BF3898" s="2"/>
      <c r="BG3898" s="2"/>
      <c r="BH3898" s="2"/>
      <c r="BI3898" s="2"/>
      <c r="BJ3898" s="2"/>
      <c r="BK3898" s="2" t="s">
        <v>1379</v>
      </c>
      <c r="BL3898" s="10" t="s">
        <v>1375</v>
      </c>
      <c r="BM3898" t="str" cm="1">
        <f t="array" ref="BM3898">_xlfn.IFS(LEFT(G3898,1)="L","外注品",LEFT(G3898,1)="W","内製品",G3898="","購買品")</f>
        <v>外注品</v>
      </c>
    </row>
    <row r="3899" spans="1:65">
      <c r="A3899" s="2" t="str">
        <f t="shared" si="704"/>
        <v>WG01</v>
      </c>
      <c r="B3899" t="s">
        <v>4076</v>
      </c>
      <c r="C3899" s="2" t="s">
        <v>1354</v>
      </c>
      <c r="D3899" s="10"/>
      <c r="E3899" s="10"/>
      <c r="G3899" s="19" t="s">
        <v>5008</v>
      </c>
      <c r="H3899" s="19"/>
      <c r="K3899" s="2" t="str">
        <f t="shared" si="696"/>
        <v>11L0004789782</v>
      </c>
      <c r="L3899" s="7" t="str">
        <f t="shared" si="705"/>
        <v>2001/01/01</v>
      </c>
      <c r="M3899" s="7" t="str">
        <f t="shared" si="706"/>
        <v>2199/12/31</v>
      </c>
      <c r="N3899" s="2" t="str">
        <f t="shared" si="697"/>
        <v/>
      </c>
      <c r="O3899" s="13">
        <v>0</v>
      </c>
      <c r="P3899" s="15"/>
      <c r="Q3899" s="13">
        <v>15</v>
      </c>
      <c r="R3899" s="18"/>
      <c r="S3899" s="18">
        <v>100000000</v>
      </c>
      <c r="T3899" s="2"/>
      <c r="U3899" s="2"/>
      <c r="V3899" s="2"/>
      <c r="W3899" s="2"/>
      <c r="X3899" s="2"/>
      <c r="Y3899" s="2"/>
      <c r="Z3899" s="2"/>
      <c r="AA3899" s="13">
        <v>1</v>
      </c>
      <c r="AB3899" s="13">
        <f t="shared" si="698"/>
        <v>0</v>
      </c>
      <c r="AC3899" s="13">
        <f t="shared" si="699"/>
        <v>0</v>
      </c>
      <c r="AD3899" s="15"/>
      <c r="AE3899" s="15"/>
      <c r="AF3899" s="13" t="str">
        <f t="shared" si="700"/>
        <v>1</v>
      </c>
      <c r="AG3899" s="15"/>
      <c r="AH3899" s="15"/>
      <c r="AI3899" s="15"/>
      <c r="AJ3899" s="14"/>
      <c r="AK3899" s="15" cm="1">
        <f t="array" ref="AK3899">_xlfn.IFS(B3899="","",LEFT(G3899,1)="L",1,LEFT(G3899,1)="W",1,AND(LEFT(B3899,1)="H",G3899=""),0)</f>
        <v>1</v>
      </c>
      <c r="AL3899" s="15"/>
      <c r="AM3899" s="15"/>
      <c r="AN3899" s="15"/>
      <c r="AO3899" s="15"/>
      <c r="AP3899" s="15"/>
      <c r="AQ3899" s="15"/>
      <c r="AR3899" s="15"/>
      <c r="AS3899" s="15">
        <f t="shared" si="701"/>
        <v>1</v>
      </c>
      <c r="AT3899" s="15" t="s">
        <v>115</v>
      </c>
      <c r="AU3899" s="13" t="str">
        <f t="shared" si="702"/>
        <v>0</v>
      </c>
      <c r="AV3899" s="15"/>
      <c r="AW3899" s="15"/>
      <c r="AX3899" s="15"/>
      <c r="AY3899" s="15"/>
      <c r="AZ3899" s="14"/>
      <c r="BA3899" s="15"/>
      <c r="BB3899" s="15"/>
      <c r="BC3899" s="15"/>
      <c r="BD3899" s="13" t="str">
        <f t="shared" si="703"/>
        <v>0</v>
      </c>
      <c r="BE3899" s="2"/>
      <c r="BF3899" s="2"/>
      <c r="BG3899" s="2"/>
      <c r="BH3899" s="2"/>
      <c r="BI3899" s="2"/>
      <c r="BJ3899" s="2"/>
      <c r="BK3899" s="2" t="s">
        <v>1379</v>
      </c>
      <c r="BL3899" s="10" t="s">
        <v>1375</v>
      </c>
      <c r="BM3899" t="str" cm="1">
        <f t="array" ref="BM3899">_xlfn.IFS(LEFT(G3899,1)="L","外注品",LEFT(G3899,1)="W","内製品",G3899="","購買品")</f>
        <v>外注品</v>
      </c>
    </row>
    <row r="3900" spans="1:65">
      <c r="A3900" s="2" t="str">
        <f t="shared" si="704"/>
        <v>WG01</v>
      </c>
      <c r="B3900" t="s">
        <v>4077</v>
      </c>
      <c r="C3900" s="2" t="s">
        <v>1354</v>
      </c>
      <c r="D3900" s="10"/>
      <c r="E3900" s="10"/>
      <c r="G3900" s="19" t="s">
        <v>5008</v>
      </c>
      <c r="H3900" s="19"/>
      <c r="K3900" s="2" t="str">
        <f t="shared" si="696"/>
        <v>11L0004789783</v>
      </c>
      <c r="L3900" s="7" t="str">
        <f t="shared" si="705"/>
        <v>2001/01/01</v>
      </c>
      <c r="M3900" s="7" t="str">
        <f t="shared" si="706"/>
        <v>2199/12/31</v>
      </c>
      <c r="N3900" s="2" t="str">
        <f t="shared" si="697"/>
        <v/>
      </c>
      <c r="O3900" s="13">
        <v>0</v>
      </c>
      <c r="P3900" s="15"/>
      <c r="Q3900" s="13">
        <v>15</v>
      </c>
      <c r="R3900" s="18"/>
      <c r="S3900" s="18">
        <v>100000000</v>
      </c>
      <c r="T3900" s="2"/>
      <c r="U3900" s="2"/>
      <c r="V3900" s="2"/>
      <c r="W3900" s="2"/>
      <c r="X3900" s="2"/>
      <c r="Y3900" s="2"/>
      <c r="Z3900" s="2"/>
      <c r="AA3900" s="13">
        <v>1</v>
      </c>
      <c r="AB3900" s="13">
        <f t="shared" si="698"/>
        <v>0</v>
      </c>
      <c r="AC3900" s="13">
        <f t="shared" si="699"/>
        <v>0</v>
      </c>
      <c r="AD3900" s="15"/>
      <c r="AE3900" s="15"/>
      <c r="AF3900" s="13" t="str">
        <f t="shared" si="700"/>
        <v>1</v>
      </c>
      <c r="AG3900" s="15"/>
      <c r="AH3900" s="15"/>
      <c r="AI3900" s="15"/>
      <c r="AJ3900" s="14"/>
      <c r="AK3900" s="15" cm="1">
        <f t="array" ref="AK3900">_xlfn.IFS(B3900="","",LEFT(G3900,1)="L",1,LEFT(G3900,1)="W",1,AND(LEFT(B3900,1)="H",G3900=""),0)</f>
        <v>1</v>
      </c>
      <c r="AL3900" s="15"/>
      <c r="AM3900" s="15"/>
      <c r="AN3900" s="15"/>
      <c r="AO3900" s="15"/>
      <c r="AP3900" s="15"/>
      <c r="AQ3900" s="15"/>
      <c r="AR3900" s="15"/>
      <c r="AS3900" s="15">
        <f t="shared" si="701"/>
        <v>1</v>
      </c>
      <c r="AT3900" s="15" t="s">
        <v>115</v>
      </c>
      <c r="AU3900" s="13" t="str">
        <f t="shared" si="702"/>
        <v>0</v>
      </c>
      <c r="AV3900" s="15"/>
      <c r="AW3900" s="15"/>
      <c r="AX3900" s="15"/>
      <c r="AY3900" s="15"/>
      <c r="AZ3900" s="14"/>
      <c r="BA3900" s="15"/>
      <c r="BB3900" s="15"/>
      <c r="BC3900" s="15"/>
      <c r="BD3900" s="13" t="str">
        <f t="shared" si="703"/>
        <v>0</v>
      </c>
      <c r="BE3900" s="2"/>
      <c r="BF3900" s="2"/>
      <c r="BG3900" s="2"/>
      <c r="BH3900" s="2"/>
      <c r="BI3900" s="2"/>
      <c r="BJ3900" s="2"/>
      <c r="BK3900" s="2" t="s">
        <v>1379</v>
      </c>
      <c r="BL3900" s="10" t="s">
        <v>1375</v>
      </c>
      <c r="BM3900" t="str" cm="1">
        <f t="array" ref="BM3900">_xlfn.IFS(LEFT(G3900,1)="L","外注品",LEFT(G3900,1)="W","内製品",G3900="","購買品")</f>
        <v>外注品</v>
      </c>
    </row>
    <row r="3901" spans="1:65">
      <c r="A3901" s="2" t="str">
        <f t="shared" si="704"/>
        <v>WG01</v>
      </c>
      <c r="B3901" t="s">
        <v>4078</v>
      </c>
      <c r="C3901" s="2" t="s">
        <v>1354</v>
      </c>
      <c r="D3901" s="10"/>
      <c r="E3901" s="10"/>
      <c r="G3901" s="19" t="s">
        <v>5008</v>
      </c>
      <c r="H3901" s="19"/>
      <c r="K3901" s="2" t="str">
        <f t="shared" si="696"/>
        <v>11L0004789784</v>
      </c>
      <c r="L3901" s="7" t="str">
        <f t="shared" si="705"/>
        <v>2001/01/01</v>
      </c>
      <c r="M3901" s="7" t="str">
        <f t="shared" si="706"/>
        <v>2199/12/31</v>
      </c>
      <c r="N3901" s="2" t="str">
        <f t="shared" si="697"/>
        <v/>
      </c>
      <c r="O3901" s="13">
        <v>0</v>
      </c>
      <c r="P3901" s="15"/>
      <c r="Q3901" s="13">
        <v>15</v>
      </c>
      <c r="R3901" s="18"/>
      <c r="S3901" s="18">
        <v>100000000</v>
      </c>
      <c r="T3901" s="2"/>
      <c r="U3901" s="2"/>
      <c r="V3901" s="2"/>
      <c r="W3901" s="2"/>
      <c r="X3901" s="2"/>
      <c r="Y3901" s="2"/>
      <c r="Z3901" s="2"/>
      <c r="AA3901" s="13">
        <v>1</v>
      </c>
      <c r="AB3901" s="13">
        <f t="shared" si="698"/>
        <v>0</v>
      </c>
      <c r="AC3901" s="13">
        <f t="shared" si="699"/>
        <v>0</v>
      </c>
      <c r="AD3901" s="15"/>
      <c r="AE3901" s="15"/>
      <c r="AF3901" s="13" t="str">
        <f t="shared" si="700"/>
        <v>1</v>
      </c>
      <c r="AG3901" s="15"/>
      <c r="AH3901" s="15"/>
      <c r="AI3901" s="15"/>
      <c r="AJ3901" s="14"/>
      <c r="AK3901" s="15" cm="1">
        <f t="array" ref="AK3901">_xlfn.IFS(B3901="","",LEFT(G3901,1)="L",1,LEFT(G3901,1)="W",1,AND(LEFT(B3901,1)="H",G3901=""),0)</f>
        <v>1</v>
      </c>
      <c r="AL3901" s="15"/>
      <c r="AM3901" s="15"/>
      <c r="AN3901" s="15"/>
      <c r="AO3901" s="15"/>
      <c r="AP3901" s="15"/>
      <c r="AQ3901" s="15"/>
      <c r="AR3901" s="15"/>
      <c r="AS3901" s="15">
        <f t="shared" si="701"/>
        <v>1</v>
      </c>
      <c r="AT3901" s="15" t="s">
        <v>115</v>
      </c>
      <c r="AU3901" s="13" t="str">
        <f t="shared" si="702"/>
        <v>0</v>
      </c>
      <c r="AV3901" s="15"/>
      <c r="AW3901" s="15"/>
      <c r="AX3901" s="15"/>
      <c r="AY3901" s="15"/>
      <c r="AZ3901" s="14"/>
      <c r="BA3901" s="15"/>
      <c r="BB3901" s="15"/>
      <c r="BC3901" s="15"/>
      <c r="BD3901" s="13" t="str">
        <f t="shared" si="703"/>
        <v>0</v>
      </c>
      <c r="BE3901" s="2"/>
      <c r="BF3901" s="2"/>
      <c r="BG3901" s="2"/>
      <c r="BH3901" s="2"/>
      <c r="BI3901" s="2"/>
      <c r="BJ3901" s="2"/>
      <c r="BK3901" s="2" t="s">
        <v>1379</v>
      </c>
      <c r="BL3901" s="10" t="s">
        <v>1375</v>
      </c>
      <c r="BM3901" t="str" cm="1">
        <f t="array" ref="BM3901">_xlfn.IFS(LEFT(G3901,1)="L","外注品",LEFT(G3901,1)="W","内製品",G3901="","購買品")</f>
        <v>外注品</v>
      </c>
    </row>
    <row r="3902" spans="1:65">
      <c r="A3902" s="2" t="str">
        <f t="shared" si="704"/>
        <v>WG01</v>
      </c>
      <c r="B3902" t="s">
        <v>4079</v>
      </c>
      <c r="C3902" s="2" t="s">
        <v>1354</v>
      </c>
      <c r="D3902" s="10"/>
      <c r="E3902" s="10"/>
      <c r="G3902" s="19" t="s">
        <v>5008</v>
      </c>
      <c r="H3902" s="19"/>
      <c r="K3902" s="2" t="str">
        <f t="shared" si="696"/>
        <v>11L0004789785</v>
      </c>
      <c r="L3902" s="7" t="str">
        <f t="shared" si="705"/>
        <v>2001/01/01</v>
      </c>
      <c r="M3902" s="7" t="str">
        <f t="shared" si="706"/>
        <v>2199/12/31</v>
      </c>
      <c r="N3902" s="2" t="str">
        <f t="shared" si="697"/>
        <v/>
      </c>
      <c r="O3902" s="13">
        <v>0</v>
      </c>
      <c r="P3902" s="15"/>
      <c r="Q3902" s="13">
        <v>15</v>
      </c>
      <c r="R3902" s="18"/>
      <c r="S3902" s="18">
        <v>100000000</v>
      </c>
      <c r="T3902" s="2"/>
      <c r="U3902" s="2"/>
      <c r="V3902" s="2"/>
      <c r="W3902" s="2"/>
      <c r="X3902" s="2"/>
      <c r="Y3902" s="2"/>
      <c r="Z3902" s="2"/>
      <c r="AA3902" s="13">
        <v>1</v>
      </c>
      <c r="AB3902" s="13">
        <f t="shared" si="698"/>
        <v>0</v>
      </c>
      <c r="AC3902" s="13">
        <f t="shared" si="699"/>
        <v>0</v>
      </c>
      <c r="AD3902" s="15"/>
      <c r="AE3902" s="15"/>
      <c r="AF3902" s="13" t="str">
        <f t="shared" si="700"/>
        <v>1</v>
      </c>
      <c r="AG3902" s="15"/>
      <c r="AH3902" s="15"/>
      <c r="AI3902" s="15"/>
      <c r="AJ3902" s="14"/>
      <c r="AK3902" s="15" cm="1">
        <f t="array" ref="AK3902">_xlfn.IFS(B3902="","",LEFT(G3902,1)="L",1,LEFT(G3902,1)="W",1,AND(LEFT(B3902,1)="H",G3902=""),0)</f>
        <v>1</v>
      </c>
      <c r="AL3902" s="15"/>
      <c r="AM3902" s="15"/>
      <c r="AN3902" s="15"/>
      <c r="AO3902" s="15"/>
      <c r="AP3902" s="15"/>
      <c r="AQ3902" s="15"/>
      <c r="AR3902" s="15"/>
      <c r="AS3902" s="15">
        <f t="shared" si="701"/>
        <v>1</v>
      </c>
      <c r="AT3902" s="15" t="s">
        <v>115</v>
      </c>
      <c r="AU3902" s="13" t="str">
        <f t="shared" si="702"/>
        <v>0</v>
      </c>
      <c r="AV3902" s="15"/>
      <c r="AW3902" s="15"/>
      <c r="AX3902" s="15"/>
      <c r="AY3902" s="15"/>
      <c r="AZ3902" s="14"/>
      <c r="BA3902" s="15"/>
      <c r="BB3902" s="15"/>
      <c r="BC3902" s="15"/>
      <c r="BD3902" s="13" t="str">
        <f t="shared" si="703"/>
        <v>0</v>
      </c>
      <c r="BE3902" s="2"/>
      <c r="BF3902" s="2"/>
      <c r="BG3902" s="2"/>
      <c r="BH3902" s="2"/>
      <c r="BI3902" s="2"/>
      <c r="BJ3902" s="2"/>
      <c r="BK3902" s="2" t="s">
        <v>1379</v>
      </c>
      <c r="BL3902" s="10" t="s">
        <v>1375</v>
      </c>
      <c r="BM3902" t="str" cm="1">
        <f t="array" ref="BM3902">_xlfn.IFS(LEFT(G3902,1)="L","外注品",LEFT(G3902,1)="W","内製品",G3902="","購買品")</f>
        <v>外注品</v>
      </c>
    </row>
    <row r="3903" spans="1:65">
      <c r="A3903" s="2" t="str">
        <f t="shared" si="704"/>
        <v>WG01</v>
      </c>
      <c r="B3903" t="s">
        <v>4080</v>
      </c>
      <c r="C3903" s="2" t="s">
        <v>1354</v>
      </c>
      <c r="D3903" s="10"/>
      <c r="E3903" s="10"/>
      <c r="G3903" s="19" t="s">
        <v>5008</v>
      </c>
      <c r="H3903" s="19"/>
      <c r="K3903" s="2" t="str">
        <f t="shared" si="696"/>
        <v>11L0004789786</v>
      </c>
      <c r="L3903" s="7" t="str">
        <f t="shared" si="705"/>
        <v>2001/01/01</v>
      </c>
      <c r="M3903" s="7" t="str">
        <f t="shared" si="706"/>
        <v>2199/12/31</v>
      </c>
      <c r="N3903" s="2" t="str">
        <f t="shared" si="697"/>
        <v/>
      </c>
      <c r="O3903" s="13">
        <v>0</v>
      </c>
      <c r="P3903" s="15"/>
      <c r="Q3903" s="13">
        <v>15</v>
      </c>
      <c r="R3903" s="18"/>
      <c r="S3903" s="18">
        <v>100000000</v>
      </c>
      <c r="T3903" s="2"/>
      <c r="U3903" s="2"/>
      <c r="V3903" s="2"/>
      <c r="W3903" s="2"/>
      <c r="X3903" s="2"/>
      <c r="Y3903" s="2"/>
      <c r="Z3903" s="2"/>
      <c r="AA3903" s="13">
        <v>1</v>
      </c>
      <c r="AB3903" s="13">
        <f t="shared" si="698"/>
        <v>0</v>
      </c>
      <c r="AC3903" s="13">
        <f t="shared" si="699"/>
        <v>0</v>
      </c>
      <c r="AD3903" s="15"/>
      <c r="AE3903" s="15"/>
      <c r="AF3903" s="13" t="str">
        <f t="shared" si="700"/>
        <v>1</v>
      </c>
      <c r="AG3903" s="15"/>
      <c r="AH3903" s="15"/>
      <c r="AI3903" s="15"/>
      <c r="AJ3903" s="14"/>
      <c r="AK3903" s="15" cm="1">
        <f t="array" ref="AK3903">_xlfn.IFS(B3903="","",LEFT(G3903,1)="L",1,LEFT(G3903,1)="W",1,AND(LEFT(B3903,1)="H",G3903=""),0)</f>
        <v>1</v>
      </c>
      <c r="AL3903" s="15"/>
      <c r="AM3903" s="15"/>
      <c r="AN3903" s="15"/>
      <c r="AO3903" s="15"/>
      <c r="AP3903" s="15"/>
      <c r="AQ3903" s="15"/>
      <c r="AR3903" s="15"/>
      <c r="AS3903" s="15">
        <f t="shared" si="701"/>
        <v>1</v>
      </c>
      <c r="AT3903" s="15" t="s">
        <v>115</v>
      </c>
      <c r="AU3903" s="13" t="str">
        <f t="shared" si="702"/>
        <v>0</v>
      </c>
      <c r="AV3903" s="15"/>
      <c r="AW3903" s="15"/>
      <c r="AX3903" s="15"/>
      <c r="AY3903" s="15"/>
      <c r="AZ3903" s="14"/>
      <c r="BA3903" s="15"/>
      <c r="BB3903" s="15"/>
      <c r="BC3903" s="15"/>
      <c r="BD3903" s="13" t="str">
        <f t="shared" si="703"/>
        <v>0</v>
      </c>
      <c r="BE3903" s="2"/>
      <c r="BF3903" s="2"/>
      <c r="BG3903" s="2"/>
      <c r="BH3903" s="2"/>
      <c r="BI3903" s="2"/>
      <c r="BJ3903" s="2"/>
      <c r="BK3903" s="2" t="s">
        <v>1379</v>
      </c>
      <c r="BL3903" s="10" t="s">
        <v>1375</v>
      </c>
      <c r="BM3903" t="str" cm="1">
        <f t="array" ref="BM3903">_xlfn.IFS(LEFT(G3903,1)="L","外注品",LEFT(G3903,1)="W","内製品",G3903="","購買品")</f>
        <v>外注品</v>
      </c>
    </row>
    <row r="3904" spans="1:65">
      <c r="A3904" s="2" t="str">
        <f t="shared" si="704"/>
        <v>WG01</v>
      </c>
      <c r="B3904" t="s">
        <v>4081</v>
      </c>
      <c r="C3904" s="2" t="s">
        <v>1354</v>
      </c>
      <c r="D3904" s="10"/>
      <c r="E3904" s="10"/>
      <c r="G3904" s="19" t="s">
        <v>5008</v>
      </c>
      <c r="H3904" s="19"/>
      <c r="K3904" s="2" t="str">
        <f t="shared" si="696"/>
        <v>11L0004789787</v>
      </c>
      <c r="L3904" s="7" t="str">
        <f t="shared" si="705"/>
        <v>2001/01/01</v>
      </c>
      <c r="M3904" s="7" t="str">
        <f t="shared" si="706"/>
        <v>2199/12/31</v>
      </c>
      <c r="N3904" s="2" t="str">
        <f t="shared" si="697"/>
        <v/>
      </c>
      <c r="O3904" s="13">
        <v>0</v>
      </c>
      <c r="P3904" s="15"/>
      <c r="Q3904" s="13">
        <v>15</v>
      </c>
      <c r="R3904" s="18"/>
      <c r="S3904" s="18">
        <v>100000000</v>
      </c>
      <c r="T3904" s="2"/>
      <c r="U3904" s="2"/>
      <c r="V3904" s="2"/>
      <c r="W3904" s="2"/>
      <c r="X3904" s="2"/>
      <c r="Y3904" s="2"/>
      <c r="Z3904" s="2"/>
      <c r="AA3904" s="13">
        <v>1</v>
      </c>
      <c r="AB3904" s="13">
        <f t="shared" si="698"/>
        <v>0</v>
      </c>
      <c r="AC3904" s="13">
        <f t="shared" si="699"/>
        <v>0</v>
      </c>
      <c r="AD3904" s="15"/>
      <c r="AE3904" s="15"/>
      <c r="AF3904" s="13" t="str">
        <f t="shared" si="700"/>
        <v>1</v>
      </c>
      <c r="AG3904" s="15"/>
      <c r="AH3904" s="15"/>
      <c r="AI3904" s="15"/>
      <c r="AJ3904" s="14"/>
      <c r="AK3904" s="15" cm="1">
        <f t="array" ref="AK3904">_xlfn.IFS(B3904="","",LEFT(G3904,1)="L",1,LEFT(G3904,1)="W",1,AND(LEFT(B3904,1)="H",G3904=""),0)</f>
        <v>1</v>
      </c>
      <c r="AL3904" s="15"/>
      <c r="AM3904" s="15"/>
      <c r="AN3904" s="15"/>
      <c r="AO3904" s="15"/>
      <c r="AP3904" s="15"/>
      <c r="AQ3904" s="15"/>
      <c r="AR3904" s="15"/>
      <c r="AS3904" s="15">
        <f t="shared" si="701"/>
        <v>1</v>
      </c>
      <c r="AT3904" s="15" t="s">
        <v>115</v>
      </c>
      <c r="AU3904" s="13" t="str">
        <f t="shared" si="702"/>
        <v>0</v>
      </c>
      <c r="AV3904" s="15"/>
      <c r="AW3904" s="15"/>
      <c r="AX3904" s="15"/>
      <c r="AY3904" s="15"/>
      <c r="AZ3904" s="14"/>
      <c r="BA3904" s="15"/>
      <c r="BB3904" s="15"/>
      <c r="BC3904" s="15"/>
      <c r="BD3904" s="13" t="str">
        <f t="shared" si="703"/>
        <v>0</v>
      </c>
      <c r="BE3904" s="2"/>
      <c r="BF3904" s="2"/>
      <c r="BG3904" s="2"/>
      <c r="BH3904" s="2"/>
      <c r="BI3904" s="2"/>
      <c r="BJ3904" s="2"/>
      <c r="BK3904" s="2" t="s">
        <v>1379</v>
      </c>
      <c r="BL3904" s="10" t="s">
        <v>1375</v>
      </c>
      <c r="BM3904" t="str" cm="1">
        <f t="array" ref="BM3904">_xlfn.IFS(LEFT(G3904,1)="L","外注品",LEFT(G3904,1)="W","内製品",G3904="","購買品")</f>
        <v>外注品</v>
      </c>
    </row>
    <row r="3905" spans="1:65">
      <c r="A3905" s="2" t="str">
        <f t="shared" si="704"/>
        <v>WG01</v>
      </c>
      <c r="B3905" t="s">
        <v>4082</v>
      </c>
      <c r="C3905" s="2" t="s">
        <v>1354</v>
      </c>
      <c r="D3905" s="10"/>
      <c r="E3905" s="10"/>
      <c r="G3905" s="19" t="s">
        <v>5008</v>
      </c>
      <c r="H3905" s="19"/>
      <c r="K3905" s="2" t="str">
        <f t="shared" si="696"/>
        <v>11L0004789788</v>
      </c>
      <c r="L3905" s="7" t="str">
        <f t="shared" si="705"/>
        <v>2001/01/01</v>
      </c>
      <c r="M3905" s="7" t="str">
        <f t="shared" si="706"/>
        <v>2199/12/31</v>
      </c>
      <c r="N3905" s="2" t="str">
        <f t="shared" si="697"/>
        <v/>
      </c>
      <c r="O3905" s="13">
        <v>0</v>
      </c>
      <c r="P3905" s="15"/>
      <c r="Q3905" s="13">
        <v>15</v>
      </c>
      <c r="R3905" s="18"/>
      <c r="S3905" s="18">
        <v>100000000</v>
      </c>
      <c r="T3905" s="2"/>
      <c r="U3905" s="2"/>
      <c r="V3905" s="2"/>
      <c r="W3905" s="2"/>
      <c r="X3905" s="2"/>
      <c r="Y3905" s="2"/>
      <c r="Z3905" s="2"/>
      <c r="AA3905" s="13">
        <v>1</v>
      </c>
      <c r="AB3905" s="13">
        <f t="shared" si="698"/>
        <v>0</v>
      </c>
      <c r="AC3905" s="13">
        <f t="shared" si="699"/>
        <v>0</v>
      </c>
      <c r="AD3905" s="15"/>
      <c r="AE3905" s="15"/>
      <c r="AF3905" s="13" t="str">
        <f t="shared" si="700"/>
        <v>1</v>
      </c>
      <c r="AG3905" s="15"/>
      <c r="AH3905" s="15"/>
      <c r="AI3905" s="15"/>
      <c r="AJ3905" s="14"/>
      <c r="AK3905" s="15" cm="1">
        <f t="array" ref="AK3905">_xlfn.IFS(B3905="","",LEFT(G3905,1)="L",1,LEFT(G3905,1)="W",1,AND(LEFT(B3905,1)="H",G3905=""),0)</f>
        <v>1</v>
      </c>
      <c r="AL3905" s="15"/>
      <c r="AM3905" s="15"/>
      <c r="AN3905" s="15"/>
      <c r="AO3905" s="15"/>
      <c r="AP3905" s="15"/>
      <c r="AQ3905" s="15"/>
      <c r="AR3905" s="15"/>
      <c r="AS3905" s="15">
        <f t="shared" si="701"/>
        <v>1</v>
      </c>
      <c r="AT3905" s="15" t="s">
        <v>115</v>
      </c>
      <c r="AU3905" s="13" t="str">
        <f t="shared" si="702"/>
        <v>0</v>
      </c>
      <c r="AV3905" s="15"/>
      <c r="AW3905" s="15"/>
      <c r="AX3905" s="15"/>
      <c r="AY3905" s="15"/>
      <c r="AZ3905" s="14"/>
      <c r="BA3905" s="15"/>
      <c r="BB3905" s="15"/>
      <c r="BC3905" s="15"/>
      <c r="BD3905" s="13" t="str">
        <f t="shared" si="703"/>
        <v>0</v>
      </c>
      <c r="BE3905" s="2"/>
      <c r="BF3905" s="2"/>
      <c r="BG3905" s="2"/>
      <c r="BH3905" s="2"/>
      <c r="BI3905" s="2"/>
      <c r="BJ3905" s="2"/>
      <c r="BK3905" s="2" t="s">
        <v>1379</v>
      </c>
      <c r="BL3905" s="10" t="s">
        <v>1375</v>
      </c>
      <c r="BM3905" t="str" cm="1">
        <f t="array" ref="BM3905">_xlfn.IFS(LEFT(G3905,1)="L","外注品",LEFT(G3905,1)="W","内製品",G3905="","購買品")</f>
        <v>外注品</v>
      </c>
    </row>
    <row r="3906" spans="1:65">
      <c r="A3906" s="2" t="str">
        <f t="shared" si="704"/>
        <v>WG01</v>
      </c>
      <c r="B3906" t="s">
        <v>4083</v>
      </c>
      <c r="C3906" s="2" t="s">
        <v>1354</v>
      </c>
      <c r="D3906" s="10"/>
      <c r="E3906" s="10"/>
      <c r="G3906" s="19" t="s">
        <v>5008</v>
      </c>
      <c r="H3906" s="19"/>
      <c r="K3906" s="2" t="str">
        <f t="shared" si="696"/>
        <v>11L0004789789</v>
      </c>
      <c r="L3906" s="7" t="str">
        <f t="shared" si="705"/>
        <v>2001/01/01</v>
      </c>
      <c r="M3906" s="7" t="str">
        <f t="shared" si="706"/>
        <v>2199/12/31</v>
      </c>
      <c r="N3906" s="2" t="str">
        <f t="shared" si="697"/>
        <v/>
      </c>
      <c r="O3906" s="13">
        <v>0</v>
      </c>
      <c r="P3906" s="15"/>
      <c r="Q3906" s="13">
        <v>15</v>
      </c>
      <c r="R3906" s="18"/>
      <c r="S3906" s="18">
        <v>100000000</v>
      </c>
      <c r="T3906" s="2"/>
      <c r="U3906" s="2"/>
      <c r="V3906" s="2"/>
      <c r="W3906" s="2"/>
      <c r="X3906" s="2"/>
      <c r="Y3906" s="2"/>
      <c r="Z3906" s="2"/>
      <c r="AA3906" s="13">
        <v>1</v>
      </c>
      <c r="AB3906" s="13">
        <f t="shared" si="698"/>
        <v>0</v>
      </c>
      <c r="AC3906" s="13">
        <f t="shared" si="699"/>
        <v>0</v>
      </c>
      <c r="AD3906" s="15"/>
      <c r="AE3906" s="15"/>
      <c r="AF3906" s="13" t="str">
        <f t="shared" si="700"/>
        <v>1</v>
      </c>
      <c r="AG3906" s="15"/>
      <c r="AH3906" s="15"/>
      <c r="AI3906" s="15"/>
      <c r="AJ3906" s="14"/>
      <c r="AK3906" s="15" cm="1">
        <f t="array" ref="AK3906">_xlfn.IFS(B3906="","",LEFT(G3906,1)="L",1,LEFT(G3906,1)="W",1,AND(LEFT(B3906,1)="H",G3906=""),0)</f>
        <v>1</v>
      </c>
      <c r="AL3906" s="15"/>
      <c r="AM3906" s="15"/>
      <c r="AN3906" s="15"/>
      <c r="AO3906" s="15"/>
      <c r="AP3906" s="15"/>
      <c r="AQ3906" s="15"/>
      <c r="AR3906" s="15"/>
      <c r="AS3906" s="15">
        <f t="shared" si="701"/>
        <v>1</v>
      </c>
      <c r="AT3906" s="15" t="s">
        <v>115</v>
      </c>
      <c r="AU3906" s="13" t="str">
        <f t="shared" si="702"/>
        <v>0</v>
      </c>
      <c r="AV3906" s="15"/>
      <c r="AW3906" s="15"/>
      <c r="AX3906" s="15"/>
      <c r="AY3906" s="15"/>
      <c r="AZ3906" s="14"/>
      <c r="BA3906" s="15"/>
      <c r="BB3906" s="15"/>
      <c r="BC3906" s="15"/>
      <c r="BD3906" s="13" t="str">
        <f t="shared" si="703"/>
        <v>0</v>
      </c>
      <c r="BE3906" s="2"/>
      <c r="BF3906" s="2"/>
      <c r="BG3906" s="2"/>
      <c r="BH3906" s="2"/>
      <c r="BI3906" s="2"/>
      <c r="BJ3906" s="2"/>
      <c r="BK3906" s="2" t="s">
        <v>1379</v>
      </c>
      <c r="BL3906" s="10" t="s">
        <v>1375</v>
      </c>
      <c r="BM3906" t="str" cm="1">
        <f t="array" ref="BM3906">_xlfn.IFS(LEFT(G3906,1)="L","外注品",LEFT(G3906,1)="W","内製品",G3906="","購買品")</f>
        <v>外注品</v>
      </c>
    </row>
    <row r="3907" spans="1:65">
      <c r="A3907" s="2" t="str">
        <f t="shared" si="704"/>
        <v>WG01</v>
      </c>
      <c r="B3907" t="s">
        <v>4084</v>
      </c>
      <c r="C3907" s="2" t="s">
        <v>1354</v>
      </c>
      <c r="D3907" s="10"/>
      <c r="E3907" s="10"/>
      <c r="G3907" s="19" t="s">
        <v>5008</v>
      </c>
      <c r="H3907" s="19"/>
      <c r="K3907" s="2" t="str">
        <f t="shared" ref="K3907:K3970" si="707">IF(G3907="","","11"&amp;G3907&amp;RIGHT(B3907,5))</f>
        <v>11L0004789790</v>
      </c>
      <c r="L3907" s="7" t="str">
        <f t="shared" si="705"/>
        <v>2001/01/01</v>
      </c>
      <c r="M3907" s="7" t="str">
        <f t="shared" si="706"/>
        <v>2199/12/31</v>
      </c>
      <c r="N3907" s="2" t="str">
        <f t="shared" ref="N3907:N3970" si="708">IF(LEFT(G3907,1)="W",K3907,"")</f>
        <v/>
      </c>
      <c r="O3907" s="13">
        <v>0</v>
      </c>
      <c r="P3907" s="15"/>
      <c r="Q3907" s="13">
        <v>15</v>
      </c>
      <c r="R3907" s="18"/>
      <c r="S3907" s="18">
        <v>100000000</v>
      </c>
      <c r="T3907" s="2"/>
      <c r="U3907" s="2"/>
      <c r="V3907" s="2"/>
      <c r="W3907" s="2"/>
      <c r="X3907" s="2"/>
      <c r="Y3907" s="2"/>
      <c r="Z3907" s="2"/>
      <c r="AA3907" s="13">
        <v>1</v>
      </c>
      <c r="AB3907" s="13">
        <f t="shared" ref="AB3907:AB3970" si="709">IF(B3907="","",0)</f>
        <v>0</v>
      </c>
      <c r="AC3907" s="13">
        <f t="shared" ref="AC3907:AC3970" si="710">IF(B3907="","",0)</f>
        <v>0</v>
      </c>
      <c r="AD3907" s="15"/>
      <c r="AE3907" s="15"/>
      <c r="AF3907" s="13" t="str">
        <f t="shared" ref="AF3907:AF3970" si="711">IF(B3907="","","1")</f>
        <v>1</v>
      </c>
      <c r="AG3907" s="15"/>
      <c r="AH3907" s="15"/>
      <c r="AI3907" s="15"/>
      <c r="AJ3907" s="14"/>
      <c r="AK3907" s="15" cm="1">
        <f t="array" ref="AK3907">_xlfn.IFS(B3907="","",LEFT(G3907,1)="L",1,LEFT(G3907,1)="W",1,AND(LEFT(B3907,1)="H",G3907=""),0)</f>
        <v>1</v>
      </c>
      <c r="AL3907" s="15"/>
      <c r="AM3907" s="15"/>
      <c r="AN3907" s="15"/>
      <c r="AO3907" s="15"/>
      <c r="AP3907" s="15"/>
      <c r="AQ3907" s="15"/>
      <c r="AR3907" s="15"/>
      <c r="AS3907" s="15">
        <f t="shared" ref="AS3907:AS3970" si="712">IF(Q3907="","",1)</f>
        <v>1</v>
      </c>
      <c r="AT3907" s="15" t="s">
        <v>115</v>
      </c>
      <c r="AU3907" s="13" t="str">
        <f t="shared" ref="AU3907:AU3970" si="713">IF(B3907="","","0")</f>
        <v>0</v>
      </c>
      <c r="AV3907" s="15"/>
      <c r="AW3907" s="15"/>
      <c r="AX3907" s="15"/>
      <c r="AY3907" s="15"/>
      <c r="AZ3907" s="14"/>
      <c r="BA3907" s="15"/>
      <c r="BB3907" s="15"/>
      <c r="BC3907" s="15"/>
      <c r="BD3907" s="13" t="str">
        <f t="shared" ref="BD3907:BD3970" si="714">IF(B3907="","","0")</f>
        <v>0</v>
      </c>
      <c r="BE3907" s="2"/>
      <c r="BF3907" s="2"/>
      <c r="BG3907" s="2"/>
      <c r="BH3907" s="2"/>
      <c r="BI3907" s="2"/>
      <c r="BJ3907" s="2"/>
      <c r="BK3907" s="2" t="s">
        <v>1379</v>
      </c>
      <c r="BL3907" s="10" t="s">
        <v>1375</v>
      </c>
      <c r="BM3907" t="str" cm="1">
        <f t="array" ref="BM3907">_xlfn.IFS(LEFT(G3907,1)="L","外注品",LEFT(G3907,1)="W","内製品",G3907="","購買品")</f>
        <v>外注品</v>
      </c>
    </row>
    <row r="3908" spans="1:65">
      <c r="A3908" s="2" t="str">
        <f t="shared" ref="A3908:A3971" si="715">IF(B3908="","","WG01")</f>
        <v>WG01</v>
      </c>
      <c r="B3908" t="s">
        <v>4085</v>
      </c>
      <c r="C3908" s="2" t="s">
        <v>1354</v>
      </c>
      <c r="D3908" s="10"/>
      <c r="E3908" s="10"/>
      <c r="G3908" s="19" t="s">
        <v>5008</v>
      </c>
      <c r="H3908" s="19"/>
      <c r="K3908" s="2" t="str">
        <f t="shared" si="707"/>
        <v>11L0004789791</v>
      </c>
      <c r="L3908" s="7" t="str">
        <f t="shared" ref="L3908:L3971" si="716">IF(B3908="","","2001/01/01")</f>
        <v>2001/01/01</v>
      </c>
      <c r="M3908" s="7" t="str">
        <f t="shared" ref="M3908:M3971" si="717">IF(C3908="","","2199/12/31")</f>
        <v>2199/12/31</v>
      </c>
      <c r="N3908" s="2" t="str">
        <f t="shared" si="708"/>
        <v/>
      </c>
      <c r="O3908" s="13">
        <v>0</v>
      </c>
      <c r="P3908" s="15"/>
      <c r="Q3908" s="13">
        <v>15</v>
      </c>
      <c r="R3908" s="18"/>
      <c r="S3908" s="18">
        <v>100000000</v>
      </c>
      <c r="T3908" s="2"/>
      <c r="U3908" s="2"/>
      <c r="V3908" s="2"/>
      <c r="W3908" s="2"/>
      <c r="X3908" s="2"/>
      <c r="Y3908" s="2"/>
      <c r="Z3908" s="2"/>
      <c r="AA3908" s="13">
        <v>1</v>
      </c>
      <c r="AB3908" s="13">
        <f t="shared" si="709"/>
        <v>0</v>
      </c>
      <c r="AC3908" s="13">
        <f t="shared" si="710"/>
        <v>0</v>
      </c>
      <c r="AD3908" s="15"/>
      <c r="AE3908" s="15"/>
      <c r="AF3908" s="13" t="str">
        <f t="shared" si="711"/>
        <v>1</v>
      </c>
      <c r="AG3908" s="15"/>
      <c r="AH3908" s="15"/>
      <c r="AI3908" s="15"/>
      <c r="AJ3908" s="14"/>
      <c r="AK3908" s="15" cm="1">
        <f t="array" ref="AK3908">_xlfn.IFS(B3908="","",LEFT(G3908,1)="L",1,LEFT(G3908,1)="W",1,AND(LEFT(B3908,1)="H",G3908=""),0)</f>
        <v>1</v>
      </c>
      <c r="AL3908" s="15"/>
      <c r="AM3908" s="15"/>
      <c r="AN3908" s="15"/>
      <c r="AO3908" s="15"/>
      <c r="AP3908" s="15"/>
      <c r="AQ3908" s="15"/>
      <c r="AR3908" s="15"/>
      <c r="AS3908" s="15">
        <f t="shared" si="712"/>
        <v>1</v>
      </c>
      <c r="AT3908" s="15" t="s">
        <v>115</v>
      </c>
      <c r="AU3908" s="13" t="str">
        <f t="shared" si="713"/>
        <v>0</v>
      </c>
      <c r="AV3908" s="15"/>
      <c r="AW3908" s="15"/>
      <c r="AX3908" s="15"/>
      <c r="AY3908" s="15"/>
      <c r="AZ3908" s="14"/>
      <c r="BA3908" s="15"/>
      <c r="BB3908" s="15"/>
      <c r="BC3908" s="15"/>
      <c r="BD3908" s="13" t="str">
        <f t="shared" si="714"/>
        <v>0</v>
      </c>
      <c r="BE3908" s="2"/>
      <c r="BF3908" s="2"/>
      <c r="BG3908" s="2"/>
      <c r="BH3908" s="2"/>
      <c r="BI3908" s="2"/>
      <c r="BJ3908" s="2"/>
      <c r="BK3908" s="2" t="s">
        <v>1379</v>
      </c>
      <c r="BL3908" s="10" t="s">
        <v>1375</v>
      </c>
      <c r="BM3908" t="str" cm="1">
        <f t="array" ref="BM3908">_xlfn.IFS(LEFT(G3908,1)="L","外注品",LEFT(G3908,1)="W","内製品",G3908="","購買品")</f>
        <v>外注品</v>
      </c>
    </row>
    <row r="3909" spans="1:65">
      <c r="A3909" s="2" t="str">
        <f t="shared" si="715"/>
        <v>WG01</v>
      </c>
      <c r="B3909" t="s">
        <v>4086</v>
      </c>
      <c r="C3909" s="2" t="s">
        <v>1354</v>
      </c>
      <c r="D3909" s="10"/>
      <c r="E3909" s="10"/>
      <c r="G3909" s="19" t="s">
        <v>5008</v>
      </c>
      <c r="H3909" s="19"/>
      <c r="K3909" s="2" t="str">
        <f t="shared" si="707"/>
        <v>11L0004789792</v>
      </c>
      <c r="L3909" s="7" t="str">
        <f t="shared" si="716"/>
        <v>2001/01/01</v>
      </c>
      <c r="M3909" s="7" t="str">
        <f t="shared" si="717"/>
        <v>2199/12/31</v>
      </c>
      <c r="N3909" s="2" t="str">
        <f t="shared" si="708"/>
        <v/>
      </c>
      <c r="O3909" s="13">
        <v>0</v>
      </c>
      <c r="P3909" s="15"/>
      <c r="Q3909" s="13">
        <v>15</v>
      </c>
      <c r="R3909" s="18"/>
      <c r="S3909" s="18">
        <v>100000000</v>
      </c>
      <c r="T3909" s="2"/>
      <c r="U3909" s="2"/>
      <c r="V3909" s="2"/>
      <c r="W3909" s="2"/>
      <c r="X3909" s="2"/>
      <c r="Y3909" s="2"/>
      <c r="Z3909" s="2"/>
      <c r="AA3909" s="13">
        <v>1</v>
      </c>
      <c r="AB3909" s="13">
        <f t="shared" si="709"/>
        <v>0</v>
      </c>
      <c r="AC3909" s="13">
        <f t="shared" si="710"/>
        <v>0</v>
      </c>
      <c r="AD3909" s="15"/>
      <c r="AE3909" s="15"/>
      <c r="AF3909" s="13" t="str">
        <f t="shared" si="711"/>
        <v>1</v>
      </c>
      <c r="AG3909" s="15"/>
      <c r="AH3909" s="15"/>
      <c r="AI3909" s="15"/>
      <c r="AJ3909" s="14"/>
      <c r="AK3909" s="15" cm="1">
        <f t="array" ref="AK3909">_xlfn.IFS(B3909="","",LEFT(G3909,1)="L",1,LEFT(G3909,1)="W",1,AND(LEFT(B3909,1)="H",G3909=""),0)</f>
        <v>1</v>
      </c>
      <c r="AL3909" s="15"/>
      <c r="AM3909" s="15"/>
      <c r="AN3909" s="15"/>
      <c r="AO3909" s="15"/>
      <c r="AP3909" s="15"/>
      <c r="AQ3909" s="15"/>
      <c r="AR3909" s="15"/>
      <c r="AS3909" s="15">
        <f t="shared" si="712"/>
        <v>1</v>
      </c>
      <c r="AT3909" s="15" t="s">
        <v>115</v>
      </c>
      <c r="AU3909" s="13" t="str">
        <f t="shared" si="713"/>
        <v>0</v>
      </c>
      <c r="AV3909" s="15"/>
      <c r="AW3909" s="15"/>
      <c r="AX3909" s="15"/>
      <c r="AY3909" s="15"/>
      <c r="AZ3909" s="14"/>
      <c r="BA3909" s="15"/>
      <c r="BB3909" s="15"/>
      <c r="BC3909" s="15"/>
      <c r="BD3909" s="13" t="str">
        <f t="shared" si="714"/>
        <v>0</v>
      </c>
      <c r="BE3909" s="2"/>
      <c r="BF3909" s="2"/>
      <c r="BG3909" s="2"/>
      <c r="BH3909" s="2"/>
      <c r="BI3909" s="2"/>
      <c r="BJ3909" s="2"/>
      <c r="BK3909" s="2" t="s">
        <v>1379</v>
      </c>
      <c r="BL3909" s="10" t="s">
        <v>1375</v>
      </c>
      <c r="BM3909" t="str" cm="1">
        <f t="array" ref="BM3909">_xlfn.IFS(LEFT(G3909,1)="L","外注品",LEFT(G3909,1)="W","内製品",G3909="","購買品")</f>
        <v>外注品</v>
      </c>
    </row>
    <row r="3910" spans="1:65">
      <c r="A3910" s="2" t="str">
        <f t="shared" si="715"/>
        <v>WG01</v>
      </c>
      <c r="B3910" t="s">
        <v>4087</v>
      </c>
      <c r="C3910" s="2" t="s">
        <v>1354</v>
      </c>
      <c r="D3910" s="10"/>
      <c r="E3910" s="10"/>
      <c r="G3910" s="19" t="s">
        <v>5008</v>
      </c>
      <c r="H3910" s="19"/>
      <c r="K3910" s="2" t="str">
        <f t="shared" si="707"/>
        <v>11L0004789793</v>
      </c>
      <c r="L3910" s="7" t="str">
        <f t="shared" si="716"/>
        <v>2001/01/01</v>
      </c>
      <c r="M3910" s="7" t="str">
        <f t="shared" si="717"/>
        <v>2199/12/31</v>
      </c>
      <c r="N3910" s="2" t="str">
        <f t="shared" si="708"/>
        <v/>
      </c>
      <c r="O3910" s="13">
        <v>0</v>
      </c>
      <c r="P3910" s="15"/>
      <c r="Q3910" s="13">
        <v>15</v>
      </c>
      <c r="R3910" s="18"/>
      <c r="S3910" s="18">
        <v>100000000</v>
      </c>
      <c r="T3910" s="2"/>
      <c r="U3910" s="2"/>
      <c r="V3910" s="2"/>
      <c r="W3910" s="2"/>
      <c r="X3910" s="2"/>
      <c r="Y3910" s="2"/>
      <c r="Z3910" s="2"/>
      <c r="AA3910" s="13">
        <v>1</v>
      </c>
      <c r="AB3910" s="13">
        <f t="shared" si="709"/>
        <v>0</v>
      </c>
      <c r="AC3910" s="13">
        <f t="shared" si="710"/>
        <v>0</v>
      </c>
      <c r="AD3910" s="15"/>
      <c r="AE3910" s="15"/>
      <c r="AF3910" s="13" t="str">
        <f t="shared" si="711"/>
        <v>1</v>
      </c>
      <c r="AG3910" s="15"/>
      <c r="AH3910" s="15"/>
      <c r="AI3910" s="15"/>
      <c r="AJ3910" s="14"/>
      <c r="AK3910" s="15" cm="1">
        <f t="array" ref="AK3910">_xlfn.IFS(B3910="","",LEFT(G3910,1)="L",1,LEFT(G3910,1)="W",1,AND(LEFT(B3910,1)="H",G3910=""),0)</f>
        <v>1</v>
      </c>
      <c r="AL3910" s="15"/>
      <c r="AM3910" s="15"/>
      <c r="AN3910" s="15"/>
      <c r="AO3910" s="15"/>
      <c r="AP3910" s="15"/>
      <c r="AQ3910" s="15"/>
      <c r="AR3910" s="15"/>
      <c r="AS3910" s="15">
        <f t="shared" si="712"/>
        <v>1</v>
      </c>
      <c r="AT3910" s="15" t="s">
        <v>115</v>
      </c>
      <c r="AU3910" s="13" t="str">
        <f t="shared" si="713"/>
        <v>0</v>
      </c>
      <c r="AV3910" s="15"/>
      <c r="AW3910" s="15"/>
      <c r="AX3910" s="15"/>
      <c r="AY3910" s="15"/>
      <c r="AZ3910" s="14"/>
      <c r="BA3910" s="15"/>
      <c r="BB3910" s="15"/>
      <c r="BC3910" s="15"/>
      <c r="BD3910" s="13" t="str">
        <f t="shared" si="714"/>
        <v>0</v>
      </c>
      <c r="BE3910" s="2"/>
      <c r="BF3910" s="2"/>
      <c r="BG3910" s="2"/>
      <c r="BH3910" s="2"/>
      <c r="BI3910" s="2"/>
      <c r="BJ3910" s="2"/>
      <c r="BK3910" s="2" t="s">
        <v>1379</v>
      </c>
      <c r="BL3910" s="10" t="s">
        <v>1375</v>
      </c>
      <c r="BM3910" t="str" cm="1">
        <f t="array" ref="BM3910">_xlfn.IFS(LEFT(G3910,1)="L","外注品",LEFT(G3910,1)="W","内製品",G3910="","購買品")</f>
        <v>外注品</v>
      </c>
    </row>
    <row r="3911" spans="1:65">
      <c r="A3911" s="2" t="str">
        <f t="shared" si="715"/>
        <v>WG01</v>
      </c>
      <c r="B3911" t="s">
        <v>4088</v>
      </c>
      <c r="C3911" s="2" t="s">
        <v>1354</v>
      </c>
      <c r="D3911" s="10"/>
      <c r="E3911" s="10"/>
      <c r="G3911" s="19" t="s">
        <v>5008</v>
      </c>
      <c r="H3911" s="19"/>
      <c r="K3911" s="2" t="str">
        <f t="shared" si="707"/>
        <v>11L0004789794</v>
      </c>
      <c r="L3911" s="7" t="str">
        <f t="shared" si="716"/>
        <v>2001/01/01</v>
      </c>
      <c r="M3911" s="7" t="str">
        <f t="shared" si="717"/>
        <v>2199/12/31</v>
      </c>
      <c r="N3911" s="2" t="str">
        <f t="shared" si="708"/>
        <v/>
      </c>
      <c r="O3911" s="13">
        <v>0</v>
      </c>
      <c r="P3911" s="15"/>
      <c r="Q3911" s="13">
        <v>15</v>
      </c>
      <c r="R3911" s="18"/>
      <c r="S3911" s="18">
        <v>100000000</v>
      </c>
      <c r="T3911" s="2"/>
      <c r="U3911" s="2"/>
      <c r="V3911" s="2"/>
      <c r="W3911" s="2"/>
      <c r="X3911" s="2"/>
      <c r="Y3911" s="2"/>
      <c r="Z3911" s="2"/>
      <c r="AA3911" s="13">
        <v>1</v>
      </c>
      <c r="AB3911" s="13">
        <f t="shared" si="709"/>
        <v>0</v>
      </c>
      <c r="AC3911" s="13">
        <f t="shared" si="710"/>
        <v>0</v>
      </c>
      <c r="AD3911" s="15"/>
      <c r="AE3911" s="15"/>
      <c r="AF3911" s="13" t="str">
        <f t="shared" si="711"/>
        <v>1</v>
      </c>
      <c r="AG3911" s="15"/>
      <c r="AH3911" s="15"/>
      <c r="AI3911" s="15"/>
      <c r="AJ3911" s="14"/>
      <c r="AK3911" s="15" cm="1">
        <f t="array" ref="AK3911">_xlfn.IFS(B3911="","",LEFT(G3911,1)="L",1,LEFT(G3911,1)="W",1,AND(LEFT(B3911,1)="H",G3911=""),0)</f>
        <v>1</v>
      </c>
      <c r="AL3911" s="15"/>
      <c r="AM3911" s="15"/>
      <c r="AN3911" s="15"/>
      <c r="AO3911" s="15"/>
      <c r="AP3911" s="15"/>
      <c r="AQ3911" s="15"/>
      <c r="AR3911" s="15"/>
      <c r="AS3911" s="15">
        <f t="shared" si="712"/>
        <v>1</v>
      </c>
      <c r="AT3911" s="15" t="s">
        <v>115</v>
      </c>
      <c r="AU3911" s="13" t="str">
        <f t="shared" si="713"/>
        <v>0</v>
      </c>
      <c r="AV3911" s="15"/>
      <c r="AW3911" s="15"/>
      <c r="AX3911" s="15"/>
      <c r="AY3911" s="15"/>
      <c r="AZ3911" s="14"/>
      <c r="BA3911" s="15"/>
      <c r="BB3911" s="15"/>
      <c r="BC3911" s="15"/>
      <c r="BD3911" s="13" t="str">
        <f t="shared" si="714"/>
        <v>0</v>
      </c>
      <c r="BE3911" s="2"/>
      <c r="BF3911" s="2"/>
      <c r="BG3911" s="2"/>
      <c r="BH3911" s="2"/>
      <c r="BI3911" s="2"/>
      <c r="BJ3911" s="2"/>
      <c r="BK3911" s="2" t="s">
        <v>1379</v>
      </c>
      <c r="BL3911" s="10" t="s">
        <v>1375</v>
      </c>
      <c r="BM3911" t="str" cm="1">
        <f t="array" ref="BM3911">_xlfn.IFS(LEFT(G3911,1)="L","外注品",LEFT(G3911,1)="W","内製品",G3911="","購買品")</f>
        <v>外注品</v>
      </c>
    </row>
    <row r="3912" spans="1:65">
      <c r="A3912" s="2" t="str">
        <f t="shared" si="715"/>
        <v>WG01</v>
      </c>
      <c r="B3912" t="s">
        <v>4089</v>
      </c>
      <c r="C3912" s="2" t="s">
        <v>1354</v>
      </c>
      <c r="D3912" s="10"/>
      <c r="E3912" s="10"/>
      <c r="G3912" s="19" t="s">
        <v>5008</v>
      </c>
      <c r="H3912" s="19"/>
      <c r="K3912" s="2" t="str">
        <f t="shared" si="707"/>
        <v>11L0004789795</v>
      </c>
      <c r="L3912" s="7" t="str">
        <f t="shared" si="716"/>
        <v>2001/01/01</v>
      </c>
      <c r="M3912" s="7" t="str">
        <f t="shared" si="717"/>
        <v>2199/12/31</v>
      </c>
      <c r="N3912" s="2" t="str">
        <f t="shared" si="708"/>
        <v/>
      </c>
      <c r="O3912" s="13">
        <v>0</v>
      </c>
      <c r="P3912" s="15"/>
      <c r="Q3912" s="13">
        <v>15</v>
      </c>
      <c r="R3912" s="18"/>
      <c r="S3912" s="18">
        <v>100000000</v>
      </c>
      <c r="T3912" s="2"/>
      <c r="U3912" s="2"/>
      <c r="V3912" s="2"/>
      <c r="W3912" s="2"/>
      <c r="X3912" s="2"/>
      <c r="Y3912" s="2"/>
      <c r="Z3912" s="2"/>
      <c r="AA3912" s="13">
        <v>1</v>
      </c>
      <c r="AB3912" s="13">
        <f t="shared" si="709"/>
        <v>0</v>
      </c>
      <c r="AC3912" s="13">
        <f t="shared" si="710"/>
        <v>0</v>
      </c>
      <c r="AD3912" s="15"/>
      <c r="AE3912" s="15"/>
      <c r="AF3912" s="13" t="str">
        <f t="shared" si="711"/>
        <v>1</v>
      </c>
      <c r="AG3912" s="15"/>
      <c r="AH3912" s="15"/>
      <c r="AI3912" s="15"/>
      <c r="AJ3912" s="14"/>
      <c r="AK3912" s="15" cm="1">
        <f t="array" ref="AK3912">_xlfn.IFS(B3912="","",LEFT(G3912,1)="L",1,LEFT(G3912,1)="W",1,AND(LEFT(B3912,1)="H",G3912=""),0)</f>
        <v>1</v>
      </c>
      <c r="AL3912" s="15"/>
      <c r="AM3912" s="15"/>
      <c r="AN3912" s="15"/>
      <c r="AO3912" s="15"/>
      <c r="AP3912" s="15"/>
      <c r="AQ3912" s="15"/>
      <c r="AR3912" s="15"/>
      <c r="AS3912" s="15">
        <f t="shared" si="712"/>
        <v>1</v>
      </c>
      <c r="AT3912" s="15" t="s">
        <v>115</v>
      </c>
      <c r="AU3912" s="13" t="str">
        <f t="shared" si="713"/>
        <v>0</v>
      </c>
      <c r="AV3912" s="15"/>
      <c r="AW3912" s="15"/>
      <c r="AX3912" s="15"/>
      <c r="AY3912" s="15"/>
      <c r="AZ3912" s="14"/>
      <c r="BA3912" s="15"/>
      <c r="BB3912" s="15"/>
      <c r="BC3912" s="15"/>
      <c r="BD3912" s="13" t="str">
        <f t="shared" si="714"/>
        <v>0</v>
      </c>
      <c r="BE3912" s="2"/>
      <c r="BF3912" s="2"/>
      <c r="BG3912" s="2"/>
      <c r="BH3912" s="2"/>
      <c r="BI3912" s="2"/>
      <c r="BJ3912" s="2"/>
      <c r="BK3912" s="2" t="s">
        <v>1379</v>
      </c>
      <c r="BL3912" s="10" t="s">
        <v>1375</v>
      </c>
      <c r="BM3912" t="str" cm="1">
        <f t="array" ref="BM3912">_xlfn.IFS(LEFT(G3912,1)="L","外注品",LEFT(G3912,1)="W","内製品",G3912="","購買品")</f>
        <v>外注品</v>
      </c>
    </row>
    <row r="3913" spans="1:65">
      <c r="A3913" s="2" t="str">
        <f t="shared" si="715"/>
        <v>WG01</v>
      </c>
      <c r="B3913" t="s">
        <v>4090</v>
      </c>
      <c r="C3913" s="2" t="s">
        <v>1354</v>
      </c>
      <c r="D3913" s="10"/>
      <c r="E3913" s="10"/>
      <c r="G3913" s="19" t="s">
        <v>5008</v>
      </c>
      <c r="H3913" s="19"/>
      <c r="K3913" s="2" t="str">
        <f t="shared" si="707"/>
        <v>11L0004789796</v>
      </c>
      <c r="L3913" s="7" t="str">
        <f t="shared" si="716"/>
        <v>2001/01/01</v>
      </c>
      <c r="M3913" s="7" t="str">
        <f t="shared" si="717"/>
        <v>2199/12/31</v>
      </c>
      <c r="N3913" s="2" t="str">
        <f t="shared" si="708"/>
        <v/>
      </c>
      <c r="O3913" s="13">
        <v>0</v>
      </c>
      <c r="P3913" s="15"/>
      <c r="Q3913" s="13">
        <v>15</v>
      </c>
      <c r="R3913" s="18"/>
      <c r="S3913" s="18">
        <v>100000000</v>
      </c>
      <c r="T3913" s="2"/>
      <c r="U3913" s="2"/>
      <c r="V3913" s="2"/>
      <c r="W3913" s="2"/>
      <c r="X3913" s="2"/>
      <c r="Y3913" s="2"/>
      <c r="Z3913" s="2"/>
      <c r="AA3913" s="13">
        <v>1</v>
      </c>
      <c r="AB3913" s="13">
        <f t="shared" si="709"/>
        <v>0</v>
      </c>
      <c r="AC3913" s="13">
        <f t="shared" si="710"/>
        <v>0</v>
      </c>
      <c r="AD3913" s="15"/>
      <c r="AE3913" s="15"/>
      <c r="AF3913" s="13" t="str">
        <f t="shared" si="711"/>
        <v>1</v>
      </c>
      <c r="AG3913" s="15"/>
      <c r="AH3913" s="15"/>
      <c r="AI3913" s="15"/>
      <c r="AJ3913" s="14"/>
      <c r="AK3913" s="15" cm="1">
        <f t="array" ref="AK3913">_xlfn.IFS(B3913="","",LEFT(G3913,1)="L",1,LEFT(G3913,1)="W",1,AND(LEFT(B3913,1)="H",G3913=""),0)</f>
        <v>1</v>
      </c>
      <c r="AL3913" s="15"/>
      <c r="AM3913" s="15"/>
      <c r="AN3913" s="15"/>
      <c r="AO3913" s="15"/>
      <c r="AP3913" s="15"/>
      <c r="AQ3913" s="15"/>
      <c r="AR3913" s="15"/>
      <c r="AS3913" s="15">
        <f t="shared" si="712"/>
        <v>1</v>
      </c>
      <c r="AT3913" s="15" t="s">
        <v>115</v>
      </c>
      <c r="AU3913" s="13" t="str">
        <f t="shared" si="713"/>
        <v>0</v>
      </c>
      <c r="AV3913" s="15"/>
      <c r="AW3913" s="15"/>
      <c r="AX3913" s="15"/>
      <c r="AY3913" s="15"/>
      <c r="AZ3913" s="14"/>
      <c r="BA3913" s="15"/>
      <c r="BB3913" s="15"/>
      <c r="BC3913" s="15"/>
      <c r="BD3913" s="13" t="str">
        <f t="shared" si="714"/>
        <v>0</v>
      </c>
      <c r="BE3913" s="2"/>
      <c r="BF3913" s="2"/>
      <c r="BG3913" s="2"/>
      <c r="BH3913" s="2"/>
      <c r="BI3913" s="2"/>
      <c r="BJ3913" s="2"/>
      <c r="BK3913" s="2" t="s">
        <v>1379</v>
      </c>
      <c r="BL3913" s="10" t="s">
        <v>1375</v>
      </c>
      <c r="BM3913" t="str" cm="1">
        <f t="array" ref="BM3913">_xlfn.IFS(LEFT(G3913,1)="L","外注品",LEFT(G3913,1)="W","内製品",G3913="","購買品")</f>
        <v>外注品</v>
      </c>
    </row>
    <row r="3914" spans="1:65">
      <c r="A3914" s="2" t="str">
        <f t="shared" si="715"/>
        <v>WG01</v>
      </c>
      <c r="B3914" t="s">
        <v>4091</v>
      </c>
      <c r="C3914" s="2" t="s">
        <v>1354</v>
      </c>
      <c r="D3914" s="10"/>
      <c r="E3914" s="10"/>
      <c r="G3914" s="19" t="s">
        <v>5008</v>
      </c>
      <c r="H3914" s="19"/>
      <c r="K3914" s="2" t="str">
        <f t="shared" si="707"/>
        <v>11L0004789797</v>
      </c>
      <c r="L3914" s="7" t="str">
        <f t="shared" si="716"/>
        <v>2001/01/01</v>
      </c>
      <c r="M3914" s="7" t="str">
        <f t="shared" si="717"/>
        <v>2199/12/31</v>
      </c>
      <c r="N3914" s="2" t="str">
        <f t="shared" si="708"/>
        <v/>
      </c>
      <c r="O3914" s="13">
        <v>0</v>
      </c>
      <c r="P3914" s="15"/>
      <c r="Q3914" s="13">
        <v>15</v>
      </c>
      <c r="R3914" s="18"/>
      <c r="S3914" s="18">
        <v>100000000</v>
      </c>
      <c r="T3914" s="2"/>
      <c r="U3914" s="2"/>
      <c r="V3914" s="2"/>
      <c r="W3914" s="2"/>
      <c r="X3914" s="2"/>
      <c r="Y3914" s="2"/>
      <c r="Z3914" s="2"/>
      <c r="AA3914" s="13">
        <v>1</v>
      </c>
      <c r="AB3914" s="13">
        <f t="shared" si="709"/>
        <v>0</v>
      </c>
      <c r="AC3914" s="13">
        <f t="shared" si="710"/>
        <v>0</v>
      </c>
      <c r="AD3914" s="15"/>
      <c r="AE3914" s="15"/>
      <c r="AF3914" s="13" t="str">
        <f t="shared" si="711"/>
        <v>1</v>
      </c>
      <c r="AG3914" s="15"/>
      <c r="AH3914" s="15"/>
      <c r="AI3914" s="15"/>
      <c r="AJ3914" s="14"/>
      <c r="AK3914" s="15" cm="1">
        <f t="array" ref="AK3914">_xlfn.IFS(B3914="","",LEFT(G3914,1)="L",1,LEFT(G3914,1)="W",1,AND(LEFT(B3914,1)="H",G3914=""),0)</f>
        <v>1</v>
      </c>
      <c r="AL3914" s="15"/>
      <c r="AM3914" s="15"/>
      <c r="AN3914" s="15"/>
      <c r="AO3914" s="15"/>
      <c r="AP3914" s="15"/>
      <c r="AQ3914" s="15"/>
      <c r="AR3914" s="15"/>
      <c r="AS3914" s="15">
        <f t="shared" si="712"/>
        <v>1</v>
      </c>
      <c r="AT3914" s="15" t="s">
        <v>115</v>
      </c>
      <c r="AU3914" s="13" t="str">
        <f t="shared" si="713"/>
        <v>0</v>
      </c>
      <c r="AV3914" s="15"/>
      <c r="AW3914" s="15"/>
      <c r="AX3914" s="15"/>
      <c r="AY3914" s="15"/>
      <c r="AZ3914" s="14"/>
      <c r="BA3914" s="15"/>
      <c r="BB3914" s="15"/>
      <c r="BC3914" s="15"/>
      <c r="BD3914" s="13" t="str">
        <f t="shared" si="714"/>
        <v>0</v>
      </c>
      <c r="BE3914" s="2"/>
      <c r="BF3914" s="2"/>
      <c r="BG3914" s="2"/>
      <c r="BH3914" s="2"/>
      <c r="BI3914" s="2"/>
      <c r="BJ3914" s="2"/>
      <c r="BK3914" s="2" t="s">
        <v>1379</v>
      </c>
      <c r="BL3914" s="10" t="s">
        <v>1375</v>
      </c>
      <c r="BM3914" t="str" cm="1">
        <f t="array" ref="BM3914">_xlfn.IFS(LEFT(G3914,1)="L","外注品",LEFT(G3914,1)="W","内製品",G3914="","購買品")</f>
        <v>外注品</v>
      </c>
    </row>
    <row r="3915" spans="1:65">
      <c r="A3915" s="2" t="str">
        <f t="shared" si="715"/>
        <v>WG01</v>
      </c>
      <c r="B3915" t="s">
        <v>4092</v>
      </c>
      <c r="C3915" s="2" t="s">
        <v>1354</v>
      </c>
      <c r="D3915" s="10"/>
      <c r="E3915" s="10"/>
      <c r="G3915" s="19" t="s">
        <v>5008</v>
      </c>
      <c r="H3915" s="19"/>
      <c r="K3915" s="2" t="str">
        <f t="shared" si="707"/>
        <v>11L0004789798</v>
      </c>
      <c r="L3915" s="7" t="str">
        <f t="shared" si="716"/>
        <v>2001/01/01</v>
      </c>
      <c r="M3915" s="7" t="str">
        <f t="shared" si="717"/>
        <v>2199/12/31</v>
      </c>
      <c r="N3915" s="2" t="str">
        <f t="shared" si="708"/>
        <v/>
      </c>
      <c r="O3915" s="13">
        <v>0</v>
      </c>
      <c r="P3915" s="15"/>
      <c r="Q3915" s="13">
        <v>15</v>
      </c>
      <c r="R3915" s="18"/>
      <c r="S3915" s="18">
        <v>100000000</v>
      </c>
      <c r="T3915" s="2"/>
      <c r="U3915" s="2"/>
      <c r="V3915" s="2"/>
      <c r="W3915" s="2"/>
      <c r="X3915" s="2"/>
      <c r="Y3915" s="2"/>
      <c r="Z3915" s="2"/>
      <c r="AA3915" s="13">
        <v>1</v>
      </c>
      <c r="AB3915" s="13">
        <f t="shared" si="709"/>
        <v>0</v>
      </c>
      <c r="AC3915" s="13">
        <f t="shared" si="710"/>
        <v>0</v>
      </c>
      <c r="AD3915" s="15"/>
      <c r="AE3915" s="15"/>
      <c r="AF3915" s="13" t="str">
        <f t="shared" si="711"/>
        <v>1</v>
      </c>
      <c r="AG3915" s="15"/>
      <c r="AH3915" s="15"/>
      <c r="AI3915" s="15"/>
      <c r="AJ3915" s="14"/>
      <c r="AK3915" s="15" cm="1">
        <f t="array" ref="AK3915">_xlfn.IFS(B3915="","",LEFT(G3915,1)="L",1,LEFT(G3915,1)="W",1,AND(LEFT(B3915,1)="H",G3915=""),0)</f>
        <v>1</v>
      </c>
      <c r="AL3915" s="15"/>
      <c r="AM3915" s="15"/>
      <c r="AN3915" s="15"/>
      <c r="AO3915" s="15"/>
      <c r="AP3915" s="15"/>
      <c r="AQ3915" s="15"/>
      <c r="AR3915" s="15"/>
      <c r="AS3915" s="15">
        <f t="shared" si="712"/>
        <v>1</v>
      </c>
      <c r="AT3915" s="15" t="s">
        <v>115</v>
      </c>
      <c r="AU3915" s="13" t="str">
        <f t="shared" si="713"/>
        <v>0</v>
      </c>
      <c r="AV3915" s="15"/>
      <c r="AW3915" s="15"/>
      <c r="AX3915" s="15"/>
      <c r="AY3915" s="15"/>
      <c r="AZ3915" s="14"/>
      <c r="BA3915" s="15"/>
      <c r="BB3915" s="15"/>
      <c r="BC3915" s="15"/>
      <c r="BD3915" s="13" t="str">
        <f t="shared" si="714"/>
        <v>0</v>
      </c>
      <c r="BE3915" s="2"/>
      <c r="BF3915" s="2"/>
      <c r="BG3915" s="2"/>
      <c r="BH3915" s="2"/>
      <c r="BI3915" s="2"/>
      <c r="BJ3915" s="2"/>
      <c r="BK3915" s="2" t="s">
        <v>1379</v>
      </c>
      <c r="BL3915" s="10" t="s">
        <v>1375</v>
      </c>
      <c r="BM3915" t="str" cm="1">
        <f t="array" ref="BM3915">_xlfn.IFS(LEFT(G3915,1)="L","外注品",LEFT(G3915,1)="W","内製品",G3915="","購買品")</f>
        <v>外注品</v>
      </c>
    </row>
    <row r="3916" spans="1:65">
      <c r="A3916" s="2" t="str">
        <f t="shared" si="715"/>
        <v>WG01</v>
      </c>
      <c r="B3916" t="s">
        <v>4093</v>
      </c>
      <c r="C3916" s="2" t="s">
        <v>1354</v>
      </c>
      <c r="D3916" s="10"/>
      <c r="E3916" s="10"/>
      <c r="G3916" s="19" t="s">
        <v>5008</v>
      </c>
      <c r="H3916" s="19"/>
      <c r="K3916" s="2" t="str">
        <f t="shared" si="707"/>
        <v>11L0004789799</v>
      </c>
      <c r="L3916" s="7" t="str">
        <f t="shared" si="716"/>
        <v>2001/01/01</v>
      </c>
      <c r="M3916" s="7" t="str">
        <f t="shared" si="717"/>
        <v>2199/12/31</v>
      </c>
      <c r="N3916" s="2" t="str">
        <f t="shared" si="708"/>
        <v/>
      </c>
      <c r="O3916" s="13">
        <v>0</v>
      </c>
      <c r="P3916" s="15"/>
      <c r="Q3916" s="13">
        <v>15</v>
      </c>
      <c r="R3916" s="18"/>
      <c r="S3916" s="18">
        <v>100000000</v>
      </c>
      <c r="T3916" s="2"/>
      <c r="U3916" s="2"/>
      <c r="V3916" s="2"/>
      <c r="W3916" s="2"/>
      <c r="X3916" s="2"/>
      <c r="Y3916" s="2"/>
      <c r="Z3916" s="2"/>
      <c r="AA3916" s="13">
        <v>1</v>
      </c>
      <c r="AB3916" s="13">
        <f t="shared" si="709"/>
        <v>0</v>
      </c>
      <c r="AC3916" s="13">
        <f t="shared" si="710"/>
        <v>0</v>
      </c>
      <c r="AD3916" s="15"/>
      <c r="AE3916" s="15"/>
      <c r="AF3916" s="13" t="str">
        <f t="shared" si="711"/>
        <v>1</v>
      </c>
      <c r="AG3916" s="15"/>
      <c r="AH3916" s="15"/>
      <c r="AI3916" s="15"/>
      <c r="AJ3916" s="14"/>
      <c r="AK3916" s="15" cm="1">
        <f t="array" ref="AK3916">_xlfn.IFS(B3916="","",LEFT(G3916,1)="L",1,LEFT(G3916,1)="W",1,AND(LEFT(B3916,1)="H",G3916=""),0)</f>
        <v>1</v>
      </c>
      <c r="AL3916" s="15"/>
      <c r="AM3916" s="15"/>
      <c r="AN3916" s="15"/>
      <c r="AO3916" s="15"/>
      <c r="AP3916" s="15"/>
      <c r="AQ3916" s="15"/>
      <c r="AR3916" s="15"/>
      <c r="AS3916" s="15">
        <f t="shared" si="712"/>
        <v>1</v>
      </c>
      <c r="AT3916" s="15" t="s">
        <v>115</v>
      </c>
      <c r="AU3916" s="13" t="str">
        <f t="shared" si="713"/>
        <v>0</v>
      </c>
      <c r="AV3916" s="15"/>
      <c r="AW3916" s="15"/>
      <c r="AX3916" s="15"/>
      <c r="AY3916" s="15"/>
      <c r="AZ3916" s="14"/>
      <c r="BA3916" s="15"/>
      <c r="BB3916" s="15"/>
      <c r="BC3916" s="15"/>
      <c r="BD3916" s="13" t="str">
        <f t="shared" si="714"/>
        <v>0</v>
      </c>
      <c r="BE3916" s="2"/>
      <c r="BF3916" s="2"/>
      <c r="BG3916" s="2"/>
      <c r="BH3916" s="2"/>
      <c r="BI3916" s="2"/>
      <c r="BJ3916" s="2"/>
      <c r="BK3916" s="2" t="s">
        <v>1379</v>
      </c>
      <c r="BL3916" s="10" t="s">
        <v>1375</v>
      </c>
      <c r="BM3916" t="str" cm="1">
        <f t="array" ref="BM3916">_xlfn.IFS(LEFT(G3916,1)="L","外注品",LEFT(G3916,1)="W","内製品",G3916="","購買品")</f>
        <v>外注品</v>
      </c>
    </row>
    <row r="3917" spans="1:65">
      <c r="A3917" s="2" t="str">
        <f t="shared" si="715"/>
        <v>WG01</v>
      </c>
      <c r="B3917" t="s">
        <v>4094</v>
      </c>
      <c r="C3917" s="2" t="s">
        <v>1354</v>
      </c>
      <c r="D3917" s="10"/>
      <c r="E3917" s="10"/>
      <c r="G3917" s="19" t="s">
        <v>5008</v>
      </c>
      <c r="H3917" s="19"/>
      <c r="K3917" s="2" t="str">
        <f t="shared" si="707"/>
        <v>11L0004789800</v>
      </c>
      <c r="L3917" s="7" t="str">
        <f t="shared" si="716"/>
        <v>2001/01/01</v>
      </c>
      <c r="M3917" s="7" t="str">
        <f t="shared" si="717"/>
        <v>2199/12/31</v>
      </c>
      <c r="N3917" s="2" t="str">
        <f t="shared" si="708"/>
        <v/>
      </c>
      <c r="O3917" s="13">
        <v>0</v>
      </c>
      <c r="P3917" s="15"/>
      <c r="Q3917" s="13">
        <v>15</v>
      </c>
      <c r="R3917" s="18"/>
      <c r="S3917" s="18">
        <v>100000000</v>
      </c>
      <c r="T3917" s="2"/>
      <c r="U3917" s="2"/>
      <c r="V3917" s="2"/>
      <c r="W3917" s="2"/>
      <c r="X3917" s="2"/>
      <c r="Y3917" s="2"/>
      <c r="Z3917" s="2"/>
      <c r="AA3917" s="13">
        <v>1</v>
      </c>
      <c r="AB3917" s="13">
        <f t="shared" si="709"/>
        <v>0</v>
      </c>
      <c r="AC3917" s="13">
        <f t="shared" si="710"/>
        <v>0</v>
      </c>
      <c r="AD3917" s="15"/>
      <c r="AE3917" s="15"/>
      <c r="AF3917" s="13" t="str">
        <f t="shared" si="711"/>
        <v>1</v>
      </c>
      <c r="AG3917" s="15"/>
      <c r="AH3917" s="15"/>
      <c r="AI3917" s="15"/>
      <c r="AJ3917" s="14"/>
      <c r="AK3917" s="15" cm="1">
        <f t="array" ref="AK3917">_xlfn.IFS(B3917="","",LEFT(G3917,1)="L",1,LEFT(G3917,1)="W",1,AND(LEFT(B3917,1)="H",G3917=""),0)</f>
        <v>1</v>
      </c>
      <c r="AL3917" s="15"/>
      <c r="AM3917" s="15"/>
      <c r="AN3917" s="15"/>
      <c r="AO3917" s="15"/>
      <c r="AP3917" s="15"/>
      <c r="AQ3917" s="15"/>
      <c r="AR3917" s="15"/>
      <c r="AS3917" s="15">
        <f t="shared" si="712"/>
        <v>1</v>
      </c>
      <c r="AT3917" s="15" t="s">
        <v>115</v>
      </c>
      <c r="AU3917" s="13" t="str">
        <f t="shared" si="713"/>
        <v>0</v>
      </c>
      <c r="AV3917" s="15"/>
      <c r="AW3917" s="15"/>
      <c r="AX3917" s="15"/>
      <c r="AY3917" s="15"/>
      <c r="AZ3917" s="14"/>
      <c r="BA3917" s="15"/>
      <c r="BB3917" s="15"/>
      <c r="BC3917" s="15"/>
      <c r="BD3917" s="13" t="str">
        <f t="shared" si="714"/>
        <v>0</v>
      </c>
      <c r="BE3917" s="2"/>
      <c r="BF3917" s="2"/>
      <c r="BG3917" s="2"/>
      <c r="BH3917" s="2"/>
      <c r="BI3917" s="2"/>
      <c r="BJ3917" s="2"/>
      <c r="BK3917" s="2" t="s">
        <v>1379</v>
      </c>
      <c r="BL3917" s="10" t="s">
        <v>1375</v>
      </c>
      <c r="BM3917" t="str" cm="1">
        <f t="array" ref="BM3917">_xlfn.IFS(LEFT(G3917,1)="L","外注品",LEFT(G3917,1)="W","内製品",G3917="","購買品")</f>
        <v>外注品</v>
      </c>
    </row>
    <row r="3918" spans="1:65">
      <c r="A3918" s="2" t="str">
        <f t="shared" si="715"/>
        <v>WG01</v>
      </c>
      <c r="B3918" t="s">
        <v>4095</v>
      </c>
      <c r="C3918" s="2" t="s">
        <v>1354</v>
      </c>
      <c r="D3918" s="10"/>
      <c r="E3918" s="10"/>
      <c r="G3918" s="19" t="s">
        <v>5008</v>
      </c>
      <c r="H3918" s="19"/>
      <c r="K3918" s="2" t="str">
        <f t="shared" si="707"/>
        <v>11L0004789801</v>
      </c>
      <c r="L3918" s="7" t="str">
        <f t="shared" si="716"/>
        <v>2001/01/01</v>
      </c>
      <c r="M3918" s="7" t="str">
        <f t="shared" si="717"/>
        <v>2199/12/31</v>
      </c>
      <c r="N3918" s="2" t="str">
        <f t="shared" si="708"/>
        <v/>
      </c>
      <c r="O3918" s="13">
        <v>0</v>
      </c>
      <c r="P3918" s="15"/>
      <c r="Q3918" s="13">
        <v>15</v>
      </c>
      <c r="R3918" s="18"/>
      <c r="S3918" s="18">
        <v>100000000</v>
      </c>
      <c r="T3918" s="2"/>
      <c r="U3918" s="2"/>
      <c r="V3918" s="2"/>
      <c r="W3918" s="2"/>
      <c r="X3918" s="2"/>
      <c r="Y3918" s="2"/>
      <c r="Z3918" s="2"/>
      <c r="AA3918" s="13">
        <v>1</v>
      </c>
      <c r="AB3918" s="13">
        <f t="shared" si="709"/>
        <v>0</v>
      </c>
      <c r="AC3918" s="13">
        <f t="shared" si="710"/>
        <v>0</v>
      </c>
      <c r="AD3918" s="15"/>
      <c r="AE3918" s="15"/>
      <c r="AF3918" s="13" t="str">
        <f t="shared" si="711"/>
        <v>1</v>
      </c>
      <c r="AG3918" s="15"/>
      <c r="AH3918" s="15"/>
      <c r="AI3918" s="15"/>
      <c r="AJ3918" s="14"/>
      <c r="AK3918" s="15" cm="1">
        <f t="array" ref="AK3918">_xlfn.IFS(B3918="","",LEFT(G3918,1)="L",1,LEFT(G3918,1)="W",1,AND(LEFT(B3918,1)="H",G3918=""),0)</f>
        <v>1</v>
      </c>
      <c r="AL3918" s="15"/>
      <c r="AM3918" s="15"/>
      <c r="AN3918" s="15"/>
      <c r="AO3918" s="15"/>
      <c r="AP3918" s="15"/>
      <c r="AQ3918" s="15"/>
      <c r="AR3918" s="15"/>
      <c r="AS3918" s="15">
        <f t="shared" si="712"/>
        <v>1</v>
      </c>
      <c r="AT3918" s="15" t="s">
        <v>115</v>
      </c>
      <c r="AU3918" s="13" t="str">
        <f t="shared" si="713"/>
        <v>0</v>
      </c>
      <c r="AV3918" s="15"/>
      <c r="AW3918" s="15"/>
      <c r="AX3918" s="15"/>
      <c r="AY3918" s="15"/>
      <c r="AZ3918" s="14"/>
      <c r="BA3918" s="15"/>
      <c r="BB3918" s="15"/>
      <c r="BC3918" s="15"/>
      <c r="BD3918" s="13" t="str">
        <f t="shared" si="714"/>
        <v>0</v>
      </c>
      <c r="BE3918" s="2"/>
      <c r="BF3918" s="2"/>
      <c r="BG3918" s="2"/>
      <c r="BH3918" s="2"/>
      <c r="BI3918" s="2"/>
      <c r="BJ3918" s="2"/>
      <c r="BK3918" s="2" t="s">
        <v>1379</v>
      </c>
      <c r="BL3918" s="10" t="s">
        <v>1375</v>
      </c>
      <c r="BM3918" t="str" cm="1">
        <f t="array" ref="BM3918">_xlfn.IFS(LEFT(G3918,1)="L","外注品",LEFT(G3918,1)="W","内製品",G3918="","購買品")</f>
        <v>外注品</v>
      </c>
    </row>
    <row r="3919" spans="1:65">
      <c r="A3919" s="2" t="str">
        <f t="shared" si="715"/>
        <v>WG01</v>
      </c>
      <c r="B3919" t="s">
        <v>4096</v>
      </c>
      <c r="C3919" s="2" t="s">
        <v>1354</v>
      </c>
      <c r="D3919" s="10"/>
      <c r="E3919" s="10"/>
      <c r="G3919" s="19" t="s">
        <v>5008</v>
      </c>
      <c r="H3919" s="19"/>
      <c r="K3919" s="2" t="str">
        <f t="shared" si="707"/>
        <v>11L0004789802</v>
      </c>
      <c r="L3919" s="7" t="str">
        <f t="shared" si="716"/>
        <v>2001/01/01</v>
      </c>
      <c r="M3919" s="7" t="str">
        <f t="shared" si="717"/>
        <v>2199/12/31</v>
      </c>
      <c r="N3919" s="2" t="str">
        <f t="shared" si="708"/>
        <v/>
      </c>
      <c r="O3919" s="13">
        <v>0</v>
      </c>
      <c r="P3919" s="15"/>
      <c r="Q3919" s="13">
        <v>15</v>
      </c>
      <c r="R3919" s="18"/>
      <c r="S3919" s="18">
        <v>100000000</v>
      </c>
      <c r="T3919" s="2"/>
      <c r="U3919" s="2"/>
      <c r="V3919" s="2"/>
      <c r="W3919" s="2"/>
      <c r="X3919" s="2"/>
      <c r="Y3919" s="2"/>
      <c r="Z3919" s="2"/>
      <c r="AA3919" s="13">
        <v>1</v>
      </c>
      <c r="AB3919" s="13">
        <f t="shared" si="709"/>
        <v>0</v>
      </c>
      <c r="AC3919" s="13">
        <f t="shared" si="710"/>
        <v>0</v>
      </c>
      <c r="AD3919" s="15"/>
      <c r="AE3919" s="15"/>
      <c r="AF3919" s="13" t="str">
        <f t="shared" si="711"/>
        <v>1</v>
      </c>
      <c r="AG3919" s="15"/>
      <c r="AH3919" s="15"/>
      <c r="AI3919" s="15"/>
      <c r="AJ3919" s="14"/>
      <c r="AK3919" s="15" cm="1">
        <f t="array" ref="AK3919">_xlfn.IFS(B3919="","",LEFT(G3919,1)="L",1,LEFT(G3919,1)="W",1,AND(LEFT(B3919,1)="H",G3919=""),0)</f>
        <v>1</v>
      </c>
      <c r="AL3919" s="15"/>
      <c r="AM3919" s="15"/>
      <c r="AN3919" s="15"/>
      <c r="AO3919" s="15"/>
      <c r="AP3919" s="15"/>
      <c r="AQ3919" s="15"/>
      <c r="AR3919" s="15"/>
      <c r="AS3919" s="15">
        <f t="shared" si="712"/>
        <v>1</v>
      </c>
      <c r="AT3919" s="15" t="s">
        <v>115</v>
      </c>
      <c r="AU3919" s="13" t="str">
        <f t="shared" si="713"/>
        <v>0</v>
      </c>
      <c r="AV3919" s="15"/>
      <c r="AW3919" s="15"/>
      <c r="AX3919" s="15"/>
      <c r="AY3919" s="15"/>
      <c r="AZ3919" s="14"/>
      <c r="BA3919" s="15"/>
      <c r="BB3919" s="15"/>
      <c r="BC3919" s="15"/>
      <c r="BD3919" s="13" t="str">
        <f t="shared" si="714"/>
        <v>0</v>
      </c>
      <c r="BE3919" s="2"/>
      <c r="BF3919" s="2"/>
      <c r="BG3919" s="2"/>
      <c r="BH3919" s="2"/>
      <c r="BI3919" s="2"/>
      <c r="BJ3919" s="2"/>
      <c r="BK3919" s="2" t="s">
        <v>1379</v>
      </c>
      <c r="BL3919" s="10" t="s">
        <v>1375</v>
      </c>
      <c r="BM3919" t="str" cm="1">
        <f t="array" ref="BM3919">_xlfn.IFS(LEFT(G3919,1)="L","外注品",LEFT(G3919,1)="W","内製品",G3919="","購買品")</f>
        <v>外注品</v>
      </c>
    </row>
    <row r="3920" spans="1:65">
      <c r="A3920" s="2" t="str">
        <f t="shared" si="715"/>
        <v>WG01</v>
      </c>
      <c r="B3920" t="s">
        <v>4097</v>
      </c>
      <c r="C3920" s="2" t="s">
        <v>1354</v>
      </c>
      <c r="D3920" s="10"/>
      <c r="E3920" s="10"/>
      <c r="G3920" s="19" t="s">
        <v>5008</v>
      </c>
      <c r="H3920" s="19"/>
      <c r="K3920" s="2" t="str">
        <f t="shared" si="707"/>
        <v>11L0004789803</v>
      </c>
      <c r="L3920" s="7" t="str">
        <f t="shared" si="716"/>
        <v>2001/01/01</v>
      </c>
      <c r="M3920" s="7" t="str">
        <f t="shared" si="717"/>
        <v>2199/12/31</v>
      </c>
      <c r="N3920" s="2" t="str">
        <f t="shared" si="708"/>
        <v/>
      </c>
      <c r="O3920" s="13">
        <v>0</v>
      </c>
      <c r="P3920" s="15"/>
      <c r="Q3920" s="13">
        <v>15</v>
      </c>
      <c r="R3920" s="18"/>
      <c r="S3920" s="18">
        <v>100000000</v>
      </c>
      <c r="T3920" s="2"/>
      <c r="U3920" s="2"/>
      <c r="V3920" s="2"/>
      <c r="W3920" s="2"/>
      <c r="X3920" s="2"/>
      <c r="Y3920" s="2"/>
      <c r="Z3920" s="2"/>
      <c r="AA3920" s="13">
        <v>1</v>
      </c>
      <c r="AB3920" s="13">
        <f t="shared" si="709"/>
        <v>0</v>
      </c>
      <c r="AC3920" s="13">
        <f t="shared" si="710"/>
        <v>0</v>
      </c>
      <c r="AD3920" s="15"/>
      <c r="AE3920" s="15"/>
      <c r="AF3920" s="13" t="str">
        <f t="shared" si="711"/>
        <v>1</v>
      </c>
      <c r="AG3920" s="15"/>
      <c r="AH3920" s="15"/>
      <c r="AI3920" s="15"/>
      <c r="AJ3920" s="14"/>
      <c r="AK3920" s="15" cm="1">
        <f t="array" ref="AK3920">_xlfn.IFS(B3920="","",LEFT(G3920,1)="L",1,LEFT(G3920,1)="W",1,AND(LEFT(B3920,1)="H",G3920=""),0)</f>
        <v>1</v>
      </c>
      <c r="AL3920" s="15"/>
      <c r="AM3920" s="15"/>
      <c r="AN3920" s="15"/>
      <c r="AO3920" s="15"/>
      <c r="AP3920" s="15"/>
      <c r="AQ3920" s="15"/>
      <c r="AR3920" s="15"/>
      <c r="AS3920" s="15">
        <f t="shared" si="712"/>
        <v>1</v>
      </c>
      <c r="AT3920" s="15" t="s">
        <v>115</v>
      </c>
      <c r="AU3920" s="13" t="str">
        <f t="shared" si="713"/>
        <v>0</v>
      </c>
      <c r="AV3920" s="15"/>
      <c r="AW3920" s="15"/>
      <c r="AX3920" s="15"/>
      <c r="AY3920" s="15"/>
      <c r="AZ3920" s="14"/>
      <c r="BA3920" s="15"/>
      <c r="BB3920" s="15"/>
      <c r="BC3920" s="15"/>
      <c r="BD3920" s="13" t="str">
        <f t="shared" si="714"/>
        <v>0</v>
      </c>
      <c r="BE3920" s="2"/>
      <c r="BF3920" s="2"/>
      <c r="BG3920" s="2"/>
      <c r="BH3920" s="2"/>
      <c r="BI3920" s="2"/>
      <c r="BJ3920" s="2"/>
      <c r="BK3920" s="2" t="s">
        <v>1379</v>
      </c>
      <c r="BL3920" s="10" t="s">
        <v>1375</v>
      </c>
      <c r="BM3920" t="str" cm="1">
        <f t="array" ref="BM3920">_xlfn.IFS(LEFT(G3920,1)="L","外注品",LEFT(G3920,1)="W","内製品",G3920="","購買品")</f>
        <v>外注品</v>
      </c>
    </row>
    <row r="3921" spans="1:65">
      <c r="A3921" s="2" t="str">
        <f t="shared" si="715"/>
        <v>WG01</v>
      </c>
      <c r="B3921" t="s">
        <v>4098</v>
      </c>
      <c r="C3921" s="2" t="s">
        <v>1354</v>
      </c>
      <c r="D3921" s="10"/>
      <c r="E3921" s="10"/>
      <c r="G3921" s="19" t="s">
        <v>5008</v>
      </c>
      <c r="H3921" s="19"/>
      <c r="K3921" s="2" t="str">
        <f t="shared" si="707"/>
        <v>11L0004789804</v>
      </c>
      <c r="L3921" s="7" t="str">
        <f t="shared" si="716"/>
        <v>2001/01/01</v>
      </c>
      <c r="M3921" s="7" t="str">
        <f t="shared" si="717"/>
        <v>2199/12/31</v>
      </c>
      <c r="N3921" s="2" t="str">
        <f t="shared" si="708"/>
        <v/>
      </c>
      <c r="O3921" s="13">
        <v>0</v>
      </c>
      <c r="P3921" s="15"/>
      <c r="Q3921" s="13">
        <v>15</v>
      </c>
      <c r="R3921" s="18"/>
      <c r="S3921" s="18">
        <v>100000000</v>
      </c>
      <c r="T3921" s="2"/>
      <c r="U3921" s="2"/>
      <c r="V3921" s="2"/>
      <c r="W3921" s="2"/>
      <c r="X3921" s="2"/>
      <c r="Y3921" s="2"/>
      <c r="Z3921" s="2"/>
      <c r="AA3921" s="13">
        <v>1</v>
      </c>
      <c r="AB3921" s="13">
        <f t="shared" si="709"/>
        <v>0</v>
      </c>
      <c r="AC3921" s="13">
        <f t="shared" si="710"/>
        <v>0</v>
      </c>
      <c r="AD3921" s="15"/>
      <c r="AE3921" s="15"/>
      <c r="AF3921" s="13" t="str">
        <f t="shared" si="711"/>
        <v>1</v>
      </c>
      <c r="AG3921" s="15"/>
      <c r="AH3921" s="15"/>
      <c r="AI3921" s="15"/>
      <c r="AJ3921" s="14"/>
      <c r="AK3921" s="15" cm="1">
        <f t="array" ref="AK3921">_xlfn.IFS(B3921="","",LEFT(G3921,1)="L",1,LEFT(G3921,1)="W",1,AND(LEFT(B3921,1)="H",G3921=""),0)</f>
        <v>1</v>
      </c>
      <c r="AL3921" s="15"/>
      <c r="AM3921" s="15"/>
      <c r="AN3921" s="15"/>
      <c r="AO3921" s="15"/>
      <c r="AP3921" s="15"/>
      <c r="AQ3921" s="15"/>
      <c r="AR3921" s="15"/>
      <c r="AS3921" s="15">
        <f t="shared" si="712"/>
        <v>1</v>
      </c>
      <c r="AT3921" s="15" t="s">
        <v>115</v>
      </c>
      <c r="AU3921" s="13" t="str">
        <f t="shared" si="713"/>
        <v>0</v>
      </c>
      <c r="AV3921" s="15"/>
      <c r="AW3921" s="15"/>
      <c r="AX3921" s="15"/>
      <c r="AY3921" s="15"/>
      <c r="AZ3921" s="14"/>
      <c r="BA3921" s="15"/>
      <c r="BB3921" s="15"/>
      <c r="BC3921" s="15"/>
      <c r="BD3921" s="13" t="str">
        <f t="shared" si="714"/>
        <v>0</v>
      </c>
      <c r="BE3921" s="2"/>
      <c r="BF3921" s="2"/>
      <c r="BG3921" s="2"/>
      <c r="BH3921" s="2"/>
      <c r="BI3921" s="2"/>
      <c r="BJ3921" s="2"/>
      <c r="BK3921" s="2" t="s">
        <v>1379</v>
      </c>
      <c r="BL3921" s="10" t="s">
        <v>1375</v>
      </c>
      <c r="BM3921" t="str" cm="1">
        <f t="array" ref="BM3921">_xlfn.IFS(LEFT(G3921,1)="L","外注品",LEFT(G3921,1)="W","内製品",G3921="","購買品")</f>
        <v>外注品</v>
      </c>
    </row>
    <row r="3922" spans="1:65">
      <c r="A3922" s="2" t="str">
        <f t="shared" si="715"/>
        <v>WG01</v>
      </c>
      <c r="B3922" t="s">
        <v>4099</v>
      </c>
      <c r="C3922" s="2" t="s">
        <v>1354</v>
      </c>
      <c r="D3922" s="10"/>
      <c r="E3922" s="10"/>
      <c r="G3922" s="19" t="s">
        <v>5008</v>
      </c>
      <c r="H3922" s="19"/>
      <c r="K3922" s="2" t="str">
        <f t="shared" si="707"/>
        <v>11L0004789805</v>
      </c>
      <c r="L3922" s="7" t="str">
        <f t="shared" si="716"/>
        <v>2001/01/01</v>
      </c>
      <c r="M3922" s="7" t="str">
        <f t="shared" si="717"/>
        <v>2199/12/31</v>
      </c>
      <c r="N3922" s="2" t="str">
        <f t="shared" si="708"/>
        <v/>
      </c>
      <c r="O3922" s="13">
        <v>0</v>
      </c>
      <c r="P3922" s="15"/>
      <c r="Q3922" s="13">
        <v>15</v>
      </c>
      <c r="R3922" s="18"/>
      <c r="S3922" s="18">
        <v>100000000</v>
      </c>
      <c r="T3922" s="2"/>
      <c r="U3922" s="2"/>
      <c r="V3922" s="2"/>
      <c r="W3922" s="2"/>
      <c r="X3922" s="2"/>
      <c r="Y3922" s="2"/>
      <c r="Z3922" s="2"/>
      <c r="AA3922" s="13">
        <v>1</v>
      </c>
      <c r="AB3922" s="13">
        <f t="shared" si="709"/>
        <v>0</v>
      </c>
      <c r="AC3922" s="13">
        <f t="shared" si="710"/>
        <v>0</v>
      </c>
      <c r="AD3922" s="15"/>
      <c r="AE3922" s="15"/>
      <c r="AF3922" s="13" t="str">
        <f t="shared" si="711"/>
        <v>1</v>
      </c>
      <c r="AG3922" s="15"/>
      <c r="AH3922" s="15"/>
      <c r="AI3922" s="15"/>
      <c r="AJ3922" s="14"/>
      <c r="AK3922" s="15" cm="1">
        <f t="array" ref="AK3922">_xlfn.IFS(B3922="","",LEFT(G3922,1)="L",1,LEFT(G3922,1)="W",1,AND(LEFT(B3922,1)="H",G3922=""),0)</f>
        <v>1</v>
      </c>
      <c r="AL3922" s="15"/>
      <c r="AM3922" s="15"/>
      <c r="AN3922" s="15"/>
      <c r="AO3922" s="15"/>
      <c r="AP3922" s="15"/>
      <c r="AQ3922" s="15"/>
      <c r="AR3922" s="15"/>
      <c r="AS3922" s="15">
        <f t="shared" si="712"/>
        <v>1</v>
      </c>
      <c r="AT3922" s="15" t="s">
        <v>115</v>
      </c>
      <c r="AU3922" s="13" t="str">
        <f t="shared" si="713"/>
        <v>0</v>
      </c>
      <c r="AV3922" s="15"/>
      <c r="AW3922" s="15"/>
      <c r="AX3922" s="15"/>
      <c r="AY3922" s="15"/>
      <c r="AZ3922" s="14"/>
      <c r="BA3922" s="15"/>
      <c r="BB3922" s="15"/>
      <c r="BC3922" s="15"/>
      <c r="BD3922" s="13" t="str">
        <f t="shared" si="714"/>
        <v>0</v>
      </c>
      <c r="BE3922" s="2"/>
      <c r="BF3922" s="2"/>
      <c r="BG3922" s="2"/>
      <c r="BH3922" s="2"/>
      <c r="BI3922" s="2"/>
      <c r="BJ3922" s="2"/>
      <c r="BK3922" s="2" t="s">
        <v>1379</v>
      </c>
      <c r="BL3922" s="10" t="s">
        <v>1375</v>
      </c>
      <c r="BM3922" t="str" cm="1">
        <f t="array" ref="BM3922">_xlfn.IFS(LEFT(G3922,1)="L","外注品",LEFT(G3922,1)="W","内製品",G3922="","購買品")</f>
        <v>外注品</v>
      </c>
    </row>
    <row r="3923" spans="1:65">
      <c r="A3923" s="2" t="str">
        <f t="shared" si="715"/>
        <v>WG01</v>
      </c>
      <c r="B3923" t="s">
        <v>4100</v>
      </c>
      <c r="C3923" s="2" t="s">
        <v>1354</v>
      </c>
      <c r="D3923" s="10"/>
      <c r="E3923" s="10"/>
      <c r="G3923" s="19" t="s">
        <v>5008</v>
      </c>
      <c r="H3923" s="19"/>
      <c r="K3923" s="2" t="str">
        <f t="shared" si="707"/>
        <v>11L0004789806</v>
      </c>
      <c r="L3923" s="7" t="str">
        <f t="shared" si="716"/>
        <v>2001/01/01</v>
      </c>
      <c r="M3923" s="7" t="str">
        <f t="shared" si="717"/>
        <v>2199/12/31</v>
      </c>
      <c r="N3923" s="2" t="str">
        <f t="shared" si="708"/>
        <v/>
      </c>
      <c r="O3923" s="13">
        <v>0</v>
      </c>
      <c r="P3923" s="15"/>
      <c r="Q3923" s="13">
        <v>15</v>
      </c>
      <c r="R3923" s="18"/>
      <c r="S3923" s="18">
        <v>100000000</v>
      </c>
      <c r="T3923" s="2"/>
      <c r="U3923" s="2"/>
      <c r="V3923" s="2"/>
      <c r="W3923" s="2"/>
      <c r="X3923" s="2"/>
      <c r="Y3923" s="2"/>
      <c r="Z3923" s="2"/>
      <c r="AA3923" s="13">
        <v>1</v>
      </c>
      <c r="AB3923" s="13">
        <f t="shared" si="709"/>
        <v>0</v>
      </c>
      <c r="AC3923" s="13">
        <f t="shared" si="710"/>
        <v>0</v>
      </c>
      <c r="AD3923" s="15"/>
      <c r="AE3923" s="15"/>
      <c r="AF3923" s="13" t="str">
        <f t="shared" si="711"/>
        <v>1</v>
      </c>
      <c r="AG3923" s="15"/>
      <c r="AH3923" s="15"/>
      <c r="AI3923" s="15"/>
      <c r="AJ3923" s="14"/>
      <c r="AK3923" s="15" cm="1">
        <f t="array" ref="AK3923">_xlfn.IFS(B3923="","",LEFT(G3923,1)="L",1,LEFT(G3923,1)="W",1,AND(LEFT(B3923,1)="H",G3923=""),0)</f>
        <v>1</v>
      </c>
      <c r="AL3923" s="15"/>
      <c r="AM3923" s="15"/>
      <c r="AN3923" s="15"/>
      <c r="AO3923" s="15"/>
      <c r="AP3923" s="15"/>
      <c r="AQ3923" s="15"/>
      <c r="AR3923" s="15"/>
      <c r="AS3923" s="15">
        <f t="shared" si="712"/>
        <v>1</v>
      </c>
      <c r="AT3923" s="15" t="s">
        <v>115</v>
      </c>
      <c r="AU3923" s="13" t="str">
        <f t="shared" si="713"/>
        <v>0</v>
      </c>
      <c r="AV3923" s="15"/>
      <c r="AW3923" s="15"/>
      <c r="AX3923" s="15"/>
      <c r="AY3923" s="15"/>
      <c r="AZ3923" s="14"/>
      <c r="BA3923" s="15"/>
      <c r="BB3923" s="15"/>
      <c r="BC3923" s="15"/>
      <c r="BD3923" s="13" t="str">
        <f t="shared" si="714"/>
        <v>0</v>
      </c>
      <c r="BE3923" s="2"/>
      <c r="BF3923" s="2"/>
      <c r="BG3923" s="2"/>
      <c r="BH3923" s="2"/>
      <c r="BI3923" s="2"/>
      <c r="BJ3923" s="2"/>
      <c r="BK3923" s="2" t="s">
        <v>1379</v>
      </c>
      <c r="BL3923" s="10" t="s">
        <v>1375</v>
      </c>
      <c r="BM3923" t="str" cm="1">
        <f t="array" ref="BM3923">_xlfn.IFS(LEFT(G3923,1)="L","外注品",LEFT(G3923,1)="W","内製品",G3923="","購買品")</f>
        <v>外注品</v>
      </c>
    </row>
    <row r="3924" spans="1:65">
      <c r="A3924" s="2" t="str">
        <f t="shared" si="715"/>
        <v>WG01</v>
      </c>
      <c r="B3924" t="s">
        <v>4101</v>
      </c>
      <c r="C3924" s="2" t="s">
        <v>1354</v>
      </c>
      <c r="D3924" s="10"/>
      <c r="E3924" s="10"/>
      <c r="G3924" s="19" t="s">
        <v>5008</v>
      </c>
      <c r="H3924" s="19"/>
      <c r="K3924" s="2" t="str">
        <f t="shared" si="707"/>
        <v>11L0004789807</v>
      </c>
      <c r="L3924" s="7" t="str">
        <f t="shared" si="716"/>
        <v>2001/01/01</v>
      </c>
      <c r="M3924" s="7" t="str">
        <f t="shared" si="717"/>
        <v>2199/12/31</v>
      </c>
      <c r="N3924" s="2" t="str">
        <f t="shared" si="708"/>
        <v/>
      </c>
      <c r="O3924" s="13">
        <v>0</v>
      </c>
      <c r="P3924" s="15"/>
      <c r="Q3924" s="13">
        <v>15</v>
      </c>
      <c r="R3924" s="18"/>
      <c r="S3924" s="18">
        <v>100000000</v>
      </c>
      <c r="T3924" s="2"/>
      <c r="U3924" s="2"/>
      <c r="V3924" s="2"/>
      <c r="W3924" s="2"/>
      <c r="X3924" s="2"/>
      <c r="Y3924" s="2"/>
      <c r="Z3924" s="2"/>
      <c r="AA3924" s="13">
        <v>1</v>
      </c>
      <c r="AB3924" s="13">
        <f t="shared" si="709"/>
        <v>0</v>
      </c>
      <c r="AC3924" s="13">
        <f t="shared" si="710"/>
        <v>0</v>
      </c>
      <c r="AD3924" s="15"/>
      <c r="AE3924" s="15"/>
      <c r="AF3924" s="13" t="str">
        <f t="shared" si="711"/>
        <v>1</v>
      </c>
      <c r="AG3924" s="15"/>
      <c r="AH3924" s="15"/>
      <c r="AI3924" s="15"/>
      <c r="AJ3924" s="14"/>
      <c r="AK3924" s="15" cm="1">
        <f t="array" ref="AK3924">_xlfn.IFS(B3924="","",LEFT(G3924,1)="L",1,LEFT(G3924,1)="W",1,AND(LEFT(B3924,1)="H",G3924=""),0)</f>
        <v>1</v>
      </c>
      <c r="AL3924" s="15"/>
      <c r="AM3924" s="15"/>
      <c r="AN3924" s="15"/>
      <c r="AO3924" s="15"/>
      <c r="AP3924" s="15"/>
      <c r="AQ3924" s="15"/>
      <c r="AR3924" s="15"/>
      <c r="AS3924" s="15">
        <f t="shared" si="712"/>
        <v>1</v>
      </c>
      <c r="AT3924" s="15" t="s">
        <v>115</v>
      </c>
      <c r="AU3924" s="13" t="str">
        <f t="shared" si="713"/>
        <v>0</v>
      </c>
      <c r="AV3924" s="15"/>
      <c r="AW3924" s="15"/>
      <c r="AX3924" s="15"/>
      <c r="AY3924" s="15"/>
      <c r="AZ3924" s="14"/>
      <c r="BA3924" s="15"/>
      <c r="BB3924" s="15"/>
      <c r="BC3924" s="15"/>
      <c r="BD3924" s="13" t="str">
        <f t="shared" si="714"/>
        <v>0</v>
      </c>
      <c r="BE3924" s="2"/>
      <c r="BF3924" s="2"/>
      <c r="BG3924" s="2"/>
      <c r="BH3924" s="2"/>
      <c r="BI3924" s="2"/>
      <c r="BJ3924" s="2"/>
      <c r="BK3924" s="2" t="s">
        <v>1379</v>
      </c>
      <c r="BL3924" s="10" t="s">
        <v>1375</v>
      </c>
      <c r="BM3924" t="str" cm="1">
        <f t="array" ref="BM3924">_xlfn.IFS(LEFT(G3924,1)="L","外注品",LEFT(G3924,1)="W","内製品",G3924="","購買品")</f>
        <v>外注品</v>
      </c>
    </row>
    <row r="3925" spans="1:65">
      <c r="A3925" s="2" t="str">
        <f t="shared" si="715"/>
        <v>WG01</v>
      </c>
      <c r="B3925" t="s">
        <v>4102</v>
      </c>
      <c r="C3925" s="2" t="s">
        <v>1354</v>
      </c>
      <c r="D3925" s="10"/>
      <c r="E3925" s="10"/>
      <c r="G3925" s="19" t="s">
        <v>5008</v>
      </c>
      <c r="H3925" s="19"/>
      <c r="K3925" s="2" t="str">
        <f t="shared" si="707"/>
        <v>11L0004789808</v>
      </c>
      <c r="L3925" s="7" t="str">
        <f t="shared" si="716"/>
        <v>2001/01/01</v>
      </c>
      <c r="M3925" s="7" t="str">
        <f t="shared" si="717"/>
        <v>2199/12/31</v>
      </c>
      <c r="N3925" s="2" t="str">
        <f t="shared" si="708"/>
        <v/>
      </c>
      <c r="O3925" s="13">
        <v>0</v>
      </c>
      <c r="P3925" s="15"/>
      <c r="Q3925" s="13">
        <v>15</v>
      </c>
      <c r="R3925" s="18"/>
      <c r="S3925" s="18">
        <v>100000000</v>
      </c>
      <c r="T3925" s="2"/>
      <c r="U3925" s="2"/>
      <c r="V3925" s="2"/>
      <c r="W3925" s="2"/>
      <c r="X3925" s="2"/>
      <c r="Y3925" s="2"/>
      <c r="Z3925" s="2"/>
      <c r="AA3925" s="13">
        <v>1</v>
      </c>
      <c r="AB3925" s="13">
        <f t="shared" si="709"/>
        <v>0</v>
      </c>
      <c r="AC3925" s="13">
        <f t="shared" si="710"/>
        <v>0</v>
      </c>
      <c r="AD3925" s="15"/>
      <c r="AE3925" s="15"/>
      <c r="AF3925" s="13" t="str">
        <f t="shared" si="711"/>
        <v>1</v>
      </c>
      <c r="AG3925" s="15"/>
      <c r="AH3925" s="15"/>
      <c r="AI3925" s="15"/>
      <c r="AJ3925" s="14"/>
      <c r="AK3925" s="15" cm="1">
        <f t="array" ref="AK3925">_xlfn.IFS(B3925="","",LEFT(G3925,1)="L",1,LEFT(G3925,1)="W",1,AND(LEFT(B3925,1)="H",G3925=""),0)</f>
        <v>1</v>
      </c>
      <c r="AL3925" s="15"/>
      <c r="AM3925" s="15"/>
      <c r="AN3925" s="15"/>
      <c r="AO3925" s="15"/>
      <c r="AP3925" s="15"/>
      <c r="AQ3925" s="15"/>
      <c r="AR3925" s="15"/>
      <c r="AS3925" s="15">
        <f t="shared" si="712"/>
        <v>1</v>
      </c>
      <c r="AT3925" s="15" t="s">
        <v>115</v>
      </c>
      <c r="AU3925" s="13" t="str">
        <f t="shared" si="713"/>
        <v>0</v>
      </c>
      <c r="AV3925" s="15"/>
      <c r="AW3925" s="15"/>
      <c r="AX3925" s="15"/>
      <c r="AY3925" s="15"/>
      <c r="AZ3925" s="14"/>
      <c r="BA3925" s="15"/>
      <c r="BB3925" s="15"/>
      <c r="BC3925" s="15"/>
      <c r="BD3925" s="13" t="str">
        <f t="shared" si="714"/>
        <v>0</v>
      </c>
      <c r="BE3925" s="2"/>
      <c r="BF3925" s="2"/>
      <c r="BG3925" s="2"/>
      <c r="BH3925" s="2"/>
      <c r="BI3925" s="2"/>
      <c r="BJ3925" s="2"/>
      <c r="BK3925" s="2" t="s">
        <v>1379</v>
      </c>
      <c r="BL3925" s="10" t="s">
        <v>1375</v>
      </c>
      <c r="BM3925" t="str" cm="1">
        <f t="array" ref="BM3925">_xlfn.IFS(LEFT(G3925,1)="L","外注品",LEFT(G3925,1)="W","内製品",G3925="","購買品")</f>
        <v>外注品</v>
      </c>
    </row>
    <row r="3926" spans="1:65">
      <c r="A3926" s="2" t="str">
        <f t="shared" si="715"/>
        <v>WG01</v>
      </c>
      <c r="B3926" t="s">
        <v>4103</v>
      </c>
      <c r="C3926" s="2" t="s">
        <v>1354</v>
      </c>
      <c r="D3926" s="10"/>
      <c r="E3926" s="10"/>
      <c r="G3926" s="19" t="s">
        <v>5008</v>
      </c>
      <c r="H3926" s="19"/>
      <c r="K3926" s="2" t="str">
        <f t="shared" si="707"/>
        <v>11L0004789809</v>
      </c>
      <c r="L3926" s="7" t="str">
        <f t="shared" si="716"/>
        <v>2001/01/01</v>
      </c>
      <c r="M3926" s="7" t="str">
        <f t="shared" si="717"/>
        <v>2199/12/31</v>
      </c>
      <c r="N3926" s="2" t="str">
        <f t="shared" si="708"/>
        <v/>
      </c>
      <c r="O3926" s="13">
        <v>0</v>
      </c>
      <c r="P3926" s="15"/>
      <c r="Q3926" s="13">
        <v>15</v>
      </c>
      <c r="R3926" s="18"/>
      <c r="S3926" s="18">
        <v>100000000</v>
      </c>
      <c r="T3926" s="2"/>
      <c r="U3926" s="2"/>
      <c r="V3926" s="2"/>
      <c r="W3926" s="2"/>
      <c r="X3926" s="2"/>
      <c r="Y3926" s="2"/>
      <c r="Z3926" s="2"/>
      <c r="AA3926" s="13">
        <v>1</v>
      </c>
      <c r="AB3926" s="13">
        <f t="shared" si="709"/>
        <v>0</v>
      </c>
      <c r="AC3926" s="13">
        <f t="shared" si="710"/>
        <v>0</v>
      </c>
      <c r="AD3926" s="15"/>
      <c r="AE3926" s="15"/>
      <c r="AF3926" s="13" t="str">
        <f t="shared" si="711"/>
        <v>1</v>
      </c>
      <c r="AG3926" s="15"/>
      <c r="AH3926" s="15"/>
      <c r="AI3926" s="15"/>
      <c r="AJ3926" s="14"/>
      <c r="AK3926" s="15" cm="1">
        <f t="array" ref="AK3926">_xlfn.IFS(B3926="","",LEFT(G3926,1)="L",1,LEFT(G3926,1)="W",1,AND(LEFT(B3926,1)="H",G3926=""),0)</f>
        <v>1</v>
      </c>
      <c r="AL3926" s="15"/>
      <c r="AM3926" s="15"/>
      <c r="AN3926" s="15"/>
      <c r="AO3926" s="15"/>
      <c r="AP3926" s="15"/>
      <c r="AQ3926" s="15"/>
      <c r="AR3926" s="15"/>
      <c r="AS3926" s="15">
        <f t="shared" si="712"/>
        <v>1</v>
      </c>
      <c r="AT3926" s="15" t="s">
        <v>115</v>
      </c>
      <c r="AU3926" s="13" t="str">
        <f t="shared" si="713"/>
        <v>0</v>
      </c>
      <c r="AV3926" s="15"/>
      <c r="AW3926" s="15"/>
      <c r="AX3926" s="15"/>
      <c r="AY3926" s="15"/>
      <c r="AZ3926" s="14"/>
      <c r="BA3926" s="15"/>
      <c r="BB3926" s="15"/>
      <c r="BC3926" s="15"/>
      <c r="BD3926" s="13" t="str">
        <f t="shared" si="714"/>
        <v>0</v>
      </c>
      <c r="BE3926" s="2"/>
      <c r="BF3926" s="2"/>
      <c r="BG3926" s="2"/>
      <c r="BH3926" s="2"/>
      <c r="BI3926" s="2"/>
      <c r="BJ3926" s="2"/>
      <c r="BK3926" s="2" t="s">
        <v>1379</v>
      </c>
      <c r="BL3926" s="10" t="s">
        <v>1375</v>
      </c>
      <c r="BM3926" t="str" cm="1">
        <f t="array" ref="BM3926">_xlfn.IFS(LEFT(G3926,1)="L","外注品",LEFT(G3926,1)="W","内製品",G3926="","購買品")</f>
        <v>外注品</v>
      </c>
    </row>
    <row r="3927" spans="1:65">
      <c r="A3927" s="2" t="str">
        <f t="shared" si="715"/>
        <v>WG01</v>
      </c>
      <c r="B3927" t="s">
        <v>4104</v>
      </c>
      <c r="C3927" s="2" t="s">
        <v>1354</v>
      </c>
      <c r="D3927" s="10"/>
      <c r="E3927" s="10"/>
      <c r="G3927" s="19" t="s">
        <v>5008</v>
      </c>
      <c r="H3927" s="19"/>
      <c r="K3927" s="2" t="str">
        <f t="shared" si="707"/>
        <v>11L0004789810</v>
      </c>
      <c r="L3927" s="7" t="str">
        <f t="shared" si="716"/>
        <v>2001/01/01</v>
      </c>
      <c r="M3927" s="7" t="str">
        <f t="shared" si="717"/>
        <v>2199/12/31</v>
      </c>
      <c r="N3927" s="2" t="str">
        <f t="shared" si="708"/>
        <v/>
      </c>
      <c r="O3927" s="13">
        <v>0</v>
      </c>
      <c r="P3927" s="15"/>
      <c r="Q3927" s="13">
        <v>15</v>
      </c>
      <c r="R3927" s="18"/>
      <c r="S3927" s="18">
        <v>100000000</v>
      </c>
      <c r="T3927" s="2"/>
      <c r="U3927" s="2"/>
      <c r="V3927" s="2"/>
      <c r="W3927" s="2"/>
      <c r="X3927" s="2"/>
      <c r="Y3927" s="2"/>
      <c r="Z3927" s="2"/>
      <c r="AA3927" s="13">
        <v>1</v>
      </c>
      <c r="AB3927" s="13">
        <f t="shared" si="709"/>
        <v>0</v>
      </c>
      <c r="AC3927" s="13">
        <f t="shared" si="710"/>
        <v>0</v>
      </c>
      <c r="AD3927" s="15"/>
      <c r="AE3927" s="15"/>
      <c r="AF3927" s="13" t="str">
        <f t="shared" si="711"/>
        <v>1</v>
      </c>
      <c r="AG3927" s="15"/>
      <c r="AH3927" s="15"/>
      <c r="AI3927" s="15"/>
      <c r="AJ3927" s="14"/>
      <c r="AK3927" s="15" cm="1">
        <f t="array" ref="AK3927">_xlfn.IFS(B3927="","",LEFT(G3927,1)="L",1,LEFT(G3927,1)="W",1,AND(LEFT(B3927,1)="H",G3927=""),0)</f>
        <v>1</v>
      </c>
      <c r="AL3927" s="15"/>
      <c r="AM3927" s="15"/>
      <c r="AN3927" s="15"/>
      <c r="AO3927" s="15"/>
      <c r="AP3927" s="15"/>
      <c r="AQ3927" s="15"/>
      <c r="AR3927" s="15"/>
      <c r="AS3927" s="15">
        <f t="shared" si="712"/>
        <v>1</v>
      </c>
      <c r="AT3927" s="15" t="s">
        <v>115</v>
      </c>
      <c r="AU3927" s="13" t="str">
        <f t="shared" si="713"/>
        <v>0</v>
      </c>
      <c r="AV3927" s="15"/>
      <c r="AW3927" s="15"/>
      <c r="AX3927" s="15"/>
      <c r="AY3927" s="15"/>
      <c r="AZ3927" s="14"/>
      <c r="BA3927" s="15"/>
      <c r="BB3927" s="15"/>
      <c r="BC3927" s="15"/>
      <c r="BD3927" s="13" t="str">
        <f t="shared" si="714"/>
        <v>0</v>
      </c>
      <c r="BE3927" s="2"/>
      <c r="BF3927" s="2"/>
      <c r="BG3927" s="2"/>
      <c r="BH3927" s="2"/>
      <c r="BI3927" s="2"/>
      <c r="BJ3927" s="2"/>
      <c r="BK3927" s="2" t="s">
        <v>1379</v>
      </c>
      <c r="BL3927" s="10" t="s">
        <v>1375</v>
      </c>
      <c r="BM3927" t="str" cm="1">
        <f t="array" ref="BM3927">_xlfn.IFS(LEFT(G3927,1)="L","外注品",LEFT(G3927,1)="W","内製品",G3927="","購買品")</f>
        <v>外注品</v>
      </c>
    </row>
    <row r="3928" spans="1:65">
      <c r="A3928" s="2" t="str">
        <f t="shared" si="715"/>
        <v>WG01</v>
      </c>
      <c r="B3928" t="s">
        <v>4105</v>
      </c>
      <c r="C3928" s="2" t="s">
        <v>1354</v>
      </c>
      <c r="D3928" s="10"/>
      <c r="E3928" s="10"/>
      <c r="G3928" s="19" t="s">
        <v>5008</v>
      </c>
      <c r="H3928" s="19"/>
      <c r="K3928" s="2" t="str">
        <f t="shared" si="707"/>
        <v>11L0004789811</v>
      </c>
      <c r="L3928" s="7" t="str">
        <f t="shared" si="716"/>
        <v>2001/01/01</v>
      </c>
      <c r="M3928" s="7" t="str">
        <f t="shared" si="717"/>
        <v>2199/12/31</v>
      </c>
      <c r="N3928" s="2" t="str">
        <f t="shared" si="708"/>
        <v/>
      </c>
      <c r="O3928" s="13">
        <v>0</v>
      </c>
      <c r="P3928" s="15"/>
      <c r="Q3928" s="13">
        <v>15</v>
      </c>
      <c r="R3928" s="18"/>
      <c r="S3928" s="18">
        <v>100000000</v>
      </c>
      <c r="T3928" s="2"/>
      <c r="U3928" s="2"/>
      <c r="V3928" s="2"/>
      <c r="W3928" s="2"/>
      <c r="X3928" s="2"/>
      <c r="Y3928" s="2"/>
      <c r="Z3928" s="2"/>
      <c r="AA3928" s="13">
        <v>1</v>
      </c>
      <c r="AB3928" s="13">
        <f t="shared" si="709"/>
        <v>0</v>
      </c>
      <c r="AC3928" s="13">
        <f t="shared" si="710"/>
        <v>0</v>
      </c>
      <c r="AD3928" s="15"/>
      <c r="AE3928" s="15"/>
      <c r="AF3928" s="13" t="str">
        <f t="shared" si="711"/>
        <v>1</v>
      </c>
      <c r="AG3928" s="15"/>
      <c r="AH3928" s="15"/>
      <c r="AI3928" s="15"/>
      <c r="AJ3928" s="14"/>
      <c r="AK3928" s="15" cm="1">
        <f t="array" ref="AK3928">_xlfn.IFS(B3928="","",LEFT(G3928,1)="L",1,LEFT(G3928,1)="W",1,AND(LEFT(B3928,1)="H",G3928=""),0)</f>
        <v>1</v>
      </c>
      <c r="AL3928" s="15"/>
      <c r="AM3928" s="15"/>
      <c r="AN3928" s="15"/>
      <c r="AO3928" s="15"/>
      <c r="AP3928" s="15"/>
      <c r="AQ3928" s="15"/>
      <c r="AR3928" s="15"/>
      <c r="AS3928" s="15">
        <f t="shared" si="712"/>
        <v>1</v>
      </c>
      <c r="AT3928" s="15" t="s">
        <v>115</v>
      </c>
      <c r="AU3928" s="13" t="str">
        <f t="shared" si="713"/>
        <v>0</v>
      </c>
      <c r="AV3928" s="15"/>
      <c r="AW3928" s="15"/>
      <c r="AX3928" s="15"/>
      <c r="AY3928" s="15"/>
      <c r="AZ3928" s="14"/>
      <c r="BA3928" s="15"/>
      <c r="BB3928" s="15"/>
      <c r="BC3928" s="15"/>
      <c r="BD3928" s="13" t="str">
        <f t="shared" si="714"/>
        <v>0</v>
      </c>
      <c r="BE3928" s="2"/>
      <c r="BF3928" s="2"/>
      <c r="BG3928" s="2"/>
      <c r="BH3928" s="2"/>
      <c r="BI3928" s="2"/>
      <c r="BJ3928" s="2"/>
      <c r="BK3928" s="2" t="s">
        <v>1379</v>
      </c>
      <c r="BL3928" s="10" t="s">
        <v>1375</v>
      </c>
      <c r="BM3928" t="str" cm="1">
        <f t="array" ref="BM3928">_xlfn.IFS(LEFT(G3928,1)="L","外注品",LEFT(G3928,1)="W","内製品",G3928="","購買品")</f>
        <v>外注品</v>
      </c>
    </row>
    <row r="3929" spans="1:65">
      <c r="A3929" s="2" t="str">
        <f t="shared" si="715"/>
        <v>WG01</v>
      </c>
      <c r="B3929" t="s">
        <v>4106</v>
      </c>
      <c r="C3929" s="2" t="s">
        <v>1354</v>
      </c>
      <c r="D3929" s="10"/>
      <c r="E3929" s="10"/>
      <c r="G3929" s="19" t="s">
        <v>5008</v>
      </c>
      <c r="H3929" s="19"/>
      <c r="K3929" s="2" t="str">
        <f t="shared" si="707"/>
        <v>11L0004789812</v>
      </c>
      <c r="L3929" s="7" t="str">
        <f t="shared" si="716"/>
        <v>2001/01/01</v>
      </c>
      <c r="M3929" s="7" t="str">
        <f t="shared" si="717"/>
        <v>2199/12/31</v>
      </c>
      <c r="N3929" s="2" t="str">
        <f t="shared" si="708"/>
        <v/>
      </c>
      <c r="O3929" s="13">
        <v>0</v>
      </c>
      <c r="P3929" s="15"/>
      <c r="Q3929" s="13">
        <v>15</v>
      </c>
      <c r="R3929" s="18"/>
      <c r="S3929" s="18">
        <v>100000000</v>
      </c>
      <c r="T3929" s="2"/>
      <c r="U3929" s="2"/>
      <c r="V3929" s="2"/>
      <c r="W3929" s="2"/>
      <c r="X3929" s="2"/>
      <c r="Y3929" s="2"/>
      <c r="Z3929" s="2"/>
      <c r="AA3929" s="13">
        <v>1</v>
      </c>
      <c r="AB3929" s="13">
        <f t="shared" si="709"/>
        <v>0</v>
      </c>
      <c r="AC3929" s="13">
        <f t="shared" si="710"/>
        <v>0</v>
      </c>
      <c r="AD3929" s="15"/>
      <c r="AE3929" s="15"/>
      <c r="AF3929" s="13" t="str">
        <f t="shared" si="711"/>
        <v>1</v>
      </c>
      <c r="AG3929" s="15"/>
      <c r="AH3929" s="15"/>
      <c r="AI3929" s="15"/>
      <c r="AJ3929" s="14"/>
      <c r="AK3929" s="15" cm="1">
        <f t="array" ref="AK3929">_xlfn.IFS(B3929="","",LEFT(G3929,1)="L",1,LEFT(G3929,1)="W",1,AND(LEFT(B3929,1)="H",G3929=""),0)</f>
        <v>1</v>
      </c>
      <c r="AL3929" s="15"/>
      <c r="AM3929" s="15"/>
      <c r="AN3929" s="15"/>
      <c r="AO3929" s="15"/>
      <c r="AP3929" s="15"/>
      <c r="AQ3929" s="15"/>
      <c r="AR3929" s="15"/>
      <c r="AS3929" s="15">
        <f t="shared" si="712"/>
        <v>1</v>
      </c>
      <c r="AT3929" s="15" t="s">
        <v>115</v>
      </c>
      <c r="AU3929" s="13" t="str">
        <f t="shared" si="713"/>
        <v>0</v>
      </c>
      <c r="AV3929" s="15"/>
      <c r="AW3929" s="15"/>
      <c r="AX3929" s="15"/>
      <c r="AY3929" s="15"/>
      <c r="AZ3929" s="14"/>
      <c r="BA3929" s="15"/>
      <c r="BB3929" s="15"/>
      <c r="BC3929" s="15"/>
      <c r="BD3929" s="13" t="str">
        <f t="shared" si="714"/>
        <v>0</v>
      </c>
      <c r="BE3929" s="2"/>
      <c r="BF3929" s="2"/>
      <c r="BG3929" s="2"/>
      <c r="BH3929" s="2"/>
      <c r="BI3929" s="2"/>
      <c r="BJ3929" s="2"/>
      <c r="BK3929" s="2" t="s">
        <v>1379</v>
      </c>
      <c r="BL3929" s="10" t="s">
        <v>1375</v>
      </c>
      <c r="BM3929" t="str" cm="1">
        <f t="array" ref="BM3929">_xlfn.IFS(LEFT(G3929,1)="L","外注品",LEFT(G3929,1)="W","内製品",G3929="","購買品")</f>
        <v>外注品</v>
      </c>
    </row>
    <row r="3930" spans="1:65">
      <c r="A3930" s="2" t="str">
        <f t="shared" si="715"/>
        <v>WG01</v>
      </c>
      <c r="B3930" t="s">
        <v>4107</v>
      </c>
      <c r="C3930" s="2" t="s">
        <v>1354</v>
      </c>
      <c r="D3930" s="10"/>
      <c r="E3930" s="10"/>
      <c r="G3930" s="19" t="s">
        <v>5008</v>
      </c>
      <c r="H3930" s="19"/>
      <c r="K3930" s="2" t="str">
        <f t="shared" si="707"/>
        <v>11L0004789813</v>
      </c>
      <c r="L3930" s="7" t="str">
        <f t="shared" si="716"/>
        <v>2001/01/01</v>
      </c>
      <c r="M3930" s="7" t="str">
        <f t="shared" si="717"/>
        <v>2199/12/31</v>
      </c>
      <c r="N3930" s="2" t="str">
        <f t="shared" si="708"/>
        <v/>
      </c>
      <c r="O3930" s="13">
        <v>0</v>
      </c>
      <c r="P3930" s="15"/>
      <c r="Q3930" s="13">
        <v>15</v>
      </c>
      <c r="R3930" s="18"/>
      <c r="S3930" s="18">
        <v>100000000</v>
      </c>
      <c r="T3930" s="2"/>
      <c r="U3930" s="2"/>
      <c r="V3930" s="2"/>
      <c r="W3930" s="2"/>
      <c r="X3930" s="2"/>
      <c r="Y3930" s="2"/>
      <c r="Z3930" s="2"/>
      <c r="AA3930" s="13">
        <v>1</v>
      </c>
      <c r="AB3930" s="13">
        <f t="shared" si="709"/>
        <v>0</v>
      </c>
      <c r="AC3930" s="13">
        <f t="shared" si="710"/>
        <v>0</v>
      </c>
      <c r="AD3930" s="15"/>
      <c r="AE3930" s="15"/>
      <c r="AF3930" s="13" t="str">
        <f t="shared" si="711"/>
        <v>1</v>
      </c>
      <c r="AG3930" s="15"/>
      <c r="AH3930" s="15"/>
      <c r="AI3930" s="15"/>
      <c r="AJ3930" s="14"/>
      <c r="AK3930" s="15" cm="1">
        <f t="array" ref="AK3930">_xlfn.IFS(B3930="","",LEFT(G3930,1)="L",1,LEFT(G3930,1)="W",1,AND(LEFT(B3930,1)="H",G3930=""),0)</f>
        <v>1</v>
      </c>
      <c r="AL3930" s="15"/>
      <c r="AM3930" s="15"/>
      <c r="AN3930" s="15"/>
      <c r="AO3930" s="15"/>
      <c r="AP3930" s="15"/>
      <c r="AQ3930" s="15"/>
      <c r="AR3930" s="15"/>
      <c r="AS3930" s="15">
        <f t="shared" si="712"/>
        <v>1</v>
      </c>
      <c r="AT3930" s="15" t="s">
        <v>115</v>
      </c>
      <c r="AU3930" s="13" t="str">
        <f t="shared" si="713"/>
        <v>0</v>
      </c>
      <c r="AV3930" s="15"/>
      <c r="AW3930" s="15"/>
      <c r="AX3930" s="15"/>
      <c r="AY3930" s="15"/>
      <c r="AZ3930" s="14"/>
      <c r="BA3930" s="15"/>
      <c r="BB3930" s="15"/>
      <c r="BC3930" s="15"/>
      <c r="BD3930" s="13" t="str">
        <f t="shared" si="714"/>
        <v>0</v>
      </c>
      <c r="BE3930" s="2"/>
      <c r="BF3930" s="2"/>
      <c r="BG3930" s="2"/>
      <c r="BH3930" s="2"/>
      <c r="BI3930" s="2"/>
      <c r="BJ3930" s="2"/>
      <c r="BK3930" s="2" t="s">
        <v>1379</v>
      </c>
      <c r="BL3930" s="10" t="s">
        <v>1375</v>
      </c>
      <c r="BM3930" t="str" cm="1">
        <f t="array" ref="BM3930">_xlfn.IFS(LEFT(G3930,1)="L","外注品",LEFT(G3930,1)="W","内製品",G3930="","購買品")</f>
        <v>外注品</v>
      </c>
    </row>
    <row r="3931" spans="1:65">
      <c r="A3931" s="2" t="str">
        <f t="shared" si="715"/>
        <v>WG01</v>
      </c>
      <c r="B3931" t="s">
        <v>4108</v>
      </c>
      <c r="C3931" s="2" t="s">
        <v>1354</v>
      </c>
      <c r="D3931" s="10"/>
      <c r="E3931" s="10"/>
      <c r="G3931" s="19" t="s">
        <v>5008</v>
      </c>
      <c r="H3931" s="19"/>
      <c r="K3931" s="2" t="str">
        <f t="shared" si="707"/>
        <v>11L0004789814</v>
      </c>
      <c r="L3931" s="7" t="str">
        <f t="shared" si="716"/>
        <v>2001/01/01</v>
      </c>
      <c r="M3931" s="7" t="str">
        <f t="shared" si="717"/>
        <v>2199/12/31</v>
      </c>
      <c r="N3931" s="2" t="str">
        <f t="shared" si="708"/>
        <v/>
      </c>
      <c r="O3931" s="13">
        <v>0</v>
      </c>
      <c r="P3931" s="15"/>
      <c r="Q3931" s="13">
        <v>15</v>
      </c>
      <c r="R3931" s="18"/>
      <c r="S3931" s="18">
        <v>100000000</v>
      </c>
      <c r="T3931" s="2"/>
      <c r="U3931" s="2"/>
      <c r="V3931" s="2"/>
      <c r="W3931" s="2"/>
      <c r="X3931" s="2"/>
      <c r="Y3931" s="2"/>
      <c r="Z3931" s="2"/>
      <c r="AA3931" s="13">
        <v>1</v>
      </c>
      <c r="AB3931" s="13">
        <f t="shared" si="709"/>
        <v>0</v>
      </c>
      <c r="AC3931" s="13">
        <f t="shared" si="710"/>
        <v>0</v>
      </c>
      <c r="AD3931" s="15"/>
      <c r="AE3931" s="15"/>
      <c r="AF3931" s="13" t="str">
        <f t="shared" si="711"/>
        <v>1</v>
      </c>
      <c r="AG3931" s="15"/>
      <c r="AH3931" s="15"/>
      <c r="AI3931" s="15"/>
      <c r="AJ3931" s="14"/>
      <c r="AK3931" s="15" cm="1">
        <f t="array" ref="AK3931">_xlfn.IFS(B3931="","",LEFT(G3931,1)="L",1,LEFT(G3931,1)="W",1,AND(LEFT(B3931,1)="H",G3931=""),0)</f>
        <v>1</v>
      </c>
      <c r="AL3931" s="15"/>
      <c r="AM3931" s="15"/>
      <c r="AN3931" s="15"/>
      <c r="AO3931" s="15"/>
      <c r="AP3931" s="15"/>
      <c r="AQ3931" s="15"/>
      <c r="AR3931" s="15"/>
      <c r="AS3931" s="15">
        <f t="shared" si="712"/>
        <v>1</v>
      </c>
      <c r="AT3931" s="15" t="s">
        <v>115</v>
      </c>
      <c r="AU3931" s="13" t="str">
        <f t="shared" si="713"/>
        <v>0</v>
      </c>
      <c r="AV3931" s="15"/>
      <c r="AW3931" s="15"/>
      <c r="AX3931" s="15"/>
      <c r="AY3931" s="15"/>
      <c r="AZ3931" s="14"/>
      <c r="BA3931" s="15"/>
      <c r="BB3931" s="15"/>
      <c r="BC3931" s="15"/>
      <c r="BD3931" s="13" t="str">
        <f t="shared" si="714"/>
        <v>0</v>
      </c>
      <c r="BE3931" s="2"/>
      <c r="BF3931" s="2"/>
      <c r="BG3931" s="2"/>
      <c r="BH3931" s="2"/>
      <c r="BI3931" s="2"/>
      <c r="BJ3931" s="2"/>
      <c r="BK3931" s="2" t="s">
        <v>1379</v>
      </c>
      <c r="BL3931" s="10" t="s">
        <v>1375</v>
      </c>
      <c r="BM3931" t="str" cm="1">
        <f t="array" ref="BM3931">_xlfn.IFS(LEFT(G3931,1)="L","外注品",LEFT(G3931,1)="W","内製品",G3931="","購買品")</f>
        <v>外注品</v>
      </c>
    </row>
    <row r="3932" spans="1:65">
      <c r="A3932" s="2" t="str">
        <f t="shared" si="715"/>
        <v>WG01</v>
      </c>
      <c r="B3932" t="s">
        <v>4109</v>
      </c>
      <c r="C3932" s="2" t="s">
        <v>1354</v>
      </c>
      <c r="D3932" s="10"/>
      <c r="E3932" s="10"/>
      <c r="G3932" s="19" t="s">
        <v>5008</v>
      </c>
      <c r="H3932" s="19"/>
      <c r="K3932" s="2" t="str">
        <f t="shared" si="707"/>
        <v>11L0004789815</v>
      </c>
      <c r="L3932" s="7" t="str">
        <f t="shared" si="716"/>
        <v>2001/01/01</v>
      </c>
      <c r="M3932" s="7" t="str">
        <f t="shared" si="717"/>
        <v>2199/12/31</v>
      </c>
      <c r="N3932" s="2" t="str">
        <f t="shared" si="708"/>
        <v/>
      </c>
      <c r="O3932" s="13">
        <v>0</v>
      </c>
      <c r="P3932" s="15"/>
      <c r="Q3932" s="13">
        <v>15</v>
      </c>
      <c r="R3932" s="18"/>
      <c r="S3932" s="18">
        <v>100000000</v>
      </c>
      <c r="T3932" s="2"/>
      <c r="U3932" s="2"/>
      <c r="V3932" s="2"/>
      <c r="W3932" s="2"/>
      <c r="X3932" s="2"/>
      <c r="Y3932" s="2"/>
      <c r="Z3932" s="2"/>
      <c r="AA3932" s="13">
        <v>1</v>
      </c>
      <c r="AB3932" s="13">
        <f t="shared" si="709"/>
        <v>0</v>
      </c>
      <c r="AC3932" s="13">
        <f t="shared" si="710"/>
        <v>0</v>
      </c>
      <c r="AD3932" s="15"/>
      <c r="AE3932" s="15"/>
      <c r="AF3932" s="13" t="str">
        <f t="shared" si="711"/>
        <v>1</v>
      </c>
      <c r="AG3932" s="15"/>
      <c r="AH3932" s="15"/>
      <c r="AI3932" s="15"/>
      <c r="AJ3932" s="14"/>
      <c r="AK3932" s="15" cm="1">
        <f t="array" ref="AK3932">_xlfn.IFS(B3932="","",LEFT(G3932,1)="L",1,LEFT(G3932,1)="W",1,AND(LEFT(B3932,1)="H",G3932=""),0)</f>
        <v>1</v>
      </c>
      <c r="AL3932" s="15"/>
      <c r="AM3932" s="15"/>
      <c r="AN3932" s="15"/>
      <c r="AO3932" s="15"/>
      <c r="AP3932" s="15"/>
      <c r="AQ3932" s="15"/>
      <c r="AR3932" s="15"/>
      <c r="AS3932" s="15">
        <f t="shared" si="712"/>
        <v>1</v>
      </c>
      <c r="AT3932" s="15" t="s">
        <v>115</v>
      </c>
      <c r="AU3932" s="13" t="str">
        <f t="shared" si="713"/>
        <v>0</v>
      </c>
      <c r="AV3932" s="15"/>
      <c r="AW3932" s="15"/>
      <c r="AX3932" s="15"/>
      <c r="AY3932" s="15"/>
      <c r="AZ3932" s="14"/>
      <c r="BA3932" s="15"/>
      <c r="BB3932" s="15"/>
      <c r="BC3932" s="15"/>
      <c r="BD3932" s="13" t="str">
        <f t="shared" si="714"/>
        <v>0</v>
      </c>
      <c r="BE3932" s="2"/>
      <c r="BF3932" s="2"/>
      <c r="BG3932" s="2"/>
      <c r="BH3932" s="2"/>
      <c r="BI3932" s="2"/>
      <c r="BJ3932" s="2"/>
      <c r="BK3932" s="2" t="s">
        <v>1379</v>
      </c>
      <c r="BL3932" s="10" t="s">
        <v>1375</v>
      </c>
      <c r="BM3932" t="str" cm="1">
        <f t="array" ref="BM3932">_xlfn.IFS(LEFT(G3932,1)="L","外注品",LEFT(G3932,1)="W","内製品",G3932="","購買品")</f>
        <v>外注品</v>
      </c>
    </row>
    <row r="3933" spans="1:65">
      <c r="A3933" s="2" t="str">
        <f t="shared" si="715"/>
        <v>WG01</v>
      </c>
      <c r="B3933" t="s">
        <v>4110</v>
      </c>
      <c r="C3933" s="2" t="s">
        <v>1354</v>
      </c>
      <c r="D3933" s="10"/>
      <c r="E3933" s="10"/>
      <c r="G3933" s="19" t="s">
        <v>5008</v>
      </c>
      <c r="H3933" s="19"/>
      <c r="K3933" s="2" t="str">
        <f t="shared" si="707"/>
        <v>11L0004789816</v>
      </c>
      <c r="L3933" s="7" t="str">
        <f t="shared" si="716"/>
        <v>2001/01/01</v>
      </c>
      <c r="M3933" s="7" t="str">
        <f t="shared" si="717"/>
        <v>2199/12/31</v>
      </c>
      <c r="N3933" s="2" t="str">
        <f t="shared" si="708"/>
        <v/>
      </c>
      <c r="O3933" s="13">
        <v>0</v>
      </c>
      <c r="P3933" s="15"/>
      <c r="Q3933" s="13">
        <v>15</v>
      </c>
      <c r="R3933" s="18"/>
      <c r="S3933" s="18">
        <v>100000000</v>
      </c>
      <c r="T3933" s="2"/>
      <c r="U3933" s="2"/>
      <c r="V3933" s="2"/>
      <c r="W3933" s="2"/>
      <c r="X3933" s="2"/>
      <c r="Y3933" s="2"/>
      <c r="Z3933" s="2"/>
      <c r="AA3933" s="13">
        <v>1</v>
      </c>
      <c r="AB3933" s="13">
        <f t="shared" si="709"/>
        <v>0</v>
      </c>
      <c r="AC3933" s="13">
        <f t="shared" si="710"/>
        <v>0</v>
      </c>
      <c r="AD3933" s="15"/>
      <c r="AE3933" s="15"/>
      <c r="AF3933" s="13" t="str">
        <f t="shared" si="711"/>
        <v>1</v>
      </c>
      <c r="AG3933" s="15"/>
      <c r="AH3933" s="15"/>
      <c r="AI3933" s="15"/>
      <c r="AJ3933" s="14"/>
      <c r="AK3933" s="15" cm="1">
        <f t="array" ref="AK3933">_xlfn.IFS(B3933="","",LEFT(G3933,1)="L",1,LEFT(G3933,1)="W",1,AND(LEFT(B3933,1)="H",G3933=""),0)</f>
        <v>1</v>
      </c>
      <c r="AL3933" s="15"/>
      <c r="AM3933" s="15"/>
      <c r="AN3933" s="15"/>
      <c r="AO3933" s="15"/>
      <c r="AP3933" s="15"/>
      <c r="AQ3933" s="15"/>
      <c r="AR3933" s="15"/>
      <c r="AS3933" s="15">
        <f t="shared" si="712"/>
        <v>1</v>
      </c>
      <c r="AT3933" s="15" t="s">
        <v>115</v>
      </c>
      <c r="AU3933" s="13" t="str">
        <f t="shared" si="713"/>
        <v>0</v>
      </c>
      <c r="AV3933" s="15"/>
      <c r="AW3933" s="15"/>
      <c r="AX3933" s="15"/>
      <c r="AY3933" s="15"/>
      <c r="AZ3933" s="14"/>
      <c r="BA3933" s="15"/>
      <c r="BB3933" s="15"/>
      <c r="BC3933" s="15"/>
      <c r="BD3933" s="13" t="str">
        <f t="shared" si="714"/>
        <v>0</v>
      </c>
      <c r="BE3933" s="2"/>
      <c r="BF3933" s="2"/>
      <c r="BG3933" s="2"/>
      <c r="BH3933" s="2"/>
      <c r="BI3933" s="2"/>
      <c r="BJ3933" s="2"/>
      <c r="BK3933" s="2" t="s">
        <v>1379</v>
      </c>
      <c r="BL3933" s="10" t="s">
        <v>1375</v>
      </c>
      <c r="BM3933" t="str" cm="1">
        <f t="array" ref="BM3933">_xlfn.IFS(LEFT(G3933,1)="L","外注品",LEFT(G3933,1)="W","内製品",G3933="","購買品")</f>
        <v>外注品</v>
      </c>
    </row>
    <row r="3934" spans="1:65">
      <c r="A3934" s="2" t="str">
        <f t="shared" si="715"/>
        <v>WG01</v>
      </c>
      <c r="B3934" t="s">
        <v>4111</v>
      </c>
      <c r="C3934" s="2" t="s">
        <v>1354</v>
      </c>
      <c r="D3934" s="10"/>
      <c r="E3934" s="10"/>
      <c r="G3934" s="19" t="s">
        <v>5008</v>
      </c>
      <c r="H3934" s="19"/>
      <c r="K3934" s="2" t="str">
        <f t="shared" si="707"/>
        <v>11L0004789817</v>
      </c>
      <c r="L3934" s="7" t="str">
        <f t="shared" si="716"/>
        <v>2001/01/01</v>
      </c>
      <c r="M3934" s="7" t="str">
        <f t="shared" si="717"/>
        <v>2199/12/31</v>
      </c>
      <c r="N3934" s="2" t="str">
        <f t="shared" si="708"/>
        <v/>
      </c>
      <c r="O3934" s="13">
        <v>0</v>
      </c>
      <c r="P3934" s="15"/>
      <c r="Q3934" s="13">
        <v>15</v>
      </c>
      <c r="R3934" s="18"/>
      <c r="S3934" s="18">
        <v>100000000</v>
      </c>
      <c r="T3934" s="2"/>
      <c r="U3934" s="2"/>
      <c r="V3934" s="2"/>
      <c r="W3934" s="2"/>
      <c r="X3934" s="2"/>
      <c r="Y3934" s="2"/>
      <c r="Z3934" s="2"/>
      <c r="AA3934" s="13">
        <v>1</v>
      </c>
      <c r="AB3934" s="13">
        <f t="shared" si="709"/>
        <v>0</v>
      </c>
      <c r="AC3934" s="13">
        <f t="shared" si="710"/>
        <v>0</v>
      </c>
      <c r="AD3934" s="15"/>
      <c r="AE3934" s="15"/>
      <c r="AF3934" s="13" t="str">
        <f t="shared" si="711"/>
        <v>1</v>
      </c>
      <c r="AG3934" s="15"/>
      <c r="AH3934" s="15"/>
      <c r="AI3934" s="15"/>
      <c r="AJ3934" s="14"/>
      <c r="AK3934" s="15" cm="1">
        <f t="array" ref="AK3934">_xlfn.IFS(B3934="","",LEFT(G3934,1)="L",1,LEFT(G3934,1)="W",1,AND(LEFT(B3934,1)="H",G3934=""),0)</f>
        <v>1</v>
      </c>
      <c r="AL3934" s="15"/>
      <c r="AM3934" s="15"/>
      <c r="AN3934" s="15"/>
      <c r="AO3934" s="15"/>
      <c r="AP3934" s="15"/>
      <c r="AQ3934" s="15"/>
      <c r="AR3934" s="15"/>
      <c r="AS3934" s="15">
        <f t="shared" si="712"/>
        <v>1</v>
      </c>
      <c r="AT3934" s="15" t="s">
        <v>115</v>
      </c>
      <c r="AU3934" s="13" t="str">
        <f t="shared" si="713"/>
        <v>0</v>
      </c>
      <c r="AV3934" s="15"/>
      <c r="AW3934" s="15"/>
      <c r="AX3934" s="15"/>
      <c r="AY3934" s="15"/>
      <c r="AZ3934" s="14"/>
      <c r="BA3934" s="15"/>
      <c r="BB3934" s="15"/>
      <c r="BC3934" s="15"/>
      <c r="BD3934" s="13" t="str">
        <f t="shared" si="714"/>
        <v>0</v>
      </c>
      <c r="BE3934" s="2"/>
      <c r="BF3934" s="2"/>
      <c r="BG3934" s="2"/>
      <c r="BH3934" s="2"/>
      <c r="BI3934" s="2"/>
      <c r="BJ3934" s="2"/>
      <c r="BK3934" s="2" t="s">
        <v>1379</v>
      </c>
      <c r="BL3934" s="10" t="s">
        <v>1375</v>
      </c>
      <c r="BM3934" t="str" cm="1">
        <f t="array" ref="BM3934">_xlfn.IFS(LEFT(G3934,1)="L","外注品",LEFT(G3934,1)="W","内製品",G3934="","購買品")</f>
        <v>外注品</v>
      </c>
    </row>
    <row r="3935" spans="1:65">
      <c r="A3935" s="2" t="str">
        <f t="shared" si="715"/>
        <v>WG01</v>
      </c>
      <c r="B3935" t="s">
        <v>4112</v>
      </c>
      <c r="C3935" s="2" t="s">
        <v>1354</v>
      </c>
      <c r="D3935" s="10"/>
      <c r="E3935" s="10"/>
      <c r="G3935" s="19" t="s">
        <v>5008</v>
      </c>
      <c r="H3935" s="19"/>
      <c r="K3935" s="2" t="str">
        <f t="shared" si="707"/>
        <v>11L0004789818</v>
      </c>
      <c r="L3935" s="7" t="str">
        <f t="shared" si="716"/>
        <v>2001/01/01</v>
      </c>
      <c r="M3935" s="7" t="str">
        <f t="shared" si="717"/>
        <v>2199/12/31</v>
      </c>
      <c r="N3935" s="2" t="str">
        <f t="shared" si="708"/>
        <v/>
      </c>
      <c r="O3935" s="13">
        <v>0</v>
      </c>
      <c r="P3935" s="15"/>
      <c r="Q3935" s="13">
        <v>15</v>
      </c>
      <c r="R3935" s="18"/>
      <c r="S3935" s="18">
        <v>100000000</v>
      </c>
      <c r="T3935" s="2"/>
      <c r="U3935" s="2"/>
      <c r="V3935" s="2"/>
      <c r="W3935" s="2"/>
      <c r="X3935" s="2"/>
      <c r="Y3935" s="2"/>
      <c r="Z3935" s="2"/>
      <c r="AA3935" s="13">
        <v>1</v>
      </c>
      <c r="AB3935" s="13">
        <f t="shared" si="709"/>
        <v>0</v>
      </c>
      <c r="AC3935" s="13">
        <f t="shared" si="710"/>
        <v>0</v>
      </c>
      <c r="AD3935" s="15"/>
      <c r="AE3935" s="15"/>
      <c r="AF3935" s="13" t="str">
        <f t="shared" si="711"/>
        <v>1</v>
      </c>
      <c r="AG3935" s="15"/>
      <c r="AH3935" s="15"/>
      <c r="AI3935" s="15"/>
      <c r="AJ3935" s="14"/>
      <c r="AK3935" s="15" cm="1">
        <f t="array" ref="AK3935">_xlfn.IFS(B3935="","",LEFT(G3935,1)="L",1,LEFT(G3935,1)="W",1,AND(LEFT(B3935,1)="H",G3935=""),0)</f>
        <v>1</v>
      </c>
      <c r="AL3935" s="15"/>
      <c r="AM3935" s="15"/>
      <c r="AN3935" s="15"/>
      <c r="AO3935" s="15"/>
      <c r="AP3935" s="15"/>
      <c r="AQ3935" s="15"/>
      <c r="AR3935" s="15"/>
      <c r="AS3935" s="15">
        <f t="shared" si="712"/>
        <v>1</v>
      </c>
      <c r="AT3935" s="15" t="s">
        <v>115</v>
      </c>
      <c r="AU3935" s="13" t="str">
        <f t="shared" si="713"/>
        <v>0</v>
      </c>
      <c r="AV3935" s="15"/>
      <c r="AW3935" s="15"/>
      <c r="AX3935" s="15"/>
      <c r="AY3935" s="15"/>
      <c r="AZ3935" s="14"/>
      <c r="BA3935" s="15"/>
      <c r="BB3935" s="15"/>
      <c r="BC3935" s="15"/>
      <c r="BD3935" s="13" t="str">
        <f t="shared" si="714"/>
        <v>0</v>
      </c>
      <c r="BE3935" s="2"/>
      <c r="BF3935" s="2"/>
      <c r="BG3935" s="2"/>
      <c r="BH3935" s="2"/>
      <c r="BI3935" s="2"/>
      <c r="BJ3935" s="2"/>
      <c r="BK3935" s="2" t="s">
        <v>1379</v>
      </c>
      <c r="BL3935" s="10" t="s">
        <v>1375</v>
      </c>
      <c r="BM3935" t="str" cm="1">
        <f t="array" ref="BM3935">_xlfn.IFS(LEFT(G3935,1)="L","外注品",LEFT(G3935,1)="W","内製品",G3935="","購買品")</f>
        <v>外注品</v>
      </c>
    </row>
    <row r="3936" spans="1:65">
      <c r="A3936" s="2" t="str">
        <f t="shared" si="715"/>
        <v>WG01</v>
      </c>
      <c r="B3936" t="s">
        <v>4113</v>
      </c>
      <c r="C3936" s="2" t="s">
        <v>1354</v>
      </c>
      <c r="D3936" s="10"/>
      <c r="E3936" s="10"/>
      <c r="G3936" s="19" t="s">
        <v>5008</v>
      </c>
      <c r="H3936" s="19"/>
      <c r="K3936" s="2" t="str">
        <f t="shared" si="707"/>
        <v>11L0004789819</v>
      </c>
      <c r="L3936" s="7" t="str">
        <f t="shared" si="716"/>
        <v>2001/01/01</v>
      </c>
      <c r="M3936" s="7" t="str">
        <f t="shared" si="717"/>
        <v>2199/12/31</v>
      </c>
      <c r="N3936" s="2" t="str">
        <f t="shared" si="708"/>
        <v/>
      </c>
      <c r="O3936" s="13">
        <v>0</v>
      </c>
      <c r="P3936" s="15"/>
      <c r="Q3936" s="13">
        <v>15</v>
      </c>
      <c r="R3936" s="18"/>
      <c r="S3936" s="18">
        <v>100000000</v>
      </c>
      <c r="T3936" s="2"/>
      <c r="U3936" s="2"/>
      <c r="V3936" s="2"/>
      <c r="W3936" s="2"/>
      <c r="X3936" s="2"/>
      <c r="Y3936" s="2"/>
      <c r="Z3936" s="2"/>
      <c r="AA3936" s="13">
        <v>1</v>
      </c>
      <c r="AB3936" s="13">
        <f t="shared" si="709"/>
        <v>0</v>
      </c>
      <c r="AC3936" s="13">
        <f t="shared" si="710"/>
        <v>0</v>
      </c>
      <c r="AD3936" s="15"/>
      <c r="AE3936" s="15"/>
      <c r="AF3936" s="13" t="str">
        <f t="shared" si="711"/>
        <v>1</v>
      </c>
      <c r="AG3936" s="15"/>
      <c r="AH3936" s="15"/>
      <c r="AI3936" s="15"/>
      <c r="AJ3936" s="14"/>
      <c r="AK3936" s="15" cm="1">
        <f t="array" ref="AK3936">_xlfn.IFS(B3936="","",LEFT(G3936,1)="L",1,LEFT(G3936,1)="W",1,AND(LEFT(B3936,1)="H",G3936=""),0)</f>
        <v>1</v>
      </c>
      <c r="AL3936" s="15"/>
      <c r="AM3936" s="15"/>
      <c r="AN3936" s="15"/>
      <c r="AO3936" s="15"/>
      <c r="AP3936" s="15"/>
      <c r="AQ3936" s="15"/>
      <c r="AR3936" s="15"/>
      <c r="AS3936" s="15">
        <f t="shared" si="712"/>
        <v>1</v>
      </c>
      <c r="AT3936" s="15" t="s">
        <v>115</v>
      </c>
      <c r="AU3936" s="13" t="str">
        <f t="shared" si="713"/>
        <v>0</v>
      </c>
      <c r="AV3936" s="15"/>
      <c r="AW3936" s="15"/>
      <c r="AX3936" s="15"/>
      <c r="AY3936" s="15"/>
      <c r="AZ3936" s="14"/>
      <c r="BA3936" s="15"/>
      <c r="BB3936" s="15"/>
      <c r="BC3936" s="15"/>
      <c r="BD3936" s="13" t="str">
        <f t="shared" si="714"/>
        <v>0</v>
      </c>
      <c r="BE3936" s="2"/>
      <c r="BF3936" s="2"/>
      <c r="BG3936" s="2"/>
      <c r="BH3936" s="2"/>
      <c r="BI3936" s="2"/>
      <c r="BJ3936" s="2"/>
      <c r="BK3936" s="2" t="s">
        <v>1379</v>
      </c>
      <c r="BL3936" s="10" t="s">
        <v>1375</v>
      </c>
      <c r="BM3936" t="str" cm="1">
        <f t="array" ref="BM3936">_xlfn.IFS(LEFT(G3936,1)="L","外注品",LEFT(G3936,1)="W","内製品",G3936="","購買品")</f>
        <v>外注品</v>
      </c>
    </row>
    <row r="3937" spans="1:65">
      <c r="A3937" s="2" t="str">
        <f t="shared" si="715"/>
        <v>WG01</v>
      </c>
      <c r="B3937" t="s">
        <v>4114</v>
      </c>
      <c r="C3937" s="2" t="s">
        <v>1354</v>
      </c>
      <c r="D3937" s="10"/>
      <c r="E3937" s="10"/>
      <c r="G3937" s="19" t="s">
        <v>5008</v>
      </c>
      <c r="H3937" s="19"/>
      <c r="K3937" s="2" t="str">
        <f t="shared" si="707"/>
        <v>11L0004789820</v>
      </c>
      <c r="L3937" s="7" t="str">
        <f t="shared" si="716"/>
        <v>2001/01/01</v>
      </c>
      <c r="M3937" s="7" t="str">
        <f t="shared" si="717"/>
        <v>2199/12/31</v>
      </c>
      <c r="N3937" s="2" t="str">
        <f t="shared" si="708"/>
        <v/>
      </c>
      <c r="O3937" s="13">
        <v>0</v>
      </c>
      <c r="P3937" s="15"/>
      <c r="Q3937" s="13">
        <v>15</v>
      </c>
      <c r="R3937" s="18"/>
      <c r="S3937" s="18">
        <v>100000000</v>
      </c>
      <c r="T3937" s="2"/>
      <c r="U3937" s="2"/>
      <c r="V3937" s="2"/>
      <c r="W3937" s="2"/>
      <c r="X3937" s="2"/>
      <c r="Y3937" s="2"/>
      <c r="Z3937" s="2"/>
      <c r="AA3937" s="13">
        <v>1</v>
      </c>
      <c r="AB3937" s="13">
        <f t="shared" si="709"/>
        <v>0</v>
      </c>
      <c r="AC3937" s="13">
        <f t="shared" si="710"/>
        <v>0</v>
      </c>
      <c r="AD3937" s="15"/>
      <c r="AE3937" s="15"/>
      <c r="AF3937" s="13" t="str">
        <f t="shared" si="711"/>
        <v>1</v>
      </c>
      <c r="AG3937" s="15"/>
      <c r="AH3937" s="15"/>
      <c r="AI3937" s="15"/>
      <c r="AJ3937" s="14"/>
      <c r="AK3937" s="15" cm="1">
        <f t="array" ref="AK3937">_xlfn.IFS(B3937="","",LEFT(G3937,1)="L",1,LEFT(G3937,1)="W",1,AND(LEFT(B3937,1)="H",G3937=""),0)</f>
        <v>1</v>
      </c>
      <c r="AL3937" s="15"/>
      <c r="AM3937" s="15"/>
      <c r="AN3937" s="15"/>
      <c r="AO3937" s="15"/>
      <c r="AP3937" s="15"/>
      <c r="AQ3937" s="15"/>
      <c r="AR3937" s="15"/>
      <c r="AS3937" s="15">
        <f t="shared" si="712"/>
        <v>1</v>
      </c>
      <c r="AT3937" s="15" t="s">
        <v>115</v>
      </c>
      <c r="AU3937" s="13" t="str">
        <f t="shared" si="713"/>
        <v>0</v>
      </c>
      <c r="AV3937" s="15"/>
      <c r="AW3937" s="15"/>
      <c r="AX3937" s="15"/>
      <c r="AY3937" s="15"/>
      <c r="AZ3937" s="14"/>
      <c r="BA3937" s="15"/>
      <c r="BB3937" s="15"/>
      <c r="BC3937" s="15"/>
      <c r="BD3937" s="13" t="str">
        <f t="shared" si="714"/>
        <v>0</v>
      </c>
      <c r="BE3937" s="2"/>
      <c r="BF3937" s="2"/>
      <c r="BG3937" s="2"/>
      <c r="BH3937" s="2"/>
      <c r="BI3937" s="2"/>
      <c r="BJ3937" s="2"/>
      <c r="BK3937" s="2" t="s">
        <v>1379</v>
      </c>
      <c r="BL3937" s="10" t="s">
        <v>1375</v>
      </c>
      <c r="BM3937" t="str" cm="1">
        <f t="array" ref="BM3937">_xlfn.IFS(LEFT(G3937,1)="L","外注品",LEFT(G3937,1)="W","内製品",G3937="","購買品")</f>
        <v>外注品</v>
      </c>
    </row>
    <row r="3938" spans="1:65">
      <c r="A3938" s="2" t="str">
        <f t="shared" si="715"/>
        <v>WG01</v>
      </c>
      <c r="B3938" t="s">
        <v>4115</v>
      </c>
      <c r="C3938" s="2" t="s">
        <v>1354</v>
      </c>
      <c r="D3938" s="10"/>
      <c r="E3938" s="10"/>
      <c r="G3938" s="19" t="s">
        <v>5008</v>
      </c>
      <c r="H3938" s="19"/>
      <c r="K3938" s="2" t="str">
        <f t="shared" si="707"/>
        <v>11L0004789821</v>
      </c>
      <c r="L3938" s="7" t="str">
        <f t="shared" si="716"/>
        <v>2001/01/01</v>
      </c>
      <c r="M3938" s="7" t="str">
        <f t="shared" si="717"/>
        <v>2199/12/31</v>
      </c>
      <c r="N3938" s="2" t="str">
        <f t="shared" si="708"/>
        <v/>
      </c>
      <c r="O3938" s="13">
        <v>0</v>
      </c>
      <c r="P3938" s="15"/>
      <c r="Q3938" s="13">
        <v>15</v>
      </c>
      <c r="R3938" s="18"/>
      <c r="S3938" s="18">
        <v>100000000</v>
      </c>
      <c r="T3938" s="2"/>
      <c r="U3938" s="2"/>
      <c r="V3938" s="2"/>
      <c r="W3938" s="2"/>
      <c r="X3938" s="2"/>
      <c r="Y3938" s="2"/>
      <c r="Z3938" s="2"/>
      <c r="AA3938" s="13">
        <v>1</v>
      </c>
      <c r="AB3938" s="13">
        <f t="shared" si="709"/>
        <v>0</v>
      </c>
      <c r="AC3938" s="13">
        <f t="shared" si="710"/>
        <v>0</v>
      </c>
      <c r="AD3938" s="15"/>
      <c r="AE3938" s="15"/>
      <c r="AF3938" s="13" t="str">
        <f t="shared" si="711"/>
        <v>1</v>
      </c>
      <c r="AG3938" s="15"/>
      <c r="AH3938" s="15"/>
      <c r="AI3938" s="15"/>
      <c r="AJ3938" s="14"/>
      <c r="AK3938" s="15" cm="1">
        <f t="array" ref="AK3938">_xlfn.IFS(B3938="","",LEFT(G3938,1)="L",1,LEFT(G3938,1)="W",1,AND(LEFT(B3938,1)="H",G3938=""),0)</f>
        <v>1</v>
      </c>
      <c r="AL3938" s="15"/>
      <c r="AM3938" s="15"/>
      <c r="AN3938" s="15"/>
      <c r="AO3938" s="15"/>
      <c r="AP3938" s="15"/>
      <c r="AQ3938" s="15"/>
      <c r="AR3938" s="15"/>
      <c r="AS3938" s="15">
        <f t="shared" si="712"/>
        <v>1</v>
      </c>
      <c r="AT3938" s="15" t="s">
        <v>115</v>
      </c>
      <c r="AU3938" s="13" t="str">
        <f t="shared" si="713"/>
        <v>0</v>
      </c>
      <c r="AV3938" s="15"/>
      <c r="AW3938" s="15"/>
      <c r="AX3938" s="15"/>
      <c r="AY3938" s="15"/>
      <c r="AZ3938" s="14"/>
      <c r="BA3938" s="15"/>
      <c r="BB3938" s="15"/>
      <c r="BC3938" s="15"/>
      <c r="BD3938" s="13" t="str">
        <f t="shared" si="714"/>
        <v>0</v>
      </c>
      <c r="BE3938" s="2"/>
      <c r="BF3938" s="2"/>
      <c r="BG3938" s="2"/>
      <c r="BH3938" s="2"/>
      <c r="BI3938" s="2"/>
      <c r="BJ3938" s="2"/>
      <c r="BK3938" s="2" t="s">
        <v>1379</v>
      </c>
      <c r="BL3938" s="10" t="s">
        <v>1375</v>
      </c>
      <c r="BM3938" t="str" cm="1">
        <f t="array" ref="BM3938">_xlfn.IFS(LEFT(G3938,1)="L","外注品",LEFT(G3938,1)="W","内製品",G3938="","購買品")</f>
        <v>外注品</v>
      </c>
    </row>
    <row r="3939" spans="1:65">
      <c r="A3939" s="2" t="str">
        <f t="shared" si="715"/>
        <v>WG01</v>
      </c>
      <c r="B3939" t="s">
        <v>4116</v>
      </c>
      <c r="C3939" s="2" t="s">
        <v>1354</v>
      </c>
      <c r="D3939" s="10"/>
      <c r="E3939" s="10"/>
      <c r="G3939" s="19" t="s">
        <v>5008</v>
      </c>
      <c r="H3939" s="19"/>
      <c r="K3939" s="2" t="str">
        <f t="shared" si="707"/>
        <v>11L0004789822</v>
      </c>
      <c r="L3939" s="7" t="str">
        <f t="shared" si="716"/>
        <v>2001/01/01</v>
      </c>
      <c r="M3939" s="7" t="str">
        <f t="shared" si="717"/>
        <v>2199/12/31</v>
      </c>
      <c r="N3939" s="2" t="str">
        <f t="shared" si="708"/>
        <v/>
      </c>
      <c r="O3939" s="13">
        <v>0</v>
      </c>
      <c r="P3939" s="15"/>
      <c r="Q3939" s="13">
        <v>15</v>
      </c>
      <c r="R3939" s="18"/>
      <c r="S3939" s="18">
        <v>100000000</v>
      </c>
      <c r="T3939" s="2"/>
      <c r="U3939" s="2"/>
      <c r="V3939" s="2"/>
      <c r="W3939" s="2"/>
      <c r="X3939" s="2"/>
      <c r="Y3939" s="2"/>
      <c r="Z3939" s="2"/>
      <c r="AA3939" s="13">
        <v>1</v>
      </c>
      <c r="AB3939" s="13">
        <f t="shared" si="709"/>
        <v>0</v>
      </c>
      <c r="AC3939" s="13">
        <f t="shared" si="710"/>
        <v>0</v>
      </c>
      <c r="AD3939" s="15"/>
      <c r="AE3939" s="15"/>
      <c r="AF3939" s="13" t="str">
        <f t="shared" si="711"/>
        <v>1</v>
      </c>
      <c r="AG3939" s="15"/>
      <c r="AH3939" s="15"/>
      <c r="AI3939" s="15"/>
      <c r="AJ3939" s="14"/>
      <c r="AK3939" s="15" cm="1">
        <f t="array" ref="AK3939">_xlfn.IFS(B3939="","",LEFT(G3939,1)="L",1,LEFT(G3939,1)="W",1,AND(LEFT(B3939,1)="H",G3939=""),0)</f>
        <v>1</v>
      </c>
      <c r="AL3939" s="15"/>
      <c r="AM3939" s="15"/>
      <c r="AN3939" s="15"/>
      <c r="AO3939" s="15"/>
      <c r="AP3939" s="15"/>
      <c r="AQ3939" s="15"/>
      <c r="AR3939" s="15"/>
      <c r="AS3939" s="15">
        <f t="shared" si="712"/>
        <v>1</v>
      </c>
      <c r="AT3939" s="15" t="s">
        <v>115</v>
      </c>
      <c r="AU3939" s="13" t="str">
        <f t="shared" si="713"/>
        <v>0</v>
      </c>
      <c r="AV3939" s="15"/>
      <c r="AW3939" s="15"/>
      <c r="AX3939" s="15"/>
      <c r="AY3939" s="15"/>
      <c r="AZ3939" s="14"/>
      <c r="BA3939" s="15"/>
      <c r="BB3939" s="15"/>
      <c r="BC3939" s="15"/>
      <c r="BD3939" s="13" t="str">
        <f t="shared" si="714"/>
        <v>0</v>
      </c>
      <c r="BE3939" s="2"/>
      <c r="BF3939" s="2"/>
      <c r="BG3939" s="2"/>
      <c r="BH3939" s="2"/>
      <c r="BI3939" s="2"/>
      <c r="BJ3939" s="2"/>
      <c r="BK3939" s="2" t="s">
        <v>1379</v>
      </c>
      <c r="BL3939" s="10" t="s">
        <v>1375</v>
      </c>
      <c r="BM3939" t="str" cm="1">
        <f t="array" ref="BM3939">_xlfn.IFS(LEFT(G3939,1)="L","外注品",LEFT(G3939,1)="W","内製品",G3939="","購買品")</f>
        <v>外注品</v>
      </c>
    </row>
    <row r="3940" spans="1:65">
      <c r="A3940" s="2" t="str">
        <f t="shared" si="715"/>
        <v>WG01</v>
      </c>
      <c r="B3940" t="s">
        <v>4117</v>
      </c>
      <c r="C3940" s="2" t="s">
        <v>1354</v>
      </c>
      <c r="D3940" s="10"/>
      <c r="E3940" s="10"/>
      <c r="G3940" s="19" t="s">
        <v>5008</v>
      </c>
      <c r="H3940" s="19"/>
      <c r="K3940" s="2" t="str">
        <f t="shared" si="707"/>
        <v>11L0004789823</v>
      </c>
      <c r="L3940" s="7" t="str">
        <f t="shared" si="716"/>
        <v>2001/01/01</v>
      </c>
      <c r="M3940" s="7" t="str">
        <f t="shared" si="717"/>
        <v>2199/12/31</v>
      </c>
      <c r="N3940" s="2" t="str">
        <f t="shared" si="708"/>
        <v/>
      </c>
      <c r="O3940" s="13">
        <v>0</v>
      </c>
      <c r="P3940" s="15"/>
      <c r="Q3940" s="13">
        <v>15</v>
      </c>
      <c r="R3940" s="18"/>
      <c r="S3940" s="18">
        <v>100000000</v>
      </c>
      <c r="T3940" s="2"/>
      <c r="U3940" s="2"/>
      <c r="V3940" s="2"/>
      <c r="W3940" s="2"/>
      <c r="X3940" s="2"/>
      <c r="Y3940" s="2"/>
      <c r="Z3940" s="2"/>
      <c r="AA3940" s="13">
        <v>1</v>
      </c>
      <c r="AB3940" s="13">
        <f t="shared" si="709"/>
        <v>0</v>
      </c>
      <c r="AC3940" s="13">
        <f t="shared" si="710"/>
        <v>0</v>
      </c>
      <c r="AD3940" s="15"/>
      <c r="AE3940" s="15"/>
      <c r="AF3940" s="13" t="str">
        <f t="shared" si="711"/>
        <v>1</v>
      </c>
      <c r="AG3940" s="15"/>
      <c r="AH3940" s="15"/>
      <c r="AI3940" s="15"/>
      <c r="AJ3940" s="14"/>
      <c r="AK3940" s="15" cm="1">
        <f t="array" ref="AK3940">_xlfn.IFS(B3940="","",LEFT(G3940,1)="L",1,LEFT(G3940,1)="W",1,AND(LEFT(B3940,1)="H",G3940=""),0)</f>
        <v>1</v>
      </c>
      <c r="AL3940" s="15"/>
      <c r="AM3940" s="15"/>
      <c r="AN3940" s="15"/>
      <c r="AO3940" s="15"/>
      <c r="AP3940" s="15"/>
      <c r="AQ3940" s="15"/>
      <c r="AR3940" s="15"/>
      <c r="AS3940" s="15">
        <f t="shared" si="712"/>
        <v>1</v>
      </c>
      <c r="AT3940" s="15" t="s">
        <v>115</v>
      </c>
      <c r="AU3940" s="13" t="str">
        <f t="shared" si="713"/>
        <v>0</v>
      </c>
      <c r="AV3940" s="15"/>
      <c r="AW3940" s="15"/>
      <c r="AX3940" s="15"/>
      <c r="AY3940" s="15"/>
      <c r="AZ3940" s="14"/>
      <c r="BA3940" s="15"/>
      <c r="BB3940" s="15"/>
      <c r="BC3940" s="15"/>
      <c r="BD3940" s="13" t="str">
        <f t="shared" si="714"/>
        <v>0</v>
      </c>
      <c r="BE3940" s="2"/>
      <c r="BF3940" s="2"/>
      <c r="BG3940" s="2"/>
      <c r="BH3940" s="2"/>
      <c r="BI3940" s="2"/>
      <c r="BJ3940" s="2"/>
      <c r="BK3940" s="2" t="s">
        <v>1379</v>
      </c>
      <c r="BL3940" s="10" t="s">
        <v>1375</v>
      </c>
      <c r="BM3940" t="str" cm="1">
        <f t="array" ref="BM3940">_xlfn.IFS(LEFT(G3940,1)="L","外注品",LEFT(G3940,1)="W","内製品",G3940="","購買品")</f>
        <v>外注品</v>
      </c>
    </row>
    <row r="3941" spans="1:65">
      <c r="A3941" s="2" t="str">
        <f t="shared" si="715"/>
        <v>WG01</v>
      </c>
      <c r="B3941" t="s">
        <v>4118</v>
      </c>
      <c r="C3941" s="2" t="s">
        <v>1354</v>
      </c>
      <c r="D3941" s="10"/>
      <c r="E3941" s="10"/>
      <c r="G3941" s="19" t="s">
        <v>5008</v>
      </c>
      <c r="H3941" s="19"/>
      <c r="K3941" s="2" t="str">
        <f t="shared" si="707"/>
        <v>11L0004789824</v>
      </c>
      <c r="L3941" s="7" t="str">
        <f t="shared" si="716"/>
        <v>2001/01/01</v>
      </c>
      <c r="M3941" s="7" t="str">
        <f t="shared" si="717"/>
        <v>2199/12/31</v>
      </c>
      <c r="N3941" s="2" t="str">
        <f t="shared" si="708"/>
        <v/>
      </c>
      <c r="O3941" s="13">
        <v>0</v>
      </c>
      <c r="P3941" s="15"/>
      <c r="Q3941" s="13">
        <v>15</v>
      </c>
      <c r="R3941" s="18"/>
      <c r="S3941" s="18">
        <v>100000000</v>
      </c>
      <c r="T3941" s="2"/>
      <c r="U3941" s="2"/>
      <c r="V3941" s="2"/>
      <c r="W3941" s="2"/>
      <c r="X3941" s="2"/>
      <c r="Y3941" s="2"/>
      <c r="Z3941" s="2"/>
      <c r="AA3941" s="13">
        <v>1</v>
      </c>
      <c r="AB3941" s="13">
        <f t="shared" si="709"/>
        <v>0</v>
      </c>
      <c r="AC3941" s="13">
        <f t="shared" si="710"/>
        <v>0</v>
      </c>
      <c r="AD3941" s="15"/>
      <c r="AE3941" s="15"/>
      <c r="AF3941" s="13" t="str">
        <f t="shared" si="711"/>
        <v>1</v>
      </c>
      <c r="AG3941" s="15"/>
      <c r="AH3941" s="15"/>
      <c r="AI3941" s="15"/>
      <c r="AJ3941" s="14"/>
      <c r="AK3941" s="15" cm="1">
        <f t="array" ref="AK3941">_xlfn.IFS(B3941="","",LEFT(G3941,1)="L",1,LEFT(G3941,1)="W",1,AND(LEFT(B3941,1)="H",G3941=""),0)</f>
        <v>1</v>
      </c>
      <c r="AL3941" s="15"/>
      <c r="AM3941" s="15"/>
      <c r="AN3941" s="15"/>
      <c r="AO3941" s="15"/>
      <c r="AP3941" s="15"/>
      <c r="AQ3941" s="15"/>
      <c r="AR3941" s="15"/>
      <c r="AS3941" s="15">
        <f t="shared" si="712"/>
        <v>1</v>
      </c>
      <c r="AT3941" s="15" t="s">
        <v>115</v>
      </c>
      <c r="AU3941" s="13" t="str">
        <f t="shared" si="713"/>
        <v>0</v>
      </c>
      <c r="AV3941" s="15"/>
      <c r="AW3941" s="15"/>
      <c r="AX3941" s="15"/>
      <c r="AY3941" s="15"/>
      <c r="AZ3941" s="14"/>
      <c r="BA3941" s="15"/>
      <c r="BB3941" s="15"/>
      <c r="BC3941" s="15"/>
      <c r="BD3941" s="13" t="str">
        <f t="shared" si="714"/>
        <v>0</v>
      </c>
      <c r="BE3941" s="2"/>
      <c r="BF3941" s="2"/>
      <c r="BG3941" s="2"/>
      <c r="BH3941" s="2"/>
      <c r="BI3941" s="2"/>
      <c r="BJ3941" s="2"/>
      <c r="BK3941" s="2" t="s">
        <v>1379</v>
      </c>
      <c r="BL3941" s="10" t="s">
        <v>1375</v>
      </c>
      <c r="BM3941" t="str" cm="1">
        <f t="array" ref="BM3941">_xlfn.IFS(LEFT(G3941,1)="L","外注品",LEFT(G3941,1)="W","内製品",G3941="","購買品")</f>
        <v>外注品</v>
      </c>
    </row>
    <row r="3942" spans="1:65">
      <c r="A3942" s="2" t="str">
        <f t="shared" si="715"/>
        <v>WG01</v>
      </c>
      <c r="B3942" t="s">
        <v>4119</v>
      </c>
      <c r="C3942" s="2" t="s">
        <v>1354</v>
      </c>
      <c r="D3942" s="10"/>
      <c r="E3942" s="10"/>
      <c r="G3942" s="19" t="s">
        <v>5008</v>
      </c>
      <c r="H3942" s="19"/>
      <c r="K3942" s="2" t="str">
        <f t="shared" si="707"/>
        <v>11L0004789825</v>
      </c>
      <c r="L3942" s="7" t="str">
        <f t="shared" si="716"/>
        <v>2001/01/01</v>
      </c>
      <c r="M3942" s="7" t="str">
        <f t="shared" si="717"/>
        <v>2199/12/31</v>
      </c>
      <c r="N3942" s="2" t="str">
        <f t="shared" si="708"/>
        <v/>
      </c>
      <c r="O3942" s="13">
        <v>0</v>
      </c>
      <c r="P3942" s="15"/>
      <c r="Q3942" s="13">
        <v>15</v>
      </c>
      <c r="R3942" s="18"/>
      <c r="S3942" s="18">
        <v>100000000</v>
      </c>
      <c r="T3942" s="2"/>
      <c r="U3942" s="2"/>
      <c r="V3942" s="2"/>
      <c r="W3942" s="2"/>
      <c r="X3942" s="2"/>
      <c r="Y3942" s="2"/>
      <c r="Z3942" s="2"/>
      <c r="AA3942" s="13">
        <v>1</v>
      </c>
      <c r="AB3942" s="13">
        <f t="shared" si="709"/>
        <v>0</v>
      </c>
      <c r="AC3942" s="13">
        <f t="shared" si="710"/>
        <v>0</v>
      </c>
      <c r="AD3942" s="15"/>
      <c r="AE3942" s="15"/>
      <c r="AF3942" s="13" t="str">
        <f t="shared" si="711"/>
        <v>1</v>
      </c>
      <c r="AG3942" s="15"/>
      <c r="AH3942" s="15"/>
      <c r="AI3942" s="15"/>
      <c r="AJ3942" s="14"/>
      <c r="AK3942" s="15" cm="1">
        <f t="array" ref="AK3942">_xlfn.IFS(B3942="","",LEFT(G3942,1)="L",1,LEFT(G3942,1)="W",1,AND(LEFT(B3942,1)="H",G3942=""),0)</f>
        <v>1</v>
      </c>
      <c r="AL3942" s="15"/>
      <c r="AM3942" s="15"/>
      <c r="AN3942" s="15"/>
      <c r="AO3942" s="15"/>
      <c r="AP3942" s="15"/>
      <c r="AQ3942" s="15"/>
      <c r="AR3942" s="15"/>
      <c r="AS3942" s="15">
        <f t="shared" si="712"/>
        <v>1</v>
      </c>
      <c r="AT3942" s="15" t="s">
        <v>115</v>
      </c>
      <c r="AU3942" s="13" t="str">
        <f t="shared" si="713"/>
        <v>0</v>
      </c>
      <c r="AV3942" s="15"/>
      <c r="AW3942" s="15"/>
      <c r="AX3942" s="15"/>
      <c r="AY3942" s="15"/>
      <c r="AZ3942" s="14"/>
      <c r="BA3942" s="15"/>
      <c r="BB3942" s="15"/>
      <c r="BC3942" s="15"/>
      <c r="BD3942" s="13" t="str">
        <f t="shared" si="714"/>
        <v>0</v>
      </c>
      <c r="BE3942" s="2"/>
      <c r="BF3942" s="2"/>
      <c r="BG3942" s="2"/>
      <c r="BH3942" s="2"/>
      <c r="BI3942" s="2"/>
      <c r="BJ3942" s="2"/>
      <c r="BK3942" s="2" t="s">
        <v>1379</v>
      </c>
      <c r="BL3942" s="10" t="s">
        <v>1375</v>
      </c>
      <c r="BM3942" t="str" cm="1">
        <f t="array" ref="BM3942">_xlfn.IFS(LEFT(G3942,1)="L","外注品",LEFT(G3942,1)="W","内製品",G3942="","購買品")</f>
        <v>外注品</v>
      </c>
    </row>
    <row r="3943" spans="1:65">
      <c r="A3943" s="2" t="str">
        <f t="shared" si="715"/>
        <v>WG01</v>
      </c>
      <c r="B3943" t="s">
        <v>4120</v>
      </c>
      <c r="C3943" s="2" t="s">
        <v>1354</v>
      </c>
      <c r="D3943" s="10"/>
      <c r="E3943" s="10"/>
      <c r="G3943" s="19" t="s">
        <v>5008</v>
      </c>
      <c r="H3943" s="19"/>
      <c r="K3943" s="2" t="str">
        <f t="shared" si="707"/>
        <v>11L0004789826</v>
      </c>
      <c r="L3943" s="7" t="str">
        <f t="shared" si="716"/>
        <v>2001/01/01</v>
      </c>
      <c r="M3943" s="7" t="str">
        <f t="shared" si="717"/>
        <v>2199/12/31</v>
      </c>
      <c r="N3943" s="2" t="str">
        <f t="shared" si="708"/>
        <v/>
      </c>
      <c r="O3943" s="13">
        <v>0</v>
      </c>
      <c r="P3943" s="15"/>
      <c r="Q3943" s="13">
        <v>15</v>
      </c>
      <c r="R3943" s="18"/>
      <c r="S3943" s="18">
        <v>100000000</v>
      </c>
      <c r="T3943" s="2"/>
      <c r="U3943" s="2"/>
      <c r="V3943" s="2"/>
      <c r="W3943" s="2"/>
      <c r="X3943" s="2"/>
      <c r="Y3943" s="2"/>
      <c r="Z3943" s="2"/>
      <c r="AA3943" s="13">
        <v>1</v>
      </c>
      <c r="AB3943" s="13">
        <f t="shared" si="709"/>
        <v>0</v>
      </c>
      <c r="AC3943" s="13">
        <f t="shared" si="710"/>
        <v>0</v>
      </c>
      <c r="AD3943" s="15"/>
      <c r="AE3943" s="15"/>
      <c r="AF3943" s="13" t="str">
        <f t="shared" si="711"/>
        <v>1</v>
      </c>
      <c r="AG3943" s="15"/>
      <c r="AH3943" s="15"/>
      <c r="AI3943" s="15"/>
      <c r="AJ3943" s="14"/>
      <c r="AK3943" s="15" cm="1">
        <f t="array" ref="AK3943">_xlfn.IFS(B3943="","",LEFT(G3943,1)="L",1,LEFT(G3943,1)="W",1,AND(LEFT(B3943,1)="H",G3943=""),0)</f>
        <v>1</v>
      </c>
      <c r="AL3943" s="15"/>
      <c r="AM3943" s="15"/>
      <c r="AN3943" s="15"/>
      <c r="AO3943" s="15"/>
      <c r="AP3943" s="15"/>
      <c r="AQ3943" s="15"/>
      <c r="AR3943" s="15"/>
      <c r="AS3943" s="15">
        <f t="shared" si="712"/>
        <v>1</v>
      </c>
      <c r="AT3943" s="15" t="s">
        <v>115</v>
      </c>
      <c r="AU3943" s="13" t="str">
        <f t="shared" si="713"/>
        <v>0</v>
      </c>
      <c r="AV3943" s="15"/>
      <c r="AW3943" s="15"/>
      <c r="AX3943" s="15"/>
      <c r="AY3943" s="15"/>
      <c r="AZ3943" s="14"/>
      <c r="BA3943" s="15"/>
      <c r="BB3943" s="15"/>
      <c r="BC3943" s="15"/>
      <c r="BD3943" s="13" t="str">
        <f t="shared" si="714"/>
        <v>0</v>
      </c>
      <c r="BE3943" s="2"/>
      <c r="BF3943" s="2"/>
      <c r="BG3943" s="2"/>
      <c r="BH3943" s="2"/>
      <c r="BI3943" s="2"/>
      <c r="BJ3943" s="2"/>
      <c r="BK3943" s="2" t="s">
        <v>1379</v>
      </c>
      <c r="BL3943" s="10" t="s">
        <v>1375</v>
      </c>
      <c r="BM3943" t="str" cm="1">
        <f t="array" ref="BM3943">_xlfn.IFS(LEFT(G3943,1)="L","外注品",LEFT(G3943,1)="W","内製品",G3943="","購買品")</f>
        <v>外注品</v>
      </c>
    </row>
    <row r="3944" spans="1:65">
      <c r="A3944" s="2" t="str">
        <f t="shared" si="715"/>
        <v>WG01</v>
      </c>
      <c r="B3944" t="s">
        <v>4121</v>
      </c>
      <c r="C3944" s="2" t="s">
        <v>1354</v>
      </c>
      <c r="D3944" s="10"/>
      <c r="E3944" s="10"/>
      <c r="G3944" s="19" t="s">
        <v>5008</v>
      </c>
      <c r="H3944" s="19"/>
      <c r="K3944" s="2" t="str">
        <f t="shared" si="707"/>
        <v>11L0004789827</v>
      </c>
      <c r="L3944" s="7" t="str">
        <f t="shared" si="716"/>
        <v>2001/01/01</v>
      </c>
      <c r="M3944" s="7" t="str">
        <f t="shared" si="717"/>
        <v>2199/12/31</v>
      </c>
      <c r="N3944" s="2" t="str">
        <f t="shared" si="708"/>
        <v/>
      </c>
      <c r="O3944" s="13">
        <v>0</v>
      </c>
      <c r="P3944" s="15"/>
      <c r="Q3944" s="13">
        <v>15</v>
      </c>
      <c r="R3944" s="18"/>
      <c r="S3944" s="18">
        <v>100000000</v>
      </c>
      <c r="T3944" s="2"/>
      <c r="U3944" s="2"/>
      <c r="V3944" s="2"/>
      <c r="W3944" s="2"/>
      <c r="X3944" s="2"/>
      <c r="Y3944" s="2"/>
      <c r="Z3944" s="2"/>
      <c r="AA3944" s="13">
        <v>1</v>
      </c>
      <c r="AB3944" s="13">
        <f t="shared" si="709"/>
        <v>0</v>
      </c>
      <c r="AC3944" s="13">
        <f t="shared" si="710"/>
        <v>0</v>
      </c>
      <c r="AD3944" s="15"/>
      <c r="AE3944" s="15"/>
      <c r="AF3944" s="13" t="str">
        <f t="shared" si="711"/>
        <v>1</v>
      </c>
      <c r="AG3944" s="15"/>
      <c r="AH3944" s="15"/>
      <c r="AI3944" s="15"/>
      <c r="AJ3944" s="14"/>
      <c r="AK3944" s="15" cm="1">
        <f t="array" ref="AK3944">_xlfn.IFS(B3944="","",LEFT(G3944,1)="L",1,LEFT(G3944,1)="W",1,AND(LEFT(B3944,1)="H",G3944=""),0)</f>
        <v>1</v>
      </c>
      <c r="AL3944" s="15"/>
      <c r="AM3944" s="15"/>
      <c r="AN3944" s="15"/>
      <c r="AO3944" s="15"/>
      <c r="AP3944" s="15"/>
      <c r="AQ3944" s="15"/>
      <c r="AR3944" s="15"/>
      <c r="AS3944" s="15">
        <f t="shared" si="712"/>
        <v>1</v>
      </c>
      <c r="AT3944" s="15" t="s">
        <v>115</v>
      </c>
      <c r="AU3944" s="13" t="str">
        <f t="shared" si="713"/>
        <v>0</v>
      </c>
      <c r="AV3944" s="15"/>
      <c r="AW3944" s="15"/>
      <c r="AX3944" s="15"/>
      <c r="AY3944" s="15"/>
      <c r="AZ3944" s="14"/>
      <c r="BA3944" s="15"/>
      <c r="BB3944" s="15"/>
      <c r="BC3944" s="15"/>
      <c r="BD3944" s="13" t="str">
        <f t="shared" si="714"/>
        <v>0</v>
      </c>
      <c r="BE3944" s="2"/>
      <c r="BF3944" s="2"/>
      <c r="BG3944" s="2"/>
      <c r="BH3944" s="2"/>
      <c r="BI3944" s="2"/>
      <c r="BJ3944" s="2"/>
      <c r="BK3944" s="2" t="s">
        <v>1379</v>
      </c>
      <c r="BL3944" s="10" t="s">
        <v>1375</v>
      </c>
      <c r="BM3944" t="str" cm="1">
        <f t="array" ref="BM3944">_xlfn.IFS(LEFT(G3944,1)="L","外注品",LEFT(G3944,1)="W","内製品",G3944="","購買品")</f>
        <v>外注品</v>
      </c>
    </row>
    <row r="3945" spans="1:65">
      <c r="A3945" s="2" t="str">
        <f t="shared" si="715"/>
        <v>WG01</v>
      </c>
      <c r="B3945" t="s">
        <v>4122</v>
      </c>
      <c r="C3945" s="2" t="s">
        <v>1354</v>
      </c>
      <c r="D3945" s="10"/>
      <c r="E3945" s="10"/>
      <c r="G3945" s="19" t="s">
        <v>5008</v>
      </c>
      <c r="H3945" s="19"/>
      <c r="K3945" s="2" t="str">
        <f t="shared" si="707"/>
        <v>11L0004789828</v>
      </c>
      <c r="L3945" s="7" t="str">
        <f t="shared" si="716"/>
        <v>2001/01/01</v>
      </c>
      <c r="M3945" s="7" t="str">
        <f t="shared" si="717"/>
        <v>2199/12/31</v>
      </c>
      <c r="N3945" s="2" t="str">
        <f t="shared" si="708"/>
        <v/>
      </c>
      <c r="O3945" s="13">
        <v>0</v>
      </c>
      <c r="P3945" s="15"/>
      <c r="Q3945" s="13">
        <v>15</v>
      </c>
      <c r="R3945" s="18"/>
      <c r="S3945" s="18">
        <v>100000000</v>
      </c>
      <c r="T3945" s="2"/>
      <c r="U3945" s="2"/>
      <c r="V3945" s="2"/>
      <c r="W3945" s="2"/>
      <c r="X3945" s="2"/>
      <c r="Y3945" s="2"/>
      <c r="Z3945" s="2"/>
      <c r="AA3945" s="13">
        <v>1</v>
      </c>
      <c r="AB3945" s="13">
        <f t="shared" si="709"/>
        <v>0</v>
      </c>
      <c r="AC3945" s="13">
        <f t="shared" si="710"/>
        <v>0</v>
      </c>
      <c r="AD3945" s="15"/>
      <c r="AE3945" s="15"/>
      <c r="AF3945" s="13" t="str">
        <f t="shared" si="711"/>
        <v>1</v>
      </c>
      <c r="AG3945" s="15"/>
      <c r="AH3945" s="15"/>
      <c r="AI3945" s="15"/>
      <c r="AJ3945" s="14"/>
      <c r="AK3945" s="15" cm="1">
        <f t="array" ref="AK3945">_xlfn.IFS(B3945="","",LEFT(G3945,1)="L",1,LEFT(G3945,1)="W",1,AND(LEFT(B3945,1)="H",G3945=""),0)</f>
        <v>1</v>
      </c>
      <c r="AL3945" s="15"/>
      <c r="AM3945" s="15"/>
      <c r="AN3945" s="15"/>
      <c r="AO3945" s="15"/>
      <c r="AP3945" s="15"/>
      <c r="AQ3945" s="15"/>
      <c r="AR3945" s="15"/>
      <c r="AS3945" s="15">
        <f t="shared" si="712"/>
        <v>1</v>
      </c>
      <c r="AT3945" s="15" t="s">
        <v>115</v>
      </c>
      <c r="AU3945" s="13" t="str">
        <f t="shared" si="713"/>
        <v>0</v>
      </c>
      <c r="AV3945" s="15"/>
      <c r="AW3945" s="15"/>
      <c r="AX3945" s="15"/>
      <c r="AY3945" s="15"/>
      <c r="AZ3945" s="14"/>
      <c r="BA3945" s="15"/>
      <c r="BB3945" s="15"/>
      <c r="BC3945" s="15"/>
      <c r="BD3945" s="13" t="str">
        <f t="shared" si="714"/>
        <v>0</v>
      </c>
      <c r="BE3945" s="2"/>
      <c r="BF3945" s="2"/>
      <c r="BG3945" s="2"/>
      <c r="BH3945" s="2"/>
      <c r="BI3945" s="2"/>
      <c r="BJ3945" s="2"/>
      <c r="BK3945" s="2" t="s">
        <v>1379</v>
      </c>
      <c r="BL3945" s="10" t="s">
        <v>1375</v>
      </c>
      <c r="BM3945" t="str" cm="1">
        <f t="array" ref="BM3945">_xlfn.IFS(LEFT(G3945,1)="L","外注品",LEFT(G3945,1)="W","内製品",G3945="","購買品")</f>
        <v>外注品</v>
      </c>
    </row>
    <row r="3946" spans="1:65">
      <c r="A3946" s="2" t="str">
        <f t="shared" si="715"/>
        <v>WG01</v>
      </c>
      <c r="B3946" t="s">
        <v>4123</v>
      </c>
      <c r="C3946" s="2" t="s">
        <v>1354</v>
      </c>
      <c r="D3946" s="10"/>
      <c r="E3946" s="10"/>
      <c r="G3946" s="19" t="s">
        <v>5008</v>
      </c>
      <c r="H3946" s="19"/>
      <c r="K3946" s="2" t="str">
        <f t="shared" si="707"/>
        <v>11L0004789829</v>
      </c>
      <c r="L3946" s="7" t="str">
        <f t="shared" si="716"/>
        <v>2001/01/01</v>
      </c>
      <c r="M3946" s="7" t="str">
        <f t="shared" si="717"/>
        <v>2199/12/31</v>
      </c>
      <c r="N3946" s="2" t="str">
        <f t="shared" si="708"/>
        <v/>
      </c>
      <c r="O3946" s="13">
        <v>0</v>
      </c>
      <c r="P3946" s="15"/>
      <c r="Q3946" s="13">
        <v>15</v>
      </c>
      <c r="R3946" s="18"/>
      <c r="S3946" s="18">
        <v>100000000</v>
      </c>
      <c r="T3946" s="2"/>
      <c r="U3946" s="2"/>
      <c r="V3946" s="2"/>
      <c r="W3946" s="2"/>
      <c r="X3946" s="2"/>
      <c r="Y3946" s="2"/>
      <c r="Z3946" s="2"/>
      <c r="AA3946" s="13">
        <v>1</v>
      </c>
      <c r="AB3946" s="13">
        <f t="shared" si="709"/>
        <v>0</v>
      </c>
      <c r="AC3946" s="13">
        <f t="shared" si="710"/>
        <v>0</v>
      </c>
      <c r="AD3946" s="15"/>
      <c r="AE3946" s="15"/>
      <c r="AF3946" s="13" t="str">
        <f t="shared" si="711"/>
        <v>1</v>
      </c>
      <c r="AG3946" s="15"/>
      <c r="AH3946" s="15"/>
      <c r="AI3946" s="15"/>
      <c r="AJ3946" s="14"/>
      <c r="AK3946" s="15" cm="1">
        <f t="array" ref="AK3946">_xlfn.IFS(B3946="","",LEFT(G3946,1)="L",1,LEFT(G3946,1)="W",1,AND(LEFT(B3946,1)="H",G3946=""),0)</f>
        <v>1</v>
      </c>
      <c r="AL3946" s="15"/>
      <c r="AM3946" s="15"/>
      <c r="AN3946" s="15"/>
      <c r="AO3946" s="15"/>
      <c r="AP3946" s="15"/>
      <c r="AQ3946" s="15"/>
      <c r="AR3946" s="15"/>
      <c r="AS3946" s="15">
        <f t="shared" si="712"/>
        <v>1</v>
      </c>
      <c r="AT3946" s="15" t="s">
        <v>115</v>
      </c>
      <c r="AU3946" s="13" t="str">
        <f t="shared" si="713"/>
        <v>0</v>
      </c>
      <c r="AV3946" s="15"/>
      <c r="AW3946" s="15"/>
      <c r="AX3946" s="15"/>
      <c r="AY3946" s="15"/>
      <c r="AZ3946" s="14"/>
      <c r="BA3946" s="15"/>
      <c r="BB3946" s="15"/>
      <c r="BC3946" s="15"/>
      <c r="BD3946" s="13" t="str">
        <f t="shared" si="714"/>
        <v>0</v>
      </c>
      <c r="BE3946" s="2"/>
      <c r="BF3946" s="2"/>
      <c r="BG3946" s="2"/>
      <c r="BH3946" s="2"/>
      <c r="BI3946" s="2"/>
      <c r="BJ3946" s="2"/>
      <c r="BK3946" s="2" t="s">
        <v>1379</v>
      </c>
      <c r="BL3946" s="10" t="s">
        <v>1375</v>
      </c>
      <c r="BM3946" t="str" cm="1">
        <f t="array" ref="BM3946">_xlfn.IFS(LEFT(G3946,1)="L","外注品",LEFT(G3946,1)="W","内製品",G3946="","購買品")</f>
        <v>外注品</v>
      </c>
    </row>
    <row r="3947" spans="1:65">
      <c r="A3947" s="2" t="str">
        <f t="shared" si="715"/>
        <v>WG01</v>
      </c>
      <c r="B3947" t="s">
        <v>4124</v>
      </c>
      <c r="C3947" s="2" t="s">
        <v>1354</v>
      </c>
      <c r="D3947" s="10"/>
      <c r="E3947" s="10"/>
      <c r="G3947" s="19" t="s">
        <v>5008</v>
      </c>
      <c r="H3947" s="19"/>
      <c r="K3947" s="2" t="str">
        <f t="shared" si="707"/>
        <v>11L0004789830</v>
      </c>
      <c r="L3947" s="7" t="str">
        <f t="shared" si="716"/>
        <v>2001/01/01</v>
      </c>
      <c r="M3947" s="7" t="str">
        <f t="shared" si="717"/>
        <v>2199/12/31</v>
      </c>
      <c r="N3947" s="2" t="str">
        <f t="shared" si="708"/>
        <v/>
      </c>
      <c r="O3947" s="13">
        <v>0</v>
      </c>
      <c r="P3947" s="15"/>
      <c r="Q3947" s="13">
        <v>15</v>
      </c>
      <c r="R3947" s="18"/>
      <c r="S3947" s="18">
        <v>100000000</v>
      </c>
      <c r="T3947" s="2"/>
      <c r="U3947" s="2"/>
      <c r="V3947" s="2"/>
      <c r="W3947" s="2"/>
      <c r="X3947" s="2"/>
      <c r="Y3947" s="2"/>
      <c r="Z3947" s="2"/>
      <c r="AA3947" s="13">
        <v>1</v>
      </c>
      <c r="AB3947" s="13">
        <f t="shared" si="709"/>
        <v>0</v>
      </c>
      <c r="AC3947" s="13">
        <f t="shared" si="710"/>
        <v>0</v>
      </c>
      <c r="AD3947" s="15"/>
      <c r="AE3947" s="15"/>
      <c r="AF3947" s="13" t="str">
        <f t="shared" si="711"/>
        <v>1</v>
      </c>
      <c r="AG3947" s="15"/>
      <c r="AH3947" s="15"/>
      <c r="AI3947" s="15"/>
      <c r="AJ3947" s="14"/>
      <c r="AK3947" s="15" cm="1">
        <f t="array" ref="AK3947">_xlfn.IFS(B3947="","",LEFT(G3947,1)="L",1,LEFT(G3947,1)="W",1,AND(LEFT(B3947,1)="H",G3947=""),0)</f>
        <v>1</v>
      </c>
      <c r="AL3947" s="15"/>
      <c r="AM3947" s="15"/>
      <c r="AN3947" s="15"/>
      <c r="AO3947" s="15"/>
      <c r="AP3947" s="15"/>
      <c r="AQ3947" s="15"/>
      <c r="AR3947" s="15"/>
      <c r="AS3947" s="15">
        <f t="shared" si="712"/>
        <v>1</v>
      </c>
      <c r="AT3947" s="15" t="s">
        <v>115</v>
      </c>
      <c r="AU3947" s="13" t="str">
        <f t="shared" si="713"/>
        <v>0</v>
      </c>
      <c r="AV3947" s="15"/>
      <c r="AW3947" s="15"/>
      <c r="AX3947" s="15"/>
      <c r="AY3947" s="15"/>
      <c r="AZ3947" s="14"/>
      <c r="BA3947" s="15"/>
      <c r="BB3947" s="15"/>
      <c r="BC3947" s="15"/>
      <c r="BD3947" s="13" t="str">
        <f t="shared" si="714"/>
        <v>0</v>
      </c>
      <c r="BE3947" s="2"/>
      <c r="BF3947" s="2"/>
      <c r="BG3947" s="2"/>
      <c r="BH3947" s="2"/>
      <c r="BI3947" s="2"/>
      <c r="BJ3947" s="2"/>
      <c r="BK3947" s="2" t="s">
        <v>1379</v>
      </c>
      <c r="BL3947" s="10" t="s">
        <v>1375</v>
      </c>
      <c r="BM3947" t="str" cm="1">
        <f t="array" ref="BM3947">_xlfn.IFS(LEFT(G3947,1)="L","外注品",LEFT(G3947,1)="W","内製品",G3947="","購買品")</f>
        <v>外注品</v>
      </c>
    </row>
    <row r="3948" spans="1:65">
      <c r="A3948" s="2" t="str">
        <f t="shared" si="715"/>
        <v>WG01</v>
      </c>
      <c r="B3948" t="s">
        <v>4125</v>
      </c>
      <c r="C3948" s="2" t="s">
        <v>1354</v>
      </c>
      <c r="D3948" s="10"/>
      <c r="E3948" s="10"/>
      <c r="G3948" s="19" t="s">
        <v>5008</v>
      </c>
      <c r="H3948" s="19"/>
      <c r="K3948" s="2" t="str">
        <f t="shared" si="707"/>
        <v>11L0004789831</v>
      </c>
      <c r="L3948" s="7" t="str">
        <f t="shared" si="716"/>
        <v>2001/01/01</v>
      </c>
      <c r="M3948" s="7" t="str">
        <f t="shared" si="717"/>
        <v>2199/12/31</v>
      </c>
      <c r="N3948" s="2" t="str">
        <f t="shared" si="708"/>
        <v/>
      </c>
      <c r="O3948" s="13">
        <v>0</v>
      </c>
      <c r="P3948" s="15"/>
      <c r="Q3948" s="13">
        <v>15</v>
      </c>
      <c r="R3948" s="18"/>
      <c r="S3948" s="18">
        <v>100000000</v>
      </c>
      <c r="T3948" s="2"/>
      <c r="U3948" s="2"/>
      <c r="V3948" s="2"/>
      <c r="W3948" s="2"/>
      <c r="X3948" s="2"/>
      <c r="Y3948" s="2"/>
      <c r="Z3948" s="2"/>
      <c r="AA3948" s="13">
        <v>1</v>
      </c>
      <c r="AB3948" s="13">
        <f t="shared" si="709"/>
        <v>0</v>
      </c>
      <c r="AC3948" s="13">
        <f t="shared" si="710"/>
        <v>0</v>
      </c>
      <c r="AD3948" s="15"/>
      <c r="AE3948" s="15"/>
      <c r="AF3948" s="13" t="str">
        <f t="shared" si="711"/>
        <v>1</v>
      </c>
      <c r="AG3948" s="15"/>
      <c r="AH3948" s="15"/>
      <c r="AI3948" s="15"/>
      <c r="AJ3948" s="14"/>
      <c r="AK3948" s="15" cm="1">
        <f t="array" ref="AK3948">_xlfn.IFS(B3948="","",LEFT(G3948,1)="L",1,LEFT(G3948,1)="W",1,AND(LEFT(B3948,1)="H",G3948=""),0)</f>
        <v>1</v>
      </c>
      <c r="AL3948" s="15"/>
      <c r="AM3948" s="15"/>
      <c r="AN3948" s="15"/>
      <c r="AO3948" s="15"/>
      <c r="AP3948" s="15"/>
      <c r="AQ3948" s="15"/>
      <c r="AR3948" s="15"/>
      <c r="AS3948" s="15">
        <f t="shared" si="712"/>
        <v>1</v>
      </c>
      <c r="AT3948" s="15" t="s">
        <v>115</v>
      </c>
      <c r="AU3948" s="13" t="str">
        <f t="shared" si="713"/>
        <v>0</v>
      </c>
      <c r="AV3948" s="15"/>
      <c r="AW3948" s="15"/>
      <c r="AX3948" s="15"/>
      <c r="AY3948" s="15"/>
      <c r="AZ3948" s="14"/>
      <c r="BA3948" s="15"/>
      <c r="BB3948" s="15"/>
      <c r="BC3948" s="15"/>
      <c r="BD3948" s="13" t="str">
        <f t="shared" si="714"/>
        <v>0</v>
      </c>
      <c r="BE3948" s="2"/>
      <c r="BF3948" s="2"/>
      <c r="BG3948" s="2"/>
      <c r="BH3948" s="2"/>
      <c r="BI3948" s="2"/>
      <c r="BJ3948" s="2"/>
      <c r="BK3948" s="2" t="s">
        <v>1379</v>
      </c>
      <c r="BL3948" s="10" t="s">
        <v>1375</v>
      </c>
      <c r="BM3948" t="str" cm="1">
        <f t="array" ref="BM3948">_xlfn.IFS(LEFT(G3948,1)="L","外注品",LEFT(G3948,1)="W","内製品",G3948="","購買品")</f>
        <v>外注品</v>
      </c>
    </row>
    <row r="3949" spans="1:65">
      <c r="A3949" s="2" t="str">
        <f t="shared" si="715"/>
        <v>WG01</v>
      </c>
      <c r="B3949" t="s">
        <v>4126</v>
      </c>
      <c r="C3949" s="2" t="s">
        <v>1354</v>
      </c>
      <c r="D3949" s="10"/>
      <c r="E3949" s="10"/>
      <c r="G3949" s="19" t="s">
        <v>5008</v>
      </c>
      <c r="H3949" s="19"/>
      <c r="K3949" s="2" t="str">
        <f t="shared" si="707"/>
        <v>11L0004789832</v>
      </c>
      <c r="L3949" s="7" t="str">
        <f t="shared" si="716"/>
        <v>2001/01/01</v>
      </c>
      <c r="M3949" s="7" t="str">
        <f t="shared" si="717"/>
        <v>2199/12/31</v>
      </c>
      <c r="N3949" s="2" t="str">
        <f t="shared" si="708"/>
        <v/>
      </c>
      <c r="O3949" s="13">
        <v>0</v>
      </c>
      <c r="P3949" s="15"/>
      <c r="Q3949" s="13">
        <v>15</v>
      </c>
      <c r="R3949" s="18"/>
      <c r="S3949" s="18">
        <v>100000000</v>
      </c>
      <c r="T3949" s="2"/>
      <c r="U3949" s="2"/>
      <c r="V3949" s="2"/>
      <c r="W3949" s="2"/>
      <c r="X3949" s="2"/>
      <c r="Y3949" s="2"/>
      <c r="Z3949" s="2"/>
      <c r="AA3949" s="13">
        <v>1</v>
      </c>
      <c r="AB3949" s="13">
        <f t="shared" si="709"/>
        <v>0</v>
      </c>
      <c r="AC3949" s="13">
        <f t="shared" si="710"/>
        <v>0</v>
      </c>
      <c r="AD3949" s="15"/>
      <c r="AE3949" s="15"/>
      <c r="AF3949" s="13" t="str">
        <f t="shared" si="711"/>
        <v>1</v>
      </c>
      <c r="AG3949" s="15"/>
      <c r="AH3949" s="15"/>
      <c r="AI3949" s="15"/>
      <c r="AJ3949" s="14"/>
      <c r="AK3949" s="15" cm="1">
        <f t="array" ref="AK3949">_xlfn.IFS(B3949="","",LEFT(G3949,1)="L",1,LEFT(G3949,1)="W",1,AND(LEFT(B3949,1)="H",G3949=""),0)</f>
        <v>1</v>
      </c>
      <c r="AL3949" s="15"/>
      <c r="AM3949" s="15"/>
      <c r="AN3949" s="15"/>
      <c r="AO3949" s="15"/>
      <c r="AP3949" s="15"/>
      <c r="AQ3949" s="15"/>
      <c r="AR3949" s="15"/>
      <c r="AS3949" s="15">
        <f t="shared" si="712"/>
        <v>1</v>
      </c>
      <c r="AT3949" s="15" t="s">
        <v>115</v>
      </c>
      <c r="AU3949" s="13" t="str">
        <f t="shared" si="713"/>
        <v>0</v>
      </c>
      <c r="AV3949" s="15"/>
      <c r="AW3949" s="15"/>
      <c r="AX3949" s="15"/>
      <c r="AY3949" s="15"/>
      <c r="AZ3949" s="14"/>
      <c r="BA3949" s="15"/>
      <c r="BB3949" s="15"/>
      <c r="BC3949" s="15"/>
      <c r="BD3949" s="13" t="str">
        <f t="shared" si="714"/>
        <v>0</v>
      </c>
      <c r="BE3949" s="2"/>
      <c r="BF3949" s="2"/>
      <c r="BG3949" s="2"/>
      <c r="BH3949" s="2"/>
      <c r="BI3949" s="2"/>
      <c r="BJ3949" s="2"/>
      <c r="BK3949" s="2" t="s">
        <v>1379</v>
      </c>
      <c r="BL3949" s="10" t="s">
        <v>1375</v>
      </c>
      <c r="BM3949" t="str" cm="1">
        <f t="array" ref="BM3949">_xlfn.IFS(LEFT(G3949,1)="L","外注品",LEFT(G3949,1)="W","内製品",G3949="","購買品")</f>
        <v>外注品</v>
      </c>
    </row>
    <row r="3950" spans="1:65">
      <c r="A3950" s="2" t="str">
        <f t="shared" si="715"/>
        <v>WG01</v>
      </c>
      <c r="B3950" t="s">
        <v>4127</v>
      </c>
      <c r="C3950" s="2" t="s">
        <v>1354</v>
      </c>
      <c r="D3950" s="10"/>
      <c r="E3950" s="10"/>
      <c r="G3950" s="19" t="s">
        <v>5008</v>
      </c>
      <c r="H3950" s="19"/>
      <c r="K3950" s="2" t="str">
        <f t="shared" si="707"/>
        <v>11L0004789833</v>
      </c>
      <c r="L3950" s="7" t="str">
        <f t="shared" si="716"/>
        <v>2001/01/01</v>
      </c>
      <c r="M3950" s="7" t="str">
        <f t="shared" si="717"/>
        <v>2199/12/31</v>
      </c>
      <c r="N3950" s="2" t="str">
        <f t="shared" si="708"/>
        <v/>
      </c>
      <c r="O3950" s="13">
        <v>0</v>
      </c>
      <c r="P3950" s="15"/>
      <c r="Q3950" s="13">
        <v>15</v>
      </c>
      <c r="R3950" s="18"/>
      <c r="S3950" s="18">
        <v>100000000</v>
      </c>
      <c r="T3950" s="2"/>
      <c r="U3950" s="2"/>
      <c r="V3950" s="2"/>
      <c r="W3950" s="2"/>
      <c r="X3950" s="2"/>
      <c r="Y3950" s="2"/>
      <c r="Z3950" s="2"/>
      <c r="AA3950" s="13">
        <v>1</v>
      </c>
      <c r="AB3950" s="13">
        <f t="shared" si="709"/>
        <v>0</v>
      </c>
      <c r="AC3950" s="13">
        <f t="shared" si="710"/>
        <v>0</v>
      </c>
      <c r="AD3950" s="15"/>
      <c r="AE3950" s="15"/>
      <c r="AF3950" s="13" t="str">
        <f t="shared" si="711"/>
        <v>1</v>
      </c>
      <c r="AG3950" s="15"/>
      <c r="AH3950" s="15"/>
      <c r="AI3950" s="15"/>
      <c r="AJ3950" s="14"/>
      <c r="AK3950" s="15" cm="1">
        <f t="array" ref="AK3950">_xlfn.IFS(B3950="","",LEFT(G3950,1)="L",1,LEFT(G3950,1)="W",1,AND(LEFT(B3950,1)="H",G3950=""),0)</f>
        <v>1</v>
      </c>
      <c r="AL3950" s="15"/>
      <c r="AM3950" s="15"/>
      <c r="AN3950" s="15"/>
      <c r="AO3950" s="15"/>
      <c r="AP3950" s="15"/>
      <c r="AQ3950" s="15"/>
      <c r="AR3950" s="15"/>
      <c r="AS3950" s="15">
        <f t="shared" si="712"/>
        <v>1</v>
      </c>
      <c r="AT3950" s="15" t="s">
        <v>115</v>
      </c>
      <c r="AU3950" s="13" t="str">
        <f t="shared" si="713"/>
        <v>0</v>
      </c>
      <c r="AV3950" s="15"/>
      <c r="AW3950" s="15"/>
      <c r="AX3950" s="15"/>
      <c r="AY3950" s="15"/>
      <c r="AZ3950" s="14"/>
      <c r="BA3950" s="15"/>
      <c r="BB3950" s="15"/>
      <c r="BC3950" s="15"/>
      <c r="BD3950" s="13" t="str">
        <f t="shared" si="714"/>
        <v>0</v>
      </c>
      <c r="BE3950" s="2"/>
      <c r="BF3950" s="2"/>
      <c r="BG3950" s="2"/>
      <c r="BH3950" s="2"/>
      <c r="BI3950" s="2"/>
      <c r="BJ3950" s="2"/>
      <c r="BK3950" s="2" t="s">
        <v>1379</v>
      </c>
      <c r="BL3950" s="10" t="s">
        <v>1375</v>
      </c>
      <c r="BM3950" t="str" cm="1">
        <f t="array" ref="BM3950">_xlfn.IFS(LEFT(G3950,1)="L","外注品",LEFT(G3950,1)="W","内製品",G3950="","購買品")</f>
        <v>外注品</v>
      </c>
    </row>
    <row r="3951" spans="1:65">
      <c r="A3951" s="2" t="str">
        <f t="shared" si="715"/>
        <v>WG01</v>
      </c>
      <c r="B3951" t="s">
        <v>4128</v>
      </c>
      <c r="C3951" s="2" t="s">
        <v>1354</v>
      </c>
      <c r="D3951" s="10"/>
      <c r="E3951" s="10"/>
      <c r="G3951" s="19" t="s">
        <v>5008</v>
      </c>
      <c r="H3951" s="19"/>
      <c r="K3951" s="2" t="str">
        <f t="shared" si="707"/>
        <v>11L0004789834</v>
      </c>
      <c r="L3951" s="7" t="str">
        <f t="shared" si="716"/>
        <v>2001/01/01</v>
      </c>
      <c r="M3951" s="7" t="str">
        <f t="shared" si="717"/>
        <v>2199/12/31</v>
      </c>
      <c r="N3951" s="2" t="str">
        <f t="shared" si="708"/>
        <v/>
      </c>
      <c r="O3951" s="13">
        <v>0</v>
      </c>
      <c r="P3951" s="15"/>
      <c r="Q3951" s="13">
        <v>15</v>
      </c>
      <c r="R3951" s="18"/>
      <c r="S3951" s="18">
        <v>100000000</v>
      </c>
      <c r="T3951" s="2"/>
      <c r="U3951" s="2"/>
      <c r="V3951" s="2"/>
      <c r="W3951" s="2"/>
      <c r="X3951" s="2"/>
      <c r="Y3951" s="2"/>
      <c r="Z3951" s="2"/>
      <c r="AA3951" s="13">
        <v>1</v>
      </c>
      <c r="AB3951" s="13">
        <f t="shared" si="709"/>
        <v>0</v>
      </c>
      <c r="AC3951" s="13">
        <f t="shared" si="710"/>
        <v>0</v>
      </c>
      <c r="AD3951" s="15"/>
      <c r="AE3951" s="15"/>
      <c r="AF3951" s="13" t="str">
        <f t="shared" si="711"/>
        <v>1</v>
      </c>
      <c r="AG3951" s="15"/>
      <c r="AH3951" s="15"/>
      <c r="AI3951" s="15"/>
      <c r="AJ3951" s="14"/>
      <c r="AK3951" s="15" cm="1">
        <f t="array" ref="AK3951">_xlfn.IFS(B3951="","",LEFT(G3951,1)="L",1,LEFT(G3951,1)="W",1,AND(LEFT(B3951,1)="H",G3951=""),0)</f>
        <v>1</v>
      </c>
      <c r="AL3951" s="15"/>
      <c r="AM3951" s="15"/>
      <c r="AN3951" s="15"/>
      <c r="AO3951" s="15"/>
      <c r="AP3951" s="15"/>
      <c r="AQ3951" s="15"/>
      <c r="AR3951" s="15"/>
      <c r="AS3951" s="15">
        <f t="shared" si="712"/>
        <v>1</v>
      </c>
      <c r="AT3951" s="15" t="s">
        <v>115</v>
      </c>
      <c r="AU3951" s="13" t="str">
        <f t="shared" si="713"/>
        <v>0</v>
      </c>
      <c r="AV3951" s="15"/>
      <c r="AW3951" s="15"/>
      <c r="AX3951" s="15"/>
      <c r="AY3951" s="15"/>
      <c r="AZ3951" s="14"/>
      <c r="BA3951" s="15"/>
      <c r="BB3951" s="15"/>
      <c r="BC3951" s="15"/>
      <c r="BD3951" s="13" t="str">
        <f t="shared" si="714"/>
        <v>0</v>
      </c>
      <c r="BE3951" s="2"/>
      <c r="BF3951" s="2"/>
      <c r="BG3951" s="2"/>
      <c r="BH3951" s="2"/>
      <c r="BI3951" s="2"/>
      <c r="BJ3951" s="2"/>
      <c r="BK3951" s="2" t="s">
        <v>1379</v>
      </c>
      <c r="BL3951" s="10" t="s">
        <v>1375</v>
      </c>
      <c r="BM3951" t="str" cm="1">
        <f t="array" ref="BM3951">_xlfn.IFS(LEFT(G3951,1)="L","外注品",LEFT(G3951,1)="W","内製品",G3951="","購買品")</f>
        <v>外注品</v>
      </c>
    </row>
    <row r="3952" spans="1:65">
      <c r="A3952" s="2" t="str">
        <f t="shared" si="715"/>
        <v>WG01</v>
      </c>
      <c r="B3952" t="s">
        <v>4129</v>
      </c>
      <c r="C3952" s="2" t="s">
        <v>1354</v>
      </c>
      <c r="D3952" s="10"/>
      <c r="E3952" s="10"/>
      <c r="G3952" s="19" t="s">
        <v>5008</v>
      </c>
      <c r="H3952" s="19"/>
      <c r="K3952" s="2" t="str">
        <f t="shared" si="707"/>
        <v>11L0004789835</v>
      </c>
      <c r="L3952" s="7" t="str">
        <f t="shared" si="716"/>
        <v>2001/01/01</v>
      </c>
      <c r="M3952" s="7" t="str">
        <f t="shared" si="717"/>
        <v>2199/12/31</v>
      </c>
      <c r="N3952" s="2" t="str">
        <f t="shared" si="708"/>
        <v/>
      </c>
      <c r="O3952" s="13">
        <v>0</v>
      </c>
      <c r="P3952" s="15"/>
      <c r="Q3952" s="13">
        <v>15</v>
      </c>
      <c r="R3952" s="18"/>
      <c r="S3952" s="18">
        <v>100000000</v>
      </c>
      <c r="T3952" s="2"/>
      <c r="U3952" s="2"/>
      <c r="V3952" s="2"/>
      <c r="W3952" s="2"/>
      <c r="X3952" s="2"/>
      <c r="Y3952" s="2"/>
      <c r="Z3952" s="2"/>
      <c r="AA3952" s="13">
        <v>1</v>
      </c>
      <c r="AB3952" s="13">
        <f t="shared" si="709"/>
        <v>0</v>
      </c>
      <c r="AC3952" s="13">
        <f t="shared" si="710"/>
        <v>0</v>
      </c>
      <c r="AD3952" s="15"/>
      <c r="AE3952" s="15"/>
      <c r="AF3952" s="13" t="str">
        <f t="shared" si="711"/>
        <v>1</v>
      </c>
      <c r="AG3952" s="15"/>
      <c r="AH3952" s="15"/>
      <c r="AI3952" s="15"/>
      <c r="AJ3952" s="14"/>
      <c r="AK3952" s="15" cm="1">
        <f t="array" ref="AK3952">_xlfn.IFS(B3952="","",LEFT(G3952,1)="L",1,LEFT(G3952,1)="W",1,AND(LEFT(B3952,1)="H",G3952=""),0)</f>
        <v>1</v>
      </c>
      <c r="AL3952" s="15"/>
      <c r="AM3952" s="15"/>
      <c r="AN3952" s="15"/>
      <c r="AO3952" s="15"/>
      <c r="AP3952" s="15"/>
      <c r="AQ3952" s="15"/>
      <c r="AR3952" s="15"/>
      <c r="AS3952" s="15">
        <f t="shared" si="712"/>
        <v>1</v>
      </c>
      <c r="AT3952" s="15" t="s">
        <v>115</v>
      </c>
      <c r="AU3952" s="13" t="str">
        <f t="shared" si="713"/>
        <v>0</v>
      </c>
      <c r="AV3952" s="15"/>
      <c r="AW3952" s="15"/>
      <c r="AX3952" s="15"/>
      <c r="AY3952" s="15"/>
      <c r="AZ3952" s="14"/>
      <c r="BA3952" s="15"/>
      <c r="BB3952" s="15"/>
      <c r="BC3952" s="15"/>
      <c r="BD3952" s="13" t="str">
        <f t="shared" si="714"/>
        <v>0</v>
      </c>
      <c r="BE3952" s="2"/>
      <c r="BF3952" s="2"/>
      <c r="BG3952" s="2"/>
      <c r="BH3952" s="2"/>
      <c r="BI3952" s="2"/>
      <c r="BJ3952" s="2"/>
      <c r="BK3952" s="2" t="s">
        <v>1379</v>
      </c>
      <c r="BL3952" s="10" t="s">
        <v>1375</v>
      </c>
      <c r="BM3952" t="str" cm="1">
        <f t="array" ref="BM3952">_xlfn.IFS(LEFT(G3952,1)="L","外注品",LEFT(G3952,1)="W","内製品",G3952="","購買品")</f>
        <v>外注品</v>
      </c>
    </row>
    <row r="3953" spans="1:65">
      <c r="A3953" s="2" t="str">
        <f t="shared" si="715"/>
        <v>WG01</v>
      </c>
      <c r="B3953" t="s">
        <v>4130</v>
      </c>
      <c r="C3953" s="2" t="s">
        <v>1354</v>
      </c>
      <c r="D3953" s="10"/>
      <c r="E3953" s="10"/>
      <c r="G3953" s="19" t="s">
        <v>5008</v>
      </c>
      <c r="H3953" s="19"/>
      <c r="K3953" s="2" t="str">
        <f t="shared" si="707"/>
        <v>11L0004789836</v>
      </c>
      <c r="L3953" s="7" t="str">
        <f t="shared" si="716"/>
        <v>2001/01/01</v>
      </c>
      <c r="M3953" s="7" t="str">
        <f t="shared" si="717"/>
        <v>2199/12/31</v>
      </c>
      <c r="N3953" s="2" t="str">
        <f t="shared" si="708"/>
        <v/>
      </c>
      <c r="O3953" s="13">
        <v>0</v>
      </c>
      <c r="P3953" s="15"/>
      <c r="Q3953" s="13">
        <v>15</v>
      </c>
      <c r="R3953" s="18"/>
      <c r="S3953" s="18">
        <v>100000000</v>
      </c>
      <c r="T3953" s="2"/>
      <c r="U3953" s="2"/>
      <c r="V3953" s="2"/>
      <c r="W3953" s="2"/>
      <c r="X3953" s="2"/>
      <c r="Y3953" s="2"/>
      <c r="Z3953" s="2"/>
      <c r="AA3953" s="13">
        <v>1</v>
      </c>
      <c r="AB3953" s="13">
        <f t="shared" si="709"/>
        <v>0</v>
      </c>
      <c r="AC3953" s="13">
        <f t="shared" si="710"/>
        <v>0</v>
      </c>
      <c r="AD3953" s="15"/>
      <c r="AE3953" s="15"/>
      <c r="AF3953" s="13" t="str">
        <f t="shared" si="711"/>
        <v>1</v>
      </c>
      <c r="AG3953" s="15"/>
      <c r="AH3953" s="15"/>
      <c r="AI3953" s="15"/>
      <c r="AJ3953" s="14"/>
      <c r="AK3953" s="15" cm="1">
        <f t="array" ref="AK3953">_xlfn.IFS(B3953="","",LEFT(G3953,1)="L",1,LEFT(G3953,1)="W",1,AND(LEFT(B3953,1)="H",G3953=""),0)</f>
        <v>1</v>
      </c>
      <c r="AL3953" s="15"/>
      <c r="AM3953" s="15"/>
      <c r="AN3953" s="15"/>
      <c r="AO3953" s="15"/>
      <c r="AP3953" s="15"/>
      <c r="AQ3953" s="15"/>
      <c r="AR3953" s="15"/>
      <c r="AS3953" s="15">
        <f t="shared" si="712"/>
        <v>1</v>
      </c>
      <c r="AT3953" s="15" t="s">
        <v>115</v>
      </c>
      <c r="AU3953" s="13" t="str">
        <f t="shared" si="713"/>
        <v>0</v>
      </c>
      <c r="AV3953" s="15"/>
      <c r="AW3953" s="15"/>
      <c r="AX3953" s="15"/>
      <c r="AY3953" s="15"/>
      <c r="AZ3953" s="14"/>
      <c r="BA3953" s="15"/>
      <c r="BB3953" s="15"/>
      <c r="BC3953" s="15"/>
      <c r="BD3953" s="13" t="str">
        <f t="shared" si="714"/>
        <v>0</v>
      </c>
      <c r="BE3953" s="2"/>
      <c r="BF3953" s="2"/>
      <c r="BG3953" s="2"/>
      <c r="BH3953" s="2"/>
      <c r="BI3953" s="2"/>
      <c r="BJ3953" s="2"/>
      <c r="BK3953" s="2" t="s">
        <v>1379</v>
      </c>
      <c r="BL3953" s="10" t="s">
        <v>1375</v>
      </c>
      <c r="BM3953" t="str" cm="1">
        <f t="array" ref="BM3953">_xlfn.IFS(LEFT(G3953,1)="L","外注品",LEFT(G3953,1)="W","内製品",G3953="","購買品")</f>
        <v>外注品</v>
      </c>
    </row>
    <row r="3954" spans="1:65">
      <c r="A3954" s="2" t="str">
        <f t="shared" si="715"/>
        <v>WG01</v>
      </c>
      <c r="B3954" t="s">
        <v>4131</v>
      </c>
      <c r="C3954" s="2" t="s">
        <v>1354</v>
      </c>
      <c r="D3954" s="10"/>
      <c r="E3954" s="10"/>
      <c r="G3954" s="19" t="s">
        <v>5008</v>
      </c>
      <c r="H3954" s="19"/>
      <c r="K3954" s="2" t="str">
        <f t="shared" si="707"/>
        <v>11L0004789837</v>
      </c>
      <c r="L3954" s="7" t="str">
        <f t="shared" si="716"/>
        <v>2001/01/01</v>
      </c>
      <c r="M3954" s="7" t="str">
        <f t="shared" si="717"/>
        <v>2199/12/31</v>
      </c>
      <c r="N3954" s="2" t="str">
        <f t="shared" si="708"/>
        <v/>
      </c>
      <c r="O3954" s="13">
        <v>0</v>
      </c>
      <c r="P3954" s="15"/>
      <c r="Q3954" s="13">
        <v>15</v>
      </c>
      <c r="R3954" s="18"/>
      <c r="S3954" s="18">
        <v>100000000</v>
      </c>
      <c r="T3954" s="2"/>
      <c r="U3954" s="2"/>
      <c r="V3954" s="2"/>
      <c r="W3954" s="2"/>
      <c r="X3954" s="2"/>
      <c r="Y3954" s="2"/>
      <c r="Z3954" s="2"/>
      <c r="AA3954" s="13">
        <v>1</v>
      </c>
      <c r="AB3954" s="13">
        <f t="shared" si="709"/>
        <v>0</v>
      </c>
      <c r="AC3954" s="13">
        <f t="shared" si="710"/>
        <v>0</v>
      </c>
      <c r="AD3954" s="15"/>
      <c r="AE3954" s="15"/>
      <c r="AF3954" s="13" t="str">
        <f t="shared" si="711"/>
        <v>1</v>
      </c>
      <c r="AG3954" s="15"/>
      <c r="AH3954" s="15"/>
      <c r="AI3954" s="15"/>
      <c r="AJ3954" s="14"/>
      <c r="AK3954" s="15" cm="1">
        <f t="array" ref="AK3954">_xlfn.IFS(B3954="","",LEFT(G3954,1)="L",1,LEFT(G3954,1)="W",1,AND(LEFT(B3954,1)="H",G3954=""),0)</f>
        <v>1</v>
      </c>
      <c r="AL3954" s="15"/>
      <c r="AM3954" s="15"/>
      <c r="AN3954" s="15"/>
      <c r="AO3954" s="15"/>
      <c r="AP3954" s="15"/>
      <c r="AQ3954" s="15"/>
      <c r="AR3954" s="15"/>
      <c r="AS3954" s="15">
        <f t="shared" si="712"/>
        <v>1</v>
      </c>
      <c r="AT3954" s="15" t="s">
        <v>115</v>
      </c>
      <c r="AU3954" s="13" t="str">
        <f t="shared" si="713"/>
        <v>0</v>
      </c>
      <c r="AV3954" s="15"/>
      <c r="AW3954" s="15"/>
      <c r="AX3954" s="15"/>
      <c r="AY3954" s="15"/>
      <c r="AZ3954" s="14"/>
      <c r="BA3954" s="15"/>
      <c r="BB3954" s="15"/>
      <c r="BC3954" s="15"/>
      <c r="BD3954" s="13" t="str">
        <f t="shared" si="714"/>
        <v>0</v>
      </c>
      <c r="BE3954" s="2"/>
      <c r="BF3954" s="2"/>
      <c r="BG3954" s="2"/>
      <c r="BH3954" s="2"/>
      <c r="BI3954" s="2"/>
      <c r="BJ3954" s="2"/>
      <c r="BK3954" s="2" t="s">
        <v>1379</v>
      </c>
      <c r="BL3954" s="10" t="s">
        <v>1375</v>
      </c>
      <c r="BM3954" t="str" cm="1">
        <f t="array" ref="BM3954">_xlfn.IFS(LEFT(G3954,1)="L","外注品",LEFT(G3954,1)="W","内製品",G3954="","購買品")</f>
        <v>外注品</v>
      </c>
    </row>
    <row r="3955" spans="1:65">
      <c r="A3955" s="2" t="str">
        <f t="shared" si="715"/>
        <v>WG01</v>
      </c>
      <c r="B3955" t="s">
        <v>4132</v>
      </c>
      <c r="C3955" s="2" t="s">
        <v>1354</v>
      </c>
      <c r="D3955" s="10"/>
      <c r="E3955" s="10"/>
      <c r="G3955" s="19" t="s">
        <v>5008</v>
      </c>
      <c r="H3955" s="19"/>
      <c r="K3955" s="2" t="str">
        <f t="shared" si="707"/>
        <v>11L0004789838</v>
      </c>
      <c r="L3955" s="7" t="str">
        <f t="shared" si="716"/>
        <v>2001/01/01</v>
      </c>
      <c r="M3955" s="7" t="str">
        <f t="shared" si="717"/>
        <v>2199/12/31</v>
      </c>
      <c r="N3955" s="2" t="str">
        <f t="shared" si="708"/>
        <v/>
      </c>
      <c r="O3955" s="13">
        <v>0</v>
      </c>
      <c r="P3955" s="15"/>
      <c r="Q3955" s="13">
        <v>15</v>
      </c>
      <c r="R3955" s="18"/>
      <c r="S3955" s="18">
        <v>100000000</v>
      </c>
      <c r="T3955" s="2"/>
      <c r="U3955" s="2"/>
      <c r="V3955" s="2"/>
      <c r="W3955" s="2"/>
      <c r="X3955" s="2"/>
      <c r="Y3955" s="2"/>
      <c r="Z3955" s="2"/>
      <c r="AA3955" s="13">
        <v>1</v>
      </c>
      <c r="AB3955" s="13">
        <f t="shared" si="709"/>
        <v>0</v>
      </c>
      <c r="AC3955" s="13">
        <f t="shared" si="710"/>
        <v>0</v>
      </c>
      <c r="AD3955" s="15"/>
      <c r="AE3955" s="15"/>
      <c r="AF3955" s="13" t="str">
        <f t="shared" si="711"/>
        <v>1</v>
      </c>
      <c r="AG3955" s="15"/>
      <c r="AH3955" s="15"/>
      <c r="AI3955" s="15"/>
      <c r="AJ3955" s="14"/>
      <c r="AK3955" s="15" cm="1">
        <f t="array" ref="AK3955">_xlfn.IFS(B3955="","",LEFT(G3955,1)="L",1,LEFT(G3955,1)="W",1,AND(LEFT(B3955,1)="H",G3955=""),0)</f>
        <v>1</v>
      </c>
      <c r="AL3955" s="15"/>
      <c r="AM3955" s="15"/>
      <c r="AN3955" s="15"/>
      <c r="AO3955" s="15"/>
      <c r="AP3955" s="15"/>
      <c r="AQ3955" s="15"/>
      <c r="AR3955" s="15"/>
      <c r="AS3955" s="15">
        <f t="shared" si="712"/>
        <v>1</v>
      </c>
      <c r="AT3955" s="15" t="s">
        <v>115</v>
      </c>
      <c r="AU3955" s="13" t="str">
        <f t="shared" si="713"/>
        <v>0</v>
      </c>
      <c r="AV3955" s="15"/>
      <c r="AW3955" s="15"/>
      <c r="AX3955" s="15"/>
      <c r="AY3955" s="15"/>
      <c r="AZ3955" s="14"/>
      <c r="BA3955" s="15"/>
      <c r="BB3955" s="15"/>
      <c r="BC3955" s="15"/>
      <c r="BD3955" s="13" t="str">
        <f t="shared" si="714"/>
        <v>0</v>
      </c>
      <c r="BE3955" s="2"/>
      <c r="BF3955" s="2"/>
      <c r="BG3955" s="2"/>
      <c r="BH3955" s="2"/>
      <c r="BI3955" s="2"/>
      <c r="BJ3955" s="2"/>
      <c r="BK3955" s="2" t="s">
        <v>1379</v>
      </c>
      <c r="BL3955" s="10" t="s">
        <v>1375</v>
      </c>
      <c r="BM3955" t="str" cm="1">
        <f t="array" ref="BM3955">_xlfn.IFS(LEFT(G3955,1)="L","外注品",LEFT(G3955,1)="W","内製品",G3955="","購買品")</f>
        <v>外注品</v>
      </c>
    </row>
    <row r="3956" spans="1:65">
      <c r="A3956" s="2" t="str">
        <f t="shared" si="715"/>
        <v>WG01</v>
      </c>
      <c r="B3956" t="s">
        <v>4133</v>
      </c>
      <c r="C3956" s="2" t="s">
        <v>1354</v>
      </c>
      <c r="D3956" s="10"/>
      <c r="E3956" s="10"/>
      <c r="G3956" s="19" t="s">
        <v>5008</v>
      </c>
      <c r="H3956" s="19"/>
      <c r="K3956" s="2" t="str">
        <f t="shared" si="707"/>
        <v>11L0004789839</v>
      </c>
      <c r="L3956" s="7" t="str">
        <f t="shared" si="716"/>
        <v>2001/01/01</v>
      </c>
      <c r="M3956" s="7" t="str">
        <f t="shared" si="717"/>
        <v>2199/12/31</v>
      </c>
      <c r="N3956" s="2" t="str">
        <f t="shared" si="708"/>
        <v/>
      </c>
      <c r="O3956" s="13">
        <v>0</v>
      </c>
      <c r="P3956" s="15"/>
      <c r="Q3956" s="13">
        <v>15</v>
      </c>
      <c r="R3956" s="18"/>
      <c r="S3956" s="18">
        <v>100000000</v>
      </c>
      <c r="T3956" s="2"/>
      <c r="U3956" s="2"/>
      <c r="V3956" s="2"/>
      <c r="W3956" s="2"/>
      <c r="X3956" s="2"/>
      <c r="Y3956" s="2"/>
      <c r="Z3956" s="2"/>
      <c r="AA3956" s="13">
        <v>1</v>
      </c>
      <c r="AB3956" s="13">
        <f t="shared" si="709"/>
        <v>0</v>
      </c>
      <c r="AC3956" s="13">
        <f t="shared" si="710"/>
        <v>0</v>
      </c>
      <c r="AD3956" s="15"/>
      <c r="AE3956" s="15"/>
      <c r="AF3956" s="13" t="str">
        <f t="shared" si="711"/>
        <v>1</v>
      </c>
      <c r="AG3956" s="15"/>
      <c r="AH3956" s="15"/>
      <c r="AI3956" s="15"/>
      <c r="AJ3956" s="14"/>
      <c r="AK3956" s="15" cm="1">
        <f t="array" ref="AK3956">_xlfn.IFS(B3956="","",LEFT(G3956,1)="L",1,LEFT(G3956,1)="W",1,AND(LEFT(B3956,1)="H",G3956=""),0)</f>
        <v>1</v>
      </c>
      <c r="AL3956" s="15"/>
      <c r="AM3956" s="15"/>
      <c r="AN3956" s="15"/>
      <c r="AO3956" s="15"/>
      <c r="AP3956" s="15"/>
      <c r="AQ3956" s="15"/>
      <c r="AR3956" s="15"/>
      <c r="AS3956" s="15">
        <f t="shared" si="712"/>
        <v>1</v>
      </c>
      <c r="AT3956" s="15" t="s">
        <v>115</v>
      </c>
      <c r="AU3956" s="13" t="str">
        <f t="shared" si="713"/>
        <v>0</v>
      </c>
      <c r="AV3956" s="15"/>
      <c r="AW3956" s="15"/>
      <c r="AX3956" s="15"/>
      <c r="AY3956" s="15"/>
      <c r="AZ3956" s="14"/>
      <c r="BA3956" s="15"/>
      <c r="BB3956" s="15"/>
      <c r="BC3956" s="15"/>
      <c r="BD3956" s="13" t="str">
        <f t="shared" si="714"/>
        <v>0</v>
      </c>
      <c r="BE3956" s="2"/>
      <c r="BF3956" s="2"/>
      <c r="BG3956" s="2"/>
      <c r="BH3956" s="2"/>
      <c r="BI3956" s="2"/>
      <c r="BJ3956" s="2"/>
      <c r="BK3956" s="2" t="s">
        <v>1379</v>
      </c>
      <c r="BL3956" s="10" t="s">
        <v>1375</v>
      </c>
      <c r="BM3956" t="str" cm="1">
        <f t="array" ref="BM3956">_xlfn.IFS(LEFT(G3956,1)="L","外注品",LEFT(G3956,1)="W","内製品",G3956="","購買品")</f>
        <v>外注品</v>
      </c>
    </row>
    <row r="3957" spans="1:65">
      <c r="A3957" s="2" t="str">
        <f t="shared" si="715"/>
        <v>WG01</v>
      </c>
      <c r="B3957" t="s">
        <v>4134</v>
      </c>
      <c r="C3957" s="2" t="s">
        <v>1354</v>
      </c>
      <c r="D3957" s="10"/>
      <c r="E3957" s="10"/>
      <c r="G3957" s="19" t="s">
        <v>5008</v>
      </c>
      <c r="H3957" s="19"/>
      <c r="K3957" s="2" t="str">
        <f t="shared" si="707"/>
        <v>11L0004789840</v>
      </c>
      <c r="L3957" s="7" t="str">
        <f t="shared" si="716"/>
        <v>2001/01/01</v>
      </c>
      <c r="M3957" s="7" t="str">
        <f t="shared" si="717"/>
        <v>2199/12/31</v>
      </c>
      <c r="N3957" s="2" t="str">
        <f t="shared" si="708"/>
        <v/>
      </c>
      <c r="O3957" s="13">
        <v>0</v>
      </c>
      <c r="P3957" s="15"/>
      <c r="Q3957" s="13">
        <v>15</v>
      </c>
      <c r="R3957" s="18"/>
      <c r="S3957" s="18">
        <v>100000000</v>
      </c>
      <c r="T3957" s="2"/>
      <c r="U3957" s="2"/>
      <c r="V3957" s="2"/>
      <c r="W3957" s="2"/>
      <c r="X3957" s="2"/>
      <c r="Y3957" s="2"/>
      <c r="Z3957" s="2"/>
      <c r="AA3957" s="13">
        <v>1</v>
      </c>
      <c r="AB3957" s="13">
        <f t="shared" si="709"/>
        <v>0</v>
      </c>
      <c r="AC3957" s="13">
        <f t="shared" si="710"/>
        <v>0</v>
      </c>
      <c r="AD3957" s="15"/>
      <c r="AE3957" s="15"/>
      <c r="AF3957" s="13" t="str">
        <f t="shared" si="711"/>
        <v>1</v>
      </c>
      <c r="AG3957" s="15"/>
      <c r="AH3957" s="15"/>
      <c r="AI3957" s="15"/>
      <c r="AJ3957" s="14"/>
      <c r="AK3957" s="15" cm="1">
        <f t="array" ref="AK3957">_xlfn.IFS(B3957="","",LEFT(G3957,1)="L",1,LEFT(G3957,1)="W",1,AND(LEFT(B3957,1)="H",G3957=""),0)</f>
        <v>1</v>
      </c>
      <c r="AL3957" s="15"/>
      <c r="AM3957" s="15"/>
      <c r="AN3957" s="15"/>
      <c r="AO3957" s="15"/>
      <c r="AP3957" s="15"/>
      <c r="AQ3957" s="15"/>
      <c r="AR3957" s="15"/>
      <c r="AS3957" s="15">
        <f t="shared" si="712"/>
        <v>1</v>
      </c>
      <c r="AT3957" s="15" t="s">
        <v>115</v>
      </c>
      <c r="AU3957" s="13" t="str">
        <f t="shared" si="713"/>
        <v>0</v>
      </c>
      <c r="AV3957" s="15"/>
      <c r="AW3957" s="15"/>
      <c r="AX3957" s="15"/>
      <c r="AY3957" s="15"/>
      <c r="AZ3957" s="14"/>
      <c r="BA3957" s="15"/>
      <c r="BB3957" s="15"/>
      <c r="BC3957" s="15"/>
      <c r="BD3957" s="13" t="str">
        <f t="shared" si="714"/>
        <v>0</v>
      </c>
      <c r="BE3957" s="2"/>
      <c r="BF3957" s="2"/>
      <c r="BG3957" s="2"/>
      <c r="BH3957" s="2"/>
      <c r="BI3957" s="2"/>
      <c r="BJ3957" s="2"/>
      <c r="BK3957" s="2" t="s">
        <v>1379</v>
      </c>
      <c r="BL3957" s="10" t="s">
        <v>1375</v>
      </c>
      <c r="BM3957" t="str" cm="1">
        <f t="array" ref="BM3957">_xlfn.IFS(LEFT(G3957,1)="L","外注品",LEFT(G3957,1)="W","内製品",G3957="","購買品")</f>
        <v>外注品</v>
      </c>
    </row>
    <row r="3958" spans="1:65">
      <c r="A3958" s="2" t="str">
        <f t="shared" si="715"/>
        <v>WG01</v>
      </c>
      <c r="B3958" t="s">
        <v>4135</v>
      </c>
      <c r="C3958" s="2" t="s">
        <v>1354</v>
      </c>
      <c r="D3958" s="10"/>
      <c r="E3958" s="10"/>
      <c r="G3958" s="19" t="s">
        <v>5008</v>
      </c>
      <c r="H3958" s="19"/>
      <c r="K3958" s="2" t="str">
        <f t="shared" si="707"/>
        <v>11L0004789841</v>
      </c>
      <c r="L3958" s="7" t="str">
        <f t="shared" si="716"/>
        <v>2001/01/01</v>
      </c>
      <c r="M3958" s="7" t="str">
        <f t="shared" si="717"/>
        <v>2199/12/31</v>
      </c>
      <c r="N3958" s="2" t="str">
        <f t="shared" si="708"/>
        <v/>
      </c>
      <c r="O3958" s="13">
        <v>0</v>
      </c>
      <c r="P3958" s="15"/>
      <c r="Q3958" s="13">
        <v>15</v>
      </c>
      <c r="R3958" s="18"/>
      <c r="S3958" s="18">
        <v>100000000</v>
      </c>
      <c r="T3958" s="2"/>
      <c r="U3958" s="2"/>
      <c r="V3958" s="2"/>
      <c r="W3958" s="2"/>
      <c r="X3958" s="2"/>
      <c r="Y3958" s="2"/>
      <c r="Z3958" s="2"/>
      <c r="AA3958" s="13">
        <v>1</v>
      </c>
      <c r="AB3958" s="13">
        <f t="shared" si="709"/>
        <v>0</v>
      </c>
      <c r="AC3958" s="13">
        <f t="shared" si="710"/>
        <v>0</v>
      </c>
      <c r="AD3958" s="15"/>
      <c r="AE3958" s="15"/>
      <c r="AF3958" s="13" t="str">
        <f t="shared" si="711"/>
        <v>1</v>
      </c>
      <c r="AG3958" s="15"/>
      <c r="AH3958" s="15"/>
      <c r="AI3958" s="15"/>
      <c r="AJ3958" s="14"/>
      <c r="AK3958" s="15" cm="1">
        <f t="array" ref="AK3958">_xlfn.IFS(B3958="","",LEFT(G3958,1)="L",1,LEFT(G3958,1)="W",1,AND(LEFT(B3958,1)="H",G3958=""),0)</f>
        <v>1</v>
      </c>
      <c r="AL3958" s="15"/>
      <c r="AM3958" s="15"/>
      <c r="AN3958" s="15"/>
      <c r="AO3958" s="15"/>
      <c r="AP3958" s="15"/>
      <c r="AQ3958" s="15"/>
      <c r="AR3958" s="15"/>
      <c r="AS3958" s="15">
        <f t="shared" si="712"/>
        <v>1</v>
      </c>
      <c r="AT3958" s="15" t="s">
        <v>115</v>
      </c>
      <c r="AU3958" s="13" t="str">
        <f t="shared" si="713"/>
        <v>0</v>
      </c>
      <c r="AV3958" s="15"/>
      <c r="AW3958" s="15"/>
      <c r="AX3958" s="15"/>
      <c r="AY3958" s="15"/>
      <c r="AZ3958" s="14"/>
      <c r="BA3958" s="15"/>
      <c r="BB3958" s="15"/>
      <c r="BC3958" s="15"/>
      <c r="BD3958" s="13" t="str">
        <f t="shared" si="714"/>
        <v>0</v>
      </c>
      <c r="BE3958" s="2"/>
      <c r="BF3958" s="2"/>
      <c r="BG3958" s="2"/>
      <c r="BH3958" s="2"/>
      <c r="BI3958" s="2"/>
      <c r="BJ3958" s="2"/>
      <c r="BK3958" s="2" t="s">
        <v>1379</v>
      </c>
      <c r="BL3958" s="10" t="s">
        <v>1375</v>
      </c>
      <c r="BM3958" t="str" cm="1">
        <f t="array" ref="BM3958">_xlfn.IFS(LEFT(G3958,1)="L","外注品",LEFT(G3958,1)="W","内製品",G3958="","購買品")</f>
        <v>外注品</v>
      </c>
    </row>
    <row r="3959" spans="1:65">
      <c r="A3959" s="2" t="str">
        <f t="shared" si="715"/>
        <v>WG01</v>
      </c>
      <c r="B3959" t="s">
        <v>4136</v>
      </c>
      <c r="C3959" s="2" t="s">
        <v>1354</v>
      </c>
      <c r="D3959" s="10"/>
      <c r="E3959" s="10"/>
      <c r="G3959" s="19" t="s">
        <v>5008</v>
      </c>
      <c r="H3959" s="19"/>
      <c r="K3959" s="2" t="str">
        <f t="shared" si="707"/>
        <v>11L0004789842</v>
      </c>
      <c r="L3959" s="7" t="str">
        <f t="shared" si="716"/>
        <v>2001/01/01</v>
      </c>
      <c r="M3959" s="7" t="str">
        <f t="shared" si="717"/>
        <v>2199/12/31</v>
      </c>
      <c r="N3959" s="2" t="str">
        <f t="shared" si="708"/>
        <v/>
      </c>
      <c r="O3959" s="13">
        <v>0</v>
      </c>
      <c r="P3959" s="15"/>
      <c r="Q3959" s="13">
        <v>15</v>
      </c>
      <c r="R3959" s="18"/>
      <c r="S3959" s="18">
        <v>100000000</v>
      </c>
      <c r="T3959" s="2"/>
      <c r="U3959" s="2"/>
      <c r="V3959" s="2"/>
      <c r="W3959" s="2"/>
      <c r="X3959" s="2"/>
      <c r="Y3959" s="2"/>
      <c r="Z3959" s="2"/>
      <c r="AA3959" s="13">
        <v>1</v>
      </c>
      <c r="AB3959" s="13">
        <f t="shared" si="709"/>
        <v>0</v>
      </c>
      <c r="AC3959" s="13">
        <f t="shared" si="710"/>
        <v>0</v>
      </c>
      <c r="AD3959" s="15"/>
      <c r="AE3959" s="15"/>
      <c r="AF3959" s="13" t="str">
        <f t="shared" si="711"/>
        <v>1</v>
      </c>
      <c r="AG3959" s="15"/>
      <c r="AH3959" s="15"/>
      <c r="AI3959" s="15"/>
      <c r="AJ3959" s="14"/>
      <c r="AK3959" s="15" cm="1">
        <f t="array" ref="AK3959">_xlfn.IFS(B3959="","",LEFT(G3959,1)="L",1,LEFT(G3959,1)="W",1,AND(LEFT(B3959,1)="H",G3959=""),0)</f>
        <v>1</v>
      </c>
      <c r="AL3959" s="15"/>
      <c r="AM3959" s="15"/>
      <c r="AN3959" s="15"/>
      <c r="AO3959" s="15"/>
      <c r="AP3959" s="15"/>
      <c r="AQ3959" s="15"/>
      <c r="AR3959" s="15"/>
      <c r="AS3959" s="15">
        <f t="shared" si="712"/>
        <v>1</v>
      </c>
      <c r="AT3959" s="15" t="s">
        <v>115</v>
      </c>
      <c r="AU3959" s="13" t="str">
        <f t="shared" si="713"/>
        <v>0</v>
      </c>
      <c r="AV3959" s="15"/>
      <c r="AW3959" s="15"/>
      <c r="AX3959" s="15"/>
      <c r="AY3959" s="15"/>
      <c r="AZ3959" s="14"/>
      <c r="BA3959" s="15"/>
      <c r="BB3959" s="15"/>
      <c r="BC3959" s="15"/>
      <c r="BD3959" s="13" t="str">
        <f t="shared" si="714"/>
        <v>0</v>
      </c>
      <c r="BE3959" s="2"/>
      <c r="BF3959" s="2"/>
      <c r="BG3959" s="2"/>
      <c r="BH3959" s="2"/>
      <c r="BI3959" s="2"/>
      <c r="BJ3959" s="2"/>
      <c r="BK3959" s="2" t="s">
        <v>1379</v>
      </c>
      <c r="BL3959" s="10" t="s">
        <v>1375</v>
      </c>
      <c r="BM3959" t="str" cm="1">
        <f t="array" ref="BM3959">_xlfn.IFS(LEFT(G3959,1)="L","外注品",LEFT(G3959,1)="W","内製品",G3959="","購買品")</f>
        <v>外注品</v>
      </c>
    </row>
    <row r="3960" spans="1:65">
      <c r="A3960" s="2" t="str">
        <f t="shared" si="715"/>
        <v>WG01</v>
      </c>
      <c r="B3960" t="s">
        <v>4137</v>
      </c>
      <c r="C3960" s="2" t="s">
        <v>1354</v>
      </c>
      <c r="D3960" s="10"/>
      <c r="E3960" s="10"/>
      <c r="G3960" s="19" t="s">
        <v>5008</v>
      </c>
      <c r="H3960" s="19"/>
      <c r="K3960" s="2" t="str">
        <f t="shared" si="707"/>
        <v>11L0004789843</v>
      </c>
      <c r="L3960" s="7" t="str">
        <f t="shared" si="716"/>
        <v>2001/01/01</v>
      </c>
      <c r="M3960" s="7" t="str">
        <f t="shared" si="717"/>
        <v>2199/12/31</v>
      </c>
      <c r="N3960" s="2" t="str">
        <f t="shared" si="708"/>
        <v/>
      </c>
      <c r="O3960" s="13">
        <v>0</v>
      </c>
      <c r="P3960" s="15"/>
      <c r="Q3960" s="13">
        <v>15</v>
      </c>
      <c r="R3960" s="18"/>
      <c r="S3960" s="18">
        <v>100000000</v>
      </c>
      <c r="T3960" s="2"/>
      <c r="U3960" s="2"/>
      <c r="V3960" s="2"/>
      <c r="W3960" s="2"/>
      <c r="X3960" s="2"/>
      <c r="Y3960" s="2"/>
      <c r="Z3960" s="2"/>
      <c r="AA3960" s="13">
        <v>1</v>
      </c>
      <c r="AB3960" s="13">
        <f t="shared" si="709"/>
        <v>0</v>
      </c>
      <c r="AC3960" s="13">
        <f t="shared" si="710"/>
        <v>0</v>
      </c>
      <c r="AD3960" s="15"/>
      <c r="AE3960" s="15"/>
      <c r="AF3960" s="13" t="str">
        <f t="shared" si="711"/>
        <v>1</v>
      </c>
      <c r="AG3960" s="15"/>
      <c r="AH3960" s="15"/>
      <c r="AI3960" s="15"/>
      <c r="AJ3960" s="14"/>
      <c r="AK3960" s="15" cm="1">
        <f t="array" ref="AK3960">_xlfn.IFS(B3960="","",LEFT(G3960,1)="L",1,LEFT(G3960,1)="W",1,AND(LEFT(B3960,1)="H",G3960=""),0)</f>
        <v>1</v>
      </c>
      <c r="AL3960" s="15"/>
      <c r="AM3960" s="15"/>
      <c r="AN3960" s="15"/>
      <c r="AO3960" s="15"/>
      <c r="AP3960" s="15"/>
      <c r="AQ3960" s="15"/>
      <c r="AR3960" s="15"/>
      <c r="AS3960" s="15">
        <f t="shared" si="712"/>
        <v>1</v>
      </c>
      <c r="AT3960" s="15" t="s">
        <v>115</v>
      </c>
      <c r="AU3960" s="13" t="str">
        <f t="shared" si="713"/>
        <v>0</v>
      </c>
      <c r="AV3960" s="15"/>
      <c r="AW3960" s="15"/>
      <c r="AX3960" s="15"/>
      <c r="AY3960" s="15"/>
      <c r="AZ3960" s="14"/>
      <c r="BA3960" s="15"/>
      <c r="BB3960" s="15"/>
      <c r="BC3960" s="15"/>
      <c r="BD3960" s="13" t="str">
        <f t="shared" si="714"/>
        <v>0</v>
      </c>
      <c r="BE3960" s="2"/>
      <c r="BF3960" s="2"/>
      <c r="BG3960" s="2"/>
      <c r="BH3960" s="2"/>
      <c r="BI3960" s="2"/>
      <c r="BJ3960" s="2"/>
      <c r="BK3960" s="2" t="s">
        <v>1379</v>
      </c>
      <c r="BL3960" s="10" t="s">
        <v>1375</v>
      </c>
      <c r="BM3960" t="str" cm="1">
        <f t="array" ref="BM3960">_xlfn.IFS(LEFT(G3960,1)="L","外注品",LEFT(G3960,1)="W","内製品",G3960="","購買品")</f>
        <v>外注品</v>
      </c>
    </row>
    <row r="3961" spans="1:65">
      <c r="A3961" s="2" t="str">
        <f t="shared" si="715"/>
        <v>WG01</v>
      </c>
      <c r="B3961" t="s">
        <v>4138</v>
      </c>
      <c r="C3961" s="2" t="s">
        <v>1354</v>
      </c>
      <c r="D3961" s="10"/>
      <c r="E3961" s="10"/>
      <c r="G3961" s="19" t="s">
        <v>5008</v>
      </c>
      <c r="H3961" s="19"/>
      <c r="K3961" s="2" t="str">
        <f t="shared" si="707"/>
        <v>11L0004789844</v>
      </c>
      <c r="L3961" s="7" t="str">
        <f t="shared" si="716"/>
        <v>2001/01/01</v>
      </c>
      <c r="M3961" s="7" t="str">
        <f t="shared" si="717"/>
        <v>2199/12/31</v>
      </c>
      <c r="N3961" s="2" t="str">
        <f t="shared" si="708"/>
        <v/>
      </c>
      <c r="O3961" s="13">
        <v>0</v>
      </c>
      <c r="P3961" s="15"/>
      <c r="Q3961" s="13">
        <v>15</v>
      </c>
      <c r="R3961" s="18"/>
      <c r="S3961" s="18">
        <v>100000000</v>
      </c>
      <c r="T3961" s="2"/>
      <c r="U3961" s="2"/>
      <c r="V3961" s="2"/>
      <c r="W3961" s="2"/>
      <c r="X3961" s="2"/>
      <c r="Y3961" s="2"/>
      <c r="Z3961" s="2"/>
      <c r="AA3961" s="13">
        <v>1</v>
      </c>
      <c r="AB3961" s="13">
        <f t="shared" si="709"/>
        <v>0</v>
      </c>
      <c r="AC3961" s="13">
        <f t="shared" si="710"/>
        <v>0</v>
      </c>
      <c r="AD3961" s="15"/>
      <c r="AE3961" s="15"/>
      <c r="AF3961" s="13" t="str">
        <f t="shared" si="711"/>
        <v>1</v>
      </c>
      <c r="AG3961" s="15"/>
      <c r="AH3961" s="15"/>
      <c r="AI3961" s="15"/>
      <c r="AJ3961" s="14"/>
      <c r="AK3961" s="15" cm="1">
        <f t="array" ref="AK3961">_xlfn.IFS(B3961="","",LEFT(G3961,1)="L",1,LEFT(G3961,1)="W",1,AND(LEFT(B3961,1)="H",G3961=""),0)</f>
        <v>1</v>
      </c>
      <c r="AL3961" s="15"/>
      <c r="AM3961" s="15"/>
      <c r="AN3961" s="15"/>
      <c r="AO3961" s="15"/>
      <c r="AP3961" s="15"/>
      <c r="AQ3961" s="15"/>
      <c r="AR3961" s="15"/>
      <c r="AS3961" s="15">
        <f t="shared" si="712"/>
        <v>1</v>
      </c>
      <c r="AT3961" s="15" t="s">
        <v>115</v>
      </c>
      <c r="AU3961" s="13" t="str">
        <f t="shared" si="713"/>
        <v>0</v>
      </c>
      <c r="AV3961" s="15"/>
      <c r="AW3961" s="15"/>
      <c r="AX3961" s="15"/>
      <c r="AY3961" s="15"/>
      <c r="AZ3961" s="14"/>
      <c r="BA3961" s="15"/>
      <c r="BB3961" s="15"/>
      <c r="BC3961" s="15"/>
      <c r="BD3961" s="13" t="str">
        <f t="shared" si="714"/>
        <v>0</v>
      </c>
      <c r="BE3961" s="2"/>
      <c r="BF3961" s="2"/>
      <c r="BG3961" s="2"/>
      <c r="BH3961" s="2"/>
      <c r="BI3961" s="2"/>
      <c r="BJ3961" s="2"/>
      <c r="BK3961" s="2" t="s">
        <v>1379</v>
      </c>
      <c r="BL3961" s="10" t="s">
        <v>1375</v>
      </c>
      <c r="BM3961" t="str" cm="1">
        <f t="array" ref="BM3961">_xlfn.IFS(LEFT(G3961,1)="L","外注品",LEFT(G3961,1)="W","内製品",G3961="","購買品")</f>
        <v>外注品</v>
      </c>
    </row>
    <row r="3962" spans="1:65">
      <c r="A3962" s="2" t="str">
        <f t="shared" si="715"/>
        <v>WG01</v>
      </c>
      <c r="B3962" t="s">
        <v>4139</v>
      </c>
      <c r="C3962" s="2" t="s">
        <v>1354</v>
      </c>
      <c r="D3962" s="10"/>
      <c r="E3962" s="10"/>
      <c r="G3962" s="19" t="s">
        <v>5008</v>
      </c>
      <c r="H3962" s="19"/>
      <c r="K3962" s="2" t="str">
        <f t="shared" si="707"/>
        <v>11L0004789845</v>
      </c>
      <c r="L3962" s="7" t="str">
        <f t="shared" si="716"/>
        <v>2001/01/01</v>
      </c>
      <c r="M3962" s="7" t="str">
        <f t="shared" si="717"/>
        <v>2199/12/31</v>
      </c>
      <c r="N3962" s="2" t="str">
        <f t="shared" si="708"/>
        <v/>
      </c>
      <c r="O3962" s="13">
        <v>0</v>
      </c>
      <c r="P3962" s="15"/>
      <c r="Q3962" s="13">
        <v>15</v>
      </c>
      <c r="R3962" s="18"/>
      <c r="S3962" s="18">
        <v>100000000</v>
      </c>
      <c r="T3962" s="2"/>
      <c r="U3962" s="2"/>
      <c r="V3962" s="2"/>
      <c r="W3962" s="2"/>
      <c r="X3962" s="2"/>
      <c r="Y3962" s="2"/>
      <c r="Z3962" s="2"/>
      <c r="AA3962" s="13">
        <v>1</v>
      </c>
      <c r="AB3962" s="13">
        <f t="shared" si="709"/>
        <v>0</v>
      </c>
      <c r="AC3962" s="13">
        <f t="shared" si="710"/>
        <v>0</v>
      </c>
      <c r="AD3962" s="15"/>
      <c r="AE3962" s="15"/>
      <c r="AF3962" s="13" t="str">
        <f t="shared" si="711"/>
        <v>1</v>
      </c>
      <c r="AG3962" s="15"/>
      <c r="AH3962" s="15"/>
      <c r="AI3962" s="15"/>
      <c r="AJ3962" s="14"/>
      <c r="AK3962" s="15" cm="1">
        <f t="array" ref="AK3962">_xlfn.IFS(B3962="","",LEFT(G3962,1)="L",1,LEFT(G3962,1)="W",1,AND(LEFT(B3962,1)="H",G3962=""),0)</f>
        <v>1</v>
      </c>
      <c r="AL3962" s="15"/>
      <c r="AM3962" s="15"/>
      <c r="AN3962" s="15"/>
      <c r="AO3962" s="15"/>
      <c r="AP3962" s="15"/>
      <c r="AQ3962" s="15"/>
      <c r="AR3962" s="15"/>
      <c r="AS3962" s="15">
        <f t="shared" si="712"/>
        <v>1</v>
      </c>
      <c r="AT3962" s="15" t="s">
        <v>115</v>
      </c>
      <c r="AU3962" s="13" t="str">
        <f t="shared" si="713"/>
        <v>0</v>
      </c>
      <c r="AV3962" s="15"/>
      <c r="AW3962" s="15"/>
      <c r="AX3962" s="15"/>
      <c r="AY3962" s="15"/>
      <c r="AZ3962" s="14"/>
      <c r="BA3962" s="15"/>
      <c r="BB3962" s="15"/>
      <c r="BC3962" s="15"/>
      <c r="BD3962" s="13" t="str">
        <f t="shared" si="714"/>
        <v>0</v>
      </c>
      <c r="BE3962" s="2"/>
      <c r="BF3962" s="2"/>
      <c r="BG3962" s="2"/>
      <c r="BH3962" s="2"/>
      <c r="BI3962" s="2"/>
      <c r="BJ3962" s="2"/>
      <c r="BK3962" s="2" t="s">
        <v>1379</v>
      </c>
      <c r="BL3962" s="10" t="s">
        <v>1375</v>
      </c>
      <c r="BM3962" t="str" cm="1">
        <f t="array" ref="BM3962">_xlfn.IFS(LEFT(G3962,1)="L","外注品",LEFT(G3962,1)="W","内製品",G3962="","購買品")</f>
        <v>外注品</v>
      </c>
    </row>
    <row r="3963" spans="1:65">
      <c r="A3963" s="2" t="str">
        <f t="shared" si="715"/>
        <v>WG01</v>
      </c>
      <c r="B3963" t="s">
        <v>4140</v>
      </c>
      <c r="C3963" s="2" t="s">
        <v>1354</v>
      </c>
      <c r="D3963" s="10"/>
      <c r="E3963" s="10"/>
      <c r="G3963" s="19" t="s">
        <v>5008</v>
      </c>
      <c r="H3963" s="19"/>
      <c r="K3963" s="2" t="str">
        <f t="shared" si="707"/>
        <v>11L0004789846</v>
      </c>
      <c r="L3963" s="7" t="str">
        <f t="shared" si="716"/>
        <v>2001/01/01</v>
      </c>
      <c r="M3963" s="7" t="str">
        <f t="shared" si="717"/>
        <v>2199/12/31</v>
      </c>
      <c r="N3963" s="2" t="str">
        <f t="shared" si="708"/>
        <v/>
      </c>
      <c r="O3963" s="13">
        <v>0</v>
      </c>
      <c r="P3963" s="15"/>
      <c r="Q3963" s="13">
        <v>15</v>
      </c>
      <c r="R3963" s="18"/>
      <c r="S3963" s="18">
        <v>100000000</v>
      </c>
      <c r="T3963" s="2"/>
      <c r="U3963" s="2"/>
      <c r="V3963" s="2"/>
      <c r="W3963" s="2"/>
      <c r="X3963" s="2"/>
      <c r="Y3963" s="2"/>
      <c r="Z3963" s="2"/>
      <c r="AA3963" s="13">
        <v>1</v>
      </c>
      <c r="AB3963" s="13">
        <f t="shared" si="709"/>
        <v>0</v>
      </c>
      <c r="AC3963" s="13">
        <f t="shared" si="710"/>
        <v>0</v>
      </c>
      <c r="AD3963" s="15"/>
      <c r="AE3963" s="15"/>
      <c r="AF3963" s="13" t="str">
        <f t="shared" si="711"/>
        <v>1</v>
      </c>
      <c r="AG3963" s="15"/>
      <c r="AH3963" s="15"/>
      <c r="AI3963" s="15"/>
      <c r="AJ3963" s="14"/>
      <c r="AK3963" s="15" cm="1">
        <f t="array" ref="AK3963">_xlfn.IFS(B3963="","",LEFT(G3963,1)="L",1,LEFT(G3963,1)="W",1,AND(LEFT(B3963,1)="H",G3963=""),0)</f>
        <v>1</v>
      </c>
      <c r="AL3963" s="15"/>
      <c r="AM3963" s="15"/>
      <c r="AN3963" s="15"/>
      <c r="AO3963" s="15"/>
      <c r="AP3963" s="15"/>
      <c r="AQ3963" s="15"/>
      <c r="AR3963" s="15"/>
      <c r="AS3963" s="15">
        <f t="shared" si="712"/>
        <v>1</v>
      </c>
      <c r="AT3963" s="15" t="s">
        <v>115</v>
      </c>
      <c r="AU3963" s="13" t="str">
        <f t="shared" si="713"/>
        <v>0</v>
      </c>
      <c r="AV3963" s="15"/>
      <c r="AW3963" s="15"/>
      <c r="AX3963" s="15"/>
      <c r="AY3963" s="15"/>
      <c r="AZ3963" s="14"/>
      <c r="BA3963" s="15"/>
      <c r="BB3963" s="15"/>
      <c r="BC3963" s="15"/>
      <c r="BD3963" s="13" t="str">
        <f t="shared" si="714"/>
        <v>0</v>
      </c>
      <c r="BE3963" s="2"/>
      <c r="BF3963" s="2"/>
      <c r="BG3963" s="2"/>
      <c r="BH3963" s="2"/>
      <c r="BI3963" s="2"/>
      <c r="BJ3963" s="2"/>
      <c r="BK3963" s="2" t="s">
        <v>1379</v>
      </c>
      <c r="BL3963" s="10" t="s">
        <v>1375</v>
      </c>
      <c r="BM3963" t="str" cm="1">
        <f t="array" ref="BM3963">_xlfn.IFS(LEFT(G3963,1)="L","外注品",LEFT(G3963,1)="W","内製品",G3963="","購買品")</f>
        <v>外注品</v>
      </c>
    </row>
    <row r="3964" spans="1:65">
      <c r="A3964" s="2" t="str">
        <f t="shared" si="715"/>
        <v>WG01</v>
      </c>
      <c r="B3964" t="s">
        <v>4141</v>
      </c>
      <c r="C3964" s="2" t="s">
        <v>1354</v>
      </c>
      <c r="D3964" s="10"/>
      <c r="E3964" s="10"/>
      <c r="G3964" s="19" t="s">
        <v>5008</v>
      </c>
      <c r="H3964" s="19"/>
      <c r="K3964" s="2" t="str">
        <f t="shared" si="707"/>
        <v>11L0004789847</v>
      </c>
      <c r="L3964" s="7" t="str">
        <f t="shared" si="716"/>
        <v>2001/01/01</v>
      </c>
      <c r="M3964" s="7" t="str">
        <f t="shared" si="717"/>
        <v>2199/12/31</v>
      </c>
      <c r="N3964" s="2" t="str">
        <f t="shared" si="708"/>
        <v/>
      </c>
      <c r="O3964" s="13">
        <v>0</v>
      </c>
      <c r="P3964" s="15"/>
      <c r="Q3964" s="13">
        <v>15</v>
      </c>
      <c r="R3964" s="18"/>
      <c r="S3964" s="18">
        <v>100000000</v>
      </c>
      <c r="T3964" s="2"/>
      <c r="U3964" s="2"/>
      <c r="V3964" s="2"/>
      <c r="W3964" s="2"/>
      <c r="X3964" s="2"/>
      <c r="Y3964" s="2"/>
      <c r="Z3964" s="2"/>
      <c r="AA3964" s="13">
        <v>1</v>
      </c>
      <c r="AB3964" s="13">
        <f t="shared" si="709"/>
        <v>0</v>
      </c>
      <c r="AC3964" s="13">
        <f t="shared" si="710"/>
        <v>0</v>
      </c>
      <c r="AD3964" s="15"/>
      <c r="AE3964" s="15"/>
      <c r="AF3964" s="13" t="str">
        <f t="shared" si="711"/>
        <v>1</v>
      </c>
      <c r="AG3964" s="15"/>
      <c r="AH3964" s="15"/>
      <c r="AI3964" s="15"/>
      <c r="AJ3964" s="14"/>
      <c r="AK3964" s="15" cm="1">
        <f t="array" ref="AK3964">_xlfn.IFS(B3964="","",LEFT(G3964,1)="L",1,LEFT(G3964,1)="W",1,AND(LEFT(B3964,1)="H",G3964=""),0)</f>
        <v>1</v>
      </c>
      <c r="AL3964" s="15"/>
      <c r="AM3964" s="15"/>
      <c r="AN3964" s="15"/>
      <c r="AO3964" s="15"/>
      <c r="AP3964" s="15"/>
      <c r="AQ3964" s="15"/>
      <c r="AR3964" s="15"/>
      <c r="AS3964" s="15">
        <f t="shared" si="712"/>
        <v>1</v>
      </c>
      <c r="AT3964" s="15" t="s">
        <v>115</v>
      </c>
      <c r="AU3964" s="13" t="str">
        <f t="shared" si="713"/>
        <v>0</v>
      </c>
      <c r="AV3964" s="15"/>
      <c r="AW3964" s="15"/>
      <c r="AX3964" s="15"/>
      <c r="AY3964" s="15"/>
      <c r="AZ3964" s="14"/>
      <c r="BA3964" s="15"/>
      <c r="BB3964" s="15"/>
      <c r="BC3964" s="15"/>
      <c r="BD3964" s="13" t="str">
        <f t="shared" si="714"/>
        <v>0</v>
      </c>
      <c r="BE3964" s="2"/>
      <c r="BF3964" s="2"/>
      <c r="BG3964" s="2"/>
      <c r="BH3964" s="2"/>
      <c r="BI3964" s="2"/>
      <c r="BJ3964" s="2"/>
      <c r="BK3964" s="2" t="s">
        <v>1379</v>
      </c>
      <c r="BL3964" s="10" t="s">
        <v>1375</v>
      </c>
      <c r="BM3964" t="str" cm="1">
        <f t="array" ref="BM3964">_xlfn.IFS(LEFT(G3964,1)="L","外注品",LEFT(G3964,1)="W","内製品",G3964="","購買品")</f>
        <v>外注品</v>
      </c>
    </row>
    <row r="3965" spans="1:65">
      <c r="A3965" s="2" t="str">
        <f t="shared" si="715"/>
        <v>WG01</v>
      </c>
      <c r="B3965" t="s">
        <v>4142</v>
      </c>
      <c r="C3965" s="2" t="s">
        <v>1354</v>
      </c>
      <c r="D3965" s="10"/>
      <c r="E3965" s="10"/>
      <c r="G3965" s="19" t="s">
        <v>5008</v>
      </c>
      <c r="H3965" s="19"/>
      <c r="K3965" s="2" t="str">
        <f t="shared" si="707"/>
        <v>11L0004789848</v>
      </c>
      <c r="L3965" s="7" t="str">
        <f t="shared" si="716"/>
        <v>2001/01/01</v>
      </c>
      <c r="M3965" s="7" t="str">
        <f t="shared" si="717"/>
        <v>2199/12/31</v>
      </c>
      <c r="N3965" s="2" t="str">
        <f t="shared" si="708"/>
        <v/>
      </c>
      <c r="O3965" s="13">
        <v>0</v>
      </c>
      <c r="P3965" s="15"/>
      <c r="Q3965" s="13">
        <v>15</v>
      </c>
      <c r="R3965" s="18"/>
      <c r="S3965" s="18">
        <v>100000000</v>
      </c>
      <c r="T3965" s="2"/>
      <c r="U3965" s="2"/>
      <c r="V3965" s="2"/>
      <c r="W3965" s="2"/>
      <c r="X3965" s="2"/>
      <c r="Y3965" s="2"/>
      <c r="Z3965" s="2"/>
      <c r="AA3965" s="13">
        <v>1</v>
      </c>
      <c r="AB3965" s="13">
        <f t="shared" si="709"/>
        <v>0</v>
      </c>
      <c r="AC3965" s="13">
        <f t="shared" si="710"/>
        <v>0</v>
      </c>
      <c r="AD3965" s="15"/>
      <c r="AE3965" s="15"/>
      <c r="AF3965" s="13" t="str">
        <f t="shared" si="711"/>
        <v>1</v>
      </c>
      <c r="AG3965" s="15"/>
      <c r="AH3965" s="15"/>
      <c r="AI3965" s="15"/>
      <c r="AJ3965" s="14"/>
      <c r="AK3965" s="15" cm="1">
        <f t="array" ref="AK3965">_xlfn.IFS(B3965="","",LEFT(G3965,1)="L",1,LEFT(G3965,1)="W",1,AND(LEFT(B3965,1)="H",G3965=""),0)</f>
        <v>1</v>
      </c>
      <c r="AL3965" s="15"/>
      <c r="AM3965" s="15"/>
      <c r="AN3965" s="15"/>
      <c r="AO3965" s="15"/>
      <c r="AP3965" s="15"/>
      <c r="AQ3965" s="15"/>
      <c r="AR3965" s="15"/>
      <c r="AS3965" s="15">
        <f t="shared" si="712"/>
        <v>1</v>
      </c>
      <c r="AT3965" s="15" t="s">
        <v>115</v>
      </c>
      <c r="AU3965" s="13" t="str">
        <f t="shared" si="713"/>
        <v>0</v>
      </c>
      <c r="AV3965" s="15"/>
      <c r="AW3965" s="15"/>
      <c r="AX3965" s="15"/>
      <c r="AY3965" s="15"/>
      <c r="AZ3965" s="14"/>
      <c r="BA3965" s="15"/>
      <c r="BB3965" s="15"/>
      <c r="BC3965" s="15"/>
      <c r="BD3965" s="13" t="str">
        <f t="shared" si="714"/>
        <v>0</v>
      </c>
      <c r="BE3965" s="2"/>
      <c r="BF3965" s="2"/>
      <c r="BG3965" s="2"/>
      <c r="BH3965" s="2"/>
      <c r="BI3965" s="2"/>
      <c r="BJ3965" s="2"/>
      <c r="BK3965" s="2" t="s">
        <v>1379</v>
      </c>
      <c r="BL3965" s="10" t="s">
        <v>1375</v>
      </c>
      <c r="BM3965" t="str" cm="1">
        <f t="array" ref="BM3965">_xlfn.IFS(LEFT(G3965,1)="L","外注品",LEFT(G3965,1)="W","内製品",G3965="","購買品")</f>
        <v>外注品</v>
      </c>
    </row>
    <row r="3966" spans="1:65">
      <c r="A3966" s="2" t="str">
        <f t="shared" si="715"/>
        <v>WG01</v>
      </c>
      <c r="B3966" t="s">
        <v>4143</v>
      </c>
      <c r="C3966" s="2" t="s">
        <v>1354</v>
      </c>
      <c r="D3966" s="10"/>
      <c r="E3966" s="10"/>
      <c r="G3966" s="19" t="s">
        <v>5008</v>
      </c>
      <c r="H3966" s="19"/>
      <c r="K3966" s="2" t="str">
        <f t="shared" si="707"/>
        <v>11L0004789849</v>
      </c>
      <c r="L3966" s="7" t="str">
        <f t="shared" si="716"/>
        <v>2001/01/01</v>
      </c>
      <c r="M3966" s="7" t="str">
        <f t="shared" si="717"/>
        <v>2199/12/31</v>
      </c>
      <c r="N3966" s="2" t="str">
        <f t="shared" si="708"/>
        <v/>
      </c>
      <c r="O3966" s="13">
        <v>0</v>
      </c>
      <c r="P3966" s="15"/>
      <c r="Q3966" s="13">
        <v>15</v>
      </c>
      <c r="R3966" s="18"/>
      <c r="S3966" s="18">
        <v>100000000</v>
      </c>
      <c r="T3966" s="2"/>
      <c r="U3966" s="2"/>
      <c r="V3966" s="2"/>
      <c r="W3966" s="2"/>
      <c r="X3966" s="2"/>
      <c r="Y3966" s="2"/>
      <c r="Z3966" s="2"/>
      <c r="AA3966" s="13">
        <v>1</v>
      </c>
      <c r="AB3966" s="13">
        <f t="shared" si="709"/>
        <v>0</v>
      </c>
      <c r="AC3966" s="13">
        <f t="shared" si="710"/>
        <v>0</v>
      </c>
      <c r="AD3966" s="15"/>
      <c r="AE3966" s="15"/>
      <c r="AF3966" s="13" t="str">
        <f t="shared" si="711"/>
        <v>1</v>
      </c>
      <c r="AG3966" s="15"/>
      <c r="AH3966" s="15"/>
      <c r="AI3966" s="15"/>
      <c r="AJ3966" s="14"/>
      <c r="AK3966" s="15" cm="1">
        <f t="array" ref="AK3966">_xlfn.IFS(B3966="","",LEFT(G3966,1)="L",1,LEFT(G3966,1)="W",1,AND(LEFT(B3966,1)="H",G3966=""),0)</f>
        <v>1</v>
      </c>
      <c r="AL3966" s="15"/>
      <c r="AM3966" s="15"/>
      <c r="AN3966" s="15"/>
      <c r="AO3966" s="15"/>
      <c r="AP3966" s="15"/>
      <c r="AQ3966" s="15"/>
      <c r="AR3966" s="15"/>
      <c r="AS3966" s="15">
        <f t="shared" si="712"/>
        <v>1</v>
      </c>
      <c r="AT3966" s="15" t="s">
        <v>115</v>
      </c>
      <c r="AU3966" s="13" t="str">
        <f t="shared" si="713"/>
        <v>0</v>
      </c>
      <c r="AV3966" s="15"/>
      <c r="AW3966" s="15"/>
      <c r="AX3966" s="15"/>
      <c r="AY3966" s="15"/>
      <c r="AZ3966" s="14"/>
      <c r="BA3966" s="15"/>
      <c r="BB3966" s="15"/>
      <c r="BC3966" s="15"/>
      <c r="BD3966" s="13" t="str">
        <f t="shared" si="714"/>
        <v>0</v>
      </c>
      <c r="BE3966" s="2"/>
      <c r="BF3966" s="2"/>
      <c r="BG3966" s="2"/>
      <c r="BH3966" s="2"/>
      <c r="BI3966" s="2"/>
      <c r="BJ3966" s="2"/>
      <c r="BK3966" s="2" t="s">
        <v>1379</v>
      </c>
      <c r="BL3966" s="10" t="s">
        <v>1375</v>
      </c>
      <c r="BM3966" t="str" cm="1">
        <f t="array" ref="BM3966">_xlfn.IFS(LEFT(G3966,1)="L","外注品",LEFT(G3966,1)="W","内製品",G3966="","購買品")</f>
        <v>外注品</v>
      </c>
    </row>
    <row r="3967" spans="1:65">
      <c r="A3967" s="2" t="str">
        <f t="shared" si="715"/>
        <v>WG01</v>
      </c>
      <c r="B3967" t="s">
        <v>4144</v>
      </c>
      <c r="C3967" s="2" t="s">
        <v>1354</v>
      </c>
      <c r="D3967" s="10"/>
      <c r="E3967" s="10"/>
      <c r="G3967" s="19" t="s">
        <v>5008</v>
      </c>
      <c r="H3967" s="19"/>
      <c r="K3967" s="2" t="str">
        <f t="shared" si="707"/>
        <v>11L0004789850</v>
      </c>
      <c r="L3967" s="7" t="str">
        <f t="shared" si="716"/>
        <v>2001/01/01</v>
      </c>
      <c r="M3967" s="7" t="str">
        <f t="shared" si="717"/>
        <v>2199/12/31</v>
      </c>
      <c r="N3967" s="2" t="str">
        <f t="shared" si="708"/>
        <v/>
      </c>
      <c r="O3967" s="13">
        <v>0</v>
      </c>
      <c r="P3967" s="15"/>
      <c r="Q3967" s="13">
        <v>15</v>
      </c>
      <c r="R3967" s="18"/>
      <c r="S3967" s="18">
        <v>100000000</v>
      </c>
      <c r="T3967" s="2"/>
      <c r="U3967" s="2"/>
      <c r="V3967" s="2"/>
      <c r="W3967" s="2"/>
      <c r="X3967" s="2"/>
      <c r="Y3967" s="2"/>
      <c r="Z3967" s="2"/>
      <c r="AA3967" s="13">
        <v>1</v>
      </c>
      <c r="AB3967" s="13">
        <f t="shared" si="709"/>
        <v>0</v>
      </c>
      <c r="AC3967" s="13">
        <f t="shared" si="710"/>
        <v>0</v>
      </c>
      <c r="AD3967" s="15"/>
      <c r="AE3967" s="15"/>
      <c r="AF3967" s="13" t="str">
        <f t="shared" si="711"/>
        <v>1</v>
      </c>
      <c r="AG3967" s="15"/>
      <c r="AH3967" s="15"/>
      <c r="AI3967" s="15"/>
      <c r="AJ3967" s="14"/>
      <c r="AK3967" s="15" cm="1">
        <f t="array" ref="AK3967">_xlfn.IFS(B3967="","",LEFT(G3967,1)="L",1,LEFT(G3967,1)="W",1,AND(LEFT(B3967,1)="H",G3967=""),0)</f>
        <v>1</v>
      </c>
      <c r="AL3967" s="15"/>
      <c r="AM3967" s="15"/>
      <c r="AN3967" s="15"/>
      <c r="AO3967" s="15"/>
      <c r="AP3967" s="15"/>
      <c r="AQ3967" s="15"/>
      <c r="AR3967" s="15"/>
      <c r="AS3967" s="15">
        <f t="shared" si="712"/>
        <v>1</v>
      </c>
      <c r="AT3967" s="15" t="s">
        <v>115</v>
      </c>
      <c r="AU3967" s="13" t="str">
        <f t="shared" si="713"/>
        <v>0</v>
      </c>
      <c r="AV3967" s="15"/>
      <c r="AW3967" s="15"/>
      <c r="AX3967" s="15"/>
      <c r="AY3967" s="15"/>
      <c r="AZ3967" s="14"/>
      <c r="BA3967" s="15"/>
      <c r="BB3967" s="15"/>
      <c r="BC3967" s="15"/>
      <c r="BD3967" s="13" t="str">
        <f t="shared" si="714"/>
        <v>0</v>
      </c>
      <c r="BE3967" s="2"/>
      <c r="BF3967" s="2"/>
      <c r="BG3967" s="2"/>
      <c r="BH3967" s="2"/>
      <c r="BI3967" s="2"/>
      <c r="BJ3967" s="2"/>
      <c r="BK3967" s="2" t="s">
        <v>1379</v>
      </c>
      <c r="BL3967" s="10" t="s">
        <v>1375</v>
      </c>
      <c r="BM3967" t="str" cm="1">
        <f t="array" ref="BM3967">_xlfn.IFS(LEFT(G3967,1)="L","外注品",LEFT(G3967,1)="W","内製品",G3967="","購買品")</f>
        <v>外注品</v>
      </c>
    </row>
    <row r="3968" spans="1:65">
      <c r="A3968" s="2" t="str">
        <f t="shared" si="715"/>
        <v>WG01</v>
      </c>
      <c r="B3968" t="s">
        <v>4145</v>
      </c>
      <c r="C3968" s="2" t="s">
        <v>1354</v>
      </c>
      <c r="D3968" s="10"/>
      <c r="E3968" s="10"/>
      <c r="G3968" s="19" t="s">
        <v>5008</v>
      </c>
      <c r="H3968" s="19"/>
      <c r="K3968" s="2" t="str">
        <f t="shared" si="707"/>
        <v>11L0004789851</v>
      </c>
      <c r="L3968" s="7" t="str">
        <f t="shared" si="716"/>
        <v>2001/01/01</v>
      </c>
      <c r="M3968" s="7" t="str">
        <f t="shared" si="717"/>
        <v>2199/12/31</v>
      </c>
      <c r="N3968" s="2" t="str">
        <f t="shared" si="708"/>
        <v/>
      </c>
      <c r="O3968" s="13">
        <v>0</v>
      </c>
      <c r="P3968" s="15"/>
      <c r="Q3968" s="13">
        <v>15</v>
      </c>
      <c r="R3968" s="18"/>
      <c r="S3968" s="18">
        <v>100000000</v>
      </c>
      <c r="T3968" s="2"/>
      <c r="U3968" s="2"/>
      <c r="V3968" s="2"/>
      <c r="W3968" s="2"/>
      <c r="X3968" s="2"/>
      <c r="Y3968" s="2"/>
      <c r="Z3968" s="2"/>
      <c r="AA3968" s="13">
        <v>1</v>
      </c>
      <c r="AB3968" s="13">
        <f t="shared" si="709"/>
        <v>0</v>
      </c>
      <c r="AC3968" s="13">
        <f t="shared" si="710"/>
        <v>0</v>
      </c>
      <c r="AD3968" s="15"/>
      <c r="AE3968" s="15"/>
      <c r="AF3968" s="13" t="str">
        <f t="shared" si="711"/>
        <v>1</v>
      </c>
      <c r="AG3968" s="15"/>
      <c r="AH3968" s="15"/>
      <c r="AI3968" s="15"/>
      <c r="AJ3968" s="14"/>
      <c r="AK3968" s="15" cm="1">
        <f t="array" ref="AK3968">_xlfn.IFS(B3968="","",LEFT(G3968,1)="L",1,LEFT(G3968,1)="W",1,AND(LEFT(B3968,1)="H",G3968=""),0)</f>
        <v>1</v>
      </c>
      <c r="AL3968" s="15"/>
      <c r="AM3968" s="15"/>
      <c r="AN3968" s="15"/>
      <c r="AO3968" s="15"/>
      <c r="AP3968" s="15"/>
      <c r="AQ3968" s="15"/>
      <c r="AR3968" s="15"/>
      <c r="AS3968" s="15">
        <f t="shared" si="712"/>
        <v>1</v>
      </c>
      <c r="AT3968" s="15" t="s">
        <v>115</v>
      </c>
      <c r="AU3968" s="13" t="str">
        <f t="shared" si="713"/>
        <v>0</v>
      </c>
      <c r="AV3968" s="15"/>
      <c r="AW3968" s="15"/>
      <c r="AX3968" s="15"/>
      <c r="AY3968" s="15"/>
      <c r="AZ3968" s="14"/>
      <c r="BA3968" s="15"/>
      <c r="BB3968" s="15"/>
      <c r="BC3968" s="15"/>
      <c r="BD3968" s="13" t="str">
        <f t="shared" si="714"/>
        <v>0</v>
      </c>
      <c r="BE3968" s="2"/>
      <c r="BF3968" s="2"/>
      <c r="BG3968" s="2"/>
      <c r="BH3968" s="2"/>
      <c r="BI3968" s="2"/>
      <c r="BJ3968" s="2"/>
      <c r="BK3968" s="2" t="s">
        <v>1379</v>
      </c>
      <c r="BL3968" s="10" t="s">
        <v>1375</v>
      </c>
      <c r="BM3968" t="str" cm="1">
        <f t="array" ref="BM3968">_xlfn.IFS(LEFT(G3968,1)="L","外注品",LEFT(G3968,1)="W","内製品",G3968="","購買品")</f>
        <v>外注品</v>
      </c>
    </row>
    <row r="3969" spans="1:65">
      <c r="A3969" s="2" t="str">
        <f t="shared" si="715"/>
        <v>WG01</v>
      </c>
      <c r="B3969" t="s">
        <v>4146</v>
      </c>
      <c r="C3969" s="2" t="s">
        <v>1354</v>
      </c>
      <c r="D3969" s="10"/>
      <c r="E3969" s="10"/>
      <c r="G3969" s="19" t="s">
        <v>5008</v>
      </c>
      <c r="H3969" s="19"/>
      <c r="K3969" s="2" t="str">
        <f t="shared" si="707"/>
        <v>11L0004789852</v>
      </c>
      <c r="L3969" s="7" t="str">
        <f t="shared" si="716"/>
        <v>2001/01/01</v>
      </c>
      <c r="M3969" s="7" t="str">
        <f t="shared" si="717"/>
        <v>2199/12/31</v>
      </c>
      <c r="N3969" s="2" t="str">
        <f t="shared" si="708"/>
        <v/>
      </c>
      <c r="O3969" s="13">
        <v>0</v>
      </c>
      <c r="P3969" s="15"/>
      <c r="Q3969" s="13">
        <v>15</v>
      </c>
      <c r="R3969" s="18"/>
      <c r="S3969" s="18">
        <v>100000000</v>
      </c>
      <c r="T3969" s="2"/>
      <c r="U3969" s="2"/>
      <c r="V3969" s="2"/>
      <c r="W3969" s="2"/>
      <c r="X3969" s="2"/>
      <c r="Y3969" s="2"/>
      <c r="Z3969" s="2"/>
      <c r="AA3969" s="13">
        <v>1</v>
      </c>
      <c r="AB3969" s="13">
        <f t="shared" si="709"/>
        <v>0</v>
      </c>
      <c r="AC3969" s="13">
        <f t="shared" si="710"/>
        <v>0</v>
      </c>
      <c r="AD3969" s="15"/>
      <c r="AE3969" s="15"/>
      <c r="AF3969" s="13" t="str">
        <f t="shared" si="711"/>
        <v>1</v>
      </c>
      <c r="AG3969" s="15"/>
      <c r="AH3969" s="15"/>
      <c r="AI3969" s="15"/>
      <c r="AJ3969" s="14"/>
      <c r="AK3969" s="15" cm="1">
        <f t="array" ref="AK3969">_xlfn.IFS(B3969="","",LEFT(G3969,1)="L",1,LEFT(G3969,1)="W",1,AND(LEFT(B3969,1)="H",G3969=""),0)</f>
        <v>1</v>
      </c>
      <c r="AL3969" s="15"/>
      <c r="AM3969" s="15"/>
      <c r="AN3969" s="15"/>
      <c r="AO3969" s="15"/>
      <c r="AP3969" s="15"/>
      <c r="AQ3969" s="15"/>
      <c r="AR3969" s="15"/>
      <c r="AS3969" s="15">
        <f t="shared" si="712"/>
        <v>1</v>
      </c>
      <c r="AT3969" s="15" t="s">
        <v>115</v>
      </c>
      <c r="AU3969" s="13" t="str">
        <f t="shared" si="713"/>
        <v>0</v>
      </c>
      <c r="AV3969" s="15"/>
      <c r="AW3969" s="15"/>
      <c r="AX3969" s="15"/>
      <c r="AY3969" s="15"/>
      <c r="AZ3969" s="14"/>
      <c r="BA3969" s="15"/>
      <c r="BB3969" s="15"/>
      <c r="BC3969" s="15"/>
      <c r="BD3969" s="13" t="str">
        <f t="shared" si="714"/>
        <v>0</v>
      </c>
      <c r="BE3969" s="2"/>
      <c r="BF3969" s="2"/>
      <c r="BG3969" s="2"/>
      <c r="BH3969" s="2"/>
      <c r="BI3969" s="2"/>
      <c r="BJ3969" s="2"/>
      <c r="BK3969" s="2" t="s">
        <v>1379</v>
      </c>
      <c r="BL3969" s="10" t="s">
        <v>1375</v>
      </c>
      <c r="BM3969" t="str" cm="1">
        <f t="array" ref="BM3969">_xlfn.IFS(LEFT(G3969,1)="L","外注品",LEFT(G3969,1)="W","内製品",G3969="","購買品")</f>
        <v>外注品</v>
      </c>
    </row>
    <row r="3970" spans="1:65">
      <c r="A3970" s="2" t="str">
        <f t="shared" si="715"/>
        <v>WG01</v>
      </c>
      <c r="B3970" t="s">
        <v>4147</v>
      </c>
      <c r="C3970" s="2" t="s">
        <v>1354</v>
      </c>
      <c r="D3970" s="10"/>
      <c r="E3970" s="10"/>
      <c r="G3970" s="19" t="s">
        <v>5008</v>
      </c>
      <c r="H3970" s="19"/>
      <c r="K3970" s="2" t="str">
        <f t="shared" si="707"/>
        <v>11L0004789853</v>
      </c>
      <c r="L3970" s="7" t="str">
        <f t="shared" si="716"/>
        <v>2001/01/01</v>
      </c>
      <c r="M3970" s="7" t="str">
        <f t="shared" si="717"/>
        <v>2199/12/31</v>
      </c>
      <c r="N3970" s="2" t="str">
        <f t="shared" si="708"/>
        <v/>
      </c>
      <c r="O3970" s="13">
        <v>0</v>
      </c>
      <c r="P3970" s="15"/>
      <c r="Q3970" s="13">
        <v>15</v>
      </c>
      <c r="R3970" s="18"/>
      <c r="S3970" s="18">
        <v>100000000</v>
      </c>
      <c r="T3970" s="2"/>
      <c r="U3970" s="2"/>
      <c r="V3970" s="2"/>
      <c r="W3970" s="2"/>
      <c r="X3970" s="2"/>
      <c r="Y3970" s="2"/>
      <c r="Z3970" s="2"/>
      <c r="AA3970" s="13">
        <v>1</v>
      </c>
      <c r="AB3970" s="13">
        <f t="shared" si="709"/>
        <v>0</v>
      </c>
      <c r="AC3970" s="13">
        <f t="shared" si="710"/>
        <v>0</v>
      </c>
      <c r="AD3970" s="15"/>
      <c r="AE3970" s="15"/>
      <c r="AF3970" s="13" t="str">
        <f t="shared" si="711"/>
        <v>1</v>
      </c>
      <c r="AG3970" s="15"/>
      <c r="AH3970" s="15"/>
      <c r="AI3970" s="15"/>
      <c r="AJ3970" s="14"/>
      <c r="AK3970" s="15" cm="1">
        <f t="array" ref="AK3970">_xlfn.IFS(B3970="","",LEFT(G3970,1)="L",1,LEFT(G3970,1)="W",1,AND(LEFT(B3970,1)="H",G3970=""),0)</f>
        <v>1</v>
      </c>
      <c r="AL3970" s="15"/>
      <c r="AM3970" s="15"/>
      <c r="AN3970" s="15"/>
      <c r="AO3970" s="15"/>
      <c r="AP3970" s="15"/>
      <c r="AQ3970" s="15"/>
      <c r="AR3970" s="15"/>
      <c r="AS3970" s="15">
        <f t="shared" si="712"/>
        <v>1</v>
      </c>
      <c r="AT3970" s="15" t="s">
        <v>115</v>
      </c>
      <c r="AU3970" s="13" t="str">
        <f t="shared" si="713"/>
        <v>0</v>
      </c>
      <c r="AV3970" s="15"/>
      <c r="AW3970" s="15"/>
      <c r="AX3970" s="15"/>
      <c r="AY3970" s="15"/>
      <c r="AZ3970" s="14"/>
      <c r="BA3970" s="15"/>
      <c r="BB3970" s="15"/>
      <c r="BC3970" s="15"/>
      <c r="BD3970" s="13" t="str">
        <f t="shared" si="714"/>
        <v>0</v>
      </c>
      <c r="BE3970" s="2"/>
      <c r="BF3970" s="2"/>
      <c r="BG3970" s="2"/>
      <c r="BH3970" s="2"/>
      <c r="BI3970" s="2"/>
      <c r="BJ3970" s="2"/>
      <c r="BK3970" s="2" t="s">
        <v>1379</v>
      </c>
      <c r="BL3970" s="10" t="s">
        <v>1375</v>
      </c>
      <c r="BM3970" t="str" cm="1">
        <f t="array" ref="BM3970">_xlfn.IFS(LEFT(G3970,1)="L","外注品",LEFT(G3970,1)="W","内製品",G3970="","購買品")</f>
        <v>外注品</v>
      </c>
    </row>
    <row r="3971" spans="1:65">
      <c r="A3971" s="2" t="str">
        <f t="shared" si="715"/>
        <v>WG01</v>
      </c>
      <c r="B3971" t="s">
        <v>4148</v>
      </c>
      <c r="C3971" s="2" t="s">
        <v>1354</v>
      </c>
      <c r="D3971" s="10"/>
      <c r="E3971" s="10"/>
      <c r="G3971" s="19" t="s">
        <v>5008</v>
      </c>
      <c r="H3971" s="19"/>
      <c r="K3971" s="2" t="str">
        <f t="shared" ref="K3971:K4034" si="718">IF(G3971="","","11"&amp;G3971&amp;RIGHT(B3971,5))</f>
        <v>11L0004789854</v>
      </c>
      <c r="L3971" s="7" t="str">
        <f t="shared" si="716"/>
        <v>2001/01/01</v>
      </c>
      <c r="M3971" s="7" t="str">
        <f t="shared" si="717"/>
        <v>2199/12/31</v>
      </c>
      <c r="N3971" s="2" t="str">
        <f t="shared" ref="N3971:N4034" si="719">IF(LEFT(G3971,1)="W",K3971,"")</f>
        <v/>
      </c>
      <c r="O3971" s="13">
        <v>0</v>
      </c>
      <c r="P3971" s="15"/>
      <c r="Q3971" s="13">
        <v>15</v>
      </c>
      <c r="R3971" s="18"/>
      <c r="S3971" s="18">
        <v>100000000</v>
      </c>
      <c r="T3971" s="2"/>
      <c r="U3971" s="2"/>
      <c r="V3971" s="2"/>
      <c r="W3971" s="2"/>
      <c r="X3971" s="2"/>
      <c r="Y3971" s="2"/>
      <c r="Z3971" s="2"/>
      <c r="AA3971" s="13">
        <v>1</v>
      </c>
      <c r="AB3971" s="13">
        <f t="shared" ref="AB3971:AB4034" si="720">IF(B3971="","",0)</f>
        <v>0</v>
      </c>
      <c r="AC3971" s="13">
        <f t="shared" ref="AC3971:AC4034" si="721">IF(B3971="","",0)</f>
        <v>0</v>
      </c>
      <c r="AD3971" s="15"/>
      <c r="AE3971" s="15"/>
      <c r="AF3971" s="13" t="str">
        <f t="shared" ref="AF3971:AF4034" si="722">IF(B3971="","","1")</f>
        <v>1</v>
      </c>
      <c r="AG3971" s="15"/>
      <c r="AH3971" s="15"/>
      <c r="AI3971" s="15"/>
      <c r="AJ3971" s="14"/>
      <c r="AK3971" s="15" cm="1">
        <f t="array" ref="AK3971">_xlfn.IFS(B3971="","",LEFT(G3971,1)="L",1,LEFT(G3971,1)="W",1,AND(LEFT(B3971,1)="H",G3971=""),0)</f>
        <v>1</v>
      </c>
      <c r="AL3971" s="15"/>
      <c r="AM3971" s="15"/>
      <c r="AN3971" s="15"/>
      <c r="AO3971" s="15"/>
      <c r="AP3971" s="15"/>
      <c r="AQ3971" s="15"/>
      <c r="AR3971" s="15"/>
      <c r="AS3971" s="15">
        <f t="shared" ref="AS3971:AS4034" si="723">IF(Q3971="","",1)</f>
        <v>1</v>
      </c>
      <c r="AT3971" s="15" t="s">
        <v>115</v>
      </c>
      <c r="AU3971" s="13" t="str">
        <f t="shared" ref="AU3971:AU4034" si="724">IF(B3971="","","0")</f>
        <v>0</v>
      </c>
      <c r="AV3971" s="15"/>
      <c r="AW3971" s="15"/>
      <c r="AX3971" s="15"/>
      <c r="AY3971" s="15"/>
      <c r="AZ3971" s="14"/>
      <c r="BA3971" s="15"/>
      <c r="BB3971" s="15"/>
      <c r="BC3971" s="15"/>
      <c r="BD3971" s="13" t="str">
        <f t="shared" ref="BD3971:BD4034" si="725">IF(B3971="","","0")</f>
        <v>0</v>
      </c>
      <c r="BE3971" s="2"/>
      <c r="BF3971" s="2"/>
      <c r="BG3971" s="2"/>
      <c r="BH3971" s="2"/>
      <c r="BI3971" s="2"/>
      <c r="BJ3971" s="2"/>
      <c r="BK3971" s="2" t="s">
        <v>1379</v>
      </c>
      <c r="BL3971" s="10" t="s">
        <v>1375</v>
      </c>
      <c r="BM3971" t="str" cm="1">
        <f t="array" ref="BM3971">_xlfn.IFS(LEFT(G3971,1)="L","外注品",LEFT(G3971,1)="W","内製品",G3971="","購買品")</f>
        <v>外注品</v>
      </c>
    </row>
    <row r="3972" spans="1:65">
      <c r="A3972" s="2" t="str">
        <f t="shared" ref="A3972:A4035" si="726">IF(B3972="","","WG01")</f>
        <v>WG01</v>
      </c>
      <c r="B3972" t="s">
        <v>4149</v>
      </c>
      <c r="C3972" s="2" t="s">
        <v>1354</v>
      </c>
      <c r="D3972" s="10"/>
      <c r="E3972" s="10"/>
      <c r="G3972" s="19" t="s">
        <v>5008</v>
      </c>
      <c r="H3972" s="19"/>
      <c r="K3972" s="2" t="str">
        <f t="shared" si="718"/>
        <v>11L0004789855</v>
      </c>
      <c r="L3972" s="7" t="str">
        <f t="shared" ref="L3972:L4035" si="727">IF(B3972="","","2001/01/01")</f>
        <v>2001/01/01</v>
      </c>
      <c r="M3972" s="7" t="str">
        <f t="shared" ref="M3972:M4035" si="728">IF(C3972="","","2199/12/31")</f>
        <v>2199/12/31</v>
      </c>
      <c r="N3972" s="2" t="str">
        <f t="shared" si="719"/>
        <v/>
      </c>
      <c r="O3972" s="13">
        <v>0</v>
      </c>
      <c r="P3972" s="15"/>
      <c r="Q3972" s="13">
        <v>15</v>
      </c>
      <c r="R3972" s="18"/>
      <c r="S3972" s="18">
        <v>100000000</v>
      </c>
      <c r="T3972" s="2"/>
      <c r="U3972" s="2"/>
      <c r="V3972" s="2"/>
      <c r="W3972" s="2"/>
      <c r="X3972" s="2"/>
      <c r="Y3972" s="2"/>
      <c r="Z3972" s="2"/>
      <c r="AA3972" s="13">
        <v>1</v>
      </c>
      <c r="AB3972" s="13">
        <f t="shared" si="720"/>
        <v>0</v>
      </c>
      <c r="AC3972" s="13">
        <f t="shared" si="721"/>
        <v>0</v>
      </c>
      <c r="AD3972" s="15"/>
      <c r="AE3972" s="15"/>
      <c r="AF3972" s="13" t="str">
        <f t="shared" si="722"/>
        <v>1</v>
      </c>
      <c r="AG3972" s="15"/>
      <c r="AH3972" s="15"/>
      <c r="AI3972" s="15"/>
      <c r="AJ3972" s="14"/>
      <c r="AK3972" s="15" cm="1">
        <f t="array" ref="AK3972">_xlfn.IFS(B3972="","",LEFT(G3972,1)="L",1,LEFT(G3972,1)="W",1,AND(LEFT(B3972,1)="H",G3972=""),0)</f>
        <v>1</v>
      </c>
      <c r="AL3972" s="15"/>
      <c r="AM3972" s="15"/>
      <c r="AN3972" s="15"/>
      <c r="AO3972" s="15"/>
      <c r="AP3972" s="15"/>
      <c r="AQ3972" s="15"/>
      <c r="AR3972" s="15"/>
      <c r="AS3972" s="15">
        <f t="shared" si="723"/>
        <v>1</v>
      </c>
      <c r="AT3972" s="15" t="s">
        <v>115</v>
      </c>
      <c r="AU3972" s="13" t="str">
        <f t="shared" si="724"/>
        <v>0</v>
      </c>
      <c r="AV3972" s="15"/>
      <c r="AW3972" s="15"/>
      <c r="AX3972" s="15"/>
      <c r="AY3972" s="15"/>
      <c r="AZ3972" s="14"/>
      <c r="BA3972" s="15"/>
      <c r="BB3972" s="15"/>
      <c r="BC3972" s="15"/>
      <c r="BD3972" s="13" t="str">
        <f t="shared" si="725"/>
        <v>0</v>
      </c>
      <c r="BE3972" s="2"/>
      <c r="BF3972" s="2"/>
      <c r="BG3972" s="2"/>
      <c r="BH3972" s="2"/>
      <c r="BI3972" s="2"/>
      <c r="BJ3972" s="2"/>
      <c r="BK3972" s="2" t="s">
        <v>1379</v>
      </c>
      <c r="BL3972" s="10" t="s">
        <v>1375</v>
      </c>
      <c r="BM3972" t="str" cm="1">
        <f t="array" ref="BM3972">_xlfn.IFS(LEFT(G3972,1)="L","外注品",LEFT(G3972,1)="W","内製品",G3972="","購買品")</f>
        <v>外注品</v>
      </c>
    </row>
    <row r="3973" spans="1:65">
      <c r="A3973" s="2" t="str">
        <f t="shared" si="726"/>
        <v>WG01</v>
      </c>
      <c r="B3973" t="s">
        <v>4150</v>
      </c>
      <c r="C3973" s="2" t="s">
        <v>1354</v>
      </c>
      <c r="D3973" s="10"/>
      <c r="E3973" s="10"/>
      <c r="G3973" s="19" t="s">
        <v>5008</v>
      </c>
      <c r="H3973" s="19"/>
      <c r="K3973" s="2" t="str">
        <f t="shared" si="718"/>
        <v>11L0004789856</v>
      </c>
      <c r="L3973" s="7" t="str">
        <f t="shared" si="727"/>
        <v>2001/01/01</v>
      </c>
      <c r="M3973" s="7" t="str">
        <f t="shared" si="728"/>
        <v>2199/12/31</v>
      </c>
      <c r="N3973" s="2" t="str">
        <f t="shared" si="719"/>
        <v/>
      </c>
      <c r="O3973" s="13">
        <v>0</v>
      </c>
      <c r="P3973" s="15"/>
      <c r="Q3973" s="13">
        <v>15</v>
      </c>
      <c r="R3973" s="18"/>
      <c r="S3973" s="18">
        <v>100000000</v>
      </c>
      <c r="T3973" s="2"/>
      <c r="U3973" s="2"/>
      <c r="V3973" s="2"/>
      <c r="W3973" s="2"/>
      <c r="X3973" s="2"/>
      <c r="Y3973" s="2"/>
      <c r="Z3973" s="2"/>
      <c r="AA3973" s="13">
        <v>1</v>
      </c>
      <c r="AB3973" s="13">
        <f t="shared" si="720"/>
        <v>0</v>
      </c>
      <c r="AC3973" s="13">
        <f t="shared" si="721"/>
        <v>0</v>
      </c>
      <c r="AD3973" s="15"/>
      <c r="AE3973" s="15"/>
      <c r="AF3973" s="13" t="str">
        <f t="shared" si="722"/>
        <v>1</v>
      </c>
      <c r="AG3973" s="15"/>
      <c r="AH3973" s="15"/>
      <c r="AI3973" s="15"/>
      <c r="AJ3973" s="14"/>
      <c r="AK3973" s="15" cm="1">
        <f t="array" ref="AK3973">_xlfn.IFS(B3973="","",LEFT(G3973,1)="L",1,LEFT(G3973,1)="W",1,AND(LEFT(B3973,1)="H",G3973=""),0)</f>
        <v>1</v>
      </c>
      <c r="AL3973" s="15"/>
      <c r="AM3973" s="15"/>
      <c r="AN3973" s="15"/>
      <c r="AO3973" s="15"/>
      <c r="AP3973" s="15"/>
      <c r="AQ3973" s="15"/>
      <c r="AR3973" s="15"/>
      <c r="AS3973" s="15">
        <f t="shared" si="723"/>
        <v>1</v>
      </c>
      <c r="AT3973" s="15" t="s">
        <v>115</v>
      </c>
      <c r="AU3973" s="13" t="str">
        <f t="shared" si="724"/>
        <v>0</v>
      </c>
      <c r="AV3973" s="15"/>
      <c r="AW3973" s="15"/>
      <c r="AX3973" s="15"/>
      <c r="AY3973" s="15"/>
      <c r="AZ3973" s="14"/>
      <c r="BA3973" s="15"/>
      <c r="BB3973" s="15"/>
      <c r="BC3973" s="15"/>
      <c r="BD3973" s="13" t="str">
        <f t="shared" si="725"/>
        <v>0</v>
      </c>
      <c r="BE3973" s="2"/>
      <c r="BF3973" s="2"/>
      <c r="BG3973" s="2"/>
      <c r="BH3973" s="2"/>
      <c r="BI3973" s="2"/>
      <c r="BJ3973" s="2"/>
      <c r="BK3973" s="2" t="s">
        <v>1379</v>
      </c>
      <c r="BL3973" s="10" t="s">
        <v>1375</v>
      </c>
      <c r="BM3973" t="str" cm="1">
        <f t="array" ref="BM3973">_xlfn.IFS(LEFT(G3973,1)="L","外注品",LEFT(G3973,1)="W","内製品",G3973="","購買品")</f>
        <v>外注品</v>
      </c>
    </row>
    <row r="3974" spans="1:65">
      <c r="A3974" s="2" t="str">
        <f t="shared" si="726"/>
        <v>WG01</v>
      </c>
      <c r="B3974" t="s">
        <v>4151</v>
      </c>
      <c r="C3974" s="2" t="s">
        <v>1354</v>
      </c>
      <c r="D3974" s="10"/>
      <c r="E3974" s="10"/>
      <c r="G3974" s="19" t="s">
        <v>5008</v>
      </c>
      <c r="H3974" s="19"/>
      <c r="K3974" s="2" t="str">
        <f t="shared" si="718"/>
        <v>11L0004789857</v>
      </c>
      <c r="L3974" s="7" t="str">
        <f t="shared" si="727"/>
        <v>2001/01/01</v>
      </c>
      <c r="M3974" s="7" t="str">
        <f t="shared" si="728"/>
        <v>2199/12/31</v>
      </c>
      <c r="N3974" s="2" t="str">
        <f t="shared" si="719"/>
        <v/>
      </c>
      <c r="O3974" s="13">
        <v>0</v>
      </c>
      <c r="P3974" s="15"/>
      <c r="Q3974" s="13">
        <v>15</v>
      </c>
      <c r="R3974" s="18"/>
      <c r="S3974" s="18">
        <v>100000000</v>
      </c>
      <c r="T3974" s="2"/>
      <c r="U3974" s="2"/>
      <c r="V3974" s="2"/>
      <c r="W3974" s="2"/>
      <c r="X3974" s="2"/>
      <c r="Y3974" s="2"/>
      <c r="Z3974" s="2"/>
      <c r="AA3974" s="13">
        <v>1</v>
      </c>
      <c r="AB3974" s="13">
        <f t="shared" si="720"/>
        <v>0</v>
      </c>
      <c r="AC3974" s="13">
        <f t="shared" si="721"/>
        <v>0</v>
      </c>
      <c r="AD3974" s="15"/>
      <c r="AE3974" s="15"/>
      <c r="AF3974" s="13" t="str">
        <f t="shared" si="722"/>
        <v>1</v>
      </c>
      <c r="AG3974" s="15"/>
      <c r="AH3974" s="15"/>
      <c r="AI3974" s="15"/>
      <c r="AJ3974" s="14"/>
      <c r="AK3974" s="15" cm="1">
        <f t="array" ref="AK3974">_xlfn.IFS(B3974="","",LEFT(G3974,1)="L",1,LEFT(G3974,1)="W",1,AND(LEFT(B3974,1)="H",G3974=""),0)</f>
        <v>1</v>
      </c>
      <c r="AL3974" s="15"/>
      <c r="AM3974" s="15"/>
      <c r="AN3974" s="15"/>
      <c r="AO3974" s="15"/>
      <c r="AP3974" s="15"/>
      <c r="AQ3974" s="15"/>
      <c r="AR3974" s="15"/>
      <c r="AS3974" s="15">
        <f t="shared" si="723"/>
        <v>1</v>
      </c>
      <c r="AT3974" s="15" t="s">
        <v>115</v>
      </c>
      <c r="AU3974" s="13" t="str">
        <f t="shared" si="724"/>
        <v>0</v>
      </c>
      <c r="AV3974" s="15"/>
      <c r="AW3974" s="15"/>
      <c r="AX3974" s="15"/>
      <c r="AY3974" s="15"/>
      <c r="AZ3974" s="14"/>
      <c r="BA3974" s="15"/>
      <c r="BB3974" s="15"/>
      <c r="BC3974" s="15"/>
      <c r="BD3974" s="13" t="str">
        <f t="shared" si="725"/>
        <v>0</v>
      </c>
      <c r="BE3974" s="2"/>
      <c r="BF3974" s="2"/>
      <c r="BG3974" s="2"/>
      <c r="BH3974" s="2"/>
      <c r="BI3974" s="2"/>
      <c r="BJ3974" s="2"/>
      <c r="BK3974" s="2" t="s">
        <v>1379</v>
      </c>
      <c r="BL3974" s="10" t="s">
        <v>1375</v>
      </c>
      <c r="BM3974" t="str" cm="1">
        <f t="array" ref="BM3974">_xlfn.IFS(LEFT(G3974,1)="L","外注品",LEFT(G3974,1)="W","内製品",G3974="","購買品")</f>
        <v>外注品</v>
      </c>
    </row>
    <row r="3975" spans="1:65">
      <c r="A3975" s="2" t="str">
        <f t="shared" si="726"/>
        <v>WG01</v>
      </c>
      <c r="B3975" t="s">
        <v>4152</v>
      </c>
      <c r="C3975" s="2" t="s">
        <v>1354</v>
      </c>
      <c r="D3975" s="10"/>
      <c r="E3975" s="10"/>
      <c r="G3975" s="19" t="s">
        <v>5008</v>
      </c>
      <c r="H3975" s="19"/>
      <c r="K3975" s="2" t="str">
        <f t="shared" si="718"/>
        <v>11L0004789858</v>
      </c>
      <c r="L3975" s="7" t="str">
        <f t="shared" si="727"/>
        <v>2001/01/01</v>
      </c>
      <c r="M3975" s="7" t="str">
        <f t="shared" si="728"/>
        <v>2199/12/31</v>
      </c>
      <c r="N3975" s="2" t="str">
        <f t="shared" si="719"/>
        <v/>
      </c>
      <c r="O3975" s="13">
        <v>0</v>
      </c>
      <c r="P3975" s="15"/>
      <c r="Q3975" s="13">
        <v>15</v>
      </c>
      <c r="R3975" s="18"/>
      <c r="S3975" s="18">
        <v>100000000</v>
      </c>
      <c r="T3975" s="2"/>
      <c r="U3975" s="2"/>
      <c r="V3975" s="2"/>
      <c r="W3975" s="2"/>
      <c r="X3975" s="2"/>
      <c r="Y3975" s="2"/>
      <c r="Z3975" s="2"/>
      <c r="AA3975" s="13">
        <v>1</v>
      </c>
      <c r="AB3975" s="13">
        <f t="shared" si="720"/>
        <v>0</v>
      </c>
      <c r="AC3975" s="13">
        <f t="shared" si="721"/>
        <v>0</v>
      </c>
      <c r="AD3975" s="15"/>
      <c r="AE3975" s="15"/>
      <c r="AF3975" s="13" t="str">
        <f t="shared" si="722"/>
        <v>1</v>
      </c>
      <c r="AG3975" s="15"/>
      <c r="AH3975" s="15"/>
      <c r="AI3975" s="15"/>
      <c r="AJ3975" s="14"/>
      <c r="AK3975" s="15" cm="1">
        <f t="array" ref="AK3975">_xlfn.IFS(B3975="","",LEFT(G3975,1)="L",1,LEFT(G3975,1)="W",1,AND(LEFT(B3975,1)="H",G3975=""),0)</f>
        <v>1</v>
      </c>
      <c r="AL3975" s="15"/>
      <c r="AM3975" s="15"/>
      <c r="AN3975" s="15"/>
      <c r="AO3975" s="15"/>
      <c r="AP3975" s="15"/>
      <c r="AQ3975" s="15"/>
      <c r="AR3975" s="15"/>
      <c r="AS3975" s="15">
        <f t="shared" si="723"/>
        <v>1</v>
      </c>
      <c r="AT3975" s="15" t="s">
        <v>115</v>
      </c>
      <c r="AU3975" s="13" t="str">
        <f t="shared" si="724"/>
        <v>0</v>
      </c>
      <c r="AV3975" s="15"/>
      <c r="AW3975" s="15"/>
      <c r="AX3975" s="15"/>
      <c r="AY3975" s="15"/>
      <c r="AZ3975" s="14"/>
      <c r="BA3975" s="15"/>
      <c r="BB3975" s="15"/>
      <c r="BC3975" s="15"/>
      <c r="BD3975" s="13" t="str">
        <f t="shared" si="725"/>
        <v>0</v>
      </c>
      <c r="BE3975" s="2"/>
      <c r="BF3975" s="2"/>
      <c r="BG3975" s="2"/>
      <c r="BH3975" s="2"/>
      <c r="BI3975" s="2"/>
      <c r="BJ3975" s="2"/>
      <c r="BK3975" s="2" t="s">
        <v>1379</v>
      </c>
      <c r="BL3975" s="10" t="s">
        <v>1375</v>
      </c>
      <c r="BM3975" t="str" cm="1">
        <f t="array" ref="BM3975">_xlfn.IFS(LEFT(G3975,1)="L","外注品",LEFT(G3975,1)="W","内製品",G3975="","購買品")</f>
        <v>外注品</v>
      </c>
    </row>
    <row r="3976" spans="1:65">
      <c r="A3976" s="2" t="str">
        <f t="shared" si="726"/>
        <v>WG01</v>
      </c>
      <c r="B3976" t="s">
        <v>4153</v>
      </c>
      <c r="C3976" s="2" t="s">
        <v>1354</v>
      </c>
      <c r="D3976" s="10"/>
      <c r="E3976" s="10"/>
      <c r="G3976" s="19" t="s">
        <v>5008</v>
      </c>
      <c r="H3976" s="19"/>
      <c r="K3976" s="2" t="str">
        <f t="shared" si="718"/>
        <v>11L0004789859</v>
      </c>
      <c r="L3976" s="7" t="str">
        <f t="shared" si="727"/>
        <v>2001/01/01</v>
      </c>
      <c r="M3976" s="7" t="str">
        <f t="shared" si="728"/>
        <v>2199/12/31</v>
      </c>
      <c r="N3976" s="2" t="str">
        <f t="shared" si="719"/>
        <v/>
      </c>
      <c r="O3976" s="13">
        <v>0</v>
      </c>
      <c r="P3976" s="15"/>
      <c r="Q3976" s="13">
        <v>15</v>
      </c>
      <c r="R3976" s="18"/>
      <c r="S3976" s="18">
        <v>100000000</v>
      </c>
      <c r="T3976" s="2"/>
      <c r="U3976" s="2"/>
      <c r="V3976" s="2"/>
      <c r="W3976" s="2"/>
      <c r="X3976" s="2"/>
      <c r="Y3976" s="2"/>
      <c r="Z3976" s="2"/>
      <c r="AA3976" s="13">
        <v>1</v>
      </c>
      <c r="AB3976" s="13">
        <f t="shared" si="720"/>
        <v>0</v>
      </c>
      <c r="AC3976" s="13">
        <f t="shared" si="721"/>
        <v>0</v>
      </c>
      <c r="AD3976" s="15"/>
      <c r="AE3976" s="15"/>
      <c r="AF3976" s="13" t="str">
        <f t="shared" si="722"/>
        <v>1</v>
      </c>
      <c r="AG3976" s="15"/>
      <c r="AH3976" s="15"/>
      <c r="AI3976" s="15"/>
      <c r="AJ3976" s="14"/>
      <c r="AK3976" s="15" cm="1">
        <f t="array" ref="AK3976">_xlfn.IFS(B3976="","",LEFT(G3976,1)="L",1,LEFT(G3976,1)="W",1,AND(LEFT(B3976,1)="H",G3976=""),0)</f>
        <v>1</v>
      </c>
      <c r="AL3976" s="15"/>
      <c r="AM3976" s="15"/>
      <c r="AN3976" s="15"/>
      <c r="AO3976" s="15"/>
      <c r="AP3976" s="15"/>
      <c r="AQ3976" s="15"/>
      <c r="AR3976" s="15"/>
      <c r="AS3976" s="15">
        <f t="shared" si="723"/>
        <v>1</v>
      </c>
      <c r="AT3976" s="15" t="s">
        <v>115</v>
      </c>
      <c r="AU3976" s="13" t="str">
        <f t="shared" si="724"/>
        <v>0</v>
      </c>
      <c r="AV3976" s="15"/>
      <c r="AW3976" s="15"/>
      <c r="AX3976" s="15"/>
      <c r="AY3976" s="15"/>
      <c r="AZ3976" s="14"/>
      <c r="BA3976" s="15"/>
      <c r="BB3976" s="15"/>
      <c r="BC3976" s="15"/>
      <c r="BD3976" s="13" t="str">
        <f t="shared" si="725"/>
        <v>0</v>
      </c>
      <c r="BE3976" s="2"/>
      <c r="BF3976" s="2"/>
      <c r="BG3976" s="2"/>
      <c r="BH3976" s="2"/>
      <c r="BI3976" s="2"/>
      <c r="BJ3976" s="2"/>
      <c r="BK3976" s="2" t="s">
        <v>1379</v>
      </c>
      <c r="BL3976" s="10" t="s">
        <v>1375</v>
      </c>
      <c r="BM3976" t="str" cm="1">
        <f t="array" ref="BM3976">_xlfn.IFS(LEFT(G3976,1)="L","外注品",LEFT(G3976,1)="W","内製品",G3976="","購買品")</f>
        <v>外注品</v>
      </c>
    </row>
    <row r="3977" spans="1:65">
      <c r="A3977" s="2" t="str">
        <f t="shared" si="726"/>
        <v>WG01</v>
      </c>
      <c r="B3977" t="s">
        <v>4154</v>
      </c>
      <c r="C3977" s="2" t="s">
        <v>1354</v>
      </c>
      <c r="D3977" s="10"/>
      <c r="E3977" s="10"/>
      <c r="G3977" s="19" t="s">
        <v>5008</v>
      </c>
      <c r="H3977" s="19"/>
      <c r="K3977" s="2" t="str">
        <f t="shared" si="718"/>
        <v>11L0004789860</v>
      </c>
      <c r="L3977" s="7" t="str">
        <f t="shared" si="727"/>
        <v>2001/01/01</v>
      </c>
      <c r="M3977" s="7" t="str">
        <f t="shared" si="728"/>
        <v>2199/12/31</v>
      </c>
      <c r="N3977" s="2" t="str">
        <f t="shared" si="719"/>
        <v/>
      </c>
      <c r="O3977" s="13">
        <v>0</v>
      </c>
      <c r="P3977" s="15"/>
      <c r="Q3977" s="13">
        <v>15</v>
      </c>
      <c r="R3977" s="18"/>
      <c r="S3977" s="18">
        <v>100000000</v>
      </c>
      <c r="T3977" s="2"/>
      <c r="U3977" s="2"/>
      <c r="V3977" s="2"/>
      <c r="W3977" s="2"/>
      <c r="X3977" s="2"/>
      <c r="Y3977" s="2"/>
      <c r="Z3977" s="2"/>
      <c r="AA3977" s="13">
        <v>1</v>
      </c>
      <c r="AB3977" s="13">
        <f t="shared" si="720"/>
        <v>0</v>
      </c>
      <c r="AC3977" s="13">
        <f t="shared" si="721"/>
        <v>0</v>
      </c>
      <c r="AD3977" s="15"/>
      <c r="AE3977" s="15"/>
      <c r="AF3977" s="13" t="str">
        <f t="shared" si="722"/>
        <v>1</v>
      </c>
      <c r="AG3977" s="15"/>
      <c r="AH3977" s="15"/>
      <c r="AI3977" s="15"/>
      <c r="AJ3977" s="14"/>
      <c r="AK3977" s="15" cm="1">
        <f t="array" ref="AK3977">_xlfn.IFS(B3977="","",LEFT(G3977,1)="L",1,LEFT(G3977,1)="W",1,AND(LEFT(B3977,1)="H",G3977=""),0)</f>
        <v>1</v>
      </c>
      <c r="AL3977" s="15"/>
      <c r="AM3977" s="15"/>
      <c r="AN3977" s="15"/>
      <c r="AO3977" s="15"/>
      <c r="AP3977" s="15"/>
      <c r="AQ3977" s="15"/>
      <c r="AR3977" s="15"/>
      <c r="AS3977" s="15">
        <f t="shared" si="723"/>
        <v>1</v>
      </c>
      <c r="AT3977" s="15" t="s">
        <v>115</v>
      </c>
      <c r="AU3977" s="13" t="str">
        <f t="shared" si="724"/>
        <v>0</v>
      </c>
      <c r="AV3977" s="15"/>
      <c r="AW3977" s="15"/>
      <c r="AX3977" s="15"/>
      <c r="AY3977" s="15"/>
      <c r="AZ3977" s="14"/>
      <c r="BA3977" s="15"/>
      <c r="BB3977" s="15"/>
      <c r="BC3977" s="15"/>
      <c r="BD3977" s="13" t="str">
        <f t="shared" si="725"/>
        <v>0</v>
      </c>
      <c r="BE3977" s="2"/>
      <c r="BF3977" s="2"/>
      <c r="BG3977" s="2"/>
      <c r="BH3977" s="2"/>
      <c r="BI3977" s="2"/>
      <c r="BJ3977" s="2"/>
      <c r="BK3977" s="2" t="s">
        <v>1379</v>
      </c>
      <c r="BL3977" s="10" t="s">
        <v>1375</v>
      </c>
      <c r="BM3977" t="str" cm="1">
        <f t="array" ref="BM3977">_xlfn.IFS(LEFT(G3977,1)="L","外注品",LEFT(G3977,1)="W","内製品",G3977="","購買品")</f>
        <v>外注品</v>
      </c>
    </row>
    <row r="3978" spans="1:65">
      <c r="A3978" s="2" t="str">
        <f t="shared" si="726"/>
        <v>WG01</v>
      </c>
      <c r="B3978" t="s">
        <v>4155</v>
      </c>
      <c r="C3978" s="2" t="s">
        <v>1354</v>
      </c>
      <c r="D3978" s="10"/>
      <c r="E3978" s="10"/>
      <c r="G3978" s="19" t="s">
        <v>5008</v>
      </c>
      <c r="H3978" s="19"/>
      <c r="K3978" s="2" t="str">
        <f t="shared" si="718"/>
        <v>11L0004789861</v>
      </c>
      <c r="L3978" s="7" t="str">
        <f t="shared" si="727"/>
        <v>2001/01/01</v>
      </c>
      <c r="M3978" s="7" t="str">
        <f t="shared" si="728"/>
        <v>2199/12/31</v>
      </c>
      <c r="N3978" s="2" t="str">
        <f t="shared" si="719"/>
        <v/>
      </c>
      <c r="O3978" s="13">
        <v>0</v>
      </c>
      <c r="P3978" s="15"/>
      <c r="Q3978" s="13">
        <v>15</v>
      </c>
      <c r="R3978" s="18"/>
      <c r="S3978" s="18">
        <v>100000000</v>
      </c>
      <c r="T3978" s="2"/>
      <c r="U3978" s="2"/>
      <c r="V3978" s="2"/>
      <c r="W3978" s="2"/>
      <c r="X3978" s="2"/>
      <c r="Y3978" s="2"/>
      <c r="Z3978" s="2"/>
      <c r="AA3978" s="13">
        <v>1</v>
      </c>
      <c r="AB3978" s="13">
        <f t="shared" si="720"/>
        <v>0</v>
      </c>
      <c r="AC3978" s="13">
        <f t="shared" si="721"/>
        <v>0</v>
      </c>
      <c r="AD3978" s="15"/>
      <c r="AE3978" s="15"/>
      <c r="AF3978" s="13" t="str">
        <f t="shared" si="722"/>
        <v>1</v>
      </c>
      <c r="AG3978" s="15"/>
      <c r="AH3978" s="15"/>
      <c r="AI3978" s="15"/>
      <c r="AJ3978" s="14"/>
      <c r="AK3978" s="15" cm="1">
        <f t="array" ref="AK3978">_xlfn.IFS(B3978="","",LEFT(G3978,1)="L",1,LEFT(G3978,1)="W",1,AND(LEFT(B3978,1)="H",G3978=""),0)</f>
        <v>1</v>
      </c>
      <c r="AL3978" s="15"/>
      <c r="AM3978" s="15"/>
      <c r="AN3978" s="15"/>
      <c r="AO3978" s="15"/>
      <c r="AP3978" s="15"/>
      <c r="AQ3978" s="15"/>
      <c r="AR3978" s="15"/>
      <c r="AS3978" s="15">
        <f t="shared" si="723"/>
        <v>1</v>
      </c>
      <c r="AT3978" s="15" t="s">
        <v>115</v>
      </c>
      <c r="AU3978" s="13" t="str">
        <f t="shared" si="724"/>
        <v>0</v>
      </c>
      <c r="AV3978" s="15"/>
      <c r="AW3978" s="15"/>
      <c r="AX3978" s="15"/>
      <c r="AY3978" s="15"/>
      <c r="AZ3978" s="14"/>
      <c r="BA3978" s="15"/>
      <c r="BB3978" s="15"/>
      <c r="BC3978" s="15"/>
      <c r="BD3978" s="13" t="str">
        <f t="shared" si="725"/>
        <v>0</v>
      </c>
      <c r="BE3978" s="2"/>
      <c r="BF3978" s="2"/>
      <c r="BG3978" s="2"/>
      <c r="BH3978" s="2"/>
      <c r="BI3978" s="2"/>
      <c r="BJ3978" s="2"/>
      <c r="BK3978" s="2" t="s">
        <v>1379</v>
      </c>
      <c r="BL3978" s="10" t="s">
        <v>1375</v>
      </c>
      <c r="BM3978" t="str" cm="1">
        <f t="array" ref="BM3978">_xlfn.IFS(LEFT(G3978,1)="L","外注品",LEFT(G3978,1)="W","内製品",G3978="","購買品")</f>
        <v>外注品</v>
      </c>
    </row>
    <row r="3979" spans="1:65">
      <c r="A3979" s="2" t="str">
        <f t="shared" si="726"/>
        <v>WG01</v>
      </c>
      <c r="B3979" t="s">
        <v>4156</v>
      </c>
      <c r="C3979" s="2" t="s">
        <v>1354</v>
      </c>
      <c r="D3979" s="10"/>
      <c r="E3979" s="10"/>
      <c r="G3979" s="19" t="s">
        <v>5008</v>
      </c>
      <c r="H3979" s="19"/>
      <c r="K3979" s="2" t="str">
        <f t="shared" si="718"/>
        <v>11L0004789862</v>
      </c>
      <c r="L3979" s="7" t="str">
        <f t="shared" si="727"/>
        <v>2001/01/01</v>
      </c>
      <c r="M3979" s="7" t="str">
        <f t="shared" si="728"/>
        <v>2199/12/31</v>
      </c>
      <c r="N3979" s="2" t="str">
        <f t="shared" si="719"/>
        <v/>
      </c>
      <c r="O3979" s="13">
        <v>0</v>
      </c>
      <c r="P3979" s="15"/>
      <c r="Q3979" s="13">
        <v>15</v>
      </c>
      <c r="R3979" s="18"/>
      <c r="S3979" s="18">
        <v>100000000</v>
      </c>
      <c r="T3979" s="2"/>
      <c r="U3979" s="2"/>
      <c r="V3979" s="2"/>
      <c r="W3979" s="2"/>
      <c r="X3979" s="2"/>
      <c r="Y3979" s="2"/>
      <c r="Z3979" s="2"/>
      <c r="AA3979" s="13">
        <v>1</v>
      </c>
      <c r="AB3979" s="13">
        <f t="shared" si="720"/>
        <v>0</v>
      </c>
      <c r="AC3979" s="13">
        <f t="shared" si="721"/>
        <v>0</v>
      </c>
      <c r="AD3979" s="15"/>
      <c r="AE3979" s="15"/>
      <c r="AF3979" s="13" t="str">
        <f t="shared" si="722"/>
        <v>1</v>
      </c>
      <c r="AG3979" s="15"/>
      <c r="AH3979" s="15"/>
      <c r="AI3979" s="15"/>
      <c r="AJ3979" s="14"/>
      <c r="AK3979" s="15" cm="1">
        <f t="array" ref="AK3979">_xlfn.IFS(B3979="","",LEFT(G3979,1)="L",1,LEFT(G3979,1)="W",1,AND(LEFT(B3979,1)="H",G3979=""),0)</f>
        <v>1</v>
      </c>
      <c r="AL3979" s="15"/>
      <c r="AM3979" s="15"/>
      <c r="AN3979" s="15"/>
      <c r="AO3979" s="15"/>
      <c r="AP3979" s="15"/>
      <c r="AQ3979" s="15"/>
      <c r="AR3979" s="15"/>
      <c r="AS3979" s="15">
        <f t="shared" si="723"/>
        <v>1</v>
      </c>
      <c r="AT3979" s="15" t="s">
        <v>115</v>
      </c>
      <c r="AU3979" s="13" t="str">
        <f t="shared" si="724"/>
        <v>0</v>
      </c>
      <c r="AV3979" s="15"/>
      <c r="AW3979" s="15"/>
      <c r="AX3979" s="15"/>
      <c r="AY3979" s="15"/>
      <c r="AZ3979" s="14"/>
      <c r="BA3979" s="15"/>
      <c r="BB3979" s="15"/>
      <c r="BC3979" s="15"/>
      <c r="BD3979" s="13" t="str">
        <f t="shared" si="725"/>
        <v>0</v>
      </c>
      <c r="BE3979" s="2"/>
      <c r="BF3979" s="2"/>
      <c r="BG3979" s="2"/>
      <c r="BH3979" s="2"/>
      <c r="BI3979" s="2"/>
      <c r="BJ3979" s="2"/>
      <c r="BK3979" s="2" t="s">
        <v>1379</v>
      </c>
      <c r="BL3979" s="10" t="s">
        <v>1375</v>
      </c>
      <c r="BM3979" t="str" cm="1">
        <f t="array" ref="BM3979">_xlfn.IFS(LEFT(G3979,1)="L","外注品",LEFT(G3979,1)="W","内製品",G3979="","購買品")</f>
        <v>外注品</v>
      </c>
    </row>
    <row r="3980" spans="1:65">
      <c r="A3980" s="2" t="str">
        <f t="shared" si="726"/>
        <v>WG01</v>
      </c>
      <c r="B3980" t="s">
        <v>4157</v>
      </c>
      <c r="C3980" s="2" t="s">
        <v>1354</v>
      </c>
      <c r="D3980" s="10"/>
      <c r="E3980" s="10"/>
      <c r="G3980" s="19" t="s">
        <v>5008</v>
      </c>
      <c r="H3980" s="19"/>
      <c r="K3980" s="2" t="str">
        <f t="shared" si="718"/>
        <v>11L0004789863</v>
      </c>
      <c r="L3980" s="7" t="str">
        <f t="shared" si="727"/>
        <v>2001/01/01</v>
      </c>
      <c r="M3980" s="7" t="str">
        <f t="shared" si="728"/>
        <v>2199/12/31</v>
      </c>
      <c r="N3980" s="2" t="str">
        <f t="shared" si="719"/>
        <v/>
      </c>
      <c r="O3980" s="13">
        <v>0</v>
      </c>
      <c r="P3980" s="15"/>
      <c r="Q3980" s="13">
        <v>15</v>
      </c>
      <c r="R3980" s="18"/>
      <c r="S3980" s="18">
        <v>100000000</v>
      </c>
      <c r="T3980" s="2"/>
      <c r="U3980" s="2"/>
      <c r="V3980" s="2"/>
      <c r="W3980" s="2"/>
      <c r="X3980" s="2"/>
      <c r="Y3980" s="2"/>
      <c r="Z3980" s="2"/>
      <c r="AA3980" s="13">
        <v>1</v>
      </c>
      <c r="AB3980" s="13">
        <f t="shared" si="720"/>
        <v>0</v>
      </c>
      <c r="AC3980" s="13">
        <f t="shared" si="721"/>
        <v>0</v>
      </c>
      <c r="AD3980" s="15"/>
      <c r="AE3980" s="15"/>
      <c r="AF3980" s="13" t="str">
        <f t="shared" si="722"/>
        <v>1</v>
      </c>
      <c r="AG3980" s="15"/>
      <c r="AH3980" s="15"/>
      <c r="AI3980" s="15"/>
      <c r="AJ3980" s="14"/>
      <c r="AK3980" s="15" cm="1">
        <f t="array" ref="AK3980">_xlfn.IFS(B3980="","",LEFT(G3980,1)="L",1,LEFT(G3980,1)="W",1,AND(LEFT(B3980,1)="H",G3980=""),0)</f>
        <v>1</v>
      </c>
      <c r="AL3980" s="15"/>
      <c r="AM3980" s="15"/>
      <c r="AN3980" s="15"/>
      <c r="AO3980" s="15"/>
      <c r="AP3980" s="15"/>
      <c r="AQ3980" s="15"/>
      <c r="AR3980" s="15"/>
      <c r="AS3980" s="15">
        <f t="shared" si="723"/>
        <v>1</v>
      </c>
      <c r="AT3980" s="15" t="s">
        <v>115</v>
      </c>
      <c r="AU3980" s="13" t="str">
        <f t="shared" si="724"/>
        <v>0</v>
      </c>
      <c r="AV3980" s="15"/>
      <c r="AW3980" s="15"/>
      <c r="AX3980" s="15"/>
      <c r="AY3980" s="15"/>
      <c r="AZ3980" s="14"/>
      <c r="BA3980" s="15"/>
      <c r="BB3980" s="15"/>
      <c r="BC3980" s="15"/>
      <c r="BD3980" s="13" t="str">
        <f t="shared" si="725"/>
        <v>0</v>
      </c>
      <c r="BE3980" s="2"/>
      <c r="BF3980" s="2"/>
      <c r="BG3980" s="2"/>
      <c r="BH3980" s="2"/>
      <c r="BI3980" s="2"/>
      <c r="BJ3980" s="2"/>
      <c r="BK3980" s="2" t="s">
        <v>1379</v>
      </c>
      <c r="BL3980" s="10" t="s">
        <v>1375</v>
      </c>
      <c r="BM3980" t="str" cm="1">
        <f t="array" ref="BM3980">_xlfn.IFS(LEFT(G3980,1)="L","外注品",LEFT(G3980,1)="W","内製品",G3980="","購買品")</f>
        <v>外注品</v>
      </c>
    </row>
    <row r="3981" spans="1:65">
      <c r="A3981" s="2" t="str">
        <f t="shared" si="726"/>
        <v>WG01</v>
      </c>
      <c r="B3981" t="s">
        <v>4158</v>
      </c>
      <c r="C3981" s="2" t="s">
        <v>1354</v>
      </c>
      <c r="D3981" s="10"/>
      <c r="E3981" s="10"/>
      <c r="G3981" s="19" t="s">
        <v>5008</v>
      </c>
      <c r="H3981" s="19"/>
      <c r="K3981" s="2" t="str">
        <f t="shared" si="718"/>
        <v>11L0004789864</v>
      </c>
      <c r="L3981" s="7" t="str">
        <f t="shared" si="727"/>
        <v>2001/01/01</v>
      </c>
      <c r="M3981" s="7" t="str">
        <f t="shared" si="728"/>
        <v>2199/12/31</v>
      </c>
      <c r="N3981" s="2" t="str">
        <f t="shared" si="719"/>
        <v/>
      </c>
      <c r="O3981" s="13">
        <v>0</v>
      </c>
      <c r="P3981" s="15"/>
      <c r="Q3981" s="13">
        <v>15</v>
      </c>
      <c r="R3981" s="18"/>
      <c r="S3981" s="18">
        <v>100000000</v>
      </c>
      <c r="T3981" s="2"/>
      <c r="U3981" s="2"/>
      <c r="V3981" s="2"/>
      <c r="W3981" s="2"/>
      <c r="X3981" s="2"/>
      <c r="Y3981" s="2"/>
      <c r="Z3981" s="2"/>
      <c r="AA3981" s="13">
        <v>1</v>
      </c>
      <c r="AB3981" s="13">
        <f t="shared" si="720"/>
        <v>0</v>
      </c>
      <c r="AC3981" s="13">
        <f t="shared" si="721"/>
        <v>0</v>
      </c>
      <c r="AD3981" s="15"/>
      <c r="AE3981" s="15"/>
      <c r="AF3981" s="13" t="str">
        <f t="shared" si="722"/>
        <v>1</v>
      </c>
      <c r="AG3981" s="15"/>
      <c r="AH3981" s="15"/>
      <c r="AI3981" s="15"/>
      <c r="AJ3981" s="14"/>
      <c r="AK3981" s="15" cm="1">
        <f t="array" ref="AK3981">_xlfn.IFS(B3981="","",LEFT(G3981,1)="L",1,LEFT(G3981,1)="W",1,AND(LEFT(B3981,1)="H",G3981=""),0)</f>
        <v>1</v>
      </c>
      <c r="AL3981" s="15"/>
      <c r="AM3981" s="15"/>
      <c r="AN3981" s="15"/>
      <c r="AO3981" s="15"/>
      <c r="AP3981" s="15"/>
      <c r="AQ3981" s="15"/>
      <c r="AR3981" s="15"/>
      <c r="AS3981" s="15">
        <f t="shared" si="723"/>
        <v>1</v>
      </c>
      <c r="AT3981" s="15" t="s">
        <v>115</v>
      </c>
      <c r="AU3981" s="13" t="str">
        <f t="shared" si="724"/>
        <v>0</v>
      </c>
      <c r="AV3981" s="15"/>
      <c r="AW3981" s="15"/>
      <c r="AX3981" s="15"/>
      <c r="AY3981" s="15"/>
      <c r="AZ3981" s="14"/>
      <c r="BA3981" s="15"/>
      <c r="BB3981" s="15"/>
      <c r="BC3981" s="15"/>
      <c r="BD3981" s="13" t="str">
        <f t="shared" si="725"/>
        <v>0</v>
      </c>
      <c r="BE3981" s="2"/>
      <c r="BF3981" s="2"/>
      <c r="BG3981" s="2"/>
      <c r="BH3981" s="2"/>
      <c r="BI3981" s="2"/>
      <c r="BJ3981" s="2"/>
      <c r="BK3981" s="2" t="s">
        <v>1379</v>
      </c>
      <c r="BL3981" s="10" t="s">
        <v>1375</v>
      </c>
      <c r="BM3981" t="str" cm="1">
        <f t="array" ref="BM3981">_xlfn.IFS(LEFT(G3981,1)="L","外注品",LEFT(G3981,1)="W","内製品",G3981="","購買品")</f>
        <v>外注品</v>
      </c>
    </row>
    <row r="3982" spans="1:65">
      <c r="A3982" s="2" t="str">
        <f t="shared" si="726"/>
        <v>WG01</v>
      </c>
      <c r="B3982" t="s">
        <v>4159</v>
      </c>
      <c r="C3982" s="2" t="s">
        <v>1354</v>
      </c>
      <c r="D3982" s="10"/>
      <c r="E3982" s="10"/>
      <c r="G3982" s="19" t="s">
        <v>5008</v>
      </c>
      <c r="H3982" s="19"/>
      <c r="K3982" s="2" t="str">
        <f t="shared" si="718"/>
        <v>11L0004789865</v>
      </c>
      <c r="L3982" s="7" t="str">
        <f t="shared" si="727"/>
        <v>2001/01/01</v>
      </c>
      <c r="M3982" s="7" t="str">
        <f t="shared" si="728"/>
        <v>2199/12/31</v>
      </c>
      <c r="N3982" s="2" t="str">
        <f t="shared" si="719"/>
        <v/>
      </c>
      <c r="O3982" s="13">
        <v>0</v>
      </c>
      <c r="P3982" s="15"/>
      <c r="Q3982" s="13">
        <v>15</v>
      </c>
      <c r="R3982" s="18"/>
      <c r="S3982" s="18">
        <v>100000000</v>
      </c>
      <c r="T3982" s="2"/>
      <c r="U3982" s="2"/>
      <c r="V3982" s="2"/>
      <c r="W3982" s="2"/>
      <c r="X3982" s="2"/>
      <c r="Y3982" s="2"/>
      <c r="Z3982" s="2"/>
      <c r="AA3982" s="13">
        <v>1</v>
      </c>
      <c r="AB3982" s="13">
        <f t="shared" si="720"/>
        <v>0</v>
      </c>
      <c r="AC3982" s="13">
        <f t="shared" si="721"/>
        <v>0</v>
      </c>
      <c r="AD3982" s="15"/>
      <c r="AE3982" s="15"/>
      <c r="AF3982" s="13" t="str">
        <f t="shared" si="722"/>
        <v>1</v>
      </c>
      <c r="AG3982" s="15"/>
      <c r="AH3982" s="15"/>
      <c r="AI3982" s="15"/>
      <c r="AJ3982" s="14"/>
      <c r="AK3982" s="15" cm="1">
        <f t="array" ref="AK3982">_xlfn.IFS(B3982="","",LEFT(G3982,1)="L",1,LEFT(G3982,1)="W",1,AND(LEFT(B3982,1)="H",G3982=""),0)</f>
        <v>1</v>
      </c>
      <c r="AL3982" s="15"/>
      <c r="AM3982" s="15"/>
      <c r="AN3982" s="15"/>
      <c r="AO3982" s="15"/>
      <c r="AP3982" s="15"/>
      <c r="AQ3982" s="15"/>
      <c r="AR3982" s="15"/>
      <c r="AS3982" s="15">
        <f t="shared" si="723"/>
        <v>1</v>
      </c>
      <c r="AT3982" s="15" t="s">
        <v>115</v>
      </c>
      <c r="AU3982" s="13" t="str">
        <f t="shared" si="724"/>
        <v>0</v>
      </c>
      <c r="AV3982" s="15"/>
      <c r="AW3982" s="15"/>
      <c r="AX3982" s="15"/>
      <c r="AY3982" s="15"/>
      <c r="AZ3982" s="14"/>
      <c r="BA3982" s="15"/>
      <c r="BB3982" s="15"/>
      <c r="BC3982" s="15"/>
      <c r="BD3982" s="13" t="str">
        <f t="shared" si="725"/>
        <v>0</v>
      </c>
      <c r="BE3982" s="2"/>
      <c r="BF3982" s="2"/>
      <c r="BG3982" s="2"/>
      <c r="BH3982" s="2"/>
      <c r="BI3982" s="2"/>
      <c r="BJ3982" s="2"/>
      <c r="BK3982" s="2" t="s">
        <v>1379</v>
      </c>
      <c r="BL3982" s="10" t="s">
        <v>1375</v>
      </c>
      <c r="BM3982" t="str" cm="1">
        <f t="array" ref="BM3982">_xlfn.IFS(LEFT(G3982,1)="L","外注品",LEFT(G3982,1)="W","内製品",G3982="","購買品")</f>
        <v>外注品</v>
      </c>
    </row>
    <row r="3983" spans="1:65">
      <c r="A3983" s="2" t="str">
        <f t="shared" si="726"/>
        <v>WG01</v>
      </c>
      <c r="B3983" t="s">
        <v>4160</v>
      </c>
      <c r="C3983" s="2" t="s">
        <v>1354</v>
      </c>
      <c r="D3983" s="10"/>
      <c r="E3983" s="10"/>
      <c r="G3983" s="19" t="s">
        <v>5008</v>
      </c>
      <c r="H3983" s="19"/>
      <c r="K3983" s="2" t="str">
        <f t="shared" si="718"/>
        <v>11L0004789866</v>
      </c>
      <c r="L3983" s="7" t="str">
        <f t="shared" si="727"/>
        <v>2001/01/01</v>
      </c>
      <c r="M3983" s="7" t="str">
        <f t="shared" si="728"/>
        <v>2199/12/31</v>
      </c>
      <c r="N3983" s="2" t="str">
        <f t="shared" si="719"/>
        <v/>
      </c>
      <c r="O3983" s="13">
        <v>0</v>
      </c>
      <c r="P3983" s="15"/>
      <c r="Q3983" s="13">
        <v>15</v>
      </c>
      <c r="R3983" s="18"/>
      <c r="S3983" s="18">
        <v>100000000</v>
      </c>
      <c r="T3983" s="2"/>
      <c r="U3983" s="2"/>
      <c r="V3983" s="2"/>
      <c r="W3983" s="2"/>
      <c r="X3983" s="2"/>
      <c r="Y3983" s="2"/>
      <c r="Z3983" s="2"/>
      <c r="AA3983" s="13">
        <v>1</v>
      </c>
      <c r="AB3983" s="13">
        <f t="shared" si="720"/>
        <v>0</v>
      </c>
      <c r="AC3983" s="13">
        <f t="shared" si="721"/>
        <v>0</v>
      </c>
      <c r="AD3983" s="15"/>
      <c r="AE3983" s="15"/>
      <c r="AF3983" s="13" t="str">
        <f t="shared" si="722"/>
        <v>1</v>
      </c>
      <c r="AG3983" s="15"/>
      <c r="AH3983" s="15"/>
      <c r="AI3983" s="15"/>
      <c r="AJ3983" s="14"/>
      <c r="AK3983" s="15" cm="1">
        <f t="array" ref="AK3983">_xlfn.IFS(B3983="","",LEFT(G3983,1)="L",1,LEFT(G3983,1)="W",1,AND(LEFT(B3983,1)="H",G3983=""),0)</f>
        <v>1</v>
      </c>
      <c r="AL3983" s="15"/>
      <c r="AM3983" s="15"/>
      <c r="AN3983" s="15"/>
      <c r="AO3983" s="15"/>
      <c r="AP3983" s="15"/>
      <c r="AQ3983" s="15"/>
      <c r="AR3983" s="15"/>
      <c r="AS3983" s="15">
        <f t="shared" si="723"/>
        <v>1</v>
      </c>
      <c r="AT3983" s="15" t="s">
        <v>115</v>
      </c>
      <c r="AU3983" s="13" t="str">
        <f t="shared" si="724"/>
        <v>0</v>
      </c>
      <c r="AV3983" s="15"/>
      <c r="AW3983" s="15"/>
      <c r="AX3983" s="15"/>
      <c r="AY3983" s="15"/>
      <c r="AZ3983" s="14"/>
      <c r="BA3983" s="15"/>
      <c r="BB3983" s="15"/>
      <c r="BC3983" s="15"/>
      <c r="BD3983" s="13" t="str">
        <f t="shared" si="725"/>
        <v>0</v>
      </c>
      <c r="BE3983" s="2"/>
      <c r="BF3983" s="2"/>
      <c r="BG3983" s="2"/>
      <c r="BH3983" s="2"/>
      <c r="BI3983" s="2"/>
      <c r="BJ3983" s="2"/>
      <c r="BK3983" s="2" t="s">
        <v>1379</v>
      </c>
      <c r="BL3983" s="10" t="s">
        <v>1375</v>
      </c>
      <c r="BM3983" t="str" cm="1">
        <f t="array" ref="BM3983">_xlfn.IFS(LEFT(G3983,1)="L","外注品",LEFT(G3983,1)="W","内製品",G3983="","購買品")</f>
        <v>外注品</v>
      </c>
    </row>
    <row r="3984" spans="1:65">
      <c r="A3984" s="2" t="str">
        <f t="shared" si="726"/>
        <v>WG01</v>
      </c>
      <c r="B3984" t="s">
        <v>4161</v>
      </c>
      <c r="C3984" s="2" t="s">
        <v>1354</v>
      </c>
      <c r="D3984" s="10"/>
      <c r="E3984" s="10"/>
      <c r="G3984" s="19" t="s">
        <v>5008</v>
      </c>
      <c r="H3984" s="19"/>
      <c r="K3984" s="2" t="str">
        <f t="shared" si="718"/>
        <v>11L0004789867</v>
      </c>
      <c r="L3984" s="7" t="str">
        <f t="shared" si="727"/>
        <v>2001/01/01</v>
      </c>
      <c r="M3984" s="7" t="str">
        <f t="shared" si="728"/>
        <v>2199/12/31</v>
      </c>
      <c r="N3984" s="2" t="str">
        <f t="shared" si="719"/>
        <v/>
      </c>
      <c r="O3984" s="13">
        <v>0</v>
      </c>
      <c r="P3984" s="15"/>
      <c r="Q3984" s="13">
        <v>15</v>
      </c>
      <c r="R3984" s="18"/>
      <c r="S3984" s="18">
        <v>100000000</v>
      </c>
      <c r="T3984" s="2"/>
      <c r="U3984" s="2"/>
      <c r="V3984" s="2"/>
      <c r="W3984" s="2"/>
      <c r="X3984" s="2"/>
      <c r="Y3984" s="2"/>
      <c r="Z3984" s="2"/>
      <c r="AA3984" s="13">
        <v>1</v>
      </c>
      <c r="AB3984" s="13">
        <f t="shared" si="720"/>
        <v>0</v>
      </c>
      <c r="AC3984" s="13">
        <f t="shared" si="721"/>
        <v>0</v>
      </c>
      <c r="AD3984" s="15"/>
      <c r="AE3984" s="15"/>
      <c r="AF3984" s="13" t="str">
        <f t="shared" si="722"/>
        <v>1</v>
      </c>
      <c r="AG3984" s="15"/>
      <c r="AH3984" s="15"/>
      <c r="AI3984" s="15"/>
      <c r="AJ3984" s="14"/>
      <c r="AK3984" s="15" cm="1">
        <f t="array" ref="AK3984">_xlfn.IFS(B3984="","",LEFT(G3984,1)="L",1,LEFT(G3984,1)="W",1,AND(LEFT(B3984,1)="H",G3984=""),0)</f>
        <v>1</v>
      </c>
      <c r="AL3984" s="15"/>
      <c r="AM3984" s="15"/>
      <c r="AN3984" s="15"/>
      <c r="AO3984" s="15"/>
      <c r="AP3984" s="15"/>
      <c r="AQ3984" s="15"/>
      <c r="AR3984" s="15"/>
      <c r="AS3984" s="15">
        <f t="shared" si="723"/>
        <v>1</v>
      </c>
      <c r="AT3984" s="15" t="s">
        <v>115</v>
      </c>
      <c r="AU3984" s="13" t="str">
        <f t="shared" si="724"/>
        <v>0</v>
      </c>
      <c r="AV3984" s="15"/>
      <c r="AW3984" s="15"/>
      <c r="AX3984" s="15"/>
      <c r="AY3984" s="15"/>
      <c r="AZ3984" s="14"/>
      <c r="BA3984" s="15"/>
      <c r="BB3984" s="15"/>
      <c r="BC3984" s="15"/>
      <c r="BD3984" s="13" t="str">
        <f t="shared" si="725"/>
        <v>0</v>
      </c>
      <c r="BE3984" s="2"/>
      <c r="BF3984" s="2"/>
      <c r="BG3984" s="2"/>
      <c r="BH3984" s="2"/>
      <c r="BI3984" s="2"/>
      <c r="BJ3984" s="2"/>
      <c r="BK3984" s="2" t="s">
        <v>1379</v>
      </c>
      <c r="BL3984" s="10" t="s">
        <v>1375</v>
      </c>
      <c r="BM3984" t="str" cm="1">
        <f t="array" ref="BM3984">_xlfn.IFS(LEFT(G3984,1)="L","外注品",LEFT(G3984,1)="W","内製品",G3984="","購買品")</f>
        <v>外注品</v>
      </c>
    </row>
    <row r="3985" spans="1:65">
      <c r="A3985" s="2" t="str">
        <f t="shared" si="726"/>
        <v>WG01</v>
      </c>
      <c r="B3985" t="s">
        <v>4162</v>
      </c>
      <c r="C3985" s="2" t="s">
        <v>1354</v>
      </c>
      <c r="D3985" s="10"/>
      <c r="E3985" s="10"/>
      <c r="G3985" s="19" t="s">
        <v>5008</v>
      </c>
      <c r="H3985" s="19"/>
      <c r="K3985" s="2" t="str">
        <f t="shared" si="718"/>
        <v>11L0004789868</v>
      </c>
      <c r="L3985" s="7" t="str">
        <f t="shared" si="727"/>
        <v>2001/01/01</v>
      </c>
      <c r="M3985" s="7" t="str">
        <f t="shared" si="728"/>
        <v>2199/12/31</v>
      </c>
      <c r="N3985" s="2" t="str">
        <f t="shared" si="719"/>
        <v/>
      </c>
      <c r="O3985" s="13">
        <v>0</v>
      </c>
      <c r="P3985" s="15"/>
      <c r="Q3985" s="13">
        <v>15</v>
      </c>
      <c r="R3985" s="18"/>
      <c r="S3985" s="18">
        <v>100000000</v>
      </c>
      <c r="T3985" s="2"/>
      <c r="U3985" s="2"/>
      <c r="V3985" s="2"/>
      <c r="W3985" s="2"/>
      <c r="X3985" s="2"/>
      <c r="Y3985" s="2"/>
      <c r="Z3985" s="2"/>
      <c r="AA3985" s="13">
        <v>1</v>
      </c>
      <c r="AB3985" s="13">
        <f t="shared" si="720"/>
        <v>0</v>
      </c>
      <c r="AC3985" s="13">
        <f t="shared" si="721"/>
        <v>0</v>
      </c>
      <c r="AD3985" s="15"/>
      <c r="AE3985" s="15"/>
      <c r="AF3985" s="13" t="str">
        <f t="shared" si="722"/>
        <v>1</v>
      </c>
      <c r="AG3985" s="15"/>
      <c r="AH3985" s="15"/>
      <c r="AI3985" s="15"/>
      <c r="AJ3985" s="14"/>
      <c r="AK3985" s="15" cm="1">
        <f t="array" ref="AK3985">_xlfn.IFS(B3985="","",LEFT(G3985,1)="L",1,LEFT(G3985,1)="W",1,AND(LEFT(B3985,1)="H",G3985=""),0)</f>
        <v>1</v>
      </c>
      <c r="AL3985" s="15"/>
      <c r="AM3985" s="15"/>
      <c r="AN3985" s="15"/>
      <c r="AO3985" s="15"/>
      <c r="AP3985" s="15"/>
      <c r="AQ3985" s="15"/>
      <c r="AR3985" s="15"/>
      <c r="AS3985" s="15">
        <f t="shared" si="723"/>
        <v>1</v>
      </c>
      <c r="AT3985" s="15" t="s">
        <v>115</v>
      </c>
      <c r="AU3985" s="13" t="str">
        <f t="shared" si="724"/>
        <v>0</v>
      </c>
      <c r="AV3985" s="15"/>
      <c r="AW3985" s="15"/>
      <c r="AX3985" s="15"/>
      <c r="AY3985" s="15"/>
      <c r="AZ3985" s="14"/>
      <c r="BA3985" s="15"/>
      <c r="BB3985" s="15"/>
      <c r="BC3985" s="15"/>
      <c r="BD3985" s="13" t="str">
        <f t="shared" si="725"/>
        <v>0</v>
      </c>
      <c r="BE3985" s="2"/>
      <c r="BF3985" s="2"/>
      <c r="BG3985" s="2"/>
      <c r="BH3985" s="2"/>
      <c r="BI3985" s="2"/>
      <c r="BJ3985" s="2"/>
      <c r="BK3985" s="2" t="s">
        <v>1379</v>
      </c>
      <c r="BL3985" s="10" t="s">
        <v>1375</v>
      </c>
      <c r="BM3985" t="str" cm="1">
        <f t="array" ref="BM3985">_xlfn.IFS(LEFT(G3985,1)="L","外注品",LEFT(G3985,1)="W","内製品",G3985="","購買品")</f>
        <v>外注品</v>
      </c>
    </row>
    <row r="3986" spans="1:65">
      <c r="A3986" s="2" t="str">
        <f t="shared" si="726"/>
        <v>WG01</v>
      </c>
      <c r="B3986" t="s">
        <v>4163</v>
      </c>
      <c r="C3986" s="2" t="s">
        <v>1354</v>
      </c>
      <c r="D3986" s="10"/>
      <c r="E3986" s="10"/>
      <c r="G3986" s="19" t="s">
        <v>5008</v>
      </c>
      <c r="H3986" s="19"/>
      <c r="K3986" s="2" t="str">
        <f t="shared" si="718"/>
        <v>11L0004789869</v>
      </c>
      <c r="L3986" s="7" t="str">
        <f t="shared" si="727"/>
        <v>2001/01/01</v>
      </c>
      <c r="M3986" s="7" t="str">
        <f t="shared" si="728"/>
        <v>2199/12/31</v>
      </c>
      <c r="N3986" s="2" t="str">
        <f t="shared" si="719"/>
        <v/>
      </c>
      <c r="O3986" s="13">
        <v>0</v>
      </c>
      <c r="P3986" s="15"/>
      <c r="Q3986" s="13">
        <v>15</v>
      </c>
      <c r="R3986" s="18"/>
      <c r="S3986" s="18">
        <v>100000000</v>
      </c>
      <c r="T3986" s="2"/>
      <c r="U3986" s="2"/>
      <c r="V3986" s="2"/>
      <c r="W3986" s="2"/>
      <c r="X3986" s="2"/>
      <c r="Y3986" s="2"/>
      <c r="Z3986" s="2"/>
      <c r="AA3986" s="13">
        <v>1</v>
      </c>
      <c r="AB3986" s="13">
        <f t="shared" si="720"/>
        <v>0</v>
      </c>
      <c r="AC3986" s="13">
        <f t="shared" si="721"/>
        <v>0</v>
      </c>
      <c r="AD3986" s="15"/>
      <c r="AE3986" s="15"/>
      <c r="AF3986" s="13" t="str">
        <f t="shared" si="722"/>
        <v>1</v>
      </c>
      <c r="AG3986" s="15"/>
      <c r="AH3986" s="15"/>
      <c r="AI3986" s="15"/>
      <c r="AJ3986" s="14"/>
      <c r="AK3986" s="15" cm="1">
        <f t="array" ref="AK3986">_xlfn.IFS(B3986="","",LEFT(G3986,1)="L",1,LEFT(G3986,1)="W",1,AND(LEFT(B3986,1)="H",G3986=""),0)</f>
        <v>1</v>
      </c>
      <c r="AL3986" s="15"/>
      <c r="AM3986" s="15"/>
      <c r="AN3986" s="15"/>
      <c r="AO3986" s="15"/>
      <c r="AP3986" s="15"/>
      <c r="AQ3986" s="15"/>
      <c r="AR3986" s="15"/>
      <c r="AS3986" s="15">
        <f t="shared" si="723"/>
        <v>1</v>
      </c>
      <c r="AT3986" s="15" t="s">
        <v>115</v>
      </c>
      <c r="AU3986" s="13" t="str">
        <f t="shared" si="724"/>
        <v>0</v>
      </c>
      <c r="AV3986" s="15"/>
      <c r="AW3986" s="15"/>
      <c r="AX3986" s="15"/>
      <c r="AY3986" s="15"/>
      <c r="AZ3986" s="14"/>
      <c r="BA3986" s="15"/>
      <c r="BB3986" s="15"/>
      <c r="BC3986" s="15"/>
      <c r="BD3986" s="13" t="str">
        <f t="shared" si="725"/>
        <v>0</v>
      </c>
      <c r="BE3986" s="2"/>
      <c r="BF3986" s="2"/>
      <c r="BG3986" s="2"/>
      <c r="BH3986" s="2"/>
      <c r="BI3986" s="2"/>
      <c r="BJ3986" s="2"/>
      <c r="BK3986" s="2" t="s">
        <v>1379</v>
      </c>
      <c r="BL3986" s="10" t="s">
        <v>1375</v>
      </c>
      <c r="BM3986" t="str" cm="1">
        <f t="array" ref="BM3986">_xlfn.IFS(LEFT(G3986,1)="L","外注品",LEFT(G3986,1)="W","内製品",G3986="","購買品")</f>
        <v>外注品</v>
      </c>
    </row>
    <row r="3987" spans="1:65">
      <c r="A3987" s="2" t="str">
        <f t="shared" si="726"/>
        <v>WG01</v>
      </c>
      <c r="B3987" t="s">
        <v>4164</v>
      </c>
      <c r="C3987" s="2" t="s">
        <v>1354</v>
      </c>
      <c r="D3987" s="10"/>
      <c r="E3987" s="10"/>
      <c r="G3987" s="19" t="s">
        <v>5008</v>
      </c>
      <c r="H3987" s="19"/>
      <c r="K3987" s="2" t="str">
        <f t="shared" si="718"/>
        <v>11L0004789870</v>
      </c>
      <c r="L3987" s="7" t="str">
        <f t="shared" si="727"/>
        <v>2001/01/01</v>
      </c>
      <c r="M3987" s="7" t="str">
        <f t="shared" si="728"/>
        <v>2199/12/31</v>
      </c>
      <c r="N3987" s="2" t="str">
        <f t="shared" si="719"/>
        <v/>
      </c>
      <c r="O3987" s="13">
        <v>0</v>
      </c>
      <c r="P3987" s="15"/>
      <c r="Q3987" s="13">
        <v>15</v>
      </c>
      <c r="R3987" s="18"/>
      <c r="S3987" s="18">
        <v>100000000</v>
      </c>
      <c r="T3987" s="2"/>
      <c r="U3987" s="2"/>
      <c r="V3987" s="2"/>
      <c r="W3987" s="2"/>
      <c r="X3987" s="2"/>
      <c r="Y3987" s="2"/>
      <c r="Z3987" s="2"/>
      <c r="AA3987" s="13">
        <v>1</v>
      </c>
      <c r="AB3987" s="13">
        <f t="shared" si="720"/>
        <v>0</v>
      </c>
      <c r="AC3987" s="13">
        <f t="shared" si="721"/>
        <v>0</v>
      </c>
      <c r="AD3987" s="15"/>
      <c r="AE3987" s="15"/>
      <c r="AF3987" s="13" t="str">
        <f t="shared" si="722"/>
        <v>1</v>
      </c>
      <c r="AG3987" s="15"/>
      <c r="AH3987" s="15"/>
      <c r="AI3987" s="15"/>
      <c r="AJ3987" s="14"/>
      <c r="AK3987" s="15" cm="1">
        <f t="array" ref="AK3987">_xlfn.IFS(B3987="","",LEFT(G3987,1)="L",1,LEFT(G3987,1)="W",1,AND(LEFT(B3987,1)="H",G3987=""),0)</f>
        <v>1</v>
      </c>
      <c r="AL3987" s="15"/>
      <c r="AM3987" s="15"/>
      <c r="AN3987" s="15"/>
      <c r="AO3987" s="15"/>
      <c r="AP3987" s="15"/>
      <c r="AQ3987" s="15"/>
      <c r="AR3987" s="15"/>
      <c r="AS3987" s="15">
        <f t="shared" si="723"/>
        <v>1</v>
      </c>
      <c r="AT3987" s="15" t="s">
        <v>115</v>
      </c>
      <c r="AU3987" s="13" t="str">
        <f t="shared" si="724"/>
        <v>0</v>
      </c>
      <c r="AV3987" s="15"/>
      <c r="AW3987" s="15"/>
      <c r="AX3987" s="15"/>
      <c r="AY3987" s="15"/>
      <c r="AZ3987" s="14"/>
      <c r="BA3987" s="15"/>
      <c r="BB3987" s="15"/>
      <c r="BC3987" s="15"/>
      <c r="BD3987" s="13" t="str">
        <f t="shared" si="725"/>
        <v>0</v>
      </c>
      <c r="BE3987" s="2"/>
      <c r="BF3987" s="2"/>
      <c r="BG3987" s="2"/>
      <c r="BH3987" s="2"/>
      <c r="BI3987" s="2"/>
      <c r="BJ3987" s="2"/>
      <c r="BK3987" s="2" t="s">
        <v>1379</v>
      </c>
      <c r="BL3987" s="10" t="s">
        <v>1375</v>
      </c>
      <c r="BM3987" t="str" cm="1">
        <f t="array" ref="BM3987">_xlfn.IFS(LEFT(G3987,1)="L","外注品",LEFT(G3987,1)="W","内製品",G3987="","購買品")</f>
        <v>外注品</v>
      </c>
    </row>
    <row r="3988" spans="1:65">
      <c r="A3988" s="2" t="str">
        <f t="shared" si="726"/>
        <v>WG01</v>
      </c>
      <c r="B3988" t="s">
        <v>4165</v>
      </c>
      <c r="C3988" s="2" t="s">
        <v>1354</v>
      </c>
      <c r="D3988" s="10"/>
      <c r="E3988" s="10"/>
      <c r="G3988" s="19" t="s">
        <v>5008</v>
      </c>
      <c r="H3988" s="19"/>
      <c r="K3988" s="2" t="str">
        <f t="shared" si="718"/>
        <v>11L0004789871</v>
      </c>
      <c r="L3988" s="7" t="str">
        <f t="shared" si="727"/>
        <v>2001/01/01</v>
      </c>
      <c r="M3988" s="7" t="str">
        <f t="shared" si="728"/>
        <v>2199/12/31</v>
      </c>
      <c r="N3988" s="2" t="str">
        <f t="shared" si="719"/>
        <v/>
      </c>
      <c r="O3988" s="13">
        <v>0</v>
      </c>
      <c r="P3988" s="15"/>
      <c r="Q3988" s="13">
        <v>15</v>
      </c>
      <c r="R3988" s="18"/>
      <c r="S3988" s="18">
        <v>100000000</v>
      </c>
      <c r="T3988" s="2"/>
      <c r="U3988" s="2"/>
      <c r="V3988" s="2"/>
      <c r="W3988" s="2"/>
      <c r="X3988" s="2"/>
      <c r="Y3988" s="2"/>
      <c r="Z3988" s="2"/>
      <c r="AA3988" s="13">
        <v>1</v>
      </c>
      <c r="AB3988" s="13">
        <f t="shared" si="720"/>
        <v>0</v>
      </c>
      <c r="AC3988" s="13">
        <f t="shared" si="721"/>
        <v>0</v>
      </c>
      <c r="AD3988" s="15"/>
      <c r="AE3988" s="15"/>
      <c r="AF3988" s="13" t="str">
        <f t="shared" si="722"/>
        <v>1</v>
      </c>
      <c r="AG3988" s="15"/>
      <c r="AH3988" s="15"/>
      <c r="AI3988" s="15"/>
      <c r="AJ3988" s="14"/>
      <c r="AK3988" s="15" cm="1">
        <f t="array" ref="AK3988">_xlfn.IFS(B3988="","",LEFT(G3988,1)="L",1,LEFT(G3988,1)="W",1,AND(LEFT(B3988,1)="H",G3988=""),0)</f>
        <v>1</v>
      </c>
      <c r="AL3988" s="15"/>
      <c r="AM3988" s="15"/>
      <c r="AN3988" s="15"/>
      <c r="AO3988" s="15"/>
      <c r="AP3988" s="15"/>
      <c r="AQ3988" s="15"/>
      <c r="AR3988" s="15"/>
      <c r="AS3988" s="15">
        <f t="shared" si="723"/>
        <v>1</v>
      </c>
      <c r="AT3988" s="15" t="s">
        <v>115</v>
      </c>
      <c r="AU3988" s="13" t="str">
        <f t="shared" si="724"/>
        <v>0</v>
      </c>
      <c r="AV3988" s="15"/>
      <c r="AW3988" s="15"/>
      <c r="AX3988" s="15"/>
      <c r="AY3988" s="15"/>
      <c r="AZ3988" s="14"/>
      <c r="BA3988" s="15"/>
      <c r="BB3988" s="15"/>
      <c r="BC3988" s="15"/>
      <c r="BD3988" s="13" t="str">
        <f t="shared" si="725"/>
        <v>0</v>
      </c>
      <c r="BE3988" s="2"/>
      <c r="BF3988" s="2"/>
      <c r="BG3988" s="2"/>
      <c r="BH3988" s="2"/>
      <c r="BI3988" s="2"/>
      <c r="BJ3988" s="2"/>
      <c r="BK3988" s="2" t="s">
        <v>1379</v>
      </c>
      <c r="BL3988" s="10" t="s">
        <v>1375</v>
      </c>
      <c r="BM3988" t="str" cm="1">
        <f t="array" ref="BM3988">_xlfn.IFS(LEFT(G3988,1)="L","外注品",LEFT(G3988,1)="W","内製品",G3988="","購買品")</f>
        <v>外注品</v>
      </c>
    </row>
    <row r="3989" spans="1:65">
      <c r="A3989" s="2" t="str">
        <f t="shared" si="726"/>
        <v>WG01</v>
      </c>
      <c r="B3989" t="s">
        <v>4166</v>
      </c>
      <c r="C3989" s="2" t="s">
        <v>1354</v>
      </c>
      <c r="D3989" s="10"/>
      <c r="E3989" s="10"/>
      <c r="G3989" s="19" t="s">
        <v>5008</v>
      </c>
      <c r="H3989" s="19"/>
      <c r="K3989" s="2" t="str">
        <f t="shared" si="718"/>
        <v>11L0004789872</v>
      </c>
      <c r="L3989" s="7" t="str">
        <f t="shared" si="727"/>
        <v>2001/01/01</v>
      </c>
      <c r="M3989" s="7" t="str">
        <f t="shared" si="728"/>
        <v>2199/12/31</v>
      </c>
      <c r="N3989" s="2" t="str">
        <f t="shared" si="719"/>
        <v/>
      </c>
      <c r="O3989" s="13">
        <v>0</v>
      </c>
      <c r="P3989" s="15"/>
      <c r="Q3989" s="13">
        <v>15</v>
      </c>
      <c r="R3989" s="18"/>
      <c r="S3989" s="18">
        <v>100000000</v>
      </c>
      <c r="T3989" s="2"/>
      <c r="U3989" s="2"/>
      <c r="V3989" s="2"/>
      <c r="W3989" s="2"/>
      <c r="X3989" s="2"/>
      <c r="Y3989" s="2"/>
      <c r="Z3989" s="2"/>
      <c r="AA3989" s="13">
        <v>1</v>
      </c>
      <c r="AB3989" s="13">
        <f t="shared" si="720"/>
        <v>0</v>
      </c>
      <c r="AC3989" s="13">
        <f t="shared" si="721"/>
        <v>0</v>
      </c>
      <c r="AD3989" s="15"/>
      <c r="AE3989" s="15"/>
      <c r="AF3989" s="13" t="str">
        <f t="shared" si="722"/>
        <v>1</v>
      </c>
      <c r="AG3989" s="15"/>
      <c r="AH3989" s="15"/>
      <c r="AI3989" s="15"/>
      <c r="AJ3989" s="14"/>
      <c r="AK3989" s="15" cm="1">
        <f t="array" ref="AK3989">_xlfn.IFS(B3989="","",LEFT(G3989,1)="L",1,LEFT(G3989,1)="W",1,AND(LEFT(B3989,1)="H",G3989=""),0)</f>
        <v>1</v>
      </c>
      <c r="AL3989" s="15"/>
      <c r="AM3989" s="15"/>
      <c r="AN3989" s="15"/>
      <c r="AO3989" s="15"/>
      <c r="AP3989" s="15"/>
      <c r="AQ3989" s="15"/>
      <c r="AR3989" s="15"/>
      <c r="AS3989" s="15">
        <f t="shared" si="723"/>
        <v>1</v>
      </c>
      <c r="AT3989" s="15" t="s">
        <v>115</v>
      </c>
      <c r="AU3989" s="13" t="str">
        <f t="shared" si="724"/>
        <v>0</v>
      </c>
      <c r="AV3989" s="15"/>
      <c r="AW3989" s="15"/>
      <c r="AX3989" s="15"/>
      <c r="AY3989" s="15"/>
      <c r="AZ3989" s="14"/>
      <c r="BA3989" s="15"/>
      <c r="BB3989" s="15"/>
      <c r="BC3989" s="15"/>
      <c r="BD3989" s="13" t="str">
        <f t="shared" si="725"/>
        <v>0</v>
      </c>
      <c r="BE3989" s="2"/>
      <c r="BF3989" s="2"/>
      <c r="BG3989" s="2"/>
      <c r="BH3989" s="2"/>
      <c r="BI3989" s="2"/>
      <c r="BJ3989" s="2"/>
      <c r="BK3989" s="2" t="s">
        <v>1379</v>
      </c>
      <c r="BL3989" s="10" t="s">
        <v>1375</v>
      </c>
      <c r="BM3989" t="str" cm="1">
        <f t="array" ref="BM3989">_xlfn.IFS(LEFT(G3989,1)="L","外注品",LEFT(G3989,1)="W","内製品",G3989="","購買品")</f>
        <v>外注品</v>
      </c>
    </row>
    <row r="3990" spans="1:65">
      <c r="A3990" s="2" t="str">
        <f t="shared" si="726"/>
        <v>WG01</v>
      </c>
      <c r="B3990" t="s">
        <v>4167</v>
      </c>
      <c r="C3990" s="2" t="s">
        <v>1354</v>
      </c>
      <c r="D3990" s="10"/>
      <c r="E3990" s="10"/>
      <c r="G3990" s="19" t="s">
        <v>5008</v>
      </c>
      <c r="H3990" s="19"/>
      <c r="K3990" s="2" t="str">
        <f t="shared" si="718"/>
        <v>11L0004789873</v>
      </c>
      <c r="L3990" s="7" t="str">
        <f t="shared" si="727"/>
        <v>2001/01/01</v>
      </c>
      <c r="M3990" s="7" t="str">
        <f t="shared" si="728"/>
        <v>2199/12/31</v>
      </c>
      <c r="N3990" s="2" t="str">
        <f t="shared" si="719"/>
        <v/>
      </c>
      <c r="O3990" s="13">
        <v>0</v>
      </c>
      <c r="P3990" s="15"/>
      <c r="Q3990" s="13">
        <v>15</v>
      </c>
      <c r="R3990" s="18"/>
      <c r="S3990" s="18">
        <v>100000000</v>
      </c>
      <c r="T3990" s="2"/>
      <c r="U3990" s="2"/>
      <c r="V3990" s="2"/>
      <c r="W3990" s="2"/>
      <c r="X3990" s="2"/>
      <c r="Y3990" s="2"/>
      <c r="Z3990" s="2"/>
      <c r="AA3990" s="13">
        <v>1</v>
      </c>
      <c r="AB3990" s="13">
        <f t="shared" si="720"/>
        <v>0</v>
      </c>
      <c r="AC3990" s="13">
        <f t="shared" si="721"/>
        <v>0</v>
      </c>
      <c r="AD3990" s="15"/>
      <c r="AE3990" s="15"/>
      <c r="AF3990" s="13" t="str">
        <f t="shared" si="722"/>
        <v>1</v>
      </c>
      <c r="AG3990" s="15"/>
      <c r="AH3990" s="15"/>
      <c r="AI3990" s="15"/>
      <c r="AJ3990" s="14"/>
      <c r="AK3990" s="15" cm="1">
        <f t="array" ref="AK3990">_xlfn.IFS(B3990="","",LEFT(G3990,1)="L",1,LEFT(G3990,1)="W",1,AND(LEFT(B3990,1)="H",G3990=""),0)</f>
        <v>1</v>
      </c>
      <c r="AL3990" s="15"/>
      <c r="AM3990" s="15"/>
      <c r="AN3990" s="15"/>
      <c r="AO3990" s="15"/>
      <c r="AP3990" s="15"/>
      <c r="AQ3990" s="15"/>
      <c r="AR3990" s="15"/>
      <c r="AS3990" s="15">
        <f t="shared" si="723"/>
        <v>1</v>
      </c>
      <c r="AT3990" s="15" t="s">
        <v>115</v>
      </c>
      <c r="AU3990" s="13" t="str">
        <f t="shared" si="724"/>
        <v>0</v>
      </c>
      <c r="AV3990" s="15"/>
      <c r="AW3990" s="15"/>
      <c r="AX3990" s="15"/>
      <c r="AY3990" s="15"/>
      <c r="AZ3990" s="14"/>
      <c r="BA3990" s="15"/>
      <c r="BB3990" s="15"/>
      <c r="BC3990" s="15"/>
      <c r="BD3990" s="13" t="str">
        <f t="shared" si="725"/>
        <v>0</v>
      </c>
      <c r="BE3990" s="2"/>
      <c r="BF3990" s="2"/>
      <c r="BG3990" s="2"/>
      <c r="BH3990" s="2"/>
      <c r="BI3990" s="2"/>
      <c r="BJ3990" s="2"/>
      <c r="BK3990" s="2" t="s">
        <v>1379</v>
      </c>
      <c r="BL3990" s="10" t="s">
        <v>1375</v>
      </c>
      <c r="BM3990" t="str" cm="1">
        <f t="array" ref="BM3990">_xlfn.IFS(LEFT(G3990,1)="L","外注品",LEFT(G3990,1)="W","内製品",G3990="","購買品")</f>
        <v>外注品</v>
      </c>
    </row>
    <row r="3991" spans="1:65">
      <c r="A3991" s="2" t="str">
        <f t="shared" si="726"/>
        <v>WG01</v>
      </c>
      <c r="B3991" t="s">
        <v>4168</v>
      </c>
      <c r="C3991" s="2" t="s">
        <v>1354</v>
      </c>
      <c r="D3991" s="10"/>
      <c r="E3991" s="10"/>
      <c r="G3991" s="19" t="s">
        <v>5008</v>
      </c>
      <c r="H3991" s="19"/>
      <c r="K3991" s="2" t="str">
        <f t="shared" si="718"/>
        <v>11L0004789874</v>
      </c>
      <c r="L3991" s="7" t="str">
        <f t="shared" si="727"/>
        <v>2001/01/01</v>
      </c>
      <c r="M3991" s="7" t="str">
        <f t="shared" si="728"/>
        <v>2199/12/31</v>
      </c>
      <c r="N3991" s="2" t="str">
        <f t="shared" si="719"/>
        <v/>
      </c>
      <c r="O3991" s="13">
        <v>0</v>
      </c>
      <c r="P3991" s="15"/>
      <c r="Q3991" s="13">
        <v>15</v>
      </c>
      <c r="R3991" s="18"/>
      <c r="S3991" s="18">
        <v>100000000</v>
      </c>
      <c r="T3991" s="2"/>
      <c r="U3991" s="2"/>
      <c r="V3991" s="2"/>
      <c r="W3991" s="2"/>
      <c r="X3991" s="2"/>
      <c r="Y3991" s="2"/>
      <c r="Z3991" s="2"/>
      <c r="AA3991" s="13">
        <v>1</v>
      </c>
      <c r="AB3991" s="13">
        <f t="shared" si="720"/>
        <v>0</v>
      </c>
      <c r="AC3991" s="13">
        <f t="shared" si="721"/>
        <v>0</v>
      </c>
      <c r="AD3991" s="15"/>
      <c r="AE3991" s="15"/>
      <c r="AF3991" s="13" t="str">
        <f t="shared" si="722"/>
        <v>1</v>
      </c>
      <c r="AG3991" s="15"/>
      <c r="AH3991" s="15"/>
      <c r="AI3991" s="15"/>
      <c r="AJ3991" s="14"/>
      <c r="AK3991" s="15" cm="1">
        <f t="array" ref="AK3991">_xlfn.IFS(B3991="","",LEFT(G3991,1)="L",1,LEFT(G3991,1)="W",1,AND(LEFT(B3991,1)="H",G3991=""),0)</f>
        <v>1</v>
      </c>
      <c r="AL3991" s="15"/>
      <c r="AM3991" s="15"/>
      <c r="AN3991" s="15"/>
      <c r="AO3991" s="15"/>
      <c r="AP3991" s="15"/>
      <c r="AQ3991" s="15"/>
      <c r="AR3991" s="15"/>
      <c r="AS3991" s="15">
        <f t="shared" si="723"/>
        <v>1</v>
      </c>
      <c r="AT3991" s="15" t="s">
        <v>115</v>
      </c>
      <c r="AU3991" s="13" t="str">
        <f t="shared" si="724"/>
        <v>0</v>
      </c>
      <c r="AV3991" s="15"/>
      <c r="AW3991" s="15"/>
      <c r="AX3991" s="15"/>
      <c r="AY3991" s="15"/>
      <c r="AZ3991" s="14"/>
      <c r="BA3991" s="15"/>
      <c r="BB3991" s="15"/>
      <c r="BC3991" s="15"/>
      <c r="BD3991" s="13" t="str">
        <f t="shared" si="725"/>
        <v>0</v>
      </c>
      <c r="BE3991" s="2"/>
      <c r="BF3991" s="2"/>
      <c r="BG3991" s="2"/>
      <c r="BH3991" s="2"/>
      <c r="BI3991" s="2"/>
      <c r="BJ3991" s="2"/>
      <c r="BK3991" s="2" t="s">
        <v>1379</v>
      </c>
      <c r="BL3991" s="10" t="s">
        <v>1375</v>
      </c>
      <c r="BM3991" t="str" cm="1">
        <f t="array" ref="BM3991">_xlfn.IFS(LEFT(G3991,1)="L","外注品",LEFT(G3991,1)="W","内製品",G3991="","購買品")</f>
        <v>外注品</v>
      </c>
    </row>
    <row r="3992" spans="1:65">
      <c r="A3992" s="2" t="str">
        <f t="shared" si="726"/>
        <v>WG01</v>
      </c>
      <c r="B3992" t="s">
        <v>4169</v>
      </c>
      <c r="C3992" s="2" t="s">
        <v>1354</v>
      </c>
      <c r="D3992" s="10"/>
      <c r="E3992" s="10"/>
      <c r="G3992" s="19" t="s">
        <v>5008</v>
      </c>
      <c r="H3992" s="19"/>
      <c r="K3992" s="2" t="str">
        <f t="shared" si="718"/>
        <v>11L0004789875</v>
      </c>
      <c r="L3992" s="7" t="str">
        <f t="shared" si="727"/>
        <v>2001/01/01</v>
      </c>
      <c r="M3992" s="7" t="str">
        <f t="shared" si="728"/>
        <v>2199/12/31</v>
      </c>
      <c r="N3992" s="2" t="str">
        <f t="shared" si="719"/>
        <v/>
      </c>
      <c r="O3992" s="13">
        <v>0</v>
      </c>
      <c r="P3992" s="15"/>
      <c r="Q3992" s="13">
        <v>15</v>
      </c>
      <c r="R3992" s="18"/>
      <c r="S3992" s="18">
        <v>100000000</v>
      </c>
      <c r="T3992" s="2"/>
      <c r="U3992" s="2"/>
      <c r="V3992" s="2"/>
      <c r="W3992" s="2"/>
      <c r="X3992" s="2"/>
      <c r="Y3992" s="2"/>
      <c r="Z3992" s="2"/>
      <c r="AA3992" s="13">
        <v>1</v>
      </c>
      <c r="AB3992" s="13">
        <f t="shared" si="720"/>
        <v>0</v>
      </c>
      <c r="AC3992" s="13">
        <f t="shared" si="721"/>
        <v>0</v>
      </c>
      <c r="AD3992" s="15"/>
      <c r="AE3992" s="15"/>
      <c r="AF3992" s="13" t="str">
        <f t="shared" si="722"/>
        <v>1</v>
      </c>
      <c r="AG3992" s="15"/>
      <c r="AH3992" s="15"/>
      <c r="AI3992" s="15"/>
      <c r="AJ3992" s="14"/>
      <c r="AK3992" s="15" cm="1">
        <f t="array" ref="AK3992">_xlfn.IFS(B3992="","",LEFT(G3992,1)="L",1,LEFT(G3992,1)="W",1,AND(LEFT(B3992,1)="H",G3992=""),0)</f>
        <v>1</v>
      </c>
      <c r="AL3992" s="15"/>
      <c r="AM3992" s="15"/>
      <c r="AN3992" s="15"/>
      <c r="AO3992" s="15"/>
      <c r="AP3992" s="15"/>
      <c r="AQ3992" s="15"/>
      <c r="AR3992" s="15"/>
      <c r="AS3992" s="15">
        <f t="shared" si="723"/>
        <v>1</v>
      </c>
      <c r="AT3992" s="15" t="s">
        <v>115</v>
      </c>
      <c r="AU3992" s="13" t="str">
        <f t="shared" si="724"/>
        <v>0</v>
      </c>
      <c r="AV3992" s="15"/>
      <c r="AW3992" s="15"/>
      <c r="AX3992" s="15"/>
      <c r="AY3992" s="15"/>
      <c r="AZ3992" s="14"/>
      <c r="BA3992" s="15"/>
      <c r="BB3992" s="15"/>
      <c r="BC3992" s="15"/>
      <c r="BD3992" s="13" t="str">
        <f t="shared" si="725"/>
        <v>0</v>
      </c>
      <c r="BE3992" s="2"/>
      <c r="BF3992" s="2"/>
      <c r="BG3992" s="2"/>
      <c r="BH3992" s="2"/>
      <c r="BI3992" s="2"/>
      <c r="BJ3992" s="2"/>
      <c r="BK3992" s="2" t="s">
        <v>1379</v>
      </c>
      <c r="BL3992" s="10" t="s">
        <v>1375</v>
      </c>
      <c r="BM3992" t="str" cm="1">
        <f t="array" ref="BM3992">_xlfn.IFS(LEFT(G3992,1)="L","外注品",LEFT(G3992,1)="W","内製品",G3992="","購買品")</f>
        <v>外注品</v>
      </c>
    </row>
    <row r="3993" spans="1:65">
      <c r="A3993" s="2" t="str">
        <f t="shared" si="726"/>
        <v>WG01</v>
      </c>
      <c r="B3993" t="s">
        <v>4170</v>
      </c>
      <c r="C3993" s="2" t="s">
        <v>1354</v>
      </c>
      <c r="D3993" s="10"/>
      <c r="E3993" s="10"/>
      <c r="G3993" s="19" t="s">
        <v>5008</v>
      </c>
      <c r="H3993" s="19"/>
      <c r="K3993" s="2" t="str">
        <f t="shared" si="718"/>
        <v>11L0004789876</v>
      </c>
      <c r="L3993" s="7" t="str">
        <f t="shared" si="727"/>
        <v>2001/01/01</v>
      </c>
      <c r="M3993" s="7" t="str">
        <f t="shared" si="728"/>
        <v>2199/12/31</v>
      </c>
      <c r="N3993" s="2" t="str">
        <f t="shared" si="719"/>
        <v/>
      </c>
      <c r="O3993" s="13">
        <v>0</v>
      </c>
      <c r="P3993" s="15"/>
      <c r="Q3993" s="13">
        <v>15</v>
      </c>
      <c r="R3993" s="18"/>
      <c r="S3993" s="18">
        <v>100000000</v>
      </c>
      <c r="T3993" s="2"/>
      <c r="U3993" s="2"/>
      <c r="V3993" s="2"/>
      <c r="W3993" s="2"/>
      <c r="X3993" s="2"/>
      <c r="Y3993" s="2"/>
      <c r="Z3993" s="2"/>
      <c r="AA3993" s="13">
        <v>1</v>
      </c>
      <c r="AB3993" s="13">
        <f t="shared" si="720"/>
        <v>0</v>
      </c>
      <c r="AC3993" s="13">
        <f t="shared" si="721"/>
        <v>0</v>
      </c>
      <c r="AD3993" s="15"/>
      <c r="AE3993" s="15"/>
      <c r="AF3993" s="13" t="str">
        <f t="shared" si="722"/>
        <v>1</v>
      </c>
      <c r="AG3993" s="15"/>
      <c r="AH3993" s="15"/>
      <c r="AI3993" s="15"/>
      <c r="AJ3993" s="14"/>
      <c r="AK3993" s="15" cm="1">
        <f t="array" ref="AK3993">_xlfn.IFS(B3993="","",LEFT(G3993,1)="L",1,LEFT(G3993,1)="W",1,AND(LEFT(B3993,1)="H",G3993=""),0)</f>
        <v>1</v>
      </c>
      <c r="AL3993" s="15"/>
      <c r="AM3993" s="15"/>
      <c r="AN3993" s="15"/>
      <c r="AO3993" s="15"/>
      <c r="AP3993" s="15"/>
      <c r="AQ3993" s="15"/>
      <c r="AR3993" s="15"/>
      <c r="AS3993" s="15">
        <f t="shared" si="723"/>
        <v>1</v>
      </c>
      <c r="AT3993" s="15" t="s">
        <v>115</v>
      </c>
      <c r="AU3993" s="13" t="str">
        <f t="shared" si="724"/>
        <v>0</v>
      </c>
      <c r="AV3993" s="15"/>
      <c r="AW3993" s="15"/>
      <c r="AX3993" s="15"/>
      <c r="AY3993" s="15"/>
      <c r="AZ3993" s="14"/>
      <c r="BA3993" s="15"/>
      <c r="BB3993" s="15"/>
      <c r="BC3993" s="15"/>
      <c r="BD3993" s="13" t="str">
        <f t="shared" si="725"/>
        <v>0</v>
      </c>
      <c r="BE3993" s="2"/>
      <c r="BF3993" s="2"/>
      <c r="BG3993" s="2"/>
      <c r="BH3993" s="2"/>
      <c r="BI3993" s="2"/>
      <c r="BJ3993" s="2"/>
      <c r="BK3993" s="2" t="s">
        <v>1379</v>
      </c>
      <c r="BL3993" s="10" t="s">
        <v>1375</v>
      </c>
      <c r="BM3993" t="str" cm="1">
        <f t="array" ref="BM3993">_xlfn.IFS(LEFT(G3993,1)="L","外注品",LEFT(G3993,1)="W","内製品",G3993="","購買品")</f>
        <v>外注品</v>
      </c>
    </row>
    <row r="3994" spans="1:65">
      <c r="A3994" s="2" t="str">
        <f t="shared" si="726"/>
        <v>WG01</v>
      </c>
      <c r="B3994" t="s">
        <v>4171</v>
      </c>
      <c r="C3994" s="2" t="s">
        <v>1354</v>
      </c>
      <c r="D3994" s="10"/>
      <c r="E3994" s="10"/>
      <c r="G3994" s="19" t="s">
        <v>5008</v>
      </c>
      <c r="H3994" s="19"/>
      <c r="K3994" s="2" t="str">
        <f t="shared" si="718"/>
        <v>11L0004789877</v>
      </c>
      <c r="L3994" s="7" t="str">
        <f t="shared" si="727"/>
        <v>2001/01/01</v>
      </c>
      <c r="M3994" s="7" t="str">
        <f t="shared" si="728"/>
        <v>2199/12/31</v>
      </c>
      <c r="N3994" s="2" t="str">
        <f t="shared" si="719"/>
        <v/>
      </c>
      <c r="O3994" s="13">
        <v>0</v>
      </c>
      <c r="P3994" s="15"/>
      <c r="Q3994" s="13">
        <v>15</v>
      </c>
      <c r="R3994" s="18"/>
      <c r="S3994" s="18">
        <v>100000000</v>
      </c>
      <c r="T3994" s="2"/>
      <c r="U3994" s="2"/>
      <c r="V3994" s="2"/>
      <c r="W3994" s="2"/>
      <c r="X3994" s="2"/>
      <c r="Y3994" s="2"/>
      <c r="Z3994" s="2"/>
      <c r="AA3994" s="13">
        <v>1</v>
      </c>
      <c r="AB3994" s="13">
        <f t="shared" si="720"/>
        <v>0</v>
      </c>
      <c r="AC3994" s="13">
        <f t="shared" si="721"/>
        <v>0</v>
      </c>
      <c r="AD3994" s="15"/>
      <c r="AE3994" s="15"/>
      <c r="AF3994" s="13" t="str">
        <f t="shared" si="722"/>
        <v>1</v>
      </c>
      <c r="AG3994" s="15"/>
      <c r="AH3994" s="15"/>
      <c r="AI3994" s="15"/>
      <c r="AJ3994" s="14"/>
      <c r="AK3994" s="15" cm="1">
        <f t="array" ref="AK3994">_xlfn.IFS(B3994="","",LEFT(G3994,1)="L",1,LEFT(G3994,1)="W",1,AND(LEFT(B3994,1)="H",G3994=""),0)</f>
        <v>1</v>
      </c>
      <c r="AL3994" s="15"/>
      <c r="AM3994" s="15"/>
      <c r="AN3994" s="15"/>
      <c r="AO3994" s="15"/>
      <c r="AP3994" s="15"/>
      <c r="AQ3994" s="15"/>
      <c r="AR3994" s="15"/>
      <c r="AS3994" s="15">
        <f t="shared" si="723"/>
        <v>1</v>
      </c>
      <c r="AT3994" s="15" t="s">
        <v>115</v>
      </c>
      <c r="AU3994" s="13" t="str">
        <f t="shared" si="724"/>
        <v>0</v>
      </c>
      <c r="AV3994" s="15"/>
      <c r="AW3994" s="15"/>
      <c r="AX3994" s="15"/>
      <c r="AY3994" s="15"/>
      <c r="AZ3994" s="14"/>
      <c r="BA3994" s="15"/>
      <c r="BB3994" s="15"/>
      <c r="BC3994" s="15"/>
      <c r="BD3994" s="13" t="str">
        <f t="shared" si="725"/>
        <v>0</v>
      </c>
      <c r="BE3994" s="2"/>
      <c r="BF3994" s="2"/>
      <c r="BG3994" s="2"/>
      <c r="BH3994" s="2"/>
      <c r="BI3994" s="2"/>
      <c r="BJ3994" s="2"/>
      <c r="BK3994" s="2" t="s">
        <v>1379</v>
      </c>
      <c r="BL3994" s="10" t="s">
        <v>1375</v>
      </c>
      <c r="BM3994" t="str" cm="1">
        <f t="array" ref="BM3994">_xlfn.IFS(LEFT(G3994,1)="L","外注品",LEFT(G3994,1)="W","内製品",G3994="","購買品")</f>
        <v>外注品</v>
      </c>
    </row>
    <row r="3995" spans="1:65">
      <c r="A3995" s="2" t="str">
        <f t="shared" si="726"/>
        <v>WG01</v>
      </c>
      <c r="B3995" t="s">
        <v>4172</v>
      </c>
      <c r="C3995" s="2" t="s">
        <v>1354</v>
      </c>
      <c r="D3995" s="10"/>
      <c r="E3995" s="10"/>
      <c r="G3995" s="19" t="s">
        <v>5008</v>
      </c>
      <c r="H3995" s="19"/>
      <c r="K3995" s="2" t="str">
        <f t="shared" si="718"/>
        <v>11L0004789878</v>
      </c>
      <c r="L3995" s="7" t="str">
        <f t="shared" si="727"/>
        <v>2001/01/01</v>
      </c>
      <c r="M3995" s="7" t="str">
        <f t="shared" si="728"/>
        <v>2199/12/31</v>
      </c>
      <c r="N3995" s="2" t="str">
        <f t="shared" si="719"/>
        <v/>
      </c>
      <c r="O3995" s="13">
        <v>0</v>
      </c>
      <c r="P3995" s="15"/>
      <c r="Q3995" s="13">
        <v>15</v>
      </c>
      <c r="R3995" s="18"/>
      <c r="S3995" s="18">
        <v>100000000</v>
      </c>
      <c r="T3995" s="2"/>
      <c r="U3995" s="2"/>
      <c r="V3995" s="2"/>
      <c r="W3995" s="2"/>
      <c r="X3995" s="2"/>
      <c r="Y3995" s="2"/>
      <c r="Z3995" s="2"/>
      <c r="AA3995" s="13">
        <v>1</v>
      </c>
      <c r="AB3995" s="13">
        <f t="shared" si="720"/>
        <v>0</v>
      </c>
      <c r="AC3995" s="13">
        <f t="shared" si="721"/>
        <v>0</v>
      </c>
      <c r="AD3995" s="15"/>
      <c r="AE3995" s="15"/>
      <c r="AF3995" s="13" t="str">
        <f t="shared" si="722"/>
        <v>1</v>
      </c>
      <c r="AG3995" s="15"/>
      <c r="AH3995" s="15"/>
      <c r="AI3995" s="15"/>
      <c r="AJ3995" s="14"/>
      <c r="AK3995" s="15" cm="1">
        <f t="array" ref="AK3995">_xlfn.IFS(B3995="","",LEFT(G3995,1)="L",1,LEFT(G3995,1)="W",1,AND(LEFT(B3995,1)="H",G3995=""),0)</f>
        <v>1</v>
      </c>
      <c r="AL3995" s="15"/>
      <c r="AM3995" s="15"/>
      <c r="AN3995" s="15"/>
      <c r="AO3995" s="15"/>
      <c r="AP3995" s="15"/>
      <c r="AQ3995" s="15"/>
      <c r="AR3995" s="15"/>
      <c r="AS3995" s="15">
        <f t="shared" si="723"/>
        <v>1</v>
      </c>
      <c r="AT3995" s="15" t="s">
        <v>115</v>
      </c>
      <c r="AU3995" s="13" t="str">
        <f t="shared" si="724"/>
        <v>0</v>
      </c>
      <c r="AV3995" s="15"/>
      <c r="AW3995" s="15"/>
      <c r="AX3995" s="15"/>
      <c r="AY3995" s="15"/>
      <c r="AZ3995" s="14"/>
      <c r="BA3995" s="15"/>
      <c r="BB3995" s="15"/>
      <c r="BC3995" s="15"/>
      <c r="BD3995" s="13" t="str">
        <f t="shared" si="725"/>
        <v>0</v>
      </c>
      <c r="BE3995" s="2"/>
      <c r="BF3995" s="2"/>
      <c r="BG3995" s="2"/>
      <c r="BH3995" s="2"/>
      <c r="BI3995" s="2"/>
      <c r="BJ3995" s="2"/>
      <c r="BK3995" s="2" t="s">
        <v>1379</v>
      </c>
      <c r="BL3995" s="10" t="s">
        <v>1375</v>
      </c>
      <c r="BM3995" t="str" cm="1">
        <f t="array" ref="BM3995">_xlfn.IFS(LEFT(G3995,1)="L","外注品",LEFT(G3995,1)="W","内製品",G3995="","購買品")</f>
        <v>外注品</v>
      </c>
    </row>
    <row r="3996" spans="1:65">
      <c r="A3996" s="2" t="str">
        <f t="shared" si="726"/>
        <v>WG01</v>
      </c>
      <c r="B3996" t="s">
        <v>4173</v>
      </c>
      <c r="C3996" s="2" t="s">
        <v>1354</v>
      </c>
      <c r="D3996" s="10"/>
      <c r="E3996" s="10"/>
      <c r="G3996" s="19" t="s">
        <v>5008</v>
      </c>
      <c r="H3996" s="19"/>
      <c r="K3996" s="2" t="str">
        <f t="shared" si="718"/>
        <v>11L0004789879</v>
      </c>
      <c r="L3996" s="7" t="str">
        <f t="shared" si="727"/>
        <v>2001/01/01</v>
      </c>
      <c r="M3996" s="7" t="str">
        <f t="shared" si="728"/>
        <v>2199/12/31</v>
      </c>
      <c r="N3996" s="2" t="str">
        <f t="shared" si="719"/>
        <v/>
      </c>
      <c r="O3996" s="13">
        <v>0</v>
      </c>
      <c r="P3996" s="15"/>
      <c r="Q3996" s="13">
        <v>15</v>
      </c>
      <c r="R3996" s="18"/>
      <c r="S3996" s="18">
        <v>100000000</v>
      </c>
      <c r="T3996" s="2"/>
      <c r="U3996" s="2"/>
      <c r="V3996" s="2"/>
      <c r="W3996" s="2"/>
      <c r="X3996" s="2"/>
      <c r="Y3996" s="2"/>
      <c r="Z3996" s="2"/>
      <c r="AA3996" s="13">
        <v>1</v>
      </c>
      <c r="AB3996" s="13">
        <f t="shared" si="720"/>
        <v>0</v>
      </c>
      <c r="AC3996" s="13">
        <f t="shared" si="721"/>
        <v>0</v>
      </c>
      <c r="AD3996" s="15"/>
      <c r="AE3996" s="15"/>
      <c r="AF3996" s="13" t="str">
        <f t="shared" si="722"/>
        <v>1</v>
      </c>
      <c r="AG3996" s="15"/>
      <c r="AH3996" s="15"/>
      <c r="AI3996" s="15"/>
      <c r="AJ3996" s="14"/>
      <c r="AK3996" s="15" cm="1">
        <f t="array" ref="AK3996">_xlfn.IFS(B3996="","",LEFT(G3996,1)="L",1,LEFT(G3996,1)="W",1,AND(LEFT(B3996,1)="H",G3996=""),0)</f>
        <v>1</v>
      </c>
      <c r="AL3996" s="15"/>
      <c r="AM3996" s="15"/>
      <c r="AN3996" s="15"/>
      <c r="AO3996" s="15"/>
      <c r="AP3996" s="15"/>
      <c r="AQ3996" s="15"/>
      <c r="AR3996" s="15"/>
      <c r="AS3996" s="15">
        <f t="shared" si="723"/>
        <v>1</v>
      </c>
      <c r="AT3996" s="15" t="s">
        <v>115</v>
      </c>
      <c r="AU3996" s="13" t="str">
        <f t="shared" si="724"/>
        <v>0</v>
      </c>
      <c r="AV3996" s="15"/>
      <c r="AW3996" s="15"/>
      <c r="AX3996" s="15"/>
      <c r="AY3996" s="15"/>
      <c r="AZ3996" s="14"/>
      <c r="BA3996" s="15"/>
      <c r="BB3996" s="15"/>
      <c r="BC3996" s="15"/>
      <c r="BD3996" s="13" t="str">
        <f t="shared" si="725"/>
        <v>0</v>
      </c>
      <c r="BE3996" s="2"/>
      <c r="BF3996" s="2"/>
      <c r="BG3996" s="2"/>
      <c r="BH3996" s="2"/>
      <c r="BI3996" s="2"/>
      <c r="BJ3996" s="2"/>
      <c r="BK3996" s="2" t="s">
        <v>1379</v>
      </c>
      <c r="BL3996" s="10" t="s">
        <v>1375</v>
      </c>
      <c r="BM3996" t="str" cm="1">
        <f t="array" ref="BM3996">_xlfn.IFS(LEFT(G3996,1)="L","外注品",LEFT(G3996,1)="W","内製品",G3996="","購買品")</f>
        <v>外注品</v>
      </c>
    </row>
    <row r="3997" spans="1:65">
      <c r="A3997" s="2" t="str">
        <f t="shared" si="726"/>
        <v>WG01</v>
      </c>
      <c r="B3997" t="s">
        <v>4174</v>
      </c>
      <c r="C3997" s="2" t="s">
        <v>1354</v>
      </c>
      <c r="D3997" s="10"/>
      <c r="E3997" s="10"/>
      <c r="G3997" s="19" t="s">
        <v>5008</v>
      </c>
      <c r="H3997" s="19"/>
      <c r="K3997" s="2" t="str">
        <f t="shared" si="718"/>
        <v>11L0004789880</v>
      </c>
      <c r="L3997" s="7" t="str">
        <f t="shared" si="727"/>
        <v>2001/01/01</v>
      </c>
      <c r="M3997" s="7" t="str">
        <f t="shared" si="728"/>
        <v>2199/12/31</v>
      </c>
      <c r="N3997" s="2" t="str">
        <f t="shared" si="719"/>
        <v/>
      </c>
      <c r="O3997" s="13">
        <v>0</v>
      </c>
      <c r="P3997" s="15"/>
      <c r="Q3997" s="13">
        <v>15</v>
      </c>
      <c r="R3997" s="18"/>
      <c r="S3997" s="18">
        <v>100000000</v>
      </c>
      <c r="T3997" s="2"/>
      <c r="U3997" s="2"/>
      <c r="V3997" s="2"/>
      <c r="W3997" s="2"/>
      <c r="X3997" s="2"/>
      <c r="Y3997" s="2"/>
      <c r="Z3997" s="2"/>
      <c r="AA3997" s="13">
        <v>1</v>
      </c>
      <c r="AB3997" s="13">
        <f t="shared" si="720"/>
        <v>0</v>
      </c>
      <c r="AC3997" s="13">
        <f t="shared" si="721"/>
        <v>0</v>
      </c>
      <c r="AD3997" s="15"/>
      <c r="AE3997" s="15"/>
      <c r="AF3997" s="13" t="str">
        <f t="shared" si="722"/>
        <v>1</v>
      </c>
      <c r="AG3997" s="15"/>
      <c r="AH3997" s="15"/>
      <c r="AI3997" s="15"/>
      <c r="AJ3997" s="14"/>
      <c r="AK3997" s="15" cm="1">
        <f t="array" ref="AK3997">_xlfn.IFS(B3997="","",LEFT(G3997,1)="L",1,LEFT(G3997,1)="W",1,AND(LEFT(B3997,1)="H",G3997=""),0)</f>
        <v>1</v>
      </c>
      <c r="AL3997" s="15"/>
      <c r="AM3997" s="15"/>
      <c r="AN3997" s="15"/>
      <c r="AO3997" s="15"/>
      <c r="AP3997" s="15"/>
      <c r="AQ3997" s="15"/>
      <c r="AR3997" s="15"/>
      <c r="AS3997" s="15">
        <f t="shared" si="723"/>
        <v>1</v>
      </c>
      <c r="AT3997" s="15" t="s">
        <v>115</v>
      </c>
      <c r="AU3997" s="13" t="str">
        <f t="shared" si="724"/>
        <v>0</v>
      </c>
      <c r="AV3997" s="15"/>
      <c r="AW3997" s="15"/>
      <c r="AX3997" s="15"/>
      <c r="AY3997" s="15"/>
      <c r="AZ3997" s="14"/>
      <c r="BA3997" s="15"/>
      <c r="BB3997" s="15"/>
      <c r="BC3997" s="15"/>
      <c r="BD3997" s="13" t="str">
        <f t="shared" si="725"/>
        <v>0</v>
      </c>
      <c r="BE3997" s="2"/>
      <c r="BF3997" s="2"/>
      <c r="BG3997" s="2"/>
      <c r="BH3997" s="2"/>
      <c r="BI3997" s="2"/>
      <c r="BJ3997" s="2"/>
      <c r="BK3997" s="2" t="s">
        <v>1379</v>
      </c>
      <c r="BL3997" s="10" t="s">
        <v>1375</v>
      </c>
      <c r="BM3997" t="str" cm="1">
        <f t="array" ref="BM3997">_xlfn.IFS(LEFT(G3997,1)="L","外注品",LEFT(G3997,1)="W","内製品",G3997="","購買品")</f>
        <v>外注品</v>
      </c>
    </row>
    <row r="3998" spans="1:65">
      <c r="A3998" s="2" t="str">
        <f t="shared" si="726"/>
        <v>WG01</v>
      </c>
      <c r="B3998" t="s">
        <v>4175</v>
      </c>
      <c r="C3998" s="2" t="s">
        <v>1354</v>
      </c>
      <c r="D3998" s="10"/>
      <c r="E3998" s="10"/>
      <c r="G3998" s="19" t="s">
        <v>5008</v>
      </c>
      <c r="H3998" s="19"/>
      <c r="K3998" s="2" t="str">
        <f t="shared" si="718"/>
        <v>11L0004789881</v>
      </c>
      <c r="L3998" s="7" t="str">
        <f t="shared" si="727"/>
        <v>2001/01/01</v>
      </c>
      <c r="M3998" s="7" t="str">
        <f t="shared" si="728"/>
        <v>2199/12/31</v>
      </c>
      <c r="N3998" s="2" t="str">
        <f t="shared" si="719"/>
        <v/>
      </c>
      <c r="O3998" s="13">
        <v>0</v>
      </c>
      <c r="P3998" s="15"/>
      <c r="Q3998" s="13">
        <v>15</v>
      </c>
      <c r="R3998" s="18"/>
      <c r="S3998" s="18">
        <v>100000000</v>
      </c>
      <c r="T3998" s="2"/>
      <c r="U3998" s="2"/>
      <c r="V3998" s="2"/>
      <c r="W3998" s="2"/>
      <c r="X3998" s="2"/>
      <c r="Y3998" s="2"/>
      <c r="Z3998" s="2"/>
      <c r="AA3998" s="13">
        <v>1</v>
      </c>
      <c r="AB3998" s="13">
        <f t="shared" si="720"/>
        <v>0</v>
      </c>
      <c r="AC3998" s="13">
        <f t="shared" si="721"/>
        <v>0</v>
      </c>
      <c r="AD3998" s="15"/>
      <c r="AE3998" s="15"/>
      <c r="AF3998" s="13" t="str">
        <f t="shared" si="722"/>
        <v>1</v>
      </c>
      <c r="AG3998" s="15"/>
      <c r="AH3998" s="15"/>
      <c r="AI3998" s="15"/>
      <c r="AJ3998" s="14"/>
      <c r="AK3998" s="15" cm="1">
        <f t="array" ref="AK3998">_xlfn.IFS(B3998="","",LEFT(G3998,1)="L",1,LEFT(G3998,1)="W",1,AND(LEFT(B3998,1)="H",G3998=""),0)</f>
        <v>1</v>
      </c>
      <c r="AL3998" s="15"/>
      <c r="AM3998" s="15"/>
      <c r="AN3998" s="15"/>
      <c r="AO3998" s="15"/>
      <c r="AP3998" s="15"/>
      <c r="AQ3998" s="15"/>
      <c r="AR3998" s="15"/>
      <c r="AS3998" s="15">
        <f t="shared" si="723"/>
        <v>1</v>
      </c>
      <c r="AT3998" s="15" t="s">
        <v>115</v>
      </c>
      <c r="AU3998" s="13" t="str">
        <f t="shared" si="724"/>
        <v>0</v>
      </c>
      <c r="AV3998" s="15"/>
      <c r="AW3998" s="15"/>
      <c r="AX3998" s="15"/>
      <c r="AY3998" s="15"/>
      <c r="AZ3998" s="14"/>
      <c r="BA3998" s="15"/>
      <c r="BB3998" s="15"/>
      <c r="BC3998" s="15"/>
      <c r="BD3998" s="13" t="str">
        <f t="shared" si="725"/>
        <v>0</v>
      </c>
      <c r="BE3998" s="2"/>
      <c r="BF3998" s="2"/>
      <c r="BG3998" s="2"/>
      <c r="BH3998" s="2"/>
      <c r="BI3998" s="2"/>
      <c r="BJ3998" s="2"/>
      <c r="BK3998" s="2" t="s">
        <v>1379</v>
      </c>
      <c r="BL3998" s="10" t="s">
        <v>1375</v>
      </c>
      <c r="BM3998" t="str" cm="1">
        <f t="array" ref="BM3998">_xlfn.IFS(LEFT(G3998,1)="L","外注品",LEFT(G3998,1)="W","内製品",G3998="","購買品")</f>
        <v>外注品</v>
      </c>
    </row>
    <row r="3999" spans="1:65">
      <c r="A3999" s="2" t="str">
        <f t="shared" si="726"/>
        <v>WG01</v>
      </c>
      <c r="B3999" t="s">
        <v>4176</v>
      </c>
      <c r="C3999" s="2" t="s">
        <v>1354</v>
      </c>
      <c r="D3999" s="10"/>
      <c r="E3999" s="10"/>
      <c r="G3999" s="19" t="s">
        <v>5008</v>
      </c>
      <c r="H3999" s="19"/>
      <c r="K3999" s="2" t="str">
        <f t="shared" si="718"/>
        <v>11L0004789882</v>
      </c>
      <c r="L3999" s="7" t="str">
        <f t="shared" si="727"/>
        <v>2001/01/01</v>
      </c>
      <c r="M3999" s="7" t="str">
        <f t="shared" si="728"/>
        <v>2199/12/31</v>
      </c>
      <c r="N3999" s="2" t="str">
        <f t="shared" si="719"/>
        <v/>
      </c>
      <c r="O3999" s="13">
        <v>0</v>
      </c>
      <c r="P3999" s="15"/>
      <c r="Q3999" s="13">
        <v>15</v>
      </c>
      <c r="R3999" s="18"/>
      <c r="S3999" s="18">
        <v>100000000</v>
      </c>
      <c r="T3999" s="2"/>
      <c r="U3999" s="2"/>
      <c r="V3999" s="2"/>
      <c r="W3999" s="2"/>
      <c r="X3999" s="2"/>
      <c r="Y3999" s="2"/>
      <c r="Z3999" s="2"/>
      <c r="AA3999" s="13">
        <v>1</v>
      </c>
      <c r="AB3999" s="13">
        <f t="shared" si="720"/>
        <v>0</v>
      </c>
      <c r="AC3999" s="13">
        <f t="shared" si="721"/>
        <v>0</v>
      </c>
      <c r="AD3999" s="15"/>
      <c r="AE3999" s="15"/>
      <c r="AF3999" s="13" t="str">
        <f t="shared" si="722"/>
        <v>1</v>
      </c>
      <c r="AG3999" s="15"/>
      <c r="AH3999" s="15"/>
      <c r="AI3999" s="15"/>
      <c r="AJ3999" s="14"/>
      <c r="AK3999" s="15" cm="1">
        <f t="array" ref="AK3999">_xlfn.IFS(B3999="","",LEFT(G3999,1)="L",1,LEFT(G3999,1)="W",1,AND(LEFT(B3999,1)="H",G3999=""),0)</f>
        <v>1</v>
      </c>
      <c r="AL3999" s="15"/>
      <c r="AM3999" s="15"/>
      <c r="AN3999" s="15"/>
      <c r="AO3999" s="15"/>
      <c r="AP3999" s="15"/>
      <c r="AQ3999" s="15"/>
      <c r="AR3999" s="15"/>
      <c r="AS3999" s="15">
        <f t="shared" si="723"/>
        <v>1</v>
      </c>
      <c r="AT3999" s="15" t="s">
        <v>115</v>
      </c>
      <c r="AU3999" s="13" t="str">
        <f t="shared" si="724"/>
        <v>0</v>
      </c>
      <c r="AV3999" s="15"/>
      <c r="AW3999" s="15"/>
      <c r="AX3999" s="15"/>
      <c r="AY3999" s="15"/>
      <c r="AZ3999" s="14"/>
      <c r="BA3999" s="15"/>
      <c r="BB3999" s="15"/>
      <c r="BC3999" s="15"/>
      <c r="BD3999" s="13" t="str">
        <f t="shared" si="725"/>
        <v>0</v>
      </c>
      <c r="BE3999" s="2"/>
      <c r="BF3999" s="2"/>
      <c r="BG3999" s="2"/>
      <c r="BH3999" s="2"/>
      <c r="BI3999" s="2"/>
      <c r="BJ3999" s="2"/>
      <c r="BK3999" s="2" t="s">
        <v>1379</v>
      </c>
      <c r="BL3999" s="10" t="s">
        <v>1375</v>
      </c>
      <c r="BM3999" t="str" cm="1">
        <f t="array" ref="BM3999">_xlfn.IFS(LEFT(G3999,1)="L","外注品",LEFT(G3999,1)="W","内製品",G3999="","購買品")</f>
        <v>外注品</v>
      </c>
    </row>
    <row r="4000" spans="1:65">
      <c r="A4000" s="2" t="str">
        <f t="shared" si="726"/>
        <v>WG01</v>
      </c>
      <c r="B4000" t="s">
        <v>4177</v>
      </c>
      <c r="C4000" s="2" t="s">
        <v>1354</v>
      </c>
      <c r="D4000" s="10"/>
      <c r="E4000" s="10"/>
      <c r="G4000" s="19" t="s">
        <v>5008</v>
      </c>
      <c r="H4000" s="19"/>
      <c r="K4000" s="2" t="str">
        <f t="shared" si="718"/>
        <v>11L0004789883</v>
      </c>
      <c r="L4000" s="7" t="str">
        <f t="shared" si="727"/>
        <v>2001/01/01</v>
      </c>
      <c r="M4000" s="7" t="str">
        <f t="shared" si="728"/>
        <v>2199/12/31</v>
      </c>
      <c r="N4000" s="2" t="str">
        <f t="shared" si="719"/>
        <v/>
      </c>
      <c r="O4000" s="13">
        <v>0</v>
      </c>
      <c r="P4000" s="15"/>
      <c r="Q4000" s="13">
        <v>15</v>
      </c>
      <c r="R4000" s="18"/>
      <c r="S4000" s="18">
        <v>100000000</v>
      </c>
      <c r="T4000" s="2"/>
      <c r="U4000" s="2"/>
      <c r="V4000" s="2"/>
      <c r="W4000" s="2"/>
      <c r="X4000" s="2"/>
      <c r="Y4000" s="2"/>
      <c r="Z4000" s="2"/>
      <c r="AA4000" s="13">
        <v>1</v>
      </c>
      <c r="AB4000" s="13">
        <f t="shared" si="720"/>
        <v>0</v>
      </c>
      <c r="AC4000" s="13">
        <f t="shared" si="721"/>
        <v>0</v>
      </c>
      <c r="AD4000" s="15"/>
      <c r="AE4000" s="15"/>
      <c r="AF4000" s="13" t="str">
        <f t="shared" si="722"/>
        <v>1</v>
      </c>
      <c r="AG4000" s="15"/>
      <c r="AH4000" s="15"/>
      <c r="AI4000" s="15"/>
      <c r="AJ4000" s="14"/>
      <c r="AK4000" s="15" cm="1">
        <f t="array" ref="AK4000">_xlfn.IFS(B4000="","",LEFT(G4000,1)="L",1,LEFT(G4000,1)="W",1,AND(LEFT(B4000,1)="H",G4000=""),0)</f>
        <v>1</v>
      </c>
      <c r="AL4000" s="15"/>
      <c r="AM4000" s="15"/>
      <c r="AN4000" s="15"/>
      <c r="AO4000" s="15"/>
      <c r="AP4000" s="15"/>
      <c r="AQ4000" s="15"/>
      <c r="AR4000" s="15"/>
      <c r="AS4000" s="15">
        <f t="shared" si="723"/>
        <v>1</v>
      </c>
      <c r="AT4000" s="15" t="s">
        <v>115</v>
      </c>
      <c r="AU4000" s="13" t="str">
        <f t="shared" si="724"/>
        <v>0</v>
      </c>
      <c r="AV4000" s="15"/>
      <c r="AW4000" s="15"/>
      <c r="AX4000" s="15"/>
      <c r="AY4000" s="15"/>
      <c r="AZ4000" s="14"/>
      <c r="BA4000" s="15"/>
      <c r="BB4000" s="15"/>
      <c r="BC4000" s="15"/>
      <c r="BD4000" s="13" t="str">
        <f t="shared" si="725"/>
        <v>0</v>
      </c>
      <c r="BE4000" s="2"/>
      <c r="BF4000" s="2"/>
      <c r="BG4000" s="2"/>
      <c r="BH4000" s="2"/>
      <c r="BI4000" s="2"/>
      <c r="BJ4000" s="2"/>
      <c r="BK4000" s="2" t="s">
        <v>1379</v>
      </c>
      <c r="BL4000" s="10" t="s">
        <v>1375</v>
      </c>
      <c r="BM4000" t="str" cm="1">
        <f t="array" ref="BM4000">_xlfn.IFS(LEFT(G4000,1)="L","外注品",LEFT(G4000,1)="W","内製品",G4000="","購買品")</f>
        <v>外注品</v>
      </c>
    </row>
    <row r="4001" spans="1:65">
      <c r="A4001" s="2" t="str">
        <f t="shared" si="726"/>
        <v>WG01</v>
      </c>
      <c r="B4001" t="s">
        <v>4178</v>
      </c>
      <c r="C4001" s="2" t="s">
        <v>1354</v>
      </c>
      <c r="D4001" s="10"/>
      <c r="E4001" s="10"/>
      <c r="G4001" s="19" t="s">
        <v>5008</v>
      </c>
      <c r="H4001" s="19"/>
      <c r="K4001" s="2" t="str">
        <f t="shared" si="718"/>
        <v>11L0004789884</v>
      </c>
      <c r="L4001" s="7" t="str">
        <f t="shared" si="727"/>
        <v>2001/01/01</v>
      </c>
      <c r="M4001" s="7" t="str">
        <f t="shared" si="728"/>
        <v>2199/12/31</v>
      </c>
      <c r="N4001" s="2" t="str">
        <f t="shared" si="719"/>
        <v/>
      </c>
      <c r="O4001" s="13">
        <v>0</v>
      </c>
      <c r="P4001" s="15"/>
      <c r="Q4001" s="13">
        <v>15</v>
      </c>
      <c r="R4001" s="18"/>
      <c r="S4001" s="18">
        <v>100000000</v>
      </c>
      <c r="T4001" s="2"/>
      <c r="U4001" s="2"/>
      <c r="V4001" s="2"/>
      <c r="W4001" s="2"/>
      <c r="X4001" s="2"/>
      <c r="Y4001" s="2"/>
      <c r="Z4001" s="2"/>
      <c r="AA4001" s="13">
        <v>1</v>
      </c>
      <c r="AB4001" s="13">
        <f t="shared" si="720"/>
        <v>0</v>
      </c>
      <c r="AC4001" s="13">
        <f t="shared" si="721"/>
        <v>0</v>
      </c>
      <c r="AD4001" s="15"/>
      <c r="AE4001" s="15"/>
      <c r="AF4001" s="13" t="str">
        <f t="shared" si="722"/>
        <v>1</v>
      </c>
      <c r="AG4001" s="15"/>
      <c r="AH4001" s="15"/>
      <c r="AI4001" s="15"/>
      <c r="AJ4001" s="14"/>
      <c r="AK4001" s="15" cm="1">
        <f t="array" ref="AK4001">_xlfn.IFS(B4001="","",LEFT(G4001,1)="L",1,LEFT(G4001,1)="W",1,AND(LEFT(B4001,1)="H",G4001=""),0)</f>
        <v>1</v>
      </c>
      <c r="AL4001" s="15"/>
      <c r="AM4001" s="15"/>
      <c r="AN4001" s="15"/>
      <c r="AO4001" s="15"/>
      <c r="AP4001" s="15"/>
      <c r="AQ4001" s="15"/>
      <c r="AR4001" s="15"/>
      <c r="AS4001" s="15">
        <f t="shared" si="723"/>
        <v>1</v>
      </c>
      <c r="AT4001" s="15" t="s">
        <v>115</v>
      </c>
      <c r="AU4001" s="13" t="str">
        <f t="shared" si="724"/>
        <v>0</v>
      </c>
      <c r="AV4001" s="15"/>
      <c r="AW4001" s="15"/>
      <c r="AX4001" s="15"/>
      <c r="AY4001" s="15"/>
      <c r="AZ4001" s="14"/>
      <c r="BA4001" s="15"/>
      <c r="BB4001" s="15"/>
      <c r="BC4001" s="15"/>
      <c r="BD4001" s="13" t="str">
        <f t="shared" si="725"/>
        <v>0</v>
      </c>
      <c r="BE4001" s="2"/>
      <c r="BF4001" s="2"/>
      <c r="BG4001" s="2"/>
      <c r="BH4001" s="2"/>
      <c r="BI4001" s="2"/>
      <c r="BJ4001" s="2"/>
      <c r="BK4001" s="2" t="s">
        <v>1379</v>
      </c>
      <c r="BL4001" s="10" t="s">
        <v>1375</v>
      </c>
      <c r="BM4001" t="str" cm="1">
        <f t="array" ref="BM4001">_xlfn.IFS(LEFT(G4001,1)="L","外注品",LEFT(G4001,1)="W","内製品",G4001="","購買品")</f>
        <v>外注品</v>
      </c>
    </row>
    <row r="4002" spans="1:65">
      <c r="A4002" s="2" t="str">
        <f t="shared" si="726"/>
        <v>WG01</v>
      </c>
      <c r="B4002" t="s">
        <v>4179</v>
      </c>
      <c r="C4002" s="2" t="s">
        <v>1354</v>
      </c>
      <c r="D4002" s="10"/>
      <c r="E4002" s="10"/>
      <c r="G4002" s="19" t="s">
        <v>5008</v>
      </c>
      <c r="H4002" s="19"/>
      <c r="K4002" s="2" t="str">
        <f t="shared" si="718"/>
        <v>11L0004789885</v>
      </c>
      <c r="L4002" s="7" t="str">
        <f t="shared" si="727"/>
        <v>2001/01/01</v>
      </c>
      <c r="M4002" s="7" t="str">
        <f t="shared" si="728"/>
        <v>2199/12/31</v>
      </c>
      <c r="N4002" s="2" t="str">
        <f t="shared" si="719"/>
        <v/>
      </c>
      <c r="O4002" s="13">
        <v>0</v>
      </c>
      <c r="P4002" s="15"/>
      <c r="Q4002" s="13">
        <v>15</v>
      </c>
      <c r="R4002" s="18"/>
      <c r="S4002" s="18">
        <v>100000000</v>
      </c>
      <c r="T4002" s="2"/>
      <c r="U4002" s="2"/>
      <c r="V4002" s="2"/>
      <c r="W4002" s="2"/>
      <c r="X4002" s="2"/>
      <c r="Y4002" s="2"/>
      <c r="Z4002" s="2"/>
      <c r="AA4002" s="13">
        <v>1</v>
      </c>
      <c r="AB4002" s="13">
        <f t="shared" si="720"/>
        <v>0</v>
      </c>
      <c r="AC4002" s="13">
        <f t="shared" si="721"/>
        <v>0</v>
      </c>
      <c r="AD4002" s="15"/>
      <c r="AE4002" s="15"/>
      <c r="AF4002" s="13" t="str">
        <f t="shared" si="722"/>
        <v>1</v>
      </c>
      <c r="AG4002" s="15"/>
      <c r="AH4002" s="15"/>
      <c r="AI4002" s="15"/>
      <c r="AJ4002" s="14"/>
      <c r="AK4002" s="15" cm="1">
        <f t="array" ref="AK4002">_xlfn.IFS(B4002="","",LEFT(G4002,1)="L",1,LEFT(G4002,1)="W",1,AND(LEFT(B4002,1)="H",G4002=""),0)</f>
        <v>1</v>
      </c>
      <c r="AL4002" s="15"/>
      <c r="AM4002" s="15"/>
      <c r="AN4002" s="15"/>
      <c r="AO4002" s="15"/>
      <c r="AP4002" s="15"/>
      <c r="AQ4002" s="15"/>
      <c r="AR4002" s="15"/>
      <c r="AS4002" s="15">
        <f t="shared" si="723"/>
        <v>1</v>
      </c>
      <c r="AT4002" s="15" t="s">
        <v>115</v>
      </c>
      <c r="AU4002" s="13" t="str">
        <f t="shared" si="724"/>
        <v>0</v>
      </c>
      <c r="AV4002" s="15"/>
      <c r="AW4002" s="15"/>
      <c r="AX4002" s="15"/>
      <c r="AY4002" s="15"/>
      <c r="AZ4002" s="14"/>
      <c r="BA4002" s="15"/>
      <c r="BB4002" s="15"/>
      <c r="BC4002" s="15"/>
      <c r="BD4002" s="13" t="str">
        <f t="shared" si="725"/>
        <v>0</v>
      </c>
      <c r="BE4002" s="2"/>
      <c r="BF4002" s="2"/>
      <c r="BG4002" s="2"/>
      <c r="BH4002" s="2"/>
      <c r="BI4002" s="2"/>
      <c r="BJ4002" s="2"/>
      <c r="BK4002" s="2" t="s">
        <v>1379</v>
      </c>
      <c r="BL4002" s="10" t="s">
        <v>1375</v>
      </c>
      <c r="BM4002" t="str" cm="1">
        <f t="array" ref="BM4002">_xlfn.IFS(LEFT(G4002,1)="L","外注品",LEFT(G4002,1)="W","内製品",G4002="","購買品")</f>
        <v>外注品</v>
      </c>
    </row>
    <row r="4003" spans="1:65">
      <c r="A4003" s="2" t="str">
        <f t="shared" si="726"/>
        <v>WG01</v>
      </c>
      <c r="B4003" t="s">
        <v>4180</v>
      </c>
      <c r="C4003" s="2" t="s">
        <v>1354</v>
      </c>
      <c r="D4003" s="10"/>
      <c r="E4003" s="10"/>
      <c r="G4003" s="19" t="s">
        <v>5008</v>
      </c>
      <c r="H4003" s="19"/>
      <c r="K4003" s="2" t="str">
        <f t="shared" si="718"/>
        <v>11L0004789886</v>
      </c>
      <c r="L4003" s="7" t="str">
        <f t="shared" si="727"/>
        <v>2001/01/01</v>
      </c>
      <c r="M4003" s="7" t="str">
        <f t="shared" si="728"/>
        <v>2199/12/31</v>
      </c>
      <c r="N4003" s="2" t="str">
        <f t="shared" si="719"/>
        <v/>
      </c>
      <c r="O4003" s="13">
        <v>0</v>
      </c>
      <c r="P4003" s="15"/>
      <c r="Q4003" s="13">
        <v>15</v>
      </c>
      <c r="R4003" s="18"/>
      <c r="S4003" s="18">
        <v>100000000</v>
      </c>
      <c r="T4003" s="2"/>
      <c r="U4003" s="2"/>
      <c r="V4003" s="2"/>
      <c r="W4003" s="2"/>
      <c r="X4003" s="2"/>
      <c r="Y4003" s="2"/>
      <c r="Z4003" s="2"/>
      <c r="AA4003" s="13">
        <v>1</v>
      </c>
      <c r="AB4003" s="13">
        <f t="shared" si="720"/>
        <v>0</v>
      </c>
      <c r="AC4003" s="13">
        <f t="shared" si="721"/>
        <v>0</v>
      </c>
      <c r="AD4003" s="15"/>
      <c r="AE4003" s="15"/>
      <c r="AF4003" s="13" t="str">
        <f t="shared" si="722"/>
        <v>1</v>
      </c>
      <c r="AG4003" s="15"/>
      <c r="AH4003" s="15"/>
      <c r="AI4003" s="15"/>
      <c r="AJ4003" s="14"/>
      <c r="AK4003" s="15" cm="1">
        <f t="array" ref="AK4003">_xlfn.IFS(B4003="","",LEFT(G4003,1)="L",1,LEFT(G4003,1)="W",1,AND(LEFT(B4003,1)="H",G4003=""),0)</f>
        <v>1</v>
      </c>
      <c r="AL4003" s="15"/>
      <c r="AM4003" s="15"/>
      <c r="AN4003" s="15"/>
      <c r="AO4003" s="15"/>
      <c r="AP4003" s="15"/>
      <c r="AQ4003" s="15"/>
      <c r="AR4003" s="15"/>
      <c r="AS4003" s="15">
        <f t="shared" si="723"/>
        <v>1</v>
      </c>
      <c r="AT4003" s="15" t="s">
        <v>115</v>
      </c>
      <c r="AU4003" s="13" t="str">
        <f t="shared" si="724"/>
        <v>0</v>
      </c>
      <c r="AV4003" s="15"/>
      <c r="AW4003" s="15"/>
      <c r="AX4003" s="15"/>
      <c r="AY4003" s="15"/>
      <c r="AZ4003" s="14"/>
      <c r="BA4003" s="15"/>
      <c r="BB4003" s="15"/>
      <c r="BC4003" s="15"/>
      <c r="BD4003" s="13" t="str">
        <f t="shared" si="725"/>
        <v>0</v>
      </c>
      <c r="BE4003" s="2"/>
      <c r="BF4003" s="2"/>
      <c r="BG4003" s="2"/>
      <c r="BH4003" s="2"/>
      <c r="BI4003" s="2"/>
      <c r="BJ4003" s="2"/>
      <c r="BK4003" s="2" t="s">
        <v>1379</v>
      </c>
      <c r="BL4003" s="10" t="s">
        <v>1375</v>
      </c>
      <c r="BM4003" t="str" cm="1">
        <f t="array" ref="BM4003">_xlfn.IFS(LEFT(G4003,1)="L","外注品",LEFT(G4003,1)="W","内製品",G4003="","購買品")</f>
        <v>外注品</v>
      </c>
    </row>
    <row r="4004" spans="1:65">
      <c r="A4004" s="2" t="str">
        <f t="shared" si="726"/>
        <v>WG01</v>
      </c>
      <c r="B4004" t="s">
        <v>4181</v>
      </c>
      <c r="C4004" s="2" t="s">
        <v>1354</v>
      </c>
      <c r="D4004" s="10"/>
      <c r="E4004" s="10"/>
      <c r="G4004" s="19" t="s">
        <v>5008</v>
      </c>
      <c r="H4004" s="19"/>
      <c r="K4004" s="2" t="str">
        <f t="shared" si="718"/>
        <v>11L0004789887</v>
      </c>
      <c r="L4004" s="7" t="str">
        <f t="shared" si="727"/>
        <v>2001/01/01</v>
      </c>
      <c r="M4004" s="7" t="str">
        <f t="shared" si="728"/>
        <v>2199/12/31</v>
      </c>
      <c r="N4004" s="2" t="str">
        <f t="shared" si="719"/>
        <v/>
      </c>
      <c r="O4004" s="13">
        <v>0</v>
      </c>
      <c r="P4004" s="15"/>
      <c r="Q4004" s="13">
        <v>15</v>
      </c>
      <c r="R4004" s="18"/>
      <c r="S4004" s="18">
        <v>100000000</v>
      </c>
      <c r="T4004" s="2"/>
      <c r="U4004" s="2"/>
      <c r="V4004" s="2"/>
      <c r="W4004" s="2"/>
      <c r="X4004" s="2"/>
      <c r="Y4004" s="2"/>
      <c r="Z4004" s="2"/>
      <c r="AA4004" s="13">
        <v>1</v>
      </c>
      <c r="AB4004" s="13">
        <f t="shared" si="720"/>
        <v>0</v>
      </c>
      <c r="AC4004" s="13">
        <f t="shared" si="721"/>
        <v>0</v>
      </c>
      <c r="AD4004" s="15"/>
      <c r="AE4004" s="15"/>
      <c r="AF4004" s="13" t="str">
        <f t="shared" si="722"/>
        <v>1</v>
      </c>
      <c r="AG4004" s="15"/>
      <c r="AH4004" s="15"/>
      <c r="AI4004" s="15"/>
      <c r="AJ4004" s="14"/>
      <c r="AK4004" s="15" cm="1">
        <f t="array" ref="AK4004">_xlfn.IFS(B4004="","",LEFT(G4004,1)="L",1,LEFT(G4004,1)="W",1,AND(LEFT(B4004,1)="H",G4004=""),0)</f>
        <v>1</v>
      </c>
      <c r="AL4004" s="15"/>
      <c r="AM4004" s="15"/>
      <c r="AN4004" s="15"/>
      <c r="AO4004" s="15"/>
      <c r="AP4004" s="15"/>
      <c r="AQ4004" s="15"/>
      <c r="AR4004" s="15"/>
      <c r="AS4004" s="15">
        <f t="shared" si="723"/>
        <v>1</v>
      </c>
      <c r="AT4004" s="15" t="s">
        <v>115</v>
      </c>
      <c r="AU4004" s="13" t="str">
        <f t="shared" si="724"/>
        <v>0</v>
      </c>
      <c r="AV4004" s="15"/>
      <c r="AW4004" s="15"/>
      <c r="AX4004" s="15"/>
      <c r="AY4004" s="15"/>
      <c r="AZ4004" s="14"/>
      <c r="BA4004" s="15"/>
      <c r="BB4004" s="15"/>
      <c r="BC4004" s="15"/>
      <c r="BD4004" s="13" t="str">
        <f t="shared" si="725"/>
        <v>0</v>
      </c>
      <c r="BE4004" s="2"/>
      <c r="BF4004" s="2"/>
      <c r="BG4004" s="2"/>
      <c r="BH4004" s="2"/>
      <c r="BI4004" s="2"/>
      <c r="BJ4004" s="2"/>
      <c r="BK4004" s="2" t="s">
        <v>1379</v>
      </c>
      <c r="BL4004" s="10" t="s">
        <v>1375</v>
      </c>
      <c r="BM4004" t="str" cm="1">
        <f t="array" ref="BM4004">_xlfn.IFS(LEFT(G4004,1)="L","外注品",LEFT(G4004,1)="W","内製品",G4004="","購買品")</f>
        <v>外注品</v>
      </c>
    </row>
    <row r="4005" spans="1:65">
      <c r="A4005" s="2" t="str">
        <f t="shared" si="726"/>
        <v>WG01</v>
      </c>
      <c r="B4005" t="s">
        <v>4182</v>
      </c>
      <c r="C4005" s="2" t="s">
        <v>1354</v>
      </c>
      <c r="D4005" s="10"/>
      <c r="E4005" s="10"/>
      <c r="G4005" s="19" t="s">
        <v>5008</v>
      </c>
      <c r="H4005" s="19"/>
      <c r="K4005" s="2" t="str">
        <f t="shared" si="718"/>
        <v>11L0004789888</v>
      </c>
      <c r="L4005" s="7" t="str">
        <f t="shared" si="727"/>
        <v>2001/01/01</v>
      </c>
      <c r="M4005" s="7" t="str">
        <f t="shared" si="728"/>
        <v>2199/12/31</v>
      </c>
      <c r="N4005" s="2" t="str">
        <f t="shared" si="719"/>
        <v/>
      </c>
      <c r="O4005" s="13">
        <v>0</v>
      </c>
      <c r="P4005" s="15"/>
      <c r="Q4005" s="13">
        <v>15</v>
      </c>
      <c r="R4005" s="18"/>
      <c r="S4005" s="18">
        <v>100000000</v>
      </c>
      <c r="T4005" s="2"/>
      <c r="U4005" s="2"/>
      <c r="V4005" s="2"/>
      <c r="W4005" s="2"/>
      <c r="X4005" s="2"/>
      <c r="Y4005" s="2"/>
      <c r="Z4005" s="2"/>
      <c r="AA4005" s="13">
        <v>1</v>
      </c>
      <c r="AB4005" s="13">
        <f t="shared" si="720"/>
        <v>0</v>
      </c>
      <c r="AC4005" s="13">
        <f t="shared" si="721"/>
        <v>0</v>
      </c>
      <c r="AD4005" s="15"/>
      <c r="AE4005" s="15"/>
      <c r="AF4005" s="13" t="str">
        <f t="shared" si="722"/>
        <v>1</v>
      </c>
      <c r="AG4005" s="15"/>
      <c r="AH4005" s="15"/>
      <c r="AI4005" s="15"/>
      <c r="AJ4005" s="14"/>
      <c r="AK4005" s="15" cm="1">
        <f t="array" ref="AK4005">_xlfn.IFS(B4005="","",LEFT(G4005,1)="L",1,LEFT(G4005,1)="W",1,AND(LEFT(B4005,1)="H",G4005=""),0)</f>
        <v>1</v>
      </c>
      <c r="AL4005" s="15"/>
      <c r="AM4005" s="15"/>
      <c r="AN4005" s="15"/>
      <c r="AO4005" s="15"/>
      <c r="AP4005" s="15"/>
      <c r="AQ4005" s="15"/>
      <c r="AR4005" s="15"/>
      <c r="AS4005" s="15">
        <f t="shared" si="723"/>
        <v>1</v>
      </c>
      <c r="AT4005" s="15" t="s">
        <v>115</v>
      </c>
      <c r="AU4005" s="13" t="str">
        <f t="shared" si="724"/>
        <v>0</v>
      </c>
      <c r="AV4005" s="15"/>
      <c r="AW4005" s="15"/>
      <c r="AX4005" s="15"/>
      <c r="AY4005" s="15"/>
      <c r="AZ4005" s="14"/>
      <c r="BA4005" s="15"/>
      <c r="BB4005" s="15"/>
      <c r="BC4005" s="15"/>
      <c r="BD4005" s="13" t="str">
        <f t="shared" si="725"/>
        <v>0</v>
      </c>
      <c r="BE4005" s="2"/>
      <c r="BF4005" s="2"/>
      <c r="BG4005" s="2"/>
      <c r="BH4005" s="2"/>
      <c r="BI4005" s="2"/>
      <c r="BJ4005" s="2"/>
      <c r="BK4005" s="2" t="s">
        <v>1379</v>
      </c>
      <c r="BL4005" s="10" t="s">
        <v>1375</v>
      </c>
      <c r="BM4005" t="str" cm="1">
        <f t="array" ref="BM4005">_xlfn.IFS(LEFT(G4005,1)="L","外注品",LEFT(G4005,1)="W","内製品",G4005="","購買品")</f>
        <v>外注品</v>
      </c>
    </row>
    <row r="4006" spans="1:65">
      <c r="A4006" s="2" t="str">
        <f t="shared" si="726"/>
        <v>WG01</v>
      </c>
      <c r="B4006" t="s">
        <v>4183</v>
      </c>
      <c r="C4006" s="2" t="s">
        <v>1354</v>
      </c>
      <c r="D4006" s="10"/>
      <c r="E4006" s="10"/>
      <c r="G4006" s="19" t="s">
        <v>5008</v>
      </c>
      <c r="H4006" s="19"/>
      <c r="K4006" s="2" t="str">
        <f t="shared" si="718"/>
        <v>11L0004789889</v>
      </c>
      <c r="L4006" s="7" t="str">
        <f t="shared" si="727"/>
        <v>2001/01/01</v>
      </c>
      <c r="M4006" s="7" t="str">
        <f t="shared" si="728"/>
        <v>2199/12/31</v>
      </c>
      <c r="N4006" s="2" t="str">
        <f t="shared" si="719"/>
        <v/>
      </c>
      <c r="O4006" s="13">
        <v>0</v>
      </c>
      <c r="P4006" s="15"/>
      <c r="Q4006" s="13">
        <v>15</v>
      </c>
      <c r="R4006" s="18"/>
      <c r="S4006" s="18">
        <v>100000000</v>
      </c>
      <c r="T4006" s="2"/>
      <c r="U4006" s="2"/>
      <c r="V4006" s="2"/>
      <c r="W4006" s="2"/>
      <c r="X4006" s="2"/>
      <c r="Y4006" s="2"/>
      <c r="Z4006" s="2"/>
      <c r="AA4006" s="13">
        <v>1</v>
      </c>
      <c r="AB4006" s="13">
        <f t="shared" si="720"/>
        <v>0</v>
      </c>
      <c r="AC4006" s="13">
        <f t="shared" si="721"/>
        <v>0</v>
      </c>
      <c r="AD4006" s="15"/>
      <c r="AE4006" s="15"/>
      <c r="AF4006" s="13" t="str">
        <f t="shared" si="722"/>
        <v>1</v>
      </c>
      <c r="AG4006" s="15"/>
      <c r="AH4006" s="15"/>
      <c r="AI4006" s="15"/>
      <c r="AJ4006" s="14"/>
      <c r="AK4006" s="15" cm="1">
        <f t="array" ref="AK4006">_xlfn.IFS(B4006="","",LEFT(G4006,1)="L",1,LEFT(G4006,1)="W",1,AND(LEFT(B4006,1)="H",G4006=""),0)</f>
        <v>1</v>
      </c>
      <c r="AL4006" s="15"/>
      <c r="AM4006" s="15"/>
      <c r="AN4006" s="15"/>
      <c r="AO4006" s="15"/>
      <c r="AP4006" s="15"/>
      <c r="AQ4006" s="15"/>
      <c r="AR4006" s="15"/>
      <c r="AS4006" s="15">
        <f t="shared" si="723"/>
        <v>1</v>
      </c>
      <c r="AT4006" s="15" t="s">
        <v>115</v>
      </c>
      <c r="AU4006" s="13" t="str">
        <f t="shared" si="724"/>
        <v>0</v>
      </c>
      <c r="AV4006" s="15"/>
      <c r="AW4006" s="15"/>
      <c r="AX4006" s="15"/>
      <c r="AY4006" s="15"/>
      <c r="AZ4006" s="14"/>
      <c r="BA4006" s="15"/>
      <c r="BB4006" s="15"/>
      <c r="BC4006" s="15"/>
      <c r="BD4006" s="13" t="str">
        <f t="shared" si="725"/>
        <v>0</v>
      </c>
      <c r="BE4006" s="2"/>
      <c r="BF4006" s="2"/>
      <c r="BG4006" s="2"/>
      <c r="BH4006" s="2"/>
      <c r="BI4006" s="2"/>
      <c r="BJ4006" s="2"/>
      <c r="BK4006" s="2" t="s">
        <v>1379</v>
      </c>
      <c r="BL4006" s="10" t="s">
        <v>1375</v>
      </c>
      <c r="BM4006" t="str" cm="1">
        <f t="array" ref="BM4006">_xlfn.IFS(LEFT(G4006,1)="L","外注品",LEFT(G4006,1)="W","内製品",G4006="","購買品")</f>
        <v>外注品</v>
      </c>
    </row>
    <row r="4007" spans="1:65">
      <c r="A4007" s="2" t="str">
        <f t="shared" si="726"/>
        <v>WG01</v>
      </c>
      <c r="B4007" t="s">
        <v>4184</v>
      </c>
      <c r="C4007" s="2" t="s">
        <v>1354</v>
      </c>
      <c r="D4007" s="10"/>
      <c r="E4007" s="10"/>
      <c r="G4007" s="19" t="s">
        <v>5008</v>
      </c>
      <c r="H4007" s="19"/>
      <c r="K4007" s="2" t="str">
        <f t="shared" si="718"/>
        <v>11L0004789890</v>
      </c>
      <c r="L4007" s="7" t="str">
        <f t="shared" si="727"/>
        <v>2001/01/01</v>
      </c>
      <c r="M4007" s="7" t="str">
        <f t="shared" si="728"/>
        <v>2199/12/31</v>
      </c>
      <c r="N4007" s="2" t="str">
        <f t="shared" si="719"/>
        <v/>
      </c>
      <c r="O4007" s="13">
        <v>0</v>
      </c>
      <c r="P4007" s="15"/>
      <c r="Q4007" s="13">
        <v>15</v>
      </c>
      <c r="R4007" s="18"/>
      <c r="S4007" s="18">
        <v>100000000</v>
      </c>
      <c r="T4007" s="2"/>
      <c r="U4007" s="2"/>
      <c r="V4007" s="2"/>
      <c r="W4007" s="2"/>
      <c r="X4007" s="2"/>
      <c r="Y4007" s="2"/>
      <c r="Z4007" s="2"/>
      <c r="AA4007" s="13">
        <v>1</v>
      </c>
      <c r="AB4007" s="13">
        <f t="shared" si="720"/>
        <v>0</v>
      </c>
      <c r="AC4007" s="13">
        <f t="shared" si="721"/>
        <v>0</v>
      </c>
      <c r="AD4007" s="15"/>
      <c r="AE4007" s="15"/>
      <c r="AF4007" s="13" t="str">
        <f t="shared" si="722"/>
        <v>1</v>
      </c>
      <c r="AG4007" s="15"/>
      <c r="AH4007" s="15"/>
      <c r="AI4007" s="15"/>
      <c r="AJ4007" s="14"/>
      <c r="AK4007" s="15" cm="1">
        <f t="array" ref="AK4007">_xlfn.IFS(B4007="","",LEFT(G4007,1)="L",1,LEFT(G4007,1)="W",1,AND(LEFT(B4007,1)="H",G4007=""),0)</f>
        <v>1</v>
      </c>
      <c r="AL4007" s="15"/>
      <c r="AM4007" s="15"/>
      <c r="AN4007" s="15"/>
      <c r="AO4007" s="15"/>
      <c r="AP4007" s="15"/>
      <c r="AQ4007" s="15"/>
      <c r="AR4007" s="15"/>
      <c r="AS4007" s="15">
        <f t="shared" si="723"/>
        <v>1</v>
      </c>
      <c r="AT4007" s="15" t="s">
        <v>115</v>
      </c>
      <c r="AU4007" s="13" t="str">
        <f t="shared" si="724"/>
        <v>0</v>
      </c>
      <c r="AV4007" s="15"/>
      <c r="AW4007" s="15"/>
      <c r="AX4007" s="15"/>
      <c r="AY4007" s="15"/>
      <c r="AZ4007" s="14"/>
      <c r="BA4007" s="15"/>
      <c r="BB4007" s="15"/>
      <c r="BC4007" s="15"/>
      <c r="BD4007" s="13" t="str">
        <f t="shared" si="725"/>
        <v>0</v>
      </c>
      <c r="BE4007" s="2"/>
      <c r="BF4007" s="2"/>
      <c r="BG4007" s="2"/>
      <c r="BH4007" s="2"/>
      <c r="BI4007" s="2"/>
      <c r="BJ4007" s="2"/>
      <c r="BK4007" s="2" t="s">
        <v>1379</v>
      </c>
      <c r="BL4007" s="10" t="s">
        <v>1375</v>
      </c>
      <c r="BM4007" t="str" cm="1">
        <f t="array" ref="BM4007">_xlfn.IFS(LEFT(G4007,1)="L","外注品",LEFT(G4007,1)="W","内製品",G4007="","購買品")</f>
        <v>外注品</v>
      </c>
    </row>
    <row r="4008" spans="1:65">
      <c r="A4008" s="2" t="str">
        <f t="shared" si="726"/>
        <v>WG01</v>
      </c>
      <c r="B4008" t="s">
        <v>4185</v>
      </c>
      <c r="C4008" s="2" t="s">
        <v>1354</v>
      </c>
      <c r="D4008" s="10"/>
      <c r="E4008" s="10"/>
      <c r="G4008" s="19" t="s">
        <v>5008</v>
      </c>
      <c r="H4008" s="19"/>
      <c r="K4008" s="2" t="str">
        <f t="shared" si="718"/>
        <v>11L0004789891</v>
      </c>
      <c r="L4008" s="7" t="str">
        <f t="shared" si="727"/>
        <v>2001/01/01</v>
      </c>
      <c r="M4008" s="7" t="str">
        <f t="shared" si="728"/>
        <v>2199/12/31</v>
      </c>
      <c r="N4008" s="2" t="str">
        <f t="shared" si="719"/>
        <v/>
      </c>
      <c r="O4008" s="13">
        <v>0</v>
      </c>
      <c r="P4008" s="15"/>
      <c r="Q4008" s="13">
        <v>15</v>
      </c>
      <c r="R4008" s="18"/>
      <c r="S4008" s="18">
        <v>100000000</v>
      </c>
      <c r="T4008" s="2"/>
      <c r="U4008" s="2"/>
      <c r="V4008" s="2"/>
      <c r="W4008" s="2"/>
      <c r="X4008" s="2"/>
      <c r="Y4008" s="2"/>
      <c r="Z4008" s="2"/>
      <c r="AA4008" s="13">
        <v>1</v>
      </c>
      <c r="AB4008" s="13">
        <f t="shared" si="720"/>
        <v>0</v>
      </c>
      <c r="AC4008" s="13">
        <f t="shared" si="721"/>
        <v>0</v>
      </c>
      <c r="AD4008" s="15"/>
      <c r="AE4008" s="15"/>
      <c r="AF4008" s="13" t="str">
        <f t="shared" si="722"/>
        <v>1</v>
      </c>
      <c r="AG4008" s="15"/>
      <c r="AH4008" s="15"/>
      <c r="AI4008" s="15"/>
      <c r="AJ4008" s="14"/>
      <c r="AK4008" s="15" cm="1">
        <f t="array" ref="AK4008">_xlfn.IFS(B4008="","",LEFT(G4008,1)="L",1,LEFT(G4008,1)="W",1,AND(LEFT(B4008,1)="H",G4008=""),0)</f>
        <v>1</v>
      </c>
      <c r="AL4008" s="15"/>
      <c r="AM4008" s="15"/>
      <c r="AN4008" s="15"/>
      <c r="AO4008" s="15"/>
      <c r="AP4008" s="15"/>
      <c r="AQ4008" s="15"/>
      <c r="AR4008" s="15"/>
      <c r="AS4008" s="15">
        <f t="shared" si="723"/>
        <v>1</v>
      </c>
      <c r="AT4008" s="15" t="s">
        <v>115</v>
      </c>
      <c r="AU4008" s="13" t="str">
        <f t="shared" si="724"/>
        <v>0</v>
      </c>
      <c r="AV4008" s="15"/>
      <c r="AW4008" s="15"/>
      <c r="AX4008" s="15"/>
      <c r="AY4008" s="15"/>
      <c r="AZ4008" s="14"/>
      <c r="BA4008" s="15"/>
      <c r="BB4008" s="15"/>
      <c r="BC4008" s="15"/>
      <c r="BD4008" s="13" t="str">
        <f t="shared" si="725"/>
        <v>0</v>
      </c>
      <c r="BE4008" s="2"/>
      <c r="BF4008" s="2"/>
      <c r="BG4008" s="2"/>
      <c r="BH4008" s="2"/>
      <c r="BI4008" s="2"/>
      <c r="BJ4008" s="2"/>
      <c r="BK4008" s="2" t="s">
        <v>1379</v>
      </c>
      <c r="BL4008" s="10" t="s">
        <v>1375</v>
      </c>
      <c r="BM4008" t="str" cm="1">
        <f t="array" ref="BM4008">_xlfn.IFS(LEFT(G4008,1)="L","外注品",LEFT(G4008,1)="W","内製品",G4008="","購買品")</f>
        <v>外注品</v>
      </c>
    </row>
    <row r="4009" spans="1:65">
      <c r="A4009" s="2" t="str">
        <f t="shared" si="726"/>
        <v>WG01</v>
      </c>
      <c r="B4009" t="s">
        <v>4186</v>
      </c>
      <c r="C4009" s="2" t="s">
        <v>1354</v>
      </c>
      <c r="D4009" s="10"/>
      <c r="E4009" s="10"/>
      <c r="G4009" s="19" t="s">
        <v>5008</v>
      </c>
      <c r="H4009" s="19"/>
      <c r="K4009" s="2" t="str">
        <f t="shared" si="718"/>
        <v>11L0004789892</v>
      </c>
      <c r="L4009" s="7" t="str">
        <f t="shared" si="727"/>
        <v>2001/01/01</v>
      </c>
      <c r="M4009" s="7" t="str">
        <f t="shared" si="728"/>
        <v>2199/12/31</v>
      </c>
      <c r="N4009" s="2" t="str">
        <f t="shared" si="719"/>
        <v/>
      </c>
      <c r="O4009" s="13">
        <v>0</v>
      </c>
      <c r="P4009" s="15"/>
      <c r="Q4009" s="13">
        <v>15</v>
      </c>
      <c r="R4009" s="18"/>
      <c r="S4009" s="18">
        <v>100000000</v>
      </c>
      <c r="T4009" s="2"/>
      <c r="U4009" s="2"/>
      <c r="V4009" s="2"/>
      <c r="W4009" s="2"/>
      <c r="X4009" s="2"/>
      <c r="Y4009" s="2"/>
      <c r="Z4009" s="2"/>
      <c r="AA4009" s="13">
        <v>1</v>
      </c>
      <c r="AB4009" s="13">
        <f t="shared" si="720"/>
        <v>0</v>
      </c>
      <c r="AC4009" s="13">
        <f t="shared" si="721"/>
        <v>0</v>
      </c>
      <c r="AD4009" s="15"/>
      <c r="AE4009" s="15"/>
      <c r="AF4009" s="13" t="str">
        <f t="shared" si="722"/>
        <v>1</v>
      </c>
      <c r="AG4009" s="15"/>
      <c r="AH4009" s="15"/>
      <c r="AI4009" s="15"/>
      <c r="AJ4009" s="14"/>
      <c r="AK4009" s="15" cm="1">
        <f t="array" ref="AK4009">_xlfn.IFS(B4009="","",LEFT(G4009,1)="L",1,LEFT(G4009,1)="W",1,AND(LEFT(B4009,1)="H",G4009=""),0)</f>
        <v>1</v>
      </c>
      <c r="AL4009" s="15"/>
      <c r="AM4009" s="15"/>
      <c r="AN4009" s="15"/>
      <c r="AO4009" s="15"/>
      <c r="AP4009" s="15"/>
      <c r="AQ4009" s="15"/>
      <c r="AR4009" s="15"/>
      <c r="AS4009" s="15">
        <f t="shared" si="723"/>
        <v>1</v>
      </c>
      <c r="AT4009" s="15" t="s">
        <v>115</v>
      </c>
      <c r="AU4009" s="13" t="str">
        <f t="shared" si="724"/>
        <v>0</v>
      </c>
      <c r="AV4009" s="15"/>
      <c r="AW4009" s="15"/>
      <c r="AX4009" s="15"/>
      <c r="AY4009" s="15"/>
      <c r="AZ4009" s="14"/>
      <c r="BA4009" s="15"/>
      <c r="BB4009" s="15"/>
      <c r="BC4009" s="15"/>
      <c r="BD4009" s="13" t="str">
        <f t="shared" si="725"/>
        <v>0</v>
      </c>
      <c r="BE4009" s="2"/>
      <c r="BF4009" s="2"/>
      <c r="BG4009" s="2"/>
      <c r="BH4009" s="2"/>
      <c r="BI4009" s="2"/>
      <c r="BJ4009" s="2"/>
      <c r="BK4009" s="2" t="s">
        <v>1379</v>
      </c>
      <c r="BL4009" s="10" t="s">
        <v>1375</v>
      </c>
      <c r="BM4009" t="str" cm="1">
        <f t="array" ref="BM4009">_xlfn.IFS(LEFT(G4009,1)="L","外注品",LEFT(G4009,1)="W","内製品",G4009="","購買品")</f>
        <v>外注品</v>
      </c>
    </row>
    <row r="4010" spans="1:65">
      <c r="A4010" s="2" t="str">
        <f t="shared" si="726"/>
        <v>WG01</v>
      </c>
      <c r="B4010" t="s">
        <v>4187</v>
      </c>
      <c r="C4010" s="2" t="s">
        <v>1354</v>
      </c>
      <c r="D4010" s="10"/>
      <c r="E4010" s="10"/>
      <c r="G4010" s="19" t="s">
        <v>5008</v>
      </c>
      <c r="H4010" s="19"/>
      <c r="K4010" s="2" t="str">
        <f t="shared" si="718"/>
        <v>11L0004789893</v>
      </c>
      <c r="L4010" s="7" t="str">
        <f t="shared" si="727"/>
        <v>2001/01/01</v>
      </c>
      <c r="M4010" s="7" t="str">
        <f t="shared" si="728"/>
        <v>2199/12/31</v>
      </c>
      <c r="N4010" s="2" t="str">
        <f t="shared" si="719"/>
        <v/>
      </c>
      <c r="O4010" s="13">
        <v>0</v>
      </c>
      <c r="P4010" s="15"/>
      <c r="Q4010" s="13">
        <v>15</v>
      </c>
      <c r="R4010" s="18"/>
      <c r="S4010" s="18">
        <v>100000000</v>
      </c>
      <c r="T4010" s="2"/>
      <c r="U4010" s="2"/>
      <c r="V4010" s="2"/>
      <c r="W4010" s="2"/>
      <c r="X4010" s="2"/>
      <c r="Y4010" s="2"/>
      <c r="Z4010" s="2"/>
      <c r="AA4010" s="13">
        <v>1</v>
      </c>
      <c r="AB4010" s="13">
        <f t="shared" si="720"/>
        <v>0</v>
      </c>
      <c r="AC4010" s="13">
        <f t="shared" si="721"/>
        <v>0</v>
      </c>
      <c r="AD4010" s="15"/>
      <c r="AE4010" s="15"/>
      <c r="AF4010" s="13" t="str">
        <f t="shared" si="722"/>
        <v>1</v>
      </c>
      <c r="AG4010" s="15"/>
      <c r="AH4010" s="15"/>
      <c r="AI4010" s="15"/>
      <c r="AJ4010" s="14"/>
      <c r="AK4010" s="15" cm="1">
        <f t="array" ref="AK4010">_xlfn.IFS(B4010="","",LEFT(G4010,1)="L",1,LEFT(G4010,1)="W",1,AND(LEFT(B4010,1)="H",G4010=""),0)</f>
        <v>1</v>
      </c>
      <c r="AL4010" s="15"/>
      <c r="AM4010" s="15"/>
      <c r="AN4010" s="15"/>
      <c r="AO4010" s="15"/>
      <c r="AP4010" s="15"/>
      <c r="AQ4010" s="15"/>
      <c r="AR4010" s="15"/>
      <c r="AS4010" s="15">
        <f t="shared" si="723"/>
        <v>1</v>
      </c>
      <c r="AT4010" s="15" t="s">
        <v>115</v>
      </c>
      <c r="AU4010" s="13" t="str">
        <f t="shared" si="724"/>
        <v>0</v>
      </c>
      <c r="AV4010" s="15"/>
      <c r="AW4010" s="15"/>
      <c r="AX4010" s="15"/>
      <c r="AY4010" s="15"/>
      <c r="AZ4010" s="14"/>
      <c r="BA4010" s="15"/>
      <c r="BB4010" s="15"/>
      <c r="BC4010" s="15"/>
      <c r="BD4010" s="13" t="str">
        <f t="shared" si="725"/>
        <v>0</v>
      </c>
      <c r="BE4010" s="2"/>
      <c r="BF4010" s="2"/>
      <c r="BG4010" s="2"/>
      <c r="BH4010" s="2"/>
      <c r="BI4010" s="2"/>
      <c r="BJ4010" s="2"/>
      <c r="BK4010" s="2" t="s">
        <v>1379</v>
      </c>
      <c r="BL4010" s="10" t="s">
        <v>1375</v>
      </c>
      <c r="BM4010" t="str" cm="1">
        <f t="array" ref="BM4010">_xlfn.IFS(LEFT(G4010,1)="L","外注品",LEFT(G4010,1)="W","内製品",G4010="","購買品")</f>
        <v>外注品</v>
      </c>
    </row>
    <row r="4011" spans="1:65">
      <c r="A4011" s="2" t="str">
        <f t="shared" si="726"/>
        <v>WG01</v>
      </c>
      <c r="B4011" t="s">
        <v>4188</v>
      </c>
      <c r="C4011" s="2" t="s">
        <v>1354</v>
      </c>
      <c r="D4011" s="10"/>
      <c r="E4011" s="10"/>
      <c r="G4011" s="19" t="s">
        <v>5008</v>
      </c>
      <c r="H4011" s="19"/>
      <c r="K4011" s="2" t="str">
        <f t="shared" si="718"/>
        <v>11L0004789894</v>
      </c>
      <c r="L4011" s="7" t="str">
        <f t="shared" si="727"/>
        <v>2001/01/01</v>
      </c>
      <c r="M4011" s="7" t="str">
        <f t="shared" si="728"/>
        <v>2199/12/31</v>
      </c>
      <c r="N4011" s="2" t="str">
        <f t="shared" si="719"/>
        <v/>
      </c>
      <c r="O4011" s="13">
        <v>0</v>
      </c>
      <c r="P4011" s="15"/>
      <c r="Q4011" s="13">
        <v>15</v>
      </c>
      <c r="R4011" s="18"/>
      <c r="S4011" s="18">
        <v>100000000</v>
      </c>
      <c r="T4011" s="2"/>
      <c r="U4011" s="2"/>
      <c r="V4011" s="2"/>
      <c r="W4011" s="2"/>
      <c r="X4011" s="2"/>
      <c r="Y4011" s="2"/>
      <c r="Z4011" s="2"/>
      <c r="AA4011" s="13">
        <v>1</v>
      </c>
      <c r="AB4011" s="13">
        <f t="shared" si="720"/>
        <v>0</v>
      </c>
      <c r="AC4011" s="13">
        <f t="shared" si="721"/>
        <v>0</v>
      </c>
      <c r="AD4011" s="15"/>
      <c r="AE4011" s="15"/>
      <c r="AF4011" s="13" t="str">
        <f t="shared" si="722"/>
        <v>1</v>
      </c>
      <c r="AG4011" s="15"/>
      <c r="AH4011" s="15"/>
      <c r="AI4011" s="15"/>
      <c r="AJ4011" s="14"/>
      <c r="AK4011" s="15" cm="1">
        <f t="array" ref="AK4011">_xlfn.IFS(B4011="","",LEFT(G4011,1)="L",1,LEFT(G4011,1)="W",1,AND(LEFT(B4011,1)="H",G4011=""),0)</f>
        <v>1</v>
      </c>
      <c r="AL4011" s="15"/>
      <c r="AM4011" s="15"/>
      <c r="AN4011" s="15"/>
      <c r="AO4011" s="15"/>
      <c r="AP4011" s="15"/>
      <c r="AQ4011" s="15"/>
      <c r="AR4011" s="15"/>
      <c r="AS4011" s="15">
        <f t="shared" si="723"/>
        <v>1</v>
      </c>
      <c r="AT4011" s="15" t="s">
        <v>115</v>
      </c>
      <c r="AU4011" s="13" t="str">
        <f t="shared" si="724"/>
        <v>0</v>
      </c>
      <c r="AV4011" s="15"/>
      <c r="AW4011" s="15"/>
      <c r="AX4011" s="15"/>
      <c r="AY4011" s="15"/>
      <c r="AZ4011" s="14"/>
      <c r="BA4011" s="15"/>
      <c r="BB4011" s="15"/>
      <c r="BC4011" s="15"/>
      <c r="BD4011" s="13" t="str">
        <f t="shared" si="725"/>
        <v>0</v>
      </c>
      <c r="BE4011" s="2"/>
      <c r="BF4011" s="2"/>
      <c r="BG4011" s="2"/>
      <c r="BH4011" s="2"/>
      <c r="BI4011" s="2"/>
      <c r="BJ4011" s="2"/>
      <c r="BK4011" s="2" t="s">
        <v>1379</v>
      </c>
      <c r="BL4011" s="10" t="s">
        <v>1375</v>
      </c>
      <c r="BM4011" t="str" cm="1">
        <f t="array" ref="BM4011">_xlfn.IFS(LEFT(G4011,1)="L","外注品",LEFT(G4011,1)="W","内製品",G4011="","購買品")</f>
        <v>外注品</v>
      </c>
    </row>
    <row r="4012" spans="1:65">
      <c r="A4012" s="2" t="str">
        <f t="shared" si="726"/>
        <v>WG01</v>
      </c>
      <c r="B4012" t="s">
        <v>4189</v>
      </c>
      <c r="C4012" s="2" t="s">
        <v>1354</v>
      </c>
      <c r="D4012" s="10"/>
      <c r="E4012" s="10"/>
      <c r="G4012" s="19" t="s">
        <v>5008</v>
      </c>
      <c r="H4012" s="19"/>
      <c r="K4012" s="2" t="str">
        <f t="shared" si="718"/>
        <v>11L0004789895</v>
      </c>
      <c r="L4012" s="7" t="str">
        <f t="shared" si="727"/>
        <v>2001/01/01</v>
      </c>
      <c r="M4012" s="7" t="str">
        <f t="shared" si="728"/>
        <v>2199/12/31</v>
      </c>
      <c r="N4012" s="2" t="str">
        <f t="shared" si="719"/>
        <v/>
      </c>
      <c r="O4012" s="13">
        <v>0</v>
      </c>
      <c r="P4012" s="15"/>
      <c r="Q4012" s="13">
        <v>15</v>
      </c>
      <c r="R4012" s="18"/>
      <c r="S4012" s="18">
        <v>100000000</v>
      </c>
      <c r="T4012" s="2"/>
      <c r="U4012" s="2"/>
      <c r="V4012" s="2"/>
      <c r="W4012" s="2"/>
      <c r="X4012" s="2"/>
      <c r="Y4012" s="2"/>
      <c r="Z4012" s="2"/>
      <c r="AA4012" s="13">
        <v>1</v>
      </c>
      <c r="AB4012" s="13">
        <f t="shared" si="720"/>
        <v>0</v>
      </c>
      <c r="AC4012" s="13">
        <f t="shared" si="721"/>
        <v>0</v>
      </c>
      <c r="AD4012" s="15"/>
      <c r="AE4012" s="15"/>
      <c r="AF4012" s="13" t="str">
        <f t="shared" si="722"/>
        <v>1</v>
      </c>
      <c r="AG4012" s="15"/>
      <c r="AH4012" s="15"/>
      <c r="AI4012" s="15"/>
      <c r="AJ4012" s="14"/>
      <c r="AK4012" s="15" cm="1">
        <f t="array" ref="AK4012">_xlfn.IFS(B4012="","",LEFT(G4012,1)="L",1,LEFT(G4012,1)="W",1,AND(LEFT(B4012,1)="H",G4012=""),0)</f>
        <v>1</v>
      </c>
      <c r="AL4012" s="15"/>
      <c r="AM4012" s="15"/>
      <c r="AN4012" s="15"/>
      <c r="AO4012" s="15"/>
      <c r="AP4012" s="15"/>
      <c r="AQ4012" s="15"/>
      <c r="AR4012" s="15"/>
      <c r="AS4012" s="15">
        <f t="shared" si="723"/>
        <v>1</v>
      </c>
      <c r="AT4012" s="15" t="s">
        <v>115</v>
      </c>
      <c r="AU4012" s="13" t="str">
        <f t="shared" si="724"/>
        <v>0</v>
      </c>
      <c r="AV4012" s="15"/>
      <c r="AW4012" s="15"/>
      <c r="AX4012" s="15"/>
      <c r="AY4012" s="15"/>
      <c r="AZ4012" s="14"/>
      <c r="BA4012" s="15"/>
      <c r="BB4012" s="15"/>
      <c r="BC4012" s="15"/>
      <c r="BD4012" s="13" t="str">
        <f t="shared" si="725"/>
        <v>0</v>
      </c>
      <c r="BE4012" s="2"/>
      <c r="BF4012" s="2"/>
      <c r="BG4012" s="2"/>
      <c r="BH4012" s="2"/>
      <c r="BI4012" s="2"/>
      <c r="BJ4012" s="2"/>
      <c r="BK4012" s="2" t="s">
        <v>1379</v>
      </c>
      <c r="BL4012" s="10" t="s">
        <v>1375</v>
      </c>
      <c r="BM4012" t="str" cm="1">
        <f t="array" ref="BM4012">_xlfn.IFS(LEFT(G4012,1)="L","外注品",LEFT(G4012,1)="W","内製品",G4012="","購買品")</f>
        <v>外注品</v>
      </c>
    </row>
    <row r="4013" spans="1:65">
      <c r="A4013" s="2" t="str">
        <f t="shared" si="726"/>
        <v>WG01</v>
      </c>
      <c r="B4013" t="s">
        <v>4190</v>
      </c>
      <c r="C4013" s="2" t="s">
        <v>1354</v>
      </c>
      <c r="D4013" s="10"/>
      <c r="E4013" s="10"/>
      <c r="G4013" s="19" t="s">
        <v>5008</v>
      </c>
      <c r="H4013" s="19"/>
      <c r="K4013" s="2" t="str">
        <f t="shared" si="718"/>
        <v>11L0004789896</v>
      </c>
      <c r="L4013" s="7" t="str">
        <f t="shared" si="727"/>
        <v>2001/01/01</v>
      </c>
      <c r="M4013" s="7" t="str">
        <f t="shared" si="728"/>
        <v>2199/12/31</v>
      </c>
      <c r="N4013" s="2" t="str">
        <f t="shared" si="719"/>
        <v/>
      </c>
      <c r="O4013" s="13">
        <v>0</v>
      </c>
      <c r="P4013" s="15"/>
      <c r="Q4013" s="13">
        <v>15</v>
      </c>
      <c r="R4013" s="18"/>
      <c r="S4013" s="18">
        <v>100000000</v>
      </c>
      <c r="T4013" s="2"/>
      <c r="U4013" s="2"/>
      <c r="V4013" s="2"/>
      <c r="W4013" s="2"/>
      <c r="X4013" s="2"/>
      <c r="Y4013" s="2"/>
      <c r="Z4013" s="2"/>
      <c r="AA4013" s="13">
        <v>1</v>
      </c>
      <c r="AB4013" s="13">
        <f t="shared" si="720"/>
        <v>0</v>
      </c>
      <c r="AC4013" s="13">
        <f t="shared" si="721"/>
        <v>0</v>
      </c>
      <c r="AD4013" s="15"/>
      <c r="AE4013" s="15"/>
      <c r="AF4013" s="13" t="str">
        <f t="shared" si="722"/>
        <v>1</v>
      </c>
      <c r="AG4013" s="15"/>
      <c r="AH4013" s="15"/>
      <c r="AI4013" s="15"/>
      <c r="AJ4013" s="14"/>
      <c r="AK4013" s="15" cm="1">
        <f t="array" ref="AK4013">_xlfn.IFS(B4013="","",LEFT(G4013,1)="L",1,LEFT(G4013,1)="W",1,AND(LEFT(B4013,1)="H",G4013=""),0)</f>
        <v>1</v>
      </c>
      <c r="AL4013" s="15"/>
      <c r="AM4013" s="15"/>
      <c r="AN4013" s="15"/>
      <c r="AO4013" s="15"/>
      <c r="AP4013" s="15"/>
      <c r="AQ4013" s="15"/>
      <c r="AR4013" s="15"/>
      <c r="AS4013" s="15">
        <f t="shared" si="723"/>
        <v>1</v>
      </c>
      <c r="AT4013" s="15" t="s">
        <v>115</v>
      </c>
      <c r="AU4013" s="13" t="str">
        <f t="shared" si="724"/>
        <v>0</v>
      </c>
      <c r="AV4013" s="15"/>
      <c r="AW4013" s="15"/>
      <c r="AX4013" s="15"/>
      <c r="AY4013" s="15"/>
      <c r="AZ4013" s="14"/>
      <c r="BA4013" s="15"/>
      <c r="BB4013" s="15"/>
      <c r="BC4013" s="15"/>
      <c r="BD4013" s="13" t="str">
        <f t="shared" si="725"/>
        <v>0</v>
      </c>
      <c r="BE4013" s="2"/>
      <c r="BF4013" s="2"/>
      <c r="BG4013" s="2"/>
      <c r="BH4013" s="2"/>
      <c r="BI4013" s="2"/>
      <c r="BJ4013" s="2"/>
      <c r="BK4013" s="2" t="s">
        <v>1379</v>
      </c>
      <c r="BL4013" s="10" t="s">
        <v>1375</v>
      </c>
      <c r="BM4013" t="str" cm="1">
        <f t="array" ref="BM4013">_xlfn.IFS(LEFT(G4013,1)="L","外注品",LEFT(G4013,1)="W","内製品",G4013="","購買品")</f>
        <v>外注品</v>
      </c>
    </row>
    <row r="4014" spans="1:65">
      <c r="A4014" s="2" t="str">
        <f t="shared" si="726"/>
        <v>WG01</v>
      </c>
      <c r="B4014" t="s">
        <v>4191</v>
      </c>
      <c r="C4014" s="2" t="s">
        <v>1354</v>
      </c>
      <c r="D4014" s="10"/>
      <c r="E4014" s="10"/>
      <c r="G4014" s="19" t="s">
        <v>5008</v>
      </c>
      <c r="H4014" s="19"/>
      <c r="K4014" s="2" t="str">
        <f t="shared" si="718"/>
        <v>11L0004789897</v>
      </c>
      <c r="L4014" s="7" t="str">
        <f t="shared" si="727"/>
        <v>2001/01/01</v>
      </c>
      <c r="M4014" s="7" t="str">
        <f t="shared" si="728"/>
        <v>2199/12/31</v>
      </c>
      <c r="N4014" s="2" t="str">
        <f t="shared" si="719"/>
        <v/>
      </c>
      <c r="O4014" s="13">
        <v>0</v>
      </c>
      <c r="P4014" s="15"/>
      <c r="Q4014" s="13">
        <v>15</v>
      </c>
      <c r="R4014" s="18"/>
      <c r="S4014" s="18">
        <v>100000000</v>
      </c>
      <c r="T4014" s="2"/>
      <c r="U4014" s="2"/>
      <c r="V4014" s="2"/>
      <c r="W4014" s="2"/>
      <c r="X4014" s="2"/>
      <c r="Y4014" s="2"/>
      <c r="Z4014" s="2"/>
      <c r="AA4014" s="13">
        <v>1</v>
      </c>
      <c r="AB4014" s="13">
        <f t="shared" si="720"/>
        <v>0</v>
      </c>
      <c r="AC4014" s="13">
        <f t="shared" si="721"/>
        <v>0</v>
      </c>
      <c r="AD4014" s="15"/>
      <c r="AE4014" s="15"/>
      <c r="AF4014" s="13" t="str">
        <f t="shared" si="722"/>
        <v>1</v>
      </c>
      <c r="AG4014" s="15"/>
      <c r="AH4014" s="15"/>
      <c r="AI4014" s="15"/>
      <c r="AJ4014" s="14"/>
      <c r="AK4014" s="15" cm="1">
        <f t="array" ref="AK4014">_xlfn.IFS(B4014="","",LEFT(G4014,1)="L",1,LEFT(G4014,1)="W",1,AND(LEFT(B4014,1)="H",G4014=""),0)</f>
        <v>1</v>
      </c>
      <c r="AL4014" s="15"/>
      <c r="AM4014" s="15"/>
      <c r="AN4014" s="15"/>
      <c r="AO4014" s="15"/>
      <c r="AP4014" s="15"/>
      <c r="AQ4014" s="15"/>
      <c r="AR4014" s="15"/>
      <c r="AS4014" s="15">
        <f t="shared" si="723"/>
        <v>1</v>
      </c>
      <c r="AT4014" s="15" t="s">
        <v>115</v>
      </c>
      <c r="AU4014" s="13" t="str">
        <f t="shared" si="724"/>
        <v>0</v>
      </c>
      <c r="AV4014" s="15"/>
      <c r="AW4014" s="15"/>
      <c r="AX4014" s="15"/>
      <c r="AY4014" s="15"/>
      <c r="AZ4014" s="14"/>
      <c r="BA4014" s="15"/>
      <c r="BB4014" s="15"/>
      <c r="BC4014" s="15"/>
      <c r="BD4014" s="13" t="str">
        <f t="shared" si="725"/>
        <v>0</v>
      </c>
      <c r="BE4014" s="2"/>
      <c r="BF4014" s="2"/>
      <c r="BG4014" s="2"/>
      <c r="BH4014" s="2"/>
      <c r="BI4014" s="2"/>
      <c r="BJ4014" s="2"/>
      <c r="BK4014" s="2" t="s">
        <v>1379</v>
      </c>
      <c r="BL4014" s="10" t="s">
        <v>1375</v>
      </c>
      <c r="BM4014" t="str" cm="1">
        <f t="array" ref="BM4014">_xlfn.IFS(LEFT(G4014,1)="L","外注品",LEFT(G4014,1)="W","内製品",G4014="","購買品")</f>
        <v>外注品</v>
      </c>
    </row>
    <row r="4015" spans="1:65">
      <c r="A4015" s="2" t="str">
        <f t="shared" si="726"/>
        <v>WG01</v>
      </c>
      <c r="B4015" t="s">
        <v>4192</v>
      </c>
      <c r="C4015" s="2" t="s">
        <v>1354</v>
      </c>
      <c r="D4015" s="10"/>
      <c r="E4015" s="10"/>
      <c r="G4015" s="19" t="s">
        <v>5008</v>
      </c>
      <c r="H4015" s="19"/>
      <c r="K4015" s="2" t="str">
        <f t="shared" si="718"/>
        <v>11L0004789898</v>
      </c>
      <c r="L4015" s="7" t="str">
        <f t="shared" si="727"/>
        <v>2001/01/01</v>
      </c>
      <c r="M4015" s="7" t="str">
        <f t="shared" si="728"/>
        <v>2199/12/31</v>
      </c>
      <c r="N4015" s="2" t="str">
        <f t="shared" si="719"/>
        <v/>
      </c>
      <c r="O4015" s="13">
        <v>0</v>
      </c>
      <c r="P4015" s="15"/>
      <c r="Q4015" s="13">
        <v>15</v>
      </c>
      <c r="R4015" s="18"/>
      <c r="S4015" s="18">
        <v>100000000</v>
      </c>
      <c r="T4015" s="2"/>
      <c r="U4015" s="2"/>
      <c r="V4015" s="2"/>
      <c r="W4015" s="2"/>
      <c r="X4015" s="2"/>
      <c r="Y4015" s="2"/>
      <c r="Z4015" s="2"/>
      <c r="AA4015" s="13">
        <v>1</v>
      </c>
      <c r="AB4015" s="13">
        <f t="shared" si="720"/>
        <v>0</v>
      </c>
      <c r="AC4015" s="13">
        <f t="shared" si="721"/>
        <v>0</v>
      </c>
      <c r="AD4015" s="15"/>
      <c r="AE4015" s="15"/>
      <c r="AF4015" s="13" t="str">
        <f t="shared" si="722"/>
        <v>1</v>
      </c>
      <c r="AG4015" s="15"/>
      <c r="AH4015" s="15"/>
      <c r="AI4015" s="15"/>
      <c r="AJ4015" s="14"/>
      <c r="AK4015" s="15" cm="1">
        <f t="array" ref="AK4015">_xlfn.IFS(B4015="","",LEFT(G4015,1)="L",1,LEFT(G4015,1)="W",1,AND(LEFT(B4015,1)="H",G4015=""),0)</f>
        <v>1</v>
      </c>
      <c r="AL4015" s="15"/>
      <c r="AM4015" s="15"/>
      <c r="AN4015" s="15"/>
      <c r="AO4015" s="15"/>
      <c r="AP4015" s="15"/>
      <c r="AQ4015" s="15"/>
      <c r="AR4015" s="15"/>
      <c r="AS4015" s="15">
        <f t="shared" si="723"/>
        <v>1</v>
      </c>
      <c r="AT4015" s="15" t="s">
        <v>115</v>
      </c>
      <c r="AU4015" s="13" t="str">
        <f t="shared" si="724"/>
        <v>0</v>
      </c>
      <c r="AV4015" s="15"/>
      <c r="AW4015" s="15"/>
      <c r="AX4015" s="15"/>
      <c r="AY4015" s="15"/>
      <c r="AZ4015" s="14"/>
      <c r="BA4015" s="15"/>
      <c r="BB4015" s="15"/>
      <c r="BC4015" s="15"/>
      <c r="BD4015" s="13" t="str">
        <f t="shared" si="725"/>
        <v>0</v>
      </c>
      <c r="BE4015" s="2"/>
      <c r="BF4015" s="2"/>
      <c r="BG4015" s="2"/>
      <c r="BH4015" s="2"/>
      <c r="BI4015" s="2"/>
      <c r="BJ4015" s="2"/>
      <c r="BK4015" s="2" t="s">
        <v>1379</v>
      </c>
      <c r="BL4015" s="10" t="s">
        <v>1375</v>
      </c>
      <c r="BM4015" t="str" cm="1">
        <f t="array" ref="BM4015">_xlfn.IFS(LEFT(G4015,1)="L","外注品",LEFT(G4015,1)="W","内製品",G4015="","購買品")</f>
        <v>外注品</v>
      </c>
    </row>
    <row r="4016" spans="1:65">
      <c r="A4016" s="2" t="str">
        <f t="shared" si="726"/>
        <v>WG01</v>
      </c>
      <c r="B4016" t="s">
        <v>4193</v>
      </c>
      <c r="C4016" s="2" t="s">
        <v>1354</v>
      </c>
      <c r="D4016" s="10"/>
      <c r="E4016" s="10"/>
      <c r="G4016" s="19" t="s">
        <v>5008</v>
      </c>
      <c r="H4016" s="19"/>
      <c r="K4016" s="2" t="str">
        <f t="shared" si="718"/>
        <v>11L0004789899</v>
      </c>
      <c r="L4016" s="7" t="str">
        <f t="shared" si="727"/>
        <v>2001/01/01</v>
      </c>
      <c r="M4016" s="7" t="str">
        <f t="shared" si="728"/>
        <v>2199/12/31</v>
      </c>
      <c r="N4016" s="2" t="str">
        <f t="shared" si="719"/>
        <v/>
      </c>
      <c r="O4016" s="13">
        <v>0</v>
      </c>
      <c r="P4016" s="15"/>
      <c r="Q4016" s="13">
        <v>15</v>
      </c>
      <c r="R4016" s="18"/>
      <c r="S4016" s="18">
        <v>100000000</v>
      </c>
      <c r="T4016" s="2"/>
      <c r="U4016" s="2"/>
      <c r="V4016" s="2"/>
      <c r="W4016" s="2"/>
      <c r="X4016" s="2"/>
      <c r="Y4016" s="2"/>
      <c r="Z4016" s="2"/>
      <c r="AA4016" s="13">
        <v>1</v>
      </c>
      <c r="AB4016" s="13">
        <f t="shared" si="720"/>
        <v>0</v>
      </c>
      <c r="AC4016" s="13">
        <f t="shared" si="721"/>
        <v>0</v>
      </c>
      <c r="AD4016" s="15"/>
      <c r="AE4016" s="15"/>
      <c r="AF4016" s="13" t="str">
        <f t="shared" si="722"/>
        <v>1</v>
      </c>
      <c r="AG4016" s="15"/>
      <c r="AH4016" s="15"/>
      <c r="AI4016" s="15"/>
      <c r="AJ4016" s="14"/>
      <c r="AK4016" s="15" cm="1">
        <f t="array" ref="AK4016">_xlfn.IFS(B4016="","",LEFT(G4016,1)="L",1,LEFT(G4016,1)="W",1,AND(LEFT(B4016,1)="H",G4016=""),0)</f>
        <v>1</v>
      </c>
      <c r="AL4016" s="15"/>
      <c r="AM4016" s="15"/>
      <c r="AN4016" s="15"/>
      <c r="AO4016" s="15"/>
      <c r="AP4016" s="15"/>
      <c r="AQ4016" s="15"/>
      <c r="AR4016" s="15"/>
      <c r="AS4016" s="15">
        <f t="shared" si="723"/>
        <v>1</v>
      </c>
      <c r="AT4016" s="15" t="s">
        <v>115</v>
      </c>
      <c r="AU4016" s="13" t="str">
        <f t="shared" si="724"/>
        <v>0</v>
      </c>
      <c r="AV4016" s="15"/>
      <c r="AW4016" s="15"/>
      <c r="AX4016" s="15"/>
      <c r="AY4016" s="15"/>
      <c r="AZ4016" s="14"/>
      <c r="BA4016" s="15"/>
      <c r="BB4016" s="15"/>
      <c r="BC4016" s="15"/>
      <c r="BD4016" s="13" t="str">
        <f t="shared" si="725"/>
        <v>0</v>
      </c>
      <c r="BE4016" s="2"/>
      <c r="BF4016" s="2"/>
      <c r="BG4016" s="2"/>
      <c r="BH4016" s="2"/>
      <c r="BI4016" s="2"/>
      <c r="BJ4016" s="2"/>
      <c r="BK4016" s="2" t="s">
        <v>1379</v>
      </c>
      <c r="BL4016" s="10" t="s">
        <v>1375</v>
      </c>
      <c r="BM4016" t="str" cm="1">
        <f t="array" ref="BM4016">_xlfn.IFS(LEFT(G4016,1)="L","外注品",LEFT(G4016,1)="W","内製品",G4016="","購買品")</f>
        <v>外注品</v>
      </c>
    </row>
    <row r="4017" spans="1:65">
      <c r="A4017" s="2" t="str">
        <f t="shared" si="726"/>
        <v>WG01</v>
      </c>
      <c r="B4017" t="s">
        <v>4194</v>
      </c>
      <c r="C4017" s="2" t="s">
        <v>1354</v>
      </c>
      <c r="D4017" s="10"/>
      <c r="E4017" s="10"/>
      <c r="G4017" s="19" t="s">
        <v>5008</v>
      </c>
      <c r="H4017" s="19"/>
      <c r="K4017" s="2" t="str">
        <f t="shared" si="718"/>
        <v>11L0004789900</v>
      </c>
      <c r="L4017" s="7" t="str">
        <f t="shared" si="727"/>
        <v>2001/01/01</v>
      </c>
      <c r="M4017" s="7" t="str">
        <f t="shared" si="728"/>
        <v>2199/12/31</v>
      </c>
      <c r="N4017" s="2" t="str">
        <f t="shared" si="719"/>
        <v/>
      </c>
      <c r="O4017" s="13">
        <v>0</v>
      </c>
      <c r="P4017" s="15"/>
      <c r="Q4017" s="13">
        <v>15</v>
      </c>
      <c r="R4017" s="18"/>
      <c r="S4017" s="18">
        <v>100000000</v>
      </c>
      <c r="T4017" s="2"/>
      <c r="U4017" s="2"/>
      <c r="V4017" s="2"/>
      <c r="W4017" s="2"/>
      <c r="X4017" s="2"/>
      <c r="Y4017" s="2"/>
      <c r="Z4017" s="2"/>
      <c r="AA4017" s="13">
        <v>1</v>
      </c>
      <c r="AB4017" s="13">
        <f t="shared" si="720"/>
        <v>0</v>
      </c>
      <c r="AC4017" s="13">
        <f t="shared" si="721"/>
        <v>0</v>
      </c>
      <c r="AD4017" s="15"/>
      <c r="AE4017" s="15"/>
      <c r="AF4017" s="13" t="str">
        <f t="shared" si="722"/>
        <v>1</v>
      </c>
      <c r="AG4017" s="15"/>
      <c r="AH4017" s="15"/>
      <c r="AI4017" s="15"/>
      <c r="AJ4017" s="14"/>
      <c r="AK4017" s="15" cm="1">
        <f t="array" ref="AK4017">_xlfn.IFS(B4017="","",LEFT(G4017,1)="L",1,LEFT(G4017,1)="W",1,AND(LEFT(B4017,1)="H",G4017=""),0)</f>
        <v>1</v>
      </c>
      <c r="AL4017" s="15"/>
      <c r="AM4017" s="15"/>
      <c r="AN4017" s="15"/>
      <c r="AO4017" s="15"/>
      <c r="AP4017" s="15"/>
      <c r="AQ4017" s="15"/>
      <c r="AR4017" s="15"/>
      <c r="AS4017" s="15">
        <f t="shared" si="723"/>
        <v>1</v>
      </c>
      <c r="AT4017" s="15" t="s">
        <v>115</v>
      </c>
      <c r="AU4017" s="13" t="str">
        <f t="shared" si="724"/>
        <v>0</v>
      </c>
      <c r="AV4017" s="15"/>
      <c r="AW4017" s="15"/>
      <c r="AX4017" s="15"/>
      <c r="AY4017" s="15"/>
      <c r="AZ4017" s="14"/>
      <c r="BA4017" s="15"/>
      <c r="BB4017" s="15"/>
      <c r="BC4017" s="15"/>
      <c r="BD4017" s="13" t="str">
        <f t="shared" si="725"/>
        <v>0</v>
      </c>
      <c r="BE4017" s="2"/>
      <c r="BF4017" s="2"/>
      <c r="BG4017" s="2"/>
      <c r="BH4017" s="2"/>
      <c r="BI4017" s="2"/>
      <c r="BJ4017" s="2"/>
      <c r="BK4017" s="2" t="s">
        <v>1379</v>
      </c>
      <c r="BL4017" s="10" t="s">
        <v>1375</v>
      </c>
      <c r="BM4017" t="str" cm="1">
        <f t="array" ref="BM4017">_xlfn.IFS(LEFT(G4017,1)="L","外注品",LEFT(G4017,1)="W","内製品",G4017="","購買品")</f>
        <v>外注品</v>
      </c>
    </row>
    <row r="4018" spans="1:65">
      <c r="A4018" s="2" t="str">
        <f t="shared" si="726"/>
        <v>WG01</v>
      </c>
      <c r="B4018" t="s">
        <v>4195</v>
      </c>
      <c r="C4018" s="2" t="s">
        <v>1354</v>
      </c>
      <c r="D4018" s="10"/>
      <c r="E4018" s="10"/>
      <c r="G4018" s="19" t="s">
        <v>5008</v>
      </c>
      <c r="H4018" s="19"/>
      <c r="K4018" s="2" t="str">
        <f t="shared" si="718"/>
        <v>11L0004789901</v>
      </c>
      <c r="L4018" s="7" t="str">
        <f t="shared" si="727"/>
        <v>2001/01/01</v>
      </c>
      <c r="M4018" s="7" t="str">
        <f t="shared" si="728"/>
        <v>2199/12/31</v>
      </c>
      <c r="N4018" s="2" t="str">
        <f t="shared" si="719"/>
        <v/>
      </c>
      <c r="O4018" s="13">
        <v>0</v>
      </c>
      <c r="P4018" s="15"/>
      <c r="Q4018" s="13">
        <v>15</v>
      </c>
      <c r="R4018" s="18"/>
      <c r="S4018" s="18">
        <v>100000000</v>
      </c>
      <c r="T4018" s="2"/>
      <c r="U4018" s="2"/>
      <c r="V4018" s="2"/>
      <c r="W4018" s="2"/>
      <c r="X4018" s="2"/>
      <c r="Y4018" s="2"/>
      <c r="Z4018" s="2"/>
      <c r="AA4018" s="13">
        <v>1</v>
      </c>
      <c r="AB4018" s="13">
        <f t="shared" si="720"/>
        <v>0</v>
      </c>
      <c r="AC4018" s="13">
        <f t="shared" si="721"/>
        <v>0</v>
      </c>
      <c r="AD4018" s="15"/>
      <c r="AE4018" s="15"/>
      <c r="AF4018" s="13" t="str">
        <f t="shared" si="722"/>
        <v>1</v>
      </c>
      <c r="AG4018" s="15"/>
      <c r="AH4018" s="15"/>
      <c r="AI4018" s="15"/>
      <c r="AJ4018" s="14"/>
      <c r="AK4018" s="15" cm="1">
        <f t="array" ref="AK4018">_xlfn.IFS(B4018="","",LEFT(G4018,1)="L",1,LEFT(G4018,1)="W",1,AND(LEFT(B4018,1)="H",G4018=""),0)</f>
        <v>1</v>
      </c>
      <c r="AL4018" s="15"/>
      <c r="AM4018" s="15"/>
      <c r="AN4018" s="15"/>
      <c r="AO4018" s="15"/>
      <c r="AP4018" s="15"/>
      <c r="AQ4018" s="15"/>
      <c r="AR4018" s="15"/>
      <c r="AS4018" s="15">
        <f t="shared" si="723"/>
        <v>1</v>
      </c>
      <c r="AT4018" s="15" t="s">
        <v>115</v>
      </c>
      <c r="AU4018" s="13" t="str">
        <f t="shared" si="724"/>
        <v>0</v>
      </c>
      <c r="AV4018" s="15"/>
      <c r="AW4018" s="15"/>
      <c r="AX4018" s="15"/>
      <c r="AY4018" s="15"/>
      <c r="AZ4018" s="14"/>
      <c r="BA4018" s="15"/>
      <c r="BB4018" s="15"/>
      <c r="BC4018" s="15"/>
      <c r="BD4018" s="13" t="str">
        <f t="shared" si="725"/>
        <v>0</v>
      </c>
      <c r="BE4018" s="2"/>
      <c r="BF4018" s="2"/>
      <c r="BG4018" s="2"/>
      <c r="BH4018" s="2"/>
      <c r="BI4018" s="2"/>
      <c r="BJ4018" s="2"/>
      <c r="BK4018" s="2" t="s">
        <v>1379</v>
      </c>
      <c r="BL4018" s="10" t="s">
        <v>1375</v>
      </c>
      <c r="BM4018" t="str" cm="1">
        <f t="array" ref="BM4018">_xlfn.IFS(LEFT(G4018,1)="L","外注品",LEFT(G4018,1)="W","内製品",G4018="","購買品")</f>
        <v>外注品</v>
      </c>
    </row>
    <row r="4019" spans="1:65">
      <c r="A4019" s="2" t="str">
        <f t="shared" si="726"/>
        <v>WG01</v>
      </c>
      <c r="B4019" t="s">
        <v>4196</v>
      </c>
      <c r="C4019" s="2" t="s">
        <v>1354</v>
      </c>
      <c r="D4019" s="10"/>
      <c r="E4019" s="10"/>
      <c r="G4019" s="19" t="s">
        <v>5008</v>
      </c>
      <c r="H4019" s="19"/>
      <c r="K4019" s="2" t="str">
        <f t="shared" si="718"/>
        <v>11L0004789902</v>
      </c>
      <c r="L4019" s="7" t="str">
        <f t="shared" si="727"/>
        <v>2001/01/01</v>
      </c>
      <c r="M4019" s="7" t="str">
        <f t="shared" si="728"/>
        <v>2199/12/31</v>
      </c>
      <c r="N4019" s="2" t="str">
        <f t="shared" si="719"/>
        <v/>
      </c>
      <c r="O4019" s="13">
        <v>0</v>
      </c>
      <c r="P4019" s="15"/>
      <c r="Q4019" s="13">
        <v>15</v>
      </c>
      <c r="R4019" s="18"/>
      <c r="S4019" s="18">
        <v>100000000</v>
      </c>
      <c r="T4019" s="2"/>
      <c r="U4019" s="2"/>
      <c r="V4019" s="2"/>
      <c r="W4019" s="2"/>
      <c r="X4019" s="2"/>
      <c r="Y4019" s="2"/>
      <c r="Z4019" s="2"/>
      <c r="AA4019" s="13">
        <v>1</v>
      </c>
      <c r="AB4019" s="13">
        <f t="shared" si="720"/>
        <v>0</v>
      </c>
      <c r="AC4019" s="13">
        <f t="shared" si="721"/>
        <v>0</v>
      </c>
      <c r="AD4019" s="15"/>
      <c r="AE4019" s="15"/>
      <c r="AF4019" s="13" t="str">
        <f t="shared" si="722"/>
        <v>1</v>
      </c>
      <c r="AG4019" s="15"/>
      <c r="AH4019" s="15"/>
      <c r="AI4019" s="15"/>
      <c r="AJ4019" s="14"/>
      <c r="AK4019" s="15" cm="1">
        <f t="array" ref="AK4019">_xlfn.IFS(B4019="","",LEFT(G4019,1)="L",1,LEFT(G4019,1)="W",1,AND(LEFT(B4019,1)="H",G4019=""),0)</f>
        <v>1</v>
      </c>
      <c r="AL4019" s="15"/>
      <c r="AM4019" s="15"/>
      <c r="AN4019" s="15"/>
      <c r="AO4019" s="15"/>
      <c r="AP4019" s="15"/>
      <c r="AQ4019" s="15"/>
      <c r="AR4019" s="15"/>
      <c r="AS4019" s="15">
        <f t="shared" si="723"/>
        <v>1</v>
      </c>
      <c r="AT4019" s="15" t="s">
        <v>115</v>
      </c>
      <c r="AU4019" s="13" t="str">
        <f t="shared" si="724"/>
        <v>0</v>
      </c>
      <c r="AV4019" s="15"/>
      <c r="AW4019" s="15"/>
      <c r="AX4019" s="15"/>
      <c r="AY4019" s="15"/>
      <c r="AZ4019" s="14"/>
      <c r="BA4019" s="15"/>
      <c r="BB4019" s="15"/>
      <c r="BC4019" s="15"/>
      <c r="BD4019" s="13" t="str">
        <f t="shared" si="725"/>
        <v>0</v>
      </c>
      <c r="BE4019" s="2"/>
      <c r="BF4019" s="2"/>
      <c r="BG4019" s="2"/>
      <c r="BH4019" s="2"/>
      <c r="BI4019" s="2"/>
      <c r="BJ4019" s="2"/>
      <c r="BK4019" s="2" t="s">
        <v>1379</v>
      </c>
      <c r="BL4019" s="10" t="s">
        <v>1375</v>
      </c>
      <c r="BM4019" t="str" cm="1">
        <f t="array" ref="BM4019">_xlfn.IFS(LEFT(G4019,1)="L","外注品",LEFT(G4019,1)="W","内製品",G4019="","購買品")</f>
        <v>外注品</v>
      </c>
    </row>
    <row r="4020" spans="1:65">
      <c r="A4020" s="2" t="str">
        <f t="shared" si="726"/>
        <v>WG01</v>
      </c>
      <c r="B4020" t="s">
        <v>4197</v>
      </c>
      <c r="C4020" s="2" t="s">
        <v>1354</v>
      </c>
      <c r="D4020" s="10"/>
      <c r="E4020" s="10"/>
      <c r="G4020" s="19" t="s">
        <v>5008</v>
      </c>
      <c r="H4020" s="19"/>
      <c r="K4020" s="2" t="str">
        <f t="shared" si="718"/>
        <v>11L0004789903</v>
      </c>
      <c r="L4020" s="7" t="str">
        <f t="shared" si="727"/>
        <v>2001/01/01</v>
      </c>
      <c r="M4020" s="7" t="str">
        <f t="shared" si="728"/>
        <v>2199/12/31</v>
      </c>
      <c r="N4020" s="2" t="str">
        <f t="shared" si="719"/>
        <v/>
      </c>
      <c r="O4020" s="13">
        <v>0</v>
      </c>
      <c r="P4020" s="15"/>
      <c r="Q4020" s="13">
        <v>15</v>
      </c>
      <c r="R4020" s="18"/>
      <c r="S4020" s="18">
        <v>100000000</v>
      </c>
      <c r="T4020" s="2"/>
      <c r="U4020" s="2"/>
      <c r="V4020" s="2"/>
      <c r="W4020" s="2"/>
      <c r="X4020" s="2"/>
      <c r="Y4020" s="2"/>
      <c r="Z4020" s="2"/>
      <c r="AA4020" s="13">
        <v>1</v>
      </c>
      <c r="AB4020" s="13">
        <f t="shared" si="720"/>
        <v>0</v>
      </c>
      <c r="AC4020" s="13">
        <f t="shared" si="721"/>
        <v>0</v>
      </c>
      <c r="AD4020" s="15"/>
      <c r="AE4020" s="15"/>
      <c r="AF4020" s="13" t="str">
        <f t="shared" si="722"/>
        <v>1</v>
      </c>
      <c r="AG4020" s="15"/>
      <c r="AH4020" s="15"/>
      <c r="AI4020" s="15"/>
      <c r="AJ4020" s="14"/>
      <c r="AK4020" s="15" cm="1">
        <f t="array" ref="AK4020">_xlfn.IFS(B4020="","",LEFT(G4020,1)="L",1,LEFT(G4020,1)="W",1,AND(LEFT(B4020,1)="H",G4020=""),0)</f>
        <v>1</v>
      </c>
      <c r="AL4020" s="15"/>
      <c r="AM4020" s="15"/>
      <c r="AN4020" s="15"/>
      <c r="AO4020" s="15"/>
      <c r="AP4020" s="15"/>
      <c r="AQ4020" s="15"/>
      <c r="AR4020" s="15"/>
      <c r="AS4020" s="15">
        <f t="shared" si="723"/>
        <v>1</v>
      </c>
      <c r="AT4020" s="15" t="s">
        <v>115</v>
      </c>
      <c r="AU4020" s="13" t="str">
        <f t="shared" si="724"/>
        <v>0</v>
      </c>
      <c r="AV4020" s="15"/>
      <c r="AW4020" s="15"/>
      <c r="AX4020" s="15"/>
      <c r="AY4020" s="15"/>
      <c r="AZ4020" s="14"/>
      <c r="BA4020" s="15"/>
      <c r="BB4020" s="15"/>
      <c r="BC4020" s="15"/>
      <c r="BD4020" s="13" t="str">
        <f t="shared" si="725"/>
        <v>0</v>
      </c>
      <c r="BE4020" s="2"/>
      <c r="BF4020" s="2"/>
      <c r="BG4020" s="2"/>
      <c r="BH4020" s="2"/>
      <c r="BI4020" s="2"/>
      <c r="BJ4020" s="2"/>
      <c r="BK4020" s="2" t="s">
        <v>1379</v>
      </c>
      <c r="BL4020" s="10" t="s">
        <v>1375</v>
      </c>
      <c r="BM4020" t="str" cm="1">
        <f t="array" ref="BM4020">_xlfn.IFS(LEFT(G4020,1)="L","外注品",LEFT(G4020,1)="W","内製品",G4020="","購買品")</f>
        <v>外注品</v>
      </c>
    </row>
    <row r="4021" spans="1:65">
      <c r="A4021" s="2" t="str">
        <f t="shared" si="726"/>
        <v>WG01</v>
      </c>
      <c r="B4021" t="s">
        <v>4198</v>
      </c>
      <c r="C4021" s="2" t="s">
        <v>1354</v>
      </c>
      <c r="D4021" s="10"/>
      <c r="E4021" s="10"/>
      <c r="G4021" s="19" t="s">
        <v>5008</v>
      </c>
      <c r="H4021" s="19"/>
      <c r="K4021" s="2" t="str">
        <f t="shared" si="718"/>
        <v>11L0004789904</v>
      </c>
      <c r="L4021" s="7" t="str">
        <f t="shared" si="727"/>
        <v>2001/01/01</v>
      </c>
      <c r="M4021" s="7" t="str">
        <f t="shared" si="728"/>
        <v>2199/12/31</v>
      </c>
      <c r="N4021" s="2" t="str">
        <f t="shared" si="719"/>
        <v/>
      </c>
      <c r="O4021" s="13">
        <v>0</v>
      </c>
      <c r="P4021" s="15"/>
      <c r="Q4021" s="13">
        <v>15</v>
      </c>
      <c r="R4021" s="18"/>
      <c r="S4021" s="18">
        <v>100000000</v>
      </c>
      <c r="T4021" s="2"/>
      <c r="U4021" s="2"/>
      <c r="V4021" s="2"/>
      <c r="W4021" s="2"/>
      <c r="X4021" s="2"/>
      <c r="Y4021" s="2"/>
      <c r="Z4021" s="2"/>
      <c r="AA4021" s="13">
        <v>1</v>
      </c>
      <c r="AB4021" s="13">
        <f t="shared" si="720"/>
        <v>0</v>
      </c>
      <c r="AC4021" s="13">
        <f t="shared" si="721"/>
        <v>0</v>
      </c>
      <c r="AD4021" s="15"/>
      <c r="AE4021" s="15"/>
      <c r="AF4021" s="13" t="str">
        <f t="shared" si="722"/>
        <v>1</v>
      </c>
      <c r="AG4021" s="15"/>
      <c r="AH4021" s="15"/>
      <c r="AI4021" s="15"/>
      <c r="AJ4021" s="14"/>
      <c r="AK4021" s="15" cm="1">
        <f t="array" ref="AK4021">_xlfn.IFS(B4021="","",LEFT(G4021,1)="L",1,LEFT(G4021,1)="W",1,AND(LEFT(B4021,1)="H",G4021=""),0)</f>
        <v>1</v>
      </c>
      <c r="AL4021" s="15"/>
      <c r="AM4021" s="15"/>
      <c r="AN4021" s="15"/>
      <c r="AO4021" s="15"/>
      <c r="AP4021" s="15"/>
      <c r="AQ4021" s="15"/>
      <c r="AR4021" s="15"/>
      <c r="AS4021" s="15">
        <f t="shared" si="723"/>
        <v>1</v>
      </c>
      <c r="AT4021" s="15" t="s">
        <v>115</v>
      </c>
      <c r="AU4021" s="13" t="str">
        <f t="shared" si="724"/>
        <v>0</v>
      </c>
      <c r="AV4021" s="15"/>
      <c r="AW4021" s="15"/>
      <c r="AX4021" s="15"/>
      <c r="AY4021" s="15"/>
      <c r="AZ4021" s="14"/>
      <c r="BA4021" s="15"/>
      <c r="BB4021" s="15"/>
      <c r="BC4021" s="15"/>
      <c r="BD4021" s="13" t="str">
        <f t="shared" si="725"/>
        <v>0</v>
      </c>
      <c r="BE4021" s="2"/>
      <c r="BF4021" s="2"/>
      <c r="BG4021" s="2"/>
      <c r="BH4021" s="2"/>
      <c r="BI4021" s="2"/>
      <c r="BJ4021" s="2"/>
      <c r="BK4021" s="2" t="s">
        <v>1379</v>
      </c>
      <c r="BL4021" s="10" t="s">
        <v>1375</v>
      </c>
      <c r="BM4021" t="str" cm="1">
        <f t="array" ref="BM4021">_xlfn.IFS(LEFT(G4021,1)="L","外注品",LEFT(G4021,1)="W","内製品",G4021="","購買品")</f>
        <v>外注品</v>
      </c>
    </row>
    <row r="4022" spans="1:65">
      <c r="A4022" s="2" t="str">
        <f t="shared" si="726"/>
        <v>WG01</v>
      </c>
      <c r="B4022" t="s">
        <v>4199</v>
      </c>
      <c r="C4022" s="2" t="s">
        <v>1354</v>
      </c>
      <c r="D4022" s="10"/>
      <c r="E4022" s="10"/>
      <c r="G4022" s="19" t="s">
        <v>5008</v>
      </c>
      <c r="H4022" s="19"/>
      <c r="K4022" s="2" t="str">
        <f t="shared" si="718"/>
        <v>11L0004789905</v>
      </c>
      <c r="L4022" s="7" t="str">
        <f t="shared" si="727"/>
        <v>2001/01/01</v>
      </c>
      <c r="M4022" s="7" t="str">
        <f t="shared" si="728"/>
        <v>2199/12/31</v>
      </c>
      <c r="N4022" s="2" t="str">
        <f t="shared" si="719"/>
        <v/>
      </c>
      <c r="O4022" s="13">
        <v>0</v>
      </c>
      <c r="P4022" s="15"/>
      <c r="Q4022" s="13">
        <v>15</v>
      </c>
      <c r="R4022" s="18"/>
      <c r="S4022" s="18">
        <v>100000000</v>
      </c>
      <c r="T4022" s="2"/>
      <c r="U4022" s="2"/>
      <c r="V4022" s="2"/>
      <c r="W4022" s="2"/>
      <c r="X4022" s="2"/>
      <c r="Y4022" s="2"/>
      <c r="Z4022" s="2"/>
      <c r="AA4022" s="13">
        <v>1</v>
      </c>
      <c r="AB4022" s="13">
        <f t="shared" si="720"/>
        <v>0</v>
      </c>
      <c r="AC4022" s="13">
        <f t="shared" si="721"/>
        <v>0</v>
      </c>
      <c r="AD4022" s="15"/>
      <c r="AE4022" s="15"/>
      <c r="AF4022" s="13" t="str">
        <f t="shared" si="722"/>
        <v>1</v>
      </c>
      <c r="AG4022" s="15"/>
      <c r="AH4022" s="15"/>
      <c r="AI4022" s="15"/>
      <c r="AJ4022" s="14"/>
      <c r="AK4022" s="15" cm="1">
        <f t="array" ref="AK4022">_xlfn.IFS(B4022="","",LEFT(G4022,1)="L",1,LEFT(G4022,1)="W",1,AND(LEFT(B4022,1)="H",G4022=""),0)</f>
        <v>1</v>
      </c>
      <c r="AL4022" s="15"/>
      <c r="AM4022" s="15"/>
      <c r="AN4022" s="15"/>
      <c r="AO4022" s="15"/>
      <c r="AP4022" s="15"/>
      <c r="AQ4022" s="15"/>
      <c r="AR4022" s="15"/>
      <c r="AS4022" s="15">
        <f t="shared" si="723"/>
        <v>1</v>
      </c>
      <c r="AT4022" s="15" t="s">
        <v>115</v>
      </c>
      <c r="AU4022" s="13" t="str">
        <f t="shared" si="724"/>
        <v>0</v>
      </c>
      <c r="AV4022" s="15"/>
      <c r="AW4022" s="15"/>
      <c r="AX4022" s="15"/>
      <c r="AY4022" s="15"/>
      <c r="AZ4022" s="14"/>
      <c r="BA4022" s="15"/>
      <c r="BB4022" s="15"/>
      <c r="BC4022" s="15"/>
      <c r="BD4022" s="13" t="str">
        <f t="shared" si="725"/>
        <v>0</v>
      </c>
      <c r="BE4022" s="2"/>
      <c r="BF4022" s="2"/>
      <c r="BG4022" s="2"/>
      <c r="BH4022" s="2"/>
      <c r="BI4022" s="2"/>
      <c r="BJ4022" s="2"/>
      <c r="BK4022" s="2" t="s">
        <v>1379</v>
      </c>
      <c r="BL4022" s="10" t="s">
        <v>1375</v>
      </c>
      <c r="BM4022" t="str" cm="1">
        <f t="array" ref="BM4022">_xlfn.IFS(LEFT(G4022,1)="L","外注品",LEFT(G4022,1)="W","内製品",G4022="","購買品")</f>
        <v>外注品</v>
      </c>
    </row>
    <row r="4023" spans="1:65">
      <c r="A4023" s="2" t="str">
        <f t="shared" si="726"/>
        <v>WG01</v>
      </c>
      <c r="B4023" t="s">
        <v>4200</v>
      </c>
      <c r="C4023" s="2" t="s">
        <v>1354</v>
      </c>
      <c r="D4023" s="10"/>
      <c r="E4023" s="10"/>
      <c r="G4023" s="19" t="s">
        <v>5008</v>
      </c>
      <c r="H4023" s="19"/>
      <c r="K4023" s="2" t="str">
        <f t="shared" si="718"/>
        <v>11L0004789906</v>
      </c>
      <c r="L4023" s="7" t="str">
        <f t="shared" si="727"/>
        <v>2001/01/01</v>
      </c>
      <c r="M4023" s="7" t="str">
        <f t="shared" si="728"/>
        <v>2199/12/31</v>
      </c>
      <c r="N4023" s="2" t="str">
        <f t="shared" si="719"/>
        <v/>
      </c>
      <c r="O4023" s="13">
        <v>0</v>
      </c>
      <c r="P4023" s="15"/>
      <c r="Q4023" s="13">
        <v>15</v>
      </c>
      <c r="R4023" s="18"/>
      <c r="S4023" s="18">
        <v>100000000</v>
      </c>
      <c r="T4023" s="2"/>
      <c r="U4023" s="2"/>
      <c r="V4023" s="2"/>
      <c r="W4023" s="2"/>
      <c r="X4023" s="2"/>
      <c r="Y4023" s="2"/>
      <c r="Z4023" s="2"/>
      <c r="AA4023" s="13">
        <v>1</v>
      </c>
      <c r="AB4023" s="13">
        <f t="shared" si="720"/>
        <v>0</v>
      </c>
      <c r="AC4023" s="13">
        <f t="shared" si="721"/>
        <v>0</v>
      </c>
      <c r="AD4023" s="15"/>
      <c r="AE4023" s="15"/>
      <c r="AF4023" s="13" t="str">
        <f t="shared" si="722"/>
        <v>1</v>
      </c>
      <c r="AG4023" s="15"/>
      <c r="AH4023" s="15"/>
      <c r="AI4023" s="15"/>
      <c r="AJ4023" s="14"/>
      <c r="AK4023" s="15" cm="1">
        <f t="array" ref="AK4023">_xlfn.IFS(B4023="","",LEFT(G4023,1)="L",1,LEFT(G4023,1)="W",1,AND(LEFT(B4023,1)="H",G4023=""),0)</f>
        <v>1</v>
      </c>
      <c r="AL4023" s="15"/>
      <c r="AM4023" s="15"/>
      <c r="AN4023" s="15"/>
      <c r="AO4023" s="15"/>
      <c r="AP4023" s="15"/>
      <c r="AQ4023" s="15"/>
      <c r="AR4023" s="15"/>
      <c r="AS4023" s="15">
        <f t="shared" si="723"/>
        <v>1</v>
      </c>
      <c r="AT4023" s="15" t="s">
        <v>115</v>
      </c>
      <c r="AU4023" s="13" t="str">
        <f t="shared" si="724"/>
        <v>0</v>
      </c>
      <c r="AV4023" s="15"/>
      <c r="AW4023" s="15"/>
      <c r="AX4023" s="15"/>
      <c r="AY4023" s="15"/>
      <c r="AZ4023" s="14"/>
      <c r="BA4023" s="15"/>
      <c r="BB4023" s="15"/>
      <c r="BC4023" s="15"/>
      <c r="BD4023" s="13" t="str">
        <f t="shared" si="725"/>
        <v>0</v>
      </c>
      <c r="BE4023" s="2"/>
      <c r="BF4023" s="2"/>
      <c r="BG4023" s="2"/>
      <c r="BH4023" s="2"/>
      <c r="BI4023" s="2"/>
      <c r="BJ4023" s="2"/>
      <c r="BK4023" s="2" t="s">
        <v>1379</v>
      </c>
      <c r="BL4023" s="10" t="s">
        <v>1375</v>
      </c>
      <c r="BM4023" t="str" cm="1">
        <f t="array" ref="BM4023">_xlfn.IFS(LEFT(G4023,1)="L","外注品",LEFT(G4023,1)="W","内製品",G4023="","購買品")</f>
        <v>外注品</v>
      </c>
    </row>
    <row r="4024" spans="1:65">
      <c r="A4024" s="2" t="str">
        <f t="shared" si="726"/>
        <v>WG01</v>
      </c>
      <c r="B4024" t="s">
        <v>4201</v>
      </c>
      <c r="C4024" s="2" t="s">
        <v>1354</v>
      </c>
      <c r="D4024" s="10"/>
      <c r="E4024" s="10"/>
      <c r="G4024" s="19" t="s">
        <v>5008</v>
      </c>
      <c r="H4024" s="19"/>
      <c r="K4024" s="2" t="str">
        <f t="shared" si="718"/>
        <v>11L0004789907</v>
      </c>
      <c r="L4024" s="7" t="str">
        <f t="shared" si="727"/>
        <v>2001/01/01</v>
      </c>
      <c r="M4024" s="7" t="str">
        <f t="shared" si="728"/>
        <v>2199/12/31</v>
      </c>
      <c r="N4024" s="2" t="str">
        <f t="shared" si="719"/>
        <v/>
      </c>
      <c r="O4024" s="13">
        <v>0</v>
      </c>
      <c r="P4024" s="15"/>
      <c r="Q4024" s="13">
        <v>15</v>
      </c>
      <c r="R4024" s="18"/>
      <c r="S4024" s="18">
        <v>100000000</v>
      </c>
      <c r="T4024" s="2"/>
      <c r="U4024" s="2"/>
      <c r="V4024" s="2"/>
      <c r="W4024" s="2"/>
      <c r="X4024" s="2"/>
      <c r="Y4024" s="2"/>
      <c r="Z4024" s="2"/>
      <c r="AA4024" s="13">
        <v>1</v>
      </c>
      <c r="AB4024" s="13">
        <f t="shared" si="720"/>
        <v>0</v>
      </c>
      <c r="AC4024" s="13">
        <f t="shared" si="721"/>
        <v>0</v>
      </c>
      <c r="AD4024" s="15"/>
      <c r="AE4024" s="15"/>
      <c r="AF4024" s="13" t="str">
        <f t="shared" si="722"/>
        <v>1</v>
      </c>
      <c r="AG4024" s="15"/>
      <c r="AH4024" s="15"/>
      <c r="AI4024" s="15"/>
      <c r="AJ4024" s="14"/>
      <c r="AK4024" s="15" cm="1">
        <f t="array" ref="AK4024">_xlfn.IFS(B4024="","",LEFT(G4024,1)="L",1,LEFT(G4024,1)="W",1,AND(LEFT(B4024,1)="H",G4024=""),0)</f>
        <v>1</v>
      </c>
      <c r="AL4024" s="15"/>
      <c r="AM4024" s="15"/>
      <c r="AN4024" s="15"/>
      <c r="AO4024" s="15"/>
      <c r="AP4024" s="15"/>
      <c r="AQ4024" s="15"/>
      <c r="AR4024" s="15"/>
      <c r="AS4024" s="15">
        <f t="shared" si="723"/>
        <v>1</v>
      </c>
      <c r="AT4024" s="15" t="s">
        <v>115</v>
      </c>
      <c r="AU4024" s="13" t="str">
        <f t="shared" si="724"/>
        <v>0</v>
      </c>
      <c r="AV4024" s="15"/>
      <c r="AW4024" s="15"/>
      <c r="AX4024" s="15"/>
      <c r="AY4024" s="15"/>
      <c r="AZ4024" s="14"/>
      <c r="BA4024" s="15"/>
      <c r="BB4024" s="15"/>
      <c r="BC4024" s="15"/>
      <c r="BD4024" s="13" t="str">
        <f t="shared" si="725"/>
        <v>0</v>
      </c>
      <c r="BE4024" s="2"/>
      <c r="BF4024" s="2"/>
      <c r="BG4024" s="2"/>
      <c r="BH4024" s="2"/>
      <c r="BI4024" s="2"/>
      <c r="BJ4024" s="2"/>
      <c r="BK4024" s="2" t="s">
        <v>1379</v>
      </c>
      <c r="BL4024" s="10" t="s">
        <v>1375</v>
      </c>
      <c r="BM4024" t="str" cm="1">
        <f t="array" ref="BM4024">_xlfn.IFS(LEFT(G4024,1)="L","外注品",LEFT(G4024,1)="W","内製品",G4024="","購買品")</f>
        <v>外注品</v>
      </c>
    </row>
    <row r="4025" spans="1:65">
      <c r="A4025" s="2" t="str">
        <f t="shared" si="726"/>
        <v>WG01</v>
      </c>
      <c r="B4025" t="s">
        <v>4202</v>
      </c>
      <c r="C4025" s="2" t="s">
        <v>1354</v>
      </c>
      <c r="D4025" s="10"/>
      <c r="E4025" s="10"/>
      <c r="G4025" s="19" t="s">
        <v>5008</v>
      </c>
      <c r="H4025" s="19"/>
      <c r="K4025" s="2" t="str">
        <f t="shared" si="718"/>
        <v>11L0004789908</v>
      </c>
      <c r="L4025" s="7" t="str">
        <f t="shared" si="727"/>
        <v>2001/01/01</v>
      </c>
      <c r="M4025" s="7" t="str">
        <f t="shared" si="728"/>
        <v>2199/12/31</v>
      </c>
      <c r="N4025" s="2" t="str">
        <f t="shared" si="719"/>
        <v/>
      </c>
      <c r="O4025" s="13">
        <v>0</v>
      </c>
      <c r="P4025" s="15"/>
      <c r="Q4025" s="13">
        <v>15</v>
      </c>
      <c r="R4025" s="18"/>
      <c r="S4025" s="18">
        <v>100000000</v>
      </c>
      <c r="T4025" s="2"/>
      <c r="U4025" s="2"/>
      <c r="V4025" s="2"/>
      <c r="W4025" s="2"/>
      <c r="X4025" s="2"/>
      <c r="Y4025" s="2"/>
      <c r="Z4025" s="2"/>
      <c r="AA4025" s="13">
        <v>1</v>
      </c>
      <c r="AB4025" s="13">
        <f t="shared" si="720"/>
        <v>0</v>
      </c>
      <c r="AC4025" s="13">
        <f t="shared" si="721"/>
        <v>0</v>
      </c>
      <c r="AD4025" s="15"/>
      <c r="AE4025" s="15"/>
      <c r="AF4025" s="13" t="str">
        <f t="shared" si="722"/>
        <v>1</v>
      </c>
      <c r="AG4025" s="15"/>
      <c r="AH4025" s="15"/>
      <c r="AI4025" s="15"/>
      <c r="AJ4025" s="14"/>
      <c r="AK4025" s="15" cm="1">
        <f t="array" ref="AK4025">_xlfn.IFS(B4025="","",LEFT(G4025,1)="L",1,LEFT(G4025,1)="W",1,AND(LEFT(B4025,1)="H",G4025=""),0)</f>
        <v>1</v>
      </c>
      <c r="AL4025" s="15"/>
      <c r="AM4025" s="15"/>
      <c r="AN4025" s="15"/>
      <c r="AO4025" s="15"/>
      <c r="AP4025" s="15"/>
      <c r="AQ4025" s="15"/>
      <c r="AR4025" s="15"/>
      <c r="AS4025" s="15">
        <f t="shared" si="723"/>
        <v>1</v>
      </c>
      <c r="AT4025" s="15" t="s">
        <v>115</v>
      </c>
      <c r="AU4025" s="13" t="str">
        <f t="shared" si="724"/>
        <v>0</v>
      </c>
      <c r="AV4025" s="15"/>
      <c r="AW4025" s="15"/>
      <c r="AX4025" s="15"/>
      <c r="AY4025" s="15"/>
      <c r="AZ4025" s="14"/>
      <c r="BA4025" s="15"/>
      <c r="BB4025" s="15"/>
      <c r="BC4025" s="15"/>
      <c r="BD4025" s="13" t="str">
        <f t="shared" si="725"/>
        <v>0</v>
      </c>
      <c r="BE4025" s="2"/>
      <c r="BF4025" s="2"/>
      <c r="BG4025" s="2"/>
      <c r="BH4025" s="2"/>
      <c r="BI4025" s="2"/>
      <c r="BJ4025" s="2"/>
      <c r="BK4025" s="2" t="s">
        <v>1379</v>
      </c>
      <c r="BL4025" s="10" t="s">
        <v>1375</v>
      </c>
      <c r="BM4025" t="str" cm="1">
        <f t="array" ref="BM4025">_xlfn.IFS(LEFT(G4025,1)="L","外注品",LEFT(G4025,1)="W","内製品",G4025="","購買品")</f>
        <v>外注品</v>
      </c>
    </row>
    <row r="4026" spans="1:65">
      <c r="A4026" s="2" t="str">
        <f t="shared" si="726"/>
        <v>WG01</v>
      </c>
      <c r="B4026" t="s">
        <v>4203</v>
      </c>
      <c r="C4026" s="2" t="s">
        <v>1354</v>
      </c>
      <c r="D4026" s="10"/>
      <c r="E4026" s="10"/>
      <c r="G4026" s="19" t="s">
        <v>5008</v>
      </c>
      <c r="H4026" s="19"/>
      <c r="K4026" s="2" t="str">
        <f t="shared" si="718"/>
        <v>11L0004789909</v>
      </c>
      <c r="L4026" s="7" t="str">
        <f t="shared" si="727"/>
        <v>2001/01/01</v>
      </c>
      <c r="M4026" s="7" t="str">
        <f t="shared" si="728"/>
        <v>2199/12/31</v>
      </c>
      <c r="N4026" s="2" t="str">
        <f t="shared" si="719"/>
        <v/>
      </c>
      <c r="O4026" s="13">
        <v>0</v>
      </c>
      <c r="P4026" s="15"/>
      <c r="Q4026" s="13">
        <v>15</v>
      </c>
      <c r="R4026" s="18"/>
      <c r="S4026" s="18">
        <v>100000000</v>
      </c>
      <c r="T4026" s="2"/>
      <c r="U4026" s="2"/>
      <c r="V4026" s="2"/>
      <c r="W4026" s="2"/>
      <c r="X4026" s="2"/>
      <c r="Y4026" s="2"/>
      <c r="Z4026" s="2"/>
      <c r="AA4026" s="13">
        <v>1</v>
      </c>
      <c r="AB4026" s="13">
        <f t="shared" si="720"/>
        <v>0</v>
      </c>
      <c r="AC4026" s="13">
        <f t="shared" si="721"/>
        <v>0</v>
      </c>
      <c r="AD4026" s="15"/>
      <c r="AE4026" s="15"/>
      <c r="AF4026" s="13" t="str">
        <f t="shared" si="722"/>
        <v>1</v>
      </c>
      <c r="AG4026" s="15"/>
      <c r="AH4026" s="15"/>
      <c r="AI4026" s="15"/>
      <c r="AJ4026" s="14"/>
      <c r="AK4026" s="15" cm="1">
        <f t="array" ref="AK4026">_xlfn.IFS(B4026="","",LEFT(G4026,1)="L",1,LEFT(G4026,1)="W",1,AND(LEFT(B4026,1)="H",G4026=""),0)</f>
        <v>1</v>
      </c>
      <c r="AL4026" s="15"/>
      <c r="AM4026" s="15"/>
      <c r="AN4026" s="15"/>
      <c r="AO4026" s="15"/>
      <c r="AP4026" s="15"/>
      <c r="AQ4026" s="15"/>
      <c r="AR4026" s="15"/>
      <c r="AS4026" s="15">
        <f t="shared" si="723"/>
        <v>1</v>
      </c>
      <c r="AT4026" s="15" t="s">
        <v>115</v>
      </c>
      <c r="AU4026" s="13" t="str">
        <f t="shared" si="724"/>
        <v>0</v>
      </c>
      <c r="AV4026" s="15"/>
      <c r="AW4026" s="15"/>
      <c r="AX4026" s="15"/>
      <c r="AY4026" s="15"/>
      <c r="AZ4026" s="14"/>
      <c r="BA4026" s="15"/>
      <c r="BB4026" s="15"/>
      <c r="BC4026" s="15"/>
      <c r="BD4026" s="13" t="str">
        <f t="shared" si="725"/>
        <v>0</v>
      </c>
      <c r="BE4026" s="2"/>
      <c r="BF4026" s="2"/>
      <c r="BG4026" s="2"/>
      <c r="BH4026" s="2"/>
      <c r="BI4026" s="2"/>
      <c r="BJ4026" s="2"/>
      <c r="BK4026" s="2" t="s">
        <v>1379</v>
      </c>
      <c r="BL4026" s="10" t="s">
        <v>1375</v>
      </c>
      <c r="BM4026" t="str" cm="1">
        <f t="array" ref="BM4026">_xlfn.IFS(LEFT(G4026,1)="L","外注品",LEFT(G4026,1)="W","内製品",G4026="","購買品")</f>
        <v>外注品</v>
      </c>
    </row>
    <row r="4027" spans="1:65">
      <c r="A4027" s="2" t="str">
        <f t="shared" si="726"/>
        <v>WG01</v>
      </c>
      <c r="B4027" t="s">
        <v>4204</v>
      </c>
      <c r="C4027" s="2" t="s">
        <v>1354</v>
      </c>
      <c r="D4027" s="10"/>
      <c r="E4027" s="10"/>
      <c r="G4027" s="19" t="s">
        <v>5008</v>
      </c>
      <c r="H4027" s="19"/>
      <c r="K4027" s="2" t="str">
        <f t="shared" si="718"/>
        <v>11L0004789910</v>
      </c>
      <c r="L4027" s="7" t="str">
        <f t="shared" si="727"/>
        <v>2001/01/01</v>
      </c>
      <c r="M4027" s="7" t="str">
        <f t="shared" si="728"/>
        <v>2199/12/31</v>
      </c>
      <c r="N4027" s="2" t="str">
        <f t="shared" si="719"/>
        <v/>
      </c>
      <c r="O4027" s="13">
        <v>0</v>
      </c>
      <c r="P4027" s="15"/>
      <c r="Q4027" s="13">
        <v>15</v>
      </c>
      <c r="R4027" s="18"/>
      <c r="S4027" s="18">
        <v>100000000</v>
      </c>
      <c r="T4027" s="2"/>
      <c r="U4027" s="2"/>
      <c r="V4027" s="2"/>
      <c r="W4027" s="2"/>
      <c r="X4027" s="2"/>
      <c r="Y4027" s="2"/>
      <c r="Z4027" s="2"/>
      <c r="AA4027" s="13">
        <v>1</v>
      </c>
      <c r="AB4027" s="13">
        <f t="shared" si="720"/>
        <v>0</v>
      </c>
      <c r="AC4027" s="13">
        <f t="shared" si="721"/>
        <v>0</v>
      </c>
      <c r="AD4027" s="15"/>
      <c r="AE4027" s="15"/>
      <c r="AF4027" s="13" t="str">
        <f t="shared" si="722"/>
        <v>1</v>
      </c>
      <c r="AG4027" s="15"/>
      <c r="AH4027" s="15"/>
      <c r="AI4027" s="15"/>
      <c r="AJ4027" s="14"/>
      <c r="AK4027" s="15" cm="1">
        <f t="array" ref="AK4027">_xlfn.IFS(B4027="","",LEFT(G4027,1)="L",1,LEFT(G4027,1)="W",1,AND(LEFT(B4027,1)="H",G4027=""),0)</f>
        <v>1</v>
      </c>
      <c r="AL4027" s="15"/>
      <c r="AM4027" s="15"/>
      <c r="AN4027" s="15"/>
      <c r="AO4027" s="15"/>
      <c r="AP4027" s="15"/>
      <c r="AQ4027" s="15"/>
      <c r="AR4027" s="15"/>
      <c r="AS4027" s="15">
        <f t="shared" si="723"/>
        <v>1</v>
      </c>
      <c r="AT4027" s="15" t="s">
        <v>115</v>
      </c>
      <c r="AU4027" s="13" t="str">
        <f t="shared" si="724"/>
        <v>0</v>
      </c>
      <c r="AV4027" s="15"/>
      <c r="AW4027" s="15"/>
      <c r="AX4027" s="15"/>
      <c r="AY4027" s="15"/>
      <c r="AZ4027" s="14"/>
      <c r="BA4027" s="15"/>
      <c r="BB4027" s="15"/>
      <c r="BC4027" s="15"/>
      <c r="BD4027" s="13" t="str">
        <f t="shared" si="725"/>
        <v>0</v>
      </c>
      <c r="BE4027" s="2"/>
      <c r="BF4027" s="2"/>
      <c r="BG4027" s="2"/>
      <c r="BH4027" s="2"/>
      <c r="BI4027" s="2"/>
      <c r="BJ4027" s="2"/>
      <c r="BK4027" s="2" t="s">
        <v>1379</v>
      </c>
      <c r="BL4027" s="10" t="s">
        <v>1375</v>
      </c>
      <c r="BM4027" t="str" cm="1">
        <f t="array" ref="BM4027">_xlfn.IFS(LEFT(G4027,1)="L","外注品",LEFT(G4027,1)="W","内製品",G4027="","購買品")</f>
        <v>外注品</v>
      </c>
    </row>
    <row r="4028" spans="1:65">
      <c r="A4028" s="2" t="str">
        <f t="shared" si="726"/>
        <v>WG01</v>
      </c>
      <c r="B4028" t="s">
        <v>4205</v>
      </c>
      <c r="C4028" s="2" t="s">
        <v>1354</v>
      </c>
      <c r="D4028" s="10"/>
      <c r="E4028" s="10"/>
      <c r="G4028" s="19" t="s">
        <v>5008</v>
      </c>
      <c r="H4028" s="19"/>
      <c r="K4028" s="2" t="str">
        <f t="shared" si="718"/>
        <v>11L0004789911</v>
      </c>
      <c r="L4028" s="7" t="str">
        <f t="shared" si="727"/>
        <v>2001/01/01</v>
      </c>
      <c r="M4028" s="7" t="str">
        <f t="shared" si="728"/>
        <v>2199/12/31</v>
      </c>
      <c r="N4028" s="2" t="str">
        <f t="shared" si="719"/>
        <v/>
      </c>
      <c r="O4028" s="13">
        <v>0</v>
      </c>
      <c r="P4028" s="15"/>
      <c r="Q4028" s="13">
        <v>15</v>
      </c>
      <c r="R4028" s="18"/>
      <c r="S4028" s="18">
        <v>100000000</v>
      </c>
      <c r="T4028" s="2"/>
      <c r="U4028" s="2"/>
      <c r="V4028" s="2"/>
      <c r="W4028" s="2"/>
      <c r="X4028" s="2"/>
      <c r="Y4028" s="2"/>
      <c r="Z4028" s="2"/>
      <c r="AA4028" s="13">
        <v>1</v>
      </c>
      <c r="AB4028" s="13">
        <f t="shared" si="720"/>
        <v>0</v>
      </c>
      <c r="AC4028" s="13">
        <f t="shared" si="721"/>
        <v>0</v>
      </c>
      <c r="AD4028" s="15"/>
      <c r="AE4028" s="15"/>
      <c r="AF4028" s="13" t="str">
        <f t="shared" si="722"/>
        <v>1</v>
      </c>
      <c r="AG4028" s="15"/>
      <c r="AH4028" s="15"/>
      <c r="AI4028" s="15"/>
      <c r="AJ4028" s="14"/>
      <c r="AK4028" s="15" cm="1">
        <f t="array" ref="AK4028">_xlfn.IFS(B4028="","",LEFT(G4028,1)="L",1,LEFT(G4028,1)="W",1,AND(LEFT(B4028,1)="H",G4028=""),0)</f>
        <v>1</v>
      </c>
      <c r="AL4028" s="15"/>
      <c r="AM4028" s="15"/>
      <c r="AN4028" s="15"/>
      <c r="AO4028" s="15"/>
      <c r="AP4028" s="15"/>
      <c r="AQ4028" s="15"/>
      <c r="AR4028" s="15"/>
      <c r="AS4028" s="15">
        <f t="shared" si="723"/>
        <v>1</v>
      </c>
      <c r="AT4028" s="15" t="s">
        <v>115</v>
      </c>
      <c r="AU4028" s="13" t="str">
        <f t="shared" si="724"/>
        <v>0</v>
      </c>
      <c r="AV4028" s="15"/>
      <c r="AW4028" s="15"/>
      <c r="AX4028" s="15"/>
      <c r="AY4028" s="15"/>
      <c r="AZ4028" s="14"/>
      <c r="BA4028" s="15"/>
      <c r="BB4028" s="15"/>
      <c r="BC4028" s="15"/>
      <c r="BD4028" s="13" t="str">
        <f t="shared" si="725"/>
        <v>0</v>
      </c>
      <c r="BE4028" s="2"/>
      <c r="BF4028" s="2"/>
      <c r="BG4028" s="2"/>
      <c r="BH4028" s="2"/>
      <c r="BI4028" s="2"/>
      <c r="BJ4028" s="2"/>
      <c r="BK4028" s="2" t="s">
        <v>1379</v>
      </c>
      <c r="BL4028" s="10" t="s">
        <v>1375</v>
      </c>
      <c r="BM4028" t="str" cm="1">
        <f t="array" ref="BM4028">_xlfn.IFS(LEFT(G4028,1)="L","外注品",LEFT(G4028,1)="W","内製品",G4028="","購買品")</f>
        <v>外注品</v>
      </c>
    </row>
    <row r="4029" spans="1:65">
      <c r="A4029" s="2" t="str">
        <f t="shared" si="726"/>
        <v>WG01</v>
      </c>
      <c r="B4029" t="s">
        <v>4206</v>
      </c>
      <c r="C4029" s="2" t="s">
        <v>1354</v>
      </c>
      <c r="D4029" s="10"/>
      <c r="E4029" s="10"/>
      <c r="G4029" s="19" t="s">
        <v>5008</v>
      </c>
      <c r="H4029" s="19"/>
      <c r="K4029" s="2" t="str">
        <f t="shared" si="718"/>
        <v>11L0004789912</v>
      </c>
      <c r="L4029" s="7" t="str">
        <f t="shared" si="727"/>
        <v>2001/01/01</v>
      </c>
      <c r="M4029" s="7" t="str">
        <f t="shared" si="728"/>
        <v>2199/12/31</v>
      </c>
      <c r="N4029" s="2" t="str">
        <f t="shared" si="719"/>
        <v/>
      </c>
      <c r="O4029" s="13">
        <v>0</v>
      </c>
      <c r="P4029" s="15"/>
      <c r="Q4029" s="13">
        <v>15</v>
      </c>
      <c r="R4029" s="18"/>
      <c r="S4029" s="18">
        <v>100000000</v>
      </c>
      <c r="T4029" s="2"/>
      <c r="U4029" s="2"/>
      <c r="V4029" s="2"/>
      <c r="W4029" s="2"/>
      <c r="X4029" s="2"/>
      <c r="Y4029" s="2"/>
      <c r="Z4029" s="2"/>
      <c r="AA4029" s="13">
        <v>1</v>
      </c>
      <c r="AB4029" s="13">
        <f t="shared" si="720"/>
        <v>0</v>
      </c>
      <c r="AC4029" s="13">
        <f t="shared" si="721"/>
        <v>0</v>
      </c>
      <c r="AD4029" s="15"/>
      <c r="AE4029" s="15"/>
      <c r="AF4029" s="13" t="str">
        <f t="shared" si="722"/>
        <v>1</v>
      </c>
      <c r="AG4029" s="15"/>
      <c r="AH4029" s="15"/>
      <c r="AI4029" s="15"/>
      <c r="AJ4029" s="14"/>
      <c r="AK4029" s="15" cm="1">
        <f t="array" ref="AK4029">_xlfn.IFS(B4029="","",LEFT(G4029,1)="L",1,LEFT(G4029,1)="W",1,AND(LEFT(B4029,1)="H",G4029=""),0)</f>
        <v>1</v>
      </c>
      <c r="AL4029" s="15"/>
      <c r="AM4029" s="15"/>
      <c r="AN4029" s="15"/>
      <c r="AO4029" s="15"/>
      <c r="AP4029" s="15"/>
      <c r="AQ4029" s="15"/>
      <c r="AR4029" s="15"/>
      <c r="AS4029" s="15">
        <f t="shared" si="723"/>
        <v>1</v>
      </c>
      <c r="AT4029" s="15" t="s">
        <v>115</v>
      </c>
      <c r="AU4029" s="13" t="str">
        <f t="shared" si="724"/>
        <v>0</v>
      </c>
      <c r="AV4029" s="15"/>
      <c r="AW4029" s="15"/>
      <c r="AX4029" s="15"/>
      <c r="AY4029" s="15"/>
      <c r="AZ4029" s="14"/>
      <c r="BA4029" s="15"/>
      <c r="BB4029" s="15"/>
      <c r="BC4029" s="15"/>
      <c r="BD4029" s="13" t="str">
        <f t="shared" si="725"/>
        <v>0</v>
      </c>
      <c r="BE4029" s="2"/>
      <c r="BF4029" s="2"/>
      <c r="BG4029" s="2"/>
      <c r="BH4029" s="2"/>
      <c r="BI4029" s="2"/>
      <c r="BJ4029" s="2"/>
      <c r="BK4029" s="2" t="s">
        <v>1379</v>
      </c>
      <c r="BL4029" s="10" t="s">
        <v>1375</v>
      </c>
      <c r="BM4029" t="str" cm="1">
        <f t="array" ref="BM4029">_xlfn.IFS(LEFT(G4029,1)="L","外注品",LEFT(G4029,1)="W","内製品",G4029="","購買品")</f>
        <v>外注品</v>
      </c>
    </row>
    <row r="4030" spans="1:65">
      <c r="A4030" s="2" t="str">
        <f t="shared" si="726"/>
        <v>WG01</v>
      </c>
      <c r="B4030" t="s">
        <v>4207</v>
      </c>
      <c r="C4030" s="2" t="s">
        <v>1354</v>
      </c>
      <c r="D4030" s="10"/>
      <c r="E4030" s="10"/>
      <c r="G4030" s="19" t="s">
        <v>5008</v>
      </c>
      <c r="H4030" s="19"/>
      <c r="K4030" s="2" t="str">
        <f t="shared" si="718"/>
        <v>11L0004789913</v>
      </c>
      <c r="L4030" s="7" t="str">
        <f t="shared" si="727"/>
        <v>2001/01/01</v>
      </c>
      <c r="M4030" s="7" t="str">
        <f t="shared" si="728"/>
        <v>2199/12/31</v>
      </c>
      <c r="N4030" s="2" t="str">
        <f t="shared" si="719"/>
        <v/>
      </c>
      <c r="O4030" s="13">
        <v>0</v>
      </c>
      <c r="P4030" s="15"/>
      <c r="Q4030" s="13">
        <v>15</v>
      </c>
      <c r="R4030" s="18"/>
      <c r="S4030" s="18">
        <v>100000000</v>
      </c>
      <c r="T4030" s="2"/>
      <c r="U4030" s="2"/>
      <c r="V4030" s="2"/>
      <c r="W4030" s="2"/>
      <c r="X4030" s="2"/>
      <c r="Y4030" s="2"/>
      <c r="Z4030" s="2"/>
      <c r="AA4030" s="13">
        <v>1</v>
      </c>
      <c r="AB4030" s="13">
        <f t="shared" si="720"/>
        <v>0</v>
      </c>
      <c r="AC4030" s="13">
        <f t="shared" si="721"/>
        <v>0</v>
      </c>
      <c r="AD4030" s="15"/>
      <c r="AE4030" s="15"/>
      <c r="AF4030" s="13" t="str">
        <f t="shared" si="722"/>
        <v>1</v>
      </c>
      <c r="AG4030" s="15"/>
      <c r="AH4030" s="15"/>
      <c r="AI4030" s="15"/>
      <c r="AJ4030" s="14"/>
      <c r="AK4030" s="15" cm="1">
        <f t="array" ref="AK4030">_xlfn.IFS(B4030="","",LEFT(G4030,1)="L",1,LEFT(G4030,1)="W",1,AND(LEFT(B4030,1)="H",G4030=""),0)</f>
        <v>1</v>
      </c>
      <c r="AL4030" s="15"/>
      <c r="AM4030" s="15"/>
      <c r="AN4030" s="15"/>
      <c r="AO4030" s="15"/>
      <c r="AP4030" s="15"/>
      <c r="AQ4030" s="15"/>
      <c r="AR4030" s="15"/>
      <c r="AS4030" s="15">
        <f t="shared" si="723"/>
        <v>1</v>
      </c>
      <c r="AT4030" s="15" t="s">
        <v>115</v>
      </c>
      <c r="AU4030" s="13" t="str">
        <f t="shared" si="724"/>
        <v>0</v>
      </c>
      <c r="AV4030" s="15"/>
      <c r="AW4030" s="15"/>
      <c r="AX4030" s="15"/>
      <c r="AY4030" s="15"/>
      <c r="AZ4030" s="14"/>
      <c r="BA4030" s="15"/>
      <c r="BB4030" s="15"/>
      <c r="BC4030" s="15"/>
      <c r="BD4030" s="13" t="str">
        <f t="shared" si="725"/>
        <v>0</v>
      </c>
      <c r="BE4030" s="2"/>
      <c r="BF4030" s="2"/>
      <c r="BG4030" s="2"/>
      <c r="BH4030" s="2"/>
      <c r="BI4030" s="2"/>
      <c r="BJ4030" s="2"/>
      <c r="BK4030" s="2" t="s">
        <v>1379</v>
      </c>
      <c r="BL4030" s="10" t="s">
        <v>1375</v>
      </c>
      <c r="BM4030" t="str" cm="1">
        <f t="array" ref="BM4030">_xlfn.IFS(LEFT(G4030,1)="L","外注品",LEFT(G4030,1)="W","内製品",G4030="","購買品")</f>
        <v>外注品</v>
      </c>
    </row>
    <row r="4031" spans="1:65">
      <c r="A4031" s="2" t="str">
        <f t="shared" si="726"/>
        <v>WG01</v>
      </c>
      <c r="B4031" t="s">
        <v>4208</v>
      </c>
      <c r="C4031" s="2" t="s">
        <v>1354</v>
      </c>
      <c r="D4031" s="10"/>
      <c r="E4031" s="10"/>
      <c r="G4031" s="19" t="s">
        <v>5008</v>
      </c>
      <c r="H4031" s="19"/>
      <c r="K4031" s="2" t="str">
        <f t="shared" si="718"/>
        <v>11L0004789914</v>
      </c>
      <c r="L4031" s="7" t="str">
        <f t="shared" si="727"/>
        <v>2001/01/01</v>
      </c>
      <c r="M4031" s="7" t="str">
        <f t="shared" si="728"/>
        <v>2199/12/31</v>
      </c>
      <c r="N4031" s="2" t="str">
        <f t="shared" si="719"/>
        <v/>
      </c>
      <c r="O4031" s="13">
        <v>0</v>
      </c>
      <c r="P4031" s="15"/>
      <c r="Q4031" s="13">
        <v>15</v>
      </c>
      <c r="R4031" s="18"/>
      <c r="S4031" s="18">
        <v>100000000</v>
      </c>
      <c r="T4031" s="2"/>
      <c r="U4031" s="2"/>
      <c r="V4031" s="2"/>
      <c r="W4031" s="2"/>
      <c r="X4031" s="2"/>
      <c r="Y4031" s="2"/>
      <c r="Z4031" s="2"/>
      <c r="AA4031" s="13">
        <v>1</v>
      </c>
      <c r="AB4031" s="13">
        <f t="shared" si="720"/>
        <v>0</v>
      </c>
      <c r="AC4031" s="13">
        <f t="shared" si="721"/>
        <v>0</v>
      </c>
      <c r="AD4031" s="15"/>
      <c r="AE4031" s="15"/>
      <c r="AF4031" s="13" t="str">
        <f t="shared" si="722"/>
        <v>1</v>
      </c>
      <c r="AG4031" s="15"/>
      <c r="AH4031" s="15"/>
      <c r="AI4031" s="15"/>
      <c r="AJ4031" s="14"/>
      <c r="AK4031" s="15" cm="1">
        <f t="array" ref="AK4031">_xlfn.IFS(B4031="","",LEFT(G4031,1)="L",1,LEFT(G4031,1)="W",1,AND(LEFT(B4031,1)="H",G4031=""),0)</f>
        <v>1</v>
      </c>
      <c r="AL4031" s="15"/>
      <c r="AM4031" s="15"/>
      <c r="AN4031" s="15"/>
      <c r="AO4031" s="15"/>
      <c r="AP4031" s="15"/>
      <c r="AQ4031" s="15"/>
      <c r="AR4031" s="15"/>
      <c r="AS4031" s="15">
        <f t="shared" si="723"/>
        <v>1</v>
      </c>
      <c r="AT4031" s="15" t="s">
        <v>115</v>
      </c>
      <c r="AU4031" s="13" t="str">
        <f t="shared" si="724"/>
        <v>0</v>
      </c>
      <c r="AV4031" s="15"/>
      <c r="AW4031" s="15"/>
      <c r="AX4031" s="15"/>
      <c r="AY4031" s="15"/>
      <c r="AZ4031" s="14"/>
      <c r="BA4031" s="15"/>
      <c r="BB4031" s="15"/>
      <c r="BC4031" s="15"/>
      <c r="BD4031" s="13" t="str">
        <f t="shared" si="725"/>
        <v>0</v>
      </c>
      <c r="BE4031" s="2"/>
      <c r="BF4031" s="2"/>
      <c r="BG4031" s="2"/>
      <c r="BH4031" s="2"/>
      <c r="BI4031" s="2"/>
      <c r="BJ4031" s="2"/>
      <c r="BK4031" s="2" t="s">
        <v>1379</v>
      </c>
      <c r="BL4031" s="10" t="s">
        <v>1375</v>
      </c>
      <c r="BM4031" t="str" cm="1">
        <f t="array" ref="BM4031">_xlfn.IFS(LEFT(G4031,1)="L","外注品",LEFT(G4031,1)="W","内製品",G4031="","購買品")</f>
        <v>外注品</v>
      </c>
    </row>
    <row r="4032" spans="1:65">
      <c r="A4032" s="2" t="str">
        <f t="shared" si="726"/>
        <v>WG01</v>
      </c>
      <c r="B4032" t="s">
        <v>4209</v>
      </c>
      <c r="C4032" s="2" t="s">
        <v>1354</v>
      </c>
      <c r="D4032" s="10"/>
      <c r="E4032" s="10"/>
      <c r="G4032" s="19" t="s">
        <v>5008</v>
      </c>
      <c r="H4032" s="19"/>
      <c r="K4032" s="2" t="str">
        <f t="shared" si="718"/>
        <v>11L0004789915</v>
      </c>
      <c r="L4032" s="7" t="str">
        <f t="shared" si="727"/>
        <v>2001/01/01</v>
      </c>
      <c r="M4032" s="7" t="str">
        <f t="shared" si="728"/>
        <v>2199/12/31</v>
      </c>
      <c r="N4032" s="2" t="str">
        <f t="shared" si="719"/>
        <v/>
      </c>
      <c r="O4032" s="13">
        <v>0</v>
      </c>
      <c r="P4032" s="15"/>
      <c r="Q4032" s="13">
        <v>15</v>
      </c>
      <c r="R4032" s="18"/>
      <c r="S4032" s="18">
        <v>100000000</v>
      </c>
      <c r="T4032" s="2"/>
      <c r="U4032" s="2"/>
      <c r="V4032" s="2"/>
      <c r="W4032" s="2"/>
      <c r="X4032" s="2"/>
      <c r="Y4032" s="2"/>
      <c r="Z4032" s="2"/>
      <c r="AA4032" s="13">
        <v>1</v>
      </c>
      <c r="AB4032" s="13">
        <f t="shared" si="720"/>
        <v>0</v>
      </c>
      <c r="AC4032" s="13">
        <f t="shared" si="721"/>
        <v>0</v>
      </c>
      <c r="AD4032" s="15"/>
      <c r="AE4032" s="15"/>
      <c r="AF4032" s="13" t="str">
        <f t="shared" si="722"/>
        <v>1</v>
      </c>
      <c r="AG4032" s="15"/>
      <c r="AH4032" s="15"/>
      <c r="AI4032" s="15"/>
      <c r="AJ4032" s="14"/>
      <c r="AK4032" s="15" cm="1">
        <f t="array" ref="AK4032">_xlfn.IFS(B4032="","",LEFT(G4032,1)="L",1,LEFT(G4032,1)="W",1,AND(LEFT(B4032,1)="H",G4032=""),0)</f>
        <v>1</v>
      </c>
      <c r="AL4032" s="15"/>
      <c r="AM4032" s="15"/>
      <c r="AN4032" s="15"/>
      <c r="AO4032" s="15"/>
      <c r="AP4032" s="15"/>
      <c r="AQ4032" s="15"/>
      <c r="AR4032" s="15"/>
      <c r="AS4032" s="15">
        <f t="shared" si="723"/>
        <v>1</v>
      </c>
      <c r="AT4032" s="15" t="s">
        <v>115</v>
      </c>
      <c r="AU4032" s="13" t="str">
        <f t="shared" si="724"/>
        <v>0</v>
      </c>
      <c r="AV4032" s="15"/>
      <c r="AW4032" s="15"/>
      <c r="AX4032" s="15"/>
      <c r="AY4032" s="15"/>
      <c r="AZ4032" s="14"/>
      <c r="BA4032" s="15"/>
      <c r="BB4032" s="15"/>
      <c r="BC4032" s="15"/>
      <c r="BD4032" s="13" t="str">
        <f t="shared" si="725"/>
        <v>0</v>
      </c>
      <c r="BE4032" s="2"/>
      <c r="BF4032" s="2"/>
      <c r="BG4032" s="2"/>
      <c r="BH4032" s="2"/>
      <c r="BI4032" s="2"/>
      <c r="BJ4032" s="2"/>
      <c r="BK4032" s="2" t="s">
        <v>1379</v>
      </c>
      <c r="BL4032" s="10" t="s">
        <v>1375</v>
      </c>
      <c r="BM4032" t="str" cm="1">
        <f t="array" ref="BM4032">_xlfn.IFS(LEFT(G4032,1)="L","外注品",LEFT(G4032,1)="W","内製品",G4032="","購買品")</f>
        <v>外注品</v>
      </c>
    </row>
    <row r="4033" spans="1:65">
      <c r="A4033" s="2" t="str">
        <f t="shared" si="726"/>
        <v>WG01</v>
      </c>
      <c r="B4033" t="s">
        <v>4210</v>
      </c>
      <c r="C4033" s="2" t="s">
        <v>1354</v>
      </c>
      <c r="D4033" s="10"/>
      <c r="E4033" s="10"/>
      <c r="G4033" s="19" t="s">
        <v>5008</v>
      </c>
      <c r="H4033" s="19"/>
      <c r="K4033" s="2" t="str">
        <f t="shared" si="718"/>
        <v>11L0004789916</v>
      </c>
      <c r="L4033" s="7" t="str">
        <f t="shared" si="727"/>
        <v>2001/01/01</v>
      </c>
      <c r="M4033" s="7" t="str">
        <f t="shared" si="728"/>
        <v>2199/12/31</v>
      </c>
      <c r="N4033" s="2" t="str">
        <f t="shared" si="719"/>
        <v/>
      </c>
      <c r="O4033" s="13">
        <v>0</v>
      </c>
      <c r="P4033" s="15"/>
      <c r="Q4033" s="13">
        <v>15</v>
      </c>
      <c r="R4033" s="18"/>
      <c r="S4033" s="18">
        <v>100000000</v>
      </c>
      <c r="T4033" s="2"/>
      <c r="U4033" s="2"/>
      <c r="V4033" s="2"/>
      <c r="W4033" s="2"/>
      <c r="X4033" s="2"/>
      <c r="Y4033" s="2"/>
      <c r="Z4033" s="2"/>
      <c r="AA4033" s="13">
        <v>1</v>
      </c>
      <c r="AB4033" s="13">
        <f t="shared" si="720"/>
        <v>0</v>
      </c>
      <c r="AC4033" s="13">
        <f t="shared" si="721"/>
        <v>0</v>
      </c>
      <c r="AD4033" s="15"/>
      <c r="AE4033" s="15"/>
      <c r="AF4033" s="13" t="str">
        <f t="shared" si="722"/>
        <v>1</v>
      </c>
      <c r="AG4033" s="15"/>
      <c r="AH4033" s="15"/>
      <c r="AI4033" s="15"/>
      <c r="AJ4033" s="14"/>
      <c r="AK4033" s="15" cm="1">
        <f t="array" ref="AK4033">_xlfn.IFS(B4033="","",LEFT(G4033,1)="L",1,LEFT(G4033,1)="W",1,AND(LEFT(B4033,1)="H",G4033=""),0)</f>
        <v>1</v>
      </c>
      <c r="AL4033" s="15"/>
      <c r="AM4033" s="15"/>
      <c r="AN4033" s="15"/>
      <c r="AO4033" s="15"/>
      <c r="AP4033" s="15"/>
      <c r="AQ4033" s="15"/>
      <c r="AR4033" s="15"/>
      <c r="AS4033" s="15">
        <f t="shared" si="723"/>
        <v>1</v>
      </c>
      <c r="AT4033" s="15" t="s">
        <v>115</v>
      </c>
      <c r="AU4033" s="13" t="str">
        <f t="shared" si="724"/>
        <v>0</v>
      </c>
      <c r="AV4033" s="15"/>
      <c r="AW4033" s="15"/>
      <c r="AX4033" s="15"/>
      <c r="AY4033" s="15"/>
      <c r="AZ4033" s="14"/>
      <c r="BA4033" s="15"/>
      <c r="BB4033" s="15"/>
      <c r="BC4033" s="15"/>
      <c r="BD4033" s="13" t="str">
        <f t="shared" si="725"/>
        <v>0</v>
      </c>
      <c r="BE4033" s="2"/>
      <c r="BF4033" s="2"/>
      <c r="BG4033" s="2"/>
      <c r="BH4033" s="2"/>
      <c r="BI4033" s="2"/>
      <c r="BJ4033" s="2"/>
      <c r="BK4033" s="2" t="s">
        <v>1379</v>
      </c>
      <c r="BL4033" s="10" t="s">
        <v>1375</v>
      </c>
      <c r="BM4033" t="str" cm="1">
        <f t="array" ref="BM4033">_xlfn.IFS(LEFT(G4033,1)="L","外注品",LEFT(G4033,1)="W","内製品",G4033="","購買品")</f>
        <v>外注品</v>
      </c>
    </row>
    <row r="4034" spans="1:65">
      <c r="A4034" s="2" t="str">
        <f t="shared" si="726"/>
        <v>WG01</v>
      </c>
      <c r="B4034" t="s">
        <v>4211</v>
      </c>
      <c r="C4034" s="2" t="s">
        <v>1354</v>
      </c>
      <c r="D4034" s="10"/>
      <c r="E4034" s="10"/>
      <c r="G4034" s="19" t="s">
        <v>5008</v>
      </c>
      <c r="H4034" s="19"/>
      <c r="K4034" s="2" t="str">
        <f t="shared" si="718"/>
        <v>11L0004789917</v>
      </c>
      <c r="L4034" s="7" t="str">
        <f t="shared" si="727"/>
        <v>2001/01/01</v>
      </c>
      <c r="M4034" s="7" t="str">
        <f t="shared" si="728"/>
        <v>2199/12/31</v>
      </c>
      <c r="N4034" s="2" t="str">
        <f t="shared" si="719"/>
        <v/>
      </c>
      <c r="O4034" s="13">
        <v>0</v>
      </c>
      <c r="P4034" s="15"/>
      <c r="Q4034" s="13">
        <v>15</v>
      </c>
      <c r="R4034" s="18"/>
      <c r="S4034" s="18">
        <v>100000000</v>
      </c>
      <c r="T4034" s="2"/>
      <c r="U4034" s="2"/>
      <c r="V4034" s="2"/>
      <c r="W4034" s="2"/>
      <c r="X4034" s="2"/>
      <c r="Y4034" s="2"/>
      <c r="Z4034" s="2"/>
      <c r="AA4034" s="13">
        <v>1</v>
      </c>
      <c r="AB4034" s="13">
        <f t="shared" si="720"/>
        <v>0</v>
      </c>
      <c r="AC4034" s="13">
        <f t="shared" si="721"/>
        <v>0</v>
      </c>
      <c r="AD4034" s="15"/>
      <c r="AE4034" s="15"/>
      <c r="AF4034" s="13" t="str">
        <f t="shared" si="722"/>
        <v>1</v>
      </c>
      <c r="AG4034" s="15"/>
      <c r="AH4034" s="15"/>
      <c r="AI4034" s="15"/>
      <c r="AJ4034" s="14"/>
      <c r="AK4034" s="15" cm="1">
        <f t="array" ref="AK4034">_xlfn.IFS(B4034="","",LEFT(G4034,1)="L",1,LEFT(G4034,1)="W",1,AND(LEFT(B4034,1)="H",G4034=""),0)</f>
        <v>1</v>
      </c>
      <c r="AL4034" s="15"/>
      <c r="AM4034" s="15"/>
      <c r="AN4034" s="15"/>
      <c r="AO4034" s="15"/>
      <c r="AP4034" s="15"/>
      <c r="AQ4034" s="15"/>
      <c r="AR4034" s="15"/>
      <c r="AS4034" s="15">
        <f t="shared" si="723"/>
        <v>1</v>
      </c>
      <c r="AT4034" s="15" t="s">
        <v>115</v>
      </c>
      <c r="AU4034" s="13" t="str">
        <f t="shared" si="724"/>
        <v>0</v>
      </c>
      <c r="AV4034" s="15"/>
      <c r="AW4034" s="15"/>
      <c r="AX4034" s="15"/>
      <c r="AY4034" s="15"/>
      <c r="AZ4034" s="14"/>
      <c r="BA4034" s="15"/>
      <c r="BB4034" s="15"/>
      <c r="BC4034" s="15"/>
      <c r="BD4034" s="13" t="str">
        <f t="shared" si="725"/>
        <v>0</v>
      </c>
      <c r="BE4034" s="2"/>
      <c r="BF4034" s="2"/>
      <c r="BG4034" s="2"/>
      <c r="BH4034" s="2"/>
      <c r="BI4034" s="2"/>
      <c r="BJ4034" s="2"/>
      <c r="BK4034" s="2" t="s">
        <v>1379</v>
      </c>
      <c r="BL4034" s="10" t="s">
        <v>1375</v>
      </c>
      <c r="BM4034" t="str" cm="1">
        <f t="array" ref="BM4034">_xlfn.IFS(LEFT(G4034,1)="L","外注品",LEFT(G4034,1)="W","内製品",G4034="","購買品")</f>
        <v>外注品</v>
      </c>
    </row>
    <row r="4035" spans="1:65">
      <c r="A4035" s="2" t="str">
        <f t="shared" si="726"/>
        <v>WG01</v>
      </c>
      <c r="B4035" t="s">
        <v>4212</v>
      </c>
      <c r="C4035" s="2" t="s">
        <v>1354</v>
      </c>
      <c r="D4035" s="10"/>
      <c r="E4035" s="10"/>
      <c r="G4035" s="19" t="s">
        <v>5008</v>
      </c>
      <c r="H4035" s="19"/>
      <c r="K4035" s="2" t="str">
        <f t="shared" ref="K4035:K4098" si="729">IF(G4035="","","11"&amp;G4035&amp;RIGHT(B4035,5))</f>
        <v>11L0004789918</v>
      </c>
      <c r="L4035" s="7" t="str">
        <f t="shared" si="727"/>
        <v>2001/01/01</v>
      </c>
      <c r="M4035" s="7" t="str">
        <f t="shared" si="728"/>
        <v>2199/12/31</v>
      </c>
      <c r="N4035" s="2" t="str">
        <f t="shared" ref="N4035:N4098" si="730">IF(LEFT(G4035,1)="W",K4035,"")</f>
        <v/>
      </c>
      <c r="O4035" s="13">
        <v>0</v>
      </c>
      <c r="P4035" s="15"/>
      <c r="Q4035" s="13">
        <v>15</v>
      </c>
      <c r="R4035" s="18"/>
      <c r="S4035" s="18">
        <v>100000000</v>
      </c>
      <c r="T4035" s="2"/>
      <c r="U4035" s="2"/>
      <c r="V4035" s="2"/>
      <c r="W4035" s="2"/>
      <c r="X4035" s="2"/>
      <c r="Y4035" s="2"/>
      <c r="Z4035" s="2"/>
      <c r="AA4035" s="13">
        <v>1</v>
      </c>
      <c r="AB4035" s="13">
        <f t="shared" ref="AB4035:AB4098" si="731">IF(B4035="","",0)</f>
        <v>0</v>
      </c>
      <c r="AC4035" s="13">
        <f t="shared" ref="AC4035:AC4098" si="732">IF(B4035="","",0)</f>
        <v>0</v>
      </c>
      <c r="AD4035" s="15"/>
      <c r="AE4035" s="15"/>
      <c r="AF4035" s="13" t="str">
        <f t="shared" ref="AF4035:AF4098" si="733">IF(B4035="","","1")</f>
        <v>1</v>
      </c>
      <c r="AG4035" s="15"/>
      <c r="AH4035" s="15"/>
      <c r="AI4035" s="15"/>
      <c r="AJ4035" s="14"/>
      <c r="AK4035" s="15" cm="1">
        <f t="array" ref="AK4035">_xlfn.IFS(B4035="","",LEFT(G4035,1)="L",1,LEFT(G4035,1)="W",1,AND(LEFT(B4035,1)="H",G4035=""),0)</f>
        <v>1</v>
      </c>
      <c r="AL4035" s="15"/>
      <c r="AM4035" s="15"/>
      <c r="AN4035" s="15"/>
      <c r="AO4035" s="15"/>
      <c r="AP4035" s="15"/>
      <c r="AQ4035" s="15"/>
      <c r="AR4035" s="15"/>
      <c r="AS4035" s="15">
        <f t="shared" ref="AS4035:AS4098" si="734">IF(Q4035="","",1)</f>
        <v>1</v>
      </c>
      <c r="AT4035" s="15" t="s">
        <v>115</v>
      </c>
      <c r="AU4035" s="13" t="str">
        <f t="shared" ref="AU4035:AU4098" si="735">IF(B4035="","","0")</f>
        <v>0</v>
      </c>
      <c r="AV4035" s="15"/>
      <c r="AW4035" s="15"/>
      <c r="AX4035" s="15"/>
      <c r="AY4035" s="15"/>
      <c r="AZ4035" s="14"/>
      <c r="BA4035" s="15"/>
      <c r="BB4035" s="15"/>
      <c r="BC4035" s="15"/>
      <c r="BD4035" s="13" t="str">
        <f t="shared" ref="BD4035:BD4098" si="736">IF(B4035="","","0")</f>
        <v>0</v>
      </c>
      <c r="BE4035" s="2"/>
      <c r="BF4035" s="2"/>
      <c r="BG4035" s="2"/>
      <c r="BH4035" s="2"/>
      <c r="BI4035" s="2"/>
      <c r="BJ4035" s="2"/>
      <c r="BK4035" s="2" t="s">
        <v>1379</v>
      </c>
      <c r="BL4035" s="10" t="s">
        <v>1375</v>
      </c>
      <c r="BM4035" t="str" cm="1">
        <f t="array" ref="BM4035">_xlfn.IFS(LEFT(G4035,1)="L","外注品",LEFT(G4035,1)="W","内製品",G4035="","購買品")</f>
        <v>外注品</v>
      </c>
    </row>
    <row r="4036" spans="1:65">
      <c r="A4036" s="2" t="str">
        <f t="shared" ref="A4036:A4099" si="737">IF(B4036="","","WG01")</f>
        <v>WG01</v>
      </c>
      <c r="B4036" t="s">
        <v>4213</v>
      </c>
      <c r="C4036" s="2" t="s">
        <v>1354</v>
      </c>
      <c r="D4036" s="10"/>
      <c r="E4036" s="10"/>
      <c r="G4036" s="19" t="s">
        <v>5008</v>
      </c>
      <c r="H4036" s="19"/>
      <c r="K4036" s="2" t="str">
        <f t="shared" si="729"/>
        <v>11L0004789919</v>
      </c>
      <c r="L4036" s="7" t="str">
        <f t="shared" ref="L4036:L4099" si="738">IF(B4036="","","2001/01/01")</f>
        <v>2001/01/01</v>
      </c>
      <c r="M4036" s="7" t="str">
        <f t="shared" ref="M4036:M4099" si="739">IF(C4036="","","2199/12/31")</f>
        <v>2199/12/31</v>
      </c>
      <c r="N4036" s="2" t="str">
        <f t="shared" si="730"/>
        <v/>
      </c>
      <c r="O4036" s="13">
        <v>0</v>
      </c>
      <c r="P4036" s="15"/>
      <c r="Q4036" s="13">
        <v>15</v>
      </c>
      <c r="R4036" s="18"/>
      <c r="S4036" s="18">
        <v>100000000</v>
      </c>
      <c r="T4036" s="2"/>
      <c r="U4036" s="2"/>
      <c r="V4036" s="2"/>
      <c r="W4036" s="2"/>
      <c r="X4036" s="2"/>
      <c r="Y4036" s="2"/>
      <c r="Z4036" s="2"/>
      <c r="AA4036" s="13">
        <v>1</v>
      </c>
      <c r="AB4036" s="13">
        <f t="shared" si="731"/>
        <v>0</v>
      </c>
      <c r="AC4036" s="13">
        <f t="shared" si="732"/>
        <v>0</v>
      </c>
      <c r="AD4036" s="15"/>
      <c r="AE4036" s="15"/>
      <c r="AF4036" s="13" t="str">
        <f t="shared" si="733"/>
        <v>1</v>
      </c>
      <c r="AG4036" s="15"/>
      <c r="AH4036" s="15"/>
      <c r="AI4036" s="15"/>
      <c r="AJ4036" s="14"/>
      <c r="AK4036" s="15" cm="1">
        <f t="array" ref="AK4036">_xlfn.IFS(B4036="","",LEFT(G4036,1)="L",1,LEFT(G4036,1)="W",1,AND(LEFT(B4036,1)="H",G4036=""),0)</f>
        <v>1</v>
      </c>
      <c r="AL4036" s="15"/>
      <c r="AM4036" s="15"/>
      <c r="AN4036" s="15"/>
      <c r="AO4036" s="15"/>
      <c r="AP4036" s="15"/>
      <c r="AQ4036" s="15"/>
      <c r="AR4036" s="15"/>
      <c r="AS4036" s="15">
        <f t="shared" si="734"/>
        <v>1</v>
      </c>
      <c r="AT4036" s="15" t="s">
        <v>115</v>
      </c>
      <c r="AU4036" s="13" t="str">
        <f t="shared" si="735"/>
        <v>0</v>
      </c>
      <c r="AV4036" s="15"/>
      <c r="AW4036" s="15"/>
      <c r="AX4036" s="15"/>
      <c r="AY4036" s="15"/>
      <c r="AZ4036" s="14"/>
      <c r="BA4036" s="15"/>
      <c r="BB4036" s="15"/>
      <c r="BC4036" s="15"/>
      <c r="BD4036" s="13" t="str">
        <f t="shared" si="736"/>
        <v>0</v>
      </c>
      <c r="BE4036" s="2"/>
      <c r="BF4036" s="2"/>
      <c r="BG4036" s="2"/>
      <c r="BH4036" s="2"/>
      <c r="BI4036" s="2"/>
      <c r="BJ4036" s="2"/>
      <c r="BK4036" s="2" t="s">
        <v>1379</v>
      </c>
      <c r="BL4036" s="10" t="s">
        <v>1375</v>
      </c>
      <c r="BM4036" t="str" cm="1">
        <f t="array" ref="BM4036">_xlfn.IFS(LEFT(G4036,1)="L","外注品",LEFT(G4036,1)="W","内製品",G4036="","購買品")</f>
        <v>外注品</v>
      </c>
    </row>
    <row r="4037" spans="1:65">
      <c r="A4037" s="2" t="str">
        <f t="shared" si="737"/>
        <v>WG01</v>
      </c>
      <c r="B4037" t="s">
        <v>4214</v>
      </c>
      <c r="C4037" s="2" t="s">
        <v>1354</v>
      </c>
      <c r="D4037" s="10"/>
      <c r="E4037" s="10"/>
      <c r="G4037" s="19" t="s">
        <v>5008</v>
      </c>
      <c r="H4037" s="19"/>
      <c r="K4037" s="2" t="str">
        <f t="shared" si="729"/>
        <v>11L0004789920</v>
      </c>
      <c r="L4037" s="7" t="str">
        <f t="shared" si="738"/>
        <v>2001/01/01</v>
      </c>
      <c r="M4037" s="7" t="str">
        <f t="shared" si="739"/>
        <v>2199/12/31</v>
      </c>
      <c r="N4037" s="2" t="str">
        <f t="shared" si="730"/>
        <v/>
      </c>
      <c r="O4037" s="13">
        <v>0</v>
      </c>
      <c r="P4037" s="15"/>
      <c r="Q4037" s="13">
        <v>15</v>
      </c>
      <c r="R4037" s="18"/>
      <c r="S4037" s="18">
        <v>100000000</v>
      </c>
      <c r="T4037" s="2"/>
      <c r="U4037" s="2"/>
      <c r="V4037" s="2"/>
      <c r="W4037" s="2"/>
      <c r="X4037" s="2"/>
      <c r="Y4037" s="2"/>
      <c r="Z4037" s="2"/>
      <c r="AA4037" s="13">
        <v>1</v>
      </c>
      <c r="AB4037" s="13">
        <f t="shared" si="731"/>
        <v>0</v>
      </c>
      <c r="AC4037" s="13">
        <f t="shared" si="732"/>
        <v>0</v>
      </c>
      <c r="AD4037" s="15"/>
      <c r="AE4037" s="15"/>
      <c r="AF4037" s="13" t="str">
        <f t="shared" si="733"/>
        <v>1</v>
      </c>
      <c r="AG4037" s="15"/>
      <c r="AH4037" s="15"/>
      <c r="AI4037" s="15"/>
      <c r="AJ4037" s="14"/>
      <c r="AK4037" s="15" cm="1">
        <f t="array" ref="AK4037">_xlfn.IFS(B4037="","",LEFT(G4037,1)="L",1,LEFT(G4037,1)="W",1,AND(LEFT(B4037,1)="H",G4037=""),0)</f>
        <v>1</v>
      </c>
      <c r="AL4037" s="15"/>
      <c r="AM4037" s="15"/>
      <c r="AN4037" s="15"/>
      <c r="AO4037" s="15"/>
      <c r="AP4037" s="15"/>
      <c r="AQ4037" s="15"/>
      <c r="AR4037" s="15"/>
      <c r="AS4037" s="15">
        <f t="shared" si="734"/>
        <v>1</v>
      </c>
      <c r="AT4037" s="15" t="s">
        <v>115</v>
      </c>
      <c r="AU4037" s="13" t="str">
        <f t="shared" si="735"/>
        <v>0</v>
      </c>
      <c r="AV4037" s="15"/>
      <c r="AW4037" s="15"/>
      <c r="AX4037" s="15"/>
      <c r="AY4037" s="15"/>
      <c r="AZ4037" s="14"/>
      <c r="BA4037" s="15"/>
      <c r="BB4037" s="15"/>
      <c r="BC4037" s="15"/>
      <c r="BD4037" s="13" t="str">
        <f t="shared" si="736"/>
        <v>0</v>
      </c>
      <c r="BE4037" s="2"/>
      <c r="BF4037" s="2"/>
      <c r="BG4037" s="2"/>
      <c r="BH4037" s="2"/>
      <c r="BI4037" s="2"/>
      <c r="BJ4037" s="2"/>
      <c r="BK4037" s="2" t="s">
        <v>1379</v>
      </c>
      <c r="BL4037" s="10" t="s">
        <v>1375</v>
      </c>
      <c r="BM4037" t="str" cm="1">
        <f t="array" ref="BM4037">_xlfn.IFS(LEFT(G4037,1)="L","外注品",LEFT(G4037,1)="W","内製品",G4037="","購買品")</f>
        <v>外注品</v>
      </c>
    </row>
    <row r="4038" spans="1:65">
      <c r="A4038" s="2" t="str">
        <f t="shared" si="737"/>
        <v>WG01</v>
      </c>
      <c r="B4038" t="s">
        <v>4215</v>
      </c>
      <c r="C4038" s="2" t="s">
        <v>1354</v>
      </c>
      <c r="D4038" s="10"/>
      <c r="E4038" s="10"/>
      <c r="G4038" s="19" t="s">
        <v>5008</v>
      </c>
      <c r="H4038" s="19"/>
      <c r="K4038" s="2" t="str">
        <f t="shared" si="729"/>
        <v>11L0004789921</v>
      </c>
      <c r="L4038" s="7" t="str">
        <f t="shared" si="738"/>
        <v>2001/01/01</v>
      </c>
      <c r="M4038" s="7" t="str">
        <f t="shared" si="739"/>
        <v>2199/12/31</v>
      </c>
      <c r="N4038" s="2" t="str">
        <f t="shared" si="730"/>
        <v/>
      </c>
      <c r="O4038" s="13">
        <v>0</v>
      </c>
      <c r="P4038" s="15"/>
      <c r="Q4038" s="13">
        <v>15</v>
      </c>
      <c r="R4038" s="18"/>
      <c r="S4038" s="18">
        <v>100000000</v>
      </c>
      <c r="T4038" s="2"/>
      <c r="U4038" s="2"/>
      <c r="V4038" s="2"/>
      <c r="W4038" s="2"/>
      <c r="X4038" s="2"/>
      <c r="Y4038" s="2"/>
      <c r="Z4038" s="2"/>
      <c r="AA4038" s="13">
        <v>1</v>
      </c>
      <c r="AB4038" s="13">
        <f t="shared" si="731"/>
        <v>0</v>
      </c>
      <c r="AC4038" s="13">
        <f t="shared" si="732"/>
        <v>0</v>
      </c>
      <c r="AD4038" s="15"/>
      <c r="AE4038" s="15"/>
      <c r="AF4038" s="13" t="str">
        <f t="shared" si="733"/>
        <v>1</v>
      </c>
      <c r="AG4038" s="15"/>
      <c r="AH4038" s="15"/>
      <c r="AI4038" s="15"/>
      <c r="AJ4038" s="14"/>
      <c r="AK4038" s="15" cm="1">
        <f t="array" ref="AK4038">_xlfn.IFS(B4038="","",LEFT(G4038,1)="L",1,LEFT(G4038,1)="W",1,AND(LEFT(B4038,1)="H",G4038=""),0)</f>
        <v>1</v>
      </c>
      <c r="AL4038" s="15"/>
      <c r="AM4038" s="15"/>
      <c r="AN4038" s="15"/>
      <c r="AO4038" s="15"/>
      <c r="AP4038" s="15"/>
      <c r="AQ4038" s="15"/>
      <c r="AR4038" s="15"/>
      <c r="AS4038" s="15">
        <f t="shared" si="734"/>
        <v>1</v>
      </c>
      <c r="AT4038" s="15" t="s">
        <v>115</v>
      </c>
      <c r="AU4038" s="13" t="str">
        <f t="shared" si="735"/>
        <v>0</v>
      </c>
      <c r="AV4038" s="15"/>
      <c r="AW4038" s="15"/>
      <c r="AX4038" s="15"/>
      <c r="AY4038" s="15"/>
      <c r="AZ4038" s="14"/>
      <c r="BA4038" s="15"/>
      <c r="BB4038" s="15"/>
      <c r="BC4038" s="15"/>
      <c r="BD4038" s="13" t="str">
        <f t="shared" si="736"/>
        <v>0</v>
      </c>
      <c r="BE4038" s="2"/>
      <c r="BF4038" s="2"/>
      <c r="BG4038" s="2"/>
      <c r="BH4038" s="2"/>
      <c r="BI4038" s="2"/>
      <c r="BJ4038" s="2"/>
      <c r="BK4038" s="2" t="s">
        <v>1379</v>
      </c>
      <c r="BL4038" s="10" t="s">
        <v>1375</v>
      </c>
      <c r="BM4038" t="str" cm="1">
        <f t="array" ref="BM4038">_xlfn.IFS(LEFT(G4038,1)="L","外注品",LEFT(G4038,1)="W","内製品",G4038="","購買品")</f>
        <v>外注品</v>
      </c>
    </row>
    <row r="4039" spans="1:65">
      <c r="A4039" s="2" t="str">
        <f t="shared" si="737"/>
        <v>WG01</v>
      </c>
      <c r="B4039" t="s">
        <v>4216</v>
      </c>
      <c r="C4039" s="2" t="s">
        <v>1354</v>
      </c>
      <c r="D4039" s="10"/>
      <c r="E4039" s="10"/>
      <c r="G4039" s="19" t="s">
        <v>5008</v>
      </c>
      <c r="H4039" s="19"/>
      <c r="K4039" s="2" t="str">
        <f t="shared" si="729"/>
        <v>11L0004789922</v>
      </c>
      <c r="L4039" s="7" t="str">
        <f t="shared" si="738"/>
        <v>2001/01/01</v>
      </c>
      <c r="M4039" s="7" t="str">
        <f t="shared" si="739"/>
        <v>2199/12/31</v>
      </c>
      <c r="N4039" s="2" t="str">
        <f t="shared" si="730"/>
        <v/>
      </c>
      <c r="O4039" s="13">
        <v>0</v>
      </c>
      <c r="P4039" s="15"/>
      <c r="Q4039" s="13">
        <v>15</v>
      </c>
      <c r="R4039" s="18"/>
      <c r="S4039" s="18">
        <v>100000000</v>
      </c>
      <c r="T4039" s="2"/>
      <c r="U4039" s="2"/>
      <c r="V4039" s="2"/>
      <c r="W4039" s="2"/>
      <c r="X4039" s="2"/>
      <c r="Y4039" s="2"/>
      <c r="Z4039" s="2"/>
      <c r="AA4039" s="13">
        <v>1</v>
      </c>
      <c r="AB4039" s="13">
        <f t="shared" si="731"/>
        <v>0</v>
      </c>
      <c r="AC4039" s="13">
        <f t="shared" si="732"/>
        <v>0</v>
      </c>
      <c r="AD4039" s="15"/>
      <c r="AE4039" s="15"/>
      <c r="AF4039" s="13" t="str">
        <f t="shared" si="733"/>
        <v>1</v>
      </c>
      <c r="AG4039" s="15"/>
      <c r="AH4039" s="15"/>
      <c r="AI4039" s="15"/>
      <c r="AJ4039" s="14"/>
      <c r="AK4039" s="15" cm="1">
        <f t="array" ref="AK4039">_xlfn.IFS(B4039="","",LEFT(G4039,1)="L",1,LEFT(G4039,1)="W",1,AND(LEFT(B4039,1)="H",G4039=""),0)</f>
        <v>1</v>
      </c>
      <c r="AL4039" s="15"/>
      <c r="AM4039" s="15"/>
      <c r="AN4039" s="15"/>
      <c r="AO4039" s="15"/>
      <c r="AP4039" s="15"/>
      <c r="AQ4039" s="15"/>
      <c r="AR4039" s="15"/>
      <c r="AS4039" s="15">
        <f t="shared" si="734"/>
        <v>1</v>
      </c>
      <c r="AT4039" s="15" t="s">
        <v>115</v>
      </c>
      <c r="AU4039" s="13" t="str">
        <f t="shared" si="735"/>
        <v>0</v>
      </c>
      <c r="AV4039" s="15"/>
      <c r="AW4039" s="15"/>
      <c r="AX4039" s="15"/>
      <c r="AY4039" s="15"/>
      <c r="AZ4039" s="14"/>
      <c r="BA4039" s="15"/>
      <c r="BB4039" s="15"/>
      <c r="BC4039" s="15"/>
      <c r="BD4039" s="13" t="str">
        <f t="shared" si="736"/>
        <v>0</v>
      </c>
      <c r="BE4039" s="2"/>
      <c r="BF4039" s="2"/>
      <c r="BG4039" s="2"/>
      <c r="BH4039" s="2"/>
      <c r="BI4039" s="2"/>
      <c r="BJ4039" s="2"/>
      <c r="BK4039" s="2" t="s">
        <v>1379</v>
      </c>
      <c r="BL4039" s="10" t="s">
        <v>1375</v>
      </c>
      <c r="BM4039" t="str" cm="1">
        <f t="array" ref="BM4039">_xlfn.IFS(LEFT(G4039,1)="L","外注品",LEFT(G4039,1)="W","内製品",G4039="","購買品")</f>
        <v>外注品</v>
      </c>
    </row>
    <row r="4040" spans="1:65">
      <c r="A4040" s="2" t="str">
        <f t="shared" si="737"/>
        <v>WG01</v>
      </c>
      <c r="B4040" t="s">
        <v>4217</v>
      </c>
      <c r="C4040" s="2" t="s">
        <v>1354</v>
      </c>
      <c r="D4040" s="10"/>
      <c r="E4040" s="10"/>
      <c r="G4040" s="19" t="s">
        <v>5008</v>
      </c>
      <c r="H4040" s="19"/>
      <c r="K4040" s="2" t="str">
        <f t="shared" si="729"/>
        <v>11L0004789923</v>
      </c>
      <c r="L4040" s="7" t="str">
        <f t="shared" si="738"/>
        <v>2001/01/01</v>
      </c>
      <c r="M4040" s="7" t="str">
        <f t="shared" si="739"/>
        <v>2199/12/31</v>
      </c>
      <c r="N4040" s="2" t="str">
        <f t="shared" si="730"/>
        <v/>
      </c>
      <c r="O4040" s="13">
        <v>0</v>
      </c>
      <c r="P4040" s="15"/>
      <c r="Q4040" s="13">
        <v>15</v>
      </c>
      <c r="R4040" s="18"/>
      <c r="S4040" s="18">
        <v>100000000</v>
      </c>
      <c r="T4040" s="2"/>
      <c r="U4040" s="2"/>
      <c r="V4040" s="2"/>
      <c r="W4040" s="2"/>
      <c r="X4040" s="2"/>
      <c r="Y4040" s="2"/>
      <c r="Z4040" s="2"/>
      <c r="AA4040" s="13">
        <v>1</v>
      </c>
      <c r="AB4040" s="13">
        <f t="shared" si="731"/>
        <v>0</v>
      </c>
      <c r="AC4040" s="13">
        <f t="shared" si="732"/>
        <v>0</v>
      </c>
      <c r="AD4040" s="15"/>
      <c r="AE4040" s="15"/>
      <c r="AF4040" s="13" t="str">
        <f t="shared" si="733"/>
        <v>1</v>
      </c>
      <c r="AG4040" s="15"/>
      <c r="AH4040" s="15"/>
      <c r="AI4040" s="15"/>
      <c r="AJ4040" s="14"/>
      <c r="AK4040" s="15" cm="1">
        <f t="array" ref="AK4040">_xlfn.IFS(B4040="","",LEFT(G4040,1)="L",1,LEFT(G4040,1)="W",1,AND(LEFT(B4040,1)="H",G4040=""),0)</f>
        <v>1</v>
      </c>
      <c r="AL4040" s="15"/>
      <c r="AM4040" s="15"/>
      <c r="AN4040" s="15"/>
      <c r="AO4040" s="15"/>
      <c r="AP4040" s="15"/>
      <c r="AQ4040" s="15"/>
      <c r="AR4040" s="15"/>
      <c r="AS4040" s="15">
        <f t="shared" si="734"/>
        <v>1</v>
      </c>
      <c r="AT4040" s="15" t="s">
        <v>115</v>
      </c>
      <c r="AU4040" s="13" t="str">
        <f t="shared" si="735"/>
        <v>0</v>
      </c>
      <c r="AV4040" s="15"/>
      <c r="AW4040" s="15"/>
      <c r="AX4040" s="15"/>
      <c r="AY4040" s="15"/>
      <c r="AZ4040" s="14"/>
      <c r="BA4040" s="15"/>
      <c r="BB4040" s="15"/>
      <c r="BC4040" s="15"/>
      <c r="BD4040" s="13" t="str">
        <f t="shared" si="736"/>
        <v>0</v>
      </c>
      <c r="BE4040" s="2"/>
      <c r="BF4040" s="2"/>
      <c r="BG4040" s="2"/>
      <c r="BH4040" s="2"/>
      <c r="BI4040" s="2"/>
      <c r="BJ4040" s="2"/>
      <c r="BK4040" s="2" t="s">
        <v>1379</v>
      </c>
      <c r="BL4040" s="10" t="s">
        <v>1375</v>
      </c>
      <c r="BM4040" t="str" cm="1">
        <f t="array" ref="BM4040">_xlfn.IFS(LEFT(G4040,1)="L","外注品",LEFT(G4040,1)="W","内製品",G4040="","購買品")</f>
        <v>外注品</v>
      </c>
    </row>
    <row r="4041" spans="1:65">
      <c r="A4041" s="2" t="str">
        <f t="shared" si="737"/>
        <v>WG01</v>
      </c>
      <c r="B4041" t="s">
        <v>4218</v>
      </c>
      <c r="C4041" s="2" t="s">
        <v>1354</v>
      </c>
      <c r="D4041" s="10"/>
      <c r="E4041" s="10"/>
      <c r="G4041" s="19" t="s">
        <v>5008</v>
      </c>
      <c r="H4041" s="19"/>
      <c r="K4041" s="2" t="str">
        <f t="shared" si="729"/>
        <v>11L0004789924</v>
      </c>
      <c r="L4041" s="7" t="str">
        <f t="shared" si="738"/>
        <v>2001/01/01</v>
      </c>
      <c r="M4041" s="7" t="str">
        <f t="shared" si="739"/>
        <v>2199/12/31</v>
      </c>
      <c r="N4041" s="2" t="str">
        <f t="shared" si="730"/>
        <v/>
      </c>
      <c r="O4041" s="13">
        <v>0</v>
      </c>
      <c r="P4041" s="15"/>
      <c r="Q4041" s="13">
        <v>15</v>
      </c>
      <c r="R4041" s="18"/>
      <c r="S4041" s="18">
        <v>100000000</v>
      </c>
      <c r="T4041" s="2"/>
      <c r="U4041" s="2"/>
      <c r="V4041" s="2"/>
      <c r="W4041" s="2"/>
      <c r="X4041" s="2"/>
      <c r="Y4041" s="2"/>
      <c r="Z4041" s="2"/>
      <c r="AA4041" s="13">
        <v>1</v>
      </c>
      <c r="AB4041" s="13">
        <f t="shared" si="731"/>
        <v>0</v>
      </c>
      <c r="AC4041" s="13">
        <f t="shared" si="732"/>
        <v>0</v>
      </c>
      <c r="AD4041" s="15"/>
      <c r="AE4041" s="15"/>
      <c r="AF4041" s="13" t="str">
        <f t="shared" si="733"/>
        <v>1</v>
      </c>
      <c r="AG4041" s="15"/>
      <c r="AH4041" s="15"/>
      <c r="AI4041" s="15"/>
      <c r="AJ4041" s="14"/>
      <c r="AK4041" s="15" cm="1">
        <f t="array" ref="AK4041">_xlfn.IFS(B4041="","",LEFT(G4041,1)="L",1,LEFT(G4041,1)="W",1,AND(LEFT(B4041,1)="H",G4041=""),0)</f>
        <v>1</v>
      </c>
      <c r="AL4041" s="15"/>
      <c r="AM4041" s="15"/>
      <c r="AN4041" s="15"/>
      <c r="AO4041" s="15"/>
      <c r="AP4041" s="15"/>
      <c r="AQ4041" s="15"/>
      <c r="AR4041" s="15"/>
      <c r="AS4041" s="15">
        <f t="shared" si="734"/>
        <v>1</v>
      </c>
      <c r="AT4041" s="15" t="s">
        <v>115</v>
      </c>
      <c r="AU4041" s="13" t="str">
        <f t="shared" si="735"/>
        <v>0</v>
      </c>
      <c r="AV4041" s="15"/>
      <c r="AW4041" s="15"/>
      <c r="AX4041" s="15"/>
      <c r="AY4041" s="15"/>
      <c r="AZ4041" s="14"/>
      <c r="BA4041" s="15"/>
      <c r="BB4041" s="15"/>
      <c r="BC4041" s="15"/>
      <c r="BD4041" s="13" t="str">
        <f t="shared" si="736"/>
        <v>0</v>
      </c>
      <c r="BE4041" s="2"/>
      <c r="BF4041" s="2"/>
      <c r="BG4041" s="2"/>
      <c r="BH4041" s="2"/>
      <c r="BI4041" s="2"/>
      <c r="BJ4041" s="2"/>
      <c r="BK4041" s="2" t="s">
        <v>1379</v>
      </c>
      <c r="BL4041" s="10" t="s">
        <v>1375</v>
      </c>
      <c r="BM4041" t="str" cm="1">
        <f t="array" ref="BM4041">_xlfn.IFS(LEFT(G4041,1)="L","外注品",LEFT(G4041,1)="W","内製品",G4041="","購買品")</f>
        <v>外注品</v>
      </c>
    </row>
    <row r="4042" spans="1:65">
      <c r="A4042" s="2" t="str">
        <f t="shared" si="737"/>
        <v>WG01</v>
      </c>
      <c r="B4042" t="s">
        <v>4219</v>
      </c>
      <c r="C4042" s="2" t="s">
        <v>1354</v>
      </c>
      <c r="D4042" s="10"/>
      <c r="E4042" s="10"/>
      <c r="G4042" s="19" t="s">
        <v>5008</v>
      </c>
      <c r="H4042" s="19"/>
      <c r="K4042" s="2" t="str">
        <f t="shared" si="729"/>
        <v>11L0004789925</v>
      </c>
      <c r="L4042" s="7" t="str">
        <f t="shared" si="738"/>
        <v>2001/01/01</v>
      </c>
      <c r="M4042" s="7" t="str">
        <f t="shared" si="739"/>
        <v>2199/12/31</v>
      </c>
      <c r="N4042" s="2" t="str">
        <f t="shared" si="730"/>
        <v/>
      </c>
      <c r="O4042" s="13">
        <v>0</v>
      </c>
      <c r="P4042" s="15"/>
      <c r="Q4042" s="13">
        <v>15</v>
      </c>
      <c r="R4042" s="18"/>
      <c r="S4042" s="18">
        <v>100000000</v>
      </c>
      <c r="T4042" s="2"/>
      <c r="U4042" s="2"/>
      <c r="V4042" s="2"/>
      <c r="W4042" s="2"/>
      <c r="X4042" s="2"/>
      <c r="Y4042" s="2"/>
      <c r="Z4042" s="2"/>
      <c r="AA4042" s="13">
        <v>1</v>
      </c>
      <c r="AB4042" s="13">
        <f t="shared" si="731"/>
        <v>0</v>
      </c>
      <c r="AC4042" s="13">
        <f t="shared" si="732"/>
        <v>0</v>
      </c>
      <c r="AD4042" s="15"/>
      <c r="AE4042" s="15"/>
      <c r="AF4042" s="13" t="str">
        <f t="shared" si="733"/>
        <v>1</v>
      </c>
      <c r="AG4042" s="15"/>
      <c r="AH4042" s="15"/>
      <c r="AI4042" s="15"/>
      <c r="AJ4042" s="14"/>
      <c r="AK4042" s="15" cm="1">
        <f t="array" ref="AK4042">_xlfn.IFS(B4042="","",LEFT(G4042,1)="L",1,LEFT(G4042,1)="W",1,AND(LEFT(B4042,1)="H",G4042=""),0)</f>
        <v>1</v>
      </c>
      <c r="AL4042" s="15"/>
      <c r="AM4042" s="15"/>
      <c r="AN4042" s="15"/>
      <c r="AO4042" s="15"/>
      <c r="AP4042" s="15"/>
      <c r="AQ4042" s="15"/>
      <c r="AR4042" s="15"/>
      <c r="AS4042" s="15">
        <f t="shared" si="734"/>
        <v>1</v>
      </c>
      <c r="AT4042" s="15" t="s">
        <v>115</v>
      </c>
      <c r="AU4042" s="13" t="str">
        <f t="shared" si="735"/>
        <v>0</v>
      </c>
      <c r="AV4042" s="15"/>
      <c r="AW4042" s="15"/>
      <c r="AX4042" s="15"/>
      <c r="AY4042" s="15"/>
      <c r="AZ4042" s="14"/>
      <c r="BA4042" s="15"/>
      <c r="BB4042" s="15"/>
      <c r="BC4042" s="15"/>
      <c r="BD4042" s="13" t="str">
        <f t="shared" si="736"/>
        <v>0</v>
      </c>
      <c r="BE4042" s="2"/>
      <c r="BF4042" s="2"/>
      <c r="BG4042" s="2"/>
      <c r="BH4042" s="2"/>
      <c r="BI4042" s="2"/>
      <c r="BJ4042" s="2"/>
      <c r="BK4042" s="2" t="s">
        <v>1379</v>
      </c>
      <c r="BL4042" s="10" t="s">
        <v>1375</v>
      </c>
      <c r="BM4042" t="str" cm="1">
        <f t="array" ref="BM4042">_xlfn.IFS(LEFT(G4042,1)="L","外注品",LEFT(G4042,1)="W","内製品",G4042="","購買品")</f>
        <v>外注品</v>
      </c>
    </row>
    <row r="4043" spans="1:65">
      <c r="A4043" s="2" t="str">
        <f t="shared" si="737"/>
        <v>WG01</v>
      </c>
      <c r="B4043" t="s">
        <v>4220</v>
      </c>
      <c r="C4043" s="2" t="s">
        <v>1354</v>
      </c>
      <c r="D4043" s="10"/>
      <c r="E4043" s="10"/>
      <c r="G4043" s="19" t="s">
        <v>5008</v>
      </c>
      <c r="H4043" s="19"/>
      <c r="K4043" s="2" t="str">
        <f t="shared" si="729"/>
        <v>11L0004789926</v>
      </c>
      <c r="L4043" s="7" t="str">
        <f t="shared" si="738"/>
        <v>2001/01/01</v>
      </c>
      <c r="M4043" s="7" t="str">
        <f t="shared" si="739"/>
        <v>2199/12/31</v>
      </c>
      <c r="N4043" s="2" t="str">
        <f t="shared" si="730"/>
        <v/>
      </c>
      <c r="O4043" s="13">
        <v>0</v>
      </c>
      <c r="P4043" s="15"/>
      <c r="Q4043" s="13">
        <v>15</v>
      </c>
      <c r="R4043" s="18"/>
      <c r="S4043" s="18">
        <v>100000000</v>
      </c>
      <c r="T4043" s="2"/>
      <c r="U4043" s="2"/>
      <c r="V4043" s="2"/>
      <c r="W4043" s="2"/>
      <c r="X4043" s="2"/>
      <c r="Y4043" s="2"/>
      <c r="Z4043" s="2"/>
      <c r="AA4043" s="13">
        <v>1</v>
      </c>
      <c r="AB4043" s="13">
        <f t="shared" si="731"/>
        <v>0</v>
      </c>
      <c r="AC4043" s="13">
        <f t="shared" si="732"/>
        <v>0</v>
      </c>
      <c r="AD4043" s="15"/>
      <c r="AE4043" s="15"/>
      <c r="AF4043" s="13" t="str">
        <f t="shared" si="733"/>
        <v>1</v>
      </c>
      <c r="AG4043" s="15"/>
      <c r="AH4043" s="15"/>
      <c r="AI4043" s="15"/>
      <c r="AJ4043" s="14"/>
      <c r="AK4043" s="15" cm="1">
        <f t="array" ref="AK4043">_xlfn.IFS(B4043="","",LEFT(G4043,1)="L",1,LEFT(G4043,1)="W",1,AND(LEFT(B4043,1)="H",G4043=""),0)</f>
        <v>1</v>
      </c>
      <c r="AL4043" s="15"/>
      <c r="AM4043" s="15"/>
      <c r="AN4043" s="15"/>
      <c r="AO4043" s="15"/>
      <c r="AP4043" s="15"/>
      <c r="AQ4043" s="15"/>
      <c r="AR4043" s="15"/>
      <c r="AS4043" s="15">
        <f t="shared" si="734"/>
        <v>1</v>
      </c>
      <c r="AT4043" s="15" t="s">
        <v>115</v>
      </c>
      <c r="AU4043" s="13" t="str">
        <f t="shared" si="735"/>
        <v>0</v>
      </c>
      <c r="AV4043" s="15"/>
      <c r="AW4043" s="15"/>
      <c r="AX4043" s="15"/>
      <c r="AY4043" s="15"/>
      <c r="AZ4043" s="14"/>
      <c r="BA4043" s="15"/>
      <c r="BB4043" s="15"/>
      <c r="BC4043" s="15"/>
      <c r="BD4043" s="13" t="str">
        <f t="shared" si="736"/>
        <v>0</v>
      </c>
      <c r="BE4043" s="2"/>
      <c r="BF4043" s="2"/>
      <c r="BG4043" s="2"/>
      <c r="BH4043" s="2"/>
      <c r="BI4043" s="2"/>
      <c r="BJ4043" s="2"/>
      <c r="BK4043" s="2" t="s">
        <v>1379</v>
      </c>
      <c r="BL4043" s="10" t="s">
        <v>1375</v>
      </c>
      <c r="BM4043" t="str" cm="1">
        <f t="array" ref="BM4043">_xlfn.IFS(LEFT(G4043,1)="L","外注品",LEFT(G4043,1)="W","内製品",G4043="","購買品")</f>
        <v>外注品</v>
      </c>
    </row>
    <row r="4044" spans="1:65">
      <c r="A4044" s="2" t="str">
        <f t="shared" si="737"/>
        <v>WG01</v>
      </c>
      <c r="B4044" t="s">
        <v>4221</v>
      </c>
      <c r="C4044" s="2" t="s">
        <v>1354</v>
      </c>
      <c r="D4044" s="10"/>
      <c r="E4044" s="10"/>
      <c r="G4044" s="19" t="s">
        <v>5008</v>
      </c>
      <c r="H4044" s="19"/>
      <c r="K4044" s="2" t="str">
        <f t="shared" si="729"/>
        <v>11L0004789927</v>
      </c>
      <c r="L4044" s="7" t="str">
        <f t="shared" si="738"/>
        <v>2001/01/01</v>
      </c>
      <c r="M4044" s="7" t="str">
        <f t="shared" si="739"/>
        <v>2199/12/31</v>
      </c>
      <c r="N4044" s="2" t="str">
        <f t="shared" si="730"/>
        <v/>
      </c>
      <c r="O4044" s="13">
        <v>0</v>
      </c>
      <c r="P4044" s="15"/>
      <c r="Q4044" s="13">
        <v>15</v>
      </c>
      <c r="R4044" s="18"/>
      <c r="S4044" s="18">
        <v>100000000</v>
      </c>
      <c r="T4044" s="2"/>
      <c r="U4044" s="2"/>
      <c r="V4044" s="2"/>
      <c r="W4044" s="2"/>
      <c r="X4044" s="2"/>
      <c r="Y4044" s="2"/>
      <c r="Z4044" s="2"/>
      <c r="AA4044" s="13">
        <v>1</v>
      </c>
      <c r="AB4044" s="13">
        <f t="shared" si="731"/>
        <v>0</v>
      </c>
      <c r="AC4044" s="13">
        <f t="shared" si="732"/>
        <v>0</v>
      </c>
      <c r="AD4044" s="15"/>
      <c r="AE4044" s="15"/>
      <c r="AF4044" s="13" t="str">
        <f t="shared" si="733"/>
        <v>1</v>
      </c>
      <c r="AG4044" s="15"/>
      <c r="AH4044" s="15"/>
      <c r="AI4044" s="15"/>
      <c r="AJ4044" s="14"/>
      <c r="AK4044" s="15" cm="1">
        <f t="array" ref="AK4044">_xlfn.IFS(B4044="","",LEFT(G4044,1)="L",1,LEFT(G4044,1)="W",1,AND(LEFT(B4044,1)="H",G4044=""),0)</f>
        <v>1</v>
      </c>
      <c r="AL4044" s="15"/>
      <c r="AM4044" s="15"/>
      <c r="AN4044" s="15"/>
      <c r="AO4044" s="15"/>
      <c r="AP4044" s="15"/>
      <c r="AQ4044" s="15"/>
      <c r="AR4044" s="15"/>
      <c r="AS4044" s="15">
        <f t="shared" si="734"/>
        <v>1</v>
      </c>
      <c r="AT4044" s="15" t="s">
        <v>115</v>
      </c>
      <c r="AU4044" s="13" t="str">
        <f t="shared" si="735"/>
        <v>0</v>
      </c>
      <c r="AV4044" s="15"/>
      <c r="AW4044" s="15"/>
      <c r="AX4044" s="15"/>
      <c r="AY4044" s="15"/>
      <c r="AZ4044" s="14"/>
      <c r="BA4044" s="15"/>
      <c r="BB4044" s="15"/>
      <c r="BC4044" s="15"/>
      <c r="BD4044" s="13" t="str">
        <f t="shared" si="736"/>
        <v>0</v>
      </c>
      <c r="BE4044" s="2"/>
      <c r="BF4044" s="2"/>
      <c r="BG4044" s="2"/>
      <c r="BH4044" s="2"/>
      <c r="BI4044" s="2"/>
      <c r="BJ4044" s="2"/>
      <c r="BK4044" s="2" t="s">
        <v>1379</v>
      </c>
      <c r="BL4044" s="10" t="s">
        <v>1375</v>
      </c>
      <c r="BM4044" t="str" cm="1">
        <f t="array" ref="BM4044">_xlfn.IFS(LEFT(G4044,1)="L","外注品",LEFT(G4044,1)="W","内製品",G4044="","購買品")</f>
        <v>外注品</v>
      </c>
    </row>
    <row r="4045" spans="1:65">
      <c r="A4045" s="2" t="str">
        <f t="shared" si="737"/>
        <v>WG01</v>
      </c>
      <c r="B4045" t="s">
        <v>4222</v>
      </c>
      <c r="C4045" s="2" t="s">
        <v>1354</v>
      </c>
      <c r="D4045" s="10"/>
      <c r="E4045" s="10"/>
      <c r="G4045" s="19" t="s">
        <v>5008</v>
      </c>
      <c r="H4045" s="19"/>
      <c r="K4045" s="2" t="str">
        <f t="shared" si="729"/>
        <v>11L0004789928</v>
      </c>
      <c r="L4045" s="7" t="str">
        <f t="shared" si="738"/>
        <v>2001/01/01</v>
      </c>
      <c r="M4045" s="7" t="str">
        <f t="shared" si="739"/>
        <v>2199/12/31</v>
      </c>
      <c r="N4045" s="2" t="str">
        <f t="shared" si="730"/>
        <v/>
      </c>
      <c r="O4045" s="13">
        <v>0</v>
      </c>
      <c r="P4045" s="15"/>
      <c r="Q4045" s="13">
        <v>15</v>
      </c>
      <c r="R4045" s="18"/>
      <c r="S4045" s="18">
        <v>100000000</v>
      </c>
      <c r="T4045" s="2"/>
      <c r="U4045" s="2"/>
      <c r="V4045" s="2"/>
      <c r="W4045" s="2"/>
      <c r="X4045" s="2"/>
      <c r="Y4045" s="2"/>
      <c r="Z4045" s="2"/>
      <c r="AA4045" s="13">
        <v>1</v>
      </c>
      <c r="AB4045" s="13">
        <f t="shared" si="731"/>
        <v>0</v>
      </c>
      <c r="AC4045" s="13">
        <f t="shared" si="732"/>
        <v>0</v>
      </c>
      <c r="AD4045" s="15"/>
      <c r="AE4045" s="15"/>
      <c r="AF4045" s="13" t="str">
        <f t="shared" si="733"/>
        <v>1</v>
      </c>
      <c r="AG4045" s="15"/>
      <c r="AH4045" s="15"/>
      <c r="AI4045" s="15"/>
      <c r="AJ4045" s="14"/>
      <c r="AK4045" s="15" cm="1">
        <f t="array" ref="AK4045">_xlfn.IFS(B4045="","",LEFT(G4045,1)="L",1,LEFT(G4045,1)="W",1,AND(LEFT(B4045,1)="H",G4045=""),0)</f>
        <v>1</v>
      </c>
      <c r="AL4045" s="15"/>
      <c r="AM4045" s="15"/>
      <c r="AN4045" s="15"/>
      <c r="AO4045" s="15"/>
      <c r="AP4045" s="15"/>
      <c r="AQ4045" s="15"/>
      <c r="AR4045" s="15"/>
      <c r="AS4045" s="15">
        <f t="shared" si="734"/>
        <v>1</v>
      </c>
      <c r="AT4045" s="15" t="s">
        <v>115</v>
      </c>
      <c r="AU4045" s="13" t="str">
        <f t="shared" si="735"/>
        <v>0</v>
      </c>
      <c r="AV4045" s="15"/>
      <c r="AW4045" s="15"/>
      <c r="AX4045" s="15"/>
      <c r="AY4045" s="15"/>
      <c r="AZ4045" s="14"/>
      <c r="BA4045" s="15"/>
      <c r="BB4045" s="15"/>
      <c r="BC4045" s="15"/>
      <c r="BD4045" s="13" t="str">
        <f t="shared" si="736"/>
        <v>0</v>
      </c>
      <c r="BE4045" s="2"/>
      <c r="BF4045" s="2"/>
      <c r="BG4045" s="2"/>
      <c r="BH4045" s="2"/>
      <c r="BI4045" s="2"/>
      <c r="BJ4045" s="2"/>
      <c r="BK4045" s="2" t="s">
        <v>1379</v>
      </c>
      <c r="BL4045" s="10" t="s">
        <v>1375</v>
      </c>
      <c r="BM4045" t="str" cm="1">
        <f t="array" ref="BM4045">_xlfn.IFS(LEFT(G4045,1)="L","外注品",LEFT(G4045,1)="W","内製品",G4045="","購買品")</f>
        <v>外注品</v>
      </c>
    </row>
    <row r="4046" spans="1:65">
      <c r="A4046" s="2" t="str">
        <f t="shared" si="737"/>
        <v>WG01</v>
      </c>
      <c r="B4046" t="s">
        <v>4223</v>
      </c>
      <c r="C4046" s="2" t="s">
        <v>1354</v>
      </c>
      <c r="D4046" s="10"/>
      <c r="E4046" s="10"/>
      <c r="G4046" s="19" t="s">
        <v>5008</v>
      </c>
      <c r="H4046" s="19"/>
      <c r="K4046" s="2" t="str">
        <f t="shared" si="729"/>
        <v>11L0004789929</v>
      </c>
      <c r="L4046" s="7" t="str">
        <f t="shared" si="738"/>
        <v>2001/01/01</v>
      </c>
      <c r="M4046" s="7" t="str">
        <f t="shared" si="739"/>
        <v>2199/12/31</v>
      </c>
      <c r="N4046" s="2" t="str">
        <f t="shared" si="730"/>
        <v/>
      </c>
      <c r="O4046" s="13">
        <v>0</v>
      </c>
      <c r="P4046" s="15"/>
      <c r="Q4046" s="13">
        <v>15</v>
      </c>
      <c r="R4046" s="18"/>
      <c r="S4046" s="18">
        <v>100000000</v>
      </c>
      <c r="T4046" s="2"/>
      <c r="U4046" s="2"/>
      <c r="V4046" s="2"/>
      <c r="W4046" s="2"/>
      <c r="X4046" s="2"/>
      <c r="Y4046" s="2"/>
      <c r="Z4046" s="2"/>
      <c r="AA4046" s="13">
        <v>1</v>
      </c>
      <c r="AB4046" s="13">
        <f t="shared" si="731"/>
        <v>0</v>
      </c>
      <c r="AC4046" s="13">
        <f t="shared" si="732"/>
        <v>0</v>
      </c>
      <c r="AD4046" s="15"/>
      <c r="AE4046" s="15"/>
      <c r="AF4046" s="13" t="str">
        <f t="shared" si="733"/>
        <v>1</v>
      </c>
      <c r="AG4046" s="15"/>
      <c r="AH4046" s="15"/>
      <c r="AI4046" s="15"/>
      <c r="AJ4046" s="14"/>
      <c r="AK4046" s="15" cm="1">
        <f t="array" ref="AK4046">_xlfn.IFS(B4046="","",LEFT(G4046,1)="L",1,LEFT(G4046,1)="W",1,AND(LEFT(B4046,1)="H",G4046=""),0)</f>
        <v>1</v>
      </c>
      <c r="AL4046" s="15"/>
      <c r="AM4046" s="15"/>
      <c r="AN4046" s="15"/>
      <c r="AO4046" s="15"/>
      <c r="AP4046" s="15"/>
      <c r="AQ4046" s="15"/>
      <c r="AR4046" s="15"/>
      <c r="AS4046" s="15">
        <f t="shared" si="734"/>
        <v>1</v>
      </c>
      <c r="AT4046" s="15" t="s">
        <v>115</v>
      </c>
      <c r="AU4046" s="13" t="str">
        <f t="shared" si="735"/>
        <v>0</v>
      </c>
      <c r="AV4046" s="15"/>
      <c r="AW4046" s="15"/>
      <c r="AX4046" s="15"/>
      <c r="AY4046" s="15"/>
      <c r="AZ4046" s="14"/>
      <c r="BA4046" s="15"/>
      <c r="BB4046" s="15"/>
      <c r="BC4046" s="15"/>
      <c r="BD4046" s="13" t="str">
        <f t="shared" si="736"/>
        <v>0</v>
      </c>
      <c r="BE4046" s="2"/>
      <c r="BF4046" s="2"/>
      <c r="BG4046" s="2"/>
      <c r="BH4046" s="2"/>
      <c r="BI4046" s="2"/>
      <c r="BJ4046" s="2"/>
      <c r="BK4046" s="2" t="s">
        <v>1379</v>
      </c>
      <c r="BL4046" s="10" t="s">
        <v>1375</v>
      </c>
      <c r="BM4046" t="str" cm="1">
        <f t="array" ref="BM4046">_xlfn.IFS(LEFT(G4046,1)="L","外注品",LEFT(G4046,1)="W","内製品",G4046="","購買品")</f>
        <v>外注品</v>
      </c>
    </row>
    <row r="4047" spans="1:65">
      <c r="A4047" s="2" t="str">
        <f t="shared" si="737"/>
        <v>WG01</v>
      </c>
      <c r="B4047" t="s">
        <v>4224</v>
      </c>
      <c r="C4047" s="2" t="s">
        <v>1354</v>
      </c>
      <c r="D4047" s="10"/>
      <c r="E4047" s="10"/>
      <c r="G4047" s="19" t="s">
        <v>5008</v>
      </c>
      <c r="H4047" s="19"/>
      <c r="K4047" s="2" t="str">
        <f t="shared" si="729"/>
        <v>11L0004789930</v>
      </c>
      <c r="L4047" s="7" t="str">
        <f t="shared" si="738"/>
        <v>2001/01/01</v>
      </c>
      <c r="M4047" s="7" t="str">
        <f t="shared" si="739"/>
        <v>2199/12/31</v>
      </c>
      <c r="N4047" s="2" t="str">
        <f t="shared" si="730"/>
        <v/>
      </c>
      <c r="O4047" s="13">
        <v>0</v>
      </c>
      <c r="P4047" s="15"/>
      <c r="Q4047" s="13">
        <v>15</v>
      </c>
      <c r="R4047" s="18"/>
      <c r="S4047" s="18">
        <v>100000000</v>
      </c>
      <c r="T4047" s="2"/>
      <c r="U4047" s="2"/>
      <c r="V4047" s="2"/>
      <c r="W4047" s="2"/>
      <c r="X4047" s="2"/>
      <c r="Y4047" s="2"/>
      <c r="Z4047" s="2"/>
      <c r="AA4047" s="13">
        <v>1</v>
      </c>
      <c r="AB4047" s="13">
        <f t="shared" si="731"/>
        <v>0</v>
      </c>
      <c r="AC4047" s="13">
        <f t="shared" si="732"/>
        <v>0</v>
      </c>
      <c r="AD4047" s="15"/>
      <c r="AE4047" s="15"/>
      <c r="AF4047" s="13" t="str">
        <f t="shared" si="733"/>
        <v>1</v>
      </c>
      <c r="AG4047" s="15"/>
      <c r="AH4047" s="15"/>
      <c r="AI4047" s="15"/>
      <c r="AJ4047" s="14"/>
      <c r="AK4047" s="15" cm="1">
        <f t="array" ref="AK4047">_xlfn.IFS(B4047="","",LEFT(G4047,1)="L",1,LEFT(G4047,1)="W",1,AND(LEFT(B4047,1)="H",G4047=""),0)</f>
        <v>1</v>
      </c>
      <c r="AL4047" s="15"/>
      <c r="AM4047" s="15"/>
      <c r="AN4047" s="15"/>
      <c r="AO4047" s="15"/>
      <c r="AP4047" s="15"/>
      <c r="AQ4047" s="15"/>
      <c r="AR4047" s="15"/>
      <c r="AS4047" s="15">
        <f t="shared" si="734"/>
        <v>1</v>
      </c>
      <c r="AT4047" s="15" t="s">
        <v>115</v>
      </c>
      <c r="AU4047" s="13" t="str">
        <f t="shared" si="735"/>
        <v>0</v>
      </c>
      <c r="AV4047" s="15"/>
      <c r="AW4047" s="15"/>
      <c r="AX4047" s="15"/>
      <c r="AY4047" s="15"/>
      <c r="AZ4047" s="14"/>
      <c r="BA4047" s="15"/>
      <c r="BB4047" s="15"/>
      <c r="BC4047" s="15"/>
      <c r="BD4047" s="13" t="str">
        <f t="shared" si="736"/>
        <v>0</v>
      </c>
      <c r="BE4047" s="2"/>
      <c r="BF4047" s="2"/>
      <c r="BG4047" s="2"/>
      <c r="BH4047" s="2"/>
      <c r="BI4047" s="2"/>
      <c r="BJ4047" s="2"/>
      <c r="BK4047" s="2" t="s">
        <v>1379</v>
      </c>
      <c r="BL4047" s="10" t="s">
        <v>1375</v>
      </c>
      <c r="BM4047" t="str" cm="1">
        <f t="array" ref="BM4047">_xlfn.IFS(LEFT(G4047,1)="L","外注品",LEFT(G4047,1)="W","内製品",G4047="","購買品")</f>
        <v>外注品</v>
      </c>
    </row>
    <row r="4048" spans="1:65">
      <c r="A4048" s="2" t="str">
        <f t="shared" si="737"/>
        <v>WG01</v>
      </c>
      <c r="B4048" t="s">
        <v>4225</v>
      </c>
      <c r="C4048" s="2" t="s">
        <v>1354</v>
      </c>
      <c r="D4048" s="10"/>
      <c r="E4048" s="10"/>
      <c r="G4048" s="19" t="s">
        <v>5008</v>
      </c>
      <c r="H4048" s="19"/>
      <c r="K4048" s="2" t="str">
        <f t="shared" si="729"/>
        <v>11L0004789931</v>
      </c>
      <c r="L4048" s="7" t="str">
        <f t="shared" si="738"/>
        <v>2001/01/01</v>
      </c>
      <c r="M4048" s="7" t="str">
        <f t="shared" si="739"/>
        <v>2199/12/31</v>
      </c>
      <c r="N4048" s="2" t="str">
        <f t="shared" si="730"/>
        <v/>
      </c>
      <c r="O4048" s="13">
        <v>0</v>
      </c>
      <c r="P4048" s="15"/>
      <c r="Q4048" s="13">
        <v>15</v>
      </c>
      <c r="R4048" s="18"/>
      <c r="S4048" s="18">
        <v>100000000</v>
      </c>
      <c r="T4048" s="2"/>
      <c r="U4048" s="2"/>
      <c r="V4048" s="2"/>
      <c r="W4048" s="2"/>
      <c r="X4048" s="2"/>
      <c r="Y4048" s="2"/>
      <c r="Z4048" s="2"/>
      <c r="AA4048" s="13">
        <v>1</v>
      </c>
      <c r="AB4048" s="13">
        <f t="shared" si="731"/>
        <v>0</v>
      </c>
      <c r="AC4048" s="13">
        <f t="shared" si="732"/>
        <v>0</v>
      </c>
      <c r="AD4048" s="15"/>
      <c r="AE4048" s="15"/>
      <c r="AF4048" s="13" t="str">
        <f t="shared" si="733"/>
        <v>1</v>
      </c>
      <c r="AG4048" s="15"/>
      <c r="AH4048" s="15"/>
      <c r="AI4048" s="15"/>
      <c r="AJ4048" s="14"/>
      <c r="AK4048" s="15" cm="1">
        <f t="array" ref="AK4048">_xlfn.IFS(B4048="","",LEFT(G4048,1)="L",1,LEFT(G4048,1)="W",1,AND(LEFT(B4048,1)="H",G4048=""),0)</f>
        <v>1</v>
      </c>
      <c r="AL4048" s="15"/>
      <c r="AM4048" s="15"/>
      <c r="AN4048" s="15"/>
      <c r="AO4048" s="15"/>
      <c r="AP4048" s="15"/>
      <c r="AQ4048" s="15"/>
      <c r="AR4048" s="15"/>
      <c r="AS4048" s="15">
        <f t="shared" si="734"/>
        <v>1</v>
      </c>
      <c r="AT4048" s="15" t="s">
        <v>115</v>
      </c>
      <c r="AU4048" s="13" t="str">
        <f t="shared" si="735"/>
        <v>0</v>
      </c>
      <c r="AV4048" s="15"/>
      <c r="AW4048" s="15"/>
      <c r="AX4048" s="15"/>
      <c r="AY4048" s="15"/>
      <c r="AZ4048" s="14"/>
      <c r="BA4048" s="15"/>
      <c r="BB4048" s="15"/>
      <c r="BC4048" s="15"/>
      <c r="BD4048" s="13" t="str">
        <f t="shared" si="736"/>
        <v>0</v>
      </c>
      <c r="BE4048" s="2"/>
      <c r="BF4048" s="2"/>
      <c r="BG4048" s="2"/>
      <c r="BH4048" s="2"/>
      <c r="BI4048" s="2"/>
      <c r="BJ4048" s="2"/>
      <c r="BK4048" s="2" t="s">
        <v>1379</v>
      </c>
      <c r="BL4048" s="10" t="s">
        <v>1375</v>
      </c>
      <c r="BM4048" t="str" cm="1">
        <f t="array" ref="BM4048">_xlfn.IFS(LEFT(G4048,1)="L","外注品",LEFT(G4048,1)="W","内製品",G4048="","購買品")</f>
        <v>外注品</v>
      </c>
    </row>
    <row r="4049" spans="1:65">
      <c r="A4049" s="2" t="str">
        <f t="shared" si="737"/>
        <v>WG01</v>
      </c>
      <c r="B4049" t="s">
        <v>4226</v>
      </c>
      <c r="C4049" s="2" t="s">
        <v>1354</v>
      </c>
      <c r="D4049" s="10"/>
      <c r="E4049" s="10"/>
      <c r="G4049" s="19" t="s">
        <v>5008</v>
      </c>
      <c r="H4049" s="19"/>
      <c r="K4049" s="2" t="str">
        <f t="shared" si="729"/>
        <v>11L0004789932</v>
      </c>
      <c r="L4049" s="7" t="str">
        <f t="shared" si="738"/>
        <v>2001/01/01</v>
      </c>
      <c r="M4049" s="7" t="str">
        <f t="shared" si="739"/>
        <v>2199/12/31</v>
      </c>
      <c r="N4049" s="2" t="str">
        <f t="shared" si="730"/>
        <v/>
      </c>
      <c r="O4049" s="13">
        <v>0</v>
      </c>
      <c r="P4049" s="15"/>
      <c r="Q4049" s="13">
        <v>15</v>
      </c>
      <c r="R4049" s="18"/>
      <c r="S4049" s="18">
        <v>100000000</v>
      </c>
      <c r="T4049" s="2"/>
      <c r="U4049" s="2"/>
      <c r="V4049" s="2"/>
      <c r="W4049" s="2"/>
      <c r="X4049" s="2"/>
      <c r="Y4049" s="2"/>
      <c r="Z4049" s="2"/>
      <c r="AA4049" s="13">
        <v>1</v>
      </c>
      <c r="AB4049" s="13">
        <f t="shared" si="731"/>
        <v>0</v>
      </c>
      <c r="AC4049" s="13">
        <f t="shared" si="732"/>
        <v>0</v>
      </c>
      <c r="AD4049" s="15"/>
      <c r="AE4049" s="15"/>
      <c r="AF4049" s="13" t="str">
        <f t="shared" si="733"/>
        <v>1</v>
      </c>
      <c r="AG4049" s="15"/>
      <c r="AH4049" s="15"/>
      <c r="AI4049" s="15"/>
      <c r="AJ4049" s="14"/>
      <c r="AK4049" s="15" cm="1">
        <f t="array" ref="AK4049">_xlfn.IFS(B4049="","",LEFT(G4049,1)="L",1,LEFT(G4049,1)="W",1,AND(LEFT(B4049,1)="H",G4049=""),0)</f>
        <v>1</v>
      </c>
      <c r="AL4049" s="15"/>
      <c r="AM4049" s="15"/>
      <c r="AN4049" s="15"/>
      <c r="AO4049" s="15"/>
      <c r="AP4049" s="15"/>
      <c r="AQ4049" s="15"/>
      <c r="AR4049" s="15"/>
      <c r="AS4049" s="15">
        <f t="shared" si="734"/>
        <v>1</v>
      </c>
      <c r="AT4049" s="15" t="s">
        <v>115</v>
      </c>
      <c r="AU4049" s="13" t="str">
        <f t="shared" si="735"/>
        <v>0</v>
      </c>
      <c r="AV4049" s="15"/>
      <c r="AW4049" s="15"/>
      <c r="AX4049" s="15"/>
      <c r="AY4049" s="15"/>
      <c r="AZ4049" s="14"/>
      <c r="BA4049" s="15"/>
      <c r="BB4049" s="15"/>
      <c r="BC4049" s="15"/>
      <c r="BD4049" s="13" t="str">
        <f t="shared" si="736"/>
        <v>0</v>
      </c>
      <c r="BE4049" s="2"/>
      <c r="BF4049" s="2"/>
      <c r="BG4049" s="2"/>
      <c r="BH4049" s="2"/>
      <c r="BI4049" s="2"/>
      <c r="BJ4049" s="2"/>
      <c r="BK4049" s="2" t="s">
        <v>1379</v>
      </c>
      <c r="BL4049" s="10" t="s">
        <v>1375</v>
      </c>
      <c r="BM4049" t="str" cm="1">
        <f t="array" ref="BM4049">_xlfn.IFS(LEFT(G4049,1)="L","外注品",LEFT(G4049,1)="W","内製品",G4049="","購買品")</f>
        <v>外注品</v>
      </c>
    </row>
    <row r="4050" spans="1:65">
      <c r="A4050" s="2" t="str">
        <f t="shared" si="737"/>
        <v>WG01</v>
      </c>
      <c r="B4050" t="s">
        <v>4227</v>
      </c>
      <c r="C4050" s="2" t="s">
        <v>1354</v>
      </c>
      <c r="D4050" s="10"/>
      <c r="E4050" s="10"/>
      <c r="G4050" s="19" t="s">
        <v>5008</v>
      </c>
      <c r="H4050" s="19"/>
      <c r="K4050" s="2" t="str">
        <f t="shared" si="729"/>
        <v>11L0004789933</v>
      </c>
      <c r="L4050" s="7" t="str">
        <f t="shared" si="738"/>
        <v>2001/01/01</v>
      </c>
      <c r="M4050" s="7" t="str">
        <f t="shared" si="739"/>
        <v>2199/12/31</v>
      </c>
      <c r="N4050" s="2" t="str">
        <f t="shared" si="730"/>
        <v/>
      </c>
      <c r="O4050" s="13">
        <v>0</v>
      </c>
      <c r="P4050" s="15"/>
      <c r="Q4050" s="13">
        <v>15</v>
      </c>
      <c r="R4050" s="18"/>
      <c r="S4050" s="18">
        <v>100000000</v>
      </c>
      <c r="T4050" s="2"/>
      <c r="U4050" s="2"/>
      <c r="V4050" s="2"/>
      <c r="W4050" s="2"/>
      <c r="X4050" s="2"/>
      <c r="Y4050" s="2"/>
      <c r="Z4050" s="2"/>
      <c r="AA4050" s="13">
        <v>1</v>
      </c>
      <c r="AB4050" s="13">
        <f t="shared" si="731"/>
        <v>0</v>
      </c>
      <c r="AC4050" s="13">
        <f t="shared" si="732"/>
        <v>0</v>
      </c>
      <c r="AD4050" s="15"/>
      <c r="AE4050" s="15"/>
      <c r="AF4050" s="13" t="str">
        <f t="shared" si="733"/>
        <v>1</v>
      </c>
      <c r="AG4050" s="15"/>
      <c r="AH4050" s="15"/>
      <c r="AI4050" s="15"/>
      <c r="AJ4050" s="14"/>
      <c r="AK4050" s="15" cm="1">
        <f t="array" ref="AK4050">_xlfn.IFS(B4050="","",LEFT(G4050,1)="L",1,LEFT(G4050,1)="W",1,AND(LEFT(B4050,1)="H",G4050=""),0)</f>
        <v>1</v>
      </c>
      <c r="AL4050" s="15"/>
      <c r="AM4050" s="15"/>
      <c r="AN4050" s="15"/>
      <c r="AO4050" s="15"/>
      <c r="AP4050" s="15"/>
      <c r="AQ4050" s="15"/>
      <c r="AR4050" s="15"/>
      <c r="AS4050" s="15">
        <f t="shared" si="734"/>
        <v>1</v>
      </c>
      <c r="AT4050" s="15" t="s">
        <v>115</v>
      </c>
      <c r="AU4050" s="13" t="str">
        <f t="shared" si="735"/>
        <v>0</v>
      </c>
      <c r="AV4050" s="15"/>
      <c r="AW4050" s="15"/>
      <c r="AX4050" s="15"/>
      <c r="AY4050" s="15"/>
      <c r="AZ4050" s="14"/>
      <c r="BA4050" s="15"/>
      <c r="BB4050" s="15"/>
      <c r="BC4050" s="15"/>
      <c r="BD4050" s="13" t="str">
        <f t="shared" si="736"/>
        <v>0</v>
      </c>
      <c r="BE4050" s="2"/>
      <c r="BF4050" s="2"/>
      <c r="BG4050" s="2"/>
      <c r="BH4050" s="2"/>
      <c r="BI4050" s="2"/>
      <c r="BJ4050" s="2"/>
      <c r="BK4050" s="2" t="s">
        <v>1379</v>
      </c>
      <c r="BL4050" s="10" t="s">
        <v>1375</v>
      </c>
      <c r="BM4050" t="str" cm="1">
        <f t="array" ref="BM4050">_xlfn.IFS(LEFT(G4050,1)="L","外注品",LEFT(G4050,1)="W","内製品",G4050="","購買品")</f>
        <v>外注品</v>
      </c>
    </row>
    <row r="4051" spans="1:65">
      <c r="A4051" s="2" t="str">
        <f t="shared" si="737"/>
        <v>WG01</v>
      </c>
      <c r="B4051" t="s">
        <v>4228</v>
      </c>
      <c r="C4051" s="2" t="s">
        <v>1354</v>
      </c>
      <c r="D4051" s="10"/>
      <c r="E4051" s="10"/>
      <c r="G4051" s="19" t="s">
        <v>5008</v>
      </c>
      <c r="H4051" s="19"/>
      <c r="K4051" s="2" t="str">
        <f t="shared" si="729"/>
        <v>11L0004789934</v>
      </c>
      <c r="L4051" s="7" t="str">
        <f t="shared" si="738"/>
        <v>2001/01/01</v>
      </c>
      <c r="M4051" s="7" t="str">
        <f t="shared" si="739"/>
        <v>2199/12/31</v>
      </c>
      <c r="N4051" s="2" t="str">
        <f t="shared" si="730"/>
        <v/>
      </c>
      <c r="O4051" s="13">
        <v>0</v>
      </c>
      <c r="P4051" s="15"/>
      <c r="Q4051" s="13">
        <v>15</v>
      </c>
      <c r="R4051" s="18"/>
      <c r="S4051" s="18">
        <v>100000000</v>
      </c>
      <c r="T4051" s="2"/>
      <c r="U4051" s="2"/>
      <c r="V4051" s="2"/>
      <c r="W4051" s="2"/>
      <c r="X4051" s="2"/>
      <c r="Y4051" s="2"/>
      <c r="Z4051" s="2"/>
      <c r="AA4051" s="13">
        <v>1</v>
      </c>
      <c r="AB4051" s="13">
        <f t="shared" si="731"/>
        <v>0</v>
      </c>
      <c r="AC4051" s="13">
        <f t="shared" si="732"/>
        <v>0</v>
      </c>
      <c r="AD4051" s="15"/>
      <c r="AE4051" s="15"/>
      <c r="AF4051" s="13" t="str">
        <f t="shared" si="733"/>
        <v>1</v>
      </c>
      <c r="AG4051" s="15"/>
      <c r="AH4051" s="15"/>
      <c r="AI4051" s="15"/>
      <c r="AJ4051" s="14"/>
      <c r="AK4051" s="15" cm="1">
        <f t="array" ref="AK4051">_xlfn.IFS(B4051="","",LEFT(G4051,1)="L",1,LEFT(G4051,1)="W",1,AND(LEFT(B4051,1)="H",G4051=""),0)</f>
        <v>1</v>
      </c>
      <c r="AL4051" s="15"/>
      <c r="AM4051" s="15"/>
      <c r="AN4051" s="15"/>
      <c r="AO4051" s="15"/>
      <c r="AP4051" s="15"/>
      <c r="AQ4051" s="15"/>
      <c r="AR4051" s="15"/>
      <c r="AS4051" s="15">
        <f t="shared" si="734"/>
        <v>1</v>
      </c>
      <c r="AT4051" s="15" t="s">
        <v>115</v>
      </c>
      <c r="AU4051" s="13" t="str">
        <f t="shared" si="735"/>
        <v>0</v>
      </c>
      <c r="AV4051" s="15"/>
      <c r="AW4051" s="15"/>
      <c r="AX4051" s="15"/>
      <c r="AY4051" s="15"/>
      <c r="AZ4051" s="14"/>
      <c r="BA4051" s="15"/>
      <c r="BB4051" s="15"/>
      <c r="BC4051" s="15"/>
      <c r="BD4051" s="13" t="str">
        <f t="shared" si="736"/>
        <v>0</v>
      </c>
      <c r="BE4051" s="2"/>
      <c r="BF4051" s="2"/>
      <c r="BG4051" s="2"/>
      <c r="BH4051" s="2"/>
      <c r="BI4051" s="2"/>
      <c r="BJ4051" s="2"/>
      <c r="BK4051" s="2" t="s">
        <v>1379</v>
      </c>
      <c r="BL4051" s="10" t="s">
        <v>1375</v>
      </c>
      <c r="BM4051" t="str" cm="1">
        <f t="array" ref="BM4051">_xlfn.IFS(LEFT(G4051,1)="L","外注品",LEFT(G4051,1)="W","内製品",G4051="","購買品")</f>
        <v>外注品</v>
      </c>
    </row>
    <row r="4052" spans="1:65">
      <c r="A4052" s="2" t="str">
        <f t="shared" si="737"/>
        <v>WG01</v>
      </c>
      <c r="B4052" t="s">
        <v>4229</v>
      </c>
      <c r="C4052" s="2" t="s">
        <v>1354</v>
      </c>
      <c r="D4052" s="10"/>
      <c r="E4052" s="10"/>
      <c r="G4052" s="19" t="s">
        <v>5008</v>
      </c>
      <c r="H4052" s="19"/>
      <c r="K4052" s="2" t="str">
        <f t="shared" si="729"/>
        <v>11L0004789935</v>
      </c>
      <c r="L4052" s="7" t="str">
        <f t="shared" si="738"/>
        <v>2001/01/01</v>
      </c>
      <c r="M4052" s="7" t="str">
        <f t="shared" si="739"/>
        <v>2199/12/31</v>
      </c>
      <c r="N4052" s="2" t="str">
        <f t="shared" si="730"/>
        <v/>
      </c>
      <c r="O4052" s="13">
        <v>0</v>
      </c>
      <c r="P4052" s="15"/>
      <c r="Q4052" s="13">
        <v>15</v>
      </c>
      <c r="R4052" s="18"/>
      <c r="S4052" s="18">
        <v>100000000</v>
      </c>
      <c r="T4052" s="2"/>
      <c r="U4052" s="2"/>
      <c r="V4052" s="2"/>
      <c r="W4052" s="2"/>
      <c r="X4052" s="2"/>
      <c r="Y4052" s="2"/>
      <c r="Z4052" s="2"/>
      <c r="AA4052" s="13">
        <v>1</v>
      </c>
      <c r="AB4052" s="13">
        <f t="shared" si="731"/>
        <v>0</v>
      </c>
      <c r="AC4052" s="13">
        <f t="shared" si="732"/>
        <v>0</v>
      </c>
      <c r="AD4052" s="15"/>
      <c r="AE4052" s="15"/>
      <c r="AF4052" s="13" t="str">
        <f t="shared" si="733"/>
        <v>1</v>
      </c>
      <c r="AG4052" s="15"/>
      <c r="AH4052" s="15"/>
      <c r="AI4052" s="15"/>
      <c r="AJ4052" s="14"/>
      <c r="AK4052" s="15" cm="1">
        <f t="array" ref="AK4052">_xlfn.IFS(B4052="","",LEFT(G4052,1)="L",1,LEFT(G4052,1)="W",1,AND(LEFT(B4052,1)="H",G4052=""),0)</f>
        <v>1</v>
      </c>
      <c r="AL4052" s="15"/>
      <c r="AM4052" s="15"/>
      <c r="AN4052" s="15"/>
      <c r="AO4052" s="15"/>
      <c r="AP4052" s="15"/>
      <c r="AQ4052" s="15"/>
      <c r="AR4052" s="15"/>
      <c r="AS4052" s="15">
        <f t="shared" si="734"/>
        <v>1</v>
      </c>
      <c r="AT4052" s="15" t="s">
        <v>115</v>
      </c>
      <c r="AU4052" s="13" t="str">
        <f t="shared" si="735"/>
        <v>0</v>
      </c>
      <c r="AV4052" s="15"/>
      <c r="AW4052" s="15"/>
      <c r="AX4052" s="15"/>
      <c r="AY4052" s="15"/>
      <c r="AZ4052" s="14"/>
      <c r="BA4052" s="15"/>
      <c r="BB4052" s="15"/>
      <c r="BC4052" s="15"/>
      <c r="BD4052" s="13" t="str">
        <f t="shared" si="736"/>
        <v>0</v>
      </c>
      <c r="BE4052" s="2"/>
      <c r="BF4052" s="2"/>
      <c r="BG4052" s="2"/>
      <c r="BH4052" s="2"/>
      <c r="BI4052" s="2"/>
      <c r="BJ4052" s="2"/>
      <c r="BK4052" s="2" t="s">
        <v>1379</v>
      </c>
      <c r="BL4052" s="10" t="s">
        <v>1375</v>
      </c>
      <c r="BM4052" t="str" cm="1">
        <f t="array" ref="BM4052">_xlfn.IFS(LEFT(G4052,1)="L","外注品",LEFT(G4052,1)="W","内製品",G4052="","購買品")</f>
        <v>外注品</v>
      </c>
    </row>
    <row r="4053" spans="1:65">
      <c r="A4053" s="2" t="str">
        <f t="shared" si="737"/>
        <v>WG01</v>
      </c>
      <c r="B4053" t="s">
        <v>4230</v>
      </c>
      <c r="C4053" s="2" t="s">
        <v>1354</v>
      </c>
      <c r="D4053" s="10"/>
      <c r="E4053" s="10"/>
      <c r="G4053" s="19" t="s">
        <v>5008</v>
      </c>
      <c r="H4053" s="19"/>
      <c r="K4053" s="2" t="str">
        <f t="shared" si="729"/>
        <v>11L0004789936</v>
      </c>
      <c r="L4053" s="7" t="str">
        <f t="shared" si="738"/>
        <v>2001/01/01</v>
      </c>
      <c r="M4053" s="7" t="str">
        <f t="shared" si="739"/>
        <v>2199/12/31</v>
      </c>
      <c r="N4053" s="2" t="str">
        <f t="shared" si="730"/>
        <v/>
      </c>
      <c r="O4053" s="13">
        <v>0</v>
      </c>
      <c r="P4053" s="15"/>
      <c r="Q4053" s="13">
        <v>15</v>
      </c>
      <c r="R4053" s="18"/>
      <c r="S4053" s="18">
        <v>100000000</v>
      </c>
      <c r="T4053" s="2"/>
      <c r="U4053" s="2"/>
      <c r="V4053" s="2"/>
      <c r="W4053" s="2"/>
      <c r="X4053" s="2"/>
      <c r="Y4053" s="2"/>
      <c r="Z4053" s="2"/>
      <c r="AA4053" s="13">
        <v>1</v>
      </c>
      <c r="AB4053" s="13">
        <f t="shared" si="731"/>
        <v>0</v>
      </c>
      <c r="AC4053" s="13">
        <f t="shared" si="732"/>
        <v>0</v>
      </c>
      <c r="AD4053" s="15"/>
      <c r="AE4053" s="15"/>
      <c r="AF4053" s="13" t="str">
        <f t="shared" si="733"/>
        <v>1</v>
      </c>
      <c r="AG4053" s="15"/>
      <c r="AH4053" s="15"/>
      <c r="AI4053" s="15"/>
      <c r="AJ4053" s="14"/>
      <c r="AK4053" s="15" cm="1">
        <f t="array" ref="AK4053">_xlfn.IFS(B4053="","",LEFT(G4053,1)="L",1,LEFT(G4053,1)="W",1,AND(LEFT(B4053,1)="H",G4053=""),0)</f>
        <v>1</v>
      </c>
      <c r="AL4053" s="15"/>
      <c r="AM4053" s="15"/>
      <c r="AN4053" s="15"/>
      <c r="AO4053" s="15"/>
      <c r="AP4053" s="15"/>
      <c r="AQ4053" s="15"/>
      <c r="AR4053" s="15"/>
      <c r="AS4053" s="15">
        <f t="shared" si="734"/>
        <v>1</v>
      </c>
      <c r="AT4053" s="15" t="s">
        <v>115</v>
      </c>
      <c r="AU4053" s="13" t="str">
        <f t="shared" si="735"/>
        <v>0</v>
      </c>
      <c r="AV4053" s="15"/>
      <c r="AW4053" s="15"/>
      <c r="AX4053" s="15"/>
      <c r="AY4053" s="15"/>
      <c r="AZ4053" s="14"/>
      <c r="BA4053" s="15"/>
      <c r="BB4053" s="15"/>
      <c r="BC4053" s="15"/>
      <c r="BD4053" s="13" t="str">
        <f t="shared" si="736"/>
        <v>0</v>
      </c>
      <c r="BE4053" s="2"/>
      <c r="BF4053" s="2"/>
      <c r="BG4053" s="2"/>
      <c r="BH4053" s="2"/>
      <c r="BI4053" s="2"/>
      <c r="BJ4053" s="2"/>
      <c r="BK4053" s="2" t="s">
        <v>1379</v>
      </c>
      <c r="BL4053" s="10" t="s">
        <v>1375</v>
      </c>
      <c r="BM4053" t="str" cm="1">
        <f t="array" ref="BM4053">_xlfn.IFS(LEFT(G4053,1)="L","外注品",LEFT(G4053,1)="W","内製品",G4053="","購買品")</f>
        <v>外注品</v>
      </c>
    </row>
    <row r="4054" spans="1:65">
      <c r="A4054" s="2" t="str">
        <f t="shared" si="737"/>
        <v>WG01</v>
      </c>
      <c r="B4054" t="s">
        <v>4231</v>
      </c>
      <c r="C4054" s="2" t="s">
        <v>1354</v>
      </c>
      <c r="D4054" s="10"/>
      <c r="E4054" s="10"/>
      <c r="G4054" s="19" t="s">
        <v>5008</v>
      </c>
      <c r="H4054" s="19"/>
      <c r="K4054" s="2" t="str">
        <f t="shared" si="729"/>
        <v>11L0004789937</v>
      </c>
      <c r="L4054" s="7" t="str">
        <f t="shared" si="738"/>
        <v>2001/01/01</v>
      </c>
      <c r="M4054" s="7" t="str">
        <f t="shared" si="739"/>
        <v>2199/12/31</v>
      </c>
      <c r="N4054" s="2" t="str">
        <f t="shared" si="730"/>
        <v/>
      </c>
      <c r="O4054" s="13">
        <v>0</v>
      </c>
      <c r="P4054" s="15"/>
      <c r="Q4054" s="13">
        <v>15</v>
      </c>
      <c r="R4054" s="18"/>
      <c r="S4054" s="18">
        <v>100000000</v>
      </c>
      <c r="T4054" s="2"/>
      <c r="U4054" s="2"/>
      <c r="V4054" s="2"/>
      <c r="W4054" s="2"/>
      <c r="X4054" s="2"/>
      <c r="Y4054" s="2"/>
      <c r="Z4054" s="2"/>
      <c r="AA4054" s="13">
        <v>1</v>
      </c>
      <c r="AB4054" s="13">
        <f t="shared" si="731"/>
        <v>0</v>
      </c>
      <c r="AC4054" s="13">
        <f t="shared" si="732"/>
        <v>0</v>
      </c>
      <c r="AD4054" s="15"/>
      <c r="AE4054" s="15"/>
      <c r="AF4054" s="13" t="str">
        <f t="shared" si="733"/>
        <v>1</v>
      </c>
      <c r="AG4054" s="15"/>
      <c r="AH4054" s="15"/>
      <c r="AI4054" s="15"/>
      <c r="AJ4054" s="14"/>
      <c r="AK4054" s="15" cm="1">
        <f t="array" ref="AK4054">_xlfn.IFS(B4054="","",LEFT(G4054,1)="L",1,LEFT(G4054,1)="W",1,AND(LEFT(B4054,1)="H",G4054=""),0)</f>
        <v>1</v>
      </c>
      <c r="AL4054" s="15"/>
      <c r="AM4054" s="15"/>
      <c r="AN4054" s="15"/>
      <c r="AO4054" s="15"/>
      <c r="AP4054" s="15"/>
      <c r="AQ4054" s="15"/>
      <c r="AR4054" s="15"/>
      <c r="AS4054" s="15">
        <f t="shared" si="734"/>
        <v>1</v>
      </c>
      <c r="AT4054" s="15" t="s">
        <v>115</v>
      </c>
      <c r="AU4054" s="13" t="str">
        <f t="shared" si="735"/>
        <v>0</v>
      </c>
      <c r="AV4054" s="15"/>
      <c r="AW4054" s="15"/>
      <c r="AX4054" s="15"/>
      <c r="AY4054" s="15"/>
      <c r="AZ4054" s="14"/>
      <c r="BA4054" s="15"/>
      <c r="BB4054" s="15"/>
      <c r="BC4054" s="15"/>
      <c r="BD4054" s="13" t="str">
        <f t="shared" si="736"/>
        <v>0</v>
      </c>
      <c r="BE4054" s="2"/>
      <c r="BF4054" s="2"/>
      <c r="BG4054" s="2"/>
      <c r="BH4054" s="2"/>
      <c r="BI4054" s="2"/>
      <c r="BJ4054" s="2"/>
      <c r="BK4054" s="2" t="s">
        <v>1379</v>
      </c>
      <c r="BL4054" s="10" t="s">
        <v>1375</v>
      </c>
      <c r="BM4054" t="str" cm="1">
        <f t="array" ref="BM4054">_xlfn.IFS(LEFT(G4054,1)="L","外注品",LEFT(G4054,1)="W","内製品",G4054="","購買品")</f>
        <v>外注品</v>
      </c>
    </row>
    <row r="4055" spans="1:65">
      <c r="A4055" s="2" t="str">
        <f t="shared" si="737"/>
        <v>WG01</v>
      </c>
      <c r="B4055" t="s">
        <v>4232</v>
      </c>
      <c r="C4055" s="2" t="s">
        <v>1354</v>
      </c>
      <c r="D4055" s="10"/>
      <c r="E4055" s="10"/>
      <c r="G4055" s="19" t="s">
        <v>5008</v>
      </c>
      <c r="H4055" s="19"/>
      <c r="K4055" s="2" t="str">
        <f t="shared" si="729"/>
        <v>11L0004789938</v>
      </c>
      <c r="L4055" s="7" t="str">
        <f t="shared" si="738"/>
        <v>2001/01/01</v>
      </c>
      <c r="M4055" s="7" t="str">
        <f t="shared" si="739"/>
        <v>2199/12/31</v>
      </c>
      <c r="N4055" s="2" t="str">
        <f t="shared" si="730"/>
        <v/>
      </c>
      <c r="O4055" s="13">
        <v>0</v>
      </c>
      <c r="P4055" s="15"/>
      <c r="Q4055" s="13">
        <v>15</v>
      </c>
      <c r="R4055" s="18"/>
      <c r="S4055" s="18">
        <v>100000000</v>
      </c>
      <c r="T4055" s="2"/>
      <c r="U4055" s="2"/>
      <c r="V4055" s="2"/>
      <c r="W4055" s="2"/>
      <c r="X4055" s="2"/>
      <c r="Y4055" s="2"/>
      <c r="Z4055" s="2"/>
      <c r="AA4055" s="13">
        <v>1</v>
      </c>
      <c r="AB4055" s="13">
        <f t="shared" si="731"/>
        <v>0</v>
      </c>
      <c r="AC4055" s="13">
        <f t="shared" si="732"/>
        <v>0</v>
      </c>
      <c r="AD4055" s="15"/>
      <c r="AE4055" s="15"/>
      <c r="AF4055" s="13" t="str">
        <f t="shared" si="733"/>
        <v>1</v>
      </c>
      <c r="AG4055" s="15"/>
      <c r="AH4055" s="15"/>
      <c r="AI4055" s="15"/>
      <c r="AJ4055" s="14"/>
      <c r="AK4055" s="15" cm="1">
        <f t="array" ref="AK4055">_xlfn.IFS(B4055="","",LEFT(G4055,1)="L",1,LEFT(G4055,1)="W",1,AND(LEFT(B4055,1)="H",G4055=""),0)</f>
        <v>1</v>
      </c>
      <c r="AL4055" s="15"/>
      <c r="AM4055" s="15"/>
      <c r="AN4055" s="15"/>
      <c r="AO4055" s="15"/>
      <c r="AP4055" s="15"/>
      <c r="AQ4055" s="15"/>
      <c r="AR4055" s="15"/>
      <c r="AS4055" s="15">
        <f t="shared" si="734"/>
        <v>1</v>
      </c>
      <c r="AT4055" s="15" t="s">
        <v>115</v>
      </c>
      <c r="AU4055" s="13" t="str">
        <f t="shared" si="735"/>
        <v>0</v>
      </c>
      <c r="AV4055" s="15"/>
      <c r="AW4055" s="15"/>
      <c r="AX4055" s="15"/>
      <c r="AY4055" s="15"/>
      <c r="AZ4055" s="14"/>
      <c r="BA4055" s="15"/>
      <c r="BB4055" s="15"/>
      <c r="BC4055" s="15"/>
      <c r="BD4055" s="13" t="str">
        <f t="shared" si="736"/>
        <v>0</v>
      </c>
      <c r="BE4055" s="2"/>
      <c r="BF4055" s="2"/>
      <c r="BG4055" s="2"/>
      <c r="BH4055" s="2"/>
      <c r="BI4055" s="2"/>
      <c r="BJ4055" s="2"/>
      <c r="BK4055" s="2" t="s">
        <v>1379</v>
      </c>
      <c r="BL4055" s="10" t="s">
        <v>1375</v>
      </c>
      <c r="BM4055" t="str" cm="1">
        <f t="array" ref="BM4055">_xlfn.IFS(LEFT(G4055,1)="L","外注品",LEFT(G4055,1)="W","内製品",G4055="","購買品")</f>
        <v>外注品</v>
      </c>
    </row>
    <row r="4056" spans="1:65">
      <c r="A4056" s="2" t="str">
        <f t="shared" si="737"/>
        <v>WG01</v>
      </c>
      <c r="B4056" t="s">
        <v>4233</v>
      </c>
      <c r="C4056" s="2" t="s">
        <v>1354</v>
      </c>
      <c r="D4056" s="10"/>
      <c r="E4056" s="10"/>
      <c r="G4056" s="19" t="s">
        <v>5008</v>
      </c>
      <c r="H4056" s="19"/>
      <c r="K4056" s="2" t="str">
        <f t="shared" si="729"/>
        <v>11L0004789939</v>
      </c>
      <c r="L4056" s="7" t="str">
        <f t="shared" si="738"/>
        <v>2001/01/01</v>
      </c>
      <c r="M4056" s="7" t="str">
        <f t="shared" si="739"/>
        <v>2199/12/31</v>
      </c>
      <c r="N4056" s="2" t="str">
        <f t="shared" si="730"/>
        <v/>
      </c>
      <c r="O4056" s="13">
        <v>0</v>
      </c>
      <c r="P4056" s="15"/>
      <c r="Q4056" s="13">
        <v>15</v>
      </c>
      <c r="R4056" s="18"/>
      <c r="S4056" s="18">
        <v>100000000</v>
      </c>
      <c r="T4056" s="2"/>
      <c r="U4056" s="2"/>
      <c r="V4056" s="2"/>
      <c r="W4056" s="2"/>
      <c r="X4056" s="2"/>
      <c r="Y4056" s="2"/>
      <c r="Z4056" s="2"/>
      <c r="AA4056" s="13">
        <v>1</v>
      </c>
      <c r="AB4056" s="13">
        <f t="shared" si="731"/>
        <v>0</v>
      </c>
      <c r="AC4056" s="13">
        <f t="shared" si="732"/>
        <v>0</v>
      </c>
      <c r="AD4056" s="15"/>
      <c r="AE4056" s="15"/>
      <c r="AF4056" s="13" t="str">
        <f t="shared" si="733"/>
        <v>1</v>
      </c>
      <c r="AG4056" s="15"/>
      <c r="AH4056" s="15"/>
      <c r="AI4056" s="15"/>
      <c r="AJ4056" s="14"/>
      <c r="AK4056" s="15" cm="1">
        <f t="array" ref="AK4056">_xlfn.IFS(B4056="","",LEFT(G4056,1)="L",1,LEFT(G4056,1)="W",1,AND(LEFT(B4056,1)="H",G4056=""),0)</f>
        <v>1</v>
      </c>
      <c r="AL4056" s="15"/>
      <c r="AM4056" s="15"/>
      <c r="AN4056" s="15"/>
      <c r="AO4056" s="15"/>
      <c r="AP4056" s="15"/>
      <c r="AQ4056" s="15"/>
      <c r="AR4056" s="15"/>
      <c r="AS4056" s="15">
        <f t="shared" si="734"/>
        <v>1</v>
      </c>
      <c r="AT4056" s="15" t="s">
        <v>115</v>
      </c>
      <c r="AU4056" s="13" t="str">
        <f t="shared" si="735"/>
        <v>0</v>
      </c>
      <c r="AV4056" s="15"/>
      <c r="AW4056" s="15"/>
      <c r="AX4056" s="15"/>
      <c r="AY4056" s="15"/>
      <c r="AZ4056" s="14"/>
      <c r="BA4056" s="15"/>
      <c r="BB4056" s="15"/>
      <c r="BC4056" s="15"/>
      <c r="BD4056" s="13" t="str">
        <f t="shared" si="736"/>
        <v>0</v>
      </c>
      <c r="BE4056" s="2"/>
      <c r="BF4056" s="2"/>
      <c r="BG4056" s="2"/>
      <c r="BH4056" s="2"/>
      <c r="BI4056" s="2"/>
      <c r="BJ4056" s="2"/>
      <c r="BK4056" s="2" t="s">
        <v>1379</v>
      </c>
      <c r="BL4056" s="10" t="s">
        <v>1375</v>
      </c>
      <c r="BM4056" t="str" cm="1">
        <f t="array" ref="BM4056">_xlfn.IFS(LEFT(G4056,1)="L","外注品",LEFT(G4056,1)="W","内製品",G4056="","購買品")</f>
        <v>外注品</v>
      </c>
    </row>
    <row r="4057" spans="1:65">
      <c r="A4057" s="2" t="str">
        <f t="shared" si="737"/>
        <v>WG01</v>
      </c>
      <c r="B4057" t="s">
        <v>4234</v>
      </c>
      <c r="C4057" s="2" t="s">
        <v>1354</v>
      </c>
      <c r="D4057" s="10"/>
      <c r="E4057" s="10"/>
      <c r="G4057" s="19" t="s">
        <v>5008</v>
      </c>
      <c r="H4057" s="19"/>
      <c r="K4057" s="2" t="str">
        <f t="shared" si="729"/>
        <v>11L0004789940</v>
      </c>
      <c r="L4057" s="7" t="str">
        <f t="shared" si="738"/>
        <v>2001/01/01</v>
      </c>
      <c r="M4057" s="7" t="str">
        <f t="shared" si="739"/>
        <v>2199/12/31</v>
      </c>
      <c r="N4057" s="2" t="str">
        <f t="shared" si="730"/>
        <v/>
      </c>
      <c r="O4057" s="13">
        <v>0</v>
      </c>
      <c r="P4057" s="15"/>
      <c r="Q4057" s="13">
        <v>15</v>
      </c>
      <c r="R4057" s="18"/>
      <c r="S4057" s="18">
        <v>100000000</v>
      </c>
      <c r="T4057" s="2"/>
      <c r="U4057" s="2"/>
      <c r="V4057" s="2"/>
      <c r="W4057" s="2"/>
      <c r="X4057" s="2"/>
      <c r="Y4057" s="2"/>
      <c r="Z4057" s="2"/>
      <c r="AA4057" s="13">
        <v>1</v>
      </c>
      <c r="AB4057" s="13">
        <f t="shared" si="731"/>
        <v>0</v>
      </c>
      <c r="AC4057" s="13">
        <f t="shared" si="732"/>
        <v>0</v>
      </c>
      <c r="AD4057" s="15"/>
      <c r="AE4057" s="15"/>
      <c r="AF4057" s="13" t="str">
        <f t="shared" si="733"/>
        <v>1</v>
      </c>
      <c r="AG4057" s="15"/>
      <c r="AH4057" s="15"/>
      <c r="AI4057" s="15"/>
      <c r="AJ4057" s="14"/>
      <c r="AK4057" s="15" cm="1">
        <f t="array" ref="AK4057">_xlfn.IFS(B4057="","",LEFT(G4057,1)="L",1,LEFT(G4057,1)="W",1,AND(LEFT(B4057,1)="H",G4057=""),0)</f>
        <v>1</v>
      </c>
      <c r="AL4057" s="15"/>
      <c r="AM4057" s="15"/>
      <c r="AN4057" s="15"/>
      <c r="AO4057" s="15"/>
      <c r="AP4057" s="15"/>
      <c r="AQ4057" s="15"/>
      <c r="AR4057" s="15"/>
      <c r="AS4057" s="15">
        <f t="shared" si="734"/>
        <v>1</v>
      </c>
      <c r="AT4057" s="15" t="s">
        <v>115</v>
      </c>
      <c r="AU4057" s="13" t="str">
        <f t="shared" si="735"/>
        <v>0</v>
      </c>
      <c r="AV4057" s="15"/>
      <c r="AW4057" s="15"/>
      <c r="AX4057" s="15"/>
      <c r="AY4057" s="15"/>
      <c r="AZ4057" s="14"/>
      <c r="BA4057" s="15"/>
      <c r="BB4057" s="15"/>
      <c r="BC4057" s="15"/>
      <c r="BD4057" s="13" t="str">
        <f t="shared" si="736"/>
        <v>0</v>
      </c>
      <c r="BE4057" s="2"/>
      <c r="BF4057" s="2"/>
      <c r="BG4057" s="2"/>
      <c r="BH4057" s="2"/>
      <c r="BI4057" s="2"/>
      <c r="BJ4057" s="2"/>
      <c r="BK4057" s="2" t="s">
        <v>1379</v>
      </c>
      <c r="BL4057" s="10" t="s">
        <v>1375</v>
      </c>
      <c r="BM4057" t="str" cm="1">
        <f t="array" ref="BM4057">_xlfn.IFS(LEFT(G4057,1)="L","外注品",LEFT(G4057,1)="W","内製品",G4057="","購買品")</f>
        <v>外注品</v>
      </c>
    </row>
    <row r="4058" spans="1:65">
      <c r="A4058" s="2" t="str">
        <f t="shared" si="737"/>
        <v>WG01</v>
      </c>
      <c r="B4058" t="s">
        <v>4235</v>
      </c>
      <c r="C4058" s="2" t="s">
        <v>1354</v>
      </c>
      <c r="D4058" s="10"/>
      <c r="E4058" s="10"/>
      <c r="G4058" s="19" t="s">
        <v>5008</v>
      </c>
      <c r="H4058" s="19"/>
      <c r="K4058" s="2" t="str">
        <f t="shared" si="729"/>
        <v>11L0004789941</v>
      </c>
      <c r="L4058" s="7" t="str">
        <f t="shared" si="738"/>
        <v>2001/01/01</v>
      </c>
      <c r="M4058" s="7" t="str">
        <f t="shared" si="739"/>
        <v>2199/12/31</v>
      </c>
      <c r="N4058" s="2" t="str">
        <f t="shared" si="730"/>
        <v/>
      </c>
      <c r="O4058" s="13">
        <v>0</v>
      </c>
      <c r="P4058" s="15"/>
      <c r="Q4058" s="13">
        <v>15</v>
      </c>
      <c r="R4058" s="18"/>
      <c r="S4058" s="18">
        <v>100000000</v>
      </c>
      <c r="T4058" s="2"/>
      <c r="U4058" s="2"/>
      <c r="V4058" s="2"/>
      <c r="W4058" s="2"/>
      <c r="X4058" s="2"/>
      <c r="Y4058" s="2"/>
      <c r="Z4058" s="2"/>
      <c r="AA4058" s="13">
        <v>1</v>
      </c>
      <c r="AB4058" s="13">
        <f t="shared" si="731"/>
        <v>0</v>
      </c>
      <c r="AC4058" s="13">
        <f t="shared" si="732"/>
        <v>0</v>
      </c>
      <c r="AD4058" s="15"/>
      <c r="AE4058" s="15"/>
      <c r="AF4058" s="13" t="str">
        <f t="shared" si="733"/>
        <v>1</v>
      </c>
      <c r="AG4058" s="15"/>
      <c r="AH4058" s="15"/>
      <c r="AI4058" s="15"/>
      <c r="AJ4058" s="14"/>
      <c r="AK4058" s="15" cm="1">
        <f t="array" ref="AK4058">_xlfn.IFS(B4058="","",LEFT(G4058,1)="L",1,LEFT(G4058,1)="W",1,AND(LEFT(B4058,1)="H",G4058=""),0)</f>
        <v>1</v>
      </c>
      <c r="AL4058" s="15"/>
      <c r="AM4058" s="15"/>
      <c r="AN4058" s="15"/>
      <c r="AO4058" s="15"/>
      <c r="AP4058" s="15"/>
      <c r="AQ4058" s="15"/>
      <c r="AR4058" s="15"/>
      <c r="AS4058" s="15">
        <f t="shared" si="734"/>
        <v>1</v>
      </c>
      <c r="AT4058" s="15" t="s">
        <v>115</v>
      </c>
      <c r="AU4058" s="13" t="str">
        <f t="shared" si="735"/>
        <v>0</v>
      </c>
      <c r="AV4058" s="15"/>
      <c r="AW4058" s="15"/>
      <c r="AX4058" s="15"/>
      <c r="AY4058" s="15"/>
      <c r="AZ4058" s="14"/>
      <c r="BA4058" s="15"/>
      <c r="BB4058" s="15"/>
      <c r="BC4058" s="15"/>
      <c r="BD4058" s="13" t="str">
        <f t="shared" si="736"/>
        <v>0</v>
      </c>
      <c r="BE4058" s="2"/>
      <c r="BF4058" s="2"/>
      <c r="BG4058" s="2"/>
      <c r="BH4058" s="2"/>
      <c r="BI4058" s="2"/>
      <c r="BJ4058" s="2"/>
      <c r="BK4058" s="2" t="s">
        <v>1379</v>
      </c>
      <c r="BL4058" s="10" t="s">
        <v>1375</v>
      </c>
      <c r="BM4058" t="str" cm="1">
        <f t="array" ref="BM4058">_xlfn.IFS(LEFT(G4058,1)="L","外注品",LEFT(G4058,1)="W","内製品",G4058="","購買品")</f>
        <v>外注品</v>
      </c>
    </row>
    <row r="4059" spans="1:65">
      <c r="A4059" s="2" t="str">
        <f t="shared" si="737"/>
        <v>WG01</v>
      </c>
      <c r="B4059" t="s">
        <v>4236</v>
      </c>
      <c r="C4059" s="2" t="s">
        <v>1354</v>
      </c>
      <c r="D4059" s="10"/>
      <c r="E4059" s="10"/>
      <c r="G4059" s="19" t="s">
        <v>5008</v>
      </c>
      <c r="H4059" s="19"/>
      <c r="K4059" s="2" t="str">
        <f t="shared" si="729"/>
        <v>11L0004789942</v>
      </c>
      <c r="L4059" s="7" t="str">
        <f t="shared" si="738"/>
        <v>2001/01/01</v>
      </c>
      <c r="M4059" s="7" t="str">
        <f t="shared" si="739"/>
        <v>2199/12/31</v>
      </c>
      <c r="N4059" s="2" t="str">
        <f t="shared" si="730"/>
        <v/>
      </c>
      <c r="O4059" s="13">
        <v>0</v>
      </c>
      <c r="P4059" s="15"/>
      <c r="Q4059" s="13">
        <v>15</v>
      </c>
      <c r="R4059" s="18"/>
      <c r="S4059" s="18">
        <v>100000000</v>
      </c>
      <c r="T4059" s="2"/>
      <c r="U4059" s="2"/>
      <c r="V4059" s="2"/>
      <c r="W4059" s="2"/>
      <c r="X4059" s="2"/>
      <c r="Y4059" s="2"/>
      <c r="Z4059" s="2"/>
      <c r="AA4059" s="13">
        <v>1</v>
      </c>
      <c r="AB4059" s="13">
        <f t="shared" si="731"/>
        <v>0</v>
      </c>
      <c r="AC4059" s="13">
        <f t="shared" si="732"/>
        <v>0</v>
      </c>
      <c r="AD4059" s="15"/>
      <c r="AE4059" s="15"/>
      <c r="AF4059" s="13" t="str">
        <f t="shared" si="733"/>
        <v>1</v>
      </c>
      <c r="AG4059" s="15"/>
      <c r="AH4059" s="15"/>
      <c r="AI4059" s="15"/>
      <c r="AJ4059" s="14"/>
      <c r="AK4059" s="15" cm="1">
        <f t="array" ref="AK4059">_xlfn.IFS(B4059="","",LEFT(G4059,1)="L",1,LEFT(G4059,1)="W",1,AND(LEFT(B4059,1)="H",G4059=""),0)</f>
        <v>1</v>
      </c>
      <c r="AL4059" s="15"/>
      <c r="AM4059" s="15"/>
      <c r="AN4059" s="15"/>
      <c r="AO4059" s="15"/>
      <c r="AP4059" s="15"/>
      <c r="AQ4059" s="15"/>
      <c r="AR4059" s="15"/>
      <c r="AS4059" s="15">
        <f t="shared" si="734"/>
        <v>1</v>
      </c>
      <c r="AT4059" s="15" t="s">
        <v>115</v>
      </c>
      <c r="AU4059" s="13" t="str">
        <f t="shared" si="735"/>
        <v>0</v>
      </c>
      <c r="AV4059" s="15"/>
      <c r="AW4059" s="15"/>
      <c r="AX4059" s="15"/>
      <c r="AY4059" s="15"/>
      <c r="AZ4059" s="14"/>
      <c r="BA4059" s="15"/>
      <c r="BB4059" s="15"/>
      <c r="BC4059" s="15"/>
      <c r="BD4059" s="13" t="str">
        <f t="shared" si="736"/>
        <v>0</v>
      </c>
      <c r="BE4059" s="2"/>
      <c r="BF4059" s="2"/>
      <c r="BG4059" s="2"/>
      <c r="BH4059" s="2"/>
      <c r="BI4059" s="2"/>
      <c r="BJ4059" s="2"/>
      <c r="BK4059" s="2" t="s">
        <v>1379</v>
      </c>
      <c r="BL4059" s="10" t="s">
        <v>1375</v>
      </c>
      <c r="BM4059" t="str" cm="1">
        <f t="array" ref="BM4059">_xlfn.IFS(LEFT(G4059,1)="L","外注品",LEFT(G4059,1)="W","内製品",G4059="","購買品")</f>
        <v>外注品</v>
      </c>
    </row>
    <row r="4060" spans="1:65">
      <c r="A4060" s="2" t="str">
        <f t="shared" si="737"/>
        <v>WG01</v>
      </c>
      <c r="B4060" t="s">
        <v>4237</v>
      </c>
      <c r="C4060" s="2" t="s">
        <v>1354</v>
      </c>
      <c r="D4060" s="10"/>
      <c r="E4060" s="10"/>
      <c r="G4060" s="19" t="s">
        <v>5008</v>
      </c>
      <c r="H4060" s="19"/>
      <c r="K4060" s="2" t="str">
        <f t="shared" si="729"/>
        <v>11L0004789943</v>
      </c>
      <c r="L4060" s="7" t="str">
        <f t="shared" si="738"/>
        <v>2001/01/01</v>
      </c>
      <c r="M4060" s="7" t="str">
        <f t="shared" si="739"/>
        <v>2199/12/31</v>
      </c>
      <c r="N4060" s="2" t="str">
        <f t="shared" si="730"/>
        <v/>
      </c>
      <c r="O4060" s="13">
        <v>0</v>
      </c>
      <c r="P4060" s="15"/>
      <c r="Q4060" s="13">
        <v>15</v>
      </c>
      <c r="R4060" s="18"/>
      <c r="S4060" s="18">
        <v>100000000</v>
      </c>
      <c r="T4060" s="2"/>
      <c r="U4060" s="2"/>
      <c r="V4060" s="2"/>
      <c r="W4060" s="2"/>
      <c r="X4060" s="2"/>
      <c r="Y4060" s="2"/>
      <c r="Z4060" s="2"/>
      <c r="AA4060" s="13">
        <v>1</v>
      </c>
      <c r="AB4060" s="13">
        <f t="shared" si="731"/>
        <v>0</v>
      </c>
      <c r="AC4060" s="13">
        <f t="shared" si="732"/>
        <v>0</v>
      </c>
      <c r="AD4060" s="15"/>
      <c r="AE4060" s="15"/>
      <c r="AF4060" s="13" t="str">
        <f t="shared" si="733"/>
        <v>1</v>
      </c>
      <c r="AG4060" s="15"/>
      <c r="AH4060" s="15"/>
      <c r="AI4060" s="15"/>
      <c r="AJ4060" s="14"/>
      <c r="AK4060" s="15" cm="1">
        <f t="array" ref="AK4060">_xlfn.IFS(B4060="","",LEFT(G4060,1)="L",1,LEFT(G4060,1)="W",1,AND(LEFT(B4060,1)="H",G4060=""),0)</f>
        <v>1</v>
      </c>
      <c r="AL4060" s="15"/>
      <c r="AM4060" s="15"/>
      <c r="AN4060" s="15"/>
      <c r="AO4060" s="15"/>
      <c r="AP4060" s="15"/>
      <c r="AQ4060" s="15"/>
      <c r="AR4060" s="15"/>
      <c r="AS4060" s="15">
        <f t="shared" si="734"/>
        <v>1</v>
      </c>
      <c r="AT4060" s="15" t="s">
        <v>115</v>
      </c>
      <c r="AU4060" s="13" t="str">
        <f t="shared" si="735"/>
        <v>0</v>
      </c>
      <c r="AV4060" s="15"/>
      <c r="AW4060" s="15"/>
      <c r="AX4060" s="15"/>
      <c r="AY4060" s="15"/>
      <c r="AZ4060" s="14"/>
      <c r="BA4060" s="15"/>
      <c r="BB4060" s="15"/>
      <c r="BC4060" s="15"/>
      <c r="BD4060" s="13" t="str">
        <f t="shared" si="736"/>
        <v>0</v>
      </c>
      <c r="BE4060" s="2"/>
      <c r="BF4060" s="2"/>
      <c r="BG4060" s="2"/>
      <c r="BH4060" s="2"/>
      <c r="BI4060" s="2"/>
      <c r="BJ4060" s="2"/>
      <c r="BK4060" s="2" t="s">
        <v>1379</v>
      </c>
      <c r="BL4060" s="10" t="s">
        <v>1375</v>
      </c>
      <c r="BM4060" t="str" cm="1">
        <f t="array" ref="BM4060">_xlfn.IFS(LEFT(G4060,1)="L","外注品",LEFT(G4060,1)="W","内製品",G4060="","購買品")</f>
        <v>外注品</v>
      </c>
    </row>
    <row r="4061" spans="1:65">
      <c r="A4061" s="2" t="str">
        <f t="shared" si="737"/>
        <v>WG01</v>
      </c>
      <c r="B4061" t="s">
        <v>4238</v>
      </c>
      <c r="C4061" s="2" t="s">
        <v>1354</v>
      </c>
      <c r="D4061" s="10"/>
      <c r="E4061" s="10"/>
      <c r="G4061" s="19" t="s">
        <v>5008</v>
      </c>
      <c r="H4061" s="19"/>
      <c r="K4061" s="2" t="str">
        <f t="shared" si="729"/>
        <v>11L0004789944</v>
      </c>
      <c r="L4061" s="7" t="str">
        <f t="shared" si="738"/>
        <v>2001/01/01</v>
      </c>
      <c r="M4061" s="7" t="str">
        <f t="shared" si="739"/>
        <v>2199/12/31</v>
      </c>
      <c r="N4061" s="2" t="str">
        <f t="shared" si="730"/>
        <v/>
      </c>
      <c r="O4061" s="13">
        <v>0</v>
      </c>
      <c r="P4061" s="15"/>
      <c r="Q4061" s="13">
        <v>15</v>
      </c>
      <c r="R4061" s="18"/>
      <c r="S4061" s="18">
        <v>100000000</v>
      </c>
      <c r="T4061" s="2"/>
      <c r="U4061" s="2"/>
      <c r="V4061" s="2"/>
      <c r="W4061" s="2"/>
      <c r="X4061" s="2"/>
      <c r="Y4061" s="2"/>
      <c r="Z4061" s="2"/>
      <c r="AA4061" s="13">
        <v>1</v>
      </c>
      <c r="AB4061" s="13">
        <f t="shared" si="731"/>
        <v>0</v>
      </c>
      <c r="AC4061" s="13">
        <f t="shared" si="732"/>
        <v>0</v>
      </c>
      <c r="AD4061" s="15"/>
      <c r="AE4061" s="15"/>
      <c r="AF4061" s="13" t="str">
        <f t="shared" si="733"/>
        <v>1</v>
      </c>
      <c r="AG4061" s="15"/>
      <c r="AH4061" s="15"/>
      <c r="AI4061" s="15"/>
      <c r="AJ4061" s="14"/>
      <c r="AK4061" s="15" cm="1">
        <f t="array" ref="AK4061">_xlfn.IFS(B4061="","",LEFT(G4061,1)="L",1,LEFT(G4061,1)="W",1,AND(LEFT(B4061,1)="H",G4061=""),0)</f>
        <v>1</v>
      </c>
      <c r="AL4061" s="15"/>
      <c r="AM4061" s="15"/>
      <c r="AN4061" s="15"/>
      <c r="AO4061" s="15"/>
      <c r="AP4061" s="15"/>
      <c r="AQ4061" s="15"/>
      <c r="AR4061" s="15"/>
      <c r="AS4061" s="15">
        <f t="shared" si="734"/>
        <v>1</v>
      </c>
      <c r="AT4061" s="15" t="s">
        <v>115</v>
      </c>
      <c r="AU4061" s="13" t="str">
        <f t="shared" si="735"/>
        <v>0</v>
      </c>
      <c r="AV4061" s="15"/>
      <c r="AW4061" s="15"/>
      <c r="AX4061" s="15"/>
      <c r="AY4061" s="15"/>
      <c r="AZ4061" s="14"/>
      <c r="BA4061" s="15"/>
      <c r="BB4061" s="15"/>
      <c r="BC4061" s="15"/>
      <c r="BD4061" s="13" t="str">
        <f t="shared" si="736"/>
        <v>0</v>
      </c>
      <c r="BE4061" s="2"/>
      <c r="BF4061" s="2"/>
      <c r="BG4061" s="2"/>
      <c r="BH4061" s="2"/>
      <c r="BI4061" s="2"/>
      <c r="BJ4061" s="2"/>
      <c r="BK4061" s="2" t="s">
        <v>1379</v>
      </c>
      <c r="BL4061" s="10" t="s">
        <v>1375</v>
      </c>
      <c r="BM4061" t="str" cm="1">
        <f t="array" ref="BM4061">_xlfn.IFS(LEFT(G4061,1)="L","外注品",LEFT(G4061,1)="W","内製品",G4061="","購買品")</f>
        <v>外注品</v>
      </c>
    </row>
    <row r="4062" spans="1:65">
      <c r="A4062" s="2" t="str">
        <f t="shared" si="737"/>
        <v>WG01</v>
      </c>
      <c r="B4062" t="s">
        <v>4239</v>
      </c>
      <c r="C4062" s="2" t="s">
        <v>1354</v>
      </c>
      <c r="D4062" s="10"/>
      <c r="E4062" s="10"/>
      <c r="G4062" s="19" t="s">
        <v>5008</v>
      </c>
      <c r="H4062" s="19"/>
      <c r="K4062" s="2" t="str">
        <f t="shared" si="729"/>
        <v>11L0004789945</v>
      </c>
      <c r="L4062" s="7" t="str">
        <f t="shared" si="738"/>
        <v>2001/01/01</v>
      </c>
      <c r="M4062" s="7" t="str">
        <f t="shared" si="739"/>
        <v>2199/12/31</v>
      </c>
      <c r="N4062" s="2" t="str">
        <f t="shared" si="730"/>
        <v/>
      </c>
      <c r="O4062" s="13">
        <v>0</v>
      </c>
      <c r="P4062" s="15"/>
      <c r="Q4062" s="13">
        <v>15</v>
      </c>
      <c r="R4062" s="18"/>
      <c r="S4062" s="18">
        <v>100000000</v>
      </c>
      <c r="T4062" s="2"/>
      <c r="U4062" s="2"/>
      <c r="V4062" s="2"/>
      <c r="W4062" s="2"/>
      <c r="X4062" s="2"/>
      <c r="Y4062" s="2"/>
      <c r="Z4062" s="2"/>
      <c r="AA4062" s="13">
        <v>1</v>
      </c>
      <c r="AB4062" s="13">
        <f t="shared" si="731"/>
        <v>0</v>
      </c>
      <c r="AC4062" s="13">
        <f t="shared" si="732"/>
        <v>0</v>
      </c>
      <c r="AD4062" s="15"/>
      <c r="AE4062" s="15"/>
      <c r="AF4062" s="13" t="str">
        <f t="shared" si="733"/>
        <v>1</v>
      </c>
      <c r="AG4062" s="15"/>
      <c r="AH4062" s="15"/>
      <c r="AI4062" s="15"/>
      <c r="AJ4062" s="14"/>
      <c r="AK4062" s="15" cm="1">
        <f t="array" ref="AK4062">_xlfn.IFS(B4062="","",LEFT(G4062,1)="L",1,LEFT(G4062,1)="W",1,AND(LEFT(B4062,1)="H",G4062=""),0)</f>
        <v>1</v>
      </c>
      <c r="AL4062" s="15"/>
      <c r="AM4062" s="15"/>
      <c r="AN4062" s="15"/>
      <c r="AO4062" s="15"/>
      <c r="AP4062" s="15"/>
      <c r="AQ4062" s="15"/>
      <c r="AR4062" s="15"/>
      <c r="AS4062" s="15">
        <f t="shared" si="734"/>
        <v>1</v>
      </c>
      <c r="AT4062" s="15" t="s">
        <v>115</v>
      </c>
      <c r="AU4062" s="13" t="str">
        <f t="shared" si="735"/>
        <v>0</v>
      </c>
      <c r="AV4062" s="15"/>
      <c r="AW4062" s="15"/>
      <c r="AX4062" s="15"/>
      <c r="AY4062" s="15"/>
      <c r="AZ4062" s="14"/>
      <c r="BA4062" s="15"/>
      <c r="BB4062" s="15"/>
      <c r="BC4062" s="15"/>
      <c r="BD4062" s="13" t="str">
        <f t="shared" si="736"/>
        <v>0</v>
      </c>
      <c r="BE4062" s="2"/>
      <c r="BF4062" s="2"/>
      <c r="BG4062" s="2"/>
      <c r="BH4062" s="2"/>
      <c r="BI4062" s="2"/>
      <c r="BJ4062" s="2"/>
      <c r="BK4062" s="2" t="s">
        <v>1379</v>
      </c>
      <c r="BL4062" s="10" t="s">
        <v>1375</v>
      </c>
      <c r="BM4062" t="str" cm="1">
        <f t="array" ref="BM4062">_xlfn.IFS(LEFT(G4062,1)="L","外注品",LEFT(G4062,1)="W","内製品",G4062="","購買品")</f>
        <v>外注品</v>
      </c>
    </row>
    <row r="4063" spans="1:65">
      <c r="A4063" s="2" t="str">
        <f t="shared" si="737"/>
        <v>WG01</v>
      </c>
      <c r="B4063" t="s">
        <v>4240</v>
      </c>
      <c r="C4063" s="2" t="s">
        <v>1354</v>
      </c>
      <c r="D4063" s="10"/>
      <c r="E4063" s="10"/>
      <c r="G4063" s="19" t="s">
        <v>5008</v>
      </c>
      <c r="H4063" s="19"/>
      <c r="K4063" s="2" t="str">
        <f t="shared" si="729"/>
        <v>11L0004789946</v>
      </c>
      <c r="L4063" s="7" t="str">
        <f t="shared" si="738"/>
        <v>2001/01/01</v>
      </c>
      <c r="M4063" s="7" t="str">
        <f t="shared" si="739"/>
        <v>2199/12/31</v>
      </c>
      <c r="N4063" s="2" t="str">
        <f t="shared" si="730"/>
        <v/>
      </c>
      <c r="O4063" s="13">
        <v>0</v>
      </c>
      <c r="P4063" s="15"/>
      <c r="Q4063" s="13">
        <v>15</v>
      </c>
      <c r="R4063" s="18"/>
      <c r="S4063" s="18">
        <v>100000000</v>
      </c>
      <c r="T4063" s="2"/>
      <c r="U4063" s="2"/>
      <c r="V4063" s="2"/>
      <c r="W4063" s="2"/>
      <c r="X4063" s="2"/>
      <c r="Y4063" s="2"/>
      <c r="Z4063" s="2"/>
      <c r="AA4063" s="13">
        <v>1</v>
      </c>
      <c r="AB4063" s="13">
        <f t="shared" si="731"/>
        <v>0</v>
      </c>
      <c r="AC4063" s="13">
        <f t="shared" si="732"/>
        <v>0</v>
      </c>
      <c r="AD4063" s="15"/>
      <c r="AE4063" s="15"/>
      <c r="AF4063" s="13" t="str">
        <f t="shared" si="733"/>
        <v>1</v>
      </c>
      <c r="AG4063" s="15"/>
      <c r="AH4063" s="15"/>
      <c r="AI4063" s="15"/>
      <c r="AJ4063" s="14"/>
      <c r="AK4063" s="15" cm="1">
        <f t="array" ref="AK4063">_xlfn.IFS(B4063="","",LEFT(G4063,1)="L",1,LEFT(G4063,1)="W",1,AND(LEFT(B4063,1)="H",G4063=""),0)</f>
        <v>1</v>
      </c>
      <c r="AL4063" s="15"/>
      <c r="AM4063" s="15"/>
      <c r="AN4063" s="15"/>
      <c r="AO4063" s="15"/>
      <c r="AP4063" s="15"/>
      <c r="AQ4063" s="15"/>
      <c r="AR4063" s="15"/>
      <c r="AS4063" s="15">
        <f t="shared" si="734"/>
        <v>1</v>
      </c>
      <c r="AT4063" s="15" t="s">
        <v>115</v>
      </c>
      <c r="AU4063" s="13" t="str">
        <f t="shared" si="735"/>
        <v>0</v>
      </c>
      <c r="AV4063" s="15"/>
      <c r="AW4063" s="15"/>
      <c r="AX4063" s="15"/>
      <c r="AY4063" s="15"/>
      <c r="AZ4063" s="14"/>
      <c r="BA4063" s="15"/>
      <c r="BB4063" s="15"/>
      <c r="BC4063" s="15"/>
      <c r="BD4063" s="13" t="str">
        <f t="shared" si="736"/>
        <v>0</v>
      </c>
      <c r="BE4063" s="2"/>
      <c r="BF4063" s="2"/>
      <c r="BG4063" s="2"/>
      <c r="BH4063" s="2"/>
      <c r="BI4063" s="2"/>
      <c r="BJ4063" s="2"/>
      <c r="BK4063" s="2" t="s">
        <v>1379</v>
      </c>
      <c r="BL4063" s="10" t="s">
        <v>1375</v>
      </c>
      <c r="BM4063" t="str" cm="1">
        <f t="array" ref="BM4063">_xlfn.IFS(LEFT(G4063,1)="L","外注品",LEFT(G4063,1)="W","内製品",G4063="","購買品")</f>
        <v>外注品</v>
      </c>
    </row>
    <row r="4064" spans="1:65">
      <c r="A4064" s="2" t="str">
        <f t="shared" si="737"/>
        <v>WG01</v>
      </c>
      <c r="B4064" t="s">
        <v>4241</v>
      </c>
      <c r="C4064" s="2" t="s">
        <v>1354</v>
      </c>
      <c r="D4064" s="10"/>
      <c r="E4064" s="10"/>
      <c r="G4064" s="19" t="s">
        <v>5008</v>
      </c>
      <c r="H4064" s="19"/>
      <c r="K4064" s="2" t="str">
        <f t="shared" si="729"/>
        <v>11L0004789947</v>
      </c>
      <c r="L4064" s="7" t="str">
        <f t="shared" si="738"/>
        <v>2001/01/01</v>
      </c>
      <c r="M4064" s="7" t="str">
        <f t="shared" si="739"/>
        <v>2199/12/31</v>
      </c>
      <c r="N4064" s="2" t="str">
        <f t="shared" si="730"/>
        <v/>
      </c>
      <c r="O4064" s="13">
        <v>0</v>
      </c>
      <c r="P4064" s="15"/>
      <c r="Q4064" s="13">
        <v>15</v>
      </c>
      <c r="R4064" s="18"/>
      <c r="S4064" s="18">
        <v>100000000</v>
      </c>
      <c r="T4064" s="2"/>
      <c r="U4064" s="2"/>
      <c r="V4064" s="2"/>
      <c r="W4064" s="2"/>
      <c r="X4064" s="2"/>
      <c r="Y4064" s="2"/>
      <c r="Z4064" s="2"/>
      <c r="AA4064" s="13">
        <v>1</v>
      </c>
      <c r="AB4064" s="13">
        <f t="shared" si="731"/>
        <v>0</v>
      </c>
      <c r="AC4064" s="13">
        <f t="shared" si="732"/>
        <v>0</v>
      </c>
      <c r="AD4064" s="15"/>
      <c r="AE4064" s="15"/>
      <c r="AF4064" s="13" t="str">
        <f t="shared" si="733"/>
        <v>1</v>
      </c>
      <c r="AG4064" s="15"/>
      <c r="AH4064" s="15"/>
      <c r="AI4064" s="15"/>
      <c r="AJ4064" s="14"/>
      <c r="AK4064" s="15" cm="1">
        <f t="array" ref="AK4064">_xlfn.IFS(B4064="","",LEFT(G4064,1)="L",1,LEFT(G4064,1)="W",1,AND(LEFT(B4064,1)="H",G4064=""),0)</f>
        <v>1</v>
      </c>
      <c r="AL4064" s="15"/>
      <c r="AM4064" s="15"/>
      <c r="AN4064" s="15"/>
      <c r="AO4064" s="15"/>
      <c r="AP4064" s="15"/>
      <c r="AQ4064" s="15"/>
      <c r="AR4064" s="15"/>
      <c r="AS4064" s="15">
        <f t="shared" si="734"/>
        <v>1</v>
      </c>
      <c r="AT4064" s="15" t="s">
        <v>115</v>
      </c>
      <c r="AU4064" s="13" t="str">
        <f t="shared" si="735"/>
        <v>0</v>
      </c>
      <c r="AV4064" s="15"/>
      <c r="AW4064" s="15"/>
      <c r="AX4064" s="15"/>
      <c r="AY4064" s="15"/>
      <c r="AZ4064" s="14"/>
      <c r="BA4064" s="15"/>
      <c r="BB4064" s="15"/>
      <c r="BC4064" s="15"/>
      <c r="BD4064" s="13" t="str">
        <f t="shared" si="736"/>
        <v>0</v>
      </c>
      <c r="BE4064" s="2"/>
      <c r="BF4064" s="2"/>
      <c r="BG4064" s="2"/>
      <c r="BH4064" s="2"/>
      <c r="BI4064" s="2"/>
      <c r="BJ4064" s="2"/>
      <c r="BK4064" s="2" t="s">
        <v>1379</v>
      </c>
      <c r="BL4064" s="10" t="s">
        <v>1375</v>
      </c>
      <c r="BM4064" t="str" cm="1">
        <f t="array" ref="BM4064">_xlfn.IFS(LEFT(G4064,1)="L","外注品",LEFT(G4064,1)="W","内製品",G4064="","購買品")</f>
        <v>外注品</v>
      </c>
    </row>
    <row r="4065" spans="1:65">
      <c r="A4065" s="2" t="str">
        <f t="shared" si="737"/>
        <v>WG01</v>
      </c>
      <c r="B4065" t="s">
        <v>4242</v>
      </c>
      <c r="C4065" s="2" t="s">
        <v>1354</v>
      </c>
      <c r="D4065" s="10"/>
      <c r="E4065" s="10"/>
      <c r="G4065" s="19" t="s">
        <v>5008</v>
      </c>
      <c r="H4065" s="19"/>
      <c r="K4065" s="2" t="str">
        <f t="shared" si="729"/>
        <v>11L0004789948</v>
      </c>
      <c r="L4065" s="7" t="str">
        <f t="shared" si="738"/>
        <v>2001/01/01</v>
      </c>
      <c r="M4065" s="7" t="str">
        <f t="shared" si="739"/>
        <v>2199/12/31</v>
      </c>
      <c r="N4065" s="2" t="str">
        <f t="shared" si="730"/>
        <v/>
      </c>
      <c r="O4065" s="13">
        <v>0</v>
      </c>
      <c r="P4065" s="15"/>
      <c r="Q4065" s="13">
        <v>15</v>
      </c>
      <c r="R4065" s="18"/>
      <c r="S4065" s="18">
        <v>100000000</v>
      </c>
      <c r="T4065" s="2"/>
      <c r="U4065" s="2"/>
      <c r="V4065" s="2"/>
      <c r="W4065" s="2"/>
      <c r="X4065" s="2"/>
      <c r="Y4065" s="2"/>
      <c r="Z4065" s="2"/>
      <c r="AA4065" s="13">
        <v>1</v>
      </c>
      <c r="AB4065" s="13">
        <f t="shared" si="731"/>
        <v>0</v>
      </c>
      <c r="AC4065" s="13">
        <f t="shared" si="732"/>
        <v>0</v>
      </c>
      <c r="AD4065" s="15"/>
      <c r="AE4065" s="15"/>
      <c r="AF4065" s="13" t="str">
        <f t="shared" si="733"/>
        <v>1</v>
      </c>
      <c r="AG4065" s="15"/>
      <c r="AH4065" s="15"/>
      <c r="AI4065" s="15"/>
      <c r="AJ4065" s="14"/>
      <c r="AK4065" s="15" cm="1">
        <f t="array" ref="AK4065">_xlfn.IFS(B4065="","",LEFT(G4065,1)="L",1,LEFT(G4065,1)="W",1,AND(LEFT(B4065,1)="H",G4065=""),0)</f>
        <v>1</v>
      </c>
      <c r="AL4065" s="15"/>
      <c r="AM4065" s="15"/>
      <c r="AN4065" s="15"/>
      <c r="AO4065" s="15"/>
      <c r="AP4065" s="15"/>
      <c r="AQ4065" s="15"/>
      <c r="AR4065" s="15"/>
      <c r="AS4065" s="15">
        <f t="shared" si="734"/>
        <v>1</v>
      </c>
      <c r="AT4065" s="15" t="s">
        <v>115</v>
      </c>
      <c r="AU4065" s="13" t="str">
        <f t="shared" si="735"/>
        <v>0</v>
      </c>
      <c r="AV4065" s="15"/>
      <c r="AW4065" s="15"/>
      <c r="AX4065" s="15"/>
      <c r="AY4065" s="15"/>
      <c r="AZ4065" s="14"/>
      <c r="BA4065" s="15"/>
      <c r="BB4065" s="15"/>
      <c r="BC4065" s="15"/>
      <c r="BD4065" s="13" t="str">
        <f t="shared" si="736"/>
        <v>0</v>
      </c>
      <c r="BE4065" s="2"/>
      <c r="BF4065" s="2"/>
      <c r="BG4065" s="2"/>
      <c r="BH4065" s="2"/>
      <c r="BI4065" s="2"/>
      <c r="BJ4065" s="2"/>
      <c r="BK4065" s="2" t="s">
        <v>1379</v>
      </c>
      <c r="BL4065" s="10" t="s">
        <v>1375</v>
      </c>
      <c r="BM4065" t="str" cm="1">
        <f t="array" ref="BM4065">_xlfn.IFS(LEFT(G4065,1)="L","外注品",LEFT(G4065,1)="W","内製品",G4065="","購買品")</f>
        <v>外注品</v>
      </c>
    </row>
    <row r="4066" spans="1:65">
      <c r="A4066" s="2" t="str">
        <f t="shared" si="737"/>
        <v>WG01</v>
      </c>
      <c r="B4066" t="s">
        <v>4243</v>
      </c>
      <c r="C4066" s="2" t="s">
        <v>1354</v>
      </c>
      <c r="D4066" s="10"/>
      <c r="E4066" s="10"/>
      <c r="G4066" s="19" t="s">
        <v>5008</v>
      </c>
      <c r="H4066" s="19"/>
      <c r="K4066" s="2" t="str">
        <f t="shared" si="729"/>
        <v>11L0004789949</v>
      </c>
      <c r="L4066" s="7" t="str">
        <f t="shared" si="738"/>
        <v>2001/01/01</v>
      </c>
      <c r="M4066" s="7" t="str">
        <f t="shared" si="739"/>
        <v>2199/12/31</v>
      </c>
      <c r="N4066" s="2" t="str">
        <f t="shared" si="730"/>
        <v/>
      </c>
      <c r="O4066" s="13">
        <v>0</v>
      </c>
      <c r="P4066" s="15"/>
      <c r="Q4066" s="13">
        <v>15</v>
      </c>
      <c r="R4066" s="18"/>
      <c r="S4066" s="18">
        <v>100000000</v>
      </c>
      <c r="T4066" s="2"/>
      <c r="U4066" s="2"/>
      <c r="V4066" s="2"/>
      <c r="W4066" s="2"/>
      <c r="X4066" s="2"/>
      <c r="Y4066" s="2"/>
      <c r="Z4066" s="2"/>
      <c r="AA4066" s="13">
        <v>1</v>
      </c>
      <c r="AB4066" s="13">
        <f t="shared" si="731"/>
        <v>0</v>
      </c>
      <c r="AC4066" s="13">
        <f t="shared" si="732"/>
        <v>0</v>
      </c>
      <c r="AD4066" s="15"/>
      <c r="AE4066" s="15"/>
      <c r="AF4066" s="13" t="str">
        <f t="shared" si="733"/>
        <v>1</v>
      </c>
      <c r="AG4066" s="15"/>
      <c r="AH4066" s="15"/>
      <c r="AI4066" s="15"/>
      <c r="AJ4066" s="14"/>
      <c r="AK4066" s="15" cm="1">
        <f t="array" ref="AK4066">_xlfn.IFS(B4066="","",LEFT(G4066,1)="L",1,LEFT(G4066,1)="W",1,AND(LEFT(B4066,1)="H",G4066=""),0)</f>
        <v>1</v>
      </c>
      <c r="AL4066" s="15"/>
      <c r="AM4066" s="15"/>
      <c r="AN4066" s="15"/>
      <c r="AO4066" s="15"/>
      <c r="AP4066" s="15"/>
      <c r="AQ4066" s="15"/>
      <c r="AR4066" s="15"/>
      <c r="AS4066" s="15">
        <f t="shared" si="734"/>
        <v>1</v>
      </c>
      <c r="AT4066" s="15" t="s">
        <v>115</v>
      </c>
      <c r="AU4066" s="13" t="str">
        <f t="shared" si="735"/>
        <v>0</v>
      </c>
      <c r="AV4066" s="15"/>
      <c r="AW4066" s="15"/>
      <c r="AX4066" s="15"/>
      <c r="AY4066" s="15"/>
      <c r="AZ4066" s="14"/>
      <c r="BA4066" s="15"/>
      <c r="BB4066" s="15"/>
      <c r="BC4066" s="15"/>
      <c r="BD4066" s="13" t="str">
        <f t="shared" si="736"/>
        <v>0</v>
      </c>
      <c r="BE4066" s="2"/>
      <c r="BF4066" s="2"/>
      <c r="BG4066" s="2"/>
      <c r="BH4066" s="2"/>
      <c r="BI4066" s="2"/>
      <c r="BJ4066" s="2"/>
      <c r="BK4066" s="2" t="s">
        <v>1379</v>
      </c>
      <c r="BL4066" s="10" t="s">
        <v>1375</v>
      </c>
      <c r="BM4066" t="str" cm="1">
        <f t="array" ref="BM4066">_xlfn.IFS(LEFT(G4066,1)="L","外注品",LEFT(G4066,1)="W","内製品",G4066="","購買品")</f>
        <v>外注品</v>
      </c>
    </row>
    <row r="4067" spans="1:65">
      <c r="A4067" s="2" t="str">
        <f t="shared" si="737"/>
        <v>WG01</v>
      </c>
      <c r="B4067" t="s">
        <v>4244</v>
      </c>
      <c r="C4067" s="2" t="s">
        <v>1354</v>
      </c>
      <c r="D4067" s="10"/>
      <c r="E4067" s="10"/>
      <c r="G4067" s="19" t="s">
        <v>5008</v>
      </c>
      <c r="H4067" s="19"/>
      <c r="K4067" s="2" t="str">
        <f t="shared" si="729"/>
        <v>11L0004789950</v>
      </c>
      <c r="L4067" s="7" t="str">
        <f t="shared" si="738"/>
        <v>2001/01/01</v>
      </c>
      <c r="M4067" s="7" t="str">
        <f t="shared" si="739"/>
        <v>2199/12/31</v>
      </c>
      <c r="N4067" s="2" t="str">
        <f t="shared" si="730"/>
        <v/>
      </c>
      <c r="O4067" s="13">
        <v>0</v>
      </c>
      <c r="P4067" s="15"/>
      <c r="Q4067" s="13">
        <v>15</v>
      </c>
      <c r="R4067" s="18"/>
      <c r="S4067" s="18">
        <v>100000000</v>
      </c>
      <c r="T4067" s="2"/>
      <c r="U4067" s="2"/>
      <c r="V4067" s="2"/>
      <c r="W4067" s="2"/>
      <c r="X4067" s="2"/>
      <c r="Y4067" s="2"/>
      <c r="Z4067" s="2"/>
      <c r="AA4067" s="13">
        <v>1</v>
      </c>
      <c r="AB4067" s="13">
        <f t="shared" si="731"/>
        <v>0</v>
      </c>
      <c r="AC4067" s="13">
        <f t="shared" si="732"/>
        <v>0</v>
      </c>
      <c r="AD4067" s="15"/>
      <c r="AE4067" s="15"/>
      <c r="AF4067" s="13" t="str">
        <f t="shared" si="733"/>
        <v>1</v>
      </c>
      <c r="AG4067" s="15"/>
      <c r="AH4067" s="15"/>
      <c r="AI4067" s="15"/>
      <c r="AJ4067" s="14"/>
      <c r="AK4067" s="15" cm="1">
        <f t="array" ref="AK4067">_xlfn.IFS(B4067="","",LEFT(G4067,1)="L",1,LEFT(G4067,1)="W",1,AND(LEFT(B4067,1)="H",G4067=""),0)</f>
        <v>1</v>
      </c>
      <c r="AL4067" s="15"/>
      <c r="AM4067" s="15"/>
      <c r="AN4067" s="15"/>
      <c r="AO4067" s="15"/>
      <c r="AP4067" s="15"/>
      <c r="AQ4067" s="15"/>
      <c r="AR4067" s="15"/>
      <c r="AS4067" s="15">
        <f t="shared" si="734"/>
        <v>1</v>
      </c>
      <c r="AT4067" s="15" t="s">
        <v>115</v>
      </c>
      <c r="AU4067" s="13" t="str">
        <f t="shared" si="735"/>
        <v>0</v>
      </c>
      <c r="AV4067" s="15"/>
      <c r="AW4067" s="15"/>
      <c r="AX4067" s="15"/>
      <c r="AY4067" s="15"/>
      <c r="AZ4067" s="14"/>
      <c r="BA4067" s="15"/>
      <c r="BB4067" s="15"/>
      <c r="BC4067" s="15"/>
      <c r="BD4067" s="13" t="str">
        <f t="shared" si="736"/>
        <v>0</v>
      </c>
      <c r="BE4067" s="2"/>
      <c r="BF4067" s="2"/>
      <c r="BG4067" s="2"/>
      <c r="BH4067" s="2"/>
      <c r="BI4067" s="2"/>
      <c r="BJ4067" s="2"/>
      <c r="BK4067" s="2" t="s">
        <v>1379</v>
      </c>
      <c r="BL4067" s="10" t="s">
        <v>1375</v>
      </c>
      <c r="BM4067" t="str" cm="1">
        <f t="array" ref="BM4067">_xlfn.IFS(LEFT(G4067,1)="L","外注品",LEFT(G4067,1)="W","内製品",G4067="","購買品")</f>
        <v>外注品</v>
      </c>
    </row>
    <row r="4068" spans="1:65">
      <c r="A4068" s="2" t="str">
        <f t="shared" si="737"/>
        <v>WG01</v>
      </c>
      <c r="B4068" t="s">
        <v>4245</v>
      </c>
      <c r="C4068" s="2" t="s">
        <v>1354</v>
      </c>
      <c r="D4068" s="10"/>
      <c r="E4068" s="10"/>
      <c r="G4068" s="19" t="s">
        <v>5008</v>
      </c>
      <c r="H4068" s="19"/>
      <c r="K4068" s="2" t="str">
        <f t="shared" si="729"/>
        <v>11L0004789951</v>
      </c>
      <c r="L4068" s="7" t="str">
        <f t="shared" si="738"/>
        <v>2001/01/01</v>
      </c>
      <c r="M4068" s="7" t="str">
        <f t="shared" si="739"/>
        <v>2199/12/31</v>
      </c>
      <c r="N4068" s="2" t="str">
        <f t="shared" si="730"/>
        <v/>
      </c>
      <c r="O4068" s="13">
        <v>0</v>
      </c>
      <c r="P4068" s="15"/>
      <c r="Q4068" s="13">
        <v>15</v>
      </c>
      <c r="R4068" s="18"/>
      <c r="S4068" s="18">
        <v>100000000</v>
      </c>
      <c r="T4068" s="2"/>
      <c r="U4068" s="2"/>
      <c r="V4068" s="2"/>
      <c r="W4068" s="2"/>
      <c r="X4068" s="2"/>
      <c r="Y4068" s="2"/>
      <c r="Z4068" s="2"/>
      <c r="AA4068" s="13">
        <v>1</v>
      </c>
      <c r="AB4068" s="13">
        <f t="shared" si="731"/>
        <v>0</v>
      </c>
      <c r="AC4068" s="13">
        <f t="shared" si="732"/>
        <v>0</v>
      </c>
      <c r="AD4068" s="15"/>
      <c r="AE4068" s="15"/>
      <c r="AF4068" s="13" t="str">
        <f t="shared" si="733"/>
        <v>1</v>
      </c>
      <c r="AG4068" s="15"/>
      <c r="AH4068" s="15"/>
      <c r="AI4068" s="15"/>
      <c r="AJ4068" s="14"/>
      <c r="AK4068" s="15" cm="1">
        <f t="array" ref="AK4068">_xlfn.IFS(B4068="","",LEFT(G4068,1)="L",1,LEFT(G4068,1)="W",1,AND(LEFT(B4068,1)="H",G4068=""),0)</f>
        <v>1</v>
      </c>
      <c r="AL4068" s="15"/>
      <c r="AM4068" s="15"/>
      <c r="AN4068" s="15"/>
      <c r="AO4068" s="15"/>
      <c r="AP4068" s="15"/>
      <c r="AQ4068" s="15"/>
      <c r="AR4068" s="15"/>
      <c r="AS4068" s="15">
        <f t="shared" si="734"/>
        <v>1</v>
      </c>
      <c r="AT4068" s="15" t="s">
        <v>115</v>
      </c>
      <c r="AU4068" s="13" t="str">
        <f t="shared" si="735"/>
        <v>0</v>
      </c>
      <c r="AV4068" s="15"/>
      <c r="AW4068" s="15"/>
      <c r="AX4068" s="15"/>
      <c r="AY4068" s="15"/>
      <c r="AZ4068" s="14"/>
      <c r="BA4068" s="15"/>
      <c r="BB4068" s="15"/>
      <c r="BC4068" s="15"/>
      <c r="BD4068" s="13" t="str">
        <f t="shared" si="736"/>
        <v>0</v>
      </c>
      <c r="BE4068" s="2"/>
      <c r="BF4068" s="2"/>
      <c r="BG4068" s="2"/>
      <c r="BH4068" s="2"/>
      <c r="BI4068" s="2"/>
      <c r="BJ4068" s="2"/>
      <c r="BK4068" s="2" t="s">
        <v>1380</v>
      </c>
      <c r="BL4068" s="10" t="s">
        <v>1378</v>
      </c>
      <c r="BM4068" t="str" cm="1">
        <f t="array" ref="BM4068">_xlfn.IFS(LEFT(G4068,1)="L","外注品",LEFT(G4068,1)="W","内製品",G4068="","購買品")</f>
        <v>外注品</v>
      </c>
    </row>
    <row r="4069" spans="1:65">
      <c r="A4069" s="2" t="str">
        <f t="shared" si="737"/>
        <v>WG01</v>
      </c>
      <c r="B4069" t="s">
        <v>4246</v>
      </c>
      <c r="C4069" s="2" t="s">
        <v>1354</v>
      </c>
      <c r="D4069" s="10"/>
      <c r="E4069" s="10"/>
      <c r="G4069" s="19" t="s">
        <v>5008</v>
      </c>
      <c r="H4069" s="19"/>
      <c r="K4069" s="2" t="str">
        <f t="shared" si="729"/>
        <v>11L0004789952</v>
      </c>
      <c r="L4069" s="7" t="str">
        <f t="shared" si="738"/>
        <v>2001/01/01</v>
      </c>
      <c r="M4069" s="7" t="str">
        <f t="shared" si="739"/>
        <v>2199/12/31</v>
      </c>
      <c r="N4069" s="2" t="str">
        <f t="shared" si="730"/>
        <v/>
      </c>
      <c r="O4069" s="13">
        <v>0</v>
      </c>
      <c r="P4069" s="15"/>
      <c r="Q4069" s="13">
        <v>15</v>
      </c>
      <c r="R4069" s="18"/>
      <c r="S4069" s="18">
        <v>100000000</v>
      </c>
      <c r="T4069" s="2"/>
      <c r="U4069" s="2"/>
      <c r="V4069" s="2"/>
      <c r="W4069" s="2"/>
      <c r="X4069" s="2"/>
      <c r="Y4069" s="2"/>
      <c r="Z4069" s="2"/>
      <c r="AA4069" s="13">
        <v>1</v>
      </c>
      <c r="AB4069" s="13">
        <f t="shared" si="731"/>
        <v>0</v>
      </c>
      <c r="AC4069" s="13">
        <f t="shared" si="732"/>
        <v>0</v>
      </c>
      <c r="AD4069" s="15"/>
      <c r="AE4069" s="15"/>
      <c r="AF4069" s="13" t="str">
        <f t="shared" si="733"/>
        <v>1</v>
      </c>
      <c r="AG4069" s="15"/>
      <c r="AH4069" s="15"/>
      <c r="AI4069" s="15"/>
      <c r="AJ4069" s="14"/>
      <c r="AK4069" s="15" cm="1">
        <f t="array" ref="AK4069">_xlfn.IFS(B4069="","",LEFT(G4069,1)="L",1,LEFT(G4069,1)="W",1,AND(LEFT(B4069,1)="H",G4069=""),0)</f>
        <v>1</v>
      </c>
      <c r="AL4069" s="15"/>
      <c r="AM4069" s="15"/>
      <c r="AN4069" s="15"/>
      <c r="AO4069" s="15"/>
      <c r="AP4069" s="15"/>
      <c r="AQ4069" s="15"/>
      <c r="AR4069" s="15"/>
      <c r="AS4069" s="15">
        <f t="shared" si="734"/>
        <v>1</v>
      </c>
      <c r="AT4069" s="15" t="s">
        <v>115</v>
      </c>
      <c r="AU4069" s="13" t="str">
        <f t="shared" si="735"/>
        <v>0</v>
      </c>
      <c r="AV4069" s="15"/>
      <c r="AW4069" s="15"/>
      <c r="AX4069" s="15"/>
      <c r="AY4069" s="15"/>
      <c r="AZ4069" s="14"/>
      <c r="BA4069" s="15"/>
      <c r="BB4069" s="15"/>
      <c r="BC4069" s="15"/>
      <c r="BD4069" s="13" t="str">
        <f t="shared" si="736"/>
        <v>0</v>
      </c>
      <c r="BE4069" s="2"/>
      <c r="BF4069" s="2"/>
      <c r="BG4069" s="2"/>
      <c r="BH4069" s="2"/>
      <c r="BI4069" s="2"/>
      <c r="BJ4069" s="2"/>
      <c r="BK4069" s="2" t="s">
        <v>1380</v>
      </c>
      <c r="BL4069" s="10" t="s">
        <v>1378</v>
      </c>
      <c r="BM4069" t="str" cm="1">
        <f t="array" ref="BM4069">_xlfn.IFS(LEFT(G4069,1)="L","外注品",LEFT(G4069,1)="W","内製品",G4069="","購買品")</f>
        <v>外注品</v>
      </c>
    </row>
    <row r="4070" spans="1:65">
      <c r="A4070" s="2" t="str">
        <f t="shared" si="737"/>
        <v>WG01</v>
      </c>
      <c r="B4070" t="s">
        <v>4247</v>
      </c>
      <c r="C4070" s="2" t="s">
        <v>1354</v>
      </c>
      <c r="D4070" s="10"/>
      <c r="E4070" s="10"/>
      <c r="G4070" s="19" t="s">
        <v>5008</v>
      </c>
      <c r="H4070" s="19"/>
      <c r="K4070" s="2" t="str">
        <f t="shared" si="729"/>
        <v>11L0004789953</v>
      </c>
      <c r="L4070" s="7" t="str">
        <f t="shared" si="738"/>
        <v>2001/01/01</v>
      </c>
      <c r="M4070" s="7" t="str">
        <f t="shared" si="739"/>
        <v>2199/12/31</v>
      </c>
      <c r="N4070" s="2" t="str">
        <f t="shared" si="730"/>
        <v/>
      </c>
      <c r="O4070" s="13">
        <v>0</v>
      </c>
      <c r="P4070" s="15"/>
      <c r="Q4070" s="13">
        <v>15</v>
      </c>
      <c r="R4070" s="18"/>
      <c r="S4070" s="18">
        <v>100000000</v>
      </c>
      <c r="T4070" s="2"/>
      <c r="U4070" s="2"/>
      <c r="V4070" s="2"/>
      <c r="W4070" s="2"/>
      <c r="X4070" s="2"/>
      <c r="Y4070" s="2"/>
      <c r="Z4070" s="2"/>
      <c r="AA4070" s="13">
        <v>1</v>
      </c>
      <c r="AB4070" s="13">
        <f t="shared" si="731"/>
        <v>0</v>
      </c>
      <c r="AC4070" s="13">
        <f t="shared" si="732"/>
        <v>0</v>
      </c>
      <c r="AD4070" s="15"/>
      <c r="AE4070" s="15"/>
      <c r="AF4070" s="13" t="str">
        <f t="shared" si="733"/>
        <v>1</v>
      </c>
      <c r="AG4070" s="15"/>
      <c r="AH4070" s="15"/>
      <c r="AI4070" s="15"/>
      <c r="AJ4070" s="14"/>
      <c r="AK4070" s="15" cm="1">
        <f t="array" ref="AK4070">_xlfn.IFS(B4070="","",LEFT(G4070,1)="L",1,LEFT(G4070,1)="W",1,AND(LEFT(B4070,1)="H",G4070=""),0)</f>
        <v>1</v>
      </c>
      <c r="AL4070" s="15"/>
      <c r="AM4070" s="15"/>
      <c r="AN4070" s="15"/>
      <c r="AO4070" s="15"/>
      <c r="AP4070" s="15"/>
      <c r="AQ4070" s="15"/>
      <c r="AR4070" s="15"/>
      <c r="AS4070" s="15">
        <f t="shared" si="734"/>
        <v>1</v>
      </c>
      <c r="AT4070" s="15" t="s">
        <v>115</v>
      </c>
      <c r="AU4070" s="13" t="str">
        <f t="shared" si="735"/>
        <v>0</v>
      </c>
      <c r="AV4070" s="15"/>
      <c r="AW4070" s="15"/>
      <c r="AX4070" s="15"/>
      <c r="AY4070" s="15"/>
      <c r="AZ4070" s="14"/>
      <c r="BA4070" s="15"/>
      <c r="BB4070" s="15"/>
      <c r="BC4070" s="15"/>
      <c r="BD4070" s="13" t="str">
        <f t="shared" si="736"/>
        <v>0</v>
      </c>
      <c r="BE4070" s="2"/>
      <c r="BF4070" s="2"/>
      <c r="BG4070" s="2"/>
      <c r="BH4070" s="2"/>
      <c r="BI4070" s="2"/>
      <c r="BJ4070" s="2"/>
      <c r="BK4070" s="2" t="s">
        <v>1380</v>
      </c>
      <c r="BL4070" s="10" t="s">
        <v>1378</v>
      </c>
      <c r="BM4070" t="str" cm="1">
        <f t="array" ref="BM4070">_xlfn.IFS(LEFT(G4070,1)="L","外注品",LEFT(G4070,1)="W","内製品",G4070="","購買品")</f>
        <v>外注品</v>
      </c>
    </row>
    <row r="4071" spans="1:65">
      <c r="A4071" s="2" t="str">
        <f t="shared" si="737"/>
        <v>WG01</v>
      </c>
      <c r="B4071" t="s">
        <v>4248</v>
      </c>
      <c r="C4071" s="2" t="s">
        <v>1354</v>
      </c>
      <c r="D4071" s="10"/>
      <c r="E4071" s="10"/>
      <c r="G4071" s="19" t="s">
        <v>5008</v>
      </c>
      <c r="H4071" s="19"/>
      <c r="K4071" s="2" t="str">
        <f t="shared" si="729"/>
        <v>11L0004789954</v>
      </c>
      <c r="L4071" s="7" t="str">
        <f t="shared" si="738"/>
        <v>2001/01/01</v>
      </c>
      <c r="M4071" s="7" t="str">
        <f t="shared" si="739"/>
        <v>2199/12/31</v>
      </c>
      <c r="N4071" s="2" t="str">
        <f t="shared" si="730"/>
        <v/>
      </c>
      <c r="O4071" s="13">
        <v>0</v>
      </c>
      <c r="P4071" s="15"/>
      <c r="Q4071" s="13">
        <v>15</v>
      </c>
      <c r="R4071" s="18"/>
      <c r="S4071" s="18">
        <v>100000000</v>
      </c>
      <c r="T4071" s="2"/>
      <c r="U4071" s="2"/>
      <c r="V4071" s="2"/>
      <c r="W4071" s="2"/>
      <c r="X4071" s="2"/>
      <c r="Y4071" s="2"/>
      <c r="Z4071" s="2"/>
      <c r="AA4071" s="13">
        <v>1</v>
      </c>
      <c r="AB4071" s="13">
        <f t="shared" si="731"/>
        <v>0</v>
      </c>
      <c r="AC4071" s="13">
        <f t="shared" si="732"/>
        <v>0</v>
      </c>
      <c r="AD4071" s="15"/>
      <c r="AE4071" s="15"/>
      <c r="AF4071" s="13" t="str">
        <f t="shared" si="733"/>
        <v>1</v>
      </c>
      <c r="AG4071" s="15"/>
      <c r="AH4071" s="15"/>
      <c r="AI4071" s="15"/>
      <c r="AJ4071" s="14"/>
      <c r="AK4071" s="15" cm="1">
        <f t="array" ref="AK4071">_xlfn.IFS(B4071="","",LEFT(G4071,1)="L",1,LEFT(G4071,1)="W",1,AND(LEFT(B4071,1)="H",G4071=""),0)</f>
        <v>1</v>
      </c>
      <c r="AL4071" s="15"/>
      <c r="AM4071" s="15"/>
      <c r="AN4071" s="15"/>
      <c r="AO4071" s="15"/>
      <c r="AP4071" s="15"/>
      <c r="AQ4071" s="15"/>
      <c r="AR4071" s="15"/>
      <c r="AS4071" s="15">
        <f t="shared" si="734"/>
        <v>1</v>
      </c>
      <c r="AT4071" s="15" t="s">
        <v>115</v>
      </c>
      <c r="AU4071" s="13" t="str">
        <f t="shared" si="735"/>
        <v>0</v>
      </c>
      <c r="AV4071" s="15"/>
      <c r="AW4071" s="15"/>
      <c r="AX4071" s="15"/>
      <c r="AY4071" s="15"/>
      <c r="AZ4071" s="14"/>
      <c r="BA4071" s="15"/>
      <c r="BB4071" s="15"/>
      <c r="BC4071" s="15"/>
      <c r="BD4071" s="13" t="str">
        <f t="shared" si="736"/>
        <v>0</v>
      </c>
      <c r="BE4071" s="2"/>
      <c r="BF4071" s="2"/>
      <c r="BG4071" s="2"/>
      <c r="BH4071" s="2"/>
      <c r="BI4071" s="2"/>
      <c r="BJ4071" s="2"/>
      <c r="BK4071" s="2" t="s">
        <v>1380</v>
      </c>
      <c r="BL4071" s="10" t="s">
        <v>1378</v>
      </c>
      <c r="BM4071" t="str" cm="1">
        <f t="array" ref="BM4071">_xlfn.IFS(LEFT(G4071,1)="L","外注品",LEFT(G4071,1)="W","内製品",G4071="","購買品")</f>
        <v>外注品</v>
      </c>
    </row>
    <row r="4072" spans="1:65">
      <c r="A4072" s="2" t="str">
        <f t="shared" si="737"/>
        <v>WG01</v>
      </c>
      <c r="B4072" t="s">
        <v>4249</v>
      </c>
      <c r="C4072" s="2" t="s">
        <v>1354</v>
      </c>
      <c r="D4072" s="10"/>
      <c r="E4072" s="10"/>
      <c r="G4072" s="19" t="s">
        <v>5008</v>
      </c>
      <c r="H4072" s="19"/>
      <c r="K4072" s="2" t="str">
        <f t="shared" si="729"/>
        <v>11L0004789955</v>
      </c>
      <c r="L4072" s="7" t="str">
        <f t="shared" si="738"/>
        <v>2001/01/01</v>
      </c>
      <c r="M4072" s="7" t="str">
        <f t="shared" si="739"/>
        <v>2199/12/31</v>
      </c>
      <c r="N4072" s="2" t="str">
        <f t="shared" si="730"/>
        <v/>
      </c>
      <c r="O4072" s="13">
        <v>0</v>
      </c>
      <c r="P4072" s="15"/>
      <c r="Q4072" s="13">
        <v>15</v>
      </c>
      <c r="R4072" s="18"/>
      <c r="S4072" s="18">
        <v>100000000</v>
      </c>
      <c r="T4072" s="2"/>
      <c r="U4072" s="2"/>
      <c r="V4072" s="2"/>
      <c r="W4072" s="2"/>
      <c r="X4072" s="2"/>
      <c r="Y4072" s="2"/>
      <c r="Z4072" s="2"/>
      <c r="AA4072" s="13">
        <v>1</v>
      </c>
      <c r="AB4072" s="13">
        <f t="shared" si="731"/>
        <v>0</v>
      </c>
      <c r="AC4072" s="13">
        <f t="shared" si="732"/>
        <v>0</v>
      </c>
      <c r="AD4072" s="15"/>
      <c r="AE4072" s="15"/>
      <c r="AF4072" s="13" t="str">
        <f t="shared" si="733"/>
        <v>1</v>
      </c>
      <c r="AG4072" s="15"/>
      <c r="AH4072" s="15"/>
      <c r="AI4072" s="15"/>
      <c r="AJ4072" s="14"/>
      <c r="AK4072" s="15" cm="1">
        <f t="array" ref="AK4072">_xlfn.IFS(B4072="","",LEFT(G4072,1)="L",1,LEFT(G4072,1)="W",1,AND(LEFT(B4072,1)="H",G4072=""),0)</f>
        <v>1</v>
      </c>
      <c r="AL4072" s="15"/>
      <c r="AM4072" s="15"/>
      <c r="AN4072" s="15"/>
      <c r="AO4072" s="15"/>
      <c r="AP4072" s="15"/>
      <c r="AQ4072" s="15"/>
      <c r="AR4072" s="15"/>
      <c r="AS4072" s="15">
        <f t="shared" si="734"/>
        <v>1</v>
      </c>
      <c r="AT4072" s="15" t="s">
        <v>115</v>
      </c>
      <c r="AU4072" s="13" t="str">
        <f t="shared" si="735"/>
        <v>0</v>
      </c>
      <c r="AV4072" s="15"/>
      <c r="AW4072" s="15"/>
      <c r="AX4072" s="15"/>
      <c r="AY4072" s="15"/>
      <c r="AZ4072" s="14"/>
      <c r="BA4072" s="15"/>
      <c r="BB4072" s="15"/>
      <c r="BC4072" s="15"/>
      <c r="BD4072" s="13" t="str">
        <f t="shared" si="736"/>
        <v>0</v>
      </c>
      <c r="BE4072" s="2"/>
      <c r="BF4072" s="2"/>
      <c r="BG4072" s="2"/>
      <c r="BH4072" s="2"/>
      <c r="BI4072" s="2"/>
      <c r="BJ4072" s="2"/>
      <c r="BK4072" s="2" t="s">
        <v>1380</v>
      </c>
      <c r="BL4072" s="10" t="s">
        <v>1378</v>
      </c>
      <c r="BM4072" t="str" cm="1">
        <f t="array" ref="BM4072">_xlfn.IFS(LEFT(G4072,1)="L","外注品",LEFT(G4072,1)="W","内製品",G4072="","購買品")</f>
        <v>外注品</v>
      </c>
    </row>
    <row r="4073" spans="1:65">
      <c r="A4073" s="2" t="str">
        <f t="shared" si="737"/>
        <v>WG01</v>
      </c>
      <c r="B4073" t="s">
        <v>4250</v>
      </c>
      <c r="C4073" s="2" t="s">
        <v>1354</v>
      </c>
      <c r="D4073" s="10"/>
      <c r="E4073" s="10"/>
      <c r="G4073" s="19" t="s">
        <v>5008</v>
      </c>
      <c r="H4073" s="19"/>
      <c r="K4073" s="2" t="str">
        <f t="shared" si="729"/>
        <v>11L0004789956</v>
      </c>
      <c r="L4073" s="7" t="str">
        <f t="shared" si="738"/>
        <v>2001/01/01</v>
      </c>
      <c r="M4073" s="7" t="str">
        <f t="shared" si="739"/>
        <v>2199/12/31</v>
      </c>
      <c r="N4073" s="2" t="str">
        <f t="shared" si="730"/>
        <v/>
      </c>
      <c r="O4073" s="13">
        <v>0</v>
      </c>
      <c r="P4073" s="15"/>
      <c r="Q4073" s="13">
        <v>15</v>
      </c>
      <c r="R4073" s="18"/>
      <c r="S4073" s="18">
        <v>100000000</v>
      </c>
      <c r="T4073" s="2"/>
      <c r="U4073" s="2"/>
      <c r="V4073" s="2"/>
      <c r="W4073" s="2"/>
      <c r="X4073" s="2"/>
      <c r="Y4073" s="2"/>
      <c r="Z4073" s="2"/>
      <c r="AA4073" s="13">
        <v>1</v>
      </c>
      <c r="AB4073" s="13">
        <f t="shared" si="731"/>
        <v>0</v>
      </c>
      <c r="AC4073" s="13">
        <f t="shared" si="732"/>
        <v>0</v>
      </c>
      <c r="AD4073" s="15"/>
      <c r="AE4073" s="15"/>
      <c r="AF4073" s="13" t="str">
        <f t="shared" si="733"/>
        <v>1</v>
      </c>
      <c r="AG4073" s="15"/>
      <c r="AH4073" s="15"/>
      <c r="AI4073" s="15"/>
      <c r="AJ4073" s="14"/>
      <c r="AK4073" s="15" cm="1">
        <f t="array" ref="AK4073">_xlfn.IFS(B4073="","",LEFT(G4073,1)="L",1,LEFT(G4073,1)="W",1,AND(LEFT(B4073,1)="H",G4073=""),0)</f>
        <v>1</v>
      </c>
      <c r="AL4073" s="15"/>
      <c r="AM4073" s="15"/>
      <c r="AN4073" s="15"/>
      <c r="AO4073" s="15"/>
      <c r="AP4073" s="15"/>
      <c r="AQ4073" s="15"/>
      <c r="AR4073" s="15"/>
      <c r="AS4073" s="15">
        <f t="shared" si="734"/>
        <v>1</v>
      </c>
      <c r="AT4073" s="15" t="s">
        <v>115</v>
      </c>
      <c r="AU4073" s="13" t="str">
        <f t="shared" si="735"/>
        <v>0</v>
      </c>
      <c r="AV4073" s="15"/>
      <c r="AW4073" s="15"/>
      <c r="AX4073" s="15"/>
      <c r="AY4073" s="15"/>
      <c r="AZ4073" s="14"/>
      <c r="BA4073" s="15"/>
      <c r="BB4073" s="15"/>
      <c r="BC4073" s="15"/>
      <c r="BD4073" s="13" t="str">
        <f t="shared" si="736"/>
        <v>0</v>
      </c>
      <c r="BE4073" s="2"/>
      <c r="BF4073" s="2"/>
      <c r="BG4073" s="2"/>
      <c r="BH4073" s="2"/>
      <c r="BI4073" s="2"/>
      <c r="BJ4073" s="2"/>
      <c r="BK4073" s="2" t="s">
        <v>1380</v>
      </c>
      <c r="BL4073" s="10" t="s">
        <v>1378</v>
      </c>
      <c r="BM4073" t="str" cm="1">
        <f t="array" ref="BM4073">_xlfn.IFS(LEFT(G4073,1)="L","外注品",LEFT(G4073,1)="W","内製品",G4073="","購買品")</f>
        <v>外注品</v>
      </c>
    </row>
    <row r="4074" spans="1:65">
      <c r="A4074" s="2" t="str">
        <f t="shared" si="737"/>
        <v>WG01</v>
      </c>
      <c r="B4074" t="s">
        <v>4251</v>
      </c>
      <c r="C4074" s="2" t="s">
        <v>1354</v>
      </c>
      <c r="D4074" s="10"/>
      <c r="E4074" s="10"/>
      <c r="G4074" s="19" t="s">
        <v>5008</v>
      </c>
      <c r="H4074" s="19"/>
      <c r="K4074" s="2" t="str">
        <f t="shared" si="729"/>
        <v>11L0004789957</v>
      </c>
      <c r="L4074" s="7" t="str">
        <f t="shared" si="738"/>
        <v>2001/01/01</v>
      </c>
      <c r="M4074" s="7" t="str">
        <f t="shared" si="739"/>
        <v>2199/12/31</v>
      </c>
      <c r="N4074" s="2" t="str">
        <f t="shared" si="730"/>
        <v/>
      </c>
      <c r="O4074" s="13">
        <v>0</v>
      </c>
      <c r="P4074" s="15"/>
      <c r="Q4074" s="13">
        <v>15</v>
      </c>
      <c r="R4074" s="18"/>
      <c r="S4074" s="18">
        <v>100000000</v>
      </c>
      <c r="T4074" s="2"/>
      <c r="U4074" s="2"/>
      <c r="V4074" s="2"/>
      <c r="W4074" s="2"/>
      <c r="X4074" s="2"/>
      <c r="Y4074" s="2"/>
      <c r="Z4074" s="2"/>
      <c r="AA4074" s="13">
        <v>1</v>
      </c>
      <c r="AB4074" s="13">
        <f t="shared" si="731"/>
        <v>0</v>
      </c>
      <c r="AC4074" s="13">
        <f t="shared" si="732"/>
        <v>0</v>
      </c>
      <c r="AD4074" s="15"/>
      <c r="AE4074" s="15"/>
      <c r="AF4074" s="13" t="str">
        <f t="shared" si="733"/>
        <v>1</v>
      </c>
      <c r="AG4074" s="15"/>
      <c r="AH4074" s="15"/>
      <c r="AI4074" s="15"/>
      <c r="AJ4074" s="14"/>
      <c r="AK4074" s="15" cm="1">
        <f t="array" ref="AK4074">_xlfn.IFS(B4074="","",LEFT(G4074,1)="L",1,LEFT(G4074,1)="W",1,AND(LEFT(B4074,1)="H",G4074=""),0)</f>
        <v>1</v>
      </c>
      <c r="AL4074" s="15"/>
      <c r="AM4074" s="15"/>
      <c r="AN4074" s="15"/>
      <c r="AO4074" s="15"/>
      <c r="AP4074" s="15"/>
      <c r="AQ4074" s="15"/>
      <c r="AR4074" s="15"/>
      <c r="AS4074" s="15">
        <f t="shared" si="734"/>
        <v>1</v>
      </c>
      <c r="AT4074" s="15" t="s">
        <v>115</v>
      </c>
      <c r="AU4074" s="13" t="str">
        <f t="shared" si="735"/>
        <v>0</v>
      </c>
      <c r="AV4074" s="15"/>
      <c r="AW4074" s="15"/>
      <c r="AX4074" s="15"/>
      <c r="AY4074" s="15"/>
      <c r="AZ4074" s="14"/>
      <c r="BA4074" s="15"/>
      <c r="BB4074" s="15"/>
      <c r="BC4074" s="15"/>
      <c r="BD4074" s="13" t="str">
        <f t="shared" si="736"/>
        <v>0</v>
      </c>
      <c r="BE4074" s="2"/>
      <c r="BF4074" s="2"/>
      <c r="BG4074" s="2"/>
      <c r="BH4074" s="2"/>
      <c r="BI4074" s="2"/>
      <c r="BJ4074" s="2"/>
      <c r="BK4074" s="2" t="s">
        <v>1380</v>
      </c>
      <c r="BL4074" s="10" t="s">
        <v>1378</v>
      </c>
      <c r="BM4074" t="str" cm="1">
        <f t="array" ref="BM4074">_xlfn.IFS(LEFT(G4074,1)="L","外注品",LEFT(G4074,1)="W","内製品",G4074="","購買品")</f>
        <v>外注品</v>
      </c>
    </row>
    <row r="4075" spans="1:65">
      <c r="A4075" s="2" t="str">
        <f t="shared" si="737"/>
        <v>WG01</v>
      </c>
      <c r="B4075" t="s">
        <v>4252</v>
      </c>
      <c r="C4075" s="2" t="s">
        <v>1354</v>
      </c>
      <c r="D4075" s="10"/>
      <c r="E4075" s="10"/>
      <c r="G4075" s="19" t="s">
        <v>5008</v>
      </c>
      <c r="H4075" s="19"/>
      <c r="K4075" s="2" t="str">
        <f t="shared" si="729"/>
        <v>11L0004789958</v>
      </c>
      <c r="L4075" s="7" t="str">
        <f t="shared" si="738"/>
        <v>2001/01/01</v>
      </c>
      <c r="M4075" s="7" t="str">
        <f t="shared" si="739"/>
        <v>2199/12/31</v>
      </c>
      <c r="N4075" s="2" t="str">
        <f t="shared" si="730"/>
        <v/>
      </c>
      <c r="O4075" s="13">
        <v>0</v>
      </c>
      <c r="P4075" s="15"/>
      <c r="Q4075" s="13">
        <v>15</v>
      </c>
      <c r="R4075" s="18"/>
      <c r="S4075" s="18">
        <v>100000000</v>
      </c>
      <c r="T4075" s="2"/>
      <c r="U4075" s="2"/>
      <c r="V4075" s="2"/>
      <c r="W4075" s="2"/>
      <c r="X4075" s="2"/>
      <c r="Y4075" s="2"/>
      <c r="Z4075" s="2"/>
      <c r="AA4075" s="13">
        <v>1</v>
      </c>
      <c r="AB4075" s="13">
        <f t="shared" si="731"/>
        <v>0</v>
      </c>
      <c r="AC4075" s="13">
        <f t="shared" si="732"/>
        <v>0</v>
      </c>
      <c r="AD4075" s="15"/>
      <c r="AE4075" s="15"/>
      <c r="AF4075" s="13" t="str">
        <f t="shared" si="733"/>
        <v>1</v>
      </c>
      <c r="AG4075" s="15"/>
      <c r="AH4075" s="15"/>
      <c r="AI4075" s="15"/>
      <c r="AJ4075" s="14"/>
      <c r="AK4075" s="15" cm="1">
        <f t="array" ref="AK4075">_xlfn.IFS(B4075="","",LEFT(G4075,1)="L",1,LEFT(G4075,1)="W",1,AND(LEFT(B4075,1)="H",G4075=""),0)</f>
        <v>1</v>
      </c>
      <c r="AL4075" s="15"/>
      <c r="AM4075" s="15"/>
      <c r="AN4075" s="15"/>
      <c r="AO4075" s="15"/>
      <c r="AP4075" s="15"/>
      <c r="AQ4075" s="15"/>
      <c r="AR4075" s="15"/>
      <c r="AS4075" s="15">
        <f t="shared" si="734"/>
        <v>1</v>
      </c>
      <c r="AT4075" s="15" t="s">
        <v>115</v>
      </c>
      <c r="AU4075" s="13" t="str">
        <f t="shared" si="735"/>
        <v>0</v>
      </c>
      <c r="AV4075" s="15"/>
      <c r="AW4075" s="15"/>
      <c r="AX4075" s="15"/>
      <c r="AY4075" s="15"/>
      <c r="AZ4075" s="14"/>
      <c r="BA4075" s="15"/>
      <c r="BB4075" s="15"/>
      <c r="BC4075" s="15"/>
      <c r="BD4075" s="13" t="str">
        <f t="shared" si="736"/>
        <v>0</v>
      </c>
      <c r="BE4075" s="2"/>
      <c r="BF4075" s="2"/>
      <c r="BG4075" s="2"/>
      <c r="BH4075" s="2"/>
      <c r="BI4075" s="2"/>
      <c r="BJ4075" s="2"/>
      <c r="BK4075" s="2" t="s">
        <v>1380</v>
      </c>
      <c r="BL4075" s="10" t="s">
        <v>1378</v>
      </c>
      <c r="BM4075" t="str" cm="1">
        <f t="array" ref="BM4075">_xlfn.IFS(LEFT(G4075,1)="L","外注品",LEFT(G4075,1)="W","内製品",G4075="","購買品")</f>
        <v>外注品</v>
      </c>
    </row>
    <row r="4076" spans="1:65">
      <c r="A4076" s="2" t="str">
        <f t="shared" si="737"/>
        <v>WG01</v>
      </c>
      <c r="B4076" t="s">
        <v>4253</v>
      </c>
      <c r="C4076" s="2" t="s">
        <v>1354</v>
      </c>
      <c r="D4076" s="10"/>
      <c r="E4076" s="10"/>
      <c r="G4076" s="19" t="s">
        <v>5008</v>
      </c>
      <c r="H4076" s="19"/>
      <c r="K4076" s="2" t="str">
        <f t="shared" si="729"/>
        <v>11L0004789959</v>
      </c>
      <c r="L4076" s="7" t="str">
        <f t="shared" si="738"/>
        <v>2001/01/01</v>
      </c>
      <c r="M4076" s="7" t="str">
        <f t="shared" si="739"/>
        <v>2199/12/31</v>
      </c>
      <c r="N4076" s="2" t="str">
        <f t="shared" si="730"/>
        <v/>
      </c>
      <c r="O4076" s="13">
        <v>0</v>
      </c>
      <c r="P4076" s="15"/>
      <c r="Q4076" s="13">
        <v>15</v>
      </c>
      <c r="R4076" s="18"/>
      <c r="S4076" s="18">
        <v>100000000</v>
      </c>
      <c r="T4076" s="2"/>
      <c r="U4076" s="2"/>
      <c r="V4076" s="2"/>
      <c r="W4076" s="2"/>
      <c r="X4076" s="2"/>
      <c r="Y4076" s="2"/>
      <c r="Z4076" s="2"/>
      <c r="AA4076" s="13">
        <v>1</v>
      </c>
      <c r="AB4076" s="13">
        <f t="shared" si="731"/>
        <v>0</v>
      </c>
      <c r="AC4076" s="13">
        <f t="shared" si="732"/>
        <v>0</v>
      </c>
      <c r="AD4076" s="15"/>
      <c r="AE4076" s="15"/>
      <c r="AF4076" s="13" t="str">
        <f t="shared" si="733"/>
        <v>1</v>
      </c>
      <c r="AG4076" s="15"/>
      <c r="AH4076" s="15"/>
      <c r="AI4076" s="15"/>
      <c r="AJ4076" s="14"/>
      <c r="AK4076" s="15" cm="1">
        <f t="array" ref="AK4076">_xlfn.IFS(B4076="","",LEFT(G4076,1)="L",1,LEFT(G4076,1)="W",1,AND(LEFT(B4076,1)="H",G4076=""),0)</f>
        <v>1</v>
      </c>
      <c r="AL4076" s="15"/>
      <c r="AM4076" s="15"/>
      <c r="AN4076" s="15"/>
      <c r="AO4076" s="15"/>
      <c r="AP4076" s="15"/>
      <c r="AQ4076" s="15"/>
      <c r="AR4076" s="15"/>
      <c r="AS4076" s="15">
        <f t="shared" si="734"/>
        <v>1</v>
      </c>
      <c r="AT4076" s="15" t="s">
        <v>115</v>
      </c>
      <c r="AU4076" s="13" t="str">
        <f t="shared" si="735"/>
        <v>0</v>
      </c>
      <c r="AV4076" s="15"/>
      <c r="AW4076" s="15"/>
      <c r="AX4076" s="15"/>
      <c r="AY4076" s="15"/>
      <c r="AZ4076" s="14"/>
      <c r="BA4076" s="15"/>
      <c r="BB4076" s="15"/>
      <c r="BC4076" s="15"/>
      <c r="BD4076" s="13" t="str">
        <f t="shared" si="736"/>
        <v>0</v>
      </c>
      <c r="BE4076" s="2"/>
      <c r="BF4076" s="2"/>
      <c r="BG4076" s="2"/>
      <c r="BH4076" s="2"/>
      <c r="BI4076" s="2"/>
      <c r="BJ4076" s="2"/>
      <c r="BK4076" s="2" t="s">
        <v>1380</v>
      </c>
      <c r="BL4076" s="10" t="s">
        <v>1378</v>
      </c>
      <c r="BM4076" t="str" cm="1">
        <f t="array" ref="BM4076">_xlfn.IFS(LEFT(G4076,1)="L","外注品",LEFT(G4076,1)="W","内製品",G4076="","購買品")</f>
        <v>外注品</v>
      </c>
    </row>
    <row r="4077" spans="1:65">
      <c r="A4077" s="2" t="str">
        <f t="shared" si="737"/>
        <v>WG01</v>
      </c>
      <c r="B4077" t="s">
        <v>4254</v>
      </c>
      <c r="C4077" s="2" t="s">
        <v>1354</v>
      </c>
      <c r="D4077" s="10"/>
      <c r="E4077" s="10"/>
      <c r="G4077" s="19" t="s">
        <v>5008</v>
      </c>
      <c r="H4077" s="19"/>
      <c r="K4077" s="2" t="str">
        <f t="shared" si="729"/>
        <v>11L0004789960</v>
      </c>
      <c r="L4077" s="7" t="str">
        <f t="shared" si="738"/>
        <v>2001/01/01</v>
      </c>
      <c r="M4077" s="7" t="str">
        <f t="shared" si="739"/>
        <v>2199/12/31</v>
      </c>
      <c r="N4077" s="2" t="str">
        <f t="shared" si="730"/>
        <v/>
      </c>
      <c r="O4077" s="13">
        <v>0</v>
      </c>
      <c r="P4077" s="15"/>
      <c r="Q4077" s="13">
        <v>15</v>
      </c>
      <c r="R4077" s="18"/>
      <c r="S4077" s="18">
        <v>100000000</v>
      </c>
      <c r="T4077" s="2"/>
      <c r="U4077" s="2"/>
      <c r="V4077" s="2"/>
      <c r="W4077" s="2"/>
      <c r="X4077" s="2"/>
      <c r="Y4077" s="2"/>
      <c r="Z4077" s="2"/>
      <c r="AA4077" s="13">
        <v>1</v>
      </c>
      <c r="AB4077" s="13">
        <f t="shared" si="731"/>
        <v>0</v>
      </c>
      <c r="AC4077" s="13">
        <f t="shared" si="732"/>
        <v>0</v>
      </c>
      <c r="AD4077" s="15"/>
      <c r="AE4077" s="15"/>
      <c r="AF4077" s="13" t="str">
        <f t="shared" si="733"/>
        <v>1</v>
      </c>
      <c r="AG4077" s="15"/>
      <c r="AH4077" s="15"/>
      <c r="AI4077" s="15"/>
      <c r="AJ4077" s="14"/>
      <c r="AK4077" s="15" cm="1">
        <f t="array" ref="AK4077">_xlfn.IFS(B4077="","",LEFT(G4077,1)="L",1,LEFT(G4077,1)="W",1,AND(LEFT(B4077,1)="H",G4077=""),0)</f>
        <v>1</v>
      </c>
      <c r="AL4077" s="15"/>
      <c r="AM4077" s="15"/>
      <c r="AN4077" s="15"/>
      <c r="AO4077" s="15"/>
      <c r="AP4077" s="15"/>
      <c r="AQ4077" s="15"/>
      <c r="AR4077" s="15"/>
      <c r="AS4077" s="15">
        <f t="shared" si="734"/>
        <v>1</v>
      </c>
      <c r="AT4077" s="15" t="s">
        <v>115</v>
      </c>
      <c r="AU4077" s="13" t="str">
        <f t="shared" si="735"/>
        <v>0</v>
      </c>
      <c r="AV4077" s="15"/>
      <c r="AW4077" s="15"/>
      <c r="AX4077" s="15"/>
      <c r="AY4077" s="15"/>
      <c r="AZ4077" s="14"/>
      <c r="BA4077" s="15"/>
      <c r="BB4077" s="15"/>
      <c r="BC4077" s="15"/>
      <c r="BD4077" s="13" t="str">
        <f t="shared" si="736"/>
        <v>0</v>
      </c>
      <c r="BE4077" s="2"/>
      <c r="BF4077" s="2"/>
      <c r="BG4077" s="2"/>
      <c r="BH4077" s="2"/>
      <c r="BI4077" s="2"/>
      <c r="BJ4077" s="2"/>
      <c r="BK4077" s="2" t="s">
        <v>1380</v>
      </c>
      <c r="BL4077" s="10" t="s">
        <v>1378</v>
      </c>
      <c r="BM4077" t="str" cm="1">
        <f t="array" ref="BM4077">_xlfn.IFS(LEFT(G4077,1)="L","外注品",LEFT(G4077,1)="W","内製品",G4077="","購買品")</f>
        <v>外注品</v>
      </c>
    </row>
    <row r="4078" spans="1:65">
      <c r="A4078" s="2" t="str">
        <f t="shared" si="737"/>
        <v>WG01</v>
      </c>
      <c r="B4078" t="s">
        <v>4255</v>
      </c>
      <c r="C4078" s="2" t="s">
        <v>1354</v>
      </c>
      <c r="D4078" s="10"/>
      <c r="E4078" s="10"/>
      <c r="G4078" s="19" t="s">
        <v>5008</v>
      </c>
      <c r="H4078" s="19"/>
      <c r="K4078" s="2" t="str">
        <f t="shared" si="729"/>
        <v>11L0004789961</v>
      </c>
      <c r="L4078" s="7" t="str">
        <f t="shared" si="738"/>
        <v>2001/01/01</v>
      </c>
      <c r="M4078" s="7" t="str">
        <f t="shared" si="739"/>
        <v>2199/12/31</v>
      </c>
      <c r="N4078" s="2" t="str">
        <f t="shared" si="730"/>
        <v/>
      </c>
      <c r="O4078" s="13">
        <v>0</v>
      </c>
      <c r="P4078" s="15"/>
      <c r="Q4078" s="13">
        <v>15</v>
      </c>
      <c r="R4078" s="18"/>
      <c r="S4078" s="18">
        <v>100000000</v>
      </c>
      <c r="T4078" s="2"/>
      <c r="U4078" s="2"/>
      <c r="V4078" s="2"/>
      <c r="W4078" s="2"/>
      <c r="X4078" s="2"/>
      <c r="Y4078" s="2"/>
      <c r="Z4078" s="2"/>
      <c r="AA4078" s="13">
        <v>1</v>
      </c>
      <c r="AB4078" s="13">
        <f t="shared" si="731"/>
        <v>0</v>
      </c>
      <c r="AC4078" s="13">
        <f t="shared" si="732"/>
        <v>0</v>
      </c>
      <c r="AD4078" s="15"/>
      <c r="AE4078" s="15"/>
      <c r="AF4078" s="13" t="str">
        <f t="shared" si="733"/>
        <v>1</v>
      </c>
      <c r="AG4078" s="15"/>
      <c r="AH4078" s="15"/>
      <c r="AI4078" s="15"/>
      <c r="AJ4078" s="14"/>
      <c r="AK4078" s="15" cm="1">
        <f t="array" ref="AK4078">_xlfn.IFS(B4078="","",LEFT(G4078,1)="L",1,LEFT(G4078,1)="W",1,AND(LEFT(B4078,1)="H",G4078=""),0)</f>
        <v>1</v>
      </c>
      <c r="AL4078" s="15"/>
      <c r="AM4078" s="15"/>
      <c r="AN4078" s="15"/>
      <c r="AO4078" s="15"/>
      <c r="AP4078" s="15"/>
      <c r="AQ4078" s="15"/>
      <c r="AR4078" s="15"/>
      <c r="AS4078" s="15">
        <f t="shared" si="734"/>
        <v>1</v>
      </c>
      <c r="AT4078" s="15" t="s">
        <v>115</v>
      </c>
      <c r="AU4078" s="13" t="str">
        <f t="shared" si="735"/>
        <v>0</v>
      </c>
      <c r="AV4078" s="15"/>
      <c r="AW4078" s="15"/>
      <c r="AX4078" s="15"/>
      <c r="AY4078" s="15"/>
      <c r="AZ4078" s="14"/>
      <c r="BA4078" s="15"/>
      <c r="BB4078" s="15"/>
      <c r="BC4078" s="15"/>
      <c r="BD4078" s="13" t="str">
        <f t="shared" si="736"/>
        <v>0</v>
      </c>
      <c r="BE4078" s="2"/>
      <c r="BF4078" s="2"/>
      <c r="BG4078" s="2"/>
      <c r="BH4078" s="2"/>
      <c r="BI4078" s="2"/>
      <c r="BJ4078" s="2"/>
      <c r="BK4078" s="2" t="s">
        <v>1380</v>
      </c>
      <c r="BL4078" s="10" t="s">
        <v>1378</v>
      </c>
      <c r="BM4078" t="str" cm="1">
        <f t="array" ref="BM4078">_xlfn.IFS(LEFT(G4078,1)="L","外注品",LEFT(G4078,1)="W","内製品",G4078="","購買品")</f>
        <v>外注品</v>
      </c>
    </row>
    <row r="4079" spans="1:65">
      <c r="A4079" s="2" t="str">
        <f t="shared" si="737"/>
        <v>WG01</v>
      </c>
      <c r="B4079" t="s">
        <v>4256</v>
      </c>
      <c r="C4079" s="2" t="s">
        <v>1354</v>
      </c>
      <c r="D4079" s="10"/>
      <c r="E4079" s="10"/>
      <c r="G4079" s="19" t="s">
        <v>5008</v>
      </c>
      <c r="H4079" s="19"/>
      <c r="K4079" s="2" t="str">
        <f t="shared" si="729"/>
        <v>11L0004789962</v>
      </c>
      <c r="L4079" s="7" t="str">
        <f t="shared" si="738"/>
        <v>2001/01/01</v>
      </c>
      <c r="M4079" s="7" t="str">
        <f t="shared" si="739"/>
        <v>2199/12/31</v>
      </c>
      <c r="N4079" s="2" t="str">
        <f t="shared" si="730"/>
        <v/>
      </c>
      <c r="O4079" s="13">
        <v>0</v>
      </c>
      <c r="P4079" s="15"/>
      <c r="Q4079" s="13">
        <v>15</v>
      </c>
      <c r="R4079" s="18"/>
      <c r="S4079" s="18">
        <v>100000000</v>
      </c>
      <c r="T4079" s="2"/>
      <c r="U4079" s="2"/>
      <c r="V4079" s="2"/>
      <c r="W4079" s="2"/>
      <c r="X4079" s="2"/>
      <c r="Y4079" s="2"/>
      <c r="Z4079" s="2"/>
      <c r="AA4079" s="13">
        <v>1</v>
      </c>
      <c r="AB4079" s="13">
        <f t="shared" si="731"/>
        <v>0</v>
      </c>
      <c r="AC4079" s="13">
        <f t="shared" si="732"/>
        <v>0</v>
      </c>
      <c r="AD4079" s="15"/>
      <c r="AE4079" s="15"/>
      <c r="AF4079" s="13" t="str">
        <f t="shared" si="733"/>
        <v>1</v>
      </c>
      <c r="AG4079" s="15"/>
      <c r="AH4079" s="15"/>
      <c r="AI4079" s="15"/>
      <c r="AJ4079" s="14"/>
      <c r="AK4079" s="15" cm="1">
        <f t="array" ref="AK4079">_xlfn.IFS(B4079="","",LEFT(G4079,1)="L",1,LEFT(G4079,1)="W",1,AND(LEFT(B4079,1)="H",G4079=""),0)</f>
        <v>1</v>
      </c>
      <c r="AL4079" s="15"/>
      <c r="AM4079" s="15"/>
      <c r="AN4079" s="15"/>
      <c r="AO4079" s="15"/>
      <c r="AP4079" s="15"/>
      <c r="AQ4079" s="15"/>
      <c r="AR4079" s="15"/>
      <c r="AS4079" s="15">
        <f t="shared" si="734"/>
        <v>1</v>
      </c>
      <c r="AT4079" s="15" t="s">
        <v>115</v>
      </c>
      <c r="AU4079" s="13" t="str">
        <f t="shared" si="735"/>
        <v>0</v>
      </c>
      <c r="AV4079" s="15"/>
      <c r="AW4079" s="15"/>
      <c r="AX4079" s="15"/>
      <c r="AY4079" s="15"/>
      <c r="AZ4079" s="14"/>
      <c r="BA4079" s="15"/>
      <c r="BB4079" s="15"/>
      <c r="BC4079" s="15"/>
      <c r="BD4079" s="13" t="str">
        <f t="shared" si="736"/>
        <v>0</v>
      </c>
      <c r="BE4079" s="2"/>
      <c r="BF4079" s="2"/>
      <c r="BG4079" s="2"/>
      <c r="BH4079" s="2"/>
      <c r="BI4079" s="2"/>
      <c r="BJ4079" s="2"/>
      <c r="BK4079" s="2" t="s">
        <v>1380</v>
      </c>
      <c r="BL4079" s="10" t="s">
        <v>1378</v>
      </c>
      <c r="BM4079" t="str" cm="1">
        <f t="array" ref="BM4079">_xlfn.IFS(LEFT(G4079,1)="L","外注品",LEFT(G4079,1)="W","内製品",G4079="","購買品")</f>
        <v>外注品</v>
      </c>
    </row>
    <row r="4080" spans="1:65">
      <c r="A4080" s="2" t="str">
        <f t="shared" si="737"/>
        <v>WG01</v>
      </c>
      <c r="B4080" t="s">
        <v>4257</v>
      </c>
      <c r="C4080" s="2" t="s">
        <v>1354</v>
      </c>
      <c r="D4080" s="10"/>
      <c r="E4080" s="10"/>
      <c r="G4080" s="19" t="s">
        <v>5008</v>
      </c>
      <c r="H4080" s="19"/>
      <c r="K4080" s="2" t="str">
        <f t="shared" si="729"/>
        <v>11L0004789963</v>
      </c>
      <c r="L4080" s="7" t="str">
        <f t="shared" si="738"/>
        <v>2001/01/01</v>
      </c>
      <c r="M4080" s="7" t="str">
        <f t="shared" si="739"/>
        <v>2199/12/31</v>
      </c>
      <c r="N4080" s="2" t="str">
        <f t="shared" si="730"/>
        <v/>
      </c>
      <c r="O4080" s="13">
        <v>0</v>
      </c>
      <c r="P4080" s="15"/>
      <c r="Q4080" s="13">
        <v>15</v>
      </c>
      <c r="R4080" s="18"/>
      <c r="S4080" s="18">
        <v>100000000</v>
      </c>
      <c r="T4080" s="2"/>
      <c r="U4080" s="2"/>
      <c r="V4080" s="2"/>
      <c r="W4080" s="2"/>
      <c r="X4080" s="2"/>
      <c r="Y4080" s="2"/>
      <c r="Z4080" s="2"/>
      <c r="AA4080" s="13">
        <v>1</v>
      </c>
      <c r="AB4080" s="13">
        <f t="shared" si="731"/>
        <v>0</v>
      </c>
      <c r="AC4080" s="13">
        <f t="shared" si="732"/>
        <v>0</v>
      </c>
      <c r="AD4080" s="15"/>
      <c r="AE4080" s="15"/>
      <c r="AF4080" s="13" t="str">
        <f t="shared" si="733"/>
        <v>1</v>
      </c>
      <c r="AG4080" s="15"/>
      <c r="AH4080" s="15"/>
      <c r="AI4080" s="15"/>
      <c r="AJ4080" s="14"/>
      <c r="AK4080" s="15" cm="1">
        <f t="array" ref="AK4080">_xlfn.IFS(B4080="","",LEFT(G4080,1)="L",1,LEFT(G4080,1)="W",1,AND(LEFT(B4080,1)="H",G4080=""),0)</f>
        <v>1</v>
      </c>
      <c r="AL4080" s="15"/>
      <c r="AM4080" s="15"/>
      <c r="AN4080" s="15"/>
      <c r="AO4080" s="15"/>
      <c r="AP4080" s="15"/>
      <c r="AQ4080" s="15"/>
      <c r="AR4080" s="15"/>
      <c r="AS4080" s="15">
        <f t="shared" si="734"/>
        <v>1</v>
      </c>
      <c r="AT4080" s="15" t="s">
        <v>115</v>
      </c>
      <c r="AU4080" s="13" t="str">
        <f t="shared" si="735"/>
        <v>0</v>
      </c>
      <c r="AV4080" s="15"/>
      <c r="AW4080" s="15"/>
      <c r="AX4080" s="15"/>
      <c r="AY4080" s="15"/>
      <c r="AZ4080" s="14"/>
      <c r="BA4080" s="15"/>
      <c r="BB4080" s="15"/>
      <c r="BC4080" s="15"/>
      <c r="BD4080" s="13" t="str">
        <f t="shared" si="736"/>
        <v>0</v>
      </c>
      <c r="BE4080" s="2"/>
      <c r="BF4080" s="2"/>
      <c r="BG4080" s="2"/>
      <c r="BH4080" s="2"/>
      <c r="BI4080" s="2"/>
      <c r="BJ4080" s="2"/>
      <c r="BK4080" s="2" t="s">
        <v>1380</v>
      </c>
      <c r="BL4080" s="10" t="s">
        <v>1378</v>
      </c>
      <c r="BM4080" t="str" cm="1">
        <f t="array" ref="BM4080">_xlfn.IFS(LEFT(G4080,1)="L","外注品",LEFT(G4080,1)="W","内製品",G4080="","購買品")</f>
        <v>外注品</v>
      </c>
    </row>
    <row r="4081" spans="1:65">
      <c r="A4081" s="2" t="str">
        <f t="shared" si="737"/>
        <v>WG01</v>
      </c>
      <c r="B4081" t="s">
        <v>4258</v>
      </c>
      <c r="C4081" s="2" t="s">
        <v>1354</v>
      </c>
      <c r="D4081" s="10"/>
      <c r="E4081" s="10"/>
      <c r="G4081" s="19" t="s">
        <v>5008</v>
      </c>
      <c r="H4081" s="19"/>
      <c r="K4081" s="2" t="str">
        <f t="shared" si="729"/>
        <v>11L0004789964</v>
      </c>
      <c r="L4081" s="7" t="str">
        <f t="shared" si="738"/>
        <v>2001/01/01</v>
      </c>
      <c r="M4081" s="7" t="str">
        <f t="shared" si="739"/>
        <v>2199/12/31</v>
      </c>
      <c r="N4081" s="2" t="str">
        <f t="shared" si="730"/>
        <v/>
      </c>
      <c r="O4081" s="13">
        <v>0</v>
      </c>
      <c r="P4081" s="15"/>
      <c r="Q4081" s="13">
        <v>15</v>
      </c>
      <c r="R4081" s="18"/>
      <c r="S4081" s="18">
        <v>100000000</v>
      </c>
      <c r="T4081" s="2"/>
      <c r="U4081" s="2"/>
      <c r="V4081" s="2"/>
      <c r="W4081" s="2"/>
      <c r="X4081" s="2"/>
      <c r="Y4081" s="2"/>
      <c r="Z4081" s="2"/>
      <c r="AA4081" s="13">
        <v>1</v>
      </c>
      <c r="AB4081" s="13">
        <f t="shared" si="731"/>
        <v>0</v>
      </c>
      <c r="AC4081" s="13">
        <f t="shared" si="732"/>
        <v>0</v>
      </c>
      <c r="AD4081" s="15"/>
      <c r="AE4081" s="15"/>
      <c r="AF4081" s="13" t="str">
        <f t="shared" si="733"/>
        <v>1</v>
      </c>
      <c r="AG4081" s="15"/>
      <c r="AH4081" s="15"/>
      <c r="AI4081" s="15"/>
      <c r="AJ4081" s="14"/>
      <c r="AK4081" s="15" cm="1">
        <f t="array" ref="AK4081">_xlfn.IFS(B4081="","",LEFT(G4081,1)="L",1,LEFT(G4081,1)="W",1,AND(LEFT(B4081,1)="H",G4081=""),0)</f>
        <v>1</v>
      </c>
      <c r="AL4081" s="15"/>
      <c r="AM4081" s="15"/>
      <c r="AN4081" s="15"/>
      <c r="AO4081" s="15"/>
      <c r="AP4081" s="15"/>
      <c r="AQ4081" s="15"/>
      <c r="AR4081" s="15"/>
      <c r="AS4081" s="15">
        <f t="shared" si="734"/>
        <v>1</v>
      </c>
      <c r="AT4081" s="15" t="s">
        <v>115</v>
      </c>
      <c r="AU4081" s="13" t="str">
        <f t="shared" si="735"/>
        <v>0</v>
      </c>
      <c r="AV4081" s="15"/>
      <c r="AW4081" s="15"/>
      <c r="AX4081" s="15"/>
      <c r="AY4081" s="15"/>
      <c r="AZ4081" s="14"/>
      <c r="BA4081" s="15"/>
      <c r="BB4081" s="15"/>
      <c r="BC4081" s="15"/>
      <c r="BD4081" s="13" t="str">
        <f t="shared" si="736"/>
        <v>0</v>
      </c>
      <c r="BE4081" s="2"/>
      <c r="BF4081" s="2"/>
      <c r="BG4081" s="2"/>
      <c r="BH4081" s="2"/>
      <c r="BI4081" s="2"/>
      <c r="BJ4081" s="2"/>
      <c r="BK4081" s="2" t="s">
        <v>1380</v>
      </c>
      <c r="BL4081" s="10" t="s">
        <v>1378</v>
      </c>
      <c r="BM4081" t="str" cm="1">
        <f t="array" ref="BM4081">_xlfn.IFS(LEFT(G4081,1)="L","外注品",LEFT(G4081,1)="W","内製品",G4081="","購買品")</f>
        <v>外注品</v>
      </c>
    </row>
    <row r="4082" spans="1:65">
      <c r="A4082" s="2" t="str">
        <f t="shared" si="737"/>
        <v>WG01</v>
      </c>
      <c r="B4082" t="s">
        <v>4259</v>
      </c>
      <c r="C4082" s="2" t="s">
        <v>1354</v>
      </c>
      <c r="D4082" s="10"/>
      <c r="E4082" s="10"/>
      <c r="G4082" s="19" t="s">
        <v>5008</v>
      </c>
      <c r="H4082" s="19"/>
      <c r="K4082" s="2" t="str">
        <f t="shared" si="729"/>
        <v>11L0004789965</v>
      </c>
      <c r="L4082" s="7" t="str">
        <f t="shared" si="738"/>
        <v>2001/01/01</v>
      </c>
      <c r="M4082" s="7" t="str">
        <f t="shared" si="739"/>
        <v>2199/12/31</v>
      </c>
      <c r="N4082" s="2" t="str">
        <f t="shared" si="730"/>
        <v/>
      </c>
      <c r="O4082" s="13">
        <v>0</v>
      </c>
      <c r="P4082" s="15"/>
      <c r="Q4082" s="13">
        <v>15</v>
      </c>
      <c r="R4082" s="18"/>
      <c r="S4082" s="18">
        <v>100000000</v>
      </c>
      <c r="T4082" s="2"/>
      <c r="U4082" s="2"/>
      <c r="V4082" s="2"/>
      <c r="W4082" s="2"/>
      <c r="X4082" s="2"/>
      <c r="Y4082" s="2"/>
      <c r="Z4082" s="2"/>
      <c r="AA4082" s="13">
        <v>1</v>
      </c>
      <c r="AB4082" s="13">
        <f t="shared" si="731"/>
        <v>0</v>
      </c>
      <c r="AC4082" s="13">
        <f t="shared" si="732"/>
        <v>0</v>
      </c>
      <c r="AD4082" s="15"/>
      <c r="AE4082" s="15"/>
      <c r="AF4082" s="13" t="str">
        <f t="shared" si="733"/>
        <v>1</v>
      </c>
      <c r="AG4082" s="15"/>
      <c r="AH4082" s="15"/>
      <c r="AI4082" s="15"/>
      <c r="AJ4082" s="14"/>
      <c r="AK4082" s="15" cm="1">
        <f t="array" ref="AK4082">_xlfn.IFS(B4082="","",LEFT(G4082,1)="L",1,LEFT(G4082,1)="W",1,AND(LEFT(B4082,1)="H",G4082=""),0)</f>
        <v>1</v>
      </c>
      <c r="AL4082" s="15"/>
      <c r="AM4082" s="15"/>
      <c r="AN4082" s="15"/>
      <c r="AO4082" s="15"/>
      <c r="AP4082" s="15"/>
      <c r="AQ4082" s="15"/>
      <c r="AR4082" s="15"/>
      <c r="AS4082" s="15">
        <f t="shared" si="734"/>
        <v>1</v>
      </c>
      <c r="AT4082" s="15" t="s">
        <v>115</v>
      </c>
      <c r="AU4082" s="13" t="str">
        <f t="shared" si="735"/>
        <v>0</v>
      </c>
      <c r="AV4082" s="15"/>
      <c r="AW4082" s="15"/>
      <c r="AX4082" s="15"/>
      <c r="AY4082" s="15"/>
      <c r="AZ4082" s="14"/>
      <c r="BA4082" s="15"/>
      <c r="BB4082" s="15"/>
      <c r="BC4082" s="15"/>
      <c r="BD4082" s="13" t="str">
        <f t="shared" si="736"/>
        <v>0</v>
      </c>
      <c r="BE4082" s="2"/>
      <c r="BF4082" s="2"/>
      <c r="BG4082" s="2"/>
      <c r="BH4082" s="2"/>
      <c r="BI4082" s="2"/>
      <c r="BJ4082" s="2"/>
      <c r="BK4082" s="2" t="s">
        <v>1380</v>
      </c>
      <c r="BL4082" s="10" t="s">
        <v>1378</v>
      </c>
      <c r="BM4082" t="str" cm="1">
        <f t="array" ref="BM4082">_xlfn.IFS(LEFT(G4082,1)="L","外注品",LEFT(G4082,1)="W","内製品",G4082="","購買品")</f>
        <v>外注品</v>
      </c>
    </row>
    <row r="4083" spans="1:65">
      <c r="A4083" s="2" t="str">
        <f t="shared" si="737"/>
        <v>WG01</v>
      </c>
      <c r="B4083" t="s">
        <v>4260</v>
      </c>
      <c r="C4083" s="2" t="s">
        <v>1354</v>
      </c>
      <c r="D4083" s="10"/>
      <c r="E4083" s="10"/>
      <c r="G4083" s="19" t="s">
        <v>5008</v>
      </c>
      <c r="H4083" s="19"/>
      <c r="K4083" s="2" t="str">
        <f t="shared" si="729"/>
        <v>11L0004789966</v>
      </c>
      <c r="L4083" s="7" t="str">
        <f t="shared" si="738"/>
        <v>2001/01/01</v>
      </c>
      <c r="M4083" s="7" t="str">
        <f t="shared" si="739"/>
        <v>2199/12/31</v>
      </c>
      <c r="N4083" s="2" t="str">
        <f t="shared" si="730"/>
        <v/>
      </c>
      <c r="O4083" s="13">
        <v>0</v>
      </c>
      <c r="P4083" s="15"/>
      <c r="Q4083" s="13">
        <v>15</v>
      </c>
      <c r="R4083" s="18"/>
      <c r="S4083" s="18">
        <v>100000000</v>
      </c>
      <c r="T4083" s="2"/>
      <c r="U4083" s="2"/>
      <c r="V4083" s="2"/>
      <c r="W4083" s="2"/>
      <c r="X4083" s="2"/>
      <c r="Y4083" s="2"/>
      <c r="Z4083" s="2"/>
      <c r="AA4083" s="13">
        <v>1</v>
      </c>
      <c r="AB4083" s="13">
        <f t="shared" si="731"/>
        <v>0</v>
      </c>
      <c r="AC4083" s="13">
        <f t="shared" si="732"/>
        <v>0</v>
      </c>
      <c r="AD4083" s="15"/>
      <c r="AE4083" s="15"/>
      <c r="AF4083" s="13" t="str">
        <f t="shared" si="733"/>
        <v>1</v>
      </c>
      <c r="AG4083" s="15"/>
      <c r="AH4083" s="15"/>
      <c r="AI4083" s="15"/>
      <c r="AJ4083" s="14"/>
      <c r="AK4083" s="15" cm="1">
        <f t="array" ref="AK4083">_xlfn.IFS(B4083="","",LEFT(G4083,1)="L",1,LEFT(G4083,1)="W",1,AND(LEFT(B4083,1)="H",G4083=""),0)</f>
        <v>1</v>
      </c>
      <c r="AL4083" s="15"/>
      <c r="AM4083" s="15"/>
      <c r="AN4083" s="15"/>
      <c r="AO4083" s="15"/>
      <c r="AP4083" s="15"/>
      <c r="AQ4083" s="15"/>
      <c r="AR4083" s="15"/>
      <c r="AS4083" s="15">
        <f t="shared" si="734"/>
        <v>1</v>
      </c>
      <c r="AT4083" s="15" t="s">
        <v>115</v>
      </c>
      <c r="AU4083" s="13" t="str">
        <f t="shared" si="735"/>
        <v>0</v>
      </c>
      <c r="AV4083" s="15"/>
      <c r="AW4083" s="15"/>
      <c r="AX4083" s="15"/>
      <c r="AY4083" s="15"/>
      <c r="AZ4083" s="14"/>
      <c r="BA4083" s="15"/>
      <c r="BB4083" s="15"/>
      <c r="BC4083" s="15"/>
      <c r="BD4083" s="13" t="str">
        <f t="shared" si="736"/>
        <v>0</v>
      </c>
      <c r="BE4083" s="2"/>
      <c r="BF4083" s="2"/>
      <c r="BG4083" s="2"/>
      <c r="BH4083" s="2"/>
      <c r="BI4083" s="2"/>
      <c r="BJ4083" s="2"/>
      <c r="BK4083" s="2" t="s">
        <v>1380</v>
      </c>
      <c r="BL4083" s="10" t="s">
        <v>1378</v>
      </c>
      <c r="BM4083" t="str" cm="1">
        <f t="array" ref="BM4083">_xlfn.IFS(LEFT(G4083,1)="L","外注品",LEFT(G4083,1)="W","内製品",G4083="","購買品")</f>
        <v>外注品</v>
      </c>
    </row>
    <row r="4084" spans="1:65">
      <c r="A4084" s="2" t="str">
        <f t="shared" si="737"/>
        <v>WG01</v>
      </c>
      <c r="B4084" t="s">
        <v>4261</v>
      </c>
      <c r="C4084" s="2" t="s">
        <v>1354</v>
      </c>
      <c r="D4084" s="10"/>
      <c r="E4084" s="10"/>
      <c r="G4084" s="19" t="s">
        <v>5008</v>
      </c>
      <c r="H4084" s="19"/>
      <c r="K4084" s="2" t="str">
        <f t="shared" si="729"/>
        <v>11L0004789967</v>
      </c>
      <c r="L4084" s="7" t="str">
        <f t="shared" si="738"/>
        <v>2001/01/01</v>
      </c>
      <c r="M4084" s="7" t="str">
        <f t="shared" si="739"/>
        <v>2199/12/31</v>
      </c>
      <c r="N4084" s="2" t="str">
        <f t="shared" si="730"/>
        <v/>
      </c>
      <c r="O4084" s="13">
        <v>0</v>
      </c>
      <c r="P4084" s="15"/>
      <c r="Q4084" s="13">
        <v>15</v>
      </c>
      <c r="R4084" s="18"/>
      <c r="S4084" s="18">
        <v>100000000</v>
      </c>
      <c r="T4084" s="2"/>
      <c r="U4084" s="2"/>
      <c r="V4084" s="2"/>
      <c r="W4084" s="2"/>
      <c r="X4084" s="2"/>
      <c r="Y4084" s="2"/>
      <c r="Z4084" s="2"/>
      <c r="AA4084" s="13">
        <v>1</v>
      </c>
      <c r="AB4084" s="13">
        <f t="shared" si="731"/>
        <v>0</v>
      </c>
      <c r="AC4084" s="13">
        <f t="shared" si="732"/>
        <v>0</v>
      </c>
      <c r="AD4084" s="15"/>
      <c r="AE4084" s="15"/>
      <c r="AF4084" s="13" t="str">
        <f t="shared" si="733"/>
        <v>1</v>
      </c>
      <c r="AG4084" s="15"/>
      <c r="AH4084" s="15"/>
      <c r="AI4084" s="15"/>
      <c r="AJ4084" s="14"/>
      <c r="AK4084" s="15" cm="1">
        <f t="array" ref="AK4084">_xlfn.IFS(B4084="","",LEFT(G4084,1)="L",1,LEFT(G4084,1)="W",1,AND(LEFT(B4084,1)="H",G4084=""),0)</f>
        <v>1</v>
      </c>
      <c r="AL4084" s="15"/>
      <c r="AM4084" s="15"/>
      <c r="AN4084" s="15"/>
      <c r="AO4084" s="15"/>
      <c r="AP4084" s="15"/>
      <c r="AQ4084" s="15"/>
      <c r="AR4084" s="15"/>
      <c r="AS4084" s="15">
        <f t="shared" si="734"/>
        <v>1</v>
      </c>
      <c r="AT4084" s="15" t="s">
        <v>115</v>
      </c>
      <c r="AU4084" s="13" t="str">
        <f t="shared" si="735"/>
        <v>0</v>
      </c>
      <c r="AV4084" s="15"/>
      <c r="AW4084" s="15"/>
      <c r="AX4084" s="15"/>
      <c r="AY4084" s="15"/>
      <c r="AZ4084" s="14"/>
      <c r="BA4084" s="15"/>
      <c r="BB4084" s="15"/>
      <c r="BC4084" s="15"/>
      <c r="BD4084" s="13" t="str">
        <f t="shared" si="736"/>
        <v>0</v>
      </c>
      <c r="BE4084" s="2"/>
      <c r="BF4084" s="2"/>
      <c r="BG4084" s="2"/>
      <c r="BH4084" s="2"/>
      <c r="BI4084" s="2"/>
      <c r="BJ4084" s="2"/>
      <c r="BK4084" s="2" t="s">
        <v>1380</v>
      </c>
      <c r="BL4084" s="10" t="s">
        <v>1378</v>
      </c>
      <c r="BM4084" t="str" cm="1">
        <f t="array" ref="BM4084">_xlfn.IFS(LEFT(G4084,1)="L","外注品",LEFT(G4084,1)="W","内製品",G4084="","購買品")</f>
        <v>外注品</v>
      </c>
    </row>
    <row r="4085" spans="1:65">
      <c r="A4085" s="2" t="str">
        <f t="shared" si="737"/>
        <v>WG01</v>
      </c>
      <c r="B4085" t="s">
        <v>4262</v>
      </c>
      <c r="C4085" s="2" t="s">
        <v>1354</v>
      </c>
      <c r="D4085" s="10"/>
      <c r="E4085" s="10"/>
      <c r="G4085" s="19" t="s">
        <v>5008</v>
      </c>
      <c r="H4085" s="19"/>
      <c r="K4085" s="2" t="str">
        <f t="shared" si="729"/>
        <v>11L0004789968</v>
      </c>
      <c r="L4085" s="7" t="str">
        <f t="shared" si="738"/>
        <v>2001/01/01</v>
      </c>
      <c r="M4085" s="7" t="str">
        <f t="shared" si="739"/>
        <v>2199/12/31</v>
      </c>
      <c r="N4085" s="2" t="str">
        <f t="shared" si="730"/>
        <v/>
      </c>
      <c r="O4085" s="13">
        <v>0</v>
      </c>
      <c r="P4085" s="15"/>
      <c r="Q4085" s="13">
        <v>15</v>
      </c>
      <c r="R4085" s="18"/>
      <c r="S4085" s="18">
        <v>100000000</v>
      </c>
      <c r="T4085" s="2"/>
      <c r="U4085" s="2"/>
      <c r="V4085" s="2"/>
      <c r="W4085" s="2"/>
      <c r="X4085" s="2"/>
      <c r="Y4085" s="2"/>
      <c r="Z4085" s="2"/>
      <c r="AA4085" s="13">
        <v>1</v>
      </c>
      <c r="AB4085" s="13">
        <f t="shared" si="731"/>
        <v>0</v>
      </c>
      <c r="AC4085" s="13">
        <f t="shared" si="732"/>
        <v>0</v>
      </c>
      <c r="AD4085" s="15"/>
      <c r="AE4085" s="15"/>
      <c r="AF4085" s="13" t="str">
        <f t="shared" si="733"/>
        <v>1</v>
      </c>
      <c r="AG4085" s="15"/>
      <c r="AH4085" s="15"/>
      <c r="AI4085" s="15"/>
      <c r="AJ4085" s="14"/>
      <c r="AK4085" s="15" cm="1">
        <f t="array" ref="AK4085">_xlfn.IFS(B4085="","",LEFT(G4085,1)="L",1,LEFT(G4085,1)="W",1,AND(LEFT(B4085,1)="H",G4085=""),0)</f>
        <v>1</v>
      </c>
      <c r="AL4085" s="15"/>
      <c r="AM4085" s="15"/>
      <c r="AN4085" s="15"/>
      <c r="AO4085" s="15"/>
      <c r="AP4085" s="15"/>
      <c r="AQ4085" s="15"/>
      <c r="AR4085" s="15"/>
      <c r="AS4085" s="15">
        <f t="shared" si="734"/>
        <v>1</v>
      </c>
      <c r="AT4085" s="15" t="s">
        <v>115</v>
      </c>
      <c r="AU4085" s="13" t="str">
        <f t="shared" si="735"/>
        <v>0</v>
      </c>
      <c r="AV4085" s="15"/>
      <c r="AW4085" s="15"/>
      <c r="AX4085" s="15"/>
      <c r="AY4085" s="15"/>
      <c r="AZ4085" s="14"/>
      <c r="BA4085" s="15"/>
      <c r="BB4085" s="15"/>
      <c r="BC4085" s="15"/>
      <c r="BD4085" s="13" t="str">
        <f t="shared" si="736"/>
        <v>0</v>
      </c>
      <c r="BE4085" s="2"/>
      <c r="BF4085" s="2"/>
      <c r="BG4085" s="2"/>
      <c r="BH4085" s="2"/>
      <c r="BI4085" s="2"/>
      <c r="BJ4085" s="2"/>
      <c r="BK4085" s="2" t="s">
        <v>1380</v>
      </c>
      <c r="BL4085" s="10" t="s">
        <v>1378</v>
      </c>
      <c r="BM4085" t="str" cm="1">
        <f t="array" ref="BM4085">_xlfn.IFS(LEFT(G4085,1)="L","外注品",LEFT(G4085,1)="W","内製品",G4085="","購買品")</f>
        <v>外注品</v>
      </c>
    </row>
    <row r="4086" spans="1:65">
      <c r="A4086" s="2" t="str">
        <f t="shared" si="737"/>
        <v>WG01</v>
      </c>
      <c r="B4086" t="s">
        <v>4263</v>
      </c>
      <c r="C4086" s="2" t="s">
        <v>1354</v>
      </c>
      <c r="D4086" s="10"/>
      <c r="E4086" s="10"/>
      <c r="G4086" s="19" t="s">
        <v>5008</v>
      </c>
      <c r="H4086" s="19"/>
      <c r="K4086" s="2" t="str">
        <f t="shared" si="729"/>
        <v>11L0004789969</v>
      </c>
      <c r="L4086" s="7" t="str">
        <f t="shared" si="738"/>
        <v>2001/01/01</v>
      </c>
      <c r="M4086" s="7" t="str">
        <f t="shared" si="739"/>
        <v>2199/12/31</v>
      </c>
      <c r="N4086" s="2" t="str">
        <f t="shared" si="730"/>
        <v/>
      </c>
      <c r="O4086" s="13">
        <v>0</v>
      </c>
      <c r="P4086" s="15"/>
      <c r="Q4086" s="13">
        <v>15</v>
      </c>
      <c r="R4086" s="18"/>
      <c r="S4086" s="18">
        <v>100000000</v>
      </c>
      <c r="T4086" s="2"/>
      <c r="U4086" s="2"/>
      <c r="V4086" s="2"/>
      <c r="W4086" s="2"/>
      <c r="X4086" s="2"/>
      <c r="Y4086" s="2"/>
      <c r="Z4086" s="2"/>
      <c r="AA4086" s="13">
        <v>1</v>
      </c>
      <c r="AB4086" s="13">
        <f t="shared" si="731"/>
        <v>0</v>
      </c>
      <c r="AC4086" s="13">
        <f t="shared" si="732"/>
        <v>0</v>
      </c>
      <c r="AD4086" s="15"/>
      <c r="AE4086" s="15"/>
      <c r="AF4086" s="13" t="str">
        <f t="shared" si="733"/>
        <v>1</v>
      </c>
      <c r="AG4086" s="15"/>
      <c r="AH4086" s="15"/>
      <c r="AI4086" s="15"/>
      <c r="AJ4086" s="14"/>
      <c r="AK4086" s="15" cm="1">
        <f t="array" ref="AK4086">_xlfn.IFS(B4086="","",LEFT(G4086,1)="L",1,LEFT(G4086,1)="W",1,AND(LEFT(B4086,1)="H",G4086=""),0)</f>
        <v>1</v>
      </c>
      <c r="AL4086" s="15"/>
      <c r="AM4086" s="15"/>
      <c r="AN4086" s="15"/>
      <c r="AO4086" s="15"/>
      <c r="AP4086" s="15"/>
      <c r="AQ4086" s="15"/>
      <c r="AR4086" s="15"/>
      <c r="AS4086" s="15">
        <f t="shared" si="734"/>
        <v>1</v>
      </c>
      <c r="AT4086" s="15" t="s">
        <v>115</v>
      </c>
      <c r="AU4086" s="13" t="str">
        <f t="shared" si="735"/>
        <v>0</v>
      </c>
      <c r="AV4086" s="15"/>
      <c r="AW4086" s="15"/>
      <c r="AX4086" s="15"/>
      <c r="AY4086" s="15"/>
      <c r="AZ4086" s="14"/>
      <c r="BA4086" s="15"/>
      <c r="BB4086" s="15"/>
      <c r="BC4086" s="15"/>
      <c r="BD4086" s="13" t="str">
        <f t="shared" si="736"/>
        <v>0</v>
      </c>
      <c r="BE4086" s="2"/>
      <c r="BF4086" s="2"/>
      <c r="BG4086" s="2"/>
      <c r="BH4086" s="2"/>
      <c r="BI4086" s="2"/>
      <c r="BJ4086" s="2"/>
      <c r="BK4086" s="2" t="s">
        <v>1380</v>
      </c>
      <c r="BL4086" s="10" t="s">
        <v>1378</v>
      </c>
      <c r="BM4086" t="str" cm="1">
        <f t="array" ref="BM4086">_xlfn.IFS(LEFT(G4086,1)="L","外注品",LEFT(G4086,1)="W","内製品",G4086="","購買品")</f>
        <v>外注品</v>
      </c>
    </row>
    <row r="4087" spans="1:65">
      <c r="A4087" s="2" t="str">
        <f t="shared" si="737"/>
        <v>WG01</v>
      </c>
      <c r="B4087" t="s">
        <v>4264</v>
      </c>
      <c r="C4087" s="2" t="s">
        <v>1354</v>
      </c>
      <c r="D4087" s="10"/>
      <c r="E4087" s="10"/>
      <c r="G4087" s="19" t="s">
        <v>5008</v>
      </c>
      <c r="H4087" s="19"/>
      <c r="K4087" s="2" t="str">
        <f t="shared" si="729"/>
        <v>11L0004789970</v>
      </c>
      <c r="L4087" s="7" t="str">
        <f t="shared" si="738"/>
        <v>2001/01/01</v>
      </c>
      <c r="M4087" s="7" t="str">
        <f t="shared" si="739"/>
        <v>2199/12/31</v>
      </c>
      <c r="N4087" s="2" t="str">
        <f t="shared" si="730"/>
        <v/>
      </c>
      <c r="O4087" s="13">
        <v>0</v>
      </c>
      <c r="P4087" s="15"/>
      <c r="Q4087" s="13">
        <v>15</v>
      </c>
      <c r="R4087" s="18"/>
      <c r="S4087" s="18">
        <v>100000000</v>
      </c>
      <c r="T4087" s="2"/>
      <c r="U4087" s="2"/>
      <c r="V4087" s="2"/>
      <c r="W4087" s="2"/>
      <c r="X4087" s="2"/>
      <c r="Y4087" s="2"/>
      <c r="Z4087" s="2"/>
      <c r="AA4087" s="13">
        <v>1</v>
      </c>
      <c r="AB4087" s="13">
        <f t="shared" si="731"/>
        <v>0</v>
      </c>
      <c r="AC4087" s="13">
        <f t="shared" si="732"/>
        <v>0</v>
      </c>
      <c r="AD4087" s="15"/>
      <c r="AE4087" s="15"/>
      <c r="AF4087" s="13" t="str">
        <f t="shared" si="733"/>
        <v>1</v>
      </c>
      <c r="AG4087" s="15"/>
      <c r="AH4087" s="15"/>
      <c r="AI4087" s="15"/>
      <c r="AJ4087" s="14"/>
      <c r="AK4087" s="15" cm="1">
        <f t="array" ref="AK4087">_xlfn.IFS(B4087="","",LEFT(G4087,1)="L",1,LEFT(G4087,1)="W",1,AND(LEFT(B4087,1)="H",G4087=""),0)</f>
        <v>1</v>
      </c>
      <c r="AL4087" s="15"/>
      <c r="AM4087" s="15"/>
      <c r="AN4087" s="15"/>
      <c r="AO4087" s="15"/>
      <c r="AP4087" s="15"/>
      <c r="AQ4087" s="15"/>
      <c r="AR4087" s="15"/>
      <c r="AS4087" s="15">
        <f t="shared" si="734"/>
        <v>1</v>
      </c>
      <c r="AT4087" s="15" t="s">
        <v>115</v>
      </c>
      <c r="AU4087" s="13" t="str">
        <f t="shared" si="735"/>
        <v>0</v>
      </c>
      <c r="AV4087" s="15"/>
      <c r="AW4087" s="15"/>
      <c r="AX4087" s="15"/>
      <c r="AY4087" s="15"/>
      <c r="AZ4087" s="14"/>
      <c r="BA4087" s="15"/>
      <c r="BB4087" s="15"/>
      <c r="BC4087" s="15"/>
      <c r="BD4087" s="13" t="str">
        <f t="shared" si="736"/>
        <v>0</v>
      </c>
      <c r="BE4087" s="2"/>
      <c r="BF4087" s="2"/>
      <c r="BG4087" s="2"/>
      <c r="BH4087" s="2"/>
      <c r="BI4087" s="2"/>
      <c r="BJ4087" s="2"/>
      <c r="BK4087" s="2" t="s">
        <v>1380</v>
      </c>
      <c r="BL4087" s="10" t="s">
        <v>1378</v>
      </c>
      <c r="BM4087" t="str" cm="1">
        <f t="array" ref="BM4087">_xlfn.IFS(LEFT(G4087,1)="L","外注品",LEFT(G4087,1)="W","内製品",G4087="","購買品")</f>
        <v>外注品</v>
      </c>
    </row>
    <row r="4088" spans="1:65">
      <c r="A4088" s="2" t="str">
        <f t="shared" si="737"/>
        <v>WG01</v>
      </c>
      <c r="B4088" t="s">
        <v>4265</v>
      </c>
      <c r="C4088" s="2" t="s">
        <v>1354</v>
      </c>
      <c r="D4088" s="10"/>
      <c r="E4088" s="10"/>
      <c r="G4088" s="19" t="s">
        <v>5008</v>
      </c>
      <c r="H4088" s="19"/>
      <c r="K4088" s="2" t="str">
        <f t="shared" si="729"/>
        <v>11L0004789971</v>
      </c>
      <c r="L4088" s="7" t="str">
        <f t="shared" si="738"/>
        <v>2001/01/01</v>
      </c>
      <c r="M4088" s="7" t="str">
        <f t="shared" si="739"/>
        <v>2199/12/31</v>
      </c>
      <c r="N4088" s="2" t="str">
        <f t="shared" si="730"/>
        <v/>
      </c>
      <c r="O4088" s="13">
        <v>0</v>
      </c>
      <c r="P4088" s="15"/>
      <c r="Q4088" s="13">
        <v>15</v>
      </c>
      <c r="R4088" s="18"/>
      <c r="S4088" s="18">
        <v>100000000</v>
      </c>
      <c r="T4088" s="2"/>
      <c r="U4088" s="2"/>
      <c r="V4088" s="2"/>
      <c r="W4088" s="2"/>
      <c r="X4088" s="2"/>
      <c r="Y4088" s="2"/>
      <c r="Z4088" s="2"/>
      <c r="AA4088" s="13">
        <v>1</v>
      </c>
      <c r="AB4088" s="13">
        <f t="shared" si="731"/>
        <v>0</v>
      </c>
      <c r="AC4088" s="13">
        <f t="shared" si="732"/>
        <v>0</v>
      </c>
      <c r="AD4088" s="15"/>
      <c r="AE4088" s="15"/>
      <c r="AF4088" s="13" t="str">
        <f t="shared" si="733"/>
        <v>1</v>
      </c>
      <c r="AG4088" s="15"/>
      <c r="AH4088" s="15"/>
      <c r="AI4088" s="15"/>
      <c r="AJ4088" s="14"/>
      <c r="AK4088" s="15" cm="1">
        <f t="array" ref="AK4088">_xlfn.IFS(B4088="","",LEFT(G4088,1)="L",1,LEFT(G4088,1)="W",1,AND(LEFT(B4088,1)="H",G4088=""),0)</f>
        <v>1</v>
      </c>
      <c r="AL4088" s="15"/>
      <c r="AM4088" s="15"/>
      <c r="AN4088" s="15"/>
      <c r="AO4088" s="15"/>
      <c r="AP4088" s="15"/>
      <c r="AQ4088" s="15"/>
      <c r="AR4088" s="15"/>
      <c r="AS4088" s="15">
        <f t="shared" si="734"/>
        <v>1</v>
      </c>
      <c r="AT4088" s="15" t="s">
        <v>115</v>
      </c>
      <c r="AU4088" s="13" t="str">
        <f t="shared" si="735"/>
        <v>0</v>
      </c>
      <c r="AV4088" s="15"/>
      <c r="AW4088" s="15"/>
      <c r="AX4088" s="15"/>
      <c r="AY4088" s="15"/>
      <c r="AZ4088" s="14"/>
      <c r="BA4088" s="15"/>
      <c r="BB4088" s="15"/>
      <c r="BC4088" s="15"/>
      <c r="BD4088" s="13" t="str">
        <f t="shared" si="736"/>
        <v>0</v>
      </c>
      <c r="BE4088" s="2"/>
      <c r="BF4088" s="2"/>
      <c r="BG4088" s="2"/>
      <c r="BH4088" s="2"/>
      <c r="BI4088" s="2"/>
      <c r="BJ4088" s="2"/>
      <c r="BK4088" s="2" t="s">
        <v>1380</v>
      </c>
      <c r="BL4088" s="10" t="s">
        <v>1378</v>
      </c>
      <c r="BM4088" t="str" cm="1">
        <f t="array" ref="BM4088">_xlfn.IFS(LEFT(G4088,1)="L","外注品",LEFT(G4088,1)="W","内製品",G4088="","購買品")</f>
        <v>外注品</v>
      </c>
    </row>
    <row r="4089" spans="1:65">
      <c r="A4089" s="2" t="str">
        <f t="shared" si="737"/>
        <v>WG01</v>
      </c>
      <c r="B4089" t="s">
        <v>4266</v>
      </c>
      <c r="C4089" s="2" t="s">
        <v>1354</v>
      </c>
      <c r="D4089" s="10"/>
      <c r="E4089" s="10"/>
      <c r="G4089" s="19" t="s">
        <v>5008</v>
      </c>
      <c r="H4089" s="19"/>
      <c r="K4089" s="2" t="str">
        <f t="shared" si="729"/>
        <v>11L0004789972</v>
      </c>
      <c r="L4089" s="7" t="str">
        <f t="shared" si="738"/>
        <v>2001/01/01</v>
      </c>
      <c r="M4089" s="7" t="str">
        <f t="shared" si="739"/>
        <v>2199/12/31</v>
      </c>
      <c r="N4089" s="2" t="str">
        <f t="shared" si="730"/>
        <v/>
      </c>
      <c r="O4089" s="13">
        <v>0</v>
      </c>
      <c r="P4089" s="15"/>
      <c r="Q4089" s="13">
        <v>15</v>
      </c>
      <c r="R4089" s="18"/>
      <c r="S4089" s="18">
        <v>100000000</v>
      </c>
      <c r="T4089" s="2"/>
      <c r="U4089" s="2"/>
      <c r="V4089" s="2"/>
      <c r="W4089" s="2"/>
      <c r="X4089" s="2"/>
      <c r="Y4089" s="2"/>
      <c r="Z4089" s="2"/>
      <c r="AA4089" s="13">
        <v>1</v>
      </c>
      <c r="AB4089" s="13">
        <f t="shared" si="731"/>
        <v>0</v>
      </c>
      <c r="AC4089" s="13">
        <f t="shared" si="732"/>
        <v>0</v>
      </c>
      <c r="AD4089" s="15"/>
      <c r="AE4089" s="15"/>
      <c r="AF4089" s="13" t="str">
        <f t="shared" si="733"/>
        <v>1</v>
      </c>
      <c r="AG4089" s="15"/>
      <c r="AH4089" s="15"/>
      <c r="AI4089" s="15"/>
      <c r="AJ4089" s="14"/>
      <c r="AK4089" s="15" cm="1">
        <f t="array" ref="AK4089">_xlfn.IFS(B4089="","",LEFT(G4089,1)="L",1,LEFT(G4089,1)="W",1,AND(LEFT(B4089,1)="H",G4089=""),0)</f>
        <v>1</v>
      </c>
      <c r="AL4089" s="15"/>
      <c r="AM4089" s="15"/>
      <c r="AN4089" s="15"/>
      <c r="AO4089" s="15"/>
      <c r="AP4089" s="15"/>
      <c r="AQ4089" s="15"/>
      <c r="AR4089" s="15"/>
      <c r="AS4089" s="15">
        <f t="shared" si="734"/>
        <v>1</v>
      </c>
      <c r="AT4089" s="15" t="s">
        <v>115</v>
      </c>
      <c r="AU4089" s="13" t="str">
        <f t="shared" si="735"/>
        <v>0</v>
      </c>
      <c r="AV4089" s="15"/>
      <c r="AW4089" s="15"/>
      <c r="AX4089" s="15"/>
      <c r="AY4089" s="15"/>
      <c r="AZ4089" s="14"/>
      <c r="BA4089" s="15"/>
      <c r="BB4089" s="15"/>
      <c r="BC4089" s="15"/>
      <c r="BD4089" s="13" t="str">
        <f t="shared" si="736"/>
        <v>0</v>
      </c>
      <c r="BE4089" s="2"/>
      <c r="BF4089" s="2"/>
      <c r="BG4089" s="2"/>
      <c r="BH4089" s="2"/>
      <c r="BI4089" s="2"/>
      <c r="BJ4089" s="2"/>
      <c r="BK4089" s="2" t="s">
        <v>1380</v>
      </c>
      <c r="BL4089" s="10" t="s">
        <v>1378</v>
      </c>
      <c r="BM4089" t="str" cm="1">
        <f t="array" ref="BM4089">_xlfn.IFS(LEFT(G4089,1)="L","外注品",LEFT(G4089,1)="W","内製品",G4089="","購買品")</f>
        <v>外注品</v>
      </c>
    </row>
    <row r="4090" spans="1:65">
      <c r="A4090" s="2" t="str">
        <f t="shared" si="737"/>
        <v>WG01</v>
      </c>
      <c r="B4090" t="s">
        <v>4267</v>
      </c>
      <c r="C4090" s="2" t="s">
        <v>1354</v>
      </c>
      <c r="D4090" s="10"/>
      <c r="E4090" s="10"/>
      <c r="G4090" s="19" t="s">
        <v>5008</v>
      </c>
      <c r="H4090" s="19"/>
      <c r="K4090" s="2" t="str">
        <f t="shared" si="729"/>
        <v>11L0004789973</v>
      </c>
      <c r="L4090" s="7" t="str">
        <f t="shared" si="738"/>
        <v>2001/01/01</v>
      </c>
      <c r="M4090" s="7" t="str">
        <f t="shared" si="739"/>
        <v>2199/12/31</v>
      </c>
      <c r="N4090" s="2" t="str">
        <f t="shared" si="730"/>
        <v/>
      </c>
      <c r="O4090" s="13">
        <v>0</v>
      </c>
      <c r="P4090" s="15"/>
      <c r="Q4090" s="13">
        <v>15</v>
      </c>
      <c r="R4090" s="18"/>
      <c r="S4090" s="18">
        <v>100000000</v>
      </c>
      <c r="T4090" s="2"/>
      <c r="U4090" s="2"/>
      <c r="V4090" s="2"/>
      <c r="W4090" s="2"/>
      <c r="X4090" s="2"/>
      <c r="Y4090" s="2"/>
      <c r="Z4090" s="2"/>
      <c r="AA4090" s="13">
        <v>1</v>
      </c>
      <c r="AB4090" s="13">
        <f t="shared" si="731"/>
        <v>0</v>
      </c>
      <c r="AC4090" s="13">
        <f t="shared" si="732"/>
        <v>0</v>
      </c>
      <c r="AD4090" s="15"/>
      <c r="AE4090" s="15"/>
      <c r="AF4090" s="13" t="str">
        <f t="shared" si="733"/>
        <v>1</v>
      </c>
      <c r="AG4090" s="15"/>
      <c r="AH4090" s="15"/>
      <c r="AI4090" s="15"/>
      <c r="AJ4090" s="14"/>
      <c r="AK4090" s="15" cm="1">
        <f t="array" ref="AK4090">_xlfn.IFS(B4090="","",LEFT(G4090,1)="L",1,LEFT(G4090,1)="W",1,AND(LEFT(B4090,1)="H",G4090=""),0)</f>
        <v>1</v>
      </c>
      <c r="AL4090" s="15"/>
      <c r="AM4090" s="15"/>
      <c r="AN4090" s="15"/>
      <c r="AO4090" s="15"/>
      <c r="AP4090" s="15"/>
      <c r="AQ4090" s="15"/>
      <c r="AR4090" s="15"/>
      <c r="AS4090" s="15">
        <f t="shared" si="734"/>
        <v>1</v>
      </c>
      <c r="AT4090" s="15" t="s">
        <v>115</v>
      </c>
      <c r="AU4090" s="13" t="str">
        <f t="shared" si="735"/>
        <v>0</v>
      </c>
      <c r="AV4090" s="15"/>
      <c r="AW4090" s="15"/>
      <c r="AX4090" s="15"/>
      <c r="AY4090" s="15"/>
      <c r="AZ4090" s="14"/>
      <c r="BA4090" s="15"/>
      <c r="BB4090" s="15"/>
      <c r="BC4090" s="15"/>
      <c r="BD4090" s="13" t="str">
        <f t="shared" si="736"/>
        <v>0</v>
      </c>
      <c r="BE4090" s="2"/>
      <c r="BF4090" s="2"/>
      <c r="BG4090" s="2"/>
      <c r="BH4090" s="2"/>
      <c r="BI4090" s="2"/>
      <c r="BJ4090" s="2"/>
      <c r="BK4090" s="2" t="s">
        <v>1380</v>
      </c>
      <c r="BL4090" s="10" t="s">
        <v>1378</v>
      </c>
      <c r="BM4090" t="str" cm="1">
        <f t="array" ref="BM4090">_xlfn.IFS(LEFT(G4090,1)="L","外注品",LEFT(G4090,1)="W","内製品",G4090="","購買品")</f>
        <v>外注品</v>
      </c>
    </row>
    <row r="4091" spans="1:65">
      <c r="A4091" s="2" t="str">
        <f t="shared" si="737"/>
        <v>WG01</v>
      </c>
      <c r="B4091" t="s">
        <v>4268</v>
      </c>
      <c r="C4091" s="2" t="s">
        <v>1354</v>
      </c>
      <c r="D4091" s="10"/>
      <c r="E4091" s="10"/>
      <c r="G4091" s="19" t="s">
        <v>5008</v>
      </c>
      <c r="H4091" s="19"/>
      <c r="K4091" s="2" t="str">
        <f t="shared" si="729"/>
        <v>11L0004789974</v>
      </c>
      <c r="L4091" s="7" t="str">
        <f t="shared" si="738"/>
        <v>2001/01/01</v>
      </c>
      <c r="M4091" s="7" t="str">
        <f t="shared" si="739"/>
        <v>2199/12/31</v>
      </c>
      <c r="N4091" s="2" t="str">
        <f t="shared" si="730"/>
        <v/>
      </c>
      <c r="O4091" s="13">
        <v>0</v>
      </c>
      <c r="P4091" s="15"/>
      <c r="Q4091" s="13">
        <v>15</v>
      </c>
      <c r="R4091" s="18"/>
      <c r="S4091" s="18">
        <v>100000000</v>
      </c>
      <c r="T4091" s="2"/>
      <c r="U4091" s="2"/>
      <c r="V4091" s="2"/>
      <c r="W4091" s="2"/>
      <c r="X4091" s="2"/>
      <c r="Y4091" s="2"/>
      <c r="Z4091" s="2"/>
      <c r="AA4091" s="13">
        <v>1</v>
      </c>
      <c r="AB4091" s="13">
        <f t="shared" si="731"/>
        <v>0</v>
      </c>
      <c r="AC4091" s="13">
        <f t="shared" si="732"/>
        <v>0</v>
      </c>
      <c r="AD4091" s="15"/>
      <c r="AE4091" s="15"/>
      <c r="AF4091" s="13" t="str">
        <f t="shared" si="733"/>
        <v>1</v>
      </c>
      <c r="AG4091" s="15"/>
      <c r="AH4091" s="15"/>
      <c r="AI4091" s="15"/>
      <c r="AJ4091" s="14"/>
      <c r="AK4091" s="15" cm="1">
        <f t="array" ref="AK4091">_xlfn.IFS(B4091="","",LEFT(G4091,1)="L",1,LEFT(G4091,1)="W",1,AND(LEFT(B4091,1)="H",G4091=""),0)</f>
        <v>1</v>
      </c>
      <c r="AL4091" s="15"/>
      <c r="AM4091" s="15"/>
      <c r="AN4091" s="15"/>
      <c r="AO4091" s="15"/>
      <c r="AP4091" s="15"/>
      <c r="AQ4091" s="15"/>
      <c r="AR4091" s="15"/>
      <c r="AS4091" s="15">
        <f t="shared" si="734"/>
        <v>1</v>
      </c>
      <c r="AT4091" s="15" t="s">
        <v>115</v>
      </c>
      <c r="AU4091" s="13" t="str">
        <f t="shared" si="735"/>
        <v>0</v>
      </c>
      <c r="AV4091" s="15"/>
      <c r="AW4091" s="15"/>
      <c r="AX4091" s="15"/>
      <c r="AY4091" s="15"/>
      <c r="AZ4091" s="14"/>
      <c r="BA4091" s="15"/>
      <c r="BB4091" s="15"/>
      <c r="BC4091" s="15"/>
      <c r="BD4091" s="13" t="str">
        <f t="shared" si="736"/>
        <v>0</v>
      </c>
      <c r="BE4091" s="2"/>
      <c r="BF4091" s="2"/>
      <c r="BG4091" s="2"/>
      <c r="BH4091" s="2"/>
      <c r="BI4091" s="2"/>
      <c r="BJ4091" s="2"/>
      <c r="BK4091" s="2" t="s">
        <v>1380</v>
      </c>
      <c r="BL4091" s="10" t="s">
        <v>1378</v>
      </c>
      <c r="BM4091" t="str" cm="1">
        <f t="array" ref="BM4091">_xlfn.IFS(LEFT(G4091,1)="L","外注品",LEFT(G4091,1)="W","内製品",G4091="","購買品")</f>
        <v>外注品</v>
      </c>
    </row>
    <row r="4092" spans="1:65">
      <c r="A4092" s="2" t="str">
        <f t="shared" si="737"/>
        <v>WG01</v>
      </c>
      <c r="B4092" t="s">
        <v>4269</v>
      </c>
      <c r="C4092" s="2" t="s">
        <v>1354</v>
      </c>
      <c r="D4092" s="10"/>
      <c r="E4092" s="10"/>
      <c r="G4092" s="19" t="s">
        <v>5008</v>
      </c>
      <c r="H4092" s="19"/>
      <c r="K4092" s="2" t="str">
        <f t="shared" si="729"/>
        <v>11L0004789975</v>
      </c>
      <c r="L4092" s="7" t="str">
        <f t="shared" si="738"/>
        <v>2001/01/01</v>
      </c>
      <c r="M4092" s="7" t="str">
        <f t="shared" si="739"/>
        <v>2199/12/31</v>
      </c>
      <c r="N4092" s="2" t="str">
        <f t="shared" si="730"/>
        <v/>
      </c>
      <c r="O4092" s="13">
        <v>0</v>
      </c>
      <c r="P4092" s="15"/>
      <c r="Q4092" s="13">
        <v>15</v>
      </c>
      <c r="R4092" s="18"/>
      <c r="S4092" s="18">
        <v>100000000</v>
      </c>
      <c r="T4092" s="2"/>
      <c r="U4092" s="2"/>
      <c r="V4092" s="2"/>
      <c r="W4092" s="2"/>
      <c r="X4092" s="2"/>
      <c r="Y4092" s="2"/>
      <c r="Z4092" s="2"/>
      <c r="AA4092" s="13">
        <v>1</v>
      </c>
      <c r="AB4092" s="13">
        <f t="shared" si="731"/>
        <v>0</v>
      </c>
      <c r="AC4092" s="13">
        <f t="shared" si="732"/>
        <v>0</v>
      </c>
      <c r="AD4092" s="15"/>
      <c r="AE4092" s="15"/>
      <c r="AF4092" s="13" t="str">
        <f t="shared" si="733"/>
        <v>1</v>
      </c>
      <c r="AG4092" s="15"/>
      <c r="AH4092" s="15"/>
      <c r="AI4092" s="15"/>
      <c r="AJ4092" s="14"/>
      <c r="AK4092" s="15" cm="1">
        <f t="array" ref="AK4092">_xlfn.IFS(B4092="","",LEFT(G4092,1)="L",1,LEFT(G4092,1)="W",1,AND(LEFT(B4092,1)="H",G4092=""),0)</f>
        <v>1</v>
      </c>
      <c r="AL4092" s="15"/>
      <c r="AM4092" s="15"/>
      <c r="AN4092" s="15"/>
      <c r="AO4092" s="15"/>
      <c r="AP4092" s="15"/>
      <c r="AQ4092" s="15"/>
      <c r="AR4092" s="15"/>
      <c r="AS4092" s="15">
        <f t="shared" si="734"/>
        <v>1</v>
      </c>
      <c r="AT4092" s="15" t="s">
        <v>115</v>
      </c>
      <c r="AU4092" s="13" t="str">
        <f t="shared" si="735"/>
        <v>0</v>
      </c>
      <c r="AV4092" s="15"/>
      <c r="AW4092" s="15"/>
      <c r="AX4092" s="15"/>
      <c r="AY4092" s="15"/>
      <c r="AZ4092" s="14"/>
      <c r="BA4092" s="15"/>
      <c r="BB4092" s="15"/>
      <c r="BC4092" s="15"/>
      <c r="BD4092" s="13" t="str">
        <f t="shared" si="736"/>
        <v>0</v>
      </c>
      <c r="BE4092" s="2"/>
      <c r="BF4092" s="2"/>
      <c r="BG4092" s="2"/>
      <c r="BH4092" s="2"/>
      <c r="BI4092" s="2"/>
      <c r="BJ4092" s="2"/>
      <c r="BK4092" s="2" t="s">
        <v>1380</v>
      </c>
      <c r="BL4092" s="10" t="s">
        <v>1378</v>
      </c>
      <c r="BM4092" t="str" cm="1">
        <f t="array" ref="BM4092">_xlfn.IFS(LEFT(G4092,1)="L","外注品",LEFT(G4092,1)="W","内製品",G4092="","購買品")</f>
        <v>外注品</v>
      </c>
    </row>
    <row r="4093" spans="1:65">
      <c r="A4093" s="2" t="str">
        <f t="shared" si="737"/>
        <v>WG01</v>
      </c>
      <c r="B4093" t="s">
        <v>4270</v>
      </c>
      <c r="C4093" s="2" t="s">
        <v>1354</v>
      </c>
      <c r="D4093" s="10"/>
      <c r="E4093" s="10"/>
      <c r="G4093" s="19" t="s">
        <v>5008</v>
      </c>
      <c r="H4093" s="19"/>
      <c r="K4093" s="2" t="str">
        <f t="shared" si="729"/>
        <v>11L0004789976</v>
      </c>
      <c r="L4093" s="7" t="str">
        <f t="shared" si="738"/>
        <v>2001/01/01</v>
      </c>
      <c r="M4093" s="7" t="str">
        <f t="shared" si="739"/>
        <v>2199/12/31</v>
      </c>
      <c r="N4093" s="2" t="str">
        <f t="shared" si="730"/>
        <v/>
      </c>
      <c r="O4093" s="13">
        <v>0</v>
      </c>
      <c r="P4093" s="15"/>
      <c r="Q4093" s="13">
        <v>15</v>
      </c>
      <c r="R4093" s="18"/>
      <c r="S4093" s="18">
        <v>100000000</v>
      </c>
      <c r="T4093" s="2"/>
      <c r="U4093" s="2"/>
      <c r="V4093" s="2"/>
      <c r="W4093" s="2"/>
      <c r="X4093" s="2"/>
      <c r="Y4093" s="2"/>
      <c r="Z4093" s="2"/>
      <c r="AA4093" s="13">
        <v>1</v>
      </c>
      <c r="AB4093" s="13">
        <f t="shared" si="731"/>
        <v>0</v>
      </c>
      <c r="AC4093" s="13">
        <f t="shared" si="732"/>
        <v>0</v>
      </c>
      <c r="AD4093" s="15"/>
      <c r="AE4093" s="15"/>
      <c r="AF4093" s="13" t="str">
        <f t="shared" si="733"/>
        <v>1</v>
      </c>
      <c r="AG4093" s="15"/>
      <c r="AH4093" s="15"/>
      <c r="AI4093" s="15"/>
      <c r="AJ4093" s="14"/>
      <c r="AK4093" s="15" cm="1">
        <f t="array" ref="AK4093">_xlfn.IFS(B4093="","",LEFT(G4093,1)="L",1,LEFT(G4093,1)="W",1,AND(LEFT(B4093,1)="H",G4093=""),0)</f>
        <v>1</v>
      </c>
      <c r="AL4093" s="15"/>
      <c r="AM4093" s="15"/>
      <c r="AN4093" s="15"/>
      <c r="AO4093" s="15"/>
      <c r="AP4093" s="15"/>
      <c r="AQ4093" s="15"/>
      <c r="AR4093" s="15"/>
      <c r="AS4093" s="15">
        <f t="shared" si="734"/>
        <v>1</v>
      </c>
      <c r="AT4093" s="15" t="s">
        <v>115</v>
      </c>
      <c r="AU4093" s="13" t="str">
        <f t="shared" si="735"/>
        <v>0</v>
      </c>
      <c r="AV4093" s="15"/>
      <c r="AW4093" s="15"/>
      <c r="AX4093" s="15"/>
      <c r="AY4093" s="15"/>
      <c r="AZ4093" s="14"/>
      <c r="BA4093" s="15"/>
      <c r="BB4093" s="15"/>
      <c r="BC4093" s="15"/>
      <c r="BD4093" s="13" t="str">
        <f t="shared" si="736"/>
        <v>0</v>
      </c>
      <c r="BE4093" s="2"/>
      <c r="BF4093" s="2"/>
      <c r="BG4093" s="2"/>
      <c r="BH4093" s="2"/>
      <c r="BI4093" s="2"/>
      <c r="BJ4093" s="2"/>
      <c r="BK4093" s="2" t="s">
        <v>1380</v>
      </c>
      <c r="BL4093" s="10" t="s">
        <v>1378</v>
      </c>
      <c r="BM4093" t="str" cm="1">
        <f t="array" ref="BM4093">_xlfn.IFS(LEFT(G4093,1)="L","外注品",LEFT(G4093,1)="W","内製品",G4093="","購買品")</f>
        <v>外注品</v>
      </c>
    </row>
    <row r="4094" spans="1:65">
      <c r="A4094" s="2" t="str">
        <f t="shared" si="737"/>
        <v>WG01</v>
      </c>
      <c r="B4094" t="s">
        <v>4271</v>
      </c>
      <c r="C4094" s="2" t="s">
        <v>1354</v>
      </c>
      <c r="D4094" s="10"/>
      <c r="E4094" s="10"/>
      <c r="G4094" s="19" t="s">
        <v>5008</v>
      </c>
      <c r="H4094" s="19"/>
      <c r="K4094" s="2" t="str">
        <f t="shared" si="729"/>
        <v>11L0004789977</v>
      </c>
      <c r="L4094" s="7" t="str">
        <f t="shared" si="738"/>
        <v>2001/01/01</v>
      </c>
      <c r="M4094" s="7" t="str">
        <f t="shared" si="739"/>
        <v>2199/12/31</v>
      </c>
      <c r="N4094" s="2" t="str">
        <f t="shared" si="730"/>
        <v/>
      </c>
      <c r="O4094" s="13">
        <v>0</v>
      </c>
      <c r="P4094" s="15"/>
      <c r="Q4094" s="13">
        <v>15</v>
      </c>
      <c r="R4094" s="18"/>
      <c r="S4094" s="18">
        <v>100000000</v>
      </c>
      <c r="T4094" s="2"/>
      <c r="U4094" s="2"/>
      <c r="V4094" s="2"/>
      <c r="W4094" s="2"/>
      <c r="X4094" s="2"/>
      <c r="Y4094" s="2"/>
      <c r="Z4094" s="2"/>
      <c r="AA4094" s="13">
        <v>1</v>
      </c>
      <c r="AB4094" s="13">
        <f t="shared" si="731"/>
        <v>0</v>
      </c>
      <c r="AC4094" s="13">
        <f t="shared" si="732"/>
        <v>0</v>
      </c>
      <c r="AD4094" s="15"/>
      <c r="AE4094" s="15"/>
      <c r="AF4094" s="13" t="str">
        <f t="shared" si="733"/>
        <v>1</v>
      </c>
      <c r="AG4094" s="15"/>
      <c r="AH4094" s="15"/>
      <c r="AI4094" s="15"/>
      <c r="AJ4094" s="14"/>
      <c r="AK4094" s="15" cm="1">
        <f t="array" ref="AK4094">_xlfn.IFS(B4094="","",LEFT(G4094,1)="L",1,LEFT(G4094,1)="W",1,AND(LEFT(B4094,1)="H",G4094=""),0)</f>
        <v>1</v>
      </c>
      <c r="AL4094" s="15"/>
      <c r="AM4094" s="15"/>
      <c r="AN4094" s="15"/>
      <c r="AO4094" s="15"/>
      <c r="AP4094" s="15"/>
      <c r="AQ4094" s="15"/>
      <c r="AR4094" s="15"/>
      <c r="AS4094" s="15">
        <f t="shared" si="734"/>
        <v>1</v>
      </c>
      <c r="AT4094" s="15" t="s">
        <v>115</v>
      </c>
      <c r="AU4094" s="13" t="str">
        <f t="shared" si="735"/>
        <v>0</v>
      </c>
      <c r="AV4094" s="15"/>
      <c r="AW4094" s="15"/>
      <c r="AX4094" s="15"/>
      <c r="AY4094" s="15"/>
      <c r="AZ4094" s="14"/>
      <c r="BA4094" s="15"/>
      <c r="BB4094" s="15"/>
      <c r="BC4094" s="15"/>
      <c r="BD4094" s="13" t="str">
        <f t="shared" si="736"/>
        <v>0</v>
      </c>
      <c r="BE4094" s="2"/>
      <c r="BF4094" s="2"/>
      <c r="BG4094" s="2"/>
      <c r="BH4094" s="2"/>
      <c r="BI4094" s="2"/>
      <c r="BJ4094" s="2"/>
      <c r="BK4094" s="2" t="s">
        <v>1380</v>
      </c>
      <c r="BL4094" s="10" t="s">
        <v>1378</v>
      </c>
      <c r="BM4094" t="str" cm="1">
        <f t="array" ref="BM4094">_xlfn.IFS(LEFT(G4094,1)="L","外注品",LEFT(G4094,1)="W","内製品",G4094="","購買品")</f>
        <v>外注品</v>
      </c>
    </row>
    <row r="4095" spans="1:65">
      <c r="A4095" s="2" t="str">
        <f t="shared" si="737"/>
        <v>WG01</v>
      </c>
      <c r="B4095" t="s">
        <v>4272</v>
      </c>
      <c r="C4095" s="2" t="s">
        <v>1354</v>
      </c>
      <c r="D4095" s="10"/>
      <c r="E4095" s="10"/>
      <c r="G4095" s="19" t="s">
        <v>5008</v>
      </c>
      <c r="H4095" s="19"/>
      <c r="K4095" s="2" t="str">
        <f t="shared" si="729"/>
        <v>11L0004789978</v>
      </c>
      <c r="L4095" s="7" t="str">
        <f t="shared" si="738"/>
        <v>2001/01/01</v>
      </c>
      <c r="M4095" s="7" t="str">
        <f t="shared" si="739"/>
        <v>2199/12/31</v>
      </c>
      <c r="N4095" s="2" t="str">
        <f t="shared" si="730"/>
        <v/>
      </c>
      <c r="O4095" s="13">
        <v>0</v>
      </c>
      <c r="P4095" s="15"/>
      <c r="Q4095" s="13">
        <v>15</v>
      </c>
      <c r="R4095" s="18"/>
      <c r="S4095" s="18">
        <v>100000000</v>
      </c>
      <c r="T4095" s="2"/>
      <c r="U4095" s="2"/>
      <c r="V4095" s="2"/>
      <c r="W4095" s="2"/>
      <c r="X4095" s="2"/>
      <c r="Y4095" s="2"/>
      <c r="Z4095" s="2"/>
      <c r="AA4095" s="13">
        <v>1</v>
      </c>
      <c r="AB4095" s="13">
        <f t="shared" si="731"/>
        <v>0</v>
      </c>
      <c r="AC4095" s="13">
        <f t="shared" si="732"/>
        <v>0</v>
      </c>
      <c r="AD4095" s="15"/>
      <c r="AE4095" s="15"/>
      <c r="AF4095" s="13" t="str">
        <f t="shared" si="733"/>
        <v>1</v>
      </c>
      <c r="AG4095" s="15"/>
      <c r="AH4095" s="15"/>
      <c r="AI4095" s="15"/>
      <c r="AJ4095" s="14"/>
      <c r="AK4095" s="15" cm="1">
        <f t="array" ref="AK4095">_xlfn.IFS(B4095="","",LEFT(G4095,1)="L",1,LEFT(G4095,1)="W",1,AND(LEFT(B4095,1)="H",G4095=""),0)</f>
        <v>1</v>
      </c>
      <c r="AL4095" s="15"/>
      <c r="AM4095" s="15"/>
      <c r="AN4095" s="15"/>
      <c r="AO4095" s="15"/>
      <c r="AP4095" s="15"/>
      <c r="AQ4095" s="15"/>
      <c r="AR4095" s="15"/>
      <c r="AS4095" s="15">
        <f t="shared" si="734"/>
        <v>1</v>
      </c>
      <c r="AT4095" s="15" t="s">
        <v>115</v>
      </c>
      <c r="AU4095" s="13" t="str">
        <f t="shared" si="735"/>
        <v>0</v>
      </c>
      <c r="AV4095" s="15"/>
      <c r="AW4095" s="15"/>
      <c r="AX4095" s="15"/>
      <c r="AY4095" s="15"/>
      <c r="AZ4095" s="14"/>
      <c r="BA4095" s="15"/>
      <c r="BB4095" s="15"/>
      <c r="BC4095" s="15"/>
      <c r="BD4095" s="13" t="str">
        <f t="shared" si="736"/>
        <v>0</v>
      </c>
      <c r="BE4095" s="2"/>
      <c r="BF4095" s="2"/>
      <c r="BG4095" s="2"/>
      <c r="BH4095" s="2"/>
      <c r="BI4095" s="2"/>
      <c r="BJ4095" s="2"/>
      <c r="BK4095" s="2" t="s">
        <v>1380</v>
      </c>
      <c r="BL4095" s="10" t="s">
        <v>1378</v>
      </c>
      <c r="BM4095" t="str" cm="1">
        <f t="array" ref="BM4095">_xlfn.IFS(LEFT(G4095,1)="L","外注品",LEFT(G4095,1)="W","内製品",G4095="","購買品")</f>
        <v>外注品</v>
      </c>
    </row>
    <row r="4096" spans="1:65">
      <c r="A4096" s="2" t="str">
        <f t="shared" si="737"/>
        <v>WG01</v>
      </c>
      <c r="B4096" t="s">
        <v>4273</v>
      </c>
      <c r="C4096" s="2" t="s">
        <v>1354</v>
      </c>
      <c r="D4096" s="10"/>
      <c r="E4096" s="10"/>
      <c r="G4096" s="19" t="s">
        <v>5008</v>
      </c>
      <c r="H4096" s="19"/>
      <c r="K4096" s="2" t="str">
        <f t="shared" si="729"/>
        <v>11L0004789979</v>
      </c>
      <c r="L4096" s="7" t="str">
        <f t="shared" si="738"/>
        <v>2001/01/01</v>
      </c>
      <c r="M4096" s="7" t="str">
        <f t="shared" si="739"/>
        <v>2199/12/31</v>
      </c>
      <c r="N4096" s="2" t="str">
        <f t="shared" si="730"/>
        <v/>
      </c>
      <c r="O4096" s="13">
        <v>0</v>
      </c>
      <c r="P4096" s="15"/>
      <c r="Q4096" s="13">
        <v>15</v>
      </c>
      <c r="R4096" s="18"/>
      <c r="S4096" s="18">
        <v>100000000</v>
      </c>
      <c r="T4096" s="2"/>
      <c r="U4096" s="2"/>
      <c r="V4096" s="2"/>
      <c r="W4096" s="2"/>
      <c r="X4096" s="2"/>
      <c r="Y4096" s="2"/>
      <c r="Z4096" s="2"/>
      <c r="AA4096" s="13">
        <v>1</v>
      </c>
      <c r="AB4096" s="13">
        <f t="shared" si="731"/>
        <v>0</v>
      </c>
      <c r="AC4096" s="13">
        <f t="shared" si="732"/>
        <v>0</v>
      </c>
      <c r="AD4096" s="15"/>
      <c r="AE4096" s="15"/>
      <c r="AF4096" s="13" t="str">
        <f t="shared" si="733"/>
        <v>1</v>
      </c>
      <c r="AG4096" s="15"/>
      <c r="AH4096" s="15"/>
      <c r="AI4096" s="15"/>
      <c r="AJ4096" s="14"/>
      <c r="AK4096" s="15" cm="1">
        <f t="array" ref="AK4096">_xlfn.IFS(B4096="","",LEFT(G4096,1)="L",1,LEFT(G4096,1)="W",1,AND(LEFT(B4096,1)="H",G4096=""),0)</f>
        <v>1</v>
      </c>
      <c r="AL4096" s="15"/>
      <c r="AM4096" s="15"/>
      <c r="AN4096" s="15"/>
      <c r="AO4096" s="15"/>
      <c r="AP4096" s="15"/>
      <c r="AQ4096" s="15"/>
      <c r="AR4096" s="15"/>
      <c r="AS4096" s="15">
        <f t="shared" si="734"/>
        <v>1</v>
      </c>
      <c r="AT4096" s="15" t="s">
        <v>115</v>
      </c>
      <c r="AU4096" s="13" t="str">
        <f t="shared" si="735"/>
        <v>0</v>
      </c>
      <c r="AV4096" s="15"/>
      <c r="AW4096" s="15"/>
      <c r="AX4096" s="15"/>
      <c r="AY4096" s="15"/>
      <c r="AZ4096" s="14"/>
      <c r="BA4096" s="15"/>
      <c r="BB4096" s="15"/>
      <c r="BC4096" s="15"/>
      <c r="BD4096" s="13" t="str">
        <f t="shared" si="736"/>
        <v>0</v>
      </c>
      <c r="BE4096" s="2"/>
      <c r="BF4096" s="2"/>
      <c r="BG4096" s="2"/>
      <c r="BH4096" s="2"/>
      <c r="BI4096" s="2"/>
      <c r="BJ4096" s="2"/>
      <c r="BK4096" s="2" t="s">
        <v>1380</v>
      </c>
      <c r="BL4096" s="10" t="s">
        <v>1378</v>
      </c>
      <c r="BM4096" t="str" cm="1">
        <f t="array" ref="BM4096">_xlfn.IFS(LEFT(G4096,1)="L","外注品",LEFT(G4096,1)="W","内製品",G4096="","購買品")</f>
        <v>外注品</v>
      </c>
    </row>
    <row r="4097" spans="1:65">
      <c r="A4097" s="2" t="str">
        <f t="shared" si="737"/>
        <v>WG01</v>
      </c>
      <c r="B4097" t="s">
        <v>4274</v>
      </c>
      <c r="C4097" s="2" t="s">
        <v>1354</v>
      </c>
      <c r="D4097" s="10"/>
      <c r="E4097" s="10"/>
      <c r="G4097" s="19" t="s">
        <v>5008</v>
      </c>
      <c r="H4097" s="19"/>
      <c r="K4097" s="2" t="str">
        <f t="shared" si="729"/>
        <v>11L0004789980</v>
      </c>
      <c r="L4097" s="7" t="str">
        <f t="shared" si="738"/>
        <v>2001/01/01</v>
      </c>
      <c r="M4097" s="7" t="str">
        <f t="shared" si="739"/>
        <v>2199/12/31</v>
      </c>
      <c r="N4097" s="2" t="str">
        <f t="shared" si="730"/>
        <v/>
      </c>
      <c r="O4097" s="13">
        <v>0</v>
      </c>
      <c r="P4097" s="15"/>
      <c r="Q4097" s="13">
        <v>15</v>
      </c>
      <c r="R4097" s="18"/>
      <c r="S4097" s="18">
        <v>100000000</v>
      </c>
      <c r="T4097" s="2"/>
      <c r="U4097" s="2"/>
      <c r="V4097" s="2"/>
      <c r="W4097" s="2"/>
      <c r="X4097" s="2"/>
      <c r="Y4097" s="2"/>
      <c r="Z4097" s="2"/>
      <c r="AA4097" s="13">
        <v>1</v>
      </c>
      <c r="AB4097" s="13">
        <f t="shared" si="731"/>
        <v>0</v>
      </c>
      <c r="AC4097" s="13">
        <f t="shared" si="732"/>
        <v>0</v>
      </c>
      <c r="AD4097" s="15"/>
      <c r="AE4097" s="15"/>
      <c r="AF4097" s="13" t="str">
        <f t="shared" si="733"/>
        <v>1</v>
      </c>
      <c r="AG4097" s="15"/>
      <c r="AH4097" s="15"/>
      <c r="AI4097" s="15"/>
      <c r="AJ4097" s="14"/>
      <c r="AK4097" s="15" cm="1">
        <f t="array" ref="AK4097">_xlfn.IFS(B4097="","",LEFT(G4097,1)="L",1,LEFT(G4097,1)="W",1,AND(LEFT(B4097,1)="H",G4097=""),0)</f>
        <v>1</v>
      </c>
      <c r="AL4097" s="15"/>
      <c r="AM4097" s="15"/>
      <c r="AN4097" s="15"/>
      <c r="AO4097" s="15"/>
      <c r="AP4097" s="15"/>
      <c r="AQ4097" s="15"/>
      <c r="AR4097" s="15"/>
      <c r="AS4097" s="15">
        <f t="shared" si="734"/>
        <v>1</v>
      </c>
      <c r="AT4097" s="15" t="s">
        <v>115</v>
      </c>
      <c r="AU4097" s="13" t="str">
        <f t="shared" si="735"/>
        <v>0</v>
      </c>
      <c r="AV4097" s="15"/>
      <c r="AW4097" s="15"/>
      <c r="AX4097" s="15"/>
      <c r="AY4097" s="15"/>
      <c r="AZ4097" s="14"/>
      <c r="BA4097" s="15"/>
      <c r="BB4097" s="15"/>
      <c r="BC4097" s="15"/>
      <c r="BD4097" s="13" t="str">
        <f t="shared" si="736"/>
        <v>0</v>
      </c>
      <c r="BE4097" s="2"/>
      <c r="BF4097" s="2"/>
      <c r="BG4097" s="2"/>
      <c r="BH4097" s="2"/>
      <c r="BI4097" s="2"/>
      <c r="BJ4097" s="2"/>
      <c r="BK4097" s="2" t="s">
        <v>1380</v>
      </c>
      <c r="BL4097" s="10" t="s">
        <v>1378</v>
      </c>
      <c r="BM4097" t="str" cm="1">
        <f t="array" ref="BM4097">_xlfn.IFS(LEFT(G4097,1)="L","外注品",LEFT(G4097,1)="W","内製品",G4097="","購買品")</f>
        <v>外注品</v>
      </c>
    </row>
    <row r="4098" spans="1:65">
      <c r="A4098" s="2" t="str">
        <f t="shared" si="737"/>
        <v>WG01</v>
      </c>
      <c r="B4098" t="s">
        <v>4275</v>
      </c>
      <c r="C4098" s="2" t="s">
        <v>1354</v>
      </c>
      <c r="D4098" s="10"/>
      <c r="E4098" s="10"/>
      <c r="G4098" s="19" t="s">
        <v>5008</v>
      </c>
      <c r="H4098" s="19"/>
      <c r="K4098" s="2" t="str">
        <f t="shared" si="729"/>
        <v>11L0004789981</v>
      </c>
      <c r="L4098" s="7" t="str">
        <f t="shared" si="738"/>
        <v>2001/01/01</v>
      </c>
      <c r="M4098" s="7" t="str">
        <f t="shared" si="739"/>
        <v>2199/12/31</v>
      </c>
      <c r="N4098" s="2" t="str">
        <f t="shared" si="730"/>
        <v/>
      </c>
      <c r="O4098" s="13">
        <v>0</v>
      </c>
      <c r="P4098" s="15"/>
      <c r="Q4098" s="13">
        <v>15</v>
      </c>
      <c r="R4098" s="18"/>
      <c r="S4098" s="18">
        <v>100000000</v>
      </c>
      <c r="T4098" s="2"/>
      <c r="U4098" s="2"/>
      <c r="V4098" s="2"/>
      <c r="W4098" s="2"/>
      <c r="X4098" s="2"/>
      <c r="Y4098" s="2"/>
      <c r="Z4098" s="2"/>
      <c r="AA4098" s="13">
        <v>1</v>
      </c>
      <c r="AB4098" s="13">
        <f t="shared" si="731"/>
        <v>0</v>
      </c>
      <c r="AC4098" s="13">
        <f t="shared" si="732"/>
        <v>0</v>
      </c>
      <c r="AD4098" s="15"/>
      <c r="AE4098" s="15"/>
      <c r="AF4098" s="13" t="str">
        <f t="shared" si="733"/>
        <v>1</v>
      </c>
      <c r="AG4098" s="15"/>
      <c r="AH4098" s="15"/>
      <c r="AI4098" s="15"/>
      <c r="AJ4098" s="14"/>
      <c r="AK4098" s="15" cm="1">
        <f t="array" ref="AK4098">_xlfn.IFS(B4098="","",LEFT(G4098,1)="L",1,LEFT(G4098,1)="W",1,AND(LEFT(B4098,1)="H",G4098=""),0)</f>
        <v>1</v>
      </c>
      <c r="AL4098" s="15"/>
      <c r="AM4098" s="15"/>
      <c r="AN4098" s="15"/>
      <c r="AO4098" s="15"/>
      <c r="AP4098" s="15"/>
      <c r="AQ4098" s="15"/>
      <c r="AR4098" s="15"/>
      <c r="AS4098" s="15">
        <f t="shared" si="734"/>
        <v>1</v>
      </c>
      <c r="AT4098" s="15" t="s">
        <v>115</v>
      </c>
      <c r="AU4098" s="13" t="str">
        <f t="shared" si="735"/>
        <v>0</v>
      </c>
      <c r="AV4098" s="15"/>
      <c r="AW4098" s="15"/>
      <c r="AX4098" s="15"/>
      <c r="AY4098" s="15"/>
      <c r="AZ4098" s="14"/>
      <c r="BA4098" s="15"/>
      <c r="BB4098" s="15"/>
      <c r="BC4098" s="15"/>
      <c r="BD4098" s="13" t="str">
        <f t="shared" si="736"/>
        <v>0</v>
      </c>
      <c r="BE4098" s="2"/>
      <c r="BF4098" s="2"/>
      <c r="BG4098" s="2"/>
      <c r="BH4098" s="2"/>
      <c r="BI4098" s="2"/>
      <c r="BJ4098" s="2"/>
      <c r="BK4098" s="2" t="s">
        <v>1380</v>
      </c>
      <c r="BL4098" s="10" t="s">
        <v>1378</v>
      </c>
      <c r="BM4098" t="str" cm="1">
        <f t="array" ref="BM4098">_xlfn.IFS(LEFT(G4098,1)="L","外注品",LEFT(G4098,1)="W","内製品",G4098="","購買品")</f>
        <v>外注品</v>
      </c>
    </row>
    <row r="4099" spans="1:65">
      <c r="A4099" s="2" t="str">
        <f t="shared" si="737"/>
        <v>WG01</v>
      </c>
      <c r="B4099" t="s">
        <v>4276</v>
      </c>
      <c r="C4099" s="2" t="s">
        <v>1354</v>
      </c>
      <c r="D4099" s="10"/>
      <c r="E4099" s="10"/>
      <c r="G4099" s="19" t="s">
        <v>5008</v>
      </c>
      <c r="H4099" s="19"/>
      <c r="K4099" s="2" t="str">
        <f t="shared" ref="K4099:K4162" si="740">IF(G4099="","","11"&amp;G4099&amp;RIGHT(B4099,5))</f>
        <v>11L0004789982</v>
      </c>
      <c r="L4099" s="7" t="str">
        <f t="shared" si="738"/>
        <v>2001/01/01</v>
      </c>
      <c r="M4099" s="7" t="str">
        <f t="shared" si="739"/>
        <v>2199/12/31</v>
      </c>
      <c r="N4099" s="2" t="str">
        <f t="shared" ref="N4099:N4162" si="741">IF(LEFT(G4099,1)="W",K4099,"")</f>
        <v/>
      </c>
      <c r="O4099" s="13">
        <v>0</v>
      </c>
      <c r="P4099" s="15"/>
      <c r="Q4099" s="13">
        <v>15</v>
      </c>
      <c r="R4099" s="18"/>
      <c r="S4099" s="18">
        <v>100000000</v>
      </c>
      <c r="T4099" s="2"/>
      <c r="U4099" s="2"/>
      <c r="V4099" s="2"/>
      <c r="W4099" s="2"/>
      <c r="X4099" s="2"/>
      <c r="Y4099" s="2"/>
      <c r="Z4099" s="2"/>
      <c r="AA4099" s="13">
        <v>1</v>
      </c>
      <c r="AB4099" s="13">
        <f t="shared" ref="AB4099:AB4162" si="742">IF(B4099="","",0)</f>
        <v>0</v>
      </c>
      <c r="AC4099" s="13">
        <f t="shared" ref="AC4099:AC4162" si="743">IF(B4099="","",0)</f>
        <v>0</v>
      </c>
      <c r="AD4099" s="15"/>
      <c r="AE4099" s="15"/>
      <c r="AF4099" s="13" t="str">
        <f t="shared" ref="AF4099:AF4162" si="744">IF(B4099="","","1")</f>
        <v>1</v>
      </c>
      <c r="AG4099" s="15"/>
      <c r="AH4099" s="15"/>
      <c r="AI4099" s="15"/>
      <c r="AJ4099" s="14"/>
      <c r="AK4099" s="15" cm="1">
        <f t="array" ref="AK4099">_xlfn.IFS(B4099="","",LEFT(G4099,1)="L",1,LEFT(G4099,1)="W",1,AND(LEFT(B4099,1)="H",G4099=""),0)</f>
        <v>1</v>
      </c>
      <c r="AL4099" s="15"/>
      <c r="AM4099" s="15"/>
      <c r="AN4099" s="15"/>
      <c r="AO4099" s="15"/>
      <c r="AP4099" s="15"/>
      <c r="AQ4099" s="15"/>
      <c r="AR4099" s="15"/>
      <c r="AS4099" s="15">
        <f t="shared" ref="AS4099:AS4162" si="745">IF(Q4099="","",1)</f>
        <v>1</v>
      </c>
      <c r="AT4099" s="15" t="s">
        <v>115</v>
      </c>
      <c r="AU4099" s="13" t="str">
        <f t="shared" ref="AU4099:AU4162" si="746">IF(B4099="","","0")</f>
        <v>0</v>
      </c>
      <c r="AV4099" s="15"/>
      <c r="AW4099" s="15"/>
      <c r="AX4099" s="15"/>
      <c r="AY4099" s="15"/>
      <c r="AZ4099" s="14"/>
      <c r="BA4099" s="15"/>
      <c r="BB4099" s="15"/>
      <c r="BC4099" s="15"/>
      <c r="BD4099" s="13" t="str">
        <f t="shared" ref="BD4099:BD4162" si="747">IF(B4099="","","0")</f>
        <v>0</v>
      </c>
      <c r="BE4099" s="2"/>
      <c r="BF4099" s="2"/>
      <c r="BG4099" s="2"/>
      <c r="BH4099" s="2"/>
      <c r="BI4099" s="2"/>
      <c r="BJ4099" s="2"/>
      <c r="BK4099" s="2" t="s">
        <v>1380</v>
      </c>
      <c r="BL4099" s="10" t="s">
        <v>1378</v>
      </c>
      <c r="BM4099" t="str" cm="1">
        <f t="array" ref="BM4099">_xlfn.IFS(LEFT(G4099,1)="L","外注品",LEFT(G4099,1)="W","内製品",G4099="","購買品")</f>
        <v>外注品</v>
      </c>
    </row>
    <row r="4100" spans="1:65">
      <c r="A4100" s="2" t="str">
        <f t="shared" ref="A4100:A4163" si="748">IF(B4100="","","WG01")</f>
        <v>WG01</v>
      </c>
      <c r="B4100" t="s">
        <v>4277</v>
      </c>
      <c r="C4100" s="2" t="s">
        <v>1354</v>
      </c>
      <c r="D4100" s="10"/>
      <c r="E4100" s="10"/>
      <c r="G4100" s="19" t="s">
        <v>5008</v>
      </c>
      <c r="H4100" s="19"/>
      <c r="K4100" s="2" t="str">
        <f t="shared" si="740"/>
        <v>11L0004789983</v>
      </c>
      <c r="L4100" s="7" t="str">
        <f t="shared" ref="L4100:L4163" si="749">IF(B4100="","","2001/01/01")</f>
        <v>2001/01/01</v>
      </c>
      <c r="M4100" s="7" t="str">
        <f t="shared" ref="M4100:M4163" si="750">IF(C4100="","","2199/12/31")</f>
        <v>2199/12/31</v>
      </c>
      <c r="N4100" s="2" t="str">
        <f t="shared" si="741"/>
        <v/>
      </c>
      <c r="O4100" s="13">
        <v>0</v>
      </c>
      <c r="P4100" s="15"/>
      <c r="Q4100" s="13">
        <v>15</v>
      </c>
      <c r="R4100" s="18"/>
      <c r="S4100" s="18">
        <v>100000000</v>
      </c>
      <c r="T4100" s="2"/>
      <c r="U4100" s="2"/>
      <c r="V4100" s="2"/>
      <c r="W4100" s="2"/>
      <c r="X4100" s="2"/>
      <c r="Y4100" s="2"/>
      <c r="Z4100" s="2"/>
      <c r="AA4100" s="13">
        <v>1</v>
      </c>
      <c r="AB4100" s="13">
        <f t="shared" si="742"/>
        <v>0</v>
      </c>
      <c r="AC4100" s="13">
        <f t="shared" si="743"/>
        <v>0</v>
      </c>
      <c r="AD4100" s="15"/>
      <c r="AE4100" s="15"/>
      <c r="AF4100" s="13" t="str">
        <f t="shared" si="744"/>
        <v>1</v>
      </c>
      <c r="AG4100" s="15"/>
      <c r="AH4100" s="15"/>
      <c r="AI4100" s="15"/>
      <c r="AJ4100" s="14"/>
      <c r="AK4100" s="15" cm="1">
        <f t="array" ref="AK4100">_xlfn.IFS(B4100="","",LEFT(G4100,1)="L",1,LEFT(G4100,1)="W",1,AND(LEFT(B4100,1)="H",G4100=""),0)</f>
        <v>1</v>
      </c>
      <c r="AL4100" s="15"/>
      <c r="AM4100" s="15"/>
      <c r="AN4100" s="15"/>
      <c r="AO4100" s="15"/>
      <c r="AP4100" s="15"/>
      <c r="AQ4100" s="15"/>
      <c r="AR4100" s="15"/>
      <c r="AS4100" s="15">
        <f t="shared" si="745"/>
        <v>1</v>
      </c>
      <c r="AT4100" s="15" t="s">
        <v>115</v>
      </c>
      <c r="AU4100" s="13" t="str">
        <f t="shared" si="746"/>
        <v>0</v>
      </c>
      <c r="AV4100" s="15"/>
      <c r="AW4100" s="15"/>
      <c r="AX4100" s="15"/>
      <c r="AY4100" s="15"/>
      <c r="AZ4100" s="14"/>
      <c r="BA4100" s="15"/>
      <c r="BB4100" s="15"/>
      <c r="BC4100" s="15"/>
      <c r="BD4100" s="13" t="str">
        <f t="shared" si="747"/>
        <v>0</v>
      </c>
      <c r="BE4100" s="2"/>
      <c r="BF4100" s="2"/>
      <c r="BG4100" s="2"/>
      <c r="BH4100" s="2"/>
      <c r="BI4100" s="2"/>
      <c r="BJ4100" s="2"/>
      <c r="BK4100" s="2" t="s">
        <v>1380</v>
      </c>
      <c r="BL4100" s="10" t="s">
        <v>1378</v>
      </c>
      <c r="BM4100" t="str" cm="1">
        <f t="array" ref="BM4100">_xlfn.IFS(LEFT(G4100,1)="L","外注品",LEFT(G4100,1)="W","内製品",G4100="","購買品")</f>
        <v>外注品</v>
      </c>
    </row>
    <row r="4101" spans="1:65">
      <c r="A4101" s="2" t="str">
        <f t="shared" si="748"/>
        <v>WG01</v>
      </c>
      <c r="B4101" t="s">
        <v>4278</v>
      </c>
      <c r="C4101" s="2" t="s">
        <v>1354</v>
      </c>
      <c r="D4101" s="10"/>
      <c r="E4101" s="10"/>
      <c r="G4101" s="19" t="s">
        <v>5008</v>
      </c>
      <c r="H4101" s="19"/>
      <c r="K4101" s="2" t="str">
        <f t="shared" si="740"/>
        <v>11L0004789984</v>
      </c>
      <c r="L4101" s="7" t="str">
        <f t="shared" si="749"/>
        <v>2001/01/01</v>
      </c>
      <c r="M4101" s="7" t="str">
        <f t="shared" si="750"/>
        <v>2199/12/31</v>
      </c>
      <c r="N4101" s="2" t="str">
        <f t="shared" si="741"/>
        <v/>
      </c>
      <c r="O4101" s="13">
        <v>0</v>
      </c>
      <c r="P4101" s="15"/>
      <c r="Q4101" s="13">
        <v>15</v>
      </c>
      <c r="R4101" s="18"/>
      <c r="S4101" s="18">
        <v>100000000</v>
      </c>
      <c r="T4101" s="2"/>
      <c r="U4101" s="2"/>
      <c r="V4101" s="2"/>
      <c r="W4101" s="2"/>
      <c r="X4101" s="2"/>
      <c r="Y4101" s="2"/>
      <c r="Z4101" s="2"/>
      <c r="AA4101" s="13">
        <v>1</v>
      </c>
      <c r="AB4101" s="13">
        <f t="shared" si="742"/>
        <v>0</v>
      </c>
      <c r="AC4101" s="13">
        <f t="shared" si="743"/>
        <v>0</v>
      </c>
      <c r="AD4101" s="15"/>
      <c r="AE4101" s="15"/>
      <c r="AF4101" s="13" t="str">
        <f t="shared" si="744"/>
        <v>1</v>
      </c>
      <c r="AG4101" s="15"/>
      <c r="AH4101" s="15"/>
      <c r="AI4101" s="15"/>
      <c r="AJ4101" s="14"/>
      <c r="AK4101" s="15" cm="1">
        <f t="array" ref="AK4101">_xlfn.IFS(B4101="","",LEFT(G4101,1)="L",1,LEFT(G4101,1)="W",1,AND(LEFT(B4101,1)="H",G4101=""),0)</f>
        <v>1</v>
      </c>
      <c r="AL4101" s="15"/>
      <c r="AM4101" s="15"/>
      <c r="AN4101" s="15"/>
      <c r="AO4101" s="15"/>
      <c r="AP4101" s="15"/>
      <c r="AQ4101" s="15"/>
      <c r="AR4101" s="15"/>
      <c r="AS4101" s="15">
        <f t="shared" si="745"/>
        <v>1</v>
      </c>
      <c r="AT4101" s="15" t="s">
        <v>115</v>
      </c>
      <c r="AU4101" s="13" t="str">
        <f t="shared" si="746"/>
        <v>0</v>
      </c>
      <c r="AV4101" s="15"/>
      <c r="AW4101" s="15"/>
      <c r="AX4101" s="15"/>
      <c r="AY4101" s="15"/>
      <c r="AZ4101" s="14"/>
      <c r="BA4101" s="15"/>
      <c r="BB4101" s="15"/>
      <c r="BC4101" s="15"/>
      <c r="BD4101" s="13" t="str">
        <f t="shared" si="747"/>
        <v>0</v>
      </c>
      <c r="BE4101" s="2"/>
      <c r="BF4101" s="2"/>
      <c r="BG4101" s="2"/>
      <c r="BH4101" s="2"/>
      <c r="BI4101" s="2"/>
      <c r="BJ4101" s="2"/>
      <c r="BK4101" s="2" t="s">
        <v>1380</v>
      </c>
      <c r="BL4101" s="10" t="s">
        <v>1378</v>
      </c>
      <c r="BM4101" t="str" cm="1">
        <f t="array" ref="BM4101">_xlfn.IFS(LEFT(G4101,1)="L","外注品",LEFT(G4101,1)="W","内製品",G4101="","購買品")</f>
        <v>外注品</v>
      </c>
    </row>
    <row r="4102" spans="1:65">
      <c r="A4102" s="2" t="str">
        <f t="shared" si="748"/>
        <v>WG01</v>
      </c>
      <c r="B4102" t="s">
        <v>4279</v>
      </c>
      <c r="C4102" s="2" t="s">
        <v>1354</v>
      </c>
      <c r="D4102" s="10"/>
      <c r="E4102" s="10"/>
      <c r="G4102" s="19" t="s">
        <v>5008</v>
      </c>
      <c r="H4102" s="19"/>
      <c r="K4102" s="2" t="str">
        <f t="shared" si="740"/>
        <v>11L0004789985</v>
      </c>
      <c r="L4102" s="7" t="str">
        <f t="shared" si="749"/>
        <v>2001/01/01</v>
      </c>
      <c r="M4102" s="7" t="str">
        <f t="shared" si="750"/>
        <v>2199/12/31</v>
      </c>
      <c r="N4102" s="2" t="str">
        <f t="shared" si="741"/>
        <v/>
      </c>
      <c r="O4102" s="13">
        <v>0</v>
      </c>
      <c r="P4102" s="15"/>
      <c r="Q4102" s="13">
        <v>15</v>
      </c>
      <c r="R4102" s="18"/>
      <c r="S4102" s="18">
        <v>100000000</v>
      </c>
      <c r="T4102" s="2"/>
      <c r="U4102" s="2"/>
      <c r="V4102" s="2"/>
      <c r="W4102" s="2"/>
      <c r="X4102" s="2"/>
      <c r="Y4102" s="2"/>
      <c r="Z4102" s="2"/>
      <c r="AA4102" s="13">
        <v>1</v>
      </c>
      <c r="AB4102" s="13">
        <f t="shared" si="742"/>
        <v>0</v>
      </c>
      <c r="AC4102" s="13">
        <f t="shared" si="743"/>
        <v>0</v>
      </c>
      <c r="AD4102" s="15"/>
      <c r="AE4102" s="15"/>
      <c r="AF4102" s="13" t="str">
        <f t="shared" si="744"/>
        <v>1</v>
      </c>
      <c r="AG4102" s="15"/>
      <c r="AH4102" s="15"/>
      <c r="AI4102" s="15"/>
      <c r="AJ4102" s="14"/>
      <c r="AK4102" s="15" cm="1">
        <f t="array" ref="AK4102">_xlfn.IFS(B4102="","",LEFT(G4102,1)="L",1,LEFT(G4102,1)="W",1,AND(LEFT(B4102,1)="H",G4102=""),0)</f>
        <v>1</v>
      </c>
      <c r="AL4102" s="15"/>
      <c r="AM4102" s="15"/>
      <c r="AN4102" s="15"/>
      <c r="AO4102" s="15"/>
      <c r="AP4102" s="15"/>
      <c r="AQ4102" s="15"/>
      <c r="AR4102" s="15"/>
      <c r="AS4102" s="15">
        <f t="shared" si="745"/>
        <v>1</v>
      </c>
      <c r="AT4102" s="15" t="s">
        <v>115</v>
      </c>
      <c r="AU4102" s="13" t="str">
        <f t="shared" si="746"/>
        <v>0</v>
      </c>
      <c r="AV4102" s="15"/>
      <c r="AW4102" s="15"/>
      <c r="AX4102" s="15"/>
      <c r="AY4102" s="15"/>
      <c r="AZ4102" s="14"/>
      <c r="BA4102" s="15"/>
      <c r="BB4102" s="15"/>
      <c r="BC4102" s="15"/>
      <c r="BD4102" s="13" t="str">
        <f t="shared" si="747"/>
        <v>0</v>
      </c>
      <c r="BE4102" s="2"/>
      <c r="BF4102" s="2"/>
      <c r="BG4102" s="2"/>
      <c r="BH4102" s="2"/>
      <c r="BI4102" s="2"/>
      <c r="BJ4102" s="2"/>
      <c r="BK4102" s="2" t="s">
        <v>1380</v>
      </c>
      <c r="BL4102" s="10" t="s">
        <v>1378</v>
      </c>
      <c r="BM4102" t="str" cm="1">
        <f t="array" ref="BM4102">_xlfn.IFS(LEFT(G4102,1)="L","外注品",LEFT(G4102,1)="W","内製品",G4102="","購買品")</f>
        <v>外注品</v>
      </c>
    </row>
    <row r="4103" spans="1:65">
      <c r="A4103" s="2" t="str">
        <f t="shared" si="748"/>
        <v>WG01</v>
      </c>
      <c r="B4103" t="s">
        <v>4280</v>
      </c>
      <c r="C4103" s="2" t="s">
        <v>1354</v>
      </c>
      <c r="D4103" s="10"/>
      <c r="E4103" s="10"/>
      <c r="G4103" s="19" t="s">
        <v>5008</v>
      </c>
      <c r="H4103" s="19"/>
      <c r="K4103" s="2" t="str">
        <f t="shared" si="740"/>
        <v>11L0004789986</v>
      </c>
      <c r="L4103" s="7" t="str">
        <f t="shared" si="749"/>
        <v>2001/01/01</v>
      </c>
      <c r="M4103" s="7" t="str">
        <f t="shared" si="750"/>
        <v>2199/12/31</v>
      </c>
      <c r="N4103" s="2" t="str">
        <f t="shared" si="741"/>
        <v/>
      </c>
      <c r="O4103" s="13">
        <v>0</v>
      </c>
      <c r="P4103" s="15"/>
      <c r="Q4103" s="13">
        <v>15</v>
      </c>
      <c r="R4103" s="18"/>
      <c r="S4103" s="18">
        <v>100000000</v>
      </c>
      <c r="T4103" s="2"/>
      <c r="U4103" s="2"/>
      <c r="V4103" s="2"/>
      <c r="W4103" s="2"/>
      <c r="X4103" s="2"/>
      <c r="Y4103" s="2"/>
      <c r="Z4103" s="2"/>
      <c r="AA4103" s="13">
        <v>1</v>
      </c>
      <c r="AB4103" s="13">
        <f t="shared" si="742"/>
        <v>0</v>
      </c>
      <c r="AC4103" s="13">
        <f t="shared" si="743"/>
        <v>0</v>
      </c>
      <c r="AD4103" s="15"/>
      <c r="AE4103" s="15"/>
      <c r="AF4103" s="13" t="str">
        <f t="shared" si="744"/>
        <v>1</v>
      </c>
      <c r="AG4103" s="15"/>
      <c r="AH4103" s="15"/>
      <c r="AI4103" s="15"/>
      <c r="AJ4103" s="14"/>
      <c r="AK4103" s="15" cm="1">
        <f t="array" ref="AK4103">_xlfn.IFS(B4103="","",LEFT(G4103,1)="L",1,LEFT(G4103,1)="W",1,AND(LEFT(B4103,1)="H",G4103=""),0)</f>
        <v>1</v>
      </c>
      <c r="AL4103" s="15"/>
      <c r="AM4103" s="15"/>
      <c r="AN4103" s="15"/>
      <c r="AO4103" s="15"/>
      <c r="AP4103" s="15"/>
      <c r="AQ4103" s="15"/>
      <c r="AR4103" s="15"/>
      <c r="AS4103" s="15">
        <f t="shared" si="745"/>
        <v>1</v>
      </c>
      <c r="AT4103" s="15" t="s">
        <v>115</v>
      </c>
      <c r="AU4103" s="13" t="str">
        <f t="shared" si="746"/>
        <v>0</v>
      </c>
      <c r="AV4103" s="15"/>
      <c r="AW4103" s="15"/>
      <c r="AX4103" s="15"/>
      <c r="AY4103" s="15"/>
      <c r="AZ4103" s="14"/>
      <c r="BA4103" s="15"/>
      <c r="BB4103" s="15"/>
      <c r="BC4103" s="15"/>
      <c r="BD4103" s="13" t="str">
        <f t="shared" si="747"/>
        <v>0</v>
      </c>
      <c r="BE4103" s="2"/>
      <c r="BF4103" s="2"/>
      <c r="BG4103" s="2"/>
      <c r="BH4103" s="2"/>
      <c r="BI4103" s="2"/>
      <c r="BJ4103" s="2"/>
      <c r="BK4103" s="2" t="s">
        <v>1380</v>
      </c>
      <c r="BL4103" s="10" t="s">
        <v>1378</v>
      </c>
      <c r="BM4103" t="str" cm="1">
        <f t="array" ref="BM4103">_xlfn.IFS(LEFT(G4103,1)="L","外注品",LEFT(G4103,1)="W","内製品",G4103="","購買品")</f>
        <v>外注品</v>
      </c>
    </row>
    <row r="4104" spans="1:65">
      <c r="A4104" s="2" t="str">
        <f t="shared" si="748"/>
        <v>WG01</v>
      </c>
      <c r="B4104" t="s">
        <v>4281</v>
      </c>
      <c r="C4104" s="2" t="s">
        <v>1354</v>
      </c>
      <c r="D4104" s="10"/>
      <c r="E4104" s="10"/>
      <c r="G4104" s="19" t="s">
        <v>5008</v>
      </c>
      <c r="H4104" s="19"/>
      <c r="K4104" s="2" t="str">
        <f t="shared" si="740"/>
        <v>11L0004789987</v>
      </c>
      <c r="L4104" s="7" t="str">
        <f t="shared" si="749"/>
        <v>2001/01/01</v>
      </c>
      <c r="M4104" s="7" t="str">
        <f t="shared" si="750"/>
        <v>2199/12/31</v>
      </c>
      <c r="N4104" s="2" t="str">
        <f t="shared" si="741"/>
        <v/>
      </c>
      <c r="O4104" s="13">
        <v>0</v>
      </c>
      <c r="P4104" s="15"/>
      <c r="Q4104" s="13">
        <v>15</v>
      </c>
      <c r="R4104" s="18"/>
      <c r="S4104" s="18">
        <v>100000000</v>
      </c>
      <c r="T4104" s="2"/>
      <c r="U4104" s="2"/>
      <c r="V4104" s="2"/>
      <c r="W4104" s="2"/>
      <c r="X4104" s="2"/>
      <c r="Y4104" s="2"/>
      <c r="Z4104" s="2"/>
      <c r="AA4104" s="13">
        <v>1</v>
      </c>
      <c r="AB4104" s="13">
        <f t="shared" si="742"/>
        <v>0</v>
      </c>
      <c r="AC4104" s="13">
        <f t="shared" si="743"/>
        <v>0</v>
      </c>
      <c r="AD4104" s="15"/>
      <c r="AE4104" s="15"/>
      <c r="AF4104" s="13" t="str">
        <f t="shared" si="744"/>
        <v>1</v>
      </c>
      <c r="AG4104" s="15"/>
      <c r="AH4104" s="15"/>
      <c r="AI4104" s="15"/>
      <c r="AJ4104" s="14"/>
      <c r="AK4104" s="15" cm="1">
        <f t="array" ref="AK4104">_xlfn.IFS(B4104="","",LEFT(G4104,1)="L",1,LEFT(G4104,1)="W",1,AND(LEFT(B4104,1)="H",G4104=""),0)</f>
        <v>1</v>
      </c>
      <c r="AL4104" s="15"/>
      <c r="AM4104" s="15"/>
      <c r="AN4104" s="15"/>
      <c r="AO4104" s="15"/>
      <c r="AP4104" s="15"/>
      <c r="AQ4104" s="15"/>
      <c r="AR4104" s="15"/>
      <c r="AS4104" s="15">
        <f t="shared" si="745"/>
        <v>1</v>
      </c>
      <c r="AT4104" s="15" t="s">
        <v>115</v>
      </c>
      <c r="AU4104" s="13" t="str">
        <f t="shared" si="746"/>
        <v>0</v>
      </c>
      <c r="AV4104" s="15"/>
      <c r="AW4104" s="15"/>
      <c r="AX4104" s="15"/>
      <c r="AY4104" s="15"/>
      <c r="AZ4104" s="14"/>
      <c r="BA4104" s="15"/>
      <c r="BB4104" s="15"/>
      <c r="BC4104" s="15"/>
      <c r="BD4104" s="13" t="str">
        <f t="shared" si="747"/>
        <v>0</v>
      </c>
      <c r="BE4104" s="2"/>
      <c r="BF4104" s="2"/>
      <c r="BG4104" s="2"/>
      <c r="BH4104" s="2"/>
      <c r="BI4104" s="2"/>
      <c r="BJ4104" s="2"/>
      <c r="BK4104" s="2" t="s">
        <v>1380</v>
      </c>
      <c r="BL4104" s="10" t="s">
        <v>1378</v>
      </c>
      <c r="BM4104" t="str" cm="1">
        <f t="array" ref="BM4104">_xlfn.IFS(LEFT(G4104,1)="L","外注品",LEFT(G4104,1)="W","内製品",G4104="","購買品")</f>
        <v>外注品</v>
      </c>
    </row>
    <row r="4105" spans="1:65">
      <c r="A4105" s="2" t="str">
        <f t="shared" si="748"/>
        <v>WG01</v>
      </c>
      <c r="B4105" t="s">
        <v>4282</v>
      </c>
      <c r="C4105" s="2" t="s">
        <v>1354</v>
      </c>
      <c r="D4105" s="10"/>
      <c r="E4105" s="10"/>
      <c r="G4105" s="19" t="s">
        <v>5008</v>
      </c>
      <c r="H4105" s="19"/>
      <c r="K4105" s="2" t="str">
        <f t="shared" si="740"/>
        <v>11L0004789988</v>
      </c>
      <c r="L4105" s="7" t="str">
        <f t="shared" si="749"/>
        <v>2001/01/01</v>
      </c>
      <c r="M4105" s="7" t="str">
        <f t="shared" si="750"/>
        <v>2199/12/31</v>
      </c>
      <c r="N4105" s="2" t="str">
        <f t="shared" si="741"/>
        <v/>
      </c>
      <c r="O4105" s="13">
        <v>0</v>
      </c>
      <c r="P4105" s="15"/>
      <c r="Q4105" s="13">
        <v>15</v>
      </c>
      <c r="R4105" s="18"/>
      <c r="S4105" s="18">
        <v>100000000</v>
      </c>
      <c r="T4105" s="2"/>
      <c r="U4105" s="2"/>
      <c r="V4105" s="2"/>
      <c r="W4105" s="2"/>
      <c r="X4105" s="2"/>
      <c r="Y4105" s="2"/>
      <c r="Z4105" s="2"/>
      <c r="AA4105" s="13">
        <v>1</v>
      </c>
      <c r="AB4105" s="13">
        <f t="shared" si="742"/>
        <v>0</v>
      </c>
      <c r="AC4105" s="13">
        <f t="shared" si="743"/>
        <v>0</v>
      </c>
      <c r="AD4105" s="15"/>
      <c r="AE4105" s="15"/>
      <c r="AF4105" s="13" t="str">
        <f t="shared" si="744"/>
        <v>1</v>
      </c>
      <c r="AG4105" s="15"/>
      <c r="AH4105" s="15"/>
      <c r="AI4105" s="15"/>
      <c r="AJ4105" s="14"/>
      <c r="AK4105" s="15" cm="1">
        <f t="array" ref="AK4105">_xlfn.IFS(B4105="","",LEFT(G4105,1)="L",1,LEFT(G4105,1)="W",1,AND(LEFT(B4105,1)="H",G4105=""),0)</f>
        <v>1</v>
      </c>
      <c r="AL4105" s="15"/>
      <c r="AM4105" s="15"/>
      <c r="AN4105" s="15"/>
      <c r="AO4105" s="15"/>
      <c r="AP4105" s="15"/>
      <c r="AQ4105" s="15"/>
      <c r="AR4105" s="15"/>
      <c r="AS4105" s="15">
        <f t="shared" si="745"/>
        <v>1</v>
      </c>
      <c r="AT4105" s="15" t="s">
        <v>115</v>
      </c>
      <c r="AU4105" s="13" t="str">
        <f t="shared" si="746"/>
        <v>0</v>
      </c>
      <c r="AV4105" s="15"/>
      <c r="AW4105" s="15"/>
      <c r="AX4105" s="15"/>
      <c r="AY4105" s="15"/>
      <c r="AZ4105" s="14"/>
      <c r="BA4105" s="15"/>
      <c r="BB4105" s="15"/>
      <c r="BC4105" s="15"/>
      <c r="BD4105" s="13" t="str">
        <f t="shared" si="747"/>
        <v>0</v>
      </c>
      <c r="BE4105" s="2"/>
      <c r="BF4105" s="2"/>
      <c r="BG4105" s="2"/>
      <c r="BH4105" s="2"/>
      <c r="BI4105" s="2"/>
      <c r="BJ4105" s="2"/>
      <c r="BK4105" s="2" t="s">
        <v>1380</v>
      </c>
      <c r="BL4105" s="10" t="s">
        <v>1378</v>
      </c>
      <c r="BM4105" t="str" cm="1">
        <f t="array" ref="BM4105">_xlfn.IFS(LEFT(G4105,1)="L","外注品",LEFT(G4105,1)="W","内製品",G4105="","購買品")</f>
        <v>外注品</v>
      </c>
    </row>
    <row r="4106" spans="1:65">
      <c r="A4106" s="2" t="str">
        <f t="shared" si="748"/>
        <v>WG01</v>
      </c>
      <c r="B4106" t="s">
        <v>4283</v>
      </c>
      <c r="C4106" s="2" t="s">
        <v>1354</v>
      </c>
      <c r="D4106" s="10"/>
      <c r="E4106" s="10"/>
      <c r="G4106" s="19" t="s">
        <v>5008</v>
      </c>
      <c r="H4106" s="19"/>
      <c r="K4106" s="2" t="str">
        <f t="shared" si="740"/>
        <v>11L0004789989</v>
      </c>
      <c r="L4106" s="7" t="str">
        <f t="shared" si="749"/>
        <v>2001/01/01</v>
      </c>
      <c r="M4106" s="7" t="str">
        <f t="shared" si="750"/>
        <v>2199/12/31</v>
      </c>
      <c r="N4106" s="2" t="str">
        <f t="shared" si="741"/>
        <v/>
      </c>
      <c r="O4106" s="13">
        <v>0</v>
      </c>
      <c r="P4106" s="15"/>
      <c r="Q4106" s="13">
        <v>15</v>
      </c>
      <c r="R4106" s="18"/>
      <c r="S4106" s="18">
        <v>100000000</v>
      </c>
      <c r="T4106" s="2"/>
      <c r="U4106" s="2"/>
      <c r="V4106" s="2"/>
      <c r="W4106" s="2"/>
      <c r="X4106" s="2"/>
      <c r="Y4106" s="2"/>
      <c r="Z4106" s="2"/>
      <c r="AA4106" s="13">
        <v>1</v>
      </c>
      <c r="AB4106" s="13">
        <f t="shared" si="742"/>
        <v>0</v>
      </c>
      <c r="AC4106" s="13">
        <f t="shared" si="743"/>
        <v>0</v>
      </c>
      <c r="AD4106" s="15"/>
      <c r="AE4106" s="15"/>
      <c r="AF4106" s="13" t="str">
        <f t="shared" si="744"/>
        <v>1</v>
      </c>
      <c r="AG4106" s="15"/>
      <c r="AH4106" s="15"/>
      <c r="AI4106" s="15"/>
      <c r="AJ4106" s="14"/>
      <c r="AK4106" s="15" cm="1">
        <f t="array" ref="AK4106">_xlfn.IFS(B4106="","",LEFT(G4106,1)="L",1,LEFT(G4106,1)="W",1,AND(LEFT(B4106,1)="H",G4106=""),0)</f>
        <v>1</v>
      </c>
      <c r="AL4106" s="15"/>
      <c r="AM4106" s="15"/>
      <c r="AN4106" s="15"/>
      <c r="AO4106" s="15"/>
      <c r="AP4106" s="15"/>
      <c r="AQ4106" s="15"/>
      <c r="AR4106" s="15"/>
      <c r="AS4106" s="15">
        <f t="shared" si="745"/>
        <v>1</v>
      </c>
      <c r="AT4106" s="15" t="s">
        <v>115</v>
      </c>
      <c r="AU4106" s="13" t="str">
        <f t="shared" si="746"/>
        <v>0</v>
      </c>
      <c r="AV4106" s="15"/>
      <c r="AW4106" s="15"/>
      <c r="AX4106" s="15"/>
      <c r="AY4106" s="15"/>
      <c r="AZ4106" s="14"/>
      <c r="BA4106" s="15"/>
      <c r="BB4106" s="15"/>
      <c r="BC4106" s="15"/>
      <c r="BD4106" s="13" t="str">
        <f t="shared" si="747"/>
        <v>0</v>
      </c>
      <c r="BE4106" s="2"/>
      <c r="BF4106" s="2"/>
      <c r="BG4106" s="2"/>
      <c r="BH4106" s="2"/>
      <c r="BI4106" s="2"/>
      <c r="BJ4106" s="2"/>
      <c r="BK4106" s="2" t="s">
        <v>1380</v>
      </c>
      <c r="BL4106" s="10" t="s">
        <v>1378</v>
      </c>
      <c r="BM4106" t="str" cm="1">
        <f t="array" ref="BM4106">_xlfn.IFS(LEFT(G4106,1)="L","外注品",LEFT(G4106,1)="W","内製品",G4106="","購買品")</f>
        <v>外注品</v>
      </c>
    </row>
    <row r="4107" spans="1:65">
      <c r="A4107" s="2" t="str">
        <f t="shared" si="748"/>
        <v>WG01</v>
      </c>
      <c r="B4107" t="s">
        <v>4284</v>
      </c>
      <c r="C4107" s="2" t="s">
        <v>1354</v>
      </c>
      <c r="D4107" s="10"/>
      <c r="E4107" s="10"/>
      <c r="G4107" s="19" t="s">
        <v>5008</v>
      </c>
      <c r="H4107" s="19"/>
      <c r="K4107" s="2" t="str">
        <f t="shared" si="740"/>
        <v>11L0004789990</v>
      </c>
      <c r="L4107" s="7" t="str">
        <f t="shared" si="749"/>
        <v>2001/01/01</v>
      </c>
      <c r="M4107" s="7" t="str">
        <f t="shared" si="750"/>
        <v>2199/12/31</v>
      </c>
      <c r="N4107" s="2" t="str">
        <f t="shared" si="741"/>
        <v/>
      </c>
      <c r="O4107" s="13">
        <v>0</v>
      </c>
      <c r="P4107" s="15"/>
      <c r="Q4107" s="13">
        <v>15</v>
      </c>
      <c r="R4107" s="18"/>
      <c r="S4107" s="18">
        <v>100000000</v>
      </c>
      <c r="T4107" s="2"/>
      <c r="U4107" s="2"/>
      <c r="V4107" s="2"/>
      <c r="W4107" s="2"/>
      <c r="X4107" s="2"/>
      <c r="Y4107" s="2"/>
      <c r="Z4107" s="2"/>
      <c r="AA4107" s="13">
        <v>1</v>
      </c>
      <c r="AB4107" s="13">
        <f t="shared" si="742"/>
        <v>0</v>
      </c>
      <c r="AC4107" s="13">
        <f t="shared" si="743"/>
        <v>0</v>
      </c>
      <c r="AD4107" s="15"/>
      <c r="AE4107" s="15"/>
      <c r="AF4107" s="13" t="str">
        <f t="shared" si="744"/>
        <v>1</v>
      </c>
      <c r="AG4107" s="15"/>
      <c r="AH4107" s="15"/>
      <c r="AI4107" s="15"/>
      <c r="AJ4107" s="14"/>
      <c r="AK4107" s="15" cm="1">
        <f t="array" ref="AK4107">_xlfn.IFS(B4107="","",LEFT(G4107,1)="L",1,LEFT(G4107,1)="W",1,AND(LEFT(B4107,1)="H",G4107=""),0)</f>
        <v>1</v>
      </c>
      <c r="AL4107" s="15"/>
      <c r="AM4107" s="15"/>
      <c r="AN4107" s="15"/>
      <c r="AO4107" s="15"/>
      <c r="AP4107" s="15"/>
      <c r="AQ4107" s="15"/>
      <c r="AR4107" s="15"/>
      <c r="AS4107" s="15">
        <f t="shared" si="745"/>
        <v>1</v>
      </c>
      <c r="AT4107" s="15" t="s">
        <v>115</v>
      </c>
      <c r="AU4107" s="13" t="str">
        <f t="shared" si="746"/>
        <v>0</v>
      </c>
      <c r="AV4107" s="15"/>
      <c r="AW4107" s="15"/>
      <c r="AX4107" s="15"/>
      <c r="AY4107" s="15"/>
      <c r="AZ4107" s="14"/>
      <c r="BA4107" s="15"/>
      <c r="BB4107" s="15"/>
      <c r="BC4107" s="15"/>
      <c r="BD4107" s="13" t="str">
        <f t="shared" si="747"/>
        <v>0</v>
      </c>
      <c r="BE4107" s="2"/>
      <c r="BF4107" s="2"/>
      <c r="BG4107" s="2"/>
      <c r="BH4107" s="2"/>
      <c r="BI4107" s="2"/>
      <c r="BJ4107" s="2"/>
      <c r="BK4107" s="2" t="s">
        <v>1380</v>
      </c>
      <c r="BL4107" s="10" t="s">
        <v>1378</v>
      </c>
      <c r="BM4107" t="str" cm="1">
        <f t="array" ref="BM4107">_xlfn.IFS(LEFT(G4107,1)="L","外注品",LEFT(G4107,1)="W","内製品",G4107="","購買品")</f>
        <v>外注品</v>
      </c>
    </row>
    <row r="4108" spans="1:65">
      <c r="A4108" s="2" t="str">
        <f t="shared" si="748"/>
        <v>WG01</v>
      </c>
      <c r="B4108" t="s">
        <v>4285</v>
      </c>
      <c r="C4108" s="2" t="s">
        <v>1354</v>
      </c>
      <c r="D4108" s="10"/>
      <c r="E4108" s="10"/>
      <c r="G4108" s="19" t="s">
        <v>5008</v>
      </c>
      <c r="H4108" s="19"/>
      <c r="K4108" s="2" t="str">
        <f t="shared" si="740"/>
        <v>11L0004789991</v>
      </c>
      <c r="L4108" s="7" t="str">
        <f t="shared" si="749"/>
        <v>2001/01/01</v>
      </c>
      <c r="M4108" s="7" t="str">
        <f t="shared" si="750"/>
        <v>2199/12/31</v>
      </c>
      <c r="N4108" s="2" t="str">
        <f t="shared" si="741"/>
        <v/>
      </c>
      <c r="O4108" s="13">
        <v>0</v>
      </c>
      <c r="P4108" s="15"/>
      <c r="Q4108" s="13">
        <v>15</v>
      </c>
      <c r="R4108" s="18"/>
      <c r="S4108" s="18">
        <v>100000000</v>
      </c>
      <c r="T4108" s="2"/>
      <c r="U4108" s="2"/>
      <c r="V4108" s="2"/>
      <c r="W4108" s="2"/>
      <c r="X4108" s="2"/>
      <c r="Y4108" s="2"/>
      <c r="Z4108" s="2"/>
      <c r="AA4108" s="13">
        <v>1</v>
      </c>
      <c r="AB4108" s="13">
        <f t="shared" si="742"/>
        <v>0</v>
      </c>
      <c r="AC4108" s="13">
        <f t="shared" si="743"/>
        <v>0</v>
      </c>
      <c r="AD4108" s="15"/>
      <c r="AE4108" s="15"/>
      <c r="AF4108" s="13" t="str">
        <f t="shared" si="744"/>
        <v>1</v>
      </c>
      <c r="AG4108" s="15"/>
      <c r="AH4108" s="15"/>
      <c r="AI4108" s="15"/>
      <c r="AJ4108" s="14"/>
      <c r="AK4108" s="15" cm="1">
        <f t="array" ref="AK4108">_xlfn.IFS(B4108="","",LEFT(G4108,1)="L",1,LEFT(G4108,1)="W",1,AND(LEFT(B4108,1)="H",G4108=""),0)</f>
        <v>1</v>
      </c>
      <c r="AL4108" s="15"/>
      <c r="AM4108" s="15"/>
      <c r="AN4108" s="15"/>
      <c r="AO4108" s="15"/>
      <c r="AP4108" s="15"/>
      <c r="AQ4108" s="15"/>
      <c r="AR4108" s="15"/>
      <c r="AS4108" s="15">
        <f t="shared" si="745"/>
        <v>1</v>
      </c>
      <c r="AT4108" s="15" t="s">
        <v>115</v>
      </c>
      <c r="AU4108" s="13" t="str">
        <f t="shared" si="746"/>
        <v>0</v>
      </c>
      <c r="AV4108" s="15"/>
      <c r="AW4108" s="15"/>
      <c r="AX4108" s="15"/>
      <c r="AY4108" s="15"/>
      <c r="AZ4108" s="14"/>
      <c r="BA4108" s="15"/>
      <c r="BB4108" s="15"/>
      <c r="BC4108" s="15"/>
      <c r="BD4108" s="13" t="str">
        <f t="shared" si="747"/>
        <v>0</v>
      </c>
      <c r="BE4108" s="2"/>
      <c r="BF4108" s="2"/>
      <c r="BG4108" s="2"/>
      <c r="BH4108" s="2"/>
      <c r="BI4108" s="2"/>
      <c r="BJ4108" s="2"/>
      <c r="BK4108" s="2" t="s">
        <v>1380</v>
      </c>
      <c r="BL4108" s="10" t="s">
        <v>1378</v>
      </c>
      <c r="BM4108" t="str" cm="1">
        <f t="array" ref="BM4108">_xlfn.IFS(LEFT(G4108,1)="L","外注品",LEFT(G4108,1)="W","内製品",G4108="","購買品")</f>
        <v>外注品</v>
      </c>
    </row>
    <row r="4109" spans="1:65">
      <c r="A4109" s="2" t="str">
        <f t="shared" si="748"/>
        <v>WG01</v>
      </c>
      <c r="B4109" t="s">
        <v>4286</v>
      </c>
      <c r="C4109" s="2" t="s">
        <v>1354</v>
      </c>
      <c r="D4109" s="10"/>
      <c r="E4109" s="10"/>
      <c r="G4109" s="19" t="s">
        <v>5008</v>
      </c>
      <c r="H4109" s="19"/>
      <c r="K4109" s="2" t="str">
        <f t="shared" si="740"/>
        <v>11L0004789992</v>
      </c>
      <c r="L4109" s="7" t="str">
        <f t="shared" si="749"/>
        <v>2001/01/01</v>
      </c>
      <c r="M4109" s="7" t="str">
        <f t="shared" si="750"/>
        <v>2199/12/31</v>
      </c>
      <c r="N4109" s="2" t="str">
        <f t="shared" si="741"/>
        <v/>
      </c>
      <c r="O4109" s="13">
        <v>0</v>
      </c>
      <c r="P4109" s="15"/>
      <c r="Q4109" s="13">
        <v>15</v>
      </c>
      <c r="R4109" s="18"/>
      <c r="S4109" s="18">
        <v>100000000</v>
      </c>
      <c r="T4109" s="2"/>
      <c r="U4109" s="2"/>
      <c r="V4109" s="2"/>
      <c r="W4109" s="2"/>
      <c r="X4109" s="2"/>
      <c r="Y4109" s="2"/>
      <c r="Z4109" s="2"/>
      <c r="AA4109" s="13">
        <v>1</v>
      </c>
      <c r="AB4109" s="13">
        <f t="shared" si="742"/>
        <v>0</v>
      </c>
      <c r="AC4109" s="13">
        <f t="shared" si="743"/>
        <v>0</v>
      </c>
      <c r="AD4109" s="15"/>
      <c r="AE4109" s="15"/>
      <c r="AF4109" s="13" t="str">
        <f t="shared" si="744"/>
        <v>1</v>
      </c>
      <c r="AG4109" s="15"/>
      <c r="AH4109" s="15"/>
      <c r="AI4109" s="15"/>
      <c r="AJ4109" s="14"/>
      <c r="AK4109" s="15" cm="1">
        <f t="array" ref="AK4109">_xlfn.IFS(B4109="","",LEFT(G4109,1)="L",1,LEFT(G4109,1)="W",1,AND(LEFT(B4109,1)="H",G4109=""),0)</f>
        <v>1</v>
      </c>
      <c r="AL4109" s="15"/>
      <c r="AM4109" s="15"/>
      <c r="AN4109" s="15"/>
      <c r="AO4109" s="15"/>
      <c r="AP4109" s="15"/>
      <c r="AQ4109" s="15"/>
      <c r="AR4109" s="15"/>
      <c r="AS4109" s="15">
        <f t="shared" si="745"/>
        <v>1</v>
      </c>
      <c r="AT4109" s="15" t="s">
        <v>115</v>
      </c>
      <c r="AU4109" s="13" t="str">
        <f t="shared" si="746"/>
        <v>0</v>
      </c>
      <c r="AV4109" s="15"/>
      <c r="AW4109" s="15"/>
      <c r="AX4109" s="15"/>
      <c r="AY4109" s="15"/>
      <c r="AZ4109" s="14"/>
      <c r="BA4109" s="15"/>
      <c r="BB4109" s="15"/>
      <c r="BC4109" s="15"/>
      <c r="BD4109" s="13" t="str">
        <f t="shared" si="747"/>
        <v>0</v>
      </c>
      <c r="BE4109" s="2"/>
      <c r="BF4109" s="2"/>
      <c r="BG4109" s="2"/>
      <c r="BH4109" s="2"/>
      <c r="BI4109" s="2"/>
      <c r="BJ4109" s="2"/>
      <c r="BK4109" s="2" t="s">
        <v>1380</v>
      </c>
      <c r="BL4109" s="10" t="s">
        <v>1378</v>
      </c>
      <c r="BM4109" t="str" cm="1">
        <f t="array" ref="BM4109">_xlfn.IFS(LEFT(G4109,1)="L","外注品",LEFT(G4109,1)="W","内製品",G4109="","購買品")</f>
        <v>外注品</v>
      </c>
    </row>
    <row r="4110" spans="1:65">
      <c r="A4110" s="2" t="str">
        <f t="shared" si="748"/>
        <v>WG01</v>
      </c>
      <c r="B4110" t="s">
        <v>4287</v>
      </c>
      <c r="C4110" s="2" t="s">
        <v>1354</v>
      </c>
      <c r="D4110" s="10"/>
      <c r="E4110" s="10"/>
      <c r="G4110" s="19" t="s">
        <v>5008</v>
      </c>
      <c r="H4110" s="19"/>
      <c r="K4110" s="2" t="str">
        <f t="shared" si="740"/>
        <v>11L0004789993</v>
      </c>
      <c r="L4110" s="7" t="str">
        <f t="shared" si="749"/>
        <v>2001/01/01</v>
      </c>
      <c r="M4110" s="7" t="str">
        <f t="shared" si="750"/>
        <v>2199/12/31</v>
      </c>
      <c r="N4110" s="2" t="str">
        <f t="shared" si="741"/>
        <v/>
      </c>
      <c r="O4110" s="13">
        <v>0</v>
      </c>
      <c r="P4110" s="15"/>
      <c r="Q4110" s="13">
        <v>15</v>
      </c>
      <c r="R4110" s="18"/>
      <c r="S4110" s="18">
        <v>100000000</v>
      </c>
      <c r="T4110" s="2"/>
      <c r="U4110" s="2"/>
      <c r="V4110" s="2"/>
      <c r="W4110" s="2"/>
      <c r="X4110" s="2"/>
      <c r="Y4110" s="2"/>
      <c r="Z4110" s="2"/>
      <c r="AA4110" s="13">
        <v>1</v>
      </c>
      <c r="AB4110" s="13">
        <f t="shared" si="742"/>
        <v>0</v>
      </c>
      <c r="AC4110" s="13">
        <f t="shared" si="743"/>
        <v>0</v>
      </c>
      <c r="AD4110" s="15"/>
      <c r="AE4110" s="15"/>
      <c r="AF4110" s="13" t="str">
        <f t="shared" si="744"/>
        <v>1</v>
      </c>
      <c r="AG4110" s="15"/>
      <c r="AH4110" s="15"/>
      <c r="AI4110" s="15"/>
      <c r="AJ4110" s="14"/>
      <c r="AK4110" s="15" cm="1">
        <f t="array" ref="AK4110">_xlfn.IFS(B4110="","",LEFT(G4110,1)="L",1,LEFT(G4110,1)="W",1,AND(LEFT(B4110,1)="H",G4110=""),0)</f>
        <v>1</v>
      </c>
      <c r="AL4110" s="15"/>
      <c r="AM4110" s="15"/>
      <c r="AN4110" s="15"/>
      <c r="AO4110" s="15"/>
      <c r="AP4110" s="15"/>
      <c r="AQ4110" s="15"/>
      <c r="AR4110" s="15"/>
      <c r="AS4110" s="15">
        <f t="shared" si="745"/>
        <v>1</v>
      </c>
      <c r="AT4110" s="15" t="s">
        <v>115</v>
      </c>
      <c r="AU4110" s="13" t="str">
        <f t="shared" si="746"/>
        <v>0</v>
      </c>
      <c r="AV4110" s="15"/>
      <c r="AW4110" s="15"/>
      <c r="AX4110" s="15"/>
      <c r="AY4110" s="15"/>
      <c r="AZ4110" s="14"/>
      <c r="BA4110" s="15"/>
      <c r="BB4110" s="15"/>
      <c r="BC4110" s="15"/>
      <c r="BD4110" s="13" t="str">
        <f t="shared" si="747"/>
        <v>0</v>
      </c>
      <c r="BE4110" s="2"/>
      <c r="BF4110" s="2"/>
      <c r="BG4110" s="2"/>
      <c r="BH4110" s="2"/>
      <c r="BI4110" s="2"/>
      <c r="BJ4110" s="2"/>
      <c r="BK4110" s="2" t="s">
        <v>1380</v>
      </c>
      <c r="BL4110" s="10" t="s">
        <v>1378</v>
      </c>
      <c r="BM4110" t="str" cm="1">
        <f t="array" ref="BM4110">_xlfn.IFS(LEFT(G4110,1)="L","外注品",LEFT(G4110,1)="W","内製品",G4110="","購買品")</f>
        <v>外注品</v>
      </c>
    </row>
    <row r="4111" spans="1:65">
      <c r="A4111" s="2" t="str">
        <f t="shared" si="748"/>
        <v>WG01</v>
      </c>
      <c r="B4111" t="s">
        <v>4288</v>
      </c>
      <c r="C4111" s="2" t="s">
        <v>1354</v>
      </c>
      <c r="D4111" s="10"/>
      <c r="E4111" s="10"/>
      <c r="G4111" s="19" t="s">
        <v>5008</v>
      </c>
      <c r="H4111" s="19"/>
      <c r="K4111" s="2" t="str">
        <f t="shared" si="740"/>
        <v>11L0004789994</v>
      </c>
      <c r="L4111" s="7" t="str">
        <f t="shared" si="749"/>
        <v>2001/01/01</v>
      </c>
      <c r="M4111" s="7" t="str">
        <f t="shared" si="750"/>
        <v>2199/12/31</v>
      </c>
      <c r="N4111" s="2" t="str">
        <f t="shared" si="741"/>
        <v/>
      </c>
      <c r="O4111" s="13">
        <v>0</v>
      </c>
      <c r="P4111" s="15"/>
      <c r="Q4111" s="13">
        <v>15</v>
      </c>
      <c r="R4111" s="18"/>
      <c r="S4111" s="18">
        <v>100000000</v>
      </c>
      <c r="T4111" s="2"/>
      <c r="U4111" s="2"/>
      <c r="V4111" s="2"/>
      <c r="W4111" s="2"/>
      <c r="X4111" s="2"/>
      <c r="Y4111" s="2"/>
      <c r="Z4111" s="2"/>
      <c r="AA4111" s="13">
        <v>1</v>
      </c>
      <c r="AB4111" s="13">
        <f t="shared" si="742"/>
        <v>0</v>
      </c>
      <c r="AC4111" s="13">
        <f t="shared" si="743"/>
        <v>0</v>
      </c>
      <c r="AD4111" s="15"/>
      <c r="AE4111" s="15"/>
      <c r="AF4111" s="13" t="str">
        <f t="shared" si="744"/>
        <v>1</v>
      </c>
      <c r="AG4111" s="15"/>
      <c r="AH4111" s="15"/>
      <c r="AI4111" s="15"/>
      <c r="AJ4111" s="14"/>
      <c r="AK4111" s="15" cm="1">
        <f t="array" ref="AK4111">_xlfn.IFS(B4111="","",LEFT(G4111,1)="L",1,LEFT(G4111,1)="W",1,AND(LEFT(B4111,1)="H",G4111=""),0)</f>
        <v>1</v>
      </c>
      <c r="AL4111" s="15"/>
      <c r="AM4111" s="15"/>
      <c r="AN4111" s="15"/>
      <c r="AO4111" s="15"/>
      <c r="AP4111" s="15"/>
      <c r="AQ4111" s="15"/>
      <c r="AR4111" s="15"/>
      <c r="AS4111" s="15">
        <f t="shared" si="745"/>
        <v>1</v>
      </c>
      <c r="AT4111" s="15" t="s">
        <v>115</v>
      </c>
      <c r="AU4111" s="13" t="str">
        <f t="shared" si="746"/>
        <v>0</v>
      </c>
      <c r="AV4111" s="15"/>
      <c r="AW4111" s="15"/>
      <c r="AX4111" s="15"/>
      <c r="AY4111" s="15"/>
      <c r="AZ4111" s="14"/>
      <c r="BA4111" s="15"/>
      <c r="BB4111" s="15"/>
      <c r="BC4111" s="15"/>
      <c r="BD4111" s="13" t="str">
        <f t="shared" si="747"/>
        <v>0</v>
      </c>
      <c r="BE4111" s="2"/>
      <c r="BF4111" s="2"/>
      <c r="BG4111" s="2"/>
      <c r="BH4111" s="2"/>
      <c r="BI4111" s="2"/>
      <c r="BJ4111" s="2"/>
      <c r="BK4111" s="2" t="s">
        <v>1380</v>
      </c>
      <c r="BL4111" s="10" t="s">
        <v>1378</v>
      </c>
      <c r="BM4111" t="str" cm="1">
        <f t="array" ref="BM4111">_xlfn.IFS(LEFT(G4111,1)="L","外注品",LEFT(G4111,1)="W","内製品",G4111="","購買品")</f>
        <v>外注品</v>
      </c>
    </row>
    <row r="4112" spans="1:65">
      <c r="A4112" s="2" t="str">
        <f t="shared" si="748"/>
        <v>WG01</v>
      </c>
      <c r="B4112" t="s">
        <v>4289</v>
      </c>
      <c r="C4112" s="2" t="s">
        <v>1354</v>
      </c>
      <c r="D4112" s="10"/>
      <c r="E4112" s="10"/>
      <c r="G4112" s="19" t="s">
        <v>5008</v>
      </c>
      <c r="H4112" s="19"/>
      <c r="K4112" s="2" t="str">
        <f t="shared" si="740"/>
        <v>11L0004789995</v>
      </c>
      <c r="L4112" s="7" t="str">
        <f t="shared" si="749"/>
        <v>2001/01/01</v>
      </c>
      <c r="M4112" s="7" t="str">
        <f t="shared" si="750"/>
        <v>2199/12/31</v>
      </c>
      <c r="N4112" s="2" t="str">
        <f t="shared" si="741"/>
        <v/>
      </c>
      <c r="O4112" s="13">
        <v>0</v>
      </c>
      <c r="P4112" s="15"/>
      <c r="Q4112" s="13">
        <v>15</v>
      </c>
      <c r="R4112" s="18"/>
      <c r="S4112" s="18">
        <v>100000000</v>
      </c>
      <c r="T4112" s="2"/>
      <c r="U4112" s="2"/>
      <c r="V4112" s="2"/>
      <c r="W4112" s="2"/>
      <c r="X4112" s="2"/>
      <c r="Y4112" s="2"/>
      <c r="Z4112" s="2"/>
      <c r="AA4112" s="13">
        <v>1</v>
      </c>
      <c r="AB4112" s="13">
        <f t="shared" si="742"/>
        <v>0</v>
      </c>
      <c r="AC4112" s="13">
        <f t="shared" si="743"/>
        <v>0</v>
      </c>
      <c r="AD4112" s="15"/>
      <c r="AE4112" s="15"/>
      <c r="AF4112" s="13" t="str">
        <f t="shared" si="744"/>
        <v>1</v>
      </c>
      <c r="AG4112" s="15"/>
      <c r="AH4112" s="15"/>
      <c r="AI4112" s="15"/>
      <c r="AJ4112" s="14"/>
      <c r="AK4112" s="15" cm="1">
        <f t="array" ref="AK4112">_xlfn.IFS(B4112="","",LEFT(G4112,1)="L",1,LEFT(G4112,1)="W",1,AND(LEFT(B4112,1)="H",G4112=""),0)</f>
        <v>1</v>
      </c>
      <c r="AL4112" s="15"/>
      <c r="AM4112" s="15"/>
      <c r="AN4112" s="15"/>
      <c r="AO4112" s="15"/>
      <c r="AP4112" s="15"/>
      <c r="AQ4112" s="15"/>
      <c r="AR4112" s="15"/>
      <c r="AS4112" s="15">
        <f t="shared" si="745"/>
        <v>1</v>
      </c>
      <c r="AT4112" s="15" t="s">
        <v>115</v>
      </c>
      <c r="AU4112" s="13" t="str">
        <f t="shared" si="746"/>
        <v>0</v>
      </c>
      <c r="AV4112" s="15"/>
      <c r="AW4112" s="15"/>
      <c r="AX4112" s="15"/>
      <c r="AY4112" s="15"/>
      <c r="AZ4112" s="14"/>
      <c r="BA4112" s="15"/>
      <c r="BB4112" s="15"/>
      <c r="BC4112" s="15"/>
      <c r="BD4112" s="13" t="str">
        <f t="shared" si="747"/>
        <v>0</v>
      </c>
      <c r="BE4112" s="2"/>
      <c r="BF4112" s="2"/>
      <c r="BG4112" s="2"/>
      <c r="BH4112" s="2"/>
      <c r="BI4112" s="2"/>
      <c r="BJ4112" s="2"/>
      <c r="BK4112" s="2" t="s">
        <v>1380</v>
      </c>
      <c r="BL4112" s="10" t="s">
        <v>1378</v>
      </c>
      <c r="BM4112" t="str" cm="1">
        <f t="array" ref="BM4112">_xlfn.IFS(LEFT(G4112,1)="L","外注品",LEFT(G4112,1)="W","内製品",G4112="","購買品")</f>
        <v>外注品</v>
      </c>
    </row>
    <row r="4113" spans="1:65">
      <c r="A4113" s="2" t="str">
        <f t="shared" si="748"/>
        <v>WG01</v>
      </c>
      <c r="B4113" t="s">
        <v>4290</v>
      </c>
      <c r="C4113" s="2" t="s">
        <v>1354</v>
      </c>
      <c r="D4113" s="10"/>
      <c r="E4113" s="10"/>
      <c r="G4113" s="19" t="s">
        <v>5008</v>
      </c>
      <c r="H4113" s="19"/>
      <c r="K4113" s="2" t="str">
        <f t="shared" si="740"/>
        <v>11L0004789996</v>
      </c>
      <c r="L4113" s="7" t="str">
        <f t="shared" si="749"/>
        <v>2001/01/01</v>
      </c>
      <c r="M4113" s="7" t="str">
        <f t="shared" si="750"/>
        <v>2199/12/31</v>
      </c>
      <c r="N4113" s="2" t="str">
        <f t="shared" si="741"/>
        <v/>
      </c>
      <c r="O4113" s="13">
        <v>0</v>
      </c>
      <c r="P4113" s="15"/>
      <c r="Q4113" s="13">
        <v>15</v>
      </c>
      <c r="R4113" s="18"/>
      <c r="S4113" s="18">
        <v>100000000</v>
      </c>
      <c r="T4113" s="2"/>
      <c r="U4113" s="2"/>
      <c r="V4113" s="2"/>
      <c r="W4113" s="2"/>
      <c r="X4113" s="2"/>
      <c r="Y4113" s="2"/>
      <c r="Z4113" s="2"/>
      <c r="AA4113" s="13">
        <v>1</v>
      </c>
      <c r="AB4113" s="13">
        <f t="shared" si="742"/>
        <v>0</v>
      </c>
      <c r="AC4113" s="13">
        <f t="shared" si="743"/>
        <v>0</v>
      </c>
      <c r="AD4113" s="15"/>
      <c r="AE4113" s="15"/>
      <c r="AF4113" s="13" t="str">
        <f t="shared" si="744"/>
        <v>1</v>
      </c>
      <c r="AG4113" s="15"/>
      <c r="AH4113" s="15"/>
      <c r="AI4113" s="15"/>
      <c r="AJ4113" s="14"/>
      <c r="AK4113" s="15" cm="1">
        <f t="array" ref="AK4113">_xlfn.IFS(B4113="","",LEFT(G4113,1)="L",1,LEFT(G4113,1)="W",1,AND(LEFT(B4113,1)="H",G4113=""),0)</f>
        <v>1</v>
      </c>
      <c r="AL4113" s="15"/>
      <c r="AM4113" s="15"/>
      <c r="AN4113" s="15"/>
      <c r="AO4113" s="15"/>
      <c r="AP4113" s="15"/>
      <c r="AQ4113" s="15"/>
      <c r="AR4113" s="15"/>
      <c r="AS4113" s="15">
        <f t="shared" si="745"/>
        <v>1</v>
      </c>
      <c r="AT4113" s="15" t="s">
        <v>115</v>
      </c>
      <c r="AU4113" s="13" t="str">
        <f t="shared" si="746"/>
        <v>0</v>
      </c>
      <c r="AV4113" s="15"/>
      <c r="AW4113" s="15"/>
      <c r="AX4113" s="15"/>
      <c r="AY4113" s="15"/>
      <c r="AZ4113" s="14"/>
      <c r="BA4113" s="15"/>
      <c r="BB4113" s="15"/>
      <c r="BC4113" s="15"/>
      <c r="BD4113" s="13" t="str">
        <f t="shared" si="747"/>
        <v>0</v>
      </c>
      <c r="BE4113" s="2"/>
      <c r="BF4113" s="2"/>
      <c r="BG4113" s="2"/>
      <c r="BH4113" s="2"/>
      <c r="BI4113" s="2"/>
      <c r="BJ4113" s="2"/>
      <c r="BK4113" s="2" t="s">
        <v>1380</v>
      </c>
      <c r="BL4113" s="10" t="s">
        <v>1378</v>
      </c>
      <c r="BM4113" t="str" cm="1">
        <f t="array" ref="BM4113">_xlfn.IFS(LEFT(G4113,1)="L","外注品",LEFT(G4113,1)="W","内製品",G4113="","購買品")</f>
        <v>外注品</v>
      </c>
    </row>
    <row r="4114" spans="1:65">
      <c r="A4114" s="2" t="str">
        <f t="shared" si="748"/>
        <v>WG01</v>
      </c>
      <c r="B4114" t="s">
        <v>4291</v>
      </c>
      <c r="C4114" s="2" t="s">
        <v>1354</v>
      </c>
      <c r="D4114" s="10"/>
      <c r="E4114" s="10"/>
      <c r="G4114" s="19" t="s">
        <v>5008</v>
      </c>
      <c r="H4114" s="19"/>
      <c r="K4114" s="2" t="str">
        <f t="shared" si="740"/>
        <v>11L0004789997</v>
      </c>
      <c r="L4114" s="7" t="str">
        <f t="shared" si="749"/>
        <v>2001/01/01</v>
      </c>
      <c r="M4114" s="7" t="str">
        <f t="shared" si="750"/>
        <v>2199/12/31</v>
      </c>
      <c r="N4114" s="2" t="str">
        <f t="shared" si="741"/>
        <v/>
      </c>
      <c r="O4114" s="13">
        <v>0</v>
      </c>
      <c r="P4114" s="15"/>
      <c r="Q4114" s="13">
        <v>15</v>
      </c>
      <c r="R4114" s="18"/>
      <c r="S4114" s="18">
        <v>100000000</v>
      </c>
      <c r="T4114" s="2"/>
      <c r="U4114" s="2"/>
      <c r="V4114" s="2"/>
      <c r="W4114" s="2"/>
      <c r="X4114" s="2"/>
      <c r="Y4114" s="2"/>
      <c r="Z4114" s="2"/>
      <c r="AA4114" s="13">
        <v>1</v>
      </c>
      <c r="AB4114" s="13">
        <f t="shared" si="742"/>
        <v>0</v>
      </c>
      <c r="AC4114" s="13">
        <f t="shared" si="743"/>
        <v>0</v>
      </c>
      <c r="AD4114" s="15"/>
      <c r="AE4114" s="15"/>
      <c r="AF4114" s="13" t="str">
        <f t="shared" si="744"/>
        <v>1</v>
      </c>
      <c r="AG4114" s="15"/>
      <c r="AH4114" s="15"/>
      <c r="AI4114" s="15"/>
      <c r="AJ4114" s="14"/>
      <c r="AK4114" s="15" cm="1">
        <f t="array" ref="AK4114">_xlfn.IFS(B4114="","",LEFT(G4114,1)="L",1,LEFT(G4114,1)="W",1,AND(LEFT(B4114,1)="H",G4114=""),0)</f>
        <v>1</v>
      </c>
      <c r="AL4114" s="15"/>
      <c r="AM4114" s="15"/>
      <c r="AN4114" s="15"/>
      <c r="AO4114" s="15"/>
      <c r="AP4114" s="15"/>
      <c r="AQ4114" s="15"/>
      <c r="AR4114" s="15"/>
      <c r="AS4114" s="15">
        <f t="shared" si="745"/>
        <v>1</v>
      </c>
      <c r="AT4114" s="15" t="s">
        <v>115</v>
      </c>
      <c r="AU4114" s="13" t="str">
        <f t="shared" si="746"/>
        <v>0</v>
      </c>
      <c r="AV4114" s="15"/>
      <c r="AW4114" s="15"/>
      <c r="AX4114" s="15"/>
      <c r="AY4114" s="15"/>
      <c r="AZ4114" s="14"/>
      <c r="BA4114" s="15"/>
      <c r="BB4114" s="15"/>
      <c r="BC4114" s="15"/>
      <c r="BD4114" s="13" t="str">
        <f t="shared" si="747"/>
        <v>0</v>
      </c>
      <c r="BE4114" s="2"/>
      <c r="BF4114" s="2"/>
      <c r="BG4114" s="2"/>
      <c r="BH4114" s="2"/>
      <c r="BI4114" s="2"/>
      <c r="BJ4114" s="2"/>
      <c r="BK4114" s="2" t="s">
        <v>1380</v>
      </c>
      <c r="BL4114" s="10" t="s">
        <v>1378</v>
      </c>
      <c r="BM4114" t="str" cm="1">
        <f t="array" ref="BM4114">_xlfn.IFS(LEFT(G4114,1)="L","外注品",LEFT(G4114,1)="W","内製品",G4114="","購買品")</f>
        <v>外注品</v>
      </c>
    </row>
    <row r="4115" spans="1:65">
      <c r="A4115" s="2" t="str">
        <f t="shared" si="748"/>
        <v>WG01</v>
      </c>
      <c r="B4115" t="s">
        <v>4292</v>
      </c>
      <c r="C4115" s="2" t="s">
        <v>1354</v>
      </c>
      <c r="D4115" s="10"/>
      <c r="E4115" s="10"/>
      <c r="G4115" s="19" t="s">
        <v>5008</v>
      </c>
      <c r="H4115" s="19"/>
      <c r="K4115" s="2" t="str">
        <f t="shared" si="740"/>
        <v>11L0004789998</v>
      </c>
      <c r="L4115" s="7" t="str">
        <f t="shared" si="749"/>
        <v>2001/01/01</v>
      </c>
      <c r="M4115" s="7" t="str">
        <f t="shared" si="750"/>
        <v>2199/12/31</v>
      </c>
      <c r="N4115" s="2" t="str">
        <f t="shared" si="741"/>
        <v/>
      </c>
      <c r="O4115" s="13">
        <v>0</v>
      </c>
      <c r="P4115" s="15"/>
      <c r="Q4115" s="13">
        <v>15</v>
      </c>
      <c r="R4115" s="18"/>
      <c r="S4115" s="18">
        <v>100000000</v>
      </c>
      <c r="T4115" s="2"/>
      <c r="U4115" s="2"/>
      <c r="V4115" s="2"/>
      <c r="W4115" s="2"/>
      <c r="X4115" s="2"/>
      <c r="Y4115" s="2"/>
      <c r="Z4115" s="2"/>
      <c r="AA4115" s="13">
        <v>1</v>
      </c>
      <c r="AB4115" s="13">
        <f t="shared" si="742"/>
        <v>0</v>
      </c>
      <c r="AC4115" s="13">
        <f t="shared" si="743"/>
        <v>0</v>
      </c>
      <c r="AD4115" s="15"/>
      <c r="AE4115" s="15"/>
      <c r="AF4115" s="13" t="str">
        <f t="shared" si="744"/>
        <v>1</v>
      </c>
      <c r="AG4115" s="15"/>
      <c r="AH4115" s="15"/>
      <c r="AI4115" s="15"/>
      <c r="AJ4115" s="14"/>
      <c r="AK4115" s="15" cm="1">
        <f t="array" ref="AK4115">_xlfn.IFS(B4115="","",LEFT(G4115,1)="L",1,LEFT(G4115,1)="W",1,AND(LEFT(B4115,1)="H",G4115=""),0)</f>
        <v>1</v>
      </c>
      <c r="AL4115" s="15"/>
      <c r="AM4115" s="15"/>
      <c r="AN4115" s="15"/>
      <c r="AO4115" s="15"/>
      <c r="AP4115" s="15"/>
      <c r="AQ4115" s="15"/>
      <c r="AR4115" s="15"/>
      <c r="AS4115" s="15">
        <f t="shared" si="745"/>
        <v>1</v>
      </c>
      <c r="AT4115" s="15" t="s">
        <v>115</v>
      </c>
      <c r="AU4115" s="13" t="str">
        <f t="shared" si="746"/>
        <v>0</v>
      </c>
      <c r="AV4115" s="15"/>
      <c r="AW4115" s="15"/>
      <c r="AX4115" s="15"/>
      <c r="AY4115" s="15"/>
      <c r="AZ4115" s="14"/>
      <c r="BA4115" s="15"/>
      <c r="BB4115" s="15"/>
      <c r="BC4115" s="15"/>
      <c r="BD4115" s="13" t="str">
        <f t="shared" si="747"/>
        <v>0</v>
      </c>
      <c r="BE4115" s="2"/>
      <c r="BF4115" s="2"/>
      <c r="BG4115" s="2"/>
      <c r="BH4115" s="2"/>
      <c r="BI4115" s="2"/>
      <c r="BJ4115" s="2"/>
      <c r="BK4115" s="2" t="s">
        <v>1380</v>
      </c>
      <c r="BL4115" s="10" t="s">
        <v>1378</v>
      </c>
      <c r="BM4115" t="str" cm="1">
        <f t="array" ref="BM4115">_xlfn.IFS(LEFT(G4115,1)="L","外注品",LEFT(G4115,1)="W","内製品",G4115="","購買品")</f>
        <v>外注品</v>
      </c>
    </row>
    <row r="4116" spans="1:65">
      <c r="A4116" s="2" t="str">
        <f t="shared" si="748"/>
        <v>WG01</v>
      </c>
      <c r="B4116" t="s">
        <v>4293</v>
      </c>
      <c r="C4116" s="2" t="s">
        <v>1354</v>
      </c>
      <c r="D4116" s="10"/>
      <c r="E4116" s="10"/>
      <c r="G4116" s="19" t="s">
        <v>5008</v>
      </c>
      <c r="H4116" s="19"/>
      <c r="K4116" s="2" t="str">
        <f t="shared" si="740"/>
        <v>11L0004789999</v>
      </c>
      <c r="L4116" s="7" t="str">
        <f t="shared" si="749"/>
        <v>2001/01/01</v>
      </c>
      <c r="M4116" s="7" t="str">
        <f t="shared" si="750"/>
        <v>2199/12/31</v>
      </c>
      <c r="N4116" s="2" t="str">
        <f t="shared" si="741"/>
        <v/>
      </c>
      <c r="O4116" s="13">
        <v>0</v>
      </c>
      <c r="P4116" s="15"/>
      <c r="Q4116" s="13">
        <v>15</v>
      </c>
      <c r="R4116" s="18"/>
      <c r="S4116" s="18">
        <v>100000000</v>
      </c>
      <c r="T4116" s="2"/>
      <c r="U4116" s="2"/>
      <c r="V4116" s="2"/>
      <c r="W4116" s="2"/>
      <c r="X4116" s="2"/>
      <c r="Y4116" s="2"/>
      <c r="Z4116" s="2"/>
      <c r="AA4116" s="13">
        <v>1</v>
      </c>
      <c r="AB4116" s="13">
        <f t="shared" si="742"/>
        <v>0</v>
      </c>
      <c r="AC4116" s="13">
        <f t="shared" si="743"/>
        <v>0</v>
      </c>
      <c r="AD4116" s="15"/>
      <c r="AE4116" s="15"/>
      <c r="AF4116" s="13" t="str">
        <f t="shared" si="744"/>
        <v>1</v>
      </c>
      <c r="AG4116" s="15"/>
      <c r="AH4116" s="15"/>
      <c r="AI4116" s="15"/>
      <c r="AJ4116" s="14"/>
      <c r="AK4116" s="15" cm="1">
        <f t="array" ref="AK4116">_xlfn.IFS(B4116="","",LEFT(G4116,1)="L",1,LEFT(G4116,1)="W",1,AND(LEFT(B4116,1)="H",G4116=""),0)</f>
        <v>1</v>
      </c>
      <c r="AL4116" s="15"/>
      <c r="AM4116" s="15"/>
      <c r="AN4116" s="15"/>
      <c r="AO4116" s="15"/>
      <c r="AP4116" s="15"/>
      <c r="AQ4116" s="15"/>
      <c r="AR4116" s="15"/>
      <c r="AS4116" s="15">
        <f t="shared" si="745"/>
        <v>1</v>
      </c>
      <c r="AT4116" s="15" t="s">
        <v>115</v>
      </c>
      <c r="AU4116" s="13" t="str">
        <f t="shared" si="746"/>
        <v>0</v>
      </c>
      <c r="AV4116" s="15"/>
      <c r="AW4116" s="15"/>
      <c r="AX4116" s="15"/>
      <c r="AY4116" s="15"/>
      <c r="AZ4116" s="14"/>
      <c r="BA4116" s="15"/>
      <c r="BB4116" s="15"/>
      <c r="BC4116" s="15"/>
      <c r="BD4116" s="13" t="str">
        <f t="shared" si="747"/>
        <v>0</v>
      </c>
      <c r="BE4116" s="2"/>
      <c r="BF4116" s="2"/>
      <c r="BG4116" s="2"/>
      <c r="BH4116" s="2"/>
      <c r="BI4116" s="2"/>
      <c r="BJ4116" s="2"/>
      <c r="BK4116" s="2" t="s">
        <v>1380</v>
      </c>
      <c r="BL4116" s="10" t="s">
        <v>1378</v>
      </c>
      <c r="BM4116" t="str" cm="1">
        <f t="array" ref="BM4116">_xlfn.IFS(LEFT(G4116,1)="L","外注品",LEFT(G4116,1)="W","内製品",G4116="","購買品")</f>
        <v>外注品</v>
      </c>
    </row>
    <row r="4117" spans="1:65">
      <c r="A4117" s="2" t="str">
        <f t="shared" si="748"/>
        <v>WG01</v>
      </c>
      <c r="B4117" t="s">
        <v>4294</v>
      </c>
      <c r="C4117" s="2" t="s">
        <v>1354</v>
      </c>
      <c r="D4117" s="10"/>
      <c r="E4117" s="10"/>
      <c r="G4117" s="19" t="s">
        <v>5008</v>
      </c>
      <c r="H4117" s="19"/>
      <c r="K4117" s="2" t="str">
        <f t="shared" si="740"/>
        <v>11L0004790000</v>
      </c>
      <c r="L4117" s="7" t="str">
        <f t="shared" si="749"/>
        <v>2001/01/01</v>
      </c>
      <c r="M4117" s="7" t="str">
        <f t="shared" si="750"/>
        <v>2199/12/31</v>
      </c>
      <c r="N4117" s="2" t="str">
        <f t="shared" si="741"/>
        <v/>
      </c>
      <c r="O4117" s="13">
        <v>0</v>
      </c>
      <c r="P4117" s="15"/>
      <c r="Q4117" s="13">
        <v>15</v>
      </c>
      <c r="R4117" s="18"/>
      <c r="S4117" s="18">
        <v>100000000</v>
      </c>
      <c r="T4117" s="2"/>
      <c r="U4117" s="2"/>
      <c r="V4117" s="2"/>
      <c r="W4117" s="2"/>
      <c r="X4117" s="2"/>
      <c r="Y4117" s="2"/>
      <c r="Z4117" s="2"/>
      <c r="AA4117" s="13">
        <v>1</v>
      </c>
      <c r="AB4117" s="13">
        <f t="shared" si="742"/>
        <v>0</v>
      </c>
      <c r="AC4117" s="13">
        <f t="shared" si="743"/>
        <v>0</v>
      </c>
      <c r="AD4117" s="15"/>
      <c r="AE4117" s="15"/>
      <c r="AF4117" s="13" t="str">
        <f t="shared" si="744"/>
        <v>1</v>
      </c>
      <c r="AG4117" s="15"/>
      <c r="AH4117" s="15"/>
      <c r="AI4117" s="15"/>
      <c r="AJ4117" s="14"/>
      <c r="AK4117" s="15" cm="1">
        <f t="array" ref="AK4117">_xlfn.IFS(B4117="","",LEFT(G4117,1)="L",1,LEFT(G4117,1)="W",1,AND(LEFT(B4117,1)="H",G4117=""),0)</f>
        <v>1</v>
      </c>
      <c r="AL4117" s="15"/>
      <c r="AM4117" s="15"/>
      <c r="AN4117" s="15"/>
      <c r="AO4117" s="15"/>
      <c r="AP4117" s="15"/>
      <c r="AQ4117" s="15"/>
      <c r="AR4117" s="15"/>
      <c r="AS4117" s="15">
        <f t="shared" si="745"/>
        <v>1</v>
      </c>
      <c r="AT4117" s="15" t="s">
        <v>115</v>
      </c>
      <c r="AU4117" s="13" t="str">
        <f t="shared" si="746"/>
        <v>0</v>
      </c>
      <c r="AV4117" s="15"/>
      <c r="AW4117" s="15"/>
      <c r="AX4117" s="15"/>
      <c r="AY4117" s="15"/>
      <c r="AZ4117" s="14"/>
      <c r="BA4117" s="15"/>
      <c r="BB4117" s="15"/>
      <c r="BC4117" s="15"/>
      <c r="BD4117" s="13" t="str">
        <f t="shared" si="747"/>
        <v>0</v>
      </c>
      <c r="BE4117" s="2"/>
      <c r="BF4117" s="2"/>
      <c r="BG4117" s="2"/>
      <c r="BH4117" s="2"/>
      <c r="BI4117" s="2"/>
      <c r="BJ4117" s="2"/>
      <c r="BK4117" s="2" t="s">
        <v>1380</v>
      </c>
      <c r="BL4117" s="10" t="s">
        <v>1378</v>
      </c>
      <c r="BM4117" t="str" cm="1">
        <f t="array" ref="BM4117">_xlfn.IFS(LEFT(G4117,1)="L","外注品",LEFT(G4117,1)="W","内製品",G4117="","購買品")</f>
        <v>外注品</v>
      </c>
    </row>
    <row r="4118" spans="1:65">
      <c r="A4118" s="2" t="str">
        <f t="shared" si="748"/>
        <v>WG01</v>
      </c>
      <c r="B4118" t="s">
        <v>4295</v>
      </c>
      <c r="C4118" s="2" t="s">
        <v>1354</v>
      </c>
      <c r="D4118" s="10"/>
      <c r="E4118" s="10"/>
      <c r="G4118" s="19" t="s">
        <v>5008</v>
      </c>
      <c r="H4118" s="19"/>
      <c r="K4118" s="2" t="str">
        <f t="shared" si="740"/>
        <v>11L0004790001</v>
      </c>
      <c r="L4118" s="7" t="str">
        <f t="shared" si="749"/>
        <v>2001/01/01</v>
      </c>
      <c r="M4118" s="7" t="str">
        <f t="shared" si="750"/>
        <v>2199/12/31</v>
      </c>
      <c r="N4118" s="2" t="str">
        <f t="shared" si="741"/>
        <v/>
      </c>
      <c r="O4118" s="13">
        <v>0</v>
      </c>
      <c r="P4118" s="15"/>
      <c r="Q4118" s="13">
        <v>15</v>
      </c>
      <c r="R4118" s="18"/>
      <c r="S4118" s="18">
        <v>100000000</v>
      </c>
      <c r="T4118" s="2"/>
      <c r="U4118" s="2"/>
      <c r="V4118" s="2"/>
      <c r="W4118" s="2"/>
      <c r="X4118" s="2"/>
      <c r="Y4118" s="2"/>
      <c r="Z4118" s="2"/>
      <c r="AA4118" s="13">
        <v>1</v>
      </c>
      <c r="AB4118" s="13">
        <f t="shared" si="742"/>
        <v>0</v>
      </c>
      <c r="AC4118" s="13">
        <f t="shared" si="743"/>
        <v>0</v>
      </c>
      <c r="AD4118" s="15"/>
      <c r="AE4118" s="15"/>
      <c r="AF4118" s="13" t="str">
        <f t="shared" si="744"/>
        <v>1</v>
      </c>
      <c r="AG4118" s="15"/>
      <c r="AH4118" s="15"/>
      <c r="AI4118" s="15"/>
      <c r="AJ4118" s="14"/>
      <c r="AK4118" s="15" cm="1">
        <f t="array" ref="AK4118">_xlfn.IFS(B4118="","",LEFT(G4118,1)="L",1,LEFT(G4118,1)="W",1,AND(LEFT(B4118,1)="H",G4118=""),0)</f>
        <v>1</v>
      </c>
      <c r="AL4118" s="15"/>
      <c r="AM4118" s="15"/>
      <c r="AN4118" s="15"/>
      <c r="AO4118" s="15"/>
      <c r="AP4118" s="15"/>
      <c r="AQ4118" s="15"/>
      <c r="AR4118" s="15"/>
      <c r="AS4118" s="15">
        <f t="shared" si="745"/>
        <v>1</v>
      </c>
      <c r="AT4118" s="15" t="s">
        <v>115</v>
      </c>
      <c r="AU4118" s="13" t="str">
        <f t="shared" si="746"/>
        <v>0</v>
      </c>
      <c r="AV4118" s="15"/>
      <c r="AW4118" s="15"/>
      <c r="AX4118" s="15"/>
      <c r="AY4118" s="15"/>
      <c r="AZ4118" s="14"/>
      <c r="BA4118" s="15"/>
      <c r="BB4118" s="15"/>
      <c r="BC4118" s="15"/>
      <c r="BD4118" s="13" t="str">
        <f t="shared" si="747"/>
        <v>0</v>
      </c>
      <c r="BE4118" s="2"/>
      <c r="BF4118" s="2"/>
      <c r="BG4118" s="2"/>
      <c r="BH4118" s="2"/>
      <c r="BI4118" s="2"/>
      <c r="BJ4118" s="2"/>
      <c r="BK4118" s="2" t="s">
        <v>1380</v>
      </c>
      <c r="BL4118" s="10" t="s">
        <v>1378</v>
      </c>
      <c r="BM4118" t="str" cm="1">
        <f t="array" ref="BM4118">_xlfn.IFS(LEFT(G4118,1)="L","外注品",LEFT(G4118,1)="W","内製品",G4118="","購買品")</f>
        <v>外注品</v>
      </c>
    </row>
    <row r="4119" spans="1:65">
      <c r="A4119" s="2" t="str">
        <f t="shared" si="748"/>
        <v>WG01</v>
      </c>
      <c r="B4119" t="s">
        <v>4296</v>
      </c>
      <c r="C4119" s="2" t="s">
        <v>1354</v>
      </c>
      <c r="D4119" s="10"/>
      <c r="E4119" s="10"/>
      <c r="G4119" s="19" t="s">
        <v>5008</v>
      </c>
      <c r="H4119" s="19"/>
      <c r="K4119" s="2" t="str">
        <f t="shared" si="740"/>
        <v>11L0004790002</v>
      </c>
      <c r="L4119" s="7" t="str">
        <f t="shared" si="749"/>
        <v>2001/01/01</v>
      </c>
      <c r="M4119" s="7" t="str">
        <f t="shared" si="750"/>
        <v>2199/12/31</v>
      </c>
      <c r="N4119" s="2" t="str">
        <f t="shared" si="741"/>
        <v/>
      </c>
      <c r="O4119" s="13">
        <v>0</v>
      </c>
      <c r="P4119" s="15"/>
      <c r="Q4119" s="13">
        <v>15</v>
      </c>
      <c r="R4119" s="18"/>
      <c r="S4119" s="18">
        <v>100000000</v>
      </c>
      <c r="T4119" s="2"/>
      <c r="U4119" s="2"/>
      <c r="V4119" s="2"/>
      <c r="W4119" s="2"/>
      <c r="X4119" s="2"/>
      <c r="Y4119" s="2"/>
      <c r="Z4119" s="2"/>
      <c r="AA4119" s="13">
        <v>1</v>
      </c>
      <c r="AB4119" s="13">
        <f t="shared" si="742"/>
        <v>0</v>
      </c>
      <c r="AC4119" s="13">
        <f t="shared" si="743"/>
        <v>0</v>
      </c>
      <c r="AD4119" s="15"/>
      <c r="AE4119" s="15"/>
      <c r="AF4119" s="13" t="str">
        <f t="shared" si="744"/>
        <v>1</v>
      </c>
      <c r="AG4119" s="15"/>
      <c r="AH4119" s="15"/>
      <c r="AI4119" s="15"/>
      <c r="AJ4119" s="14"/>
      <c r="AK4119" s="15" cm="1">
        <f t="array" ref="AK4119">_xlfn.IFS(B4119="","",LEFT(G4119,1)="L",1,LEFT(G4119,1)="W",1,AND(LEFT(B4119,1)="H",G4119=""),0)</f>
        <v>1</v>
      </c>
      <c r="AL4119" s="15"/>
      <c r="AM4119" s="15"/>
      <c r="AN4119" s="15"/>
      <c r="AO4119" s="15"/>
      <c r="AP4119" s="15"/>
      <c r="AQ4119" s="15"/>
      <c r="AR4119" s="15"/>
      <c r="AS4119" s="15">
        <f t="shared" si="745"/>
        <v>1</v>
      </c>
      <c r="AT4119" s="15" t="s">
        <v>115</v>
      </c>
      <c r="AU4119" s="13" t="str">
        <f t="shared" si="746"/>
        <v>0</v>
      </c>
      <c r="AV4119" s="15"/>
      <c r="AW4119" s="15"/>
      <c r="AX4119" s="15"/>
      <c r="AY4119" s="15"/>
      <c r="AZ4119" s="14"/>
      <c r="BA4119" s="15"/>
      <c r="BB4119" s="15"/>
      <c r="BC4119" s="15"/>
      <c r="BD4119" s="13" t="str">
        <f t="shared" si="747"/>
        <v>0</v>
      </c>
      <c r="BE4119" s="2"/>
      <c r="BF4119" s="2"/>
      <c r="BG4119" s="2"/>
      <c r="BH4119" s="2"/>
      <c r="BI4119" s="2"/>
      <c r="BJ4119" s="2"/>
      <c r="BK4119" s="2" t="s">
        <v>1380</v>
      </c>
      <c r="BL4119" s="10" t="s">
        <v>1378</v>
      </c>
      <c r="BM4119" t="str" cm="1">
        <f t="array" ref="BM4119">_xlfn.IFS(LEFT(G4119,1)="L","外注品",LEFT(G4119,1)="W","内製品",G4119="","購買品")</f>
        <v>外注品</v>
      </c>
    </row>
    <row r="4120" spans="1:65">
      <c r="A4120" s="2" t="str">
        <f t="shared" si="748"/>
        <v>WG01</v>
      </c>
      <c r="B4120" t="s">
        <v>4297</v>
      </c>
      <c r="C4120" s="2" t="s">
        <v>1354</v>
      </c>
      <c r="D4120" s="10"/>
      <c r="E4120" s="10"/>
      <c r="G4120" s="19" t="s">
        <v>5008</v>
      </c>
      <c r="H4120" s="19"/>
      <c r="K4120" s="2" t="str">
        <f t="shared" si="740"/>
        <v>11L0004790003</v>
      </c>
      <c r="L4120" s="7" t="str">
        <f t="shared" si="749"/>
        <v>2001/01/01</v>
      </c>
      <c r="M4120" s="7" t="str">
        <f t="shared" si="750"/>
        <v>2199/12/31</v>
      </c>
      <c r="N4120" s="2" t="str">
        <f t="shared" si="741"/>
        <v/>
      </c>
      <c r="O4120" s="13">
        <v>0</v>
      </c>
      <c r="P4120" s="15"/>
      <c r="Q4120" s="13">
        <v>15</v>
      </c>
      <c r="R4120" s="18"/>
      <c r="S4120" s="18">
        <v>100000000</v>
      </c>
      <c r="T4120" s="2"/>
      <c r="U4120" s="2"/>
      <c r="V4120" s="2"/>
      <c r="W4120" s="2"/>
      <c r="X4120" s="2"/>
      <c r="Y4120" s="2"/>
      <c r="Z4120" s="2"/>
      <c r="AA4120" s="13">
        <v>1</v>
      </c>
      <c r="AB4120" s="13">
        <f t="shared" si="742"/>
        <v>0</v>
      </c>
      <c r="AC4120" s="13">
        <f t="shared" si="743"/>
        <v>0</v>
      </c>
      <c r="AD4120" s="15"/>
      <c r="AE4120" s="15"/>
      <c r="AF4120" s="13" t="str">
        <f t="shared" si="744"/>
        <v>1</v>
      </c>
      <c r="AG4120" s="15"/>
      <c r="AH4120" s="15"/>
      <c r="AI4120" s="15"/>
      <c r="AJ4120" s="14"/>
      <c r="AK4120" s="15" cm="1">
        <f t="array" ref="AK4120">_xlfn.IFS(B4120="","",LEFT(G4120,1)="L",1,LEFT(G4120,1)="W",1,AND(LEFT(B4120,1)="H",G4120=""),0)</f>
        <v>1</v>
      </c>
      <c r="AL4120" s="15"/>
      <c r="AM4120" s="15"/>
      <c r="AN4120" s="15"/>
      <c r="AO4120" s="15"/>
      <c r="AP4120" s="15"/>
      <c r="AQ4120" s="15"/>
      <c r="AR4120" s="15"/>
      <c r="AS4120" s="15">
        <f t="shared" si="745"/>
        <v>1</v>
      </c>
      <c r="AT4120" s="15" t="s">
        <v>115</v>
      </c>
      <c r="AU4120" s="13" t="str">
        <f t="shared" si="746"/>
        <v>0</v>
      </c>
      <c r="AV4120" s="15"/>
      <c r="AW4120" s="15"/>
      <c r="AX4120" s="15"/>
      <c r="AY4120" s="15"/>
      <c r="AZ4120" s="14"/>
      <c r="BA4120" s="15"/>
      <c r="BB4120" s="15"/>
      <c r="BC4120" s="15"/>
      <c r="BD4120" s="13" t="str">
        <f t="shared" si="747"/>
        <v>0</v>
      </c>
      <c r="BE4120" s="2"/>
      <c r="BF4120" s="2"/>
      <c r="BG4120" s="2"/>
      <c r="BH4120" s="2"/>
      <c r="BI4120" s="2"/>
      <c r="BJ4120" s="2"/>
      <c r="BK4120" s="2" t="s">
        <v>1380</v>
      </c>
      <c r="BL4120" s="10" t="s">
        <v>1378</v>
      </c>
      <c r="BM4120" t="str" cm="1">
        <f t="array" ref="BM4120">_xlfn.IFS(LEFT(G4120,1)="L","外注品",LEFT(G4120,1)="W","内製品",G4120="","購買品")</f>
        <v>外注品</v>
      </c>
    </row>
    <row r="4121" spans="1:65">
      <c r="A4121" s="2" t="str">
        <f t="shared" si="748"/>
        <v>WG01</v>
      </c>
      <c r="B4121" t="s">
        <v>4298</v>
      </c>
      <c r="C4121" s="2" t="s">
        <v>1354</v>
      </c>
      <c r="D4121" s="10"/>
      <c r="E4121" s="10"/>
      <c r="G4121" s="19" t="s">
        <v>5008</v>
      </c>
      <c r="H4121" s="19"/>
      <c r="K4121" s="2" t="str">
        <f t="shared" si="740"/>
        <v>11L0004790004</v>
      </c>
      <c r="L4121" s="7" t="str">
        <f t="shared" si="749"/>
        <v>2001/01/01</v>
      </c>
      <c r="M4121" s="7" t="str">
        <f t="shared" si="750"/>
        <v>2199/12/31</v>
      </c>
      <c r="N4121" s="2" t="str">
        <f t="shared" si="741"/>
        <v/>
      </c>
      <c r="O4121" s="13">
        <v>0</v>
      </c>
      <c r="P4121" s="15"/>
      <c r="Q4121" s="13">
        <v>15</v>
      </c>
      <c r="R4121" s="18"/>
      <c r="S4121" s="18">
        <v>100000000</v>
      </c>
      <c r="T4121" s="2"/>
      <c r="U4121" s="2"/>
      <c r="V4121" s="2"/>
      <c r="W4121" s="2"/>
      <c r="X4121" s="2"/>
      <c r="Y4121" s="2"/>
      <c r="Z4121" s="2"/>
      <c r="AA4121" s="13">
        <v>1</v>
      </c>
      <c r="AB4121" s="13">
        <f t="shared" si="742"/>
        <v>0</v>
      </c>
      <c r="AC4121" s="13">
        <f t="shared" si="743"/>
        <v>0</v>
      </c>
      <c r="AD4121" s="15"/>
      <c r="AE4121" s="15"/>
      <c r="AF4121" s="13" t="str">
        <f t="shared" si="744"/>
        <v>1</v>
      </c>
      <c r="AG4121" s="15"/>
      <c r="AH4121" s="15"/>
      <c r="AI4121" s="15"/>
      <c r="AJ4121" s="14"/>
      <c r="AK4121" s="15" cm="1">
        <f t="array" ref="AK4121">_xlfn.IFS(B4121="","",LEFT(G4121,1)="L",1,LEFT(G4121,1)="W",1,AND(LEFT(B4121,1)="H",G4121=""),0)</f>
        <v>1</v>
      </c>
      <c r="AL4121" s="15"/>
      <c r="AM4121" s="15"/>
      <c r="AN4121" s="15"/>
      <c r="AO4121" s="15"/>
      <c r="AP4121" s="15"/>
      <c r="AQ4121" s="15"/>
      <c r="AR4121" s="15"/>
      <c r="AS4121" s="15">
        <f t="shared" si="745"/>
        <v>1</v>
      </c>
      <c r="AT4121" s="15" t="s">
        <v>115</v>
      </c>
      <c r="AU4121" s="13" t="str">
        <f t="shared" si="746"/>
        <v>0</v>
      </c>
      <c r="AV4121" s="15"/>
      <c r="AW4121" s="15"/>
      <c r="AX4121" s="15"/>
      <c r="AY4121" s="15"/>
      <c r="AZ4121" s="14"/>
      <c r="BA4121" s="15"/>
      <c r="BB4121" s="15"/>
      <c r="BC4121" s="15"/>
      <c r="BD4121" s="13" t="str">
        <f t="shared" si="747"/>
        <v>0</v>
      </c>
      <c r="BE4121" s="2"/>
      <c r="BF4121" s="2"/>
      <c r="BG4121" s="2"/>
      <c r="BH4121" s="2"/>
      <c r="BI4121" s="2"/>
      <c r="BJ4121" s="2"/>
      <c r="BK4121" s="2" t="s">
        <v>1380</v>
      </c>
      <c r="BL4121" s="10" t="s">
        <v>1378</v>
      </c>
      <c r="BM4121" t="str" cm="1">
        <f t="array" ref="BM4121">_xlfn.IFS(LEFT(G4121,1)="L","外注品",LEFT(G4121,1)="W","内製品",G4121="","購買品")</f>
        <v>外注品</v>
      </c>
    </row>
    <row r="4122" spans="1:65">
      <c r="A4122" s="2" t="str">
        <f t="shared" si="748"/>
        <v>WG01</v>
      </c>
      <c r="B4122" t="s">
        <v>4299</v>
      </c>
      <c r="C4122" s="2" t="s">
        <v>1354</v>
      </c>
      <c r="D4122" s="10"/>
      <c r="E4122" s="10"/>
      <c r="G4122" s="19" t="s">
        <v>5008</v>
      </c>
      <c r="H4122" s="19"/>
      <c r="K4122" s="2" t="str">
        <f t="shared" si="740"/>
        <v>11L0004790005</v>
      </c>
      <c r="L4122" s="7" t="str">
        <f t="shared" si="749"/>
        <v>2001/01/01</v>
      </c>
      <c r="M4122" s="7" t="str">
        <f t="shared" si="750"/>
        <v>2199/12/31</v>
      </c>
      <c r="N4122" s="2" t="str">
        <f t="shared" si="741"/>
        <v/>
      </c>
      <c r="O4122" s="13">
        <v>0</v>
      </c>
      <c r="P4122" s="15"/>
      <c r="Q4122" s="13">
        <v>15</v>
      </c>
      <c r="R4122" s="18"/>
      <c r="S4122" s="18">
        <v>100000000</v>
      </c>
      <c r="T4122" s="2"/>
      <c r="U4122" s="2"/>
      <c r="V4122" s="2"/>
      <c r="W4122" s="2"/>
      <c r="X4122" s="2"/>
      <c r="Y4122" s="2"/>
      <c r="Z4122" s="2"/>
      <c r="AA4122" s="13">
        <v>1</v>
      </c>
      <c r="AB4122" s="13">
        <f t="shared" si="742"/>
        <v>0</v>
      </c>
      <c r="AC4122" s="13">
        <f t="shared" si="743"/>
        <v>0</v>
      </c>
      <c r="AD4122" s="15"/>
      <c r="AE4122" s="15"/>
      <c r="AF4122" s="13" t="str">
        <f t="shared" si="744"/>
        <v>1</v>
      </c>
      <c r="AG4122" s="15"/>
      <c r="AH4122" s="15"/>
      <c r="AI4122" s="15"/>
      <c r="AJ4122" s="14"/>
      <c r="AK4122" s="15" cm="1">
        <f t="array" ref="AK4122">_xlfn.IFS(B4122="","",LEFT(G4122,1)="L",1,LEFT(G4122,1)="W",1,AND(LEFT(B4122,1)="H",G4122=""),0)</f>
        <v>1</v>
      </c>
      <c r="AL4122" s="15"/>
      <c r="AM4122" s="15"/>
      <c r="AN4122" s="15"/>
      <c r="AO4122" s="15"/>
      <c r="AP4122" s="15"/>
      <c r="AQ4122" s="15"/>
      <c r="AR4122" s="15"/>
      <c r="AS4122" s="15">
        <f t="shared" si="745"/>
        <v>1</v>
      </c>
      <c r="AT4122" s="15" t="s">
        <v>115</v>
      </c>
      <c r="AU4122" s="13" t="str">
        <f t="shared" si="746"/>
        <v>0</v>
      </c>
      <c r="AV4122" s="15"/>
      <c r="AW4122" s="15"/>
      <c r="AX4122" s="15"/>
      <c r="AY4122" s="15"/>
      <c r="AZ4122" s="14"/>
      <c r="BA4122" s="15"/>
      <c r="BB4122" s="15"/>
      <c r="BC4122" s="15"/>
      <c r="BD4122" s="13" t="str">
        <f t="shared" si="747"/>
        <v>0</v>
      </c>
      <c r="BE4122" s="2"/>
      <c r="BF4122" s="2"/>
      <c r="BG4122" s="2"/>
      <c r="BH4122" s="2"/>
      <c r="BI4122" s="2"/>
      <c r="BJ4122" s="2"/>
      <c r="BK4122" s="2" t="s">
        <v>1380</v>
      </c>
      <c r="BL4122" s="10" t="s">
        <v>1378</v>
      </c>
      <c r="BM4122" t="str" cm="1">
        <f t="array" ref="BM4122">_xlfn.IFS(LEFT(G4122,1)="L","外注品",LEFT(G4122,1)="W","内製品",G4122="","購買品")</f>
        <v>外注品</v>
      </c>
    </row>
    <row r="4123" spans="1:65">
      <c r="A4123" s="2" t="str">
        <f t="shared" si="748"/>
        <v>WG01</v>
      </c>
      <c r="B4123" t="s">
        <v>4300</v>
      </c>
      <c r="C4123" s="2" t="s">
        <v>1354</v>
      </c>
      <c r="D4123" s="10"/>
      <c r="E4123" s="10"/>
      <c r="G4123" s="19" t="s">
        <v>5008</v>
      </c>
      <c r="H4123" s="19"/>
      <c r="K4123" s="2" t="str">
        <f t="shared" si="740"/>
        <v>11L0004790006</v>
      </c>
      <c r="L4123" s="7" t="str">
        <f t="shared" si="749"/>
        <v>2001/01/01</v>
      </c>
      <c r="M4123" s="7" t="str">
        <f t="shared" si="750"/>
        <v>2199/12/31</v>
      </c>
      <c r="N4123" s="2" t="str">
        <f t="shared" si="741"/>
        <v/>
      </c>
      <c r="O4123" s="13">
        <v>0</v>
      </c>
      <c r="P4123" s="15"/>
      <c r="Q4123" s="13">
        <v>15</v>
      </c>
      <c r="R4123" s="18"/>
      <c r="S4123" s="18">
        <v>100000000</v>
      </c>
      <c r="T4123" s="2"/>
      <c r="U4123" s="2"/>
      <c r="V4123" s="2"/>
      <c r="W4123" s="2"/>
      <c r="X4123" s="2"/>
      <c r="Y4123" s="2"/>
      <c r="Z4123" s="2"/>
      <c r="AA4123" s="13">
        <v>1</v>
      </c>
      <c r="AB4123" s="13">
        <f t="shared" si="742"/>
        <v>0</v>
      </c>
      <c r="AC4123" s="13">
        <f t="shared" si="743"/>
        <v>0</v>
      </c>
      <c r="AD4123" s="15"/>
      <c r="AE4123" s="15"/>
      <c r="AF4123" s="13" t="str">
        <f t="shared" si="744"/>
        <v>1</v>
      </c>
      <c r="AG4123" s="15"/>
      <c r="AH4123" s="15"/>
      <c r="AI4123" s="15"/>
      <c r="AJ4123" s="14"/>
      <c r="AK4123" s="15" cm="1">
        <f t="array" ref="AK4123">_xlfn.IFS(B4123="","",LEFT(G4123,1)="L",1,LEFT(G4123,1)="W",1,AND(LEFT(B4123,1)="H",G4123=""),0)</f>
        <v>1</v>
      </c>
      <c r="AL4123" s="15"/>
      <c r="AM4123" s="15"/>
      <c r="AN4123" s="15"/>
      <c r="AO4123" s="15"/>
      <c r="AP4123" s="15"/>
      <c r="AQ4123" s="15"/>
      <c r="AR4123" s="15"/>
      <c r="AS4123" s="15">
        <f t="shared" si="745"/>
        <v>1</v>
      </c>
      <c r="AT4123" s="15" t="s">
        <v>115</v>
      </c>
      <c r="AU4123" s="13" t="str">
        <f t="shared" si="746"/>
        <v>0</v>
      </c>
      <c r="AV4123" s="15"/>
      <c r="AW4123" s="15"/>
      <c r="AX4123" s="15"/>
      <c r="AY4123" s="15"/>
      <c r="AZ4123" s="14"/>
      <c r="BA4123" s="15"/>
      <c r="BB4123" s="15"/>
      <c r="BC4123" s="15"/>
      <c r="BD4123" s="13" t="str">
        <f t="shared" si="747"/>
        <v>0</v>
      </c>
      <c r="BE4123" s="2"/>
      <c r="BF4123" s="2"/>
      <c r="BG4123" s="2"/>
      <c r="BH4123" s="2"/>
      <c r="BI4123" s="2"/>
      <c r="BJ4123" s="2"/>
      <c r="BK4123" s="2" t="s">
        <v>1380</v>
      </c>
      <c r="BL4123" s="10" t="s">
        <v>1378</v>
      </c>
      <c r="BM4123" t="str" cm="1">
        <f t="array" ref="BM4123">_xlfn.IFS(LEFT(G4123,1)="L","外注品",LEFT(G4123,1)="W","内製品",G4123="","購買品")</f>
        <v>外注品</v>
      </c>
    </row>
    <row r="4124" spans="1:65">
      <c r="A4124" s="2" t="str">
        <f t="shared" si="748"/>
        <v>WG01</v>
      </c>
      <c r="B4124" t="s">
        <v>4301</v>
      </c>
      <c r="C4124" s="2" t="s">
        <v>1354</v>
      </c>
      <c r="D4124" s="10"/>
      <c r="E4124" s="10"/>
      <c r="G4124" s="19" t="s">
        <v>5008</v>
      </c>
      <c r="H4124" s="19"/>
      <c r="K4124" s="2" t="str">
        <f t="shared" si="740"/>
        <v>11L0004790007</v>
      </c>
      <c r="L4124" s="7" t="str">
        <f t="shared" si="749"/>
        <v>2001/01/01</v>
      </c>
      <c r="M4124" s="7" t="str">
        <f t="shared" si="750"/>
        <v>2199/12/31</v>
      </c>
      <c r="N4124" s="2" t="str">
        <f t="shared" si="741"/>
        <v/>
      </c>
      <c r="O4124" s="13">
        <v>0</v>
      </c>
      <c r="P4124" s="15"/>
      <c r="Q4124" s="13">
        <v>15</v>
      </c>
      <c r="R4124" s="18"/>
      <c r="S4124" s="18">
        <v>100000000</v>
      </c>
      <c r="T4124" s="2"/>
      <c r="U4124" s="2"/>
      <c r="V4124" s="2"/>
      <c r="W4124" s="2"/>
      <c r="X4124" s="2"/>
      <c r="Y4124" s="2"/>
      <c r="Z4124" s="2"/>
      <c r="AA4124" s="13">
        <v>1</v>
      </c>
      <c r="AB4124" s="13">
        <f t="shared" si="742"/>
        <v>0</v>
      </c>
      <c r="AC4124" s="13">
        <f t="shared" si="743"/>
        <v>0</v>
      </c>
      <c r="AD4124" s="15"/>
      <c r="AE4124" s="15"/>
      <c r="AF4124" s="13" t="str">
        <f t="shared" si="744"/>
        <v>1</v>
      </c>
      <c r="AG4124" s="15"/>
      <c r="AH4124" s="15"/>
      <c r="AI4124" s="15"/>
      <c r="AJ4124" s="14"/>
      <c r="AK4124" s="15" cm="1">
        <f t="array" ref="AK4124">_xlfn.IFS(B4124="","",LEFT(G4124,1)="L",1,LEFT(G4124,1)="W",1,AND(LEFT(B4124,1)="H",G4124=""),0)</f>
        <v>1</v>
      </c>
      <c r="AL4124" s="15"/>
      <c r="AM4124" s="15"/>
      <c r="AN4124" s="15"/>
      <c r="AO4124" s="15"/>
      <c r="AP4124" s="15"/>
      <c r="AQ4124" s="15"/>
      <c r="AR4124" s="15"/>
      <c r="AS4124" s="15">
        <f t="shared" si="745"/>
        <v>1</v>
      </c>
      <c r="AT4124" s="15" t="s">
        <v>115</v>
      </c>
      <c r="AU4124" s="13" t="str">
        <f t="shared" si="746"/>
        <v>0</v>
      </c>
      <c r="AV4124" s="15"/>
      <c r="AW4124" s="15"/>
      <c r="AX4124" s="15"/>
      <c r="AY4124" s="15"/>
      <c r="AZ4124" s="14"/>
      <c r="BA4124" s="15"/>
      <c r="BB4124" s="15"/>
      <c r="BC4124" s="15"/>
      <c r="BD4124" s="13" t="str">
        <f t="shared" si="747"/>
        <v>0</v>
      </c>
      <c r="BE4124" s="2"/>
      <c r="BF4124" s="2"/>
      <c r="BG4124" s="2"/>
      <c r="BH4124" s="2"/>
      <c r="BI4124" s="2"/>
      <c r="BJ4124" s="2"/>
      <c r="BK4124" s="2" t="s">
        <v>1380</v>
      </c>
      <c r="BL4124" s="10" t="s">
        <v>1378</v>
      </c>
      <c r="BM4124" t="str" cm="1">
        <f t="array" ref="BM4124">_xlfn.IFS(LEFT(G4124,1)="L","外注品",LEFT(G4124,1)="W","内製品",G4124="","購買品")</f>
        <v>外注品</v>
      </c>
    </row>
    <row r="4125" spans="1:65">
      <c r="A4125" s="2" t="str">
        <f t="shared" si="748"/>
        <v>WG01</v>
      </c>
      <c r="B4125" t="s">
        <v>4302</v>
      </c>
      <c r="C4125" s="2" t="s">
        <v>1354</v>
      </c>
      <c r="D4125" s="10"/>
      <c r="E4125" s="10"/>
      <c r="G4125" s="19" t="s">
        <v>5008</v>
      </c>
      <c r="H4125" s="19"/>
      <c r="K4125" s="2" t="str">
        <f t="shared" si="740"/>
        <v>11L0004790008</v>
      </c>
      <c r="L4125" s="7" t="str">
        <f t="shared" si="749"/>
        <v>2001/01/01</v>
      </c>
      <c r="M4125" s="7" t="str">
        <f t="shared" si="750"/>
        <v>2199/12/31</v>
      </c>
      <c r="N4125" s="2" t="str">
        <f t="shared" si="741"/>
        <v/>
      </c>
      <c r="O4125" s="13">
        <v>0</v>
      </c>
      <c r="P4125" s="15"/>
      <c r="Q4125" s="13">
        <v>15</v>
      </c>
      <c r="R4125" s="18"/>
      <c r="S4125" s="18">
        <v>100000000</v>
      </c>
      <c r="T4125" s="2"/>
      <c r="U4125" s="2"/>
      <c r="V4125" s="2"/>
      <c r="W4125" s="2"/>
      <c r="X4125" s="2"/>
      <c r="Y4125" s="2"/>
      <c r="Z4125" s="2"/>
      <c r="AA4125" s="13">
        <v>1</v>
      </c>
      <c r="AB4125" s="13">
        <f t="shared" si="742"/>
        <v>0</v>
      </c>
      <c r="AC4125" s="13">
        <f t="shared" si="743"/>
        <v>0</v>
      </c>
      <c r="AD4125" s="15"/>
      <c r="AE4125" s="15"/>
      <c r="AF4125" s="13" t="str">
        <f t="shared" si="744"/>
        <v>1</v>
      </c>
      <c r="AG4125" s="15"/>
      <c r="AH4125" s="15"/>
      <c r="AI4125" s="15"/>
      <c r="AJ4125" s="14"/>
      <c r="AK4125" s="15" cm="1">
        <f t="array" ref="AK4125">_xlfn.IFS(B4125="","",LEFT(G4125,1)="L",1,LEFT(G4125,1)="W",1,AND(LEFT(B4125,1)="H",G4125=""),0)</f>
        <v>1</v>
      </c>
      <c r="AL4125" s="15"/>
      <c r="AM4125" s="15"/>
      <c r="AN4125" s="15"/>
      <c r="AO4125" s="15"/>
      <c r="AP4125" s="15"/>
      <c r="AQ4125" s="15"/>
      <c r="AR4125" s="15"/>
      <c r="AS4125" s="15">
        <f t="shared" si="745"/>
        <v>1</v>
      </c>
      <c r="AT4125" s="15" t="s">
        <v>115</v>
      </c>
      <c r="AU4125" s="13" t="str">
        <f t="shared" si="746"/>
        <v>0</v>
      </c>
      <c r="AV4125" s="15"/>
      <c r="AW4125" s="15"/>
      <c r="AX4125" s="15"/>
      <c r="AY4125" s="15"/>
      <c r="AZ4125" s="14"/>
      <c r="BA4125" s="15"/>
      <c r="BB4125" s="15"/>
      <c r="BC4125" s="15"/>
      <c r="BD4125" s="13" t="str">
        <f t="shared" si="747"/>
        <v>0</v>
      </c>
      <c r="BE4125" s="2"/>
      <c r="BF4125" s="2"/>
      <c r="BG4125" s="2"/>
      <c r="BH4125" s="2"/>
      <c r="BI4125" s="2"/>
      <c r="BJ4125" s="2"/>
      <c r="BK4125" s="2" t="s">
        <v>1380</v>
      </c>
      <c r="BL4125" s="10" t="s">
        <v>1378</v>
      </c>
      <c r="BM4125" t="str" cm="1">
        <f t="array" ref="BM4125">_xlfn.IFS(LEFT(G4125,1)="L","外注品",LEFT(G4125,1)="W","内製品",G4125="","購買品")</f>
        <v>外注品</v>
      </c>
    </row>
    <row r="4126" spans="1:65">
      <c r="A4126" s="2" t="str">
        <f t="shared" si="748"/>
        <v>WG01</v>
      </c>
      <c r="B4126" t="s">
        <v>4303</v>
      </c>
      <c r="C4126" s="2" t="s">
        <v>1354</v>
      </c>
      <c r="D4126" s="10"/>
      <c r="E4126" s="10"/>
      <c r="G4126" s="19" t="s">
        <v>5008</v>
      </c>
      <c r="H4126" s="19"/>
      <c r="K4126" s="2" t="str">
        <f t="shared" si="740"/>
        <v>11L0004790009</v>
      </c>
      <c r="L4126" s="7" t="str">
        <f t="shared" si="749"/>
        <v>2001/01/01</v>
      </c>
      <c r="M4126" s="7" t="str">
        <f t="shared" si="750"/>
        <v>2199/12/31</v>
      </c>
      <c r="N4126" s="2" t="str">
        <f t="shared" si="741"/>
        <v/>
      </c>
      <c r="O4126" s="13">
        <v>0</v>
      </c>
      <c r="P4126" s="15"/>
      <c r="Q4126" s="13">
        <v>15</v>
      </c>
      <c r="R4126" s="18"/>
      <c r="S4126" s="18">
        <v>100000000</v>
      </c>
      <c r="T4126" s="2"/>
      <c r="U4126" s="2"/>
      <c r="V4126" s="2"/>
      <c r="W4126" s="2"/>
      <c r="X4126" s="2"/>
      <c r="Y4126" s="2"/>
      <c r="Z4126" s="2"/>
      <c r="AA4126" s="13">
        <v>1</v>
      </c>
      <c r="AB4126" s="13">
        <f t="shared" si="742"/>
        <v>0</v>
      </c>
      <c r="AC4126" s="13">
        <f t="shared" si="743"/>
        <v>0</v>
      </c>
      <c r="AD4126" s="15"/>
      <c r="AE4126" s="15"/>
      <c r="AF4126" s="13" t="str">
        <f t="shared" si="744"/>
        <v>1</v>
      </c>
      <c r="AG4126" s="15"/>
      <c r="AH4126" s="15"/>
      <c r="AI4126" s="15"/>
      <c r="AJ4126" s="14"/>
      <c r="AK4126" s="15" cm="1">
        <f t="array" ref="AK4126">_xlfn.IFS(B4126="","",LEFT(G4126,1)="L",1,LEFT(G4126,1)="W",1,AND(LEFT(B4126,1)="H",G4126=""),0)</f>
        <v>1</v>
      </c>
      <c r="AL4126" s="15"/>
      <c r="AM4126" s="15"/>
      <c r="AN4126" s="15"/>
      <c r="AO4126" s="15"/>
      <c r="AP4126" s="15"/>
      <c r="AQ4126" s="15"/>
      <c r="AR4126" s="15"/>
      <c r="AS4126" s="15">
        <f t="shared" si="745"/>
        <v>1</v>
      </c>
      <c r="AT4126" s="15" t="s">
        <v>115</v>
      </c>
      <c r="AU4126" s="13" t="str">
        <f t="shared" si="746"/>
        <v>0</v>
      </c>
      <c r="AV4126" s="15"/>
      <c r="AW4126" s="15"/>
      <c r="AX4126" s="15"/>
      <c r="AY4126" s="15"/>
      <c r="AZ4126" s="14"/>
      <c r="BA4126" s="15"/>
      <c r="BB4126" s="15"/>
      <c r="BC4126" s="15"/>
      <c r="BD4126" s="13" t="str">
        <f t="shared" si="747"/>
        <v>0</v>
      </c>
      <c r="BE4126" s="2"/>
      <c r="BF4126" s="2"/>
      <c r="BG4126" s="2"/>
      <c r="BH4126" s="2"/>
      <c r="BI4126" s="2"/>
      <c r="BJ4126" s="2"/>
      <c r="BK4126" s="2" t="s">
        <v>1380</v>
      </c>
      <c r="BL4126" s="10" t="s">
        <v>1378</v>
      </c>
      <c r="BM4126" t="str" cm="1">
        <f t="array" ref="BM4126">_xlfn.IFS(LEFT(G4126,1)="L","外注品",LEFT(G4126,1)="W","内製品",G4126="","購買品")</f>
        <v>外注品</v>
      </c>
    </row>
    <row r="4127" spans="1:65">
      <c r="A4127" s="2" t="str">
        <f t="shared" si="748"/>
        <v>WG01</v>
      </c>
      <c r="B4127" t="s">
        <v>4304</v>
      </c>
      <c r="C4127" s="2" t="s">
        <v>1354</v>
      </c>
      <c r="D4127" s="10"/>
      <c r="E4127" s="10"/>
      <c r="G4127" s="19" t="s">
        <v>5008</v>
      </c>
      <c r="H4127" s="19"/>
      <c r="K4127" s="2" t="str">
        <f t="shared" si="740"/>
        <v>11L0004790010</v>
      </c>
      <c r="L4127" s="7" t="str">
        <f t="shared" si="749"/>
        <v>2001/01/01</v>
      </c>
      <c r="M4127" s="7" t="str">
        <f t="shared" si="750"/>
        <v>2199/12/31</v>
      </c>
      <c r="N4127" s="2" t="str">
        <f t="shared" si="741"/>
        <v/>
      </c>
      <c r="O4127" s="13">
        <v>0</v>
      </c>
      <c r="P4127" s="15"/>
      <c r="Q4127" s="13">
        <v>15</v>
      </c>
      <c r="R4127" s="18"/>
      <c r="S4127" s="18">
        <v>100000000</v>
      </c>
      <c r="T4127" s="2"/>
      <c r="U4127" s="2"/>
      <c r="V4127" s="2"/>
      <c r="W4127" s="2"/>
      <c r="X4127" s="2"/>
      <c r="Y4127" s="2"/>
      <c r="Z4127" s="2"/>
      <c r="AA4127" s="13">
        <v>1</v>
      </c>
      <c r="AB4127" s="13">
        <f t="shared" si="742"/>
        <v>0</v>
      </c>
      <c r="AC4127" s="13">
        <f t="shared" si="743"/>
        <v>0</v>
      </c>
      <c r="AD4127" s="15"/>
      <c r="AE4127" s="15"/>
      <c r="AF4127" s="13" t="str">
        <f t="shared" si="744"/>
        <v>1</v>
      </c>
      <c r="AG4127" s="15"/>
      <c r="AH4127" s="15"/>
      <c r="AI4127" s="15"/>
      <c r="AJ4127" s="14"/>
      <c r="AK4127" s="15" cm="1">
        <f t="array" ref="AK4127">_xlfn.IFS(B4127="","",LEFT(G4127,1)="L",1,LEFT(G4127,1)="W",1,AND(LEFT(B4127,1)="H",G4127=""),0)</f>
        <v>1</v>
      </c>
      <c r="AL4127" s="15"/>
      <c r="AM4127" s="15"/>
      <c r="AN4127" s="15"/>
      <c r="AO4127" s="15"/>
      <c r="AP4127" s="15"/>
      <c r="AQ4127" s="15"/>
      <c r="AR4127" s="15"/>
      <c r="AS4127" s="15">
        <f t="shared" si="745"/>
        <v>1</v>
      </c>
      <c r="AT4127" s="15" t="s">
        <v>115</v>
      </c>
      <c r="AU4127" s="13" t="str">
        <f t="shared" si="746"/>
        <v>0</v>
      </c>
      <c r="AV4127" s="15"/>
      <c r="AW4127" s="15"/>
      <c r="AX4127" s="15"/>
      <c r="AY4127" s="15"/>
      <c r="AZ4127" s="14"/>
      <c r="BA4127" s="15"/>
      <c r="BB4127" s="15"/>
      <c r="BC4127" s="15"/>
      <c r="BD4127" s="13" t="str">
        <f t="shared" si="747"/>
        <v>0</v>
      </c>
      <c r="BE4127" s="2"/>
      <c r="BF4127" s="2"/>
      <c r="BG4127" s="2"/>
      <c r="BH4127" s="2"/>
      <c r="BI4127" s="2"/>
      <c r="BJ4127" s="2"/>
      <c r="BK4127" s="2" t="s">
        <v>1380</v>
      </c>
      <c r="BL4127" s="10" t="s">
        <v>1378</v>
      </c>
      <c r="BM4127" t="str" cm="1">
        <f t="array" ref="BM4127">_xlfn.IFS(LEFT(G4127,1)="L","外注品",LEFT(G4127,1)="W","内製品",G4127="","購買品")</f>
        <v>外注品</v>
      </c>
    </row>
    <row r="4128" spans="1:65">
      <c r="A4128" s="2" t="str">
        <f t="shared" si="748"/>
        <v>WG01</v>
      </c>
      <c r="B4128" t="s">
        <v>4305</v>
      </c>
      <c r="C4128" s="2" t="s">
        <v>1354</v>
      </c>
      <c r="D4128" s="10"/>
      <c r="E4128" s="10"/>
      <c r="G4128" s="19" t="s">
        <v>5008</v>
      </c>
      <c r="H4128" s="19"/>
      <c r="K4128" s="2" t="str">
        <f t="shared" si="740"/>
        <v>11L0004790011</v>
      </c>
      <c r="L4128" s="7" t="str">
        <f t="shared" si="749"/>
        <v>2001/01/01</v>
      </c>
      <c r="M4128" s="7" t="str">
        <f t="shared" si="750"/>
        <v>2199/12/31</v>
      </c>
      <c r="N4128" s="2" t="str">
        <f t="shared" si="741"/>
        <v/>
      </c>
      <c r="O4128" s="13">
        <v>0</v>
      </c>
      <c r="P4128" s="15"/>
      <c r="Q4128" s="13">
        <v>15</v>
      </c>
      <c r="R4128" s="18"/>
      <c r="S4128" s="18">
        <v>100000000</v>
      </c>
      <c r="T4128" s="2"/>
      <c r="U4128" s="2"/>
      <c r="V4128" s="2"/>
      <c r="W4128" s="2"/>
      <c r="X4128" s="2"/>
      <c r="Y4128" s="2"/>
      <c r="Z4128" s="2"/>
      <c r="AA4128" s="13">
        <v>1</v>
      </c>
      <c r="AB4128" s="13">
        <f t="shared" si="742"/>
        <v>0</v>
      </c>
      <c r="AC4128" s="13">
        <f t="shared" si="743"/>
        <v>0</v>
      </c>
      <c r="AD4128" s="15"/>
      <c r="AE4128" s="15"/>
      <c r="AF4128" s="13" t="str">
        <f t="shared" si="744"/>
        <v>1</v>
      </c>
      <c r="AG4128" s="15"/>
      <c r="AH4128" s="15"/>
      <c r="AI4128" s="15"/>
      <c r="AJ4128" s="14"/>
      <c r="AK4128" s="15" cm="1">
        <f t="array" ref="AK4128">_xlfn.IFS(B4128="","",LEFT(G4128,1)="L",1,LEFT(G4128,1)="W",1,AND(LEFT(B4128,1)="H",G4128=""),0)</f>
        <v>1</v>
      </c>
      <c r="AL4128" s="15"/>
      <c r="AM4128" s="15"/>
      <c r="AN4128" s="15"/>
      <c r="AO4128" s="15"/>
      <c r="AP4128" s="15"/>
      <c r="AQ4128" s="15"/>
      <c r="AR4128" s="15"/>
      <c r="AS4128" s="15">
        <f t="shared" si="745"/>
        <v>1</v>
      </c>
      <c r="AT4128" s="15" t="s">
        <v>115</v>
      </c>
      <c r="AU4128" s="13" t="str">
        <f t="shared" si="746"/>
        <v>0</v>
      </c>
      <c r="AV4128" s="15"/>
      <c r="AW4128" s="15"/>
      <c r="AX4128" s="15"/>
      <c r="AY4128" s="15"/>
      <c r="AZ4128" s="14"/>
      <c r="BA4128" s="15"/>
      <c r="BB4128" s="15"/>
      <c r="BC4128" s="15"/>
      <c r="BD4128" s="13" t="str">
        <f t="shared" si="747"/>
        <v>0</v>
      </c>
      <c r="BE4128" s="2"/>
      <c r="BF4128" s="2"/>
      <c r="BG4128" s="2"/>
      <c r="BH4128" s="2"/>
      <c r="BI4128" s="2"/>
      <c r="BJ4128" s="2"/>
      <c r="BK4128" s="2" t="s">
        <v>1380</v>
      </c>
      <c r="BL4128" s="10" t="s">
        <v>1378</v>
      </c>
      <c r="BM4128" t="str" cm="1">
        <f t="array" ref="BM4128">_xlfn.IFS(LEFT(G4128,1)="L","外注品",LEFT(G4128,1)="W","内製品",G4128="","購買品")</f>
        <v>外注品</v>
      </c>
    </row>
    <row r="4129" spans="1:65">
      <c r="A4129" s="2" t="str">
        <f t="shared" si="748"/>
        <v>WG01</v>
      </c>
      <c r="B4129" t="s">
        <v>4306</v>
      </c>
      <c r="C4129" s="2" t="s">
        <v>1354</v>
      </c>
      <c r="D4129" s="10"/>
      <c r="E4129" s="10"/>
      <c r="G4129" s="19" t="s">
        <v>5008</v>
      </c>
      <c r="H4129" s="19"/>
      <c r="K4129" s="2" t="str">
        <f t="shared" si="740"/>
        <v>11L0004790012</v>
      </c>
      <c r="L4129" s="7" t="str">
        <f t="shared" si="749"/>
        <v>2001/01/01</v>
      </c>
      <c r="M4129" s="7" t="str">
        <f t="shared" si="750"/>
        <v>2199/12/31</v>
      </c>
      <c r="N4129" s="2" t="str">
        <f t="shared" si="741"/>
        <v/>
      </c>
      <c r="O4129" s="13">
        <v>0</v>
      </c>
      <c r="P4129" s="15"/>
      <c r="Q4129" s="13">
        <v>15</v>
      </c>
      <c r="R4129" s="18"/>
      <c r="S4129" s="18">
        <v>100000000</v>
      </c>
      <c r="T4129" s="2"/>
      <c r="U4129" s="2"/>
      <c r="V4129" s="2"/>
      <c r="W4129" s="2"/>
      <c r="X4129" s="2"/>
      <c r="Y4129" s="2"/>
      <c r="Z4129" s="2"/>
      <c r="AA4129" s="13">
        <v>1</v>
      </c>
      <c r="AB4129" s="13">
        <f t="shared" si="742"/>
        <v>0</v>
      </c>
      <c r="AC4129" s="13">
        <f t="shared" si="743"/>
        <v>0</v>
      </c>
      <c r="AD4129" s="15"/>
      <c r="AE4129" s="15"/>
      <c r="AF4129" s="13" t="str">
        <f t="shared" si="744"/>
        <v>1</v>
      </c>
      <c r="AG4129" s="15"/>
      <c r="AH4129" s="15"/>
      <c r="AI4129" s="15"/>
      <c r="AJ4129" s="14"/>
      <c r="AK4129" s="15" cm="1">
        <f t="array" ref="AK4129">_xlfn.IFS(B4129="","",LEFT(G4129,1)="L",1,LEFT(G4129,1)="W",1,AND(LEFT(B4129,1)="H",G4129=""),0)</f>
        <v>1</v>
      </c>
      <c r="AL4129" s="15"/>
      <c r="AM4129" s="15"/>
      <c r="AN4129" s="15"/>
      <c r="AO4129" s="15"/>
      <c r="AP4129" s="15"/>
      <c r="AQ4129" s="15"/>
      <c r="AR4129" s="15"/>
      <c r="AS4129" s="15">
        <f t="shared" si="745"/>
        <v>1</v>
      </c>
      <c r="AT4129" s="15" t="s">
        <v>115</v>
      </c>
      <c r="AU4129" s="13" t="str">
        <f t="shared" si="746"/>
        <v>0</v>
      </c>
      <c r="AV4129" s="15"/>
      <c r="AW4129" s="15"/>
      <c r="AX4129" s="15"/>
      <c r="AY4129" s="15"/>
      <c r="AZ4129" s="14"/>
      <c r="BA4129" s="15"/>
      <c r="BB4129" s="15"/>
      <c r="BC4129" s="15"/>
      <c r="BD4129" s="13" t="str">
        <f t="shared" si="747"/>
        <v>0</v>
      </c>
      <c r="BE4129" s="2"/>
      <c r="BF4129" s="2"/>
      <c r="BG4129" s="2"/>
      <c r="BH4129" s="2"/>
      <c r="BI4129" s="2"/>
      <c r="BJ4129" s="2"/>
      <c r="BK4129" s="2" t="s">
        <v>1380</v>
      </c>
      <c r="BL4129" s="10" t="s">
        <v>1378</v>
      </c>
      <c r="BM4129" t="str" cm="1">
        <f t="array" ref="BM4129">_xlfn.IFS(LEFT(G4129,1)="L","外注品",LEFT(G4129,1)="W","内製品",G4129="","購買品")</f>
        <v>外注品</v>
      </c>
    </row>
    <row r="4130" spans="1:65">
      <c r="A4130" s="2" t="str">
        <f t="shared" si="748"/>
        <v>WG01</v>
      </c>
      <c r="B4130" t="s">
        <v>4307</v>
      </c>
      <c r="C4130" s="2" t="s">
        <v>1354</v>
      </c>
      <c r="D4130" s="10"/>
      <c r="E4130" s="10"/>
      <c r="G4130" s="19" t="s">
        <v>5008</v>
      </c>
      <c r="H4130" s="19"/>
      <c r="K4130" s="2" t="str">
        <f t="shared" si="740"/>
        <v>11L0004790013</v>
      </c>
      <c r="L4130" s="7" t="str">
        <f t="shared" si="749"/>
        <v>2001/01/01</v>
      </c>
      <c r="M4130" s="7" t="str">
        <f t="shared" si="750"/>
        <v>2199/12/31</v>
      </c>
      <c r="N4130" s="2" t="str">
        <f t="shared" si="741"/>
        <v/>
      </c>
      <c r="O4130" s="13">
        <v>0</v>
      </c>
      <c r="P4130" s="15"/>
      <c r="Q4130" s="13">
        <v>15</v>
      </c>
      <c r="R4130" s="18"/>
      <c r="S4130" s="18">
        <v>100000000</v>
      </c>
      <c r="T4130" s="2"/>
      <c r="U4130" s="2"/>
      <c r="V4130" s="2"/>
      <c r="W4130" s="2"/>
      <c r="X4130" s="2"/>
      <c r="Y4130" s="2"/>
      <c r="Z4130" s="2"/>
      <c r="AA4130" s="13">
        <v>1</v>
      </c>
      <c r="AB4130" s="13">
        <f t="shared" si="742"/>
        <v>0</v>
      </c>
      <c r="AC4130" s="13">
        <f t="shared" si="743"/>
        <v>0</v>
      </c>
      <c r="AD4130" s="15"/>
      <c r="AE4130" s="15"/>
      <c r="AF4130" s="13" t="str">
        <f t="shared" si="744"/>
        <v>1</v>
      </c>
      <c r="AG4130" s="15"/>
      <c r="AH4130" s="15"/>
      <c r="AI4130" s="15"/>
      <c r="AJ4130" s="14"/>
      <c r="AK4130" s="15" cm="1">
        <f t="array" ref="AK4130">_xlfn.IFS(B4130="","",LEFT(G4130,1)="L",1,LEFT(G4130,1)="W",1,AND(LEFT(B4130,1)="H",G4130=""),0)</f>
        <v>1</v>
      </c>
      <c r="AL4130" s="15"/>
      <c r="AM4130" s="15"/>
      <c r="AN4130" s="15"/>
      <c r="AO4130" s="15"/>
      <c r="AP4130" s="15"/>
      <c r="AQ4130" s="15"/>
      <c r="AR4130" s="15"/>
      <c r="AS4130" s="15">
        <f t="shared" si="745"/>
        <v>1</v>
      </c>
      <c r="AT4130" s="15" t="s">
        <v>115</v>
      </c>
      <c r="AU4130" s="13" t="str">
        <f t="shared" si="746"/>
        <v>0</v>
      </c>
      <c r="AV4130" s="15"/>
      <c r="AW4130" s="15"/>
      <c r="AX4130" s="15"/>
      <c r="AY4130" s="15"/>
      <c r="AZ4130" s="14"/>
      <c r="BA4130" s="15"/>
      <c r="BB4130" s="15"/>
      <c r="BC4130" s="15"/>
      <c r="BD4130" s="13" t="str">
        <f t="shared" si="747"/>
        <v>0</v>
      </c>
      <c r="BE4130" s="2"/>
      <c r="BF4130" s="2"/>
      <c r="BG4130" s="2"/>
      <c r="BH4130" s="2"/>
      <c r="BI4130" s="2"/>
      <c r="BJ4130" s="2"/>
      <c r="BK4130" s="2" t="s">
        <v>1380</v>
      </c>
      <c r="BL4130" s="10" t="s">
        <v>1378</v>
      </c>
      <c r="BM4130" t="str" cm="1">
        <f t="array" ref="BM4130">_xlfn.IFS(LEFT(G4130,1)="L","外注品",LEFT(G4130,1)="W","内製品",G4130="","購買品")</f>
        <v>外注品</v>
      </c>
    </row>
    <row r="4131" spans="1:65">
      <c r="A4131" s="2" t="str">
        <f t="shared" si="748"/>
        <v>WG01</v>
      </c>
      <c r="B4131" t="s">
        <v>4308</v>
      </c>
      <c r="C4131" s="2" t="s">
        <v>1354</v>
      </c>
      <c r="D4131" s="10"/>
      <c r="E4131" s="10"/>
      <c r="G4131" s="19" t="s">
        <v>5008</v>
      </c>
      <c r="H4131" s="19"/>
      <c r="K4131" s="2" t="str">
        <f t="shared" si="740"/>
        <v>11L0004790014</v>
      </c>
      <c r="L4131" s="7" t="str">
        <f t="shared" si="749"/>
        <v>2001/01/01</v>
      </c>
      <c r="M4131" s="7" t="str">
        <f t="shared" si="750"/>
        <v>2199/12/31</v>
      </c>
      <c r="N4131" s="2" t="str">
        <f t="shared" si="741"/>
        <v/>
      </c>
      <c r="O4131" s="13">
        <v>0</v>
      </c>
      <c r="P4131" s="15"/>
      <c r="Q4131" s="13">
        <v>15</v>
      </c>
      <c r="R4131" s="18"/>
      <c r="S4131" s="18">
        <v>100000000</v>
      </c>
      <c r="T4131" s="2"/>
      <c r="U4131" s="2"/>
      <c r="V4131" s="2"/>
      <c r="W4131" s="2"/>
      <c r="X4131" s="2"/>
      <c r="Y4131" s="2"/>
      <c r="Z4131" s="2"/>
      <c r="AA4131" s="13">
        <v>1</v>
      </c>
      <c r="AB4131" s="13">
        <f t="shared" si="742"/>
        <v>0</v>
      </c>
      <c r="AC4131" s="13">
        <f t="shared" si="743"/>
        <v>0</v>
      </c>
      <c r="AD4131" s="15"/>
      <c r="AE4131" s="15"/>
      <c r="AF4131" s="13" t="str">
        <f t="shared" si="744"/>
        <v>1</v>
      </c>
      <c r="AG4131" s="15"/>
      <c r="AH4131" s="15"/>
      <c r="AI4131" s="15"/>
      <c r="AJ4131" s="14"/>
      <c r="AK4131" s="15" cm="1">
        <f t="array" ref="AK4131">_xlfn.IFS(B4131="","",LEFT(G4131,1)="L",1,LEFT(G4131,1)="W",1,AND(LEFT(B4131,1)="H",G4131=""),0)</f>
        <v>1</v>
      </c>
      <c r="AL4131" s="15"/>
      <c r="AM4131" s="15"/>
      <c r="AN4131" s="15"/>
      <c r="AO4131" s="15"/>
      <c r="AP4131" s="15"/>
      <c r="AQ4131" s="15"/>
      <c r="AR4131" s="15"/>
      <c r="AS4131" s="15">
        <f t="shared" si="745"/>
        <v>1</v>
      </c>
      <c r="AT4131" s="15" t="s">
        <v>115</v>
      </c>
      <c r="AU4131" s="13" t="str">
        <f t="shared" si="746"/>
        <v>0</v>
      </c>
      <c r="AV4131" s="15"/>
      <c r="AW4131" s="15"/>
      <c r="AX4131" s="15"/>
      <c r="AY4131" s="15"/>
      <c r="AZ4131" s="14"/>
      <c r="BA4131" s="15"/>
      <c r="BB4131" s="15"/>
      <c r="BC4131" s="15"/>
      <c r="BD4131" s="13" t="str">
        <f t="shared" si="747"/>
        <v>0</v>
      </c>
      <c r="BE4131" s="2"/>
      <c r="BF4131" s="2"/>
      <c r="BG4131" s="2"/>
      <c r="BH4131" s="2"/>
      <c r="BI4131" s="2"/>
      <c r="BJ4131" s="2"/>
      <c r="BK4131" s="2" t="s">
        <v>1380</v>
      </c>
      <c r="BL4131" s="10" t="s">
        <v>1378</v>
      </c>
      <c r="BM4131" t="str" cm="1">
        <f t="array" ref="BM4131">_xlfn.IFS(LEFT(G4131,1)="L","外注品",LEFT(G4131,1)="W","内製品",G4131="","購買品")</f>
        <v>外注品</v>
      </c>
    </row>
    <row r="4132" spans="1:65">
      <c r="A4132" s="2" t="str">
        <f t="shared" si="748"/>
        <v>WG01</v>
      </c>
      <c r="B4132" t="s">
        <v>4309</v>
      </c>
      <c r="C4132" s="2" t="s">
        <v>1354</v>
      </c>
      <c r="D4132" s="10"/>
      <c r="E4132" s="10"/>
      <c r="G4132" s="19" t="s">
        <v>5008</v>
      </c>
      <c r="H4132" s="19"/>
      <c r="K4132" s="2" t="str">
        <f t="shared" si="740"/>
        <v>11L0004790015</v>
      </c>
      <c r="L4132" s="7" t="str">
        <f t="shared" si="749"/>
        <v>2001/01/01</v>
      </c>
      <c r="M4132" s="7" t="str">
        <f t="shared" si="750"/>
        <v>2199/12/31</v>
      </c>
      <c r="N4132" s="2" t="str">
        <f t="shared" si="741"/>
        <v/>
      </c>
      <c r="O4132" s="13">
        <v>0</v>
      </c>
      <c r="P4132" s="15"/>
      <c r="Q4132" s="13">
        <v>15</v>
      </c>
      <c r="R4132" s="18"/>
      <c r="S4132" s="18">
        <v>100000000</v>
      </c>
      <c r="T4132" s="2"/>
      <c r="U4132" s="2"/>
      <c r="V4132" s="2"/>
      <c r="W4132" s="2"/>
      <c r="X4132" s="2"/>
      <c r="Y4132" s="2"/>
      <c r="Z4132" s="2"/>
      <c r="AA4132" s="13">
        <v>1</v>
      </c>
      <c r="AB4132" s="13">
        <f t="shared" si="742"/>
        <v>0</v>
      </c>
      <c r="AC4132" s="13">
        <f t="shared" si="743"/>
        <v>0</v>
      </c>
      <c r="AD4132" s="15"/>
      <c r="AE4132" s="15"/>
      <c r="AF4132" s="13" t="str">
        <f t="shared" si="744"/>
        <v>1</v>
      </c>
      <c r="AG4132" s="15"/>
      <c r="AH4132" s="15"/>
      <c r="AI4132" s="15"/>
      <c r="AJ4132" s="14"/>
      <c r="AK4132" s="15" cm="1">
        <f t="array" ref="AK4132">_xlfn.IFS(B4132="","",LEFT(G4132,1)="L",1,LEFT(G4132,1)="W",1,AND(LEFT(B4132,1)="H",G4132=""),0)</f>
        <v>1</v>
      </c>
      <c r="AL4132" s="15"/>
      <c r="AM4132" s="15"/>
      <c r="AN4132" s="15"/>
      <c r="AO4132" s="15"/>
      <c r="AP4132" s="15"/>
      <c r="AQ4132" s="15"/>
      <c r="AR4132" s="15"/>
      <c r="AS4132" s="15">
        <f t="shared" si="745"/>
        <v>1</v>
      </c>
      <c r="AT4132" s="15" t="s">
        <v>115</v>
      </c>
      <c r="AU4132" s="13" t="str">
        <f t="shared" si="746"/>
        <v>0</v>
      </c>
      <c r="AV4132" s="15"/>
      <c r="AW4132" s="15"/>
      <c r="AX4132" s="15"/>
      <c r="AY4132" s="15"/>
      <c r="AZ4132" s="14"/>
      <c r="BA4132" s="15"/>
      <c r="BB4132" s="15"/>
      <c r="BC4132" s="15"/>
      <c r="BD4132" s="13" t="str">
        <f t="shared" si="747"/>
        <v>0</v>
      </c>
      <c r="BE4132" s="2"/>
      <c r="BF4132" s="2"/>
      <c r="BG4132" s="2"/>
      <c r="BH4132" s="2"/>
      <c r="BI4132" s="2"/>
      <c r="BJ4132" s="2"/>
      <c r="BK4132" s="2" t="s">
        <v>1380</v>
      </c>
      <c r="BL4132" s="10" t="s">
        <v>1378</v>
      </c>
      <c r="BM4132" t="str" cm="1">
        <f t="array" ref="BM4132">_xlfn.IFS(LEFT(G4132,1)="L","外注品",LEFT(G4132,1)="W","内製品",G4132="","購買品")</f>
        <v>外注品</v>
      </c>
    </row>
    <row r="4133" spans="1:65">
      <c r="A4133" s="2" t="str">
        <f t="shared" si="748"/>
        <v>WG01</v>
      </c>
      <c r="B4133" t="s">
        <v>4310</v>
      </c>
      <c r="C4133" s="2" t="s">
        <v>1354</v>
      </c>
      <c r="D4133" s="10"/>
      <c r="E4133" s="10"/>
      <c r="G4133" s="19" t="s">
        <v>5008</v>
      </c>
      <c r="H4133" s="19"/>
      <c r="K4133" s="2" t="str">
        <f t="shared" si="740"/>
        <v>11L0004790016</v>
      </c>
      <c r="L4133" s="7" t="str">
        <f t="shared" si="749"/>
        <v>2001/01/01</v>
      </c>
      <c r="M4133" s="7" t="str">
        <f t="shared" si="750"/>
        <v>2199/12/31</v>
      </c>
      <c r="N4133" s="2" t="str">
        <f t="shared" si="741"/>
        <v/>
      </c>
      <c r="O4133" s="13">
        <v>0</v>
      </c>
      <c r="P4133" s="15"/>
      <c r="Q4133" s="13">
        <v>15</v>
      </c>
      <c r="R4133" s="18"/>
      <c r="S4133" s="18">
        <v>100000000</v>
      </c>
      <c r="T4133" s="2"/>
      <c r="U4133" s="2"/>
      <c r="V4133" s="2"/>
      <c r="W4133" s="2"/>
      <c r="X4133" s="2"/>
      <c r="Y4133" s="2"/>
      <c r="Z4133" s="2"/>
      <c r="AA4133" s="13">
        <v>1</v>
      </c>
      <c r="AB4133" s="13">
        <f t="shared" si="742"/>
        <v>0</v>
      </c>
      <c r="AC4133" s="13">
        <f t="shared" si="743"/>
        <v>0</v>
      </c>
      <c r="AD4133" s="15"/>
      <c r="AE4133" s="15"/>
      <c r="AF4133" s="13" t="str">
        <f t="shared" si="744"/>
        <v>1</v>
      </c>
      <c r="AG4133" s="15"/>
      <c r="AH4133" s="15"/>
      <c r="AI4133" s="15"/>
      <c r="AJ4133" s="14"/>
      <c r="AK4133" s="15" cm="1">
        <f t="array" ref="AK4133">_xlfn.IFS(B4133="","",LEFT(G4133,1)="L",1,LEFT(G4133,1)="W",1,AND(LEFT(B4133,1)="H",G4133=""),0)</f>
        <v>1</v>
      </c>
      <c r="AL4133" s="15"/>
      <c r="AM4133" s="15"/>
      <c r="AN4133" s="15"/>
      <c r="AO4133" s="15"/>
      <c r="AP4133" s="15"/>
      <c r="AQ4133" s="15"/>
      <c r="AR4133" s="15"/>
      <c r="AS4133" s="15">
        <f t="shared" si="745"/>
        <v>1</v>
      </c>
      <c r="AT4133" s="15" t="s">
        <v>115</v>
      </c>
      <c r="AU4133" s="13" t="str">
        <f t="shared" si="746"/>
        <v>0</v>
      </c>
      <c r="AV4133" s="15"/>
      <c r="AW4133" s="15"/>
      <c r="AX4133" s="15"/>
      <c r="AY4133" s="15"/>
      <c r="AZ4133" s="14"/>
      <c r="BA4133" s="15"/>
      <c r="BB4133" s="15"/>
      <c r="BC4133" s="15"/>
      <c r="BD4133" s="13" t="str">
        <f t="shared" si="747"/>
        <v>0</v>
      </c>
      <c r="BE4133" s="2"/>
      <c r="BF4133" s="2"/>
      <c r="BG4133" s="2"/>
      <c r="BH4133" s="2"/>
      <c r="BI4133" s="2"/>
      <c r="BJ4133" s="2"/>
      <c r="BK4133" s="2" t="s">
        <v>1380</v>
      </c>
      <c r="BL4133" s="10" t="s">
        <v>1378</v>
      </c>
      <c r="BM4133" t="str" cm="1">
        <f t="array" ref="BM4133">_xlfn.IFS(LEFT(G4133,1)="L","外注品",LEFT(G4133,1)="W","内製品",G4133="","購買品")</f>
        <v>外注品</v>
      </c>
    </row>
    <row r="4134" spans="1:65">
      <c r="A4134" s="2" t="str">
        <f t="shared" si="748"/>
        <v>WG01</v>
      </c>
      <c r="B4134" t="s">
        <v>4311</v>
      </c>
      <c r="C4134" s="2" t="s">
        <v>1354</v>
      </c>
      <c r="D4134" s="10"/>
      <c r="E4134" s="10"/>
      <c r="G4134" s="19" t="s">
        <v>5008</v>
      </c>
      <c r="H4134" s="19"/>
      <c r="K4134" s="2" t="str">
        <f t="shared" si="740"/>
        <v>11L0004790017</v>
      </c>
      <c r="L4134" s="7" t="str">
        <f t="shared" si="749"/>
        <v>2001/01/01</v>
      </c>
      <c r="M4134" s="7" t="str">
        <f t="shared" si="750"/>
        <v>2199/12/31</v>
      </c>
      <c r="N4134" s="2" t="str">
        <f t="shared" si="741"/>
        <v/>
      </c>
      <c r="O4134" s="13">
        <v>0</v>
      </c>
      <c r="P4134" s="15"/>
      <c r="Q4134" s="13">
        <v>15</v>
      </c>
      <c r="R4134" s="18"/>
      <c r="S4134" s="18">
        <v>100000000</v>
      </c>
      <c r="T4134" s="2"/>
      <c r="U4134" s="2"/>
      <c r="V4134" s="2"/>
      <c r="W4134" s="2"/>
      <c r="X4134" s="2"/>
      <c r="Y4134" s="2"/>
      <c r="Z4134" s="2"/>
      <c r="AA4134" s="13">
        <v>1</v>
      </c>
      <c r="AB4134" s="13">
        <f t="shared" si="742"/>
        <v>0</v>
      </c>
      <c r="AC4134" s="13">
        <f t="shared" si="743"/>
        <v>0</v>
      </c>
      <c r="AD4134" s="15"/>
      <c r="AE4134" s="15"/>
      <c r="AF4134" s="13" t="str">
        <f t="shared" si="744"/>
        <v>1</v>
      </c>
      <c r="AG4134" s="15"/>
      <c r="AH4134" s="15"/>
      <c r="AI4134" s="15"/>
      <c r="AJ4134" s="14"/>
      <c r="AK4134" s="15" cm="1">
        <f t="array" ref="AK4134">_xlfn.IFS(B4134="","",LEFT(G4134,1)="L",1,LEFT(G4134,1)="W",1,AND(LEFT(B4134,1)="H",G4134=""),0)</f>
        <v>1</v>
      </c>
      <c r="AL4134" s="15"/>
      <c r="AM4134" s="15"/>
      <c r="AN4134" s="15"/>
      <c r="AO4134" s="15"/>
      <c r="AP4134" s="15"/>
      <c r="AQ4134" s="15"/>
      <c r="AR4134" s="15"/>
      <c r="AS4134" s="15">
        <f t="shared" si="745"/>
        <v>1</v>
      </c>
      <c r="AT4134" s="15" t="s">
        <v>115</v>
      </c>
      <c r="AU4134" s="13" t="str">
        <f t="shared" si="746"/>
        <v>0</v>
      </c>
      <c r="AV4134" s="15"/>
      <c r="AW4134" s="15"/>
      <c r="AX4134" s="15"/>
      <c r="AY4134" s="15"/>
      <c r="AZ4134" s="14"/>
      <c r="BA4134" s="15"/>
      <c r="BB4134" s="15"/>
      <c r="BC4134" s="15"/>
      <c r="BD4134" s="13" t="str">
        <f t="shared" si="747"/>
        <v>0</v>
      </c>
      <c r="BE4134" s="2"/>
      <c r="BF4134" s="2"/>
      <c r="BG4134" s="2"/>
      <c r="BH4134" s="2"/>
      <c r="BI4134" s="2"/>
      <c r="BJ4134" s="2"/>
      <c r="BK4134" s="2" t="s">
        <v>1380</v>
      </c>
      <c r="BL4134" s="10" t="s">
        <v>1378</v>
      </c>
      <c r="BM4134" t="str" cm="1">
        <f t="array" ref="BM4134">_xlfn.IFS(LEFT(G4134,1)="L","外注品",LEFT(G4134,1)="W","内製品",G4134="","購買品")</f>
        <v>外注品</v>
      </c>
    </row>
    <row r="4135" spans="1:65">
      <c r="A4135" s="2" t="str">
        <f t="shared" si="748"/>
        <v>WG01</v>
      </c>
      <c r="B4135" t="s">
        <v>4312</v>
      </c>
      <c r="C4135" s="2" t="s">
        <v>1354</v>
      </c>
      <c r="D4135" s="10"/>
      <c r="E4135" s="10"/>
      <c r="G4135" s="19" t="s">
        <v>5008</v>
      </c>
      <c r="H4135" s="19"/>
      <c r="K4135" s="2" t="str">
        <f t="shared" si="740"/>
        <v>11L0004790018</v>
      </c>
      <c r="L4135" s="7" t="str">
        <f t="shared" si="749"/>
        <v>2001/01/01</v>
      </c>
      <c r="M4135" s="7" t="str">
        <f t="shared" si="750"/>
        <v>2199/12/31</v>
      </c>
      <c r="N4135" s="2" t="str">
        <f t="shared" si="741"/>
        <v/>
      </c>
      <c r="O4135" s="13">
        <v>0</v>
      </c>
      <c r="P4135" s="15"/>
      <c r="Q4135" s="13">
        <v>15</v>
      </c>
      <c r="R4135" s="18"/>
      <c r="S4135" s="18">
        <v>100000000</v>
      </c>
      <c r="T4135" s="2"/>
      <c r="U4135" s="2"/>
      <c r="V4135" s="2"/>
      <c r="W4135" s="2"/>
      <c r="X4135" s="2"/>
      <c r="Y4135" s="2"/>
      <c r="Z4135" s="2"/>
      <c r="AA4135" s="13">
        <v>1</v>
      </c>
      <c r="AB4135" s="13">
        <f t="shared" si="742"/>
        <v>0</v>
      </c>
      <c r="AC4135" s="13">
        <f t="shared" si="743"/>
        <v>0</v>
      </c>
      <c r="AD4135" s="15"/>
      <c r="AE4135" s="15"/>
      <c r="AF4135" s="13" t="str">
        <f t="shared" si="744"/>
        <v>1</v>
      </c>
      <c r="AG4135" s="15"/>
      <c r="AH4135" s="15"/>
      <c r="AI4135" s="15"/>
      <c r="AJ4135" s="14"/>
      <c r="AK4135" s="15" cm="1">
        <f t="array" ref="AK4135">_xlfn.IFS(B4135="","",LEFT(G4135,1)="L",1,LEFT(G4135,1)="W",1,AND(LEFT(B4135,1)="H",G4135=""),0)</f>
        <v>1</v>
      </c>
      <c r="AL4135" s="15"/>
      <c r="AM4135" s="15"/>
      <c r="AN4135" s="15"/>
      <c r="AO4135" s="15"/>
      <c r="AP4135" s="15"/>
      <c r="AQ4135" s="15"/>
      <c r="AR4135" s="15"/>
      <c r="AS4135" s="15">
        <f t="shared" si="745"/>
        <v>1</v>
      </c>
      <c r="AT4135" s="15" t="s">
        <v>115</v>
      </c>
      <c r="AU4135" s="13" t="str">
        <f t="shared" si="746"/>
        <v>0</v>
      </c>
      <c r="AV4135" s="15"/>
      <c r="AW4135" s="15"/>
      <c r="AX4135" s="15"/>
      <c r="AY4135" s="15"/>
      <c r="AZ4135" s="14"/>
      <c r="BA4135" s="15"/>
      <c r="BB4135" s="15"/>
      <c r="BC4135" s="15"/>
      <c r="BD4135" s="13" t="str">
        <f t="shared" si="747"/>
        <v>0</v>
      </c>
      <c r="BE4135" s="2"/>
      <c r="BF4135" s="2"/>
      <c r="BG4135" s="2"/>
      <c r="BH4135" s="2"/>
      <c r="BI4135" s="2"/>
      <c r="BJ4135" s="2"/>
      <c r="BK4135" s="2" t="s">
        <v>1380</v>
      </c>
      <c r="BL4135" s="10" t="s">
        <v>1378</v>
      </c>
      <c r="BM4135" t="str" cm="1">
        <f t="array" ref="BM4135">_xlfn.IFS(LEFT(G4135,1)="L","外注品",LEFT(G4135,1)="W","内製品",G4135="","購買品")</f>
        <v>外注品</v>
      </c>
    </row>
    <row r="4136" spans="1:65">
      <c r="A4136" s="2" t="str">
        <f t="shared" si="748"/>
        <v>WG01</v>
      </c>
      <c r="B4136" t="s">
        <v>4313</v>
      </c>
      <c r="C4136" s="2" t="s">
        <v>1354</v>
      </c>
      <c r="D4136" s="10"/>
      <c r="E4136" s="10"/>
      <c r="G4136" s="19" t="s">
        <v>5008</v>
      </c>
      <c r="H4136" s="19"/>
      <c r="K4136" s="2" t="str">
        <f t="shared" si="740"/>
        <v>11L0004790019</v>
      </c>
      <c r="L4136" s="7" t="str">
        <f t="shared" si="749"/>
        <v>2001/01/01</v>
      </c>
      <c r="M4136" s="7" t="str">
        <f t="shared" si="750"/>
        <v>2199/12/31</v>
      </c>
      <c r="N4136" s="2" t="str">
        <f t="shared" si="741"/>
        <v/>
      </c>
      <c r="O4136" s="13">
        <v>0</v>
      </c>
      <c r="P4136" s="15"/>
      <c r="Q4136" s="13">
        <v>15</v>
      </c>
      <c r="R4136" s="18"/>
      <c r="S4136" s="18">
        <v>100000000</v>
      </c>
      <c r="T4136" s="2"/>
      <c r="U4136" s="2"/>
      <c r="V4136" s="2"/>
      <c r="W4136" s="2"/>
      <c r="X4136" s="2"/>
      <c r="Y4136" s="2"/>
      <c r="Z4136" s="2"/>
      <c r="AA4136" s="13">
        <v>1</v>
      </c>
      <c r="AB4136" s="13">
        <f t="shared" si="742"/>
        <v>0</v>
      </c>
      <c r="AC4136" s="13">
        <f t="shared" si="743"/>
        <v>0</v>
      </c>
      <c r="AD4136" s="15"/>
      <c r="AE4136" s="15"/>
      <c r="AF4136" s="13" t="str">
        <f t="shared" si="744"/>
        <v>1</v>
      </c>
      <c r="AG4136" s="15"/>
      <c r="AH4136" s="15"/>
      <c r="AI4136" s="15"/>
      <c r="AJ4136" s="14"/>
      <c r="AK4136" s="15" cm="1">
        <f t="array" ref="AK4136">_xlfn.IFS(B4136="","",LEFT(G4136,1)="L",1,LEFT(G4136,1)="W",1,AND(LEFT(B4136,1)="H",G4136=""),0)</f>
        <v>1</v>
      </c>
      <c r="AL4136" s="15"/>
      <c r="AM4136" s="15"/>
      <c r="AN4136" s="15"/>
      <c r="AO4136" s="15"/>
      <c r="AP4136" s="15"/>
      <c r="AQ4136" s="15"/>
      <c r="AR4136" s="15"/>
      <c r="AS4136" s="15">
        <f t="shared" si="745"/>
        <v>1</v>
      </c>
      <c r="AT4136" s="15" t="s">
        <v>115</v>
      </c>
      <c r="AU4136" s="13" t="str">
        <f t="shared" si="746"/>
        <v>0</v>
      </c>
      <c r="AV4136" s="15"/>
      <c r="AW4136" s="15"/>
      <c r="AX4136" s="15"/>
      <c r="AY4136" s="15"/>
      <c r="AZ4136" s="14"/>
      <c r="BA4136" s="15"/>
      <c r="BB4136" s="15"/>
      <c r="BC4136" s="15"/>
      <c r="BD4136" s="13" t="str">
        <f t="shared" si="747"/>
        <v>0</v>
      </c>
      <c r="BE4136" s="2"/>
      <c r="BF4136" s="2"/>
      <c r="BG4136" s="2"/>
      <c r="BH4136" s="2"/>
      <c r="BI4136" s="2"/>
      <c r="BJ4136" s="2"/>
      <c r="BK4136" s="2" t="s">
        <v>1380</v>
      </c>
      <c r="BL4136" s="10" t="s">
        <v>1378</v>
      </c>
      <c r="BM4136" t="str" cm="1">
        <f t="array" ref="BM4136">_xlfn.IFS(LEFT(G4136,1)="L","外注品",LEFT(G4136,1)="W","内製品",G4136="","購買品")</f>
        <v>外注品</v>
      </c>
    </row>
    <row r="4137" spans="1:65">
      <c r="A4137" s="2" t="str">
        <f t="shared" si="748"/>
        <v>WG01</v>
      </c>
      <c r="B4137" t="s">
        <v>4314</v>
      </c>
      <c r="C4137" s="2" t="s">
        <v>1354</v>
      </c>
      <c r="D4137" s="10"/>
      <c r="E4137" s="10"/>
      <c r="G4137" s="19" t="s">
        <v>5008</v>
      </c>
      <c r="H4137" s="19"/>
      <c r="K4137" s="2" t="str">
        <f t="shared" si="740"/>
        <v>11L0004790020</v>
      </c>
      <c r="L4137" s="7" t="str">
        <f t="shared" si="749"/>
        <v>2001/01/01</v>
      </c>
      <c r="M4137" s="7" t="str">
        <f t="shared" si="750"/>
        <v>2199/12/31</v>
      </c>
      <c r="N4137" s="2" t="str">
        <f t="shared" si="741"/>
        <v/>
      </c>
      <c r="O4137" s="13">
        <v>0</v>
      </c>
      <c r="P4137" s="15"/>
      <c r="Q4137" s="13">
        <v>15</v>
      </c>
      <c r="R4137" s="18"/>
      <c r="S4137" s="18">
        <v>100000000</v>
      </c>
      <c r="T4137" s="2"/>
      <c r="U4137" s="2"/>
      <c r="V4137" s="2"/>
      <c r="W4137" s="2"/>
      <c r="X4137" s="2"/>
      <c r="Y4137" s="2"/>
      <c r="Z4137" s="2"/>
      <c r="AA4137" s="13">
        <v>1</v>
      </c>
      <c r="AB4137" s="13">
        <f t="shared" si="742"/>
        <v>0</v>
      </c>
      <c r="AC4137" s="13">
        <f t="shared" si="743"/>
        <v>0</v>
      </c>
      <c r="AD4137" s="15"/>
      <c r="AE4137" s="15"/>
      <c r="AF4137" s="13" t="str">
        <f t="shared" si="744"/>
        <v>1</v>
      </c>
      <c r="AG4137" s="15"/>
      <c r="AH4137" s="15"/>
      <c r="AI4137" s="15"/>
      <c r="AJ4137" s="14"/>
      <c r="AK4137" s="15" cm="1">
        <f t="array" ref="AK4137">_xlfn.IFS(B4137="","",LEFT(G4137,1)="L",1,LEFT(G4137,1)="W",1,AND(LEFT(B4137,1)="H",G4137=""),0)</f>
        <v>1</v>
      </c>
      <c r="AL4137" s="15"/>
      <c r="AM4137" s="15"/>
      <c r="AN4137" s="15"/>
      <c r="AO4137" s="15"/>
      <c r="AP4137" s="15"/>
      <c r="AQ4137" s="15"/>
      <c r="AR4137" s="15"/>
      <c r="AS4137" s="15">
        <f t="shared" si="745"/>
        <v>1</v>
      </c>
      <c r="AT4137" s="15" t="s">
        <v>115</v>
      </c>
      <c r="AU4137" s="13" t="str">
        <f t="shared" si="746"/>
        <v>0</v>
      </c>
      <c r="AV4137" s="15"/>
      <c r="AW4137" s="15"/>
      <c r="AX4137" s="15"/>
      <c r="AY4137" s="15"/>
      <c r="AZ4137" s="14"/>
      <c r="BA4137" s="15"/>
      <c r="BB4137" s="15"/>
      <c r="BC4137" s="15"/>
      <c r="BD4137" s="13" t="str">
        <f t="shared" si="747"/>
        <v>0</v>
      </c>
      <c r="BE4137" s="2"/>
      <c r="BF4137" s="2"/>
      <c r="BG4137" s="2"/>
      <c r="BH4137" s="2"/>
      <c r="BI4137" s="2"/>
      <c r="BJ4137" s="2"/>
      <c r="BK4137" s="2" t="s">
        <v>1380</v>
      </c>
      <c r="BL4137" s="10" t="s">
        <v>1378</v>
      </c>
      <c r="BM4137" t="str" cm="1">
        <f t="array" ref="BM4137">_xlfn.IFS(LEFT(G4137,1)="L","外注品",LEFT(G4137,1)="W","内製品",G4137="","購買品")</f>
        <v>外注品</v>
      </c>
    </row>
    <row r="4138" spans="1:65">
      <c r="A4138" s="2" t="str">
        <f t="shared" si="748"/>
        <v>WG01</v>
      </c>
      <c r="B4138" t="s">
        <v>4315</v>
      </c>
      <c r="C4138" s="2" t="s">
        <v>1354</v>
      </c>
      <c r="D4138" s="10"/>
      <c r="E4138" s="10"/>
      <c r="G4138" s="19" t="s">
        <v>5008</v>
      </c>
      <c r="H4138" s="19"/>
      <c r="K4138" s="2" t="str">
        <f t="shared" si="740"/>
        <v>11L0004790021</v>
      </c>
      <c r="L4138" s="7" t="str">
        <f t="shared" si="749"/>
        <v>2001/01/01</v>
      </c>
      <c r="M4138" s="7" t="str">
        <f t="shared" si="750"/>
        <v>2199/12/31</v>
      </c>
      <c r="N4138" s="2" t="str">
        <f t="shared" si="741"/>
        <v/>
      </c>
      <c r="O4138" s="13">
        <v>0</v>
      </c>
      <c r="P4138" s="15"/>
      <c r="Q4138" s="13">
        <v>15</v>
      </c>
      <c r="R4138" s="18"/>
      <c r="S4138" s="18">
        <v>100000000</v>
      </c>
      <c r="T4138" s="2"/>
      <c r="U4138" s="2"/>
      <c r="V4138" s="2"/>
      <c r="W4138" s="2"/>
      <c r="X4138" s="2"/>
      <c r="Y4138" s="2"/>
      <c r="Z4138" s="2"/>
      <c r="AA4138" s="13">
        <v>1</v>
      </c>
      <c r="AB4138" s="13">
        <f t="shared" si="742"/>
        <v>0</v>
      </c>
      <c r="AC4138" s="13">
        <f t="shared" si="743"/>
        <v>0</v>
      </c>
      <c r="AD4138" s="15"/>
      <c r="AE4138" s="15"/>
      <c r="AF4138" s="13" t="str">
        <f t="shared" si="744"/>
        <v>1</v>
      </c>
      <c r="AG4138" s="15"/>
      <c r="AH4138" s="15"/>
      <c r="AI4138" s="15"/>
      <c r="AJ4138" s="14"/>
      <c r="AK4138" s="15" cm="1">
        <f t="array" ref="AK4138">_xlfn.IFS(B4138="","",LEFT(G4138,1)="L",1,LEFT(G4138,1)="W",1,AND(LEFT(B4138,1)="H",G4138=""),0)</f>
        <v>1</v>
      </c>
      <c r="AL4138" s="15"/>
      <c r="AM4138" s="15"/>
      <c r="AN4138" s="15"/>
      <c r="AO4138" s="15"/>
      <c r="AP4138" s="15"/>
      <c r="AQ4138" s="15"/>
      <c r="AR4138" s="15"/>
      <c r="AS4138" s="15">
        <f t="shared" si="745"/>
        <v>1</v>
      </c>
      <c r="AT4138" s="15" t="s">
        <v>115</v>
      </c>
      <c r="AU4138" s="13" t="str">
        <f t="shared" si="746"/>
        <v>0</v>
      </c>
      <c r="AV4138" s="15"/>
      <c r="AW4138" s="15"/>
      <c r="AX4138" s="15"/>
      <c r="AY4138" s="15"/>
      <c r="AZ4138" s="14"/>
      <c r="BA4138" s="15"/>
      <c r="BB4138" s="15"/>
      <c r="BC4138" s="15"/>
      <c r="BD4138" s="13" t="str">
        <f t="shared" si="747"/>
        <v>0</v>
      </c>
      <c r="BE4138" s="2"/>
      <c r="BF4138" s="2"/>
      <c r="BG4138" s="2"/>
      <c r="BH4138" s="2"/>
      <c r="BI4138" s="2"/>
      <c r="BJ4138" s="2"/>
      <c r="BK4138" s="2" t="s">
        <v>1380</v>
      </c>
      <c r="BL4138" s="10" t="s">
        <v>1378</v>
      </c>
      <c r="BM4138" t="str" cm="1">
        <f t="array" ref="BM4138">_xlfn.IFS(LEFT(G4138,1)="L","外注品",LEFT(G4138,1)="W","内製品",G4138="","購買品")</f>
        <v>外注品</v>
      </c>
    </row>
    <row r="4139" spans="1:65">
      <c r="A4139" s="2" t="str">
        <f t="shared" si="748"/>
        <v>WG01</v>
      </c>
      <c r="B4139" t="s">
        <v>4316</v>
      </c>
      <c r="C4139" s="2" t="s">
        <v>1354</v>
      </c>
      <c r="D4139" s="10"/>
      <c r="E4139" s="10"/>
      <c r="G4139" s="19" t="s">
        <v>5008</v>
      </c>
      <c r="H4139" s="19"/>
      <c r="K4139" s="2" t="str">
        <f t="shared" si="740"/>
        <v>11L0004790022</v>
      </c>
      <c r="L4139" s="7" t="str">
        <f t="shared" si="749"/>
        <v>2001/01/01</v>
      </c>
      <c r="M4139" s="7" t="str">
        <f t="shared" si="750"/>
        <v>2199/12/31</v>
      </c>
      <c r="N4139" s="2" t="str">
        <f t="shared" si="741"/>
        <v/>
      </c>
      <c r="O4139" s="13">
        <v>0</v>
      </c>
      <c r="P4139" s="15"/>
      <c r="Q4139" s="13">
        <v>15</v>
      </c>
      <c r="R4139" s="18"/>
      <c r="S4139" s="18">
        <v>100000000</v>
      </c>
      <c r="T4139" s="2"/>
      <c r="U4139" s="2"/>
      <c r="V4139" s="2"/>
      <c r="W4139" s="2"/>
      <c r="X4139" s="2"/>
      <c r="Y4139" s="2"/>
      <c r="Z4139" s="2"/>
      <c r="AA4139" s="13">
        <v>1</v>
      </c>
      <c r="AB4139" s="13">
        <f t="shared" si="742"/>
        <v>0</v>
      </c>
      <c r="AC4139" s="13">
        <f t="shared" si="743"/>
        <v>0</v>
      </c>
      <c r="AD4139" s="15"/>
      <c r="AE4139" s="15"/>
      <c r="AF4139" s="13" t="str">
        <f t="shared" si="744"/>
        <v>1</v>
      </c>
      <c r="AG4139" s="15"/>
      <c r="AH4139" s="15"/>
      <c r="AI4139" s="15"/>
      <c r="AJ4139" s="14"/>
      <c r="AK4139" s="15" cm="1">
        <f t="array" ref="AK4139">_xlfn.IFS(B4139="","",LEFT(G4139,1)="L",1,LEFT(G4139,1)="W",1,AND(LEFT(B4139,1)="H",G4139=""),0)</f>
        <v>1</v>
      </c>
      <c r="AL4139" s="15"/>
      <c r="AM4139" s="15"/>
      <c r="AN4139" s="15"/>
      <c r="AO4139" s="15"/>
      <c r="AP4139" s="15"/>
      <c r="AQ4139" s="15"/>
      <c r="AR4139" s="15"/>
      <c r="AS4139" s="15">
        <f t="shared" si="745"/>
        <v>1</v>
      </c>
      <c r="AT4139" s="15" t="s">
        <v>115</v>
      </c>
      <c r="AU4139" s="13" t="str">
        <f t="shared" si="746"/>
        <v>0</v>
      </c>
      <c r="AV4139" s="15"/>
      <c r="AW4139" s="15"/>
      <c r="AX4139" s="15"/>
      <c r="AY4139" s="15"/>
      <c r="AZ4139" s="14"/>
      <c r="BA4139" s="15"/>
      <c r="BB4139" s="15"/>
      <c r="BC4139" s="15"/>
      <c r="BD4139" s="13" t="str">
        <f t="shared" si="747"/>
        <v>0</v>
      </c>
      <c r="BE4139" s="2"/>
      <c r="BF4139" s="2"/>
      <c r="BG4139" s="2"/>
      <c r="BH4139" s="2"/>
      <c r="BI4139" s="2"/>
      <c r="BJ4139" s="2"/>
      <c r="BK4139" s="2" t="s">
        <v>1380</v>
      </c>
      <c r="BL4139" s="10" t="s">
        <v>1378</v>
      </c>
      <c r="BM4139" t="str" cm="1">
        <f t="array" ref="BM4139">_xlfn.IFS(LEFT(G4139,1)="L","外注品",LEFT(G4139,1)="W","内製品",G4139="","購買品")</f>
        <v>外注品</v>
      </c>
    </row>
    <row r="4140" spans="1:65">
      <c r="A4140" s="2" t="str">
        <f t="shared" si="748"/>
        <v>WG01</v>
      </c>
      <c r="B4140" t="s">
        <v>4317</v>
      </c>
      <c r="C4140" s="2" t="s">
        <v>1354</v>
      </c>
      <c r="D4140" s="10"/>
      <c r="E4140" s="10"/>
      <c r="G4140" s="19" t="s">
        <v>5008</v>
      </c>
      <c r="H4140" s="19"/>
      <c r="K4140" s="2" t="str">
        <f t="shared" si="740"/>
        <v>11L0004790023</v>
      </c>
      <c r="L4140" s="7" t="str">
        <f t="shared" si="749"/>
        <v>2001/01/01</v>
      </c>
      <c r="M4140" s="7" t="str">
        <f t="shared" si="750"/>
        <v>2199/12/31</v>
      </c>
      <c r="N4140" s="2" t="str">
        <f t="shared" si="741"/>
        <v/>
      </c>
      <c r="O4140" s="13">
        <v>0</v>
      </c>
      <c r="P4140" s="15"/>
      <c r="Q4140" s="13">
        <v>15</v>
      </c>
      <c r="R4140" s="18"/>
      <c r="S4140" s="18">
        <v>100000000</v>
      </c>
      <c r="T4140" s="2"/>
      <c r="U4140" s="2"/>
      <c r="V4140" s="2"/>
      <c r="W4140" s="2"/>
      <c r="X4140" s="2"/>
      <c r="Y4140" s="2"/>
      <c r="Z4140" s="2"/>
      <c r="AA4140" s="13">
        <v>1</v>
      </c>
      <c r="AB4140" s="13">
        <f t="shared" si="742"/>
        <v>0</v>
      </c>
      <c r="AC4140" s="13">
        <f t="shared" si="743"/>
        <v>0</v>
      </c>
      <c r="AD4140" s="15"/>
      <c r="AE4140" s="15"/>
      <c r="AF4140" s="13" t="str">
        <f t="shared" si="744"/>
        <v>1</v>
      </c>
      <c r="AG4140" s="15"/>
      <c r="AH4140" s="15"/>
      <c r="AI4140" s="15"/>
      <c r="AJ4140" s="14"/>
      <c r="AK4140" s="15" cm="1">
        <f t="array" ref="AK4140">_xlfn.IFS(B4140="","",LEFT(G4140,1)="L",1,LEFT(G4140,1)="W",1,AND(LEFT(B4140,1)="H",G4140=""),0)</f>
        <v>1</v>
      </c>
      <c r="AL4140" s="15"/>
      <c r="AM4140" s="15"/>
      <c r="AN4140" s="15"/>
      <c r="AO4140" s="15"/>
      <c r="AP4140" s="15"/>
      <c r="AQ4140" s="15"/>
      <c r="AR4140" s="15"/>
      <c r="AS4140" s="15">
        <f t="shared" si="745"/>
        <v>1</v>
      </c>
      <c r="AT4140" s="15" t="s">
        <v>115</v>
      </c>
      <c r="AU4140" s="13" t="str">
        <f t="shared" si="746"/>
        <v>0</v>
      </c>
      <c r="AV4140" s="15"/>
      <c r="AW4140" s="15"/>
      <c r="AX4140" s="15"/>
      <c r="AY4140" s="15"/>
      <c r="AZ4140" s="14"/>
      <c r="BA4140" s="15"/>
      <c r="BB4140" s="15"/>
      <c r="BC4140" s="15"/>
      <c r="BD4140" s="13" t="str">
        <f t="shared" si="747"/>
        <v>0</v>
      </c>
      <c r="BE4140" s="2"/>
      <c r="BF4140" s="2"/>
      <c r="BG4140" s="2"/>
      <c r="BH4140" s="2"/>
      <c r="BI4140" s="2"/>
      <c r="BJ4140" s="2"/>
      <c r="BK4140" s="2" t="s">
        <v>1380</v>
      </c>
      <c r="BL4140" s="10" t="s">
        <v>1378</v>
      </c>
      <c r="BM4140" t="str" cm="1">
        <f t="array" ref="BM4140">_xlfn.IFS(LEFT(G4140,1)="L","外注品",LEFT(G4140,1)="W","内製品",G4140="","購買品")</f>
        <v>外注品</v>
      </c>
    </row>
    <row r="4141" spans="1:65">
      <c r="A4141" s="2" t="str">
        <f t="shared" si="748"/>
        <v>WG01</v>
      </c>
      <c r="B4141" t="s">
        <v>4318</v>
      </c>
      <c r="C4141" s="2" t="s">
        <v>1354</v>
      </c>
      <c r="D4141" s="10"/>
      <c r="E4141" s="10"/>
      <c r="G4141" s="19" t="s">
        <v>5008</v>
      </c>
      <c r="H4141" s="19"/>
      <c r="K4141" s="2" t="str">
        <f t="shared" si="740"/>
        <v>11L0004790024</v>
      </c>
      <c r="L4141" s="7" t="str">
        <f t="shared" si="749"/>
        <v>2001/01/01</v>
      </c>
      <c r="M4141" s="7" t="str">
        <f t="shared" si="750"/>
        <v>2199/12/31</v>
      </c>
      <c r="N4141" s="2" t="str">
        <f t="shared" si="741"/>
        <v/>
      </c>
      <c r="O4141" s="13">
        <v>0</v>
      </c>
      <c r="P4141" s="15"/>
      <c r="Q4141" s="13">
        <v>15</v>
      </c>
      <c r="R4141" s="18"/>
      <c r="S4141" s="18">
        <v>100000000</v>
      </c>
      <c r="T4141" s="2"/>
      <c r="U4141" s="2"/>
      <c r="V4141" s="2"/>
      <c r="W4141" s="2"/>
      <c r="X4141" s="2"/>
      <c r="Y4141" s="2"/>
      <c r="Z4141" s="2"/>
      <c r="AA4141" s="13">
        <v>1</v>
      </c>
      <c r="AB4141" s="13">
        <f t="shared" si="742"/>
        <v>0</v>
      </c>
      <c r="AC4141" s="13">
        <f t="shared" si="743"/>
        <v>0</v>
      </c>
      <c r="AD4141" s="15"/>
      <c r="AE4141" s="15"/>
      <c r="AF4141" s="13" t="str">
        <f t="shared" si="744"/>
        <v>1</v>
      </c>
      <c r="AG4141" s="15"/>
      <c r="AH4141" s="15"/>
      <c r="AI4141" s="15"/>
      <c r="AJ4141" s="14"/>
      <c r="AK4141" s="15" cm="1">
        <f t="array" ref="AK4141">_xlfn.IFS(B4141="","",LEFT(G4141,1)="L",1,LEFT(G4141,1)="W",1,AND(LEFT(B4141,1)="H",G4141=""),0)</f>
        <v>1</v>
      </c>
      <c r="AL4141" s="15"/>
      <c r="AM4141" s="15"/>
      <c r="AN4141" s="15"/>
      <c r="AO4141" s="15"/>
      <c r="AP4141" s="15"/>
      <c r="AQ4141" s="15"/>
      <c r="AR4141" s="15"/>
      <c r="AS4141" s="15">
        <f t="shared" si="745"/>
        <v>1</v>
      </c>
      <c r="AT4141" s="15" t="s">
        <v>115</v>
      </c>
      <c r="AU4141" s="13" t="str">
        <f t="shared" si="746"/>
        <v>0</v>
      </c>
      <c r="AV4141" s="15"/>
      <c r="AW4141" s="15"/>
      <c r="AX4141" s="15"/>
      <c r="AY4141" s="15"/>
      <c r="AZ4141" s="14"/>
      <c r="BA4141" s="15"/>
      <c r="BB4141" s="15"/>
      <c r="BC4141" s="15"/>
      <c r="BD4141" s="13" t="str">
        <f t="shared" si="747"/>
        <v>0</v>
      </c>
      <c r="BE4141" s="2"/>
      <c r="BF4141" s="2"/>
      <c r="BG4141" s="2"/>
      <c r="BH4141" s="2"/>
      <c r="BI4141" s="2"/>
      <c r="BJ4141" s="2"/>
      <c r="BK4141" s="2" t="s">
        <v>1380</v>
      </c>
      <c r="BL4141" s="10" t="s">
        <v>1378</v>
      </c>
      <c r="BM4141" t="str" cm="1">
        <f t="array" ref="BM4141">_xlfn.IFS(LEFT(G4141,1)="L","外注品",LEFT(G4141,1)="W","内製品",G4141="","購買品")</f>
        <v>外注品</v>
      </c>
    </row>
    <row r="4142" spans="1:65">
      <c r="A4142" s="2" t="str">
        <f t="shared" si="748"/>
        <v>WG01</v>
      </c>
      <c r="B4142" t="s">
        <v>4319</v>
      </c>
      <c r="C4142" s="2" t="s">
        <v>1354</v>
      </c>
      <c r="D4142" s="10"/>
      <c r="E4142" s="10"/>
      <c r="G4142" s="19" t="s">
        <v>5008</v>
      </c>
      <c r="H4142" s="19"/>
      <c r="K4142" s="2" t="str">
        <f t="shared" si="740"/>
        <v>11L0004790025</v>
      </c>
      <c r="L4142" s="7" t="str">
        <f t="shared" si="749"/>
        <v>2001/01/01</v>
      </c>
      <c r="M4142" s="7" t="str">
        <f t="shared" si="750"/>
        <v>2199/12/31</v>
      </c>
      <c r="N4142" s="2" t="str">
        <f t="shared" si="741"/>
        <v/>
      </c>
      <c r="O4142" s="13">
        <v>0</v>
      </c>
      <c r="P4142" s="15"/>
      <c r="Q4142" s="13">
        <v>15</v>
      </c>
      <c r="R4142" s="18"/>
      <c r="S4142" s="18">
        <v>100000000</v>
      </c>
      <c r="T4142" s="2"/>
      <c r="U4142" s="2"/>
      <c r="V4142" s="2"/>
      <c r="W4142" s="2"/>
      <c r="X4142" s="2"/>
      <c r="Y4142" s="2"/>
      <c r="Z4142" s="2"/>
      <c r="AA4142" s="13">
        <v>1</v>
      </c>
      <c r="AB4142" s="13">
        <f t="shared" si="742"/>
        <v>0</v>
      </c>
      <c r="AC4142" s="13">
        <f t="shared" si="743"/>
        <v>0</v>
      </c>
      <c r="AD4142" s="15"/>
      <c r="AE4142" s="15"/>
      <c r="AF4142" s="13" t="str">
        <f t="shared" si="744"/>
        <v>1</v>
      </c>
      <c r="AG4142" s="15"/>
      <c r="AH4142" s="15"/>
      <c r="AI4142" s="15"/>
      <c r="AJ4142" s="14"/>
      <c r="AK4142" s="15" cm="1">
        <f t="array" ref="AK4142">_xlfn.IFS(B4142="","",LEFT(G4142,1)="L",1,LEFT(G4142,1)="W",1,AND(LEFT(B4142,1)="H",G4142=""),0)</f>
        <v>1</v>
      </c>
      <c r="AL4142" s="15"/>
      <c r="AM4142" s="15"/>
      <c r="AN4142" s="15"/>
      <c r="AO4142" s="15"/>
      <c r="AP4142" s="15"/>
      <c r="AQ4142" s="15"/>
      <c r="AR4142" s="15"/>
      <c r="AS4142" s="15">
        <f t="shared" si="745"/>
        <v>1</v>
      </c>
      <c r="AT4142" s="15" t="s">
        <v>115</v>
      </c>
      <c r="AU4142" s="13" t="str">
        <f t="shared" si="746"/>
        <v>0</v>
      </c>
      <c r="AV4142" s="15"/>
      <c r="AW4142" s="15"/>
      <c r="AX4142" s="15"/>
      <c r="AY4142" s="15"/>
      <c r="AZ4142" s="14"/>
      <c r="BA4142" s="15"/>
      <c r="BB4142" s="15"/>
      <c r="BC4142" s="15"/>
      <c r="BD4142" s="13" t="str">
        <f t="shared" si="747"/>
        <v>0</v>
      </c>
      <c r="BE4142" s="2"/>
      <c r="BF4142" s="2"/>
      <c r="BG4142" s="2"/>
      <c r="BH4142" s="2"/>
      <c r="BI4142" s="2"/>
      <c r="BJ4142" s="2"/>
      <c r="BK4142" s="2" t="s">
        <v>1380</v>
      </c>
      <c r="BL4142" s="10" t="s">
        <v>1378</v>
      </c>
      <c r="BM4142" t="str" cm="1">
        <f t="array" ref="BM4142">_xlfn.IFS(LEFT(G4142,1)="L","外注品",LEFT(G4142,1)="W","内製品",G4142="","購買品")</f>
        <v>外注品</v>
      </c>
    </row>
    <row r="4143" spans="1:65">
      <c r="A4143" s="2" t="str">
        <f t="shared" si="748"/>
        <v>WG01</v>
      </c>
      <c r="B4143" t="s">
        <v>4320</v>
      </c>
      <c r="C4143" s="2" t="s">
        <v>1354</v>
      </c>
      <c r="D4143" s="10"/>
      <c r="E4143" s="10"/>
      <c r="G4143" s="19" t="s">
        <v>5008</v>
      </c>
      <c r="H4143" s="19"/>
      <c r="K4143" s="2" t="str">
        <f t="shared" si="740"/>
        <v>11L0004790026</v>
      </c>
      <c r="L4143" s="7" t="str">
        <f t="shared" si="749"/>
        <v>2001/01/01</v>
      </c>
      <c r="M4143" s="7" t="str">
        <f t="shared" si="750"/>
        <v>2199/12/31</v>
      </c>
      <c r="N4143" s="2" t="str">
        <f t="shared" si="741"/>
        <v/>
      </c>
      <c r="O4143" s="13">
        <v>0</v>
      </c>
      <c r="P4143" s="15"/>
      <c r="Q4143" s="13">
        <v>15</v>
      </c>
      <c r="R4143" s="18"/>
      <c r="S4143" s="18">
        <v>100000000</v>
      </c>
      <c r="T4143" s="2"/>
      <c r="U4143" s="2"/>
      <c r="V4143" s="2"/>
      <c r="W4143" s="2"/>
      <c r="X4143" s="2"/>
      <c r="Y4143" s="2"/>
      <c r="Z4143" s="2"/>
      <c r="AA4143" s="13">
        <v>1</v>
      </c>
      <c r="AB4143" s="13">
        <f t="shared" si="742"/>
        <v>0</v>
      </c>
      <c r="AC4143" s="13">
        <f t="shared" si="743"/>
        <v>0</v>
      </c>
      <c r="AD4143" s="15"/>
      <c r="AE4143" s="15"/>
      <c r="AF4143" s="13" t="str">
        <f t="shared" si="744"/>
        <v>1</v>
      </c>
      <c r="AG4143" s="15"/>
      <c r="AH4143" s="15"/>
      <c r="AI4143" s="15"/>
      <c r="AJ4143" s="14"/>
      <c r="AK4143" s="15" cm="1">
        <f t="array" ref="AK4143">_xlfn.IFS(B4143="","",LEFT(G4143,1)="L",1,LEFT(G4143,1)="W",1,AND(LEFT(B4143,1)="H",G4143=""),0)</f>
        <v>1</v>
      </c>
      <c r="AL4143" s="15"/>
      <c r="AM4143" s="15"/>
      <c r="AN4143" s="15"/>
      <c r="AO4143" s="15"/>
      <c r="AP4143" s="15"/>
      <c r="AQ4143" s="15"/>
      <c r="AR4143" s="15"/>
      <c r="AS4143" s="15">
        <f t="shared" si="745"/>
        <v>1</v>
      </c>
      <c r="AT4143" s="15" t="s">
        <v>115</v>
      </c>
      <c r="AU4143" s="13" t="str">
        <f t="shared" si="746"/>
        <v>0</v>
      </c>
      <c r="AV4143" s="15"/>
      <c r="AW4143" s="15"/>
      <c r="AX4143" s="15"/>
      <c r="AY4143" s="15"/>
      <c r="AZ4143" s="14"/>
      <c r="BA4143" s="15"/>
      <c r="BB4143" s="15"/>
      <c r="BC4143" s="15"/>
      <c r="BD4143" s="13" t="str">
        <f t="shared" si="747"/>
        <v>0</v>
      </c>
      <c r="BE4143" s="2"/>
      <c r="BF4143" s="2"/>
      <c r="BG4143" s="2"/>
      <c r="BH4143" s="2"/>
      <c r="BI4143" s="2"/>
      <c r="BJ4143" s="2"/>
      <c r="BK4143" s="2" t="s">
        <v>1380</v>
      </c>
      <c r="BL4143" s="10" t="s">
        <v>1378</v>
      </c>
      <c r="BM4143" t="str" cm="1">
        <f t="array" ref="BM4143">_xlfn.IFS(LEFT(G4143,1)="L","外注品",LEFT(G4143,1)="W","内製品",G4143="","購買品")</f>
        <v>外注品</v>
      </c>
    </row>
    <row r="4144" spans="1:65">
      <c r="A4144" s="2" t="str">
        <f t="shared" si="748"/>
        <v>WG01</v>
      </c>
      <c r="B4144" t="s">
        <v>4321</v>
      </c>
      <c r="C4144" s="2" t="s">
        <v>1354</v>
      </c>
      <c r="D4144" s="10"/>
      <c r="E4144" s="10"/>
      <c r="G4144" s="19" t="s">
        <v>5008</v>
      </c>
      <c r="H4144" s="19"/>
      <c r="K4144" s="2" t="str">
        <f t="shared" si="740"/>
        <v>11L0004790027</v>
      </c>
      <c r="L4144" s="7" t="str">
        <f t="shared" si="749"/>
        <v>2001/01/01</v>
      </c>
      <c r="M4144" s="7" t="str">
        <f t="shared" si="750"/>
        <v>2199/12/31</v>
      </c>
      <c r="N4144" s="2" t="str">
        <f t="shared" si="741"/>
        <v/>
      </c>
      <c r="O4144" s="13">
        <v>0</v>
      </c>
      <c r="P4144" s="15"/>
      <c r="Q4144" s="13">
        <v>15</v>
      </c>
      <c r="R4144" s="18"/>
      <c r="S4144" s="18">
        <v>100000000</v>
      </c>
      <c r="T4144" s="2"/>
      <c r="U4144" s="2"/>
      <c r="V4144" s="2"/>
      <c r="W4144" s="2"/>
      <c r="X4144" s="2"/>
      <c r="Y4144" s="2"/>
      <c r="Z4144" s="2"/>
      <c r="AA4144" s="13">
        <v>1</v>
      </c>
      <c r="AB4144" s="13">
        <f t="shared" si="742"/>
        <v>0</v>
      </c>
      <c r="AC4144" s="13">
        <f t="shared" si="743"/>
        <v>0</v>
      </c>
      <c r="AD4144" s="15"/>
      <c r="AE4144" s="15"/>
      <c r="AF4144" s="13" t="str">
        <f t="shared" si="744"/>
        <v>1</v>
      </c>
      <c r="AG4144" s="15"/>
      <c r="AH4144" s="15"/>
      <c r="AI4144" s="15"/>
      <c r="AJ4144" s="14"/>
      <c r="AK4144" s="15" cm="1">
        <f t="array" ref="AK4144">_xlfn.IFS(B4144="","",LEFT(G4144,1)="L",1,LEFT(G4144,1)="W",1,AND(LEFT(B4144,1)="H",G4144=""),0)</f>
        <v>1</v>
      </c>
      <c r="AL4144" s="15"/>
      <c r="AM4144" s="15"/>
      <c r="AN4144" s="15"/>
      <c r="AO4144" s="15"/>
      <c r="AP4144" s="15"/>
      <c r="AQ4144" s="15"/>
      <c r="AR4144" s="15"/>
      <c r="AS4144" s="15">
        <f t="shared" si="745"/>
        <v>1</v>
      </c>
      <c r="AT4144" s="15" t="s">
        <v>115</v>
      </c>
      <c r="AU4144" s="13" t="str">
        <f t="shared" si="746"/>
        <v>0</v>
      </c>
      <c r="AV4144" s="15"/>
      <c r="AW4144" s="15"/>
      <c r="AX4144" s="15"/>
      <c r="AY4144" s="15"/>
      <c r="AZ4144" s="14"/>
      <c r="BA4144" s="15"/>
      <c r="BB4144" s="15"/>
      <c r="BC4144" s="15"/>
      <c r="BD4144" s="13" t="str">
        <f t="shared" si="747"/>
        <v>0</v>
      </c>
      <c r="BE4144" s="2"/>
      <c r="BF4144" s="2"/>
      <c r="BG4144" s="2"/>
      <c r="BH4144" s="2"/>
      <c r="BI4144" s="2"/>
      <c r="BJ4144" s="2"/>
      <c r="BK4144" s="2" t="s">
        <v>1380</v>
      </c>
      <c r="BL4144" s="10" t="s">
        <v>1378</v>
      </c>
      <c r="BM4144" t="str" cm="1">
        <f t="array" ref="BM4144">_xlfn.IFS(LEFT(G4144,1)="L","外注品",LEFT(G4144,1)="W","内製品",G4144="","購買品")</f>
        <v>外注品</v>
      </c>
    </row>
    <row r="4145" spans="1:65">
      <c r="A4145" s="2" t="str">
        <f t="shared" si="748"/>
        <v>WG01</v>
      </c>
      <c r="B4145" t="s">
        <v>4322</v>
      </c>
      <c r="C4145" s="2" t="s">
        <v>1354</v>
      </c>
      <c r="D4145" s="10"/>
      <c r="E4145" s="10"/>
      <c r="G4145" s="19" t="s">
        <v>5008</v>
      </c>
      <c r="H4145" s="19"/>
      <c r="K4145" s="2" t="str">
        <f t="shared" si="740"/>
        <v>11L0004790028</v>
      </c>
      <c r="L4145" s="7" t="str">
        <f t="shared" si="749"/>
        <v>2001/01/01</v>
      </c>
      <c r="M4145" s="7" t="str">
        <f t="shared" si="750"/>
        <v>2199/12/31</v>
      </c>
      <c r="N4145" s="2" t="str">
        <f t="shared" si="741"/>
        <v/>
      </c>
      <c r="O4145" s="13">
        <v>0</v>
      </c>
      <c r="P4145" s="15"/>
      <c r="Q4145" s="13">
        <v>15</v>
      </c>
      <c r="R4145" s="18"/>
      <c r="S4145" s="18">
        <v>100000000</v>
      </c>
      <c r="T4145" s="2"/>
      <c r="U4145" s="2"/>
      <c r="V4145" s="2"/>
      <c r="W4145" s="2"/>
      <c r="X4145" s="2"/>
      <c r="Y4145" s="2"/>
      <c r="Z4145" s="2"/>
      <c r="AA4145" s="13">
        <v>1</v>
      </c>
      <c r="AB4145" s="13">
        <f t="shared" si="742"/>
        <v>0</v>
      </c>
      <c r="AC4145" s="13">
        <f t="shared" si="743"/>
        <v>0</v>
      </c>
      <c r="AD4145" s="15"/>
      <c r="AE4145" s="15"/>
      <c r="AF4145" s="13" t="str">
        <f t="shared" si="744"/>
        <v>1</v>
      </c>
      <c r="AG4145" s="15"/>
      <c r="AH4145" s="15"/>
      <c r="AI4145" s="15"/>
      <c r="AJ4145" s="14"/>
      <c r="AK4145" s="15" cm="1">
        <f t="array" ref="AK4145">_xlfn.IFS(B4145="","",LEFT(G4145,1)="L",1,LEFT(G4145,1)="W",1,AND(LEFT(B4145,1)="H",G4145=""),0)</f>
        <v>1</v>
      </c>
      <c r="AL4145" s="15"/>
      <c r="AM4145" s="15"/>
      <c r="AN4145" s="15"/>
      <c r="AO4145" s="15"/>
      <c r="AP4145" s="15"/>
      <c r="AQ4145" s="15"/>
      <c r="AR4145" s="15"/>
      <c r="AS4145" s="15">
        <f t="shared" si="745"/>
        <v>1</v>
      </c>
      <c r="AT4145" s="15" t="s">
        <v>115</v>
      </c>
      <c r="AU4145" s="13" t="str">
        <f t="shared" si="746"/>
        <v>0</v>
      </c>
      <c r="AV4145" s="15"/>
      <c r="AW4145" s="15"/>
      <c r="AX4145" s="15"/>
      <c r="AY4145" s="15"/>
      <c r="AZ4145" s="14"/>
      <c r="BA4145" s="15"/>
      <c r="BB4145" s="15"/>
      <c r="BC4145" s="15"/>
      <c r="BD4145" s="13" t="str">
        <f t="shared" si="747"/>
        <v>0</v>
      </c>
      <c r="BE4145" s="2"/>
      <c r="BF4145" s="2"/>
      <c r="BG4145" s="2"/>
      <c r="BH4145" s="2"/>
      <c r="BI4145" s="2"/>
      <c r="BJ4145" s="2"/>
      <c r="BK4145" s="2" t="s">
        <v>1380</v>
      </c>
      <c r="BL4145" s="10" t="s">
        <v>1378</v>
      </c>
      <c r="BM4145" t="str" cm="1">
        <f t="array" ref="BM4145">_xlfn.IFS(LEFT(G4145,1)="L","外注品",LEFT(G4145,1)="W","内製品",G4145="","購買品")</f>
        <v>外注品</v>
      </c>
    </row>
    <row r="4146" spans="1:65">
      <c r="A4146" s="2" t="str">
        <f t="shared" si="748"/>
        <v>WG01</v>
      </c>
      <c r="B4146" t="s">
        <v>4323</v>
      </c>
      <c r="C4146" s="2" t="s">
        <v>1354</v>
      </c>
      <c r="D4146" s="10"/>
      <c r="E4146" s="10"/>
      <c r="G4146" s="19" t="s">
        <v>5008</v>
      </c>
      <c r="H4146" s="19"/>
      <c r="K4146" s="2" t="str">
        <f t="shared" si="740"/>
        <v>11L0004790029</v>
      </c>
      <c r="L4146" s="7" t="str">
        <f t="shared" si="749"/>
        <v>2001/01/01</v>
      </c>
      <c r="M4146" s="7" t="str">
        <f t="shared" si="750"/>
        <v>2199/12/31</v>
      </c>
      <c r="N4146" s="2" t="str">
        <f t="shared" si="741"/>
        <v/>
      </c>
      <c r="O4146" s="13">
        <v>0</v>
      </c>
      <c r="P4146" s="15"/>
      <c r="Q4146" s="13">
        <v>15</v>
      </c>
      <c r="R4146" s="18"/>
      <c r="S4146" s="18">
        <v>100000000</v>
      </c>
      <c r="T4146" s="2"/>
      <c r="U4146" s="2"/>
      <c r="V4146" s="2"/>
      <c r="W4146" s="2"/>
      <c r="X4146" s="2"/>
      <c r="Y4146" s="2"/>
      <c r="Z4146" s="2"/>
      <c r="AA4146" s="13">
        <v>1</v>
      </c>
      <c r="AB4146" s="13">
        <f t="shared" si="742"/>
        <v>0</v>
      </c>
      <c r="AC4146" s="13">
        <f t="shared" si="743"/>
        <v>0</v>
      </c>
      <c r="AD4146" s="15"/>
      <c r="AE4146" s="15"/>
      <c r="AF4146" s="13" t="str">
        <f t="shared" si="744"/>
        <v>1</v>
      </c>
      <c r="AG4146" s="15"/>
      <c r="AH4146" s="15"/>
      <c r="AI4146" s="15"/>
      <c r="AJ4146" s="14"/>
      <c r="AK4146" s="15" cm="1">
        <f t="array" ref="AK4146">_xlfn.IFS(B4146="","",LEFT(G4146,1)="L",1,LEFT(G4146,1)="W",1,AND(LEFT(B4146,1)="H",G4146=""),0)</f>
        <v>1</v>
      </c>
      <c r="AL4146" s="15"/>
      <c r="AM4146" s="15"/>
      <c r="AN4146" s="15"/>
      <c r="AO4146" s="15"/>
      <c r="AP4146" s="15"/>
      <c r="AQ4146" s="15"/>
      <c r="AR4146" s="15"/>
      <c r="AS4146" s="15">
        <f t="shared" si="745"/>
        <v>1</v>
      </c>
      <c r="AT4146" s="15" t="s">
        <v>115</v>
      </c>
      <c r="AU4146" s="13" t="str">
        <f t="shared" si="746"/>
        <v>0</v>
      </c>
      <c r="AV4146" s="15"/>
      <c r="AW4146" s="15"/>
      <c r="AX4146" s="15"/>
      <c r="AY4146" s="15"/>
      <c r="AZ4146" s="14"/>
      <c r="BA4146" s="15"/>
      <c r="BB4146" s="15"/>
      <c r="BC4146" s="15"/>
      <c r="BD4146" s="13" t="str">
        <f t="shared" si="747"/>
        <v>0</v>
      </c>
      <c r="BE4146" s="2"/>
      <c r="BF4146" s="2"/>
      <c r="BG4146" s="2"/>
      <c r="BH4146" s="2"/>
      <c r="BI4146" s="2"/>
      <c r="BJ4146" s="2"/>
      <c r="BK4146" s="2" t="s">
        <v>1380</v>
      </c>
      <c r="BL4146" s="10" t="s">
        <v>1378</v>
      </c>
      <c r="BM4146" t="str" cm="1">
        <f t="array" ref="BM4146">_xlfn.IFS(LEFT(G4146,1)="L","外注品",LEFT(G4146,1)="W","内製品",G4146="","購買品")</f>
        <v>外注品</v>
      </c>
    </row>
    <row r="4147" spans="1:65">
      <c r="A4147" s="2" t="str">
        <f t="shared" si="748"/>
        <v>WG01</v>
      </c>
      <c r="B4147" t="s">
        <v>4324</v>
      </c>
      <c r="C4147" s="2" t="s">
        <v>1354</v>
      </c>
      <c r="D4147" s="10"/>
      <c r="E4147" s="10"/>
      <c r="G4147" s="19" t="s">
        <v>5008</v>
      </c>
      <c r="H4147" s="19"/>
      <c r="K4147" s="2" t="str">
        <f t="shared" si="740"/>
        <v>11L0004790030</v>
      </c>
      <c r="L4147" s="7" t="str">
        <f t="shared" si="749"/>
        <v>2001/01/01</v>
      </c>
      <c r="M4147" s="7" t="str">
        <f t="shared" si="750"/>
        <v>2199/12/31</v>
      </c>
      <c r="N4147" s="2" t="str">
        <f t="shared" si="741"/>
        <v/>
      </c>
      <c r="O4147" s="13">
        <v>0</v>
      </c>
      <c r="P4147" s="15"/>
      <c r="Q4147" s="13">
        <v>15</v>
      </c>
      <c r="R4147" s="18"/>
      <c r="S4147" s="18">
        <v>100000000</v>
      </c>
      <c r="T4147" s="2"/>
      <c r="U4147" s="2"/>
      <c r="V4147" s="2"/>
      <c r="W4147" s="2"/>
      <c r="X4147" s="2"/>
      <c r="Y4147" s="2"/>
      <c r="Z4147" s="2"/>
      <c r="AA4147" s="13">
        <v>1</v>
      </c>
      <c r="AB4147" s="13">
        <f t="shared" si="742"/>
        <v>0</v>
      </c>
      <c r="AC4147" s="13">
        <f t="shared" si="743"/>
        <v>0</v>
      </c>
      <c r="AD4147" s="15"/>
      <c r="AE4147" s="15"/>
      <c r="AF4147" s="13" t="str">
        <f t="shared" si="744"/>
        <v>1</v>
      </c>
      <c r="AG4147" s="15"/>
      <c r="AH4147" s="15"/>
      <c r="AI4147" s="15"/>
      <c r="AJ4147" s="14"/>
      <c r="AK4147" s="15" cm="1">
        <f t="array" ref="AK4147">_xlfn.IFS(B4147="","",LEFT(G4147,1)="L",1,LEFT(G4147,1)="W",1,AND(LEFT(B4147,1)="H",G4147=""),0)</f>
        <v>1</v>
      </c>
      <c r="AL4147" s="15"/>
      <c r="AM4147" s="15"/>
      <c r="AN4147" s="15"/>
      <c r="AO4147" s="15"/>
      <c r="AP4147" s="15"/>
      <c r="AQ4147" s="15"/>
      <c r="AR4147" s="15"/>
      <c r="AS4147" s="15">
        <f t="shared" si="745"/>
        <v>1</v>
      </c>
      <c r="AT4147" s="15" t="s">
        <v>115</v>
      </c>
      <c r="AU4147" s="13" t="str">
        <f t="shared" si="746"/>
        <v>0</v>
      </c>
      <c r="AV4147" s="15"/>
      <c r="AW4147" s="15"/>
      <c r="AX4147" s="15"/>
      <c r="AY4147" s="15"/>
      <c r="AZ4147" s="14"/>
      <c r="BA4147" s="15"/>
      <c r="BB4147" s="15"/>
      <c r="BC4147" s="15"/>
      <c r="BD4147" s="13" t="str">
        <f t="shared" si="747"/>
        <v>0</v>
      </c>
      <c r="BE4147" s="2"/>
      <c r="BF4147" s="2"/>
      <c r="BG4147" s="2"/>
      <c r="BH4147" s="2"/>
      <c r="BI4147" s="2"/>
      <c r="BJ4147" s="2"/>
      <c r="BK4147" s="2" t="s">
        <v>1380</v>
      </c>
      <c r="BL4147" s="10" t="s">
        <v>1378</v>
      </c>
      <c r="BM4147" t="str" cm="1">
        <f t="array" ref="BM4147">_xlfn.IFS(LEFT(G4147,1)="L","外注品",LEFT(G4147,1)="W","内製品",G4147="","購買品")</f>
        <v>外注品</v>
      </c>
    </row>
    <row r="4148" spans="1:65">
      <c r="A4148" s="2" t="str">
        <f t="shared" si="748"/>
        <v>WG01</v>
      </c>
      <c r="B4148" t="s">
        <v>4325</v>
      </c>
      <c r="C4148" s="2" t="s">
        <v>1354</v>
      </c>
      <c r="D4148" s="10"/>
      <c r="E4148" s="10"/>
      <c r="G4148" s="19" t="s">
        <v>5008</v>
      </c>
      <c r="H4148" s="19"/>
      <c r="K4148" s="2" t="str">
        <f t="shared" si="740"/>
        <v>11L0004790031</v>
      </c>
      <c r="L4148" s="7" t="str">
        <f t="shared" si="749"/>
        <v>2001/01/01</v>
      </c>
      <c r="M4148" s="7" t="str">
        <f t="shared" si="750"/>
        <v>2199/12/31</v>
      </c>
      <c r="N4148" s="2" t="str">
        <f t="shared" si="741"/>
        <v/>
      </c>
      <c r="O4148" s="13">
        <v>0</v>
      </c>
      <c r="P4148" s="15"/>
      <c r="Q4148" s="13">
        <v>15</v>
      </c>
      <c r="R4148" s="18"/>
      <c r="S4148" s="18">
        <v>100000000</v>
      </c>
      <c r="T4148" s="2"/>
      <c r="U4148" s="2"/>
      <c r="V4148" s="2"/>
      <c r="W4148" s="2"/>
      <c r="X4148" s="2"/>
      <c r="Y4148" s="2"/>
      <c r="Z4148" s="2"/>
      <c r="AA4148" s="13">
        <v>1</v>
      </c>
      <c r="AB4148" s="13">
        <f t="shared" si="742"/>
        <v>0</v>
      </c>
      <c r="AC4148" s="13">
        <f t="shared" si="743"/>
        <v>0</v>
      </c>
      <c r="AD4148" s="15"/>
      <c r="AE4148" s="15"/>
      <c r="AF4148" s="13" t="str">
        <f t="shared" si="744"/>
        <v>1</v>
      </c>
      <c r="AG4148" s="15"/>
      <c r="AH4148" s="15"/>
      <c r="AI4148" s="15"/>
      <c r="AJ4148" s="14"/>
      <c r="AK4148" s="15" cm="1">
        <f t="array" ref="AK4148">_xlfn.IFS(B4148="","",LEFT(G4148,1)="L",1,LEFT(G4148,1)="W",1,AND(LEFT(B4148,1)="H",G4148=""),0)</f>
        <v>1</v>
      </c>
      <c r="AL4148" s="15"/>
      <c r="AM4148" s="15"/>
      <c r="AN4148" s="15"/>
      <c r="AO4148" s="15"/>
      <c r="AP4148" s="15"/>
      <c r="AQ4148" s="15"/>
      <c r="AR4148" s="15"/>
      <c r="AS4148" s="15">
        <f t="shared" si="745"/>
        <v>1</v>
      </c>
      <c r="AT4148" s="15" t="s">
        <v>115</v>
      </c>
      <c r="AU4148" s="13" t="str">
        <f t="shared" si="746"/>
        <v>0</v>
      </c>
      <c r="AV4148" s="15"/>
      <c r="AW4148" s="15"/>
      <c r="AX4148" s="15"/>
      <c r="AY4148" s="15"/>
      <c r="AZ4148" s="14"/>
      <c r="BA4148" s="15"/>
      <c r="BB4148" s="15"/>
      <c r="BC4148" s="15"/>
      <c r="BD4148" s="13" t="str">
        <f t="shared" si="747"/>
        <v>0</v>
      </c>
      <c r="BE4148" s="2"/>
      <c r="BF4148" s="2"/>
      <c r="BG4148" s="2"/>
      <c r="BH4148" s="2"/>
      <c r="BI4148" s="2"/>
      <c r="BJ4148" s="2"/>
      <c r="BK4148" s="2" t="s">
        <v>1380</v>
      </c>
      <c r="BL4148" s="10" t="s">
        <v>1378</v>
      </c>
      <c r="BM4148" t="str" cm="1">
        <f t="array" ref="BM4148">_xlfn.IFS(LEFT(G4148,1)="L","外注品",LEFT(G4148,1)="W","内製品",G4148="","購買品")</f>
        <v>外注品</v>
      </c>
    </row>
    <row r="4149" spans="1:65">
      <c r="A4149" s="2" t="str">
        <f t="shared" si="748"/>
        <v>WG01</v>
      </c>
      <c r="B4149" t="s">
        <v>4326</v>
      </c>
      <c r="C4149" s="2" t="s">
        <v>1354</v>
      </c>
      <c r="D4149" s="10"/>
      <c r="E4149" s="10"/>
      <c r="G4149" s="19" t="s">
        <v>5008</v>
      </c>
      <c r="H4149" s="19"/>
      <c r="K4149" s="2" t="str">
        <f t="shared" si="740"/>
        <v>11L0004790032</v>
      </c>
      <c r="L4149" s="7" t="str">
        <f t="shared" si="749"/>
        <v>2001/01/01</v>
      </c>
      <c r="M4149" s="7" t="str">
        <f t="shared" si="750"/>
        <v>2199/12/31</v>
      </c>
      <c r="N4149" s="2" t="str">
        <f t="shared" si="741"/>
        <v/>
      </c>
      <c r="O4149" s="13">
        <v>0</v>
      </c>
      <c r="P4149" s="15"/>
      <c r="Q4149" s="13">
        <v>15</v>
      </c>
      <c r="R4149" s="18"/>
      <c r="S4149" s="18">
        <v>100000000</v>
      </c>
      <c r="T4149" s="2"/>
      <c r="U4149" s="2"/>
      <c r="V4149" s="2"/>
      <c r="W4149" s="2"/>
      <c r="X4149" s="2"/>
      <c r="Y4149" s="2"/>
      <c r="Z4149" s="2"/>
      <c r="AA4149" s="13">
        <v>1</v>
      </c>
      <c r="AB4149" s="13">
        <f t="shared" si="742"/>
        <v>0</v>
      </c>
      <c r="AC4149" s="13">
        <f t="shared" si="743"/>
        <v>0</v>
      </c>
      <c r="AD4149" s="15"/>
      <c r="AE4149" s="15"/>
      <c r="AF4149" s="13" t="str">
        <f t="shared" si="744"/>
        <v>1</v>
      </c>
      <c r="AG4149" s="15"/>
      <c r="AH4149" s="15"/>
      <c r="AI4149" s="15"/>
      <c r="AJ4149" s="14"/>
      <c r="AK4149" s="15" cm="1">
        <f t="array" ref="AK4149">_xlfn.IFS(B4149="","",LEFT(G4149,1)="L",1,LEFT(G4149,1)="W",1,AND(LEFT(B4149,1)="H",G4149=""),0)</f>
        <v>1</v>
      </c>
      <c r="AL4149" s="15"/>
      <c r="AM4149" s="15"/>
      <c r="AN4149" s="15"/>
      <c r="AO4149" s="15"/>
      <c r="AP4149" s="15"/>
      <c r="AQ4149" s="15"/>
      <c r="AR4149" s="15"/>
      <c r="AS4149" s="15">
        <f t="shared" si="745"/>
        <v>1</v>
      </c>
      <c r="AT4149" s="15" t="s">
        <v>115</v>
      </c>
      <c r="AU4149" s="13" t="str">
        <f t="shared" si="746"/>
        <v>0</v>
      </c>
      <c r="AV4149" s="15"/>
      <c r="AW4149" s="15"/>
      <c r="AX4149" s="15"/>
      <c r="AY4149" s="15"/>
      <c r="AZ4149" s="14"/>
      <c r="BA4149" s="15"/>
      <c r="BB4149" s="15"/>
      <c r="BC4149" s="15"/>
      <c r="BD4149" s="13" t="str">
        <f t="shared" si="747"/>
        <v>0</v>
      </c>
      <c r="BE4149" s="2"/>
      <c r="BF4149" s="2"/>
      <c r="BG4149" s="2"/>
      <c r="BH4149" s="2"/>
      <c r="BI4149" s="2"/>
      <c r="BJ4149" s="2"/>
      <c r="BK4149" s="2" t="s">
        <v>1380</v>
      </c>
      <c r="BL4149" s="10" t="s">
        <v>1378</v>
      </c>
      <c r="BM4149" t="str" cm="1">
        <f t="array" ref="BM4149">_xlfn.IFS(LEFT(G4149,1)="L","外注品",LEFT(G4149,1)="W","内製品",G4149="","購買品")</f>
        <v>外注品</v>
      </c>
    </row>
    <row r="4150" spans="1:65">
      <c r="A4150" s="2" t="str">
        <f t="shared" si="748"/>
        <v>WG01</v>
      </c>
      <c r="B4150" t="s">
        <v>4327</v>
      </c>
      <c r="C4150" s="2" t="s">
        <v>1354</v>
      </c>
      <c r="D4150" s="10"/>
      <c r="E4150" s="10"/>
      <c r="G4150" s="19" t="s">
        <v>5008</v>
      </c>
      <c r="H4150" s="19"/>
      <c r="K4150" s="2" t="str">
        <f t="shared" si="740"/>
        <v>11L0004790033</v>
      </c>
      <c r="L4150" s="7" t="str">
        <f t="shared" si="749"/>
        <v>2001/01/01</v>
      </c>
      <c r="M4150" s="7" t="str">
        <f t="shared" si="750"/>
        <v>2199/12/31</v>
      </c>
      <c r="N4150" s="2" t="str">
        <f t="shared" si="741"/>
        <v/>
      </c>
      <c r="O4150" s="13">
        <v>0</v>
      </c>
      <c r="P4150" s="15"/>
      <c r="Q4150" s="13">
        <v>15</v>
      </c>
      <c r="R4150" s="18"/>
      <c r="S4150" s="18">
        <v>100000000</v>
      </c>
      <c r="T4150" s="2"/>
      <c r="U4150" s="2"/>
      <c r="V4150" s="2"/>
      <c r="W4150" s="2"/>
      <c r="X4150" s="2"/>
      <c r="Y4150" s="2"/>
      <c r="Z4150" s="2"/>
      <c r="AA4150" s="13">
        <v>1</v>
      </c>
      <c r="AB4150" s="13">
        <f t="shared" si="742"/>
        <v>0</v>
      </c>
      <c r="AC4150" s="13">
        <f t="shared" si="743"/>
        <v>0</v>
      </c>
      <c r="AD4150" s="15"/>
      <c r="AE4150" s="15"/>
      <c r="AF4150" s="13" t="str">
        <f t="shared" si="744"/>
        <v>1</v>
      </c>
      <c r="AG4150" s="15"/>
      <c r="AH4150" s="15"/>
      <c r="AI4150" s="15"/>
      <c r="AJ4150" s="14"/>
      <c r="AK4150" s="15" cm="1">
        <f t="array" ref="AK4150">_xlfn.IFS(B4150="","",LEFT(G4150,1)="L",1,LEFT(G4150,1)="W",1,AND(LEFT(B4150,1)="H",G4150=""),0)</f>
        <v>1</v>
      </c>
      <c r="AL4150" s="15"/>
      <c r="AM4150" s="15"/>
      <c r="AN4150" s="15"/>
      <c r="AO4150" s="15"/>
      <c r="AP4150" s="15"/>
      <c r="AQ4150" s="15"/>
      <c r="AR4150" s="15"/>
      <c r="AS4150" s="15">
        <f t="shared" si="745"/>
        <v>1</v>
      </c>
      <c r="AT4150" s="15" t="s">
        <v>115</v>
      </c>
      <c r="AU4150" s="13" t="str">
        <f t="shared" si="746"/>
        <v>0</v>
      </c>
      <c r="AV4150" s="15"/>
      <c r="AW4150" s="15"/>
      <c r="AX4150" s="15"/>
      <c r="AY4150" s="15"/>
      <c r="AZ4150" s="14"/>
      <c r="BA4150" s="15"/>
      <c r="BB4150" s="15"/>
      <c r="BC4150" s="15"/>
      <c r="BD4150" s="13" t="str">
        <f t="shared" si="747"/>
        <v>0</v>
      </c>
      <c r="BE4150" s="2"/>
      <c r="BF4150" s="2"/>
      <c r="BG4150" s="2"/>
      <c r="BH4150" s="2"/>
      <c r="BI4150" s="2"/>
      <c r="BJ4150" s="2"/>
      <c r="BK4150" s="2" t="s">
        <v>1380</v>
      </c>
      <c r="BL4150" s="10" t="s">
        <v>1378</v>
      </c>
      <c r="BM4150" t="str" cm="1">
        <f t="array" ref="BM4150">_xlfn.IFS(LEFT(G4150,1)="L","外注品",LEFT(G4150,1)="W","内製品",G4150="","購買品")</f>
        <v>外注品</v>
      </c>
    </row>
    <row r="4151" spans="1:65">
      <c r="A4151" s="2" t="str">
        <f t="shared" si="748"/>
        <v>WG01</v>
      </c>
      <c r="B4151" t="s">
        <v>4328</v>
      </c>
      <c r="C4151" s="2" t="s">
        <v>1354</v>
      </c>
      <c r="D4151" s="10"/>
      <c r="E4151" s="10"/>
      <c r="G4151" s="19" t="s">
        <v>5008</v>
      </c>
      <c r="H4151" s="19"/>
      <c r="K4151" s="2" t="str">
        <f t="shared" si="740"/>
        <v>11L0004790034</v>
      </c>
      <c r="L4151" s="7" t="str">
        <f t="shared" si="749"/>
        <v>2001/01/01</v>
      </c>
      <c r="M4151" s="7" t="str">
        <f t="shared" si="750"/>
        <v>2199/12/31</v>
      </c>
      <c r="N4151" s="2" t="str">
        <f t="shared" si="741"/>
        <v/>
      </c>
      <c r="O4151" s="13">
        <v>0</v>
      </c>
      <c r="P4151" s="15"/>
      <c r="Q4151" s="13">
        <v>15</v>
      </c>
      <c r="R4151" s="18"/>
      <c r="S4151" s="18">
        <v>100000000</v>
      </c>
      <c r="T4151" s="2"/>
      <c r="U4151" s="2"/>
      <c r="V4151" s="2"/>
      <c r="W4151" s="2"/>
      <c r="X4151" s="2"/>
      <c r="Y4151" s="2"/>
      <c r="Z4151" s="2"/>
      <c r="AA4151" s="13">
        <v>1</v>
      </c>
      <c r="AB4151" s="13">
        <f t="shared" si="742"/>
        <v>0</v>
      </c>
      <c r="AC4151" s="13">
        <f t="shared" si="743"/>
        <v>0</v>
      </c>
      <c r="AD4151" s="15"/>
      <c r="AE4151" s="15"/>
      <c r="AF4151" s="13" t="str">
        <f t="shared" si="744"/>
        <v>1</v>
      </c>
      <c r="AG4151" s="15"/>
      <c r="AH4151" s="15"/>
      <c r="AI4151" s="15"/>
      <c r="AJ4151" s="14"/>
      <c r="AK4151" s="15" cm="1">
        <f t="array" ref="AK4151">_xlfn.IFS(B4151="","",LEFT(G4151,1)="L",1,LEFT(G4151,1)="W",1,AND(LEFT(B4151,1)="H",G4151=""),0)</f>
        <v>1</v>
      </c>
      <c r="AL4151" s="15"/>
      <c r="AM4151" s="15"/>
      <c r="AN4151" s="15"/>
      <c r="AO4151" s="15"/>
      <c r="AP4151" s="15"/>
      <c r="AQ4151" s="15"/>
      <c r="AR4151" s="15"/>
      <c r="AS4151" s="15">
        <f t="shared" si="745"/>
        <v>1</v>
      </c>
      <c r="AT4151" s="15" t="s">
        <v>115</v>
      </c>
      <c r="AU4151" s="13" t="str">
        <f t="shared" si="746"/>
        <v>0</v>
      </c>
      <c r="AV4151" s="15"/>
      <c r="AW4151" s="15"/>
      <c r="AX4151" s="15"/>
      <c r="AY4151" s="15"/>
      <c r="AZ4151" s="14"/>
      <c r="BA4151" s="15"/>
      <c r="BB4151" s="15"/>
      <c r="BC4151" s="15"/>
      <c r="BD4151" s="13" t="str">
        <f t="shared" si="747"/>
        <v>0</v>
      </c>
      <c r="BE4151" s="2"/>
      <c r="BF4151" s="2"/>
      <c r="BG4151" s="2"/>
      <c r="BH4151" s="2"/>
      <c r="BI4151" s="2"/>
      <c r="BJ4151" s="2"/>
      <c r="BK4151" s="2" t="s">
        <v>1380</v>
      </c>
      <c r="BL4151" s="10" t="s">
        <v>1378</v>
      </c>
      <c r="BM4151" t="str" cm="1">
        <f t="array" ref="BM4151">_xlfn.IFS(LEFT(G4151,1)="L","外注品",LEFT(G4151,1)="W","内製品",G4151="","購買品")</f>
        <v>外注品</v>
      </c>
    </row>
    <row r="4152" spans="1:65">
      <c r="A4152" s="2" t="str">
        <f t="shared" si="748"/>
        <v>WG01</v>
      </c>
      <c r="B4152" t="s">
        <v>4329</v>
      </c>
      <c r="C4152" s="2" t="s">
        <v>1354</v>
      </c>
      <c r="D4152" s="10"/>
      <c r="E4152" s="10"/>
      <c r="G4152" s="19" t="s">
        <v>5008</v>
      </c>
      <c r="H4152" s="19"/>
      <c r="K4152" s="2" t="str">
        <f t="shared" si="740"/>
        <v>11L0004790035</v>
      </c>
      <c r="L4152" s="7" t="str">
        <f t="shared" si="749"/>
        <v>2001/01/01</v>
      </c>
      <c r="M4152" s="7" t="str">
        <f t="shared" si="750"/>
        <v>2199/12/31</v>
      </c>
      <c r="N4152" s="2" t="str">
        <f t="shared" si="741"/>
        <v/>
      </c>
      <c r="O4152" s="13">
        <v>0</v>
      </c>
      <c r="P4152" s="15"/>
      <c r="Q4152" s="13">
        <v>15</v>
      </c>
      <c r="R4152" s="18"/>
      <c r="S4152" s="18">
        <v>100000000</v>
      </c>
      <c r="T4152" s="2"/>
      <c r="U4152" s="2"/>
      <c r="V4152" s="2"/>
      <c r="W4152" s="2"/>
      <c r="X4152" s="2"/>
      <c r="Y4152" s="2"/>
      <c r="Z4152" s="2"/>
      <c r="AA4152" s="13">
        <v>1</v>
      </c>
      <c r="AB4152" s="13">
        <f t="shared" si="742"/>
        <v>0</v>
      </c>
      <c r="AC4152" s="13">
        <f t="shared" si="743"/>
        <v>0</v>
      </c>
      <c r="AD4152" s="15"/>
      <c r="AE4152" s="15"/>
      <c r="AF4152" s="13" t="str">
        <f t="shared" si="744"/>
        <v>1</v>
      </c>
      <c r="AG4152" s="15"/>
      <c r="AH4152" s="15"/>
      <c r="AI4152" s="15"/>
      <c r="AJ4152" s="14"/>
      <c r="AK4152" s="15" cm="1">
        <f t="array" ref="AK4152">_xlfn.IFS(B4152="","",LEFT(G4152,1)="L",1,LEFT(G4152,1)="W",1,AND(LEFT(B4152,1)="H",G4152=""),0)</f>
        <v>1</v>
      </c>
      <c r="AL4152" s="15"/>
      <c r="AM4152" s="15"/>
      <c r="AN4152" s="15"/>
      <c r="AO4152" s="15"/>
      <c r="AP4152" s="15"/>
      <c r="AQ4152" s="15"/>
      <c r="AR4152" s="15"/>
      <c r="AS4152" s="15">
        <f t="shared" si="745"/>
        <v>1</v>
      </c>
      <c r="AT4152" s="15" t="s">
        <v>115</v>
      </c>
      <c r="AU4152" s="13" t="str">
        <f t="shared" si="746"/>
        <v>0</v>
      </c>
      <c r="AV4152" s="15"/>
      <c r="AW4152" s="15"/>
      <c r="AX4152" s="15"/>
      <c r="AY4152" s="15"/>
      <c r="AZ4152" s="14"/>
      <c r="BA4152" s="15"/>
      <c r="BB4152" s="15"/>
      <c r="BC4152" s="15"/>
      <c r="BD4152" s="13" t="str">
        <f t="shared" si="747"/>
        <v>0</v>
      </c>
      <c r="BE4152" s="2"/>
      <c r="BF4152" s="2"/>
      <c r="BG4152" s="2"/>
      <c r="BH4152" s="2"/>
      <c r="BI4152" s="2"/>
      <c r="BJ4152" s="2"/>
      <c r="BK4152" s="2" t="s">
        <v>1380</v>
      </c>
      <c r="BL4152" s="10" t="s">
        <v>1378</v>
      </c>
      <c r="BM4152" t="str" cm="1">
        <f t="array" ref="BM4152">_xlfn.IFS(LEFT(G4152,1)="L","外注品",LEFT(G4152,1)="W","内製品",G4152="","購買品")</f>
        <v>外注品</v>
      </c>
    </row>
    <row r="4153" spans="1:65">
      <c r="A4153" s="2" t="str">
        <f t="shared" si="748"/>
        <v>WG01</v>
      </c>
      <c r="B4153" t="s">
        <v>4330</v>
      </c>
      <c r="C4153" s="2" t="s">
        <v>1354</v>
      </c>
      <c r="D4153" s="10"/>
      <c r="E4153" s="10"/>
      <c r="G4153" s="19" t="s">
        <v>5008</v>
      </c>
      <c r="H4153" s="19"/>
      <c r="K4153" s="2" t="str">
        <f t="shared" si="740"/>
        <v>11L0004790036</v>
      </c>
      <c r="L4153" s="7" t="str">
        <f t="shared" si="749"/>
        <v>2001/01/01</v>
      </c>
      <c r="M4153" s="7" t="str">
        <f t="shared" si="750"/>
        <v>2199/12/31</v>
      </c>
      <c r="N4153" s="2" t="str">
        <f t="shared" si="741"/>
        <v/>
      </c>
      <c r="O4153" s="13">
        <v>0</v>
      </c>
      <c r="P4153" s="15"/>
      <c r="Q4153" s="13">
        <v>15</v>
      </c>
      <c r="R4153" s="18"/>
      <c r="S4153" s="18">
        <v>100000000</v>
      </c>
      <c r="T4153" s="2"/>
      <c r="U4153" s="2"/>
      <c r="V4153" s="2"/>
      <c r="W4153" s="2"/>
      <c r="X4153" s="2"/>
      <c r="Y4153" s="2"/>
      <c r="Z4153" s="2"/>
      <c r="AA4153" s="13">
        <v>1</v>
      </c>
      <c r="AB4153" s="13">
        <f t="shared" si="742"/>
        <v>0</v>
      </c>
      <c r="AC4153" s="13">
        <f t="shared" si="743"/>
        <v>0</v>
      </c>
      <c r="AD4153" s="15"/>
      <c r="AE4153" s="15"/>
      <c r="AF4153" s="13" t="str">
        <f t="shared" si="744"/>
        <v>1</v>
      </c>
      <c r="AG4153" s="15"/>
      <c r="AH4153" s="15"/>
      <c r="AI4153" s="15"/>
      <c r="AJ4153" s="14"/>
      <c r="AK4153" s="15" cm="1">
        <f t="array" ref="AK4153">_xlfn.IFS(B4153="","",LEFT(G4153,1)="L",1,LEFT(G4153,1)="W",1,AND(LEFT(B4153,1)="H",G4153=""),0)</f>
        <v>1</v>
      </c>
      <c r="AL4153" s="15"/>
      <c r="AM4153" s="15"/>
      <c r="AN4153" s="15"/>
      <c r="AO4153" s="15"/>
      <c r="AP4153" s="15"/>
      <c r="AQ4153" s="15"/>
      <c r="AR4153" s="15"/>
      <c r="AS4153" s="15">
        <f t="shared" si="745"/>
        <v>1</v>
      </c>
      <c r="AT4153" s="15" t="s">
        <v>115</v>
      </c>
      <c r="AU4153" s="13" t="str">
        <f t="shared" si="746"/>
        <v>0</v>
      </c>
      <c r="AV4153" s="15"/>
      <c r="AW4153" s="15"/>
      <c r="AX4153" s="15"/>
      <c r="AY4153" s="15"/>
      <c r="AZ4153" s="14"/>
      <c r="BA4153" s="15"/>
      <c r="BB4153" s="15"/>
      <c r="BC4153" s="15"/>
      <c r="BD4153" s="13" t="str">
        <f t="shared" si="747"/>
        <v>0</v>
      </c>
      <c r="BE4153" s="2"/>
      <c r="BF4153" s="2"/>
      <c r="BG4153" s="2"/>
      <c r="BH4153" s="2"/>
      <c r="BI4153" s="2"/>
      <c r="BJ4153" s="2"/>
      <c r="BK4153" s="2" t="s">
        <v>1380</v>
      </c>
      <c r="BL4153" s="10" t="s">
        <v>1378</v>
      </c>
      <c r="BM4153" t="str" cm="1">
        <f t="array" ref="BM4153">_xlfn.IFS(LEFT(G4153,1)="L","外注品",LEFT(G4153,1)="W","内製品",G4153="","購買品")</f>
        <v>外注品</v>
      </c>
    </row>
    <row r="4154" spans="1:65">
      <c r="A4154" s="2" t="str">
        <f t="shared" si="748"/>
        <v>WG01</v>
      </c>
      <c r="B4154" t="s">
        <v>4331</v>
      </c>
      <c r="C4154" s="2" t="s">
        <v>1354</v>
      </c>
      <c r="D4154" s="10"/>
      <c r="E4154" s="10"/>
      <c r="G4154" s="19" t="s">
        <v>5008</v>
      </c>
      <c r="H4154" s="19"/>
      <c r="K4154" s="2" t="str">
        <f t="shared" si="740"/>
        <v>11L0004790037</v>
      </c>
      <c r="L4154" s="7" t="str">
        <f t="shared" si="749"/>
        <v>2001/01/01</v>
      </c>
      <c r="M4154" s="7" t="str">
        <f t="shared" si="750"/>
        <v>2199/12/31</v>
      </c>
      <c r="N4154" s="2" t="str">
        <f t="shared" si="741"/>
        <v/>
      </c>
      <c r="O4154" s="13">
        <v>0</v>
      </c>
      <c r="P4154" s="15"/>
      <c r="Q4154" s="13">
        <v>15</v>
      </c>
      <c r="R4154" s="18"/>
      <c r="S4154" s="18">
        <v>100000000</v>
      </c>
      <c r="T4154" s="2"/>
      <c r="U4154" s="2"/>
      <c r="V4154" s="2"/>
      <c r="W4154" s="2"/>
      <c r="X4154" s="2"/>
      <c r="Y4154" s="2"/>
      <c r="Z4154" s="2"/>
      <c r="AA4154" s="13">
        <v>1</v>
      </c>
      <c r="AB4154" s="13">
        <f t="shared" si="742"/>
        <v>0</v>
      </c>
      <c r="AC4154" s="13">
        <f t="shared" si="743"/>
        <v>0</v>
      </c>
      <c r="AD4154" s="15"/>
      <c r="AE4154" s="15"/>
      <c r="AF4154" s="13" t="str">
        <f t="shared" si="744"/>
        <v>1</v>
      </c>
      <c r="AG4154" s="15"/>
      <c r="AH4154" s="15"/>
      <c r="AI4154" s="15"/>
      <c r="AJ4154" s="14"/>
      <c r="AK4154" s="15" cm="1">
        <f t="array" ref="AK4154">_xlfn.IFS(B4154="","",LEFT(G4154,1)="L",1,LEFT(G4154,1)="W",1,AND(LEFT(B4154,1)="H",G4154=""),0)</f>
        <v>1</v>
      </c>
      <c r="AL4154" s="15"/>
      <c r="AM4154" s="15"/>
      <c r="AN4154" s="15"/>
      <c r="AO4154" s="15"/>
      <c r="AP4154" s="15"/>
      <c r="AQ4154" s="15"/>
      <c r="AR4154" s="15"/>
      <c r="AS4154" s="15">
        <f t="shared" si="745"/>
        <v>1</v>
      </c>
      <c r="AT4154" s="15" t="s">
        <v>115</v>
      </c>
      <c r="AU4154" s="13" t="str">
        <f t="shared" si="746"/>
        <v>0</v>
      </c>
      <c r="AV4154" s="15"/>
      <c r="AW4154" s="15"/>
      <c r="AX4154" s="15"/>
      <c r="AY4154" s="15"/>
      <c r="AZ4154" s="14"/>
      <c r="BA4154" s="15"/>
      <c r="BB4154" s="15"/>
      <c r="BC4154" s="15"/>
      <c r="BD4154" s="13" t="str">
        <f t="shared" si="747"/>
        <v>0</v>
      </c>
      <c r="BE4154" s="2"/>
      <c r="BF4154" s="2"/>
      <c r="BG4154" s="2"/>
      <c r="BH4154" s="2"/>
      <c r="BI4154" s="2"/>
      <c r="BJ4154" s="2"/>
      <c r="BK4154" s="2" t="s">
        <v>1380</v>
      </c>
      <c r="BL4154" s="10" t="s">
        <v>1378</v>
      </c>
      <c r="BM4154" t="str" cm="1">
        <f t="array" ref="BM4154">_xlfn.IFS(LEFT(G4154,1)="L","外注品",LEFT(G4154,1)="W","内製品",G4154="","購買品")</f>
        <v>外注品</v>
      </c>
    </row>
    <row r="4155" spans="1:65">
      <c r="A4155" s="2" t="str">
        <f t="shared" si="748"/>
        <v>WG01</v>
      </c>
      <c r="B4155" t="s">
        <v>4332</v>
      </c>
      <c r="C4155" s="2" t="s">
        <v>1354</v>
      </c>
      <c r="D4155" s="10"/>
      <c r="E4155" s="10"/>
      <c r="G4155" s="19" t="s">
        <v>5008</v>
      </c>
      <c r="H4155" s="19"/>
      <c r="K4155" s="2" t="str">
        <f t="shared" si="740"/>
        <v>11L0004790038</v>
      </c>
      <c r="L4155" s="7" t="str">
        <f t="shared" si="749"/>
        <v>2001/01/01</v>
      </c>
      <c r="M4155" s="7" t="str">
        <f t="shared" si="750"/>
        <v>2199/12/31</v>
      </c>
      <c r="N4155" s="2" t="str">
        <f t="shared" si="741"/>
        <v/>
      </c>
      <c r="O4155" s="13">
        <v>0</v>
      </c>
      <c r="P4155" s="15"/>
      <c r="Q4155" s="13">
        <v>15</v>
      </c>
      <c r="R4155" s="18"/>
      <c r="S4155" s="18">
        <v>100000000</v>
      </c>
      <c r="T4155" s="2"/>
      <c r="U4155" s="2"/>
      <c r="V4155" s="2"/>
      <c r="W4155" s="2"/>
      <c r="X4155" s="2"/>
      <c r="Y4155" s="2"/>
      <c r="Z4155" s="2"/>
      <c r="AA4155" s="13">
        <v>1</v>
      </c>
      <c r="AB4155" s="13">
        <f t="shared" si="742"/>
        <v>0</v>
      </c>
      <c r="AC4155" s="13">
        <f t="shared" si="743"/>
        <v>0</v>
      </c>
      <c r="AD4155" s="15"/>
      <c r="AE4155" s="15"/>
      <c r="AF4155" s="13" t="str">
        <f t="shared" si="744"/>
        <v>1</v>
      </c>
      <c r="AG4155" s="15"/>
      <c r="AH4155" s="15"/>
      <c r="AI4155" s="15"/>
      <c r="AJ4155" s="14"/>
      <c r="AK4155" s="15" cm="1">
        <f t="array" ref="AK4155">_xlfn.IFS(B4155="","",LEFT(G4155,1)="L",1,LEFT(G4155,1)="W",1,AND(LEFT(B4155,1)="H",G4155=""),0)</f>
        <v>1</v>
      </c>
      <c r="AL4155" s="15"/>
      <c r="AM4155" s="15"/>
      <c r="AN4155" s="15"/>
      <c r="AO4155" s="15"/>
      <c r="AP4155" s="15"/>
      <c r="AQ4155" s="15"/>
      <c r="AR4155" s="15"/>
      <c r="AS4155" s="15">
        <f t="shared" si="745"/>
        <v>1</v>
      </c>
      <c r="AT4155" s="15" t="s">
        <v>115</v>
      </c>
      <c r="AU4155" s="13" t="str">
        <f t="shared" si="746"/>
        <v>0</v>
      </c>
      <c r="AV4155" s="15"/>
      <c r="AW4155" s="15"/>
      <c r="AX4155" s="15"/>
      <c r="AY4155" s="15"/>
      <c r="AZ4155" s="14"/>
      <c r="BA4155" s="15"/>
      <c r="BB4155" s="15"/>
      <c r="BC4155" s="15"/>
      <c r="BD4155" s="13" t="str">
        <f t="shared" si="747"/>
        <v>0</v>
      </c>
      <c r="BE4155" s="2"/>
      <c r="BF4155" s="2"/>
      <c r="BG4155" s="2"/>
      <c r="BH4155" s="2"/>
      <c r="BI4155" s="2"/>
      <c r="BJ4155" s="2"/>
      <c r="BK4155" s="2" t="s">
        <v>1380</v>
      </c>
      <c r="BL4155" s="10" t="s">
        <v>1378</v>
      </c>
      <c r="BM4155" t="str" cm="1">
        <f t="array" ref="BM4155">_xlfn.IFS(LEFT(G4155,1)="L","外注品",LEFT(G4155,1)="W","内製品",G4155="","購買品")</f>
        <v>外注品</v>
      </c>
    </row>
    <row r="4156" spans="1:65">
      <c r="A4156" s="2" t="str">
        <f t="shared" si="748"/>
        <v>WG01</v>
      </c>
      <c r="B4156" t="s">
        <v>4333</v>
      </c>
      <c r="C4156" s="2" t="s">
        <v>1354</v>
      </c>
      <c r="D4156" s="10"/>
      <c r="E4156" s="10"/>
      <c r="G4156" s="19" t="s">
        <v>5008</v>
      </c>
      <c r="H4156" s="19"/>
      <c r="K4156" s="2" t="str">
        <f t="shared" si="740"/>
        <v>11L0004790039</v>
      </c>
      <c r="L4156" s="7" t="str">
        <f t="shared" si="749"/>
        <v>2001/01/01</v>
      </c>
      <c r="M4156" s="7" t="str">
        <f t="shared" si="750"/>
        <v>2199/12/31</v>
      </c>
      <c r="N4156" s="2" t="str">
        <f t="shared" si="741"/>
        <v/>
      </c>
      <c r="O4156" s="13">
        <v>0</v>
      </c>
      <c r="P4156" s="15"/>
      <c r="Q4156" s="13">
        <v>15</v>
      </c>
      <c r="R4156" s="18"/>
      <c r="S4156" s="18">
        <v>100000000</v>
      </c>
      <c r="T4156" s="2"/>
      <c r="U4156" s="2"/>
      <c r="V4156" s="2"/>
      <c r="W4156" s="2"/>
      <c r="X4156" s="2"/>
      <c r="Y4156" s="2"/>
      <c r="Z4156" s="2"/>
      <c r="AA4156" s="13">
        <v>1</v>
      </c>
      <c r="AB4156" s="13">
        <f t="shared" si="742"/>
        <v>0</v>
      </c>
      <c r="AC4156" s="13">
        <f t="shared" si="743"/>
        <v>0</v>
      </c>
      <c r="AD4156" s="15"/>
      <c r="AE4156" s="15"/>
      <c r="AF4156" s="13" t="str">
        <f t="shared" si="744"/>
        <v>1</v>
      </c>
      <c r="AG4156" s="15"/>
      <c r="AH4156" s="15"/>
      <c r="AI4156" s="15"/>
      <c r="AJ4156" s="14"/>
      <c r="AK4156" s="15" cm="1">
        <f t="array" ref="AK4156">_xlfn.IFS(B4156="","",LEFT(G4156,1)="L",1,LEFT(G4156,1)="W",1,AND(LEFT(B4156,1)="H",G4156=""),0)</f>
        <v>1</v>
      </c>
      <c r="AL4156" s="15"/>
      <c r="AM4156" s="15"/>
      <c r="AN4156" s="15"/>
      <c r="AO4156" s="15"/>
      <c r="AP4156" s="15"/>
      <c r="AQ4156" s="15"/>
      <c r="AR4156" s="15"/>
      <c r="AS4156" s="15">
        <f t="shared" si="745"/>
        <v>1</v>
      </c>
      <c r="AT4156" s="15" t="s">
        <v>115</v>
      </c>
      <c r="AU4156" s="13" t="str">
        <f t="shared" si="746"/>
        <v>0</v>
      </c>
      <c r="AV4156" s="15"/>
      <c r="AW4156" s="15"/>
      <c r="AX4156" s="15"/>
      <c r="AY4156" s="15"/>
      <c r="AZ4156" s="14"/>
      <c r="BA4156" s="15"/>
      <c r="BB4156" s="15"/>
      <c r="BC4156" s="15"/>
      <c r="BD4156" s="13" t="str">
        <f t="shared" si="747"/>
        <v>0</v>
      </c>
      <c r="BE4156" s="2"/>
      <c r="BF4156" s="2"/>
      <c r="BG4156" s="2"/>
      <c r="BH4156" s="2"/>
      <c r="BI4156" s="2"/>
      <c r="BJ4156" s="2"/>
      <c r="BK4156" s="2" t="s">
        <v>1380</v>
      </c>
      <c r="BL4156" s="10" t="s">
        <v>1378</v>
      </c>
      <c r="BM4156" t="str" cm="1">
        <f t="array" ref="BM4156">_xlfn.IFS(LEFT(G4156,1)="L","外注品",LEFT(G4156,1)="W","内製品",G4156="","購買品")</f>
        <v>外注品</v>
      </c>
    </row>
    <row r="4157" spans="1:65">
      <c r="A4157" s="2" t="str">
        <f t="shared" si="748"/>
        <v>WG01</v>
      </c>
      <c r="B4157" t="s">
        <v>4334</v>
      </c>
      <c r="C4157" s="2" t="s">
        <v>1354</v>
      </c>
      <c r="D4157" s="10"/>
      <c r="E4157" s="10"/>
      <c r="G4157" s="19" t="s">
        <v>5008</v>
      </c>
      <c r="H4157" s="19"/>
      <c r="K4157" s="2" t="str">
        <f t="shared" si="740"/>
        <v>11L0004790040</v>
      </c>
      <c r="L4157" s="7" t="str">
        <f t="shared" si="749"/>
        <v>2001/01/01</v>
      </c>
      <c r="M4157" s="7" t="str">
        <f t="shared" si="750"/>
        <v>2199/12/31</v>
      </c>
      <c r="N4157" s="2" t="str">
        <f t="shared" si="741"/>
        <v/>
      </c>
      <c r="O4157" s="13">
        <v>0</v>
      </c>
      <c r="P4157" s="15"/>
      <c r="Q4157" s="13">
        <v>15</v>
      </c>
      <c r="R4157" s="18"/>
      <c r="S4157" s="18">
        <v>100000000</v>
      </c>
      <c r="T4157" s="2"/>
      <c r="U4157" s="2"/>
      <c r="V4157" s="2"/>
      <c r="W4157" s="2"/>
      <c r="X4157" s="2"/>
      <c r="Y4157" s="2"/>
      <c r="Z4157" s="2"/>
      <c r="AA4157" s="13">
        <v>1</v>
      </c>
      <c r="AB4157" s="13">
        <f t="shared" si="742"/>
        <v>0</v>
      </c>
      <c r="AC4157" s="13">
        <f t="shared" si="743"/>
        <v>0</v>
      </c>
      <c r="AD4157" s="15"/>
      <c r="AE4157" s="15"/>
      <c r="AF4157" s="13" t="str">
        <f t="shared" si="744"/>
        <v>1</v>
      </c>
      <c r="AG4157" s="15"/>
      <c r="AH4157" s="15"/>
      <c r="AI4157" s="15"/>
      <c r="AJ4157" s="14"/>
      <c r="AK4157" s="15" cm="1">
        <f t="array" ref="AK4157">_xlfn.IFS(B4157="","",LEFT(G4157,1)="L",1,LEFT(G4157,1)="W",1,AND(LEFT(B4157,1)="H",G4157=""),0)</f>
        <v>1</v>
      </c>
      <c r="AL4157" s="15"/>
      <c r="AM4157" s="15"/>
      <c r="AN4157" s="15"/>
      <c r="AO4157" s="15"/>
      <c r="AP4157" s="15"/>
      <c r="AQ4157" s="15"/>
      <c r="AR4157" s="15"/>
      <c r="AS4157" s="15">
        <f t="shared" si="745"/>
        <v>1</v>
      </c>
      <c r="AT4157" s="15" t="s">
        <v>115</v>
      </c>
      <c r="AU4157" s="13" t="str">
        <f t="shared" si="746"/>
        <v>0</v>
      </c>
      <c r="AV4157" s="15"/>
      <c r="AW4157" s="15"/>
      <c r="AX4157" s="15"/>
      <c r="AY4157" s="15"/>
      <c r="AZ4157" s="14"/>
      <c r="BA4157" s="15"/>
      <c r="BB4157" s="15"/>
      <c r="BC4157" s="15"/>
      <c r="BD4157" s="13" t="str">
        <f t="shared" si="747"/>
        <v>0</v>
      </c>
      <c r="BE4157" s="2"/>
      <c r="BF4157" s="2"/>
      <c r="BG4157" s="2"/>
      <c r="BH4157" s="2"/>
      <c r="BI4157" s="2"/>
      <c r="BJ4157" s="2"/>
      <c r="BK4157" s="2" t="s">
        <v>1380</v>
      </c>
      <c r="BL4157" s="10" t="s">
        <v>1378</v>
      </c>
      <c r="BM4157" t="str" cm="1">
        <f t="array" ref="BM4157">_xlfn.IFS(LEFT(G4157,1)="L","外注品",LEFT(G4157,1)="W","内製品",G4157="","購買品")</f>
        <v>外注品</v>
      </c>
    </row>
    <row r="4158" spans="1:65">
      <c r="A4158" s="2" t="str">
        <f t="shared" si="748"/>
        <v>WG01</v>
      </c>
      <c r="B4158" t="s">
        <v>4335</v>
      </c>
      <c r="C4158" s="2" t="s">
        <v>1354</v>
      </c>
      <c r="D4158" s="10"/>
      <c r="E4158" s="10"/>
      <c r="G4158" s="19" t="s">
        <v>5008</v>
      </c>
      <c r="H4158" s="19"/>
      <c r="K4158" s="2" t="str">
        <f t="shared" si="740"/>
        <v>11L0004790041</v>
      </c>
      <c r="L4158" s="7" t="str">
        <f t="shared" si="749"/>
        <v>2001/01/01</v>
      </c>
      <c r="M4158" s="7" t="str">
        <f t="shared" si="750"/>
        <v>2199/12/31</v>
      </c>
      <c r="N4158" s="2" t="str">
        <f t="shared" si="741"/>
        <v/>
      </c>
      <c r="O4158" s="13">
        <v>0</v>
      </c>
      <c r="P4158" s="15"/>
      <c r="Q4158" s="13">
        <v>15</v>
      </c>
      <c r="R4158" s="18"/>
      <c r="S4158" s="18">
        <v>100000000</v>
      </c>
      <c r="T4158" s="2"/>
      <c r="U4158" s="2"/>
      <c r="V4158" s="2"/>
      <c r="W4158" s="2"/>
      <c r="X4158" s="2"/>
      <c r="Y4158" s="2"/>
      <c r="Z4158" s="2"/>
      <c r="AA4158" s="13">
        <v>1</v>
      </c>
      <c r="AB4158" s="13">
        <f t="shared" si="742"/>
        <v>0</v>
      </c>
      <c r="AC4158" s="13">
        <f t="shared" si="743"/>
        <v>0</v>
      </c>
      <c r="AD4158" s="15"/>
      <c r="AE4158" s="15"/>
      <c r="AF4158" s="13" t="str">
        <f t="shared" si="744"/>
        <v>1</v>
      </c>
      <c r="AG4158" s="15"/>
      <c r="AH4158" s="15"/>
      <c r="AI4158" s="15"/>
      <c r="AJ4158" s="14"/>
      <c r="AK4158" s="15" cm="1">
        <f t="array" ref="AK4158">_xlfn.IFS(B4158="","",LEFT(G4158,1)="L",1,LEFT(G4158,1)="W",1,AND(LEFT(B4158,1)="H",G4158=""),0)</f>
        <v>1</v>
      </c>
      <c r="AL4158" s="15"/>
      <c r="AM4158" s="15"/>
      <c r="AN4158" s="15"/>
      <c r="AO4158" s="15"/>
      <c r="AP4158" s="15"/>
      <c r="AQ4158" s="15"/>
      <c r="AR4158" s="15"/>
      <c r="AS4158" s="15">
        <f t="shared" si="745"/>
        <v>1</v>
      </c>
      <c r="AT4158" s="15" t="s">
        <v>115</v>
      </c>
      <c r="AU4158" s="13" t="str">
        <f t="shared" si="746"/>
        <v>0</v>
      </c>
      <c r="AV4158" s="15"/>
      <c r="AW4158" s="15"/>
      <c r="AX4158" s="15"/>
      <c r="AY4158" s="15"/>
      <c r="AZ4158" s="14"/>
      <c r="BA4158" s="15"/>
      <c r="BB4158" s="15"/>
      <c r="BC4158" s="15"/>
      <c r="BD4158" s="13" t="str">
        <f t="shared" si="747"/>
        <v>0</v>
      </c>
      <c r="BE4158" s="2"/>
      <c r="BF4158" s="2"/>
      <c r="BG4158" s="2"/>
      <c r="BH4158" s="2"/>
      <c r="BI4158" s="2"/>
      <c r="BJ4158" s="2"/>
      <c r="BK4158" s="2" t="s">
        <v>1380</v>
      </c>
      <c r="BL4158" s="10" t="s">
        <v>1378</v>
      </c>
      <c r="BM4158" t="str" cm="1">
        <f t="array" ref="BM4158">_xlfn.IFS(LEFT(G4158,1)="L","外注品",LEFT(G4158,1)="W","内製品",G4158="","購買品")</f>
        <v>外注品</v>
      </c>
    </row>
    <row r="4159" spans="1:65">
      <c r="A4159" s="2" t="str">
        <f t="shared" si="748"/>
        <v>WG01</v>
      </c>
      <c r="B4159" t="s">
        <v>4336</v>
      </c>
      <c r="C4159" s="2" t="s">
        <v>1354</v>
      </c>
      <c r="D4159" s="10"/>
      <c r="E4159" s="10"/>
      <c r="G4159" s="19" t="s">
        <v>5008</v>
      </c>
      <c r="H4159" s="19"/>
      <c r="K4159" s="2" t="str">
        <f t="shared" si="740"/>
        <v>11L0004790042</v>
      </c>
      <c r="L4159" s="7" t="str">
        <f t="shared" si="749"/>
        <v>2001/01/01</v>
      </c>
      <c r="M4159" s="7" t="str">
        <f t="shared" si="750"/>
        <v>2199/12/31</v>
      </c>
      <c r="N4159" s="2" t="str">
        <f t="shared" si="741"/>
        <v/>
      </c>
      <c r="O4159" s="13">
        <v>0</v>
      </c>
      <c r="P4159" s="15"/>
      <c r="Q4159" s="13">
        <v>15</v>
      </c>
      <c r="R4159" s="18"/>
      <c r="S4159" s="18">
        <v>100000000</v>
      </c>
      <c r="T4159" s="2"/>
      <c r="U4159" s="2"/>
      <c r="V4159" s="2"/>
      <c r="W4159" s="2"/>
      <c r="X4159" s="2"/>
      <c r="Y4159" s="2"/>
      <c r="Z4159" s="2"/>
      <c r="AA4159" s="13">
        <v>1</v>
      </c>
      <c r="AB4159" s="13">
        <f t="shared" si="742"/>
        <v>0</v>
      </c>
      <c r="AC4159" s="13">
        <f t="shared" si="743"/>
        <v>0</v>
      </c>
      <c r="AD4159" s="15"/>
      <c r="AE4159" s="15"/>
      <c r="AF4159" s="13" t="str">
        <f t="shared" si="744"/>
        <v>1</v>
      </c>
      <c r="AG4159" s="15"/>
      <c r="AH4159" s="15"/>
      <c r="AI4159" s="15"/>
      <c r="AJ4159" s="14"/>
      <c r="AK4159" s="15" cm="1">
        <f t="array" ref="AK4159">_xlfn.IFS(B4159="","",LEFT(G4159,1)="L",1,LEFT(G4159,1)="W",1,AND(LEFT(B4159,1)="H",G4159=""),0)</f>
        <v>1</v>
      </c>
      <c r="AL4159" s="15"/>
      <c r="AM4159" s="15"/>
      <c r="AN4159" s="15"/>
      <c r="AO4159" s="15"/>
      <c r="AP4159" s="15"/>
      <c r="AQ4159" s="15"/>
      <c r="AR4159" s="15"/>
      <c r="AS4159" s="15">
        <f t="shared" si="745"/>
        <v>1</v>
      </c>
      <c r="AT4159" s="15" t="s">
        <v>115</v>
      </c>
      <c r="AU4159" s="13" t="str">
        <f t="shared" si="746"/>
        <v>0</v>
      </c>
      <c r="AV4159" s="15"/>
      <c r="AW4159" s="15"/>
      <c r="AX4159" s="15"/>
      <c r="AY4159" s="15"/>
      <c r="AZ4159" s="14"/>
      <c r="BA4159" s="15"/>
      <c r="BB4159" s="15"/>
      <c r="BC4159" s="15"/>
      <c r="BD4159" s="13" t="str">
        <f t="shared" si="747"/>
        <v>0</v>
      </c>
      <c r="BE4159" s="2"/>
      <c r="BF4159" s="2"/>
      <c r="BG4159" s="2"/>
      <c r="BH4159" s="2"/>
      <c r="BI4159" s="2"/>
      <c r="BJ4159" s="2"/>
      <c r="BK4159" s="2" t="s">
        <v>1380</v>
      </c>
      <c r="BL4159" s="10" t="s">
        <v>1378</v>
      </c>
      <c r="BM4159" t="str" cm="1">
        <f t="array" ref="BM4159">_xlfn.IFS(LEFT(G4159,1)="L","外注品",LEFT(G4159,1)="W","内製品",G4159="","購買品")</f>
        <v>外注品</v>
      </c>
    </row>
    <row r="4160" spans="1:65">
      <c r="A4160" s="2" t="str">
        <f t="shared" si="748"/>
        <v>WG01</v>
      </c>
      <c r="B4160" t="s">
        <v>4337</v>
      </c>
      <c r="C4160" s="2" t="s">
        <v>1354</v>
      </c>
      <c r="D4160" s="10"/>
      <c r="E4160" s="10"/>
      <c r="G4160" s="19" t="s">
        <v>5008</v>
      </c>
      <c r="H4160" s="19"/>
      <c r="K4160" s="2" t="str">
        <f t="shared" si="740"/>
        <v>11L0004790043</v>
      </c>
      <c r="L4160" s="7" t="str">
        <f t="shared" si="749"/>
        <v>2001/01/01</v>
      </c>
      <c r="M4160" s="7" t="str">
        <f t="shared" si="750"/>
        <v>2199/12/31</v>
      </c>
      <c r="N4160" s="2" t="str">
        <f t="shared" si="741"/>
        <v/>
      </c>
      <c r="O4160" s="13">
        <v>0</v>
      </c>
      <c r="P4160" s="15"/>
      <c r="Q4160" s="13">
        <v>15</v>
      </c>
      <c r="R4160" s="18"/>
      <c r="S4160" s="18">
        <v>100000000</v>
      </c>
      <c r="T4160" s="2"/>
      <c r="U4160" s="2"/>
      <c r="V4160" s="2"/>
      <c r="W4160" s="2"/>
      <c r="X4160" s="2"/>
      <c r="Y4160" s="2"/>
      <c r="Z4160" s="2"/>
      <c r="AA4160" s="13">
        <v>1</v>
      </c>
      <c r="AB4160" s="13">
        <f t="shared" si="742"/>
        <v>0</v>
      </c>
      <c r="AC4160" s="13">
        <f t="shared" si="743"/>
        <v>0</v>
      </c>
      <c r="AD4160" s="15"/>
      <c r="AE4160" s="15"/>
      <c r="AF4160" s="13" t="str">
        <f t="shared" si="744"/>
        <v>1</v>
      </c>
      <c r="AG4160" s="15"/>
      <c r="AH4160" s="15"/>
      <c r="AI4160" s="15"/>
      <c r="AJ4160" s="14"/>
      <c r="AK4160" s="15" cm="1">
        <f t="array" ref="AK4160">_xlfn.IFS(B4160="","",LEFT(G4160,1)="L",1,LEFT(G4160,1)="W",1,AND(LEFT(B4160,1)="H",G4160=""),0)</f>
        <v>1</v>
      </c>
      <c r="AL4160" s="15"/>
      <c r="AM4160" s="15"/>
      <c r="AN4160" s="15"/>
      <c r="AO4160" s="15"/>
      <c r="AP4160" s="15"/>
      <c r="AQ4160" s="15"/>
      <c r="AR4160" s="15"/>
      <c r="AS4160" s="15">
        <f t="shared" si="745"/>
        <v>1</v>
      </c>
      <c r="AT4160" s="15" t="s">
        <v>115</v>
      </c>
      <c r="AU4160" s="13" t="str">
        <f t="shared" si="746"/>
        <v>0</v>
      </c>
      <c r="AV4160" s="15"/>
      <c r="AW4160" s="15"/>
      <c r="AX4160" s="15"/>
      <c r="AY4160" s="15"/>
      <c r="AZ4160" s="14"/>
      <c r="BA4160" s="15"/>
      <c r="BB4160" s="15"/>
      <c r="BC4160" s="15"/>
      <c r="BD4160" s="13" t="str">
        <f t="shared" si="747"/>
        <v>0</v>
      </c>
      <c r="BE4160" s="2"/>
      <c r="BF4160" s="2"/>
      <c r="BG4160" s="2"/>
      <c r="BH4160" s="2"/>
      <c r="BI4160" s="2"/>
      <c r="BJ4160" s="2"/>
      <c r="BK4160" s="2" t="s">
        <v>1380</v>
      </c>
      <c r="BL4160" s="10" t="s">
        <v>1378</v>
      </c>
      <c r="BM4160" t="str" cm="1">
        <f t="array" ref="BM4160">_xlfn.IFS(LEFT(G4160,1)="L","外注品",LEFT(G4160,1)="W","内製品",G4160="","購買品")</f>
        <v>外注品</v>
      </c>
    </row>
    <row r="4161" spans="1:65">
      <c r="A4161" s="2" t="str">
        <f t="shared" si="748"/>
        <v>WG01</v>
      </c>
      <c r="B4161" t="s">
        <v>4338</v>
      </c>
      <c r="C4161" s="2" t="s">
        <v>1354</v>
      </c>
      <c r="D4161" s="10"/>
      <c r="E4161" s="10"/>
      <c r="G4161" s="19" t="s">
        <v>5008</v>
      </c>
      <c r="H4161" s="19"/>
      <c r="K4161" s="2" t="str">
        <f t="shared" si="740"/>
        <v>11L0004790044</v>
      </c>
      <c r="L4161" s="7" t="str">
        <f t="shared" si="749"/>
        <v>2001/01/01</v>
      </c>
      <c r="M4161" s="7" t="str">
        <f t="shared" si="750"/>
        <v>2199/12/31</v>
      </c>
      <c r="N4161" s="2" t="str">
        <f t="shared" si="741"/>
        <v/>
      </c>
      <c r="O4161" s="13">
        <v>0</v>
      </c>
      <c r="P4161" s="15"/>
      <c r="Q4161" s="13">
        <v>15</v>
      </c>
      <c r="R4161" s="18"/>
      <c r="S4161" s="18">
        <v>100000000</v>
      </c>
      <c r="T4161" s="2"/>
      <c r="U4161" s="2"/>
      <c r="V4161" s="2"/>
      <c r="W4161" s="2"/>
      <c r="X4161" s="2"/>
      <c r="Y4161" s="2"/>
      <c r="Z4161" s="2"/>
      <c r="AA4161" s="13">
        <v>1</v>
      </c>
      <c r="AB4161" s="13">
        <f t="shared" si="742"/>
        <v>0</v>
      </c>
      <c r="AC4161" s="13">
        <f t="shared" si="743"/>
        <v>0</v>
      </c>
      <c r="AD4161" s="15"/>
      <c r="AE4161" s="15"/>
      <c r="AF4161" s="13" t="str">
        <f t="shared" si="744"/>
        <v>1</v>
      </c>
      <c r="AG4161" s="15"/>
      <c r="AH4161" s="15"/>
      <c r="AI4161" s="15"/>
      <c r="AJ4161" s="14"/>
      <c r="AK4161" s="15" cm="1">
        <f t="array" ref="AK4161">_xlfn.IFS(B4161="","",LEFT(G4161,1)="L",1,LEFT(G4161,1)="W",1,AND(LEFT(B4161,1)="H",G4161=""),0)</f>
        <v>1</v>
      </c>
      <c r="AL4161" s="15"/>
      <c r="AM4161" s="15"/>
      <c r="AN4161" s="15"/>
      <c r="AO4161" s="15"/>
      <c r="AP4161" s="15"/>
      <c r="AQ4161" s="15"/>
      <c r="AR4161" s="15"/>
      <c r="AS4161" s="15">
        <f t="shared" si="745"/>
        <v>1</v>
      </c>
      <c r="AT4161" s="15" t="s">
        <v>115</v>
      </c>
      <c r="AU4161" s="13" t="str">
        <f t="shared" si="746"/>
        <v>0</v>
      </c>
      <c r="AV4161" s="15"/>
      <c r="AW4161" s="15"/>
      <c r="AX4161" s="15"/>
      <c r="AY4161" s="15"/>
      <c r="AZ4161" s="14"/>
      <c r="BA4161" s="15"/>
      <c r="BB4161" s="15"/>
      <c r="BC4161" s="15"/>
      <c r="BD4161" s="13" t="str">
        <f t="shared" si="747"/>
        <v>0</v>
      </c>
      <c r="BE4161" s="2"/>
      <c r="BF4161" s="2"/>
      <c r="BG4161" s="2"/>
      <c r="BH4161" s="2"/>
      <c r="BI4161" s="2"/>
      <c r="BJ4161" s="2"/>
      <c r="BK4161" s="2" t="s">
        <v>1380</v>
      </c>
      <c r="BL4161" s="10" t="s">
        <v>1378</v>
      </c>
      <c r="BM4161" t="str" cm="1">
        <f t="array" ref="BM4161">_xlfn.IFS(LEFT(G4161,1)="L","外注品",LEFT(G4161,1)="W","内製品",G4161="","購買品")</f>
        <v>外注品</v>
      </c>
    </row>
    <row r="4162" spans="1:65">
      <c r="A4162" s="2" t="str">
        <f t="shared" si="748"/>
        <v>WG01</v>
      </c>
      <c r="B4162" t="s">
        <v>4339</v>
      </c>
      <c r="C4162" s="2" t="s">
        <v>1354</v>
      </c>
      <c r="D4162" s="10"/>
      <c r="E4162" s="10"/>
      <c r="G4162" s="19" t="s">
        <v>5008</v>
      </c>
      <c r="H4162" s="19"/>
      <c r="K4162" s="2" t="str">
        <f t="shared" si="740"/>
        <v>11L0004790045</v>
      </c>
      <c r="L4162" s="7" t="str">
        <f t="shared" si="749"/>
        <v>2001/01/01</v>
      </c>
      <c r="M4162" s="7" t="str">
        <f t="shared" si="750"/>
        <v>2199/12/31</v>
      </c>
      <c r="N4162" s="2" t="str">
        <f t="shared" si="741"/>
        <v/>
      </c>
      <c r="O4162" s="13">
        <v>0</v>
      </c>
      <c r="P4162" s="15"/>
      <c r="Q4162" s="13">
        <v>15</v>
      </c>
      <c r="R4162" s="18"/>
      <c r="S4162" s="18">
        <v>100000000</v>
      </c>
      <c r="T4162" s="2"/>
      <c r="U4162" s="2"/>
      <c r="V4162" s="2"/>
      <c r="W4162" s="2"/>
      <c r="X4162" s="2"/>
      <c r="Y4162" s="2"/>
      <c r="Z4162" s="2"/>
      <c r="AA4162" s="13">
        <v>1</v>
      </c>
      <c r="AB4162" s="13">
        <f t="shared" si="742"/>
        <v>0</v>
      </c>
      <c r="AC4162" s="13">
        <f t="shared" si="743"/>
        <v>0</v>
      </c>
      <c r="AD4162" s="15"/>
      <c r="AE4162" s="15"/>
      <c r="AF4162" s="13" t="str">
        <f t="shared" si="744"/>
        <v>1</v>
      </c>
      <c r="AG4162" s="15"/>
      <c r="AH4162" s="15"/>
      <c r="AI4162" s="15"/>
      <c r="AJ4162" s="14"/>
      <c r="AK4162" s="15" cm="1">
        <f t="array" ref="AK4162">_xlfn.IFS(B4162="","",LEFT(G4162,1)="L",1,LEFT(G4162,1)="W",1,AND(LEFT(B4162,1)="H",G4162=""),0)</f>
        <v>1</v>
      </c>
      <c r="AL4162" s="15"/>
      <c r="AM4162" s="15"/>
      <c r="AN4162" s="15"/>
      <c r="AO4162" s="15"/>
      <c r="AP4162" s="15"/>
      <c r="AQ4162" s="15"/>
      <c r="AR4162" s="15"/>
      <c r="AS4162" s="15">
        <f t="shared" si="745"/>
        <v>1</v>
      </c>
      <c r="AT4162" s="15" t="s">
        <v>115</v>
      </c>
      <c r="AU4162" s="13" t="str">
        <f t="shared" si="746"/>
        <v>0</v>
      </c>
      <c r="AV4162" s="15"/>
      <c r="AW4162" s="15"/>
      <c r="AX4162" s="15"/>
      <c r="AY4162" s="15"/>
      <c r="AZ4162" s="14"/>
      <c r="BA4162" s="15"/>
      <c r="BB4162" s="15"/>
      <c r="BC4162" s="15"/>
      <c r="BD4162" s="13" t="str">
        <f t="shared" si="747"/>
        <v>0</v>
      </c>
      <c r="BE4162" s="2"/>
      <c r="BF4162" s="2"/>
      <c r="BG4162" s="2"/>
      <c r="BH4162" s="2"/>
      <c r="BI4162" s="2"/>
      <c r="BJ4162" s="2"/>
      <c r="BK4162" s="2" t="s">
        <v>1380</v>
      </c>
      <c r="BL4162" s="10" t="s">
        <v>1378</v>
      </c>
      <c r="BM4162" t="str" cm="1">
        <f t="array" ref="BM4162">_xlfn.IFS(LEFT(G4162,1)="L","外注品",LEFT(G4162,1)="W","内製品",G4162="","購買品")</f>
        <v>外注品</v>
      </c>
    </row>
    <row r="4163" spans="1:65">
      <c r="A4163" s="2" t="str">
        <f t="shared" si="748"/>
        <v>WG01</v>
      </c>
      <c r="B4163" t="s">
        <v>4340</v>
      </c>
      <c r="C4163" s="2" t="s">
        <v>1354</v>
      </c>
      <c r="D4163" s="10"/>
      <c r="E4163" s="10"/>
      <c r="G4163" s="19" t="s">
        <v>5008</v>
      </c>
      <c r="H4163" s="19"/>
      <c r="K4163" s="2" t="str">
        <f t="shared" ref="K4163:K4226" si="751">IF(G4163="","","11"&amp;G4163&amp;RIGHT(B4163,5))</f>
        <v>11L0004790046</v>
      </c>
      <c r="L4163" s="7" t="str">
        <f t="shared" si="749"/>
        <v>2001/01/01</v>
      </c>
      <c r="M4163" s="7" t="str">
        <f t="shared" si="750"/>
        <v>2199/12/31</v>
      </c>
      <c r="N4163" s="2" t="str">
        <f t="shared" ref="N4163:N4226" si="752">IF(LEFT(G4163,1)="W",K4163,"")</f>
        <v/>
      </c>
      <c r="O4163" s="13">
        <v>0</v>
      </c>
      <c r="P4163" s="15"/>
      <c r="Q4163" s="13">
        <v>15</v>
      </c>
      <c r="R4163" s="18"/>
      <c r="S4163" s="18">
        <v>100000000</v>
      </c>
      <c r="T4163" s="2"/>
      <c r="U4163" s="2"/>
      <c r="V4163" s="2"/>
      <c r="W4163" s="2"/>
      <c r="X4163" s="2"/>
      <c r="Y4163" s="2"/>
      <c r="Z4163" s="2"/>
      <c r="AA4163" s="13">
        <v>1</v>
      </c>
      <c r="AB4163" s="13">
        <f t="shared" ref="AB4163:AB4226" si="753">IF(B4163="","",0)</f>
        <v>0</v>
      </c>
      <c r="AC4163" s="13">
        <f t="shared" ref="AC4163:AC4226" si="754">IF(B4163="","",0)</f>
        <v>0</v>
      </c>
      <c r="AD4163" s="15"/>
      <c r="AE4163" s="15"/>
      <c r="AF4163" s="13" t="str">
        <f t="shared" ref="AF4163:AF4226" si="755">IF(B4163="","","1")</f>
        <v>1</v>
      </c>
      <c r="AG4163" s="15"/>
      <c r="AH4163" s="15"/>
      <c r="AI4163" s="15"/>
      <c r="AJ4163" s="14"/>
      <c r="AK4163" s="15" cm="1">
        <f t="array" ref="AK4163">_xlfn.IFS(B4163="","",LEFT(G4163,1)="L",1,LEFT(G4163,1)="W",1,AND(LEFT(B4163,1)="H",G4163=""),0)</f>
        <v>1</v>
      </c>
      <c r="AL4163" s="15"/>
      <c r="AM4163" s="15"/>
      <c r="AN4163" s="15"/>
      <c r="AO4163" s="15"/>
      <c r="AP4163" s="15"/>
      <c r="AQ4163" s="15"/>
      <c r="AR4163" s="15"/>
      <c r="AS4163" s="15">
        <f t="shared" ref="AS4163:AS4226" si="756">IF(Q4163="","",1)</f>
        <v>1</v>
      </c>
      <c r="AT4163" s="15" t="s">
        <v>115</v>
      </c>
      <c r="AU4163" s="13" t="str">
        <f t="shared" ref="AU4163:AU4226" si="757">IF(B4163="","","0")</f>
        <v>0</v>
      </c>
      <c r="AV4163" s="15"/>
      <c r="AW4163" s="15"/>
      <c r="AX4163" s="15"/>
      <c r="AY4163" s="15"/>
      <c r="AZ4163" s="14"/>
      <c r="BA4163" s="15"/>
      <c r="BB4163" s="15"/>
      <c r="BC4163" s="15"/>
      <c r="BD4163" s="13" t="str">
        <f t="shared" ref="BD4163:BD4226" si="758">IF(B4163="","","0")</f>
        <v>0</v>
      </c>
      <c r="BE4163" s="2"/>
      <c r="BF4163" s="2"/>
      <c r="BG4163" s="2"/>
      <c r="BH4163" s="2"/>
      <c r="BI4163" s="2"/>
      <c r="BJ4163" s="2"/>
      <c r="BK4163" s="2" t="s">
        <v>1380</v>
      </c>
      <c r="BL4163" s="10" t="s">
        <v>1378</v>
      </c>
      <c r="BM4163" t="str" cm="1">
        <f t="array" ref="BM4163">_xlfn.IFS(LEFT(G4163,1)="L","外注品",LEFT(G4163,1)="W","内製品",G4163="","購買品")</f>
        <v>外注品</v>
      </c>
    </row>
    <row r="4164" spans="1:65">
      <c r="A4164" s="2" t="str">
        <f t="shared" ref="A4164:A4227" si="759">IF(B4164="","","WG01")</f>
        <v>WG01</v>
      </c>
      <c r="B4164" t="s">
        <v>4341</v>
      </c>
      <c r="C4164" s="2" t="s">
        <v>1354</v>
      </c>
      <c r="D4164" s="10"/>
      <c r="E4164" s="10"/>
      <c r="G4164" s="19" t="s">
        <v>5008</v>
      </c>
      <c r="H4164" s="19"/>
      <c r="K4164" s="2" t="str">
        <f t="shared" si="751"/>
        <v>11L0004790047</v>
      </c>
      <c r="L4164" s="7" t="str">
        <f t="shared" ref="L4164:L4227" si="760">IF(B4164="","","2001/01/01")</f>
        <v>2001/01/01</v>
      </c>
      <c r="M4164" s="7" t="str">
        <f t="shared" ref="M4164:M4227" si="761">IF(C4164="","","2199/12/31")</f>
        <v>2199/12/31</v>
      </c>
      <c r="N4164" s="2" t="str">
        <f t="shared" si="752"/>
        <v/>
      </c>
      <c r="O4164" s="13">
        <v>0</v>
      </c>
      <c r="P4164" s="15"/>
      <c r="Q4164" s="13">
        <v>15</v>
      </c>
      <c r="R4164" s="18"/>
      <c r="S4164" s="18">
        <v>100000000</v>
      </c>
      <c r="T4164" s="2"/>
      <c r="U4164" s="2"/>
      <c r="V4164" s="2"/>
      <c r="W4164" s="2"/>
      <c r="X4164" s="2"/>
      <c r="Y4164" s="2"/>
      <c r="Z4164" s="2"/>
      <c r="AA4164" s="13">
        <v>1</v>
      </c>
      <c r="AB4164" s="13">
        <f t="shared" si="753"/>
        <v>0</v>
      </c>
      <c r="AC4164" s="13">
        <f t="shared" si="754"/>
        <v>0</v>
      </c>
      <c r="AD4164" s="15"/>
      <c r="AE4164" s="15"/>
      <c r="AF4164" s="13" t="str">
        <f t="shared" si="755"/>
        <v>1</v>
      </c>
      <c r="AG4164" s="15"/>
      <c r="AH4164" s="15"/>
      <c r="AI4164" s="15"/>
      <c r="AJ4164" s="14"/>
      <c r="AK4164" s="15" cm="1">
        <f t="array" ref="AK4164">_xlfn.IFS(B4164="","",LEFT(G4164,1)="L",1,LEFT(G4164,1)="W",1,AND(LEFT(B4164,1)="H",G4164=""),0)</f>
        <v>1</v>
      </c>
      <c r="AL4164" s="15"/>
      <c r="AM4164" s="15"/>
      <c r="AN4164" s="15"/>
      <c r="AO4164" s="15"/>
      <c r="AP4164" s="15"/>
      <c r="AQ4164" s="15"/>
      <c r="AR4164" s="15"/>
      <c r="AS4164" s="15">
        <f t="shared" si="756"/>
        <v>1</v>
      </c>
      <c r="AT4164" s="15" t="s">
        <v>115</v>
      </c>
      <c r="AU4164" s="13" t="str">
        <f t="shared" si="757"/>
        <v>0</v>
      </c>
      <c r="AV4164" s="15"/>
      <c r="AW4164" s="15"/>
      <c r="AX4164" s="15"/>
      <c r="AY4164" s="15"/>
      <c r="AZ4164" s="14"/>
      <c r="BA4164" s="15"/>
      <c r="BB4164" s="15"/>
      <c r="BC4164" s="15"/>
      <c r="BD4164" s="13" t="str">
        <f t="shared" si="758"/>
        <v>0</v>
      </c>
      <c r="BE4164" s="2"/>
      <c r="BF4164" s="2"/>
      <c r="BG4164" s="2"/>
      <c r="BH4164" s="2"/>
      <c r="BI4164" s="2"/>
      <c r="BJ4164" s="2"/>
      <c r="BK4164" s="2" t="s">
        <v>1380</v>
      </c>
      <c r="BL4164" s="10" t="s">
        <v>1378</v>
      </c>
      <c r="BM4164" t="str" cm="1">
        <f t="array" ref="BM4164">_xlfn.IFS(LEFT(G4164,1)="L","外注品",LEFT(G4164,1)="W","内製品",G4164="","購買品")</f>
        <v>外注品</v>
      </c>
    </row>
    <row r="4165" spans="1:65">
      <c r="A4165" s="2" t="str">
        <f t="shared" si="759"/>
        <v>WG01</v>
      </c>
      <c r="B4165" t="s">
        <v>4342</v>
      </c>
      <c r="C4165" s="2" t="s">
        <v>1354</v>
      </c>
      <c r="D4165" s="10"/>
      <c r="E4165" s="10"/>
      <c r="G4165" s="19" t="s">
        <v>5008</v>
      </c>
      <c r="H4165" s="19"/>
      <c r="K4165" s="2" t="str">
        <f t="shared" si="751"/>
        <v>11L0004790048</v>
      </c>
      <c r="L4165" s="7" t="str">
        <f t="shared" si="760"/>
        <v>2001/01/01</v>
      </c>
      <c r="M4165" s="7" t="str">
        <f t="shared" si="761"/>
        <v>2199/12/31</v>
      </c>
      <c r="N4165" s="2" t="str">
        <f t="shared" si="752"/>
        <v/>
      </c>
      <c r="O4165" s="13">
        <v>0</v>
      </c>
      <c r="P4165" s="15"/>
      <c r="Q4165" s="13">
        <v>15</v>
      </c>
      <c r="R4165" s="18"/>
      <c r="S4165" s="18">
        <v>100000000</v>
      </c>
      <c r="T4165" s="2"/>
      <c r="U4165" s="2"/>
      <c r="V4165" s="2"/>
      <c r="W4165" s="2"/>
      <c r="X4165" s="2"/>
      <c r="Y4165" s="2"/>
      <c r="Z4165" s="2"/>
      <c r="AA4165" s="13">
        <v>1</v>
      </c>
      <c r="AB4165" s="13">
        <f t="shared" si="753"/>
        <v>0</v>
      </c>
      <c r="AC4165" s="13">
        <f t="shared" si="754"/>
        <v>0</v>
      </c>
      <c r="AD4165" s="15"/>
      <c r="AE4165" s="15"/>
      <c r="AF4165" s="13" t="str">
        <f t="shared" si="755"/>
        <v>1</v>
      </c>
      <c r="AG4165" s="15"/>
      <c r="AH4165" s="15"/>
      <c r="AI4165" s="15"/>
      <c r="AJ4165" s="14"/>
      <c r="AK4165" s="15" cm="1">
        <f t="array" ref="AK4165">_xlfn.IFS(B4165="","",LEFT(G4165,1)="L",1,LEFT(G4165,1)="W",1,AND(LEFT(B4165,1)="H",G4165=""),0)</f>
        <v>1</v>
      </c>
      <c r="AL4165" s="15"/>
      <c r="AM4165" s="15"/>
      <c r="AN4165" s="15"/>
      <c r="AO4165" s="15"/>
      <c r="AP4165" s="15"/>
      <c r="AQ4165" s="15"/>
      <c r="AR4165" s="15"/>
      <c r="AS4165" s="15">
        <f t="shared" si="756"/>
        <v>1</v>
      </c>
      <c r="AT4165" s="15" t="s">
        <v>115</v>
      </c>
      <c r="AU4165" s="13" t="str">
        <f t="shared" si="757"/>
        <v>0</v>
      </c>
      <c r="AV4165" s="15"/>
      <c r="AW4165" s="15"/>
      <c r="AX4165" s="15"/>
      <c r="AY4165" s="15"/>
      <c r="AZ4165" s="14"/>
      <c r="BA4165" s="15"/>
      <c r="BB4165" s="15"/>
      <c r="BC4165" s="15"/>
      <c r="BD4165" s="13" t="str">
        <f t="shared" si="758"/>
        <v>0</v>
      </c>
      <c r="BE4165" s="2"/>
      <c r="BF4165" s="2"/>
      <c r="BG4165" s="2"/>
      <c r="BH4165" s="2"/>
      <c r="BI4165" s="2"/>
      <c r="BJ4165" s="2"/>
      <c r="BK4165" s="2" t="s">
        <v>1380</v>
      </c>
      <c r="BL4165" s="10" t="s">
        <v>1378</v>
      </c>
      <c r="BM4165" t="str" cm="1">
        <f t="array" ref="BM4165">_xlfn.IFS(LEFT(G4165,1)="L","外注品",LEFT(G4165,1)="W","内製品",G4165="","購買品")</f>
        <v>外注品</v>
      </c>
    </row>
    <row r="4166" spans="1:65">
      <c r="A4166" s="2" t="str">
        <f t="shared" si="759"/>
        <v>WG01</v>
      </c>
      <c r="B4166" t="s">
        <v>4343</v>
      </c>
      <c r="C4166" s="2" t="s">
        <v>1354</v>
      </c>
      <c r="D4166" s="10"/>
      <c r="E4166" s="10"/>
      <c r="G4166" s="19" t="s">
        <v>5008</v>
      </c>
      <c r="H4166" s="19"/>
      <c r="K4166" s="2" t="str">
        <f t="shared" si="751"/>
        <v>11L0004790049</v>
      </c>
      <c r="L4166" s="7" t="str">
        <f t="shared" si="760"/>
        <v>2001/01/01</v>
      </c>
      <c r="M4166" s="7" t="str">
        <f t="shared" si="761"/>
        <v>2199/12/31</v>
      </c>
      <c r="N4166" s="2" t="str">
        <f t="shared" si="752"/>
        <v/>
      </c>
      <c r="O4166" s="13">
        <v>0</v>
      </c>
      <c r="P4166" s="15"/>
      <c r="Q4166" s="13">
        <v>15</v>
      </c>
      <c r="R4166" s="18"/>
      <c r="S4166" s="18">
        <v>100000000</v>
      </c>
      <c r="T4166" s="2"/>
      <c r="U4166" s="2"/>
      <c r="V4166" s="2"/>
      <c r="W4166" s="2"/>
      <c r="X4166" s="2"/>
      <c r="Y4166" s="2"/>
      <c r="Z4166" s="2"/>
      <c r="AA4166" s="13">
        <v>1</v>
      </c>
      <c r="AB4166" s="13">
        <f t="shared" si="753"/>
        <v>0</v>
      </c>
      <c r="AC4166" s="13">
        <f t="shared" si="754"/>
        <v>0</v>
      </c>
      <c r="AD4166" s="15"/>
      <c r="AE4166" s="15"/>
      <c r="AF4166" s="13" t="str">
        <f t="shared" si="755"/>
        <v>1</v>
      </c>
      <c r="AG4166" s="15"/>
      <c r="AH4166" s="15"/>
      <c r="AI4166" s="15"/>
      <c r="AJ4166" s="14"/>
      <c r="AK4166" s="15" cm="1">
        <f t="array" ref="AK4166">_xlfn.IFS(B4166="","",LEFT(G4166,1)="L",1,LEFT(G4166,1)="W",1,AND(LEFT(B4166,1)="H",G4166=""),0)</f>
        <v>1</v>
      </c>
      <c r="AL4166" s="15"/>
      <c r="AM4166" s="15"/>
      <c r="AN4166" s="15"/>
      <c r="AO4166" s="15"/>
      <c r="AP4166" s="15"/>
      <c r="AQ4166" s="15"/>
      <c r="AR4166" s="15"/>
      <c r="AS4166" s="15">
        <f t="shared" si="756"/>
        <v>1</v>
      </c>
      <c r="AT4166" s="15" t="s">
        <v>115</v>
      </c>
      <c r="AU4166" s="13" t="str">
        <f t="shared" si="757"/>
        <v>0</v>
      </c>
      <c r="AV4166" s="15"/>
      <c r="AW4166" s="15"/>
      <c r="AX4166" s="15"/>
      <c r="AY4166" s="15"/>
      <c r="AZ4166" s="14"/>
      <c r="BA4166" s="15"/>
      <c r="BB4166" s="15"/>
      <c r="BC4166" s="15"/>
      <c r="BD4166" s="13" t="str">
        <f t="shared" si="758"/>
        <v>0</v>
      </c>
      <c r="BE4166" s="2"/>
      <c r="BF4166" s="2"/>
      <c r="BG4166" s="2"/>
      <c r="BH4166" s="2"/>
      <c r="BI4166" s="2"/>
      <c r="BJ4166" s="2"/>
      <c r="BK4166" s="2" t="s">
        <v>1380</v>
      </c>
      <c r="BL4166" s="10" t="s">
        <v>1378</v>
      </c>
      <c r="BM4166" t="str" cm="1">
        <f t="array" ref="BM4166">_xlfn.IFS(LEFT(G4166,1)="L","外注品",LEFT(G4166,1)="W","内製品",G4166="","購買品")</f>
        <v>外注品</v>
      </c>
    </row>
    <row r="4167" spans="1:65">
      <c r="A4167" s="2" t="str">
        <f t="shared" si="759"/>
        <v>WG01</v>
      </c>
      <c r="B4167" t="s">
        <v>4344</v>
      </c>
      <c r="C4167" s="2" t="s">
        <v>1354</v>
      </c>
      <c r="D4167" s="10"/>
      <c r="E4167" s="10"/>
      <c r="G4167" s="19" t="s">
        <v>5008</v>
      </c>
      <c r="H4167" s="19"/>
      <c r="K4167" s="2" t="str">
        <f t="shared" si="751"/>
        <v>11L0004790050</v>
      </c>
      <c r="L4167" s="7" t="str">
        <f t="shared" si="760"/>
        <v>2001/01/01</v>
      </c>
      <c r="M4167" s="7" t="str">
        <f t="shared" si="761"/>
        <v>2199/12/31</v>
      </c>
      <c r="N4167" s="2" t="str">
        <f t="shared" si="752"/>
        <v/>
      </c>
      <c r="O4167" s="13">
        <v>0</v>
      </c>
      <c r="P4167" s="15"/>
      <c r="Q4167" s="13">
        <v>15</v>
      </c>
      <c r="R4167" s="18"/>
      <c r="S4167" s="18">
        <v>100000000</v>
      </c>
      <c r="T4167" s="2"/>
      <c r="U4167" s="2"/>
      <c r="V4167" s="2"/>
      <c r="W4167" s="2"/>
      <c r="X4167" s="2"/>
      <c r="Y4167" s="2"/>
      <c r="Z4167" s="2"/>
      <c r="AA4167" s="13">
        <v>1</v>
      </c>
      <c r="AB4167" s="13">
        <f t="shared" si="753"/>
        <v>0</v>
      </c>
      <c r="AC4167" s="13">
        <f t="shared" si="754"/>
        <v>0</v>
      </c>
      <c r="AD4167" s="15"/>
      <c r="AE4167" s="15"/>
      <c r="AF4167" s="13" t="str">
        <f t="shared" si="755"/>
        <v>1</v>
      </c>
      <c r="AG4167" s="15"/>
      <c r="AH4167" s="15"/>
      <c r="AI4167" s="15"/>
      <c r="AJ4167" s="14"/>
      <c r="AK4167" s="15" cm="1">
        <f t="array" ref="AK4167">_xlfn.IFS(B4167="","",LEFT(G4167,1)="L",1,LEFT(G4167,1)="W",1,AND(LEFT(B4167,1)="H",G4167=""),0)</f>
        <v>1</v>
      </c>
      <c r="AL4167" s="15"/>
      <c r="AM4167" s="15"/>
      <c r="AN4167" s="15"/>
      <c r="AO4167" s="15"/>
      <c r="AP4167" s="15"/>
      <c r="AQ4167" s="15"/>
      <c r="AR4167" s="15"/>
      <c r="AS4167" s="15">
        <f t="shared" si="756"/>
        <v>1</v>
      </c>
      <c r="AT4167" s="15" t="s">
        <v>115</v>
      </c>
      <c r="AU4167" s="13" t="str">
        <f t="shared" si="757"/>
        <v>0</v>
      </c>
      <c r="AV4167" s="15"/>
      <c r="AW4167" s="15"/>
      <c r="AX4167" s="15"/>
      <c r="AY4167" s="15"/>
      <c r="AZ4167" s="14"/>
      <c r="BA4167" s="15"/>
      <c r="BB4167" s="15"/>
      <c r="BC4167" s="15"/>
      <c r="BD4167" s="13" t="str">
        <f t="shared" si="758"/>
        <v>0</v>
      </c>
      <c r="BE4167" s="2"/>
      <c r="BF4167" s="2"/>
      <c r="BG4167" s="2"/>
      <c r="BH4167" s="2"/>
      <c r="BI4167" s="2"/>
      <c r="BJ4167" s="2"/>
      <c r="BK4167" s="2" t="s">
        <v>1380</v>
      </c>
      <c r="BL4167" s="10" t="s">
        <v>1378</v>
      </c>
      <c r="BM4167" t="str" cm="1">
        <f t="array" ref="BM4167">_xlfn.IFS(LEFT(G4167,1)="L","外注品",LEFT(G4167,1)="W","内製品",G4167="","購買品")</f>
        <v>外注品</v>
      </c>
    </row>
    <row r="4168" spans="1:65">
      <c r="A4168" s="2" t="str">
        <f t="shared" si="759"/>
        <v>WG01</v>
      </c>
      <c r="B4168" t="s">
        <v>4345</v>
      </c>
      <c r="C4168" s="2" t="s">
        <v>1354</v>
      </c>
      <c r="D4168" s="10"/>
      <c r="E4168" s="10"/>
      <c r="G4168" s="19" t="s">
        <v>5008</v>
      </c>
      <c r="H4168" s="19"/>
      <c r="K4168" s="2" t="str">
        <f t="shared" si="751"/>
        <v>11L0004790051</v>
      </c>
      <c r="L4168" s="7" t="str">
        <f t="shared" si="760"/>
        <v>2001/01/01</v>
      </c>
      <c r="M4168" s="7" t="str">
        <f t="shared" si="761"/>
        <v>2199/12/31</v>
      </c>
      <c r="N4168" s="2" t="str">
        <f t="shared" si="752"/>
        <v/>
      </c>
      <c r="O4168" s="13">
        <v>0</v>
      </c>
      <c r="P4168" s="15"/>
      <c r="Q4168" s="13">
        <v>15</v>
      </c>
      <c r="R4168" s="18"/>
      <c r="S4168" s="18">
        <v>100000000</v>
      </c>
      <c r="T4168" s="2"/>
      <c r="U4168" s="2"/>
      <c r="V4168" s="2"/>
      <c r="W4168" s="2"/>
      <c r="X4168" s="2"/>
      <c r="Y4168" s="2"/>
      <c r="Z4168" s="2"/>
      <c r="AA4168" s="13">
        <v>1</v>
      </c>
      <c r="AB4168" s="13">
        <f t="shared" si="753"/>
        <v>0</v>
      </c>
      <c r="AC4168" s="13">
        <f t="shared" si="754"/>
        <v>0</v>
      </c>
      <c r="AD4168" s="15"/>
      <c r="AE4168" s="15"/>
      <c r="AF4168" s="13" t="str">
        <f t="shared" si="755"/>
        <v>1</v>
      </c>
      <c r="AG4168" s="15"/>
      <c r="AH4168" s="15"/>
      <c r="AI4168" s="15"/>
      <c r="AJ4168" s="14"/>
      <c r="AK4168" s="15" cm="1">
        <f t="array" ref="AK4168">_xlfn.IFS(B4168="","",LEFT(G4168,1)="L",1,LEFT(G4168,1)="W",1,AND(LEFT(B4168,1)="H",G4168=""),0)</f>
        <v>1</v>
      </c>
      <c r="AL4168" s="15"/>
      <c r="AM4168" s="15"/>
      <c r="AN4168" s="15"/>
      <c r="AO4168" s="15"/>
      <c r="AP4168" s="15"/>
      <c r="AQ4168" s="15"/>
      <c r="AR4168" s="15"/>
      <c r="AS4168" s="15">
        <f t="shared" si="756"/>
        <v>1</v>
      </c>
      <c r="AT4168" s="15" t="s">
        <v>115</v>
      </c>
      <c r="AU4168" s="13" t="str">
        <f t="shared" si="757"/>
        <v>0</v>
      </c>
      <c r="AV4168" s="15"/>
      <c r="AW4168" s="15"/>
      <c r="AX4168" s="15"/>
      <c r="AY4168" s="15"/>
      <c r="AZ4168" s="14"/>
      <c r="BA4168" s="15"/>
      <c r="BB4168" s="15"/>
      <c r="BC4168" s="15"/>
      <c r="BD4168" s="13" t="str">
        <f t="shared" si="758"/>
        <v>0</v>
      </c>
      <c r="BE4168" s="2"/>
      <c r="BF4168" s="2"/>
      <c r="BG4168" s="2"/>
      <c r="BH4168" s="2"/>
      <c r="BI4168" s="2"/>
      <c r="BJ4168" s="2"/>
      <c r="BK4168" s="2" t="s">
        <v>1380</v>
      </c>
      <c r="BL4168" s="10" t="s">
        <v>1378</v>
      </c>
      <c r="BM4168" t="str" cm="1">
        <f t="array" ref="BM4168">_xlfn.IFS(LEFT(G4168,1)="L","外注品",LEFT(G4168,1)="W","内製品",G4168="","購買品")</f>
        <v>外注品</v>
      </c>
    </row>
    <row r="4169" spans="1:65">
      <c r="A4169" s="2" t="str">
        <f t="shared" si="759"/>
        <v>WG01</v>
      </c>
      <c r="B4169" t="s">
        <v>4346</v>
      </c>
      <c r="C4169" s="2" t="s">
        <v>1354</v>
      </c>
      <c r="D4169" s="10"/>
      <c r="E4169" s="10"/>
      <c r="G4169" s="19" t="s">
        <v>5008</v>
      </c>
      <c r="H4169" s="19"/>
      <c r="K4169" s="2" t="str">
        <f t="shared" si="751"/>
        <v>11L0004790052</v>
      </c>
      <c r="L4169" s="7" t="str">
        <f t="shared" si="760"/>
        <v>2001/01/01</v>
      </c>
      <c r="M4169" s="7" t="str">
        <f t="shared" si="761"/>
        <v>2199/12/31</v>
      </c>
      <c r="N4169" s="2" t="str">
        <f t="shared" si="752"/>
        <v/>
      </c>
      <c r="O4169" s="13">
        <v>0</v>
      </c>
      <c r="P4169" s="15"/>
      <c r="Q4169" s="13">
        <v>15</v>
      </c>
      <c r="R4169" s="18"/>
      <c r="S4169" s="18">
        <v>100000000</v>
      </c>
      <c r="T4169" s="2"/>
      <c r="U4169" s="2"/>
      <c r="V4169" s="2"/>
      <c r="W4169" s="2"/>
      <c r="X4169" s="2"/>
      <c r="Y4169" s="2"/>
      <c r="Z4169" s="2"/>
      <c r="AA4169" s="13">
        <v>1</v>
      </c>
      <c r="AB4169" s="13">
        <f t="shared" si="753"/>
        <v>0</v>
      </c>
      <c r="AC4169" s="13">
        <f t="shared" si="754"/>
        <v>0</v>
      </c>
      <c r="AD4169" s="15"/>
      <c r="AE4169" s="15"/>
      <c r="AF4169" s="13" t="str">
        <f t="shared" si="755"/>
        <v>1</v>
      </c>
      <c r="AG4169" s="15"/>
      <c r="AH4169" s="15"/>
      <c r="AI4169" s="15"/>
      <c r="AJ4169" s="14"/>
      <c r="AK4169" s="15" cm="1">
        <f t="array" ref="AK4169">_xlfn.IFS(B4169="","",LEFT(G4169,1)="L",1,LEFT(G4169,1)="W",1,AND(LEFT(B4169,1)="H",G4169=""),0)</f>
        <v>1</v>
      </c>
      <c r="AL4169" s="15"/>
      <c r="AM4169" s="15"/>
      <c r="AN4169" s="15"/>
      <c r="AO4169" s="15"/>
      <c r="AP4169" s="15"/>
      <c r="AQ4169" s="15"/>
      <c r="AR4169" s="15"/>
      <c r="AS4169" s="15">
        <f t="shared" si="756"/>
        <v>1</v>
      </c>
      <c r="AT4169" s="15" t="s">
        <v>115</v>
      </c>
      <c r="AU4169" s="13" t="str">
        <f t="shared" si="757"/>
        <v>0</v>
      </c>
      <c r="AV4169" s="15"/>
      <c r="AW4169" s="15"/>
      <c r="AX4169" s="15"/>
      <c r="AY4169" s="15"/>
      <c r="AZ4169" s="14"/>
      <c r="BA4169" s="15"/>
      <c r="BB4169" s="15"/>
      <c r="BC4169" s="15"/>
      <c r="BD4169" s="13" t="str">
        <f t="shared" si="758"/>
        <v>0</v>
      </c>
      <c r="BE4169" s="2"/>
      <c r="BF4169" s="2"/>
      <c r="BG4169" s="2"/>
      <c r="BH4169" s="2"/>
      <c r="BI4169" s="2"/>
      <c r="BJ4169" s="2"/>
      <c r="BK4169" s="2" t="s">
        <v>1380</v>
      </c>
      <c r="BL4169" s="10" t="s">
        <v>1378</v>
      </c>
      <c r="BM4169" t="str" cm="1">
        <f t="array" ref="BM4169">_xlfn.IFS(LEFT(G4169,1)="L","外注品",LEFT(G4169,1)="W","内製品",G4169="","購買品")</f>
        <v>外注品</v>
      </c>
    </row>
    <row r="4170" spans="1:65">
      <c r="A4170" s="2" t="str">
        <f t="shared" si="759"/>
        <v>WG01</v>
      </c>
      <c r="B4170" t="s">
        <v>4347</v>
      </c>
      <c r="C4170" s="2" t="s">
        <v>1354</v>
      </c>
      <c r="D4170" s="10"/>
      <c r="E4170" s="10"/>
      <c r="G4170" s="19" t="s">
        <v>5008</v>
      </c>
      <c r="H4170" s="19"/>
      <c r="K4170" s="2" t="str">
        <f t="shared" si="751"/>
        <v>11L0004790053</v>
      </c>
      <c r="L4170" s="7" t="str">
        <f t="shared" si="760"/>
        <v>2001/01/01</v>
      </c>
      <c r="M4170" s="7" t="str">
        <f t="shared" si="761"/>
        <v>2199/12/31</v>
      </c>
      <c r="N4170" s="2" t="str">
        <f t="shared" si="752"/>
        <v/>
      </c>
      <c r="O4170" s="13">
        <v>0</v>
      </c>
      <c r="P4170" s="15"/>
      <c r="Q4170" s="13">
        <v>15</v>
      </c>
      <c r="R4170" s="18"/>
      <c r="S4170" s="18">
        <v>100000000</v>
      </c>
      <c r="T4170" s="2"/>
      <c r="U4170" s="2"/>
      <c r="V4170" s="2"/>
      <c r="W4170" s="2"/>
      <c r="X4170" s="2"/>
      <c r="Y4170" s="2"/>
      <c r="Z4170" s="2"/>
      <c r="AA4170" s="13">
        <v>1</v>
      </c>
      <c r="AB4170" s="13">
        <f t="shared" si="753"/>
        <v>0</v>
      </c>
      <c r="AC4170" s="13">
        <f t="shared" si="754"/>
        <v>0</v>
      </c>
      <c r="AD4170" s="15"/>
      <c r="AE4170" s="15"/>
      <c r="AF4170" s="13" t="str">
        <f t="shared" si="755"/>
        <v>1</v>
      </c>
      <c r="AG4170" s="15"/>
      <c r="AH4170" s="15"/>
      <c r="AI4170" s="15"/>
      <c r="AJ4170" s="14"/>
      <c r="AK4170" s="15" cm="1">
        <f t="array" ref="AK4170">_xlfn.IFS(B4170="","",LEFT(G4170,1)="L",1,LEFT(G4170,1)="W",1,AND(LEFT(B4170,1)="H",G4170=""),0)</f>
        <v>1</v>
      </c>
      <c r="AL4170" s="15"/>
      <c r="AM4170" s="15"/>
      <c r="AN4170" s="15"/>
      <c r="AO4170" s="15"/>
      <c r="AP4170" s="15"/>
      <c r="AQ4170" s="15"/>
      <c r="AR4170" s="15"/>
      <c r="AS4170" s="15">
        <f t="shared" si="756"/>
        <v>1</v>
      </c>
      <c r="AT4170" s="15" t="s">
        <v>115</v>
      </c>
      <c r="AU4170" s="13" t="str">
        <f t="shared" si="757"/>
        <v>0</v>
      </c>
      <c r="AV4170" s="15"/>
      <c r="AW4170" s="15"/>
      <c r="AX4170" s="15"/>
      <c r="AY4170" s="15"/>
      <c r="AZ4170" s="14"/>
      <c r="BA4170" s="15"/>
      <c r="BB4170" s="15"/>
      <c r="BC4170" s="15"/>
      <c r="BD4170" s="13" t="str">
        <f t="shared" si="758"/>
        <v>0</v>
      </c>
      <c r="BE4170" s="2"/>
      <c r="BF4170" s="2"/>
      <c r="BG4170" s="2"/>
      <c r="BH4170" s="2"/>
      <c r="BI4170" s="2"/>
      <c r="BJ4170" s="2"/>
      <c r="BK4170" s="2" t="s">
        <v>1380</v>
      </c>
      <c r="BL4170" s="10" t="s">
        <v>1378</v>
      </c>
      <c r="BM4170" t="str" cm="1">
        <f t="array" ref="BM4170">_xlfn.IFS(LEFT(G4170,1)="L","外注品",LEFT(G4170,1)="W","内製品",G4170="","購買品")</f>
        <v>外注品</v>
      </c>
    </row>
    <row r="4171" spans="1:65">
      <c r="A4171" s="2" t="str">
        <f t="shared" si="759"/>
        <v>WG01</v>
      </c>
      <c r="B4171" t="s">
        <v>4348</v>
      </c>
      <c r="C4171" s="2" t="s">
        <v>1354</v>
      </c>
      <c r="D4171" s="10"/>
      <c r="E4171" s="10"/>
      <c r="G4171" s="19" t="s">
        <v>5008</v>
      </c>
      <c r="H4171" s="19"/>
      <c r="K4171" s="2" t="str">
        <f t="shared" si="751"/>
        <v>11L0004790054</v>
      </c>
      <c r="L4171" s="7" t="str">
        <f t="shared" si="760"/>
        <v>2001/01/01</v>
      </c>
      <c r="M4171" s="7" t="str">
        <f t="shared" si="761"/>
        <v>2199/12/31</v>
      </c>
      <c r="N4171" s="2" t="str">
        <f t="shared" si="752"/>
        <v/>
      </c>
      <c r="O4171" s="13">
        <v>0</v>
      </c>
      <c r="P4171" s="15"/>
      <c r="Q4171" s="13">
        <v>15</v>
      </c>
      <c r="R4171" s="18"/>
      <c r="S4171" s="18">
        <v>100000000</v>
      </c>
      <c r="T4171" s="2"/>
      <c r="U4171" s="2"/>
      <c r="V4171" s="2"/>
      <c r="W4171" s="2"/>
      <c r="X4171" s="2"/>
      <c r="Y4171" s="2"/>
      <c r="Z4171" s="2"/>
      <c r="AA4171" s="13">
        <v>1</v>
      </c>
      <c r="AB4171" s="13">
        <f t="shared" si="753"/>
        <v>0</v>
      </c>
      <c r="AC4171" s="13">
        <f t="shared" si="754"/>
        <v>0</v>
      </c>
      <c r="AD4171" s="15"/>
      <c r="AE4171" s="15"/>
      <c r="AF4171" s="13" t="str">
        <f t="shared" si="755"/>
        <v>1</v>
      </c>
      <c r="AG4171" s="15"/>
      <c r="AH4171" s="15"/>
      <c r="AI4171" s="15"/>
      <c r="AJ4171" s="14"/>
      <c r="AK4171" s="15" cm="1">
        <f t="array" ref="AK4171">_xlfn.IFS(B4171="","",LEFT(G4171,1)="L",1,LEFT(G4171,1)="W",1,AND(LEFT(B4171,1)="H",G4171=""),0)</f>
        <v>1</v>
      </c>
      <c r="AL4171" s="15"/>
      <c r="AM4171" s="15"/>
      <c r="AN4171" s="15"/>
      <c r="AO4171" s="15"/>
      <c r="AP4171" s="15"/>
      <c r="AQ4171" s="15"/>
      <c r="AR4171" s="15"/>
      <c r="AS4171" s="15">
        <f t="shared" si="756"/>
        <v>1</v>
      </c>
      <c r="AT4171" s="15" t="s">
        <v>115</v>
      </c>
      <c r="AU4171" s="13" t="str">
        <f t="shared" si="757"/>
        <v>0</v>
      </c>
      <c r="AV4171" s="15"/>
      <c r="AW4171" s="15"/>
      <c r="AX4171" s="15"/>
      <c r="AY4171" s="15"/>
      <c r="AZ4171" s="14"/>
      <c r="BA4171" s="15"/>
      <c r="BB4171" s="15"/>
      <c r="BC4171" s="15"/>
      <c r="BD4171" s="13" t="str">
        <f t="shared" si="758"/>
        <v>0</v>
      </c>
      <c r="BE4171" s="2"/>
      <c r="BF4171" s="2"/>
      <c r="BG4171" s="2"/>
      <c r="BH4171" s="2"/>
      <c r="BI4171" s="2"/>
      <c r="BJ4171" s="2"/>
      <c r="BK4171" s="2" t="s">
        <v>1380</v>
      </c>
      <c r="BL4171" s="10" t="s">
        <v>1378</v>
      </c>
      <c r="BM4171" t="str" cm="1">
        <f t="array" ref="BM4171">_xlfn.IFS(LEFT(G4171,1)="L","外注品",LEFT(G4171,1)="W","内製品",G4171="","購買品")</f>
        <v>外注品</v>
      </c>
    </row>
    <row r="4172" spans="1:65">
      <c r="A4172" s="2" t="str">
        <f t="shared" si="759"/>
        <v>WG01</v>
      </c>
      <c r="B4172" t="s">
        <v>4349</v>
      </c>
      <c r="C4172" s="2" t="s">
        <v>1354</v>
      </c>
      <c r="D4172" s="10"/>
      <c r="E4172" s="10"/>
      <c r="G4172" s="19" t="s">
        <v>5008</v>
      </c>
      <c r="H4172" s="19"/>
      <c r="K4172" s="2" t="str">
        <f t="shared" si="751"/>
        <v>11L0004790055</v>
      </c>
      <c r="L4172" s="7" t="str">
        <f t="shared" si="760"/>
        <v>2001/01/01</v>
      </c>
      <c r="M4172" s="7" t="str">
        <f t="shared" si="761"/>
        <v>2199/12/31</v>
      </c>
      <c r="N4172" s="2" t="str">
        <f t="shared" si="752"/>
        <v/>
      </c>
      <c r="O4172" s="13">
        <v>0</v>
      </c>
      <c r="P4172" s="15"/>
      <c r="Q4172" s="13">
        <v>15</v>
      </c>
      <c r="R4172" s="18"/>
      <c r="S4172" s="18">
        <v>100000000</v>
      </c>
      <c r="T4172" s="2"/>
      <c r="U4172" s="2"/>
      <c r="V4172" s="2"/>
      <c r="W4172" s="2"/>
      <c r="X4172" s="2"/>
      <c r="Y4172" s="2"/>
      <c r="Z4172" s="2"/>
      <c r="AA4172" s="13">
        <v>1</v>
      </c>
      <c r="AB4172" s="13">
        <f t="shared" si="753"/>
        <v>0</v>
      </c>
      <c r="AC4172" s="13">
        <f t="shared" si="754"/>
        <v>0</v>
      </c>
      <c r="AD4172" s="15"/>
      <c r="AE4172" s="15"/>
      <c r="AF4172" s="13" t="str">
        <f t="shared" si="755"/>
        <v>1</v>
      </c>
      <c r="AG4172" s="15"/>
      <c r="AH4172" s="15"/>
      <c r="AI4172" s="15"/>
      <c r="AJ4172" s="14"/>
      <c r="AK4172" s="15" cm="1">
        <f t="array" ref="AK4172">_xlfn.IFS(B4172="","",LEFT(G4172,1)="L",1,LEFT(G4172,1)="W",1,AND(LEFT(B4172,1)="H",G4172=""),0)</f>
        <v>1</v>
      </c>
      <c r="AL4172" s="15"/>
      <c r="AM4172" s="15"/>
      <c r="AN4172" s="15"/>
      <c r="AO4172" s="15"/>
      <c r="AP4172" s="15"/>
      <c r="AQ4172" s="15"/>
      <c r="AR4172" s="15"/>
      <c r="AS4172" s="15">
        <f t="shared" si="756"/>
        <v>1</v>
      </c>
      <c r="AT4172" s="15" t="s">
        <v>115</v>
      </c>
      <c r="AU4172" s="13" t="str">
        <f t="shared" si="757"/>
        <v>0</v>
      </c>
      <c r="AV4172" s="15"/>
      <c r="AW4172" s="15"/>
      <c r="AX4172" s="15"/>
      <c r="AY4172" s="15"/>
      <c r="AZ4172" s="14"/>
      <c r="BA4172" s="15"/>
      <c r="BB4172" s="15"/>
      <c r="BC4172" s="15"/>
      <c r="BD4172" s="13" t="str">
        <f t="shared" si="758"/>
        <v>0</v>
      </c>
      <c r="BE4172" s="2"/>
      <c r="BF4172" s="2"/>
      <c r="BG4172" s="2"/>
      <c r="BH4172" s="2"/>
      <c r="BI4172" s="2"/>
      <c r="BJ4172" s="2"/>
      <c r="BK4172" s="2" t="s">
        <v>1380</v>
      </c>
      <c r="BL4172" s="10" t="s">
        <v>1378</v>
      </c>
      <c r="BM4172" t="str" cm="1">
        <f t="array" ref="BM4172">_xlfn.IFS(LEFT(G4172,1)="L","外注品",LEFT(G4172,1)="W","内製品",G4172="","購買品")</f>
        <v>外注品</v>
      </c>
    </row>
    <row r="4173" spans="1:65">
      <c r="A4173" s="2" t="str">
        <f t="shared" si="759"/>
        <v>WG01</v>
      </c>
      <c r="B4173" t="s">
        <v>4350</v>
      </c>
      <c r="C4173" s="2" t="s">
        <v>1354</v>
      </c>
      <c r="D4173" s="10"/>
      <c r="E4173" s="10"/>
      <c r="G4173" s="19" t="s">
        <v>5008</v>
      </c>
      <c r="H4173" s="19"/>
      <c r="K4173" s="2" t="str">
        <f t="shared" si="751"/>
        <v>11L0004790056</v>
      </c>
      <c r="L4173" s="7" t="str">
        <f t="shared" si="760"/>
        <v>2001/01/01</v>
      </c>
      <c r="M4173" s="7" t="str">
        <f t="shared" si="761"/>
        <v>2199/12/31</v>
      </c>
      <c r="N4173" s="2" t="str">
        <f t="shared" si="752"/>
        <v/>
      </c>
      <c r="O4173" s="13">
        <v>0</v>
      </c>
      <c r="P4173" s="15"/>
      <c r="Q4173" s="13">
        <v>15</v>
      </c>
      <c r="R4173" s="18"/>
      <c r="S4173" s="18">
        <v>100000000</v>
      </c>
      <c r="T4173" s="2"/>
      <c r="U4173" s="2"/>
      <c r="V4173" s="2"/>
      <c r="W4173" s="2"/>
      <c r="X4173" s="2"/>
      <c r="Y4173" s="2"/>
      <c r="Z4173" s="2"/>
      <c r="AA4173" s="13">
        <v>1</v>
      </c>
      <c r="AB4173" s="13">
        <f t="shared" si="753"/>
        <v>0</v>
      </c>
      <c r="AC4173" s="13">
        <f t="shared" si="754"/>
        <v>0</v>
      </c>
      <c r="AD4173" s="15"/>
      <c r="AE4173" s="15"/>
      <c r="AF4173" s="13" t="str">
        <f t="shared" si="755"/>
        <v>1</v>
      </c>
      <c r="AG4173" s="15"/>
      <c r="AH4173" s="15"/>
      <c r="AI4173" s="15"/>
      <c r="AJ4173" s="14"/>
      <c r="AK4173" s="15" cm="1">
        <f t="array" ref="AK4173">_xlfn.IFS(B4173="","",LEFT(G4173,1)="L",1,LEFT(G4173,1)="W",1,AND(LEFT(B4173,1)="H",G4173=""),0)</f>
        <v>1</v>
      </c>
      <c r="AL4173" s="15"/>
      <c r="AM4173" s="15"/>
      <c r="AN4173" s="15"/>
      <c r="AO4173" s="15"/>
      <c r="AP4173" s="15"/>
      <c r="AQ4173" s="15"/>
      <c r="AR4173" s="15"/>
      <c r="AS4173" s="15">
        <f t="shared" si="756"/>
        <v>1</v>
      </c>
      <c r="AT4173" s="15" t="s">
        <v>115</v>
      </c>
      <c r="AU4173" s="13" t="str">
        <f t="shared" si="757"/>
        <v>0</v>
      </c>
      <c r="AV4173" s="15"/>
      <c r="AW4173" s="15"/>
      <c r="AX4173" s="15"/>
      <c r="AY4173" s="15"/>
      <c r="AZ4173" s="14"/>
      <c r="BA4173" s="15"/>
      <c r="BB4173" s="15"/>
      <c r="BC4173" s="15"/>
      <c r="BD4173" s="13" t="str">
        <f t="shared" si="758"/>
        <v>0</v>
      </c>
      <c r="BE4173" s="2"/>
      <c r="BF4173" s="2"/>
      <c r="BG4173" s="2"/>
      <c r="BH4173" s="2"/>
      <c r="BI4173" s="2"/>
      <c r="BJ4173" s="2"/>
      <c r="BK4173" s="2" t="s">
        <v>1380</v>
      </c>
      <c r="BL4173" s="10" t="s">
        <v>1378</v>
      </c>
      <c r="BM4173" t="str" cm="1">
        <f t="array" ref="BM4173">_xlfn.IFS(LEFT(G4173,1)="L","外注品",LEFT(G4173,1)="W","内製品",G4173="","購買品")</f>
        <v>外注品</v>
      </c>
    </row>
    <row r="4174" spans="1:65">
      <c r="A4174" s="2" t="str">
        <f t="shared" si="759"/>
        <v>WG01</v>
      </c>
      <c r="B4174" t="s">
        <v>4351</v>
      </c>
      <c r="C4174" s="2" t="s">
        <v>1354</v>
      </c>
      <c r="D4174" s="10"/>
      <c r="E4174" s="10"/>
      <c r="G4174" s="19" t="s">
        <v>5008</v>
      </c>
      <c r="H4174" s="19"/>
      <c r="K4174" s="2" t="str">
        <f t="shared" si="751"/>
        <v>11L0004790057</v>
      </c>
      <c r="L4174" s="7" t="str">
        <f t="shared" si="760"/>
        <v>2001/01/01</v>
      </c>
      <c r="M4174" s="7" t="str">
        <f t="shared" si="761"/>
        <v>2199/12/31</v>
      </c>
      <c r="N4174" s="2" t="str">
        <f t="shared" si="752"/>
        <v/>
      </c>
      <c r="O4174" s="13">
        <v>0</v>
      </c>
      <c r="P4174" s="15"/>
      <c r="Q4174" s="13">
        <v>15</v>
      </c>
      <c r="R4174" s="18"/>
      <c r="S4174" s="18">
        <v>100000000</v>
      </c>
      <c r="T4174" s="2"/>
      <c r="U4174" s="2"/>
      <c r="V4174" s="2"/>
      <c r="W4174" s="2"/>
      <c r="X4174" s="2"/>
      <c r="Y4174" s="2"/>
      <c r="Z4174" s="2"/>
      <c r="AA4174" s="13">
        <v>1</v>
      </c>
      <c r="AB4174" s="13">
        <f t="shared" si="753"/>
        <v>0</v>
      </c>
      <c r="AC4174" s="13">
        <f t="shared" si="754"/>
        <v>0</v>
      </c>
      <c r="AD4174" s="15"/>
      <c r="AE4174" s="15"/>
      <c r="AF4174" s="13" t="str">
        <f t="shared" si="755"/>
        <v>1</v>
      </c>
      <c r="AG4174" s="15"/>
      <c r="AH4174" s="15"/>
      <c r="AI4174" s="15"/>
      <c r="AJ4174" s="14"/>
      <c r="AK4174" s="15" cm="1">
        <f t="array" ref="AK4174">_xlfn.IFS(B4174="","",LEFT(G4174,1)="L",1,LEFT(G4174,1)="W",1,AND(LEFT(B4174,1)="H",G4174=""),0)</f>
        <v>1</v>
      </c>
      <c r="AL4174" s="15"/>
      <c r="AM4174" s="15"/>
      <c r="AN4174" s="15"/>
      <c r="AO4174" s="15"/>
      <c r="AP4174" s="15"/>
      <c r="AQ4174" s="15"/>
      <c r="AR4174" s="15"/>
      <c r="AS4174" s="15">
        <f t="shared" si="756"/>
        <v>1</v>
      </c>
      <c r="AT4174" s="15" t="s">
        <v>115</v>
      </c>
      <c r="AU4174" s="13" t="str">
        <f t="shared" si="757"/>
        <v>0</v>
      </c>
      <c r="AV4174" s="15"/>
      <c r="AW4174" s="15"/>
      <c r="AX4174" s="15"/>
      <c r="AY4174" s="15"/>
      <c r="AZ4174" s="14"/>
      <c r="BA4174" s="15"/>
      <c r="BB4174" s="15"/>
      <c r="BC4174" s="15"/>
      <c r="BD4174" s="13" t="str">
        <f t="shared" si="758"/>
        <v>0</v>
      </c>
      <c r="BE4174" s="2"/>
      <c r="BF4174" s="2"/>
      <c r="BG4174" s="2"/>
      <c r="BH4174" s="2"/>
      <c r="BI4174" s="2"/>
      <c r="BJ4174" s="2"/>
      <c r="BK4174" s="2" t="s">
        <v>1380</v>
      </c>
      <c r="BL4174" s="10" t="s">
        <v>1378</v>
      </c>
      <c r="BM4174" t="str" cm="1">
        <f t="array" ref="BM4174">_xlfn.IFS(LEFT(G4174,1)="L","外注品",LEFT(G4174,1)="W","内製品",G4174="","購買品")</f>
        <v>外注品</v>
      </c>
    </row>
    <row r="4175" spans="1:65">
      <c r="A4175" s="2" t="str">
        <f t="shared" si="759"/>
        <v>WG01</v>
      </c>
      <c r="B4175" t="s">
        <v>4352</v>
      </c>
      <c r="C4175" s="2" t="s">
        <v>1354</v>
      </c>
      <c r="D4175" s="10"/>
      <c r="E4175" s="10"/>
      <c r="G4175" s="19" t="s">
        <v>5008</v>
      </c>
      <c r="H4175" s="19"/>
      <c r="K4175" s="2" t="str">
        <f t="shared" si="751"/>
        <v>11L0004790058</v>
      </c>
      <c r="L4175" s="7" t="str">
        <f t="shared" si="760"/>
        <v>2001/01/01</v>
      </c>
      <c r="M4175" s="7" t="str">
        <f t="shared" si="761"/>
        <v>2199/12/31</v>
      </c>
      <c r="N4175" s="2" t="str">
        <f t="shared" si="752"/>
        <v/>
      </c>
      <c r="O4175" s="13">
        <v>0</v>
      </c>
      <c r="P4175" s="15"/>
      <c r="Q4175" s="13">
        <v>15</v>
      </c>
      <c r="R4175" s="18"/>
      <c r="S4175" s="18">
        <v>100000000</v>
      </c>
      <c r="T4175" s="2"/>
      <c r="U4175" s="2"/>
      <c r="V4175" s="2"/>
      <c r="W4175" s="2"/>
      <c r="X4175" s="2"/>
      <c r="Y4175" s="2"/>
      <c r="Z4175" s="2"/>
      <c r="AA4175" s="13">
        <v>1</v>
      </c>
      <c r="AB4175" s="13">
        <f t="shared" si="753"/>
        <v>0</v>
      </c>
      <c r="AC4175" s="13">
        <f t="shared" si="754"/>
        <v>0</v>
      </c>
      <c r="AD4175" s="15"/>
      <c r="AE4175" s="15"/>
      <c r="AF4175" s="13" t="str">
        <f t="shared" si="755"/>
        <v>1</v>
      </c>
      <c r="AG4175" s="15"/>
      <c r="AH4175" s="15"/>
      <c r="AI4175" s="15"/>
      <c r="AJ4175" s="14"/>
      <c r="AK4175" s="15" cm="1">
        <f t="array" ref="AK4175">_xlfn.IFS(B4175="","",LEFT(G4175,1)="L",1,LEFT(G4175,1)="W",1,AND(LEFT(B4175,1)="H",G4175=""),0)</f>
        <v>1</v>
      </c>
      <c r="AL4175" s="15"/>
      <c r="AM4175" s="15"/>
      <c r="AN4175" s="15"/>
      <c r="AO4175" s="15"/>
      <c r="AP4175" s="15"/>
      <c r="AQ4175" s="15"/>
      <c r="AR4175" s="15"/>
      <c r="AS4175" s="15">
        <f t="shared" si="756"/>
        <v>1</v>
      </c>
      <c r="AT4175" s="15" t="s">
        <v>115</v>
      </c>
      <c r="AU4175" s="13" t="str">
        <f t="shared" si="757"/>
        <v>0</v>
      </c>
      <c r="AV4175" s="15"/>
      <c r="AW4175" s="15"/>
      <c r="AX4175" s="15"/>
      <c r="AY4175" s="15"/>
      <c r="AZ4175" s="14"/>
      <c r="BA4175" s="15"/>
      <c r="BB4175" s="15"/>
      <c r="BC4175" s="15"/>
      <c r="BD4175" s="13" t="str">
        <f t="shared" si="758"/>
        <v>0</v>
      </c>
      <c r="BE4175" s="2"/>
      <c r="BF4175" s="2"/>
      <c r="BG4175" s="2"/>
      <c r="BH4175" s="2"/>
      <c r="BI4175" s="2"/>
      <c r="BJ4175" s="2"/>
      <c r="BK4175" s="2" t="s">
        <v>1380</v>
      </c>
      <c r="BL4175" s="10" t="s">
        <v>1378</v>
      </c>
      <c r="BM4175" t="str" cm="1">
        <f t="array" ref="BM4175">_xlfn.IFS(LEFT(G4175,1)="L","外注品",LEFT(G4175,1)="W","内製品",G4175="","購買品")</f>
        <v>外注品</v>
      </c>
    </row>
    <row r="4176" spans="1:65">
      <c r="A4176" s="2" t="str">
        <f t="shared" si="759"/>
        <v>WG01</v>
      </c>
      <c r="B4176" t="s">
        <v>4353</v>
      </c>
      <c r="C4176" s="2" t="s">
        <v>1354</v>
      </c>
      <c r="D4176" s="10"/>
      <c r="E4176" s="10"/>
      <c r="G4176" s="19" t="s">
        <v>5008</v>
      </c>
      <c r="H4176" s="19"/>
      <c r="K4176" s="2" t="str">
        <f t="shared" si="751"/>
        <v>11L0004790059</v>
      </c>
      <c r="L4176" s="7" t="str">
        <f t="shared" si="760"/>
        <v>2001/01/01</v>
      </c>
      <c r="M4176" s="7" t="str">
        <f t="shared" si="761"/>
        <v>2199/12/31</v>
      </c>
      <c r="N4176" s="2" t="str">
        <f t="shared" si="752"/>
        <v/>
      </c>
      <c r="O4176" s="13">
        <v>0</v>
      </c>
      <c r="P4176" s="15"/>
      <c r="Q4176" s="13">
        <v>15</v>
      </c>
      <c r="R4176" s="18"/>
      <c r="S4176" s="18">
        <v>100000000</v>
      </c>
      <c r="T4176" s="2"/>
      <c r="U4176" s="2"/>
      <c r="V4176" s="2"/>
      <c r="W4176" s="2"/>
      <c r="X4176" s="2"/>
      <c r="Y4176" s="2"/>
      <c r="Z4176" s="2"/>
      <c r="AA4176" s="13">
        <v>1</v>
      </c>
      <c r="AB4176" s="13">
        <f t="shared" si="753"/>
        <v>0</v>
      </c>
      <c r="AC4176" s="13">
        <f t="shared" si="754"/>
        <v>0</v>
      </c>
      <c r="AD4176" s="15"/>
      <c r="AE4176" s="15"/>
      <c r="AF4176" s="13" t="str">
        <f t="shared" si="755"/>
        <v>1</v>
      </c>
      <c r="AG4176" s="15"/>
      <c r="AH4176" s="15"/>
      <c r="AI4176" s="15"/>
      <c r="AJ4176" s="14"/>
      <c r="AK4176" s="15" cm="1">
        <f t="array" ref="AK4176">_xlfn.IFS(B4176="","",LEFT(G4176,1)="L",1,LEFT(G4176,1)="W",1,AND(LEFT(B4176,1)="H",G4176=""),0)</f>
        <v>1</v>
      </c>
      <c r="AL4176" s="15"/>
      <c r="AM4176" s="15"/>
      <c r="AN4176" s="15"/>
      <c r="AO4176" s="15"/>
      <c r="AP4176" s="15"/>
      <c r="AQ4176" s="15"/>
      <c r="AR4176" s="15"/>
      <c r="AS4176" s="15">
        <f t="shared" si="756"/>
        <v>1</v>
      </c>
      <c r="AT4176" s="15" t="s">
        <v>115</v>
      </c>
      <c r="AU4176" s="13" t="str">
        <f t="shared" si="757"/>
        <v>0</v>
      </c>
      <c r="AV4176" s="15"/>
      <c r="AW4176" s="15"/>
      <c r="AX4176" s="15"/>
      <c r="AY4176" s="15"/>
      <c r="AZ4176" s="14"/>
      <c r="BA4176" s="15"/>
      <c r="BB4176" s="15"/>
      <c r="BC4176" s="15"/>
      <c r="BD4176" s="13" t="str">
        <f t="shared" si="758"/>
        <v>0</v>
      </c>
      <c r="BE4176" s="2"/>
      <c r="BF4176" s="2"/>
      <c r="BG4176" s="2"/>
      <c r="BH4176" s="2"/>
      <c r="BI4176" s="2"/>
      <c r="BJ4176" s="2"/>
      <c r="BK4176" s="2" t="s">
        <v>1380</v>
      </c>
      <c r="BL4176" s="10" t="s">
        <v>1378</v>
      </c>
      <c r="BM4176" t="str" cm="1">
        <f t="array" ref="BM4176">_xlfn.IFS(LEFT(G4176,1)="L","外注品",LEFT(G4176,1)="W","内製品",G4176="","購買品")</f>
        <v>外注品</v>
      </c>
    </row>
    <row r="4177" spans="1:65">
      <c r="A4177" s="2" t="str">
        <f t="shared" si="759"/>
        <v>WG01</v>
      </c>
      <c r="B4177" t="s">
        <v>4354</v>
      </c>
      <c r="C4177" s="2" t="s">
        <v>1354</v>
      </c>
      <c r="D4177" s="10"/>
      <c r="E4177" s="10"/>
      <c r="G4177" s="19" t="s">
        <v>5008</v>
      </c>
      <c r="H4177" s="19"/>
      <c r="K4177" s="2" t="str">
        <f t="shared" si="751"/>
        <v>11L0004790060</v>
      </c>
      <c r="L4177" s="7" t="str">
        <f t="shared" si="760"/>
        <v>2001/01/01</v>
      </c>
      <c r="M4177" s="7" t="str">
        <f t="shared" si="761"/>
        <v>2199/12/31</v>
      </c>
      <c r="N4177" s="2" t="str">
        <f t="shared" si="752"/>
        <v/>
      </c>
      <c r="O4177" s="13">
        <v>0</v>
      </c>
      <c r="P4177" s="15"/>
      <c r="Q4177" s="13">
        <v>15</v>
      </c>
      <c r="R4177" s="18"/>
      <c r="S4177" s="18">
        <v>100000000</v>
      </c>
      <c r="T4177" s="2"/>
      <c r="U4177" s="2"/>
      <c r="V4177" s="2"/>
      <c r="W4177" s="2"/>
      <c r="X4177" s="2"/>
      <c r="Y4177" s="2"/>
      <c r="Z4177" s="2"/>
      <c r="AA4177" s="13">
        <v>1</v>
      </c>
      <c r="AB4177" s="13">
        <f t="shared" si="753"/>
        <v>0</v>
      </c>
      <c r="AC4177" s="13">
        <f t="shared" si="754"/>
        <v>0</v>
      </c>
      <c r="AD4177" s="15"/>
      <c r="AE4177" s="15"/>
      <c r="AF4177" s="13" t="str">
        <f t="shared" si="755"/>
        <v>1</v>
      </c>
      <c r="AG4177" s="15"/>
      <c r="AH4177" s="15"/>
      <c r="AI4177" s="15"/>
      <c r="AJ4177" s="14"/>
      <c r="AK4177" s="15" cm="1">
        <f t="array" ref="AK4177">_xlfn.IFS(B4177="","",LEFT(G4177,1)="L",1,LEFT(G4177,1)="W",1,AND(LEFT(B4177,1)="H",G4177=""),0)</f>
        <v>1</v>
      </c>
      <c r="AL4177" s="15"/>
      <c r="AM4177" s="15"/>
      <c r="AN4177" s="15"/>
      <c r="AO4177" s="15"/>
      <c r="AP4177" s="15"/>
      <c r="AQ4177" s="15"/>
      <c r="AR4177" s="15"/>
      <c r="AS4177" s="15">
        <f t="shared" si="756"/>
        <v>1</v>
      </c>
      <c r="AT4177" s="15" t="s">
        <v>115</v>
      </c>
      <c r="AU4177" s="13" t="str">
        <f t="shared" si="757"/>
        <v>0</v>
      </c>
      <c r="AV4177" s="15"/>
      <c r="AW4177" s="15"/>
      <c r="AX4177" s="15"/>
      <c r="AY4177" s="15"/>
      <c r="AZ4177" s="14"/>
      <c r="BA4177" s="15"/>
      <c r="BB4177" s="15"/>
      <c r="BC4177" s="15"/>
      <c r="BD4177" s="13" t="str">
        <f t="shared" si="758"/>
        <v>0</v>
      </c>
      <c r="BE4177" s="2"/>
      <c r="BF4177" s="2"/>
      <c r="BG4177" s="2"/>
      <c r="BH4177" s="2"/>
      <c r="BI4177" s="2"/>
      <c r="BJ4177" s="2"/>
      <c r="BK4177" s="2" t="s">
        <v>1380</v>
      </c>
      <c r="BL4177" s="10" t="s">
        <v>1378</v>
      </c>
      <c r="BM4177" t="str" cm="1">
        <f t="array" ref="BM4177">_xlfn.IFS(LEFT(G4177,1)="L","外注品",LEFT(G4177,1)="W","内製品",G4177="","購買品")</f>
        <v>外注品</v>
      </c>
    </row>
    <row r="4178" spans="1:65">
      <c r="A4178" s="2" t="str">
        <f t="shared" si="759"/>
        <v>WG01</v>
      </c>
      <c r="B4178" t="s">
        <v>4355</v>
      </c>
      <c r="C4178" s="2" t="s">
        <v>1354</v>
      </c>
      <c r="D4178" s="10"/>
      <c r="E4178" s="10"/>
      <c r="G4178" s="19" t="s">
        <v>5008</v>
      </c>
      <c r="H4178" s="19"/>
      <c r="K4178" s="2" t="str">
        <f t="shared" si="751"/>
        <v>11L0004790061</v>
      </c>
      <c r="L4178" s="7" t="str">
        <f t="shared" si="760"/>
        <v>2001/01/01</v>
      </c>
      <c r="M4178" s="7" t="str">
        <f t="shared" si="761"/>
        <v>2199/12/31</v>
      </c>
      <c r="N4178" s="2" t="str">
        <f t="shared" si="752"/>
        <v/>
      </c>
      <c r="O4178" s="13">
        <v>0</v>
      </c>
      <c r="P4178" s="15"/>
      <c r="Q4178" s="13">
        <v>15</v>
      </c>
      <c r="R4178" s="18"/>
      <c r="S4178" s="18">
        <v>100000000</v>
      </c>
      <c r="T4178" s="2"/>
      <c r="U4178" s="2"/>
      <c r="V4178" s="2"/>
      <c r="W4178" s="2"/>
      <c r="X4178" s="2"/>
      <c r="Y4178" s="2"/>
      <c r="Z4178" s="2"/>
      <c r="AA4178" s="13">
        <v>1</v>
      </c>
      <c r="AB4178" s="13">
        <f t="shared" si="753"/>
        <v>0</v>
      </c>
      <c r="AC4178" s="13">
        <f t="shared" si="754"/>
        <v>0</v>
      </c>
      <c r="AD4178" s="15"/>
      <c r="AE4178" s="15"/>
      <c r="AF4178" s="13" t="str">
        <f t="shared" si="755"/>
        <v>1</v>
      </c>
      <c r="AG4178" s="15"/>
      <c r="AH4178" s="15"/>
      <c r="AI4178" s="15"/>
      <c r="AJ4178" s="14"/>
      <c r="AK4178" s="15" cm="1">
        <f t="array" ref="AK4178">_xlfn.IFS(B4178="","",LEFT(G4178,1)="L",1,LEFT(G4178,1)="W",1,AND(LEFT(B4178,1)="H",G4178=""),0)</f>
        <v>1</v>
      </c>
      <c r="AL4178" s="15"/>
      <c r="AM4178" s="15"/>
      <c r="AN4178" s="15"/>
      <c r="AO4178" s="15"/>
      <c r="AP4178" s="15"/>
      <c r="AQ4178" s="15"/>
      <c r="AR4178" s="15"/>
      <c r="AS4178" s="15">
        <f t="shared" si="756"/>
        <v>1</v>
      </c>
      <c r="AT4178" s="15" t="s">
        <v>115</v>
      </c>
      <c r="AU4178" s="13" t="str">
        <f t="shared" si="757"/>
        <v>0</v>
      </c>
      <c r="AV4178" s="15"/>
      <c r="AW4178" s="15"/>
      <c r="AX4178" s="15"/>
      <c r="AY4178" s="15"/>
      <c r="AZ4178" s="14"/>
      <c r="BA4178" s="15"/>
      <c r="BB4178" s="15"/>
      <c r="BC4178" s="15"/>
      <c r="BD4178" s="13" t="str">
        <f t="shared" si="758"/>
        <v>0</v>
      </c>
      <c r="BE4178" s="2"/>
      <c r="BF4178" s="2"/>
      <c r="BG4178" s="2"/>
      <c r="BH4178" s="2"/>
      <c r="BI4178" s="2"/>
      <c r="BJ4178" s="2"/>
      <c r="BK4178" s="2" t="s">
        <v>1380</v>
      </c>
      <c r="BL4178" s="10" t="s">
        <v>1378</v>
      </c>
      <c r="BM4178" t="str" cm="1">
        <f t="array" ref="BM4178">_xlfn.IFS(LEFT(G4178,1)="L","外注品",LEFT(G4178,1)="W","内製品",G4178="","購買品")</f>
        <v>外注品</v>
      </c>
    </row>
    <row r="4179" spans="1:65">
      <c r="A4179" s="2" t="str">
        <f t="shared" si="759"/>
        <v>WG01</v>
      </c>
      <c r="B4179" t="s">
        <v>4356</v>
      </c>
      <c r="C4179" s="2" t="s">
        <v>1354</v>
      </c>
      <c r="D4179" s="10"/>
      <c r="E4179" s="10"/>
      <c r="G4179" s="19" t="s">
        <v>5008</v>
      </c>
      <c r="H4179" s="19"/>
      <c r="K4179" s="2" t="str">
        <f t="shared" si="751"/>
        <v>11L0004790062</v>
      </c>
      <c r="L4179" s="7" t="str">
        <f t="shared" si="760"/>
        <v>2001/01/01</v>
      </c>
      <c r="M4179" s="7" t="str">
        <f t="shared" si="761"/>
        <v>2199/12/31</v>
      </c>
      <c r="N4179" s="2" t="str">
        <f t="shared" si="752"/>
        <v/>
      </c>
      <c r="O4179" s="13">
        <v>0</v>
      </c>
      <c r="P4179" s="15"/>
      <c r="Q4179" s="13">
        <v>15</v>
      </c>
      <c r="R4179" s="18"/>
      <c r="S4179" s="18">
        <v>100000000</v>
      </c>
      <c r="T4179" s="2"/>
      <c r="U4179" s="2"/>
      <c r="V4179" s="2"/>
      <c r="W4179" s="2"/>
      <c r="X4179" s="2"/>
      <c r="Y4179" s="2"/>
      <c r="Z4179" s="2"/>
      <c r="AA4179" s="13">
        <v>1</v>
      </c>
      <c r="AB4179" s="13">
        <f t="shared" si="753"/>
        <v>0</v>
      </c>
      <c r="AC4179" s="13">
        <f t="shared" si="754"/>
        <v>0</v>
      </c>
      <c r="AD4179" s="15"/>
      <c r="AE4179" s="15"/>
      <c r="AF4179" s="13" t="str">
        <f t="shared" si="755"/>
        <v>1</v>
      </c>
      <c r="AG4179" s="15"/>
      <c r="AH4179" s="15"/>
      <c r="AI4179" s="15"/>
      <c r="AJ4179" s="14"/>
      <c r="AK4179" s="15" cm="1">
        <f t="array" ref="AK4179">_xlfn.IFS(B4179="","",LEFT(G4179,1)="L",1,LEFT(G4179,1)="W",1,AND(LEFT(B4179,1)="H",G4179=""),0)</f>
        <v>1</v>
      </c>
      <c r="AL4179" s="15"/>
      <c r="AM4179" s="15"/>
      <c r="AN4179" s="15"/>
      <c r="AO4179" s="15"/>
      <c r="AP4179" s="15"/>
      <c r="AQ4179" s="15"/>
      <c r="AR4179" s="15"/>
      <c r="AS4179" s="15">
        <f t="shared" si="756"/>
        <v>1</v>
      </c>
      <c r="AT4179" s="15" t="s">
        <v>115</v>
      </c>
      <c r="AU4179" s="13" t="str">
        <f t="shared" si="757"/>
        <v>0</v>
      </c>
      <c r="AV4179" s="15"/>
      <c r="AW4179" s="15"/>
      <c r="AX4179" s="15"/>
      <c r="AY4179" s="15"/>
      <c r="AZ4179" s="14"/>
      <c r="BA4179" s="15"/>
      <c r="BB4179" s="15"/>
      <c r="BC4179" s="15"/>
      <c r="BD4179" s="13" t="str">
        <f t="shared" si="758"/>
        <v>0</v>
      </c>
      <c r="BE4179" s="2"/>
      <c r="BF4179" s="2"/>
      <c r="BG4179" s="2"/>
      <c r="BH4179" s="2"/>
      <c r="BI4179" s="2"/>
      <c r="BJ4179" s="2"/>
      <c r="BK4179" s="2" t="s">
        <v>1380</v>
      </c>
      <c r="BL4179" s="10" t="s">
        <v>1378</v>
      </c>
      <c r="BM4179" t="str" cm="1">
        <f t="array" ref="BM4179">_xlfn.IFS(LEFT(G4179,1)="L","外注品",LEFT(G4179,1)="W","内製品",G4179="","購買品")</f>
        <v>外注品</v>
      </c>
    </row>
    <row r="4180" spans="1:65">
      <c r="A4180" s="2" t="str">
        <f t="shared" si="759"/>
        <v>WG01</v>
      </c>
      <c r="B4180" t="s">
        <v>4357</v>
      </c>
      <c r="C4180" s="2" t="s">
        <v>1354</v>
      </c>
      <c r="D4180" s="10"/>
      <c r="E4180" s="10"/>
      <c r="G4180" s="19" t="s">
        <v>5008</v>
      </c>
      <c r="H4180" s="19"/>
      <c r="K4180" s="2" t="str">
        <f t="shared" si="751"/>
        <v>11L0004790063</v>
      </c>
      <c r="L4180" s="7" t="str">
        <f t="shared" si="760"/>
        <v>2001/01/01</v>
      </c>
      <c r="M4180" s="7" t="str">
        <f t="shared" si="761"/>
        <v>2199/12/31</v>
      </c>
      <c r="N4180" s="2" t="str">
        <f t="shared" si="752"/>
        <v/>
      </c>
      <c r="O4180" s="13">
        <v>0</v>
      </c>
      <c r="P4180" s="15"/>
      <c r="Q4180" s="13">
        <v>15</v>
      </c>
      <c r="R4180" s="18"/>
      <c r="S4180" s="18">
        <v>100000000</v>
      </c>
      <c r="T4180" s="2"/>
      <c r="U4180" s="2"/>
      <c r="V4180" s="2"/>
      <c r="W4180" s="2"/>
      <c r="X4180" s="2"/>
      <c r="Y4180" s="2"/>
      <c r="Z4180" s="2"/>
      <c r="AA4180" s="13">
        <v>1</v>
      </c>
      <c r="AB4180" s="13">
        <f t="shared" si="753"/>
        <v>0</v>
      </c>
      <c r="AC4180" s="13">
        <f t="shared" si="754"/>
        <v>0</v>
      </c>
      <c r="AD4180" s="15"/>
      <c r="AE4180" s="15"/>
      <c r="AF4180" s="13" t="str">
        <f t="shared" si="755"/>
        <v>1</v>
      </c>
      <c r="AG4180" s="15"/>
      <c r="AH4180" s="15"/>
      <c r="AI4180" s="15"/>
      <c r="AJ4180" s="14"/>
      <c r="AK4180" s="15" cm="1">
        <f t="array" ref="AK4180">_xlfn.IFS(B4180="","",LEFT(G4180,1)="L",1,LEFT(G4180,1)="W",1,AND(LEFT(B4180,1)="H",G4180=""),0)</f>
        <v>1</v>
      </c>
      <c r="AL4180" s="15"/>
      <c r="AM4180" s="15"/>
      <c r="AN4180" s="15"/>
      <c r="AO4180" s="15"/>
      <c r="AP4180" s="15"/>
      <c r="AQ4180" s="15"/>
      <c r="AR4180" s="15"/>
      <c r="AS4180" s="15">
        <f t="shared" si="756"/>
        <v>1</v>
      </c>
      <c r="AT4180" s="15" t="s">
        <v>115</v>
      </c>
      <c r="AU4180" s="13" t="str">
        <f t="shared" si="757"/>
        <v>0</v>
      </c>
      <c r="AV4180" s="15"/>
      <c r="AW4180" s="15"/>
      <c r="AX4180" s="15"/>
      <c r="AY4180" s="15"/>
      <c r="AZ4180" s="14"/>
      <c r="BA4180" s="15"/>
      <c r="BB4180" s="15"/>
      <c r="BC4180" s="15"/>
      <c r="BD4180" s="13" t="str">
        <f t="shared" si="758"/>
        <v>0</v>
      </c>
      <c r="BE4180" s="2"/>
      <c r="BF4180" s="2"/>
      <c r="BG4180" s="2"/>
      <c r="BH4180" s="2"/>
      <c r="BI4180" s="2"/>
      <c r="BJ4180" s="2"/>
      <c r="BK4180" s="2" t="s">
        <v>1380</v>
      </c>
      <c r="BL4180" s="10" t="s">
        <v>1378</v>
      </c>
      <c r="BM4180" t="str" cm="1">
        <f t="array" ref="BM4180">_xlfn.IFS(LEFT(G4180,1)="L","外注品",LEFT(G4180,1)="W","内製品",G4180="","購買品")</f>
        <v>外注品</v>
      </c>
    </row>
    <row r="4181" spans="1:65">
      <c r="A4181" s="2" t="str">
        <f t="shared" si="759"/>
        <v>WG01</v>
      </c>
      <c r="B4181" t="s">
        <v>4358</v>
      </c>
      <c r="C4181" s="2" t="s">
        <v>1354</v>
      </c>
      <c r="D4181" s="10"/>
      <c r="E4181" s="10"/>
      <c r="G4181" s="19" t="s">
        <v>5008</v>
      </c>
      <c r="H4181" s="19"/>
      <c r="K4181" s="2" t="str">
        <f t="shared" si="751"/>
        <v>11L0004790064</v>
      </c>
      <c r="L4181" s="7" t="str">
        <f t="shared" si="760"/>
        <v>2001/01/01</v>
      </c>
      <c r="M4181" s="7" t="str">
        <f t="shared" si="761"/>
        <v>2199/12/31</v>
      </c>
      <c r="N4181" s="2" t="str">
        <f t="shared" si="752"/>
        <v/>
      </c>
      <c r="O4181" s="13">
        <v>0</v>
      </c>
      <c r="P4181" s="15"/>
      <c r="Q4181" s="13">
        <v>15</v>
      </c>
      <c r="R4181" s="18"/>
      <c r="S4181" s="18">
        <v>100000000</v>
      </c>
      <c r="T4181" s="2"/>
      <c r="U4181" s="2"/>
      <c r="V4181" s="2"/>
      <c r="W4181" s="2"/>
      <c r="X4181" s="2"/>
      <c r="Y4181" s="2"/>
      <c r="Z4181" s="2"/>
      <c r="AA4181" s="13">
        <v>1</v>
      </c>
      <c r="AB4181" s="13">
        <f t="shared" si="753"/>
        <v>0</v>
      </c>
      <c r="AC4181" s="13">
        <f t="shared" si="754"/>
        <v>0</v>
      </c>
      <c r="AD4181" s="15"/>
      <c r="AE4181" s="15"/>
      <c r="AF4181" s="13" t="str">
        <f t="shared" si="755"/>
        <v>1</v>
      </c>
      <c r="AG4181" s="15"/>
      <c r="AH4181" s="15"/>
      <c r="AI4181" s="15"/>
      <c r="AJ4181" s="14"/>
      <c r="AK4181" s="15" cm="1">
        <f t="array" ref="AK4181">_xlfn.IFS(B4181="","",LEFT(G4181,1)="L",1,LEFT(G4181,1)="W",1,AND(LEFT(B4181,1)="H",G4181=""),0)</f>
        <v>1</v>
      </c>
      <c r="AL4181" s="15"/>
      <c r="AM4181" s="15"/>
      <c r="AN4181" s="15"/>
      <c r="AO4181" s="15"/>
      <c r="AP4181" s="15"/>
      <c r="AQ4181" s="15"/>
      <c r="AR4181" s="15"/>
      <c r="AS4181" s="15">
        <f t="shared" si="756"/>
        <v>1</v>
      </c>
      <c r="AT4181" s="15" t="s">
        <v>115</v>
      </c>
      <c r="AU4181" s="13" t="str">
        <f t="shared" si="757"/>
        <v>0</v>
      </c>
      <c r="AV4181" s="15"/>
      <c r="AW4181" s="15"/>
      <c r="AX4181" s="15"/>
      <c r="AY4181" s="15"/>
      <c r="AZ4181" s="14"/>
      <c r="BA4181" s="15"/>
      <c r="BB4181" s="15"/>
      <c r="BC4181" s="15"/>
      <c r="BD4181" s="13" t="str">
        <f t="shared" si="758"/>
        <v>0</v>
      </c>
      <c r="BE4181" s="2"/>
      <c r="BF4181" s="2"/>
      <c r="BG4181" s="2"/>
      <c r="BH4181" s="2"/>
      <c r="BI4181" s="2"/>
      <c r="BJ4181" s="2"/>
      <c r="BK4181" s="2" t="s">
        <v>1380</v>
      </c>
      <c r="BL4181" s="10" t="s">
        <v>1378</v>
      </c>
      <c r="BM4181" t="str" cm="1">
        <f t="array" ref="BM4181">_xlfn.IFS(LEFT(G4181,1)="L","外注品",LEFT(G4181,1)="W","内製品",G4181="","購買品")</f>
        <v>外注品</v>
      </c>
    </row>
    <row r="4182" spans="1:65">
      <c r="A4182" s="2" t="str">
        <f t="shared" si="759"/>
        <v>WG01</v>
      </c>
      <c r="B4182" t="s">
        <v>4359</v>
      </c>
      <c r="C4182" s="2" t="s">
        <v>1354</v>
      </c>
      <c r="D4182" s="10"/>
      <c r="E4182" s="10"/>
      <c r="G4182" s="19" t="s">
        <v>5008</v>
      </c>
      <c r="H4182" s="19"/>
      <c r="K4182" s="2" t="str">
        <f t="shared" si="751"/>
        <v>11L0004790065</v>
      </c>
      <c r="L4182" s="7" t="str">
        <f t="shared" si="760"/>
        <v>2001/01/01</v>
      </c>
      <c r="M4182" s="7" t="str">
        <f t="shared" si="761"/>
        <v>2199/12/31</v>
      </c>
      <c r="N4182" s="2" t="str">
        <f t="shared" si="752"/>
        <v/>
      </c>
      <c r="O4182" s="13">
        <v>0</v>
      </c>
      <c r="P4182" s="15"/>
      <c r="Q4182" s="13">
        <v>15</v>
      </c>
      <c r="R4182" s="18"/>
      <c r="S4182" s="18">
        <v>100000000</v>
      </c>
      <c r="T4182" s="2"/>
      <c r="U4182" s="2"/>
      <c r="V4182" s="2"/>
      <c r="W4182" s="2"/>
      <c r="X4182" s="2"/>
      <c r="Y4182" s="2"/>
      <c r="Z4182" s="2"/>
      <c r="AA4182" s="13">
        <v>1</v>
      </c>
      <c r="AB4182" s="13">
        <f t="shared" si="753"/>
        <v>0</v>
      </c>
      <c r="AC4182" s="13">
        <f t="shared" si="754"/>
        <v>0</v>
      </c>
      <c r="AD4182" s="15"/>
      <c r="AE4182" s="15"/>
      <c r="AF4182" s="13" t="str">
        <f t="shared" si="755"/>
        <v>1</v>
      </c>
      <c r="AG4182" s="15"/>
      <c r="AH4182" s="15"/>
      <c r="AI4182" s="15"/>
      <c r="AJ4182" s="14"/>
      <c r="AK4182" s="15" cm="1">
        <f t="array" ref="AK4182">_xlfn.IFS(B4182="","",LEFT(G4182,1)="L",1,LEFT(G4182,1)="W",1,AND(LEFT(B4182,1)="H",G4182=""),0)</f>
        <v>1</v>
      </c>
      <c r="AL4182" s="15"/>
      <c r="AM4182" s="15"/>
      <c r="AN4182" s="15"/>
      <c r="AO4182" s="15"/>
      <c r="AP4182" s="15"/>
      <c r="AQ4182" s="15"/>
      <c r="AR4182" s="15"/>
      <c r="AS4182" s="15">
        <f t="shared" si="756"/>
        <v>1</v>
      </c>
      <c r="AT4182" s="15" t="s">
        <v>115</v>
      </c>
      <c r="AU4182" s="13" t="str">
        <f t="shared" si="757"/>
        <v>0</v>
      </c>
      <c r="AV4182" s="15"/>
      <c r="AW4182" s="15"/>
      <c r="AX4182" s="15"/>
      <c r="AY4182" s="15"/>
      <c r="AZ4182" s="14"/>
      <c r="BA4182" s="15"/>
      <c r="BB4182" s="15"/>
      <c r="BC4182" s="15"/>
      <c r="BD4182" s="13" t="str">
        <f t="shared" si="758"/>
        <v>0</v>
      </c>
      <c r="BE4182" s="2"/>
      <c r="BF4182" s="2"/>
      <c r="BG4182" s="2"/>
      <c r="BH4182" s="2"/>
      <c r="BI4182" s="2"/>
      <c r="BJ4182" s="2"/>
      <c r="BK4182" s="2" t="s">
        <v>1380</v>
      </c>
      <c r="BL4182" s="10" t="s">
        <v>1378</v>
      </c>
      <c r="BM4182" t="str" cm="1">
        <f t="array" ref="BM4182">_xlfn.IFS(LEFT(G4182,1)="L","外注品",LEFT(G4182,1)="W","内製品",G4182="","購買品")</f>
        <v>外注品</v>
      </c>
    </row>
    <row r="4183" spans="1:65">
      <c r="A4183" s="2" t="str">
        <f t="shared" si="759"/>
        <v>WG01</v>
      </c>
      <c r="B4183" t="s">
        <v>4360</v>
      </c>
      <c r="C4183" s="2" t="s">
        <v>1354</v>
      </c>
      <c r="D4183" s="10"/>
      <c r="E4183" s="10"/>
      <c r="G4183" s="19" t="s">
        <v>5008</v>
      </c>
      <c r="H4183" s="19"/>
      <c r="K4183" s="2" t="str">
        <f t="shared" si="751"/>
        <v>11L0004790066</v>
      </c>
      <c r="L4183" s="7" t="str">
        <f t="shared" si="760"/>
        <v>2001/01/01</v>
      </c>
      <c r="M4183" s="7" t="str">
        <f t="shared" si="761"/>
        <v>2199/12/31</v>
      </c>
      <c r="N4183" s="2" t="str">
        <f t="shared" si="752"/>
        <v/>
      </c>
      <c r="O4183" s="13">
        <v>0</v>
      </c>
      <c r="P4183" s="15"/>
      <c r="Q4183" s="13">
        <v>15</v>
      </c>
      <c r="R4183" s="18"/>
      <c r="S4183" s="18">
        <v>100000000</v>
      </c>
      <c r="T4183" s="2"/>
      <c r="U4183" s="2"/>
      <c r="V4183" s="2"/>
      <c r="W4183" s="2"/>
      <c r="X4183" s="2"/>
      <c r="Y4183" s="2"/>
      <c r="Z4183" s="2"/>
      <c r="AA4183" s="13">
        <v>1</v>
      </c>
      <c r="AB4183" s="13">
        <f t="shared" si="753"/>
        <v>0</v>
      </c>
      <c r="AC4183" s="13">
        <f t="shared" si="754"/>
        <v>0</v>
      </c>
      <c r="AD4183" s="15"/>
      <c r="AE4183" s="15"/>
      <c r="AF4183" s="13" t="str">
        <f t="shared" si="755"/>
        <v>1</v>
      </c>
      <c r="AG4183" s="15"/>
      <c r="AH4183" s="15"/>
      <c r="AI4183" s="15"/>
      <c r="AJ4183" s="14"/>
      <c r="AK4183" s="15" cm="1">
        <f t="array" ref="AK4183">_xlfn.IFS(B4183="","",LEFT(G4183,1)="L",1,LEFT(G4183,1)="W",1,AND(LEFT(B4183,1)="H",G4183=""),0)</f>
        <v>1</v>
      </c>
      <c r="AL4183" s="15"/>
      <c r="AM4183" s="15"/>
      <c r="AN4183" s="15"/>
      <c r="AO4183" s="15"/>
      <c r="AP4183" s="15"/>
      <c r="AQ4183" s="15"/>
      <c r="AR4183" s="15"/>
      <c r="AS4183" s="15">
        <f t="shared" si="756"/>
        <v>1</v>
      </c>
      <c r="AT4183" s="15" t="s">
        <v>115</v>
      </c>
      <c r="AU4183" s="13" t="str">
        <f t="shared" si="757"/>
        <v>0</v>
      </c>
      <c r="AV4183" s="15"/>
      <c r="AW4183" s="15"/>
      <c r="AX4183" s="15"/>
      <c r="AY4183" s="15"/>
      <c r="AZ4183" s="14"/>
      <c r="BA4183" s="15"/>
      <c r="BB4183" s="15"/>
      <c r="BC4183" s="15"/>
      <c r="BD4183" s="13" t="str">
        <f t="shared" si="758"/>
        <v>0</v>
      </c>
      <c r="BE4183" s="2"/>
      <c r="BF4183" s="2"/>
      <c r="BG4183" s="2"/>
      <c r="BH4183" s="2"/>
      <c r="BI4183" s="2"/>
      <c r="BJ4183" s="2"/>
      <c r="BK4183" s="2" t="s">
        <v>1380</v>
      </c>
      <c r="BL4183" s="10" t="s">
        <v>1378</v>
      </c>
      <c r="BM4183" t="str" cm="1">
        <f t="array" ref="BM4183">_xlfn.IFS(LEFT(G4183,1)="L","外注品",LEFT(G4183,1)="W","内製品",G4183="","購買品")</f>
        <v>外注品</v>
      </c>
    </row>
    <row r="4184" spans="1:65">
      <c r="A4184" s="2" t="str">
        <f t="shared" si="759"/>
        <v>WG01</v>
      </c>
      <c r="B4184" t="s">
        <v>4361</v>
      </c>
      <c r="C4184" s="2" t="s">
        <v>1354</v>
      </c>
      <c r="D4184" s="10"/>
      <c r="E4184" s="10"/>
      <c r="G4184" s="19" t="s">
        <v>5008</v>
      </c>
      <c r="H4184" s="19"/>
      <c r="K4184" s="2" t="str">
        <f t="shared" si="751"/>
        <v>11L0004790067</v>
      </c>
      <c r="L4184" s="7" t="str">
        <f t="shared" si="760"/>
        <v>2001/01/01</v>
      </c>
      <c r="M4184" s="7" t="str">
        <f t="shared" si="761"/>
        <v>2199/12/31</v>
      </c>
      <c r="N4184" s="2" t="str">
        <f t="shared" si="752"/>
        <v/>
      </c>
      <c r="O4184" s="13">
        <v>0</v>
      </c>
      <c r="P4184" s="15"/>
      <c r="Q4184" s="13">
        <v>15</v>
      </c>
      <c r="R4184" s="18"/>
      <c r="S4184" s="18">
        <v>100000000</v>
      </c>
      <c r="T4184" s="2"/>
      <c r="U4184" s="2"/>
      <c r="V4184" s="2"/>
      <c r="W4184" s="2"/>
      <c r="X4184" s="2"/>
      <c r="Y4184" s="2"/>
      <c r="Z4184" s="2"/>
      <c r="AA4184" s="13">
        <v>1</v>
      </c>
      <c r="AB4184" s="13">
        <f t="shared" si="753"/>
        <v>0</v>
      </c>
      <c r="AC4184" s="13">
        <f t="shared" si="754"/>
        <v>0</v>
      </c>
      <c r="AD4184" s="15"/>
      <c r="AE4184" s="15"/>
      <c r="AF4184" s="13" t="str">
        <f t="shared" si="755"/>
        <v>1</v>
      </c>
      <c r="AG4184" s="15"/>
      <c r="AH4184" s="15"/>
      <c r="AI4184" s="15"/>
      <c r="AJ4184" s="14"/>
      <c r="AK4184" s="15" cm="1">
        <f t="array" ref="AK4184">_xlfn.IFS(B4184="","",LEFT(G4184,1)="L",1,LEFT(G4184,1)="W",1,AND(LEFT(B4184,1)="H",G4184=""),0)</f>
        <v>1</v>
      </c>
      <c r="AL4184" s="15"/>
      <c r="AM4184" s="15"/>
      <c r="AN4184" s="15"/>
      <c r="AO4184" s="15"/>
      <c r="AP4184" s="15"/>
      <c r="AQ4184" s="15"/>
      <c r="AR4184" s="15"/>
      <c r="AS4184" s="15">
        <f t="shared" si="756"/>
        <v>1</v>
      </c>
      <c r="AT4184" s="15" t="s">
        <v>115</v>
      </c>
      <c r="AU4184" s="13" t="str">
        <f t="shared" si="757"/>
        <v>0</v>
      </c>
      <c r="AV4184" s="15"/>
      <c r="AW4184" s="15"/>
      <c r="AX4184" s="15"/>
      <c r="AY4184" s="15"/>
      <c r="AZ4184" s="14"/>
      <c r="BA4184" s="15"/>
      <c r="BB4184" s="15"/>
      <c r="BC4184" s="15"/>
      <c r="BD4184" s="13" t="str">
        <f t="shared" si="758"/>
        <v>0</v>
      </c>
      <c r="BE4184" s="2"/>
      <c r="BF4184" s="2"/>
      <c r="BG4184" s="2"/>
      <c r="BH4184" s="2"/>
      <c r="BI4184" s="2"/>
      <c r="BJ4184" s="2"/>
      <c r="BK4184" s="2" t="s">
        <v>1380</v>
      </c>
      <c r="BL4184" s="10" t="s">
        <v>1378</v>
      </c>
      <c r="BM4184" t="str" cm="1">
        <f t="array" ref="BM4184">_xlfn.IFS(LEFT(G4184,1)="L","外注品",LEFT(G4184,1)="W","内製品",G4184="","購買品")</f>
        <v>外注品</v>
      </c>
    </row>
    <row r="4185" spans="1:65">
      <c r="A4185" s="2" t="str">
        <f t="shared" si="759"/>
        <v>WG01</v>
      </c>
      <c r="B4185" t="s">
        <v>4362</v>
      </c>
      <c r="C4185" s="2" t="s">
        <v>1354</v>
      </c>
      <c r="D4185" s="10"/>
      <c r="E4185" s="10"/>
      <c r="G4185" s="19" t="s">
        <v>5008</v>
      </c>
      <c r="H4185" s="19"/>
      <c r="K4185" s="2" t="str">
        <f t="shared" si="751"/>
        <v>11L0004790068</v>
      </c>
      <c r="L4185" s="7" t="str">
        <f t="shared" si="760"/>
        <v>2001/01/01</v>
      </c>
      <c r="M4185" s="7" t="str">
        <f t="shared" si="761"/>
        <v>2199/12/31</v>
      </c>
      <c r="N4185" s="2" t="str">
        <f t="shared" si="752"/>
        <v/>
      </c>
      <c r="O4185" s="13">
        <v>0</v>
      </c>
      <c r="P4185" s="15"/>
      <c r="Q4185" s="13">
        <v>15</v>
      </c>
      <c r="R4185" s="18"/>
      <c r="S4185" s="18">
        <v>100000000</v>
      </c>
      <c r="T4185" s="2"/>
      <c r="U4185" s="2"/>
      <c r="V4185" s="2"/>
      <c r="W4185" s="2"/>
      <c r="X4185" s="2"/>
      <c r="Y4185" s="2"/>
      <c r="Z4185" s="2"/>
      <c r="AA4185" s="13">
        <v>1</v>
      </c>
      <c r="AB4185" s="13">
        <f t="shared" si="753"/>
        <v>0</v>
      </c>
      <c r="AC4185" s="13">
        <f t="shared" si="754"/>
        <v>0</v>
      </c>
      <c r="AD4185" s="15"/>
      <c r="AE4185" s="15"/>
      <c r="AF4185" s="13" t="str">
        <f t="shared" si="755"/>
        <v>1</v>
      </c>
      <c r="AG4185" s="15"/>
      <c r="AH4185" s="15"/>
      <c r="AI4185" s="15"/>
      <c r="AJ4185" s="14"/>
      <c r="AK4185" s="15" cm="1">
        <f t="array" ref="AK4185">_xlfn.IFS(B4185="","",LEFT(G4185,1)="L",1,LEFT(G4185,1)="W",1,AND(LEFT(B4185,1)="H",G4185=""),0)</f>
        <v>1</v>
      </c>
      <c r="AL4185" s="15"/>
      <c r="AM4185" s="15"/>
      <c r="AN4185" s="15"/>
      <c r="AO4185" s="15"/>
      <c r="AP4185" s="15"/>
      <c r="AQ4185" s="15"/>
      <c r="AR4185" s="15"/>
      <c r="AS4185" s="15">
        <f t="shared" si="756"/>
        <v>1</v>
      </c>
      <c r="AT4185" s="15" t="s">
        <v>115</v>
      </c>
      <c r="AU4185" s="13" t="str">
        <f t="shared" si="757"/>
        <v>0</v>
      </c>
      <c r="AV4185" s="15"/>
      <c r="AW4185" s="15"/>
      <c r="AX4185" s="15"/>
      <c r="AY4185" s="15"/>
      <c r="AZ4185" s="14"/>
      <c r="BA4185" s="15"/>
      <c r="BB4185" s="15"/>
      <c r="BC4185" s="15"/>
      <c r="BD4185" s="13" t="str">
        <f t="shared" si="758"/>
        <v>0</v>
      </c>
      <c r="BE4185" s="2"/>
      <c r="BF4185" s="2"/>
      <c r="BG4185" s="2"/>
      <c r="BH4185" s="2"/>
      <c r="BI4185" s="2"/>
      <c r="BJ4185" s="2"/>
      <c r="BK4185" s="2" t="s">
        <v>1380</v>
      </c>
      <c r="BL4185" s="10" t="s">
        <v>1378</v>
      </c>
      <c r="BM4185" t="str" cm="1">
        <f t="array" ref="BM4185">_xlfn.IFS(LEFT(G4185,1)="L","外注品",LEFT(G4185,1)="W","内製品",G4185="","購買品")</f>
        <v>外注品</v>
      </c>
    </row>
    <row r="4186" spans="1:65">
      <c r="A4186" s="2" t="str">
        <f t="shared" si="759"/>
        <v>WG01</v>
      </c>
      <c r="B4186" t="s">
        <v>4363</v>
      </c>
      <c r="C4186" s="2" t="s">
        <v>1354</v>
      </c>
      <c r="D4186" s="10"/>
      <c r="E4186" s="10"/>
      <c r="G4186" s="19" t="s">
        <v>5008</v>
      </c>
      <c r="H4186" s="19"/>
      <c r="K4186" s="2" t="str">
        <f t="shared" si="751"/>
        <v>11L0004790069</v>
      </c>
      <c r="L4186" s="7" t="str">
        <f t="shared" si="760"/>
        <v>2001/01/01</v>
      </c>
      <c r="M4186" s="7" t="str">
        <f t="shared" si="761"/>
        <v>2199/12/31</v>
      </c>
      <c r="N4186" s="2" t="str">
        <f t="shared" si="752"/>
        <v/>
      </c>
      <c r="O4186" s="13">
        <v>0</v>
      </c>
      <c r="P4186" s="15"/>
      <c r="Q4186" s="13">
        <v>15</v>
      </c>
      <c r="R4186" s="18"/>
      <c r="S4186" s="18">
        <v>100000000</v>
      </c>
      <c r="T4186" s="2"/>
      <c r="U4186" s="2"/>
      <c r="V4186" s="2"/>
      <c r="W4186" s="2"/>
      <c r="X4186" s="2"/>
      <c r="Y4186" s="2"/>
      <c r="Z4186" s="2"/>
      <c r="AA4186" s="13">
        <v>1</v>
      </c>
      <c r="AB4186" s="13">
        <f t="shared" si="753"/>
        <v>0</v>
      </c>
      <c r="AC4186" s="13">
        <f t="shared" si="754"/>
        <v>0</v>
      </c>
      <c r="AD4186" s="15"/>
      <c r="AE4186" s="15"/>
      <c r="AF4186" s="13" t="str">
        <f t="shared" si="755"/>
        <v>1</v>
      </c>
      <c r="AG4186" s="15"/>
      <c r="AH4186" s="15"/>
      <c r="AI4186" s="15"/>
      <c r="AJ4186" s="14"/>
      <c r="AK4186" s="15" cm="1">
        <f t="array" ref="AK4186">_xlfn.IFS(B4186="","",LEFT(G4186,1)="L",1,LEFT(G4186,1)="W",1,AND(LEFT(B4186,1)="H",G4186=""),0)</f>
        <v>1</v>
      </c>
      <c r="AL4186" s="15"/>
      <c r="AM4186" s="15"/>
      <c r="AN4186" s="15"/>
      <c r="AO4186" s="15"/>
      <c r="AP4186" s="15"/>
      <c r="AQ4186" s="15"/>
      <c r="AR4186" s="15"/>
      <c r="AS4186" s="15">
        <f t="shared" si="756"/>
        <v>1</v>
      </c>
      <c r="AT4186" s="15" t="s">
        <v>115</v>
      </c>
      <c r="AU4186" s="13" t="str">
        <f t="shared" si="757"/>
        <v>0</v>
      </c>
      <c r="AV4186" s="15"/>
      <c r="AW4186" s="15"/>
      <c r="AX4186" s="15"/>
      <c r="AY4186" s="15"/>
      <c r="AZ4186" s="14"/>
      <c r="BA4186" s="15"/>
      <c r="BB4186" s="15"/>
      <c r="BC4186" s="15"/>
      <c r="BD4186" s="13" t="str">
        <f t="shared" si="758"/>
        <v>0</v>
      </c>
      <c r="BE4186" s="2"/>
      <c r="BF4186" s="2"/>
      <c r="BG4186" s="2"/>
      <c r="BH4186" s="2"/>
      <c r="BI4186" s="2"/>
      <c r="BJ4186" s="2"/>
      <c r="BK4186" s="2" t="s">
        <v>1380</v>
      </c>
      <c r="BL4186" s="10" t="s">
        <v>1378</v>
      </c>
      <c r="BM4186" t="str" cm="1">
        <f t="array" ref="BM4186">_xlfn.IFS(LEFT(G4186,1)="L","外注品",LEFT(G4186,1)="W","内製品",G4186="","購買品")</f>
        <v>外注品</v>
      </c>
    </row>
    <row r="4187" spans="1:65">
      <c r="A4187" s="2" t="str">
        <f t="shared" si="759"/>
        <v>WG01</v>
      </c>
      <c r="B4187" t="s">
        <v>4364</v>
      </c>
      <c r="C4187" s="2" t="s">
        <v>1354</v>
      </c>
      <c r="D4187" s="10"/>
      <c r="E4187" s="10"/>
      <c r="G4187" s="19" t="s">
        <v>5008</v>
      </c>
      <c r="H4187" s="19"/>
      <c r="K4187" s="2" t="str">
        <f t="shared" si="751"/>
        <v>11L0004790070</v>
      </c>
      <c r="L4187" s="7" t="str">
        <f t="shared" si="760"/>
        <v>2001/01/01</v>
      </c>
      <c r="M4187" s="7" t="str">
        <f t="shared" si="761"/>
        <v>2199/12/31</v>
      </c>
      <c r="N4187" s="2" t="str">
        <f t="shared" si="752"/>
        <v/>
      </c>
      <c r="O4187" s="13">
        <v>0</v>
      </c>
      <c r="P4187" s="15"/>
      <c r="Q4187" s="13">
        <v>15</v>
      </c>
      <c r="R4187" s="18"/>
      <c r="S4187" s="18">
        <v>100000000</v>
      </c>
      <c r="T4187" s="2"/>
      <c r="U4187" s="2"/>
      <c r="V4187" s="2"/>
      <c r="W4187" s="2"/>
      <c r="X4187" s="2"/>
      <c r="Y4187" s="2"/>
      <c r="Z4187" s="2"/>
      <c r="AA4187" s="13">
        <v>1</v>
      </c>
      <c r="AB4187" s="13">
        <f t="shared" si="753"/>
        <v>0</v>
      </c>
      <c r="AC4187" s="13">
        <f t="shared" si="754"/>
        <v>0</v>
      </c>
      <c r="AD4187" s="15"/>
      <c r="AE4187" s="15"/>
      <c r="AF4187" s="13" t="str">
        <f t="shared" si="755"/>
        <v>1</v>
      </c>
      <c r="AG4187" s="15"/>
      <c r="AH4187" s="15"/>
      <c r="AI4187" s="15"/>
      <c r="AJ4187" s="14"/>
      <c r="AK4187" s="15" cm="1">
        <f t="array" ref="AK4187">_xlfn.IFS(B4187="","",LEFT(G4187,1)="L",1,LEFT(G4187,1)="W",1,AND(LEFT(B4187,1)="H",G4187=""),0)</f>
        <v>1</v>
      </c>
      <c r="AL4187" s="15"/>
      <c r="AM4187" s="15"/>
      <c r="AN4187" s="15"/>
      <c r="AO4187" s="15"/>
      <c r="AP4187" s="15"/>
      <c r="AQ4187" s="15"/>
      <c r="AR4187" s="15"/>
      <c r="AS4187" s="15">
        <f t="shared" si="756"/>
        <v>1</v>
      </c>
      <c r="AT4187" s="15" t="s">
        <v>115</v>
      </c>
      <c r="AU4187" s="13" t="str">
        <f t="shared" si="757"/>
        <v>0</v>
      </c>
      <c r="AV4187" s="15"/>
      <c r="AW4187" s="15"/>
      <c r="AX4187" s="15"/>
      <c r="AY4187" s="15"/>
      <c r="AZ4187" s="14"/>
      <c r="BA4187" s="15"/>
      <c r="BB4187" s="15"/>
      <c r="BC4187" s="15"/>
      <c r="BD4187" s="13" t="str">
        <f t="shared" si="758"/>
        <v>0</v>
      </c>
      <c r="BE4187" s="2"/>
      <c r="BF4187" s="2"/>
      <c r="BG4187" s="2"/>
      <c r="BH4187" s="2"/>
      <c r="BI4187" s="2"/>
      <c r="BJ4187" s="2"/>
      <c r="BK4187" s="2" t="s">
        <v>1380</v>
      </c>
      <c r="BL4187" s="10" t="s">
        <v>1378</v>
      </c>
      <c r="BM4187" t="str" cm="1">
        <f t="array" ref="BM4187">_xlfn.IFS(LEFT(G4187,1)="L","外注品",LEFT(G4187,1)="W","内製品",G4187="","購買品")</f>
        <v>外注品</v>
      </c>
    </row>
    <row r="4188" spans="1:65">
      <c r="A4188" s="2" t="str">
        <f t="shared" si="759"/>
        <v>WG01</v>
      </c>
      <c r="B4188" t="s">
        <v>4365</v>
      </c>
      <c r="C4188" s="2" t="s">
        <v>1354</v>
      </c>
      <c r="D4188" s="10"/>
      <c r="E4188" s="10"/>
      <c r="G4188" s="19" t="s">
        <v>5008</v>
      </c>
      <c r="H4188" s="19"/>
      <c r="K4188" s="2" t="str">
        <f t="shared" si="751"/>
        <v>11L0004790071</v>
      </c>
      <c r="L4188" s="7" t="str">
        <f t="shared" si="760"/>
        <v>2001/01/01</v>
      </c>
      <c r="M4188" s="7" t="str">
        <f t="shared" si="761"/>
        <v>2199/12/31</v>
      </c>
      <c r="N4188" s="2" t="str">
        <f t="shared" si="752"/>
        <v/>
      </c>
      <c r="O4188" s="13">
        <v>0</v>
      </c>
      <c r="P4188" s="15"/>
      <c r="Q4188" s="13">
        <v>15</v>
      </c>
      <c r="R4188" s="18"/>
      <c r="S4188" s="18">
        <v>100000000</v>
      </c>
      <c r="T4188" s="2"/>
      <c r="U4188" s="2"/>
      <c r="V4188" s="2"/>
      <c r="W4188" s="2"/>
      <c r="X4188" s="2"/>
      <c r="Y4188" s="2"/>
      <c r="Z4188" s="2"/>
      <c r="AA4188" s="13">
        <v>1</v>
      </c>
      <c r="AB4188" s="13">
        <f t="shared" si="753"/>
        <v>0</v>
      </c>
      <c r="AC4188" s="13">
        <f t="shared" si="754"/>
        <v>0</v>
      </c>
      <c r="AD4188" s="15"/>
      <c r="AE4188" s="15"/>
      <c r="AF4188" s="13" t="str">
        <f t="shared" si="755"/>
        <v>1</v>
      </c>
      <c r="AG4188" s="15"/>
      <c r="AH4188" s="15"/>
      <c r="AI4188" s="15"/>
      <c r="AJ4188" s="14"/>
      <c r="AK4188" s="15" cm="1">
        <f t="array" ref="AK4188">_xlfn.IFS(B4188="","",LEFT(G4188,1)="L",1,LEFT(G4188,1)="W",1,AND(LEFT(B4188,1)="H",G4188=""),0)</f>
        <v>1</v>
      </c>
      <c r="AL4188" s="15"/>
      <c r="AM4188" s="15"/>
      <c r="AN4188" s="15"/>
      <c r="AO4188" s="15"/>
      <c r="AP4188" s="15"/>
      <c r="AQ4188" s="15"/>
      <c r="AR4188" s="15"/>
      <c r="AS4188" s="15">
        <f t="shared" si="756"/>
        <v>1</v>
      </c>
      <c r="AT4188" s="15" t="s">
        <v>115</v>
      </c>
      <c r="AU4188" s="13" t="str">
        <f t="shared" si="757"/>
        <v>0</v>
      </c>
      <c r="AV4188" s="15"/>
      <c r="AW4188" s="15"/>
      <c r="AX4188" s="15"/>
      <c r="AY4188" s="15"/>
      <c r="AZ4188" s="14"/>
      <c r="BA4188" s="15"/>
      <c r="BB4188" s="15"/>
      <c r="BC4188" s="15"/>
      <c r="BD4188" s="13" t="str">
        <f t="shared" si="758"/>
        <v>0</v>
      </c>
      <c r="BE4188" s="2"/>
      <c r="BF4188" s="2"/>
      <c r="BG4188" s="2"/>
      <c r="BH4188" s="2"/>
      <c r="BI4188" s="2"/>
      <c r="BJ4188" s="2"/>
      <c r="BK4188" s="2" t="s">
        <v>1380</v>
      </c>
      <c r="BL4188" s="10" t="s">
        <v>1378</v>
      </c>
      <c r="BM4188" t="str" cm="1">
        <f t="array" ref="BM4188">_xlfn.IFS(LEFT(G4188,1)="L","外注品",LEFT(G4188,1)="W","内製品",G4188="","購買品")</f>
        <v>外注品</v>
      </c>
    </row>
    <row r="4189" spans="1:65">
      <c r="A4189" s="2" t="str">
        <f t="shared" si="759"/>
        <v>WG01</v>
      </c>
      <c r="B4189" t="s">
        <v>4366</v>
      </c>
      <c r="C4189" s="2" t="s">
        <v>1354</v>
      </c>
      <c r="D4189" s="10"/>
      <c r="E4189" s="10"/>
      <c r="G4189" s="19" t="s">
        <v>5008</v>
      </c>
      <c r="H4189" s="19"/>
      <c r="K4189" s="2" t="str">
        <f t="shared" si="751"/>
        <v>11L0004790072</v>
      </c>
      <c r="L4189" s="7" t="str">
        <f t="shared" si="760"/>
        <v>2001/01/01</v>
      </c>
      <c r="M4189" s="7" t="str">
        <f t="shared" si="761"/>
        <v>2199/12/31</v>
      </c>
      <c r="N4189" s="2" t="str">
        <f t="shared" si="752"/>
        <v/>
      </c>
      <c r="O4189" s="13">
        <v>0</v>
      </c>
      <c r="P4189" s="15"/>
      <c r="Q4189" s="13">
        <v>15</v>
      </c>
      <c r="R4189" s="18"/>
      <c r="S4189" s="18">
        <v>100000000</v>
      </c>
      <c r="T4189" s="2"/>
      <c r="U4189" s="2"/>
      <c r="V4189" s="2"/>
      <c r="W4189" s="2"/>
      <c r="X4189" s="2"/>
      <c r="Y4189" s="2"/>
      <c r="Z4189" s="2"/>
      <c r="AA4189" s="13">
        <v>1</v>
      </c>
      <c r="AB4189" s="13">
        <f t="shared" si="753"/>
        <v>0</v>
      </c>
      <c r="AC4189" s="13">
        <f t="shared" si="754"/>
        <v>0</v>
      </c>
      <c r="AD4189" s="15"/>
      <c r="AE4189" s="15"/>
      <c r="AF4189" s="13" t="str">
        <f t="shared" si="755"/>
        <v>1</v>
      </c>
      <c r="AG4189" s="15"/>
      <c r="AH4189" s="15"/>
      <c r="AI4189" s="15"/>
      <c r="AJ4189" s="14"/>
      <c r="AK4189" s="15" cm="1">
        <f t="array" ref="AK4189">_xlfn.IFS(B4189="","",LEFT(G4189,1)="L",1,LEFT(G4189,1)="W",1,AND(LEFT(B4189,1)="H",G4189=""),0)</f>
        <v>1</v>
      </c>
      <c r="AL4189" s="15"/>
      <c r="AM4189" s="15"/>
      <c r="AN4189" s="15"/>
      <c r="AO4189" s="15"/>
      <c r="AP4189" s="15"/>
      <c r="AQ4189" s="15"/>
      <c r="AR4189" s="15"/>
      <c r="AS4189" s="15">
        <f t="shared" si="756"/>
        <v>1</v>
      </c>
      <c r="AT4189" s="15" t="s">
        <v>115</v>
      </c>
      <c r="AU4189" s="13" t="str">
        <f t="shared" si="757"/>
        <v>0</v>
      </c>
      <c r="AV4189" s="15"/>
      <c r="AW4189" s="15"/>
      <c r="AX4189" s="15"/>
      <c r="AY4189" s="15"/>
      <c r="AZ4189" s="14"/>
      <c r="BA4189" s="15"/>
      <c r="BB4189" s="15"/>
      <c r="BC4189" s="15"/>
      <c r="BD4189" s="13" t="str">
        <f t="shared" si="758"/>
        <v>0</v>
      </c>
      <c r="BE4189" s="2"/>
      <c r="BF4189" s="2"/>
      <c r="BG4189" s="2"/>
      <c r="BH4189" s="2"/>
      <c r="BI4189" s="2"/>
      <c r="BJ4189" s="2"/>
      <c r="BK4189" s="2" t="s">
        <v>1380</v>
      </c>
      <c r="BL4189" s="10" t="s">
        <v>1378</v>
      </c>
      <c r="BM4189" t="str" cm="1">
        <f t="array" ref="BM4189">_xlfn.IFS(LEFT(G4189,1)="L","外注品",LEFT(G4189,1)="W","内製品",G4189="","購買品")</f>
        <v>外注品</v>
      </c>
    </row>
    <row r="4190" spans="1:65">
      <c r="A4190" s="2" t="str">
        <f t="shared" si="759"/>
        <v>WG01</v>
      </c>
      <c r="B4190" t="s">
        <v>4367</v>
      </c>
      <c r="C4190" s="2" t="s">
        <v>1354</v>
      </c>
      <c r="D4190" s="10"/>
      <c r="E4190" s="10"/>
      <c r="G4190" s="19" t="s">
        <v>5008</v>
      </c>
      <c r="H4190" s="19"/>
      <c r="K4190" s="2" t="str">
        <f t="shared" si="751"/>
        <v>11L0004790073</v>
      </c>
      <c r="L4190" s="7" t="str">
        <f t="shared" si="760"/>
        <v>2001/01/01</v>
      </c>
      <c r="M4190" s="7" t="str">
        <f t="shared" si="761"/>
        <v>2199/12/31</v>
      </c>
      <c r="N4190" s="2" t="str">
        <f t="shared" si="752"/>
        <v/>
      </c>
      <c r="O4190" s="13">
        <v>0</v>
      </c>
      <c r="P4190" s="15"/>
      <c r="Q4190" s="13">
        <v>15</v>
      </c>
      <c r="R4190" s="18"/>
      <c r="S4190" s="18">
        <v>100000000</v>
      </c>
      <c r="T4190" s="2"/>
      <c r="U4190" s="2"/>
      <c r="V4190" s="2"/>
      <c r="W4190" s="2"/>
      <c r="X4190" s="2"/>
      <c r="Y4190" s="2"/>
      <c r="Z4190" s="2"/>
      <c r="AA4190" s="13">
        <v>1</v>
      </c>
      <c r="AB4190" s="13">
        <f t="shared" si="753"/>
        <v>0</v>
      </c>
      <c r="AC4190" s="13">
        <f t="shared" si="754"/>
        <v>0</v>
      </c>
      <c r="AD4190" s="15"/>
      <c r="AE4190" s="15"/>
      <c r="AF4190" s="13" t="str">
        <f t="shared" si="755"/>
        <v>1</v>
      </c>
      <c r="AG4190" s="15"/>
      <c r="AH4190" s="15"/>
      <c r="AI4190" s="15"/>
      <c r="AJ4190" s="14"/>
      <c r="AK4190" s="15" cm="1">
        <f t="array" ref="AK4190">_xlfn.IFS(B4190="","",LEFT(G4190,1)="L",1,LEFT(G4190,1)="W",1,AND(LEFT(B4190,1)="H",G4190=""),0)</f>
        <v>1</v>
      </c>
      <c r="AL4190" s="15"/>
      <c r="AM4190" s="15"/>
      <c r="AN4190" s="15"/>
      <c r="AO4190" s="15"/>
      <c r="AP4190" s="15"/>
      <c r="AQ4190" s="15"/>
      <c r="AR4190" s="15"/>
      <c r="AS4190" s="15">
        <f t="shared" si="756"/>
        <v>1</v>
      </c>
      <c r="AT4190" s="15" t="s">
        <v>115</v>
      </c>
      <c r="AU4190" s="13" t="str">
        <f t="shared" si="757"/>
        <v>0</v>
      </c>
      <c r="AV4190" s="15"/>
      <c r="AW4190" s="15"/>
      <c r="AX4190" s="15"/>
      <c r="AY4190" s="15"/>
      <c r="AZ4190" s="14"/>
      <c r="BA4190" s="15"/>
      <c r="BB4190" s="15"/>
      <c r="BC4190" s="15"/>
      <c r="BD4190" s="13" t="str">
        <f t="shared" si="758"/>
        <v>0</v>
      </c>
      <c r="BE4190" s="2"/>
      <c r="BF4190" s="2"/>
      <c r="BG4190" s="2"/>
      <c r="BH4190" s="2"/>
      <c r="BI4190" s="2"/>
      <c r="BJ4190" s="2"/>
      <c r="BK4190" s="2" t="s">
        <v>1380</v>
      </c>
      <c r="BL4190" s="10" t="s">
        <v>1378</v>
      </c>
      <c r="BM4190" t="str" cm="1">
        <f t="array" ref="BM4190">_xlfn.IFS(LEFT(G4190,1)="L","外注品",LEFT(G4190,1)="W","内製品",G4190="","購買品")</f>
        <v>外注品</v>
      </c>
    </row>
    <row r="4191" spans="1:65">
      <c r="A4191" s="2" t="str">
        <f t="shared" si="759"/>
        <v>WG01</v>
      </c>
      <c r="B4191" t="s">
        <v>4368</v>
      </c>
      <c r="C4191" s="2" t="s">
        <v>1354</v>
      </c>
      <c r="D4191" s="10"/>
      <c r="E4191" s="10"/>
      <c r="G4191" s="19" t="s">
        <v>5008</v>
      </c>
      <c r="H4191" s="19"/>
      <c r="K4191" s="2" t="str">
        <f t="shared" si="751"/>
        <v>11L0004790074</v>
      </c>
      <c r="L4191" s="7" t="str">
        <f t="shared" si="760"/>
        <v>2001/01/01</v>
      </c>
      <c r="M4191" s="7" t="str">
        <f t="shared" si="761"/>
        <v>2199/12/31</v>
      </c>
      <c r="N4191" s="2" t="str">
        <f t="shared" si="752"/>
        <v/>
      </c>
      <c r="O4191" s="13">
        <v>0</v>
      </c>
      <c r="P4191" s="15"/>
      <c r="Q4191" s="13">
        <v>15</v>
      </c>
      <c r="R4191" s="18"/>
      <c r="S4191" s="18">
        <v>100000000</v>
      </c>
      <c r="T4191" s="2"/>
      <c r="U4191" s="2"/>
      <c r="V4191" s="2"/>
      <c r="W4191" s="2"/>
      <c r="X4191" s="2"/>
      <c r="Y4191" s="2"/>
      <c r="Z4191" s="2"/>
      <c r="AA4191" s="13">
        <v>1</v>
      </c>
      <c r="AB4191" s="13">
        <f t="shared" si="753"/>
        <v>0</v>
      </c>
      <c r="AC4191" s="13">
        <f t="shared" si="754"/>
        <v>0</v>
      </c>
      <c r="AD4191" s="15"/>
      <c r="AE4191" s="15"/>
      <c r="AF4191" s="13" t="str">
        <f t="shared" si="755"/>
        <v>1</v>
      </c>
      <c r="AG4191" s="15"/>
      <c r="AH4191" s="15"/>
      <c r="AI4191" s="15"/>
      <c r="AJ4191" s="14"/>
      <c r="AK4191" s="15" cm="1">
        <f t="array" ref="AK4191">_xlfn.IFS(B4191="","",LEFT(G4191,1)="L",1,LEFT(G4191,1)="W",1,AND(LEFT(B4191,1)="H",G4191=""),0)</f>
        <v>1</v>
      </c>
      <c r="AL4191" s="15"/>
      <c r="AM4191" s="15"/>
      <c r="AN4191" s="15"/>
      <c r="AO4191" s="15"/>
      <c r="AP4191" s="15"/>
      <c r="AQ4191" s="15"/>
      <c r="AR4191" s="15"/>
      <c r="AS4191" s="15">
        <f t="shared" si="756"/>
        <v>1</v>
      </c>
      <c r="AT4191" s="15" t="s">
        <v>115</v>
      </c>
      <c r="AU4191" s="13" t="str">
        <f t="shared" si="757"/>
        <v>0</v>
      </c>
      <c r="AV4191" s="15"/>
      <c r="AW4191" s="15"/>
      <c r="AX4191" s="15"/>
      <c r="AY4191" s="15"/>
      <c r="AZ4191" s="14"/>
      <c r="BA4191" s="15"/>
      <c r="BB4191" s="15"/>
      <c r="BC4191" s="15"/>
      <c r="BD4191" s="13" t="str">
        <f t="shared" si="758"/>
        <v>0</v>
      </c>
      <c r="BE4191" s="2"/>
      <c r="BF4191" s="2"/>
      <c r="BG4191" s="2"/>
      <c r="BH4191" s="2"/>
      <c r="BI4191" s="2"/>
      <c r="BJ4191" s="2"/>
      <c r="BK4191" s="2" t="s">
        <v>1380</v>
      </c>
      <c r="BL4191" s="10" t="s">
        <v>1378</v>
      </c>
      <c r="BM4191" t="str" cm="1">
        <f t="array" ref="BM4191">_xlfn.IFS(LEFT(G4191,1)="L","外注品",LEFT(G4191,1)="W","内製品",G4191="","購買品")</f>
        <v>外注品</v>
      </c>
    </row>
    <row r="4192" spans="1:65">
      <c r="A4192" s="2" t="str">
        <f t="shared" si="759"/>
        <v>WG01</v>
      </c>
      <c r="B4192" t="s">
        <v>4369</v>
      </c>
      <c r="C4192" s="2" t="s">
        <v>1354</v>
      </c>
      <c r="D4192" s="10"/>
      <c r="E4192" s="10"/>
      <c r="G4192" s="19" t="s">
        <v>5008</v>
      </c>
      <c r="H4192" s="19"/>
      <c r="K4192" s="2" t="str">
        <f t="shared" si="751"/>
        <v>11L0004790075</v>
      </c>
      <c r="L4192" s="7" t="str">
        <f t="shared" si="760"/>
        <v>2001/01/01</v>
      </c>
      <c r="M4192" s="7" t="str">
        <f t="shared" si="761"/>
        <v>2199/12/31</v>
      </c>
      <c r="N4192" s="2" t="str">
        <f t="shared" si="752"/>
        <v/>
      </c>
      <c r="O4192" s="13">
        <v>0</v>
      </c>
      <c r="P4192" s="15"/>
      <c r="Q4192" s="13">
        <v>15</v>
      </c>
      <c r="R4192" s="18"/>
      <c r="S4192" s="18">
        <v>100000000</v>
      </c>
      <c r="T4192" s="2"/>
      <c r="U4192" s="2"/>
      <c r="V4192" s="2"/>
      <c r="W4192" s="2"/>
      <c r="X4192" s="2"/>
      <c r="Y4192" s="2"/>
      <c r="Z4192" s="2"/>
      <c r="AA4192" s="13">
        <v>1</v>
      </c>
      <c r="AB4192" s="13">
        <f t="shared" si="753"/>
        <v>0</v>
      </c>
      <c r="AC4192" s="13">
        <f t="shared" si="754"/>
        <v>0</v>
      </c>
      <c r="AD4192" s="15"/>
      <c r="AE4192" s="15"/>
      <c r="AF4192" s="13" t="str">
        <f t="shared" si="755"/>
        <v>1</v>
      </c>
      <c r="AG4192" s="15"/>
      <c r="AH4192" s="15"/>
      <c r="AI4192" s="15"/>
      <c r="AJ4192" s="14"/>
      <c r="AK4192" s="15" cm="1">
        <f t="array" ref="AK4192">_xlfn.IFS(B4192="","",LEFT(G4192,1)="L",1,LEFT(G4192,1)="W",1,AND(LEFT(B4192,1)="H",G4192=""),0)</f>
        <v>1</v>
      </c>
      <c r="AL4192" s="15"/>
      <c r="AM4192" s="15"/>
      <c r="AN4192" s="15"/>
      <c r="AO4192" s="15"/>
      <c r="AP4192" s="15"/>
      <c r="AQ4192" s="15"/>
      <c r="AR4192" s="15"/>
      <c r="AS4192" s="15">
        <f t="shared" si="756"/>
        <v>1</v>
      </c>
      <c r="AT4192" s="15" t="s">
        <v>115</v>
      </c>
      <c r="AU4192" s="13" t="str">
        <f t="shared" si="757"/>
        <v>0</v>
      </c>
      <c r="AV4192" s="15"/>
      <c r="AW4192" s="15"/>
      <c r="AX4192" s="15"/>
      <c r="AY4192" s="15"/>
      <c r="AZ4192" s="14"/>
      <c r="BA4192" s="15"/>
      <c r="BB4192" s="15"/>
      <c r="BC4192" s="15"/>
      <c r="BD4192" s="13" t="str">
        <f t="shared" si="758"/>
        <v>0</v>
      </c>
      <c r="BE4192" s="2"/>
      <c r="BF4192" s="2"/>
      <c r="BG4192" s="2"/>
      <c r="BH4192" s="2"/>
      <c r="BI4192" s="2"/>
      <c r="BJ4192" s="2"/>
      <c r="BK4192" s="2" t="s">
        <v>1380</v>
      </c>
      <c r="BL4192" s="10" t="s">
        <v>1378</v>
      </c>
      <c r="BM4192" t="str" cm="1">
        <f t="array" ref="BM4192">_xlfn.IFS(LEFT(G4192,1)="L","外注品",LEFT(G4192,1)="W","内製品",G4192="","購買品")</f>
        <v>外注品</v>
      </c>
    </row>
    <row r="4193" spans="1:65">
      <c r="A4193" s="2" t="str">
        <f t="shared" si="759"/>
        <v>WG01</v>
      </c>
      <c r="B4193" t="s">
        <v>4370</v>
      </c>
      <c r="C4193" s="2" t="s">
        <v>1354</v>
      </c>
      <c r="D4193" s="10"/>
      <c r="E4193" s="10"/>
      <c r="G4193" s="19" t="s">
        <v>5008</v>
      </c>
      <c r="H4193" s="19"/>
      <c r="K4193" s="2" t="str">
        <f t="shared" si="751"/>
        <v>11L0004790076</v>
      </c>
      <c r="L4193" s="7" t="str">
        <f t="shared" si="760"/>
        <v>2001/01/01</v>
      </c>
      <c r="M4193" s="7" t="str">
        <f t="shared" si="761"/>
        <v>2199/12/31</v>
      </c>
      <c r="N4193" s="2" t="str">
        <f t="shared" si="752"/>
        <v/>
      </c>
      <c r="O4193" s="13">
        <v>0</v>
      </c>
      <c r="P4193" s="15"/>
      <c r="Q4193" s="13">
        <v>15</v>
      </c>
      <c r="R4193" s="18"/>
      <c r="S4193" s="18">
        <v>100000000</v>
      </c>
      <c r="T4193" s="2"/>
      <c r="U4193" s="2"/>
      <c r="V4193" s="2"/>
      <c r="W4193" s="2"/>
      <c r="X4193" s="2"/>
      <c r="Y4193" s="2"/>
      <c r="Z4193" s="2"/>
      <c r="AA4193" s="13">
        <v>1</v>
      </c>
      <c r="AB4193" s="13">
        <f t="shared" si="753"/>
        <v>0</v>
      </c>
      <c r="AC4193" s="13">
        <f t="shared" si="754"/>
        <v>0</v>
      </c>
      <c r="AD4193" s="15"/>
      <c r="AE4193" s="15"/>
      <c r="AF4193" s="13" t="str">
        <f t="shared" si="755"/>
        <v>1</v>
      </c>
      <c r="AG4193" s="15"/>
      <c r="AH4193" s="15"/>
      <c r="AI4193" s="15"/>
      <c r="AJ4193" s="14"/>
      <c r="AK4193" s="15" cm="1">
        <f t="array" ref="AK4193">_xlfn.IFS(B4193="","",LEFT(G4193,1)="L",1,LEFT(G4193,1)="W",1,AND(LEFT(B4193,1)="H",G4193=""),0)</f>
        <v>1</v>
      </c>
      <c r="AL4193" s="15"/>
      <c r="AM4193" s="15"/>
      <c r="AN4193" s="15"/>
      <c r="AO4193" s="15"/>
      <c r="AP4193" s="15"/>
      <c r="AQ4193" s="15"/>
      <c r="AR4193" s="15"/>
      <c r="AS4193" s="15">
        <f t="shared" si="756"/>
        <v>1</v>
      </c>
      <c r="AT4193" s="15" t="s">
        <v>115</v>
      </c>
      <c r="AU4193" s="13" t="str">
        <f t="shared" si="757"/>
        <v>0</v>
      </c>
      <c r="AV4193" s="15"/>
      <c r="AW4193" s="15"/>
      <c r="AX4193" s="15"/>
      <c r="AY4193" s="15"/>
      <c r="AZ4193" s="14"/>
      <c r="BA4193" s="15"/>
      <c r="BB4193" s="15"/>
      <c r="BC4193" s="15"/>
      <c r="BD4193" s="13" t="str">
        <f t="shared" si="758"/>
        <v>0</v>
      </c>
      <c r="BE4193" s="2"/>
      <c r="BF4193" s="2"/>
      <c r="BG4193" s="2"/>
      <c r="BH4193" s="2"/>
      <c r="BI4193" s="2"/>
      <c r="BJ4193" s="2"/>
      <c r="BK4193" s="2" t="s">
        <v>1380</v>
      </c>
      <c r="BL4193" s="10" t="s">
        <v>1378</v>
      </c>
      <c r="BM4193" t="str" cm="1">
        <f t="array" ref="BM4193">_xlfn.IFS(LEFT(G4193,1)="L","外注品",LEFT(G4193,1)="W","内製品",G4193="","購買品")</f>
        <v>外注品</v>
      </c>
    </row>
    <row r="4194" spans="1:65">
      <c r="A4194" s="2" t="str">
        <f t="shared" si="759"/>
        <v>WG01</v>
      </c>
      <c r="B4194" t="s">
        <v>4371</v>
      </c>
      <c r="C4194" s="2" t="s">
        <v>1354</v>
      </c>
      <c r="D4194" s="10"/>
      <c r="E4194" s="10"/>
      <c r="G4194" s="19" t="s">
        <v>5008</v>
      </c>
      <c r="H4194" s="19"/>
      <c r="K4194" s="2" t="str">
        <f t="shared" si="751"/>
        <v>11L0004790077</v>
      </c>
      <c r="L4194" s="7" t="str">
        <f t="shared" si="760"/>
        <v>2001/01/01</v>
      </c>
      <c r="M4194" s="7" t="str">
        <f t="shared" si="761"/>
        <v>2199/12/31</v>
      </c>
      <c r="N4194" s="2" t="str">
        <f t="shared" si="752"/>
        <v/>
      </c>
      <c r="O4194" s="13">
        <v>0</v>
      </c>
      <c r="P4194" s="15"/>
      <c r="Q4194" s="13">
        <v>15</v>
      </c>
      <c r="R4194" s="18"/>
      <c r="S4194" s="18">
        <v>100000000</v>
      </c>
      <c r="T4194" s="2"/>
      <c r="U4194" s="2"/>
      <c r="V4194" s="2"/>
      <c r="W4194" s="2"/>
      <c r="X4194" s="2"/>
      <c r="Y4194" s="2"/>
      <c r="Z4194" s="2"/>
      <c r="AA4194" s="13">
        <v>1</v>
      </c>
      <c r="AB4194" s="13">
        <f t="shared" si="753"/>
        <v>0</v>
      </c>
      <c r="AC4194" s="13">
        <f t="shared" si="754"/>
        <v>0</v>
      </c>
      <c r="AD4194" s="15"/>
      <c r="AE4194" s="15"/>
      <c r="AF4194" s="13" t="str">
        <f t="shared" si="755"/>
        <v>1</v>
      </c>
      <c r="AG4194" s="15"/>
      <c r="AH4194" s="15"/>
      <c r="AI4194" s="15"/>
      <c r="AJ4194" s="14"/>
      <c r="AK4194" s="15" cm="1">
        <f t="array" ref="AK4194">_xlfn.IFS(B4194="","",LEFT(G4194,1)="L",1,LEFT(G4194,1)="W",1,AND(LEFT(B4194,1)="H",G4194=""),0)</f>
        <v>1</v>
      </c>
      <c r="AL4194" s="15"/>
      <c r="AM4194" s="15"/>
      <c r="AN4194" s="15"/>
      <c r="AO4194" s="15"/>
      <c r="AP4194" s="15"/>
      <c r="AQ4194" s="15"/>
      <c r="AR4194" s="15"/>
      <c r="AS4194" s="15">
        <f t="shared" si="756"/>
        <v>1</v>
      </c>
      <c r="AT4194" s="15" t="s">
        <v>115</v>
      </c>
      <c r="AU4194" s="13" t="str">
        <f t="shared" si="757"/>
        <v>0</v>
      </c>
      <c r="AV4194" s="15"/>
      <c r="AW4194" s="15"/>
      <c r="AX4194" s="15"/>
      <c r="AY4194" s="15"/>
      <c r="AZ4194" s="14"/>
      <c r="BA4194" s="15"/>
      <c r="BB4194" s="15"/>
      <c r="BC4194" s="15"/>
      <c r="BD4194" s="13" t="str">
        <f t="shared" si="758"/>
        <v>0</v>
      </c>
      <c r="BE4194" s="2"/>
      <c r="BF4194" s="2"/>
      <c r="BG4194" s="2"/>
      <c r="BH4194" s="2"/>
      <c r="BI4194" s="2"/>
      <c r="BJ4194" s="2"/>
      <c r="BK4194" s="2" t="s">
        <v>1380</v>
      </c>
      <c r="BL4194" s="10" t="s">
        <v>1378</v>
      </c>
      <c r="BM4194" t="str" cm="1">
        <f t="array" ref="BM4194">_xlfn.IFS(LEFT(G4194,1)="L","外注品",LEFT(G4194,1)="W","内製品",G4194="","購買品")</f>
        <v>外注品</v>
      </c>
    </row>
    <row r="4195" spans="1:65">
      <c r="A4195" s="2" t="str">
        <f t="shared" si="759"/>
        <v>WG01</v>
      </c>
      <c r="B4195" t="s">
        <v>4372</v>
      </c>
      <c r="C4195" s="2" t="s">
        <v>1354</v>
      </c>
      <c r="D4195" s="10"/>
      <c r="E4195" s="10"/>
      <c r="G4195" s="19" t="s">
        <v>5008</v>
      </c>
      <c r="H4195" s="19"/>
      <c r="K4195" s="2" t="str">
        <f t="shared" si="751"/>
        <v>11L0004790078</v>
      </c>
      <c r="L4195" s="7" t="str">
        <f t="shared" si="760"/>
        <v>2001/01/01</v>
      </c>
      <c r="M4195" s="7" t="str">
        <f t="shared" si="761"/>
        <v>2199/12/31</v>
      </c>
      <c r="N4195" s="2" t="str">
        <f t="shared" si="752"/>
        <v/>
      </c>
      <c r="O4195" s="13">
        <v>0</v>
      </c>
      <c r="P4195" s="15"/>
      <c r="Q4195" s="13">
        <v>15</v>
      </c>
      <c r="R4195" s="18"/>
      <c r="S4195" s="18">
        <v>100000000</v>
      </c>
      <c r="T4195" s="2"/>
      <c r="U4195" s="2"/>
      <c r="V4195" s="2"/>
      <c r="W4195" s="2"/>
      <c r="X4195" s="2"/>
      <c r="Y4195" s="2"/>
      <c r="Z4195" s="2"/>
      <c r="AA4195" s="13">
        <v>1</v>
      </c>
      <c r="AB4195" s="13">
        <f t="shared" si="753"/>
        <v>0</v>
      </c>
      <c r="AC4195" s="13">
        <f t="shared" si="754"/>
        <v>0</v>
      </c>
      <c r="AD4195" s="15"/>
      <c r="AE4195" s="15"/>
      <c r="AF4195" s="13" t="str">
        <f t="shared" si="755"/>
        <v>1</v>
      </c>
      <c r="AG4195" s="15"/>
      <c r="AH4195" s="15"/>
      <c r="AI4195" s="15"/>
      <c r="AJ4195" s="14"/>
      <c r="AK4195" s="15" cm="1">
        <f t="array" ref="AK4195">_xlfn.IFS(B4195="","",LEFT(G4195,1)="L",1,LEFT(G4195,1)="W",1,AND(LEFT(B4195,1)="H",G4195=""),0)</f>
        <v>1</v>
      </c>
      <c r="AL4195" s="15"/>
      <c r="AM4195" s="15"/>
      <c r="AN4195" s="15"/>
      <c r="AO4195" s="15"/>
      <c r="AP4195" s="15"/>
      <c r="AQ4195" s="15"/>
      <c r="AR4195" s="15"/>
      <c r="AS4195" s="15">
        <f t="shared" si="756"/>
        <v>1</v>
      </c>
      <c r="AT4195" s="15" t="s">
        <v>115</v>
      </c>
      <c r="AU4195" s="13" t="str">
        <f t="shared" si="757"/>
        <v>0</v>
      </c>
      <c r="AV4195" s="15"/>
      <c r="AW4195" s="15"/>
      <c r="AX4195" s="15"/>
      <c r="AY4195" s="15"/>
      <c r="AZ4195" s="14"/>
      <c r="BA4195" s="15"/>
      <c r="BB4195" s="15"/>
      <c r="BC4195" s="15"/>
      <c r="BD4195" s="13" t="str">
        <f t="shared" si="758"/>
        <v>0</v>
      </c>
      <c r="BE4195" s="2"/>
      <c r="BF4195" s="2"/>
      <c r="BG4195" s="2"/>
      <c r="BH4195" s="2"/>
      <c r="BI4195" s="2"/>
      <c r="BJ4195" s="2"/>
      <c r="BK4195" s="2" t="s">
        <v>1380</v>
      </c>
      <c r="BL4195" s="10" t="s">
        <v>1378</v>
      </c>
      <c r="BM4195" t="str" cm="1">
        <f t="array" ref="BM4195">_xlfn.IFS(LEFT(G4195,1)="L","外注品",LEFT(G4195,1)="W","内製品",G4195="","購買品")</f>
        <v>外注品</v>
      </c>
    </row>
    <row r="4196" spans="1:65">
      <c r="A4196" s="2" t="str">
        <f t="shared" si="759"/>
        <v>WG01</v>
      </c>
      <c r="B4196" t="s">
        <v>4373</v>
      </c>
      <c r="C4196" s="2" t="s">
        <v>1354</v>
      </c>
      <c r="D4196" s="10"/>
      <c r="E4196" s="10"/>
      <c r="G4196" s="19" t="s">
        <v>5008</v>
      </c>
      <c r="H4196" s="19"/>
      <c r="K4196" s="2" t="str">
        <f t="shared" si="751"/>
        <v>11L0004790079</v>
      </c>
      <c r="L4196" s="7" t="str">
        <f t="shared" si="760"/>
        <v>2001/01/01</v>
      </c>
      <c r="M4196" s="7" t="str">
        <f t="shared" si="761"/>
        <v>2199/12/31</v>
      </c>
      <c r="N4196" s="2" t="str">
        <f t="shared" si="752"/>
        <v/>
      </c>
      <c r="O4196" s="13">
        <v>0</v>
      </c>
      <c r="P4196" s="15"/>
      <c r="Q4196" s="13">
        <v>15</v>
      </c>
      <c r="R4196" s="18"/>
      <c r="S4196" s="18">
        <v>100000000</v>
      </c>
      <c r="T4196" s="2"/>
      <c r="U4196" s="2"/>
      <c r="V4196" s="2"/>
      <c r="W4196" s="2"/>
      <c r="X4196" s="2"/>
      <c r="Y4196" s="2"/>
      <c r="Z4196" s="2"/>
      <c r="AA4196" s="13">
        <v>1</v>
      </c>
      <c r="AB4196" s="13">
        <f t="shared" si="753"/>
        <v>0</v>
      </c>
      <c r="AC4196" s="13">
        <f t="shared" si="754"/>
        <v>0</v>
      </c>
      <c r="AD4196" s="15"/>
      <c r="AE4196" s="15"/>
      <c r="AF4196" s="13" t="str">
        <f t="shared" si="755"/>
        <v>1</v>
      </c>
      <c r="AG4196" s="15"/>
      <c r="AH4196" s="15"/>
      <c r="AI4196" s="15"/>
      <c r="AJ4196" s="14"/>
      <c r="AK4196" s="15" cm="1">
        <f t="array" ref="AK4196">_xlfn.IFS(B4196="","",LEFT(G4196,1)="L",1,LEFT(G4196,1)="W",1,AND(LEFT(B4196,1)="H",G4196=""),0)</f>
        <v>1</v>
      </c>
      <c r="AL4196" s="15"/>
      <c r="AM4196" s="15"/>
      <c r="AN4196" s="15"/>
      <c r="AO4196" s="15"/>
      <c r="AP4196" s="15"/>
      <c r="AQ4196" s="15"/>
      <c r="AR4196" s="15"/>
      <c r="AS4196" s="15">
        <f t="shared" si="756"/>
        <v>1</v>
      </c>
      <c r="AT4196" s="15" t="s">
        <v>115</v>
      </c>
      <c r="AU4196" s="13" t="str">
        <f t="shared" si="757"/>
        <v>0</v>
      </c>
      <c r="AV4196" s="15"/>
      <c r="AW4196" s="15"/>
      <c r="AX4196" s="15"/>
      <c r="AY4196" s="15"/>
      <c r="AZ4196" s="14"/>
      <c r="BA4196" s="15"/>
      <c r="BB4196" s="15"/>
      <c r="BC4196" s="15"/>
      <c r="BD4196" s="13" t="str">
        <f t="shared" si="758"/>
        <v>0</v>
      </c>
      <c r="BE4196" s="2"/>
      <c r="BF4196" s="2"/>
      <c r="BG4196" s="2"/>
      <c r="BH4196" s="2"/>
      <c r="BI4196" s="2"/>
      <c r="BJ4196" s="2"/>
      <c r="BK4196" s="2" t="s">
        <v>1380</v>
      </c>
      <c r="BL4196" s="10" t="s">
        <v>1378</v>
      </c>
      <c r="BM4196" t="str" cm="1">
        <f t="array" ref="BM4196">_xlfn.IFS(LEFT(G4196,1)="L","外注品",LEFT(G4196,1)="W","内製品",G4196="","購買品")</f>
        <v>外注品</v>
      </c>
    </row>
    <row r="4197" spans="1:65">
      <c r="A4197" s="2" t="str">
        <f t="shared" si="759"/>
        <v>WG01</v>
      </c>
      <c r="B4197" t="s">
        <v>4374</v>
      </c>
      <c r="C4197" s="2" t="s">
        <v>1354</v>
      </c>
      <c r="D4197" s="10"/>
      <c r="E4197" s="10"/>
      <c r="G4197" s="19" t="s">
        <v>5008</v>
      </c>
      <c r="H4197" s="19"/>
      <c r="K4197" s="2" t="str">
        <f t="shared" si="751"/>
        <v>11L0004790080</v>
      </c>
      <c r="L4197" s="7" t="str">
        <f t="shared" si="760"/>
        <v>2001/01/01</v>
      </c>
      <c r="M4197" s="7" t="str">
        <f t="shared" si="761"/>
        <v>2199/12/31</v>
      </c>
      <c r="N4197" s="2" t="str">
        <f t="shared" si="752"/>
        <v/>
      </c>
      <c r="O4197" s="13">
        <v>0</v>
      </c>
      <c r="P4197" s="15"/>
      <c r="Q4197" s="13">
        <v>15</v>
      </c>
      <c r="R4197" s="18"/>
      <c r="S4197" s="18">
        <v>100000000</v>
      </c>
      <c r="T4197" s="2"/>
      <c r="U4197" s="2"/>
      <c r="V4197" s="2"/>
      <c r="W4197" s="2"/>
      <c r="X4197" s="2"/>
      <c r="Y4197" s="2"/>
      <c r="Z4197" s="2"/>
      <c r="AA4197" s="13">
        <v>1</v>
      </c>
      <c r="AB4197" s="13">
        <f t="shared" si="753"/>
        <v>0</v>
      </c>
      <c r="AC4197" s="13">
        <f t="shared" si="754"/>
        <v>0</v>
      </c>
      <c r="AD4197" s="15"/>
      <c r="AE4197" s="15"/>
      <c r="AF4197" s="13" t="str">
        <f t="shared" si="755"/>
        <v>1</v>
      </c>
      <c r="AG4197" s="15"/>
      <c r="AH4197" s="15"/>
      <c r="AI4197" s="15"/>
      <c r="AJ4197" s="14"/>
      <c r="AK4197" s="15" cm="1">
        <f t="array" ref="AK4197">_xlfn.IFS(B4197="","",LEFT(G4197,1)="L",1,LEFT(G4197,1)="W",1,AND(LEFT(B4197,1)="H",G4197=""),0)</f>
        <v>1</v>
      </c>
      <c r="AL4197" s="15"/>
      <c r="AM4197" s="15"/>
      <c r="AN4197" s="15"/>
      <c r="AO4197" s="15"/>
      <c r="AP4197" s="15"/>
      <c r="AQ4197" s="15"/>
      <c r="AR4197" s="15"/>
      <c r="AS4197" s="15">
        <f t="shared" si="756"/>
        <v>1</v>
      </c>
      <c r="AT4197" s="15" t="s">
        <v>115</v>
      </c>
      <c r="AU4197" s="13" t="str">
        <f t="shared" si="757"/>
        <v>0</v>
      </c>
      <c r="AV4197" s="15"/>
      <c r="AW4197" s="15"/>
      <c r="AX4197" s="15"/>
      <c r="AY4197" s="15"/>
      <c r="AZ4197" s="14"/>
      <c r="BA4197" s="15"/>
      <c r="BB4197" s="15"/>
      <c r="BC4197" s="15"/>
      <c r="BD4197" s="13" t="str">
        <f t="shared" si="758"/>
        <v>0</v>
      </c>
      <c r="BE4197" s="2"/>
      <c r="BF4197" s="2"/>
      <c r="BG4197" s="2"/>
      <c r="BH4197" s="2"/>
      <c r="BI4197" s="2"/>
      <c r="BJ4197" s="2"/>
      <c r="BK4197" s="2" t="s">
        <v>1380</v>
      </c>
      <c r="BL4197" s="10" t="s">
        <v>1378</v>
      </c>
      <c r="BM4197" t="str" cm="1">
        <f t="array" ref="BM4197">_xlfn.IFS(LEFT(G4197,1)="L","外注品",LEFT(G4197,1)="W","内製品",G4197="","購買品")</f>
        <v>外注品</v>
      </c>
    </row>
    <row r="4198" spans="1:65">
      <c r="A4198" s="2" t="str">
        <f t="shared" si="759"/>
        <v>WG01</v>
      </c>
      <c r="B4198" t="s">
        <v>4375</v>
      </c>
      <c r="C4198" s="2" t="s">
        <v>1354</v>
      </c>
      <c r="D4198" s="10"/>
      <c r="E4198" s="10"/>
      <c r="G4198" s="19" t="s">
        <v>5008</v>
      </c>
      <c r="H4198" s="19"/>
      <c r="K4198" s="2" t="str">
        <f t="shared" si="751"/>
        <v>11L0004790081</v>
      </c>
      <c r="L4198" s="7" t="str">
        <f t="shared" si="760"/>
        <v>2001/01/01</v>
      </c>
      <c r="M4198" s="7" t="str">
        <f t="shared" si="761"/>
        <v>2199/12/31</v>
      </c>
      <c r="N4198" s="2" t="str">
        <f t="shared" si="752"/>
        <v/>
      </c>
      <c r="O4198" s="13">
        <v>0</v>
      </c>
      <c r="P4198" s="15"/>
      <c r="Q4198" s="13">
        <v>15</v>
      </c>
      <c r="R4198" s="18"/>
      <c r="S4198" s="18">
        <v>100000000</v>
      </c>
      <c r="T4198" s="2"/>
      <c r="U4198" s="2"/>
      <c r="V4198" s="2"/>
      <c r="W4198" s="2"/>
      <c r="X4198" s="2"/>
      <c r="Y4198" s="2"/>
      <c r="Z4198" s="2"/>
      <c r="AA4198" s="13">
        <v>1</v>
      </c>
      <c r="AB4198" s="13">
        <f t="shared" si="753"/>
        <v>0</v>
      </c>
      <c r="AC4198" s="13">
        <f t="shared" si="754"/>
        <v>0</v>
      </c>
      <c r="AD4198" s="15"/>
      <c r="AE4198" s="15"/>
      <c r="AF4198" s="13" t="str">
        <f t="shared" si="755"/>
        <v>1</v>
      </c>
      <c r="AG4198" s="15"/>
      <c r="AH4198" s="15"/>
      <c r="AI4198" s="15"/>
      <c r="AJ4198" s="14"/>
      <c r="AK4198" s="15" cm="1">
        <f t="array" ref="AK4198">_xlfn.IFS(B4198="","",LEFT(G4198,1)="L",1,LEFT(G4198,1)="W",1,AND(LEFT(B4198,1)="H",G4198=""),0)</f>
        <v>1</v>
      </c>
      <c r="AL4198" s="15"/>
      <c r="AM4198" s="15"/>
      <c r="AN4198" s="15"/>
      <c r="AO4198" s="15"/>
      <c r="AP4198" s="15"/>
      <c r="AQ4198" s="15"/>
      <c r="AR4198" s="15"/>
      <c r="AS4198" s="15">
        <f t="shared" si="756"/>
        <v>1</v>
      </c>
      <c r="AT4198" s="15" t="s">
        <v>115</v>
      </c>
      <c r="AU4198" s="13" t="str">
        <f t="shared" si="757"/>
        <v>0</v>
      </c>
      <c r="AV4198" s="15"/>
      <c r="AW4198" s="15"/>
      <c r="AX4198" s="15"/>
      <c r="AY4198" s="15"/>
      <c r="AZ4198" s="14"/>
      <c r="BA4198" s="15"/>
      <c r="BB4198" s="15"/>
      <c r="BC4198" s="15"/>
      <c r="BD4198" s="13" t="str">
        <f t="shared" si="758"/>
        <v>0</v>
      </c>
      <c r="BE4198" s="2"/>
      <c r="BF4198" s="2"/>
      <c r="BG4198" s="2"/>
      <c r="BH4198" s="2"/>
      <c r="BI4198" s="2"/>
      <c r="BJ4198" s="2"/>
      <c r="BK4198" s="2" t="s">
        <v>1380</v>
      </c>
      <c r="BL4198" s="10" t="s">
        <v>1378</v>
      </c>
      <c r="BM4198" t="str" cm="1">
        <f t="array" ref="BM4198">_xlfn.IFS(LEFT(G4198,1)="L","外注品",LEFT(G4198,1)="W","内製品",G4198="","購買品")</f>
        <v>外注品</v>
      </c>
    </row>
    <row r="4199" spans="1:65">
      <c r="A4199" s="2" t="str">
        <f t="shared" si="759"/>
        <v>WG01</v>
      </c>
      <c r="B4199" t="s">
        <v>4376</v>
      </c>
      <c r="C4199" s="2" t="s">
        <v>1354</v>
      </c>
      <c r="D4199" s="10"/>
      <c r="E4199" s="10"/>
      <c r="G4199" s="19" t="s">
        <v>5008</v>
      </c>
      <c r="H4199" s="19"/>
      <c r="K4199" s="2" t="str">
        <f t="shared" si="751"/>
        <v>11L0004790082</v>
      </c>
      <c r="L4199" s="7" t="str">
        <f t="shared" si="760"/>
        <v>2001/01/01</v>
      </c>
      <c r="M4199" s="7" t="str">
        <f t="shared" si="761"/>
        <v>2199/12/31</v>
      </c>
      <c r="N4199" s="2" t="str">
        <f t="shared" si="752"/>
        <v/>
      </c>
      <c r="O4199" s="13">
        <v>0</v>
      </c>
      <c r="P4199" s="15"/>
      <c r="Q4199" s="13">
        <v>15</v>
      </c>
      <c r="R4199" s="18"/>
      <c r="S4199" s="18">
        <v>100000000</v>
      </c>
      <c r="T4199" s="2"/>
      <c r="U4199" s="2"/>
      <c r="V4199" s="2"/>
      <c r="W4199" s="2"/>
      <c r="X4199" s="2"/>
      <c r="Y4199" s="2"/>
      <c r="Z4199" s="2"/>
      <c r="AA4199" s="13">
        <v>1</v>
      </c>
      <c r="AB4199" s="13">
        <f t="shared" si="753"/>
        <v>0</v>
      </c>
      <c r="AC4199" s="13">
        <f t="shared" si="754"/>
        <v>0</v>
      </c>
      <c r="AD4199" s="15"/>
      <c r="AE4199" s="15"/>
      <c r="AF4199" s="13" t="str">
        <f t="shared" si="755"/>
        <v>1</v>
      </c>
      <c r="AG4199" s="15"/>
      <c r="AH4199" s="15"/>
      <c r="AI4199" s="15"/>
      <c r="AJ4199" s="14"/>
      <c r="AK4199" s="15" cm="1">
        <f t="array" ref="AK4199">_xlfn.IFS(B4199="","",LEFT(G4199,1)="L",1,LEFT(G4199,1)="W",1,AND(LEFT(B4199,1)="H",G4199=""),0)</f>
        <v>1</v>
      </c>
      <c r="AL4199" s="15"/>
      <c r="AM4199" s="15"/>
      <c r="AN4199" s="15"/>
      <c r="AO4199" s="15"/>
      <c r="AP4199" s="15"/>
      <c r="AQ4199" s="15"/>
      <c r="AR4199" s="15"/>
      <c r="AS4199" s="15">
        <f t="shared" si="756"/>
        <v>1</v>
      </c>
      <c r="AT4199" s="15" t="s">
        <v>115</v>
      </c>
      <c r="AU4199" s="13" t="str">
        <f t="shared" si="757"/>
        <v>0</v>
      </c>
      <c r="AV4199" s="15"/>
      <c r="AW4199" s="15"/>
      <c r="AX4199" s="15"/>
      <c r="AY4199" s="15"/>
      <c r="AZ4199" s="14"/>
      <c r="BA4199" s="15"/>
      <c r="BB4199" s="15"/>
      <c r="BC4199" s="15"/>
      <c r="BD4199" s="13" t="str">
        <f t="shared" si="758"/>
        <v>0</v>
      </c>
      <c r="BE4199" s="2"/>
      <c r="BF4199" s="2"/>
      <c r="BG4199" s="2"/>
      <c r="BH4199" s="2"/>
      <c r="BI4199" s="2"/>
      <c r="BJ4199" s="2"/>
      <c r="BK4199" s="2" t="s">
        <v>1380</v>
      </c>
      <c r="BL4199" s="10" t="s">
        <v>1378</v>
      </c>
      <c r="BM4199" t="str" cm="1">
        <f t="array" ref="BM4199">_xlfn.IFS(LEFT(G4199,1)="L","外注品",LEFT(G4199,1)="W","内製品",G4199="","購買品")</f>
        <v>外注品</v>
      </c>
    </row>
    <row r="4200" spans="1:65">
      <c r="A4200" s="2" t="str">
        <f t="shared" si="759"/>
        <v>WG01</v>
      </c>
      <c r="B4200" t="s">
        <v>4377</v>
      </c>
      <c r="C4200" s="2" t="s">
        <v>1354</v>
      </c>
      <c r="D4200" s="10"/>
      <c r="E4200" s="10"/>
      <c r="G4200" s="19" t="s">
        <v>5008</v>
      </c>
      <c r="H4200" s="19"/>
      <c r="K4200" s="2" t="str">
        <f t="shared" si="751"/>
        <v>11L0004790083</v>
      </c>
      <c r="L4200" s="7" t="str">
        <f t="shared" si="760"/>
        <v>2001/01/01</v>
      </c>
      <c r="M4200" s="7" t="str">
        <f t="shared" si="761"/>
        <v>2199/12/31</v>
      </c>
      <c r="N4200" s="2" t="str">
        <f t="shared" si="752"/>
        <v/>
      </c>
      <c r="O4200" s="13">
        <v>0</v>
      </c>
      <c r="P4200" s="15"/>
      <c r="Q4200" s="13">
        <v>15</v>
      </c>
      <c r="R4200" s="18"/>
      <c r="S4200" s="18">
        <v>100000000</v>
      </c>
      <c r="T4200" s="2"/>
      <c r="U4200" s="2"/>
      <c r="V4200" s="2"/>
      <c r="W4200" s="2"/>
      <c r="X4200" s="2"/>
      <c r="Y4200" s="2"/>
      <c r="Z4200" s="2"/>
      <c r="AA4200" s="13">
        <v>1</v>
      </c>
      <c r="AB4200" s="13">
        <f t="shared" si="753"/>
        <v>0</v>
      </c>
      <c r="AC4200" s="13">
        <f t="shared" si="754"/>
        <v>0</v>
      </c>
      <c r="AD4200" s="15"/>
      <c r="AE4200" s="15"/>
      <c r="AF4200" s="13" t="str">
        <f t="shared" si="755"/>
        <v>1</v>
      </c>
      <c r="AG4200" s="15"/>
      <c r="AH4200" s="15"/>
      <c r="AI4200" s="15"/>
      <c r="AJ4200" s="14"/>
      <c r="AK4200" s="15" cm="1">
        <f t="array" ref="AK4200">_xlfn.IFS(B4200="","",LEFT(G4200,1)="L",1,LEFT(G4200,1)="W",1,AND(LEFT(B4200,1)="H",G4200=""),0)</f>
        <v>1</v>
      </c>
      <c r="AL4200" s="15"/>
      <c r="AM4200" s="15"/>
      <c r="AN4200" s="15"/>
      <c r="AO4200" s="15"/>
      <c r="AP4200" s="15"/>
      <c r="AQ4200" s="15"/>
      <c r="AR4200" s="15"/>
      <c r="AS4200" s="15">
        <f t="shared" si="756"/>
        <v>1</v>
      </c>
      <c r="AT4200" s="15" t="s">
        <v>115</v>
      </c>
      <c r="AU4200" s="13" t="str">
        <f t="shared" si="757"/>
        <v>0</v>
      </c>
      <c r="AV4200" s="15"/>
      <c r="AW4200" s="15"/>
      <c r="AX4200" s="15"/>
      <c r="AY4200" s="15"/>
      <c r="AZ4200" s="14"/>
      <c r="BA4200" s="15"/>
      <c r="BB4200" s="15"/>
      <c r="BC4200" s="15"/>
      <c r="BD4200" s="13" t="str">
        <f t="shared" si="758"/>
        <v>0</v>
      </c>
      <c r="BE4200" s="2"/>
      <c r="BF4200" s="2"/>
      <c r="BG4200" s="2"/>
      <c r="BH4200" s="2"/>
      <c r="BI4200" s="2"/>
      <c r="BJ4200" s="2"/>
      <c r="BK4200" s="2" t="s">
        <v>1380</v>
      </c>
      <c r="BL4200" s="10" t="s">
        <v>1378</v>
      </c>
      <c r="BM4200" t="str" cm="1">
        <f t="array" ref="BM4200">_xlfn.IFS(LEFT(G4200,1)="L","外注品",LEFT(G4200,1)="W","内製品",G4200="","購買品")</f>
        <v>外注品</v>
      </c>
    </row>
    <row r="4201" spans="1:65">
      <c r="A4201" s="2" t="str">
        <f t="shared" si="759"/>
        <v>WG01</v>
      </c>
      <c r="B4201" t="s">
        <v>4378</v>
      </c>
      <c r="C4201" s="2" t="s">
        <v>1354</v>
      </c>
      <c r="D4201" s="10"/>
      <c r="E4201" s="10"/>
      <c r="G4201" s="19" t="s">
        <v>5008</v>
      </c>
      <c r="H4201" s="19"/>
      <c r="K4201" s="2" t="str">
        <f t="shared" si="751"/>
        <v>11L0004790084</v>
      </c>
      <c r="L4201" s="7" t="str">
        <f t="shared" si="760"/>
        <v>2001/01/01</v>
      </c>
      <c r="M4201" s="7" t="str">
        <f t="shared" si="761"/>
        <v>2199/12/31</v>
      </c>
      <c r="N4201" s="2" t="str">
        <f t="shared" si="752"/>
        <v/>
      </c>
      <c r="O4201" s="13">
        <v>0</v>
      </c>
      <c r="P4201" s="15"/>
      <c r="Q4201" s="13">
        <v>15</v>
      </c>
      <c r="R4201" s="18"/>
      <c r="S4201" s="18">
        <v>100000000</v>
      </c>
      <c r="T4201" s="2"/>
      <c r="U4201" s="2"/>
      <c r="V4201" s="2"/>
      <c r="W4201" s="2"/>
      <c r="X4201" s="2"/>
      <c r="Y4201" s="2"/>
      <c r="Z4201" s="2"/>
      <c r="AA4201" s="13">
        <v>1</v>
      </c>
      <c r="AB4201" s="13">
        <f t="shared" si="753"/>
        <v>0</v>
      </c>
      <c r="AC4201" s="13">
        <f t="shared" si="754"/>
        <v>0</v>
      </c>
      <c r="AD4201" s="15"/>
      <c r="AE4201" s="15"/>
      <c r="AF4201" s="13" t="str">
        <f t="shared" si="755"/>
        <v>1</v>
      </c>
      <c r="AG4201" s="15"/>
      <c r="AH4201" s="15"/>
      <c r="AI4201" s="15"/>
      <c r="AJ4201" s="14"/>
      <c r="AK4201" s="15" cm="1">
        <f t="array" ref="AK4201">_xlfn.IFS(B4201="","",LEFT(G4201,1)="L",1,LEFT(G4201,1)="W",1,AND(LEFT(B4201,1)="H",G4201=""),0)</f>
        <v>1</v>
      </c>
      <c r="AL4201" s="15"/>
      <c r="AM4201" s="15"/>
      <c r="AN4201" s="15"/>
      <c r="AO4201" s="15"/>
      <c r="AP4201" s="15"/>
      <c r="AQ4201" s="15"/>
      <c r="AR4201" s="15"/>
      <c r="AS4201" s="15">
        <f t="shared" si="756"/>
        <v>1</v>
      </c>
      <c r="AT4201" s="15" t="s">
        <v>115</v>
      </c>
      <c r="AU4201" s="13" t="str">
        <f t="shared" si="757"/>
        <v>0</v>
      </c>
      <c r="AV4201" s="15"/>
      <c r="AW4201" s="15"/>
      <c r="AX4201" s="15"/>
      <c r="AY4201" s="15"/>
      <c r="AZ4201" s="14"/>
      <c r="BA4201" s="15"/>
      <c r="BB4201" s="15"/>
      <c r="BC4201" s="15"/>
      <c r="BD4201" s="13" t="str">
        <f t="shared" si="758"/>
        <v>0</v>
      </c>
      <c r="BE4201" s="2"/>
      <c r="BF4201" s="2"/>
      <c r="BG4201" s="2"/>
      <c r="BH4201" s="2"/>
      <c r="BI4201" s="2"/>
      <c r="BJ4201" s="2"/>
      <c r="BK4201" s="2" t="s">
        <v>1380</v>
      </c>
      <c r="BL4201" s="10" t="s">
        <v>1378</v>
      </c>
      <c r="BM4201" t="str" cm="1">
        <f t="array" ref="BM4201">_xlfn.IFS(LEFT(G4201,1)="L","外注品",LEFT(G4201,1)="W","内製品",G4201="","購買品")</f>
        <v>外注品</v>
      </c>
    </row>
    <row r="4202" spans="1:65">
      <c r="A4202" s="2" t="str">
        <f t="shared" si="759"/>
        <v>WG01</v>
      </c>
      <c r="B4202" t="s">
        <v>4379</v>
      </c>
      <c r="C4202" s="2" t="s">
        <v>1354</v>
      </c>
      <c r="D4202" s="10"/>
      <c r="E4202" s="10"/>
      <c r="G4202" s="19" t="s">
        <v>5008</v>
      </c>
      <c r="H4202" s="19"/>
      <c r="K4202" s="2" t="str">
        <f t="shared" si="751"/>
        <v>11L0004790085</v>
      </c>
      <c r="L4202" s="7" t="str">
        <f t="shared" si="760"/>
        <v>2001/01/01</v>
      </c>
      <c r="M4202" s="7" t="str">
        <f t="shared" si="761"/>
        <v>2199/12/31</v>
      </c>
      <c r="N4202" s="2" t="str">
        <f t="shared" si="752"/>
        <v/>
      </c>
      <c r="O4202" s="13">
        <v>0</v>
      </c>
      <c r="P4202" s="15"/>
      <c r="Q4202" s="13">
        <v>15</v>
      </c>
      <c r="R4202" s="18"/>
      <c r="S4202" s="18">
        <v>100000000</v>
      </c>
      <c r="T4202" s="2"/>
      <c r="U4202" s="2"/>
      <c r="V4202" s="2"/>
      <c r="W4202" s="2"/>
      <c r="X4202" s="2"/>
      <c r="Y4202" s="2"/>
      <c r="Z4202" s="2"/>
      <c r="AA4202" s="13">
        <v>1</v>
      </c>
      <c r="AB4202" s="13">
        <f t="shared" si="753"/>
        <v>0</v>
      </c>
      <c r="AC4202" s="13">
        <f t="shared" si="754"/>
        <v>0</v>
      </c>
      <c r="AD4202" s="15"/>
      <c r="AE4202" s="15"/>
      <c r="AF4202" s="13" t="str">
        <f t="shared" si="755"/>
        <v>1</v>
      </c>
      <c r="AG4202" s="15"/>
      <c r="AH4202" s="15"/>
      <c r="AI4202" s="15"/>
      <c r="AJ4202" s="14"/>
      <c r="AK4202" s="15" cm="1">
        <f t="array" ref="AK4202">_xlfn.IFS(B4202="","",LEFT(G4202,1)="L",1,LEFT(G4202,1)="W",1,AND(LEFT(B4202,1)="H",G4202=""),0)</f>
        <v>1</v>
      </c>
      <c r="AL4202" s="15"/>
      <c r="AM4202" s="15"/>
      <c r="AN4202" s="15"/>
      <c r="AO4202" s="15"/>
      <c r="AP4202" s="15"/>
      <c r="AQ4202" s="15"/>
      <c r="AR4202" s="15"/>
      <c r="AS4202" s="15">
        <f t="shared" si="756"/>
        <v>1</v>
      </c>
      <c r="AT4202" s="15" t="s">
        <v>115</v>
      </c>
      <c r="AU4202" s="13" t="str">
        <f t="shared" si="757"/>
        <v>0</v>
      </c>
      <c r="AV4202" s="15"/>
      <c r="AW4202" s="15"/>
      <c r="AX4202" s="15"/>
      <c r="AY4202" s="15"/>
      <c r="AZ4202" s="14"/>
      <c r="BA4202" s="15"/>
      <c r="BB4202" s="15"/>
      <c r="BC4202" s="15"/>
      <c r="BD4202" s="13" t="str">
        <f t="shared" si="758"/>
        <v>0</v>
      </c>
      <c r="BE4202" s="2"/>
      <c r="BF4202" s="2"/>
      <c r="BG4202" s="2"/>
      <c r="BH4202" s="2"/>
      <c r="BI4202" s="2"/>
      <c r="BJ4202" s="2"/>
      <c r="BK4202" s="2" t="s">
        <v>1380</v>
      </c>
      <c r="BL4202" s="10" t="s">
        <v>1378</v>
      </c>
      <c r="BM4202" t="str" cm="1">
        <f t="array" ref="BM4202">_xlfn.IFS(LEFT(G4202,1)="L","外注品",LEFT(G4202,1)="W","内製品",G4202="","購買品")</f>
        <v>外注品</v>
      </c>
    </row>
    <row r="4203" spans="1:65">
      <c r="A4203" s="2" t="str">
        <f t="shared" si="759"/>
        <v>WG01</v>
      </c>
      <c r="B4203" t="s">
        <v>4380</v>
      </c>
      <c r="C4203" s="2" t="s">
        <v>1354</v>
      </c>
      <c r="D4203" s="10"/>
      <c r="E4203" s="10"/>
      <c r="G4203" s="19" t="s">
        <v>5008</v>
      </c>
      <c r="H4203" s="19"/>
      <c r="K4203" s="2" t="str">
        <f t="shared" si="751"/>
        <v>11L0004790086</v>
      </c>
      <c r="L4203" s="7" t="str">
        <f t="shared" si="760"/>
        <v>2001/01/01</v>
      </c>
      <c r="M4203" s="7" t="str">
        <f t="shared" si="761"/>
        <v>2199/12/31</v>
      </c>
      <c r="N4203" s="2" t="str">
        <f t="shared" si="752"/>
        <v/>
      </c>
      <c r="O4203" s="13">
        <v>0</v>
      </c>
      <c r="P4203" s="15"/>
      <c r="Q4203" s="13">
        <v>15</v>
      </c>
      <c r="R4203" s="18"/>
      <c r="S4203" s="18">
        <v>100000000</v>
      </c>
      <c r="T4203" s="2"/>
      <c r="U4203" s="2"/>
      <c r="V4203" s="2"/>
      <c r="W4203" s="2"/>
      <c r="X4203" s="2"/>
      <c r="Y4203" s="2"/>
      <c r="Z4203" s="2"/>
      <c r="AA4203" s="13">
        <v>1</v>
      </c>
      <c r="AB4203" s="13">
        <f t="shared" si="753"/>
        <v>0</v>
      </c>
      <c r="AC4203" s="13">
        <f t="shared" si="754"/>
        <v>0</v>
      </c>
      <c r="AD4203" s="15"/>
      <c r="AE4203" s="15"/>
      <c r="AF4203" s="13" t="str">
        <f t="shared" si="755"/>
        <v>1</v>
      </c>
      <c r="AG4203" s="15"/>
      <c r="AH4203" s="15"/>
      <c r="AI4203" s="15"/>
      <c r="AJ4203" s="14"/>
      <c r="AK4203" s="15" cm="1">
        <f t="array" ref="AK4203">_xlfn.IFS(B4203="","",LEFT(G4203,1)="L",1,LEFT(G4203,1)="W",1,AND(LEFT(B4203,1)="H",G4203=""),0)</f>
        <v>1</v>
      </c>
      <c r="AL4203" s="15"/>
      <c r="AM4203" s="15"/>
      <c r="AN4203" s="15"/>
      <c r="AO4203" s="15"/>
      <c r="AP4203" s="15"/>
      <c r="AQ4203" s="15"/>
      <c r="AR4203" s="15"/>
      <c r="AS4203" s="15">
        <f t="shared" si="756"/>
        <v>1</v>
      </c>
      <c r="AT4203" s="15" t="s">
        <v>115</v>
      </c>
      <c r="AU4203" s="13" t="str">
        <f t="shared" si="757"/>
        <v>0</v>
      </c>
      <c r="AV4203" s="15"/>
      <c r="AW4203" s="15"/>
      <c r="AX4203" s="15"/>
      <c r="AY4203" s="15"/>
      <c r="AZ4203" s="14"/>
      <c r="BA4203" s="15"/>
      <c r="BB4203" s="15"/>
      <c r="BC4203" s="15"/>
      <c r="BD4203" s="13" t="str">
        <f t="shared" si="758"/>
        <v>0</v>
      </c>
      <c r="BE4203" s="2"/>
      <c r="BF4203" s="2"/>
      <c r="BG4203" s="2"/>
      <c r="BH4203" s="2"/>
      <c r="BI4203" s="2"/>
      <c r="BJ4203" s="2"/>
      <c r="BK4203" s="2" t="s">
        <v>1380</v>
      </c>
      <c r="BL4203" s="10" t="s">
        <v>1378</v>
      </c>
      <c r="BM4203" t="str" cm="1">
        <f t="array" ref="BM4203">_xlfn.IFS(LEFT(G4203,1)="L","外注品",LEFT(G4203,1)="W","内製品",G4203="","購買品")</f>
        <v>外注品</v>
      </c>
    </row>
    <row r="4204" spans="1:65">
      <c r="A4204" s="2" t="str">
        <f t="shared" si="759"/>
        <v>WG01</v>
      </c>
      <c r="B4204" t="s">
        <v>4381</v>
      </c>
      <c r="C4204" s="2" t="s">
        <v>1354</v>
      </c>
      <c r="D4204" s="10"/>
      <c r="E4204" s="10"/>
      <c r="G4204" s="19" t="s">
        <v>5008</v>
      </c>
      <c r="H4204" s="19"/>
      <c r="K4204" s="2" t="str">
        <f t="shared" si="751"/>
        <v>11L0004790087</v>
      </c>
      <c r="L4204" s="7" t="str">
        <f t="shared" si="760"/>
        <v>2001/01/01</v>
      </c>
      <c r="M4204" s="7" t="str">
        <f t="shared" si="761"/>
        <v>2199/12/31</v>
      </c>
      <c r="N4204" s="2" t="str">
        <f t="shared" si="752"/>
        <v/>
      </c>
      <c r="O4204" s="13">
        <v>0</v>
      </c>
      <c r="P4204" s="15"/>
      <c r="Q4204" s="13">
        <v>15</v>
      </c>
      <c r="R4204" s="18"/>
      <c r="S4204" s="18">
        <v>100000000</v>
      </c>
      <c r="T4204" s="2"/>
      <c r="U4204" s="2"/>
      <c r="V4204" s="2"/>
      <c r="W4204" s="2"/>
      <c r="X4204" s="2"/>
      <c r="Y4204" s="2"/>
      <c r="Z4204" s="2"/>
      <c r="AA4204" s="13">
        <v>1</v>
      </c>
      <c r="AB4204" s="13">
        <f t="shared" si="753"/>
        <v>0</v>
      </c>
      <c r="AC4204" s="13">
        <f t="shared" si="754"/>
        <v>0</v>
      </c>
      <c r="AD4204" s="15"/>
      <c r="AE4204" s="15"/>
      <c r="AF4204" s="13" t="str">
        <f t="shared" si="755"/>
        <v>1</v>
      </c>
      <c r="AG4204" s="15"/>
      <c r="AH4204" s="15"/>
      <c r="AI4204" s="15"/>
      <c r="AJ4204" s="14"/>
      <c r="AK4204" s="15" cm="1">
        <f t="array" ref="AK4204">_xlfn.IFS(B4204="","",LEFT(G4204,1)="L",1,LEFT(G4204,1)="W",1,AND(LEFT(B4204,1)="H",G4204=""),0)</f>
        <v>1</v>
      </c>
      <c r="AL4204" s="15"/>
      <c r="AM4204" s="15"/>
      <c r="AN4204" s="15"/>
      <c r="AO4204" s="15"/>
      <c r="AP4204" s="15"/>
      <c r="AQ4204" s="15"/>
      <c r="AR4204" s="15"/>
      <c r="AS4204" s="15">
        <f t="shared" si="756"/>
        <v>1</v>
      </c>
      <c r="AT4204" s="15" t="s">
        <v>115</v>
      </c>
      <c r="AU4204" s="13" t="str">
        <f t="shared" si="757"/>
        <v>0</v>
      </c>
      <c r="AV4204" s="15"/>
      <c r="AW4204" s="15"/>
      <c r="AX4204" s="15"/>
      <c r="AY4204" s="15"/>
      <c r="AZ4204" s="14"/>
      <c r="BA4204" s="15"/>
      <c r="BB4204" s="15"/>
      <c r="BC4204" s="15"/>
      <c r="BD4204" s="13" t="str">
        <f t="shared" si="758"/>
        <v>0</v>
      </c>
      <c r="BE4204" s="2"/>
      <c r="BF4204" s="2"/>
      <c r="BG4204" s="2"/>
      <c r="BH4204" s="2"/>
      <c r="BI4204" s="2"/>
      <c r="BJ4204" s="2"/>
      <c r="BK4204" s="2" t="s">
        <v>1380</v>
      </c>
      <c r="BL4204" s="10" t="s">
        <v>1378</v>
      </c>
      <c r="BM4204" t="str" cm="1">
        <f t="array" ref="BM4204">_xlfn.IFS(LEFT(G4204,1)="L","外注品",LEFT(G4204,1)="W","内製品",G4204="","購買品")</f>
        <v>外注品</v>
      </c>
    </row>
    <row r="4205" spans="1:65">
      <c r="A4205" s="2" t="str">
        <f t="shared" si="759"/>
        <v>WG01</v>
      </c>
      <c r="B4205" t="s">
        <v>4382</v>
      </c>
      <c r="C4205" s="2" t="s">
        <v>1354</v>
      </c>
      <c r="D4205" s="10"/>
      <c r="E4205" s="10"/>
      <c r="G4205" s="19" t="s">
        <v>5008</v>
      </c>
      <c r="H4205" s="19"/>
      <c r="K4205" s="2" t="str">
        <f t="shared" si="751"/>
        <v>11L0004790088</v>
      </c>
      <c r="L4205" s="7" t="str">
        <f t="shared" si="760"/>
        <v>2001/01/01</v>
      </c>
      <c r="M4205" s="7" t="str">
        <f t="shared" si="761"/>
        <v>2199/12/31</v>
      </c>
      <c r="N4205" s="2" t="str">
        <f t="shared" si="752"/>
        <v/>
      </c>
      <c r="O4205" s="13">
        <v>0</v>
      </c>
      <c r="P4205" s="15"/>
      <c r="Q4205" s="13">
        <v>15</v>
      </c>
      <c r="R4205" s="18"/>
      <c r="S4205" s="18">
        <v>100000000</v>
      </c>
      <c r="T4205" s="2"/>
      <c r="U4205" s="2"/>
      <c r="V4205" s="2"/>
      <c r="W4205" s="2"/>
      <c r="X4205" s="2"/>
      <c r="Y4205" s="2"/>
      <c r="Z4205" s="2"/>
      <c r="AA4205" s="13">
        <v>1</v>
      </c>
      <c r="AB4205" s="13">
        <f t="shared" si="753"/>
        <v>0</v>
      </c>
      <c r="AC4205" s="13">
        <f t="shared" si="754"/>
        <v>0</v>
      </c>
      <c r="AD4205" s="15"/>
      <c r="AE4205" s="15"/>
      <c r="AF4205" s="13" t="str">
        <f t="shared" si="755"/>
        <v>1</v>
      </c>
      <c r="AG4205" s="15"/>
      <c r="AH4205" s="15"/>
      <c r="AI4205" s="15"/>
      <c r="AJ4205" s="14"/>
      <c r="AK4205" s="15" cm="1">
        <f t="array" ref="AK4205">_xlfn.IFS(B4205="","",LEFT(G4205,1)="L",1,LEFT(G4205,1)="W",1,AND(LEFT(B4205,1)="H",G4205=""),0)</f>
        <v>1</v>
      </c>
      <c r="AL4205" s="15"/>
      <c r="AM4205" s="15"/>
      <c r="AN4205" s="15"/>
      <c r="AO4205" s="15"/>
      <c r="AP4205" s="15"/>
      <c r="AQ4205" s="15"/>
      <c r="AR4205" s="15"/>
      <c r="AS4205" s="15">
        <f t="shared" si="756"/>
        <v>1</v>
      </c>
      <c r="AT4205" s="15" t="s">
        <v>115</v>
      </c>
      <c r="AU4205" s="13" t="str">
        <f t="shared" si="757"/>
        <v>0</v>
      </c>
      <c r="AV4205" s="15"/>
      <c r="AW4205" s="15"/>
      <c r="AX4205" s="15"/>
      <c r="AY4205" s="15"/>
      <c r="AZ4205" s="14"/>
      <c r="BA4205" s="15"/>
      <c r="BB4205" s="15"/>
      <c r="BC4205" s="15"/>
      <c r="BD4205" s="13" t="str">
        <f t="shared" si="758"/>
        <v>0</v>
      </c>
      <c r="BE4205" s="2"/>
      <c r="BF4205" s="2"/>
      <c r="BG4205" s="2"/>
      <c r="BH4205" s="2"/>
      <c r="BI4205" s="2"/>
      <c r="BJ4205" s="2"/>
      <c r="BK4205" s="2" t="s">
        <v>1380</v>
      </c>
      <c r="BL4205" s="10" t="s">
        <v>1378</v>
      </c>
      <c r="BM4205" t="str" cm="1">
        <f t="array" ref="BM4205">_xlfn.IFS(LEFT(G4205,1)="L","外注品",LEFT(G4205,1)="W","内製品",G4205="","購買品")</f>
        <v>外注品</v>
      </c>
    </row>
    <row r="4206" spans="1:65">
      <c r="A4206" s="2" t="str">
        <f t="shared" si="759"/>
        <v>WG01</v>
      </c>
      <c r="B4206" t="s">
        <v>4383</v>
      </c>
      <c r="C4206" s="2" t="s">
        <v>1354</v>
      </c>
      <c r="D4206" s="10"/>
      <c r="E4206" s="10"/>
      <c r="G4206" s="19" t="s">
        <v>5008</v>
      </c>
      <c r="H4206" s="19"/>
      <c r="K4206" s="2" t="str">
        <f t="shared" si="751"/>
        <v>11L0004790089</v>
      </c>
      <c r="L4206" s="7" t="str">
        <f t="shared" si="760"/>
        <v>2001/01/01</v>
      </c>
      <c r="M4206" s="7" t="str">
        <f t="shared" si="761"/>
        <v>2199/12/31</v>
      </c>
      <c r="N4206" s="2" t="str">
        <f t="shared" si="752"/>
        <v/>
      </c>
      <c r="O4206" s="13">
        <v>0</v>
      </c>
      <c r="P4206" s="15"/>
      <c r="Q4206" s="13">
        <v>15</v>
      </c>
      <c r="R4206" s="18"/>
      <c r="S4206" s="18">
        <v>100000000</v>
      </c>
      <c r="T4206" s="2"/>
      <c r="U4206" s="2"/>
      <c r="V4206" s="2"/>
      <c r="W4206" s="2"/>
      <c r="X4206" s="2"/>
      <c r="Y4206" s="2"/>
      <c r="Z4206" s="2"/>
      <c r="AA4206" s="13">
        <v>1</v>
      </c>
      <c r="AB4206" s="13">
        <f t="shared" si="753"/>
        <v>0</v>
      </c>
      <c r="AC4206" s="13">
        <f t="shared" si="754"/>
        <v>0</v>
      </c>
      <c r="AD4206" s="15"/>
      <c r="AE4206" s="15"/>
      <c r="AF4206" s="13" t="str">
        <f t="shared" si="755"/>
        <v>1</v>
      </c>
      <c r="AG4206" s="15"/>
      <c r="AH4206" s="15"/>
      <c r="AI4206" s="15"/>
      <c r="AJ4206" s="14"/>
      <c r="AK4206" s="15" cm="1">
        <f t="array" ref="AK4206">_xlfn.IFS(B4206="","",LEFT(G4206,1)="L",1,LEFT(G4206,1)="W",1,AND(LEFT(B4206,1)="H",G4206=""),0)</f>
        <v>1</v>
      </c>
      <c r="AL4206" s="15"/>
      <c r="AM4206" s="15"/>
      <c r="AN4206" s="15"/>
      <c r="AO4206" s="15"/>
      <c r="AP4206" s="15"/>
      <c r="AQ4206" s="15"/>
      <c r="AR4206" s="15"/>
      <c r="AS4206" s="15">
        <f t="shared" si="756"/>
        <v>1</v>
      </c>
      <c r="AT4206" s="15" t="s">
        <v>115</v>
      </c>
      <c r="AU4206" s="13" t="str">
        <f t="shared" si="757"/>
        <v>0</v>
      </c>
      <c r="AV4206" s="15"/>
      <c r="AW4206" s="15"/>
      <c r="AX4206" s="15"/>
      <c r="AY4206" s="15"/>
      <c r="AZ4206" s="14"/>
      <c r="BA4206" s="15"/>
      <c r="BB4206" s="15"/>
      <c r="BC4206" s="15"/>
      <c r="BD4206" s="13" t="str">
        <f t="shared" si="758"/>
        <v>0</v>
      </c>
      <c r="BE4206" s="2"/>
      <c r="BF4206" s="2"/>
      <c r="BG4206" s="2"/>
      <c r="BH4206" s="2"/>
      <c r="BI4206" s="2"/>
      <c r="BJ4206" s="2"/>
      <c r="BK4206" s="2" t="s">
        <v>1380</v>
      </c>
      <c r="BL4206" s="10" t="s">
        <v>1378</v>
      </c>
      <c r="BM4206" t="str" cm="1">
        <f t="array" ref="BM4206">_xlfn.IFS(LEFT(G4206,1)="L","外注品",LEFT(G4206,1)="W","内製品",G4206="","購買品")</f>
        <v>外注品</v>
      </c>
    </row>
    <row r="4207" spans="1:65">
      <c r="A4207" s="2" t="str">
        <f t="shared" si="759"/>
        <v>WG01</v>
      </c>
      <c r="B4207" t="s">
        <v>4384</v>
      </c>
      <c r="C4207" s="2" t="s">
        <v>1354</v>
      </c>
      <c r="D4207" s="10"/>
      <c r="E4207" s="10"/>
      <c r="G4207" s="19" t="s">
        <v>5008</v>
      </c>
      <c r="H4207" s="19"/>
      <c r="K4207" s="2" t="str">
        <f t="shared" si="751"/>
        <v>11L0004790090</v>
      </c>
      <c r="L4207" s="7" t="str">
        <f t="shared" si="760"/>
        <v>2001/01/01</v>
      </c>
      <c r="M4207" s="7" t="str">
        <f t="shared" si="761"/>
        <v>2199/12/31</v>
      </c>
      <c r="N4207" s="2" t="str">
        <f t="shared" si="752"/>
        <v/>
      </c>
      <c r="O4207" s="13">
        <v>0</v>
      </c>
      <c r="P4207" s="15"/>
      <c r="Q4207" s="13">
        <v>15</v>
      </c>
      <c r="R4207" s="18"/>
      <c r="S4207" s="18">
        <v>100000000</v>
      </c>
      <c r="T4207" s="2"/>
      <c r="U4207" s="2"/>
      <c r="V4207" s="2"/>
      <c r="W4207" s="2"/>
      <c r="X4207" s="2"/>
      <c r="Y4207" s="2"/>
      <c r="Z4207" s="2"/>
      <c r="AA4207" s="13">
        <v>1</v>
      </c>
      <c r="AB4207" s="13">
        <f t="shared" si="753"/>
        <v>0</v>
      </c>
      <c r="AC4207" s="13">
        <f t="shared" si="754"/>
        <v>0</v>
      </c>
      <c r="AD4207" s="15"/>
      <c r="AE4207" s="15"/>
      <c r="AF4207" s="13" t="str">
        <f t="shared" si="755"/>
        <v>1</v>
      </c>
      <c r="AG4207" s="15"/>
      <c r="AH4207" s="15"/>
      <c r="AI4207" s="15"/>
      <c r="AJ4207" s="14"/>
      <c r="AK4207" s="15" cm="1">
        <f t="array" ref="AK4207">_xlfn.IFS(B4207="","",LEFT(G4207,1)="L",1,LEFT(G4207,1)="W",1,AND(LEFT(B4207,1)="H",G4207=""),0)</f>
        <v>1</v>
      </c>
      <c r="AL4207" s="15"/>
      <c r="AM4207" s="15"/>
      <c r="AN4207" s="15"/>
      <c r="AO4207" s="15"/>
      <c r="AP4207" s="15"/>
      <c r="AQ4207" s="15"/>
      <c r="AR4207" s="15"/>
      <c r="AS4207" s="15">
        <f t="shared" si="756"/>
        <v>1</v>
      </c>
      <c r="AT4207" s="15" t="s">
        <v>115</v>
      </c>
      <c r="AU4207" s="13" t="str">
        <f t="shared" si="757"/>
        <v>0</v>
      </c>
      <c r="AV4207" s="15"/>
      <c r="AW4207" s="15"/>
      <c r="AX4207" s="15"/>
      <c r="AY4207" s="15"/>
      <c r="AZ4207" s="14"/>
      <c r="BA4207" s="15"/>
      <c r="BB4207" s="15"/>
      <c r="BC4207" s="15"/>
      <c r="BD4207" s="13" t="str">
        <f t="shared" si="758"/>
        <v>0</v>
      </c>
      <c r="BE4207" s="2"/>
      <c r="BF4207" s="2"/>
      <c r="BG4207" s="2"/>
      <c r="BH4207" s="2"/>
      <c r="BI4207" s="2"/>
      <c r="BJ4207" s="2"/>
      <c r="BK4207" s="2" t="s">
        <v>1380</v>
      </c>
      <c r="BL4207" s="10" t="s">
        <v>1378</v>
      </c>
      <c r="BM4207" t="str" cm="1">
        <f t="array" ref="BM4207">_xlfn.IFS(LEFT(G4207,1)="L","外注品",LEFT(G4207,1)="W","内製品",G4207="","購買品")</f>
        <v>外注品</v>
      </c>
    </row>
    <row r="4208" spans="1:65">
      <c r="A4208" s="2" t="str">
        <f t="shared" si="759"/>
        <v>WG01</v>
      </c>
      <c r="B4208" t="s">
        <v>4385</v>
      </c>
      <c r="C4208" s="2" t="s">
        <v>1354</v>
      </c>
      <c r="D4208" s="10"/>
      <c r="E4208" s="10"/>
      <c r="G4208" s="19" t="s">
        <v>5008</v>
      </c>
      <c r="H4208" s="19"/>
      <c r="K4208" s="2" t="str">
        <f t="shared" si="751"/>
        <v>11L0004790091</v>
      </c>
      <c r="L4208" s="7" t="str">
        <f t="shared" si="760"/>
        <v>2001/01/01</v>
      </c>
      <c r="M4208" s="7" t="str">
        <f t="shared" si="761"/>
        <v>2199/12/31</v>
      </c>
      <c r="N4208" s="2" t="str">
        <f t="shared" si="752"/>
        <v/>
      </c>
      <c r="O4208" s="13">
        <v>0</v>
      </c>
      <c r="P4208" s="15"/>
      <c r="Q4208" s="13">
        <v>15</v>
      </c>
      <c r="R4208" s="18"/>
      <c r="S4208" s="18">
        <v>100000000</v>
      </c>
      <c r="T4208" s="2"/>
      <c r="U4208" s="2"/>
      <c r="V4208" s="2"/>
      <c r="W4208" s="2"/>
      <c r="X4208" s="2"/>
      <c r="Y4208" s="2"/>
      <c r="Z4208" s="2"/>
      <c r="AA4208" s="13">
        <v>1</v>
      </c>
      <c r="AB4208" s="13">
        <f t="shared" si="753"/>
        <v>0</v>
      </c>
      <c r="AC4208" s="13">
        <f t="shared" si="754"/>
        <v>0</v>
      </c>
      <c r="AD4208" s="15"/>
      <c r="AE4208" s="15"/>
      <c r="AF4208" s="13" t="str">
        <f t="shared" si="755"/>
        <v>1</v>
      </c>
      <c r="AG4208" s="15"/>
      <c r="AH4208" s="15"/>
      <c r="AI4208" s="15"/>
      <c r="AJ4208" s="14"/>
      <c r="AK4208" s="15" cm="1">
        <f t="array" ref="AK4208">_xlfn.IFS(B4208="","",LEFT(G4208,1)="L",1,LEFT(G4208,1)="W",1,AND(LEFT(B4208,1)="H",G4208=""),0)</f>
        <v>1</v>
      </c>
      <c r="AL4208" s="15"/>
      <c r="AM4208" s="15"/>
      <c r="AN4208" s="15"/>
      <c r="AO4208" s="15"/>
      <c r="AP4208" s="15"/>
      <c r="AQ4208" s="15"/>
      <c r="AR4208" s="15"/>
      <c r="AS4208" s="15">
        <f t="shared" si="756"/>
        <v>1</v>
      </c>
      <c r="AT4208" s="15" t="s">
        <v>115</v>
      </c>
      <c r="AU4208" s="13" t="str">
        <f t="shared" si="757"/>
        <v>0</v>
      </c>
      <c r="AV4208" s="15"/>
      <c r="AW4208" s="15"/>
      <c r="AX4208" s="15"/>
      <c r="AY4208" s="15"/>
      <c r="AZ4208" s="14"/>
      <c r="BA4208" s="15"/>
      <c r="BB4208" s="15"/>
      <c r="BC4208" s="15"/>
      <c r="BD4208" s="13" t="str">
        <f t="shared" si="758"/>
        <v>0</v>
      </c>
      <c r="BE4208" s="2"/>
      <c r="BF4208" s="2"/>
      <c r="BG4208" s="2"/>
      <c r="BH4208" s="2"/>
      <c r="BI4208" s="2"/>
      <c r="BJ4208" s="2"/>
      <c r="BK4208" s="2" t="s">
        <v>1380</v>
      </c>
      <c r="BL4208" s="10" t="s">
        <v>1378</v>
      </c>
      <c r="BM4208" t="str" cm="1">
        <f t="array" ref="BM4208">_xlfn.IFS(LEFT(G4208,1)="L","外注品",LEFT(G4208,1)="W","内製品",G4208="","購買品")</f>
        <v>外注品</v>
      </c>
    </row>
    <row r="4209" spans="1:65">
      <c r="A4209" s="2" t="str">
        <f t="shared" si="759"/>
        <v>WG01</v>
      </c>
      <c r="B4209" t="s">
        <v>4386</v>
      </c>
      <c r="C4209" s="2" t="s">
        <v>1354</v>
      </c>
      <c r="D4209" s="10"/>
      <c r="E4209" s="10"/>
      <c r="G4209" s="19" t="s">
        <v>5008</v>
      </c>
      <c r="H4209" s="19"/>
      <c r="K4209" s="2" t="str">
        <f t="shared" si="751"/>
        <v>11L0004790092</v>
      </c>
      <c r="L4209" s="7" t="str">
        <f t="shared" si="760"/>
        <v>2001/01/01</v>
      </c>
      <c r="M4209" s="7" t="str">
        <f t="shared" si="761"/>
        <v>2199/12/31</v>
      </c>
      <c r="N4209" s="2" t="str">
        <f t="shared" si="752"/>
        <v/>
      </c>
      <c r="O4209" s="13">
        <v>0</v>
      </c>
      <c r="P4209" s="15"/>
      <c r="Q4209" s="13">
        <v>15</v>
      </c>
      <c r="R4209" s="18"/>
      <c r="S4209" s="18">
        <v>100000000</v>
      </c>
      <c r="T4209" s="2"/>
      <c r="U4209" s="2"/>
      <c r="V4209" s="2"/>
      <c r="W4209" s="2"/>
      <c r="X4209" s="2"/>
      <c r="Y4209" s="2"/>
      <c r="Z4209" s="2"/>
      <c r="AA4209" s="13">
        <v>1</v>
      </c>
      <c r="AB4209" s="13">
        <f t="shared" si="753"/>
        <v>0</v>
      </c>
      <c r="AC4209" s="13">
        <f t="shared" si="754"/>
        <v>0</v>
      </c>
      <c r="AD4209" s="15"/>
      <c r="AE4209" s="15"/>
      <c r="AF4209" s="13" t="str">
        <f t="shared" si="755"/>
        <v>1</v>
      </c>
      <c r="AG4209" s="15"/>
      <c r="AH4209" s="15"/>
      <c r="AI4209" s="15"/>
      <c r="AJ4209" s="14"/>
      <c r="AK4209" s="15" cm="1">
        <f t="array" ref="AK4209">_xlfn.IFS(B4209="","",LEFT(G4209,1)="L",1,LEFT(G4209,1)="W",1,AND(LEFT(B4209,1)="H",G4209=""),0)</f>
        <v>1</v>
      </c>
      <c r="AL4209" s="15"/>
      <c r="AM4209" s="15"/>
      <c r="AN4209" s="15"/>
      <c r="AO4209" s="15"/>
      <c r="AP4209" s="15"/>
      <c r="AQ4209" s="15"/>
      <c r="AR4209" s="15"/>
      <c r="AS4209" s="15">
        <f t="shared" si="756"/>
        <v>1</v>
      </c>
      <c r="AT4209" s="15" t="s">
        <v>115</v>
      </c>
      <c r="AU4209" s="13" t="str">
        <f t="shared" si="757"/>
        <v>0</v>
      </c>
      <c r="AV4209" s="15"/>
      <c r="AW4209" s="15"/>
      <c r="AX4209" s="15"/>
      <c r="AY4209" s="15"/>
      <c r="AZ4209" s="14"/>
      <c r="BA4209" s="15"/>
      <c r="BB4209" s="15"/>
      <c r="BC4209" s="15"/>
      <c r="BD4209" s="13" t="str">
        <f t="shared" si="758"/>
        <v>0</v>
      </c>
      <c r="BE4209" s="2"/>
      <c r="BF4209" s="2"/>
      <c r="BG4209" s="2"/>
      <c r="BH4209" s="2"/>
      <c r="BI4209" s="2"/>
      <c r="BJ4209" s="2"/>
      <c r="BK4209" s="2" t="s">
        <v>1380</v>
      </c>
      <c r="BL4209" s="10" t="s">
        <v>1378</v>
      </c>
      <c r="BM4209" t="str" cm="1">
        <f t="array" ref="BM4209">_xlfn.IFS(LEFT(G4209,1)="L","外注品",LEFT(G4209,1)="W","内製品",G4209="","購買品")</f>
        <v>外注品</v>
      </c>
    </row>
    <row r="4210" spans="1:65">
      <c r="A4210" s="2" t="str">
        <f t="shared" si="759"/>
        <v>WG01</v>
      </c>
      <c r="B4210" t="s">
        <v>4387</v>
      </c>
      <c r="C4210" s="2" t="s">
        <v>1354</v>
      </c>
      <c r="D4210" s="10"/>
      <c r="E4210" s="10"/>
      <c r="G4210" s="19" t="s">
        <v>5008</v>
      </c>
      <c r="H4210" s="19"/>
      <c r="K4210" s="2" t="str">
        <f t="shared" si="751"/>
        <v>11L0004790093</v>
      </c>
      <c r="L4210" s="7" t="str">
        <f t="shared" si="760"/>
        <v>2001/01/01</v>
      </c>
      <c r="M4210" s="7" t="str">
        <f t="shared" si="761"/>
        <v>2199/12/31</v>
      </c>
      <c r="N4210" s="2" t="str">
        <f t="shared" si="752"/>
        <v/>
      </c>
      <c r="O4210" s="13">
        <v>0</v>
      </c>
      <c r="P4210" s="15"/>
      <c r="Q4210" s="13">
        <v>15</v>
      </c>
      <c r="R4210" s="18"/>
      <c r="S4210" s="18">
        <v>100000000</v>
      </c>
      <c r="T4210" s="2"/>
      <c r="U4210" s="2"/>
      <c r="V4210" s="2"/>
      <c r="W4210" s="2"/>
      <c r="X4210" s="2"/>
      <c r="Y4210" s="2"/>
      <c r="Z4210" s="2"/>
      <c r="AA4210" s="13">
        <v>1</v>
      </c>
      <c r="AB4210" s="13">
        <f t="shared" si="753"/>
        <v>0</v>
      </c>
      <c r="AC4210" s="13">
        <f t="shared" si="754"/>
        <v>0</v>
      </c>
      <c r="AD4210" s="15"/>
      <c r="AE4210" s="15"/>
      <c r="AF4210" s="13" t="str">
        <f t="shared" si="755"/>
        <v>1</v>
      </c>
      <c r="AG4210" s="15"/>
      <c r="AH4210" s="15"/>
      <c r="AI4210" s="15"/>
      <c r="AJ4210" s="14"/>
      <c r="AK4210" s="15" cm="1">
        <f t="array" ref="AK4210">_xlfn.IFS(B4210="","",LEFT(G4210,1)="L",1,LEFT(G4210,1)="W",1,AND(LEFT(B4210,1)="H",G4210=""),0)</f>
        <v>1</v>
      </c>
      <c r="AL4210" s="15"/>
      <c r="AM4210" s="15"/>
      <c r="AN4210" s="15"/>
      <c r="AO4210" s="15"/>
      <c r="AP4210" s="15"/>
      <c r="AQ4210" s="15"/>
      <c r="AR4210" s="15"/>
      <c r="AS4210" s="15">
        <f t="shared" si="756"/>
        <v>1</v>
      </c>
      <c r="AT4210" s="15" t="s">
        <v>115</v>
      </c>
      <c r="AU4210" s="13" t="str">
        <f t="shared" si="757"/>
        <v>0</v>
      </c>
      <c r="AV4210" s="15"/>
      <c r="AW4210" s="15"/>
      <c r="AX4210" s="15"/>
      <c r="AY4210" s="15"/>
      <c r="AZ4210" s="14"/>
      <c r="BA4210" s="15"/>
      <c r="BB4210" s="15"/>
      <c r="BC4210" s="15"/>
      <c r="BD4210" s="13" t="str">
        <f t="shared" si="758"/>
        <v>0</v>
      </c>
      <c r="BE4210" s="2"/>
      <c r="BF4210" s="2"/>
      <c r="BG4210" s="2"/>
      <c r="BH4210" s="2"/>
      <c r="BI4210" s="2"/>
      <c r="BJ4210" s="2"/>
      <c r="BK4210" s="2" t="s">
        <v>1380</v>
      </c>
      <c r="BL4210" s="10" t="s">
        <v>1378</v>
      </c>
      <c r="BM4210" t="str" cm="1">
        <f t="array" ref="BM4210">_xlfn.IFS(LEFT(G4210,1)="L","外注品",LEFT(G4210,1)="W","内製品",G4210="","購買品")</f>
        <v>外注品</v>
      </c>
    </row>
    <row r="4211" spans="1:65">
      <c r="A4211" s="2" t="str">
        <f t="shared" si="759"/>
        <v>WG01</v>
      </c>
      <c r="B4211" t="s">
        <v>4388</v>
      </c>
      <c r="C4211" s="2" t="s">
        <v>1354</v>
      </c>
      <c r="D4211" s="10"/>
      <c r="E4211" s="10"/>
      <c r="G4211" s="19" t="s">
        <v>5008</v>
      </c>
      <c r="H4211" s="19"/>
      <c r="K4211" s="2" t="str">
        <f t="shared" si="751"/>
        <v>11L0004790094</v>
      </c>
      <c r="L4211" s="7" t="str">
        <f t="shared" si="760"/>
        <v>2001/01/01</v>
      </c>
      <c r="M4211" s="7" t="str">
        <f t="shared" si="761"/>
        <v>2199/12/31</v>
      </c>
      <c r="N4211" s="2" t="str">
        <f t="shared" si="752"/>
        <v/>
      </c>
      <c r="O4211" s="13">
        <v>0</v>
      </c>
      <c r="P4211" s="15"/>
      <c r="Q4211" s="13">
        <v>15</v>
      </c>
      <c r="R4211" s="18"/>
      <c r="S4211" s="18">
        <v>100000000</v>
      </c>
      <c r="T4211" s="2"/>
      <c r="U4211" s="2"/>
      <c r="V4211" s="2"/>
      <c r="W4211" s="2"/>
      <c r="X4211" s="2"/>
      <c r="Y4211" s="2"/>
      <c r="Z4211" s="2"/>
      <c r="AA4211" s="13">
        <v>1</v>
      </c>
      <c r="AB4211" s="13">
        <f t="shared" si="753"/>
        <v>0</v>
      </c>
      <c r="AC4211" s="13">
        <f t="shared" si="754"/>
        <v>0</v>
      </c>
      <c r="AD4211" s="15"/>
      <c r="AE4211" s="15"/>
      <c r="AF4211" s="13" t="str">
        <f t="shared" si="755"/>
        <v>1</v>
      </c>
      <c r="AG4211" s="15"/>
      <c r="AH4211" s="15"/>
      <c r="AI4211" s="15"/>
      <c r="AJ4211" s="14"/>
      <c r="AK4211" s="15" cm="1">
        <f t="array" ref="AK4211">_xlfn.IFS(B4211="","",LEFT(G4211,1)="L",1,LEFT(G4211,1)="W",1,AND(LEFT(B4211,1)="H",G4211=""),0)</f>
        <v>1</v>
      </c>
      <c r="AL4211" s="15"/>
      <c r="AM4211" s="15"/>
      <c r="AN4211" s="15"/>
      <c r="AO4211" s="15"/>
      <c r="AP4211" s="15"/>
      <c r="AQ4211" s="15"/>
      <c r="AR4211" s="15"/>
      <c r="AS4211" s="15">
        <f t="shared" si="756"/>
        <v>1</v>
      </c>
      <c r="AT4211" s="15" t="s">
        <v>115</v>
      </c>
      <c r="AU4211" s="13" t="str">
        <f t="shared" si="757"/>
        <v>0</v>
      </c>
      <c r="AV4211" s="15"/>
      <c r="AW4211" s="15"/>
      <c r="AX4211" s="15"/>
      <c r="AY4211" s="15"/>
      <c r="AZ4211" s="14"/>
      <c r="BA4211" s="15"/>
      <c r="BB4211" s="15"/>
      <c r="BC4211" s="15"/>
      <c r="BD4211" s="13" t="str">
        <f t="shared" si="758"/>
        <v>0</v>
      </c>
      <c r="BE4211" s="2"/>
      <c r="BF4211" s="2"/>
      <c r="BG4211" s="2"/>
      <c r="BH4211" s="2"/>
      <c r="BI4211" s="2"/>
      <c r="BJ4211" s="2"/>
      <c r="BK4211" s="2" t="s">
        <v>1380</v>
      </c>
      <c r="BL4211" s="10" t="s">
        <v>1378</v>
      </c>
      <c r="BM4211" t="str" cm="1">
        <f t="array" ref="BM4211">_xlfn.IFS(LEFT(G4211,1)="L","外注品",LEFT(G4211,1)="W","内製品",G4211="","購買品")</f>
        <v>外注品</v>
      </c>
    </row>
    <row r="4212" spans="1:65">
      <c r="A4212" s="2" t="str">
        <f t="shared" si="759"/>
        <v>WG01</v>
      </c>
      <c r="B4212" t="s">
        <v>4389</v>
      </c>
      <c r="C4212" s="2" t="s">
        <v>1354</v>
      </c>
      <c r="D4212" s="10"/>
      <c r="E4212" s="10"/>
      <c r="G4212" s="19" t="s">
        <v>5008</v>
      </c>
      <c r="H4212" s="19"/>
      <c r="K4212" s="2" t="str">
        <f t="shared" si="751"/>
        <v>11L0004790095</v>
      </c>
      <c r="L4212" s="7" t="str">
        <f t="shared" si="760"/>
        <v>2001/01/01</v>
      </c>
      <c r="M4212" s="7" t="str">
        <f t="shared" si="761"/>
        <v>2199/12/31</v>
      </c>
      <c r="N4212" s="2" t="str">
        <f t="shared" si="752"/>
        <v/>
      </c>
      <c r="O4212" s="13">
        <v>0</v>
      </c>
      <c r="P4212" s="15"/>
      <c r="Q4212" s="13">
        <v>15</v>
      </c>
      <c r="R4212" s="18"/>
      <c r="S4212" s="18">
        <v>100000000</v>
      </c>
      <c r="T4212" s="2"/>
      <c r="U4212" s="2"/>
      <c r="V4212" s="2"/>
      <c r="W4212" s="2"/>
      <c r="X4212" s="2"/>
      <c r="Y4212" s="2"/>
      <c r="Z4212" s="2"/>
      <c r="AA4212" s="13">
        <v>1</v>
      </c>
      <c r="AB4212" s="13">
        <f t="shared" si="753"/>
        <v>0</v>
      </c>
      <c r="AC4212" s="13">
        <f t="shared" si="754"/>
        <v>0</v>
      </c>
      <c r="AD4212" s="15"/>
      <c r="AE4212" s="15"/>
      <c r="AF4212" s="13" t="str">
        <f t="shared" si="755"/>
        <v>1</v>
      </c>
      <c r="AG4212" s="15"/>
      <c r="AH4212" s="15"/>
      <c r="AI4212" s="15"/>
      <c r="AJ4212" s="14"/>
      <c r="AK4212" s="15" cm="1">
        <f t="array" ref="AK4212">_xlfn.IFS(B4212="","",LEFT(G4212,1)="L",1,LEFT(G4212,1)="W",1,AND(LEFT(B4212,1)="H",G4212=""),0)</f>
        <v>1</v>
      </c>
      <c r="AL4212" s="15"/>
      <c r="AM4212" s="15"/>
      <c r="AN4212" s="15"/>
      <c r="AO4212" s="15"/>
      <c r="AP4212" s="15"/>
      <c r="AQ4212" s="15"/>
      <c r="AR4212" s="15"/>
      <c r="AS4212" s="15">
        <f t="shared" si="756"/>
        <v>1</v>
      </c>
      <c r="AT4212" s="15" t="s">
        <v>115</v>
      </c>
      <c r="AU4212" s="13" t="str">
        <f t="shared" si="757"/>
        <v>0</v>
      </c>
      <c r="AV4212" s="15"/>
      <c r="AW4212" s="15"/>
      <c r="AX4212" s="15"/>
      <c r="AY4212" s="15"/>
      <c r="AZ4212" s="14"/>
      <c r="BA4212" s="15"/>
      <c r="BB4212" s="15"/>
      <c r="BC4212" s="15"/>
      <c r="BD4212" s="13" t="str">
        <f t="shared" si="758"/>
        <v>0</v>
      </c>
      <c r="BE4212" s="2"/>
      <c r="BF4212" s="2"/>
      <c r="BG4212" s="2"/>
      <c r="BH4212" s="2"/>
      <c r="BI4212" s="2"/>
      <c r="BJ4212" s="2"/>
      <c r="BK4212" s="2" t="s">
        <v>1380</v>
      </c>
      <c r="BL4212" s="10" t="s">
        <v>1378</v>
      </c>
      <c r="BM4212" t="str" cm="1">
        <f t="array" ref="BM4212">_xlfn.IFS(LEFT(G4212,1)="L","外注品",LEFT(G4212,1)="W","内製品",G4212="","購買品")</f>
        <v>外注品</v>
      </c>
    </row>
    <row r="4213" spans="1:65">
      <c r="A4213" s="2" t="str">
        <f t="shared" si="759"/>
        <v>WG01</v>
      </c>
      <c r="B4213" t="s">
        <v>4390</v>
      </c>
      <c r="C4213" s="2" t="s">
        <v>1354</v>
      </c>
      <c r="D4213" s="10"/>
      <c r="E4213" s="10"/>
      <c r="G4213" s="19" t="s">
        <v>5008</v>
      </c>
      <c r="H4213" s="19"/>
      <c r="K4213" s="2" t="str">
        <f t="shared" si="751"/>
        <v>11L0004790096</v>
      </c>
      <c r="L4213" s="7" t="str">
        <f t="shared" si="760"/>
        <v>2001/01/01</v>
      </c>
      <c r="M4213" s="7" t="str">
        <f t="shared" si="761"/>
        <v>2199/12/31</v>
      </c>
      <c r="N4213" s="2" t="str">
        <f t="shared" si="752"/>
        <v/>
      </c>
      <c r="O4213" s="13">
        <v>0</v>
      </c>
      <c r="P4213" s="15"/>
      <c r="Q4213" s="13">
        <v>15</v>
      </c>
      <c r="R4213" s="18"/>
      <c r="S4213" s="18">
        <v>100000000</v>
      </c>
      <c r="T4213" s="2"/>
      <c r="U4213" s="2"/>
      <c r="V4213" s="2"/>
      <c r="W4213" s="2"/>
      <c r="X4213" s="2"/>
      <c r="Y4213" s="2"/>
      <c r="Z4213" s="2"/>
      <c r="AA4213" s="13">
        <v>1</v>
      </c>
      <c r="AB4213" s="13">
        <f t="shared" si="753"/>
        <v>0</v>
      </c>
      <c r="AC4213" s="13">
        <f t="shared" si="754"/>
        <v>0</v>
      </c>
      <c r="AD4213" s="15"/>
      <c r="AE4213" s="15"/>
      <c r="AF4213" s="13" t="str">
        <f t="shared" si="755"/>
        <v>1</v>
      </c>
      <c r="AG4213" s="15"/>
      <c r="AH4213" s="15"/>
      <c r="AI4213" s="15"/>
      <c r="AJ4213" s="14"/>
      <c r="AK4213" s="15" cm="1">
        <f t="array" ref="AK4213">_xlfn.IFS(B4213="","",LEFT(G4213,1)="L",1,LEFT(G4213,1)="W",1,AND(LEFT(B4213,1)="H",G4213=""),0)</f>
        <v>1</v>
      </c>
      <c r="AL4213" s="15"/>
      <c r="AM4213" s="15"/>
      <c r="AN4213" s="15"/>
      <c r="AO4213" s="15"/>
      <c r="AP4213" s="15"/>
      <c r="AQ4213" s="15"/>
      <c r="AR4213" s="15"/>
      <c r="AS4213" s="15">
        <f t="shared" si="756"/>
        <v>1</v>
      </c>
      <c r="AT4213" s="15" t="s">
        <v>115</v>
      </c>
      <c r="AU4213" s="13" t="str">
        <f t="shared" si="757"/>
        <v>0</v>
      </c>
      <c r="AV4213" s="15"/>
      <c r="AW4213" s="15"/>
      <c r="AX4213" s="15"/>
      <c r="AY4213" s="15"/>
      <c r="AZ4213" s="14"/>
      <c r="BA4213" s="15"/>
      <c r="BB4213" s="15"/>
      <c r="BC4213" s="15"/>
      <c r="BD4213" s="13" t="str">
        <f t="shared" si="758"/>
        <v>0</v>
      </c>
      <c r="BE4213" s="2"/>
      <c r="BF4213" s="2"/>
      <c r="BG4213" s="2"/>
      <c r="BH4213" s="2"/>
      <c r="BI4213" s="2"/>
      <c r="BJ4213" s="2"/>
      <c r="BK4213" s="2" t="s">
        <v>1380</v>
      </c>
      <c r="BL4213" s="10" t="s">
        <v>1378</v>
      </c>
      <c r="BM4213" t="str" cm="1">
        <f t="array" ref="BM4213">_xlfn.IFS(LEFT(G4213,1)="L","外注品",LEFT(G4213,1)="W","内製品",G4213="","購買品")</f>
        <v>外注品</v>
      </c>
    </row>
    <row r="4214" spans="1:65">
      <c r="A4214" s="2" t="str">
        <f t="shared" si="759"/>
        <v>WG01</v>
      </c>
      <c r="B4214" t="s">
        <v>4391</v>
      </c>
      <c r="C4214" s="2" t="s">
        <v>1354</v>
      </c>
      <c r="D4214" s="10"/>
      <c r="E4214" s="10"/>
      <c r="G4214" s="19" t="s">
        <v>5008</v>
      </c>
      <c r="H4214" s="19"/>
      <c r="K4214" s="2" t="str">
        <f t="shared" si="751"/>
        <v>11L0004790097</v>
      </c>
      <c r="L4214" s="7" t="str">
        <f t="shared" si="760"/>
        <v>2001/01/01</v>
      </c>
      <c r="M4214" s="7" t="str">
        <f t="shared" si="761"/>
        <v>2199/12/31</v>
      </c>
      <c r="N4214" s="2" t="str">
        <f t="shared" si="752"/>
        <v/>
      </c>
      <c r="O4214" s="13">
        <v>0</v>
      </c>
      <c r="P4214" s="15"/>
      <c r="Q4214" s="13">
        <v>15</v>
      </c>
      <c r="R4214" s="18"/>
      <c r="S4214" s="18">
        <v>100000000</v>
      </c>
      <c r="T4214" s="2"/>
      <c r="U4214" s="2"/>
      <c r="V4214" s="2"/>
      <c r="W4214" s="2"/>
      <c r="X4214" s="2"/>
      <c r="Y4214" s="2"/>
      <c r="Z4214" s="2"/>
      <c r="AA4214" s="13">
        <v>1</v>
      </c>
      <c r="AB4214" s="13">
        <f t="shared" si="753"/>
        <v>0</v>
      </c>
      <c r="AC4214" s="13">
        <f t="shared" si="754"/>
        <v>0</v>
      </c>
      <c r="AD4214" s="15"/>
      <c r="AE4214" s="15"/>
      <c r="AF4214" s="13" t="str">
        <f t="shared" si="755"/>
        <v>1</v>
      </c>
      <c r="AG4214" s="15"/>
      <c r="AH4214" s="15"/>
      <c r="AI4214" s="15"/>
      <c r="AJ4214" s="14"/>
      <c r="AK4214" s="15" cm="1">
        <f t="array" ref="AK4214">_xlfn.IFS(B4214="","",LEFT(G4214,1)="L",1,LEFT(G4214,1)="W",1,AND(LEFT(B4214,1)="H",G4214=""),0)</f>
        <v>1</v>
      </c>
      <c r="AL4214" s="15"/>
      <c r="AM4214" s="15"/>
      <c r="AN4214" s="15"/>
      <c r="AO4214" s="15"/>
      <c r="AP4214" s="15"/>
      <c r="AQ4214" s="15"/>
      <c r="AR4214" s="15"/>
      <c r="AS4214" s="15">
        <f t="shared" si="756"/>
        <v>1</v>
      </c>
      <c r="AT4214" s="15" t="s">
        <v>115</v>
      </c>
      <c r="AU4214" s="13" t="str">
        <f t="shared" si="757"/>
        <v>0</v>
      </c>
      <c r="AV4214" s="15"/>
      <c r="AW4214" s="15"/>
      <c r="AX4214" s="15"/>
      <c r="AY4214" s="15"/>
      <c r="AZ4214" s="14"/>
      <c r="BA4214" s="15"/>
      <c r="BB4214" s="15"/>
      <c r="BC4214" s="15"/>
      <c r="BD4214" s="13" t="str">
        <f t="shared" si="758"/>
        <v>0</v>
      </c>
      <c r="BE4214" s="2"/>
      <c r="BF4214" s="2"/>
      <c r="BG4214" s="2"/>
      <c r="BH4214" s="2"/>
      <c r="BI4214" s="2"/>
      <c r="BJ4214" s="2"/>
      <c r="BK4214" s="2" t="s">
        <v>1380</v>
      </c>
      <c r="BL4214" s="10" t="s">
        <v>1378</v>
      </c>
      <c r="BM4214" t="str" cm="1">
        <f t="array" ref="BM4214">_xlfn.IFS(LEFT(G4214,1)="L","外注品",LEFT(G4214,1)="W","内製品",G4214="","購買品")</f>
        <v>外注品</v>
      </c>
    </row>
    <row r="4215" spans="1:65">
      <c r="A4215" s="2" t="str">
        <f t="shared" si="759"/>
        <v>WG01</v>
      </c>
      <c r="B4215" t="s">
        <v>4392</v>
      </c>
      <c r="C4215" s="2" t="s">
        <v>1354</v>
      </c>
      <c r="D4215" s="10"/>
      <c r="E4215" s="10"/>
      <c r="G4215" s="19" t="s">
        <v>5008</v>
      </c>
      <c r="H4215" s="19"/>
      <c r="K4215" s="2" t="str">
        <f t="shared" si="751"/>
        <v>11L0004790098</v>
      </c>
      <c r="L4215" s="7" t="str">
        <f t="shared" si="760"/>
        <v>2001/01/01</v>
      </c>
      <c r="M4215" s="7" t="str">
        <f t="shared" si="761"/>
        <v>2199/12/31</v>
      </c>
      <c r="N4215" s="2" t="str">
        <f t="shared" si="752"/>
        <v/>
      </c>
      <c r="O4215" s="13">
        <v>0</v>
      </c>
      <c r="P4215" s="15"/>
      <c r="Q4215" s="13">
        <v>15</v>
      </c>
      <c r="R4215" s="18"/>
      <c r="S4215" s="18">
        <v>100000000</v>
      </c>
      <c r="T4215" s="2"/>
      <c r="U4215" s="2"/>
      <c r="V4215" s="2"/>
      <c r="W4215" s="2"/>
      <c r="X4215" s="2"/>
      <c r="Y4215" s="2"/>
      <c r="Z4215" s="2"/>
      <c r="AA4215" s="13">
        <v>1</v>
      </c>
      <c r="AB4215" s="13">
        <f t="shared" si="753"/>
        <v>0</v>
      </c>
      <c r="AC4215" s="13">
        <f t="shared" si="754"/>
        <v>0</v>
      </c>
      <c r="AD4215" s="15"/>
      <c r="AE4215" s="15"/>
      <c r="AF4215" s="13" t="str">
        <f t="shared" si="755"/>
        <v>1</v>
      </c>
      <c r="AG4215" s="15"/>
      <c r="AH4215" s="15"/>
      <c r="AI4215" s="15"/>
      <c r="AJ4215" s="14"/>
      <c r="AK4215" s="15" cm="1">
        <f t="array" ref="AK4215">_xlfn.IFS(B4215="","",LEFT(G4215,1)="L",1,LEFT(G4215,1)="W",1,AND(LEFT(B4215,1)="H",G4215=""),0)</f>
        <v>1</v>
      </c>
      <c r="AL4215" s="15"/>
      <c r="AM4215" s="15"/>
      <c r="AN4215" s="15"/>
      <c r="AO4215" s="15"/>
      <c r="AP4215" s="15"/>
      <c r="AQ4215" s="15"/>
      <c r="AR4215" s="15"/>
      <c r="AS4215" s="15">
        <f t="shared" si="756"/>
        <v>1</v>
      </c>
      <c r="AT4215" s="15" t="s">
        <v>115</v>
      </c>
      <c r="AU4215" s="13" t="str">
        <f t="shared" si="757"/>
        <v>0</v>
      </c>
      <c r="AV4215" s="15"/>
      <c r="AW4215" s="15"/>
      <c r="AX4215" s="15"/>
      <c r="AY4215" s="15"/>
      <c r="AZ4215" s="14"/>
      <c r="BA4215" s="15"/>
      <c r="BB4215" s="15"/>
      <c r="BC4215" s="15"/>
      <c r="BD4215" s="13" t="str">
        <f t="shared" si="758"/>
        <v>0</v>
      </c>
      <c r="BE4215" s="2"/>
      <c r="BF4215" s="2"/>
      <c r="BG4215" s="2"/>
      <c r="BH4215" s="2"/>
      <c r="BI4215" s="2"/>
      <c r="BJ4215" s="2"/>
      <c r="BK4215" s="2" t="s">
        <v>1380</v>
      </c>
      <c r="BL4215" s="10" t="s">
        <v>1378</v>
      </c>
      <c r="BM4215" t="str" cm="1">
        <f t="array" ref="BM4215">_xlfn.IFS(LEFT(G4215,1)="L","外注品",LEFT(G4215,1)="W","内製品",G4215="","購買品")</f>
        <v>外注品</v>
      </c>
    </row>
    <row r="4216" spans="1:65">
      <c r="A4216" s="2" t="str">
        <f t="shared" si="759"/>
        <v>WG01</v>
      </c>
      <c r="B4216" t="s">
        <v>4393</v>
      </c>
      <c r="C4216" s="2" t="s">
        <v>1354</v>
      </c>
      <c r="D4216" s="10"/>
      <c r="E4216" s="10"/>
      <c r="G4216" s="19" t="s">
        <v>5008</v>
      </c>
      <c r="H4216" s="19"/>
      <c r="K4216" s="2" t="str">
        <f t="shared" si="751"/>
        <v>11L0004790099</v>
      </c>
      <c r="L4216" s="7" t="str">
        <f t="shared" si="760"/>
        <v>2001/01/01</v>
      </c>
      <c r="M4216" s="7" t="str">
        <f t="shared" si="761"/>
        <v>2199/12/31</v>
      </c>
      <c r="N4216" s="2" t="str">
        <f t="shared" si="752"/>
        <v/>
      </c>
      <c r="O4216" s="13">
        <v>0</v>
      </c>
      <c r="P4216" s="15"/>
      <c r="Q4216" s="13">
        <v>15</v>
      </c>
      <c r="R4216" s="18"/>
      <c r="S4216" s="18">
        <v>100000000</v>
      </c>
      <c r="T4216" s="2"/>
      <c r="U4216" s="2"/>
      <c r="V4216" s="2"/>
      <c r="W4216" s="2"/>
      <c r="X4216" s="2"/>
      <c r="Y4216" s="2"/>
      <c r="Z4216" s="2"/>
      <c r="AA4216" s="13">
        <v>1</v>
      </c>
      <c r="AB4216" s="13">
        <f t="shared" si="753"/>
        <v>0</v>
      </c>
      <c r="AC4216" s="13">
        <f t="shared" si="754"/>
        <v>0</v>
      </c>
      <c r="AD4216" s="15"/>
      <c r="AE4216" s="15"/>
      <c r="AF4216" s="13" t="str">
        <f t="shared" si="755"/>
        <v>1</v>
      </c>
      <c r="AG4216" s="15"/>
      <c r="AH4216" s="15"/>
      <c r="AI4216" s="15"/>
      <c r="AJ4216" s="14"/>
      <c r="AK4216" s="15" cm="1">
        <f t="array" ref="AK4216">_xlfn.IFS(B4216="","",LEFT(G4216,1)="L",1,LEFT(G4216,1)="W",1,AND(LEFT(B4216,1)="H",G4216=""),0)</f>
        <v>1</v>
      </c>
      <c r="AL4216" s="15"/>
      <c r="AM4216" s="15"/>
      <c r="AN4216" s="15"/>
      <c r="AO4216" s="15"/>
      <c r="AP4216" s="15"/>
      <c r="AQ4216" s="15"/>
      <c r="AR4216" s="15"/>
      <c r="AS4216" s="15">
        <f t="shared" si="756"/>
        <v>1</v>
      </c>
      <c r="AT4216" s="15" t="s">
        <v>115</v>
      </c>
      <c r="AU4216" s="13" t="str">
        <f t="shared" si="757"/>
        <v>0</v>
      </c>
      <c r="AV4216" s="15"/>
      <c r="AW4216" s="15"/>
      <c r="AX4216" s="15"/>
      <c r="AY4216" s="15"/>
      <c r="AZ4216" s="14"/>
      <c r="BA4216" s="15"/>
      <c r="BB4216" s="15"/>
      <c r="BC4216" s="15"/>
      <c r="BD4216" s="13" t="str">
        <f t="shared" si="758"/>
        <v>0</v>
      </c>
      <c r="BE4216" s="2"/>
      <c r="BF4216" s="2"/>
      <c r="BG4216" s="2"/>
      <c r="BH4216" s="2"/>
      <c r="BI4216" s="2"/>
      <c r="BJ4216" s="2"/>
      <c r="BK4216" s="2" t="s">
        <v>1380</v>
      </c>
      <c r="BL4216" s="10" t="s">
        <v>1378</v>
      </c>
      <c r="BM4216" t="str" cm="1">
        <f t="array" ref="BM4216">_xlfn.IFS(LEFT(G4216,1)="L","外注品",LEFT(G4216,1)="W","内製品",G4216="","購買品")</f>
        <v>外注品</v>
      </c>
    </row>
    <row r="4217" spans="1:65">
      <c r="A4217" s="2" t="str">
        <f t="shared" si="759"/>
        <v>WG01</v>
      </c>
      <c r="B4217" t="s">
        <v>4394</v>
      </c>
      <c r="C4217" s="2" t="s">
        <v>1354</v>
      </c>
      <c r="D4217" s="10"/>
      <c r="E4217" s="10"/>
      <c r="G4217" s="19" t="s">
        <v>5008</v>
      </c>
      <c r="H4217" s="19"/>
      <c r="K4217" s="2" t="str">
        <f t="shared" si="751"/>
        <v>11L0004790100</v>
      </c>
      <c r="L4217" s="7" t="str">
        <f t="shared" si="760"/>
        <v>2001/01/01</v>
      </c>
      <c r="M4217" s="7" t="str">
        <f t="shared" si="761"/>
        <v>2199/12/31</v>
      </c>
      <c r="N4217" s="2" t="str">
        <f t="shared" si="752"/>
        <v/>
      </c>
      <c r="O4217" s="13">
        <v>0</v>
      </c>
      <c r="P4217" s="15"/>
      <c r="Q4217" s="13">
        <v>15</v>
      </c>
      <c r="R4217" s="18"/>
      <c r="S4217" s="18">
        <v>100000000</v>
      </c>
      <c r="T4217" s="2"/>
      <c r="U4217" s="2"/>
      <c r="V4217" s="2"/>
      <c r="W4217" s="2"/>
      <c r="X4217" s="2"/>
      <c r="Y4217" s="2"/>
      <c r="Z4217" s="2"/>
      <c r="AA4217" s="13">
        <v>1</v>
      </c>
      <c r="AB4217" s="13">
        <f t="shared" si="753"/>
        <v>0</v>
      </c>
      <c r="AC4217" s="13">
        <f t="shared" si="754"/>
        <v>0</v>
      </c>
      <c r="AD4217" s="15"/>
      <c r="AE4217" s="15"/>
      <c r="AF4217" s="13" t="str">
        <f t="shared" si="755"/>
        <v>1</v>
      </c>
      <c r="AG4217" s="15"/>
      <c r="AH4217" s="15"/>
      <c r="AI4217" s="15"/>
      <c r="AJ4217" s="14"/>
      <c r="AK4217" s="15" cm="1">
        <f t="array" ref="AK4217">_xlfn.IFS(B4217="","",LEFT(G4217,1)="L",1,LEFT(G4217,1)="W",1,AND(LEFT(B4217,1)="H",G4217=""),0)</f>
        <v>1</v>
      </c>
      <c r="AL4217" s="15"/>
      <c r="AM4217" s="15"/>
      <c r="AN4217" s="15"/>
      <c r="AO4217" s="15"/>
      <c r="AP4217" s="15"/>
      <c r="AQ4217" s="15"/>
      <c r="AR4217" s="15"/>
      <c r="AS4217" s="15">
        <f t="shared" si="756"/>
        <v>1</v>
      </c>
      <c r="AT4217" s="15" t="s">
        <v>115</v>
      </c>
      <c r="AU4217" s="13" t="str">
        <f t="shared" si="757"/>
        <v>0</v>
      </c>
      <c r="AV4217" s="15"/>
      <c r="AW4217" s="15"/>
      <c r="AX4217" s="15"/>
      <c r="AY4217" s="15"/>
      <c r="AZ4217" s="14"/>
      <c r="BA4217" s="15"/>
      <c r="BB4217" s="15"/>
      <c r="BC4217" s="15"/>
      <c r="BD4217" s="13" t="str">
        <f t="shared" si="758"/>
        <v>0</v>
      </c>
      <c r="BE4217" s="2"/>
      <c r="BF4217" s="2"/>
      <c r="BG4217" s="2"/>
      <c r="BH4217" s="2"/>
      <c r="BI4217" s="2"/>
      <c r="BJ4217" s="2"/>
      <c r="BK4217" s="2" t="s">
        <v>1380</v>
      </c>
      <c r="BL4217" s="10" t="s">
        <v>1378</v>
      </c>
      <c r="BM4217" t="str" cm="1">
        <f t="array" ref="BM4217">_xlfn.IFS(LEFT(G4217,1)="L","外注品",LEFT(G4217,1)="W","内製品",G4217="","購買品")</f>
        <v>外注品</v>
      </c>
    </row>
    <row r="4218" spans="1:65">
      <c r="A4218" s="2" t="str">
        <f t="shared" si="759"/>
        <v>WG01</v>
      </c>
      <c r="B4218" t="s">
        <v>4395</v>
      </c>
      <c r="C4218" s="2" t="s">
        <v>1354</v>
      </c>
      <c r="D4218" s="10"/>
      <c r="E4218" s="10"/>
      <c r="G4218" s="19" t="s">
        <v>5008</v>
      </c>
      <c r="H4218" s="19"/>
      <c r="K4218" s="2" t="str">
        <f t="shared" si="751"/>
        <v>11L0004790101</v>
      </c>
      <c r="L4218" s="7" t="str">
        <f t="shared" si="760"/>
        <v>2001/01/01</v>
      </c>
      <c r="M4218" s="7" t="str">
        <f t="shared" si="761"/>
        <v>2199/12/31</v>
      </c>
      <c r="N4218" s="2" t="str">
        <f t="shared" si="752"/>
        <v/>
      </c>
      <c r="O4218" s="13">
        <v>0</v>
      </c>
      <c r="P4218" s="15"/>
      <c r="Q4218" s="13">
        <v>15</v>
      </c>
      <c r="R4218" s="18"/>
      <c r="S4218" s="18">
        <v>100000000</v>
      </c>
      <c r="T4218" s="2"/>
      <c r="U4218" s="2"/>
      <c r="V4218" s="2"/>
      <c r="W4218" s="2"/>
      <c r="X4218" s="2"/>
      <c r="Y4218" s="2"/>
      <c r="Z4218" s="2"/>
      <c r="AA4218" s="13">
        <v>1</v>
      </c>
      <c r="AB4218" s="13">
        <f t="shared" si="753"/>
        <v>0</v>
      </c>
      <c r="AC4218" s="13">
        <f t="shared" si="754"/>
        <v>0</v>
      </c>
      <c r="AD4218" s="15"/>
      <c r="AE4218" s="15"/>
      <c r="AF4218" s="13" t="str">
        <f t="shared" si="755"/>
        <v>1</v>
      </c>
      <c r="AG4218" s="15"/>
      <c r="AH4218" s="15"/>
      <c r="AI4218" s="15"/>
      <c r="AJ4218" s="14"/>
      <c r="AK4218" s="15" cm="1">
        <f t="array" ref="AK4218">_xlfn.IFS(B4218="","",LEFT(G4218,1)="L",1,LEFT(G4218,1)="W",1,AND(LEFT(B4218,1)="H",G4218=""),0)</f>
        <v>1</v>
      </c>
      <c r="AL4218" s="15"/>
      <c r="AM4218" s="15"/>
      <c r="AN4218" s="15"/>
      <c r="AO4218" s="15"/>
      <c r="AP4218" s="15"/>
      <c r="AQ4218" s="15"/>
      <c r="AR4218" s="15"/>
      <c r="AS4218" s="15">
        <f t="shared" si="756"/>
        <v>1</v>
      </c>
      <c r="AT4218" s="15" t="s">
        <v>115</v>
      </c>
      <c r="AU4218" s="13" t="str">
        <f t="shared" si="757"/>
        <v>0</v>
      </c>
      <c r="AV4218" s="15"/>
      <c r="AW4218" s="15"/>
      <c r="AX4218" s="15"/>
      <c r="AY4218" s="15"/>
      <c r="AZ4218" s="14"/>
      <c r="BA4218" s="15"/>
      <c r="BB4218" s="15"/>
      <c r="BC4218" s="15"/>
      <c r="BD4218" s="13" t="str">
        <f t="shared" si="758"/>
        <v>0</v>
      </c>
      <c r="BE4218" s="2"/>
      <c r="BF4218" s="2"/>
      <c r="BG4218" s="2"/>
      <c r="BH4218" s="2"/>
      <c r="BI4218" s="2"/>
      <c r="BJ4218" s="2"/>
      <c r="BK4218" s="2" t="s">
        <v>1380</v>
      </c>
      <c r="BL4218" s="10" t="s">
        <v>1378</v>
      </c>
      <c r="BM4218" t="str" cm="1">
        <f t="array" ref="BM4218">_xlfn.IFS(LEFT(G4218,1)="L","外注品",LEFT(G4218,1)="W","内製品",G4218="","購買品")</f>
        <v>外注品</v>
      </c>
    </row>
    <row r="4219" spans="1:65">
      <c r="A4219" s="2" t="str">
        <f t="shared" si="759"/>
        <v>WG01</v>
      </c>
      <c r="B4219" t="s">
        <v>4396</v>
      </c>
      <c r="C4219" s="2" t="s">
        <v>1354</v>
      </c>
      <c r="D4219" s="10"/>
      <c r="E4219" s="10"/>
      <c r="G4219" s="19" t="s">
        <v>5008</v>
      </c>
      <c r="H4219" s="19"/>
      <c r="K4219" s="2" t="str">
        <f t="shared" si="751"/>
        <v>11L0004790102</v>
      </c>
      <c r="L4219" s="7" t="str">
        <f t="shared" si="760"/>
        <v>2001/01/01</v>
      </c>
      <c r="M4219" s="7" t="str">
        <f t="shared" si="761"/>
        <v>2199/12/31</v>
      </c>
      <c r="N4219" s="2" t="str">
        <f t="shared" si="752"/>
        <v/>
      </c>
      <c r="O4219" s="13">
        <v>0</v>
      </c>
      <c r="P4219" s="15"/>
      <c r="Q4219" s="13">
        <v>15</v>
      </c>
      <c r="R4219" s="18"/>
      <c r="S4219" s="18">
        <v>100000000</v>
      </c>
      <c r="T4219" s="2"/>
      <c r="U4219" s="2"/>
      <c r="V4219" s="2"/>
      <c r="W4219" s="2"/>
      <c r="X4219" s="2"/>
      <c r="Y4219" s="2"/>
      <c r="Z4219" s="2"/>
      <c r="AA4219" s="13">
        <v>1</v>
      </c>
      <c r="AB4219" s="13">
        <f t="shared" si="753"/>
        <v>0</v>
      </c>
      <c r="AC4219" s="13">
        <f t="shared" si="754"/>
        <v>0</v>
      </c>
      <c r="AD4219" s="15"/>
      <c r="AE4219" s="15"/>
      <c r="AF4219" s="13" t="str">
        <f t="shared" si="755"/>
        <v>1</v>
      </c>
      <c r="AG4219" s="15"/>
      <c r="AH4219" s="15"/>
      <c r="AI4219" s="15"/>
      <c r="AJ4219" s="14"/>
      <c r="AK4219" s="15" cm="1">
        <f t="array" ref="AK4219">_xlfn.IFS(B4219="","",LEFT(G4219,1)="L",1,LEFT(G4219,1)="W",1,AND(LEFT(B4219,1)="H",G4219=""),0)</f>
        <v>1</v>
      </c>
      <c r="AL4219" s="15"/>
      <c r="AM4219" s="15"/>
      <c r="AN4219" s="15"/>
      <c r="AO4219" s="15"/>
      <c r="AP4219" s="15"/>
      <c r="AQ4219" s="15"/>
      <c r="AR4219" s="15"/>
      <c r="AS4219" s="15">
        <f t="shared" si="756"/>
        <v>1</v>
      </c>
      <c r="AT4219" s="15" t="s">
        <v>115</v>
      </c>
      <c r="AU4219" s="13" t="str">
        <f t="shared" si="757"/>
        <v>0</v>
      </c>
      <c r="AV4219" s="15"/>
      <c r="AW4219" s="15"/>
      <c r="AX4219" s="15"/>
      <c r="AY4219" s="15"/>
      <c r="AZ4219" s="14"/>
      <c r="BA4219" s="15"/>
      <c r="BB4219" s="15"/>
      <c r="BC4219" s="15"/>
      <c r="BD4219" s="13" t="str">
        <f t="shared" si="758"/>
        <v>0</v>
      </c>
      <c r="BE4219" s="2"/>
      <c r="BF4219" s="2"/>
      <c r="BG4219" s="2"/>
      <c r="BH4219" s="2"/>
      <c r="BI4219" s="2"/>
      <c r="BJ4219" s="2"/>
      <c r="BK4219" s="2" t="s">
        <v>1380</v>
      </c>
      <c r="BL4219" s="10" t="s">
        <v>1378</v>
      </c>
      <c r="BM4219" t="str" cm="1">
        <f t="array" ref="BM4219">_xlfn.IFS(LEFT(G4219,1)="L","外注品",LEFT(G4219,1)="W","内製品",G4219="","購買品")</f>
        <v>外注品</v>
      </c>
    </row>
    <row r="4220" spans="1:65">
      <c r="A4220" s="2" t="str">
        <f t="shared" si="759"/>
        <v>WG01</v>
      </c>
      <c r="B4220" t="s">
        <v>4397</v>
      </c>
      <c r="C4220" s="2" t="s">
        <v>1354</v>
      </c>
      <c r="D4220" s="10"/>
      <c r="E4220" s="10"/>
      <c r="G4220" s="19" t="s">
        <v>5008</v>
      </c>
      <c r="H4220" s="19"/>
      <c r="K4220" s="2" t="str">
        <f t="shared" si="751"/>
        <v>11L0004790103</v>
      </c>
      <c r="L4220" s="7" t="str">
        <f t="shared" si="760"/>
        <v>2001/01/01</v>
      </c>
      <c r="M4220" s="7" t="str">
        <f t="shared" si="761"/>
        <v>2199/12/31</v>
      </c>
      <c r="N4220" s="2" t="str">
        <f t="shared" si="752"/>
        <v/>
      </c>
      <c r="O4220" s="13">
        <v>0</v>
      </c>
      <c r="P4220" s="15"/>
      <c r="Q4220" s="13">
        <v>15</v>
      </c>
      <c r="R4220" s="18"/>
      <c r="S4220" s="18">
        <v>100000000</v>
      </c>
      <c r="T4220" s="2"/>
      <c r="U4220" s="2"/>
      <c r="V4220" s="2"/>
      <c r="W4220" s="2"/>
      <c r="X4220" s="2"/>
      <c r="Y4220" s="2"/>
      <c r="Z4220" s="2"/>
      <c r="AA4220" s="13">
        <v>1</v>
      </c>
      <c r="AB4220" s="13">
        <f t="shared" si="753"/>
        <v>0</v>
      </c>
      <c r="AC4220" s="13">
        <f t="shared" si="754"/>
        <v>0</v>
      </c>
      <c r="AD4220" s="15"/>
      <c r="AE4220" s="15"/>
      <c r="AF4220" s="13" t="str">
        <f t="shared" si="755"/>
        <v>1</v>
      </c>
      <c r="AG4220" s="15"/>
      <c r="AH4220" s="15"/>
      <c r="AI4220" s="15"/>
      <c r="AJ4220" s="14"/>
      <c r="AK4220" s="15" cm="1">
        <f t="array" ref="AK4220">_xlfn.IFS(B4220="","",LEFT(G4220,1)="L",1,LEFT(G4220,1)="W",1,AND(LEFT(B4220,1)="H",G4220=""),0)</f>
        <v>1</v>
      </c>
      <c r="AL4220" s="15"/>
      <c r="AM4220" s="15"/>
      <c r="AN4220" s="15"/>
      <c r="AO4220" s="15"/>
      <c r="AP4220" s="15"/>
      <c r="AQ4220" s="15"/>
      <c r="AR4220" s="15"/>
      <c r="AS4220" s="15">
        <f t="shared" si="756"/>
        <v>1</v>
      </c>
      <c r="AT4220" s="15" t="s">
        <v>115</v>
      </c>
      <c r="AU4220" s="13" t="str">
        <f t="shared" si="757"/>
        <v>0</v>
      </c>
      <c r="AV4220" s="15"/>
      <c r="AW4220" s="15"/>
      <c r="AX4220" s="15"/>
      <c r="AY4220" s="15"/>
      <c r="AZ4220" s="14"/>
      <c r="BA4220" s="15"/>
      <c r="BB4220" s="15"/>
      <c r="BC4220" s="15"/>
      <c r="BD4220" s="13" t="str">
        <f t="shared" si="758"/>
        <v>0</v>
      </c>
      <c r="BE4220" s="2"/>
      <c r="BF4220" s="2"/>
      <c r="BG4220" s="2"/>
      <c r="BH4220" s="2"/>
      <c r="BI4220" s="2"/>
      <c r="BJ4220" s="2"/>
      <c r="BK4220" s="2" t="s">
        <v>1380</v>
      </c>
      <c r="BL4220" s="10" t="s">
        <v>1378</v>
      </c>
      <c r="BM4220" t="str" cm="1">
        <f t="array" ref="BM4220">_xlfn.IFS(LEFT(G4220,1)="L","外注品",LEFT(G4220,1)="W","内製品",G4220="","購買品")</f>
        <v>外注品</v>
      </c>
    </row>
    <row r="4221" spans="1:65">
      <c r="A4221" s="2" t="str">
        <f t="shared" si="759"/>
        <v>WG01</v>
      </c>
      <c r="B4221" t="s">
        <v>4398</v>
      </c>
      <c r="C4221" s="2" t="s">
        <v>1354</v>
      </c>
      <c r="D4221" s="10"/>
      <c r="E4221" s="10"/>
      <c r="G4221" s="19" t="s">
        <v>5008</v>
      </c>
      <c r="H4221" s="19"/>
      <c r="K4221" s="2" t="str">
        <f t="shared" si="751"/>
        <v>11L0004790104</v>
      </c>
      <c r="L4221" s="7" t="str">
        <f t="shared" si="760"/>
        <v>2001/01/01</v>
      </c>
      <c r="M4221" s="7" t="str">
        <f t="shared" si="761"/>
        <v>2199/12/31</v>
      </c>
      <c r="N4221" s="2" t="str">
        <f t="shared" si="752"/>
        <v/>
      </c>
      <c r="O4221" s="13">
        <v>0</v>
      </c>
      <c r="P4221" s="15"/>
      <c r="Q4221" s="13">
        <v>15</v>
      </c>
      <c r="R4221" s="18"/>
      <c r="S4221" s="18">
        <v>100000000</v>
      </c>
      <c r="T4221" s="2"/>
      <c r="U4221" s="2"/>
      <c r="V4221" s="2"/>
      <c r="W4221" s="2"/>
      <c r="X4221" s="2"/>
      <c r="Y4221" s="2"/>
      <c r="Z4221" s="2"/>
      <c r="AA4221" s="13">
        <v>1</v>
      </c>
      <c r="AB4221" s="13">
        <f t="shared" si="753"/>
        <v>0</v>
      </c>
      <c r="AC4221" s="13">
        <f t="shared" si="754"/>
        <v>0</v>
      </c>
      <c r="AD4221" s="15"/>
      <c r="AE4221" s="15"/>
      <c r="AF4221" s="13" t="str">
        <f t="shared" si="755"/>
        <v>1</v>
      </c>
      <c r="AG4221" s="15"/>
      <c r="AH4221" s="15"/>
      <c r="AI4221" s="15"/>
      <c r="AJ4221" s="14"/>
      <c r="AK4221" s="15" cm="1">
        <f t="array" ref="AK4221">_xlfn.IFS(B4221="","",LEFT(G4221,1)="L",1,LEFT(G4221,1)="W",1,AND(LEFT(B4221,1)="H",G4221=""),0)</f>
        <v>1</v>
      </c>
      <c r="AL4221" s="15"/>
      <c r="AM4221" s="15"/>
      <c r="AN4221" s="15"/>
      <c r="AO4221" s="15"/>
      <c r="AP4221" s="15"/>
      <c r="AQ4221" s="15"/>
      <c r="AR4221" s="15"/>
      <c r="AS4221" s="15">
        <f t="shared" si="756"/>
        <v>1</v>
      </c>
      <c r="AT4221" s="15" t="s">
        <v>115</v>
      </c>
      <c r="AU4221" s="13" t="str">
        <f t="shared" si="757"/>
        <v>0</v>
      </c>
      <c r="AV4221" s="15"/>
      <c r="AW4221" s="15"/>
      <c r="AX4221" s="15"/>
      <c r="AY4221" s="15"/>
      <c r="AZ4221" s="14"/>
      <c r="BA4221" s="15"/>
      <c r="BB4221" s="15"/>
      <c r="BC4221" s="15"/>
      <c r="BD4221" s="13" t="str">
        <f t="shared" si="758"/>
        <v>0</v>
      </c>
      <c r="BE4221" s="2"/>
      <c r="BF4221" s="2"/>
      <c r="BG4221" s="2"/>
      <c r="BH4221" s="2"/>
      <c r="BI4221" s="2"/>
      <c r="BJ4221" s="2"/>
      <c r="BK4221" s="2" t="s">
        <v>1380</v>
      </c>
      <c r="BL4221" s="10" t="s">
        <v>1378</v>
      </c>
      <c r="BM4221" t="str" cm="1">
        <f t="array" ref="BM4221">_xlfn.IFS(LEFT(G4221,1)="L","外注品",LEFT(G4221,1)="W","内製品",G4221="","購買品")</f>
        <v>外注品</v>
      </c>
    </row>
    <row r="4222" spans="1:65">
      <c r="A4222" s="2" t="str">
        <f t="shared" si="759"/>
        <v>WG01</v>
      </c>
      <c r="B4222" t="s">
        <v>4399</v>
      </c>
      <c r="C4222" s="2" t="s">
        <v>1354</v>
      </c>
      <c r="D4222" s="10"/>
      <c r="E4222" s="10"/>
      <c r="G4222" s="19" t="s">
        <v>5008</v>
      </c>
      <c r="H4222" s="19"/>
      <c r="K4222" s="2" t="str">
        <f t="shared" si="751"/>
        <v>11L0004790105</v>
      </c>
      <c r="L4222" s="7" t="str">
        <f t="shared" si="760"/>
        <v>2001/01/01</v>
      </c>
      <c r="M4222" s="7" t="str">
        <f t="shared" si="761"/>
        <v>2199/12/31</v>
      </c>
      <c r="N4222" s="2" t="str">
        <f t="shared" si="752"/>
        <v/>
      </c>
      <c r="O4222" s="13">
        <v>0</v>
      </c>
      <c r="P4222" s="15"/>
      <c r="Q4222" s="13">
        <v>15</v>
      </c>
      <c r="R4222" s="18"/>
      <c r="S4222" s="18">
        <v>100000000</v>
      </c>
      <c r="T4222" s="2"/>
      <c r="U4222" s="2"/>
      <c r="V4222" s="2"/>
      <c r="W4222" s="2"/>
      <c r="X4222" s="2"/>
      <c r="Y4222" s="2"/>
      <c r="Z4222" s="2"/>
      <c r="AA4222" s="13">
        <v>1</v>
      </c>
      <c r="AB4222" s="13">
        <f t="shared" si="753"/>
        <v>0</v>
      </c>
      <c r="AC4222" s="13">
        <f t="shared" si="754"/>
        <v>0</v>
      </c>
      <c r="AD4222" s="15"/>
      <c r="AE4222" s="15"/>
      <c r="AF4222" s="13" t="str">
        <f t="shared" si="755"/>
        <v>1</v>
      </c>
      <c r="AG4222" s="15"/>
      <c r="AH4222" s="15"/>
      <c r="AI4222" s="15"/>
      <c r="AJ4222" s="14"/>
      <c r="AK4222" s="15" cm="1">
        <f t="array" ref="AK4222">_xlfn.IFS(B4222="","",LEFT(G4222,1)="L",1,LEFT(G4222,1)="W",1,AND(LEFT(B4222,1)="H",G4222=""),0)</f>
        <v>1</v>
      </c>
      <c r="AL4222" s="15"/>
      <c r="AM4222" s="15"/>
      <c r="AN4222" s="15"/>
      <c r="AO4222" s="15"/>
      <c r="AP4222" s="15"/>
      <c r="AQ4222" s="15"/>
      <c r="AR4222" s="15"/>
      <c r="AS4222" s="15">
        <f t="shared" si="756"/>
        <v>1</v>
      </c>
      <c r="AT4222" s="15" t="s">
        <v>115</v>
      </c>
      <c r="AU4222" s="13" t="str">
        <f t="shared" si="757"/>
        <v>0</v>
      </c>
      <c r="AV4222" s="15"/>
      <c r="AW4222" s="15"/>
      <c r="AX4222" s="15"/>
      <c r="AY4222" s="15"/>
      <c r="AZ4222" s="14"/>
      <c r="BA4222" s="15"/>
      <c r="BB4222" s="15"/>
      <c r="BC4222" s="15"/>
      <c r="BD4222" s="13" t="str">
        <f t="shared" si="758"/>
        <v>0</v>
      </c>
      <c r="BE4222" s="2"/>
      <c r="BF4222" s="2"/>
      <c r="BG4222" s="2"/>
      <c r="BH4222" s="2"/>
      <c r="BI4222" s="2"/>
      <c r="BJ4222" s="2"/>
      <c r="BK4222" s="2" t="s">
        <v>1380</v>
      </c>
      <c r="BL4222" s="10" t="s">
        <v>1378</v>
      </c>
      <c r="BM4222" t="str" cm="1">
        <f t="array" ref="BM4222">_xlfn.IFS(LEFT(G4222,1)="L","外注品",LEFT(G4222,1)="W","内製品",G4222="","購買品")</f>
        <v>外注品</v>
      </c>
    </row>
    <row r="4223" spans="1:65">
      <c r="A4223" s="2" t="str">
        <f t="shared" si="759"/>
        <v>WG01</v>
      </c>
      <c r="B4223" t="s">
        <v>4400</v>
      </c>
      <c r="C4223" s="2" t="s">
        <v>1354</v>
      </c>
      <c r="D4223" s="10"/>
      <c r="E4223" s="10"/>
      <c r="G4223" s="19" t="s">
        <v>5008</v>
      </c>
      <c r="H4223" s="19"/>
      <c r="K4223" s="2" t="str">
        <f t="shared" si="751"/>
        <v>11L0004790106</v>
      </c>
      <c r="L4223" s="7" t="str">
        <f t="shared" si="760"/>
        <v>2001/01/01</v>
      </c>
      <c r="M4223" s="7" t="str">
        <f t="shared" si="761"/>
        <v>2199/12/31</v>
      </c>
      <c r="N4223" s="2" t="str">
        <f t="shared" si="752"/>
        <v/>
      </c>
      <c r="O4223" s="13">
        <v>0</v>
      </c>
      <c r="P4223" s="15"/>
      <c r="Q4223" s="13">
        <v>15</v>
      </c>
      <c r="R4223" s="18"/>
      <c r="S4223" s="18">
        <v>100000000</v>
      </c>
      <c r="T4223" s="2"/>
      <c r="U4223" s="2"/>
      <c r="V4223" s="2"/>
      <c r="W4223" s="2"/>
      <c r="X4223" s="2"/>
      <c r="Y4223" s="2"/>
      <c r="Z4223" s="2"/>
      <c r="AA4223" s="13">
        <v>1</v>
      </c>
      <c r="AB4223" s="13">
        <f t="shared" si="753"/>
        <v>0</v>
      </c>
      <c r="AC4223" s="13">
        <f t="shared" si="754"/>
        <v>0</v>
      </c>
      <c r="AD4223" s="15"/>
      <c r="AE4223" s="15"/>
      <c r="AF4223" s="13" t="str">
        <f t="shared" si="755"/>
        <v>1</v>
      </c>
      <c r="AG4223" s="15"/>
      <c r="AH4223" s="15"/>
      <c r="AI4223" s="15"/>
      <c r="AJ4223" s="14"/>
      <c r="AK4223" s="15" cm="1">
        <f t="array" ref="AK4223">_xlfn.IFS(B4223="","",LEFT(G4223,1)="L",1,LEFT(G4223,1)="W",1,AND(LEFT(B4223,1)="H",G4223=""),0)</f>
        <v>1</v>
      </c>
      <c r="AL4223" s="15"/>
      <c r="AM4223" s="15"/>
      <c r="AN4223" s="15"/>
      <c r="AO4223" s="15"/>
      <c r="AP4223" s="15"/>
      <c r="AQ4223" s="15"/>
      <c r="AR4223" s="15"/>
      <c r="AS4223" s="15">
        <f t="shared" si="756"/>
        <v>1</v>
      </c>
      <c r="AT4223" s="15" t="s">
        <v>115</v>
      </c>
      <c r="AU4223" s="13" t="str">
        <f t="shared" si="757"/>
        <v>0</v>
      </c>
      <c r="AV4223" s="15"/>
      <c r="AW4223" s="15"/>
      <c r="AX4223" s="15"/>
      <c r="AY4223" s="15"/>
      <c r="AZ4223" s="14"/>
      <c r="BA4223" s="15"/>
      <c r="BB4223" s="15"/>
      <c r="BC4223" s="15"/>
      <c r="BD4223" s="13" t="str">
        <f t="shared" si="758"/>
        <v>0</v>
      </c>
      <c r="BE4223" s="2"/>
      <c r="BF4223" s="2"/>
      <c r="BG4223" s="2"/>
      <c r="BH4223" s="2"/>
      <c r="BI4223" s="2"/>
      <c r="BJ4223" s="2"/>
      <c r="BK4223" s="2" t="s">
        <v>1380</v>
      </c>
      <c r="BL4223" s="10" t="s">
        <v>1378</v>
      </c>
      <c r="BM4223" t="str" cm="1">
        <f t="array" ref="BM4223">_xlfn.IFS(LEFT(G4223,1)="L","外注品",LEFT(G4223,1)="W","内製品",G4223="","購買品")</f>
        <v>外注品</v>
      </c>
    </row>
    <row r="4224" spans="1:65">
      <c r="A4224" s="2" t="str">
        <f t="shared" si="759"/>
        <v>WG01</v>
      </c>
      <c r="B4224" t="s">
        <v>4401</v>
      </c>
      <c r="C4224" s="2" t="s">
        <v>1354</v>
      </c>
      <c r="D4224" s="10"/>
      <c r="E4224" s="10"/>
      <c r="G4224" s="19" t="s">
        <v>5008</v>
      </c>
      <c r="H4224" s="19"/>
      <c r="K4224" s="2" t="str">
        <f t="shared" si="751"/>
        <v>11L0004790107</v>
      </c>
      <c r="L4224" s="7" t="str">
        <f t="shared" si="760"/>
        <v>2001/01/01</v>
      </c>
      <c r="M4224" s="7" t="str">
        <f t="shared" si="761"/>
        <v>2199/12/31</v>
      </c>
      <c r="N4224" s="2" t="str">
        <f t="shared" si="752"/>
        <v/>
      </c>
      <c r="O4224" s="13">
        <v>0</v>
      </c>
      <c r="P4224" s="15"/>
      <c r="Q4224" s="13">
        <v>15</v>
      </c>
      <c r="R4224" s="18"/>
      <c r="S4224" s="18">
        <v>100000000</v>
      </c>
      <c r="T4224" s="2"/>
      <c r="U4224" s="2"/>
      <c r="V4224" s="2"/>
      <c r="W4224" s="2"/>
      <c r="X4224" s="2"/>
      <c r="Y4224" s="2"/>
      <c r="Z4224" s="2"/>
      <c r="AA4224" s="13">
        <v>1</v>
      </c>
      <c r="AB4224" s="13">
        <f t="shared" si="753"/>
        <v>0</v>
      </c>
      <c r="AC4224" s="13">
        <f t="shared" si="754"/>
        <v>0</v>
      </c>
      <c r="AD4224" s="15"/>
      <c r="AE4224" s="15"/>
      <c r="AF4224" s="13" t="str">
        <f t="shared" si="755"/>
        <v>1</v>
      </c>
      <c r="AG4224" s="15"/>
      <c r="AH4224" s="15"/>
      <c r="AI4224" s="15"/>
      <c r="AJ4224" s="14"/>
      <c r="AK4224" s="15" cm="1">
        <f t="array" ref="AK4224">_xlfn.IFS(B4224="","",LEFT(G4224,1)="L",1,LEFT(G4224,1)="W",1,AND(LEFT(B4224,1)="H",G4224=""),0)</f>
        <v>1</v>
      </c>
      <c r="AL4224" s="15"/>
      <c r="AM4224" s="15"/>
      <c r="AN4224" s="15"/>
      <c r="AO4224" s="15"/>
      <c r="AP4224" s="15"/>
      <c r="AQ4224" s="15"/>
      <c r="AR4224" s="15"/>
      <c r="AS4224" s="15">
        <f t="shared" si="756"/>
        <v>1</v>
      </c>
      <c r="AT4224" s="15" t="s">
        <v>115</v>
      </c>
      <c r="AU4224" s="13" t="str">
        <f t="shared" si="757"/>
        <v>0</v>
      </c>
      <c r="AV4224" s="15"/>
      <c r="AW4224" s="15"/>
      <c r="AX4224" s="15"/>
      <c r="AY4224" s="15"/>
      <c r="AZ4224" s="14"/>
      <c r="BA4224" s="15"/>
      <c r="BB4224" s="15"/>
      <c r="BC4224" s="15"/>
      <c r="BD4224" s="13" t="str">
        <f t="shared" si="758"/>
        <v>0</v>
      </c>
      <c r="BE4224" s="2"/>
      <c r="BF4224" s="2"/>
      <c r="BG4224" s="2"/>
      <c r="BH4224" s="2"/>
      <c r="BI4224" s="2"/>
      <c r="BJ4224" s="2"/>
      <c r="BK4224" s="2" t="s">
        <v>1380</v>
      </c>
      <c r="BL4224" s="10" t="s">
        <v>1378</v>
      </c>
      <c r="BM4224" t="str" cm="1">
        <f t="array" ref="BM4224">_xlfn.IFS(LEFT(G4224,1)="L","外注品",LEFT(G4224,1)="W","内製品",G4224="","購買品")</f>
        <v>外注品</v>
      </c>
    </row>
    <row r="4225" spans="1:65">
      <c r="A4225" s="2" t="str">
        <f t="shared" si="759"/>
        <v>WG01</v>
      </c>
      <c r="B4225" t="s">
        <v>4402</v>
      </c>
      <c r="C4225" s="2" t="s">
        <v>1354</v>
      </c>
      <c r="D4225" s="10"/>
      <c r="E4225" s="10"/>
      <c r="G4225" s="19" t="s">
        <v>5008</v>
      </c>
      <c r="H4225" s="19"/>
      <c r="K4225" s="2" t="str">
        <f t="shared" si="751"/>
        <v>11L0004790108</v>
      </c>
      <c r="L4225" s="7" t="str">
        <f t="shared" si="760"/>
        <v>2001/01/01</v>
      </c>
      <c r="M4225" s="7" t="str">
        <f t="shared" si="761"/>
        <v>2199/12/31</v>
      </c>
      <c r="N4225" s="2" t="str">
        <f t="shared" si="752"/>
        <v/>
      </c>
      <c r="O4225" s="13">
        <v>0</v>
      </c>
      <c r="P4225" s="15"/>
      <c r="Q4225" s="13">
        <v>15</v>
      </c>
      <c r="R4225" s="18"/>
      <c r="S4225" s="18">
        <v>100000000</v>
      </c>
      <c r="T4225" s="2"/>
      <c r="U4225" s="2"/>
      <c r="V4225" s="2"/>
      <c r="W4225" s="2"/>
      <c r="X4225" s="2"/>
      <c r="Y4225" s="2"/>
      <c r="Z4225" s="2"/>
      <c r="AA4225" s="13">
        <v>1</v>
      </c>
      <c r="AB4225" s="13">
        <f t="shared" si="753"/>
        <v>0</v>
      </c>
      <c r="AC4225" s="13">
        <f t="shared" si="754"/>
        <v>0</v>
      </c>
      <c r="AD4225" s="15"/>
      <c r="AE4225" s="15"/>
      <c r="AF4225" s="13" t="str">
        <f t="shared" si="755"/>
        <v>1</v>
      </c>
      <c r="AG4225" s="15"/>
      <c r="AH4225" s="15"/>
      <c r="AI4225" s="15"/>
      <c r="AJ4225" s="14"/>
      <c r="AK4225" s="15" cm="1">
        <f t="array" ref="AK4225">_xlfn.IFS(B4225="","",LEFT(G4225,1)="L",1,LEFT(G4225,1)="W",1,AND(LEFT(B4225,1)="H",G4225=""),0)</f>
        <v>1</v>
      </c>
      <c r="AL4225" s="15"/>
      <c r="AM4225" s="15"/>
      <c r="AN4225" s="15"/>
      <c r="AO4225" s="15"/>
      <c r="AP4225" s="15"/>
      <c r="AQ4225" s="15"/>
      <c r="AR4225" s="15"/>
      <c r="AS4225" s="15">
        <f t="shared" si="756"/>
        <v>1</v>
      </c>
      <c r="AT4225" s="15" t="s">
        <v>115</v>
      </c>
      <c r="AU4225" s="13" t="str">
        <f t="shared" si="757"/>
        <v>0</v>
      </c>
      <c r="AV4225" s="15"/>
      <c r="AW4225" s="15"/>
      <c r="AX4225" s="15"/>
      <c r="AY4225" s="15"/>
      <c r="AZ4225" s="14"/>
      <c r="BA4225" s="15"/>
      <c r="BB4225" s="15"/>
      <c r="BC4225" s="15"/>
      <c r="BD4225" s="13" t="str">
        <f t="shared" si="758"/>
        <v>0</v>
      </c>
      <c r="BE4225" s="2"/>
      <c r="BF4225" s="2"/>
      <c r="BG4225" s="2"/>
      <c r="BH4225" s="2"/>
      <c r="BI4225" s="2"/>
      <c r="BJ4225" s="2"/>
      <c r="BK4225" s="2" t="s">
        <v>1380</v>
      </c>
      <c r="BL4225" s="10" t="s">
        <v>1378</v>
      </c>
      <c r="BM4225" t="str" cm="1">
        <f t="array" ref="BM4225">_xlfn.IFS(LEFT(G4225,1)="L","外注品",LEFT(G4225,1)="W","内製品",G4225="","購買品")</f>
        <v>外注品</v>
      </c>
    </row>
    <row r="4226" spans="1:65">
      <c r="A4226" s="2" t="str">
        <f t="shared" si="759"/>
        <v>WG01</v>
      </c>
      <c r="B4226" t="s">
        <v>4403</v>
      </c>
      <c r="C4226" s="2" t="s">
        <v>1354</v>
      </c>
      <c r="D4226" s="10"/>
      <c r="E4226" s="10"/>
      <c r="G4226" s="19" t="s">
        <v>5008</v>
      </c>
      <c r="H4226" s="19"/>
      <c r="K4226" s="2" t="str">
        <f t="shared" si="751"/>
        <v>11L0004790109</v>
      </c>
      <c r="L4226" s="7" t="str">
        <f t="shared" si="760"/>
        <v>2001/01/01</v>
      </c>
      <c r="M4226" s="7" t="str">
        <f t="shared" si="761"/>
        <v>2199/12/31</v>
      </c>
      <c r="N4226" s="2" t="str">
        <f t="shared" si="752"/>
        <v/>
      </c>
      <c r="O4226" s="13">
        <v>0</v>
      </c>
      <c r="P4226" s="15"/>
      <c r="Q4226" s="13">
        <v>15</v>
      </c>
      <c r="R4226" s="18"/>
      <c r="S4226" s="18">
        <v>100000000</v>
      </c>
      <c r="T4226" s="2"/>
      <c r="U4226" s="2"/>
      <c r="V4226" s="2"/>
      <c r="W4226" s="2"/>
      <c r="X4226" s="2"/>
      <c r="Y4226" s="2"/>
      <c r="Z4226" s="2"/>
      <c r="AA4226" s="13">
        <v>1</v>
      </c>
      <c r="AB4226" s="13">
        <f t="shared" si="753"/>
        <v>0</v>
      </c>
      <c r="AC4226" s="13">
        <f t="shared" si="754"/>
        <v>0</v>
      </c>
      <c r="AD4226" s="15"/>
      <c r="AE4226" s="15"/>
      <c r="AF4226" s="13" t="str">
        <f t="shared" si="755"/>
        <v>1</v>
      </c>
      <c r="AG4226" s="15"/>
      <c r="AH4226" s="15"/>
      <c r="AI4226" s="15"/>
      <c r="AJ4226" s="14"/>
      <c r="AK4226" s="15" cm="1">
        <f t="array" ref="AK4226">_xlfn.IFS(B4226="","",LEFT(G4226,1)="L",1,LEFT(G4226,1)="W",1,AND(LEFT(B4226,1)="H",G4226=""),0)</f>
        <v>1</v>
      </c>
      <c r="AL4226" s="15"/>
      <c r="AM4226" s="15"/>
      <c r="AN4226" s="15"/>
      <c r="AO4226" s="15"/>
      <c r="AP4226" s="15"/>
      <c r="AQ4226" s="15"/>
      <c r="AR4226" s="15"/>
      <c r="AS4226" s="15">
        <f t="shared" si="756"/>
        <v>1</v>
      </c>
      <c r="AT4226" s="15" t="s">
        <v>115</v>
      </c>
      <c r="AU4226" s="13" t="str">
        <f t="shared" si="757"/>
        <v>0</v>
      </c>
      <c r="AV4226" s="15"/>
      <c r="AW4226" s="15"/>
      <c r="AX4226" s="15"/>
      <c r="AY4226" s="15"/>
      <c r="AZ4226" s="14"/>
      <c r="BA4226" s="15"/>
      <c r="BB4226" s="15"/>
      <c r="BC4226" s="15"/>
      <c r="BD4226" s="13" t="str">
        <f t="shared" si="758"/>
        <v>0</v>
      </c>
      <c r="BE4226" s="2"/>
      <c r="BF4226" s="2"/>
      <c r="BG4226" s="2"/>
      <c r="BH4226" s="2"/>
      <c r="BI4226" s="2"/>
      <c r="BJ4226" s="2"/>
      <c r="BK4226" s="2" t="s">
        <v>1380</v>
      </c>
      <c r="BL4226" s="10" t="s">
        <v>1378</v>
      </c>
      <c r="BM4226" t="str" cm="1">
        <f t="array" ref="BM4226">_xlfn.IFS(LEFT(G4226,1)="L","外注品",LEFT(G4226,1)="W","内製品",G4226="","購買品")</f>
        <v>外注品</v>
      </c>
    </row>
    <row r="4227" spans="1:65">
      <c r="A4227" s="2" t="str">
        <f t="shared" si="759"/>
        <v>WG01</v>
      </c>
      <c r="B4227" t="s">
        <v>4404</v>
      </c>
      <c r="C4227" s="2" t="s">
        <v>1354</v>
      </c>
      <c r="D4227" s="10"/>
      <c r="E4227" s="10"/>
      <c r="G4227" s="19" t="s">
        <v>5008</v>
      </c>
      <c r="H4227" s="19"/>
      <c r="K4227" s="2" t="str">
        <f t="shared" ref="K4227:K4290" si="762">IF(G4227="","","11"&amp;G4227&amp;RIGHT(B4227,5))</f>
        <v>11L0004790110</v>
      </c>
      <c r="L4227" s="7" t="str">
        <f t="shared" si="760"/>
        <v>2001/01/01</v>
      </c>
      <c r="M4227" s="7" t="str">
        <f t="shared" si="761"/>
        <v>2199/12/31</v>
      </c>
      <c r="N4227" s="2" t="str">
        <f t="shared" ref="N4227:N4290" si="763">IF(LEFT(G4227,1)="W",K4227,"")</f>
        <v/>
      </c>
      <c r="O4227" s="13">
        <v>0</v>
      </c>
      <c r="P4227" s="15"/>
      <c r="Q4227" s="13">
        <v>15</v>
      </c>
      <c r="R4227" s="18"/>
      <c r="S4227" s="18">
        <v>100000000</v>
      </c>
      <c r="T4227" s="2"/>
      <c r="U4227" s="2"/>
      <c r="V4227" s="2"/>
      <c r="W4227" s="2"/>
      <c r="X4227" s="2"/>
      <c r="Y4227" s="2"/>
      <c r="Z4227" s="2"/>
      <c r="AA4227" s="13">
        <v>1</v>
      </c>
      <c r="AB4227" s="13">
        <f t="shared" ref="AB4227:AB4290" si="764">IF(B4227="","",0)</f>
        <v>0</v>
      </c>
      <c r="AC4227" s="13">
        <f t="shared" ref="AC4227:AC4290" si="765">IF(B4227="","",0)</f>
        <v>0</v>
      </c>
      <c r="AD4227" s="15"/>
      <c r="AE4227" s="15"/>
      <c r="AF4227" s="13" t="str">
        <f t="shared" ref="AF4227:AF4290" si="766">IF(B4227="","","1")</f>
        <v>1</v>
      </c>
      <c r="AG4227" s="15"/>
      <c r="AH4227" s="15"/>
      <c r="AI4227" s="15"/>
      <c r="AJ4227" s="14"/>
      <c r="AK4227" s="15" cm="1">
        <f t="array" ref="AK4227">_xlfn.IFS(B4227="","",LEFT(G4227,1)="L",1,LEFT(G4227,1)="W",1,AND(LEFT(B4227,1)="H",G4227=""),0)</f>
        <v>1</v>
      </c>
      <c r="AL4227" s="15"/>
      <c r="AM4227" s="15"/>
      <c r="AN4227" s="15"/>
      <c r="AO4227" s="15"/>
      <c r="AP4227" s="15"/>
      <c r="AQ4227" s="15"/>
      <c r="AR4227" s="15"/>
      <c r="AS4227" s="15">
        <f t="shared" ref="AS4227:AS4290" si="767">IF(Q4227="","",1)</f>
        <v>1</v>
      </c>
      <c r="AT4227" s="15" t="s">
        <v>115</v>
      </c>
      <c r="AU4227" s="13" t="str">
        <f t="shared" ref="AU4227:AU4290" si="768">IF(B4227="","","0")</f>
        <v>0</v>
      </c>
      <c r="AV4227" s="15"/>
      <c r="AW4227" s="15"/>
      <c r="AX4227" s="15"/>
      <c r="AY4227" s="15"/>
      <c r="AZ4227" s="14"/>
      <c r="BA4227" s="15"/>
      <c r="BB4227" s="15"/>
      <c r="BC4227" s="15"/>
      <c r="BD4227" s="13" t="str">
        <f t="shared" ref="BD4227:BD4290" si="769">IF(B4227="","","0")</f>
        <v>0</v>
      </c>
      <c r="BE4227" s="2"/>
      <c r="BF4227" s="2"/>
      <c r="BG4227" s="2"/>
      <c r="BH4227" s="2"/>
      <c r="BI4227" s="2"/>
      <c r="BJ4227" s="2"/>
      <c r="BK4227" s="2" t="s">
        <v>1380</v>
      </c>
      <c r="BL4227" s="10" t="s">
        <v>1378</v>
      </c>
      <c r="BM4227" t="str" cm="1">
        <f t="array" ref="BM4227">_xlfn.IFS(LEFT(G4227,1)="L","外注品",LEFT(G4227,1)="W","内製品",G4227="","購買品")</f>
        <v>外注品</v>
      </c>
    </row>
    <row r="4228" spans="1:65">
      <c r="A4228" s="2" t="str">
        <f t="shared" ref="A4228:A4291" si="770">IF(B4228="","","WG01")</f>
        <v>WG01</v>
      </c>
      <c r="B4228" t="s">
        <v>4405</v>
      </c>
      <c r="C4228" s="2" t="s">
        <v>1354</v>
      </c>
      <c r="D4228" s="10"/>
      <c r="E4228" s="10"/>
      <c r="G4228" s="19" t="s">
        <v>5008</v>
      </c>
      <c r="H4228" s="19"/>
      <c r="K4228" s="2" t="str">
        <f t="shared" si="762"/>
        <v>11L0004790111</v>
      </c>
      <c r="L4228" s="7" t="str">
        <f t="shared" ref="L4228:L4291" si="771">IF(B4228="","","2001/01/01")</f>
        <v>2001/01/01</v>
      </c>
      <c r="M4228" s="7" t="str">
        <f t="shared" ref="M4228:M4291" si="772">IF(C4228="","","2199/12/31")</f>
        <v>2199/12/31</v>
      </c>
      <c r="N4228" s="2" t="str">
        <f t="shared" si="763"/>
        <v/>
      </c>
      <c r="O4228" s="13">
        <v>0</v>
      </c>
      <c r="P4228" s="15"/>
      <c r="Q4228" s="13">
        <v>15</v>
      </c>
      <c r="R4228" s="18"/>
      <c r="S4228" s="18">
        <v>100000000</v>
      </c>
      <c r="T4228" s="2"/>
      <c r="U4228" s="2"/>
      <c r="V4228" s="2"/>
      <c r="W4228" s="2"/>
      <c r="X4228" s="2"/>
      <c r="Y4228" s="2"/>
      <c r="Z4228" s="2"/>
      <c r="AA4228" s="13">
        <v>1</v>
      </c>
      <c r="AB4228" s="13">
        <f t="shared" si="764"/>
        <v>0</v>
      </c>
      <c r="AC4228" s="13">
        <f t="shared" si="765"/>
        <v>0</v>
      </c>
      <c r="AD4228" s="15"/>
      <c r="AE4228" s="15"/>
      <c r="AF4228" s="13" t="str">
        <f t="shared" si="766"/>
        <v>1</v>
      </c>
      <c r="AG4228" s="15"/>
      <c r="AH4228" s="15"/>
      <c r="AI4228" s="15"/>
      <c r="AJ4228" s="14"/>
      <c r="AK4228" s="15" cm="1">
        <f t="array" ref="AK4228">_xlfn.IFS(B4228="","",LEFT(G4228,1)="L",1,LEFT(G4228,1)="W",1,AND(LEFT(B4228,1)="H",G4228=""),0)</f>
        <v>1</v>
      </c>
      <c r="AL4228" s="15"/>
      <c r="AM4228" s="15"/>
      <c r="AN4228" s="15"/>
      <c r="AO4228" s="15"/>
      <c r="AP4228" s="15"/>
      <c r="AQ4228" s="15"/>
      <c r="AR4228" s="15"/>
      <c r="AS4228" s="15">
        <f t="shared" si="767"/>
        <v>1</v>
      </c>
      <c r="AT4228" s="15" t="s">
        <v>115</v>
      </c>
      <c r="AU4228" s="13" t="str">
        <f t="shared" si="768"/>
        <v>0</v>
      </c>
      <c r="AV4228" s="15"/>
      <c r="AW4228" s="15"/>
      <c r="AX4228" s="15"/>
      <c r="AY4228" s="15"/>
      <c r="AZ4228" s="14"/>
      <c r="BA4228" s="15"/>
      <c r="BB4228" s="15"/>
      <c r="BC4228" s="15"/>
      <c r="BD4228" s="13" t="str">
        <f t="shared" si="769"/>
        <v>0</v>
      </c>
      <c r="BE4228" s="2"/>
      <c r="BF4228" s="2"/>
      <c r="BG4228" s="2"/>
      <c r="BH4228" s="2"/>
      <c r="BI4228" s="2"/>
      <c r="BJ4228" s="2"/>
      <c r="BK4228" s="2" t="s">
        <v>1380</v>
      </c>
      <c r="BL4228" s="10" t="s">
        <v>1378</v>
      </c>
      <c r="BM4228" t="str" cm="1">
        <f t="array" ref="BM4228">_xlfn.IFS(LEFT(G4228,1)="L","外注品",LEFT(G4228,1)="W","内製品",G4228="","購買品")</f>
        <v>外注品</v>
      </c>
    </row>
    <row r="4229" spans="1:65">
      <c r="A4229" s="2" t="str">
        <f t="shared" si="770"/>
        <v>WG01</v>
      </c>
      <c r="B4229" t="s">
        <v>4406</v>
      </c>
      <c r="C4229" s="2" t="s">
        <v>1354</v>
      </c>
      <c r="D4229" s="10"/>
      <c r="E4229" s="10"/>
      <c r="G4229" s="19" t="s">
        <v>5008</v>
      </c>
      <c r="H4229" s="19"/>
      <c r="K4229" s="2" t="str">
        <f t="shared" si="762"/>
        <v>11L0004790112</v>
      </c>
      <c r="L4229" s="7" t="str">
        <f t="shared" si="771"/>
        <v>2001/01/01</v>
      </c>
      <c r="M4229" s="7" t="str">
        <f t="shared" si="772"/>
        <v>2199/12/31</v>
      </c>
      <c r="N4229" s="2" t="str">
        <f t="shared" si="763"/>
        <v/>
      </c>
      <c r="O4229" s="13">
        <v>0</v>
      </c>
      <c r="P4229" s="15"/>
      <c r="Q4229" s="13">
        <v>15</v>
      </c>
      <c r="R4229" s="18"/>
      <c r="S4229" s="18">
        <v>100000000</v>
      </c>
      <c r="T4229" s="2"/>
      <c r="U4229" s="2"/>
      <c r="V4229" s="2"/>
      <c r="W4229" s="2"/>
      <c r="X4229" s="2"/>
      <c r="Y4229" s="2"/>
      <c r="Z4229" s="2"/>
      <c r="AA4229" s="13">
        <v>1</v>
      </c>
      <c r="AB4229" s="13">
        <f t="shared" si="764"/>
        <v>0</v>
      </c>
      <c r="AC4229" s="13">
        <f t="shared" si="765"/>
        <v>0</v>
      </c>
      <c r="AD4229" s="15"/>
      <c r="AE4229" s="15"/>
      <c r="AF4229" s="13" t="str">
        <f t="shared" si="766"/>
        <v>1</v>
      </c>
      <c r="AG4229" s="15"/>
      <c r="AH4229" s="15"/>
      <c r="AI4229" s="15"/>
      <c r="AJ4229" s="14"/>
      <c r="AK4229" s="15" cm="1">
        <f t="array" ref="AK4229">_xlfn.IFS(B4229="","",LEFT(G4229,1)="L",1,LEFT(G4229,1)="W",1,AND(LEFT(B4229,1)="H",G4229=""),0)</f>
        <v>1</v>
      </c>
      <c r="AL4229" s="15"/>
      <c r="AM4229" s="15"/>
      <c r="AN4229" s="15"/>
      <c r="AO4229" s="15"/>
      <c r="AP4229" s="15"/>
      <c r="AQ4229" s="15"/>
      <c r="AR4229" s="15"/>
      <c r="AS4229" s="15">
        <f t="shared" si="767"/>
        <v>1</v>
      </c>
      <c r="AT4229" s="15" t="s">
        <v>115</v>
      </c>
      <c r="AU4229" s="13" t="str">
        <f t="shared" si="768"/>
        <v>0</v>
      </c>
      <c r="AV4229" s="15"/>
      <c r="AW4229" s="15"/>
      <c r="AX4229" s="15"/>
      <c r="AY4229" s="15"/>
      <c r="AZ4229" s="14"/>
      <c r="BA4229" s="15"/>
      <c r="BB4229" s="15"/>
      <c r="BC4229" s="15"/>
      <c r="BD4229" s="13" t="str">
        <f t="shared" si="769"/>
        <v>0</v>
      </c>
      <c r="BE4229" s="2"/>
      <c r="BF4229" s="2"/>
      <c r="BG4229" s="2"/>
      <c r="BH4229" s="2"/>
      <c r="BI4229" s="2"/>
      <c r="BJ4229" s="2"/>
      <c r="BK4229" s="2" t="s">
        <v>1380</v>
      </c>
      <c r="BL4229" s="10" t="s">
        <v>1378</v>
      </c>
      <c r="BM4229" t="str" cm="1">
        <f t="array" ref="BM4229">_xlfn.IFS(LEFT(G4229,1)="L","外注品",LEFT(G4229,1)="W","内製品",G4229="","購買品")</f>
        <v>外注品</v>
      </c>
    </row>
    <row r="4230" spans="1:65">
      <c r="A4230" s="2" t="str">
        <f t="shared" si="770"/>
        <v>WG01</v>
      </c>
      <c r="B4230" t="s">
        <v>4407</v>
      </c>
      <c r="C4230" s="2" t="s">
        <v>1354</v>
      </c>
      <c r="D4230" s="10"/>
      <c r="E4230" s="10"/>
      <c r="G4230" s="19" t="s">
        <v>5008</v>
      </c>
      <c r="H4230" s="19"/>
      <c r="K4230" s="2" t="str">
        <f t="shared" si="762"/>
        <v>11L0004790113</v>
      </c>
      <c r="L4230" s="7" t="str">
        <f t="shared" si="771"/>
        <v>2001/01/01</v>
      </c>
      <c r="M4230" s="7" t="str">
        <f t="shared" si="772"/>
        <v>2199/12/31</v>
      </c>
      <c r="N4230" s="2" t="str">
        <f t="shared" si="763"/>
        <v/>
      </c>
      <c r="O4230" s="13">
        <v>0</v>
      </c>
      <c r="P4230" s="15"/>
      <c r="Q4230" s="13">
        <v>15</v>
      </c>
      <c r="R4230" s="18"/>
      <c r="S4230" s="18">
        <v>100000000</v>
      </c>
      <c r="T4230" s="2"/>
      <c r="U4230" s="2"/>
      <c r="V4230" s="2"/>
      <c r="W4230" s="2"/>
      <c r="X4230" s="2"/>
      <c r="Y4230" s="2"/>
      <c r="Z4230" s="2"/>
      <c r="AA4230" s="13">
        <v>1</v>
      </c>
      <c r="AB4230" s="13">
        <f t="shared" si="764"/>
        <v>0</v>
      </c>
      <c r="AC4230" s="13">
        <f t="shared" si="765"/>
        <v>0</v>
      </c>
      <c r="AD4230" s="15"/>
      <c r="AE4230" s="15"/>
      <c r="AF4230" s="13" t="str">
        <f t="shared" si="766"/>
        <v>1</v>
      </c>
      <c r="AG4230" s="15"/>
      <c r="AH4230" s="15"/>
      <c r="AI4230" s="15"/>
      <c r="AJ4230" s="14"/>
      <c r="AK4230" s="15" cm="1">
        <f t="array" ref="AK4230">_xlfn.IFS(B4230="","",LEFT(G4230,1)="L",1,LEFT(G4230,1)="W",1,AND(LEFT(B4230,1)="H",G4230=""),0)</f>
        <v>1</v>
      </c>
      <c r="AL4230" s="15"/>
      <c r="AM4230" s="15"/>
      <c r="AN4230" s="15"/>
      <c r="AO4230" s="15"/>
      <c r="AP4230" s="15"/>
      <c r="AQ4230" s="15"/>
      <c r="AR4230" s="15"/>
      <c r="AS4230" s="15">
        <f t="shared" si="767"/>
        <v>1</v>
      </c>
      <c r="AT4230" s="15" t="s">
        <v>115</v>
      </c>
      <c r="AU4230" s="13" t="str">
        <f t="shared" si="768"/>
        <v>0</v>
      </c>
      <c r="AV4230" s="15"/>
      <c r="AW4230" s="15"/>
      <c r="AX4230" s="15"/>
      <c r="AY4230" s="15"/>
      <c r="AZ4230" s="14"/>
      <c r="BA4230" s="15"/>
      <c r="BB4230" s="15"/>
      <c r="BC4230" s="15"/>
      <c r="BD4230" s="13" t="str">
        <f t="shared" si="769"/>
        <v>0</v>
      </c>
      <c r="BE4230" s="2"/>
      <c r="BF4230" s="2"/>
      <c r="BG4230" s="2"/>
      <c r="BH4230" s="2"/>
      <c r="BI4230" s="2"/>
      <c r="BJ4230" s="2"/>
      <c r="BK4230" s="2" t="s">
        <v>1380</v>
      </c>
      <c r="BL4230" s="10" t="s">
        <v>1378</v>
      </c>
      <c r="BM4230" t="str" cm="1">
        <f t="array" ref="BM4230">_xlfn.IFS(LEFT(G4230,1)="L","外注品",LEFT(G4230,1)="W","内製品",G4230="","購買品")</f>
        <v>外注品</v>
      </c>
    </row>
    <row r="4231" spans="1:65">
      <c r="A4231" s="2" t="str">
        <f t="shared" si="770"/>
        <v>WG01</v>
      </c>
      <c r="B4231" t="s">
        <v>4408</v>
      </c>
      <c r="C4231" s="2" t="s">
        <v>1354</v>
      </c>
      <c r="D4231" s="10"/>
      <c r="E4231" s="10"/>
      <c r="G4231" s="19" t="s">
        <v>5008</v>
      </c>
      <c r="H4231" s="19"/>
      <c r="K4231" s="2" t="str">
        <f t="shared" si="762"/>
        <v>11L0004790114</v>
      </c>
      <c r="L4231" s="7" t="str">
        <f t="shared" si="771"/>
        <v>2001/01/01</v>
      </c>
      <c r="M4231" s="7" t="str">
        <f t="shared" si="772"/>
        <v>2199/12/31</v>
      </c>
      <c r="N4231" s="2" t="str">
        <f t="shared" si="763"/>
        <v/>
      </c>
      <c r="O4231" s="13">
        <v>0</v>
      </c>
      <c r="P4231" s="15"/>
      <c r="Q4231" s="13">
        <v>15</v>
      </c>
      <c r="R4231" s="18"/>
      <c r="S4231" s="18">
        <v>100000000</v>
      </c>
      <c r="T4231" s="2"/>
      <c r="U4231" s="2"/>
      <c r="V4231" s="2"/>
      <c r="W4231" s="2"/>
      <c r="X4231" s="2"/>
      <c r="Y4231" s="2"/>
      <c r="Z4231" s="2"/>
      <c r="AA4231" s="13">
        <v>1</v>
      </c>
      <c r="AB4231" s="13">
        <f t="shared" si="764"/>
        <v>0</v>
      </c>
      <c r="AC4231" s="13">
        <f t="shared" si="765"/>
        <v>0</v>
      </c>
      <c r="AD4231" s="15"/>
      <c r="AE4231" s="15"/>
      <c r="AF4231" s="13" t="str">
        <f t="shared" si="766"/>
        <v>1</v>
      </c>
      <c r="AG4231" s="15"/>
      <c r="AH4231" s="15"/>
      <c r="AI4231" s="15"/>
      <c r="AJ4231" s="14"/>
      <c r="AK4231" s="15" cm="1">
        <f t="array" ref="AK4231">_xlfn.IFS(B4231="","",LEFT(G4231,1)="L",1,LEFT(G4231,1)="W",1,AND(LEFT(B4231,1)="H",G4231=""),0)</f>
        <v>1</v>
      </c>
      <c r="AL4231" s="15"/>
      <c r="AM4231" s="15"/>
      <c r="AN4231" s="15"/>
      <c r="AO4231" s="15"/>
      <c r="AP4231" s="15"/>
      <c r="AQ4231" s="15"/>
      <c r="AR4231" s="15"/>
      <c r="AS4231" s="15">
        <f t="shared" si="767"/>
        <v>1</v>
      </c>
      <c r="AT4231" s="15" t="s">
        <v>115</v>
      </c>
      <c r="AU4231" s="13" t="str">
        <f t="shared" si="768"/>
        <v>0</v>
      </c>
      <c r="AV4231" s="15"/>
      <c r="AW4231" s="15"/>
      <c r="AX4231" s="15"/>
      <c r="AY4231" s="15"/>
      <c r="AZ4231" s="14"/>
      <c r="BA4231" s="15"/>
      <c r="BB4231" s="15"/>
      <c r="BC4231" s="15"/>
      <c r="BD4231" s="13" t="str">
        <f t="shared" si="769"/>
        <v>0</v>
      </c>
      <c r="BE4231" s="2"/>
      <c r="BF4231" s="2"/>
      <c r="BG4231" s="2"/>
      <c r="BH4231" s="2"/>
      <c r="BI4231" s="2"/>
      <c r="BJ4231" s="2"/>
      <c r="BK4231" s="2" t="s">
        <v>1380</v>
      </c>
      <c r="BL4231" s="10" t="s">
        <v>1378</v>
      </c>
      <c r="BM4231" t="str" cm="1">
        <f t="array" ref="BM4231">_xlfn.IFS(LEFT(G4231,1)="L","外注品",LEFT(G4231,1)="W","内製品",G4231="","購買品")</f>
        <v>外注品</v>
      </c>
    </row>
    <row r="4232" spans="1:65">
      <c r="A4232" s="2" t="str">
        <f t="shared" si="770"/>
        <v>WG01</v>
      </c>
      <c r="B4232" t="s">
        <v>4409</v>
      </c>
      <c r="C4232" s="2" t="s">
        <v>1354</v>
      </c>
      <c r="D4232" s="10"/>
      <c r="E4232" s="10"/>
      <c r="G4232" s="19" t="s">
        <v>5008</v>
      </c>
      <c r="H4232" s="19"/>
      <c r="K4232" s="2" t="str">
        <f t="shared" si="762"/>
        <v>11L0004790115</v>
      </c>
      <c r="L4232" s="7" t="str">
        <f t="shared" si="771"/>
        <v>2001/01/01</v>
      </c>
      <c r="M4232" s="7" t="str">
        <f t="shared" si="772"/>
        <v>2199/12/31</v>
      </c>
      <c r="N4232" s="2" t="str">
        <f t="shared" si="763"/>
        <v/>
      </c>
      <c r="O4232" s="13">
        <v>0</v>
      </c>
      <c r="P4232" s="15"/>
      <c r="Q4232" s="13">
        <v>15</v>
      </c>
      <c r="R4232" s="18"/>
      <c r="S4232" s="18">
        <v>100000000</v>
      </c>
      <c r="T4232" s="2"/>
      <c r="U4232" s="2"/>
      <c r="V4232" s="2"/>
      <c r="W4232" s="2"/>
      <c r="X4232" s="2"/>
      <c r="Y4232" s="2"/>
      <c r="Z4232" s="2"/>
      <c r="AA4232" s="13">
        <v>1</v>
      </c>
      <c r="AB4232" s="13">
        <f t="shared" si="764"/>
        <v>0</v>
      </c>
      <c r="AC4232" s="13">
        <f t="shared" si="765"/>
        <v>0</v>
      </c>
      <c r="AD4232" s="15"/>
      <c r="AE4232" s="15"/>
      <c r="AF4232" s="13" t="str">
        <f t="shared" si="766"/>
        <v>1</v>
      </c>
      <c r="AG4232" s="15"/>
      <c r="AH4232" s="15"/>
      <c r="AI4232" s="15"/>
      <c r="AJ4232" s="14"/>
      <c r="AK4232" s="15" cm="1">
        <f t="array" ref="AK4232">_xlfn.IFS(B4232="","",LEFT(G4232,1)="L",1,LEFT(G4232,1)="W",1,AND(LEFT(B4232,1)="H",G4232=""),0)</f>
        <v>1</v>
      </c>
      <c r="AL4232" s="15"/>
      <c r="AM4232" s="15"/>
      <c r="AN4232" s="15"/>
      <c r="AO4232" s="15"/>
      <c r="AP4232" s="15"/>
      <c r="AQ4232" s="15"/>
      <c r="AR4232" s="15"/>
      <c r="AS4232" s="15">
        <f t="shared" si="767"/>
        <v>1</v>
      </c>
      <c r="AT4232" s="15" t="s">
        <v>115</v>
      </c>
      <c r="AU4232" s="13" t="str">
        <f t="shared" si="768"/>
        <v>0</v>
      </c>
      <c r="AV4232" s="15"/>
      <c r="AW4232" s="15"/>
      <c r="AX4232" s="15"/>
      <c r="AY4232" s="15"/>
      <c r="AZ4232" s="14"/>
      <c r="BA4232" s="15"/>
      <c r="BB4232" s="15"/>
      <c r="BC4232" s="15"/>
      <c r="BD4232" s="13" t="str">
        <f t="shared" si="769"/>
        <v>0</v>
      </c>
      <c r="BE4232" s="2"/>
      <c r="BF4232" s="2"/>
      <c r="BG4232" s="2"/>
      <c r="BH4232" s="2"/>
      <c r="BI4232" s="2"/>
      <c r="BJ4232" s="2"/>
      <c r="BK4232" s="2" t="s">
        <v>1380</v>
      </c>
      <c r="BL4232" s="10" t="s">
        <v>1378</v>
      </c>
      <c r="BM4232" t="str" cm="1">
        <f t="array" ref="BM4232">_xlfn.IFS(LEFT(G4232,1)="L","外注品",LEFT(G4232,1)="W","内製品",G4232="","購買品")</f>
        <v>外注品</v>
      </c>
    </row>
    <row r="4233" spans="1:65">
      <c r="A4233" s="2" t="str">
        <f t="shared" si="770"/>
        <v>WG01</v>
      </c>
      <c r="B4233" t="s">
        <v>4410</v>
      </c>
      <c r="C4233" s="2" t="s">
        <v>1354</v>
      </c>
      <c r="D4233" s="10"/>
      <c r="E4233" s="10"/>
      <c r="G4233" s="19" t="s">
        <v>5008</v>
      </c>
      <c r="H4233" s="19"/>
      <c r="K4233" s="2" t="str">
        <f t="shared" si="762"/>
        <v>11L0004790116</v>
      </c>
      <c r="L4233" s="7" t="str">
        <f t="shared" si="771"/>
        <v>2001/01/01</v>
      </c>
      <c r="M4233" s="7" t="str">
        <f t="shared" si="772"/>
        <v>2199/12/31</v>
      </c>
      <c r="N4233" s="2" t="str">
        <f t="shared" si="763"/>
        <v/>
      </c>
      <c r="O4233" s="13">
        <v>0</v>
      </c>
      <c r="P4233" s="15"/>
      <c r="Q4233" s="13">
        <v>15</v>
      </c>
      <c r="R4233" s="18"/>
      <c r="S4233" s="18">
        <v>100000000</v>
      </c>
      <c r="T4233" s="2"/>
      <c r="U4233" s="2"/>
      <c r="V4233" s="2"/>
      <c r="W4233" s="2"/>
      <c r="X4233" s="2"/>
      <c r="Y4233" s="2"/>
      <c r="Z4233" s="2"/>
      <c r="AA4233" s="13">
        <v>1</v>
      </c>
      <c r="AB4233" s="13">
        <f t="shared" si="764"/>
        <v>0</v>
      </c>
      <c r="AC4233" s="13">
        <f t="shared" si="765"/>
        <v>0</v>
      </c>
      <c r="AD4233" s="15"/>
      <c r="AE4233" s="15"/>
      <c r="AF4233" s="13" t="str">
        <f t="shared" si="766"/>
        <v>1</v>
      </c>
      <c r="AG4233" s="15"/>
      <c r="AH4233" s="15"/>
      <c r="AI4233" s="15"/>
      <c r="AJ4233" s="14"/>
      <c r="AK4233" s="15" cm="1">
        <f t="array" ref="AK4233">_xlfn.IFS(B4233="","",LEFT(G4233,1)="L",1,LEFT(G4233,1)="W",1,AND(LEFT(B4233,1)="H",G4233=""),0)</f>
        <v>1</v>
      </c>
      <c r="AL4233" s="15"/>
      <c r="AM4233" s="15"/>
      <c r="AN4233" s="15"/>
      <c r="AO4233" s="15"/>
      <c r="AP4233" s="15"/>
      <c r="AQ4233" s="15"/>
      <c r="AR4233" s="15"/>
      <c r="AS4233" s="15">
        <f t="shared" si="767"/>
        <v>1</v>
      </c>
      <c r="AT4233" s="15" t="s">
        <v>115</v>
      </c>
      <c r="AU4233" s="13" t="str">
        <f t="shared" si="768"/>
        <v>0</v>
      </c>
      <c r="AV4233" s="15"/>
      <c r="AW4233" s="15"/>
      <c r="AX4233" s="15"/>
      <c r="AY4233" s="15"/>
      <c r="AZ4233" s="14"/>
      <c r="BA4233" s="15"/>
      <c r="BB4233" s="15"/>
      <c r="BC4233" s="15"/>
      <c r="BD4233" s="13" t="str">
        <f t="shared" si="769"/>
        <v>0</v>
      </c>
      <c r="BE4233" s="2"/>
      <c r="BF4233" s="2"/>
      <c r="BG4233" s="2"/>
      <c r="BH4233" s="2"/>
      <c r="BI4233" s="2"/>
      <c r="BJ4233" s="2"/>
      <c r="BK4233" s="2" t="s">
        <v>1380</v>
      </c>
      <c r="BL4233" s="10" t="s">
        <v>1378</v>
      </c>
      <c r="BM4233" t="str" cm="1">
        <f t="array" ref="BM4233">_xlfn.IFS(LEFT(G4233,1)="L","外注品",LEFT(G4233,1)="W","内製品",G4233="","購買品")</f>
        <v>外注品</v>
      </c>
    </row>
    <row r="4234" spans="1:65">
      <c r="A4234" s="2" t="str">
        <f t="shared" si="770"/>
        <v>WG01</v>
      </c>
      <c r="B4234" t="s">
        <v>4411</v>
      </c>
      <c r="C4234" s="2" t="s">
        <v>1354</v>
      </c>
      <c r="D4234" s="10"/>
      <c r="E4234" s="10"/>
      <c r="G4234" s="19" t="s">
        <v>5008</v>
      </c>
      <c r="H4234" s="19"/>
      <c r="K4234" s="2" t="str">
        <f t="shared" si="762"/>
        <v>11L0004790117</v>
      </c>
      <c r="L4234" s="7" t="str">
        <f t="shared" si="771"/>
        <v>2001/01/01</v>
      </c>
      <c r="M4234" s="7" t="str">
        <f t="shared" si="772"/>
        <v>2199/12/31</v>
      </c>
      <c r="N4234" s="2" t="str">
        <f t="shared" si="763"/>
        <v/>
      </c>
      <c r="O4234" s="13">
        <v>0</v>
      </c>
      <c r="P4234" s="15"/>
      <c r="Q4234" s="13">
        <v>15</v>
      </c>
      <c r="R4234" s="18"/>
      <c r="S4234" s="18">
        <v>100000000</v>
      </c>
      <c r="T4234" s="2"/>
      <c r="U4234" s="2"/>
      <c r="V4234" s="2"/>
      <c r="W4234" s="2"/>
      <c r="X4234" s="2"/>
      <c r="Y4234" s="2"/>
      <c r="Z4234" s="2"/>
      <c r="AA4234" s="13">
        <v>1</v>
      </c>
      <c r="AB4234" s="13">
        <f t="shared" si="764"/>
        <v>0</v>
      </c>
      <c r="AC4234" s="13">
        <f t="shared" si="765"/>
        <v>0</v>
      </c>
      <c r="AD4234" s="15"/>
      <c r="AE4234" s="15"/>
      <c r="AF4234" s="13" t="str">
        <f t="shared" si="766"/>
        <v>1</v>
      </c>
      <c r="AG4234" s="15"/>
      <c r="AH4234" s="15"/>
      <c r="AI4234" s="15"/>
      <c r="AJ4234" s="14"/>
      <c r="AK4234" s="15" cm="1">
        <f t="array" ref="AK4234">_xlfn.IFS(B4234="","",LEFT(G4234,1)="L",1,LEFT(G4234,1)="W",1,AND(LEFT(B4234,1)="H",G4234=""),0)</f>
        <v>1</v>
      </c>
      <c r="AL4234" s="15"/>
      <c r="AM4234" s="15"/>
      <c r="AN4234" s="15"/>
      <c r="AO4234" s="15"/>
      <c r="AP4234" s="15"/>
      <c r="AQ4234" s="15"/>
      <c r="AR4234" s="15"/>
      <c r="AS4234" s="15">
        <f t="shared" si="767"/>
        <v>1</v>
      </c>
      <c r="AT4234" s="15" t="s">
        <v>115</v>
      </c>
      <c r="AU4234" s="13" t="str">
        <f t="shared" si="768"/>
        <v>0</v>
      </c>
      <c r="AV4234" s="15"/>
      <c r="AW4234" s="15"/>
      <c r="AX4234" s="15"/>
      <c r="AY4234" s="15"/>
      <c r="AZ4234" s="14"/>
      <c r="BA4234" s="15"/>
      <c r="BB4234" s="15"/>
      <c r="BC4234" s="15"/>
      <c r="BD4234" s="13" t="str">
        <f t="shared" si="769"/>
        <v>0</v>
      </c>
      <c r="BE4234" s="2"/>
      <c r="BF4234" s="2"/>
      <c r="BG4234" s="2"/>
      <c r="BH4234" s="2"/>
      <c r="BI4234" s="2"/>
      <c r="BJ4234" s="2"/>
      <c r="BK4234" s="2" t="s">
        <v>1380</v>
      </c>
      <c r="BL4234" s="10" t="s">
        <v>1378</v>
      </c>
      <c r="BM4234" t="str" cm="1">
        <f t="array" ref="BM4234">_xlfn.IFS(LEFT(G4234,1)="L","外注品",LEFT(G4234,1)="W","内製品",G4234="","購買品")</f>
        <v>外注品</v>
      </c>
    </row>
    <row r="4235" spans="1:65">
      <c r="A4235" s="2" t="str">
        <f t="shared" si="770"/>
        <v>WG01</v>
      </c>
      <c r="B4235" t="s">
        <v>4412</v>
      </c>
      <c r="C4235" s="2" t="s">
        <v>1354</v>
      </c>
      <c r="D4235" s="10"/>
      <c r="E4235" s="10"/>
      <c r="G4235" s="19" t="s">
        <v>5008</v>
      </c>
      <c r="H4235" s="19"/>
      <c r="K4235" s="2" t="str">
        <f t="shared" si="762"/>
        <v>11L0004790118</v>
      </c>
      <c r="L4235" s="7" t="str">
        <f t="shared" si="771"/>
        <v>2001/01/01</v>
      </c>
      <c r="M4235" s="7" t="str">
        <f t="shared" si="772"/>
        <v>2199/12/31</v>
      </c>
      <c r="N4235" s="2" t="str">
        <f t="shared" si="763"/>
        <v/>
      </c>
      <c r="O4235" s="13">
        <v>0</v>
      </c>
      <c r="P4235" s="15"/>
      <c r="Q4235" s="13">
        <v>15</v>
      </c>
      <c r="R4235" s="18"/>
      <c r="S4235" s="18">
        <v>100000000</v>
      </c>
      <c r="T4235" s="2"/>
      <c r="U4235" s="2"/>
      <c r="V4235" s="2"/>
      <c r="W4235" s="2"/>
      <c r="X4235" s="2"/>
      <c r="Y4235" s="2"/>
      <c r="Z4235" s="2"/>
      <c r="AA4235" s="13">
        <v>1</v>
      </c>
      <c r="AB4235" s="13">
        <f t="shared" si="764"/>
        <v>0</v>
      </c>
      <c r="AC4235" s="13">
        <f t="shared" si="765"/>
        <v>0</v>
      </c>
      <c r="AD4235" s="15"/>
      <c r="AE4235" s="15"/>
      <c r="AF4235" s="13" t="str">
        <f t="shared" si="766"/>
        <v>1</v>
      </c>
      <c r="AG4235" s="15"/>
      <c r="AH4235" s="15"/>
      <c r="AI4235" s="15"/>
      <c r="AJ4235" s="14"/>
      <c r="AK4235" s="15" cm="1">
        <f t="array" ref="AK4235">_xlfn.IFS(B4235="","",LEFT(G4235,1)="L",1,LEFT(G4235,1)="W",1,AND(LEFT(B4235,1)="H",G4235=""),0)</f>
        <v>1</v>
      </c>
      <c r="AL4235" s="15"/>
      <c r="AM4235" s="15"/>
      <c r="AN4235" s="15"/>
      <c r="AO4235" s="15"/>
      <c r="AP4235" s="15"/>
      <c r="AQ4235" s="15"/>
      <c r="AR4235" s="15"/>
      <c r="AS4235" s="15">
        <f t="shared" si="767"/>
        <v>1</v>
      </c>
      <c r="AT4235" s="15" t="s">
        <v>115</v>
      </c>
      <c r="AU4235" s="13" t="str">
        <f t="shared" si="768"/>
        <v>0</v>
      </c>
      <c r="AV4235" s="15"/>
      <c r="AW4235" s="15"/>
      <c r="AX4235" s="15"/>
      <c r="AY4235" s="15"/>
      <c r="AZ4235" s="14"/>
      <c r="BA4235" s="15"/>
      <c r="BB4235" s="15"/>
      <c r="BC4235" s="15"/>
      <c r="BD4235" s="13" t="str">
        <f t="shared" si="769"/>
        <v>0</v>
      </c>
      <c r="BE4235" s="2"/>
      <c r="BF4235" s="2"/>
      <c r="BG4235" s="2"/>
      <c r="BH4235" s="2"/>
      <c r="BI4235" s="2"/>
      <c r="BJ4235" s="2"/>
      <c r="BK4235" s="2" t="s">
        <v>1380</v>
      </c>
      <c r="BL4235" s="10" t="s">
        <v>1378</v>
      </c>
      <c r="BM4235" t="str" cm="1">
        <f t="array" ref="BM4235">_xlfn.IFS(LEFT(G4235,1)="L","外注品",LEFT(G4235,1)="W","内製品",G4235="","購買品")</f>
        <v>外注品</v>
      </c>
    </row>
    <row r="4236" spans="1:65">
      <c r="A4236" s="2" t="str">
        <f t="shared" si="770"/>
        <v>WG01</v>
      </c>
      <c r="B4236" t="s">
        <v>4413</v>
      </c>
      <c r="C4236" s="2" t="s">
        <v>1354</v>
      </c>
      <c r="D4236" s="10"/>
      <c r="E4236" s="10"/>
      <c r="G4236" s="19" t="s">
        <v>5008</v>
      </c>
      <c r="H4236" s="19"/>
      <c r="K4236" s="2" t="str">
        <f t="shared" si="762"/>
        <v>11L0004790119</v>
      </c>
      <c r="L4236" s="7" t="str">
        <f t="shared" si="771"/>
        <v>2001/01/01</v>
      </c>
      <c r="M4236" s="7" t="str">
        <f t="shared" si="772"/>
        <v>2199/12/31</v>
      </c>
      <c r="N4236" s="2" t="str">
        <f t="shared" si="763"/>
        <v/>
      </c>
      <c r="O4236" s="13">
        <v>0</v>
      </c>
      <c r="P4236" s="15"/>
      <c r="Q4236" s="13">
        <v>15</v>
      </c>
      <c r="R4236" s="18"/>
      <c r="S4236" s="18">
        <v>100000000</v>
      </c>
      <c r="T4236" s="2"/>
      <c r="U4236" s="2"/>
      <c r="V4236" s="2"/>
      <c r="W4236" s="2"/>
      <c r="X4236" s="2"/>
      <c r="Y4236" s="2"/>
      <c r="Z4236" s="2"/>
      <c r="AA4236" s="13">
        <v>1</v>
      </c>
      <c r="AB4236" s="13">
        <f t="shared" si="764"/>
        <v>0</v>
      </c>
      <c r="AC4236" s="13">
        <f t="shared" si="765"/>
        <v>0</v>
      </c>
      <c r="AD4236" s="15"/>
      <c r="AE4236" s="15"/>
      <c r="AF4236" s="13" t="str">
        <f t="shared" si="766"/>
        <v>1</v>
      </c>
      <c r="AG4236" s="15"/>
      <c r="AH4236" s="15"/>
      <c r="AI4236" s="15"/>
      <c r="AJ4236" s="14"/>
      <c r="AK4236" s="15" cm="1">
        <f t="array" ref="AK4236">_xlfn.IFS(B4236="","",LEFT(G4236,1)="L",1,LEFT(G4236,1)="W",1,AND(LEFT(B4236,1)="H",G4236=""),0)</f>
        <v>1</v>
      </c>
      <c r="AL4236" s="15"/>
      <c r="AM4236" s="15"/>
      <c r="AN4236" s="15"/>
      <c r="AO4236" s="15"/>
      <c r="AP4236" s="15"/>
      <c r="AQ4236" s="15"/>
      <c r="AR4236" s="15"/>
      <c r="AS4236" s="15">
        <f t="shared" si="767"/>
        <v>1</v>
      </c>
      <c r="AT4236" s="15" t="s">
        <v>115</v>
      </c>
      <c r="AU4236" s="13" t="str">
        <f t="shared" si="768"/>
        <v>0</v>
      </c>
      <c r="AV4236" s="15"/>
      <c r="AW4236" s="15"/>
      <c r="AX4236" s="15"/>
      <c r="AY4236" s="15"/>
      <c r="AZ4236" s="14"/>
      <c r="BA4236" s="15"/>
      <c r="BB4236" s="15"/>
      <c r="BC4236" s="15"/>
      <c r="BD4236" s="13" t="str">
        <f t="shared" si="769"/>
        <v>0</v>
      </c>
      <c r="BE4236" s="2"/>
      <c r="BF4236" s="2"/>
      <c r="BG4236" s="2"/>
      <c r="BH4236" s="2"/>
      <c r="BI4236" s="2"/>
      <c r="BJ4236" s="2"/>
      <c r="BK4236" s="2" t="s">
        <v>1380</v>
      </c>
      <c r="BL4236" s="10" t="s">
        <v>1378</v>
      </c>
      <c r="BM4236" t="str" cm="1">
        <f t="array" ref="BM4236">_xlfn.IFS(LEFT(G4236,1)="L","外注品",LEFT(G4236,1)="W","内製品",G4236="","購買品")</f>
        <v>外注品</v>
      </c>
    </row>
    <row r="4237" spans="1:65">
      <c r="A4237" s="2" t="str">
        <f t="shared" si="770"/>
        <v>WG01</v>
      </c>
      <c r="B4237" t="s">
        <v>4414</v>
      </c>
      <c r="C4237" s="2" t="s">
        <v>1354</v>
      </c>
      <c r="D4237" s="10"/>
      <c r="E4237" s="10"/>
      <c r="G4237" s="19" t="s">
        <v>5008</v>
      </c>
      <c r="H4237" s="19"/>
      <c r="K4237" s="2" t="str">
        <f t="shared" si="762"/>
        <v>11L0004790120</v>
      </c>
      <c r="L4237" s="7" t="str">
        <f t="shared" si="771"/>
        <v>2001/01/01</v>
      </c>
      <c r="M4237" s="7" t="str">
        <f t="shared" si="772"/>
        <v>2199/12/31</v>
      </c>
      <c r="N4237" s="2" t="str">
        <f t="shared" si="763"/>
        <v/>
      </c>
      <c r="O4237" s="13">
        <v>0</v>
      </c>
      <c r="P4237" s="15"/>
      <c r="Q4237" s="13">
        <v>15</v>
      </c>
      <c r="R4237" s="18"/>
      <c r="S4237" s="18">
        <v>100000000</v>
      </c>
      <c r="T4237" s="2"/>
      <c r="U4237" s="2"/>
      <c r="V4237" s="2"/>
      <c r="W4237" s="2"/>
      <c r="X4237" s="2"/>
      <c r="Y4237" s="2"/>
      <c r="Z4237" s="2"/>
      <c r="AA4237" s="13">
        <v>1</v>
      </c>
      <c r="AB4237" s="13">
        <f t="shared" si="764"/>
        <v>0</v>
      </c>
      <c r="AC4237" s="13">
        <f t="shared" si="765"/>
        <v>0</v>
      </c>
      <c r="AD4237" s="15"/>
      <c r="AE4237" s="15"/>
      <c r="AF4237" s="13" t="str">
        <f t="shared" si="766"/>
        <v>1</v>
      </c>
      <c r="AG4237" s="15"/>
      <c r="AH4237" s="15"/>
      <c r="AI4237" s="15"/>
      <c r="AJ4237" s="14"/>
      <c r="AK4237" s="15" cm="1">
        <f t="array" ref="AK4237">_xlfn.IFS(B4237="","",LEFT(G4237,1)="L",1,LEFT(G4237,1)="W",1,AND(LEFT(B4237,1)="H",G4237=""),0)</f>
        <v>1</v>
      </c>
      <c r="AL4237" s="15"/>
      <c r="AM4237" s="15"/>
      <c r="AN4237" s="15"/>
      <c r="AO4237" s="15"/>
      <c r="AP4237" s="15"/>
      <c r="AQ4237" s="15"/>
      <c r="AR4237" s="15"/>
      <c r="AS4237" s="15">
        <f t="shared" si="767"/>
        <v>1</v>
      </c>
      <c r="AT4237" s="15" t="s">
        <v>115</v>
      </c>
      <c r="AU4237" s="13" t="str">
        <f t="shared" si="768"/>
        <v>0</v>
      </c>
      <c r="AV4237" s="15"/>
      <c r="AW4237" s="15"/>
      <c r="AX4237" s="15"/>
      <c r="AY4237" s="15"/>
      <c r="AZ4237" s="14"/>
      <c r="BA4237" s="15"/>
      <c r="BB4237" s="15"/>
      <c r="BC4237" s="15"/>
      <c r="BD4237" s="13" t="str">
        <f t="shared" si="769"/>
        <v>0</v>
      </c>
      <c r="BE4237" s="2"/>
      <c r="BF4237" s="2"/>
      <c r="BG4237" s="2"/>
      <c r="BH4237" s="2"/>
      <c r="BI4237" s="2"/>
      <c r="BJ4237" s="2"/>
      <c r="BK4237" s="2" t="s">
        <v>1380</v>
      </c>
      <c r="BL4237" s="10" t="s">
        <v>1378</v>
      </c>
      <c r="BM4237" t="str" cm="1">
        <f t="array" ref="BM4237">_xlfn.IFS(LEFT(G4237,1)="L","外注品",LEFT(G4237,1)="W","内製品",G4237="","購買品")</f>
        <v>外注品</v>
      </c>
    </row>
    <row r="4238" spans="1:65">
      <c r="A4238" s="2" t="str">
        <f t="shared" si="770"/>
        <v>WG01</v>
      </c>
      <c r="B4238" t="s">
        <v>4415</v>
      </c>
      <c r="C4238" s="2" t="s">
        <v>1354</v>
      </c>
      <c r="D4238" s="10"/>
      <c r="E4238" s="10"/>
      <c r="G4238" s="19" t="s">
        <v>5008</v>
      </c>
      <c r="H4238" s="19"/>
      <c r="K4238" s="2" t="str">
        <f t="shared" si="762"/>
        <v>11L0004790121</v>
      </c>
      <c r="L4238" s="7" t="str">
        <f t="shared" si="771"/>
        <v>2001/01/01</v>
      </c>
      <c r="M4238" s="7" t="str">
        <f t="shared" si="772"/>
        <v>2199/12/31</v>
      </c>
      <c r="N4238" s="2" t="str">
        <f t="shared" si="763"/>
        <v/>
      </c>
      <c r="O4238" s="13">
        <v>0</v>
      </c>
      <c r="P4238" s="15"/>
      <c r="Q4238" s="13">
        <v>15</v>
      </c>
      <c r="R4238" s="18"/>
      <c r="S4238" s="18">
        <v>100000000</v>
      </c>
      <c r="T4238" s="2"/>
      <c r="U4238" s="2"/>
      <c r="V4238" s="2"/>
      <c r="W4238" s="2"/>
      <c r="X4238" s="2"/>
      <c r="Y4238" s="2"/>
      <c r="Z4238" s="2"/>
      <c r="AA4238" s="13">
        <v>1</v>
      </c>
      <c r="AB4238" s="13">
        <f t="shared" si="764"/>
        <v>0</v>
      </c>
      <c r="AC4238" s="13">
        <f t="shared" si="765"/>
        <v>0</v>
      </c>
      <c r="AD4238" s="15"/>
      <c r="AE4238" s="15"/>
      <c r="AF4238" s="13" t="str">
        <f t="shared" si="766"/>
        <v>1</v>
      </c>
      <c r="AG4238" s="15"/>
      <c r="AH4238" s="15"/>
      <c r="AI4238" s="15"/>
      <c r="AJ4238" s="14"/>
      <c r="AK4238" s="15" cm="1">
        <f t="array" ref="AK4238">_xlfn.IFS(B4238="","",LEFT(G4238,1)="L",1,LEFT(G4238,1)="W",1,AND(LEFT(B4238,1)="H",G4238=""),0)</f>
        <v>1</v>
      </c>
      <c r="AL4238" s="15"/>
      <c r="AM4238" s="15"/>
      <c r="AN4238" s="15"/>
      <c r="AO4238" s="15"/>
      <c r="AP4238" s="15"/>
      <c r="AQ4238" s="15"/>
      <c r="AR4238" s="15"/>
      <c r="AS4238" s="15">
        <f t="shared" si="767"/>
        <v>1</v>
      </c>
      <c r="AT4238" s="15" t="s">
        <v>115</v>
      </c>
      <c r="AU4238" s="13" t="str">
        <f t="shared" si="768"/>
        <v>0</v>
      </c>
      <c r="AV4238" s="15"/>
      <c r="AW4238" s="15"/>
      <c r="AX4238" s="15"/>
      <c r="AY4238" s="15"/>
      <c r="AZ4238" s="14"/>
      <c r="BA4238" s="15"/>
      <c r="BB4238" s="15"/>
      <c r="BC4238" s="15"/>
      <c r="BD4238" s="13" t="str">
        <f t="shared" si="769"/>
        <v>0</v>
      </c>
      <c r="BE4238" s="2"/>
      <c r="BF4238" s="2"/>
      <c r="BG4238" s="2"/>
      <c r="BH4238" s="2"/>
      <c r="BI4238" s="2"/>
      <c r="BJ4238" s="2"/>
      <c r="BK4238" s="2" t="s">
        <v>1380</v>
      </c>
      <c r="BL4238" s="10" t="s">
        <v>1378</v>
      </c>
      <c r="BM4238" t="str" cm="1">
        <f t="array" ref="BM4238">_xlfn.IFS(LEFT(G4238,1)="L","外注品",LEFT(G4238,1)="W","内製品",G4238="","購買品")</f>
        <v>外注品</v>
      </c>
    </row>
    <row r="4239" spans="1:65">
      <c r="A4239" s="2" t="str">
        <f t="shared" si="770"/>
        <v>WG01</v>
      </c>
      <c r="B4239" t="s">
        <v>4416</v>
      </c>
      <c r="C4239" s="2" t="s">
        <v>1354</v>
      </c>
      <c r="D4239" s="10"/>
      <c r="E4239" s="10"/>
      <c r="G4239" s="19" t="s">
        <v>5008</v>
      </c>
      <c r="H4239" s="19"/>
      <c r="K4239" s="2" t="str">
        <f t="shared" si="762"/>
        <v>11L0004790122</v>
      </c>
      <c r="L4239" s="7" t="str">
        <f t="shared" si="771"/>
        <v>2001/01/01</v>
      </c>
      <c r="M4239" s="7" t="str">
        <f t="shared" si="772"/>
        <v>2199/12/31</v>
      </c>
      <c r="N4239" s="2" t="str">
        <f t="shared" si="763"/>
        <v/>
      </c>
      <c r="O4239" s="13">
        <v>0</v>
      </c>
      <c r="P4239" s="15"/>
      <c r="Q4239" s="13">
        <v>15</v>
      </c>
      <c r="R4239" s="18"/>
      <c r="S4239" s="18">
        <v>100000000</v>
      </c>
      <c r="T4239" s="2"/>
      <c r="U4239" s="2"/>
      <c r="V4239" s="2"/>
      <c r="W4239" s="2"/>
      <c r="X4239" s="2"/>
      <c r="Y4239" s="2"/>
      <c r="Z4239" s="2"/>
      <c r="AA4239" s="13">
        <v>1</v>
      </c>
      <c r="AB4239" s="13">
        <f t="shared" si="764"/>
        <v>0</v>
      </c>
      <c r="AC4239" s="13">
        <f t="shared" si="765"/>
        <v>0</v>
      </c>
      <c r="AD4239" s="15"/>
      <c r="AE4239" s="15"/>
      <c r="AF4239" s="13" t="str">
        <f t="shared" si="766"/>
        <v>1</v>
      </c>
      <c r="AG4239" s="15"/>
      <c r="AH4239" s="15"/>
      <c r="AI4239" s="15"/>
      <c r="AJ4239" s="14"/>
      <c r="AK4239" s="15" cm="1">
        <f t="array" ref="AK4239">_xlfn.IFS(B4239="","",LEFT(G4239,1)="L",1,LEFT(G4239,1)="W",1,AND(LEFT(B4239,1)="H",G4239=""),0)</f>
        <v>1</v>
      </c>
      <c r="AL4239" s="15"/>
      <c r="AM4239" s="15"/>
      <c r="AN4239" s="15"/>
      <c r="AO4239" s="15"/>
      <c r="AP4239" s="15"/>
      <c r="AQ4239" s="15"/>
      <c r="AR4239" s="15"/>
      <c r="AS4239" s="15">
        <f t="shared" si="767"/>
        <v>1</v>
      </c>
      <c r="AT4239" s="15" t="s">
        <v>115</v>
      </c>
      <c r="AU4239" s="13" t="str">
        <f t="shared" si="768"/>
        <v>0</v>
      </c>
      <c r="AV4239" s="15"/>
      <c r="AW4239" s="15"/>
      <c r="AX4239" s="15"/>
      <c r="AY4239" s="15"/>
      <c r="AZ4239" s="14"/>
      <c r="BA4239" s="15"/>
      <c r="BB4239" s="15"/>
      <c r="BC4239" s="15"/>
      <c r="BD4239" s="13" t="str">
        <f t="shared" si="769"/>
        <v>0</v>
      </c>
      <c r="BE4239" s="2"/>
      <c r="BF4239" s="2"/>
      <c r="BG4239" s="2"/>
      <c r="BH4239" s="2"/>
      <c r="BI4239" s="2"/>
      <c r="BJ4239" s="2"/>
      <c r="BK4239" s="2" t="s">
        <v>1380</v>
      </c>
      <c r="BL4239" s="10" t="s">
        <v>1378</v>
      </c>
      <c r="BM4239" t="str" cm="1">
        <f t="array" ref="BM4239">_xlfn.IFS(LEFT(G4239,1)="L","外注品",LEFT(G4239,1)="W","内製品",G4239="","購買品")</f>
        <v>外注品</v>
      </c>
    </row>
    <row r="4240" spans="1:65">
      <c r="A4240" s="2" t="str">
        <f t="shared" si="770"/>
        <v>WG01</v>
      </c>
      <c r="B4240" t="s">
        <v>4417</v>
      </c>
      <c r="C4240" s="2" t="s">
        <v>1354</v>
      </c>
      <c r="D4240" s="10"/>
      <c r="E4240" s="10"/>
      <c r="G4240" s="19" t="s">
        <v>5008</v>
      </c>
      <c r="H4240" s="19"/>
      <c r="K4240" s="2" t="str">
        <f t="shared" si="762"/>
        <v>11L0004790123</v>
      </c>
      <c r="L4240" s="7" t="str">
        <f t="shared" si="771"/>
        <v>2001/01/01</v>
      </c>
      <c r="M4240" s="7" t="str">
        <f t="shared" si="772"/>
        <v>2199/12/31</v>
      </c>
      <c r="N4240" s="2" t="str">
        <f t="shared" si="763"/>
        <v/>
      </c>
      <c r="O4240" s="13">
        <v>0</v>
      </c>
      <c r="P4240" s="15"/>
      <c r="Q4240" s="13">
        <v>15</v>
      </c>
      <c r="R4240" s="18"/>
      <c r="S4240" s="18">
        <v>100000000</v>
      </c>
      <c r="T4240" s="2"/>
      <c r="U4240" s="2"/>
      <c r="V4240" s="2"/>
      <c r="W4240" s="2"/>
      <c r="X4240" s="2"/>
      <c r="Y4240" s="2"/>
      <c r="Z4240" s="2"/>
      <c r="AA4240" s="13">
        <v>1</v>
      </c>
      <c r="AB4240" s="13">
        <f t="shared" si="764"/>
        <v>0</v>
      </c>
      <c r="AC4240" s="13">
        <f t="shared" si="765"/>
        <v>0</v>
      </c>
      <c r="AD4240" s="15"/>
      <c r="AE4240" s="15"/>
      <c r="AF4240" s="13" t="str">
        <f t="shared" si="766"/>
        <v>1</v>
      </c>
      <c r="AG4240" s="15"/>
      <c r="AH4240" s="15"/>
      <c r="AI4240" s="15"/>
      <c r="AJ4240" s="14"/>
      <c r="AK4240" s="15" cm="1">
        <f t="array" ref="AK4240">_xlfn.IFS(B4240="","",LEFT(G4240,1)="L",1,LEFT(G4240,1)="W",1,AND(LEFT(B4240,1)="H",G4240=""),0)</f>
        <v>1</v>
      </c>
      <c r="AL4240" s="15"/>
      <c r="AM4240" s="15"/>
      <c r="AN4240" s="15"/>
      <c r="AO4240" s="15"/>
      <c r="AP4240" s="15"/>
      <c r="AQ4240" s="15"/>
      <c r="AR4240" s="15"/>
      <c r="AS4240" s="15">
        <f t="shared" si="767"/>
        <v>1</v>
      </c>
      <c r="AT4240" s="15" t="s">
        <v>115</v>
      </c>
      <c r="AU4240" s="13" t="str">
        <f t="shared" si="768"/>
        <v>0</v>
      </c>
      <c r="AV4240" s="15"/>
      <c r="AW4240" s="15"/>
      <c r="AX4240" s="15"/>
      <c r="AY4240" s="15"/>
      <c r="AZ4240" s="14"/>
      <c r="BA4240" s="15"/>
      <c r="BB4240" s="15"/>
      <c r="BC4240" s="15"/>
      <c r="BD4240" s="13" t="str">
        <f t="shared" si="769"/>
        <v>0</v>
      </c>
      <c r="BE4240" s="2"/>
      <c r="BF4240" s="2"/>
      <c r="BG4240" s="2"/>
      <c r="BH4240" s="2"/>
      <c r="BI4240" s="2"/>
      <c r="BJ4240" s="2"/>
      <c r="BK4240" s="2" t="s">
        <v>1380</v>
      </c>
      <c r="BL4240" s="10" t="s">
        <v>1378</v>
      </c>
      <c r="BM4240" t="str" cm="1">
        <f t="array" ref="BM4240">_xlfn.IFS(LEFT(G4240,1)="L","外注品",LEFT(G4240,1)="W","内製品",G4240="","購買品")</f>
        <v>外注品</v>
      </c>
    </row>
    <row r="4241" spans="1:65">
      <c r="A4241" s="2" t="str">
        <f t="shared" si="770"/>
        <v>WG01</v>
      </c>
      <c r="B4241" t="s">
        <v>4418</v>
      </c>
      <c r="C4241" s="2" t="s">
        <v>1354</v>
      </c>
      <c r="D4241" s="10"/>
      <c r="E4241" s="10"/>
      <c r="G4241" s="19" t="s">
        <v>5008</v>
      </c>
      <c r="H4241" s="19"/>
      <c r="K4241" s="2" t="str">
        <f t="shared" si="762"/>
        <v>11L0004790124</v>
      </c>
      <c r="L4241" s="7" t="str">
        <f t="shared" si="771"/>
        <v>2001/01/01</v>
      </c>
      <c r="M4241" s="7" t="str">
        <f t="shared" si="772"/>
        <v>2199/12/31</v>
      </c>
      <c r="N4241" s="2" t="str">
        <f t="shared" si="763"/>
        <v/>
      </c>
      <c r="O4241" s="13">
        <v>0</v>
      </c>
      <c r="P4241" s="15"/>
      <c r="Q4241" s="13">
        <v>15</v>
      </c>
      <c r="R4241" s="18"/>
      <c r="S4241" s="18">
        <v>100000000</v>
      </c>
      <c r="T4241" s="2"/>
      <c r="U4241" s="2"/>
      <c r="V4241" s="2"/>
      <c r="W4241" s="2"/>
      <c r="X4241" s="2"/>
      <c r="Y4241" s="2"/>
      <c r="Z4241" s="2"/>
      <c r="AA4241" s="13">
        <v>1</v>
      </c>
      <c r="AB4241" s="13">
        <f t="shared" si="764"/>
        <v>0</v>
      </c>
      <c r="AC4241" s="13">
        <f t="shared" si="765"/>
        <v>0</v>
      </c>
      <c r="AD4241" s="15"/>
      <c r="AE4241" s="15"/>
      <c r="AF4241" s="13" t="str">
        <f t="shared" si="766"/>
        <v>1</v>
      </c>
      <c r="AG4241" s="15"/>
      <c r="AH4241" s="15"/>
      <c r="AI4241" s="15"/>
      <c r="AJ4241" s="14"/>
      <c r="AK4241" s="15" cm="1">
        <f t="array" ref="AK4241">_xlfn.IFS(B4241="","",LEFT(G4241,1)="L",1,LEFT(G4241,1)="W",1,AND(LEFT(B4241,1)="H",G4241=""),0)</f>
        <v>1</v>
      </c>
      <c r="AL4241" s="15"/>
      <c r="AM4241" s="15"/>
      <c r="AN4241" s="15"/>
      <c r="AO4241" s="15"/>
      <c r="AP4241" s="15"/>
      <c r="AQ4241" s="15"/>
      <c r="AR4241" s="15"/>
      <c r="AS4241" s="15">
        <f t="shared" si="767"/>
        <v>1</v>
      </c>
      <c r="AT4241" s="15" t="s">
        <v>115</v>
      </c>
      <c r="AU4241" s="13" t="str">
        <f t="shared" si="768"/>
        <v>0</v>
      </c>
      <c r="AV4241" s="15"/>
      <c r="AW4241" s="15"/>
      <c r="AX4241" s="15"/>
      <c r="AY4241" s="15"/>
      <c r="AZ4241" s="14"/>
      <c r="BA4241" s="15"/>
      <c r="BB4241" s="15"/>
      <c r="BC4241" s="15"/>
      <c r="BD4241" s="13" t="str">
        <f t="shared" si="769"/>
        <v>0</v>
      </c>
      <c r="BE4241" s="2"/>
      <c r="BF4241" s="2"/>
      <c r="BG4241" s="2"/>
      <c r="BH4241" s="2"/>
      <c r="BI4241" s="2"/>
      <c r="BJ4241" s="2"/>
      <c r="BK4241" s="2" t="s">
        <v>1380</v>
      </c>
      <c r="BL4241" s="10" t="s">
        <v>1378</v>
      </c>
      <c r="BM4241" t="str" cm="1">
        <f t="array" ref="BM4241">_xlfn.IFS(LEFT(G4241,1)="L","外注品",LEFT(G4241,1)="W","内製品",G4241="","購買品")</f>
        <v>外注品</v>
      </c>
    </row>
    <row r="4242" spans="1:65">
      <c r="A4242" s="2" t="str">
        <f t="shared" si="770"/>
        <v>WG01</v>
      </c>
      <c r="B4242" t="s">
        <v>4419</v>
      </c>
      <c r="C4242" s="2" t="s">
        <v>1354</v>
      </c>
      <c r="D4242" s="10"/>
      <c r="E4242" s="10"/>
      <c r="G4242" s="19" t="s">
        <v>5008</v>
      </c>
      <c r="H4242" s="19"/>
      <c r="K4242" s="2" t="str">
        <f t="shared" si="762"/>
        <v>11L0004790125</v>
      </c>
      <c r="L4242" s="7" t="str">
        <f t="shared" si="771"/>
        <v>2001/01/01</v>
      </c>
      <c r="M4242" s="7" t="str">
        <f t="shared" si="772"/>
        <v>2199/12/31</v>
      </c>
      <c r="N4242" s="2" t="str">
        <f t="shared" si="763"/>
        <v/>
      </c>
      <c r="O4242" s="13">
        <v>0</v>
      </c>
      <c r="P4242" s="15"/>
      <c r="Q4242" s="13">
        <v>15</v>
      </c>
      <c r="R4242" s="18"/>
      <c r="S4242" s="18">
        <v>100000000</v>
      </c>
      <c r="T4242" s="2"/>
      <c r="U4242" s="2"/>
      <c r="V4242" s="2"/>
      <c r="W4242" s="2"/>
      <c r="X4242" s="2"/>
      <c r="Y4242" s="2"/>
      <c r="Z4242" s="2"/>
      <c r="AA4242" s="13">
        <v>1</v>
      </c>
      <c r="AB4242" s="13">
        <f t="shared" si="764"/>
        <v>0</v>
      </c>
      <c r="AC4242" s="13">
        <f t="shared" si="765"/>
        <v>0</v>
      </c>
      <c r="AD4242" s="15"/>
      <c r="AE4242" s="15"/>
      <c r="AF4242" s="13" t="str">
        <f t="shared" si="766"/>
        <v>1</v>
      </c>
      <c r="AG4242" s="15"/>
      <c r="AH4242" s="15"/>
      <c r="AI4242" s="15"/>
      <c r="AJ4242" s="14"/>
      <c r="AK4242" s="15" cm="1">
        <f t="array" ref="AK4242">_xlfn.IFS(B4242="","",LEFT(G4242,1)="L",1,LEFT(G4242,1)="W",1,AND(LEFT(B4242,1)="H",G4242=""),0)</f>
        <v>1</v>
      </c>
      <c r="AL4242" s="15"/>
      <c r="AM4242" s="15"/>
      <c r="AN4242" s="15"/>
      <c r="AO4242" s="15"/>
      <c r="AP4242" s="15"/>
      <c r="AQ4242" s="15"/>
      <c r="AR4242" s="15"/>
      <c r="AS4242" s="15">
        <f t="shared" si="767"/>
        <v>1</v>
      </c>
      <c r="AT4242" s="15" t="s">
        <v>115</v>
      </c>
      <c r="AU4242" s="13" t="str">
        <f t="shared" si="768"/>
        <v>0</v>
      </c>
      <c r="AV4242" s="15"/>
      <c r="AW4242" s="15"/>
      <c r="AX4242" s="15"/>
      <c r="AY4242" s="15"/>
      <c r="AZ4242" s="14"/>
      <c r="BA4242" s="15"/>
      <c r="BB4242" s="15"/>
      <c r="BC4242" s="15"/>
      <c r="BD4242" s="13" t="str">
        <f t="shared" si="769"/>
        <v>0</v>
      </c>
      <c r="BE4242" s="2"/>
      <c r="BF4242" s="2"/>
      <c r="BG4242" s="2"/>
      <c r="BH4242" s="2"/>
      <c r="BI4242" s="2"/>
      <c r="BJ4242" s="2"/>
      <c r="BK4242" s="2" t="s">
        <v>1380</v>
      </c>
      <c r="BL4242" s="10" t="s">
        <v>1378</v>
      </c>
      <c r="BM4242" t="str" cm="1">
        <f t="array" ref="BM4242">_xlfn.IFS(LEFT(G4242,1)="L","外注品",LEFT(G4242,1)="W","内製品",G4242="","購買品")</f>
        <v>外注品</v>
      </c>
    </row>
    <row r="4243" spans="1:65">
      <c r="A4243" s="2" t="str">
        <f t="shared" si="770"/>
        <v>WG01</v>
      </c>
      <c r="B4243" t="s">
        <v>4420</v>
      </c>
      <c r="C4243" s="2" t="s">
        <v>1354</v>
      </c>
      <c r="D4243" s="10"/>
      <c r="E4243" s="10"/>
      <c r="G4243" s="19" t="s">
        <v>5008</v>
      </c>
      <c r="H4243" s="19"/>
      <c r="K4243" s="2" t="str">
        <f t="shared" si="762"/>
        <v>11L0004790126</v>
      </c>
      <c r="L4243" s="7" t="str">
        <f t="shared" si="771"/>
        <v>2001/01/01</v>
      </c>
      <c r="M4243" s="7" t="str">
        <f t="shared" si="772"/>
        <v>2199/12/31</v>
      </c>
      <c r="N4243" s="2" t="str">
        <f t="shared" si="763"/>
        <v/>
      </c>
      <c r="O4243" s="13">
        <v>0</v>
      </c>
      <c r="P4243" s="15"/>
      <c r="Q4243" s="13">
        <v>15</v>
      </c>
      <c r="R4243" s="18"/>
      <c r="S4243" s="18">
        <v>100000000</v>
      </c>
      <c r="T4243" s="2"/>
      <c r="U4243" s="2"/>
      <c r="V4243" s="2"/>
      <c r="W4243" s="2"/>
      <c r="X4243" s="2"/>
      <c r="Y4243" s="2"/>
      <c r="Z4243" s="2"/>
      <c r="AA4243" s="13">
        <v>1</v>
      </c>
      <c r="AB4243" s="13">
        <f t="shared" si="764"/>
        <v>0</v>
      </c>
      <c r="AC4243" s="13">
        <f t="shared" si="765"/>
        <v>0</v>
      </c>
      <c r="AD4243" s="15"/>
      <c r="AE4243" s="15"/>
      <c r="AF4243" s="13" t="str">
        <f t="shared" si="766"/>
        <v>1</v>
      </c>
      <c r="AG4243" s="15"/>
      <c r="AH4243" s="15"/>
      <c r="AI4243" s="15"/>
      <c r="AJ4243" s="14"/>
      <c r="AK4243" s="15" cm="1">
        <f t="array" ref="AK4243">_xlfn.IFS(B4243="","",LEFT(G4243,1)="L",1,LEFT(G4243,1)="W",1,AND(LEFT(B4243,1)="H",G4243=""),0)</f>
        <v>1</v>
      </c>
      <c r="AL4243" s="15"/>
      <c r="AM4243" s="15"/>
      <c r="AN4243" s="15"/>
      <c r="AO4243" s="15"/>
      <c r="AP4243" s="15"/>
      <c r="AQ4243" s="15"/>
      <c r="AR4243" s="15"/>
      <c r="AS4243" s="15">
        <f t="shared" si="767"/>
        <v>1</v>
      </c>
      <c r="AT4243" s="15" t="s">
        <v>115</v>
      </c>
      <c r="AU4243" s="13" t="str">
        <f t="shared" si="768"/>
        <v>0</v>
      </c>
      <c r="AV4243" s="15"/>
      <c r="AW4243" s="15"/>
      <c r="AX4243" s="15"/>
      <c r="AY4243" s="15"/>
      <c r="AZ4243" s="14"/>
      <c r="BA4243" s="15"/>
      <c r="BB4243" s="15"/>
      <c r="BC4243" s="15"/>
      <c r="BD4243" s="13" t="str">
        <f t="shared" si="769"/>
        <v>0</v>
      </c>
      <c r="BE4243" s="2"/>
      <c r="BF4243" s="2"/>
      <c r="BG4243" s="2"/>
      <c r="BH4243" s="2"/>
      <c r="BI4243" s="2"/>
      <c r="BJ4243" s="2"/>
      <c r="BK4243" s="2" t="s">
        <v>1380</v>
      </c>
      <c r="BL4243" s="10" t="s">
        <v>1378</v>
      </c>
      <c r="BM4243" t="str" cm="1">
        <f t="array" ref="BM4243">_xlfn.IFS(LEFT(G4243,1)="L","外注品",LEFT(G4243,1)="W","内製品",G4243="","購買品")</f>
        <v>外注品</v>
      </c>
    </row>
    <row r="4244" spans="1:65">
      <c r="A4244" s="2" t="str">
        <f t="shared" si="770"/>
        <v>WG01</v>
      </c>
      <c r="B4244" t="s">
        <v>4421</v>
      </c>
      <c r="C4244" s="2" t="s">
        <v>1354</v>
      </c>
      <c r="D4244" s="10"/>
      <c r="E4244" s="10"/>
      <c r="G4244" s="19" t="s">
        <v>5008</v>
      </c>
      <c r="H4244" s="19"/>
      <c r="K4244" s="2" t="str">
        <f t="shared" si="762"/>
        <v>11L0004790127</v>
      </c>
      <c r="L4244" s="7" t="str">
        <f t="shared" si="771"/>
        <v>2001/01/01</v>
      </c>
      <c r="M4244" s="7" t="str">
        <f t="shared" si="772"/>
        <v>2199/12/31</v>
      </c>
      <c r="N4244" s="2" t="str">
        <f t="shared" si="763"/>
        <v/>
      </c>
      <c r="O4244" s="13">
        <v>0</v>
      </c>
      <c r="P4244" s="15"/>
      <c r="Q4244" s="13">
        <v>15</v>
      </c>
      <c r="R4244" s="18"/>
      <c r="S4244" s="18">
        <v>100000000</v>
      </c>
      <c r="T4244" s="2"/>
      <c r="U4244" s="2"/>
      <c r="V4244" s="2"/>
      <c r="W4244" s="2"/>
      <c r="X4244" s="2"/>
      <c r="Y4244" s="2"/>
      <c r="Z4244" s="2"/>
      <c r="AA4244" s="13">
        <v>1</v>
      </c>
      <c r="AB4244" s="13">
        <f t="shared" si="764"/>
        <v>0</v>
      </c>
      <c r="AC4244" s="13">
        <f t="shared" si="765"/>
        <v>0</v>
      </c>
      <c r="AD4244" s="15"/>
      <c r="AE4244" s="15"/>
      <c r="AF4244" s="13" t="str">
        <f t="shared" si="766"/>
        <v>1</v>
      </c>
      <c r="AG4244" s="15"/>
      <c r="AH4244" s="15"/>
      <c r="AI4244" s="15"/>
      <c r="AJ4244" s="14"/>
      <c r="AK4244" s="15" cm="1">
        <f t="array" ref="AK4244">_xlfn.IFS(B4244="","",LEFT(G4244,1)="L",1,LEFT(G4244,1)="W",1,AND(LEFT(B4244,1)="H",G4244=""),0)</f>
        <v>1</v>
      </c>
      <c r="AL4244" s="15"/>
      <c r="AM4244" s="15"/>
      <c r="AN4244" s="15"/>
      <c r="AO4244" s="15"/>
      <c r="AP4244" s="15"/>
      <c r="AQ4244" s="15"/>
      <c r="AR4244" s="15"/>
      <c r="AS4244" s="15">
        <f t="shared" si="767"/>
        <v>1</v>
      </c>
      <c r="AT4244" s="15" t="s">
        <v>115</v>
      </c>
      <c r="AU4244" s="13" t="str">
        <f t="shared" si="768"/>
        <v>0</v>
      </c>
      <c r="AV4244" s="15"/>
      <c r="AW4244" s="15"/>
      <c r="AX4244" s="15"/>
      <c r="AY4244" s="15"/>
      <c r="AZ4244" s="14"/>
      <c r="BA4244" s="15"/>
      <c r="BB4244" s="15"/>
      <c r="BC4244" s="15"/>
      <c r="BD4244" s="13" t="str">
        <f t="shared" si="769"/>
        <v>0</v>
      </c>
      <c r="BE4244" s="2"/>
      <c r="BF4244" s="2"/>
      <c r="BG4244" s="2"/>
      <c r="BH4244" s="2"/>
      <c r="BI4244" s="2"/>
      <c r="BJ4244" s="2"/>
      <c r="BK4244" s="2" t="s">
        <v>1380</v>
      </c>
      <c r="BL4244" s="10" t="s">
        <v>1378</v>
      </c>
      <c r="BM4244" t="str" cm="1">
        <f t="array" ref="BM4244">_xlfn.IFS(LEFT(G4244,1)="L","外注品",LEFT(G4244,1)="W","内製品",G4244="","購買品")</f>
        <v>外注品</v>
      </c>
    </row>
    <row r="4245" spans="1:65">
      <c r="A4245" s="2" t="str">
        <f t="shared" si="770"/>
        <v>WG01</v>
      </c>
      <c r="B4245" t="s">
        <v>4422</v>
      </c>
      <c r="C4245" s="2" t="s">
        <v>1354</v>
      </c>
      <c r="D4245" s="10"/>
      <c r="E4245" s="10"/>
      <c r="G4245" s="19" t="s">
        <v>5008</v>
      </c>
      <c r="H4245" s="19"/>
      <c r="K4245" s="2" t="str">
        <f t="shared" si="762"/>
        <v>11L0004790128</v>
      </c>
      <c r="L4245" s="7" t="str">
        <f t="shared" si="771"/>
        <v>2001/01/01</v>
      </c>
      <c r="M4245" s="7" t="str">
        <f t="shared" si="772"/>
        <v>2199/12/31</v>
      </c>
      <c r="N4245" s="2" t="str">
        <f t="shared" si="763"/>
        <v/>
      </c>
      <c r="O4245" s="13">
        <v>0</v>
      </c>
      <c r="P4245" s="15"/>
      <c r="Q4245" s="13">
        <v>15</v>
      </c>
      <c r="R4245" s="18"/>
      <c r="S4245" s="18">
        <v>100000000</v>
      </c>
      <c r="T4245" s="2"/>
      <c r="U4245" s="2"/>
      <c r="V4245" s="2"/>
      <c r="W4245" s="2"/>
      <c r="X4245" s="2"/>
      <c r="Y4245" s="2"/>
      <c r="Z4245" s="2"/>
      <c r="AA4245" s="13">
        <v>1</v>
      </c>
      <c r="AB4245" s="13">
        <f t="shared" si="764"/>
        <v>0</v>
      </c>
      <c r="AC4245" s="13">
        <f t="shared" si="765"/>
        <v>0</v>
      </c>
      <c r="AD4245" s="15"/>
      <c r="AE4245" s="15"/>
      <c r="AF4245" s="13" t="str">
        <f t="shared" si="766"/>
        <v>1</v>
      </c>
      <c r="AG4245" s="15"/>
      <c r="AH4245" s="15"/>
      <c r="AI4245" s="15"/>
      <c r="AJ4245" s="14"/>
      <c r="AK4245" s="15" cm="1">
        <f t="array" ref="AK4245">_xlfn.IFS(B4245="","",LEFT(G4245,1)="L",1,LEFT(G4245,1)="W",1,AND(LEFT(B4245,1)="H",G4245=""),0)</f>
        <v>1</v>
      </c>
      <c r="AL4245" s="15"/>
      <c r="AM4245" s="15"/>
      <c r="AN4245" s="15"/>
      <c r="AO4245" s="15"/>
      <c r="AP4245" s="15"/>
      <c r="AQ4245" s="15"/>
      <c r="AR4245" s="15"/>
      <c r="AS4245" s="15">
        <f t="shared" si="767"/>
        <v>1</v>
      </c>
      <c r="AT4245" s="15" t="s">
        <v>115</v>
      </c>
      <c r="AU4245" s="13" t="str">
        <f t="shared" si="768"/>
        <v>0</v>
      </c>
      <c r="AV4245" s="15"/>
      <c r="AW4245" s="15"/>
      <c r="AX4245" s="15"/>
      <c r="AY4245" s="15"/>
      <c r="AZ4245" s="14"/>
      <c r="BA4245" s="15"/>
      <c r="BB4245" s="15"/>
      <c r="BC4245" s="15"/>
      <c r="BD4245" s="13" t="str">
        <f t="shared" si="769"/>
        <v>0</v>
      </c>
      <c r="BE4245" s="2"/>
      <c r="BF4245" s="2"/>
      <c r="BG4245" s="2"/>
      <c r="BH4245" s="2"/>
      <c r="BI4245" s="2"/>
      <c r="BJ4245" s="2"/>
      <c r="BK4245" s="2" t="s">
        <v>1380</v>
      </c>
      <c r="BL4245" s="10" t="s">
        <v>1378</v>
      </c>
      <c r="BM4245" t="str" cm="1">
        <f t="array" ref="BM4245">_xlfn.IFS(LEFT(G4245,1)="L","外注品",LEFT(G4245,1)="W","内製品",G4245="","購買品")</f>
        <v>外注品</v>
      </c>
    </row>
    <row r="4246" spans="1:65">
      <c r="A4246" s="2" t="str">
        <f t="shared" si="770"/>
        <v>WG01</v>
      </c>
      <c r="B4246" t="s">
        <v>4423</v>
      </c>
      <c r="C4246" s="2" t="s">
        <v>1354</v>
      </c>
      <c r="D4246" s="10"/>
      <c r="E4246" s="10"/>
      <c r="G4246" s="19" t="s">
        <v>5008</v>
      </c>
      <c r="H4246" s="19"/>
      <c r="K4246" s="2" t="str">
        <f t="shared" si="762"/>
        <v>11L0004790129</v>
      </c>
      <c r="L4246" s="7" t="str">
        <f t="shared" si="771"/>
        <v>2001/01/01</v>
      </c>
      <c r="M4246" s="7" t="str">
        <f t="shared" si="772"/>
        <v>2199/12/31</v>
      </c>
      <c r="N4246" s="2" t="str">
        <f t="shared" si="763"/>
        <v/>
      </c>
      <c r="O4246" s="13">
        <v>0</v>
      </c>
      <c r="P4246" s="15"/>
      <c r="Q4246" s="13">
        <v>15</v>
      </c>
      <c r="R4246" s="18"/>
      <c r="S4246" s="18">
        <v>100000000</v>
      </c>
      <c r="T4246" s="2"/>
      <c r="U4246" s="2"/>
      <c r="V4246" s="2"/>
      <c r="W4246" s="2"/>
      <c r="X4246" s="2"/>
      <c r="Y4246" s="2"/>
      <c r="Z4246" s="2"/>
      <c r="AA4246" s="13">
        <v>1</v>
      </c>
      <c r="AB4246" s="13">
        <f t="shared" si="764"/>
        <v>0</v>
      </c>
      <c r="AC4246" s="13">
        <f t="shared" si="765"/>
        <v>0</v>
      </c>
      <c r="AD4246" s="15"/>
      <c r="AE4246" s="15"/>
      <c r="AF4246" s="13" t="str">
        <f t="shared" si="766"/>
        <v>1</v>
      </c>
      <c r="AG4246" s="15"/>
      <c r="AH4246" s="15"/>
      <c r="AI4246" s="15"/>
      <c r="AJ4246" s="14"/>
      <c r="AK4246" s="15" cm="1">
        <f t="array" ref="AK4246">_xlfn.IFS(B4246="","",LEFT(G4246,1)="L",1,LEFT(G4246,1)="W",1,AND(LEFT(B4246,1)="H",G4246=""),0)</f>
        <v>1</v>
      </c>
      <c r="AL4246" s="15"/>
      <c r="AM4246" s="15"/>
      <c r="AN4246" s="15"/>
      <c r="AO4246" s="15"/>
      <c r="AP4246" s="15"/>
      <c r="AQ4246" s="15"/>
      <c r="AR4246" s="15"/>
      <c r="AS4246" s="15">
        <f t="shared" si="767"/>
        <v>1</v>
      </c>
      <c r="AT4246" s="15" t="s">
        <v>115</v>
      </c>
      <c r="AU4246" s="13" t="str">
        <f t="shared" si="768"/>
        <v>0</v>
      </c>
      <c r="AV4246" s="15"/>
      <c r="AW4246" s="15"/>
      <c r="AX4246" s="15"/>
      <c r="AY4246" s="15"/>
      <c r="AZ4246" s="14"/>
      <c r="BA4246" s="15"/>
      <c r="BB4246" s="15"/>
      <c r="BC4246" s="15"/>
      <c r="BD4246" s="13" t="str">
        <f t="shared" si="769"/>
        <v>0</v>
      </c>
      <c r="BE4246" s="2"/>
      <c r="BF4246" s="2"/>
      <c r="BG4246" s="2"/>
      <c r="BH4246" s="2"/>
      <c r="BI4246" s="2"/>
      <c r="BJ4246" s="2"/>
      <c r="BK4246" s="2" t="s">
        <v>1380</v>
      </c>
      <c r="BL4246" s="10" t="s">
        <v>1378</v>
      </c>
      <c r="BM4246" t="str" cm="1">
        <f t="array" ref="BM4246">_xlfn.IFS(LEFT(G4246,1)="L","外注品",LEFT(G4246,1)="W","内製品",G4246="","購買品")</f>
        <v>外注品</v>
      </c>
    </row>
    <row r="4247" spans="1:65">
      <c r="A4247" s="2" t="str">
        <f t="shared" si="770"/>
        <v>WG01</v>
      </c>
      <c r="B4247" t="s">
        <v>4424</v>
      </c>
      <c r="C4247" s="2" t="s">
        <v>1354</v>
      </c>
      <c r="D4247" s="10"/>
      <c r="E4247" s="10"/>
      <c r="G4247" s="19" t="s">
        <v>5008</v>
      </c>
      <c r="H4247" s="19"/>
      <c r="K4247" s="2" t="str">
        <f t="shared" si="762"/>
        <v>11L0004790130</v>
      </c>
      <c r="L4247" s="7" t="str">
        <f t="shared" si="771"/>
        <v>2001/01/01</v>
      </c>
      <c r="M4247" s="7" t="str">
        <f t="shared" si="772"/>
        <v>2199/12/31</v>
      </c>
      <c r="N4247" s="2" t="str">
        <f t="shared" si="763"/>
        <v/>
      </c>
      <c r="O4247" s="13">
        <v>0</v>
      </c>
      <c r="P4247" s="15"/>
      <c r="Q4247" s="13">
        <v>15</v>
      </c>
      <c r="R4247" s="18"/>
      <c r="S4247" s="18">
        <v>100000000</v>
      </c>
      <c r="T4247" s="2"/>
      <c r="U4247" s="2"/>
      <c r="V4247" s="2"/>
      <c r="W4247" s="2"/>
      <c r="X4247" s="2"/>
      <c r="Y4247" s="2"/>
      <c r="Z4247" s="2"/>
      <c r="AA4247" s="13">
        <v>1</v>
      </c>
      <c r="AB4247" s="13">
        <f t="shared" si="764"/>
        <v>0</v>
      </c>
      <c r="AC4247" s="13">
        <f t="shared" si="765"/>
        <v>0</v>
      </c>
      <c r="AD4247" s="15"/>
      <c r="AE4247" s="15"/>
      <c r="AF4247" s="13" t="str">
        <f t="shared" si="766"/>
        <v>1</v>
      </c>
      <c r="AG4247" s="15"/>
      <c r="AH4247" s="15"/>
      <c r="AI4247" s="15"/>
      <c r="AJ4247" s="14"/>
      <c r="AK4247" s="15" cm="1">
        <f t="array" ref="AK4247">_xlfn.IFS(B4247="","",LEFT(G4247,1)="L",1,LEFT(G4247,1)="W",1,AND(LEFT(B4247,1)="H",G4247=""),0)</f>
        <v>1</v>
      </c>
      <c r="AL4247" s="15"/>
      <c r="AM4247" s="15"/>
      <c r="AN4247" s="15"/>
      <c r="AO4247" s="15"/>
      <c r="AP4247" s="15"/>
      <c r="AQ4247" s="15"/>
      <c r="AR4247" s="15"/>
      <c r="AS4247" s="15">
        <f t="shared" si="767"/>
        <v>1</v>
      </c>
      <c r="AT4247" s="15" t="s">
        <v>115</v>
      </c>
      <c r="AU4247" s="13" t="str">
        <f t="shared" si="768"/>
        <v>0</v>
      </c>
      <c r="AV4247" s="15"/>
      <c r="AW4247" s="15"/>
      <c r="AX4247" s="15"/>
      <c r="AY4247" s="15"/>
      <c r="AZ4247" s="14"/>
      <c r="BA4247" s="15"/>
      <c r="BB4247" s="15"/>
      <c r="BC4247" s="15"/>
      <c r="BD4247" s="13" t="str">
        <f t="shared" si="769"/>
        <v>0</v>
      </c>
      <c r="BE4247" s="2"/>
      <c r="BF4247" s="2"/>
      <c r="BG4247" s="2"/>
      <c r="BH4247" s="2"/>
      <c r="BI4247" s="2"/>
      <c r="BJ4247" s="2"/>
      <c r="BK4247" s="2" t="s">
        <v>1380</v>
      </c>
      <c r="BL4247" s="10" t="s">
        <v>1378</v>
      </c>
      <c r="BM4247" t="str" cm="1">
        <f t="array" ref="BM4247">_xlfn.IFS(LEFT(G4247,1)="L","外注品",LEFT(G4247,1)="W","内製品",G4247="","購買品")</f>
        <v>外注品</v>
      </c>
    </row>
    <row r="4248" spans="1:65">
      <c r="A4248" s="2" t="str">
        <f t="shared" si="770"/>
        <v>WG01</v>
      </c>
      <c r="B4248" t="s">
        <v>4425</v>
      </c>
      <c r="C4248" s="2" t="s">
        <v>1354</v>
      </c>
      <c r="D4248" s="10"/>
      <c r="E4248" s="10"/>
      <c r="G4248" s="19" t="s">
        <v>5008</v>
      </c>
      <c r="H4248" s="19"/>
      <c r="K4248" s="2" t="str">
        <f t="shared" si="762"/>
        <v>11L0004790131</v>
      </c>
      <c r="L4248" s="7" t="str">
        <f t="shared" si="771"/>
        <v>2001/01/01</v>
      </c>
      <c r="M4248" s="7" t="str">
        <f t="shared" si="772"/>
        <v>2199/12/31</v>
      </c>
      <c r="N4248" s="2" t="str">
        <f t="shared" si="763"/>
        <v/>
      </c>
      <c r="O4248" s="13">
        <v>0</v>
      </c>
      <c r="P4248" s="15"/>
      <c r="Q4248" s="13">
        <v>15</v>
      </c>
      <c r="R4248" s="18"/>
      <c r="S4248" s="18">
        <v>100000000</v>
      </c>
      <c r="T4248" s="2"/>
      <c r="U4248" s="2"/>
      <c r="V4248" s="2"/>
      <c r="W4248" s="2"/>
      <c r="X4248" s="2"/>
      <c r="Y4248" s="2"/>
      <c r="Z4248" s="2"/>
      <c r="AA4248" s="13">
        <v>1</v>
      </c>
      <c r="AB4248" s="13">
        <f t="shared" si="764"/>
        <v>0</v>
      </c>
      <c r="AC4248" s="13">
        <f t="shared" si="765"/>
        <v>0</v>
      </c>
      <c r="AD4248" s="15"/>
      <c r="AE4248" s="15"/>
      <c r="AF4248" s="13" t="str">
        <f t="shared" si="766"/>
        <v>1</v>
      </c>
      <c r="AG4248" s="15"/>
      <c r="AH4248" s="15"/>
      <c r="AI4248" s="15"/>
      <c r="AJ4248" s="14"/>
      <c r="AK4248" s="15" cm="1">
        <f t="array" ref="AK4248">_xlfn.IFS(B4248="","",LEFT(G4248,1)="L",1,LEFT(G4248,1)="W",1,AND(LEFT(B4248,1)="H",G4248=""),0)</f>
        <v>1</v>
      </c>
      <c r="AL4248" s="15"/>
      <c r="AM4248" s="15"/>
      <c r="AN4248" s="15"/>
      <c r="AO4248" s="15"/>
      <c r="AP4248" s="15"/>
      <c r="AQ4248" s="15"/>
      <c r="AR4248" s="15"/>
      <c r="AS4248" s="15">
        <f t="shared" si="767"/>
        <v>1</v>
      </c>
      <c r="AT4248" s="15" t="s">
        <v>115</v>
      </c>
      <c r="AU4248" s="13" t="str">
        <f t="shared" si="768"/>
        <v>0</v>
      </c>
      <c r="AV4248" s="15"/>
      <c r="AW4248" s="15"/>
      <c r="AX4248" s="15"/>
      <c r="AY4248" s="15"/>
      <c r="AZ4248" s="14"/>
      <c r="BA4248" s="15"/>
      <c r="BB4248" s="15"/>
      <c r="BC4248" s="15"/>
      <c r="BD4248" s="13" t="str">
        <f t="shared" si="769"/>
        <v>0</v>
      </c>
      <c r="BE4248" s="2"/>
      <c r="BF4248" s="2"/>
      <c r="BG4248" s="2"/>
      <c r="BH4248" s="2"/>
      <c r="BI4248" s="2"/>
      <c r="BJ4248" s="2"/>
      <c r="BK4248" s="2" t="s">
        <v>1380</v>
      </c>
      <c r="BL4248" s="10" t="s">
        <v>1378</v>
      </c>
      <c r="BM4248" t="str" cm="1">
        <f t="array" ref="BM4248">_xlfn.IFS(LEFT(G4248,1)="L","外注品",LEFT(G4248,1)="W","内製品",G4248="","購買品")</f>
        <v>外注品</v>
      </c>
    </row>
    <row r="4249" spans="1:65">
      <c r="A4249" s="2" t="str">
        <f t="shared" si="770"/>
        <v>WG01</v>
      </c>
      <c r="B4249" t="s">
        <v>4426</v>
      </c>
      <c r="C4249" s="2" t="s">
        <v>1354</v>
      </c>
      <c r="D4249" s="10"/>
      <c r="E4249" s="10"/>
      <c r="G4249" s="19" t="s">
        <v>5008</v>
      </c>
      <c r="H4249" s="19"/>
      <c r="K4249" s="2" t="str">
        <f t="shared" si="762"/>
        <v>11L0004790132</v>
      </c>
      <c r="L4249" s="7" t="str">
        <f t="shared" si="771"/>
        <v>2001/01/01</v>
      </c>
      <c r="M4249" s="7" t="str">
        <f t="shared" si="772"/>
        <v>2199/12/31</v>
      </c>
      <c r="N4249" s="2" t="str">
        <f t="shared" si="763"/>
        <v/>
      </c>
      <c r="O4249" s="13">
        <v>0</v>
      </c>
      <c r="P4249" s="15"/>
      <c r="Q4249" s="13">
        <v>15</v>
      </c>
      <c r="R4249" s="18"/>
      <c r="S4249" s="18">
        <v>100000000</v>
      </c>
      <c r="T4249" s="2"/>
      <c r="U4249" s="2"/>
      <c r="V4249" s="2"/>
      <c r="W4249" s="2"/>
      <c r="X4249" s="2"/>
      <c r="Y4249" s="2"/>
      <c r="Z4249" s="2"/>
      <c r="AA4249" s="13">
        <v>1</v>
      </c>
      <c r="AB4249" s="13">
        <f t="shared" si="764"/>
        <v>0</v>
      </c>
      <c r="AC4249" s="13">
        <f t="shared" si="765"/>
        <v>0</v>
      </c>
      <c r="AD4249" s="15"/>
      <c r="AE4249" s="15"/>
      <c r="AF4249" s="13" t="str">
        <f t="shared" si="766"/>
        <v>1</v>
      </c>
      <c r="AG4249" s="15"/>
      <c r="AH4249" s="15"/>
      <c r="AI4249" s="15"/>
      <c r="AJ4249" s="14"/>
      <c r="AK4249" s="15" cm="1">
        <f t="array" ref="AK4249">_xlfn.IFS(B4249="","",LEFT(G4249,1)="L",1,LEFT(G4249,1)="W",1,AND(LEFT(B4249,1)="H",G4249=""),0)</f>
        <v>1</v>
      </c>
      <c r="AL4249" s="15"/>
      <c r="AM4249" s="15"/>
      <c r="AN4249" s="15"/>
      <c r="AO4249" s="15"/>
      <c r="AP4249" s="15"/>
      <c r="AQ4249" s="15"/>
      <c r="AR4249" s="15"/>
      <c r="AS4249" s="15">
        <f t="shared" si="767"/>
        <v>1</v>
      </c>
      <c r="AT4249" s="15" t="s">
        <v>115</v>
      </c>
      <c r="AU4249" s="13" t="str">
        <f t="shared" si="768"/>
        <v>0</v>
      </c>
      <c r="AV4249" s="15"/>
      <c r="AW4249" s="15"/>
      <c r="AX4249" s="15"/>
      <c r="AY4249" s="15"/>
      <c r="AZ4249" s="14"/>
      <c r="BA4249" s="15"/>
      <c r="BB4249" s="15"/>
      <c r="BC4249" s="15"/>
      <c r="BD4249" s="13" t="str">
        <f t="shared" si="769"/>
        <v>0</v>
      </c>
      <c r="BE4249" s="2"/>
      <c r="BF4249" s="2"/>
      <c r="BG4249" s="2"/>
      <c r="BH4249" s="2"/>
      <c r="BI4249" s="2"/>
      <c r="BJ4249" s="2"/>
      <c r="BK4249" s="2" t="s">
        <v>1380</v>
      </c>
      <c r="BL4249" s="10" t="s">
        <v>1378</v>
      </c>
      <c r="BM4249" t="str" cm="1">
        <f t="array" ref="BM4249">_xlfn.IFS(LEFT(G4249,1)="L","外注品",LEFT(G4249,1)="W","内製品",G4249="","購買品")</f>
        <v>外注品</v>
      </c>
    </row>
    <row r="4250" spans="1:65">
      <c r="A4250" s="2" t="str">
        <f t="shared" si="770"/>
        <v>WG01</v>
      </c>
      <c r="B4250" t="s">
        <v>4427</v>
      </c>
      <c r="C4250" s="2" t="s">
        <v>1354</v>
      </c>
      <c r="D4250" s="10"/>
      <c r="E4250" s="10"/>
      <c r="G4250" s="19" t="s">
        <v>5008</v>
      </c>
      <c r="H4250" s="19"/>
      <c r="K4250" s="2" t="str">
        <f t="shared" si="762"/>
        <v>11L0004790133</v>
      </c>
      <c r="L4250" s="7" t="str">
        <f t="shared" si="771"/>
        <v>2001/01/01</v>
      </c>
      <c r="M4250" s="7" t="str">
        <f t="shared" si="772"/>
        <v>2199/12/31</v>
      </c>
      <c r="N4250" s="2" t="str">
        <f t="shared" si="763"/>
        <v/>
      </c>
      <c r="O4250" s="13">
        <v>0</v>
      </c>
      <c r="P4250" s="15"/>
      <c r="Q4250" s="13">
        <v>15</v>
      </c>
      <c r="R4250" s="18"/>
      <c r="S4250" s="18">
        <v>100000000</v>
      </c>
      <c r="T4250" s="2"/>
      <c r="U4250" s="2"/>
      <c r="V4250" s="2"/>
      <c r="W4250" s="2"/>
      <c r="X4250" s="2"/>
      <c r="Y4250" s="2"/>
      <c r="Z4250" s="2"/>
      <c r="AA4250" s="13">
        <v>1</v>
      </c>
      <c r="AB4250" s="13">
        <f t="shared" si="764"/>
        <v>0</v>
      </c>
      <c r="AC4250" s="13">
        <f t="shared" si="765"/>
        <v>0</v>
      </c>
      <c r="AD4250" s="15"/>
      <c r="AE4250" s="15"/>
      <c r="AF4250" s="13" t="str">
        <f t="shared" si="766"/>
        <v>1</v>
      </c>
      <c r="AG4250" s="15"/>
      <c r="AH4250" s="15"/>
      <c r="AI4250" s="15"/>
      <c r="AJ4250" s="14"/>
      <c r="AK4250" s="15" cm="1">
        <f t="array" ref="AK4250">_xlfn.IFS(B4250="","",LEFT(G4250,1)="L",1,LEFT(G4250,1)="W",1,AND(LEFT(B4250,1)="H",G4250=""),0)</f>
        <v>1</v>
      </c>
      <c r="AL4250" s="15"/>
      <c r="AM4250" s="15"/>
      <c r="AN4250" s="15"/>
      <c r="AO4250" s="15"/>
      <c r="AP4250" s="15"/>
      <c r="AQ4250" s="15"/>
      <c r="AR4250" s="15"/>
      <c r="AS4250" s="15">
        <f t="shared" si="767"/>
        <v>1</v>
      </c>
      <c r="AT4250" s="15" t="s">
        <v>115</v>
      </c>
      <c r="AU4250" s="13" t="str">
        <f t="shared" si="768"/>
        <v>0</v>
      </c>
      <c r="AV4250" s="15"/>
      <c r="AW4250" s="15"/>
      <c r="AX4250" s="15"/>
      <c r="AY4250" s="15"/>
      <c r="AZ4250" s="14"/>
      <c r="BA4250" s="15"/>
      <c r="BB4250" s="15"/>
      <c r="BC4250" s="15"/>
      <c r="BD4250" s="13" t="str">
        <f t="shared" si="769"/>
        <v>0</v>
      </c>
      <c r="BE4250" s="2"/>
      <c r="BF4250" s="2"/>
      <c r="BG4250" s="2"/>
      <c r="BH4250" s="2"/>
      <c r="BI4250" s="2"/>
      <c r="BJ4250" s="2"/>
      <c r="BK4250" s="2" t="s">
        <v>1380</v>
      </c>
      <c r="BL4250" s="10" t="s">
        <v>1378</v>
      </c>
      <c r="BM4250" t="str" cm="1">
        <f t="array" ref="BM4250">_xlfn.IFS(LEFT(G4250,1)="L","外注品",LEFT(G4250,1)="W","内製品",G4250="","購買品")</f>
        <v>外注品</v>
      </c>
    </row>
    <row r="4251" spans="1:65">
      <c r="A4251" s="2" t="str">
        <f t="shared" si="770"/>
        <v>WG01</v>
      </c>
      <c r="B4251" t="s">
        <v>4428</v>
      </c>
      <c r="C4251" s="2" t="s">
        <v>1354</v>
      </c>
      <c r="D4251" s="10"/>
      <c r="E4251" s="10"/>
      <c r="G4251" s="19" t="s">
        <v>5008</v>
      </c>
      <c r="H4251" s="19"/>
      <c r="K4251" s="2" t="str">
        <f t="shared" si="762"/>
        <v>11L0004790134</v>
      </c>
      <c r="L4251" s="7" t="str">
        <f t="shared" si="771"/>
        <v>2001/01/01</v>
      </c>
      <c r="M4251" s="7" t="str">
        <f t="shared" si="772"/>
        <v>2199/12/31</v>
      </c>
      <c r="N4251" s="2" t="str">
        <f t="shared" si="763"/>
        <v/>
      </c>
      <c r="O4251" s="13">
        <v>0</v>
      </c>
      <c r="P4251" s="15"/>
      <c r="Q4251" s="13">
        <v>15</v>
      </c>
      <c r="R4251" s="18"/>
      <c r="S4251" s="18">
        <v>100000000</v>
      </c>
      <c r="T4251" s="2"/>
      <c r="U4251" s="2"/>
      <c r="V4251" s="2"/>
      <c r="W4251" s="2"/>
      <c r="X4251" s="2"/>
      <c r="Y4251" s="2"/>
      <c r="Z4251" s="2"/>
      <c r="AA4251" s="13">
        <v>1</v>
      </c>
      <c r="AB4251" s="13">
        <f t="shared" si="764"/>
        <v>0</v>
      </c>
      <c r="AC4251" s="13">
        <f t="shared" si="765"/>
        <v>0</v>
      </c>
      <c r="AD4251" s="15"/>
      <c r="AE4251" s="15"/>
      <c r="AF4251" s="13" t="str">
        <f t="shared" si="766"/>
        <v>1</v>
      </c>
      <c r="AG4251" s="15"/>
      <c r="AH4251" s="15"/>
      <c r="AI4251" s="15"/>
      <c r="AJ4251" s="14"/>
      <c r="AK4251" s="15" cm="1">
        <f t="array" ref="AK4251">_xlfn.IFS(B4251="","",LEFT(G4251,1)="L",1,LEFT(G4251,1)="W",1,AND(LEFT(B4251,1)="H",G4251=""),0)</f>
        <v>1</v>
      </c>
      <c r="AL4251" s="15"/>
      <c r="AM4251" s="15"/>
      <c r="AN4251" s="15"/>
      <c r="AO4251" s="15"/>
      <c r="AP4251" s="15"/>
      <c r="AQ4251" s="15"/>
      <c r="AR4251" s="15"/>
      <c r="AS4251" s="15">
        <f t="shared" si="767"/>
        <v>1</v>
      </c>
      <c r="AT4251" s="15" t="s">
        <v>115</v>
      </c>
      <c r="AU4251" s="13" t="str">
        <f t="shared" si="768"/>
        <v>0</v>
      </c>
      <c r="AV4251" s="15"/>
      <c r="AW4251" s="15"/>
      <c r="AX4251" s="15"/>
      <c r="AY4251" s="15"/>
      <c r="AZ4251" s="14"/>
      <c r="BA4251" s="15"/>
      <c r="BB4251" s="15"/>
      <c r="BC4251" s="15"/>
      <c r="BD4251" s="13" t="str">
        <f t="shared" si="769"/>
        <v>0</v>
      </c>
      <c r="BE4251" s="2"/>
      <c r="BF4251" s="2"/>
      <c r="BG4251" s="2"/>
      <c r="BH4251" s="2"/>
      <c r="BI4251" s="2"/>
      <c r="BJ4251" s="2"/>
      <c r="BK4251" s="2" t="s">
        <v>1380</v>
      </c>
      <c r="BL4251" s="10" t="s">
        <v>1378</v>
      </c>
      <c r="BM4251" t="str" cm="1">
        <f t="array" ref="BM4251">_xlfn.IFS(LEFT(G4251,1)="L","外注品",LEFT(G4251,1)="W","内製品",G4251="","購買品")</f>
        <v>外注品</v>
      </c>
    </row>
    <row r="4252" spans="1:65">
      <c r="A4252" s="2" t="str">
        <f t="shared" si="770"/>
        <v>WG01</v>
      </c>
      <c r="B4252" t="s">
        <v>4429</v>
      </c>
      <c r="C4252" s="2" t="s">
        <v>1354</v>
      </c>
      <c r="D4252" s="10"/>
      <c r="E4252" s="10"/>
      <c r="G4252" s="19" t="s">
        <v>5008</v>
      </c>
      <c r="H4252" s="19"/>
      <c r="K4252" s="2" t="str">
        <f t="shared" si="762"/>
        <v>11L0004790135</v>
      </c>
      <c r="L4252" s="7" t="str">
        <f t="shared" si="771"/>
        <v>2001/01/01</v>
      </c>
      <c r="M4252" s="7" t="str">
        <f t="shared" si="772"/>
        <v>2199/12/31</v>
      </c>
      <c r="N4252" s="2" t="str">
        <f t="shared" si="763"/>
        <v/>
      </c>
      <c r="O4252" s="13">
        <v>0</v>
      </c>
      <c r="P4252" s="15"/>
      <c r="Q4252" s="13">
        <v>15</v>
      </c>
      <c r="R4252" s="18"/>
      <c r="S4252" s="18">
        <v>100000000</v>
      </c>
      <c r="T4252" s="2"/>
      <c r="U4252" s="2"/>
      <c r="V4252" s="2"/>
      <c r="W4252" s="2"/>
      <c r="X4252" s="2"/>
      <c r="Y4252" s="2"/>
      <c r="Z4252" s="2"/>
      <c r="AA4252" s="13">
        <v>1</v>
      </c>
      <c r="AB4252" s="13">
        <f t="shared" si="764"/>
        <v>0</v>
      </c>
      <c r="AC4252" s="13">
        <f t="shared" si="765"/>
        <v>0</v>
      </c>
      <c r="AD4252" s="15"/>
      <c r="AE4252" s="15"/>
      <c r="AF4252" s="13" t="str">
        <f t="shared" si="766"/>
        <v>1</v>
      </c>
      <c r="AG4252" s="15"/>
      <c r="AH4252" s="15"/>
      <c r="AI4252" s="15"/>
      <c r="AJ4252" s="14"/>
      <c r="AK4252" s="15" cm="1">
        <f t="array" ref="AK4252">_xlfn.IFS(B4252="","",LEFT(G4252,1)="L",1,LEFT(G4252,1)="W",1,AND(LEFT(B4252,1)="H",G4252=""),0)</f>
        <v>1</v>
      </c>
      <c r="AL4252" s="15"/>
      <c r="AM4252" s="15"/>
      <c r="AN4252" s="15"/>
      <c r="AO4252" s="15"/>
      <c r="AP4252" s="15"/>
      <c r="AQ4252" s="15"/>
      <c r="AR4252" s="15"/>
      <c r="AS4252" s="15">
        <f t="shared" si="767"/>
        <v>1</v>
      </c>
      <c r="AT4252" s="15" t="s">
        <v>115</v>
      </c>
      <c r="AU4252" s="13" t="str">
        <f t="shared" si="768"/>
        <v>0</v>
      </c>
      <c r="AV4252" s="15"/>
      <c r="AW4252" s="15"/>
      <c r="AX4252" s="15"/>
      <c r="AY4252" s="15"/>
      <c r="AZ4252" s="14"/>
      <c r="BA4252" s="15"/>
      <c r="BB4252" s="15"/>
      <c r="BC4252" s="15"/>
      <c r="BD4252" s="13" t="str">
        <f t="shared" si="769"/>
        <v>0</v>
      </c>
      <c r="BE4252" s="2"/>
      <c r="BF4252" s="2"/>
      <c r="BG4252" s="2"/>
      <c r="BH4252" s="2"/>
      <c r="BI4252" s="2"/>
      <c r="BJ4252" s="2"/>
      <c r="BK4252" s="2" t="s">
        <v>1380</v>
      </c>
      <c r="BL4252" s="10" t="s">
        <v>1378</v>
      </c>
      <c r="BM4252" t="str" cm="1">
        <f t="array" ref="BM4252">_xlfn.IFS(LEFT(G4252,1)="L","外注品",LEFT(G4252,1)="W","内製品",G4252="","購買品")</f>
        <v>外注品</v>
      </c>
    </row>
    <row r="4253" spans="1:65">
      <c r="A4253" s="2" t="str">
        <f t="shared" si="770"/>
        <v>WG01</v>
      </c>
      <c r="B4253" t="s">
        <v>4430</v>
      </c>
      <c r="C4253" s="2" t="s">
        <v>1354</v>
      </c>
      <c r="D4253" s="10"/>
      <c r="E4253" s="10"/>
      <c r="G4253" s="19" t="s">
        <v>5008</v>
      </c>
      <c r="H4253" s="19"/>
      <c r="K4253" s="2" t="str">
        <f t="shared" si="762"/>
        <v>11L0004790136</v>
      </c>
      <c r="L4253" s="7" t="str">
        <f t="shared" si="771"/>
        <v>2001/01/01</v>
      </c>
      <c r="M4253" s="7" t="str">
        <f t="shared" si="772"/>
        <v>2199/12/31</v>
      </c>
      <c r="N4253" s="2" t="str">
        <f t="shared" si="763"/>
        <v/>
      </c>
      <c r="O4253" s="13">
        <v>0</v>
      </c>
      <c r="P4253" s="15"/>
      <c r="Q4253" s="13">
        <v>15</v>
      </c>
      <c r="R4253" s="18"/>
      <c r="S4253" s="18">
        <v>100000000</v>
      </c>
      <c r="T4253" s="2"/>
      <c r="U4253" s="2"/>
      <c r="V4253" s="2"/>
      <c r="W4253" s="2"/>
      <c r="X4253" s="2"/>
      <c r="Y4253" s="2"/>
      <c r="Z4253" s="2"/>
      <c r="AA4253" s="13">
        <v>1</v>
      </c>
      <c r="AB4253" s="13">
        <f t="shared" si="764"/>
        <v>0</v>
      </c>
      <c r="AC4253" s="13">
        <f t="shared" si="765"/>
        <v>0</v>
      </c>
      <c r="AD4253" s="15"/>
      <c r="AE4253" s="15"/>
      <c r="AF4253" s="13" t="str">
        <f t="shared" si="766"/>
        <v>1</v>
      </c>
      <c r="AG4253" s="15"/>
      <c r="AH4253" s="15"/>
      <c r="AI4253" s="15"/>
      <c r="AJ4253" s="14"/>
      <c r="AK4253" s="15" cm="1">
        <f t="array" ref="AK4253">_xlfn.IFS(B4253="","",LEFT(G4253,1)="L",1,LEFT(G4253,1)="W",1,AND(LEFT(B4253,1)="H",G4253=""),0)</f>
        <v>1</v>
      </c>
      <c r="AL4253" s="15"/>
      <c r="AM4253" s="15"/>
      <c r="AN4253" s="15"/>
      <c r="AO4253" s="15"/>
      <c r="AP4253" s="15"/>
      <c r="AQ4253" s="15"/>
      <c r="AR4253" s="15"/>
      <c r="AS4253" s="15">
        <f t="shared" si="767"/>
        <v>1</v>
      </c>
      <c r="AT4253" s="15" t="s">
        <v>115</v>
      </c>
      <c r="AU4253" s="13" t="str">
        <f t="shared" si="768"/>
        <v>0</v>
      </c>
      <c r="AV4253" s="15"/>
      <c r="AW4253" s="15"/>
      <c r="AX4253" s="15"/>
      <c r="AY4253" s="15"/>
      <c r="AZ4253" s="14"/>
      <c r="BA4253" s="15"/>
      <c r="BB4253" s="15"/>
      <c r="BC4253" s="15"/>
      <c r="BD4253" s="13" t="str">
        <f t="shared" si="769"/>
        <v>0</v>
      </c>
      <c r="BE4253" s="2"/>
      <c r="BF4253" s="2"/>
      <c r="BG4253" s="2"/>
      <c r="BH4253" s="2"/>
      <c r="BI4253" s="2"/>
      <c r="BJ4253" s="2"/>
      <c r="BK4253" s="2" t="s">
        <v>1380</v>
      </c>
      <c r="BL4253" s="10" t="s">
        <v>1378</v>
      </c>
      <c r="BM4253" t="str" cm="1">
        <f t="array" ref="BM4253">_xlfn.IFS(LEFT(G4253,1)="L","外注品",LEFT(G4253,1)="W","内製品",G4253="","購買品")</f>
        <v>外注品</v>
      </c>
    </row>
    <row r="4254" spans="1:65">
      <c r="A4254" s="2" t="str">
        <f t="shared" si="770"/>
        <v>WG01</v>
      </c>
      <c r="B4254" t="s">
        <v>4431</v>
      </c>
      <c r="C4254" s="2" t="s">
        <v>1354</v>
      </c>
      <c r="D4254" s="10"/>
      <c r="E4254" s="10"/>
      <c r="G4254" s="19" t="s">
        <v>5008</v>
      </c>
      <c r="H4254" s="19"/>
      <c r="K4254" s="2" t="str">
        <f t="shared" si="762"/>
        <v>11L0004790137</v>
      </c>
      <c r="L4254" s="7" t="str">
        <f t="shared" si="771"/>
        <v>2001/01/01</v>
      </c>
      <c r="M4254" s="7" t="str">
        <f t="shared" si="772"/>
        <v>2199/12/31</v>
      </c>
      <c r="N4254" s="2" t="str">
        <f t="shared" si="763"/>
        <v/>
      </c>
      <c r="O4254" s="13">
        <v>0</v>
      </c>
      <c r="P4254" s="15"/>
      <c r="Q4254" s="13">
        <v>15</v>
      </c>
      <c r="R4254" s="18"/>
      <c r="S4254" s="18">
        <v>100000000</v>
      </c>
      <c r="T4254" s="2"/>
      <c r="U4254" s="2"/>
      <c r="V4254" s="2"/>
      <c r="W4254" s="2"/>
      <c r="X4254" s="2"/>
      <c r="Y4254" s="2"/>
      <c r="Z4254" s="2"/>
      <c r="AA4254" s="13">
        <v>1</v>
      </c>
      <c r="AB4254" s="13">
        <f t="shared" si="764"/>
        <v>0</v>
      </c>
      <c r="AC4254" s="13">
        <f t="shared" si="765"/>
        <v>0</v>
      </c>
      <c r="AD4254" s="15"/>
      <c r="AE4254" s="15"/>
      <c r="AF4254" s="13" t="str">
        <f t="shared" si="766"/>
        <v>1</v>
      </c>
      <c r="AG4254" s="15"/>
      <c r="AH4254" s="15"/>
      <c r="AI4254" s="15"/>
      <c r="AJ4254" s="14"/>
      <c r="AK4254" s="15" cm="1">
        <f t="array" ref="AK4254">_xlfn.IFS(B4254="","",LEFT(G4254,1)="L",1,LEFT(G4254,1)="W",1,AND(LEFT(B4254,1)="H",G4254=""),0)</f>
        <v>1</v>
      </c>
      <c r="AL4254" s="15"/>
      <c r="AM4254" s="15"/>
      <c r="AN4254" s="15"/>
      <c r="AO4254" s="15"/>
      <c r="AP4254" s="15"/>
      <c r="AQ4254" s="15"/>
      <c r="AR4254" s="15"/>
      <c r="AS4254" s="15">
        <f t="shared" si="767"/>
        <v>1</v>
      </c>
      <c r="AT4254" s="15" t="s">
        <v>115</v>
      </c>
      <c r="AU4254" s="13" t="str">
        <f t="shared" si="768"/>
        <v>0</v>
      </c>
      <c r="AV4254" s="15"/>
      <c r="AW4254" s="15"/>
      <c r="AX4254" s="15"/>
      <c r="AY4254" s="15"/>
      <c r="AZ4254" s="14"/>
      <c r="BA4254" s="15"/>
      <c r="BB4254" s="15"/>
      <c r="BC4254" s="15"/>
      <c r="BD4254" s="13" t="str">
        <f t="shared" si="769"/>
        <v>0</v>
      </c>
      <c r="BE4254" s="2"/>
      <c r="BF4254" s="2"/>
      <c r="BG4254" s="2"/>
      <c r="BH4254" s="2"/>
      <c r="BI4254" s="2"/>
      <c r="BJ4254" s="2"/>
      <c r="BK4254" s="2" t="s">
        <v>1380</v>
      </c>
      <c r="BL4254" s="10" t="s">
        <v>1378</v>
      </c>
      <c r="BM4254" t="str" cm="1">
        <f t="array" ref="BM4254">_xlfn.IFS(LEFT(G4254,1)="L","外注品",LEFT(G4254,1)="W","内製品",G4254="","購買品")</f>
        <v>外注品</v>
      </c>
    </row>
    <row r="4255" spans="1:65">
      <c r="A4255" s="2" t="str">
        <f t="shared" si="770"/>
        <v>WG01</v>
      </c>
      <c r="B4255" t="s">
        <v>4432</v>
      </c>
      <c r="C4255" s="2" t="s">
        <v>1354</v>
      </c>
      <c r="D4255" s="10"/>
      <c r="E4255" s="10"/>
      <c r="G4255" s="19" t="s">
        <v>5008</v>
      </c>
      <c r="H4255" s="19"/>
      <c r="K4255" s="2" t="str">
        <f t="shared" si="762"/>
        <v>11L0004790138</v>
      </c>
      <c r="L4255" s="7" t="str">
        <f t="shared" si="771"/>
        <v>2001/01/01</v>
      </c>
      <c r="M4255" s="7" t="str">
        <f t="shared" si="772"/>
        <v>2199/12/31</v>
      </c>
      <c r="N4255" s="2" t="str">
        <f t="shared" si="763"/>
        <v/>
      </c>
      <c r="O4255" s="13">
        <v>0</v>
      </c>
      <c r="P4255" s="15"/>
      <c r="Q4255" s="13">
        <v>15</v>
      </c>
      <c r="R4255" s="18"/>
      <c r="S4255" s="18">
        <v>100000000</v>
      </c>
      <c r="T4255" s="2"/>
      <c r="U4255" s="2"/>
      <c r="V4255" s="2"/>
      <c r="W4255" s="2"/>
      <c r="X4255" s="2"/>
      <c r="Y4255" s="2"/>
      <c r="Z4255" s="2"/>
      <c r="AA4255" s="13">
        <v>1</v>
      </c>
      <c r="AB4255" s="13">
        <f t="shared" si="764"/>
        <v>0</v>
      </c>
      <c r="AC4255" s="13">
        <f t="shared" si="765"/>
        <v>0</v>
      </c>
      <c r="AD4255" s="15"/>
      <c r="AE4255" s="15"/>
      <c r="AF4255" s="13" t="str">
        <f t="shared" si="766"/>
        <v>1</v>
      </c>
      <c r="AG4255" s="15"/>
      <c r="AH4255" s="15"/>
      <c r="AI4255" s="15"/>
      <c r="AJ4255" s="14"/>
      <c r="AK4255" s="15" cm="1">
        <f t="array" ref="AK4255">_xlfn.IFS(B4255="","",LEFT(G4255,1)="L",1,LEFT(G4255,1)="W",1,AND(LEFT(B4255,1)="H",G4255=""),0)</f>
        <v>1</v>
      </c>
      <c r="AL4255" s="15"/>
      <c r="AM4255" s="15"/>
      <c r="AN4255" s="15"/>
      <c r="AO4255" s="15"/>
      <c r="AP4255" s="15"/>
      <c r="AQ4255" s="15"/>
      <c r="AR4255" s="15"/>
      <c r="AS4255" s="15">
        <f t="shared" si="767"/>
        <v>1</v>
      </c>
      <c r="AT4255" s="15" t="s">
        <v>115</v>
      </c>
      <c r="AU4255" s="13" t="str">
        <f t="shared" si="768"/>
        <v>0</v>
      </c>
      <c r="AV4255" s="15"/>
      <c r="AW4255" s="15"/>
      <c r="AX4255" s="15"/>
      <c r="AY4255" s="15"/>
      <c r="AZ4255" s="14"/>
      <c r="BA4255" s="15"/>
      <c r="BB4255" s="15"/>
      <c r="BC4255" s="15"/>
      <c r="BD4255" s="13" t="str">
        <f t="shared" si="769"/>
        <v>0</v>
      </c>
      <c r="BE4255" s="2"/>
      <c r="BF4255" s="2"/>
      <c r="BG4255" s="2"/>
      <c r="BH4255" s="2"/>
      <c r="BI4255" s="2"/>
      <c r="BJ4255" s="2"/>
      <c r="BK4255" s="2" t="s">
        <v>1380</v>
      </c>
      <c r="BL4255" s="10" t="s">
        <v>1378</v>
      </c>
      <c r="BM4255" t="str" cm="1">
        <f t="array" ref="BM4255">_xlfn.IFS(LEFT(G4255,1)="L","外注品",LEFT(G4255,1)="W","内製品",G4255="","購買品")</f>
        <v>外注品</v>
      </c>
    </row>
    <row r="4256" spans="1:65">
      <c r="A4256" s="2" t="str">
        <f t="shared" si="770"/>
        <v>WG01</v>
      </c>
      <c r="B4256" t="s">
        <v>4433</v>
      </c>
      <c r="C4256" s="2" t="s">
        <v>1354</v>
      </c>
      <c r="D4256" s="10"/>
      <c r="E4256" s="10"/>
      <c r="G4256" s="19" t="s">
        <v>5008</v>
      </c>
      <c r="H4256" s="19"/>
      <c r="K4256" s="2" t="str">
        <f t="shared" si="762"/>
        <v>11L0004790139</v>
      </c>
      <c r="L4256" s="7" t="str">
        <f t="shared" si="771"/>
        <v>2001/01/01</v>
      </c>
      <c r="M4256" s="7" t="str">
        <f t="shared" si="772"/>
        <v>2199/12/31</v>
      </c>
      <c r="N4256" s="2" t="str">
        <f t="shared" si="763"/>
        <v/>
      </c>
      <c r="O4256" s="13">
        <v>0</v>
      </c>
      <c r="P4256" s="15"/>
      <c r="Q4256" s="13">
        <v>15</v>
      </c>
      <c r="R4256" s="18"/>
      <c r="S4256" s="18">
        <v>100000000</v>
      </c>
      <c r="T4256" s="2"/>
      <c r="U4256" s="2"/>
      <c r="V4256" s="2"/>
      <c r="W4256" s="2"/>
      <c r="X4256" s="2"/>
      <c r="Y4256" s="2"/>
      <c r="Z4256" s="2"/>
      <c r="AA4256" s="13">
        <v>1</v>
      </c>
      <c r="AB4256" s="13">
        <f t="shared" si="764"/>
        <v>0</v>
      </c>
      <c r="AC4256" s="13">
        <f t="shared" si="765"/>
        <v>0</v>
      </c>
      <c r="AD4256" s="15"/>
      <c r="AE4256" s="15"/>
      <c r="AF4256" s="13" t="str">
        <f t="shared" si="766"/>
        <v>1</v>
      </c>
      <c r="AG4256" s="15"/>
      <c r="AH4256" s="15"/>
      <c r="AI4256" s="15"/>
      <c r="AJ4256" s="14"/>
      <c r="AK4256" s="15" cm="1">
        <f t="array" ref="AK4256">_xlfn.IFS(B4256="","",LEFT(G4256,1)="L",1,LEFT(G4256,1)="W",1,AND(LEFT(B4256,1)="H",G4256=""),0)</f>
        <v>1</v>
      </c>
      <c r="AL4256" s="15"/>
      <c r="AM4256" s="15"/>
      <c r="AN4256" s="15"/>
      <c r="AO4256" s="15"/>
      <c r="AP4256" s="15"/>
      <c r="AQ4256" s="15"/>
      <c r="AR4256" s="15"/>
      <c r="AS4256" s="15">
        <f t="shared" si="767"/>
        <v>1</v>
      </c>
      <c r="AT4256" s="15" t="s">
        <v>115</v>
      </c>
      <c r="AU4256" s="13" t="str">
        <f t="shared" si="768"/>
        <v>0</v>
      </c>
      <c r="AV4256" s="15"/>
      <c r="AW4256" s="15"/>
      <c r="AX4256" s="15"/>
      <c r="AY4256" s="15"/>
      <c r="AZ4256" s="14"/>
      <c r="BA4256" s="15"/>
      <c r="BB4256" s="15"/>
      <c r="BC4256" s="15"/>
      <c r="BD4256" s="13" t="str">
        <f t="shared" si="769"/>
        <v>0</v>
      </c>
      <c r="BE4256" s="2"/>
      <c r="BF4256" s="2"/>
      <c r="BG4256" s="2"/>
      <c r="BH4256" s="2"/>
      <c r="BI4256" s="2"/>
      <c r="BJ4256" s="2"/>
      <c r="BK4256" s="2" t="s">
        <v>1380</v>
      </c>
      <c r="BL4256" s="10" t="s">
        <v>1378</v>
      </c>
      <c r="BM4256" t="str" cm="1">
        <f t="array" ref="BM4256">_xlfn.IFS(LEFT(G4256,1)="L","外注品",LEFT(G4256,1)="W","内製品",G4256="","購買品")</f>
        <v>外注品</v>
      </c>
    </row>
    <row r="4257" spans="1:65">
      <c r="A4257" s="2" t="str">
        <f t="shared" si="770"/>
        <v>WG01</v>
      </c>
      <c r="B4257" t="s">
        <v>4434</v>
      </c>
      <c r="C4257" s="2" t="s">
        <v>1354</v>
      </c>
      <c r="D4257" s="10"/>
      <c r="E4257" s="10"/>
      <c r="G4257" s="19" t="s">
        <v>5008</v>
      </c>
      <c r="H4257" s="19"/>
      <c r="K4257" s="2" t="str">
        <f t="shared" si="762"/>
        <v>11L0004790140</v>
      </c>
      <c r="L4257" s="7" t="str">
        <f t="shared" si="771"/>
        <v>2001/01/01</v>
      </c>
      <c r="M4257" s="7" t="str">
        <f t="shared" si="772"/>
        <v>2199/12/31</v>
      </c>
      <c r="N4257" s="2" t="str">
        <f t="shared" si="763"/>
        <v/>
      </c>
      <c r="O4257" s="13">
        <v>0</v>
      </c>
      <c r="P4257" s="15"/>
      <c r="Q4257" s="13">
        <v>15</v>
      </c>
      <c r="R4257" s="18"/>
      <c r="S4257" s="18">
        <v>100000000</v>
      </c>
      <c r="T4257" s="2"/>
      <c r="U4257" s="2"/>
      <c r="V4257" s="2"/>
      <c r="W4257" s="2"/>
      <c r="X4257" s="2"/>
      <c r="Y4257" s="2"/>
      <c r="Z4257" s="2"/>
      <c r="AA4257" s="13">
        <v>1</v>
      </c>
      <c r="AB4257" s="13">
        <f t="shared" si="764"/>
        <v>0</v>
      </c>
      <c r="AC4257" s="13">
        <f t="shared" si="765"/>
        <v>0</v>
      </c>
      <c r="AD4257" s="15"/>
      <c r="AE4257" s="15"/>
      <c r="AF4257" s="13" t="str">
        <f t="shared" si="766"/>
        <v>1</v>
      </c>
      <c r="AG4257" s="15"/>
      <c r="AH4257" s="15"/>
      <c r="AI4257" s="15"/>
      <c r="AJ4257" s="14"/>
      <c r="AK4257" s="15" cm="1">
        <f t="array" ref="AK4257">_xlfn.IFS(B4257="","",LEFT(G4257,1)="L",1,LEFT(G4257,1)="W",1,AND(LEFT(B4257,1)="H",G4257=""),0)</f>
        <v>1</v>
      </c>
      <c r="AL4257" s="15"/>
      <c r="AM4257" s="15"/>
      <c r="AN4257" s="15"/>
      <c r="AO4257" s="15"/>
      <c r="AP4257" s="15"/>
      <c r="AQ4257" s="15"/>
      <c r="AR4257" s="15"/>
      <c r="AS4257" s="15">
        <f t="shared" si="767"/>
        <v>1</v>
      </c>
      <c r="AT4257" s="15" t="s">
        <v>115</v>
      </c>
      <c r="AU4257" s="13" t="str">
        <f t="shared" si="768"/>
        <v>0</v>
      </c>
      <c r="AV4257" s="15"/>
      <c r="AW4257" s="15"/>
      <c r="AX4257" s="15"/>
      <c r="AY4257" s="15"/>
      <c r="AZ4257" s="14"/>
      <c r="BA4257" s="15"/>
      <c r="BB4257" s="15"/>
      <c r="BC4257" s="15"/>
      <c r="BD4257" s="13" t="str">
        <f t="shared" si="769"/>
        <v>0</v>
      </c>
      <c r="BE4257" s="2"/>
      <c r="BF4257" s="2"/>
      <c r="BG4257" s="2"/>
      <c r="BH4257" s="2"/>
      <c r="BI4257" s="2"/>
      <c r="BJ4257" s="2"/>
      <c r="BK4257" s="2" t="s">
        <v>1380</v>
      </c>
      <c r="BL4257" s="10" t="s">
        <v>1378</v>
      </c>
      <c r="BM4257" t="str" cm="1">
        <f t="array" ref="BM4257">_xlfn.IFS(LEFT(G4257,1)="L","外注品",LEFT(G4257,1)="W","内製品",G4257="","購買品")</f>
        <v>外注品</v>
      </c>
    </row>
    <row r="4258" spans="1:65">
      <c r="A4258" s="2" t="str">
        <f t="shared" si="770"/>
        <v>WG01</v>
      </c>
      <c r="B4258" t="s">
        <v>4435</v>
      </c>
      <c r="C4258" s="2" t="s">
        <v>1354</v>
      </c>
      <c r="D4258" s="10"/>
      <c r="E4258" s="10"/>
      <c r="G4258" s="19" t="s">
        <v>5008</v>
      </c>
      <c r="H4258" s="19"/>
      <c r="K4258" s="2" t="str">
        <f t="shared" si="762"/>
        <v>11L0004790141</v>
      </c>
      <c r="L4258" s="7" t="str">
        <f t="shared" si="771"/>
        <v>2001/01/01</v>
      </c>
      <c r="M4258" s="7" t="str">
        <f t="shared" si="772"/>
        <v>2199/12/31</v>
      </c>
      <c r="N4258" s="2" t="str">
        <f t="shared" si="763"/>
        <v/>
      </c>
      <c r="O4258" s="13">
        <v>0</v>
      </c>
      <c r="P4258" s="15"/>
      <c r="Q4258" s="13">
        <v>15</v>
      </c>
      <c r="R4258" s="18"/>
      <c r="S4258" s="18">
        <v>100000000</v>
      </c>
      <c r="T4258" s="2"/>
      <c r="U4258" s="2"/>
      <c r="V4258" s="2"/>
      <c r="W4258" s="2"/>
      <c r="X4258" s="2"/>
      <c r="Y4258" s="2"/>
      <c r="Z4258" s="2"/>
      <c r="AA4258" s="13">
        <v>1</v>
      </c>
      <c r="AB4258" s="13">
        <f t="shared" si="764"/>
        <v>0</v>
      </c>
      <c r="AC4258" s="13">
        <f t="shared" si="765"/>
        <v>0</v>
      </c>
      <c r="AD4258" s="15"/>
      <c r="AE4258" s="15"/>
      <c r="AF4258" s="13" t="str">
        <f t="shared" si="766"/>
        <v>1</v>
      </c>
      <c r="AG4258" s="15"/>
      <c r="AH4258" s="15"/>
      <c r="AI4258" s="15"/>
      <c r="AJ4258" s="14"/>
      <c r="AK4258" s="15" cm="1">
        <f t="array" ref="AK4258">_xlfn.IFS(B4258="","",LEFT(G4258,1)="L",1,LEFT(G4258,1)="W",1,AND(LEFT(B4258,1)="H",G4258=""),0)</f>
        <v>1</v>
      </c>
      <c r="AL4258" s="15"/>
      <c r="AM4258" s="15"/>
      <c r="AN4258" s="15"/>
      <c r="AO4258" s="15"/>
      <c r="AP4258" s="15"/>
      <c r="AQ4258" s="15"/>
      <c r="AR4258" s="15"/>
      <c r="AS4258" s="15">
        <f t="shared" si="767"/>
        <v>1</v>
      </c>
      <c r="AT4258" s="15" t="s">
        <v>115</v>
      </c>
      <c r="AU4258" s="13" t="str">
        <f t="shared" si="768"/>
        <v>0</v>
      </c>
      <c r="AV4258" s="15"/>
      <c r="AW4258" s="15"/>
      <c r="AX4258" s="15"/>
      <c r="AY4258" s="15"/>
      <c r="AZ4258" s="14"/>
      <c r="BA4258" s="15"/>
      <c r="BB4258" s="15"/>
      <c r="BC4258" s="15"/>
      <c r="BD4258" s="13" t="str">
        <f t="shared" si="769"/>
        <v>0</v>
      </c>
      <c r="BE4258" s="2"/>
      <c r="BF4258" s="2"/>
      <c r="BG4258" s="2"/>
      <c r="BH4258" s="2"/>
      <c r="BI4258" s="2"/>
      <c r="BJ4258" s="2"/>
      <c r="BK4258" s="2" t="s">
        <v>1380</v>
      </c>
      <c r="BL4258" s="10" t="s">
        <v>1378</v>
      </c>
      <c r="BM4258" t="str" cm="1">
        <f t="array" ref="BM4258">_xlfn.IFS(LEFT(G4258,1)="L","外注品",LEFT(G4258,1)="W","内製品",G4258="","購買品")</f>
        <v>外注品</v>
      </c>
    </row>
    <row r="4259" spans="1:65">
      <c r="A4259" s="2" t="str">
        <f t="shared" si="770"/>
        <v>WG01</v>
      </c>
      <c r="B4259" t="s">
        <v>4436</v>
      </c>
      <c r="C4259" s="2" t="s">
        <v>1354</v>
      </c>
      <c r="D4259" s="10"/>
      <c r="E4259" s="10"/>
      <c r="G4259" s="19" t="s">
        <v>5008</v>
      </c>
      <c r="H4259" s="19"/>
      <c r="K4259" s="2" t="str">
        <f t="shared" si="762"/>
        <v>11L0004790142</v>
      </c>
      <c r="L4259" s="7" t="str">
        <f t="shared" si="771"/>
        <v>2001/01/01</v>
      </c>
      <c r="M4259" s="7" t="str">
        <f t="shared" si="772"/>
        <v>2199/12/31</v>
      </c>
      <c r="N4259" s="2" t="str">
        <f t="shared" si="763"/>
        <v/>
      </c>
      <c r="O4259" s="13">
        <v>0</v>
      </c>
      <c r="P4259" s="15"/>
      <c r="Q4259" s="13">
        <v>15</v>
      </c>
      <c r="R4259" s="18"/>
      <c r="S4259" s="18">
        <v>100000000</v>
      </c>
      <c r="T4259" s="2"/>
      <c r="U4259" s="2"/>
      <c r="V4259" s="2"/>
      <c r="W4259" s="2"/>
      <c r="X4259" s="2"/>
      <c r="Y4259" s="2"/>
      <c r="Z4259" s="2"/>
      <c r="AA4259" s="13">
        <v>1</v>
      </c>
      <c r="AB4259" s="13">
        <f t="shared" si="764"/>
        <v>0</v>
      </c>
      <c r="AC4259" s="13">
        <f t="shared" si="765"/>
        <v>0</v>
      </c>
      <c r="AD4259" s="15"/>
      <c r="AE4259" s="15"/>
      <c r="AF4259" s="13" t="str">
        <f t="shared" si="766"/>
        <v>1</v>
      </c>
      <c r="AG4259" s="15"/>
      <c r="AH4259" s="15"/>
      <c r="AI4259" s="15"/>
      <c r="AJ4259" s="14"/>
      <c r="AK4259" s="15" cm="1">
        <f t="array" ref="AK4259">_xlfn.IFS(B4259="","",LEFT(G4259,1)="L",1,LEFT(G4259,1)="W",1,AND(LEFT(B4259,1)="H",G4259=""),0)</f>
        <v>1</v>
      </c>
      <c r="AL4259" s="15"/>
      <c r="AM4259" s="15"/>
      <c r="AN4259" s="15"/>
      <c r="AO4259" s="15"/>
      <c r="AP4259" s="15"/>
      <c r="AQ4259" s="15"/>
      <c r="AR4259" s="15"/>
      <c r="AS4259" s="15">
        <f t="shared" si="767"/>
        <v>1</v>
      </c>
      <c r="AT4259" s="15" t="s">
        <v>115</v>
      </c>
      <c r="AU4259" s="13" t="str">
        <f t="shared" si="768"/>
        <v>0</v>
      </c>
      <c r="AV4259" s="15"/>
      <c r="AW4259" s="15"/>
      <c r="AX4259" s="15"/>
      <c r="AY4259" s="15"/>
      <c r="AZ4259" s="14"/>
      <c r="BA4259" s="15"/>
      <c r="BB4259" s="15"/>
      <c r="BC4259" s="15"/>
      <c r="BD4259" s="13" t="str">
        <f t="shared" si="769"/>
        <v>0</v>
      </c>
      <c r="BE4259" s="2"/>
      <c r="BF4259" s="2"/>
      <c r="BG4259" s="2"/>
      <c r="BH4259" s="2"/>
      <c r="BI4259" s="2"/>
      <c r="BJ4259" s="2"/>
      <c r="BK4259" s="2" t="s">
        <v>1380</v>
      </c>
      <c r="BL4259" s="10" t="s">
        <v>1378</v>
      </c>
      <c r="BM4259" t="str" cm="1">
        <f t="array" ref="BM4259">_xlfn.IFS(LEFT(G4259,1)="L","外注品",LEFT(G4259,1)="W","内製品",G4259="","購買品")</f>
        <v>外注品</v>
      </c>
    </row>
    <row r="4260" spans="1:65">
      <c r="A4260" s="2" t="str">
        <f t="shared" si="770"/>
        <v>WG01</v>
      </c>
      <c r="B4260" t="s">
        <v>4437</v>
      </c>
      <c r="C4260" s="2" t="s">
        <v>1354</v>
      </c>
      <c r="D4260" s="10"/>
      <c r="E4260" s="10"/>
      <c r="G4260" s="19" t="s">
        <v>5008</v>
      </c>
      <c r="H4260" s="19"/>
      <c r="K4260" s="2" t="str">
        <f t="shared" si="762"/>
        <v>11L0004790143</v>
      </c>
      <c r="L4260" s="7" t="str">
        <f t="shared" si="771"/>
        <v>2001/01/01</v>
      </c>
      <c r="M4260" s="7" t="str">
        <f t="shared" si="772"/>
        <v>2199/12/31</v>
      </c>
      <c r="N4260" s="2" t="str">
        <f t="shared" si="763"/>
        <v/>
      </c>
      <c r="O4260" s="13">
        <v>0</v>
      </c>
      <c r="P4260" s="15"/>
      <c r="Q4260" s="13">
        <v>15</v>
      </c>
      <c r="R4260" s="18"/>
      <c r="S4260" s="18">
        <v>100000000</v>
      </c>
      <c r="T4260" s="2"/>
      <c r="U4260" s="2"/>
      <c r="V4260" s="2"/>
      <c r="W4260" s="2"/>
      <c r="X4260" s="2"/>
      <c r="Y4260" s="2"/>
      <c r="Z4260" s="2"/>
      <c r="AA4260" s="13">
        <v>1</v>
      </c>
      <c r="AB4260" s="13">
        <f t="shared" si="764"/>
        <v>0</v>
      </c>
      <c r="AC4260" s="13">
        <f t="shared" si="765"/>
        <v>0</v>
      </c>
      <c r="AD4260" s="15"/>
      <c r="AE4260" s="15"/>
      <c r="AF4260" s="13" t="str">
        <f t="shared" si="766"/>
        <v>1</v>
      </c>
      <c r="AG4260" s="15"/>
      <c r="AH4260" s="15"/>
      <c r="AI4260" s="15"/>
      <c r="AJ4260" s="14"/>
      <c r="AK4260" s="15" cm="1">
        <f t="array" ref="AK4260">_xlfn.IFS(B4260="","",LEFT(G4260,1)="L",1,LEFT(G4260,1)="W",1,AND(LEFT(B4260,1)="H",G4260=""),0)</f>
        <v>1</v>
      </c>
      <c r="AL4260" s="15"/>
      <c r="AM4260" s="15"/>
      <c r="AN4260" s="15"/>
      <c r="AO4260" s="15"/>
      <c r="AP4260" s="15"/>
      <c r="AQ4260" s="15"/>
      <c r="AR4260" s="15"/>
      <c r="AS4260" s="15">
        <f t="shared" si="767"/>
        <v>1</v>
      </c>
      <c r="AT4260" s="15" t="s">
        <v>115</v>
      </c>
      <c r="AU4260" s="13" t="str">
        <f t="shared" si="768"/>
        <v>0</v>
      </c>
      <c r="AV4260" s="15"/>
      <c r="AW4260" s="15"/>
      <c r="AX4260" s="15"/>
      <c r="AY4260" s="15"/>
      <c r="AZ4260" s="14"/>
      <c r="BA4260" s="15"/>
      <c r="BB4260" s="15"/>
      <c r="BC4260" s="15"/>
      <c r="BD4260" s="13" t="str">
        <f t="shared" si="769"/>
        <v>0</v>
      </c>
      <c r="BE4260" s="2"/>
      <c r="BF4260" s="2"/>
      <c r="BG4260" s="2"/>
      <c r="BH4260" s="2"/>
      <c r="BI4260" s="2"/>
      <c r="BJ4260" s="2"/>
      <c r="BK4260" s="2" t="s">
        <v>1380</v>
      </c>
      <c r="BL4260" s="10" t="s">
        <v>1378</v>
      </c>
      <c r="BM4260" t="str" cm="1">
        <f t="array" ref="BM4260">_xlfn.IFS(LEFT(G4260,1)="L","外注品",LEFT(G4260,1)="W","内製品",G4260="","購買品")</f>
        <v>外注品</v>
      </c>
    </row>
    <row r="4261" spans="1:65">
      <c r="A4261" s="2" t="str">
        <f t="shared" si="770"/>
        <v>WG01</v>
      </c>
      <c r="B4261" t="s">
        <v>4438</v>
      </c>
      <c r="C4261" s="2" t="s">
        <v>1354</v>
      </c>
      <c r="D4261" s="10"/>
      <c r="E4261" s="10"/>
      <c r="G4261" s="19" t="s">
        <v>5008</v>
      </c>
      <c r="H4261" s="19"/>
      <c r="K4261" s="2" t="str">
        <f t="shared" si="762"/>
        <v>11L0004790144</v>
      </c>
      <c r="L4261" s="7" t="str">
        <f t="shared" si="771"/>
        <v>2001/01/01</v>
      </c>
      <c r="M4261" s="7" t="str">
        <f t="shared" si="772"/>
        <v>2199/12/31</v>
      </c>
      <c r="N4261" s="2" t="str">
        <f t="shared" si="763"/>
        <v/>
      </c>
      <c r="O4261" s="13">
        <v>0</v>
      </c>
      <c r="P4261" s="15"/>
      <c r="Q4261" s="13">
        <v>15</v>
      </c>
      <c r="R4261" s="18"/>
      <c r="S4261" s="18">
        <v>100000000</v>
      </c>
      <c r="T4261" s="2"/>
      <c r="U4261" s="2"/>
      <c r="V4261" s="2"/>
      <c r="W4261" s="2"/>
      <c r="X4261" s="2"/>
      <c r="Y4261" s="2"/>
      <c r="Z4261" s="2"/>
      <c r="AA4261" s="13">
        <v>1</v>
      </c>
      <c r="AB4261" s="13">
        <f t="shared" si="764"/>
        <v>0</v>
      </c>
      <c r="AC4261" s="13">
        <f t="shared" si="765"/>
        <v>0</v>
      </c>
      <c r="AD4261" s="15"/>
      <c r="AE4261" s="15"/>
      <c r="AF4261" s="13" t="str">
        <f t="shared" si="766"/>
        <v>1</v>
      </c>
      <c r="AG4261" s="15"/>
      <c r="AH4261" s="15"/>
      <c r="AI4261" s="15"/>
      <c r="AJ4261" s="14"/>
      <c r="AK4261" s="15" cm="1">
        <f t="array" ref="AK4261">_xlfn.IFS(B4261="","",LEFT(G4261,1)="L",1,LEFT(G4261,1)="W",1,AND(LEFT(B4261,1)="H",G4261=""),0)</f>
        <v>1</v>
      </c>
      <c r="AL4261" s="15"/>
      <c r="AM4261" s="15"/>
      <c r="AN4261" s="15"/>
      <c r="AO4261" s="15"/>
      <c r="AP4261" s="15"/>
      <c r="AQ4261" s="15"/>
      <c r="AR4261" s="15"/>
      <c r="AS4261" s="15">
        <f t="shared" si="767"/>
        <v>1</v>
      </c>
      <c r="AT4261" s="15" t="s">
        <v>115</v>
      </c>
      <c r="AU4261" s="13" t="str">
        <f t="shared" si="768"/>
        <v>0</v>
      </c>
      <c r="AV4261" s="15"/>
      <c r="AW4261" s="15"/>
      <c r="AX4261" s="15"/>
      <c r="AY4261" s="15"/>
      <c r="AZ4261" s="14"/>
      <c r="BA4261" s="15"/>
      <c r="BB4261" s="15"/>
      <c r="BC4261" s="15"/>
      <c r="BD4261" s="13" t="str">
        <f t="shared" si="769"/>
        <v>0</v>
      </c>
      <c r="BE4261" s="2"/>
      <c r="BF4261" s="2"/>
      <c r="BG4261" s="2"/>
      <c r="BH4261" s="2"/>
      <c r="BI4261" s="2"/>
      <c r="BJ4261" s="2"/>
      <c r="BK4261" s="2" t="s">
        <v>1380</v>
      </c>
      <c r="BL4261" s="10" t="s">
        <v>1378</v>
      </c>
      <c r="BM4261" t="str" cm="1">
        <f t="array" ref="BM4261">_xlfn.IFS(LEFT(G4261,1)="L","外注品",LEFT(G4261,1)="W","内製品",G4261="","購買品")</f>
        <v>外注品</v>
      </c>
    </row>
    <row r="4262" spans="1:65">
      <c r="A4262" s="2" t="str">
        <f t="shared" si="770"/>
        <v>WG01</v>
      </c>
      <c r="B4262" t="s">
        <v>4439</v>
      </c>
      <c r="C4262" s="2" t="s">
        <v>1354</v>
      </c>
      <c r="D4262" s="10"/>
      <c r="E4262" s="10"/>
      <c r="G4262" s="19" t="s">
        <v>5008</v>
      </c>
      <c r="H4262" s="19"/>
      <c r="K4262" s="2" t="str">
        <f t="shared" si="762"/>
        <v>11L0004790145</v>
      </c>
      <c r="L4262" s="7" t="str">
        <f t="shared" si="771"/>
        <v>2001/01/01</v>
      </c>
      <c r="M4262" s="7" t="str">
        <f t="shared" si="772"/>
        <v>2199/12/31</v>
      </c>
      <c r="N4262" s="2" t="str">
        <f t="shared" si="763"/>
        <v/>
      </c>
      <c r="O4262" s="13">
        <v>0</v>
      </c>
      <c r="P4262" s="15"/>
      <c r="Q4262" s="13">
        <v>15</v>
      </c>
      <c r="R4262" s="18"/>
      <c r="S4262" s="18">
        <v>100000000</v>
      </c>
      <c r="T4262" s="2"/>
      <c r="U4262" s="2"/>
      <c r="V4262" s="2"/>
      <c r="W4262" s="2"/>
      <c r="X4262" s="2"/>
      <c r="Y4262" s="2"/>
      <c r="Z4262" s="2"/>
      <c r="AA4262" s="13">
        <v>1</v>
      </c>
      <c r="AB4262" s="13">
        <f t="shared" si="764"/>
        <v>0</v>
      </c>
      <c r="AC4262" s="13">
        <f t="shared" si="765"/>
        <v>0</v>
      </c>
      <c r="AD4262" s="15"/>
      <c r="AE4262" s="15"/>
      <c r="AF4262" s="13" t="str">
        <f t="shared" si="766"/>
        <v>1</v>
      </c>
      <c r="AG4262" s="15"/>
      <c r="AH4262" s="15"/>
      <c r="AI4262" s="15"/>
      <c r="AJ4262" s="14"/>
      <c r="AK4262" s="15" cm="1">
        <f t="array" ref="AK4262">_xlfn.IFS(B4262="","",LEFT(G4262,1)="L",1,LEFT(G4262,1)="W",1,AND(LEFT(B4262,1)="H",G4262=""),0)</f>
        <v>1</v>
      </c>
      <c r="AL4262" s="15"/>
      <c r="AM4262" s="15"/>
      <c r="AN4262" s="15"/>
      <c r="AO4262" s="15"/>
      <c r="AP4262" s="15"/>
      <c r="AQ4262" s="15"/>
      <c r="AR4262" s="15"/>
      <c r="AS4262" s="15">
        <f t="shared" si="767"/>
        <v>1</v>
      </c>
      <c r="AT4262" s="15" t="s">
        <v>115</v>
      </c>
      <c r="AU4262" s="13" t="str">
        <f t="shared" si="768"/>
        <v>0</v>
      </c>
      <c r="AV4262" s="15"/>
      <c r="AW4262" s="15"/>
      <c r="AX4262" s="15"/>
      <c r="AY4262" s="15"/>
      <c r="AZ4262" s="14"/>
      <c r="BA4262" s="15"/>
      <c r="BB4262" s="15"/>
      <c r="BC4262" s="15"/>
      <c r="BD4262" s="13" t="str">
        <f t="shared" si="769"/>
        <v>0</v>
      </c>
      <c r="BE4262" s="2"/>
      <c r="BF4262" s="2"/>
      <c r="BG4262" s="2"/>
      <c r="BH4262" s="2"/>
      <c r="BI4262" s="2"/>
      <c r="BJ4262" s="2"/>
      <c r="BK4262" s="2" t="s">
        <v>1380</v>
      </c>
      <c r="BL4262" s="10" t="s">
        <v>1378</v>
      </c>
      <c r="BM4262" t="str" cm="1">
        <f t="array" ref="BM4262">_xlfn.IFS(LEFT(G4262,1)="L","外注品",LEFT(G4262,1)="W","内製品",G4262="","購買品")</f>
        <v>外注品</v>
      </c>
    </row>
    <row r="4263" spans="1:65">
      <c r="A4263" s="2" t="str">
        <f t="shared" si="770"/>
        <v>WG01</v>
      </c>
      <c r="B4263" t="s">
        <v>4440</v>
      </c>
      <c r="C4263" s="2" t="s">
        <v>1354</v>
      </c>
      <c r="D4263" s="10"/>
      <c r="E4263" s="10"/>
      <c r="G4263" s="19" t="s">
        <v>5008</v>
      </c>
      <c r="H4263" s="19"/>
      <c r="K4263" s="2" t="str">
        <f t="shared" si="762"/>
        <v>11L0004790146</v>
      </c>
      <c r="L4263" s="7" t="str">
        <f t="shared" si="771"/>
        <v>2001/01/01</v>
      </c>
      <c r="M4263" s="7" t="str">
        <f t="shared" si="772"/>
        <v>2199/12/31</v>
      </c>
      <c r="N4263" s="2" t="str">
        <f t="shared" si="763"/>
        <v/>
      </c>
      <c r="O4263" s="13">
        <v>0</v>
      </c>
      <c r="P4263" s="15"/>
      <c r="Q4263" s="13">
        <v>15</v>
      </c>
      <c r="R4263" s="18"/>
      <c r="S4263" s="18">
        <v>100000000</v>
      </c>
      <c r="T4263" s="2"/>
      <c r="U4263" s="2"/>
      <c r="V4263" s="2"/>
      <c r="W4263" s="2"/>
      <c r="X4263" s="2"/>
      <c r="Y4263" s="2"/>
      <c r="Z4263" s="2"/>
      <c r="AA4263" s="13">
        <v>1</v>
      </c>
      <c r="AB4263" s="13">
        <f t="shared" si="764"/>
        <v>0</v>
      </c>
      <c r="AC4263" s="13">
        <f t="shared" si="765"/>
        <v>0</v>
      </c>
      <c r="AD4263" s="15"/>
      <c r="AE4263" s="15"/>
      <c r="AF4263" s="13" t="str">
        <f t="shared" si="766"/>
        <v>1</v>
      </c>
      <c r="AG4263" s="15"/>
      <c r="AH4263" s="15"/>
      <c r="AI4263" s="15"/>
      <c r="AJ4263" s="14"/>
      <c r="AK4263" s="15" cm="1">
        <f t="array" ref="AK4263">_xlfn.IFS(B4263="","",LEFT(G4263,1)="L",1,LEFT(G4263,1)="W",1,AND(LEFT(B4263,1)="H",G4263=""),0)</f>
        <v>1</v>
      </c>
      <c r="AL4263" s="15"/>
      <c r="AM4263" s="15"/>
      <c r="AN4263" s="15"/>
      <c r="AO4263" s="15"/>
      <c r="AP4263" s="15"/>
      <c r="AQ4263" s="15"/>
      <c r="AR4263" s="15"/>
      <c r="AS4263" s="15">
        <f t="shared" si="767"/>
        <v>1</v>
      </c>
      <c r="AT4263" s="15" t="s">
        <v>115</v>
      </c>
      <c r="AU4263" s="13" t="str">
        <f t="shared" si="768"/>
        <v>0</v>
      </c>
      <c r="AV4263" s="15"/>
      <c r="AW4263" s="15"/>
      <c r="AX4263" s="15"/>
      <c r="AY4263" s="15"/>
      <c r="AZ4263" s="14"/>
      <c r="BA4263" s="15"/>
      <c r="BB4263" s="15"/>
      <c r="BC4263" s="15"/>
      <c r="BD4263" s="13" t="str">
        <f t="shared" si="769"/>
        <v>0</v>
      </c>
      <c r="BE4263" s="2"/>
      <c r="BF4263" s="2"/>
      <c r="BG4263" s="2"/>
      <c r="BH4263" s="2"/>
      <c r="BI4263" s="2"/>
      <c r="BJ4263" s="2"/>
      <c r="BK4263" s="2" t="s">
        <v>1380</v>
      </c>
      <c r="BL4263" s="10" t="s">
        <v>1378</v>
      </c>
      <c r="BM4263" t="str" cm="1">
        <f t="array" ref="BM4263">_xlfn.IFS(LEFT(G4263,1)="L","外注品",LEFT(G4263,1)="W","内製品",G4263="","購買品")</f>
        <v>外注品</v>
      </c>
    </row>
    <row r="4264" spans="1:65">
      <c r="A4264" s="2" t="str">
        <f t="shared" si="770"/>
        <v>WG01</v>
      </c>
      <c r="B4264" t="s">
        <v>4441</v>
      </c>
      <c r="C4264" s="2" t="s">
        <v>1354</v>
      </c>
      <c r="D4264" s="10"/>
      <c r="E4264" s="10"/>
      <c r="G4264" s="19" t="s">
        <v>5008</v>
      </c>
      <c r="H4264" s="19"/>
      <c r="K4264" s="2" t="str">
        <f t="shared" si="762"/>
        <v>11L0004790147</v>
      </c>
      <c r="L4264" s="7" t="str">
        <f t="shared" si="771"/>
        <v>2001/01/01</v>
      </c>
      <c r="M4264" s="7" t="str">
        <f t="shared" si="772"/>
        <v>2199/12/31</v>
      </c>
      <c r="N4264" s="2" t="str">
        <f t="shared" si="763"/>
        <v/>
      </c>
      <c r="O4264" s="13">
        <v>0</v>
      </c>
      <c r="P4264" s="15"/>
      <c r="Q4264" s="13">
        <v>15</v>
      </c>
      <c r="R4264" s="18"/>
      <c r="S4264" s="18">
        <v>100000000</v>
      </c>
      <c r="T4264" s="2"/>
      <c r="U4264" s="2"/>
      <c r="V4264" s="2"/>
      <c r="W4264" s="2"/>
      <c r="X4264" s="2"/>
      <c r="Y4264" s="2"/>
      <c r="Z4264" s="2"/>
      <c r="AA4264" s="13">
        <v>1</v>
      </c>
      <c r="AB4264" s="13">
        <f t="shared" si="764"/>
        <v>0</v>
      </c>
      <c r="AC4264" s="13">
        <f t="shared" si="765"/>
        <v>0</v>
      </c>
      <c r="AD4264" s="15"/>
      <c r="AE4264" s="15"/>
      <c r="AF4264" s="13" t="str">
        <f t="shared" si="766"/>
        <v>1</v>
      </c>
      <c r="AG4264" s="15"/>
      <c r="AH4264" s="15"/>
      <c r="AI4264" s="15"/>
      <c r="AJ4264" s="14"/>
      <c r="AK4264" s="15" cm="1">
        <f t="array" ref="AK4264">_xlfn.IFS(B4264="","",LEFT(G4264,1)="L",1,LEFT(G4264,1)="W",1,AND(LEFT(B4264,1)="H",G4264=""),0)</f>
        <v>1</v>
      </c>
      <c r="AL4264" s="15"/>
      <c r="AM4264" s="15"/>
      <c r="AN4264" s="15"/>
      <c r="AO4264" s="15"/>
      <c r="AP4264" s="15"/>
      <c r="AQ4264" s="15"/>
      <c r="AR4264" s="15"/>
      <c r="AS4264" s="15">
        <f t="shared" si="767"/>
        <v>1</v>
      </c>
      <c r="AT4264" s="15" t="s">
        <v>115</v>
      </c>
      <c r="AU4264" s="13" t="str">
        <f t="shared" si="768"/>
        <v>0</v>
      </c>
      <c r="AV4264" s="15"/>
      <c r="AW4264" s="15"/>
      <c r="AX4264" s="15"/>
      <c r="AY4264" s="15"/>
      <c r="AZ4264" s="14"/>
      <c r="BA4264" s="15"/>
      <c r="BB4264" s="15"/>
      <c r="BC4264" s="15"/>
      <c r="BD4264" s="13" t="str">
        <f t="shared" si="769"/>
        <v>0</v>
      </c>
      <c r="BE4264" s="2"/>
      <c r="BF4264" s="2"/>
      <c r="BG4264" s="2"/>
      <c r="BH4264" s="2"/>
      <c r="BI4264" s="2"/>
      <c r="BJ4264" s="2"/>
      <c r="BK4264" s="2" t="s">
        <v>1380</v>
      </c>
      <c r="BL4264" s="10" t="s">
        <v>1378</v>
      </c>
      <c r="BM4264" t="str" cm="1">
        <f t="array" ref="BM4264">_xlfn.IFS(LEFT(G4264,1)="L","外注品",LEFT(G4264,1)="W","内製品",G4264="","購買品")</f>
        <v>外注品</v>
      </c>
    </row>
    <row r="4265" spans="1:65">
      <c r="A4265" s="2" t="str">
        <f t="shared" si="770"/>
        <v>WG01</v>
      </c>
      <c r="B4265" t="s">
        <v>4442</v>
      </c>
      <c r="C4265" s="2" t="s">
        <v>1354</v>
      </c>
      <c r="D4265" s="10"/>
      <c r="E4265" s="10"/>
      <c r="G4265" s="19" t="s">
        <v>5008</v>
      </c>
      <c r="H4265" s="19"/>
      <c r="K4265" s="2" t="str">
        <f t="shared" si="762"/>
        <v>11L0004790148</v>
      </c>
      <c r="L4265" s="7" t="str">
        <f t="shared" si="771"/>
        <v>2001/01/01</v>
      </c>
      <c r="M4265" s="7" t="str">
        <f t="shared" si="772"/>
        <v>2199/12/31</v>
      </c>
      <c r="N4265" s="2" t="str">
        <f t="shared" si="763"/>
        <v/>
      </c>
      <c r="O4265" s="13">
        <v>0</v>
      </c>
      <c r="P4265" s="15"/>
      <c r="Q4265" s="13">
        <v>15</v>
      </c>
      <c r="R4265" s="18"/>
      <c r="S4265" s="18">
        <v>100000000</v>
      </c>
      <c r="T4265" s="2"/>
      <c r="U4265" s="2"/>
      <c r="V4265" s="2"/>
      <c r="W4265" s="2"/>
      <c r="X4265" s="2"/>
      <c r="Y4265" s="2"/>
      <c r="Z4265" s="2"/>
      <c r="AA4265" s="13">
        <v>1</v>
      </c>
      <c r="AB4265" s="13">
        <f t="shared" si="764"/>
        <v>0</v>
      </c>
      <c r="AC4265" s="13">
        <f t="shared" si="765"/>
        <v>0</v>
      </c>
      <c r="AD4265" s="15"/>
      <c r="AE4265" s="15"/>
      <c r="AF4265" s="13" t="str">
        <f t="shared" si="766"/>
        <v>1</v>
      </c>
      <c r="AG4265" s="15"/>
      <c r="AH4265" s="15"/>
      <c r="AI4265" s="15"/>
      <c r="AJ4265" s="14"/>
      <c r="AK4265" s="15" cm="1">
        <f t="array" ref="AK4265">_xlfn.IFS(B4265="","",LEFT(G4265,1)="L",1,LEFT(G4265,1)="W",1,AND(LEFT(B4265,1)="H",G4265=""),0)</f>
        <v>1</v>
      </c>
      <c r="AL4265" s="15"/>
      <c r="AM4265" s="15"/>
      <c r="AN4265" s="15"/>
      <c r="AO4265" s="15"/>
      <c r="AP4265" s="15"/>
      <c r="AQ4265" s="15"/>
      <c r="AR4265" s="15"/>
      <c r="AS4265" s="15">
        <f t="shared" si="767"/>
        <v>1</v>
      </c>
      <c r="AT4265" s="15" t="s">
        <v>115</v>
      </c>
      <c r="AU4265" s="13" t="str">
        <f t="shared" si="768"/>
        <v>0</v>
      </c>
      <c r="AV4265" s="15"/>
      <c r="AW4265" s="15"/>
      <c r="AX4265" s="15"/>
      <c r="AY4265" s="15"/>
      <c r="AZ4265" s="14"/>
      <c r="BA4265" s="15"/>
      <c r="BB4265" s="15"/>
      <c r="BC4265" s="15"/>
      <c r="BD4265" s="13" t="str">
        <f t="shared" si="769"/>
        <v>0</v>
      </c>
      <c r="BE4265" s="2"/>
      <c r="BF4265" s="2"/>
      <c r="BG4265" s="2"/>
      <c r="BH4265" s="2"/>
      <c r="BI4265" s="2"/>
      <c r="BJ4265" s="2"/>
      <c r="BK4265" s="2" t="s">
        <v>1380</v>
      </c>
      <c r="BL4265" s="10" t="s">
        <v>1378</v>
      </c>
      <c r="BM4265" t="str" cm="1">
        <f t="array" ref="BM4265">_xlfn.IFS(LEFT(G4265,1)="L","外注品",LEFT(G4265,1)="W","内製品",G4265="","購買品")</f>
        <v>外注品</v>
      </c>
    </row>
    <row r="4266" spans="1:65">
      <c r="A4266" s="2" t="str">
        <f t="shared" si="770"/>
        <v>WG01</v>
      </c>
      <c r="B4266" t="s">
        <v>4443</v>
      </c>
      <c r="C4266" s="2" t="s">
        <v>1354</v>
      </c>
      <c r="D4266" s="10"/>
      <c r="E4266" s="10"/>
      <c r="G4266" s="19" t="s">
        <v>5008</v>
      </c>
      <c r="H4266" s="19"/>
      <c r="K4266" s="2" t="str">
        <f t="shared" si="762"/>
        <v>11L0004790149</v>
      </c>
      <c r="L4266" s="7" t="str">
        <f t="shared" si="771"/>
        <v>2001/01/01</v>
      </c>
      <c r="M4266" s="7" t="str">
        <f t="shared" si="772"/>
        <v>2199/12/31</v>
      </c>
      <c r="N4266" s="2" t="str">
        <f t="shared" si="763"/>
        <v/>
      </c>
      <c r="O4266" s="13">
        <v>0</v>
      </c>
      <c r="P4266" s="15"/>
      <c r="Q4266" s="13">
        <v>15</v>
      </c>
      <c r="R4266" s="18"/>
      <c r="S4266" s="18">
        <v>100000000</v>
      </c>
      <c r="T4266" s="2"/>
      <c r="U4266" s="2"/>
      <c r="V4266" s="2"/>
      <c r="W4266" s="2"/>
      <c r="X4266" s="2"/>
      <c r="Y4266" s="2"/>
      <c r="Z4266" s="2"/>
      <c r="AA4266" s="13">
        <v>1</v>
      </c>
      <c r="AB4266" s="13">
        <f t="shared" si="764"/>
        <v>0</v>
      </c>
      <c r="AC4266" s="13">
        <f t="shared" si="765"/>
        <v>0</v>
      </c>
      <c r="AD4266" s="15"/>
      <c r="AE4266" s="15"/>
      <c r="AF4266" s="13" t="str">
        <f t="shared" si="766"/>
        <v>1</v>
      </c>
      <c r="AG4266" s="15"/>
      <c r="AH4266" s="15"/>
      <c r="AI4266" s="15"/>
      <c r="AJ4266" s="14"/>
      <c r="AK4266" s="15" cm="1">
        <f t="array" ref="AK4266">_xlfn.IFS(B4266="","",LEFT(G4266,1)="L",1,LEFT(G4266,1)="W",1,AND(LEFT(B4266,1)="H",G4266=""),0)</f>
        <v>1</v>
      </c>
      <c r="AL4266" s="15"/>
      <c r="AM4266" s="15"/>
      <c r="AN4266" s="15"/>
      <c r="AO4266" s="15"/>
      <c r="AP4266" s="15"/>
      <c r="AQ4266" s="15"/>
      <c r="AR4266" s="15"/>
      <c r="AS4266" s="15">
        <f t="shared" si="767"/>
        <v>1</v>
      </c>
      <c r="AT4266" s="15" t="s">
        <v>115</v>
      </c>
      <c r="AU4266" s="13" t="str">
        <f t="shared" si="768"/>
        <v>0</v>
      </c>
      <c r="AV4266" s="15"/>
      <c r="AW4266" s="15"/>
      <c r="AX4266" s="15"/>
      <c r="AY4266" s="15"/>
      <c r="AZ4266" s="14"/>
      <c r="BA4266" s="15"/>
      <c r="BB4266" s="15"/>
      <c r="BC4266" s="15"/>
      <c r="BD4266" s="13" t="str">
        <f t="shared" si="769"/>
        <v>0</v>
      </c>
      <c r="BE4266" s="2"/>
      <c r="BF4266" s="2"/>
      <c r="BG4266" s="2"/>
      <c r="BH4266" s="2"/>
      <c r="BI4266" s="2"/>
      <c r="BJ4266" s="2"/>
      <c r="BK4266" s="2" t="s">
        <v>1380</v>
      </c>
      <c r="BL4266" s="10" t="s">
        <v>1378</v>
      </c>
      <c r="BM4266" t="str" cm="1">
        <f t="array" ref="BM4266">_xlfn.IFS(LEFT(G4266,1)="L","外注品",LEFT(G4266,1)="W","内製品",G4266="","購買品")</f>
        <v>外注品</v>
      </c>
    </row>
    <row r="4267" spans="1:65">
      <c r="A4267" s="2" t="str">
        <f t="shared" si="770"/>
        <v>WG01</v>
      </c>
      <c r="B4267" t="s">
        <v>4444</v>
      </c>
      <c r="C4267" s="2" t="s">
        <v>1354</v>
      </c>
      <c r="D4267" s="10"/>
      <c r="E4267" s="10"/>
      <c r="G4267" s="19" t="s">
        <v>5008</v>
      </c>
      <c r="H4267" s="19"/>
      <c r="K4267" s="2" t="str">
        <f t="shared" si="762"/>
        <v>11L0004790150</v>
      </c>
      <c r="L4267" s="7" t="str">
        <f t="shared" si="771"/>
        <v>2001/01/01</v>
      </c>
      <c r="M4267" s="7" t="str">
        <f t="shared" si="772"/>
        <v>2199/12/31</v>
      </c>
      <c r="N4267" s="2" t="str">
        <f t="shared" si="763"/>
        <v/>
      </c>
      <c r="O4267" s="13">
        <v>0</v>
      </c>
      <c r="P4267" s="15"/>
      <c r="Q4267" s="13">
        <v>15</v>
      </c>
      <c r="R4267" s="18"/>
      <c r="S4267" s="18">
        <v>100000000</v>
      </c>
      <c r="T4267" s="2"/>
      <c r="U4267" s="2"/>
      <c r="V4267" s="2"/>
      <c r="W4267" s="2"/>
      <c r="X4267" s="2"/>
      <c r="Y4267" s="2"/>
      <c r="Z4267" s="2"/>
      <c r="AA4267" s="13">
        <v>1</v>
      </c>
      <c r="AB4267" s="13">
        <f t="shared" si="764"/>
        <v>0</v>
      </c>
      <c r="AC4267" s="13">
        <f t="shared" si="765"/>
        <v>0</v>
      </c>
      <c r="AD4267" s="15"/>
      <c r="AE4267" s="15"/>
      <c r="AF4267" s="13" t="str">
        <f t="shared" si="766"/>
        <v>1</v>
      </c>
      <c r="AG4267" s="15"/>
      <c r="AH4267" s="15"/>
      <c r="AI4267" s="15"/>
      <c r="AJ4267" s="14"/>
      <c r="AK4267" s="15" cm="1">
        <f t="array" ref="AK4267">_xlfn.IFS(B4267="","",LEFT(G4267,1)="L",1,LEFT(G4267,1)="W",1,AND(LEFT(B4267,1)="H",G4267=""),0)</f>
        <v>1</v>
      </c>
      <c r="AL4267" s="15"/>
      <c r="AM4267" s="15"/>
      <c r="AN4267" s="15"/>
      <c r="AO4267" s="15"/>
      <c r="AP4267" s="15"/>
      <c r="AQ4267" s="15"/>
      <c r="AR4267" s="15"/>
      <c r="AS4267" s="15">
        <f t="shared" si="767"/>
        <v>1</v>
      </c>
      <c r="AT4267" s="15" t="s">
        <v>115</v>
      </c>
      <c r="AU4267" s="13" t="str">
        <f t="shared" si="768"/>
        <v>0</v>
      </c>
      <c r="AV4267" s="15"/>
      <c r="AW4267" s="15"/>
      <c r="AX4267" s="15"/>
      <c r="AY4267" s="15"/>
      <c r="AZ4267" s="14"/>
      <c r="BA4267" s="15"/>
      <c r="BB4267" s="15"/>
      <c r="BC4267" s="15"/>
      <c r="BD4267" s="13" t="str">
        <f t="shared" si="769"/>
        <v>0</v>
      </c>
      <c r="BE4267" s="2"/>
      <c r="BF4267" s="2"/>
      <c r="BG4267" s="2"/>
      <c r="BH4267" s="2"/>
      <c r="BI4267" s="2"/>
      <c r="BJ4267" s="2"/>
      <c r="BK4267" s="2" t="s">
        <v>1380</v>
      </c>
      <c r="BL4267" s="10" t="s">
        <v>1378</v>
      </c>
      <c r="BM4267" t="str" cm="1">
        <f t="array" ref="BM4267">_xlfn.IFS(LEFT(G4267,1)="L","外注品",LEFT(G4267,1)="W","内製品",G4267="","購買品")</f>
        <v>外注品</v>
      </c>
    </row>
    <row r="4268" spans="1:65">
      <c r="A4268" s="2" t="str">
        <f t="shared" si="770"/>
        <v>WG01</v>
      </c>
      <c r="B4268" t="s">
        <v>4445</v>
      </c>
      <c r="C4268" s="2" t="s">
        <v>1354</v>
      </c>
      <c r="D4268" s="10"/>
      <c r="E4268" s="10"/>
      <c r="G4268" s="19" t="s">
        <v>5008</v>
      </c>
      <c r="H4268" s="19"/>
      <c r="K4268" s="2" t="str">
        <f t="shared" si="762"/>
        <v>11L0004790151</v>
      </c>
      <c r="L4268" s="7" t="str">
        <f t="shared" si="771"/>
        <v>2001/01/01</v>
      </c>
      <c r="M4268" s="7" t="str">
        <f t="shared" si="772"/>
        <v>2199/12/31</v>
      </c>
      <c r="N4268" s="2" t="str">
        <f t="shared" si="763"/>
        <v/>
      </c>
      <c r="O4268" s="13">
        <v>0</v>
      </c>
      <c r="P4268" s="15"/>
      <c r="Q4268" s="13">
        <v>15</v>
      </c>
      <c r="R4268" s="18"/>
      <c r="S4268" s="18">
        <v>100000000</v>
      </c>
      <c r="T4268" s="2"/>
      <c r="U4268" s="2"/>
      <c r="V4268" s="2"/>
      <c r="W4268" s="2"/>
      <c r="X4268" s="2"/>
      <c r="Y4268" s="2"/>
      <c r="Z4268" s="2"/>
      <c r="AA4268" s="13">
        <v>1</v>
      </c>
      <c r="AB4268" s="13">
        <f t="shared" si="764"/>
        <v>0</v>
      </c>
      <c r="AC4268" s="13">
        <f t="shared" si="765"/>
        <v>0</v>
      </c>
      <c r="AD4268" s="15"/>
      <c r="AE4268" s="15"/>
      <c r="AF4268" s="13" t="str">
        <f t="shared" si="766"/>
        <v>1</v>
      </c>
      <c r="AG4268" s="15"/>
      <c r="AH4268" s="15"/>
      <c r="AI4268" s="15"/>
      <c r="AJ4268" s="14"/>
      <c r="AK4268" s="15" cm="1">
        <f t="array" ref="AK4268">_xlfn.IFS(B4268="","",LEFT(G4268,1)="L",1,LEFT(G4268,1)="W",1,AND(LEFT(B4268,1)="H",G4268=""),0)</f>
        <v>1</v>
      </c>
      <c r="AL4268" s="15"/>
      <c r="AM4268" s="15"/>
      <c r="AN4268" s="15"/>
      <c r="AO4268" s="15"/>
      <c r="AP4268" s="15"/>
      <c r="AQ4268" s="15"/>
      <c r="AR4268" s="15"/>
      <c r="AS4268" s="15">
        <f t="shared" si="767"/>
        <v>1</v>
      </c>
      <c r="AT4268" s="15" t="s">
        <v>115</v>
      </c>
      <c r="AU4268" s="13" t="str">
        <f t="shared" si="768"/>
        <v>0</v>
      </c>
      <c r="AV4268" s="15"/>
      <c r="AW4268" s="15"/>
      <c r="AX4268" s="15"/>
      <c r="AY4268" s="15"/>
      <c r="AZ4268" s="14"/>
      <c r="BA4268" s="15"/>
      <c r="BB4268" s="15"/>
      <c r="BC4268" s="15"/>
      <c r="BD4268" s="13" t="str">
        <f t="shared" si="769"/>
        <v>0</v>
      </c>
      <c r="BE4268" s="2"/>
      <c r="BF4268" s="2"/>
      <c r="BG4268" s="2"/>
      <c r="BH4268" s="2"/>
      <c r="BI4268" s="2"/>
      <c r="BJ4268" s="2"/>
      <c r="BK4268" s="2" t="s">
        <v>1380</v>
      </c>
      <c r="BL4268" s="10" t="s">
        <v>1378</v>
      </c>
      <c r="BM4268" t="str" cm="1">
        <f t="array" ref="BM4268">_xlfn.IFS(LEFT(G4268,1)="L","外注品",LEFT(G4268,1)="W","内製品",G4268="","購買品")</f>
        <v>外注品</v>
      </c>
    </row>
    <row r="4269" spans="1:65">
      <c r="A4269" s="2" t="str">
        <f t="shared" si="770"/>
        <v>WG01</v>
      </c>
      <c r="B4269" t="s">
        <v>4446</v>
      </c>
      <c r="C4269" s="2" t="s">
        <v>1354</v>
      </c>
      <c r="D4269" s="10"/>
      <c r="E4269" s="10"/>
      <c r="G4269" s="19" t="s">
        <v>5008</v>
      </c>
      <c r="H4269" s="19"/>
      <c r="K4269" s="2" t="str">
        <f t="shared" si="762"/>
        <v>11L0004790152</v>
      </c>
      <c r="L4269" s="7" t="str">
        <f t="shared" si="771"/>
        <v>2001/01/01</v>
      </c>
      <c r="M4269" s="7" t="str">
        <f t="shared" si="772"/>
        <v>2199/12/31</v>
      </c>
      <c r="N4269" s="2" t="str">
        <f t="shared" si="763"/>
        <v/>
      </c>
      <c r="O4269" s="13">
        <v>0</v>
      </c>
      <c r="P4269" s="15"/>
      <c r="Q4269" s="13">
        <v>15</v>
      </c>
      <c r="R4269" s="18"/>
      <c r="S4269" s="18">
        <v>100000000</v>
      </c>
      <c r="T4269" s="2"/>
      <c r="U4269" s="2"/>
      <c r="V4269" s="2"/>
      <c r="W4269" s="2"/>
      <c r="X4269" s="2"/>
      <c r="Y4269" s="2"/>
      <c r="Z4269" s="2"/>
      <c r="AA4269" s="13">
        <v>1</v>
      </c>
      <c r="AB4269" s="13">
        <f t="shared" si="764"/>
        <v>0</v>
      </c>
      <c r="AC4269" s="13">
        <f t="shared" si="765"/>
        <v>0</v>
      </c>
      <c r="AD4269" s="15"/>
      <c r="AE4269" s="15"/>
      <c r="AF4269" s="13" t="str">
        <f t="shared" si="766"/>
        <v>1</v>
      </c>
      <c r="AG4269" s="15"/>
      <c r="AH4269" s="15"/>
      <c r="AI4269" s="15"/>
      <c r="AJ4269" s="14"/>
      <c r="AK4269" s="15" cm="1">
        <f t="array" ref="AK4269">_xlfn.IFS(B4269="","",LEFT(G4269,1)="L",1,LEFT(G4269,1)="W",1,AND(LEFT(B4269,1)="H",G4269=""),0)</f>
        <v>1</v>
      </c>
      <c r="AL4269" s="15"/>
      <c r="AM4269" s="15"/>
      <c r="AN4269" s="15"/>
      <c r="AO4269" s="15"/>
      <c r="AP4269" s="15"/>
      <c r="AQ4269" s="15"/>
      <c r="AR4269" s="15"/>
      <c r="AS4269" s="15">
        <f t="shared" si="767"/>
        <v>1</v>
      </c>
      <c r="AT4269" s="15" t="s">
        <v>115</v>
      </c>
      <c r="AU4269" s="13" t="str">
        <f t="shared" si="768"/>
        <v>0</v>
      </c>
      <c r="AV4269" s="15"/>
      <c r="AW4269" s="15"/>
      <c r="AX4269" s="15"/>
      <c r="AY4269" s="15"/>
      <c r="AZ4269" s="14"/>
      <c r="BA4269" s="15"/>
      <c r="BB4269" s="15"/>
      <c r="BC4269" s="15"/>
      <c r="BD4269" s="13" t="str">
        <f t="shared" si="769"/>
        <v>0</v>
      </c>
      <c r="BE4269" s="2"/>
      <c r="BF4269" s="2"/>
      <c r="BG4269" s="2"/>
      <c r="BH4269" s="2"/>
      <c r="BI4269" s="2"/>
      <c r="BJ4269" s="2"/>
      <c r="BK4269" s="2" t="s">
        <v>1380</v>
      </c>
      <c r="BL4269" s="10" t="s">
        <v>1378</v>
      </c>
      <c r="BM4269" t="str" cm="1">
        <f t="array" ref="BM4269">_xlfn.IFS(LEFT(G4269,1)="L","外注品",LEFT(G4269,1)="W","内製品",G4269="","購買品")</f>
        <v>外注品</v>
      </c>
    </row>
    <row r="4270" spans="1:65">
      <c r="A4270" s="2" t="str">
        <f t="shared" si="770"/>
        <v>WG01</v>
      </c>
      <c r="B4270" t="s">
        <v>4447</v>
      </c>
      <c r="C4270" s="2" t="s">
        <v>1354</v>
      </c>
      <c r="D4270" s="10"/>
      <c r="E4270" s="10"/>
      <c r="G4270" s="19" t="s">
        <v>5008</v>
      </c>
      <c r="H4270" s="19"/>
      <c r="K4270" s="2" t="str">
        <f t="shared" si="762"/>
        <v>11L0004790153</v>
      </c>
      <c r="L4270" s="7" t="str">
        <f t="shared" si="771"/>
        <v>2001/01/01</v>
      </c>
      <c r="M4270" s="7" t="str">
        <f t="shared" si="772"/>
        <v>2199/12/31</v>
      </c>
      <c r="N4270" s="2" t="str">
        <f t="shared" si="763"/>
        <v/>
      </c>
      <c r="O4270" s="13">
        <v>0</v>
      </c>
      <c r="P4270" s="15"/>
      <c r="Q4270" s="13">
        <v>15</v>
      </c>
      <c r="R4270" s="18"/>
      <c r="S4270" s="18">
        <v>100000000</v>
      </c>
      <c r="T4270" s="2"/>
      <c r="U4270" s="2"/>
      <c r="V4270" s="2"/>
      <c r="W4270" s="2"/>
      <c r="X4270" s="2"/>
      <c r="Y4270" s="2"/>
      <c r="Z4270" s="2"/>
      <c r="AA4270" s="13">
        <v>1</v>
      </c>
      <c r="AB4270" s="13">
        <f t="shared" si="764"/>
        <v>0</v>
      </c>
      <c r="AC4270" s="13">
        <f t="shared" si="765"/>
        <v>0</v>
      </c>
      <c r="AD4270" s="15"/>
      <c r="AE4270" s="15"/>
      <c r="AF4270" s="13" t="str">
        <f t="shared" si="766"/>
        <v>1</v>
      </c>
      <c r="AG4270" s="15"/>
      <c r="AH4270" s="15"/>
      <c r="AI4270" s="15"/>
      <c r="AJ4270" s="14"/>
      <c r="AK4270" s="15" cm="1">
        <f t="array" ref="AK4270">_xlfn.IFS(B4270="","",LEFT(G4270,1)="L",1,LEFT(G4270,1)="W",1,AND(LEFT(B4270,1)="H",G4270=""),0)</f>
        <v>1</v>
      </c>
      <c r="AL4270" s="15"/>
      <c r="AM4270" s="15"/>
      <c r="AN4270" s="15"/>
      <c r="AO4270" s="15"/>
      <c r="AP4270" s="15"/>
      <c r="AQ4270" s="15"/>
      <c r="AR4270" s="15"/>
      <c r="AS4270" s="15">
        <f t="shared" si="767"/>
        <v>1</v>
      </c>
      <c r="AT4270" s="15" t="s">
        <v>115</v>
      </c>
      <c r="AU4270" s="13" t="str">
        <f t="shared" si="768"/>
        <v>0</v>
      </c>
      <c r="AV4270" s="15"/>
      <c r="AW4270" s="15"/>
      <c r="AX4270" s="15"/>
      <c r="AY4270" s="15"/>
      <c r="AZ4270" s="14"/>
      <c r="BA4270" s="15"/>
      <c r="BB4270" s="15"/>
      <c r="BC4270" s="15"/>
      <c r="BD4270" s="13" t="str">
        <f t="shared" si="769"/>
        <v>0</v>
      </c>
      <c r="BE4270" s="2"/>
      <c r="BF4270" s="2"/>
      <c r="BG4270" s="2"/>
      <c r="BH4270" s="2"/>
      <c r="BI4270" s="2"/>
      <c r="BJ4270" s="2"/>
      <c r="BK4270" s="2" t="s">
        <v>1380</v>
      </c>
      <c r="BL4270" s="10" t="s">
        <v>1378</v>
      </c>
      <c r="BM4270" t="str" cm="1">
        <f t="array" ref="BM4270">_xlfn.IFS(LEFT(G4270,1)="L","外注品",LEFT(G4270,1)="W","内製品",G4270="","購買品")</f>
        <v>外注品</v>
      </c>
    </row>
    <row r="4271" spans="1:65">
      <c r="A4271" s="2" t="str">
        <f t="shared" si="770"/>
        <v>WG01</v>
      </c>
      <c r="B4271" t="s">
        <v>4448</v>
      </c>
      <c r="C4271" s="2" t="s">
        <v>1354</v>
      </c>
      <c r="D4271" s="10"/>
      <c r="E4271" s="10"/>
      <c r="G4271" s="19" t="s">
        <v>5008</v>
      </c>
      <c r="H4271" s="19"/>
      <c r="K4271" s="2" t="str">
        <f t="shared" si="762"/>
        <v>11L0004790154</v>
      </c>
      <c r="L4271" s="7" t="str">
        <f t="shared" si="771"/>
        <v>2001/01/01</v>
      </c>
      <c r="M4271" s="7" t="str">
        <f t="shared" si="772"/>
        <v>2199/12/31</v>
      </c>
      <c r="N4271" s="2" t="str">
        <f t="shared" si="763"/>
        <v/>
      </c>
      <c r="O4271" s="13">
        <v>0</v>
      </c>
      <c r="P4271" s="15"/>
      <c r="Q4271" s="13">
        <v>15</v>
      </c>
      <c r="R4271" s="18"/>
      <c r="S4271" s="18">
        <v>100000000</v>
      </c>
      <c r="T4271" s="2"/>
      <c r="U4271" s="2"/>
      <c r="V4271" s="2"/>
      <c r="W4271" s="2"/>
      <c r="X4271" s="2"/>
      <c r="Y4271" s="2"/>
      <c r="Z4271" s="2"/>
      <c r="AA4271" s="13">
        <v>1</v>
      </c>
      <c r="AB4271" s="13">
        <f t="shared" si="764"/>
        <v>0</v>
      </c>
      <c r="AC4271" s="13">
        <f t="shared" si="765"/>
        <v>0</v>
      </c>
      <c r="AD4271" s="15"/>
      <c r="AE4271" s="15"/>
      <c r="AF4271" s="13" t="str">
        <f t="shared" si="766"/>
        <v>1</v>
      </c>
      <c r="AG4271" s="15"/>
      <c r="AH4271" s="15"/>
      <c r="AI4271" s="15"/>
      <c r="AJ4271" s="14"/>
      <c r="AK4271" s="15" cm="1">
        <f t="array" ref="AK4271">_xlfn.IFS(B4271="","",LEFT(G4271,1)="L",1,LEFT(G4271,1)="W",1,AND(LEFT(B4271,1)="H",G4271=""),0)</f>
        <v>1</v>
      </c>
      <c r="AL4271" s="15"/>
      <c r="AM4271" s="15"/>
      <c r="AN4271" s="15"/>
      <c r="AO4271" s="15"/>
      <c r="AP4271" s="15"/>
      <c r="AQ4271" s="15"/>
      <c r="AR4271" s="15"/>
      <c r="AS4271" s="15">
        <f t="shared" si="767"/>
        <v>1</v>
      </c>
      <c r="AT4271" s="15" t="s">
        <v>115</v>
      </c>
      <c r="AU4271" s="13" t="str">
        <f t="shared" si="768"/>
        <v>0</v>
      </c>
      <c r="AV4271" s="15"/>
      <c r="AW4271" s="15"/>
      <c r="AX4271" s="15"/>
      <c r="AY4271" s="15"/>
      <c r="AZ4271" s="14"/>
      <c r="BA4271" s="15"/>
      <c r="BB4271" s="15"/>
      <c r="BC4271" s="15"/>
      <c r="BD4271" s="13" t="str">
        <f t="shared" si="769"/>
        <v>0</v>
      </c>
      <c r="BE4271" s="2"/>
      <c r="BF4271" s="2"/>
      <c r="BG4271" s="2"/>
      <c r="BH4271" s="2"/>
      <c r="BI4271" s="2"/>
      <c r="BJ4271" s="2"/>
      <c r="BK4271" s="2" t="s">
        <v>1380</v>
      </c>
      <c r="BL4271" s="10" t="s">
        <v>1378</v>
      </c>
      <c r="BM4271" t="str" cm="1">
        <f t="array" ref="BM4271">_xlfn.IFS(LEFT(G4271,1)="L","外注品",LEFT(G4271,1)="W","内製品",G4271="","購買品")</f>
        <v>外注品</v>
      </c>
    </row>
    <row r="4272" spans="1:65">
      <c r="A4272" s="2" t="str">
        <f t="shared" si="770"/>
        <v>WG01</v>
      </c>
      <c r="B4272" t="s">
        <v>4449</v>
      </c>
      <c r="C4272" s="2" t="s">
        <v>1354</v>
      </c>
      <c r="D4272" s="10"/>
      <c r="E4272" s="10"/>
      <c r="G4272" s="19" t="s">
        <v>5008</v>
      </c>
      <c r="H4272" s="19"/>
      <c r="K4272" s="2" t="str">
        <f t="shared" si="762"/>
        <v>11L0004790155</v>
      </c>
      <c r="L4272" s="7" t="str">
        <f t="shared" si="771"/>
        <v>2001/01/01</v>
      </c>
      <c r="M4272" s="7" t="str">
        <f t="shared" si="772"/>
        <v>2199/12/31</v>
      </c>
      <c r="N4272" s="2" t="str">
        <f t="shared" si="763"/>
        <v/>
      </c>
      <c r="O4272" s="13">
        <v>0</v>
      </c>
      <c r="P4272" s="15"/>
      <c r="Q4272" s="13">
        <v>15</v>
      </c>
      <c r="R4272" s="18"/>
      <c r="S4272" s="18">
        <v>100000000</v>
      </c>
      <c r="T4272" s="2"/>
      <c r="U4272" s="2"/>
      <c r="V4272" s="2"/>
      <c r="W4272" s="2"/>
      <c r="X4272" s="2"/>
      <c r="Y4272" s="2"/>
      <c r="Z4272" s="2"/>
      <c r="AA4272" s="13">
        <v>1</v>
      </c>
      <c r="AB4272" s="13">
        <f t="shared" si="764"/>
        <v>0</v>
      </c>
      <c r="AC4272" s="13">
        <f t="shared" si="765"/>
        <v>0</v>
      </c>
      <c r="AD4272" s="15"/>
      <c r="AE4272" s="15"/>
      <c r="AF4272" s="13" t="str">
        <f t="shared" si="766"/>
        <v>1</v>
      </c>
      <c r="AG4272" s="15"/>
      <c r="AH4272" s="15"/>
      <c r="AI4272" s="15"/>
      <c r="AJ4272" s="14"/>
      <c r="AK4272" s="15" cm="1">
        <f t="array" ref="AK4272">_xlfn.IFS(B4272="","",LEFT(G4272,1)="L",1,LEFT(G4272,1)="W",1,AND(LEFT(B4272,1)="H",G4272=""),0)</f>
        <v>1</v>
      </c>
      <c r="AL4272" s="15"/>
      <c r="AM4272" s="15"/>
      <c r="AN4272" s="15"/>
      <c r="AO4272" s="15"/>
      <c r="AP4272" s="15"/>
      <c r="AQ4272" s="15"/>
      <c r="AR4272" s="15"/>
      <c r="AS4272" s="15">
        <f t="shared" si="767"/>
        <v>1</v>
      </c>
      <c r="AT4272" s="15" t="s">
        <v>115</v>
      </c>
      <c r="AU4272" s="13" t="str">
        <f t="shared" si="768"/>
        <v>0</v>
      </c>
      <c r="AV4272" s="15"/>
      <c r="AW4272" s="15"/>
      <c r="AX4272" s="15"/>
      <c r="AY4272" s="15"/>
      <c r="AZ4272" s="14"/>
      <c r="BA4272" s="15"/>
      <c r="BB4272" s="15"/>
      <c r="BC4272" s="15"/>
      <c r="BD4272" s="13" t="str">
        <f t="shared" si="769"/>
        <v>0</v>
      </c>
      <c r="BE4272" s="2"/>
      <c r="BF4272" s="2"/>
      <c r="BG4272" s="2"/>
      <c r="BH4272" s="2"/>
      <c r="BI4272" s="2"/>
      <c r="BJ4272" s="2"/>
      <c r="BK4272" s="2" t="s">
        <v>1380</v>
      </c>
      <c r="BL4272" s="10" t="s">
        <v>1378</v>
      </c>
      <c r="BM4272" t="str" cm="1">
        <f t="array" ref="BM4272">_xlfn.IFS(LEFT(G4272,1)="L","外注品",LEFT(G4272,1)="W","内製品",G4272="","購買品")</f>
        <v>外注品</v>
      </c>
    </row>
    <row r="4273" spans="1:65">
      <c r="A4273" s="2" t="str">
        <f t="shared" si="770"/>
        <v>WG01</v>
      </c>
      <c r="B4273" t="s">
        <v>4450</v>
      </c>
      <c r="C4273" s="2" t="s">
        <v>1354</v>
      </c>
      <c r="D4273" s="10"/>
      <c r="E4273" s="10"/>
      <c r="G4273" s="19" t="s">
        <v>5008</v>
      </c>
      <c r="H4273" s="19"/>
      <c r="K4273" s="2" t="str">
        <f t="shared" si="762"/>
        <v>11L0004790156</v>
      </c>
      <c r="L4273" s="7" t="str">
        <f t="shared" si="771"/>
        <v>2001/01/01</v>
      </c>
      <c r="M4273" s="7" t="str">
        <f t="shared" si="772"/>
        <v>2199/12/31</v>
      </c>
      <c r="N4273" s="2" t="str">
        <f t="shared" si="763"/>
        <v/>
      </c>
      <c r="O4273" s="13">
        <v>0</v>
      </c>
      <c r="P4273" s="15"/>
      <c r="Q4273" s="13">
        <v>15</v>
      </c>
      <c r="R4273" s="18"/>
      <c r="S4273" s="18">
        <v>100000000</v>
      </c>
      <c r="T4273" s="2"/>
      <c r="U4273" s="2"/>
      <c r="V4273" s="2"/>
      <c r="W4273" s="2"/>
      <c r="X4273" s="2"/>
      <c r="Y4273" s="2"/>
      <c r="Z4273" s="2"/>
      <c r="AA4273" s="13">
        <v>1</v>
      </c>
      <c r="AB4273" s="13">
        <f t="shared" si="764"/>
        <v>0</v>
      </c>
      <c r="AC4273" s="13">
        <f t="shared" si="765"/>
        <v>0</v>
      </c>
      <c r="AD4273" s="15"/>
      <c r="AE4273" s="15"/>
      <c r="AF4273" s="13" t="str">
        <f t="shared" si="766"/>
        <v>1</v>
      </c>
      <c r="AG4273" s="15"/>
      <c r="AH4273" s="15"/>
      <c r="AI4273" s="15"/>
      <c r="AJ4273" s="14"/>
      <c r="AK4273" s="15" cm="1">
        <f t="array" ref="AK4273">_xlfn.IFS(B4273="","",LEFT(G4273,1)="L",1,LEFT(G4273,1)="W",1,AND(LEFT(B4273,1)="H",G4273=""),0)</f>
        <v>1</v>
      </c>
      <c r="AL4273" s="15"/>
      <c r="AM4273" s="15"/>
      <c r="AN4273" s="15"/>
      <c r="AO4273" s="15"/>
      <c r="AP4273" s="15"/>
      <c r="AQ4273" s="15"/>
      <c r="AR4273" s="15"/>
      <c r="AS4273" s="15">
        <f t="shared" si="767"/>
        <v>1</v>
      </c>
      <c r="AT4273" s="15" t="s">
        <v>115</v>
      </c>
      <c r="AU4273" s="13" t="str">
        <f t="shared" si="768"/>
        <v>0</v>
      </c>
      <c r="AV4273" s="15"/>
      <c r="AW4273" s="15"/>
      <c r="AX4273" s="15"/>
      <c r="AY4273" s="15"/>
      <c r="AZ4273" s="14"/>
      <c r="BA4273" s="15"/>
      <c r="BB4273" s="15"/>
      <c r="BC4273" s="15"/>
      <c r="BD4273" s="13" t="str">
        <f t="shared" si="769"/>
        <v>0</v>
      </c>
      <c r="BE4273" s="2"/>
      <c r="BF4273" s="2"/>
      <c r="BG4273" s="2"/>
      <c r="BH4273" s="2"/>
      <c r="BI4273" s="2"/>
      <c r="BJ4273" s="2"/>
      <c r="BK4273" s="2" t="s">
        <v>1380</v>
      </c>
      <c r="BL4273" s="10" t="s">
        <v>1378</v>
      </c>
      <c r="BM4273" t="str" cm="1">
        <f t="array" ref="BM4273">_xlfn.IFS(LEFT(G4273,1)="L","外注品",LEFT(G4273,1)="W","内製品",G4273="","購買品")</f>
        <v>外注品</v>
      </c>
    </row>
    <row r="4274" spans="1:65">
      <c r="A4274" s="2" t="str">
        <f t="shared" si="770"/>
        <v>WG01</v>
      </c>
      <c r="B4274" t="s">
        <v>4451</v>
      </c>
      <c r="C4274" s="2" t="s">
        <v>1354</v>
      </c>
      <c r="D4274" s="10"/>
      <c r="E4274" s="10"/>
      <c r="G4274" s="19" t="s">
        <v>5008</v>
      </c>
      <c r="H4274" s="19"/>
      <c r="K4274" s="2" t="str">
        <f t="shared" si="762"/>
        <v>11L0004790157</v>
      </c>
      <c r="L4274" s="7" t="str">
        <f t="shared" si="771"/>
        <v>2001/01/01</v>
      </c>
      <c r="M4274" s="7" t="str">
        <f t="shared" si="772"/>
        <v>2199/12/31</v>
      </c>
      <c r="N4274" s="2" t="str">
        <f t="shared" si="763"/>
        <v/>
      </c>
      <c r="O4274" s="13">
        <v>0</v>
      </c>
      <c r="P4274" s="15"/>
      <c r="Q4274" s="13">
        <v>15</v>
      </c>
      <c r="R4274" s="18"/>
      <c r="S4274" s="18">
        <v>100000000</v>
      </c>
      <c r="T4274" s="2"/>
      <c r="U4274" s="2"/>
      <c r="V4274" s="2"/>
      <c r="W4274" s="2"/>
      <c r="X4274" s="2"/>
      <c r="Y4274" s="2"/>
      <c r="Z4274" s="2"/>
      <c r="AA4274" s="13">
        <v>1</v>
      </c>
      <c r="AB4274" s="13">
        <f t="shared" si="764"/>
        <v>0</v>
      </c>
      <c r="AC4274" s="13">
        <f t="shared" si="765"/>
        <v>0</v>
      </c>
      <c r="AD4274" s="15"/>
      <c r="AE4274" s="15"/>
      <c r="AF4274" s="13" t="str">
        <f t="shared" si="766"/>
        <v>1</v>
      </c>
      <c r="AG4274" s="15"/>
      <c r="AH4274" s="15"/>
      <c r="AI4274" s="15"/>
      <c r="AJ4274" s="14"/>
      <c r="AK4274" s="15" cm="1">
        <f t="array" ref="AK4274">_xlfn.IFS(B4274="","",LEFT(G4274,1)="L",1,LEFT(G4274,1)="W",1,AND(LEFT(B4274,1)="H",G4274=""),0)</f>
        <v>1</v>
      </c>
      <c r="AL4274" s="15"/>
      <c r="AM4274" s="15"/>
      <c r="AN4274" s="15"/>
      <c r="AO4274" s="15"/>
      <c r="AP4274" s="15"/>
      <c r="AQ4274" s="15"/>
      <c r="AR4274" s="15"/>
      <c r="AS4274" s="15">
        <f t="shared" si="767"/>
        <v>1</v>
      </c>
      <c r="AT4274" s="15" t="s">
        <v>115</v>
      </c>
      <c r="AU4274" s="13" t="str">
        <f t="shared" si="768"/>
        <v>0</v>
      </c>
      <c r="AV4274" s="15"/>
      <c r="AW4274" s="15"/>
      <c r="AX4274" s="15"/>
      <c r="AY4274" s="15"/>
      <c r="AZ4274" s="14"/>
      <c r="BA4274" s="15"/>
      <c r="BB4274" s="15"/>
      <c r="BC4274" s="15"/>
      <c r="BD4274" s="13" t="str">
        <f t="shared" si="769"/>
        <v>0</v>
      </c>
      <c r="BE4274" s="2"/>
      <c r="BF4274" s="2"/>
      <c r="BG4274" s="2"/>
      <c r="BH4274" s="2"/>
      <c r="BI4274" s="2"/>
      <c r="BJ4274" s="2"/>
      <c r="BK4274" s="2" t="s">
        <v>1380</v>
      </c>
      <c r="BL4274" s="10" t="s">
        <v>1378</v>
      </c>
      <c r="BM4274" t="str" cm="1">
        <f t="array" ref="BM4274">_xlfn.IFS(LEFT(G4274,1)="L","外注品",LEFT(G4274,1)="W","内製品",G4274="","購買品")</f>
        <v>外注品</v>
      </c>
    </row>
    <row r="4275" spans="1:65">
      <c r="A4275" s="2" t="str">
        <f t="shared" si="770"/>
        <v>WG01</v>
      </c>
      <c r="B4275" t="s">
        <v>4452</v>
      </c>
      <c r="C4275" s="2" t="s">
        <v>1354</v>
      </c>
      <c r="D4275" s="10"/>
      <c r="E4275" s="10"/>
      <c r="G4275" s="19" t="s">
        <v>5008</v>
      </c>
      <c r="H4275" s="19"/>
      <c r="K4275" s="2" t="str">
        <f t="shared" si="762"/>
        <v>11L0004790158</v>
      </c>
      <c r="L4275" s="7" t="str">
        <f t="shared" si="771"/>
        <v>2001/01/01</v>
      </c>
      <c r="M4275" s="7" t="str">
        <f t="shared" si="772"/>
        <v>2199/12/31</v>
      </c>
      <c r="N4275" s="2" t="str">
        <f t="shared" si="763"/>
        <v/>
      </c>
      <c r="O4275" s="13">
        <v>0</v>
      </c>
      <c r="P4275" s="15"/>
      <c r="Q4275" s="13">
        <v>15</v>
      </c>
      <c r="R4275" s="18"/>
      <c r="S4275" s="18">
        <v>100000000</v>
      </c>
      <c r="T4275" s="2"/>
      <c r="U4275" s="2"/>
      <c r="V4275" s="2"/>
      <c r="W4275" s="2"/>
      <c r="X4275" s="2"/>
      <c r="Y4275" s="2"/>
      <c r="Z4275" s="2"/>
      <c r="AA4275" s="13">
        <v>1</v>
      </c>
      <c r="AB4275" s="13">
        <f t="shared" si="764"/>
        <v>0</v>
      </c>
      <c r="AC4275" s="13">
        <f t="shared" si="765"/>
        <v>0</v>
      </c>
      <c r="AD4275" s="15"/>
      <c r="AE4275" s="15"/>
      <c r="AF4275" s="13" t="str">
        <f t="shared" si="766"/>
        <v>1</v>
      </c>
      <c r="AG4275" s="15"/>
      <c r="AH4275" s="15"/>
      <c r="AI4275" s="15"/>
      <c r="AJ4275" s="14"/>
      <c r="AK4275" s="15" cm="1">
        <f t="array" ref="AK4275">_xlfn.IFS(B4275="","",LEFT(G4275,1)="L",1,LEFT(G4275,1)="W",1,AND(LEFT(B4275,1)="H",G4275=""),0)</f>
        <v>1</v>
      </c>
      <c r="AL4275" s="15"/>
      <c r="AM4275" s="15"/>
      <c r="AN4275" s="15"/>
      <c r="AO4275" s="15"/>
      <c r="AP4275" s="15"/>
      <c r="AQ4275" s="15"/>
      <c r="AR4275" s="15"/>
      <c r="AS4275" s="15">
        <f t="shared" si="767"/>
        <v>1</v>
      </c>
      <c r="AT4275" s="15" t="s">
        <v>115</v>
      </c>
      <c r="AU4275" s="13" t="str">
        <f t="shared" si="768"/>
        <v>0</v>
      </c>
      <c r="AV4275" s="15"/>
      <c r="AW4275" s="15"/>
      <c r="AX4275" s="15"/>
      <c r="AY4275" s="15"/>
      <c r="AZ4275" s="14"/>
      <c r="BA4275" s="15"/>
      <c r="BB4275" s="15"/>
      <c r="BC4275" s="15"/>
      <c r="BD4275" s="13" t="str">
        <f t="shared" si="769"/>
        <v>0</v>
      </c>
      <c r="BE4275" s="2"/>
      <c r="BF4275" s="2"/>
      <c r="BG4275" s="2"/>
      <c r="BH4275" s="2"/>
      <c r="BI4275" s="2"/>
      <c r="BJ4275" s="2"/>
      <c r="BK4275" s="2" t="s">
        <v>1380</v>
      </c>
      <c r="BL4275" s="10" t="s">
        <v>1378</v>
      </c>
      <c r="BM4275" t="str" cm="1">
        <f t="array" ref="BM4275">_xlfn.IFS(LEFT(G4275,1)="L","外注品",LEFT(G4275,1)="W","内製品",G4275="","購買品")</f>
        <v>外注品</v>
      </c>
    </row>
    <row r="4276" spans="1:65">
      <c r="A4276" s="2" t="str">
        <f t="shared" si="770"/>
        <v>WG01</v>
      </c>
      <c r="B4276" t="s">
        <v>4453</v>
      </c>
      <c r="C4276" s="2" t="s">
        <v>1354</v>
      </c>
      <c r="D4276" s="10"/>
      <c r="E4276" s="10"/>
      <c r="G4276" s="19" t="s">
        <v>5008</v>
      </c>
      <c r="H4276" s="19"/>
      <c r="K4276" s="2" t="str">
        <f t="shared" si="762"/>
        <v>11L0004790159</v>
      </c>
      <c r="L4276" s="7" t="str">
        <f t="shared" si="771"/>
        <v>2001/01/01</v>
      </c>
      <c r="M4276" s="7" t="str">
        <f t="shared" si="772"/>
        <v>2199/12/31</v>
      </c>
      <c r="N4276" s="2" t="str">
        <f t="shared" si="763"/>
        <v/>
      </c>
      <c r="O4276" s="13">
        <v>0</v>
      </c>
      <c r="P4276" s="15"/>
      <c r="Q4276" s="13">
        <v>15</v>
      </c>
      <c r="R4276" s="18"/>
      <c r="S4276" s="18">
        <v>100000000</v>
      </c>
      <c r="T4276" s="2"/>
      <c r="U4276" s="2"/>
      <c r="V4276" s="2"/>
      <c r="W4276" s="2"/>
      <c r="X4276" s="2"/>
      <c r="Y4276" s="2"/>
      <c r="Z4276" s="2"/>
      <c r="AA4276" s="13">
        <v>1</v>
      </c>
      <c r="AB4276" s="13">
        <f t="shared" si="764"/>
        <v>0</v>
      </c>
      <c r="AC4276" s="13">
        <f t="shared" si="765"/>
        <v>0</v>
      </c>
      <c r="AD4276" s="15"/>
      <c r="AE4276" s="15"/>
      <c r="AF4276" s="13" t="str">
        <f t="shared" si="766"/>
        <v>1</v>
      </c>
      <c r="AG4276" s="15"/>
      <c r="AH4276" s="15"/>
      <c r="AI4276" s="15"/>
      <c r="AJ4276" s="14"/>
      <c r="AK4276" s="15" cm="1">
        <f t="array" ref="AK4276">_xlfn.IFS(B4276="","",LEFT(G4276,1)="L",1,LEFT(G4276,1)="W",1,AND(LEFT(B4276,1)="H",G4276=""),0)</f>
        <v>1</v>
      </c>
      <c r="AL4276" s="15"/>
      <c r="AM4276" s="15"/>
      <c r="AN4276" s="15"/>
      <c r="AO4276" s="15"/>
      <c r="AP4276" s="15"/>
      <c r="AQ4276" s="15"/>
      <c r="AR4276" s="15"/>
      <c r="AS4276" s="15">
        <f t="shared" si="767"/>
        <v>1</v>
      </c>
      <c r="AT4276" s="15" t="s">
        <v>115</v>
      </c>
      <c r="AU4276" s="13" t="str">
        <f t="shared" si="768"/>
        <v>0</v>
      </c>
      <c r="AV4276" s="15"/>
      <c r="AW4276" s="15"/>
      <c r="AX4276" s="15"/>
      <c r="AY4276" s="15"/>
      <c r="AZ4276" s="14"/>
      <c r="BA4276" s="15"/>
      <c r="BB4276" s="15"/>
      <c r="BC4276" s="15"/>
      <c r="BD4276" s="13" t="str">
        <f t="shared" si="769"/>
        <v>0</v>
      </c>
      <c r="BE4276" s="2"/>
      <c r="BF4276" s="2"/>
      <c r="BG4276" s="2"/>
      <c r="BH4276" s="2"/>
      <c r="BI4276" s="2"/>
      <c r="BJ4276" s="2"/>
      <c r="BK4276" s="2" t="s">
        <v>1380</v>
      </c>
      <c r="BL4276" s="10" t="s">
        <v>1378</v>
      </c>
      <c r="BM4276" t="str" cm="1">
        <f t="array" ref="BM4276">_xlfn.IFS(LEFT(G4276,1)="L","外注品",LEFT(G4276,1)="W","内製品",G4276="","購買品")</f>
        <v>外注品</v>
      </c>
    </row>
    <row r="4277" spans="1:65">
      <c r="A4277" s="2" t="str">
        <f t="shared" si="770"/>
        <v>WG01</v>
      </c>
      <c r="B4277" t="s">
        <v>4454</v>
      </c>
      <c r="C4277" s="2" t="s">
        <v>1354</v>
      </c>
      <c r="D4277" s="10"/>
      <c r="E4277" s="10"/>
      <c r="G4277" s="19" t="s">
        <v>5008</v>
      </c>
      <c r="H4277" s="19"/>
      <c r="K4277" s="2" t="str">
        <f t="shared" si="762"/>
        <v>11L0004790160</v>
      </c>
      <c r="L4277" s="7" t="str">
        <f t="shared" si="771"/>
        <v>2001/01/01</v>
      </c>
      <c r="M4277" s="7" t="str">
        <f t="shared" si="772"/>
        <v>2199/12/31</v>
      </c>
      <c r="N4277" s="2" t="str">
        <f t="shared" si="763"/>
        <v/>
      </c>
      <c r="O4277" s="13">
        <v>0</v>
      </c>
      <c r="P4277" s="15"/>
      <c r="Q4277" s="13">
        <v>15</v>
      </c>
      <c r="R4277" s="18"/>
      <c r="S4277" s="18">
        <v>100000000</v>
      </c>
      <c r="T4277" s="2"/>
      <c r="U4277" s="2"/>
      <c r="V4277" s="2"/>
      <c r="W4277" s="2"/>
      <c r="X4277" s="2"/>
      <c r="Y4277" s="2"/>
      <c r="Z4277" s="2"/>
      <c r="AA4277" s="13">
        <v>1</v>
      </c>
      <c r="AB4277" s="13">
        <f t="shared" si="764"/>
        <v>0</v>
      </c>
      <c r="AC4277" s="13">
        <f t="shared" si="765"/>
        <v>0</v>
      </c>
      <c r="AD4277" s="15"/>
      <c r="AE4277" s="15"/>
      <c r="AF4277" s="13" t="str">
        <f t="shared" si="766"/>
        <v>1</v>
      </c>
      <c r="AG4277" s="15"/>
      <c r="AH4277" s="15"/>
      <c r="AI4277" s="15"/>
      <c r="AJ4277" s="14"/>
      <c r="AK4277" s="15" cm="1">
        <f t="array" ref="AK4277">_xlfn.IFS(B4277="","",LEFT(G4277,1)="L",1,LEFT(G4277,1)="W",1,AND(LEFT(B4277,1)="H",G4277=""),0)</f>
        <v>1</v>
      </c>
      <c r="AL4277" s="15"/>
      <c r="AM4277" s="15"/>
      <c r="AN4277" s="15"/>
      <c r="AO4277" s="15"/>
      <c r="AP4277" s="15"/>
      <c r="AQ4277" s="15"/>
      <c r="AR4277" s="15"/>
      <c r="AS4277" s="15">
        <f t="shared" si="767"/>
        <v>1</v>
      </c>
      <c r="AT4277" s="15" t="s">
        <v>115</v>
      </c>
      <c r="AU4277" s="13" t="str">
        <f t="shared" si="768"/>
        <v>0</v>
      </c>
      <c r="AV4277" s="15"/>
      <c r="AW4277" s="15"/>
      <c r="AX4277" s="15"/>
      <c r="AY4277" s="15"/>
      <c r="AZ4277" s="14"/>
      <c r="BA4277" s="15"/>
      <c r="BB4277" s="15"/>
      <c r="BC4277" s="15"/>
      <c r="BD4277" s="13" t="str">
        <f t="shared" si="769"/>
        <v>0</v>
      </c>
      <c r="BE4277" s="2"/>
      <c r="BF4277" s="2"/>
      <c r="BG4277" s="2"/>
      <c r="BH4277" s="2"/>
      <c r="BI4277" s="2"/>
      <c r="BJ4277" s="2"/>
      <c r="BK4277" s="2" t="s">
        <v>1380</v>
      </c>
      <c r="BL4277" s="10" t="s">
        <v>1378</v>
      </c>
      <c r="BM4277" t="str" cm="1">
        <f t="array" ref="BM4277">_xlfn.IFS(LEFT(G4277,1)="L","外注品",LEFT(G4277,1)="W","内製品",G4277="","購買品")</f>
        <v>外注品</v>
      </c>
    </row>
    <row r="4278" spans="1:65">
      <c r="A4278" s="2" t="str">
        <f t="shared" si="770"/>
        <v>WG01</v>
      </c>
      <c r="B4278" t="s">
        <v>4455</v>
      </c>
      <c r="C4278" s="2" t="s">
        <v>1354</v>
      </c>
      <c r="D4278" s="10"/>
      <c r="E4278" s="10"/>
      <c r="G4278" s="19" t="s">
        <v>5008</v>
      </c>
      <c r="H4278" s="19"/>
      <c r="K4278" s="2" t="str">
        <f t="shared" si="762"/>
        <v>11L0004790161</v>
      </c>
      <c r="L4278" s="7" t="str">
        <f t="shared" si="771"/>
        <v>2001/01/01</v>
      </c>
      <c r="M4278" s="7" t="str">
        <f t="shared" si="772"/>
        <v>2199/12/31</v>
      </c>
      <c r="N4278" s="2" t="str">
        <f t="shared" si="763"/>
        <v/>
      </c>
      <c r="O4278" s="13">
        <v>0</v>
      </c>
      <c r="P4278" s="15"/>
      <c r="Q4278" s="13">
        <v>15</v>
      </c>
      <c r="R4278" s="18"/>
      <c r="S4278" s="18">
        <v>100000000</v>
      </c>
      <c r="T4278" s="2"/>
      <c r="U4278" s="2"/>
      <c r="V4278" s="2"/>
      <c r="W4278" s="2"/>
      <c r="X4278" s="2"/>
      <c r="Y4278" s="2"/>
      <c r="Z4278" s="2"/>
      <c r="AA4278" s="13">
        <v>1</v>
      </c>
      <c r="AB4278" s="13">
        <f t="shared" si="764"/>
        <v>0</v>
      </c>
      <c r="AC4278" s="13">
        <f t="shared" si="765"/>
        <v>0</v>
      </c>
      <c r="AD4278" s="15"/>
      <c r="AE4278" s="15"/>
      <c r="AF4278" s="13" t="str">
        <f t="shared" si="766"/>
        <v>1</v>
      </c>
      <c r="AG4278" s="15"/>
      <c r="AH4278" s="15"/>
      <c r="AI4278" s="15"/>
      <c r="AJ4278" s="14"/>
      <c r="AK4278" s="15" cm="1">
        <f t="array" ref="AK4278">_xlfn.IFS(B4278="","",LEFT(G4278,1)="L",1,LEFT(G4278,1)="W",1,AND(LEFT(B4278,1)="H",G4278=""),0)</f>
        <v>1</v>
      </c>
      <c r="AL4278" s="15"/>
      <c r="AM4278" s="15"/>
      <c r="AN4278" s="15"/>
      <c r="AO4278" s="15"/>
      <c r="AP4278" s="15"/>
      <c r="AQ4278" s="15"/>
      <c r="AR4278" s="15"/>
      <c r="AS4278" s="15">
        <f t="shared" si="767"/>
        <v>1</v>
      </c>
      <c r="AT4278" s="15" t="s">
        <v>115</v>
      </c>
      <c r="AU4278" s="13" t="str">
        <f t="shared" si="768"/>
        <v>0</v>
      </c>
      <c r="AV4278" s="15"/>
      <c r="AW4278" s="15"/>
      <c r="AX4278" s="15"/>
      <c r="AY4278" s="15"/>
      <c r="AZ4278" s="14"/>
      <c r="BA4278" s="15"/>
      <c r="BB4278" s="15"/>
      <c r="BC4278" s="15"/>
      <c r="BD4278" s="13" t="str">
        <f t="shared" si="769"/>
        <v>0</v>
      </c>
      <c r="BE4278" s="2"/>
      <c r="BF4278" s="2"/>
      <c r="BG4278" s="2"/>
      <c r="BH4278" s="2"/>
      <c r="BI4278" s="2"/>
      <c r="BJ4278" s="2"/>
      <c r="BK4278" s="2" t="s">
        <v>1380</v>
      </c>
      <c r="BL4278" s="10" t="s">
        <v>1378</v>
      </c>
      <c r="BM4278" t="str" cm="1">
        <f t="array" ref="BM4278">_xlfn.IFS(LEFT(G4278,1)="L","外注品",LEFT(G4278,1)="W","内製品",G4278="","購買品")</f>
        <v>外注品</v>
      </c>
    </row>
    <row r="4279" spans="1:65">
      <c r="A4279" s="2" t="str">
        <f t="shared" si="770"/>
        <v>WG01</v>
      </c>
      <c r="B4279" t="s">
        <v>4456</v>
      </c>
      <c r="C4279" s="2" t="s">
        <v>1354</v>
      </c>
      <c r="D4279" s="10"/>
      <c r="E4279" s="10"/>
      <c r="G4279" s="19" t="s">
        <v>5008</v>
      </c>
      <c r="H4279" s="19"/>
      <c r="K4279" s="2" t="str">
        <f t="shared" si="762"/>
        <v>11L0004790162</v>
      </c>
      <c r="L4279" s="7" t="str">
        <f t="shared" si="771"/>
        <v>2001/01/01</v>
      </c>
      <c r="M4279" s="7" t="str">
        <f t="shared" si="772"/>
        <v>2199/12/31</v>
      </c>
      <c r="N4279" s="2" t="str">
        <f t="shared" si="763"/>
        <v/>
      </c>
      <c r="O4279" s="13">
        <v>0</v>
      </c>
      <c r="P4279" s="15"/>
      <c r="Q4279" s="13">
        <v>15</v>
      </c>
      <c r="R4279" s="18"/>
      <c r="S4279" s="18">
        <v>100000000</v>
      </c>
      <c r="T4279" s="2"/>
      <c r="U4279" s="2"/>
      <c r="V4279" s="2"/>
      <c r="W4279" s="2"/>
      <c r="X4279" s="2"/>
      <c r="Y4279" s="2"/>
      <c r="Z4279" s="2"/>
      <c r="AA4279" s="13">
        <v>1</v>
      </c>
      <c r="AB4279" s="13">
        <f t="shared" si="764"/>
        <v>0</v>
      </c>
      <c r="AC4279" s="13">
        <f t="shared" si="765"/>
        <v>0</v>
      </c>
      <c r="AD4279" s="15"/>
      <c r="AE4279" s="15"/>
      <c r="AF4279" s="13" t="str">
        <f t="shared" si="766"/>
        <v>1</v>
      </c>
      <c r="AG4279" s="15"/>
      <c r="AH4279" s="15"/>
      <c r="AI4279" s="15"/>
      <c r="AJ4279" s="14"/>
      <c r="AK4279" s="15" cm="1">
        <f t="array" ref="AK4279">_xlfn.IFS(B4279="","",LEFT(G4279,1)="L",1,LEFT(G4279,1)="W",1,AND(LEFT(B4279,1)="H",G4279=""),0)</f>
        <v>1</v>
      </c>
      <c r="AL4279" s="15"/>
      <c r="AM4279" s="15"/>
      <c r="AN4279" s="15"/>
      <c r="AO4279" s="15"/>
      <c r="AP4279" s="15"/>
      <c r="AQ4279" s="15"/>
      <c r="AR4279" s="15"/>
      <c r="AS4279" s="15">
        <f t="shared" si="767"/>
        <v>1</v>
      </c>
      <c r="AT4279" s="15" t="s">
        <v>115</v>
      </c>
      <c r="AU4279" s="13" t="str">
        <f t="shared" si="768"/>
        <v>0</v>
      </c>
      <c r="AV4279" s="15"/>
      <c r="AW4279" s="15"/>
      <c r="AX4279" s="15"/>
      <c r="AY4279" s="15"/>
      <c r="AZ4279" s="14"/>
      <c r="BA4279" s="15"/>
      <c r="BB4279" s="15"/>
      <c r="BC4279" s="15"/>
      <c r="BD4279" s="13" t="str">
        <f t="shared" si="769"/>
        <v>0</v>
      </c>
      <c r="BE4279" s="2"/>
      <c r="BF4279" s="2"/>
      <c r="BG4279" s="2"/>
      <c r="BH4279" s="2"/>
      <c r="BI4279" s="2"/>
      <c r="BJ4279" s="2"/>
      <c r="BK4279" s="2" t="s">
        <v>1380</v>
      </c>
      <c r="BL4279" s="10" t="s">
        <v>1378</v>
      </c>
      <c r="BM4279" t="str" cm="1">
        <f t="array" ref="BM4279">_xlfn.IFS(LEFT(G4279,1)="L","外注品",LEFT(G4279,1)="W","内製品",G4279="","購買品")</f>
        <v>外注品</v>
      </c>
    </row>
    <row r="4280" spans="1:65">
      <c r="A4280" s="2" t="str">
        <f t="shared" si="770"/>
        <v>WG01</v>
      </c>
      <c r="B4280" t="s">
        <v>4457</v>
      </c>
      <c r="C4280" s="2" t="s">
        <v>1354</v>
      </c>
      <c r="D4280" s="10"/>
      <c r="E4280" s="10"/>
      <c r="G4280" s="19" t="s">
        <v>5008</v>
      </c>
      <c r="H4280" s="19"/>
      <c r="K4280" s="2" t="str">
        <f t="shared" si="762"/>
        <v>11L0004790163</v>
      </c>
      <c r="L4280" s="7" t="str">
        <f t="shared" si="771"/>
        <v>2001/01/01</v>
      </c>
      <c r="M4280" s="7" t="str">
        <f t="shared" si="772"/>
        <v>2199/12/31</v>
      </c>
      <c r="N4280" s="2" t="str">
        <f t="shared" si="763"/>
        <v/>
      </c>
      <c r="O4280" s="13">
        <v>0</v>
      </c>
      <c r="P4280" s="15"/>
      <c r="Q4280" s="13">
        <v>15</v>
      </c>
      <c r="R4280" s="18"/>
      <c r="S4280" s="18">
        <v>100000000</v>
      </c>
      <c r="T4280" s="2"/>
      <c r="U4280" s="2"/>
      <c r="V4280" s="2"/>
      <c r="W4280" s="2"/>
      <c r="X4280" s="2"/>
      <c r="Y4280" s="2"/>
      <c r="Z4280" s="2"/>
      <c r="AA4280" s="13">
        <v>1</v>
      </c>
      <c r="AB4280" s="13">
        <f t="shared" si="764"/>
        <v>0</v>
      </c>
      <c r="AC4280" s="13">
        <f t="shared" si="765"/>
        <v>0</v>
      </c>
      <c r="AD4280" s="15"/>
      <c r="AE4280" s="15"/>
      <c r="AF4280" s="13" t="str">
        <f t="shared" si="766"/>
        <v>1</v>
      </c>
      <c r="AG4280" s="15"/>
      <c r="AH4280" s="15"/>
      <c r="AI4280" s="15"/>
      <c r="AJ4280" s="14"/>
      <c r="AK4280" s="15" cm="1">
        <f t="array" ref="AK4280">_xlfn.IFS(B4280="","",LEFT(G4280,1)="L",1,LEFT(G4280,1)="W",1,AND(LEFT(B4280,1)="H",G4280=""),0)</f>
        <v>1</v>
      </c>
      <c r="AL4280" s="15"/>
      <c r="AM4280" s="15"/>
      <c r="AN4280" s="15"/>
      <c r="AO4280" s="15"/>
      <c r="AP4280" s="15"/>
      <c r="AQ4280" s="15"/>
      <c r="AR4280" s="15"/>
      <c r="AS4280" s="15">
        <f t="shared" si="767"/>
        <v>1</v>
      </c>
      <c r="AT4280" s="15" t="s">
        <v>115</v>
      </c>
      <c r="AU4280" s="13" t="str">
        <f t="shared" si="768"/>
        <v>0</v>
      </c>
      <c r="AV4280" s="15"/>
      <c r="AW4280" s="15"/>
      <c r="AX4280" s="15"/>
      <c r="AY4280" s="15"/>
      <c r="AZ4280" s="14"/>
      <c r="BA4280" s="15"/>
      <c r="BB4280" s="15"/>
      <c r="BC4280" s="15"/>
      <c r="BD4280" s="13" t="str">
        <f t="shared" si="769"/>
        <v>0</v>
      </c>
      <c r="BE4280" s="2"/>
      <c r="BF4280" s="2"/>
      <c r="BG4280" s="2"/>
      <c r="BH4280" s="2"/>
      <c r="BI4280" s="2"/>
      <c r="BJ4280" s="2"/>
      <c r="BK4280" s="2" t="s">
        <v>1380</v>
      </c>
      <c r="BL4280" s="10" t="s">
        <v>1378</v>
      </c>
      <c r="BM4280" t="str" cm="1">
        <f t="array" ref="BM4280">_xlfn.IFS(LEFT(G4280,1)="L","外注品",LEFT(G4280,1)="W","内製品",G4280="","購買品")</f>
        <v>外注品</v>
      </c>
    </row>
    <row r="4281" spans="1:65">
      <c r="A4281" s="2" t="str">
        <f t="shared" si="770"/>
        <v>WG01</v>
      </c>
      <c r="B4281" t="s">
        <v>4458</v>
      </c>
      <c r="C4281" s="2" t="s">
        <v>1354</v>
      </c>
      <c r="D4281" s="10"/>
      <c r="E4281" s="10"/>
      <c r="G4281" s="19" t="s">
        <v>5008</v>
      </c>
      <c r="H4281" s="19"/>
      <c r="K4281" s="2" t="str">
        <f t="shared" si="762"/>
        <v>11L0004790164</v>
      </c>
      <c r="L4281" s="7" t="str">
        <f t="shared" si="771"/>
        <v>2001/01/01</v>
      </c>
      <c r="M4281" s="7" t="str">
        <f t="shared" si="772"/>
        <v>2199/12/31</v>
      </c>
      <c r="N4281" s="2" t="str">
        <f t="shared" si="763"/>
        <v/>
      </c>
      <c r="O4281" s="13">
        <v>0</v>
      </c>
      <c r="P4281" s="15"/>
      <c r="Q4281" s="13">
        <v>15</v>
      </c>
      <c r="R4281" s="18"/>
      <c r="S4281" s="18">
        <v>100000000</v>
      </c>
      <c r="T4281" s="2"/>
      <c r="U4281" s="2"/>
      <c r="V4281" s="2"/>
      <c r="W4281" s="2"/>
      <c r="X4281" s="2"/>
      <c r="Y4281" s="2"/>
      <c r="Z4281" s="2"/>
      <c r="AA4281" s="13">
        <v>1</v>
      </c>
      <c r="AB4281" s="13">
        <f t="shared" si="764"/>
        <v>0</v>
      </c>
      <c r="AC4281" s="13">
        <f t="shared" si="765"/>
        <v>0</v>
      </c>
      <c r="AD4281" s="15"/>
      <c r="AE4281" s="15"/>
      <c r="AF4281" s="13" t="str">
        <f t="shared" si="766"/>
        <v>1</v>
      </c>
      <c r="AG4281" s="15"/>
      <c r="AH4281" s="15"/>
      <c r="AI4281" s="15"/>
      <c r="AJ4281" s="14"/>
      <c r="AK4281" s="15" cm="1">
        <f t="array" ref="AK4281">_xlfn.IFS(B4281="","",LEFT(G4281,1)="L",1,LEFT(G4281,1)="W",1,AND(LEFT(B4281,1)="H",G4281=""),0)</f>
        <v>1</v>
      </c>
      <c r="AL4281" s="15"/>
      <c r="AM4281" s="15"/>
      <c r="AN4281" s="15"/>
      <c r="AO4281" s="15"/>
      <c r="AP4281" s="15"/>
      <c r="AQ4281" s="15"/>
      <c r="AR4281" s="15"/>
      <c r="AS4281" s="15">
        <f t="shared" si="767"/>
        <v>1</v>
      </c>
      <c r="AT4281" s="15" t="s">
        <v>115</v>
      </c>
      <c r="AU4281" s="13" t="str">
        <f t="shared" si="768"/>
        <v>0</v>
      </c>
      <c r="AV4281" s="15"/>
      <c r="AW4281" s="15"/>
      <c r="AX4281" s="15"/>
      <c r="AY4281" s="15"/>
      <c r="AZ4281" s="14"/>
      <c r="BA4281" s="15"/>
      <c r="BB4281" s="15"/>
      <c r="BC4281" s="15"/>
      <c r="BD4281" s="13" t="str">
        <f t="shared" si="769"/>
        <v>0</v>
      </c>
      <c r="BE4281" s="2"/>
      <c r="BF4281" s="2"/>
      <c r="BG4281" s="2"/>
      <c r="BH4281" s="2"/>
      <c r="BI4281" s="2"/>
      <c r="BJ4281" s="2"/>
      <c r="BK4281" s="2" t="s">
        <v>1380</v>
      </c>
      <c r="BL4281" s="10" t="s">
        <v>1378</v>
      </c>
      <c r="BM4281" t="str" cm="1">
        <f t="array" ref="BM4281">_xlfn.IFS(LEFT(G4281,1)="L","外注品",LEFT(G4281,1)="W","内製品",G4281="","購買品")</f>
        <v>外注品</v>
      </c>
    </row>
    <row r="4282" spans="1:65">
      <c r="A4282" s="2" t="str">
        <f t="shared" si="770"/>
        <v>WG01</v>
      </c>
      <c r="B4282" t="s">
        <v>4459</v>
      </c>
      <c r="C4282" s="2" t="s">
        <v>1354</v>
      </c>
      <c r="D4282" s="10"/>
      <c r="E4282" s="10"/>
      <c r="G4282" s="19" t="s">
        <v>5008</v>
      </c>
      <c r="H4282" s="19"/>
      <c r="K4282" s="2" t="str">
        <f t="shared" si="762"/>
        <v>11L0004790165</v>
      </c>
      <c r="L4282" s="7" t="str">
        <f t="shared" si="771"/>
        <v>2001/01/01</v>
      </c>
      <c r="M4282" s="7" t="str">
        <f t="shared" si="772"/>
        <v>2199/12/31</v>
      </c>
      <c r="N4282" s="2" t="str">
        <f t="shared" si="763"/>
        <v/>
      </c>
      <c r="O4282" s="13">
        <v>0</v>
      </c>
      <c r="P4282" s="15"/>
      <c r="Q4282" s="13">
        <v>15</v>
      </c>
      <c r="R4282" s="18"/>
      <c r="S4282" s="18">
        <v>100000000</v>
      </c>
      <c r="T4282" s="2"/>
      <c r="U4282" s="2"/>
      <c r="V4282" s="2"/>
      <c r="W4282" s="2"/>
      <c r="X4282" s="2"/>
      <c r="Y4282" s="2"/>
      <c r="Z4282" s="2"/>
      <c r="AA4282" s="13">
        <v>1</v>
      </c>
      <c r="AB4282" s="13">
        <f t="shared" si="764"/>
        <v>0</v>
      </c>
      <c r="AC4282" s="13">
        <f t="shared" si="765"/>
        <v>0</v>
      </c>
      <c r="AD4282" s="15"/>
      <c r="AE4282" s="15"/>
      <c r="AF4282" s="13" t="str">
        <f t="shared" si="766"/>
        <v>1</v>
      </c>
      <c r="AG4282" s="15"/>
      <c r="AH4282" s="15"/>
      <c r="AI4282" s="15"/>
      <c r="AJ4282" s="14"/>
      <c r="AK4282" s="15" cm="1">
        <f t="array" ref="AK4282">_xlfn.IFS(B4282="","",LEFT(G4282,1)="L",1,LEFT(G4282,1)="W",1,AND(LEFT(B4282,1)="H",G4282=""),0)</f>
        <v>1</v>
      </c>
      <c r="AL4282" s="15"/>
      <c r="AM4282" s="15"/>
      <c r="AN4282" s="15"/>
      <c r="AO4282" s="15"/>
      <c r="AP4282" s="15"/>
      <c r="AQ4282" s="15"/>
      <c r="AR4282" s="15"/>
      <c r="AS4282" s="15">
        <f t="shared" si="767"/>
        <v>1</v>
      </c>
      <c r="AT4282" s="15" t="s">
        <v>115</v>
      </c>
      <c r="AU4282" s="13" t="str">
        <f t="shared" si="768"/>
        <v>0</v>
      </c>
      <c r="AV4282" s="15"/>
      <c r="AW4282" s="15"/>
      <c r="AX4282" s="15"/>
      <c r="AY4282" s="15"/>
      <c r="AZ4282" s="14"/>
      <c r="BA4282" s="15"/>
      <c r="BB4282" s="15"/>
      <c r="BC4282" s="15"/>
      <c r="BD4282" s="13" t="str">
        <f t="shared" si="769"/>
        <v>0</v>
      </c>
      <c r="BE4282" s="2"/>
      <c r="BF4282" s="2"/>
      <c r="BG4282" s="2"/>
      <c r="BH4282" s="2"/>
      <c r="BI4282" s="2"/>
      <c r="BJ4282" s="2"/>
      <c r="BK4282" s="2" t="s">
        <v>1380</v>
      </c>
      <c r="BL4282" s="10" t="s">
        <v>1378</v>
      </c>
      <c r="BM4282" t="str" cm="1">
        <f t="array" ref="BM4282">_xlfn.IFS(LEFT(G4282,1)="L","外注品",LEFT(G4282,1)="W","内製品",G4282="","購買品")</f>
        <v>外注品</v>
      </c>
    </row>
    <row r="4283" spans="1:65">
      <c r="A4283" s="2" t="str">
        <f t="shared" si="770"/>
        <v>WG01</v>
      </c>
      <c r="B4283" t="s">
        <v>4460</v>
      </c>
      <c r="C4283" s="2" t="s">
        <v>1354</v>
      </c>
      <c r="D4283" s="10"/>
      <c r="E4283" s="10"/>
      <c r="G4283" s="19" t="s">
        <v>5008</v>
      </c>
      <c r="H4283" s="19"/>
      <c r="K4283" s="2" t="str">
        <f t="shared" si="762"/>
        <v>11L0004790166</v>
      </c>
      <c r="L4283" s="7" t="str">
        <f t="shared" si="771"/>
        <v>2001/01/01</v>
      </c>
      <c r="M4283" s="7" t="str">
        <f t="shared" si="772"/>
        <v>2199/12/31</v>
      </c>
      <c r="N4283" s="2" t="str">
        <f t="shared" si="763"/>
        <v/>
      </c>
      <c r="O4283" s="13">
        <v>0</v>
      </c>
      <c r="P4283" s="15"/>
      <c r="Q4283" s="13">
        <v>15</v>
      </c>
      <c r="R4283" s="18"/>
      <c r="S4283" s="18">
        <v>100000000</v>
      </c>
      <c r="T4283" s="2"/>
      <c r="U4283" s="2"/>
      <c r="V4283" s="2"/>
      <c r="W4283" s="2"/>
      <c r="X4283" s="2"/>
      <c r="Y4283" s="2"/>
      <c r="Z4283" s="2"/>
      <c r="AA4283" s="13">
        <v>1</v>
      </c>
      <c r="AB4283" s="13">
        <f t="shared" si="764"/>
        <v>0</v>
      </c>
      <c r="AC4283" s="13">
        <f t="shared" si="765"/>
        <v>0</v>
      </c>
      <c r="AD4283" s="15"/>
      <c r="AE4283" s="15"/>
      <c r="AF4283" s="13" t="str">
        <f t="shared" si="766"/>
        <v>1</v>
      </c>
      <c r="AG4283" s="15"/>
      <c r="AH4283" s="15"/>
      <c r="AI4283" s="15"/>
      <c r="AJ4283" s="14"/>
      <c r="AK4283" s="15" cm="1">
        <f t="array" ref="AK4283">_xlfn.IFS(B4283="","",LEFT(G4283,1)="L",1,LEFT(G4283,1)="W",1,AND(LEFT(B4283,1)="H",G4283=""),0)</f>
        <v>1</v>
      </c>
      <c r="AL4283" s="15"/>
      <c r="AM4283" s="15"/>
      <c r="AN4283" s="15"/>
      <c r="AO4283" s="15"/>
      <c r="AP4283" s="15"/>
      <c r="AQ4283" s="15"/>
      <c r="AR4283" s="15"/>
      <c r="AS4283" s="15">
        <f t="shared" si="767"/>
        <v>1</v>
      </c>
      <c r="AT4283" s="15" t="s">
        <v>115</v>
      </c>
      <c r="AU4283" s="13" t="str">
        <f t="shared" si="768"/>
        <v>0</v>
      </c>
      <c r="AV4283" s="15"/>
      <c r="AW4283" s="15"/>
      <c r="AX4283" s="15"/>
      <c r="AY4283" s="15"/>
      <c r="AZ4283" s="14"/>
      <c r="BA4283" s="15"/>
      <c r="BB4283" s="15"/>
      <c r="BC4283" s="15"/>
      <c r="BD4283" s="13" t="str">
        <f t="shared" si="769"/>
        <v>0</v>
      </c>
      <c r="BE4283" s="2"/>
      <c r="BF4283" s="2"/>
      <c r="BG4283" s="2"/>
      <c r="BH4283" s="2"/>
      <c r="BI4283" s="2"/>
      <c r="BJ4283" s="2"/>
      <c r="BK4283" s="2" t="s">
        <v>1380</v>
      </c>
      <c r="BL4283" s="10" t="s">
        <v>1378</v>
      </c>
      <c r="BM4283" t="str" cm="1">
        <f t="array" ref="BM4283">_xlfn.IFS(LEFT(G4283,1)="L","外注品",LEFT(G4283,1)="W","内製品",G4283="","購買品")</f>
        <v>外注品</v>
      </c>
    </row>
    <row r="4284" spans="1:65">
      <c r="A4284" s="2" t="str">
        <f t="shared" si="770"/>
        <v>WG01</v>
      </c>
      <c r="B4284" t="s">
        <v>4461</v>
      </c>
      <c r="C4284" s="2" t="s">
        <v>1354</v>
      </c>
      <c r="D4284" s="10"/>
      <c r="E4284" s="10"/>
      <c r="G4284" s="19" t="s">
        <v>5008</v>
      </c>
      <c r="H4284" s="19"/>
      <c r="K4284" s="2" t="str">
        <f t="shared" si="762"/>
        <v>11L0004790167</v>
      </c>
      <c r="L4284" s="7" t="str">
        <f t="shared" si="771"/>
        <v>2001/01/01</v>
      </c>
      <c r="M4284" s="7" t="str">
        <f t="shared" si="772"/>
        <v>2199/12/31</v>
      </c>
      <c r="N4284" s="2" t="str">
        <f t="shared" si="763"/>
        <v/>
      </c>
      <c r="O4284" s="13">
        <v>0</v>
      </c>
      <c r="P4284" s="15"/>
      <c r="Q4284" s="13">
        <v>15</v>
      </c>
      <c r="R4284" s="18"/>
      <c r="S4284" s="18">
        <v>100000000</v>
      </c>
      <c r="T4284" s="2"/>
      <c r="U4284" s="2"/>
      <c r="V4284" s="2"/>
      <c r="W4284" s="2"/>
      <c r="X4284" s="2"/>
      <c r="Y4284" s="2"/>
      <c r="Z4284" s="2"/>
      <c r="AA4284" s="13">
        <v>1</v>
      </c>
      <c r="AB4284" s="13">
        <f t="shared" si="764"/>
        <v>0</v>
      </c>
      <c r="AC4284" s="13">
        <f t="shared" si="765"/>
        <v>0</v>
      </c>
      <c r="AD4284" s="15"/>
      <c r="AE4284" s="15"/>
      <c r="AF4284" s="13" t="str">
        <f t="shared" si="766"/>
        <v>1</v>
      </c>
      <c r="AG4284" s="15"/>
      <c r="AH4284" s="15"/>
      <c r="AI4284" s="15"/>
      <c r="AJ4284" s="14"/>
      <c r="AK4284" s="15" cm="1">
        <f t="array" ref="AK4284">_xlfn.IFS(B4284="","",LEFT(G4284,1)="L",1,LEFT(G4284,1)="W",1,AND(LEFT(B4284,1)="H",G4284=""),0)</f>
        <v>1</v>
      </c>
      <c r="AL4284" s="15"/>
      <c r="AM4284" s="15"/>
      <c r="AN4284" s="15"/>
      <c r="AO4284" s="15"/>
      <c r="AP4284" s="15"/>
      <c r="AQ4284" s="15"/>
      <c r="AR4284" s="15"/>
      <c r="AS4284" s="15">
        <f t="shared" si="767"/>
        <v>1</v>
      </c>
      <c r="AT4284" s="15" t="s">
        <v>115</v>
      </c>
      <c r="AU4284" s="13" t="str">
        <f t="shared" si="768"/>
        <v>0</v>
      </c>
      <c r="AV4284" s="15"/>
      <c r="AW4284" s="15"/>
      <c r="AX4284" s="15"/>
      <c r="AY4284" s="15"/>
      <c r="AZ4284" s="14"/>
      <c r="BA4284" s="15"/>
      <c r="BB4284" s="15"/>
      <c r="BC4284" s="15"/>
      <c r="BD4284" s="13" t="str">
        <f t="shared" si="769"/>
        <v>0</v>
      </c>
      <c r="BE4284" s="2"/>
      <c r="BF4284" s="2"/>
      <c r="BG4284" s="2"/>
      <c r="BH4284" s="2"/>
      <c r="BI4284" s="2"/>
      <c r="BJ4284" s="2"/>
      <c r="BK4284" s="2" t="s">
        <v>1380</v>
      </c>
      <c r="BL4284" s="10" t="s">
        <v>1378</v>
      </c>
      <c r="BM4284" t="str" cm="1">
        <f t="array" ref="BM4284">_xlfn.IFS(LEFT(G4284,1)="L","外注品",LEFT(G4284,1)="W","内製品",G4284="","購買品")</f>
        <v>外注品</v>
      </c>
    </row>
    <row r="4285" spans="1:65">
      <c r="A4285" s="2" t="str">
        <f t="shared" si="770"/>
        <v>WG01</v>
      </c>
      <c r="B4285" t="s">
        <v>4462</v>
      </c>
      <c r="C4285" s="2" t="s">
        <v>1354</v>
      </c>
      <c r="D4285" s="10"/>
      <c r="E4285" s="10"/>
      <c r="G4285" s="19" t="s">
        <v>5008</v>
      </c>
      <c r="H4285" s="19"/>
      <c r="K4285" s="2" t="str">
        <f t="shared" si="762"/>
        <v>11L0004790168</v>
      </c>
      <c r="L4285" s="7" t="str">
        <f t="shared" si="771"/>
        <v>2001/01/01</v>
      </c>
      <c r="M4285" s="7" t="str">
        <f t="shared" si="772"/>
        <v>2199/12/31</v>
      </c>
      <c r="N4285" s="2" t="str">
        <f t="shared" si="763"/>
        <v/>
      </c>
      <c r="O4285" s="13">
        <v>0</v>
      </c>
      <c r="P4285" s="15"/>
      <c r="Q4285" s="13">
        <v>15</v>
      </c>
      <c r="R4285" s="18"/>
      <c r="S4285" s="18">
        <v>100000000</v>
      </c>
      <c r="T4285" s="2"/>
      <c r="U4285" s="2"/>
      <c r="V4285" s="2"/>
      <c r="W4285" s="2"/>
      <c r="X4285" s="2"/>
      <c r="Y4285" s="2"/>
      <c r="Z4285" s="2"/>
      <c r="AA4285" s="13">
        <v>1</v>
      </c>
      <c r="AB4285" s="13">
        <f t="shared" si="764"/>
        <v>0</v>
      </c>
      <c r="AC4285" s="13">
        <f t="shared" si="765"/>
        <v>0</v>
      </c>
      <c r="AD4285" s="15"/>
      <c r="AE4285" s="15"/>
      <c r="AF4285" s="13" t="str">
        <f t="shared" si="766"/>
        <v>1</v>
      </c>
      <c r="AG4285" s="15"/>
      <c r="AH4285" s="15"/>
      <c r="AI4285" s="15"/>
      <c r="AJ4285" s="14"/>
      <c r="AK4285" s="15" cm="1">
        <f t="array" ref="AK4285">_xlfn.IFS(B4285="","",LEFT(G4285,1)="L",1,LEFT(G4285,1)="W",1,AND(LEFT(B4285,1)="H",G4285=""),0)</f>
        <v>1</v>
      </c>
      <c r="AL4285" s="15"/>
      <c r="AM4285" s="15"/>
      <c r="AN4285" s="15"/>
      <c r="AO4285" s="15"/>
      <c r="AP4285" s="15"/>
      <c r="AQ4285" s="15"/>
      <c r="AR4285" s="15"/>
      <c r="AS4285" s="15">
        <f t="shared" si="767"/>
        <v>1</v>
      </c>
      <c r="AT4285" s="15" t="s">
        <v>115</v>
      </c>
      <c r="AU4285" s="13" t="str">
        <f t="shared" si="768"/>
        <v>0</v>
      </c>
      <c r="AV4285" s="15"/>
      <c r="AW4285" s="15"/>
      <c r="AX4285" s="15"/>
      <c r="AY4285" s="15"/>
      <c r="AZ4285" s="14"/>
      <c r="BA4285" s="15"/>
      <c r="BB4285" s="15"/>
      <c r="BC4285" s="15"/>
      <c r="BD4285" s="13" t="str">
        <f t="shared" si="769"/>
        <v>0</v>
      </c>
      <c r="BE4285" s="2"/>
      <c r="BF4285" s="2"/>
      <c r="BG4285" s="2"/>
      <c r="BH4285" s="2"/>
      <c r="BI4285" s="2"/>
      <c r="BJ4285" s="2"/>
      <c r="BK4285" s="2" t="s">
        <v>1380</v>
      </c>
      <c r="BL4285" s="10" t="s">
        <v>1378</v>
      </c>
      <c r="BM4285" t="str" cm="1">
        <f t="array" ref="BM4285">_xlfn.IFS(LEFT(G4285,1)="L","外注品",LEFT(G4285,1)="W","内製品",G4285="","購買品")</f>
        <v>外注品</v>
      </c>
    </row>
    <row r="4286" spans="1:65">
      <c r="A4286" s="2" t="str">
        <f t="shared" si="770"/>
        <v>WG01</v>
      </c>
      <c r="B4286" t="s">
        <v>4463</v>
      </c>
      <c r="C4286" s="2" t="s">
        <v>1354</v>
      </c>
      <c r="D4286" s="10"/>
      <c r="E4286" s="10"/>
      <c r="G4286" s="19" t="s">
        <v>5008</v>
      </c>
      <c r="H4286" s="19"/>
      <c r="K4286" s="2" t="str">
        <f t="shared" si="762"/>
        <v>11L0004790169</v>
      </c>
      <c r="L4286" s="7" t="str">
        <f t="shared" si="771"/>
        <v>2001/01/01</v>
      </c>
      <c r="M4286" s="7" t="str">
        <f t="shared" si="772"/>
        <v>2199/12/31</v>
      </c>
      <c r="N4286" s="2" t="str">
        <f t="shared" si="763"/>
        <v/>
      </c>
      <c r="O4286" s="13">
        <v>0</v>
      </c>
      <c r="P4286" s="15"/>
      <c r="Q4286" s="13">
        <v>15</v>
      </c>
      <c r="R4286" s="18"/>
      <c r="S4286" s="18">
        <v>100000000</v>
      </c>
      <c r="T4286" s="2"/>
      <c r="U4286" s="2"/>
      <c r="V4286" s="2"/>
      <c r="W4286" s="2"/>
      <c r="X4286" s="2"/>
      <c r="Y4286" s="2"/>
      <c r="Z4286" s="2"/>
      <c r="AA4286" s="13">
        <v>1</v>
      </c>
      <c r="AB4286" s="13">
        <f t="shared" si="764"/>
        <v>0</v>
      </c>
      <c r="AC4286" s="13">
        <f t="shared" si="765"/>
        <v>0</v>
      </c>
      <c r="AD4286" s="15"/>
      <c r="AE4286" s="15"/>
      <c r="AF4286" s="13" t="str">
        <f t="shared" si="766"/>
        <v>1</v>
      </c>
      <c r="AG4286" s="15"/>
      <c r="AH4286" s="15"/>
      <c r="AI4286" s="15"/>
      <c r="AJ4286" s="14"/>
      <c r="AK4286" s="15" cm="1">
        <f t="array" ref="AK4286">_xlfn.IFS(B4286="","",LEFT(G4286,1)="L",1,LEFT(G4286,1)="W",1,AND(LEFT(B4286,1)="H",G4286=""),0)</f>
        <v>1</v>
      </c>
      <c r="AL4286" s="15"/>
      <c r="AM4286" s="15"/>
      <c r="AN4286" s="15"/>
      <c r="AO4286" s="15"/>
      <c r="AP4286" s="15"/>
      <c r="AQ4286" s="15"/>
      <c r="AR4286" s="15"/>
      <c r="AS4286" s="15">
        <f t="shared" si="767"/>
        <v>1</v>
      </c>
      <c r="AT4286" s="15" t="s">
        <v>115</v>
      </c>
      <c r="AU4286" s="13" t="str">
        <f t="shared" si="768"/>
        <v>0</v>
      </c>
      <c r="AV4286" s="15"/>
      <c r="AW4286" s="15"/>
      <c r="AX4286" s="15"/>
      <c r="AY4286" s="15"/>
      <c r="AZ4286" s="14"/>
      <c r="BA4286" s="15"/>
      <c r="BB4286" s="15"/>
      <c r="BC4286" s="15"/>
      <c r="BD4286" s="13" t="str">
        <f t="shared" si="769"/>
        <v>0</v>
      </c>
      <c r="BE4286" s="2"/>
      <c r="BF4286" s="2"/>
      <c r="BG4286" s="2"/>
      <c r="BH4286" s="2"/>
      <c r="BI4286" s="2"/>
      <c r="BJ4286" s="2"/>
      <c r="BK4286" s="2" t="s">
        <v>1380</v>
      </c>
      <c r="BL4286" s="10" t="s">
        <v>1378</v>
      </c>
      <c r="BM4286" t="str" cm="1">
        <f t="array" ref="BM4286">_xlfn.IFS(LEFT(G4286,1)="L","外注品",LEFT(G4286,1)="W","内製品",G4286="","購買品")</f>
        <v>外注品</v>
      </c>
    </row>
    <row r="4287" spans="1:65">
      <c r="A4287" s="2" t="str">
        <f t="shared" si="770"/>
        <v>WG01</v>
      </c>
      <c r="B4287" t="s">
        <v>4464</v>
      </c>
      <c r="C4287" s="2" t="s">
        <v>1354</v>
      </c>
      <c r="D4287" s="10"/>
      <c r="E4287" s="10"/>
      <c r="G4287" s="19" t="s">
        <v>5008</v>
      </c>
      <c r="H4287" s="19"/>
      <c r="K4287" s="2" t="str">
        <f t="shared" si="762"/>
        <v>11L0004790170</v>
      </c>
      <c r="L4287" s="7" t="str">
        <f t="shared" si="771"/>
        <v>2001/01/01</v>
      </c>
      <c r="M4287" s="7" t="str">
        <f t="shared" si="772"/>
        <v>2199/12/31</v>
      </c>
      <c r="N4287" s="2" t="str">
        <f t="shared" si="763"/>
        <v/>
      </c>
      <c r="O4287" s="13">
        <v>0</v>
      </c>
      <c r="P4287" s="15"/>
      <c r="Q4287" s="13">
        <v>15</v>
      </c>
      <c r="R4287" s="18"/>
      <c r="S4287" s="18">
        <v>100000000</v>
      </c>
      <c r="T4287" s="2"/>
      <c r="U4287" s="2"/>
      <c r="V4287" s="2"/>
      <c r="W4287" s="2"/>
      <c r="X4287" s="2"/>
      <c r="Y4287" s="2"/>
      <c r="Z4287" s="2"/>
      <c r="AA4287" s="13">
        <v>1</v>
      </c>
      <c r="AB4287" s="13">
        <f t="shared" si="764"/>
        <v>0</v>
      </c>
      <c r="AC4287" s="13">
        <f t="shared" si="765"/>
        <v>0</v>
      </c>
      <c r="AD4287" s="15"/>
      <c r="AE4287" s="15"/>
      <c r="AF4287" s="13" t="str">
        <f t="shared" si="766"/>
        <v>1</v>
      </c>
      <c r="AG4287" s="15"/>
      <c r="AH4287" s="15"/>
      <c r="AI4287" s="15"/>
      <c r="AJ4287" s="14"/>
      <c r="AK4287" s="15" cm="1">
        <f t="array" ref="AK4287">_xlfn.IFS(B4287="","",LEFT(G4287,1)="L",1,LEFT(G4287,1)="W",1,AND(LEFT(B4287,1)="H",G4287=""),0)</f>
        <v>1</v>
      </c>
      <c r="AL4287" s="15"/>
      <c r="AM4287" s="15"/>
      <c r="AN4287" s="15"/>
      <c r="AO4287" s="15"/>
      <c r="AP4287" s="15"/>
      <c r="AQ4287" s="15"/>
      <c r="AR4287" s="15"/>
      <c r="AS4287" s="15">
        <f t="shared" si="767"/>
        <v>1</v>
      </c>
      <c r="AT4287" s="15" t="s">
        <v>115</v>
      </c>
      <c r="AU4287" s="13" t="str">
        <f t="shared" si="768"/>
        <v>0</v>
      </c>
      <c r="AV4287" s="15"/>
      <c r="AW4287" s="15"/>
      <c r="AX4287" s="15"/>
      <c r="AY4287" s="15"/>
      <c r="AZ4287" s="14"/>
      <c r="BA4287" s="15"/>
      <c r="BB4287" s="15"/>
      <c r="BC4287" s="15"/>
      <c r="BD4287" s="13" t="str">
        <f t="shared" si="769"/>
        <v>0</v>
      </c>
      <c r="BE4287" s="2"/>
      <c r="BF4287" s="2"/>
      <c r="BG4287" s="2"/>
      <c r="BH4287" s="2"/>
      <c r="BI4287" s="2"/>
      <c r="BJ4287" s="2"/>
      <c r="BK4287" s="2" t="s">
        <v>1380</v>
      </c>
      <c r="BL4287" s="10" t="s">
        <v>1378</v>
      </c>
      <c r="BM4287" t="str" cm="1">
        <f t="array" ref="BM4287">_xlfn.IFS(LEFT(G4287,1)="L","外注品",LEFT(G4287,1)="W","内製品",G4287="","購買品")</f>
        <v>外注品</v>
      </c>
    </row>
    <row r="4288" spans="1:65">
      <c r="A4288" s="2" t="str">
        <f t="shared" si="770"/>
        <v>WG01</v>
      </c>
      <c r="B4288" t="s">
        <v>4465</v>
      </c>
      <c r="C4288" s="2" t="s">
        <v>1354</v>
      </c>
      <c r="D4288" s="10"/>
      <c r="E4288" s="10"/>
      <c r="G4288" s="19" t="s">
        <v>5008</v>
      </c>
      <c r="H4288" s="19"/>
      <c r="K4288" s="2" t="str">
        <f t="shared" si="762"/>
        <v>11L0004790171</v>
      </c>
      <c r="L4288" s="7" t="str">
        <f t="shared" si="771"/>
        <v>2001/01/01</v>
      </c>
      <c r="M4288" s="7" t="str">
        <f t="shared" si="772"/>
        <v>2199/12/31</v>
      </c>
      <c r="N4288" s="2" t="str">
        <f t="shared" si="763"/>
        <v/>
      </c>
      <c r="O4288" s="13">
        <v>0</v>
      </c>
      <c r="P4288" s="15"/>
      <c r="Q4288" s="13">
        <v>15</v>
      </c>
      <c r="R4288" s="18"/>
      <c r="S4288" s="18">
        <v>100000000</v>
      </c>
      <c r="T4288" s="2"/>
      <c r="U4288" s="2"/>
      <c r="V4288" s="2"/>
      <c r="W4288" s="2"/>
      <c r="X4288" s="2"/>
      <c r="Y4288" s="2"/>
      <c r="Z4288" s="2"/>
      <c r="AA4288" s="13">
        <v>1</v>
      </c>
      <c r="AB4288" s="13">
        <f t="shared" si="764"/>
        <v>0</v>
      </c>
      <c r="AC4288" s="13">
        <f t="shared" si="765"/>
        <v>0</v>
      </c>
      <c r="AD4288" s="15"/>
      <c r="AE4288" s="15"/>
      <c r="AF4288" s="13" t="str">
        <f t="shared" si="766"/>
        <v>1</v>
      </c>
      <c r="AG4288" s="15"/>
      <c r="AH4288" s="15"/>
      <c r="AI4288" s="15"/>
      <c r="AJ4288" s="14"/>
      <c r="AK4288" s="15" cm="1">
        <f t="array" ref="AK4288">_xlfn.IFS(B4288="","",LEFT(G4288,1)="L",1,LEFT(G4288,1)="W",1,AND(LEFT(B4288,1)="H",G4288=""),0)</f>
        <v>1</v>
      </c>
      <c r="AL4288" s="15"/>
      <c r="AM4288" s="15"/>
      <c r="AN4288" s="15"/>
      <c r="AO4288" s="15"/>
      <c r="AP4288" s="15"/>
      <c r="AQ4288" s="15"/>
      <c r="AR4288" s="15"/>
      <c r="AS4288" s="15">
        <f t="shared" si="767"/>
        <v>1</v>
      </c>
      <c r="AT4288" s="15" t="s">
        <v>115</v>
      </c>
      <c r="AU4288" s="13" t="str">
        <f t="shared" si="768"/>
        <v>0</v>
      </c>
      <c r="AV4288" s="15"/>
      <c r="AW4288" s="15"/>
      <c r="AX4288" s="15"/>
      <c r="AY4288" s="15"/>
      <c r="AZ4288" s="14"/>
      <c r="BA4288" s="15"/>
      <c r="BB4288" s="15"/>
      <c r="BC4288" s="15"/>
      <c r="BD4288" s="13" t="str">
        <f t="shared" si="769"/>
        <v>0</v>
      </c>
      <c r="BE4288" s="2"/>
      <c r="BF4288" s="2"/>
      <c r="BG4288" s="2"/>
      <c r="BH4288" s="2"/>
      <c r="BI4288" s="2"/>
      <c r="BJ4288" s="2"/>
      <c r="BK4288" s="2" t="s">
        <v>1380</v>
      </c>
      <c r="BL4288" s="10" t="s">
        <v>1378</v>
      </c>
      <c r="BM4288" t="str" cm="1">
        <f t="array" ref="BM4288">_xlfn.IFS(LEFT(G4288,1)="L","外注品",LEFT(G4288,1)="W","内製品",G4288="","購買品")</f>
        <v>外注品</v>
      </c>
    </row>
    <row r="4289" spans="1:65">
      <c r="A4289" s="2" t="str">
        <f t="shared" si="770"/>
        <v>WG01</v>
      </c>
      <c r="B4289" t="s">
        <v>4466</v>
      </c>
      <c r="C4289" s="2" t="s">
        <v>1354</v>
      </c>
      <c r="D4289" s="10"/>
      <c r="E4289" s="10"/>
      <c r="G4289" s="19" t="s">
        <v>5008</v>
      </c>
      <c r="H4289" s="19"/>
      <c r="K4289" s="2" t="str">
        <f t="shared" si="762"/>
        <v>11L0004790172</v>
      </c>
      <c r="L4289" s="7" t="str">
        <f t="shared" si="771"/>
        <v>2001/01/01</v>
      </c>
      <c r="M4289" s="7" t="str">
        <f t="shared" si="772"/>
        <v>2199/12/31</v>
      </c>
      <c r="N4289" s="2" t="str">
        <f t="shared" si="763"/>
        <v/>
      </c>
      <c r="O4289" s="13">
        <v>0</v>
      </c>
      <c r="P4289" s="15"/>
      <c r="Q4289" s="13">
        <v>15</v>
      </c>
      <c r="R4289" s="18"/>
      <c r="S4289" s="18">
        <v>100000000</v>
      </c>
      <c r="T4289" s="2"/>
      <c r="U4289" s="2"/>
      <c r="V4289" s="2"/>
      <c r="W4289" s="2"/>
      <c r="X4289" s="2"/>
      <c r="Y4289" s="2"/>
      <c r="Z4289" s="2"/>
      <c r="AA4289" s="13">
        <v>1</v>
      </c>
      <c r="AB4289" s="13">
        <f t="shared" si="764"/>
        <v>0</v>
      </c>
      <c r="AC4289" s="13">
        <f t="shared" si="765"/>
        <v>0</v>
      </c>
      <c r="AD4289" s="15"/>
      <c r="AE4289" s="15"/>
      <c r="AF4289" s="13" t="str">
        <f t="shared" si="766"/>
        <v>1</v>
      </c>
      <c r="AG4289" s="15"/>
      <c r="AH4289" s="15"/>
      <c r="AI4289" s="15"/>
      <c r="AJ4289" s="14"/>
      <c r="AK4289" s="15" cm="1">
        <f t="array" ref="AK4289">_xlfn.IFS(B4289="","",LEFT(G4289,1)="L",1,LEFT(G4289,1)="W",1,AND(LEFT(B4289,1)="H",G4289=""),0)</f>
        <v>1</v>
      </c>
      <c r="AL4289" s="15"/>
      <c r="AM4289" s="15"/>
      <c r="AN4289" s="15"/>
      <c r="AO4289" s="15"/>
      <c r="AP4289" s="15"/>
      <c r="AQ4289" s="15"/>
      <c r="AR4289" s="15"/>
      <c r="AS4289" s="15">
        <f t="shared" si="767"/>
        <v>1</v>
      </c>
      <c r="AT4289" s="15" t="s">
        <v>115</v>
      </c>
      <c r="AU4289" s="13" t="str">
        <f t="shared" si="768"/>
        <v>0</v>
      </c>
      <c r="AV4289" s="15"/>
      <c r="AW4289" s="15"/>
      <c r="AX4289" s="15"/>
      <c r="AY4289" s="15"/>
      <c r="AZ4289" s="14"/>
      <c r="BA4289" s="15"/>
      <c r="BB4289" s="15"/>
      <c r="BC4289" s="15"/>
      <c r="BD4289" s="13" t="str">
        <f t="shared" si="769"/>
        <v>0</v>
      </c>
      <c r="BE4289" s="2"/>
      <c r="BF4289" s="2"/>
      <c r="BG4289" s="2"/>
      <c r="BH4289" s="2"/>
      <c r="BI4289" s="2"/>
      <c r="BJ4289" s="2"/>
      <c r="BK4289" s="2" t="s">
        <v>1380</v>
      </c>
      <c r="BL4289" s="10" t="s">
        <v>1378</v>
      </c>
      <c r="BM4289" t="str" cm="1">
        <f t="array" ref="BM4289">_xlfn.IFS(LEFT(G4289,1)="L","外注品",LEFT(G4289,1)="W","内製品",G4289="","購買品")</f>
        <v>外注品</v>
      </c>
    </row>
    <row r="4290" spans="1:65">
      <c r="A4290" s="2" t="str">
        <f t="shared" si="770"/>
        <v>WG01</v>
      </c>
      <c r="B4290" t="s">
        <v>4467</v>
      </c>
      <c r="C4290" s="2" t="s">
        <v>1354</v>
      </c>
      <c r="D4290" s="10"/>
      <c r="E4290" s="10"/>
      <c r="G4290" s="19" t="s">
        <v>5008</v>
      </c>
      <c r="H4290" s="19"/>
      <c r="K4290" s="2" t="str">
        <f t="shared" si="762"/>
        <v>11L0004790173</v>
      </c>
      <c r="L4290" s="7" t="str">
        <f t="shared" si="771"/>
        <v>2001/01/01</v>
      </c>
      <c r="M4290" s="7" t="str">
        <f t="shared" si="772"/>
        <v>2199/12/31</v>
      </c>
      <c r="N4290" s="2" t="str">
        <f t="shared" si="763"/>
        <v/>
      </c>
      <c r="O4290" s="13">
        <v>0</v>
      </c>
      <c r="P4290" s="15"/>
      <c r="Q4290" s="13">
        <v>15</v>
      </c>
      <c r="R4290" s="18"/>
      <c r="S4290" s="18">
        <v>100000000</v>
      </c>
      <c r="T4290" s="2"/>
      <c r="U4290" s="2"/>
      <c r="V4290" s="2"/>
      <c r="W4290" s="2"/>
      <c r="X4290" s="2"/>
      <c r="Y4290" s="2"/>
      <c r="Z4290" s="2"/>
      <c r="AA4290" s="13">
        <v>1</v>
      </c>
      <c r="AB4290" s="13">
        <f t="shared" si="764"/>
        <v>0</v>
      </c>
      <c r="AC4290" s="13">
        <f t="shared" si="765"/>
        <v>0</v>
      </c>
      <c r="AD4290" s="15"/>
      <c r="AE4290" s="15"/>
      <c r="AF4290" s="13" t="str">
        <f t="shared" si="766"/>
        <v>1</v>
      </c>
      <c r="AG4290" s="15"/>
      <c r="AH4290" s="15"/>
      <c r="AI4290" s="15"/>
      <c r="AJ4290" s="14"/>
      <c r="AK4290" s="15" cm="1">
        <f t="array" ref="AK4290">_xlfn.IFS(B4290="","",LEFT(G4290,1)="L",1,LEFT(G4290,1)="W",1,AND(LEFT(B4290,1)="H",G4290=""),0)</f>
        <v>1</v>
      </c>
      <c r="AL4290" s="15"/>
      <c r="AM4290" s="15"/>
      <c r="AN4290" s="15"/>
      <c r="AO4290" s="15"/>
      <c r="AP4290" s="15"/>
      <c r="AQ4290" s="15"/>
      <c r="AR4290" s="15"/>
      <c r="AS4290" s="15">
        <f t="shared" si="767"/>
        <v>1</v>
      </c>
      <c r="AT4290" s="15" t="s">
        <v>115</v>
      </c>
      <c r="AU4290" s="13" t="str">
        <f t="shared" si="768"/>
        <v>0</v>
      </c>
      <c r="AV4290" s="15"/>
      <c r="AW4290" s="15"/>
      <c r="AX4290" s="15"/>
      <c r="AY4290" s="15"/>
      <c r="AZ4290" s="14"/>
      <c r="BA4290" s="15"/>
      <c r="BB4290" s="15"/>
      <c r="BC4290" s="15"/>
      <c r="BD4290" s="13" t="str">
        <f t="shared" si="769"/>
        <v>0</v>
      </c>
      <c r="BE4290" s="2"/>
      <c r="BF4290" s="2"/>
      <c r="BG4290" s="2"/>
      <c r="BH4290" s="2"/>
      <c r="BI4290" s="2"/>
      <c r="BJ4290" s="2"/>
      <c r="BK4290" s="2" t="s">
        <v>1380</v>
      </c>
      <c r="BL4290" s="10" t="s">
        <v>1378</v>
      </c>
      <c r="BM4290" t="str" cm="1">
        <f t="array" ref="BM4290">_xlfn.IFS(LEFT(G4290,1)="L","外注品",LEFT(G4290,1)="W","内製品",G4290="","購買品")</f>
        <v>外注品</v>
      </c>
    </row>
    <row r="4291" spans="1:65">
      <c r="A4291" s="2" t="str">
        <f t="shared" si="770"/>
        <v>WG01</v>
      </c>
      <c r="B4291" t="s">
        <v>4468</v>
      </c>
      <c r="C4291" s="2" t="s">
        <v>1354</v>
      </c>
      <c r="D4291" s="10"/>
      <c r="E4291" s="10"/>
      <c r="G4291" s="19" t="s">
        <v>5008</v>
      </c>
      <c r="H4291" s="19"/>
      <c r="K4291" s="2" t="str">
        <f t="shared" ref="K4291:K4354" si="773">IF(G4291="","","11"&amp;G4291&amp;RIGHT(B4291,5))</f>
        <v>11L0004790174</v>
      </c>
      <c r="L4291" s="7" t="str">
        <f t="shared" si="771"/>
        <v>2001/01/01</v>
      </c>
      <c r="M4291" s="7" t="str">
        <f t="shared" si="772"/>
        <v>2199/12/31</v>
      </c>
      <c r="N4291" s="2" t="str">
        <f t="shared" ref="N4291:N4354" si="774">IF(LEFT(G4291,1)="W",K4291,"")</f>
        <v/>
      </c>
      <c r="O4291" s="13">
        <v>0</v>
      </c>
      <c r="P4291" s="15"/>
      <c r="Q4291" s="13">
        <v>15</v>
      </c>
      <c r="R4291" s="18"/>
      <c r="S4291" s="18">
        <v>100000000</v>
      </c>
      <c r="T4291" s="2"/>
      <c r="U4291" s="2"/>
      <c r="V4291" s="2"/>
      <c r="W4291" s="2"/>
      <c r="X4291" s="2"/>
      <c r="Y4291" s="2"/>
      <c r="Z4291" s="2"/>
      <c r="AA4291" s="13">
        <v>1</v>
      </c>
      <c r="AB4291" s="13">
        <f t="shared" ref="AB4291:AB4354" si="775">IF(B4291="","",0)</f>
        <v>0</v>
      </c>
      <c r="AC4291" s="13">
        <f t="shared" ref="AC4291:AC4354" si="776">IF(B4291="","",0)</f>
        <v>0</v>
      </c>
      <c r="AD4291" s="15"/>
      <c r="AE4291" s="15"/>
      <c r="AF4291" s="13" t="str">
        <f t="shared" ref="AF4291:AF4354" si="777">IF(B4291="","","1")</f>
        <v>1</v>
      </c>
      <c r="AG4291" s="15"/>
      <c r="AH4291" s="15"/>
      <c r="AI4291" s="15"/>
      <c r="AJ4291" s="14"/>
      <c r="AK4291" s="15" cm="1">
        <f t="array" ref="AK4291">_xlfn.IFS(B4291="","",LEFT(G4291,1)="L",1,LEFT(G4291,1)="W",1,AND(LEFT(B4291,1)="H",G4291=""),0)</f>
        <v>1</v>
      </c>
      <c r="AL4291" s="15"/>
      <c r="AM4291" s="15"/>
      <c r="AN4291" s="15"/>
      <c r="AO4291" s="15"/>
      <c r="AP4291" s="15"/>
      <c r="AQ4291" s="15"/>
      <c r="AR4291" s="15"/>
      <c r="AS4291" s="15">
        <f t="shared" ref="AS4291:AS4354" si="778">IF(Q4291="","",1)</f>
        <v>1</v>
      </c>
      <c r="AT4291" s="15" t="s">
        <v>115</v>
      </c>
      <c r="AU4291" s="13" t="str">
        <f t="shared" ref="AU4291:AU4354" si="779">IF(B4291="","","0")</f>
        <v>0</v>
      </c>
      <c r="AV4291" s="15"/>
      <c r="AW4291" s="15"/>
      <c r="AX4291" s="15"/>
      <c r="AY4291" s="15"/>
      <c r="AZ4291" s="14"/>
      <c r="BA4291" s="15"/>
      <c r="BB4291" s="15"/>
      <c r="BC4291" s="15"/>
      <c r="BD4291" s="13" t="str">
        <f t="shared" ref="BD4291:BD4354" si="780">IF(B4291="","","0")</f>
        <v>0</v>
      </c>
      <c r="BE4291" s="2"/>
      <c r="BF4291" s="2"/>
      <c r="BG4291" s="2"/>
      <c r="BH4291" s="2"/>
      <c r="BI4291" s="2"/>
      <c r="BJ4291" s="2"/>
      <c r="BK4291" s="2" t="s">
        <v>1380</v>
      </c>
      <c r="BL4291" s="10" t="s">
        <v>1378</v>
      </c>
      <c r="BM4291" t="str" cm="1">
        <f t="array" ref="BM4291">_xlfn.IFS(LEFT(G4291,1)="L","外注品",LEFT(G4291,1)="W","内製品",G4291="","購買品")</f>
        <v>外注品</v>
      </c>
    </row>
    <row r="4292" spans="1:65">
      <c r="A4292" s="2" t="str">
        <f t="shared" ref="A4292:A4355" si="781">IF(B4292="","","WG01")</f>
        <v>WG01</v>
      </c>
      <c r="B4292" t="s">
        <v>4469</v>
      </c>
      <c r="C4292" s="2" t="s">
        <v>1354</v>
      </c>
      <c r="D4292" s="10"/>
      <c r="E4292" s="10"/>
      <c r="G4292" s="19" t="s">
        <v>5008</v>
      </c>
      <c r="H4292" s="19"/>
      <c r="K4292" s="2" t="str">
        <f t="shared" si="773"/>
        <v>11L0004790175</v>
      </c>
      <c r="L4292" s="7" t="str">
        <f t="shared" ref="L4292:L4355" si="782">IF(B4292="","","2001/01/01")</f>
        <v>2001/01/01</v>
      </c>
      <c r="M4292" s="7" t="str">
        <f t="shared" ref="M4292:M4355" si="783">IF(C4292="","","2199/12/31")</f>
        <v>2199/12/31</v>
      </c>
      <c r="N4292" s="2" t="str">
        <f t="shared" si="774"/>
        <v/>
      </c>
      <c r="O4292" s="13">
        <v>0</v>
      </c>
      <c r="P4292" s="15"/>
      <c r="Q4292" s="13">
        <v>15</v>
      </c>
      <c r="R4292" s="18"/>
      <c r="S4292" s="18">
        <v>100000000</v>
      </c>
      <c r="T4292" s="2"/>
      <c r="U4292" s="2"/>
      <c r="V4292" s="2"/>
      <c r="W4292" s="2"/>
      <c r="X4292" s="2"/>
      <c r="Y4292" s="2"/>
      <c r="Z4292" s="2"/>
      <c r="AA4292" s="13">
        <v>1</v>
      </c>
      <c r="AB4292" s="13">
        <f t="shared" si="775"/>
        <v>0</v>
      </c>
      <c r="AC4292" s="13">
        <f t="shared" si="776"/>
        <v>0</v>
      </c>
      <c r="AD4292" s="15"/>
      <c r="AE4292" s="15"/>
      <c r="AF4292" s="13" t="str">
        <f t="shared" si="777"/>
        <v>1</v>
      </c>
      <c r="AG4292" s="15"/>
      <c r="AH4292" s="15"/>
      <c r="AI4292" s="15"/>
      <c r="AJ4292" s="14"/>
      <c r="AK4292" s="15" cm="1">
        <f t="array" ref="AK4292">_xlfn.IFS(B4292="","",LEFT(G4292,1)="L",1,LEFT(G4292,1)="W",1,AND(LEFT(B4292,1)="H",G4292=""),0)</f>
        <v>1</v>
      </c>
      <c r="AL4292" s="15"/>
      <c r="AM4292" s="15"/>
      <c r="AN4292" s="15"/>
      <c r="AO4292" s="15"/>
      <c r="AP4292" s="15"/>
      <c r="AQ4292" s="15"/>
      <c r="AR4292" s="15"/>
      <c r="AS4292" s="15">
        <f t="shared" si="778"/>
        <v>1</v>
      </c>
      <c r="AT4292" s="15" t="s">
        <v>115</v>
      </c>
      <c r="AU4292" s="13" t="str">
        <f t="shared" si="779"/>
        <v>0</v>
      </c>
      <c r="AV4292" s="15"/>
      <c r="AW4292" s="15"/>
      <c r="AX4292" s="15"/>
      <c r="AY4292" s="15"/>
      <c r="AZ4292" s="14"/>
      <c r="BA4292" s="15"/>
      <c r="BB4292" s="15"/>
      <c r="BC4292" s="15"/>
      <c r="BD4292" s="13" t="str">
        <f t="shared" si="780"/>
        <v>0</v>
      </c>
      <c r="BE4292" s="2"/>
      <c r="BF4292" s="2"/>
      <c r="BG4292" s="2"/>
      <c r="BH4292" s="2"/>
      <c r="BI4292" s="2"/>
      <c r="BJ4292" s="2"/>
      <c r="BK4292" s="2" t="s">
        <v>1380</v>
      </c>
      <c r="BL4292" s="10" t="s">
        <v>1378</v>
      </c>
      <c r="BM4292" t="str" cm="1">
        <f t="array" ref="BM4292">_xlfn.IFS(LEFT(G4292,1)="L","外注品",LEFT(G4292,1)="W","内製品",G4292="","購買品")</f>
        <v>外注品</v>
      </c>
    </row>
    <row r="4293" spans="1:65">
      <c r="A4293" s="2" t="str">
        <f t="shared" si="781"/>
        <v>WG01</v>
      </c>
      <c r="B4293" t="s">
        <v>4470</v>
      </c>
      <c r="C4293" s="2" t="s">
        <v>1354</v>
      </c>
      <c r="D4293" s="10"/>
      <c r="E4293" s="10"/>
      <c r="G4293" s="19" t="s">
        <v>5008</v>
      </c>
      <c r="H4293" s="19"/>
      <c r="K4293" s="2" t="str">
        <f t="shared" si="773"/>
        <v>11L0004790176</v>
      </c>
      <c r="L4293" s="7" t="str">
        <f t="shared" si="782"/>
        <v>2001/01/01</v>
      </c>
      <c r="M4293" s="7" t="str">
        <f t="shared" si="783"/>
        <v>2199/12/31</v>
      </c>
      <c r="N4293" s="2" t="str">
        <f t="shared" si="774"/>
        <v/>
      </c>
      <c r="O4293" s="13">
        <v>0</v>
      </c>
      <c r="P4293" s="15"/>
      <c r="Q4293" s="13">
        <v>15</v>
      </c>
      <c r="R4293" s="18"/>
      <c r="S4293" s="18">
        <v>100000000</v>
      </c>
      <c r="T4293" s="2"/>
      <c r="U4293" s="2"/>
      <c r="V4293" s="2"/>
      <c r="W4293" s="2"/>
      <c r="X4293" s="2"/>
      <c r="Y4293" s="2"/>
      <c r="Z4293" s="2"/>
      <c r="AA4293" s="13">
        <v>1</v>
      </c>
      <c r="AB4293" s="13">
        <f t="shared" si="775"/>
        <v>0</v>
      </c>
      <c r="AC4293" s="13">
        <f t="shared" si="776"/>
        <v>0</v>
      </c>
      <c r="AD4293" s="15"/>
      <c r="AE4293" s="15"/>
      <c r="AF4293" s="13" t="str">
        <f t="shared" si="777"/>
        <v>1</v>
      </c>
      <c r="AG4293" s="15"/>
      <c r="AH4293" s="15"/>
      <c r="AI4293" s="15"/>
      <c r="AJ4293" s="14"/>
      <c r="AK4293" s="15" cm="1">
        <f t="array" ref="AK4293">_xlfn.IFS(B4293="","",LEFT(G4293,1)="L",1,LEFT(G4293,1)="W",1,AND(LEFT(B4293,1)="H",G4293=""),0)</f>
        <v>1</v>
      </c>
      <c r="AL4293" s="15"/>
      <c r="AM4293" s="15"/>
      <c r="AN4293" s="15"/>
      <c r="AO4293" s="15"/>
      <c r="AP4293" s="15"/>
      <c r="AQ4293" s="15"/>
      <c r="AR4293" s="15"/>
      <c r="AS4293" s="15">
        <f t="shared" si="778"/>
        <v>1</v>
      </c>
      <c r="AT4293" s="15" t="s">
        <v>115</v>
      </c>
      <c r="AU4293" s="13" t="str">
        <f t="shared" si="779"/>
        <v>0</v>
      </c>
      <c r="AV4293" s="15"/>
      <c r="AW4293" s="15"/>
      <c r="AX4293" s="15"/>
      <c r="AY4293" s="15"/>
      <c r="AZ4293" s="14"/>
      <c r="BA4293" s="15"/>
      <c r="BB4293" s="15"/>
      <c r="BC4293" s="15"/>
      <c r="BD4293" s="13" t="str">
        <f t="shared" si="780"/>
        <v>0</v>
      </c>
      <c r="BE4293" s="2"/>
      <c r="BF4293" s="2"/>
      <c r="BG4293" s="2"/>
      <c r="BH4293" s="2"/>
      <c r="BI4293" s="2"/>
      <c r="BJ4293" s="2"/>
      <c r="BK4293" s="2" t="s">
        <v>1380</v>
      </c>
      <c r="BL4293" s="10" t="s">
        <v>1378</v>
      </c>
      <c r="BM4293" t="str" cm="1">
        <f t="array" ref="BM4293">_xlfn.IFS(LEFT(G4293,1)="L","外注品",LEFT(G4293,1)="W","内製品",G4293="","購買品")</f>
        <v>外注品</v>
      </c>
    </row>
    <row r="4294" spans="1:65">
      <c r="A4294" s="2" t="str">
        <f t="shared" si="781"/>
        <v>WG01</v>
      </c>
      <c r="B4294" t="s">
        <v>4471</v>
      </c>
      <c r="C4294" s="2" t="s">
        <v>1354</v>
      </c>
      <c r="D4294" s="10"/>
      <c r="E4294" s="10"/>
      <c r="G4294" s="19" t="s">
        <v>5008</v>
      </c>
      <c r="H4294" s="19"/>
      <c r="K4294" s="2" t="str">
        <f t="shared" si="773"/>
        <v>11L0004790177</v>
      </c>
      <c r="L4294" s="7" t="str">
        <f t="shared" si="782"/>
        <v>2001/01/01</v>
      </c>
      <c r="M4294" s="7" t="str">
        <f t="shared" si="783"/>
        <v>2199/12/31</v>
      </c>
      <c r="N4294" s="2" t="str">
        <f t="shared" si="774"/>
        <v/>
      </c>
      <c r="O4294" s="13">
        <v>0</v>
      </c>
      <c r="P4294" s="15"/>
      <c r="Q4294" s="13">
        <v>15</v>
      </c>
      <c r="R4294" s="18"/>
      <c r="S4294" s="18">
        <v>100000000</v>
      </c>
      <c r="T4294" s="2"/>
      <c r="U4294" s="2"/>
      <c r="V4294" s="2"/>
      <c r="W4294" s="2"/>
      <c r="X4294" s="2"/>
      <c r="Y4294" s="2"/>
      <c r="Z4294" s="2"/>
      <c r="AA4294" s="13">
        <v>1</v>
      </c>
      <c r="AB4294" s="13">
        <f t="shared" si="775"/>
        <v>0</v>
      </c>
      <c r="AC4294" s="13">
        <f t="shared" si="776"/>
        <v>0</v>
      </c>
      <c r="AD4294" s="15"/>
      <c r="AE4294" s="15"/>
      <c r="AF4294" s="13" t="str">
        <f t="shared" si="777"/>
        <v>1</v>
      </c>
      <c r="AG4294" s="15"/>
      <c r="AH4294" s="15"/>
      <c r="AI4294" s="15"/>
      <c r="AJ4294" s="14"/>
      <c r="AK4294" s="15" cm="1">
        <f t="array" ref="AK4294">_xlfn.IFS(B4294="","",LEFT(G4294,1)="L",1,LEFT(G4294,1)="W",1,AND(LEFT(B4294,1)="H",G4294=""),0)</f>
        <v>1</v>
      </c>
      <c r="AL4294" s="15"/>
      <c r="AM4294" s="15"/>
      <c r="AN4294" s="15"/>
      <c r="AO4294" s="15"/>
      <c r="AP4294" s="15"/>
      <c r="AQ4294" s="15"/>
      <c r="AR4294" s="15"/>
      <c r="AS4294" s="15">
        <f t="shared" si="778"/>
        <v>1</v>
      </c>
      <c r="AT4294" s="15" t="s">
        <v>115</v>
      </c>
      <c r="AU4294" s="13" t="str">
        <f t="shared" si="779"/>
        <v>0</v>
      </c>
      <c r="AV4294" s="15"/>
      <c r="AW4294" s="15"/>
      <c r="AX4294" s="15"/>
      <c r="AY4294" s="15"/>
      <c r="AZ4294" s="14"/>
      <c r="BA4294" s="15"/>
      <c r="BB4294" s="15"/>
      <c r="BC4294" s="15"/>
      <c r="BD4294" s="13" t="str">
        <f t="shared" si="780"/>
        <v>0</v>
      </c>
      <c r="BE4294" s="2"/>
      <c r="BF4294" s="2"/>
      <c r="BG4294" s="2"/>
      <c r="BH4294" s="2"/>
      <c r="BI4294" s="2"/>
      <c r="BJ4294" s="2"/>
      <c r="BK4294" s="2" t="s">
        <v>1380</v>
      </c>
      <c r="BL4294" s="10" t="s">
        <v>1378</v>
      </c>
      <c r="BM4294" t="str" cm="1">
        <f t="array" ref="BM4294">_xlfn.IFS(LEFT(G4294,1)="L","外注品",LEFT(G4294,1)="W","内製品",G4294="","購買品")</f>
        <v>外注品</v>
      </c>
    </row>
    <row r="4295" spans="1:65">
      <c r="A4295" s="2" t="str">
        <f t="shared" si="781"/>
        <v>WG01</v>
      </c>
      <c r="B4295" t="s">
        <v>4472</v>
      </c>
      <c r="C4295" s="2" t="s">
        <v>1354</v>
      </c>
      <c r="D4295" s="10"/>
      <c r="E4295" s="10"/>
      <c r="G4295" s="19" t="s">
        <v>5008</v>
      </c>
      <c r="H4295" s="19"/>
      <c r="K4295" s="2" t="str">
        <f t="shared" si="773"/>
        <v>11L0004790178</v>
      </c>
      <c r="L4295" s="7" t="str">
        <f t="shared" si="782"/>
        <v>2001/01/01</v>
      </c>
      <c r="M4295" s="7" t="str">
        <f t="shared" si="783"/>
        <v>2199/12/31</v>
      </c>
      <c r="N4295" s="2" t="str">
        <f t="shared" si="774"/>
        <v/>
      </c>
      <c r="O4295" s="13">
        <v>0</v>
      </c>
      <c r="P4295" s="15"/>
      <c r="Q4295" s="13">
        <v>15</v>
      </c>
      <c r="R4295" s="18"/>
      <c r="S4295" s="18">
        <v>100000000</v>
      </c>
      <c r="T4295" s="2"/>
      <c r="U4295" s="2"/>
      <c r="V4295" s="2"/>
      <c r="W4295" s="2"/>
      <c r="X4295" s="2"/>
      <c r="Y4295" s="2"/>
      <c r="Z4295" s="2"/>
      <c r="AA4295" s="13">
        <v>1</v>
      </c>
      <c r="AB4295" s="13">
        <f t="shared" si="775"/>
        <v>0</v>
      </c>
      <c r="AC4295" s="13">
        <f t="shared" si="776"/>
        <v>0</v>
      </c>
      <c r="AD4295" s="15"/>
      <c r="AE4295" s="15"/>
      <c r="AF4295" s="13" t="str">
        <f t="shared" si="777"/>
        <v>1</v>
      </c>
      <c r="AG4295" s="15"/>
      <c r="AH4295" s="15"/>
      <c r="AI4295" s="15"/>
      <c r="AJ4295" s="14"/>
      <c r="AK4295" s="15" cm="1">
        <f t="array" ref="AK4295">_xlfn.IFS(B4295="","",LEFT(G4295,1)="L",1,LEFT(G4295,1)="W",1,AND(LEFT(B4295,1)="H",G4295=""),0)</f>
        <v>1</v>
      </c>
      <c r="AL4295" s="15"/>
      <c r="AM4295" s="15"/>
      <c r="AN4295" s="15"/>
      <c r="AO4295" s="15"/>
      <c r="AP4295" s="15"/>
      <c r="AQ4295" s="15"/>
      <c r="AR4295" s="15"/>
      <c r="AS4295" s="15">
        <f t="shared" si="778"/>
        <v>1</v>
      </c>
      <c r="AT4295" s="15" t="s">
        <v>115</v>
      </c>
      <c r="AU4295" s="13" t="str">
        <f t="shared" si="779"/>
        <v>0</v>
      </c>
      <c r="AV4295" s="15"/>
      <c r="AW4295" s="15"/>
      <c r="AX4295" s="15"/>
      <c r="AY4295" s="15"/>
      <c r="AZ4295" s="14"/>
      <c r="BA4295" s="15"/>
      <c r="BB4295" s="15"/>
      <c r="BC4295" s="15"/>
      <c r="BD4295" s="13" t="str">
        <f t="shared" si="780"/>
        <v>0</v>
      </c>
      <c r="BE4295" s="2"/>
      <c r="BF4295" s="2"/>
      <c r="BG4295" s="2"/>
      <c r="BH4295" s="2"/>
      <c r="BI4295" s="2"/>
      <c r="BJ4295" s="2"/>
      <c r="BK4295" s="2" t="s">
        <v>1380</v>
      </c>
      <c r="BL4295" s="10" t="s">
        <v>1378</v>
      </c>
      <c r="BM4295" t="str" cm="1">
        <f t="array" ref="BM4295">_xlfn.IFS(LEFT(G4295,1)="L","外注品",LEFT(G4295,1)="W","内製品",G4295="","購買品")</f>
        <v>外注品</v>
      </c>
    </row>
    <row r="4296" spans="1:65">
      <c r="A4296" s="2" t="str">
        <f t="shared" si="781"/>
        <v>WG01</v>
      </c>
      <c r="B4296" t="s">
        <v>4473</v>
      </c>
      <c r="C4296" s="2" t="s">
        <v>1354</v>
      </c>
      <c r="D4296" s="10"/>
      <c r="E4296" s="10"/>
      <c r="G4296" s="19" t="s">
        <v>5008</v>
      </c>
      <c r="H4296" s="19"/>
      <c r="K4296" s="2" t="str">
        <f t="shared" si="773"/>
        <v>11L0004790179</v>
      </c>
      <c r="L4296" s="7" t="str">
        <f t="shared" si="782"/>
        <v>2001/01/01</v>
      </c>
      <c r="M4296" s="7" t="str">
        <f t="shared" si="783"/>
        <v>2199/12/31</v>
      </c>
      <c r="N4296" s="2" t="str">
        <f t="shared" si="774"/>
        <v/>
      </c>
      <c r="O4296" s="13">
        <v>0</v>
      </c>
      <c r="P4296" s="15"/>
      <c r="Q4296" s="13">
        <v>15</v>
      </c>
      <c r="R4296" s="18"/>
      <c r="S4296" s="18">
        <v>100000000</v>
      </c>
      <c r="T4296" s="2"/>
      <c r="U4296" s="2"/>
      <c r="V4296" s="2"/>
      <c r="W4296" s="2"/>
      <c r="X4296" s="2"/>
      <c r="Y4296" s="2"/>
      <c r="Z4296" s="2"/>
      <c r="AA4296" s="13">
        <v>1</v>
      </c>
      <c r="AB4296" s="13">
        <f t="shared" si="775"/>
        <v>0</v>
      </c>
      <c r="AC4296" s="13">
        <f t="shared" si="776"/>
        <v>0</v>
      </c>
      <c r="AD4296" s="15"/>
      <c r="AE4296" s="15"/>
      <c r="AF4296" s="13" t="str">
        <f t="shared" si="777"/>
        <v>1</v>
      </c>
      <c r="AG4296" s="15"/>
      <c r="AH4296" s="15"/>
      <c r="AI4296" s="15"/>
      <c r="AJ4296" s="14"/>
      <c r="AK4296" s="15" cm="1">
        <f t="array" ref="AK4296">_xlfn.IFS(B4296="","",LEFT(G4296,1)="L",1,LEFT(G4296,1)="W",1,AND(LEFT(B4296,1)="H",G4296=""),0)</f>
        <v>1</v>
      </c>
      <c r="AL4296" s="15"/>
      <c r="AM4296" s="15"/>
      <c r="AN4296" s="15"/>
      <c r="AO4296" s="15"/>
      <c r="AP4296" s="15"/>
      <c r="AQ4296" s="15"/>
      <c r="AR4296" s="15"/>
      <c r="AS4296" s="15">
        <f t="shared" si="778"/>
        <v>1</v>
      </c>
      <c r="AT4296" s="15" t="s">
        <v>115</v>
      </c>
      <c r="AU4296" s="13" t="str">
        <f t="shared" si="779"/>
        <v>0</v>
      </c>
      <c r="AV4296" s="15"/>
      <c r="AW4296" s="15"/>
      <c r="AX4296" s="15"/>
      <c r="AY4296" s="15"/>
      <c r="AZ4296" s="14"/>
      <c r="BA4296" s="15"/>
      <c r="BB4296" s="15"/>
      <c r="BC4296" s="15"/>
      <c r="BD4296" s="13" t="str">
        <f t="shared" si="780"/>
        <v>0</v>
      </c>
      <c r="BE4296" s="2"/>
      <c r="BF4296" s="2"/>
      <c r="BG4296" s="2"/>
      <c r="BH4296" s="2"/>
      <c r="BI4296" s="2"/>
      <c r="BJ4296" s="2"/>
      <c r="BK4296" s="2" t="s">
        <v>1380</v>
      </c>
      <c r="BL4296" s="10" t="s">
        <v>1378</v>
      </c>
      <c r="BM4296" t="str" cm="1">
        <f t="array" ref="BM4296">_xlfn.IFS(LEFT(G4296,1)="L","外注品",LEFT(G4296,1)="W","内製品",G4296="","購買品")</f>
        <v>外注品</v>
      </c>
    </row>
    <row r="4297" spans="1:65">
      <c r="A4297" s="2" t="str">
        <f t="shared" si="781"/>
        <v>WG01</v>
      </c>
      <c r="B4297" t="s">
        <v>4474</v>
      </c>
      <c r="C4297" s="2" t="s">
        <v>1354</v>
      </c>
      <c r="D4297" s="10"/>
      <c r="E4297" s="10"/>
      <c r="G4297" s="19" t="s">
        <v>5008</v>
      </c>
      <c r="H4297" s="19"/>
      <c r="K4297" s="2" t="str">
        <f t="shared" si="773"/>
        <v>11L0004790180</v>
      </c>
      <c r="L4297" s="7" t="str">
        <f t="shared" si="782"/>
        <v>2001/01/01</v>
      </c>
      <c r="M4297" s="7" t="str">
        <f t="shared" si="783"/>
        <v>2199/12/31</v>
      </c>
      <c r="N4297" s="2" t="str">
        <f t="shared" si="774"/>
        <v/>
      </c>
      <c r="O4297" s="13">
        <v>0</v>
      </c>
      <c r="P4297" s="15"/>
      <c r="Q4297" s="13">
        <v>15</v>
      </c>
      <c r="R4297" s="18"/>
      <c r="S4297" s="18">
        <v>100000000</v>
      </c>
      <c r="T4297" s="2"/>
      <c r="U4297" s="2"/>
      <c r="V4297" s="2"/>
      <c r="W4297" s="2"/>
      <c r="X4297" s="2"/>
      <c r="Y4297" s="2"/>
      <c r="Z4297" s="2"/>
      <c r="AA4297" s="13">
        <v>1</v>
      </c>
      <c r="AB4297" s="13">
        <f t="shared" si="775"/>
        <v>0</v>
      </c>
      <c r="AC4297" s="13">
        <f t="shared" si="776"/>
        <v>0</v>
      </c>
      <c r="AD4297" s="15"/>
      <c r="AE4297" s="15"/>
      <c r="AF4297" s="13" t="str">
        <f t="shared" si="777"/>
        <v>1</v>
      </c>
      <c r="AG4297" s="15"/>
      <c r="AH4297" s="15"/>
      <c r="AI4297" s="15"/>
      <c r="AJ4297" s="14"/>
      <c r="AK4297" s="15" cm="1">
        <f t="array" ref="AK4297">_xlfn.IFS(B4297="","",LEFT(G4297,1)="L",1,LEFT(G4297,1)="W",1,AND(LEFT(B4297,1)="H",G4297=""),0)</f>
        <v>1</v>
      </c>
      <c r="AL4297" s="15"/>
      <c r="AM4297" s="15"/>
      <c r="AN4297" s="15"/>
      <c r="AO4297" s="15"/>
      <c r="AP4297" s="15"/>
      <c r="AQ4297" s="15"/>
      <c r="AR4297" s="15"/>
      <c r="AS4297" s="15">
        <f t="shared" si="778"/>
        <v>1</v>
      </c>
      <c r="AT4297" s="15" t="s">
        <v>115</v>
      </c>
      <c r="AU4297" s="13" t="str">
        <f t="shared" si="779"/>
        <v>0</v>
      </c>
      <c r="AV4297" s="15"/>
      <c r="AW4297" s="15"/>
      <c r="AX4297" s="15"/>
      <c r="AY4297" s="15"/>
      <c r="AZ4297" s="14"/>
      <c r="BA4297" s="15"/>
      <c r="BB4297" s="15"/>
      <c r="BC4297" s="15"/>
      <c r="BD4297" s="13" t="str">
        <f t="shared" si="780"/>
        <v>0</v>
      </c>
      <c r="BE4297" s="2"/>
      <c r="BF4297" s="2"/>
      <c r="BG4297" s="2"/>
      <c r="BH4297" s="2"/>
      <c r="BI4297" s="2"/>
      <c r="BJ4297" s="2"/>
      <c r="BK4297" s="2" t="s">
        <v>1380</v>
      </c>
      <c r="BL4297" s="10" t="s">
        <v>1378</v>
      </c>
      <c r="BM4297" t="str" cm="1">
        <f t="array" ref="BM4297">_xlfn.IFS(LEFT(G4297,1)="L","外注品",LEFT(G4297,1)="W","内製品",G4297="","購買品")</f>
        <v>外注品</v>
      </c>
    </row>
    <row r="4298" spans="1:65">
      <c r="A4298" s="2" t="str">
        <f t="shared" si="781"/>
        <v>WG01</v>
      </c>
      <c r="B4298" t="s">
        <v>4475</v>
      </c>
      <c r="C4298" s="2" t="s">
        <v>1354</v>
      </c>
      <c r="D4298" s="10"/>
      <c r="E4298" s="10"/>
      <c r="G4298" s="19" t="s">
        <v>5008</v>
      </c>
      <c r="H4298" s="19"/>
      <c r="K4298" s="2" t="str">
        <f t="shared" si="773"/>
        <v>11L0004790181</v>
      </c>
      <c r="L4298" s="7" t="str">
        <f t="shared" si="782"/>
        <v>2001/01/01</v>
      </c>
      <c r="M4298" s="7" t="str">
        <f t="shared" si="783"/>
        <v>2199/12/31</v>
      </c>
      <c r="N4298" s="2" t="str">
        <f t="shared" si="774"/>
        <v/>
      </c>
      <c r="O4298" s="13">
        <v>0</v>
      </c>
      <c r="P4298" s="15"/>
      <c r="Q4298" s="13">
        <v>15</v>
      </c>
      <c r="R4298" s="18"/>
      <c r="S4298" s="18">
        <v>100000000</v>
      </c>
      <c r="T4298" s="2"/>
      <c r="U4298" s="2"/>
      <c r="V4298" s="2"/>
      <c r="W4298" s="2"/>
      <c r="X4298" s="2"/>
      <c r="Y4298" s="2"/>
      <c r="Z4298" s="2"/>
      <c r="AA4298" s="13">
        <v>1</v>
      </c>
      <c r="AB4298" s="13">
        <f t="shared" si="775"/>
        <v>0</v>
      </c>
      <c r="AC4298" s="13">
        <f t="shared" si="776"/>
        <v>0</v>
      </c>
      <c r="AD4298" s="15"/>
      <c r="AE4298" s="15"/>
      <c r="AF4298" s="13" t="str">
        <f t="shared" si="777"/>
        <v>1</v>
      </c>
      <c r="AG4298" s="15"/>
      <c r="AH4298" s="15"/>
      <c r="AI4298" s="15"/>
      <c r="AJ4298" s="14"/>
      <c r="AK4298" s="15" cm="1">
        <f t="array" ref="AK4298">_xlfn.IFS(B4298="","",LEFT(G4298,1)="L",1,LEFT(G4298,1)="W",1,AND(LEFT(B4298,1)="H",G4298=""),0)</f>
        <v>1</v>
      </c>
      <c r="AL4298" s="15"/>
      <c r="AM4298" s="15"/>
      <c r="AN4298" s="15"/>
      <c r="AO4298" s="15"/>
      <c r="AP4298" s="15"/>
      <c r="AQ4298" s="15"/>
      <c r="AR4298" s="15"/>
      <c r="AS4298" s="15">
        <f t="shared" si="778"/>
        <v>1</v>
      </c>
      <c r="AT4298" s="15" t="s">
        <v>115</v>
      </c>
      <c r="AU4298" s="13" t="str">
        <f t="shared" si="779"/>
        <v>0</v>
      </c>
      <c r="AV4298" s="15"/>
      <c r="AW4298" s="15"/>
      <c r="AX4298" s="15"/>
      <c r="AY4298" s="15"/>
      <c r="AZ4298" s="14"/>
      <c r="BA4298" s="15"/>
      <c r="BB4298" s="15"/>
      <c r="BC4298" s="15"/>
      <c r="BD4298" s="13" t="str">
        <f t="shared" si="780"/>
        <v>0</v>
      </c>
      <c r="BE4298" s="2"/>
      <c r="BF4298" s="2"/>
      <c r="BG4298" s="2"/>
      <c r="BH4298" s="2"/>
      <c r="BI4298" s="2"/>
      <c r="BJ4298" s="2"/>
      <c r="BK4298" s="2" t="s">
        <v>1380</v>
      </c>
      <c r="BL4298" s="10" t="s">
        <v>1378</v>
      </c>
      <c r="BM4298" t="str" cm="1">
        <f t="array" ref="BM4298">_xlfn.IFS(LEFT(G4298,1)="L","外注品",LEFT(G4298,1)="W","内製品",G4298="","購買品")</f>
        <v>外注品</v>
      </c>
    </row>
    <row r="4299" spans="1:65">
      <c r="A4299" s="2" t="str">
        <f t="shared" si="781"/>
        <v>WG01</v>
      </c>
      <c r="B4299" t="s">
        <v>4476</v>
      </c>
      <c r="C4299" s="2" t="s">
        <v>1354</v>
      </c>
      <c r="D4299" s="10"/>
      <c r="E4299" s="10"/>
      <c r="G4299" s="19" t="s">
        <v>5008</v>
      </c>
      <c r="H4299" s="19"/>
      <c r="K4299" s="2" t="str">
        <f t="shared" si="773"/>
        <v>11L0004790182</v>
      </c>
      <c r="L4299" s="7" t="str">
        <f t="shared" si="782"/>
        <v>2001/01/01</v>
      </c>
      <c r="M4299" s="7" t="str">
        <f t="shared" si="783"/>
        <v>2199/12/31</v>
      </c>
      <c r="N4299" s="2" t="str">
        <f t="shared" si="774"/>
        <v/>
      </c>
      <c r="O4299" s="13">
        <v>0</v>
      </c>
      <c r="P4299" s="15"/>
      <c r="Q4299" s="13">
        <v>15</v>
      </c>
      <c r="R4299" s="18"/>
      <c r="S4299" s="18">
        <v>100000000</v>
      </c>
      <c r="T4299" s="2"/>
      <c r="U4299" s="2"/>
      <c r="V4299" s="2"/>
      <c r="W4299" s="2"/>
      <c r="X4299" s="2"/>
      <c r="Y4299" s="2"/>
      <c r="Z4299" s="2"/>
      <c r="AA4299" s="13">
        <v>1</v>
      </c>
      <c r="AB4299" s="13">
        <f t="shared" si="775"/>
        <v>0</v>
      </c>
      <c r="AC4299" s="13">
        <f t="shared" si="776"/>
        <v>0</v>
      </c>
      <c r="AD4299" s="15"/>
      <c r="AE4299" s="15"/>
      <c r="AF4299" s="13" t="str">
        <f t="shared" si="777"/>
        <v>1</v>
      </c>
      <c r="AG4299" s="15"/>
      <c r="AH4299" s="15"/>
      <c r="AI4299" s="15"/>
      <c r="AJ4299" s="14"/>
      <c r="AK4299" s="15" cm="1">
        <f t="array" ref="AK4299">_xlfn.IFS(B4299="","",LEFT(G4299,1)="L",1,LEFT(G4299,1)="W",1,AND(LEFT(B4299,1)="H",G4299=""),0)</f>
        <v>1</v>
      </c>
      <c r="AL4299" s="15"/>
      <c r="AM4299" s="15"/>
      <c r="AN4299" s="15"/>
      <c r="AO4299" s="15"/>
      <c r="AP4299" s="15"/>
      <c r="AQ4299" s="15"/>
      <c r="AR4299" s="15"/>
      <c r="AS4299" s="15">
        <f t="shared" si="778"/>
        <v>1</v>
      </c>
      <c r="AT4299" s="15" t="s">
        <v>115</v>
      </c>
      <c r="AU4299" s="13" t="str">
        <f t="shared" si="779"/>
        <v>0</v>
      </c>
      <c r="AV4299" s="15"/>
      <c r="AW4299" s="15"/>
      <c r="AX4299" s="15"/>
      <c r="AY4299" s="15"/>
      <c r="AZ4299" s="14"/>
      <c r="BA4299" s="15"/>
      <c r="BB4299" s="15"/>
      <c r="BC4299" s="15"/>
      <c r="BD4299" s="13" t="str">
        <f t="shared" si="780"/>
        <v>0</v>
      </c>
      <c r="BE4299" s="2"/>
      <c r="BF4299" s="2"/>
      <c r="BG4299" s="2"/>
      <c r="BH4299" s="2"/>
      <c r="BI4299" s="2"/>
      <c r="BJ4299" s="2"/>
      <c r="BK4299" s="2" t="s">
        <v>1380</v>
      </c>
      <c r="BL4299" s="10" t="s">
        <v>1378</v>
      </c>
      <c r="BM4299" t="str" cm="1">
        <f t="array" ref="BM4299">_xlfn.IFS(LEFT(G4299,1)="L","外注品",LEFT(G4299,1)="W","内製品",G4299="","購買品")</f>
        <v>外注品</v>
      </c>
    </row>
    <row r="4300" spans="1:65">
      <c r="A4300" s="2" t="str">
        <f t="shared" si="781"/>
        <v>WG01</v>
      </c>
      <c r="B4300" t="s">
        <v>4477</v>
      </c>
      <c r="C4300" s="2" t="s">
        <v>1354</v>
      </c>
      <c r="D4300" s="10"/>
      <c r="E4300" s="10"/>
      <c r="G4300" s="19" t="s">
        <v>5008</v>
      </c>
      <c r="H4300" s="19"/>
      <c r="K4300" s="2" t="str">
        <f t="shared" si="773"/>
        <v>11L0004790183</v>
      </c>
      <c r="L4300" s="7" t="str">
        <f t="shared" si="782"/>
        <v>2001/01/01</v>
      </c>
      <c r="M4300" s="7" t="str">
        <f t="shared" si="783"/>
        <v>2199/12/31</v>
      </c>
      <c r="N4300" s="2" t="str">
        <f t="shared" si="774"/>
        <v/>
      </c>
      <c r="O4300" s="13">
        <v>0</v>
      </c>
      <c r="P4300" s="15"/>
      <c r="Q4300" s="13">
        <v>15</v>
      </c>
      <c r="R4300" s="18"/>
      <c r="S4300" s="18">
        <v>100000000</v>
      </c>
      <c r="T4300" s="2"/>
      <c r="U4300" s="2"/>
      <c r="V4300" s="2"/>
      <c r="W4300" s="2"/>
      <c r="X4300" s="2"/>
      <c r="Y4300" s="2"/>
      <c r="Z4300" s="2"/>
      <c r="AA4300" s="13">
        <v>1</v>
      </c>
      <c r="AB4300" s="13">
        <f t="shared" si="775"/>
        <v>0</v>
      </c>
      <c r="AC4300" s="13">
        <f t="shared" si="776"/>
        <v>0</v>
      </c>
      <c r="AD4300" s="15"/>
      <c r="AE4300" s="15"/>
      <c r="AF4300" s="13" t="str">
        <f t="shared" si="777"/>
        <v>1</v>
      </c>
      <c r="AG4300" s="15"/>
      <c r="AH4300" s="15"/>
      <c r="AI4300" s="15"/>
      <c r="AJ4300" s="14"/>
      <c r="AK4300" s="15" cm="1">
        <f t="array" ref="AK4300">_xlfn.IFS(B4300="","",LEFT(G4300,1)="L",1,LEFT(G4300,1)="W",1,AND(LEFT(B4300,1)="H",G4300=""),0)</f>
        <v>1</v>
      </c>
      <c r="AL4300" s="15"/>
      <c r="AM4300" s="15"/>
      <c r="AN4300" s="15"/>
      <c r="AO4300" s="15"/>
      <c r="AP4300" s="15"/>
      <c r="AQ4300" s="15"/>
      <c r="AR4300" s="15"/>
      <c r="AS4300" s="15">
        <f t="shared" si="778"/>
        <v>1</v>
      </c>
      <c r="AT4300" s="15" t="s">
        <v>115</v>
      </c>
      <c r="AU4300" s="13" t="str">
        <f t="shared" si="779"/>
        <v>0</v>
      </c>
      <c r="AV4300" s="15"/>
      <c r="AW4300" s="15"/>
      <c r="AX4300" s="15"/>
      <c r="AY4300" s="15"/>
      <c r="AZ4300" s="14"/>
      <c r="BA4300" s="15"/>
      <c r="BB4300" s="15"/>
      <c r="BC4300" s="15"/>
      <c r="BD4300" s="13" t="str">
        <f t="shared" si="780"/>
        <v>0</v>
      </c>
      <c r="BE4300" s="2"/>
      <c r="BF4300" s="2"/>
      <c r="BG4300" s="2"/>
      <c r="BH4300" s="2"/>
      <c r="BI4300" s="2"/>
      <c r="BJ4300" s="2"/>
      <c r="BK4300" s="2" t="s">
        <v>1380</v>
      </c>
      <c r="BL4300" s="10" t="s">
        <v>1378</v>
      </c>
      <c r="BM4300" t="str" cm="1">
        <f t="array" ref="BM4300">_xlfn.IFS(LEFT(G4300,1)="L","外注品",LEFT(G4300,1)="W","内製品",G4300="","購買品")</f>
        <v>外注品</v>
      </c>
    </row>
    <row r="4301" spans="1:65">
      <c r="A4301" s="2" t="str">
        <f t="shared" si="781"/>
        <v>WG01</v>
      </c>
      <c r="B4301" t="s">
        <v>4478</v>
      </c>
      <c r="C4301" s="2" t="s">
        <v>1354</v>
      </c>
      <c r="D4301" s="10"/>
      <c r="E4301" s="10"/>
      <c r="G4301" s="19" t="s">
        <v>5008</v>
      </c>
      <c r="H4301" s="19"/>
      <c r="K4301" s="2" t="str">
        <f t="shared" si="773"/>
        <v>11L0004790184</v>
      </c>
      <c r="L4301" s="7" t="str">
        <f t="shared" si="782"/>
        <v>2001/01/01</v>
      </c>
      <c r="M4301" s="7" t="str">
        <f t="shared" si="783"/>
        <v>2199/12/31</v>
      </c>
      <c r="N4301" s="2" t="str">
        <f t="shared" si="774"/>
        <v/>
      </c>
      <c r="O4301" s="13">
        <v>0</v>
      </c>
      <c r="P4301" s="15"/>
      <c r="Q4301" s="13">
        <v>15</v>
      </c>
      <c r="R4301" s="18"/>
      <c r="S4301" s="18">
        <v>100000000</v>
      </c>
      <c r="T4301" s="2"/>
      <c r="U4301" s="2"/>
      <c r="V4301" s="2"/>
      <c r="W4301" s="2"/>
      <c r="X4301" s="2"/>
      <c r="Y4301" s="2"/>
      <c r="Z4301" s="2"/>
      <c r="AA4301" s="13">
        <v>1</v>
      </c>
      <c r="AB4301" s="13">
        <f t="shared" si="775"/>
        <v>0</v>
      </c>
      <c r="AC4301" s="13">
        <f t="shared" si="776"/>
        <v>0</v>
      </c>
      <c r="AD4301" s="15"/>
      <c r="AE4301" s="15"/>
      <c r="AF4301" s="13" t="str">
        <f t="shared" si="777"/>
        <v>1</v>
      </c>
      <c r="AG4301" s="15"/>
      <c r="AH4301" s="15"/>
      <c r="AI4301" s="15"/>
      <c r="AJ4301" s="14"/>
      <c r="AK4301" s="15" cm="1">
        <f t="array" ref="AK4301">_xlfn.IFS(B4301="","",LEFT(G4301,1)="L",1,LEFT(G4301,1)="W",1,AND(LEFT(B4301,1)="H",G4301=""),0)</f>
        <v>1</v>
      </c>
      <c r="AL4301" s="15"/>
      <c r="AM4301" s="15"/>
      <c r="AN4301" s="15"/>
      <c r="AO4301" s="15"/>
      <c r="AP4301" s="15"/>
      <c r="AQ4301" s="15"/>
      <c r="AR4301" s="15"/>
      <c r="AS4301" s="15">
        <f t="shared" si="778"/>
        <v>1</v>
      </c>
      <c r="AT4301" s="15" t="s">
        <v>115</v>
      </c>
      <c r="AU4301" s="13" t="str">
        <f t="shared" si="779"/>
        <v>0</v>
      </c>
      <c r="AV4301" s="15"/>
      <c r="AW4301" s="15"/>
      <c r="AX4301" s="15"/>
      <c r="AY4301" s="15"/>
      <c r="AZ4301" s="14"/>
      <c r="BA4301" s="15"/>
      <c r="BB4301" s="15"/>
      <c r="BC4301" s="15"/>
      <c r="BD4301" s="13" t="str">
        <f t="shared" si="780"/>
        <v>0</v>
      </c>
      <c r="BE4301" s="2"/>
      <c r="BF4301" s="2"/>
      <c r="BG4301" s="2"/>
      <c r="BH4301" s="2"/>
      <c r="BI4301" s="2"/>
      <c r="BJ4301" s="2"/>
      <c r="BK4301" s="2" t="s">
        <v>1380</v>
      </c>
      <c r="BL4301" s="10" t="s">
        <v>1378</v>
      </c>
      <c r="BM4301" t="str" cm="1">
        <f t="array" ref="BM4301">_xlfn.IFS(LEFT(G4301,1)="L","外注品",LEFT(G4301,1)="W","内製品",G4301="","購買品")</f>
        <v>外注品</v>
      </c>
    </row>
    <row r="4302" spans="1:65">
      <c r="A4302" s="2" t="str">
        <f t="shared" si="781"/>
        <v>WG01</v>
      </c>
      <c r="B4302" t="s">
        <v>4479</v>
      </c>
      <c r="C4302" s="2" t="s">
        <v>1354</v>
      </c>
      <c r="D4302" s="10"/>
      <c r="E4302" s="10"/>
      <c r="G4302" s="19" t="s">
        <v>5008</v>
      </c>
      <c r="H4302" s="19"/>
      <c r="K4302" s="2" t="str">
        <f t="shared" si="773"/>
        <v>11L0004790185</v>
      </c>
      <c r="L4302" s="7" t="str">
        <f t="shared" si="782"/>
        <v>2001/01/01</v>
      </c>
      <c r="M4302" s="7" t="str">
        <f t="shared" si="783"/>
        <v>2199/12/31</v>
      </c>
      <c r="N4302" s="2" t="str">
        <f t="shared" si="774"/>
        <v/>
      </c>
      <c r="O4302" s="13">
        <v>0</v>
      </c>
      <c r="P4302" s="15"/>
      <c r="Q4302" s="13">
        <v>15</v>
      </c>
      <c r="R4302" s="18"/>
      <c r="S4302" s="18">
        <v>100000000</v>
      </c>
      <c r="T4302" s="2"/>
      <c r="U4302" s="2"/>
      <c r="V4302" s="2"/>
      <c r="W4302" s="2"/>
      <c r="X4302" s="2"/>
      <c r="Y4302" s="2"/>
      <c r="Z4302" s="2"/>
      <c r="AA4302" s="13">
        <v>1</v>
      </c>
      <c r="AB4302" s="13">
        <f t="shared" si="775"/>
        <v>0</v>
      </c>
      <c r="AC4302" s="13">
        <f t="shared" si="776"/>
        <v>0</v>
      </c>
      <c r="AD4302" s="15"/>
      <c r="AE4302" s="15"/>
      <c r="AF4302" s="13" t="str">
        <f t="shared" si="777"/>
        <v>1</v>
      </c>
      <c r="AG4302" s="15"/>
      <c r="AH4302" s="15"/>
      <c r="AI4302" s="15"/>
      <c r="AJ4302" s="14"/>
      <c r="AK4302" s="15" cm="1">
        <f t="array" ref="AK4302">_xlfn.IFS(B4302="","",LEFT(G4302,1)="L",1,LEFT(G4302,1)="W",1,AND(LEFT(B4302,1)="H",G4302=""),0)</f>
        <v>1</v>
      </c>
      <c r="AL4302" s="15"/>
      <c r="AM4302" s="15"/>
      <c r="AN4302" s="15"/>
      <c r="AO4302" s="15"/>
      <c r="AP4302" s="15"/>
      <c r="AQ4302" s="15"/>
      <c r="AR4302" s="15"/>
      <c r="AS4302" s="15">
        <f t="shared" si="778"/>
        <v>1</v>
      </c>
      <c r="AT4302" s="15" t="s">
        <v>115</v>
      </c>
      <c r="AU4302" s="13" t="str">
        <f t="shared" si="779"/>
        <v>0</v>
      </c>
      <c r="AV4302" s="15"/>
      <c r="AW4302" s="15"/>
      <c r="AX4302" s="15"/>
      <c r="AY4302" s="15"/>
      <c r="AZ4302" s="14"/>
      <c r="BA4302" s="15"/>
      <c r="BB4302" s="15"/>
      <c r="BC4302" s="15"/>
      <c r="BD4302" s="13" t="str">
        <f t="shared" si="780"/>
        <v>0</v>
      </c>
      <c r="BE4302" s="2"/>
      <c r="BF4302" s="2"/>
      <c r="BG4302" s="2"/>
      <c r="BH4302" s="2"/>
      <c r="BI4302" s="2"/>
      <c r="BJ4302" s="2"/>
      <c r="BK4302" s="2" t="s">
        <v>1380</v>
      </c>
      <c r="BL4302" s="10" t="s">
        <v>1378</v>
      </c>
      <c r="BM4302" t="str" cm="1">
        <f t="array" ref="BM4302">_xlfn.IFS(LEFT(G4302,1)="L","外注品",LEFT(G4302,1)="W","内製品",G4302="","購買品")</f>
        <v>外注品</v>
      </c>
    </row>
    <row r="4303" spans="1:65">
      <c r="A4303" s="2" t="str">
        <f t="shared" si="781"/>
        <v>WG01</v>
      </c>
      <c r="B4303" t="s">
        <v>4480</v>
      </c>
      <c r="C4303" s="2" t="s">
        <v>1354</v>
      </c>
      <c r="D4303" s="10"/>
      <c r="E4303" s="10"/>
      <c r="G4303" s="19" t="s">
        <v>5008</v>
      </c>
      <c r="H4303" s="19"/>
      <c r="K4303" s="2" t="str">
        <f t="shared" si="773"/>
        <v>11L0004790186</v>
      </c>
      <c r="L4303" s="7" t="str">
        <f t="shared" si="782"/>
        <v>2001/01/01</v>
      </c>
      <c r="M4303" s="7" t="str">
        <f t="shared" si="783"/>
        <v>2199/12/31</v>
      </c>
      <c r="N4303" s="2" t="str">
        <f t="shared" si="774"/>
        <v/>
      </c>
      <c r="O4303" s="13">
        <v>0</v>
      </c>
      <c r="P4303" s="15"/>
      <c r="Q4303" s="13">
        <v>15</v>
      </c>
      <c r="R4303" s="18"/>
      <c r="S4303" s="18">
        <v>100000000</v>
      </c>
      <c r="T4303" s="2"/>
      <c r="U4303" s="2"/>
      <c r="V4303" s="2"/>
      <c r="W4303" s="2"/>
      <c r="X4303" s="2"/>
      <c r="Y4303" s="2"/>
      <c r="Z4303" s="2"/>
      <c r="AA4303" s="13">
        <v>1</v>
      </c>
      <c r="AB4303" s="13">
        <f t="shared" si="775"/>
        <v>0</v>
      </c>
      <c r="AC4303" s="13">
        <f t="shared" si="776"/>
        <v>0</v>
      </c>
      <c r="AD4303" s="15"/>
      <c r="AE4303" s="15"/>
      <c r="AF4303" s="13" t="str">
        <f t="shared" si="777"/>
        <v>1</v>
      </c>
      <c r="AG4303" s="15"/>
      <c r="AH4303" s="15"/>
      <c r="AI4303" s="15"/>
      <c r="AJ4303" s="14"/>
      <c r="AK4303" s="15" cm="1">
        <f t="array" ref="AK4303">_xlfn.IFS(B4303="","",LEFT(G4303,1)="L",1,LEFT(G4303,1)="W",1,AND(LEFT(B4303,1)="H",G4303=""),0)</f>
        <v>1</v>
      </c>
      <c r="AL4303" s="15"/>
      <c r="AM4303" s="15"/>
      <c r="AN4303" s="15"/>
      <c r="AO4303" s="15"/>
      <c r="AP4303" s="15"/>
      <c r="AQ4303" s="15"/>
      <c r="AR4303" s="15"/>
      <c r="AS4303" s="15">
        <f t="shared" si="778"/>
        <v>1</v>
      </c>
      <c r="AT4303" s="15" t="s">
        <v>115</v>
      </c>
      <c r="AU4303" s="13" t="str">
        <f t="shared" si="779"/>
        <v>0</v>
      </c>
      <c r="AV4303" s="15"/>
      <c r="AW4303" s="15"/>
      <c r="AX4303" s="15"/>
      <c r="AY4303" s="15"/>
      <c r="AZ4303" s="14"/>
      <c r="BA4303" s="15"/>
      <c r="BB4303" s="15"/>
      <c r="BC4303" s="15"/>
      <c r="BD4303" s="13" t="str">
        <f t="shared" si="780"/>
        <v>0</v>
      </c>
      <c r="BE4303" s="2"/>
      <c r="BF4303" s="2"/>
      <c r="BG4303" s="2"/>
      <c r="BH4303" s="2"/>
      <c r="BI4303" s="2"/>
      <c r="BJ4303" s="2"/>
      <c r="BK4303" s="2" t="s">
        <v>1380</v>
      </c>
      <c r="BL4303" s="10" t="s">
        <v>1378</v>
      </c>
      <c r="BM4303" t="str" cm="1">
        <f t="array" ref="BM4303">_xlfn.IFS(LEFT(G4303,1)="L","外注品",LEFT(G4303,1)="W","内製品",G4303="","購買品")</f>
        <v>外注品</v>
      </c>
    </row>
    <row r="4304" spans="1:65">
      <c r="A4304" s="2" t="str">
        <f t="shared" si="781"/>
        <v>WG01</v>
      </c>
      <c r="B4304" t="s">
        <v>4481</v>
      </c>
      <c r="C4304" s="2" t="s">
        <v>1354</v>
      </c>
      <c r="D4304" s="10"/>
      <c r="E4304" s="10"/>
      <c r="G4304" s="19" t="s">
        <v>5008</v>
      </c>
      <c r="H4304" s="19"/>
      <c r="K4304" s="2" t="str">
        <f t="shared" si="773"/>
        <v>11L0004790187</v>
      </c>
      <c r="L4304" s="7" t="str">
        <f t="shared" si="782"/>
        <v>2001/01/01</v>
      </c>
      <c r="M4304" s="7" t="str">
        <f t="shared" si="783"/>
        <v>2199/12/31</v>
      </c>
      <c r="N4304" s="2" t="str">
        <f t="shared" si="774"/>
        <v/>
      </c>
      <c r="O4304" s="13">
        <v>0</v>
      </c>
      <c r="P4304" s="15"/>
      <c r="Q4304" s="13">
        <v>15</v>
      </c>
      <c r="R4304" s="18"/>
      <c r="S4304" s="18">
        <v>100000000</v>
      </c>
      <c r="T4304" s="2"/>
      <c r="U4304" s="2"/>
      <c r="V4304" s="2"/>
      <c r="W4304" s="2"/>
      <c r="X4304" s="2"/>
      <c r="Y4304" s="2"/>
      <c r="Z4304" s="2"/>
      <c r="AA4304" s="13">
        <v>1</v>
      </c>
      <c r="AB4304" s="13">
        <f t="shared" si="775"/>
        <v>0</v>
      </c>
      <c r="AC4304" s="13">
        <f t="shared" si="776"/>
        <v>0</v>
      </c>
      <c r="AD4304" s="15"/>
      <c r="AE4304" s="15"/>
      <c r="AF4304" s="13" t="str">
        <f t="shared" si="777"/>
        <v>1</v>
      </c>
      <c r="AG4304" s="15"/>
      <c r="AH4304" s="15"/>
      <c r="AI4304" s="15"/>
      <c r="AJ4304" s="14"/>
      <c r="AK4304" s="15" cm="1">
        <f t="array" ref="AK4304">_xlfn.IFS(B4304="","",LEFT(G4304,1)="L",1,LEFT(G4304,1)="W",1,AND(LEFT(B4304,1)="H",G4304=""),0)</f>
        <v>1</v>
      </c>
      <c r="AL4304" s="15"/>
      <c r="AM4304" s="15"/>
      <c r="AN4304" s="15"/>
      <c r="AO4304" s="15"/>
      <c r="AP4304" s="15"/>
      <c r="AQ4304" s="15"/>
      <c r="AR4304" s="15"/>
      <c r="AS4304" s="15">
        <f t="shared" si="778"/>
        <v>1</v>
      </c>
      <c r="AT4304" s="15" t="s">
        <v>115</v>
      </c>
      <c r="AU4304" s="13" t="str">
        <f t="shared" si="779"/>
        <v>0</v>
      </c>
      <c r="AV4304" s="15"/>
      <c r="AW4304" s="15"/>
      <c r="AX4304" s="15"/>
      <c r="AY4304" s="15"/>
      <c r="AZ4304" s="14"/>
      <c r="BA4304" s="15"/>
      <c r="BB4304" s="15"/>
      <c r="BC4304" s="15"/>
      <c r="BD4304" s="13" t="str">
        <f t="shared" si="780"/>
        <v>0</v>
      </c>
      <c r="BE4304" s="2"/>
      <c r="BF4304" s="2"/>
      <c r="BG4304" s="2"/>
      <c r="BH4304" s="2"/>
      <c r="BI4304" s="2"/>
      <c r="BJ4304" s="2"/>
      <c r="BK4304" s="2" t="s">
        <v>1380</v>
      </c>
      <c r="BL4304" s="10" t="s">
        <v>1378</v>
      </c>
      <c r="BM4304" t="str" cm="1">
        <f t="array" ref="BM4304">_xlfn.IFS(LEFT(G4304,1)="L","外注品",LEFT(G4304,1)="W","内製品",G4304="","購買品")</f>
        <v>外注品</v>
      </c>
    </row>
    <row r="4305" spans="1:65">
      <c r="A4305" s="2" t="str">
        <f t="shared" si="781"/>
        <v>WG01</v>
      </c>
      <c r="B4305" t="s">
        <v>4482</v>
      </c>
      <c r="C4305" s="2" t="s">
        <v>1354</v>
      </c>
      <c r="D4305" s="10"/>
      <c r="E4305" s="10"/>
      <c r="G4305" s="19" t="s">
        <v>5008</v>
      </c>
      <c r="H4305" s="19"/>
      <c r="K4305" s="2" t="str">
        <f t="shared" si="773"/>
        <v>11L0004790188</v>
      </c>
      <c r="L4305" s="7" t="str">
        <f t="shared" si="782"/>
        <v>2001/01/01</v>
      </c>
      <c r="M4305" s="7" t="str">
        <f t="shared" si="783"/>
        <v>2199/12/31</v>
      </c>
      <c r="N4305" s="2" t="str">
        <f t="shared" si="774"/>
        <v/>
      </c>
      <c r="O4305" s="13">
        <v>0</v>
      </c>
      <c r="P4305" s="15"/>
      <c r="Q4305" s="13">
        <v>15</v>
      </c>
      <c r="R4305" s="18"/>
      <c r="S4305" s="18">
        <v>100000000</v>
      </c>
      <c r="T4305" s="2"/>
      <c r="U4305" s="2"/>
      <c r="V4305" s="2"/>
      <c r="W4305" s="2"/>
      <c r="X4305" s="2"/>
      <c r="Y4305" s="2"/>
      <c r="Z4305" s="2"/>
      <c r="AA4305" s="13">
        <v>1</v>
      </c>
      <c r="AB4305" s="13">
        <f t="shared" si="775"/>
        <v>0</v>
      </c>
      <c r="AC4305" s="13">
        <f t="shared" si="776"/>
        <v>0</v>
      </c>
      <c r="AD4305" s="15"/>
      <c r="AE4305" s="15"/>
      <c r="AF4305" s="13" t="str">
        <f t="shared" si="777"/>
        <v>1</v>
      </c>
      <c r="AG4305" s="15"/>
      <c r="AH4305" s="15"/>
      <c r="AI4305" s="15"/>
      <c r="AJ4305" s="14"/>
      <c r="AK4305" s="15" cm="1">
        <f t="array" ref="AK4305">_xlfn.IFS(B4305="","",LEFT(G4305,1)="L",1,LEFT(G4305,1)="W",1,AND(LEFT(B4305,1)="H",G4305=""),0)</f>
        <v>1</v>
      </c>
      <c r="AL4305" s="15"/>
      <c r="AM4305" s="15"/>
      <c r="AN4305" s="15"/>
      <c r="AO4305" s="15"/>
      <c r="AP4305" s="15"/>
      <c r="AQ4305" s="15"/>
      <c r="AR4305" s="15"/>
      <c r="AS4305" s="15">
        <f t="shared" si="778"/>
        <v>1</v>
      </c>
      <c r="AT4305" s="15" t="s">
        <v>115</v>
      </c>
      <c r="AU4305" s="13" t="str">
        <f t="shared" si="779"/>
        <v>0</v>
      </c>
      <c r="AV4305" s="15"/>
      <c r="AW4305" s="15"/>
      <c r="AX4305" s="15"/>
      <c r="AY4305" s="15"/>
      <c r="AZ4305" s="14"/>
      <c r="BA4305" s="15"/>
      <c r="BB4305" s="15"/>
      <c r="BC4305" s="15"/>
      <c r="BD4305" s="13" t="str">
        <f t="shared" si="780"/>
        <v>0</v>
      </c>
      <c r="BE4305" s="2"/>
      <c r="BF4305" s="2"/>
      <c r="BG4305" s="2"/>
      <c r="BH4305" s="2"/>
      <c r="BI4305" s="2"/>
      <c r="BJ4305" s="2"/>
      <c r="BK4305" s="2" t="s">
        <v>1380</v>
      </c>
      <c r="BL4305" s="10" t="s">
        <v>1378</v>
      </c>
      <c r="BM4305" t="str" cm="1">
        <f t="array" ref="BM4305">_xlfn.IFS(LEFT(G4305,1)="L","外注品",LEFT(G4305,1)="W","内製品",G4305="","購買品")</f>
        <v>外注品</v>
      </c>
    </row>
    <row r="4306" spans="1:65">
      <c r="A4306" s="2" t="str">
        <f t="shared" si="781"/>
        <v>WG01</v>
      </c>
      <c r="B4306" t="s">
        <v>4483</v>
      </c>
      <c r="C4306" s="2" t="s">
        <v>1354</v>
      </c>
      <c r="D4306" s="10"/>
      <c r="E4306" s="10"/>
      <c r="G4306" s="19" t="s">
        <v>5008</v>
      </c>
      <c r="H4306" s="19"/>
      <c r="K4306" s="2" t="str">
        <f t="shared" si="773"/>
        <v>11L0004790189</v>
      </c>
      <c r="L4306" s="7" t="str">
        <f t="shared" si="782"/>
        <v>2001/01/01</v>
      </c>
      <c r="M4306" s="7" t="str">
        <f t="shared" si="783"/>
        <v>2199/12/31</v>
      </c>
      <c r="N4306" s="2" t="str">
        <f t="shared" si="774"/>
        <v/>
      </c>
      <c r="O4306" s="13">
        <v>0</v>
      </c>
      <c r="P4306" s="15"/>
      <c r="Q4306" s="13">
        <v>15</v>
      </c>
      <c r="R4306" s="18"/>
      <c r="S4306" s="18">
        <v>100000000</v>
      </c>
      <c r="T4306" s="2"/>
      <c r="U4306" s="2"/>
      <c r="V4306" s="2"/>
      <c r="W4306" s="2"/>
      <c r="X4306" s="2"/>
      <c r="Y4306" s="2"/>
      <c r="Z4306" s="2"/>
      <c r="AA4306" s="13">
        <v>1</v>
      </c>
      <c r="AB4306" s="13">
        <f t="shared" si="775"/>
        <v>0</v>
      </c>
      <c r="AC4306" s="13">
        <f t="shared" si="776"/>
        <v>0</v>
      </c>
      <c r="AD4306" s="15"/>
      <c r="AE4306" s="15"/>
      <c r="AF4306" s="13" t="str">
        <f t="shared" si="777"/>
        <v>1</v>
      </c>
      <c r="AG4306" s="15"/>
      <c r="AH4306" s="15"/>
      <c r="AI4306" s="15"/>
      <c r="AJ4306" s="14"/>
      <c r="AK4306" s="15" cm="1">
        <f t="array" ref="AK4306">_xlfn.IFS(B4306="","",LEFT(G4306,1)="L",1,LEFT(G4306,1)="W",1,AND(LEFT(B4306,1)="H",G4306=""),0)</f>
        <v>1</v>
      </c>
      <c r="AL4306" s="15"/>
      <c r="AM4306" s="15"/>
      <c r="AN4306" s="15"/>
      <c r="AO4306" s="15"/>
      <c r="AP4306" s="15"/>
      <c r="AQ4306" s="15"/>
      <c r="AR4306" s="15"/>
      <c r="AS4306" s="15">
        <f t="shared" si="778"/>
        <v>1</v>
      </c>
      <c r="AT4306" s="15" t="s">
        <v>115</v>
      </c>
      <c r="AU4306" s="13" t="str">
        <f t="shared" si="779"/>
        <v>0</v>
      </c>
      <c r="AV4306" s="15"/>
      <c r="AW4306" s="15"/>
      <c r="AX4306" s="15"/>
      <c r="AY4306" s="15"/>
      <c r="AZ4306" s="14"/>
      <c r="BA4306" s="15"/>
      <c r="BB4306" s="15"/>
      <c r="BC4306" s="15"/>
      <c r="BD4306" s="13" t="str">
        <f t="shared" si="780"/>
        <v>0</v>
      </c>
      <c r="BE4306" s="2"/>
      <c r="BF4306" s="2"/>
      <c r="BG4306" s="2"/>
      <c r="BH4306" s="2"/>
      <c r="BI4306" s="2"/>
      <c r="BJ4306" s="2"/>
      <c r="BK4306" s="2" t="s">
        <v>1380</v>
      </c>
      <c r="BL4306" s="10" t="s">
        <v>1378</v>
      </c>
      <c r="BM4306" t="str" cm="1">
        <f t="array" ref="BM4306">_xlfn.IFS(LEFT(G4306,1)="L","外注品",LEFT(G4306,1)="W","内製品",G4306="","購買品")</f>
        <v>外注品</v>
      </c>
    </row>
    <row r="4307" spans="1:65">
      <c r="A4307" s="2" t="str">
        <f t="shared" si="781"/>
        <v>WG01</v>
      </c>
      <c r="B4307" t="s">
        <v>4484</v>
      </c>
      <c r="C4307" s="2" t="s">
        <v>1354</v>
      </c>
      <c r="D4307" s="10"/>
      <c r="E4307" s="10"/>
      <c r="G4307" s="19" t="s">
        <v>5008</v>
      </c>
      <c r="H4307" s="19"/>
      <c r="K4307" s="2" t="str">
        <f t="shared" si="773"/>
        <v>11L0004790190</v>
      </c>
      <c r="L4307" s="7" t="str">
        <f t="shared" si="782"/>
        <v>2001/01/01</v>
      </c>
      <c r="M4307" s="7" t="str">
        <f t="shared" si="783"/>
        <v>2199/12/31</v>
      </c>
      <c r="N4307" s="2" t="str">
        <f t="shared" si="774"/>
        <v/>
      </c>
      <c r="O4307" s="13">
        <v>0</v>
      </c>
      <c r="P4307" s="15"/>
      <c r="Q4307" s="13">
        <v>15</v>
      </c>
      <c r="R4307" s="18"/>
      <c r="S4307" s="18">
        <v>100000000</v>
      </c>
      <c r="T4307" s="2"/>
      <c r="U4307" s="2"/>
      <c r="V4307" s="2"/>
      <c r="W4307" s="2"/>
      <c r="X4307" s="2"/>
      <c r="Y4307" s="2"/>
      <c r="Z4307" s="2"/>
      <c r="AA4307" s="13">
        <v>1</v>
      </c>
      <c r="AB4307" s="13">
        <f t="shared" si="775"/>
        <v>0</v>
      </c>
      <c r="AC4307" s="13">
        <f t="shared" si="776"/>
        <v>0</v>
      </c>
      <c r="AD4307" s="15"/>
      <c r="AE4307" s="15"/>
      <c r="AF4307" s="13" t="str">
        <f t="shared" si="777"/>
        <v>1</v>
      </c>
      <c r="AG4307" s="15"/>
      <c r="AH4307" s="15"/>
      <c r="AI4307" s="15"/>
      <c r="AJ4307" s="14"/>
      <c r="AK4307" s="15" cm="1">
        <f t="array" ref="AK4307">_xlfn.IFS(B4307="","",LEFT(G4307,1)="L",1,LEFT(G4307,1)="W",1,AND(LEFT(B4307,1)="H",G4307=""),0)</f>
        <v>1</v>
      </c>
      <c r="AL4307" s="15"/>
      <c r="AM4307" s="15"/>
      <c r="AN4307" s="15"/>
      <c r="AO4307" s="15"/>
      <c r="AP4307" s="15"/>
      <c r="AQ4307" s="15"/>
      <c r="AR4307" s="15"/>
      <c r="AS4307" s="15">
        <f t="shared" si="778"/>
        <v>1</v>
      </c>
      <c r="AT4307" s="15" t="s">
        <v>115</v>
      </c>
      <c r="AU4307" s="13" t="str">
        <f t="shared" si="779"/>
        <v>0</v>
      </c>
      <c r="AV4307" s="15"/>
      <c r="AW4307" s="15"/>
      <c r="AX4307" s="15"/>
      <c r="AY4307" s="15"/>
      <c r="AZ4307" s="14"/>
      <c r="BA4307" s="15"/>
      <c r="BB4307" s="15"/>
      <c r="BC4307" s="15"/>
      <c r="BD4307" s="13" t="str">
        <f t="shared" si="780"/>
        <v>0</v>
      </c>
      <c r="BE4307" s="2"/>
      <c r="BF4307" s="2"/>
      <c r="BG4307" s="2"/>
      <c r="BH4307" s="2"/>
      <c r="BI4307" s="2"/>
      <c r="BJ4307" s="2"/>
      <c r="BK4307" s="2" t="s">
        <v>1380</v>
      </c>
      <c r="BL4307" s="10" t="s">
        <v>1378</v>
      </c>
      <c r="BM4307" t="str" cm="1">
        <f t="array" ref="BM4307">_xlfn.IFS(LEFT(G4307,1)="L","外注品",LEFT(G4307,1)="W","内製品",G4307="","購買品")</f>
        <v>外注品</v>
      </c>
    </row>
    <row r="4308" spans="1:65">
      <c r="A4308" s="2" t="str">
        <f t="shared" si="781"/>
        <v>WG01</v>
      </c>
      <c r="B4308" t="s">
        <v>4485</v>
      </c>
      <c r="C4308" s="2" t="s">
        <v>1354</v>
      </c>
      <c r="D4308" s="10"/>
      <c r="E4308" s="10"/>
      <c r="G4308" s="19" t="s">
        <v>5008</v>
      </c>
      <c r="H4308" s="19"/>
      <c r="K4308" s="2" t="str">
        <f t="shared" si="773"/>
        <v>11L0004790191</v>
      </c>
      <c r="L4308" s="7" t="str">
        <f t="shared" si="782"/>
        <v>2001/01/01</v>
      </c>
      <c r="M4308" s="7" t="str">
        <f t="shared" si="783"/>
        <v>2199/12/31</v>
      </c>
      <c r="N4308" s="2" t="str">
        <f t="shared" si="774"/>
        <v/>
      </c>
      <c r="O4308" s="13">
        <v>0</v>
      </c>
      <c r="P4308" s="15"/>
      <c r="Q4308" s="13">
        <v>15</v>
      </c>
      <c r="R4308" s="18"/>
      <c r="S4308" s="18">
        <v>100000000</v>
      </c>
      <c r="T4308" s="2"/>
      <c r="U4308" s="2"/>
      <c r="V4308" s="2"/>
      <c r="W4308" s="2"/>
      <c r="X4308" s="2"/>
      <c r="Y4308" s="2"/>
      <c r="Z4308" s="2"/>
      <c r="AA4308" s="13">
        <v>1</v>
      </c>
      <c r="AB4308" s="13">
        <f t="shared" si="775"/>
        <v>0</v>
      </c>
      <c r="AC4308" s="13">
        <f t="shared" si="776"/>
        <v>0</v>
      </c>
      <c r="AD4308" s="15"/>
      <c r="AE4308" s="15"/>
      <c r="AF4308" s="13" t="str">
        <f t="shared" si="777"/>
        <v>1</v>
      </c>
      <c r="AG4308" s="15"/>
      <c r="AH4308" s="15"/>
      <c r="AI4308" s="15"/>
      <c r="AJ4308" s="14"/>
      <c r="AK4308" s="15" cm="1">
        <f t="array" ref="AK4308">_xlfn.IFS(B4308="","",LEFT(G4308,1)="L",1,LEFT(G4308,1)="W",1,AND(LEFT(B4308,1)="H",G4308=""),0)</f>
        <v>1</v>
      </c>
      <c r="AL4308" s="15"/>
      <c r="AM4308" s="15"/>
      <c r="AN4308" s="15"/>
      <c r="AO4308" s="15"/>
      <c r="AP4308" s="15"/>
      <c r="AQ4308" s="15"/>
      <c r="AR4308" s="15"/>
      <c r="AS4308" s="15">
        <f t="shared" si="778"/>
        <v>1</v>
      </c>
      <c r="AT4308" s="15" t="s">
        <v>115</v>
      </c>
      <c r="AU4308" s="13" t="str">
        <f t="shared" si="779"/>
        <v>0</v>
      </c>
      <c r="AV4308" s="15"/>
      <c r="AW4308" s="15"/>
      <c r="AX4308" s="15"/>
      <c r="AY4308" s="15"/>
      <c r="AZ4308" s="14"/>
      <c r="BA4308" s="15"/>
      <c r="BB4308" s="15"/>
      <c r="BC4308" s="15"/>
      <c r="BD4308" s="13" t="str">
        <f t="shared" si="780"/>
        <v>0</v>
      </c>
      <c r="BE4308" s="2"/>
      <c r="BF4308" s="2"/>
      <c r="BG4308" s="2"/>
      <c r="BH4308" s="2"/>
      <c r="BI4308" s="2"/>
      <c r="BJ4308" s="2"/>
      <c r="BK4308" s="2" t="s">
        <v>1380</v>
      </c>
      <c r="BL4308" s="10" t="s">
        <v>1378</v>
      </c>
      <c r="BM4308" t="str" cm="1">
        <f t="array" ref="BM4308">_xlfn.IFS(LEFT(G4308,1)="L","外注品",LEFT(G4308,1)="W","内製品",G4308="","購買品")</f>
        <v>外注品</v>
      </c>
    </row>
    <row r="4309" spans="1:65">
      <c r="A4309" s="2" t="str">
        <f t="shared" si="781"/>
        <v>WG01</v>
      </c>
      <c r="B4309" t="s">
        <v>4486</v>
      </c>
      <c r="C4309" s="2" t="s">
        <v>1354</v>
      </c>
      <c r="D4309" s="10"/>
      <c r="E4309" s="10"/>
      <c r="G4309" s="19" t="s">
        <v>5008</v>
      </c>
      <c r="H4309" s="19"/>
      <c r="K4309" s="2" t="str">
        <f t="shared" si="773"/>
        <v>11L0004790192</v>
      </c>
      <c r="L4309" s="7" t="str">
        <f t="shared" si="782"/>
        <v>2001/01/01</v>
      </c>
      <c r="M4309" s="7" t="str">
        <f t="shared" si="783"/>
        <v>2199/12/31</v>
      </c>
      <c r="N4309" s="2" t="str">
        <f t="shared" si="774"/>
        <v/>
      </c>
      <c r="O4309" s="13">
        <v>0</v>
      </c>
      <c r="P4309" s="15"/>
      <c r="Q4309" s="13">
        <v>15</v>
      </c>
      <c r="R4309" s="18"/>
      <c r="S4309" s="18">
        <v>100000000</v>
      </c>
      <c r="T4309" s="2"/>
      <c r="U4309" s="2"/>
      <c r="V4309" s="2"/>
      <c r="W4309" s="2"/>
      <c r="X4309" s="2"/>
      <c r="Y4309" s="2"/>
      <c r="Z4309" s="2"/>
      <c r="AA4309" s="13">
        <v>1</v>
      </c>
      <c r="AB4309" s="13">
        <f t="shared" si="775"/>
        <v>0</v>
      </c>
      <c r="AC4309" s="13">
        <f t="shared" si="776"/>
        <v>0</v>
      </c>
      <c r="AD4309" s="15"/>
      <c r="AE4309" s="15"/>
      <c r="AF4309" s="13" t="str">
        <f t="shared" si="777"/>
        <v>1</v>
      </c>
      <c r="AG4309" s="15"/>
      <c r="AH4309" s="15"/>
      <c r="AI4309" s="15"/>
      <c r="AJ4309" s="14"/>
      <c r="AK4309" s="15" cm="1">
        <f t="array" ref="AK4309">_xlfn.IFS(B4309="","",LEFT(G4309,1)="L",1,LEFT(G4309,1)="W",1,AND(LEFT(B4309,1)="H",G4309=""),0)</f>
        <v>1</v>
      </c>
      <c r="AL4309" s="15"/>
      <c r="AM4309" s="15"/>
      <c r="AN4309" s="15"/>
      <c r="AO4309" s="15"/>
      <c r="AP4309" s="15"/>
      <c r="AQ4309" s="15"/>
      <c r="AR4309" s="15"/>
      <c r="AS4309" s="15">
        <f t="shared" si="778"/>
        <v>1</v>
      </c>
      <c r="AT4309" s="15" t="s">
        <v>115</v>
      </c>
      <c r="AU4309" s="13" t="str">
        <f t="shared" si="779"/>
        <v>0</v>
      </c>
      <c r="AV4309" s="15"/>
      <c r="AW4309" s="15"/>
      <c r="AX4309" s="15"/>
      <c r="AY4309" s="15"/>
      <c r="AZ4309" s="14"/>
      <c r="BA4309" s="15"/>
      <c r="BB4309" s="15"/>
      <c r="BC4309" s="15"/>
      <c r="BD4309" s="13" t="str">
        <f t="shared" si="780"/>
        <v>0</v>
      </c>
      <c r="BE4309" s="2"/>
      <c r="BF4309" s="2"/>
      <c r="BG4309" s="2"/>
      <c r="BH4309" s="2"/>
      <c r="BI4309" s="2"/>
      <c r="BJ4309" s="2"/>
      <c r="BK4309" s="2" t="s">
        <v>1380</v>
      </c>
      <c r="BL4309" s="10" t="s">
        <v>1378</v>
      </c>
      <c r="BM4309" t="str" cm="1">
        <f t="array" ref="BM4309">_xlfn.IFS(LEFT(G4309,1)="L","外注品",LEFT(G4309,1)="W","内製品",G4309="","購買品")</f>
        <v>外注品</v>
      </c>
    </row>
    <row r="4310" spans="1:65">
      <c r="A4310" s="2" t="str">
        <f t="shared" si="781"/>
        <v>WG01</v>
      </c>
      <c r="B4310" t="s">
        <v>4487</v>
      </c>
      <c r="C4310" s="2" t="s">
        <v>1354</v>
      </c>
      <c r="D4310" s="10"/>
      <c r="E4310" s="10"/>
      <c r="G4310" s="19" t="s">
        <v>5008</v>
      </c>
      <c r="H4310" s="19"/>
      <c r="K4310" s="2" t="str">
        <f t="shared" si="773"/>
        <v>11L0004790193</v>
      </c>
      <c r="L4310" s="7" t="str">
        <f t="shared" si="782"/>
        <v>2001/01/01</v>
      </c>
      <c r="M4310" s="7" t="str">
        <f t="shared" si="783"/>
        <v>2199/12/31</v>
      </c>
      <c r="N4310" s="2" t="str">
        <f t="shared" si="774"/>
        <v/>
      </c>
      <c r="O4310" s="13">
        <v>0</v>
      </c>
      <c r="P4310" s="15"/>
      <c r="Q4310" s="13">
        <v>15</v>
      </c>
      <c r="R4310" s="18"/>
      <c r="S4310" s="18">
        <v>100000000</v>
      </c>
      <c r="T4310" s="2"/>
      <c r="U4310" s="2"/>
      <c r="V4310" s="2"/>
      <c r="W4310" s="2"/>
      <c r="X4310" s="2"/>
      <c r="Y4310" s="2"/>
      <c r="Z4310" s="2"/>
      <c r="AA4310" s="13">
        <v>1</v>
      </c>
      <c r="AB4310" s="13">
        <f t="shared" si="775"/>
        <v>0</v>
      </c>
      <c r="AC4310" s="13">
        <f t="shared" si="776"/>
        <v>0</v>
      </c>
      <c r="AD4310" s="15"/>
      <c r="AE4310" s="15"/>
      <c r="AF4310" s="13" t="str">
        <f t="shared" si="777"/>
        <v>1</v>
      </c>
      <c r="AG4310" s="15"/>
      <c r="AH4310" s="15"/>
      <c r="AI4310" s="15"/>
      <c r="AJ4310" s="14"/>
      <c r="AK4310" s="15" cm="1">
        <f t="array" ref="AK4310">_xlfn.IFS(B4310="","",LEFT(G4310,1)="L",1,LEFT(G4310,1)="W",1,AND(LEFT(B4310,1)="H",G4310=""),0)</f>
        <v>1</v>
      </c>
      <c r="AL4310" s="15"/>
      <c r="AM4310" s="15"/>
      <c r="AN4310" s="15"/>
      <c r="AO4310" s="15"/>
      <c r="AP4310" s="15"/>
      <c r="AQ4310" s="15"/>
      <c r="AR4310" s="15"/>
      <c r="AS4310" s="15">
        <f t="shared" si="778"/>
        <v>1</v>
      </c>
      <c r="AT4310" s="15" t="s">
        <v>115</v>
      </c>
      <c r="AU4310" s="13" t="str">
        <f t="shared" si="779"/>
        <v>0</v>
      </c>
      <c r="AV4310" s="15"/>
      <c r="AW4310" s="15"/>
      <c r="AX4310" s="15"/>
      <c r="AY4310" s="15"/>
      <c r="AZ4310" s="14"/>
      <c r="BA4310" s="15"/>
      <c r="BB4310" s="15"/>
      <c r="BC4310" s="15"/>
      <c r="BD4310" s="13" t="str">
        <f t="shared" si="780"/>
        <v>0</v>
      </c>
      <c r="BE4310" s="2"/>
      <c r="BF4310" s="2"/>
      <c r="BG4310" s="2"/>
      <c r="BH4310" s="2"/>
      <c r="BI4310" s="2"/>
      <c r="BJ4310" s="2"/>
      <c r="BK4310" s="2" t="s">
        <v>1380</v>
      </c>
      <c r="BL4310" s="10" t="s">
        <v>1378</v>
      </c>
      <c r="BM4310" t="str" cm="1">
        <f t="array" ref="BM4310">_xlfn.IFS(LEFT(G4310,1)="L","外注品",LEFT(G4310,1)="W","内製品",G4310="","購買品")</f>
        <v>外注品</v>
      </c>
    </row>
    <row r="4311" spans="1:65">
      <c r="A4311" s="2" t="str">
        <f t="shared" si="781"/>
        <v>WG01</v>
      </c>
      <c r="B4311" t="s">
        <v>4488</v>
      </c>
      <c r="C4311" s="2" t="s">
        <v>1354</v>
      </c>
      <c r="D4311" s="10"/>
      <c r="E4311" s="10"/>
      <c r="G4311" s="19" t="s">
        <v>5008</v>
      </c>
      <c r="H4311" s="19"/>
      <c r="K4311" s="2" t="str">
        <f t="shared" si="773"/>
        <v>11L0004790194</v>
      </c>
      <c r="L4311" s="7" t="str">
        <f t="shared" si="782"/>
        <v>2001/01/01</v>
      </c>
      <c r="M4311" s="7" t="str">
        <f t="shared" si="783"/>
        <v>2199/12/31</v>
      </c>
      <c r="N4311" s="2" t="str">
        <f t="shared" si="774"/>
        <v/>
      </c>
      <c r="O4311" s="13">
        <v>0</v>
      </c>
      <c r="P4311" s="15"/>
      <c r="Q4311" s="13">
        <v>15</v>
      </c>
      <c r="R4311" s="18"/>
      <c r="S4311" s="18">
        <v>100000000</v>
      </c>
      <c r="T4311" s="2"/>
      <c r="U4311" s="2"/>
      <c r="V4311" s="2"/>
      <c r="W4311" s="2"/>
      <c r="X4311" s="2"/>
      <c r="Y4311" s="2"/>
      <c r="Z4311" s="2"/>
      <c r="AA4311" s="13">
        <v>1</v>
      </c>
      <c r="AB4311" s="13">
        <f t="shared" si="775"/>
        <v>0</v>
      </c>
      <c r="AC4311" s="13">
        <f t="shared" si="776"/>
        <v>0</v>
      </c>
      <c r="AD4311" s="15"/>
      <c r="AE4311" s="15"/>
      <c r="AF4311" s="13" t="str">
        <f t="shared" si="777"/>
        <v>1</v>
      </c>
      <c r="AG4311" s="15"/>
      <c r="AH4311" s="15"/>
      <c r="AI4311" s="15"/>
      <c r="AJ4311" s="14"/>
      <c r="AK4311" s="15" cm="1">
        <f t="array" ref="AK4311">_xlfn.IFS(B4311="","",LEFT(G4311,1)="L",1,LEFT(G4311,1)="W",1,AND(LEFT(B4311,1)="H",G4311=""),0)</f>
        <v>1</v>
      </c>
      <c r="AL4311" s="15"/>
      <c r="AM4311" s="15"/>
      <c r="AN4311" s="15"/>
      <c r="AO4311" s="15"/>
      <c r="AP4311" s="15"/>
      <c r="AQ4311" s="15"/>
      <c r="AR4311" s="15"/>
      <c r="AS4311" s="15">
        <f t="shared" si="778"/>
        <v>1</v>
      </c>
      <c r="AT4311" s="15" t="s">
        <v>115</v>
      </c>
      <c r="AU4311" s="13" t="str">
        <f t="shared" si="779"/>
        <v>0</v>
      </c>
      <c r="AV4311" s="15"/>
      <c r="AW4311" s="15"/>
      <c r="AX4311" s="15"/>
      <c r="AY4311" s="15"/>
      <c r="AZ4311" s="14"/>
      <c r="BA4311" s="15"/>
      <c r="BB4311" s="15"/>
      <c r="BC4311" s="15"/>
      <c r="BD4311" s="13" t="str">
        <f t="shared" si="780"/>
        <v>0</v>
      </c>
      <c r="BE4311" s="2"/>
      <c r="BF4311" s="2"/>
      <c r="BG4311" s="2"/>
      <c r="BH4311" s="2"/>
      <c r="BI4311" s="2"/>
      <c r="BJ4311" s="2"/>
      <c r="BK4311" s="2" t="s">
        <v>1380</v>
      </c>
      <c r="BL4311" s="10" t="s">
        <v>1378</v>
      </c>
      <c r="BM4311" t="str" cm="1">
        <f t="array" ref="BM4311">_xlfn.IFS(LEFT(G4311,1)="L","外注品",LEFT(G4311,1)="W","内製品",G4311="","購買品")</f>
        <v>外注品</v>
      </c>
    </row>
    <row r="4312" spans="1:65">
      <c r="A4312" s="2" t="str">
        <f t="shared" si="781"/>
        <v>WG01</v>
      </c>
      <c r="B4312" t="s">
        <v>4489</v>
      </c>
      <c r="C4312" s="2" t="s">
        <v>1354</v>
      </c>
      <c r="D4312" s="10"/>
      <c r="E4312" s="10"/>
      <c r="G4312" s="19" t="s">
        <v>5008</v>
      </c>
      <c r="H4312" s="19"/>
      <c r="K4312" s="2" t="str">
        <f t="shared" si="773"/>
        <v>11L0004790195</v>
      </c>
      <c r="L4312" s="7" t="str">
        <f t="shared" si="782"/>
        <v>2001/01/01</v>
      </c>
      <c r="M4312" s="7" t="str">
        <f t="shared" si="783"/>
        <v>2199/12/31</v>
      </c>
      <c r="N4312" s="2" t="str">
        <f t="shared" si="774"/>
        <v/>
      </c>
      <c r="O4312" s="13">
        <v>0</v>
      </c>
      <c r="P4312" s="15"/>
      <c r="Q4312" s="13">
        <v>15</v>
      </c>
      <c r="R4312" s="18"/>
      <c r="S4312" s="18">
        <v>100000000</v>
      </c>
      <c r="T4312" s="2"/>
      <c r="U4312" s="2"/>
      <c r="V4312" s="2"/>
      <c r="W4312" s="2"/>
      <c r="X4312" s="2"/>
      <c r="Y4312" s="2"/>
      <c r="Z4312" s="2"/>
      <c r="AA4312" s="13">
        <v>1</v>
      </c>
      <c r="AB4312" s="13">
        <f t="shared" si="775"/>
        <v>0</v>
      </c>
      <c r="AC4312" s="13">
        <f t="shared" si="776"/>
        <v>0</v>
      </c>
      <c r="AD4312" s="15"/>
      <c r="AE4312" s="15"/>
      <c r="AF4312" s="13" t="str">
        <f t="shared" si="777"/>
        <v>1</v>
      </c>
      <c r="AG4312" s="15"/>
      <c r="AH4312" s="15"/>
      <c r="AI4312" s="15"/>
      <c r="AJ4312" s="14"/>
      <c r="AK4312" s="15" cm="1">
        <f t="array" ref="AK4312">_xlfn.IFS(B4312="","",LEFT(G4312,1)="L",1,LEFT(G4312,1)="W",1,AND(LEFT(B4312,1)="H",G4312=""),0)</f>
        <v>1</v>
      </c>
      <c r="AL4312" s="15"/>
      <c r="AM4312" s="15"/>
      <c r="AN4312" s="15"/>
      <c r="AO4312" s="15"/>
      <c r="AP4312" s="15"/>
      <c r="AQ4312" s="15"/>
      <c r="AR4312" s="15"/>
      <c r="AS4312" s="15">
        <f t="shared" si="778"/>
        <v>1</v>
      </c>
      <c r="AT4312" s="15" t="s">
        <v>115</v>
      </c>
      <c r="AU4312" s="13" t="str">
        <f t="shared" si="779"/>
        <v>0</v>
      </c>
      <c r="AV4312" s="15"/>
      <c r="AW4312" s="15"/>
      <c r="AX4312" s="15"/>
      <c r="AY4312" s="15"/>
      <c r="AZ4312" s="14"/>
      <c r="BA4312" s="15"/>
      <c r="BB4312" s="15"/>
      <c r="BC4312" s="15"/>
      <c r="BD4312" s="13" t="str">
        <f t="shared" si="780"/>
        <v>0</v>
      </c>
      <c r="BE4312" s="2"/>
      <c r="BF4312" s="2"/>
      <c r="BG4312" s="2"/>
      <c r="BH4312" s="2"/>
      <c r="BI4312" s="2"/>
      <c r="BJ4312" s="2"/>
      <c r="BK4312" s="2" t="s">
        <v>1380</v>
      </c>
      <c r="BL4312" s="10" t="s">
        <v>1378</v>
      </c>
      <c r="BM4312" t="str" cm="1">
        <f t="array" ref="BM4312">_xlfn.IFS(LEFT(G4312,1)="L","外注品",LEFT(G4312,1)="W","内製品",G4312="","購買品")</f>
        <v>外注品</v>
      </c>
    </row>
    <row r="4313" spans="1:65">
      <c r="A4313" s="2" t="str">
        <f t="shared" si="781"/>
        <v>WG01</v>
      </c>
      <c r="B4313" t="s">
        <v>4490</v>
      </c>
      <c r="C4313" s="2" t="s">
        <v>1354</v>
      </c>
      <c r="D4313" s="10"/>
      <c r="E4313" s="10"/>
      <c r="G4313" s="19" t="s">
        <v>5008</v>
      </c>
      <c r="H4313" s="19"/>
      <c r="K4313" s="2" t="str">
        <f t="shared" si="773"/>
        <v>11L0004790196</v>
      </c>
      <c r="L4313" s="7" t="str">
        <f t="shared" si="782"/>
        <v>2001/01/01</v>
      </c>
      <c r="M4313" s="7" t="str">
        <f t="shared" si="783"/>
        <v>2199/12/31</v>
      </c>
      <c r="N4313" s="2" t="str">
        <f t="shared" si="774"/>
        <v/>
      </c>
      <c r="O4313" s="13">
        <v>0</v>
      </c>
      <c r="P4313" s="15"/>
      <c r="Q4313" s="13">
        <v>15</v>
      </c>
      <c r="R4313" s="18"/>
      <c r="S4313" s="18">
        <v>100000000</v>
      </c>
      <c r="T4313" s="2"/>
      <c r="U4313" s="2"/>
      <c r="V4313" s="2"/>
      <c r="W4313" s="2"/>
      <c r="X4313" s="2"/>
      <c r="Y4313" s="2"/>
      <c r="Z4313" s="2"/>
      <c r="AA4313" s="13">
        <v>1</v>
      </c>
      <c r="AB4313" s="13">
        <f t="shared" si="775"/>
        <v>0</v>
      </c>
      <c r="AC4313" s="13">
        <f t="shared" si="776"/>
        <v>0</v>
      </c>
      <c r="AD4313" s="15"/>
      <c r="AE4313" s="15"/>
      <c r="AF4313" s="13" t="str">
        <f t="shared" si="777"/>
        <v>1</v>
      </c>
      <c r="AG4313" s="15"/>
      <c r="AH4313" s="15"/>
      <c r="AI4313" s="15"/>
      <c r="AJ4313" s="14"/>
      <c r="AK4313" s="15" cm="1">
        <f t="array" ref="AK4313">_xlfn.IFS(B4313="","",LEFT(G4313,1)="L",1,LEFT(G4313,1)="W",1,AND(LEFT(B4313,1)="H",G4313=""),0)</f>
        <v>1</v>
      </c>
      <c r="AL4313" s="15"/>
      <c r="AM4313" s="15"/>
      <c r="AN4313" s="15"/>
      <c r="AO4313" s="15"/>
      <c r="AP4313" s="15"/>
      <c r="AQ4313" s="15"/>
      <c r="AR4313" s="15"/>
      <c r="AS4313" s="15">
        <f t="shared" si="778"/>
        <v>1</v>
      </c>
      <c r="AT4313" s="15" t="s">
        <v>115</v>
      </c>
      <c r="AU4313" s="13" t="str">
        <f t="shared" si="779"/>
        <v>0</v>
      </c>
      <c r="AV4313" s="15"/>
      <c r="AW4313" s="15"/>
      <c r="AX4313" s="15"/>
      <c r="AY4313" s="15"/>
      <c r="AZ4313" s="14"/>
      <c r="BA4313" s="15"/>
      <c r="BB4313" s="15"/>
      <c r="BC4313" s="15"/>
      <c r="BD4313" s="13" t="str">
        <f t="shared" si="780"/>
        <v>0</v>
      </c>
      <c r="BE4313" s="2"/>
      <c r="BF4313" s="2"/>
      <c r="BG4313" s="2"/>
      <c r="BH4313" s="2"/>
      <c r="BI4313" s="2"/>
      <c r="BJ4313" s="2"/>
      <c r="BK4313" s="2" t="s">
        <v>1380</v>
      </c>
      <c r="BL4313" s="10" t="s">
        <v>1378</v>
      </c>
      <c r="BM4313" t="str" cm="1">
        <f t="array" ref="BM4313">_xlfn.IFS(LEFT(G4313,1)="L","外注品",LEFT(G4313,1)="W","内製品",G4313="","購買品")</f>
        <v>外注品</v>
      </c>
    </row>
    <row r="4314" spans="1:65">
      <c r="A4314" s="2" t="str">
        <f t="shared" si="781"/>
        <v>WG01</v>
      </c>
      <c r="B4314" t="s">
        <v>4491</v>
      </c>
      <c r="C4314" s="2" t="s">
        <v>1354</v>
      </c>
      <c r="D4314" s="10"/>
      <c r="E4314" s="10"/>
      <c r="G4314" s="19" t="s">
        <v>5008</v>
      </c>
      <c r="H4314" s="19"/>
      <c r="K4314" s="2" t="str">
        <f t="shared" si="773"/>
        <v>11L0004790197</v>
      </c>
      <c r="L4314" s="7" t="str">
        <f t="shared" si="782"/>
        <v>2001/01/01</v>
      </c>
      <c r="M4314" s="7" t="str">
        <f t="shared" si="783"/>
        <v>2199/12/31</v>
      </c>
      <c r="N4314" s="2" t="str">
        <f t="shared" si="774"/>
        <v/>
      </c>
      <c r="O4314" s="13">
        <v>0</v>
      </c>
      <c r="P4314" s="15"/>
      <c r="Q4314" s="13">
        <v>15</v>
      </c>
      <c r="R4314" s="18"/>
      <c r="S4314" s="18">
        <v>100000000</v>
      </c>
      <c r="T4314" s="2"/>
      <c r="U4314" s="2"/>
      <c r="V4314" s="2"/>
      <c r="W4314" s="2"/>
      <c r="X4314" s="2"/>
      <c r="Y4314" s="2"/>
      <c r="Z4314" s="2"/>
      <c r="AA4314" s="13">
        <v>1</v>
      </c>
      <c r="AB4314" s="13">
        <f t="shared" si="775"/>
        <v>0</v>
      </c>
      <c r="AC4314" s="13">
        <f t="shared" si="776"/>
        <v>0</v>
      </c>
      <c r="AD4314" s="15"/>
      <c r="AE4314" s="15"/>
      <c r="AF4314" s="13" t="str">
        <f t="shared" si="777"/>
        <v>1</v>
      </c>
      <c r="AG4314" s="15"/>
      <c r="AH4314" s="15"/>
      <c r="AI4314" s="15"/>
      <c r="AJ4314" s="14"/>
      <c r="AK4314" s="15" cm="1">
        <f t="array" ref="AK4314">_xlfn.IFS(B4314="","",LEFT(G4314,1)="L",1,LEFT(G4314,1)="W",1,AND(LEFT(B4314,1)="H",G4314=""),0)</f>
        <v>1</v>
      </c>
      <c r="AL4314" s="15"/>
      <c r="AM4314" s="15"/>
      <c r="AN4314" s="15"/>
      <c r="AO4314" s="15"/>
      <c r="AP4314" s="15"/>
      <c r="AQ4314" s="15"/>
      <c r="AR4314" s="15"/>
      <c r="AS4314" s="15">
        <f t="shared" si="778"/>
        <v>1</v>
      </c>
      <c r="AT4314" s="15" t="s">
        <v>115</v>
      </c>
      <c r="AU4314" s="13" t="str">
        <f t="shared" si="779"/>
        <v>0</v>
      </c>
      <c r="AV4314" s="15"/>
      <c r="AW4314" s="15"/>
      <c r="AX4314" s="15"/>
      <c r="AY4314" s="15"/>
      <c r="AZ4314" s="14"/>
      <c r="BA4314" s="15"/>
      <c r="BB4314" s="15"/>
      <c r="BC4314" s="15"/>
      <c r="BD4314" s="13" t="str">
        <f t="shared" si="780"/>
        <v>0</v>
      </c>
      <c r="BE4314" s="2"/>
      <c r="BF4314" s="2"/>
      <c r="BG4314" s="2"/>
      <c r="BH4314" s="2"/>
      <c r="BI4314" s="2"/>
      <c r="BJ4314" s="2"/>
      <c r="BK4314" s="2" t="s">
        <v>1380</v>
      </c>
      <c r="BL4314" s="10" t="s">
        <v>1378</v>
      </c>
      <c r="BM4314" t="str" cm="1">
        <f t="array" ref="BM4314">_xlfn.IFS(LEFT(G4314,1)="L","外注品",LEFT(G4314,1)="W","内製品",G4314="","購買品")</f>
        <v>外注品</v>
      </c>
    </row>
    <row r="4315" spans="1:65">
      <c r="A4315" s="2" t="str">
        <f t="shared" si="781"/>
        <v>WG01</v>
      </c>
      <c r="B4315" t="s">
        <v>4492</v>
      </c>
      <c r="C4315" s="2" t="s">
        <v>1354</v>
      </c>
      <c r="D4315" s="10"/>
      <c r="E4315" s="10"/>
      <c r="G4315" s="19" t="s">
        <v>5008</v>
      </c>
      <c r="H4315" s="19"/>
      <c r="K4315" s="2" t="str">
        <f t="shared" si="773"/>
        <v>11L0004790198</v>
      </c>
      <c r="L4315" s="7" t="str">
        <f t="shared" si="782"/>
        <v>2001/01/01</v>
      </c>
      <c r="M4315" s="7" t="str">
        <f t="shared" si="783"/>
        <v>2199/12/31</v>
      </c>
      <c r="N4315" s="2" t="str">
        <f t="shared" si="774"/>
        <v/>
      </c>
      <c r="O4315" s="13">
        <v>0</v>
      </c>
      <c r="P4315" s="15"/>
      <c r="Q4315" s="13">
        <v>15</v>
      </c>
      <c r="R4315" s="18"/>
      <c r="S4315" s="18">
        <v>100000000</v>
      </c>
      <c r="T4315" s="2"/>
      <c r="U4315" s="2"/>
      <c r="V4315" s="2"/>
      <c r="W4315" s="2"/>
      <c r="X4315" s="2"/>
      <c r="Y4315" s="2"/>
      <c r="Z4315" s="2"/>
      <c r="AA4315" s="13">
        <v>1</v>
      </c>
      <c r="AB4315" s="13">
        <f t="shared" si="775"/>
        <v>0</v>
      </c>
      <c r="AC4315" s="13">
        <f t="shared" si="776"/>
        <v>0</v>
      </c>
      <c r="AD4315" s="15"/>
      <c r="AE4315" s="15"/>
      <c r="AF4315" s="13" t="str">
        <f t="shared" si="777"/>
        <v>1</v>
      </c>
      <c r="AG4315" s="15"/>
      <c r="AH4315" s="15"/>
      <c r="AI4315" s="15"/>
      <c r="AJ4315" s="14"/>
      <c r="AK4315" s="15" cm="1">
        <f t="array" ref="AK4315">_xlfn.IFS(B4315="","",LEFT(G4315,1)="L",1,LEFT(G4315,1)="W",1,AND(LEFT(B4315,1)="H",G4315=""),0)</f>
        <v>1</v>
      </c>
      <c r="AL4315" s="15"/>
      <c r="AM4315" s="15"/>
      <c r="AN4315" s="15"/>
      <c r="AO4315" s="15"/>
      <c r="AP4315" s="15"/>
      <c r="AQ4315" s="15"/>
      <c r="AR4315" s="15"/>
      <c r="AS4315" s="15">
        <f t="shared" si="778"/>
        <v>1</v>
      </c>
      <c r="AT4315" s="15" t="s">
        <v>115</v>
      </c>
      <c r="AU4315" s="13" t="str">
        <f t="shared" si="779"/>
        <v>0</v>
      </c>
      <c r="AV4315" s="15"/>
      <c r="AW4315" s="15"/>
      <c r="AX4315" s="15"/>
      <c r="AY4315" s="15"/>
      <c r="AZ4315" s="14"/>
      <c r="BA4315" s="15"/>
      <c r="BB4315" s="15"/>
      <c r="BC4315" s="15"/>
      <c r="BD4315" s="13" t="str">
        <f t="shared" si="780"/>
        <v>0</v>
      </c>
      <c r="BE4315" s="2"/>
      <c r="BF4315" s="2"/>
      <c r="BG4315" s="2"/>
      <c r="BH4315" s="2"/>
      <c r="BI4315" s="2"/>
      <c r="BJ4315" s="2"/>
      <c r="BK4315" s="2" t="s">
        <v>1380</v>
      </c>
      <c r="BL4315" s="10" t="s">
        <v>1378</v>
      </c>
      <c r="BM4315" t="str" cm="1">
        <f t="array" ref="BM4315">_xlfn.IFS(LEFT(G4315,1)="L","外注品",LEFT(G4315,1)="W","内製品",G4315="","購買品")</f>
        <v>外注品</v>
      </c>
    </row>
    <row r="4316" spans="1:65">
      <c r="A4316" s="2" t="str">
        <f t="shared" si="781"/>
        <v>WG01</v>
      </c>
      <c r="B4316" t="s">
        <v>4493</v>
      </c>
      <c r="C4316" s="2" t="s">
        <v>1354</v>
      </c>
      <c r="D4316" s="10"/>
      <c r="E4316" s="10"/>
      <c r="G4316" s="19" t="s">
        <v>5008</v>
      </c>
      <c r="H4316" s="19"/>
      <c r="K4316" s="2" t="str">
        <f t="shared" si="773"/>
        <v>11L0004790199</v>
      </c>
      <c r="L4316" s="7" t="str">
        <f t="shared" si="782"/>
        <v>2001/01/01</v>
      </c>
      <c r="M4316" s="7" t="str">
        <f t="shared" si="783"/>
        <v>2199/12/31</v>
      </c>
      <c r="N4316" s="2" t="str">
        <f t="shared" si="774"/>
        <v/>
      </c>
      <c r="O4316" s="13">
        <v>0</v>
      </c>
      <c r="P4316" s="15"/>
      <c r="Q4316" s="13">
        <v>15</v>
      </c>
      <c r="R4316" s="18"/>
      <c r="S4316" s="18">
        <v>100000000</v>
      </c>
      <c r="T4316" s="2"/>
      <c r="U4316" s="2"/>
      <c r="V4316" s="2"/>
      <c r="W4316" s="2"/>
      <c r="X4316" s="2"/>
      <c r="Y4316" s="2"/>
      <c r="Z4316" s="2"/>
      <c r="AA4316" s="13">
        <v>1</v>
      </c>
      <c r="AB4316" s="13">
        <f t="shared" si="775"/>
        <v>0</v>
      </c>
      <c r="AC4316" s="13">
        <f t="shared" si="776"/>
        <v>0</v>
      </c>
      <c r="AD4316" s="15"/>
      <c r="AE4316" s="15"/>
      <c r="AF4316" s="13" t="str">
        <f t="shared" si="777"/>
        <v>1</v>
      </c>
      <c r="AG4316" s="15"/>
      <c r="AH4316" s="15"/>
      <c r="AI4316" s="15"/>
      <c r="AJ4316" s="14"/>
      <c r="AK4316" s="15" cm="1">
        <f t="array" ref="AK4316">_xlfn.IFS(B4316="","",LEFT(G4316,1)="L",1,LEFT(G4316,1)="W",1,AND(LEFT(B4316,1)="H",G4316=""),0)</f>
        <v>1</v>
      </c>
      <c r="AL4316" s="15"/>
      <c r="AM4316" s="15"/>
      <c r="AN4316" s="15"/>
      <c r="AO4316" s="15"/>
      <c r="AP4316" s="15"/>
      <c r="AQ4316" s="15"/>
      <c r="AR4316" s="15"/>
      <c r="AS4316" s="15">
        <f t="shared" si="778"/>
        <v>1</v>
      </c>
      <c r="AT4316" s="15" t="s">
        <v>115</v>
      </c>
      <c r="AU4316" s="13" t="str">
        <f t="shared" si="779"/>
        <v>0</v>
      </c>
      <c r="AV4316" s="15"/>
      <c r="AW4316" s="15"/>
      <c r="AX4316" s="15"/>
      <c r="AY4316" s="15"/>
      <c r="AZ4316" s="14"/>
      <c r="BA4316" s="15"/>
      <c r="BB4316" s="15"/>
      <c r="BC4316" s="15"/>
      <c r="BD4316" s="13" t="str">
        <f t="shared" si="780"/>
        <v>0</v>
      </c>
      <c r="BE4316" s="2"/>
      <c r="BF4316" s="2"/>
      <c r="BG4316" s="2"/>
      <c r="BH4316" s="2"/>
      <c r="BI4316" s="2"/>
      <c r="BJ4316" s="2"/>
      <c r="BK4316" s="2" t="s">
        <v>1380</v>
      </c>
      <c r="BL4316" s="10" t="s">
        <v>1378</v>
      </c>
      <c r="BM4316" t="str" cm="1">
        <f t="array" ref="BM4316">_xlfn.IFS(LEFT(G4316,1)="L","外注品",LEFT(G4316,1)="W","内製品",G4316="","購買品")</f>
        <v>外注品</v>
      </c>
    </row>
    <row r="4317" spans="1:65">
      <c r="A4317" s="2" t="str">
        <f t="shared" si="781"/>
        <v>WG01</v>
      </c>
      <c r="B4317" t="s">
        <v>4494</v>
      </c>
      <c r="C4317" s="2" t="s">
        <v>1354</v>
      </c>
      <c r="D4317" s="10"/>
      <c r="E4317" s="10"/>
      <c r="G4317" s="19" t="s">
        <v>5008</v>
      </c>
      <c r="H4317" s="19"/>
      <c r="K4317" s="2" t="str">
        <f t="shared" si="773"/>
        <v>11L0004790200</v>
      </c>
      <c r="L4317" s="7" t="str">
        <f t="shared" si="782"/>
        <v>2001/01/01</v>
      </c>
      <c r="M4317" s="7" t="str">
        <f t="shared" si="783"/>
        <v>2199/12/31</v>
      </c>
      <c r="N4317" s="2" t="str">
        <f t="shared" si="774"/>
        <v/>
      </c>
      <c r="O4317" s="13">
        <v>0</v>
      </c>
      <c r="P4317" s="15"/>
      <c r="Q4317" s="13">
        <v>15</v>
      </c>
      <c r="R4317" s="18"/>
      <c r="S4317" s="18">
        <v>100000000</v>
      </c>
      <c r="T4317" s="2"/>
      <c r="U4317" s="2"/>
      <c r="V4317" s="2"/>
      <c r="W4317" s="2"/>
      <c r="X4317" s="2"/>
      <c r="Y4317" s="2"/>
      <c r="Z4317" s="2"/>
      <c r="AA4317" s="13">
        <v>1</v>
      </c>
      <c r="AB4317" s="13">
        <f t="shared" si="775"/>
        <v>0</v>
      </c>
      <c r="AC4317" s="13">
        <f t="shared" si="776"/>
        <v>0</v>
      </c>
      <c r="AD4317" s="15"/>
      <c r="AE4317" s="15"/>
      <c r="AF4317" s="13" t="str">
        <f t="shared" si="777"/>
        <v>1</v>
      </c>
      <c r="AG4317" s="15"/>
      <c r="AH4317" s="15"/>
      <c r="AI4317" s="15"/>
      <c r="AJ4317" s="14"/>
      <c r="AK4317" s="15" cm="1">
        <f t="array" ref="AK4317">_xlfn.IFS(B4317="","",LEFT(G4317,1)="L",1,LEFT(G4317,1)="W",1,AND(LEFT(B4317,1)="H",G4317=""),0)</f>
        <v>1</v>
      </c>
      <c r="AL4317" s="15"/>
      <c r="AM4317" s="15"/>
      <c r="AN4317" s="15"/>
      <c r="AO4317" s="15"/>
      <c r="AP4317" s="15"/>
      <c r="AQ4317" s="15"/>
      <c r="AR4317" s="15"/>
      <c r="AS4317" s="15">
        <f t="shared" si="778"/>
        <v>1</v>
      </c>
      <c r="AT4317" s="15" t="s">
        <v>115</v>
      </c>
      <c r="AU4317" s="13" t="str">
        <f t="shared" si="779"/>
        <v>0</v>
      </c>
      <c r="AV4317" s="15"/>
      <c r="AW4317" s="15"/>
      <c r="AX4317" s="15"/>
      <c r="AY4317" s="15"/>
      <c r="AZ4317" s="14"/>
      <c r="BA4317" s="15"/>
      <c r="BB4317" s="15"/>
      <c r="BC4317" s="15"/>
      <c r="BD4317" s="13" t="str">
        <f t="shared" si="780"/>
        <v>0</v>
      </c>
      <c r="BE4317" s="2"/>
      <c r="BF4317" s="2"/>
      <c r="BG4317" s="2"/>
      <c r="BH4317" s="2"/>
      <c r="BI4317" s="2"/>
      <c r="BJ4317" s="2"/>
      <c r="BK4317" s="2" t="s">
        <v>1380</v>
      </c>
      <c r="BL4317" s="10" t="s">
        <v>1378</v>
      </c>
      <c r="BM4317" t="str" cm="1">
        <f t="array" ref="BM4317">_xlfn.IFS(LEFT(G4317,1)="L","外注品",LEFT(G4317,1)="W","内製品",G4317="","購買品")</f>
        <v>外注品</v>
      </c>
    </row>
    <row r="4318" spans="1:65">
      <c r="A4318" s="2" t="str">
        <f t="shared" si="781"/>
        <v>WG01</v>
      </c>
      <c r="B4318" t="s">
        <v>4495</v>
      </c>
      <c r="C4318" s="2" t="s">
        <v>1354</v>
      </c>
      <c r="D4318" s="10"/>
      <c r="E4318" s="10"/>
      <c r="G4318" s="19" t="s">
        <v>5008</v>
      </c>
      <c r="H4318" s="19"/>
      <c r="K4318" s="2" t="str">
        <f t="shared" si="773"/>
        <v>11L0004790201</v>
      </c>
      <c r="L4318" s="7" t="str">
        <f t="shared" si="782"/>
        <v>2001/01/01</v>
      </c>
      <c r="M4318" s="7" t="str">
        <f t="shared" si="783"/>
        <v>2199/12/31</v>
      </c>
      <c r="N4318" s="2" t="str">
        <f t="shared" si="774"/>
        <v/>
      </c>
      <c r="O4318" s="13">
        <v>0</v>
      </c>
      <c r="P4318" s="15"/>
      <c r="Q4318" s="13">
        <v>15</v>
      </c>
      <c r="R4318" s="18"/>
      <c r="S4318" s="18">
        <v>100000000</v>
      </c>
      <c r="T4318" s="2"/>
      <c r="U4318" s="2"/>
      <c r="V4318" s="2"/>
      <c r="W4318" s="2"/>
      <c r="X4318" s="2"/>
      <c r="Y4318" s="2"/>
      <c r="Z4318" s="2"/>
      <c r="AA4318" s="13">
        <v>1</v>
      </c>
      <c r="AB4318" s="13">
        <f t="shared" si="775"/>
        <v>0</v>
      </c>
      <c r="AC4318" s="13">
        <f t="shared" si="776"/>
        <v>0</v>
      </c>
      <c r="AD4318" s="15"/>
      <c r="AE4318" s="15"/>
      <c r="AF4318" s="13" t="str">
        <f t="shared" si="777"/>
        <v>1</v>
      </c>
      <c r="AG4318" s="15"/>
      <c r="AH4318" s="15"/>
      <c r="AI4318" s="15"/>
      <c r="AJ4318" s="14"/>
      <c r="AK4318" s="15" cm="1">
        <f t="array" ref="AK4318">_xlfn.IFS(B4318="","",LEFT(G4318,1)="L",1,LEFT(G4318,1)="W",1,AND(LEFT(B4318,1)="H",G4318=""),0)</f>
        <v>1</v>
      </c>
      <c r="AL4318" s="15"/>
      <c r="AM4318" s="15"/>
      <c r="AN4318" s="15"/>
      <c r="AO4318" s="15"/>
      <c r="AP4318" s="15"/>
      <c r="AQ4318" s="15"/>
      <c r="AR4318" s="15"/>
      <c r="AS4318" s="15">
        <f t="shared" si="778"/>
        <v>1</v>
      </c>
      <c r="AT4318" s="15" t="s">
        <v>115</v>
      </c>
      <c r="AU4318" s="13" t="str">
        <f t="shared" si="779"/>
        <v>0</v>
      </c>
      <c r="AV4318" s="15"/>
      <c r="AW4318" s="15"/>
      <c r="AX4318" s="15"/>
      <c r="AY4318" s="15"/>
      <c r="AZ4318" s="14"/>
      <c r="BA4318" s="15"/>
      <c r="BB4318" s="15"/>
      <c r="BC4318" s="15"/>
      <c r="BD4318" s="13" t="str">
        <f t="shared" si="780"/>
        <v>0</v>
      </c>
      <c r="BE4318" s="2"/>
      <c r="BF4318" s="2"/>
      <c r="BG4318" s="2"/>
      <c r="BH4318" s="2"/>
      <c r="BI4318" s="2"/>
      <c r="BJ4318" s="2"/>
      <c r="BK4318" s="2" t="s">
        <v>1380</v>
      </c>
      <c r="BL4318" s="10" t="s">
        <v>1378</v>
      </c>
      <c r="BM4318" t="str" cm="1">
        <f t="array" ref="BM4318">_xlfn.IFS(LEFT(G4318,1)="L","外注品",LEFT(G4318,1)="W","内製品",G4318="","購買品")</f>
        <v>外注品</v>
      </c>
    </row>
    <row r="4319" spans="1:65">
      <c r="A4319" s="2" t="str">
        <f t="shared" si="781"/>
        <v>WG01</v>
      </c>
      <c r="B4319" t="s">
        <v>4496</v>
      </c>
      <c r="C4319" s="2" t="s">
        <v>1354</v>
      </c>
      <c r="D4319" s="10"/>
      <c r="E4319" s="10"/>
      <c r="G4319" s="19" t="s">
        <v>5008</v>
      </c>
      <c r="H4319" s="19"/>
      <c r="K4319" s="2" t="str">
        <f t="shared" si="773"/>
        <v>11L0004790202</v>
      </c>
      <c r="L4319" s="7" t="str">
        <f t="shared" si="782"/>
        <v>2001/01/01</v>
      </c>
      <c r="M4319" s="7" t="str">
        <f t="shared" si="783"/>
        <v>2199/12/31</v>
      </c>
      <c r="N4319" s="2" t="str">
        <f t="shared" si="774"/>
        <v/>
      </c>
      <c r="O4319" s="13">
        <v>0</v>
      </c>
      <c r="P4319" s="15"/>
      <c r="Q4319" s="13">
        <v>15</v>
      </c>
      <c r="R4319" s="18"/>
      <c r="S4319" s="18">
        <v>100000000</v>
      </c>
      <c r="T4319" s="2"/>
      <c r="U4319" s="2"/>
      <c r="V4319" s="2"/>
      <c r="W4319" s="2"/>
      <c r="X4319" s="2"/>
      <c r="Y4319" s="2"/>
      <c r="Z4319" s="2"/>
      <c r="AA4319" s="13">
        <v>1</v>
      </c>
      <c r="AB4319" s="13">
        <f t="shared" si="775"/>
        <v>0</v>
      </c>
      <c r="AC4319" s="13">
        <f t="shared" si="776"/>
        <v>0</v>
      </c>
      <c r="AD4319" s="15"/>
      <c r="AE4319" s="15"/>
      <c r="AF4319" s="13" t="str">
        <f t="shared" si="777"/>
        <v>1</v>
      </c>
      <c r="AG4319" s="15"/>
      <c r="AH4319" s="15"/>
      <c r="AI4319" s="15"/>
      <c r="AJ4319" s="14"/>
      <c r="AK4319" s="15" cm="1">
        <f t="array" ref="AK4319">_xlfn.IFS(B4319="","",LEFT(G4319,1)="L",1,LEFT(G4319,1)="W",1,AND(LEFT(B4319,1)="H",G4319=""),0)</f>
        <v>1</v>
      </c>
      <c r="AL4319" s="15"/>
      <c r="AM4319" s="15"/>
      <c r="AN4319" s="15"/>
      <c r="AO4319" s="15"/>
      <c r="AP4319" s="15"/>
      <c r="AQ4319" s="15"/>
      <c r="AR4319" s="15"/>
      <c r="AS4319" s="15">
        <f t="shared" si="778"/>
        <v>1</v>
      </c>
      <c r="AT4319" s="15" t="s">
        <v>115</v>
      </c>
      <c r="AU4319" s="13" t="str">
        <f t="shared" si="779"/>
        <v>0</v>
      </c>
      <c r="AV4319" s="15"/>
      <c r="AW4319" s="15"/>
      <c r="AX4319" s="15"/>
      <c r="AY4319" s="15"/>
      <c r="AZ4319" s="14"/>
      <c r="BA4319" s="15"/>
      <c r="BB4319" s="15"/>
      <c r="BC4319" s="15"/>
      <c r="BD4319" s="13" t="str">
        <f t="shared" si="780"/>
        <v>0</v>
      </c>
      <c r="BE4319" s="2"/>
      <c r="BF4319" s="2"/>
      <c r="BG4319" s="2"/>
      <c r="BH4319" s="2"/>
      <c r="BI4319" s="2"/>
      <c r="BJ4319" s="2"/>
      <c r="BK4319" s="2" t="s">
        <v>1380</v>
      </c>
      <c r="BL4319" s="10" t="s">
        <v>1378</v>
      </c>
      <c r="BM4319" t="str" cm="1">
        <f t="array" ref="BM4319">_xlfn.IFS(LEFT(G4319,1)="L","外注品",LEFT(G4319,1)="W","内製品",G4319="","購買品")</f>
        <v>外注品</v>
      </c>
    </row>
    <row r="4320" spans="1:65">
      <c r="A4320" s="2" t="str">
        <f t="shared" si="781"/>
        <v>WG01</v>
      </c>
      <c r="B4320" t="s">
        <v>4497</v>
      </c>
      <c r="C4320" s="2" t="s">
        <v>1354</v>
      </c>
      <c r="D4320" s="10"/>
      <c r="E4320" s="10"/>
      <c r="G4320" s="19" t="s">
        <v>5008</v>
      </c>
      <c r="H4320" s="19"/>
      <c r="K4320" s="2" t="str">
        <f t="shared" si="773"/>
        <v>11L0004790203</v>
      </c>
      <c r="L4320" s="7" t="str">
        <f t="shared" si="782"/>
        <v>2001/01/01</v>
      </c>
      <c r="M4320" s="7" t="str">
        <f t="shared" si="783"/>
        <v>2199/12/31</v>
      </c>
      <c r="N4320" s="2" t="str">
        <f t="shared" si="774"/>
        <v/>
      </c>
      <c r="O4320" s="13">
        <v>0</v>
      </c>
      <c r="P4320" s="15"/>
      <c r="Q4320" s="13">
        <v>15</v>
      </c>
      <c r="R4320" s="18"/>
      <c r="S4320" s="18">
        <v>100000000</v>
      </c>
      <c r="T4320" s="2"/>
      <c r="U4320" s="2"/>
      <c r="V4320" s="2"/>
      <c r="W4320" s="2"/>
      <c r="X4320" s="2"/>
      <c r="Y4320" s="2"/>
      <c r="Z4320" s="2"/>
      <c r="AA4320" s="13">
        <v>1</v>
      </c>
      <c r="AB4320" s="13">
        <f t="shared" si="775"/>
        <v>0</v>
      </c>
      <c r="AC4320" s="13">
        <f t="shared" si="776"/>
        <v>0</v>
      </c>
      <c r="AD4320" s="15"/>
      <c r="AE4320" s="15"/>
      <c r="AF4320" s="13" t="str">
        <f t="shared" si="777"/>
        <v>1</v>
      </c>
      <c r="AG4320" s="15"/>
      <c r="AH4320" s="15"/>
      <c r="AI4320" s="15"/>
      <c r="AJ4320" s="14"/>
      <c r="AK4320" s="15" cm="1">
        <f t="array" ref="AK4320">_xlfn.IFS(B4320="","",LEFT(G4320,1)="L",1,LEFT(G4320,1)="W",1,AND(LEFT(B4320,1)="H",G4320=""),0)</f>
        <v>1</v>
      </c>
      <c r="AL4320" s="15"/>
      <c r="AM4320" s="15"/>
      <c r="AN4320" s="15"/>
      <c r="AO4320" s="15"/>
      <c r="AP4320" s="15"/>
      <c r="AQ4320" s="15"/>
      <c r="AR4320" s="15"/>
      <c r="AS4320" s="15">
        <f t="shared" si="778"/>
        <v>1</v>
      </c>
      <c r="AT4320" s="15" t="s">
        <v>115</v>
      </c>
      <c r="AU4320" s="13" t="str">
        <f t="shared" si="779"/>
        <v>0</v>
      </c>
      <c r="AV4320" s="15"/>
      <c r="AW4320" s="15"/>
      <c r="AX4320" s="15"/>
      <c r="AY4320" s="15"/>
      <c r="AZ4320" s="14"/>
      <c r="BA4320" s="15"/>
      <c r="BB4320" s="15"/>
      <c r="BC4320" s="15"/>
      <c r="BD4320" s="13" t="str">
        <f t="shared" si="780"/>
        <v>0</v>
      </c>
      <c r="BE4320" s="2"/>
      <c r="BF4320" s="2"/>
      <c r="BG4320" s="2"/>
      <c r="BH4320" s="2"/>
      <c r="BI4320" s="2"/>
      <c r="BJ4320" s="2"/>
      <c r="BK4320" s="2" t="s">
        <v>1380</v>
      </c>
      <c r="BL4320" s="10" t="s">
        <v>1378</v>
      </c>
      <c r="BM4320" t="str" cm="1">
        <f t="array" ref="BM4320">_xlfn.IFS(LEFT(G4320,1)="L","外注品",LEFT(G4320,1)="W","内製品",G4320="","購買品")</f>
        <v>外注品</v>
      </c>
    </row>
    <row r="4321" spans="1:65">
      <c r="A4321" s="2" t="str">
        <f t="shared" si="781"/>
        <v>WG01</v>
      </c>
      <c r="B4321" t="s">
        <v>4498</v>
      </c>
      <c r="C4321" s="2" t="s">
        <v>1354</v>
      </c>
      <c r="D4321" s="10"/>
      <c r="E4321" s="10"/>
      <c r="G4321" s="19" t="s">
        <v>5008</v>
      </c>
      <c r="H4321" s="19"/>
      <c r="K4321" s="2" t="str">
        <f t="shared" si="773"/>
        <v>11L0004790204</v>
      </c>
      <c r="L4321" s="7" t="str">
        <f t="shared" si="782"/>
        <v>2001/01/01</v>
      </c>
      <c r="M4321" s="7" t="str">
        <f t="shared" si="783"/>
        <v>2199/12/31</v>
      </c>
      <c r="N4321" s="2" t="str">
        <f t="shared" si="774"/>
        <v/>
      </c>
      <c r="O4321" s="13">
        <v>0</v>
      </c>
      <c r="P4321" s="15"/>
      <c r="Q4321" s="13">
        <v>15</v>
      </c>
      <c r="R4321" s="18"/>
      <c r="S4321" s="18">
        <v>100000000</v>
      </c>
      <c r="T4321" s="2"/>
      <c r="U4321" s="2"/>
      <c r="V4321" s="2"/>
      <c r="W4321" s="2"/>
      <c r="X4321" s="2"/>
      <c r="Y4321" s="2"/>
      <c r="Z4321" s="2"/>
      <c r="AA4321" s="13">
        <v>1</v>
      </c>
      <c r="AB4321" s="13">
        <f t="shared" si="775"/>
        <v>0</v>
      </c>
      <c r="AC4321" s="13">
        <f t="shared" si="776"/>
        <v>0</v>
      </c>
      <c r="AD4321" s="15"/>
      <c r="AE4321" s="15"/>
      <c r="AF4321" s="13" t="str">
        <f t="shared" si="777"/>
        <v>1</v>
      </c>
      <c r="AG4321" s="15"/>
      <c r="AH4321" s="15"/>
      <c r="AI4321" s="15"/>
      <c r="AJ4321" s="14"/>
      <c r="AK4321" s="15" cm="1">
        <f t="array" ref="AK4321">_xlfn.IFS(B4321="","",LEFT(G4321,1)="L",1,LEFT(G4321,1)="W",1,AND(LEFT(B4321,1)="H",G4321=""),0)</f>
        <v>1</v>
      </c>
      <c r="AL4321" s="15"/>
      <c r="AM4321" s="15"/>
      <c r="AN4321" s="15"/>
      <c r="AO4321" s="15"/>
      <c r="AP4321" s="15"/>
      <c r="AQ4321" s="15"/>
      <c r="AR4321" s="15"/>
      <c r="AS4321" s="15">
        <f t="shared" si="778"/>
        <v>1</v>
      </c>
      <c r="AT4321" s="15" t="s">
        <v>115</v>
      </c>
      <c r="AU4321" s="13" t="str">
        <f t="shared" si="779"/>
        <v>0</v>
      </c>
      <c r="AV4321" s="15"/>
      <c r="AW4321" s="15"/>
      <c r="AX4321" s="15"/>
      <c r="AY4321" s="15"/>
      <c r="AZ4321" s="14"/>
      <c r="BA4321" s="15"/>
      <c r="BB4321" s="15"/>
      <c r="BC4321" s="15"/>
      <c r="BD4321" s="13" t="str">
        <f t="shared" si="780"/>
        <v>0</v>
      </c>
      <c r="BE4321" s="2"/>
      <c r="BF4321" s="2"/>
      <c r="BG4321" s="2"/>
      <c r="BH4321" s="2"/>
      <c r="BI4321" s="2"/>
      <c r="BJ4321" s="2"/>
      <c r="BK4321" s="2" t="s">
        <v>1380</v>
      </c>
      <c r="BL4321" s="10" t="s">
        <v>1378</v>
      </c>
      <c r="BM4321" t="str" cm="1">
        <f t="array" ref="BM4321">_xlfn.IFS(LEFT(G4321,1)="L","外注品",LEFT(G4321,1)="W","内製品",G4321="","購買品")</f>
        <v>外注品</v>
      </c>
    </row>
    <row r="4322" spans="1:65">
      <c r="A4322" s="2" t="str">
        <f t="shared" si="781"/>
        <v>WG01</v>
      </c>
      <c r="B4322" t="s">
        <v>4499</v>
      </c>
      <c r="C4322" s="2" t="s">
        <v>1354</v>
      </c>
      <c r="D4322" s="10"/>
      <c r="E4322" s="10"/>
      <c r="G4322" s="19" t="s">
        <v>5008</v>
      </c>
      <c r="H4322" s="19"/>
      <c r="K4322" s="2" t="str">
        <f t="shared" si="773"/>
        <v>11L0004790205</v>
      </c>
      <c r="L4322" s="7" t="str">
        <f t="shared" si="782"/>
        <v>2001/01/01</v>
      </c>
      <c r="M4322" s="7" t="str">
        <f t="shared" si="783"/>
        <v>2199/12/31</v>
      </c>
      <c r="N4322" s="2" t="str">
        <f t="shared" si="774"/>
        <v/>
      </c>
      <c r="O4322" s="13">
        <v>0</v>
      </c>
      <c r="P4322" s="15"/>
      <c r="Q4322" s="13">
        <v>15</v>
      </c>
      <c r="R4322" s="18"/>
      <c r="S4322" s="18">
        <v>100000000</v>
      </c>
      <c r="T4322" s="2"/>
      <c r="U4322" s="2"/>
      <c r="V4322" s="2"/>
      <c r="W4322" s="2"/>
      <c r="X4322" s="2"/>
      <c r="Y4322" s="2"/>
      <c r="Z4322" s="2"/>
      <c r="AA4322" s="13">
        <v>1</v>
      </c>
      <c r="AB4322" s="13">
        <f t="shared" si="775"/>
        <v>0</v>
      </c>
      <c r="AC4322" s="13">
        <f t="shared" si="776"/>
        <v>0</v>
      </c>
      <c r="AD4322" s="15"/>
      <c r="AE4322" s="15"/>
      <c r="AF4322" s="13" t="str">
        <f t="shared" si="777"/>
        <v>1</v>
      </c>
      <c r="AG4322" s="15"/>
      <c r="AH4322" s="15"/>
      <c r="AI4322" s="15"/>
      <c r="AJ4322" s="14"/>
      <c r="AK4322" s="15" cm="1">
        <f t="array" ref="AK4322">_xlfn.IFS(B4322="","",LEFT(G4322,1)="L",1,LEFT(G4322,1)="W",1,AND(LEFT(B4322,1)="H",G4322=""),0)</f>
        <v>1</v>
      </c>
      <c r="AL4322" s="15"/>
      <c r="AM4322" s="15"/>
      <c r="AN4322" s="15"/>
      <c r="AO4322" s="15"/>
      <c r="AP4322" s="15"/>
      <c r="AQ4322" s="15"/>
      <c r="AR4322" s="15"/>
      <c r="AS4322" s="15">
        <f t="shared" si="778"/>
        <v>1</v>
      </c>
      <c r="AT4322" s="15" t="s">
        <v>115</v>
      </c>
      <c r="AU4322" s="13" t="str">
        <f t="shared" si="779"/>
        <v>0</v>
      </c>
      <c r="AV4322" s="15"/>
      <c r="AW4322" s="15"/>
      <c r="AX4322" s="15"/>
      <c r="AY4322" s="15"/>
      <c r="AZ4322" s="14"/>
      <c r="BA4322" s="15"/>
      <c r="BB4322" s="15"/>
      <c r="BC4322" s="15"/>
      <c r="BD4322" s="13" t="str">
        <f t="shared" si="780"/>
        <v>0</v>
      </c>
      <c r="BE4322" s="2"/>
      <c r="BF4322" s="2"/>
      <c r="BG4322" s="2"/>
      <c r="BH4322" s="2"/>
      <c r="BI4322" s="2"/>
      <c r="BJ4322" s="2"/>
      <c r="BK4322" s="2" t="s">
        <v>1380</v>
      </c>
      <c r="BL4322" s="10" t="s">
        <v>1378</v>
      </c>
      <c r="BM4322" t="str" cm="1">
        <f t="array" ref="BM4322">_xlfn.IFS(LEFT(G4322,1)="L","外注品",LEFT(G4322,1)="W","内製品",G4322="","購買品")</f>
        <v>外注品</v>
      </c>
    </row>
    <row r="4323" spans="1:65">
      <c r="A4323" s="2" t="str">
        <f t="shared" si="781"/>
        <v>WG01</v>
      </c>
      <c r="B4323" t="s">
        <v>4500</v>
      </c>
      <c r="C4323" s="2" t="s">
        <v>1354</v>
      </c>
      <c r="D4323" s="10"/>
      <c r="E4323" s="10"/>
      <c r="G4323" s="19" t="s">
        <v>5008</v>
      </c>
      <c r="H4323" s="19"/>
      <c r="K4323" s="2" t="str">
        <f t="shared" si="773"/>
        <v>11L0004790206</v>
      </c>
      <c r="L4323" s="7" t="str">
        <f t="shared" si="782"/>
        <v>2001/01/01</v>
      </c>
      <c r="M4323" s="7" t="str">
        <f t="shared" si="783"/>
        <v>2199/12/31</v>
      </c>
      <c r="N4323" s="2" t="str">
        <f t="shared" si="774"/>
        <v/>
      </c>
      <c r="O4323" s="13">
        <v>0</v>
      </c>
      <c r="P4323" s="15"/>
      <c r="Q4323" s="13">
        <v>15</v>
      </c>
      <c r="R4323" s="18"/>
      <c r="S4323" s="18">
        <v>100000000</v>
      </c>
      <c r="T4323" s="2"/>
      <c r="U4323" s="2"/>
      <c r="V4323" s="2"/>
      <c r="W4323" s="2"/>
      <c r="X4323" s="2"/>
      <c r="Y4323" s="2"/>
      <c r="Z4323" s="2"/>
      <c r="AA4323" s="13">
        <v>1</v>
      </c>
      <c r="AB4323" s="13">
        <f t="shared" si="775"/>
        <v>0</v>
      </c>
      <c r="AC4323" s="13">
        <f t="shared" si="776"/>
        <v>0</v>
      </c>
      <c r="AD4323" s="15"/>
      <c r="AE4323" s="15"/>
      <c r="AF4323" s="13" t="str">
        <f t="shared" si="777"/>
        <v>1</v>
      </c>
      <c r="AG4323" s="15"/>
      <c r="AH4323" s="15"/>
      <c r="AI4323" s="15"/>
      <c r="AJ4323" s="14"/>
      <c r="AK4323" s="15" cm="1">
        <f t="array" ref="AK4323">_xlfn.IFS(B4323="","",LEFT(G4323,1)="L",1,LEFT(G4323,1)="W",1,AND(LEFT(B4323,1)="H",G4323=""),0)</f>
        <v>1</v>
      </c>
      <c r="AL4323" s="15"/>
      <c r="AM4323" s="15"/>
      <c r="AN4323" s="15"/>
      <c r="AO4323" s="15"/>
      <c r="AP4323" s="15"/>
      <c r="AQ4323" s="15"/>
      <c r="AR4323" s="15"/>
      <c r="AS4323" s="15">
        <f t="shared" si="778"/>
        <v>1</v>
      </c>
      <c r="AT4323" s="15" t="s">
        <v>115</v>
      </c>
      <c r="AU4323" s="13" t="str">
        <f t="shared" si="779"/>
        <v>0</v>
      </c>
      <c r="AV4323" s="15"/>
      <c r="AW4323" s="15"/>
      <c r="AX4323" s="15"/>
      <c r="AY4323" s="15"/>
      <c r="AZ4323" s="14"/>
      <c r="BA4323" s="15"/>
      <c r="BB4323" s="15"/>
      <c r="BC4323" s="15"/>
      <c r="BD4323" s="13" t="str">
        <f t="shared" si="780"/>
        <v>0</v>
      </c>
      <c r="BE4323" s="2"/>
      <c r="BF4323" s="2"/>
      <c r="BG4323" s="2"/>
      <c r="BH4323" s="2"/>
      <c r="BI4323" s="2"/>
      <c r="BJ4323" s="2"/>
      <c r="BK4323" s="2" t="s">
        <v>1380</v>
      </c>
      <c r="BL4323" s="10" t="s">
        <v>1378</v>
      </c>
      <c r="BM4323" t="str" cm="1">
        <f t="array" ref="BM4323">_xlfn.IFS(LEFT(G4323,1)="L","外注品",LEFT(G4323,1)="W","内製品",G4323="","購買品")</f>
        <v>外注品</v>
      </c>
    </row>
    <row r="4324" spans="1:65">
      <c r="A4324" s="2" t="str">
        <f t="shared" si="781"/>
        <v>WG01</v>
      </c>
      <c r="B4324" t="s">
        <v>4501</v>
      </c>
      <c r="C4324" s="2" t="s">
        <v>1354</v>
      </c>
      <c r="D4324" s="10"/>
      <c r="E4324" s="10"/>
      <c r="G4324" s="19" t="s">
        <v>5008</v>
      </c>
      <c r="H4324" s="19"/>
      <c r="K4324" s="2" t="str">
        <f t="shared" si="773"/>
        <v>11L0004790207</v>
      </c>
      <c r="L4324" s="7" t="str">
        <f t="shared" si="782"/>
        <v>2001/01/01</v>
      </c>
      <c r="M4324" s="7" t="str">
        <f t="shared" si="783"/>
        <v>2199/12/31</v>
      </c>
      <c r="N4324" s="2" t="str">
        <f t="shared" si="774"/>
        <v/>
      </c>
      <c r="O4324" s="13">
        <v>0</v>
      </c>
      <c r="P4324" s="15"/>
      <c r="Q4324" s="13">
        <v>15</v>
      </c>
      <c r="R4324" s="18"/>
      <c r="S4324" s="18">
        <v>100000000</v>
      </c>
      <c r="T4324" s="2"/>
      <c r="U4324" s="2"/>
      <c r="V4324" s="2"/>
      <c r="W4324" s="2"/>
      <c r="X4324" s="2"/>
      <c r="Y4324" s="2"/>
      <c r="Z4324" s="2"/>
      <c r="AA4324" s="13">
        <v>1</v>
      </c>
      <c r="AB4324" s="13">
        <f t="shared" si="775"/>
        <v>0</v>
      </c>
      <c r="AC4324" s="13">
        <f t="shared" si="776"/>
        <v>0</v>
      </c>
      <c r="AD4324" s="15"/>
      <c r="AE4324" s="15"/>
      <c r="AF4324" s="13" t="str">
        <f t="shared" si="777"/>
        <v>1</v>
      </c>
      <c r="AG4324" s="15"/>
      <c r="AH4324" s="15"/>
      <c r="AI4324" s="15"/>
      <c r="AJ4324" s="14"/>
      <c r="AK4324" s="15" cm="1">
        <f t="array" ref="AK4324">_xlfn.IFS(B4324="","",LEFT(G4324,1)="L",1,LEFT(G4324,1)="W",1,AND(LEFT(B4324,1)="H",G4324=""),0)</f>
        <v>1</v>
      </c>
      <c r="AL4324" s="15"/>
      <c r="AM4324" s="15"/>
      <c r="AN4324" s="15"/>
      <c r="AO4324" s="15"/>
      <c r="AP4324" s="15"/>
      <c r="AQ4324" s="15"/>
      <c r="AR4324" s="15"/>
      <c r="AS4324" s="15">
        <f t="shared" si="778"/>
        <v>1</v>
      </c>
      <c r="AT4324" s="15" t="s">
        <v>115</v>
      </c>
      <c r="AU4324" s="13" t="str">
        <f t="shared" si="779"/>
        <v>0</v>
      </c>
      <c r="AV4324" s="15"/>
      <c r="AW4324" s="15"/>
      <c r="AX4324" s="15"/>
      <c r="AY4324" s="15"/>
      <c r="AZ4324" s="14"/>
      <c r="BA4324" s="15"/>
      <c r="BB4324" s="15"/>
      <c r="BC4324" s="15"/>
      <c r="BD4324" s="13" t="str">
        <f t="shared" si="780"/>
        <v>0</v>
      </c>
      <c r="BE4324" s="2"/>
      <c r="BF4324" s="2"/>
      <c r="BG4324" s="2"/>
      <c r="BH4324" s="2"/>
      <c r="BI4324" s="2"/>
      <c r="BJ4324" s="2"/>
      <c r="BK4324" s="2" t="s">
        <v>1380</v>
      </c>
      <c r="BL4324" s="10" t="s">
        <v>1378</v>
      </c>
      <c r="BM4324" t="str" cm="1">
        <f t="array" ref="BM4324">_xlfn.IFS(LEFT(G4324,1)="L","外注品",LEFT(G4324,1)="W","内製品",G4324="","購買品")</f>
        <v>外注品</v>
      </c>
    </row>
    <row r="4325" spans="1:65">
      <c r="A4325" s="2" t="str">
        <f t="shared" si="781"/>
        <v>WG01</v>
      </c>
      <c r="B4325" t="s">
        <v>4502</v>
      </c>
      <c r="C4325" s="2" t="s">
        <v>1354</v>
      </c>
      <c r="D4325" s="10"/>
      <c r="E4325" s="10"/>
      <c r="G4325" s="19" t="s">
        <v>5008</v>
      </c>
      <c r="H4325" s="19"/>
      <c r="K4325" s="2" t="str">
        <f t="shared" si="773"/>
        <v>11L0004790208</v>
      </c>
      <c r="L4325" s="7" t="str">
        <f t="shared" si="782"/>
        <v>2001/01/01</v>
      </c>
      <c r="M4325" s="7" t="str">
        <f t="shared" si="783"/>
        <v>2199/12/31</v>
      </c>
      <c r="N4325" s="2" t="str">
        <f t="shared" si="774"/>
        <v/>
      </c>
      <c r="O4325" s="13">
        <v>0</v>
      </c>
      <c r="P4325" s="15"/>
      <c r="Q4325" s="13">
        <v>15</v>
      </c>
      <c r="R4325" s="18"/>
      <c r="S4325" s="18">
        <v>100000000</v>
      </c>
      <c r="T4325" s="2"/>
      <c r="U4325" s="2"/>
      <c r="V4325" s="2"/>
      <c r="W4325" s="2"/>
      <c r="X4325" s="2"/>
      <c r="Y4325" s="2"/>
      <c r="Z4325" s="2"/>
      <c r="AA4325" s="13">
        <v>1</v>
      </c>
      <c r="AB4325" s="13">
        <f t="shared" si="775"/>
        <v>0</v>
      </c>
      <c r="AC4325" s="13">
        <f t="shared" si="776"/>
        <v>0</v>
      </c>
      <c r="AD4325" s="15"/>
      <c r="AE4325" s="15"/>
      <c r="AF4325" s="13" t="str">
        <f t="shared" si="777"/>
        <v>1</v>
      </c>
      <c r="AG4325" s="15"/>
      <c r="AH4325" s="15"/>
      <c r="AI4325" s="15"/>
      <c r="AJ4325" s="14"/>
      <c r="AK4325" s="15" cm="1">
        <f t="array" ref="AK4325">_xlfn.IFS(B4325="","",LEFT(G4325,1)="L",1,LEFT(G4325,1)="W",1,AND(LEFT(B4325,1)="H",G4325=""),0)</f>
        <v>1</v>
      </c>
      <c r="AL4325" s="15"/>
      <c r="AM4325" s="15"/>
      <c r="AN4325" s="15"/>
      <c r="AO4325" s="15"/>
      <c r="AP4325" s="15"/>
      <c r="AQ4325" s="15"/>
      <c r="AR4325" s="15"/>
      <c r="AS4325" s="15">
        <f t="shared" si="778"/>
        <v>1</v>
      </c>
      <c r="AT4325" s="15" t="s">
        <v>115</v>
      </c>
      <c r="AU4325" s="13" t="str">
        <f t="shared" si="779"/>
        <v>0</v>
      </c>
      <c r="AV4325" s="15"/>
      <c r="AW4325" s="15"/>
      <c r="AX4325" s="15"/>
      <c r="AY4325" s="15"/>
      <c r="AZ4325" s="14"/>
      <c r="BA4325" s="15"/>
      <c r="BB4325" s="15"/>
      <c r="BC4325" s="15"/>
      <c r="BD4325" s="13" t="str">
        <f t="shared" si="780"/>
        <v>0</v>
      </c>
      <c r="BE4325" s="2"/>
      <c r="BF4325" s="2"/>
      <c r="BG4325" s="2"/>
      <c r="BH4325" s="2"/>
      <c r="BI4325" s="2"/>
      <c r="BJ4325" s="2"/>
      <c r="BK4325" s="2" t="s">
        <v>1380</v>
      </c>
      <c r="BL4325" s="10" t="s">
        <v>1378</v>
      </c>
      <c r="BM4325" t="str" cm="1">
        <f t="array" ref="BM4325">_xlfn.IFS(LEFT(G4325,1)="L","外注品",LEFT(G4325,1)="W","内製品",G4325="","購買品")</f>
        <v>外注品</v>
      </c>
    </row>
    <row r="4326" spans="1:65">
      <c r="A4326" s="2" t="str">
        <f t="shared" si="781"/>
        <v>WG01</v>
      </c>
      <c r="B4326" t="s">
        <v>4503</v>
      </c>
      <c r="C4326" s="2" t="s">
        <v>1354</v>
      </c>
      <c r="D4326" s="10"/>
      <c r="E4326" s="10"/>
      <c r="G4326" s="19" t="s">
        <v>5008</v>
      </c>
      <c r="H4326" s="19"/>
      <c r="K4326" s="2" t="str">
        <f t="shared" si="773"/>
        <v>11L0004790209</v>
      </c>
      <c r="L4326" s="7" t="str">
        <f t="shared" si="782"/>
        <v>2001/01/01</v>
      </c>
      <c r="M4326" s="7" t="str">
        <f t="shared" si="783"/>
        <v>2199/12/31</v>
      </c>
      <c r="N4326" s="2" t="str">
        <f t="shared" si="774"/>
        <v/>
      </c>
      <c r="O4326" s="13">
        <v>0</v>
      </c>
      <c r="P4326" s="15"/>
      <c r="Q4326" s="13">
        <v>15</v>
      </c>
      <c r="R4326" s="18"/>
      <c r="S4326" s="18">
        <v>100000000</v>
      </c>
      <c r="T4326" s="2"/>
      <c r="U4326" s="2"/>
      <c r="V4326" s="2"/>
      <c r="W4326" s="2"/>
      <c r="X4326" s="2"/>
      <c r="Y4326" s="2"/>
      <c r="Z4326" s="2"/>
      <c r="AA4326" s="13">
        <v>1</v>
      </c>
      <c r="AB4326" s="13">
        <f t="shared" si="775"/>
        <v>0</v>
      </c>
      <c r="AC4326" s="13">
        <f t="shared" si="776"/>
        <v>0</v>
      </c>
      <c r="AD4326" s="15"/>
      <c r="AE4326" s="15"/>
      <c r="AF4326" s="13" t="str">
        <f t="shared" si="777"/>
        <v>1</v>
      </c>
      <c r="AG4326" s="15"/>
      <c r="AH4326" s="15"/>
      <c r="AI4326" s="15"/>
      <c r="AJ4326" s="14"/>
      <c r="AK4326" s="15" cm="1">
        <f t="array" ref="AK4326">_xlfn.IFS(B4326="","",LEFT(G4326,1)="L",1,LEFT(G4326,1)="W",1,AND(LEFT(B4326,1)="H",G4326=""),0)</f>
        <v>1</v>
      </c>
      <c r="AL4326" s="15"/>
      <c r="AM4326" s="15"/>
      <c r="AN4326" s="15"/>
      <c r="AO4326" s="15"/>
      <c r="AP4326" s="15"/>
      <c r="AQ4326" s="15"/>
      <c r="AR4326" s="15"/>
      <c r="AS4326" s="15">
        <f t="shared" si="778"/>
        <v>1</v>
      </c>
      <c r="AT4326" s="15" t="s">
        <v>115</v>
      </c>
      <c r="AU4326" s="13" t="str">
        <f t="shared" si="779"/>
        <v>0</v>
      </c>
      <c r="AV4326" s="15"/>
      <c r="AW4326" s="15"/>
      <c r="AX4326" s="15"/>
      <c r="AY4326" s="15"/>
      <c r="AZ4326" s="14"/>
      <c r="BA4326" s="15"/>
      <c r="BB4326" s="15"/>
      <c r="BC4326" s="15"/>
      <c r="BD4326" s="13" t="str">
        <f t="shared" si="780"/>
        <v>0</v>
      </c>
      <c r="BE4326" s="2"/>
      <c r="BF4326" s="2"/>
      <c r="BG4326" s="2"/>
      <c r="BH4326" s="2"/>
      <c r="BI4326" s="2"/>
      <c r="BJ4326" s="2"/>
      <c r="BK4326" s="2" t="s">
        <v>1380</v>
      </c>
      <c r="BL4326" s="10" t="s">
        <v>1378</v>
      </c>
      <c r="BM4326" t="str" cm="1">
        <f t="array" ref="BM4326">_xlfn.IFS(LEFT(G4326,1)="L","外注品",LEFT(G4326,1)="W","内製品",G4326="","購買品")</f>
        <v>外注品</v>
      </c>
    </row>
    <row r="4327" spans="1:65">
      <c r="A4327" s="2" t="str">
        <f t="shared" si="781"/>
        <v>WG01</v>
      </c>
      <c r="B4327" t="s">
        <v>4504</v>
      </c>
      <c r="C4327" s="2" t="s">
        <v>1354</v>
      </c>
      <c r="D4327" s="10"/>
      <c r="E4327" s="10"/>
      <c r="G4327" s="19" t="s">
        <v>5008</v>
      </c>
      <c r="H4327" s="19"/>
      <c r="K4327" s="2" t="str">
        <f t="shared" si="773"/>
        <v>11L0004790210</v>
      </c>
      <c r="L4327" s="7" t="str">
        <f t="shared" si="782"/>
        <v>2001/01/01</v>
      </c>
      <c r="M4327" s="7" t="str">
        <f t="shared" si="783"/>
        <v>2199/12/31</v>
      </c>
      <c r="N4327" s="2" t="str">
        <f t="shared" si="774"/>
        <v/>
      </c>
      <c r="O4327" s="13">
        <v>0</v>
      </c>
      <c r="P4327" s="15"/>
      <c r="Q4327" s="13">
        <v>15</v>
      </c>
      <c r="R4327" s="18"/>
      <c r="S4327" s="18">
        <v>100000000</v>
      </c>
      <c r="T4327" s="2"/>
      <c r="U4327" s="2"/>
      <c r="V4327" s="2"/>
      <c r="W4327" s="2"/>
      <c r="X4327" s="2"/>
      <c r="Y4327" s="2"/>
      <c r="Z4327" s="2"/>
      <c r="AA4327" s="13">
        <v>1</v>
      </c>
      <c r="AB4327" s="13">
        <f t="shared" si="775"/>
        <v>0</v>
      </c>
      <c r="AC4327" s="13">
        <f t="shared" si="776"/>
        <v>0</v>
      </c>
      <c r="AD4327" s="15"/>
      <c r="AE4327" s="15"/>
      <c r="AF4327" s="13" t="str">
        <f t="shared" si="777"/>
        <v>1</v>
      </c>
      <c r="AG4327" s="15"/>
      <c r="AH4327" s="15"/>
      <c r="AI4327" s="15"/>
      <c r="AJ4327" s="14"/>
      <c r="AK4327" s="15" cm="1">
        <f t="array" ref="AK4327">_xlfn.IFS(B4327="","",LEFT(G4327,1)="L",1,LEFT(G4327,1)="W",1,AND(LEFT(B4327,1)="H",G4327=""),0)</f>
        <v>1</v>
      </c>
      <c r="AL4327" s="15"/>
      <c r="AM4327" s="15"/>
      <c r="AN4327" s="15"/>
      <c r="AO4327" s="15"/>
      <c r="AP4327" s="15"/>
      <c r="AQ4327" s="15"/>
      <c r="AR4327" s="15"/>
      <c r="AS4327" s="15">
        <f t="shared" si="778"/>
        <v>1</v>
      </c>
      <c r="AT4327" s="15" t="s">
        <v>115</v>
      </c>
      <c r="AU4327" s="13" t="str">
        <f t="shared" si="779"/>
        <v>0</v>
      </c>
      <c r="AV4327" s="15"/>
      <c r="AW4327" s="15"/>
      <c r="AX4327" s="15"/>
      <c r="AY4327" s="15"/>
      <c r="AZ4327" s="14"/>
      <c r="BA4327" s="15"/>
      <c r="BB4327" s="15"/>
      <c r="BC4327" s="15"/>
      <c r="BD4327" s="13" t="str">
        <f t="shared" si="780"/>
        <v>0</v>
      </c>
      <c r="BE4327" s="2"/>
      <c r="BF4327" s="2"/>
      <c r="BG4327" s="2"/>
      <c r="BH4327" s="2"/>
      <c r="BI4327" s="2"/>
      <c r="BJ4327" s="2"/>
      <c r="BK4327" s="2" t="s">
        <v>1380</v>
      </c>
      <c r="BL4327" s="10" t="s">
        <v>1378</v>
      </c>
      <c r="BM4327" t="str" cm="1">
        <f t="array" ref="BM4327">_xlfn.IFS(LEFT(G4327,1)="L","外注品",LEFT(G4327,1)="W","内製品",G4327="","購買品")</f>
        <v>外注品</v>
      </c>
    </row>
    <row r="4328" spans="1:65">
      <c r="A4328" s="2" t="str">
        <f t="shared" si="781"/>
        <v>WG01</v>
      </c>
      <c r="B4328" t="s">
        <v>4505</v>
      </c>
      <c r="C4328" s="2" t="s">
        <v>1354</v>
      </c>
      <c r="D4328" s="10"/>
      <c r="E4328" s="10"/>
      <c r="G4328" s="19" t="s">
        <v>5008</v>
      </c>
      <c r="H4328" s="19"/>
      <c r="K4328" s="2" t="str">
        <f t="shared" si="773"/>
        <v>11L0004790211</v>
      </c>
      <c r="L4328" s="7" t="str">
        <f t="shared" si="782"/>
        <v>2001/01/01</v>
      </c>
      <c r="M4328" s="7" t="str">
        <f t="shared" si="783"/>
        <v>2199/12/31</v>
      </c>
      <c r="N4328" s="2" t="str">
        <f t="shared" si="774"/>
        <v/>
      </c>
      <c r="O4328" s="13">
        <v>0</v>
      </c>
      <c r="P4328" s="15"/>
      <c r="Q4328" s="13">
        <v>15</v>
      </c>
      <c r="R4328" s="18"/>
      <c r="S4328" s="18">
        <v>100000000</v>
      </c>
      <c r="T4328" s="2"/>
      <c r="U4328" s="2"/>
      <c r="V4328" s="2"/>
      <c r="W4328" s="2"/>
      <c r="X4328" s="2"/>
      <c r="Y4328" s="2"/>
      <c r="Z4328" s="2"/>
      <c r="AA4328" s="13">
        <v>1</v>
      </c>
      <c r="AB4328" s="13">
        <f t="shared" si="775"/>
        <v>0</v>
      </c>
      <c r="AC4328" s="13">
        <f t="shared" si="776"/>
        <v>0</v>
      </c>
      <c r="AD4328" s="15"/>
      <c r="AE4328" s="15"/>
      <c r="AF4328" s="13" t="str">
        <f t="shared" si="777"/>
        <v>1</v>
      </c>
      <c r="AG4328" s="15"/>
      <c r="AH4328" s="15"/>
      <c r="AI4328" s="15"/>
      <c r="AJ4328" s="14"/>
      <c r="AK4328" s="15" cm="1">
        <f t="array" ref="AK4328">_xlfn.IFS(B4328="","",LEFT(G4328,1)="L",1,LEFT(G4328,1)="W",1,AND(LEFT(B4328,1)="H",G4328=""),0)</f>
        <v>1</v>
      </c>
      <c r="AL4328" s="15"/>
      <c r="AM4328" s="15"/>
      <c r="AN4328" s="15"/>
      <c r="AO4328" s="15"/>
      <c r="AP4328" s="15"/>
      <c r="AQ4328" s="15"/>
      <c r="AR4328" s="15"/>
      <c r="AS4328" s="15">
        <f t="shared" si="778"/>
        <v>1</v>
      </c>
      <c r="AT4328" s="15" t="s">
        <v>115</v>
      </c>
      <c r="AU4328" s="13" t="str">
        <f t="shared" si="779"/>
        <v>0</v>
      </c>
      <c r="AV4328" s="15"/>
      <c r="AW4328" s="15"/>
      <c r="AX4328" s="15"/>
      <c r="AY4328" s="15"/>
      <c r="AZ4328" s="14"/>
      <c r="BA4328" s="15"/>
      <c r="BB4328" s="15"/>
      <c r="BC4328" s="15"/>
      <c r="BD4328" s="13" t="str">
        <f t="shared" si="780"/>
        <v>0</v>
      </c>
      <c r="BE4328" s="2"/>
      <c r="BF4328" s="2"/>
      <c r="BG4328" s="2"/>
      <c r="BH4328" s="2"/>
      <c r="BI4328" s="2"/>
      <c r="BJ4328" s="2"/>
      <c r="BK4328" s="2" t="s">
        <v>1380</v>
      </c>
      <c r="BL4328" s="10" t="s">
        <v>1378</v>
      </c>
      <c r="BM4328" t="str" cm="1">
        <f t="array" ref="BM4328">_xlfn.IFS(LEFT(G4328,1)="L","外注品",LEFT(G4328,1)="W","内製品",G4328="","購買品")</f>
        <v>外注品</v>
      </c>
    </row>
    <row r="4329" spans="1:65">
      <c r="A4329" s="2" t="str">
        <f t="shared" si="781"/>
        <v>WG01</v>
      </c>
      <c r="B4329" t="s">
        <v>4506</v>
      </c>
      <c r="C4329" s="2" t="s">
        <v>1354</v>
      </c>
      <c r="D4329" s="10"/>
      <c r="E4329" s="10"/>
      <c r="G4329" s="19" t="s">
        <v>5008</v>
      </c>
      <c r="H4329" s="19"/>
      <c r="K4329" s="2" t="str">
        <f t="shared" si="773"/>
        <v>11L0004790212</v>
      </c>
      <c r="L4329" s="7" t="str">
        <f t="shared" si="782"/>
        <v>2001/01/01</v>
      </c>
      <c r="M4329" s="7" t="str">
        <f t="shared" si="783"/>
        <v>2199/12/31</v>
      </c>
      <c r="N4329" s="2" t="str">
        <f t="shared" si="774"/>
        <v/>
      </c>
      <c r="O4329" s="13">
        <v>0</v>
      </c>
      <c r="P4329" s="15"/>
      <c r="Q4329" s="13">
        <v>15</v>
      </c>
      <c r="R4329" s="18"/>
      <c r="S4329" s="18">
        <v>100000000</v>
      </c>
      <c r="T4329" s="2"/>
      <c r="U4329" s="2"/>
      <c r="V4329" s="2"/>
      <c r="W4329" s="2"/>
      <c r="X4329" s="2"/>
      <c r="Y4329" s="2"/>
      <c r="Z4329" s="2"/>
      <c r="AA4329" s="13">
        <v>1</v>
      </c>
      <c r="AB4329" s="13">
        <f t="shared" si="775"/>
        <v>0</v>
      </c>
      <c r="AC4329" s="13">
        <f t="shared" si="776"/>
        <v>0</v>
      </c>
      <c r="AD4329" s="15"/>
      <c r="AE4329" s="15"/>
      <c r="AF4329" s="13" t="str">
        <f t="shared" si="777"/>
        <v>1</v>
      </c>
      <c r="AG4329" s="15"/>
      <c r="AH4329" s="15"/>
      <c r="AI4329" s="15"/>
      <c r="AJ4329" s="14"/>
      <c r="AK4329" s="15" cm="1">
        <f t="array" ref="AK4329">_xlfn.IFS(B4329="","",LEFT(G4329,1)="L",1,LEFT(G4329,1)="W",1,AND(LEFT(B4329,1)="H",G4329=""),0)</f>
        <v>1</v>
      </c>
      <c r="AL4329" s="15"/>
      <c r="AM4329" s="15"/>
      <c r="AN4329" s="15"/>
      <c r="AO4329" s="15"/>
      <c r="AP4329" s="15"/>
      <c r="AQ4329" s="15"/>
      <c r="AR4329" s="15"/>
      <c r="AS4329" s="15">
        <f t="shared" si="778"/>
        <v>1</v>
      </c>
      <c r="AT4329" s="15" t="s">
        <v>115</v>
      </c>
      <c r="AU4329" s="13" t="str">
        <f t="shared" si="779"/>
        <v>0</v>
      </c>
      <c r="AV4329" s="15"/>
      <c r="AW4329" s="15"/>
      <c r="AX4329" s="15"/>
      <c r="AY4329" s="15"/>
      <c r="AZ4329" s="14"/>
      <c r="BA4329" s="15"/>
      <c r="BB4329" s="15"/>
      <c r="BC4329" s="15"/>
      <c r="BD4329" s="13" t="str">
        <f t="shared" si="780"/>
        <v>0</v>
      </c>
      <c r="BE4329" s="2"/>
      <c r="BF4329" s="2"/>
      <c r="BG4329" s="2"/>
      <c r="BH4329" s="2"/>
      <c r="BI4329" s="2"/>
      <c r="BJ4329" s="2"/>
      <c r="BK4329" s="2" t="s">
        <v>1380</v>
      </c>
      <c r="BL4329" s="10" t="s">
        <v>1378</v>
      </c>
      <c r="BM4329" t="str" cm="1">
        <f t="array" ref="BM4329">_xlfn.IFS(LEFT(G4329,1)="L","外注品",LEFT(G4329,1)="W","内製品",G4329="","購買品")</f>
        <v>外注品</v>
      </c>
    </row>
    <row r="4330" spans="1:65">
      <c r="A4330" s="2" t="str">
        <f t="shared" si="781"/>
        <v>WG01</v>
      </c>
      <c r="B4330" t="s">
        <v>4507</v>
      </c>
      <c r="C4330" s="2" t="s">
        <v>1354</v>
      </c>
      <c r="D4330" s="10"/>
      <c r="E4330" s="10"/>
      <c r="G4330" s="19" t="s">
        <v>5008</v>
      </c>
      <c r="H4330" s="19"/>
      <c r="K4330" s="2" t="str">
        <f t="shared" si="773"/>
        <v>11L0004790213</v>
      </c>
      <c r="L4330" s="7" t="str">
        <f t="shared" si="782"/>
        <v>2001/01/01</v>
      </c>
      <c r="M4330" s="7" t="str">
        <f t="shared" si="783"/>
        <v>2199/12/31</v>
      </c>
      <c r="N4330" s="2" t="str">
        <f t="shared" si="774"/>
        <v/>
      </c>
      <c r="O4330" s="13">
        <v>0</v>
      </c>
      <c r="P4330" s="15"/>
      <c r="Q4330" s="13">
        <v>15</v>
      </c>
      <c r="R4330" s="18"/>
      <c r="S4330" s="18">
        <v>100000000</v>
      </c>
      <c r="T4330" s="2"/>
      <c r="U4330" s="2"/>
      <c r="V4330" s="2"/>
      <c r="W4330" s="2"/>
      <c r="X4330" s="2"/>
      <c r="Y4330" s="2"/>
      <c r="Z4330" s="2"/>
      <c r="AA4330" s="13">
        <v>1</v>
      </c>
      <c r="AB4330" s="13">
        <f t="shared" si="775"/>
        <v>0</v>
      </c>
      <c r="AC4330" s="13">
        <f t="shared" si="776"/>
        <v>0</v>
      </c>
      <c r="AD4330" s="15"/>
      <c r="AE4330" s="15"/>
      <c r="AF4330" s="13" t="str">
        <f t="shared" si="777"/>
        <v>1</v>
      </c>
      <c r="AG4330" s="15"/>
      <c r="AH4330" s="15"/>
      <c r="AI4330" s="15"/>
      <c r="AJ4330" s="14"/>
      <c r="AK4330" s="15" cm="1">
        <f t="array" ref="AK4330">_xlfn.IFS(B4330="","",LEFT(G4330,1)="L",1,LEFT(G4330,1)="W",1,AND(LEFT(B4330,1)="H",G4330=""),0)</f>
        <v>1</v>
      </c>
      <c r="AL4330" s="15"/>
      <c r="AM4330" s="15"/>
      <c r="AN4330" s="15"/>
      <c r="AO4330" s="15"/>
      <c r="AP4330" s="15"/>
      <c r="AQ4330" s="15"/>
      <c r="AR4330" s="15"/>
      <c r="AS4330" s="15">
        <f t="shared" si="778"/>
        <v>1</v>
      </c>
      <c r="AT4330" s="15" t="s">
        <v>115</v>
      </c>
      <c r="AU4330" s="13" t="str">
        <f t="shared" si="779"/>
        <v>0</v>
      </c>
      <c r="AV4330" s="15"/>
      <c r="AW4330" s="15"/>
      <c r="AX4330" s="15"/>
      <c r="AY4330" s="15"/>
      <c r="AZ4330" s="14"/>
      <c r="BA4330" s="15"/>
      <c r="BB4330" s="15"/>
      <c r="BC4330" s="15"/>
      <c r="BD4330" s="13" t="str">
        <f t="shared" si="780"/>
        <v>0</v>
      </c>
      <c r="BE4330" s="2"/>
      <c r="BF4330" s="2"/>
      <c r="BG4330" s="2"/>
      <c r="BH4330" s="2"/>
      <c r="BI4330" s="2"/>
      <c r="BJ4330" s="2"/>
      <c r="BK4330" s="2" t="s">
        <v>1380</v>
      </c>
      <c r="BL4330" s="10" t="s">
        <v>1378</v>
      </c>
      <c r="BM4330" t="str" cm="1">
        <f t="array" ref="BM4330">_xlfn.IFS(LEFT(G4330,1)="L","外注品",LEFT(G4330,1)="W","内製品",G4330="","購買品")</f>
        <v>外注品</v>
      </c>
    </row>
    <row r="4331" spans="1:65">
      <c r="A4331" s="2" t="str">
        <f t="shared" si="781"/>
        <v>WG01</v>
      </c>
      <c r="B4331" t="s">
        <v>4508</v>
      </c>
      <c r="C4331" s="2" t="s">
        <v>1354</v>
      </c>
      <c r="D4331" s="10"/>
      <c r="E4331" s="10"/>
      <c r="G4331" s="19" t="s">
        <v>5008</v>
      </c>
      <c r="H4331" s="19"/>
      <c r="K4331" s="2" t="str">
        <f t="shared" si="773"/>
        <v>11L0004790214</v>
      </c>
      <c r="L4331" s="7" t="str">
        <f t="shared" si="782"/>
        <v>2001/01/01</v>
      </c>
      <c r="M4331" s="7" t="str">
        <f t="shared" si="783"/>
        <v>2199/12/31</v>
      </c>
      <c r="N4331" s="2" t="str">
        <f t="shared" si="774"/>
        <v/>
      </c>
      <c r="O4331" s="13">
        <v>0</v>
      </c>
      <c r="P4331" s="15"/>
      <c r="Q4331" s="13">
        <v>15</v>
      </c>
      <c r="R4331" s="18"/>
      <c r="S4331" s="18">
        <v>100000000</v>
      </c>
      <c r="T4331" s="2"/>
      <c r="U4331" s="2"/>
      <c r="V4331" s="2"/>
      <c r="W4331" s="2"/>
      <c r="X4331" s="2"/>
      <c r="Y4331" s="2"/>
      <c r="Z4331" s="2"/>
      <c r="AA4331" s="13">
        <v>1</v>
      </c>
      <c r="AB4331" s="13">
        <f t="shared" si="775"/>
        <v>0</v>
      </c>
      <c r="AC4331" s="13">
        <f t="shared" si="776"/>
        <v>0</v>
      </c>
      <c r="AD4331" s="15"/>
      <c r="AE4331" s="15"/>
      <c r="AF4331" s="13" t="str">
        <f t="shared" si="777"/>
        <v>1</v>
      </c>
      <c r="AG4331" s="15"/>
      <c r="AH4331" s="15"/>
      <c r="AI4331" s="15"/>
      <c r="AJ4331" s="14"/>
      <c r="AK4331" s="15" cm="1">
        <f t="array" ref="AK4331">_xlfn.IFS(B4331="","",LEFT(G4331,1)="L",1,LEFT(G4331,1)="W",1,AND(LEFT(B4331,1)="H",G4331=""),0)</f>
        <v>1</v>
      </c>
      <c r="AL4331" s="15"/>
      <c r="AM4331" s="15"/>
      <c r="AN4331" s="15"/>
      <c r="AO4331" s="15"/>
      <c r="AP4331" s="15"/>
      <c r="AQ4331" s="15"/>
      <c r="AR4331" s="15"/>
      <c r="AS4331" s="15">
        <f t="shared" si="778"/>
        <v>1</v>
      </c>
      <c r="AT4331" s="15" t="s">
        <v>115</v>
      </c>
      <c r="AU4331" s="13" t="str">
        <f t="shared" si="779"/>
        <v>0</v>
      </c>
      <c r="AV4331" s="15"/>
      <c r="AW4331" s="15"/>
      <c r="AX4331" s="15"/>
      <c r="AY4331" s="15"/>
      <c r="AZ4331" s="14"/>
      <c r="BA4331" s="15"/>
      <c r="BB4331" s="15"/>
      <c r="BC4331" s="15"/>
      <c r="BD4331" s="13" t="str">
        <f t="shared" si="780"/>
        <v>0</v>
      </c>
      <c r="BE4331" s="2"/>
      <c r="BF4331" s="2"/>
      <c r="BG4331" s="2"/>
      <c r="BH4331" s="2"/>
      <c r="BI4331" s="2"/>
      <c r="BJ4331" s="2"/>
      <c r="BK4331" s="2" t="s">
        <v>1380</v>
      </c>
      <c r="BL4331" s="10" t="s">
        <v>1378</v>
      </c>
      <c r="BM4331" t="str" cm="1">
        <f t="array" ref="BM4331">_xlfn.IFS(LEFT(G4331,1)="L","外注品",LEFT(G4331,1)="W","内製品",G4331="","購買品")</f>
        <v>外注品</v>
      </c>
    </row>
    <row r="4332" spans="1:65">
      <c r="A4332" s="2" t="str">
        <f t="shared" si="781"/>
        <v>WG01</v>
      </c>
      <c r="B4332" t="s">
        <v>4509</v>
      </c>
      <c r="C4332" s="2" t="s">
        <v>1354</v>
      </c>
      <c r="D4332" s="10"/>
      <c r="E4332" s="10"/>
      <c r="G4332" s="19" t="s">
        <v>5008</v>
      </c>
      <c r="H4332" s="19"/>
      <c r="K4332" s="2" t="str">
        <f t="shared" si="773"/>
        <v>11L0004790215</v>
      </c>
      <c r="L4332" s="7" t="str">
        <f t="shared" si="782"/>
        <v>2001/01/01</v>
      </c>
      <c r="M4332" s="7" t="str">
        <f t="shared" si="783"/>
        <v>2199/12/31</v>
      </c>
      <c r="N4332" s="2" t="str">
        <f t="shared" si="774"/>
        <v/>
      </c>
      <c r="O4332" s="13">
        <v>0</v>
      </c>
      <c r="P4332" s="15"/>
      <c r="Q4332" s="13">
        <v>15</v>
      </c>
      <c r="R4332" s="18"/>
      <c r="S4332" s="18">
        <v>100000000</v>
      </c>
      <c r="T4332" s="2"/>
      <c r="U4332" s="2"/>
      <c r="V4332" s="2"/>
      <c r="W4332" s="2"/>
      <c r="X4332" s="2"/>
      <c r="Y4332" s="2"/>
      <c r="Z4332" s="2"/>
      <c r="AA4332" s="13">
        <v>1</v>
      </c>
      <c r="AB4332" s="13">
        <f t="shared" si="775"/>
        <v>0</v>
      </c>
      <c r="AC4332" s="13">
        <f t="shared" si="776"/>
        <v>0</v>
      </c>
      <c r="AD4332" s="15"/>
      <c r="AE4332" s="15"/>
      <c r="AF4332" s="13" t="str">
        <f t="shared" si="777"/>
        <v>1</v>
      </c>
      <c r="AG4332" s="15"/>
      <c r="AH4332" s="15"/>
      <c r="AI4332" s="15"/>
      <c r="AJ4332" s="14"/>
      <c r="AK4332" s="15" cm="1">
        <f t="array" ref="AK4332">_xlfn.IFS(B4332="","",LEFT(G4332,1)="L",1,LEFT(G4332,1)="W",1,AND(LEFT(B4332,1)="H",G4332=""),0)</f>
        <v>1</v>
      </c>
      <c r="AL4332" s="15"/>
      <c r="AM4332" s="15"/>
      <c r="AN4332" s="15"/>
      <c r="AO4332" s="15"/>
      <c r="AP4332" s="15"/>
      <c r="AQ4332" s="15"/>
      <c r="AR4332" s="15"/>
      <c r="AS4332" s="15">
        <f t="shared" si="778"/>
        <v>1</v>
      </c>
      <c r="AT4332" s="15" t="s">
        <v>115</v>
      </c>
      <c r="AU4332" s="13" t="str">
        <f t="shared" si="779"/>
        <v>0</v>
      </c>
      <c r="AV4332" s="15"/>
      <c r="AW4332" s="15"/>
      <c r="AX4332" s="15"/>
      <c r="AY4332" s="15"/>
      <c r="AZ4332" s="14"/>
      <c r="BA4332" s="15"/>
      <c r="BB4332" s="15"/>
      <c r="BC4332" s="15"/>
      <c r="BD4332" s="13" t="str">
        <f t="shared" si="780"/>
        <v>0</v>
      </c>
      <c r="BE4332" s="2"/>
      <c r="BF4332" s="2"/>
      <c r="BG4332" s="2"/>
      <c r="BH4332" s="2"/>
      <c r="BI4332" s="2"/>
      <c r="BJ4332" s="2"/>
      <c r="BK4332" s="2" t="s">
        <v>1380</v>
      </c>
      <c r="BL4332" s="10" t="s">
        <v>1378</v>
      </c>
      <c r="BM4332" t="str" cm="1">
        <f t="array" ref="BM4332">_xlfn.IFS(LEFT(G4332,1)="L","外注品",LEFT(G4332,1)="W","内製品",G4332="","購買品")</f>
        <v>外注品</v>
      </c>
    </row>
    <row r="4333" spans="1:65">
      <c r="A4333" s="2" t="str">
        <f t="shared" si="781"/>
        <v>WG01</v>
      </c>
      <c r="B4333" t="s">
        <v>4510</v>
      </c>
      <c r="C4333" s="2" t="s">
        <v>1354</v>
      </c>
      <c r="D4333" s="10"/>
      <c r="E4333" s="10"/>
      <c r="G4333" s="19" t="s">
        <v>5008</v>
      </c>
      <c r="H4333" s="19"/>
      <c r="K4333" s="2" t="str">
        <f t="shared" si="773"/>
        <v>11L0004790216</v>
      </c>
      <c r="L4333" s="7" t="str">
        <f t="shared" si="782"/>
        <v>2001/01/01</v>
      </c>
      <c r="M4333" s="7" t="str">
        <f t="shared" si="783"/>
        <v>2199/12/31</v>
      </c>
      <c r="N4333" s="2" t="str">
        <f t="shared" si="774"/>
        <v/>
      </c>
      <c r="O4333" s="13">
        <v>0</v>
      </c>
      <c r="P4333" s="15"/>
      <c r="Q4333" s="13">
        <v>15</v>
      </c>
      <c r="R4333" s="18"/>
      <c r="S4333" s="18">
        <v>100000000</v>
      </c>
      <c r="T4333" s="2"/>
      <c r="U4333" s="2"/>
      <c r="V4333" s="2"/>
      <c r="W4333" s="2"/>
      <c r="X4333" s="2"/>
      <c r="Y4333" s="2"/>
      <c r="Z4333" s="2"/>
      <c r="AA4333" s="13">
        <v>1</v>
      </c>
      <c r="AB4333" s="13">
        <f t="shared" si="775"/>
        <v>0</v>
      </c>
      <c r="AC4333" s="13">
        <f t="shared" si="776"/>
        <v>0</v>
      </c>
      <c r="AD4333" s="15"/>
      <c r="AE4333" s="15"/>
      <c r="AF4333" s="13" t="str">
        <f t="shared" si="777"/>
        <v>1</v>
      </c>
      <c r="AG4333" s="15"/>
      <c r="AH4333" s="15"/>
      <c r="AI4333" s="15"/>
      <c r="AJ4333" s="14"/>
      <c r="AK4333" s="15" cm="1">
        <f t="array" ref="AK4333">_xlfn.IFS(B4333="","",LEFT(G4333,1)="L",1,LEFT(G4333,1)="W",1,AND(LEFT(B4333,1)="H",G4333=""),0)</f>
        <v>1</v>
      </c>
      <c r="AL4333" s="15"/>
      <c r="AM4333" s="15"/>
      <c r="AN4333" s="15"/>
      <c r="AO4333" s="15"/>
      <c r="AP4333" s="15"/>
      <c r="AQ4333" s="15"/>
      <c r="AR4333" s="15"/>
      <c r="AS4333" s="15">
        <f t="shared" si="778"/>
        <v>1</v>
      </c>
      <c r="AT4333" s="15" t="s">
        <v>115</v>
      </c>
      <c r="AU4333" s="13" t="str">
        <f t="shared" si="779"/>
        <v>0</v>
      </c>
      <c r="AV4333" s="15"/>
      <c r="AW4333" s="15"/>
      <c r="AX4333" s="15"/>
      <c r="AY4333" s="15"/>
      <c r="AZ4333" s="14"/>
      <c r="BA4333" s="15"/>
      <c r="BB4333" s="15"/>
      <c r="BC4333" s="15"/>
      <c r="BD4333" s="13" t="str">
        <f t="shared" si="780"/>
        <v>0</v>
      </c>
      <c r="BE4333" s="2"/>
      <c r="BF4333" s="2"/>
      <c r="BG4333" s="2"/>
      <c r="BH4333" s="2"/>
      <c r="BI4333" s="2"/>
      <c r="BJ4333" s="2"/>
      <c r="BK4333" s="2" t="s">
        <v>1380</v>
      </c>
      <c r="BL4333" s="10" t="s">
        <v>1378</v>
      </c>
      <c r="BM4333" t="str" cm="1">
        <f t="array" ref="BM4333">_xlfn.IFS(LEFT(G4333,1)="L","外注品",LEFT(G4333,1)="W","内製品",G4333="","購買品")</f>
        <v>外注品</v>
      </c>
    </row>
    <row r="4334" spans="1:65">
      <c r="A4334" s="2" t="str">
        <f t="shared" si="781"/>
        <v>WG01</v>
      </c>
      <c r="B4334" t="s">
        <v>4511</v>
      </c>
      <c r="C4334" s="2" t="s">
        <v>1354</v>
      </c>
      <c r="D4334" s="10"/>
      <c r="E4334" s="10"/>
      <c r="G4334" s="19" t="s">
        <v>5008</v>
      </c>
      <c r="H4334" s="19"/>
      <c r="K4334" s="2" t="str">
        <f t="shared" si="773"/>
        <v>11L0004790217</v>
      </c>
      <c r="L4334" s="7" t="str">
        <f t="shared" si="782"/>
        <v>2001/01/01</v>
      </c>
      <c r="M4334" s="7" t="str">
        <f t="shared" si="783"/>
        <v>2199/12/31</v>
      </c>
      <c r="N4334" s="2" t="str">
        <f t="shared" si="774"/>
        <v/>
      </c>
      <c r="O4334" s="13">
        <v>0</v>
      </c>
      <c r="P4334" s="15"/>
      <c r="Q4334" s="13">
        <v>15</v>
      </c>
      <c r="R4334" s="18"/>
      <c r="S4334" s="18">
        <v>100000000</v>
      </c>
      <c r="T4334" s="2"/>
      <c r="U4334" s="2"/>
      <c r="V4334" s="2"/>
      <c r="W4334" s="2"/>
      <c r="X4334" s="2"/>
      <c r="Y4334" s="2"/>
      <c r="Z4334" s="2"/>
      <c r="AA4334" s="13">
        <v>1</v>
      </c>
      <c r="AB4334" s="13">
        <f t="shared" si="775"/>
        <v>0</v>
      </c>
      <c r="AC4334" s="13">
        <f t="shared" si="776"/>
        <v>0</v>
      </c>
      <c r="AD4334" s="15"/>
      <c r="AE4334" s="15"/>
      <c r="AF4334" s="13" t="str">
        <f t="shared" si="777"/>
        <v>1</v>
      </c>
      <c r="AG4334" s="15"/>
      <c r="AH4334" s="15"/>
      <c r="AI4334" s="15"/>
      <c r="AJ4334" s="14"/>
      <c r="AK4334" s="15" cm="1">
        <f t="array" ref="AK4334">_xlfn.IFS(B4334="","",LEFT(G4334,1)="L",1,LEFT(G4334,1)="W",1,AND(LEFT(B4334,1)="H",G4334=""),0)</f>
        <v>1</v>
      </c>
      <c r="AL4334" s="15"/>
      <c r="AM4334" s="15"/>
      <c r="AN4334" s="15"/>
      <c r="AO4334" s="15"/>
      <c r="AP4334" s="15"/>
      <c r="AQ4334" s="15"/>
      <c r="AR4334" s="15"/>
      <c r="AS4334" s="15">
        <f t="shared" si="778"/>
        <v>1</v>
      </c>
      <c r="AT4334" s="15" t="s">
        <v>115</v>
      </c>
      <c r="AU4334" s="13" t="str">
        <f t="shared" si="779"/>
        <v>0</v>
      </c>
      <c r="AV4334" s="15"/>
      <c r="AW4334" s="15"/>
      <c r="AX4334" s="15"/>
      <c r="AY4334" s="15"/>
      <c r="AZ4334" s="14"/>
      <c r="BA4334" s="15"/>
      <c r="BB4334" s="15"/>
      <c r="BC4334" s="15"/>
      <c r="BD4334" s="13" t="str">
        <f t="shared" si="780"/>
        <v>0</v>
      </c>
      <c r="BE4334" s="2"/>
      <c r="BF4334" s="2"/>
      <c r="BG4334" s="2"/>
      <c r="BH4334" s="2"/>
      <c r="BI4334" s="2"/>
      <c r="BJ4334" s="2"/>
      <c r="BK4334" s="2" t="s">
        <v>1380</v>
      </c>
      <c r="BL4334" s="10" t="s">
        <v>1378</v>
      </c>
      <c r="BM4334" t="str" cm="1">
        <f t="array" ref="BM4334">_xlfn.IFS(LEFT(G4334,1)="L","外注品",LEFT(G4334,1)="W","内製品",G4334="","購買品")</f>
        <v>外注品</v>
      </c>
    </row>
    <row r="4335" spans="1:65">
      <c r="A4335" s="2" t="str">
        <f t="shared" si="781"/>
        <v>WG01</v>
      </c>
      <c r="B4335" t="s">
        <v>4512</v>
      </c>
      <c r="C4335" s="2" t="s">
        <v>1354</v>
      </c>
      <c r="D4335" s="10"/>
      <c r="E4335" s="10"/>
      <c r="G4335" s="19" t="s">
        <v>5008</v>
      </c>
      <c r="H4335" s="19"/>
      <c r="K4335" s="2" t="str">
        <f t="shared" si="773"/>
        <v>11L0004790218</v>
      </c>
      <c r="L4335" s="7" t="str">
        <f t="shared" si="782"/>
        <v>2001/01/01</v>
      </c>
      <c r="M4335" s="7" t="str">
        <f t="shared" si="783"/>
        <v>2199/12/31</v>
      </c>
      <c r="N4335" s="2" t="str">
        <f t="shared" si="774"/>
        <v/>
      </c>
      <c r="O4335" s="13">
        <v>0</v>
      </c>
      <c r="P4335" s="15"/>
      <c r="Q4335" s="13">
        <v>15</v>
      </c>
      <c r="R4335" s="18"/>
      <c r="S4335" s="18">
        <v>100000000</v>
      </c>
      <c r="T4335" s="2"/>
      <c r="U4335" s="2"/>
      <c r="V4335" s="2"/>
      <c r="W4335" s="2"/>
      <c r="X4335" s="2"/>
      <c r="Y4335" s="2"/>
      <c r="Z4335" s="2"/>
      <c r="AA4335" s="13">
        <v>1</v>
      </c>
      <c r="AB4335" s="13">
        <f t="shared" si="775"/>
        <v>0</v>
      </c>
      <c r="AC4335" s="13">
        <f t="shared" si="776"/>
        <v>0</v>
      </c>
      <c r="AD4335" s="15"/>
      <c r="AE4335" s="15"/>
      <c r="AF4335" s="13" t="str">
        <f t="shared" si="777"/>
        <v>1</v>
      </c>
      <c r="AG4335" s="15"/>
      <c r="AH4335" s="15"/>
      <c r="AI4335" s="15"/>
      <c r="AJ4335" s="14"/>
      <c r="AK4335" s="15" cm="1">
        <f t="array" ref="AK4335">_xlfn.IFS(B4335="","",LEFT(G4335,1)="L",1,LEFT(G4335,1)="W",1,AND(LEFT(B4335,1)="H",G4335=""),0)</f>
        <v>1</v>
      </c>
      <c r="AL4335" s="15"/>
      <c r="AM4335" s="15"/>
      <c r="AN4335" s="15"/>
      <c r="AO4335" s="15"/>
      <c r="AP4335" s="15"/>
      <c r="AQ4335" s="15"/>
      <c r="AR4335" s="15"/>
      <c r="AS4335" s="15">
        <f t="shared" si="778"/>
        <v>1</v>
      </c>
      <c r="AT4335" s="15" t="s">
        <v>115</v>
      </c>
      <c r="AU4335" s="13" t="str">
        <f t="shared" si="779"/>
        <v>0</v>
      </c>
      <c r="AV4335" s="15"/>
      <c r="AW4335" s="15"/>
      <c r="AX4335" s="15"/>
      <c r="AY4335" s="15"/>
      <c r="AZ4335" s="14"/>
      <c r="BA4335" s="15"/>
      <c r="BB4335" s="15"/>
      <c r="BC4335" s="15"/>
      <c r="BD4335" s="13" t="str">
        <f t="shared" si="780"/>
        <v>0</v>
      </c>
      <c r="BE4335" s="2"/>
      <c r="BF4335" s="2"/>
      <c r="BG4335" s="2"/>
      <c r="BH4335" s="2"/>
      <c r="BI4335" s="2"/>
      <c r="BJ4335" s="2"/>
      <c r="BK4335" s="2" t="s">
        <v>1380</v>
      </c>
      <c r="BL4335" s="10" t="s">
        <v>1378</v>
      </c>
      <c r="BM4335" t="str" cm="1">
        <f t="array" ref="BM4335">_xlfn.IFS(LEFT(G4335,1)="L","外注品",LEFT(G4335,1)="W","内製品",G4335="","購買品")</f>
        <v>外注品</v>
      </c>
    </row>
    <row r="4336" spans="1:65">
      <c r="A4336" s="2" t="str">
        <f t="shared" si="781"/>
        <v>WG01</v>
      </c>
      <c r="B4336" t="s">
        <v>4513</v>
      </c>
      <c r="C4336" s="2" t="s">
        <v>1354</v>
      </c>
      <c r="D4336" s="10"/>
      <c r="E4336" s="10"/>
      <c r="G4336" s="19" t="s">
        <v>5008</v>
      </c>
      <c r="H4336" s="19"/>
      <c r="K4336" s="2" t="str">
        <f t="shared" si="773"/>
        <v>11L0004790219</v>
      </c>
      <c r="L4336" s="7" t="str">
        <f t="shared" si="782"/>
        <v>2001/01/01</v>
      </c>
      <c r="M4336" s="7" t="str">
        <f t="shared" si="783"/>
        <v>2199/12/31</v>
      </c>
      <c r="N4336" s="2" t="str">
        <f t="shared" si="774"/>
        <v/>
      </c>
      <c r="O4336" s="13">
        <v>0</v>
      </c>
      <c r="P4336" s="15"/>
      <c r="Q4336" s="13">
        <v>15</v>
      </c>
      <c r="R4336" s="18"/>
      <c r="S4336" s="18">
        <v>100000000</v>
      </c>
      <c r="T4336" s="2"/>
      <c r="U4336" s="2"/>
      <c r="V4336" s="2"/>
      <c r="W4336" s="2"/>
      <c r="X4336" s="2"/>
      <c r="Y4336" s="2"/>
      <c r="Z4336" s="2"/>
      <c r="AA4336" s="13">
        <v>1</v>
      </c>
      <c r="AB4336" s="13">
        <f t="shared" si="775"/>
        <v>0</v>
      </c>
      <c r="AC4336" s="13">
        <f t="shared" si="776"/>
        <v>0</v>
      </c>
      <c r="AD4336" s="15"/>
      <c r="AE4336" s="15"/>
      <c r="AF4336" s="13" t="str">
        <f t="shared" si="777"/>
        <v>1</v>
      </c>
      <c r="AG4336" s="15"/>
      <c r="AH4336" s="15"/>
      <c r="AI4336" s="15"/>
      <c r="AJ4336" s="14"/>
      <c r="AK4336" s="15" cm="1">
        <f t="array" ref="AK4336">_xlfn.IFS(B4336="","",LEFT(G4336,1)="L",1,LEFT(G4336,1)="W",1,AND(LEFT(B4336,1)="H",G4336=""),0)</f>
        <v>1</v>
      </c>
      <c r="AL4336" s="15"/>
      <c r="AM4336" s="15"/>
      <c r="AN4336" s="15"/>
      <c r="AO4336" s="15"/>
      <c r="AP4336" s="15"/>
      <c r="AQ4336" s="15"/>
      <c r="AR4336" s="15"/>
      <c r="AS4336" s="15">
        <f t="shared" si="778"/>
        <v>1</v>
      </c>
      <c r="AT4336" s="15" t="s">
        <v>115</v>
      </c>
      <c r="AU4336" s="13" t="str">
        <f t="shared" si="779"/>
        <v>0</v>
      </c>
      <c r="AV4336" s="15"/>
      <c r="AW4336" s="15"/>
      <c r="AX4336" s="15"/>
      <c r="AY4336" s="15"/>
      <c r="AZ4336" s="14"/>
      <c r="BA4336" s="15"/>
      <c r="BB4336" s="15"/>
      <c r="BC4336" s="15"/>
      <c r="BD4336" s="13" t="str">
        <f t="shared" si="780"/>
        <v>0</v>
      </c>
      <c r="BE4336" s="2"/>
      <c r="BF4336" s="2"/>
      <c r="BG4336" s="2"/>
      <c r="BH4336" s="2"/>
      <c r="BI4336" s="2"/>
      <c r="BJ4336" s="2"/>
      <c r="BK4336" s="2" t="s">
        <v>1380</v>
      </c>
      <c r="BL4336" s="10" t="s">
        <v>1378</v>
      </c>
      <c r="BM4336" t="str" cm="1">
        <f t="array" ref="BM4336">_xlfn.IFS(LEFT(G4336,1)="L","外注品",LEFT(G4336,1)="W","内製品",G4336="","購買品")</f>
        <v>外注品</v>
      </c>
    </row>
    <row r="4337" spans="1:65">
      <c r="A4337" s="2" t="str">
        <f t="shared" si="781"/>
        <v>WG01</v>
      </c>
      <c r="B4337" t="s">
        <v>4514</v>
      </c>
      <c r="C4337" s="2" t="s">
        <v>1354</v>
      </c>
      <c r="D4337" s="10"/>
      <c r="E4337" s="10"/>
      <c r="G4337" s="19" t="s">
        <v>5008</v>
      </c>
      <c r="H4337" s="19"/>
      <c r="K4337" s="2" t="str">
        <f t="shared" si="773"/>
        <v>11L0004790220</v>
      </c>
      <c r="L4337" s="7" t="str">
        <f t="shared" si="782"/>
        <v>2001/01/01</v>
      </c>
      <c r="M4337" s="7" t="str">
        <f t="shared" si="783"/>
        <v>2199/12/31</v>
      </c>
      <c r="N4337" s="2" t="str">
        <f t="shared" si="774"/>
        <v/>
      </c>
      <c r="O4337" s="13">
        <v>0</v>
      </c>
      <c r="P4337" s="15"/>
      <c r="Q4337" s="13">
        <v>15</v>
      </c>
      <c r="R4337" s="18"/>
      <c r="S4337" s="18">
        <v>100000000</v>
      </c>
      <c r="T4337" s="2"/>
      <c r="U4337" s="2"/>
      <c r="V4337" s="2"/>
      <c r="W4337" s="2"/>
      <c r="X4337" s="2"/>
      <c r="Y4337" s="2"/>
      <c r="Z4337" s="2"/>
      <c r="AA4337" s="13">
        <v>1</v>
      </c>
      <c r="AB4337" s="13">
        <f t="shared" si="775"/>
        <v>0</v>
      </c>
      <c r="AC4337" s="13">
        <f t="shared" si="776"/>
        <v>0</v>
      </c>
      <c r="AD4337" s="15"/>
      <c r="AE4337" s="15"/>
      <c r="AF4337" s="13" t="str">
        <f t="shared" si="777"/>
        <v>1</v>
      </c>
      <c r="AG4337" s="15"/>
      <c r="AH4337" s="15"/>
      <c r="AI4337" s="15"/>
      <c r="AJ4337" s="14"/>
      <c r="AK4337" s="15" cm="1">
        <f t="array" ref="AK4337">_xlfn.IFS(B4337="","",LEFT(G4337,1)="L",1,LEFT(G4337,1)="W",1,AND(LEFT(B4337,1)="H",G4337=""),0)</f>
        <v>1</v>
      </c>
      <c r="AL4337" s="15"/>
      <c r="AM4337" s="15"/>
      <c r="AN4337" s="15"/>
      <c r="AO4337" s="15"/>
      <c r="AP4337" s="15"/>
      <c r="AQ4337" s="15"/>
      <c r="AR4337" s="15"/>
      <c r="AS4337" s="15">
        <f t="shared" si="778"/>
        <v>1</v>
      </c>
      <c r="AT4337" s="15" t="s">
        <v>115</v>
      </c>
      <c r="AU4337" s="13" t="str">
        <f t="shared" si="779"/>
        <v>0</v>
      </c>
      <c r="AV4337" s="15"/>
      <c r="AW4337" s="15"/>
      <c r="AX4337" s="15"/>
      <c r="AY4337" s="15"/>
      <c r="AZ4337" s="14"/>
      <c r="BA4337" s="15"/>
      <c r="BB4337" s="15"/>
      <c r="BC4337" s="15"/>
      <c r="BD4337" s="13" t="str">
        <f t="shared" si="780"/>
        <v>0</v>
      </c>
      <c r="BE4337" s="2"/>
      <c r="BF4337" s="2"/>
      <c r="BG4337" s="2"/>
      <c r="BH4337" s="2"/>
      <c r="BI4337" s="2"/>
      <c r="BJ4337" s="2"/>
      <c r="BK4337" s="2" t="s">
        <v>1380</v>
      </c>
      <c r="BL4337" s="10" t="s">
        <v>1378</v>
      </c>
      <c r="BM4337" t="str" cm="1">
        <f t="array" ref="BM4337">_xlfn.IFS(LEFT(G4337,1)="L","外注品",LEFT(G4337,1)="W","内製品",G4337="","購買品")</f>
        <v>外注品</v>
      </c>
    </row>
    <row r="4338" spans="1:65">
      <c r="A4338" s="2" t="str">
        <f t="shared" si="781"/>
        <v>WG01</v>
      </c>
      <c r="B4338" t="s">
        <v>4515</v>
      </c>
      <c r="C4338" s="2" t="s">
        <v>1354</v>
      </c>
      <c r="D4338" s="10"/>
      <c r="E4338" s="10"/>
      <c r="G4338" s="19" t="s">
        <v>5008</v>
      </c>
      <c r="H4338" s="19"/>
      <c r="K4338" s="2" t="str">
        <f t="shared" si="773"/>
        <v>11L0004790221</v>
      </c>
      <c r="L4338" s="7" t="str">
        <f t="shared" si="782"/>
        <v>2001/01/01</v>
      </c>
      <c r="M4338" s="7" t="str">
        <f t="shared" si="783"/>
        <v>2199/12/31</v>
      </c>
      <c r="N4338" s="2" t="str">
        <f t="shared" si="774"/>
        <v/>
      </c>
      <c r="O4338" s="13">
        <v>0</v>
      </c>
      <c r="P4338" s="15"/>
      <c r="Q4338" s="13">
        <v>15</v>
      </c>
      <c r="R4338" s="18"/>
      <c r="S4338" s="18">
        <v>100000000</v>
      </c>
      <c r="T4338" s="2"/>
      <c r="U4338" s="2"/>
      <c r="V4338" s="2"/>
      <c r="W4338" s="2"/>
      <c r="X4338" s="2"/>
      <c r="Y4338" s="2"/>
      <c r="Z4338" s="2"/>
      <c r="AA4338" s="13">
        <v>1</v>
      </c>
      <c r="AB4338" s="13">
        <f t="shared" si="775"/>
        <v>0</v>
      </c>
      <c r="AC4338" s="13">
        <f t="shared" si="776"/>
        <v>0</v>
      </c>
      <c r="AD4338" s="15"/>
      <c r="AE4338" s="15"/>
      <c r="AF4338" s="13" t="str">
        <f t="shared" si="777"/>
        <v>1</v>
      </c>
      <c r="AG4338" s="15"/>
      <c r="AH4338" s="15"/>
      <c r="AI4338" s="15"/>
      <c r="AJ4338" s="14"/>
      <c r="AK4338" s="15" cm="1">
        <f t="array" ref="AK4338">_xlfn.IFS(B4338="","",LEFT(G4338,1)="L",1,LEFT(G4338,1)="W",1,AND(LEFT(B4338,1)="H",G4338=""),0)</f>
        <v>1</v>
      </c>
      <c r="AL4338" s="15"/>
      <c r="AM4338" s="15"/>
      <c r="AN4338" s="15"/>
      <c r="AO4338" s="15"/>
      <c r="AP4338" s="15"/>
      <c r="AQ4338" s="15"/>
      <c r="AR4338" s="15"/>
      <c r="AS4338" s="15">
        <f t="shared" si="778"/>
        <v>1</v>
      </c>
      <c r="AT4338" s="15" t="s">
        <v>115</v>
      </c>
      <c r="AU4338" s="13" t="str">
        <f t="shared" si="779"/>
        <v>0</v>
      </c>
      <c r="AV4338" s="15"/>
      <c r="AW4338" s="15"/>
      <c r="AX4338" s="15"/>
      <c r="AY4338" s="15"/>
      <c r="AZ4338" s="14"/>
      <c r="BA4338" s="15"/>
      <c r="BB4338" s="15"/>
      <c r="BC4338" s="15"/>
      <c r="BD4338" s="13" t="str">
        <f t="shared" si="780"/>
        <v>0</v>
      </c>
      <c r="BE4338" s="2"/>
      <c r="BF4338" s="2"/>
      <c r="BG4338" s="2"/>
      <c r="BH4338" s="2"/>
      <c r="BI4338" s="2"/>
      <c r="BJ4338" s="2"/>
      <c r="BK4338" s="2" t="s">
        <v>1380</v>
      </c>
      <c r="BL4338" s="10" t="s">
        <v>1378</v>
      </c>
      <c r="BM4338" t="str" cm="1">
        <f t="array" ref="BM4338">_xlfn.IFS(LEFT(G4338,1)="L","外注品",LEFT(G4338,1)="W","内製品",G4338="","購買品")</f>
        <v>外注品</v>
      </c>
    </row>
    <row r="4339" spans="1:65">
      <c r="A4339" s="2" t="str">
        <f t="shared" si="781"/>
        <v>WG01</v>
      </c>
      <c r="B4339" t="s">
        <v>4516</v>
      </c>
      <c r="C4339" s="2" t="s">
        <v>1354</v>
      </c>
      <c r="D4339" s="10"/>
      <c r="E4339" s="10"/>
      <c r="G4339" s="19" t="s">
        <v>5008</v>
      </c>
      <c r="H4339" s="19"/>
      <c r="K4339" s="2" t="str">
        <f t="shared" si="773"/>
        <v>11L0004790222</v>
      </c>
      <c r="L4339" s="7" t="str">
        <f t="shared" si="782"/>
        <v>2001/01/01</v>
      </c>
      <c r="M4339" s="7" t="str">
        <f t="shared" si="783"/>
        <v>2199/12/31</v>
      </c>
      <c r="N4339" s="2" t="str">
        <f t="shared" si="774"/>
        <v/>
      </c>
      <c r="O4339" s="13">
        <v>0</v>
      </c>
      <c r="P4339" s="15"/>
      <c r="Q4339" s="13">
        <v>15</v>
      </c>
      <c r="R4339" s="18"/>
      <c r="S4339" s="18">
        <v>100000000</v>
      </c>
      <c r="T4339" s="2"/>
      <c r="U4339" s="2"/>
      <c r="V4339" s="2"/>
      <c r="W4339" s="2"/>
      <c r="X4339" s="2"/>
      <c r="Y4339" s="2"/>
      <c r="Z4339" s="2"/>
      <c r="AA4339" s="13">
        <v>1</v>
      </c>
      <c r="AB4339" s="13">
        <f t="shared" si="775"/>
        <v>0</v>
      </c>
      <c r="AC4339" s="13">
        <f t="shared" si="776"/>
        <v>0</v>
      </c>
      <c r="AD4339" s="15"/>
      <c r="AE4339" s="15"/>
      <c r="AF4339" s="13" t="str">
        <f t="shared" si="777"/>
        <v>1</v>
      </c>
      <c r="AG4339" s="15"/>
      <c r="AH4339" s="15"/>
      <c r="AI4339" s="15"/>
      <c r="AJ4339" s="14"/>
      <c r="AK4339" s="15" cm="1">
        <f t="array" ref="AK4339">_xlfn.IFS(B4339="","",LEFT(G4339,1)="L",1,LEFT(G4339,1)="W",1,AND(LEFT(B4339,1)="H",G4339=""),0)</f>
        <v>1</v>
      </c>
      <c r="AL4339" s="15"/>
      <c r="AM4339" s="15"/>
      <c r="AN4339" s="15"/>
      <c r="AO4339" s="15"/>
      <c r="AP4339" s="15"/>
      <c r="AQ4339" s="15"/>
      <c r="AR4339" s="15"/>
      <c r="AS4339" s="15">
        <f t="shared" si="778"/>
        <v>1</v>
      </c>
      <c r="AT4339" s="15" t="s">
        <v>115</v>
      </c>
      <c r="AU4339" s="13" t="str">
        <f t="shared" si="779"/>
        <v>0</v>
      </c>
      <c r="AV4339" s="15"/>
      <c r="AW4339" s="15"/>
      <c r="AX4339" s="15"/>
      <c r="AY4339" s="15"/>
      <c r="AZ4339" s="14"/>
      <c r="BA4339" s="15"/>
      <c r="BB4339" s="15"/>
      <c r="BC4339" s="15"/>
      <c r="BD4339" s="13" t="str">
        <f t="shared" si="780"/>
        <v>0</v>
      </c>
      <c r="BE4339" s="2"/>
      <c r="BF4339" s="2"/>
      <c r="BG4339" s="2"/>
      <c r="BH4339" s="2"/>
      <c r="BI4339" s="2"/>
      <c r="BJ4339" s="2"/>
      <c r="BK4339" s="2" t="s">
        <v>1380</v>
      </c>
      <c r="BL4339" s="10" t="s">
        <v>1378</v>
      </c>
      <c r="BM4339" t="str" cm="1">
        <f t="array" ref="BM4339">_xlfn.IFS(LEFT(G4339,1)="L","外注品",LEFT(G4339,1)="W","内製品",G4339="","購買品")</f>
        <v>外注品</v>
      </c>
    </row>
    <row r="4340" spans="1:65">
      <c r="A4340" s="2" t="str">
        <f t="shared" si="781"/>
        <v>WG01</v>
      </c>
      <c r="B4340" t="s">
        <v>4517</v>
      </c>
      <c r="C4340" s="2" t="s">
        <v>1354</v>
      </c>
      <c r="D4340" s="10"/>
      <c r="E4340" s="10"/>
      <c r="G4340" s="19" t="s">
        <v>5008</v>
      </c>
      <c r="H4340" s="19"/>
      <c r="K4340" s="2" t="str">
        <f t="shared" si="773"/>
        <v>11L0004790223</v>
      </c>
      <c r="L4340" s="7" t="str">
        <f t="shared" si="782"/>
        <v>2001/01/01</v>
      </c>
      <c r="M4340" s="7" t="str">
        <f t="shared" si="783"/>
        <v>2199/12/31</v>
      </c>
      <c r="N4340" s="2" t="str">
        <f t="shared" si="774"/>
        <v/>
      </c>
      <c r="O4340" s="13">
        <v>0</v>
      </c>
      <c r="P4340" s="15"/>
      <c r="Q4340" s="13">
        <v>15</v>
      </c>
      <c r="R4340" s="18"/>
      <c r="S4340" s="18">
        <v>100000000</v>
      </c>
      <c r="T4340" s="2"/>
      <c r="U4340" s="2"/>
      <c r="V4340" s="2"/>
      <c r="W4340" s="2"/>
      <c r="X4340" s="2"/>
      <c r="Y4340" s="2"/>
      <c r="Z4340" s="2"/>
      <c r="AA4340" s="13">
        <v>1</v>
      </c>
      <c r="AB4340" s="13">
        <f t="shared" si="775"/>
        <v>0</v>
      </c>
      <c r="AC4340" s="13">
        <f t="shared" si="776"/>
        <v>0</v>
      </c>
      <c r="AD4340" s="15"/>
      <c r="AE4340" s="15"/>
      <c r="AF4340" s="13" t="str">
        <f t="shared" si="777"/>
        <v>1</v>
      </c>
      <c r="AG4340" s="15"/>
      <c r="AH4340" s="15"/>
      <c r="AI4340" s="15"/>
      <c r="AJ4340" s="14"/>
      <c r="AK4340" s="15" cm="1">
        <f t="array" ref="AK4340">_xlfn.IFS(B4340="","",LEFT(G4340,1)="L",1,LEFT(G4340,1)="W",1,AND(LEFT(B4340,1)="H",G4340=""),0)</f>
        <v>1</v>
      </c>
      <c r="AL4340" s="15"/>
      <c r="AM4340" s="15"/>
      <c r="AN4340" s="15"/>
      <c r="AO4340" s="15"/>
      <c r="AP4340" s="15"/>
      <c r="AQ4340" s="15"/>
      <c r="AR4340" s="15"/>
      <c r="AS4340" s="15">
        <f t="shared" si="778"/>
        <v>1</v>
      </c>
      <c r="AT4340" s="15" t="s">
        <v>115</v>
      </c>
      <c r="AU4340" s="13" t="str">
        <f t="shared" si="779"/>
        <v>0</v>
      </c>
      <c r="AV4340" s="15"/>
      <c r="AW4340" s="15"/>
      <c r="AX4340" s="15"/>
      <c r="AY4340" s="15"/>
      <c r="AZ4340" s="14"/>
      <c r="BA4340" s="15"/>
      <c r="BB4340" s="15"/>
      <c r="BC4340" s="15"/>
      <c r="BD4340" s="13" t="str">
        <f t="shared" si="780"/>
        <v>0</v>
      </c>
      <c r="BE4340" s="2"/>
      <c r="BF4340" s="2"/>
      <c r="BG4340" s="2"/>
      <c r="BH4340" s="2"/>
      <c r="BI4340" s="2"/>
      <c r="BJ4340" s="2"/>
      <c r="BK4340" s="2" t="s">
        <v>1380</v>
      </c>
      <c r="BL4340" s="10" t="s">
        <v>1378</v>
      </c>
      <c r="BM4340" t="str" cm="1">
        <f t="array" ref="BM4340">_xlfn.IFS(LEFT(G4340,1)="L","外注品",LEFT(G4340,1)="W","内製品",G4340="","購買品")</f>
        <v>外注品</v>
      </c>
    </row>
    <row r="4341" spans="1:65">
      <c r="A4341" s="2" t="str">
        <f t="shared" si="781"/>
        <v>WG01</v>
      </c>
      <c r="B4341" t="s">
        <v>4518</v>
      </c>
      <c r="C4341" s="2" t="s">
        <v>1354</v>
      </c>
      <c r="D4341" s="10"/>
      <c r="E4341" s="10"/>
      <c r="G4341" s="19" t="s">
        <v>5008</v>
      </c>
      <c r="H4341" s="19"/>
      <c r="K4341" s="2" t="str">
        <f t="shared" si="773"/>
        <v>11L0004790224</v>
      </c>
      <c r="L4341" s="7" t="str">
        <f t="shared" si="782"/>
        <v>2001/01/01</v>
      </c>
      <c r="M4341" s="7" t="str">
        <f t="shared" si="783"/>
        <v>2199/12/31</v>
      </c>
      <c r="N4341" s="2" t="str">
        <f t="shared" si="774"/>
        <v/>
      </c>
      <c r="O4341" s="13">
        <v>0</v>
      </c>
      <c r="P4341" s="15"/>
      <c r="Q4341" s="13">
        <v>15</v>
      </c>
      <c r="R4341" s="18"/>
      <c r="S4341" s="18">
        <v>100000000</v>
      </c>
      <c r="T4341" s="2"/>
      <c r="U4341" s="2"/>
      <c r="V4341" s="2"/>
      <c r="W4341" s="2"/>
      <c r="X4341" s="2"/>
      <c r="Y4341" s="2"/>
      <c r="Z4341" s="2"/>
      <c r="AA4341" s="13">
        <v>1</v>
      </c>
      <c r="AB4341" s="13">
        <f t="shared" si="775"/>
        <v>0</v>
      </c>
      <c r="AC4341" s="13">
        <f t="shared" si="776"/>
        <v>0</v>
      </c>
      <c r="AD4341" s="15"/>
      <c r="AE4341" s="15"/>
      <c r="AF4341" s="13" t="str">
        <f t="shared" si="777"/>
        <v>1</v>
      </c>
      <c r="AG4341" s="15"/>
      <c r="AH4341" s="15"/>
      <c r="AI4341" s="15"/>
      <c r="AJ4341" s="14"/>
      <c r="AK4341" s="15" cm="1">
        <f t="array" ref="AK4341">_xlfn.IFS(B4341="","",LEFT(G4341,1)="L",1,LEFT(G4341,1)="W",1,AND(LEFT(B4341,1)="H",G4341=""),0)</f>
        <v>1</v>
      </c>
      <c r="AL4341" s="15"/>
      <c r="AM4341" s="15"/>
      <c r="AN4341" s="15"/>
      <c r="AO4341" s="15"/>
      <c r="AP4341" s="15"/>
      <c r="AQ4341" s="15"/>
      <c r="AR4341" s="15"/>
      <c r="AS4341" s="15">
        <f t="shared" si="778"/>
        <v>1</v>
      </c>
      <c r="AT4341" s="15" t="s">
        <v>115</v>
      </c>
      <c r="AU4341" s="13" t="str">
        <f t="shared" si="779"/>
        <v>0</v>
      </c>
      <c r="AV4341" s="15"/>
      <c r="AW4341" s="15"/>
      <c r="AX4341" s="15"/>
      <c r="AY4341" s="15"/>
      <c r="AZ4341" s="14"/>
      <c r="BA4341" s="15"/>
      <c r="BB4341" s="15"/>
      <c r="BC4341" s="15"/>
      <c r="BD4341" s="13" t="str">
        <f t="shared" si="780"/>
        <v>0</v>
      </c>
      <c r="BE4341" s="2"/>
      <c r="BF4341" s="2"/>
      <c r="BG4341" s="2"/>
      <c r="BH4341" s="2"/>
      <c r="BI4341" s="2"/>
      <c r="BJ4341" s="2"/>
      <c r="BK4341" s="2" t="s">
        <v>1380</v>
      </c>
      <c r="BL4341" s="10" t="s">
        <v>1378</v>
      </c>
      <c r="BM4341" t="str" cm="1">
        <f t="array" ref="BM4341">_xlfn.IFS(LEFT(G4341,1)="L","外注品",LEFT(G4341,1)="W","内製品",G4341="","購買品")</f>
        <v>外注品</v>
      </c>
    </row>
    <row r="4342" spans="1:65">
      <c r="A4342" s="2" t="str">
        <f t="shared" si="781"/>
        <v>WG01</v>
      </c>
      <c r="B4342" t="s">
        <v>4519</v>
      </c>
      <c r="C4342" s="2" t="s">
        <v>1354</v>
      </c>
      <c r="D4342" s="10"/>
      <c r="E4342" s="10"/>
      <c r="G4342" s="19" t="s">
        <v>5008</v>
      </c>
      <c r="H4342" s="19"/>
      <c r="K4342" s="2" t="str">
        <f t="shared" si="773"/>
        <v>11L0004790225</v>
      </c>
      <c r="L4342" s="7" t="str">
        <f t="shared" si="782"/>
        <v>2001/01/01</v>
      </c>
      <c r="M4342" s="7" t="str">
        <f t="shared" si="783"/>
        <v>2199/12/31</v>
      </c>
      <c r="N4342" s="2" t="str">
        <f t="shared" si="774"/>
        <v/>
      </c>
      <c r="O4342" s="13">
        <v>0</v>
      </c>
      <c r="P4342" s="15"/>
      <c r="Q4342" s="13">
        <v>15</v>
      </c>
      <c r="R4342" s="18"/>
      <c r="S4342" s="18">
        <v>100000000</v>
      </c>
      <c r="T4342" s="2"/>
      <c r="U4342" s="2"/>
      <c r="V4342" s="2"/>
      <c r="W4342" s="2"/>
      <c r="X4342" s="2"/>
      <c r="Y4342" s="2"/>
      <c r="Z4342" s="2"/>
      <c r="AA4342" s="13">
        <v>1</v>
      </c>
      <c r="AB4342" s="13">
        <f t="shared" si="775"/>
        <v>0</v>
      </c>
      <c r="AC4342" s="13">
        <f t="shared" si="776"/>
        <v>0</v>
      </c>
      <c r="AD4342" s="15"/>
      <c r="AE4342" s="15"/>
      <c r="AF4342" s="13" t="str">
        <f t="shared" si="777"/>
        <v>1</v>
      </c>
      <c r="AG4342" s="15"/>
      <c r="AH4342" s="15"/>
      <c r="AI4342" s="15"/>
      <c r="AJ4342" s="14"/>
      <c r="AK4342" s="15" cm="1">
        <f t="array" ref="AK4342">_xlfn.IFS(B4342="","",LEFT(G4342,1)="L",1,LEFT(G4342,1)="W",1,AND(LEFT(B4342,1)="H",G4342=""),0)</f>
        <v>1</v>
      </c>
      <c r="AL4342" s="15"/>
      <c r="AM4342" s="15"/>
      <c r="AN4342" s="15"/>
      <c r="AO4342" s="15"/>
      <c r="AP4342" s="15"/>
      <c r="AQ4342" s="15"/>
      <c r="AR4342" s="15"/>
      <c r="AS4342" s="15">
        <f t="shared" si="778"/>
        <v>1</v>
      </c>
      <c r="AT4342" s="15" t="s">
        <v>115</v>
      </c>
      <c r="AU4342" s="13" t="str">
        <f t="shared" si="779"/>
        <v>0</v>
      </c>
      <c r="AV4342" s="15"/>
      <c r="AW4342" s="15"/>
      <c r="AX4342" s="15"/>
      <c r="AY4342" s="15"/>
      <c r="AZ4342" s="14"/>
      <c r="BA4342" s="15"/>
      <c r="BB4342" s="15"/>
      <c r="BC4342" s="15"/>
      <c r="BD4342" s="13" t="str">
        <f t="shared" si="780"/>
        <v>0</v>
      </c>
      <c r="BE4342" s="2"/>
      <c r="BF4342" s="2"/>
      <c r="BG4342" s="2"/>
      <c r="BH4342" s="2"/>
      <c r="BI4342" s="2"/>
      <c r="BJ4342" s="2"/>
      <c r="BK4342" s="2" t="s">
        <v>1380</v>
      </c>
      <c r="BL4342" s="10" t="s">
        <v>1378</v>
      </c>
      <c r="BM4342" t="str" cm="1">
        <f t="array" ref="BM4342">_xlfn.IFS(LEFT(G4342,1)="L","外注品",LEFT(G4342,1)="W","内製品",G4342="","購買品")</f>
        <v>外注品</v>
      </c>
    </row>
    <row r="4343" spans="1:65">
      <c r="A4343" s="2" t="str">
        <f t="shared" si="781"/>
        <v>WG01</v>
      </c>
      <c r="B4343" t="s">
        <v>4520</v>
      </c>
      <c r="C4343" s="2" t="s">
        <v>1354</v>
      </c>
      <c r="D4343" s="10"/>
      <c r="E4343" s="10"/>
      <c r="G4343" s="19" t="s">
        <v>5008</v>
      </c>
      <c r="H4343" s="19"/>
      <c r="K4343" s="2" t="str">
        <f t="shared" si="773"/>
        <v>11L0004790226</v>
      </c>
      <c r="L4343" s="7" t="str">
        <f t="shared" si="782"/>
        <v>2001/01/01</v>
      </c>
      <c r="M4343" s="7" t="str">
        <f t="shared" si="783"/>
        <v>2199/12/31</v>
      </c>
      <c r="N4343" s="2" t="str">
        <f t="shared" si="774"/>
        <v/>
      </c>
      <c r="O4343" s="13">
        <v>0</v>
      </c>
      <c r="P4343" s="15"/>
      <c r="Q4343" s="13">
        <v>15</v>
      </c>
      <c r="R4343" s="18"/>
      <c r="S4343" s="18">
        <v>100000000</v>
      </c>
      <c r="T4343" s="2"/>
      <c r="U4343" s="2"/>
      <c r="V4343" s="2"/>
      <c r="W4343" s="2"/>
      <c r="X4343" s="2"/>
      <c r="Y4343" s="2"/>
      <c r="Z4343" s="2"/>
      <c r="AA4343" s="13">
        <v>1</v>
      </c>
      <c r="AB4343" s="13">
        <f t="shared" si="775"/>
        <v>0</v>
      </c>
      <c r="AC4343" s="13">
        <f t="shared" si="776"/>
        <v>0</v>
      </c>
      <c r="AD4343" s="15"/>
      <c r="AE4343" s="15"/>
      <c r="AF4343" s="13" t="str">
        <f t="shared" si="777"/>
        <v>1</v>
      </c>
      <c r="AG4343" s="15"/>
      <c r="AH4343" s="15"/>
      <c r="AI4343" s="15"/>
      <c r="AJ4343" s="14"/>
      <c r="AK4343" s="15" cm="1">
        <f t="array" ref="AK4343">_xlfn.IFS(B4343="","",LEFT(G4343,1)="L",1,LEFT(G4343,1)="W",1,AND(LEFT(B4343,1)="H",G4343=""),0)</f>
        <v>1</v>
      </c>
      <c r="AL4343" s="15"/>
      <c r="AM4343" s="15"/>
      <c r="AN4343" s="15"/>
      <c r="AO4343" s="15"/>
      <c r="AP4343" s="15"/>
      <c r="AQ4343" s="15"/>
      <c r="AR4343" s="15"/>
      <c r="AS4343" s="15">
        <f t="shared" si="778"/>
        <v>1</v>
      </c>
      <c r="AT4343" s="15" t="s">
        <v>115</v>
      </c>
      <c r="AU4343" s="13" t="str">
        <f t="shared" si="779"/>
        <v>0</v>
      </c>
      <c r="AV4343" s="15"/>
      <c r="AW4343" s="15"/>
      <c r="AX4343" s="15"/>
      <c r="AY4343" s="15"/>
      <c r="AZ4343" s="14"/>
      <c r="BA4343" s="15"/>
      <c r="BB4343" s="15"/>
      <c r="BC4343" s="15"/>
      <c r="BD4343" s="13" t="str">
        <f t="shared" si="780"/>
        <v>0</v>
      </c>
      <c r="BE4343" s="2"/>
      <c r="BF4343" s="2"/>
      <c r="BG4343" s="2"/>
      <c r="BH4343" s="2"/>
      <c r="BI4343" s="2"/>
      <c r="BJ4343" s="2"/>
      <c r="BK4343" s="2" t="s">
        <v>1380</v>
      </c>
      <c r="BL4343" s="10" t="s">
        <v>1378</v>
      </c>
      <c r="BM4343" t="str" cm="1">
        <f t="array" ref="BM4343">_xlfn.IFS(LEFT(G4343,1)="L","外注品",LEFT(G4343,1)="W","内製品",G4343="","購買品")</f>
        <v>外注品</v>
      </c>
    </row>
    <row r="4344" spans="1:65">
      <c r="A4344" s="2" t="str">
        <f t="shared" si="781"/>
        <v>WG01</v>
      </c>
      <c r="B4344" t="s">
        <v>4521</v>
      </c>
      <c r="C4344" s="2" t="s">
        <v>1354</v>
      </c>
      <c r="D4344" s="10"/>
      <c r="E4344" s="10"/>
      <c r="G4344" s="19" t="s">
        <v>5008</v>
      </c>
      <c r="H4344" s="19"/>
      <c r="K4344" s="2" t="str">
        <f t="shared" si="773"/>
        <v>11L0004790227</v>
      </c>
      <c r="L4344" s="7" t="str">
        <f t="shared" si="782"/>
        <v>2001/01/01</v>
      </c>
      <c r="M4344" s="7" t="str">
        <f t="shared" si="783"/>
        <v>2199/12/31</v>
      </c>
      <c r="N4344" s="2" t="str">
        <f t="shared" si="774"/>
        <v/>
      </c>
      <c r="O4344" s="13">
        <v>0</v>
      </c>
      <c r="P4344" s="15"/>
      <c r="Q4344" s="13">
        <v>15</v>
      </c>
      <c r="R4344" s="18"/>
      <c r="S4344" s="18">
        <v>100000000</v>
      </c>
      <c r="T4344" s="2"/>
      <c r="U4344" s="2"/>
      <c r="V4344" s="2"/>
      <c r="W4344" s="2"/>
      <c r="X4344" s="2"/>
      <c r="Y4344" s="2"/>
      <c r="Z4344" s="2"/>
      <c r="AA4344" s="13">
        <v>1</v>
      </c>
      <c r="AB4344" s="13">
        <f t="shared" si="775"/>
        <v>0</v>
      </c>
      <c r="AC4344" s="13">
        <f t="shared" si="776"/>
        <v>0</v>
      </c>
      <c r="AD4344" s="15"/>
      <c r="AE4344" s="15"/>
      <c r="AF4344" s="13" t="str">
        <f t="shared" si="777"/>
        <v>1</v>
      </c>
      <c r="AG4344" s="15"/>
      <c r="AH4344" s="15"/>
      <c r="AI4344" s="15"/>
      <c r="AJ4344" s="14"/>
      <c r="AK4344" s="15" cm="1">
        <f t="array" ref="AK4344">_xlfn.IFS(B4344="","",LEFT(G4344,1)="L",1,LEFT(G4344,1)="W",1,AND(LEFT(B4344,1)="H",G4344=""),0)</f>
        <v>1</v>
      </c>
      <c r="AL4344" s="15"/>
      <c r="AM4344" s="15"/>
      <c r="AN4344" s="15"/>
      <c r="AO4344" s="15"/>
      <c r="AP4344" s="15"/>
      <c r="AQ4344" s="15"/>
      <c r="AR4344" s="15"/>
      <c r="AS4344" s="15">
        <f t="shared" si="778"/>
        <v>1</v>
      </c>
      <c r="AT4344" s="15" t="s">
        <v>115</v>
      </c>
      <c r="AU4344" s="13" t="str">
        <f t="shared" si="779"/>
        <v>0</v>
      </c>
      <c r="AV4344" s="15"/>
      <c r="AW4344" s="15"/>
      <c r="AX4344" s="15"/>
      <c r="AY4344" s="15"/>
      <c r="AZ4344" s="14"/>
      <c r="BA4344" s="15"/>
      <c r="BB4344" s="15"/>
      <c r="BC4344" s="15"/>
      <c r="BD4344" s="13" t="str">
        <f t="shared" si="780"/>
        <v>0</v>
      </c>
      <c r="BE4344" s="2"/>
      <c r="BF4344" s="2"/>
      <c r="BG4344" s="2"/>
      <c r="BH4344" s="2"/>
      <c r="BI4344" s="2"/>
      <c r="BJ4344" s="2"/>
      <c r="BK4344" s="2" t="s">
        <v>1380</v>
      </c>
      <c r="BL4344" s="10" t="s">
        <v>1378</v>
      </c>
      <c r="BM4344" t="str" cm="1">
        <f t="array" ref="BM4344">_xlfn.IFS(LEFT(G4344,1)="L","外注品",LEFT(G4344,1)="W","内製品",G4344="","購買品")</f>
        <v>外注品</v>
      </c>
    </row>
    <row r="4345" spans="1:65">
      <c r="A4345" s="2" t="str">
        <f t="shared" si="781"/>
        <v>WG01</v>
      </c>
      <c r="B4345" t="s">
        <v>4522</v>
      </c>
      <c r="C4345" s="2" t="s">
        <v>1354</v>
      </c>
      <c r="D4345" s="10"/>
      <c r="E4345" s="10"/>
      <c r="G4345" s="19" t="s">
        <v>5008</v>
      </c>
      <c r="H4345" s="19"/>
      <c r="K4345" s="2" t="str">
        <f t="shared" si="773"/>
        <v>11L0004790228</v>
      </c>
      <c r="L4345" s="7" t="str">
        <f t="shared" si="782"/>
        <v>2001/01/01</v>
      </c>
      <c r="M4345" s="7" t="str">
        <f t="shared" si="783"/>
        <v>2199/12/31</v>
      </c>
      <c r="N4345" s="2" t="str">
        <f t="shared" si="774"/>
        <v/>
      </c>
      <c r="O4345" s="13">
        <v>0</v>
      </c>
      <c r="P4345" s="15"/>
      <c r="Q4345" s="13">
        <v>15</v>
      </c>
      <c r="R4345" s="18"/>
      <c r="S4345" s="18">
        <v>100000000</v>
      </c>
      <c r="T4345" s="2"/>
      <c r="U4345" s="2"/>
      <c r="V4345" s="2"/>
      <c r="W4345" s="2"/>
      <c r="X4345" s="2"/>
      <c r="Y4345" s="2"/>
      <c r="Z4345" s="2"/>
      <c r="AA4345" s="13">
        <v>1</v>
      </c>
      <c r="AB4345" s="13">
        <f t="shared" si="775"/>
        <v>0</v>
      </c>
      <c r="AC4345" s="13">
        <f t="shared" si="776"/>
        <v>0</v>
      </c>
      <c r="AD4345" s="15"/>
      <c r="AE4345" s="15"/>
      <c r="AF4345" s="13" t="str">
        <f t="shared" si="777"/>
        <v>1</v>
      </c>
      <c r="AG4345" s="15"/>
      <c r="AH4345" s="15"/>
      <c r="AI4345" s="15"/>
      <c r="AJ4345" s="14"/>
      <c r="AK4345" s="15" cm="1">
        <f t="array" ref="AK4345">_xlfn.IFS(B4345="","",LEFT(G4345,1)="L",1,LEFT(G4345,1)="W",1,AND(LEFT(B4345,1)="H",G4345=""),0)</f>
        <v>1</v>
      </c>
      <c r="AL4345" s="15"/>
      <c r="AM4345" s="15"/>
      <c r="AN4345" s="15"/>
      <c r="AO4345" s="15"/>
      <c r="AP4345" s="15"/>
      <c r="AQ4345" s="15"/>
      <c r="AR4345" s="15"/>
      <c r="AS4345" s="15">
        <f t="shared" si="778"/>
        <v>1</v>
      </c>
      <c r="AT4345" s="15" t="s">
        <v>115</v>
      </c>
      <c r="AU4345" s="13" t="str">
        <f t="shared" si="779"/>
        <v>0</v>
      </c>
      <c r="AV4345" s="15"/>
      <c r="AW4345" s="15"/>
      <c r="AX4345" s="15"/>
      <c r="AY4345" s="15"/>
      <c r="AZ4345" s="14"/>
      <c r="BA4345" s="15"/>
      <c r="BB4345" s="15"/>
      <c r="BC4345" s="15"/>
      <c r="BD4345" s="13" t="str">
        <f t="shared" si="780"/>
        <v>0</v>
      </c>
      <c r="BE4345" s="2"/>
      <c r="BF4345" s="2"/>
      <c r="BG4345" s="2"/>
      <c r="BH4345" s="2"/>
      <c r="BI4345" s="2"/>
      <c r="BJ4345" s="2"/>
      <c r="BK4345" s="2" t="s">
        <v>1380</v>
      </c>
      <c r="BL4345" s="10" t="s">
        <v>1378</v>
      </c>
      <c r="BM4345" t="str" cm="1">
        <f t="array" ref="BM4345">_xlfn.IFS(LEFT(G4345,1)="L","外注品",LEFT(G4345,1)="W","内製品",G4345="","購買品")</f>
        <v>外注品</v>
      </c>
    </row>
    <row r="4346" spans="1:65">
      <c r="A4346" s="2" t="str">
        <f t="shared" si="781"/>
        <v>WG01</v>
      </c>
      <c r="B4346" t="s">
        <v>4523</v>
      </c>
      <c r="C4346" s="2" t="s">
        <v>1354</v>
      </c>
      <c r="D4346" s="10"/>
      <c r="E4346" s="10"/>
      <c r="G4346" s="19" t="s">
        <v>5008</v>
      </c>
      <c r="H4346" s="19"/>
      <c r="K4346" s="2" t="str">
        <f t="shared" si="773"/>
        <v>11L0004790229</v>
      </c>
      <c r="L4346" s="7" t="str">
        <f t="shared" si="782"/>
        <v>2001/01/01</v>
      </c>
      <c r="M4346" s="7" t="str">
        <f t="shared" si="783"/>
        <v>2199/12/31</v>
      </c>
      <c r="N4346" s="2" t="str">
        <f t="shared" si="774"/>
        <v/>
      </c>
      <c r="O4346" s="13">
        <v>0</v>
      </c>
      <c r="P4346" s="15"/>
      <c r="Q4346" s="13">
        <v>15</v>
      </c>
      <c r="R4346" s="18"/>
      <c r="S4346" s="18">
        <v>100000000</v>
      </c>
      <c r="T4346" s="2"/>
      <c r="U4346" s="2"/>
      <c r="V4346" s="2"/>
      <c r="W4346" s="2"/>
      <c r="X4346" s="2"/>
      <c r="Y4346" s="2"/>
      <c r="Z4346" s="2"/>
      <c r="AA4346" s="13">
        <v>1</v>
      </c>
      <c r="AB4346" s="13">
        <f t="shared" si="775"/>
        <v>0</v>
      </c>
      <c r="AC4346" s="13">
        <f t="shared" si="776"/>
        <v>0</v>
      </c>
      <c r="AD4346" s="15"/>
      <c r="AE4346" s="15"/>
      <c r="AF4346" s="13" t="str">
        <f t="shared" si="777"/>
        <v>1</v>
      </c>
      <c r="AG4346" s="15"/>
      <c r="AH4346" s="15"/>
      <c r="AI4346" s="15"/>
      <c r="AJ4346" s="14"/>
      <c r="AK4346" s="15" cm="1">
        <f t="array" ref="AK4346">_xlfn.IFS(B4346="","",LEFT(G4346,1)="L",1,LEFT(G4346,1)="W",1,AND(LEFT(B4346,1)="H",G4346=""),0)</f>
        <v>1</v>
      </c>
      <c r="AL4346" s="15"/>
      <c r="AM4346" s="15"/>
      <c r="AN4346" s="15"/>
      <c r="AO4346" s="15"/>
      <c r="AP4346" s="15"/>
      <c r="AQ4346" s="15"/>
      <c r="AR4346" s="15"/>
      <c r="AS4346" s="15">
        <f t="shared" si="778"/>
        <v>1</v>
      </c>
      <c r="AT4346" s="15" t="s">
        <v>115</v>
      </c>
      <c r="AU4346" s="13" t="str">
        <f t="shared" si="779"/>
        <v>0</v>
      </c>
      <c r="AV4346" s="15"/>
      <c r="AW4346" s="15"/>
      <c r="AX4346" s="15"/>
      <c r="AY4346" s="15"/>
      <c r="AZ4346" s="14"/>
      <c r="BA4346" s="15"/>
      <c r="BB4346" s="15"/>
      <c r="BC4346" s="15"/>
      <c r="BD4346" s="13" t="str">
        <f t="shared" si="780"/>
        <v>0</v>
      </c>
      <c r="BE4346" s="2"/>
      <c r="BF4346" s="2"/>
      <c r="BG4346" s="2"/>
      <c r="BH4346" s="2"/>
      <c r="BI4346" s="2"/>
      <c r="BJ4346" s="2"/>
      <c r="BK4346" s="2" t="s">
        <v>1380</v>
      </c>
      <c r="BL4346" s="10" t="s">
        <v>1378</v>
      </c>
      <c r="BM4346" t="str" cm="1">
        <f t="array" ref="BM4346">_xlfn.IFS(LEFT(G4346,1)="L","外注品",LEFT(G4346,1)="W","内製品",G4346="","購買品")</f>
        <v>外注品</v>
      </c>
    </row>
    <row r="4347" spans="1:65">
      <c r="A4347" s="2" t="str">
        <f t="shared" si="781"/>
        <v>WG01</v>
      </c>
      <c r="B4347" t="s">
        <v>4524</v>
      </c>
      <c r="C4347" s="2" t="s">
        <v>1354</v>
      </c>
      <c r="D4347" s="10"/>
      <c r="E4347" s="10"/>
      <c r="G4347" s="19" t="s">
        <v>5008</v>
      </c>
      <c r="H4347" s="19"/>
      <c r="K4347" s="2" t="str">
        <f t="shared" si="773"/>
        <v>11L0004790230</v>
      </c>
      <c r="L4347" s="7" t="str">
        <f t="shared" si="782"/>
        <v>2001/01/01</v>
      </c>
      <c r="M4347" s="7" t="str">
        <f t="shared" si="783"/>
        <v>2199/12/31</v>
      </c>
      <c r="N4347" s="2" t="str">
        <f t="shared" si="774"/>
        <v/>
      </c>
      <c r="O4347" s="13">
        <v>0</v>
      </c>
      <c r="P4347" s="15"/>
      <c r="Q4347" s="13">
        <v>15</v>
      </c>
      <c r="R4347" s="18"/>
      <c r="S4347" s="18">
        <v>100000000</v>
      </c>
      <c r="T4347" s="2"/>
      <c r="U4347" s="2"/>
      <c r="V4347" s="2"/>
      <c r="W4347" s="2"/>
      <c r="X4347" s="2"/>
      <c r="Y4347" s="2"/>
      <c r="Z4347" s="2"/>
      <c r="AA4347" s="13">
        <v>1</v>
      </c>
      <c r="AB4347" s="13">
        <f t="shared" si="775"/>
        <v>0</v>
      </c>
      <c r="AC4347" s="13">
        <f t="shared" si="776"/>
        <v>0</v>
      </c>
      <c r="AD4347" s="15"/>
      <c r="AE4347" s="15"/>
      <c r="AF4347" s="13" t="str">
        <f t="shared" si="777"/>
        <v>1</v>
      </c>
      <c r="AG4347" s="15"/>
      <c r="AH4347" s="15"/>
      <c r="AI4347" s="15"/>
      <c r="AJ4347" s="14"/>
      <c r="AK4347" s="15" cm="1">
        <f t="array" ref="AK4347">_xlfn.IFS(B4347="","",LEFT(G4347,1)="L",1,LEFT(G4347,1)="W",1,AND(LEFT(B4347,1)="H",G4347=""),0)</f>
        <v>1</v>
      </c>
      <c r="AL4347" s="15"/>
      <c r="AM4347" s="15"/>
      <c r="AN4347" s="15"/>
      <c r="AO4347" s="15"/>
      <c r="AP4347" s="15"/>
      <c r="AQ4347" s="15"/>
      <c r="AR4347" s="15"/>
      <c r="AS4347" s="15">
        <f t="shared" si="778"/>
        <v>1</v>
      </c>
      <c r="AT4347" s="15" t="s">
        <v>115</v>
      </c>
      <c r="AU4347" s="13" t="str">
        <f t="shared" si="779"/>
        <v>0</v>
      </c>
      <c r="AV4347" s="15"/>
      <c r="AW4347" s="15"/>
      <c r="AX4347" s="15"/>
      <c r="AY4347" s="15"/>
      <c r="AZ4347" s="14"/>
      <c r="BA4347" s="15"/>
      <c r="BB4347" s="15"/>
      <c r="BC4347" s="15"/>
      <c r="BD4347" s="13" t="str">
        <f t="shared" si="780"/>
        <v>0</v>
      </c>
      <c r="BE4347" s="2"/>
      <c r="BF4347" s="2"/>
      <c r="BG4347" s="2"/>
      <c r="BH4347" s="2"/>
      <c r="BI4347" s="2"/>
      <c r="BJ4347" s="2"/>
      <c r="BK4347" s="2" t="s">
        <v>1380</v>
      </c>
      <c r="BL4347" s="10" t="s">
        <v>1378</v>
      </c>
      <c r="BM4347" t="str" cm="1">
        <f t="array" ref="BM4347">_xlfn.IFS(LEFT(G4347,1)="L","外注品",LEFT(G4347,1)="W","内製品",G4347="","購買品")</f>
        <v>外注品</v>
      </c>
    </row>
    <row r="4348" spans="1:65">
      <c r="A4348" s="2" t="str">
        <f t="shared" si="781"/>
        <v>WG01</v>
      </c>
      <c r="B4348" t="s">
        <v>4525</v>
      </c>
      <c r="C4348" s="2" t="s">
        <v>1354</v>
      </c>
      <c r="D4348" s="10"/>
      <c r="E4348" s="10"/>
      <c r="G4348" s="19" t="s">
        <v>5008</v>
      </c>
      <c r="H4348" s="19"/>
      <c r="K4348" s="2" t="str">
        <f t="shared" si="773"/>
        <v>11L0004790231</v>
      </c>
      <c r="L4348" s="7" t="str">
        <f t="shared" si="782"/>
        <v>2001/01/01</v>
      </c>
      <c r="M4348" s="7" t="str">
        <f t="shared" si="783"/>
        <v>2199/12/31</v>
      </c>
      <c r="N4348" s="2" t="str">
        <f t="shared" si="774"/>
        <v/>
      </c>
      <c r="O4348" s="13">
        <v>0</v>
      </c>
      <c r="P4348" s="15"/>
      <c r="Q4348" s="13">
        <v>15</v>
      </c>
      <c r="R4348" s="18"/>
      <c r="S4348" s="18">
        <v>100000000</v>
      </c>
      <c r="T4348" s="2"/>
      <c r="U4348" s="2"/>
      <c r="V4348" s="2"/>
      <c r="W4348" s="2"/>
      <c r="X4348" s="2"/>
      <c r="Y4348" s="2"/>
      <c r="Z4348" s="2"/>
      <c r="AA4348" s="13">
        <v>1</v>
      </c>
      <c r="AB4348" s="13">
        <f t="shared" si="775"/>
        <v>0</v>
      </c>
      <c r="AC4348" s="13">
        <f t="shared" si="776"/>
        <v>0</v>
      </c>
      <c r="AD4348" s="15"/>
      <c r="AE4348" s="15"/>
      <c r="AF4348" s="13" t="str">
        <f t="shared" si="777"/>
        <v>1</v>
      </c>
      <c r="AG4348" s="15"/>
      <c r="AH4348" s="15"/>
      <c r="AI4348" s="15"/>
      <c r="AJ4348" s="14"/>
      <c r="AK4348" s="15" cm="1">
        <f t="array" ref="AK4348">_xlfn.IFS(B4348="","",LEFT(G4348,1)="L",1,LEFT(G4348,1)="W",1,AND(LEFT(B4348,1)="H",G4348=""),0)</f>
        <v>1</v>
      </c>
      <c r="AL4348" s="15"/>
      <c r="AM4348" s="15"/>
      <c r="AN4348" s="15"/>
      <c r="AO4348" s="15"/>
      <c r="AP4348" s="15"/>
      <c r="AQ4348" s="15"/>
      <c r="AR4348" s="15"/>
      <c r="AS4348" s="15">
        <f t="shared" si="778"/>
        <v>1</v>
      </c>
      <c r="AT4348" s="15" t="s">
        <v>115</v>
      </c>
      <c r="AU4348" s="13" t="str">
        <f t="shared" si="779"/>
        <v>0</v>
      </c>
      <c r="AV4348" s="15"/>
      <c r="AW4348" s="15"/>
      <c r="AX4348" s="15"/>
      <c r="AY4348" s="15"/>
      <c r="AZ4348" s="14"/>
      <c r="BA4348" s="15"/>
      <c r="BB4348" s="15"/>
      <c r="BC4348" s="15"/>
      <c r="BD4348" s="13" t="str">
        <f t="shared" si="780"/>
        <v>0</v>
      </c>
      <c r="BE4348" s="2"/>
      <c r="BF4348" s="2"/>
      <c r="BG4348" s="2"/>
      <c r="BH4348" s="2"/>
      <c r="BI4348" s="2"/>
      <c r="BJ4348" s="2"/>
      <c r="BK4348" s="2" t="s">
        <v>1380</v>
      </c>
      <c r="BL4348" s="10" t="s">
        <v>1378</v>
      </c>
      <c r="BM4348" t="str" cm="1">
        <f t="array" ref="BM4348">_xlfn.IFS(LEFT(G4348,1)="L","外注品",LEFT(G4348,1)="W","内製品",G4348="","購買品")</f>
        <v>外注品</v>
      </c>
    </row>
    <row r="4349" spans="1:65">
      <c r="A4349" s="2" t="str">
        <f t="shared" si="781"/>
        <v>WG01</v>
      </c>
      <c r="B4349" t="s">
        <v>4526</v>
      </c>
      <c r="C4349" s="2" t="s">
        <v>1354</v>
      </c>
      <c r="D4349" s="10"/>
      <c r="E4349" s="10"/>
      <c r="G4349" s="19" t="s">
        <v>5008</v>
      </c>
      <c r="H4349" s="19"/>
      <c r="K4349" s="2" t="str">
        <f t="shared" si="773"/>
        <v>11L0004790232</v>
      </c>
      <c r="L4349" s="7" t="str">
        <f t="shared" si="782"/>
        <v>2001/01/01</v>
      </c>
      <c r="M4349" s="7" t="str">
        <f t="shared" si="783"/>
        <v>2199/12/31</v>
      </c>
      <c r="N4349" s="2" t="str">
        <f t="shared" si="774"/>
        <v/>
      </c>
      <c r="O4349" s="13">
        <v>0</v>
      </c>
      <c r="P4349" s="15"/>
      <c r="Q4349" s="13">
        <v>15</v>
      </c>
      <c r="R4349" s="18"/>
      <c r="S4349" s="18">
        <v>100000000</v>
      </c>
      <c r="T4349" s="2"/>
      <c r="U4349" s="2"/>
      <c r="V4349" s="2"/>
      <c r="W4349" s="2"/>
      <c r="X4349" s="2"/>
      <c r="Y4349" s="2"/>
      <c r="Z4349" s="2"/>
      <c r="AA4349" s="13">
        <v>1</v>
      </c>
      <c r="AB4349" s="13">
        <f t="shared" si="775"/>
        <v>0</v>
      </c>
      <c r="AC4349" s="13">
        <f t="shared" si="776"/>
        <v>0</v>
      </c>
      <c r="AD4349" s="15"/>
      <c r="AE4349" s="15"/>
      <c r="AF4349" s="13" t="str">
        <f t="shared" si="777"/>
        <v>1</v>
      </c>
      <c r="AG4349" s="15"/>
      <c r="AH4349" s="15"/>
      <c r="AI4349" s="15"/>
      <c r="AJ4349" s="14"/>
      <c r="AK4349" s="15" cm="1">
        <f t="array" ref="AK4349">_xlfn.IFS(B4349="","",LEFT(G4349,1)="L",1,LEFT(G4349,1)="W",1,AND(LEFT(B4349,1)="H",G4349=""),0)</f>
        <v>1</v>
      </c>
      <c r="AL4349" s="15"/>
      <c r="AM4349" s="15"/>
      <c r="AN4349" s="15"/>
      <c r="AO4349" s="15"/>
      <c r="AP4349" s="15"/>
      <c r="AQ4349" s="15"/>
      <c r="AR4349" s="15"/>
      <c r="AS4349" s="15">
        <f t="shared" si="778"/>
        <v>1</v>
      </c>
      <c r="AT4349" s="15" t="s">
        <v>115</v>
      </c>
      <c r="AU4349" s="13" t="str">
        <f t="shared" si="779"/>
        <v>0</v>
      </c>
      <c r="AV4349" s="15"/>
      <c r="AW4349" s="15"/>
      <c r="AX4349" s="15"/>
      <c r="AY4349" s="15"/>
      <c r="AZ4349" s="14"/>
      <c r="BA4349" s="15"/>
      <c r="BB4349" s="15"/>
      <c r="BC4349" s="15"/>
      <c r="BD4349" s="13" t="str">
        <f t="shared" si="780"/>
        <v>0</v>
      </c>
      <c r="BE4349" s="2"/>
      <c r="BF4349" s="2"/>
      <c r="BG4349" s="2"/>
      <c r="BH4349" s="2"/>
      <c r="BI4349" s="2"/>
      <c r="BJ4349" s="2"/>
      <c r="BK4349" s="2" t="s">
        <v>1380</v>
      </c>
      <c r="BL4349" s="10" t="s">
        <v>1378</v>
      </c>
      <c r="BM4349" t="str" cm="1">
        <f t="array" ref="BM4349">_xlfn.IFS(LEFT(G4349,1)="L","外注品",LEFT(G4349,1)="W","内製品",G4349="","購買品")</f>
        <v>外注品</v>
      </c>
    </row>
    <row r="4350" spans="1:65">
      <c r="A4350" s="2" t="str">
        <f t="shared" si="781"/>
        <v>WG01</v>
      </c>
      <c r="B4350" t="s">
        <v>4527</v>
      </c>
      <c r="C4350" s="2" t="s">
        <v>1354</v>
      </c>
      <c r="D4350" s="10"/>
      <c r="E4350" s="10"/>
      <c r="G4350" s="19" t="s">
        <v>5008</v>
      </c>
      <c r="H4350" s="19"/>
      <c r="K4350" s="2" t="str">
        <f t="shared" si="773"/>
        <v>11L0004790233</v>
      </c>
      <c r="L4350" s="7" t="str">
        <f t="shared" si="782"/>
        <v>2001/01/01</v>
      </c>
      <c r="M4350" s="7" t="str">
        <f t="shared" si="783"/>
        <v>2199/12/31</v>
      </c>
      <c r="N4350" s="2" t="str">
        <f t="shared" si="774"/>
        <v/>
      </c>
      <c r="O4350" s="13">
        <v>0</v>
      </c>
      <c r="P4350" s="15"/>
      <c r="Q4350" s="13">
        <v>15</v>
      </c>
      <c r="R4350" s="18"/>
      <c r="S4350" s="18">
        <v>100000000</v>
      </c>
      <c r="T4350" s="2"/>
      <c r="U4350" s="2"/>
      <c r="V4350" s="2"/>
      <c r="W4350" s="2"/>
      <c r="X4350" s="2"/>
      <c r="Y4350" s="2"/>
      <c r="Z4350" s="2"/>
      <c r="AA4350" s="13">
        <v>1</v>
      </c>
      <c r="AB4350" s="13">
        <f t="shared" si="775"/>
        <v>0</v>
      </c>
      <c r="AC4350" s="13">
        <f t="shared" si="776"/>
        <v>0</v>
      </c>
      <c r="AD4350" s="15"/>
      <c r="AE4350" s="15"/>
      <c r="AF4350" s="13" t="str">
        <f t="shared" si="777"/>
        <v>1</v>
      </c>
      <c r="AG4350" s="15"/>
      <c r="AH4350" s="15"/>
      <c r="AI4350" s="15"/>
      <c r="AJ4350" s="14"/>
      <c r="AK4350" s="15" cm="1">
        <f t="array" ref="AK4350">_xlfn.IFS(B4350="","",LEFT(G4350,1)="L",1,LEFT(G4350,1)="W",1,AND(LEFT(B4350,1)="H",G4350=""),0)</f>
        <v>1</v>
      </c>
      <c r="AL4350" s="15"/>
      <c r="AM4350" s="15"/>
      <c r="AN4350" s="15"/>
      <c r="AO4350" s="15"/>
      <c r="AP4350" s="15"/>
      <c r="AQ4350" s="15"/>
      <c r="AR4350" s="15"/>
      <c r="AS4350" s="15">
        <f t="shared" si="778"/>
        <v>1</v>
      </c>
      <c r="AT4350" s="15" t="s">
        <v>115</v>
      </c>
      <c r="AU4350" s="13" t="str">
        <f t="shared" si="779"/>
        <v>0</v>
      </c>
      <c r="AV4350" s="15"/>
      <c r="AW4350" s="15"/>
      <c r="AX4350" s="15"/>
      <c r="AY4350" s="15"/>
      <c r="AZ4350" s="14"/>
      <c r="BA4350" s="15"/>
      <c r="BB4350" s="15"/>
      <c r="BC4350" s="15"/>
      <c r="BD4350" s="13" t="str">
        <f t="shared" si="780"/>
        <v>0</v>
      </c>
      <c r="BE4350" s="2"/>
      <c r="BF4350" s="2"/>
      <c r="BG4350" s="2"/>
      <c r="BH4350" s="2"/>
      <c r="BI4350" s="2"/>
      <c r="BJ4350" s="2"/>
      <c r="BK4350" s="2" t="s">
        <v>1380</v>
      </c>
      <c r="BL4350" s="10" t="s">
        <v>1378</v>
      </c>
      <c r="BM4350" t="str" cm="1">
        <f t="array" ref="BM4350">_xlfn.IFS(LEFT(G4350,1)="L","外注品",LEFT(G4350,1)="W","内製品",G4350="","購買品")</f>
        <v>外注品</v>
      </c>
    </row>
    <row r="4351" spans="1:65">
      <c r="A4351" s="2" t="str">
        <f t="shared" si="781"/>
        <v>WG01</v>
      </c>
      <c r="B4351" t="s">
        <v>4528</v>
      </c>
      <c r="C4351" s="2" t="s">
        <v>1354</v>
      </c>
      <c r="D4351" s="10"/>
      <c r="E4351" s="10"/>
      <c r="G4351" s="19" t="s">
        <v>5008</v>
      </c>
      <c r="H4351" s="19"/>
      <c r="K4351" s="2" t="str">
        <f t="shared" si="773"/>
        <v>11L0004790234</v>
      </c>
      <c r="L4351" s="7" t="str">
        <f t="shared" si="782"/>
        <v>2001/01/01</v>
      </c>
      <c r="M4351" s="7" t="str">
        <f t="shared" si="783"/>
        <v>2199/12/31</v>
      </c>
      <c r="N4351" s="2" t="str">
        <f t="shared" si="774"/>
        <v/>
      </c>
      <c r="O4351" s="13">
        <v>0</v>
      </c>
      <c r="P4351" s="15"/>
      <c r="Q4351" s="13">
        <v>15</v>
      </c>
      <c r="R4351" s="18"/>
      <c r="S4351" s="18">
        <v>100000000</v>
      </c>
      <c r="T4351" s="2"/>
      <c r="U4351" s="2"/>
      <c r="V4351" s="2"/>
      <c r="W4351" s="2"/>
      <c r="X4351" s="2"/>
      <c r="Y4351" s="2"/>
      <c r="Z4351" s="2"/>
      <c r="AA4351" s="13">
        <v>1</v>
      </c>
      <c r="AB4351" s="13">
        <f t="shared" si="775"/>
        <v>0</v>
      </c>
      <c r="AC4351" s="13">
        <f t="shared" si="776"/>
        <v>0</v>
      </c>
      <c r="AD4351" s="15"/>
      <c r="AE4351" s="15"/>
      <c r="AF4351" s="13" t="str">
        <f t="shared" si="777"/>
        <v>1</v>
      </c>
      <c r="AG4351" s="15"/>
      <c r="AH4351" s="15"/>
      <c r="AI4351" s="15"/>
      <c r="AJ4351" s="14"/>
      <c r="AK4351" s="15" cm="1">
        <f t="array" ref="AK4351">_xlfn.IFS(B4351="","",LEFT(G4351,1)="L",1,LEFT(G4351,1)="W",1,AND(LEFT(B4351,1)="H",G4351=""),0)</f>
        <v>1</v>
      </c>
      <c r="AL4351" s="15"/>
      <c r="AM4351" s="15"/>
      <c r="AN4351" s="15"/>
      <c r="AO4351" s="15"/>
      <c r="AP4351" s="15"/>
      <c r="AQ4351" s="15"/>
      <c r="AR4351" s="15"/>
      <c r="AS4351" s="15">
        <f t="shared" si="778"/>
        <v>1</v>
      </c>
      <c r="AT4351" s="15" t="s">
        <v>115</v>
      </c>
      <c r="AU4351" s="13" t="str">
        <f t="shared" si="779"/>
        <v>0</v>
      </c>
      <c r="AV4351" s="15"/>
      <c r="AW4351" s="15"/>
      <c r="AX4351" s="15"/>
      <c r="AY4351" s="15"/>
      <c r="AZ4351" s="14"/>
      <c r="BA4351" s="15"/>
      <c r="BB4351" s="15"/>
      <c r="BC4351" s="15"/>
      <c r="BD4351" s="13" t="str">
        <f t="shared" si="780"/>
        <v>0</v>
      </c>
      <c r="BE4351" s="2"/>
      <c r="BF4351" s="2"/>
      <c r="BG4351" s="2"/>
      <c r="BH4351" s="2"/>
      <c r="BI4351" s="2"/>
      <c r="BJ4351" s="2"/>
      <c r="BK4351" s="2" t="s">
        <v>1380</v>
      </c>
      <c r="BL4351" s="10" t="s">
        <v>1378</v>
      </c>
      <c r="BM4351" t="str" cm="1">
        <f t="array" ref="BM4351">_xlfn.IFS(LEFT(G4351,1)="L","外注品",LEFT(G4351,1)="W","内製品",G4351="","購買品")</f>
        <v>外注品</v>
      </c>
    </row>
    <row r="4352" spans="1:65">
      <c r="A4352" s="2" t="str">
        <f t="shared" si="781"/>
        <v>WG01</v>
      </c>
      <c r="B4352" t="s">
        <v>4529</v>
      </c>
      <c r="C4352" s="2" t="s">
        <v>1354</v>
      </c>
      <c r="D4352" s="10"/>
      <c r="E4352" s="10"/>
      <c r="G4352" s="19" t="s">
        <v>5008</v>
      </c>
      <c r="H4352" s="19"/>
      <c r="K4352" s="2" t="str">
        <f t="shared" si="773"/>
        <v>11L0004790235</v>
      </c>
      <c r="L4352" s="7" t="str">
        <f t="shared" si="782"/>
        <v>2001/01/01</v>
      </c>
      <c r="M4352" s="7" t="str">
        <f t="shared" si="783"/>
        <v>2199/12/31</v>
      </c>
      <c r="N4352" s="2" t="str">
        <f t="shared" si="774"/>
        <v/>
      </c>
      <c r="O4352" s="13">
        <v>0</v>
      </c>
      <c r="P4352" s="15"/>
      <c r="Q4352" s="13">
        <v>15</v>
      </c>
      <c r="R4352" s="18"/>
      <c r="S4352" s="18">
        <v>100000000</v>
      </c>
      <c r="T4352" s="2"/>
      <c r="U4352" s="2"/>
      <c r="V4352" s="2"/>
      <c r="W4352" s="2"/>
      <c r="X4352" s="2"/>
      <c r="Y4352" s="2"/>
      <c r="Z4352" s="2"/>
      <c r="AA4352" s="13">
        <v>1</v>
      </c>
      <c r="AB4352" s="13">
        <f t="shared" si="775"/>
        <v>0</v>
      </c>
      <c r="AC4352" s="13">
        <f t="shared" si="776"/>
        <v>0</v>
      </c>
      <c r="AD4352" s="15"/>
      <c r="AE4352" s="15"/>
      <c r="AF4352" s="13" t="str">
        <f t="shared" si="777"/>
        <v>1</v>
      </c>
      <c r="AG4352" s="15"/>
      <c r="AH4352" s="15"/>
      <c r="AI4352" s="15"/>
      <c r="AJ4352" s="14"/>
      <c r="AK4352" s="15" cm="1">
        <f t="array" ref="AK4352">_xlfn.IFS(B4352="","",LEFT(G4352,1)="L",1,LEFT(G4352,1)="W",1,AND(LEFT(B4352,1)="H",G4352=""),0)</f>
        <v>1</v>
      </c>
      <c r="AL4352" s="15"/>
      <c r="AM4352" s="15"/>
      <c r="AN4352" s="15"/>
      <c r="AO4352" s="15"/>
      <c r="AP4352" s="15"/>
      <c r="AQ4352" s="15"/>
      <c r="AR4352" s="15"/>
      <c r="AS4352" s="15">
        <f t="shared" si="778"/>
        <v>1</v>
      </c>
      <c r="AT4352" s="15" t="s">
        <v>115</v>
      </c>
      <c r="AU4352" s="13" t="str">
        <f t="shared" si="779"/>
        <v>0</v>
      </c>
      <c r="AV4352" s="15"/>
      <c r="AW4352" s="15"/>
      <c r="AX4352" s="15"/>
      <c r="AY4352" s="15"/>
      <c r="AZ4352" s="14"/>
      <c r="BA4352" s="15"/>
      <c r="BB4352" s="15"/>
      <c r="BC4352" s="15"/>
      <c r="BD4352" s="13" t="str">
        <f t="shared" si="780"/>
        <v>0</v>
      </c>
      <c r="BE4352" s="2"/>
      <c r="BF4352" s="2"/>
      <c r="BG4352" s="2"/>
      <c r="BH4352" s="2"/>
      <c r="BI4352" s="2"/>
      <c r="BJ4352" s="2"/>
      <c r="BK4352" s="2" t="s">
        <v>1380</v>
      </c>
      <c r="BL4352" s="10" t="s">
        <v>1378</v>
      </c>
      <c r="BM4352" t="str" cm="1">
        <f t="array" ref="BM4352">_xlfn.IFS(LEFT(G4352,1)="L","外注品",LEFT(G4352,1)="W","内製品",G4352="","購買品")</f>
        <v>外注品</v>
      </c>
    </row>
    <row r="4353" spans="1:65">
      <c r="A4353" s="2" t="str">
        <f t="shared" si="781"/>
        <v>WG01</v>
      </c>
      <c r="B4353" t="s">
        <v>4530</v>
      </c>
      <c r="C4353" s="2" t="s">
        <v>1354</v>
      </c>
      <c r="D4353" s="10"/>
      <c r="E4353" s="10"/>
      <c r="G4353" s="19" t="s">
        <v>5008</v>
      </c>
      <c r="H4353" s="19"/>
      <c r="K4353" s="2" t="str">
        <f t="shared" si="773"/>
        <v>11L0004790236</v>
      </c>
      <c r="L4353" s="7" t="str">
        <f t="shared" si="782"/>
        <v>2001/01/01</v>
      </c>
      <c r="M4353" s="7" t="str">
        <f t="shared" si="783"/>
        <v>2199/12/31</v>
      </c>
      <c r="N4353" s="2" t="str">
        <f t="shared" si="774"/>
        <v/>
      </c>
      <c r="O4353" s="13">
        <v>0</v>
      </c>
      <c r="P4353" s="15"/>
      <c r="Q4353" s="13">
        <v>15</v>
      </c>
      <c r="R4353" s="18"/>
      <c r="S4353" s="18">
        <v>100000000</v>
      </c>
      <c r="T4353" s="2"/>
      <c r="U4353" s="2"/>
      <c r="V4353" s="2"/>
      <c r="W4353" s="2"/>
      <c r="X4353" s="2"/>
      <c r="Y4353" s="2"/>
      <c r="Z4353" s="2"/>
      <c r="AA4353" s="13">
        <v>1</v>
      </c>
      <c r="AB4353" s="13">
        <f t="shared" si="775"/>
        <v>0</v>
      </c>
      <c r="AC4353" s="13">
        <f t="shared" si="776"/>
        <v>0</v>
      </c>
      <c r="AD4353" s="15"/>
      <c r="AE4353" s="15"/>
      <c r="AF4353" s="13" t="str">
        <f t="shared" si="777"/>
        <v>1</v>
      </c>
      <c r="AG4353" s="15"/>
      <c r="AH4353" s="15"/>
      <c r="AI4353" s="15"/>
      <c r="AJ4353" s="14"/>
      <c r="AK4353" s="15" cm="1">
        <f t="array" ref="AK4353">_xlfn.IFS(B4353="","",LEFT(G4353,1)="L",1,LEFT(G4353,1)="W",1,AND(LEFT(B4353,1)="H",G4353=""),0)</f>
        <v>1</v>
      </c>
      <c r="AL4353" s="15"/>
      <c r="AM4353" s="15"/>
      <c r="AN4353" s="15"/>
      <c r="AO4353" s="15"/>
      <c r="AP4353" s="15"/>
      <c r="AQ4353" s="15"/>
      <c r="AR4353" s="15"/>
      <c r="AS4353" s="15">
        <f t="shared" si="778"/>
        <v>1</v>
      </c>
      <c r="AT4353" s="15" t="s">
        <v>115</v>
      </c>
      <c r="AU4353" s="13" t="str">
        <f t="shared" si="779"/>
        <v>0</v>
      </c>
      <c r="AV4353" s="15"/>
      <c r="AW4353" s="15"/>
      <c r="AX4353" s="15"/>
      <c r="AY4353" s="15"/>
      <c r="AZ4353" s="14"/>
      <c r="BA4353" s="15"/>
      <c r="BB4353" s="15"/>
      <c r="BC4353" s="15"/>
      <c r="BD4353" s="13" t="str">
        <f t="shared" si="780"/>
        <v>0</v>
      </c>
      <c r="BE4353" s="2"/>
      <c r="BF4353" s="2"/>
      <c r="BG4353" s="2"/>
      <c r="BH4353" s="2"/>
      <c r="BI4353" s="2"/>
      <c r="BJ4353" s="2"/>
      <c r="BK4353" s="2" t="s">
        <v>1380</v>
      </c>
      <c r="BL4353" s="10" t="s">
        <v>1378</v>
      </c>
      <c r="BM4353" t="str" cm="1">
        <f t="array" ref="BM4353">_xlfn.IFS(LEFT(G4353,1)="L","外注品",LEFT(G4353,1)="W","内製品",G4353="","購買品")</f>
        <v>外注品</v>
      </c>
    </row>
    <row r="4354" spans="1:65">
      <c r="A4354" s="2" t="str">
        <f t="shared" si="781"/>
        <v>WG01</v>
      </c>
      <c r="B4354" t="s">
        <v>4531</v>
      </c>
      <c r="C4354" s="2" t="s">
        <v>1354</v>
      </c>
      <c r="D4354" s="10"/>
      <c r="E4354" s="10"/>
      <c r="G4354" s="19" t="s">
        <v>5008</v>
      </c>
      <c r="H4354" s="19"/>
      <c r="K4354" s="2" t="str">
        <f t="shared" si="773"/>
        <v>11L0004790237</v>
      </c>
      <c r="L4354" s="7" t="str">
        <f t="shared" si="782"/>
        <v>2001/01/01</v>
      </c>
      <c r="M4354" s="7" t="str">
        <f t="shared" si="783"/>
        <v>2199/12/31</v>
      </c>
      <c r="N4354" s="2" t="str">
        <f t="shared" si="774"/>
        <v/>
      </c>
      <c r="O4354" s="13">
        <v>0</v>
      </c>
      <c r="P4354" s="15"/>
      <c r="Q4354" s="13">
        <v>15</v>
      </c>
      <c r="R4354" s="18"/>
      <c r="S4354" s="18">
        <v>100000000</v>
      </c>
      <c r="T4354" s="2"/>
      <c r="U4354" s="2"/>
      <c r="V4354" s="2"/>
      <c r="W4354" s="2"/>
      <c r="X4354" s="2"/>
      <c r="Y4354" s="2"/>
      <c r="Z4354" s="2"/>
      <c r="AA4354" s="13">
        <v>1</v>
      </c>
      <c r="AB4354" s="13">
        <f t="shared" si="775"/>
        <v>0</v>
      </c>
      <c r="AC4354" s="13">
        <f t="shared" si="776"/>
        <v>0</v>
      </c>
      <c r="AD4354" s="15"/>
      <c r="AE4354" s="15"/>
      <c r="AF4354" s="13" t="str">
        <f t="shared" si="777"/>
        <v>1</v>
      </c>
      <c r="AG4354" s="15"/>
      <c r="AH4354" s="15"/>
      <c r="AI4354" s="15"/>
      <c r="AJ4354" s="14"/>
      <c r="AK4354" s="15" cm="1">
        <f t="array" ref="AK4354">_xlfn.IFS(B4354="","",LEFT(G4354,1)="L",1,LEFT(G4354,1)="W",1,AND(LEFT(B4354,1)="H",G4354=""),0)</f>
        <v>1</v>
      </c>
      <c r="AL4354" s="15"/>
      <c r="AM4354" s="15"/>
      <c r="AN4354" s="15"/>
      <c r="AO4354" s="15"/>
      <c r="AP4354" s="15"/>
      <c r="AQ4354" s="15"/>
      <c r="AR4354" s="15"/>
      <c r="AS4354" s="15">
        <f t="shared" si="778"/>
        <v>1</v>
      </c>
      <c r="AT4354" s="15" t="s">
        <v>115</v>
      </c>
      <c r="AU4354" s="13" t="str">
        <f t="shared" si="779"/>
        <v>0</v>
      </c>
      <c r="AV4354" s="15"/>
      <c r="AW4354" s="15"/>
      <c r="AX4354" s="15"/>
      <c r="AY4354" s="15"/>
      <c r="AZ4354" s="14"/>
      <c r="BA4354" s="15"/>
      <c r="BB4354" s="15"/>
      <c r="BC4354" s="15"/>
      <c r="BD4354" s="13" t="str">
        <f t="shared" si="780"/>
        <v>0</v>
      </c>
      <c r="BE4354" s="2"/>
      <c r="BF4354" s="2"/>
      <c r="BG4354" s="2"/>
      <c r="BH4354" s="2"/>
      <c r="BI4354" s="2"/>
      <c r="BJ4354" s="2"/>
      <c r="BK4354" s="2" t="s">
        <v>1380</v>
      </c>
      <c r="BL4354" s="10" t="s">
        <v>1378</v>
      </c>
      <c r="BM4354" t="str" cm="1">
        <f t="array" ref="BM4354">_xlfn.IFS(LEFT(G4354,1)="L","外注品",LEFT(G4354,1)="W","内製品",G4354="","購買品")</f>
        <v>外注品</v>
      </c>
    </row>
    <row r="4355" spans="1:65">
      <c r="A4355" s="2" t="str">
        <f t="shared" si="781"/>
        <v>WG01</v>
      </c>
      <c r="B4355" t="s">
        <v>4532</v>
      </c>
      <c r="C4355" s="2" t="s">
        <v>1354</v>
      </c>
      <c r="D4355" s="10"/>
      <c r="E4355" s="10"/>
      <c r="G4355" s="19" t="s">
        <v>5008</v>
      </c>
      <c r="H4355" s="19"/>
      <c r="K4355" s="2" t="str">
        <f t="shared" ref="K4355:K4418" si="784">IF(G4355="","","11"&amp;G4355&amp;RIGHT(B4355,5))</f>
        <v>11L0004790238</v>
      </c>
      <c r="L4355" s="7" t="str">
        <f t="shared" si="782"/>
        <v>2001/01/01</v>
      </c>
      <c r="M4355" s="7" t="str">
        <f t="shared" si="783"/>
        <v>2199/12/31</v>
      </c>
      <c r="N4355" s="2" t="str">
        <f t="shared" ref="N4355:N4418" si="785">IF(LEFT(G4355,1)="W",K4355,"")</f>
        <v/>
      </c>
      <c r="O4355" s="13">
        <v>0</v>
      </c>
      <c r="P4355" s="15"/>
      <c r="Q4355" s="13">
        <v>15</v>
      </c>
      <c r="R4355" s="18"/>
      <c r="S4355" s="18">
        <v>100000000</v>
      </c>
      <c r="T4355" s="2"/>
      <c r="U4355" s="2"/>
      <c r="V4355" s="2"/>
      <c r="W4355" s="2"/>
      <c r="X4355" s="2"/>
      <c r="Y4355" s="2"/>
      <c r="Z4355" s="2"/>
      <c r="AA4355" s="13">
        <v>1</v>
      </c>
      <c r="AB4355" s="13">
        <f t="shared" ref="AB4355:AB4418" si="786">IF(B4355="","",0)</f>
        <v>0</v>
      </c>
      <c r="AC4355" s="13">
        <f t="shared" ref="AC4355:AC4418" si="787">IF(B4355="","",0)</f>
        <v>0</v>
      </c>
      <c r="AD4355" s="15"/>
      <c r="AE4355" s="15"/>
      <c r="AF4355" s="13" t="str">
        <f t="shared" ref="AF4355:AF4418" si="788">IF(B4355="","","1")</f>
        <v>1</v>
      </c>
      <c r="AG4355" s="15"/>
      <c r="AH4355" s="15"/>
      <c r="AI4355" s="15"/>
      <c r="AJ4355" s="14"/>
      <c r="AK4355" s="15" cm="1">
        <f t="array" ref="AK4355">_xlfn.IFS(B4355="","",LEFT(G4355,1)="L",1,LEFT(G4355,1)="W",1,AND(LEFT(B4355,1)="H",G4355=""),0)</f>
        <v>1</v>
      </c>
      <c r="AL4355" s="15"/>
      <c r="AM4355" s="15"/>
      <c r="AN4355" s="15"/>
      <c r="AO4355" s="15"/>
      <c r="AP4355" s="15"/>
      <c r="AQ4355" s="15"/>
      <c r="AR4355" s="15"/>
      <c r="AS4355" s="15">
        <f t="shared" ref="AS4355:AS4418" si="789">IF(Q4355="","",1)</f>
        <v>1</v>
      </c>
      <c r="AT4355" s="15" t="s">
        <v>115</v>
      </c>
      <c r="AU4355" s="13" t="str">
        <f t="shared" ref="AU4355:AU4418" si="790">IF(B4355="","","0")</f>
        <v>0</v>
      </c>
      <c r="AV4355" s="15"/>
      <c r="AW4355" s="15"/>
      <c r="AX4355" s="15"/>
      <c r="AY4355" s="15"/>
      <c r="AZ4355" s="14"/>
      <c r="BA4355" s="15"/>
      <c r="BB4355" s="15"/>
      <c r="BC4355" s="15"/>
      <c r="BD4355" s="13" t="str">
        <f t="shared" ref="BD4355:BD4418" si="791">IF(B4355="","","0")</f>
        <v>0</v>
      </c>
      <c r="BE4355" s="2"/>
      <c r="BF4355" s="2"/>
      <c r="BG4355" s="2"/>
      <c r="BH4355" s="2"/>
      <c r="BI4355" s="2"/>
      <c r="BJ4355" s="2"/>
      <c r="BK4355" s="2" t="s">
        <v>1380</v>
      </c>
      <c r="BL4355" s="10" t="s">
        <v>1378</v>
      </c>
      <c r="BM4355" t="str" cm="1">
        <f t="array" ref="BM4355">_xlfn.IFS(LEFT(G4355,1)="L","外注品",LEFT(G4355,1)="W","内製品",G4355="","購買品")</f>
        <v>外注品</v>
      </c>
    </row>
    <row r="4356" spans="1:65">
      <c r="A4356" s="2" t="str">
        <f t="shared" ref="A4356:A4419" si="792">IF(B4356="","","WG01")</f>
        <v>WG01</v>
      </c>
      <c r="B4356" t="s">
        <v>4533</v>
      </c>
      <c r="C4356" s="2" t="s">
        <v>1354</v>
      </c>
      <c r="D4356" s="10"/>
      <c r="E4356" s="10"/>
      <c r="G4356" s="19" t="s">
        <v>5008</v>
      </c>
      <c r="H4356" s="19"/>
      <c r="K4356" s="2" t="str">
        <f t="shared" si="784"/>
        <v>11L0004790239</v>
      </c>
      <c r="L4356" s="7" t="str">
        <f t="shared" ref="L4356:L4419" si="793">IF(B4356="","","2001/01/01")</f>
        <v>2001/01/01</v>
      </c>
      <c r="M4356" s="7" t="str">
        <f t="shared" ref="M4356:M4419" si="794">IF(C4356="","","2199/12/31")</f>
        <v>2199/12/31</v>
      </c>
      <c r="N4356" s="2" t="str">
        <f t="shared" si="785"/>
        <v/>
      </c>
      <c r="O4356" s="13">
        <v>0</v>
      </c>
      <c r="P4356" s="15"/>
      <c r="Q4356" s="13">
        <v>15</v>
      </c>
      <c r="R4356" s="18"/>
      <c r="S4356" s="18">
        <v>100000000</v>
      </c>
      <c r="T4356" s="2"/>
      <c r="U4356" s="2"/>
      <c r="V4356" s="2"/>
      <c r="W4356" s="2"/>
      <c r="X4356" s="2"/>
      <c r="Y4356" s="2"/>
      <c r="Z4356" s="2"/>
      <c r="AA4356" s="13">
        <v>1</v>
      </c>
      <c r="AB4356" s="13">
        <f t="shared" si="786"/>
        <v>0</v>
      </c>
      <c r="AC4356" s="13">
        <f t="shared" si="787"/>
        <v>0</v>
      </c>
      <c r="AD4356" s="15"/>
      <c r="AE4356" s="15"/>
      <c r="AF4356" s="13" t="str">
        <f t="shared" si="788"/>
        <v>1</v>
      </c>
      <c r="AG4356" s="15"/>
      <c r="AH4356" s="15"/>
      <c r="AI4356" s="15"/>
      <c r="AJ4356" s="14"/>
      <c r="AK4356" s="15" cm="1">
        <f t="array" ref="AK4356">_xlfn.IFS(B4356="","",LEFT(G4356,1)="L",1,LEFT(G4356,1)="W",1,AND(LEFT(B4356,1)="H",G4356=""),0)</f>
        <v>1</v>
      </c>
      <c r="AL4356" s="15"/>
      <c r="AM4356" s="15"/>
      <c r="AN4356" s="15"/>
      <c r="AO4356" s="15"/>
      <c r="AP4356" s="15"/>
      <c r="AQ4356" s="15"/>
      <c r="AR4356" s="15"/>
      <c r="AS4356" s="15">
        <f t="shared" si="789"/>
        <v>1</v>
      </c>
      <c r="AT4356" s="15" t="s">
        <v>115</v>
      </c>
      <c r="AU4356" s="13" t="str">
        <f t="shared" si="790"/>
        <v>0</v>
      </c>
      <c r="AV4356" s="15"/>
      <c r="AW4356" s="15"/>
      <c r="AX4356" s="15"/>
      <c r="AY4356" s="15"/>
      <c r="AZ4356" s="14"/>
      <c r="BA4356" s="15"/>
      <c r="BB4356" s="15"/>
      <c r="BC4356" s="15"/>
      <c r="BD4356" s="13" t="str">
        <f t="shared" si="791"/>
        <v>0</v>
      </c>
      <c r="BE4356" s="2"/>
      <c r="BF4356" s="2"/>
      <c r="BG4356" s="2"/>
      <c r="BH4356" s="2"/>
      <c r="BI4356" s="2"/>
      <c r="BJ4356" s="2"/>
      <c r="BK4356" s="2" t="s">
        <v>1380</v>
      </c>
      <c r="BL4356" s="10" t="s">
        <v>1378</v>
      </c>
      <c r="BM4356" t="str" cm="1">
        <f t="array" ref="BM4356">_xlfn.IFS(LEFT(G4356,1)="L","外注品",LEFT(G4356,1)="W","内製品",G4356="","購買品")</f>
        <v>外注品</v>
      </c>
    </row>
    <row r="4357" spans="1:65">
      <c r="A4357" s="2" t="str">
        <f t="shared" si="792"/>
        <v>WG01</v>
      </c>
      <c r="B4357" t="s">
        <v>4534</v>
      </c>
      <c r="C4357" s="2" t="s">
        <v>1354</v>
      </c>
      <c r="D4357" s="10"/>
      <c r="E4357" s="10"/>
      <c r="G4357" s="19" t="s">
        <v>5008</v>
      </c>
      <c r="H4357" s="19"/>
      <c r="K4357" s="2" t="str">
        <f t="shared" si="784"/>
        <v>11L0004790240</v>
      </c>
      <c r="L4357" s="7" t="str">
        <f t="shared" si="793"/>
        <v>2001/01/01</v>
      </c>
      <c r="M4357" s="7" t="str">
        <f t="shared" si="794"/>
        <v>2199/12/31</v>
      </c>
      <c r="N4357" s="2" t="str">
        <f t="shared" si="785"/>
        <v/>
      </c>
      <c r="O4357" s="13">
        <v>0</v>
      </c>
      <c r="P4357" s="15"/>
      <c r="Q4357" s="13">
        <v>15</v>
      </c>
      <c r="R4357" s="18"/>
      <c r="S4357" s="18">
        <v>100000000</v>
      </c>
      <c r="T4357" s="2"/>
      <c r="U4357" s="2"/>
      <c r="V4357" s="2"/>
      <c r="W4357" s="2"/>
      <c r="X4357" s="2"/>
      <c r="Y4357" s="2"/>
      <c r="Z4357" s="2"/>
      <c r="AA4357" s="13">
        <v>1</v>
      </c>
      <c r="AB4357" s="13">
        <f t="shared" si="786"/>
        <v>0</v>
      </c>
      <c r="AC4357" s="13">
        <f t="shared" si="787"/>
        <v>0</v>
      </c>
      <c r="AD4357" s="15"/>
      <c r="AE4357" s="15"/>
      <c r="AF4357" s="13" t="str">
        <f t="shared" si="788"/>
        <v>1</v>
      </c>
      <c r="AG4357" s="15"/>
      <c r="AH4357" s="15"/>
      <c r="AI4357" s="15"/>
      <c r="AJ4357" s="14"/>
      <c r="AK4357" s="15" cm="1">
        <f t="array" ref="AK4357">_xlfn.IFS(B4357="","",LEFT(G4357,1)="L",1,LEFT(G4357,1)="W",1,AND(LEFT(B4357,1)="H",G4357=""),0)</f>
        <v>1</v>
      </c>
      <c r="AL4357" s="15"/>
      <c r="AM4357" s="15"/>
      <c r="AN4357" s="15"/>
      <c r="AO4357" s="15"/>
      <c r="AP4357" s="15"/>
      <c r="AQ4357" s="15"/>
      <c r="AR4357" s="15"/>
      <c r="AS4357" s="15">
        <f t="shared" si="789"/>
        <v>1</v>
      </c>
      <c r="AT4357" s="15" t="s">
        <v>115</v>
      </c>
      <c r="AU4357" s="13" t="str">
        <f t="shared" si="790"/>
        <v>0</v>
      </c>
      <c r="AV4357" s="15"/>
      <c r="AW4357" s="15"/>
      <c r="AX4357" s="15"/>
      <c r="AY4357" s="15"/>
      <c r="AZ4357" s="14"/>
      <c r="BA4357" s="15"/>
      <c r="BB4357" s="15"/>
      <c r="BC4357" s="15"/>
      <c r="BD4357" s="13" t="str">
        <f t="shared" si="791"/>
        <v>0</v>
      </c>
      <c r="BE4357" s="2"/>
      <c r="BF4357" s="2"/>
      <c r="BG4357" s="2"/>
      <c r="BH4357" s="2"/>
      <c r="BI4357" s="2"/>
      <c r="BJ4357" s="2"/>
      <c r="BK4357" s="2" t="s">
        <v>1380</v>
      </c>
      <c r="BL4357" s="10" t="s">
        <v>1378</v>
      </c>
      <c r="BM4357" t="str" cm="1">
        <f t="array" ref="BM4357">_xlfn.IFS(LEFT(G4357,1)="L","外注品",LEFT(G4357,1)="W","内製品",G4357="","購買品")</f>
        <v>外注品</v>
      </c>
    </row>
    <row r="4358" spans="1:65">
      <c r="A4358" s="2" t="str">
        <f t="shared" si="792"/>
        <v>WG01</v>
      </c>
      <c r="B4358" t="s">
        <v>4535</v>
      </c>
      <c r="C4358" s="2" t="s">
        <v>1354</v>
      </c>
      <c r="D4358" s="10"/>
      <c r="E4358" s="10"/>
      <c r="G4358" s="19" t="s">
        <v>5008</v>
      </c>
      <c r="H4358" s="19"/>
      <c r="K4358" s="2" t="str">
        <f t="shared" si="784"/>
        <v>11L0004790241</v>
      </c>
      <c r="L4358" s="7" t="str">
        <f t="shared" si="793"/>
        <v>2001/01/01</v>
      </c>
      <c r="M4358" s="7" t="str">
        <f t="shared" si="794"/>
        <v>2199/12/31</v>
      </c>
      <c r="N4358" s="2" t="str">
        <f t="shared" si="785"/>
        <v/>
      </c>
      <c r="O4358" s="13">
        <v>0</v>
      </c>
      <c r="P4358" s="15"/>
      <c r="Q4358" s="13">
        <v>15</v>
      </c>
      <c r="R4358" s="18"/>
      <c r="S4358" s="18">
        <v>100000000</v>
      </c>
      <c r="T4358" s="2"/>
      <c r="U4358" s="2"/>
      <c r="V4358" s="2"/>
      <c r="W4358" s="2"/>
      <c r="X4358" s="2"/>
      <c r="Y4358" s="2"/>
      <c r="Z4358" s="2"/>
      <c r="AA4358" s="13">
        <v>1</v>
      </c>
      <c r="AB4358" s="13">
        <f t="shared" si="786"/>
        <v>0</v>
      </c>
      <c r="AC4358" s="13">
        <f t="shared" si="787"/>
        <v>0</v>
      </c>
      <c r="AD4358" s="15"/>
      <c r="AE4358" s="15"/>
      <c r="AF4358" s="13" t="str">
        <f t="shared" si="788"/>
        <v>1</v>
      </c>
      <c r="AG4358" s="15"/>
      <c r="AH4358" s="15"/>
      <c r="AI4358" s="15"/>
      <c r="AJ4358" s="14"/>
      <c r="AK4358" s="15" cm="1">
        <f t="array" ref="AK4358">_xlfn.IFS(B4358="","",LEFT(G4358,1)="L",1,LEFT(G4358,1)="W",1,AND(LEFT(B4358,1)="H",G4358=""),0)</f>
        <v>1</v>
      </c>
      <c r="AL4358" s="15"/>
      <c r="AM4358" s="15"/>
      <c r="AN4358" s="15"/>
      <c r="AO4358" s="15"/>
      <c r="AP4358" s="15"/>
      <c r="AQ4358" s="15"/>
      <c r="AR4358" s="15"/>
      <c r="AS4358" s="15">
        <f t="shared" si="789"/>
        <v>1</v>
      </c>
      <c r="AT4358" s="15" t="s">
        <v>115</v>
      </c>
      <c r="AU4358" s="13" t="str">
        <f t="shared" si="790"/>
        <v>0</v>
      </c>
      <c r="AV4358" s="15"/>
      <c r="AW4358" s="15"/>
      <c r="AX4358" s="15"/>
      <c r="AY4358" s="15"/>
      <c r="AZ4358" s="14"/>
      <c r="BA4358" s="15"/>
      <c r="BB4358" s="15"/>
      <c r="BC4358" s="15"/>
      <c r="BD4358" s="13" t="str">
        <f t="shared" si="791"/>
        <v>0</v>
      </c>
      <c r="BE4358" s="2"/>
      <c r="BF4358" s="2"/>
      <c r="BG4358" s="2"/>
      <c r="BH4358" s="2"/>
      <c r="BI4358" s="2"/>
      <c r="BJ4358" s="2"/>
      <c r="BK4358" s="2" t="s">
        <v>1380</v>
      </c>
      <c r="BL4358" s="10" t="s">
        <v>1378</v>
      </c>
      <c r="BM4358" t="str" cm="1">
        <f t="array" ref="BM4358">_xlfn.IFS(LEFT(G4358,1)="L","外注品",LEFT(G4358,1)="W","内製品",G4358="","購買品")</f>
        <v>外注品</v>
      </c>
    </row>
    <row r="4359" spans="1:65">
      <c r="A4359" s="2" t="str">
        <f t="shared" si="792"/>
        <v>WG01</v>
      </c>
      <c r="B4359" t="s">
        <v>4536</v>
      </c>
      <c r="C4359" s="2" t="s">
        <v>1354</v>
      </c>
      <c r="D4359" s="10"/>
      <c r="E4359" s="10"/>
      <c r="G4359" s="19" t="s">
        <v>5008</v>
      </c>
      <c r="H4359" s="19"/>
      <c r="K4359" s="2" t="str">
        <f t="shared" si="784"/>
        <v>11L0004790242</v>
      </c>
      <c r="L4359" s="7" t="str">
        <f t="shared" si="793"/>
        <v>2001/01/01</v>
      </c>
      <c r="M4359" s="7" t="str">
        <f t="shared" si="794"/>
        <v>2199/12/31</v>
      </c>
      <c r="N4359" s="2" t="str">
        <f t="shared" si="785"/>
        <v/>
      </c>
      <c r="O4359" s="13">
        <v>0</v>
      </c>
      <c r="P4359" s="15"/>
      <c r="Q4359" s="13">
        <v>15</v>
      </c>
      <c r="R4359" s="18"/>
      <c r="S4359" s="18">
        <v>100000000</v>
      </c>
      <c r="T4359" s="2"/>
      <c r="U4359" s="2"/>
      <c r="V4359" s="2"/>
      <c r="W4359" s="2"/>
      <c r="X4359" s="2"/>
      <c r="Y4359" s="2"/>
      <c r="Z4359" s="2"/>
      <c r="AA4359" s="13">
        <v>1</v>
      </c>
      <c r="AB4359" s="13">
        <f t="shared" si="786"/>
        <v>0</v>
      </c>
      <c r="AC4359" s="13">
        <f t="shared" si="787"/>
        <v>0</v>
      </c>
      <c r="AD4359" s="15"/>
      <c r="AE4359" s="15"/>
      <c r="AF4359" s="13" t="str">
        <f t="shared" si="788"/>
        <v>1</v>
      </c>
      <c r="AG4359" s="15"/>
      <c r="AH4359" s="15"/>
      <c r="AI4359" s="15"/>
      <c r="AJ4359" s="14"/>
      <c r="AK4359" s="15" cm="1">
        <f t="array" ref="AK4359">_xlfn.IFS(B4359="","",LEFT(G4359,1)="L",1,LEFT(G4359,1)="W",1,AND(LEFT(B4359,1)="H",G4359=""),0)</f>
        <v>1</v>
      </c>
      <c r="AL4359" s="15"/>
      <c r="AM4359" s="15"/>
      <c r="AN4359" s="15"/>
      <c r="AO4359" s="15"/>
      <c r="AP4359" s="15"/>
      <c r="AQ4359" s="15"/>
      <c r="AR4359" s="15"/>
      <c r="AS4359" s="15">
        <f t="shared" si="789"/>
        <v>1</v>
      </c>
      <c r="AT4359" s="15" t="s">
        <v>115</v>
      </c>
      <c r="AU4359" s="13" t="str">
        <f t="shared" si="790"/>
        <v>0</v>
      </c>
      <c r="AV4359" s="15"/>
      <c r="AW4359" s="15"/>
      <c r="AX4359" s="15"/>
      <c r="AY4359" s="15"/>
      <c r="AZ4359" s="14"/>
      <c r="BA4359" s="15"/>
      <c r="BB4359" s="15"/>
      <c r="BC4359" s="15"/>
      <c r="BD4359" s="13" t="str">
        <f t="shared" si="791"/>
        <v>0</v>
      </c>
      <c r="BE4359" s="2"/>
      <c r="BF4359" s="2"/>
      <c r="BG4359" s="2"/>
      <c r="BH4359" s="2"/>
      <c r="BI4359" s="2"/>
      <c r="BJ4359" s="2"/>
      <c r="BK4359" s="2" t="s">
        <v>1380</v>
      </c>
      <c r="BL4359" s="10" t="s">
        <v>1378</v>
      </c>
      <c r="BM4359" t="str" cm="1">
        <f t="array" ref="BM4359">_xlfn.IFS(LEFT(G4359,1)="L","外注品",LEFT(G4359,1)="W","内製品",G4359="","購買品")</f>
        <v>外注品</v>
      </c>
    </row>
    <row r="4360" spans="1:65">
      <c r="A4360" s="2" t="str">
        <f t="shared" si="792"/>
        <v>WG01</v>
      </c>
      <c r="B4360" t="s">
        <v>4537</v>
      </c>
      <c r="C4360" s="2" t="s">
        <v>1354</v>
      </c>
      <c r="D4360" s="10"/>
      <c r="E4360" s="10"/>
      <c r="G4360" s="19" t="s">
        <v>5008</v>
      </c>
      <c r="H4360" s="19"/>
      <c r="K4360" s="2" t="str">
        <f t="shared" si="784"/>
        <v>11L0004790243</v>
      </c>
      <c r="L4360" s="7" t="str">
        <f t="shared" si="793"/>
        <v>2001/01/01</v>
      </c>
      <c r="M4360" s="7" t="str">
        <f t="shared" si="794"/>
        <v>2199/12/31</v>
      </c>
      <c r="N4360" s="2" t="str">
        <f t="shared" si="785"/>
        <v/>
      </c>
      <c r="O4360" s="13">
        <v>0</v>
      </c>
      <c r="P4360" s="15"/>
      <c r="Q4360" s="13">
        <v>15</v>
      </c>
      <c r="R4360" s="18"/>
      <c r="S4360" s="18">
        <v>100000000</v>
      </c>
      <c r="T4360" s="2"/>
      <c r="U4360" s="2"/>
      <c r="V4360" s="2"/>
      <c r="W4360" s="2"/>
      <c r="X4360" s="2"/>
      <c r="Y4360" s="2"/>
      <c r="Z4360" s="2"/>
      <c r="AA4360" s="13">
        <v>1</v>
      </c>
      <c r="AB4360" s="13">
        <f t="shared" si="786"/>
        <v>0</v>
      </c>
      <c r="AC4360" s="13">
        <f t="shared" si="787"/>
        <v>0</v>
      </c>
      <c r="AD4360" s="15"/>
      <c r="AE4360" s="15"/>
      <c r="AF4360" s="13" t="str">
        <f t="shared" si="788"/>
        <v>1</v>
      </c>
      <c r="AG4360" s="15"/>
      <c r="AH4360" s="15"/>
      <c r="AI4360" s="15"/>
      <c r="AJ4360" s="14"/>
      <c r="AK4360" s="15" cm="1">
        <f t="array" ref="AK4360">_xlfn.IFS(B4360="","",LEFT(G4360,1)="L",1,LEFT(G4360,1)="W",1,AND(LEFT(B4360,1)="H",G4360=""),0)</f>
        <v>1</v>
      </c>
      <c r="AL4360" s="15"/>
      <c r="AM4360" s="15"/>
      <c r="AN4360" s="15"/>
      <c r="AO4360" s="15"/>
      <c r="AP4360" s="15"/>
      <c r="AQ4360" s="15"/>
      <c r="AR4360" s="15"/>
      <c r="AS4360" s="15">
        <f t="shared" si="789"/>
        <v>1</v>
      </c>
      <c r="AT4360" s="15" t="s">
        <v>115</v>
      </c>
      <c r="AU4360" s="13" t="str">
        <f t="shared" si="790"/>
        <v>0</v>
      </c>
      <c r="AV4360" s="15"/>
      <c r="AW4360" s="15"/>
      <c r="AX4360" s="15"/>
      <c r="AY4360" s="15"/>
      <c r="AZ4360" s="14"/>
      <c r="BA4360" s="15"/>
      <c r="BB4360" s="15"/>
      <c r="BC4360" s="15"/>
      <c r="BD4360" s="13" t="str">
        <f t="shared" si="791"/>
        <v>0</v>
      </c>
      <c r="BE4360" s="2"/>
      <c r="BF4360" s="2"/>
      <c r="BG4360" s="2"/>
      <c r="BH4360" s="2"/>
      <c r="BI4360" s="2"/>
      <c r="BJ4360" s="2"/>
      <c r="BK4360" s="2" t="s">
        <v>1380</v>
      </c>
      <c r="BL4360" s="10" t="s">
        <v>1378</v>
      </c>
      <c r="BM4360" t="str" cm="1">
        <f t="array" ref="BM4360">_xlfn.IFS(LEFT(G4360,1)="L","外注品",LEFT(G4360,1)="W","内製品",G4360="","購買品")</f>
        <v>外注品</v>
      </c>
    </row>
    <row r="4361" spans="1:65">
      <c r="A4361" s="2" t="str">
        <f t="shared" si="792"/>
        <v>WG01</v>
      </c>
      <c r="B4361" t="s">
        <v>4538</v>
      </c>
      <c r="C4361" s="2" t="s">
        <v>1354</v>
      </c>
      <c r="D4361" s="10"/>
      <c r="E4361" s="10"/>
      <c r="G4361" s="19" t="s">
        <v>5008</v>
      </c>
      <c r="H4361" s="19"/>
      <c r="K4361" s="2" t="str">
        <f t="shared" si="784"/>
        <v>11L0004790244</v>
      </c>
      <c r="L4361" s="7" t="str">
        <f t="shared" si="793"/>
        <v>2001/01/01</v>
      </c>
      <c r="M4361" s="7" t="str">
        <f t="shared" si="794"/>
        <v>2199/12/31</v>
      </c>
      <c r="N4361" s="2" t="str">
        <f t="shared" si="785"/>
        <v/>
      </c>
      <c r="O4361" s="13">
        <v>0</v>
      </c>
      <c r="P4361" s="15"/>
      <c r="Q4361" s="13">
        <v>15</v>
      </c>
      <c r="R4361" s="18"/>
      <c r="S4361" s="18">
        <v>100000000</v>
      </c>
      <c r="T4361" s="2"/>
      <c r="U4361" s="2"/>
      <c r="V4361" s="2"/>
      <c r="W4361" s="2"/>
      <c r="X4361" s="2"/>
      <c r="Y4361" s="2"/>
      <c r="Z4361" s="2"/>
      <c r="AA4361" s="13">
        <v>1</v>
      </c>
      <c r="AB4361" s="13">
        <f t="shared" si="786"/>
        <v>0</v>
      </c>
      <c r="AC4361" s="13">
        <f t="shared" si="787"/>
        <v>0</v>
      </c>
      <c r="AD4361" s="15"/>
      <c r="AE4361" s="15"/>
      <c r="AF4361" s="13" t="str">
        <f t="shared" si="788"/>
        <v>1</v>
      </c>
      <c r="AG4361" s="15"/>
      <c r="AH4361" s="15"/>
      <c r="AI4361" s="15"/>
      <c r="AJ4361" s="14"/>
      <c r="AK4361" s="15" cm="1">
        <f t="array" ref="AK4361">_xlfn.IFS(B4361="","",LEFT(G4361,1)="L",1,LEFT(G4361,1)="W",1,AND(LEFT(B4361,1)="H",G4361=""),0)</f>
        <v>1</v>
      </c>
      <c r="AL4361" s="15"/>
      <c r="AM4361" s="15"/>
      <c r="AN4361" s="15"/>
      <c r="AO4361" s="15"/>
      <c r="AP4361" s="15"/>
      <c r="AQ4361" s="15"/>
      <c r="AR4361" s="15"/>
      <c r="AS4361" s="15">
        <f t="shared" si="789"/>
        <v>1</v>
      </c>
      <c r="AT4361" s="15" t="s">
        <v>115</v>
      </c>
      <c r="AU4361" s="13" t="str">
        <f t="shared" si="790"/>
        <v>0</v>
      </c>
      <c r="AV4361" s="15"/>
      <c r="AW4361" s="15"/>
      <c r="AX4361" s="15"/>
      <c r="AY4361" s="15"/>
      <c r="AZ4361" s="14"/>
      <c r="BA4361" s="15"/>
      <c r="BB4361" s="15"/>
      <c r="BC4361" s="15"/>
      <c r="BD4361" s="13" t="str">
        <f t="shared" si="791"/>
        <v>0</v>
      </c>
      <c r="BE4361" s="2"/>
      <c r="BF4361" s="2"/>
      <c r="BG4361" s="2"/>
      <c r="BH4361" s="2"/>
      <c r="BI4361" s="2"/>
      <c r="BJ4361" s="2"/>
      <c r="BK4361" s="2" t="s">
        <v>1380</v>
      </c>
      <c r="BL4361" s="10" t="s">
        <v>1378</v>
      </c>
      <c r="BM4361" t="str" cm="1">
        <f t="array" ref="BM4361">_xlfn.IFS(LEFT(G4361,1)="L","外注品",LEFT(G4361,1)="W","内製品",G4361="","購買品")</f>
        <v>外注品</v>
      </c>
    </row>
    <row r="4362" spans="1:65">
      <c r="A4362" s="2" t="str">
        <f t="shared" si="792"/>
        <v>WG01</v>
      </c>
      <c r="B4362" t="s">
        <v>4539</v>
      </c>
      <c r="C4362" s="2" t="s">
        <v>1354</v>
      </c>
      <c r="D4362" s="10"/>
      <c r="E4362" s="10"/>
      <c r="G4362" s="19" t="s">
        <v>5008</v>
      </c>
      <c r="H4362" s="19"/>
      <c r="K4362" s="2" t="str">
        <f t="shared" si="784"/>
        <v>11L0004790245</v>
      </c>
      <c r="L4362" s="7" t="str">
        <f t="shared" si="793"/>
        <v>2001/01/01</v>
      </c>
      <c r="M4362" s="7" t="str">
        <f t="shared" si="794"/>
        <v>2199/12/31</v>
      </c>
      <c r="N4362" s="2" t="str">
        <f t="shared" si="785"/>
        <v/>
      </c>
      <c r="O4362" s="13">
        <v>0</v>
      </c>
      <c r="P4362" s="15"/>
      <c r="Q4362" s="13">
        <v>15</v>
      </c>
      <c r="R4362" s="18"/>
      <c r="S4362" s="18">
        <v>100000000</v>
      </c>
      <c r="T4362" s="2"/>
      <c r="U4362" s="2"/>
      <c r="V4362" s="2"/>
      <c r="W4362" s="2"/>
      <c r="X4362" s="2"/>
      <c r="Y4362" s="2"/>
      <c r="Z4362" s="2"/>
      <c r="AA4362" s="13">
        <v>1</v>
      </c>
      <c r="AB4362" s="13">
        <f t="shared" si="786"/>
        <v>0</v>
      </c>
      <c r="AC4362" s="13">
        <f t="shared" si="787"/>
        <v>0</v>
      </c>
      <c r="AD4362" s="15"/>
      <c r="AE4362" s="15"/>
      <c r="AF4362" s="13" t="str">
        <f t="shared" si="788"/>
        <v>1</v>
      </c>
      <c r="AG4362" s="15"/>
      <c r="AH4362" s="15"/>
      <c r="AI4362" s="15"/>
      <c r="AJ4362" s="14"/>
      <c r="AK4362" s="15" cm="1">
        <f t="array" ref="AK4362">_xlfn.IFS(B4362="","",LEFT(G4362,1)="L",1,LEFT(G4362,1)="W",1,AND(LEFT(B4362,1)="H",G4362=""),0)</f>
        <v>1</v>
      </c>
      <c r="AL4362" s="15"/>
      <c r="AM4362" s="15"/>
      <c r="AN4362" s="15"/>
      <c r="AO4362" s="15"/>
      <c r="AP4362" s="15"/>
      <c r="AQ4362" s="15"/>
      <c r="AR4362" s="15"/>
      <c r="AS4362" s="15">
        <f t="shared" si="789"/>
        <v>1</v>
      </c>
      <c r="AT4362" s="15" t="s">
        <v>115</v>
      </c>
      <c r="AU4362" s="13" t="str">
        <f t="shared" si="790"/>
        <v>0</v>
      </c>
      <c r="AV4362" s="15"/>
      <c r="AW4362" s="15"/>
      <c r="AX4362" s="15"/>
      <c r="AY4362" s="15"/>
      <c r="AZ4362" s="14"/>
      <c r="BA4362" s="15"/>
      <c r="BB4362" s="15"/>
      <c r="BC4362" s="15"/>
      <c r="BD4362" s="13" t="str">
        <f t="shared" si="791"/>
        <v>0</v>
      </c>
      <c r="BE4362" s="2"/>
      <c r="BF4362" s="2"/>
      <c r="BG4362" s="2"/>
      <c r="BH4362" s="2"/>
      <c r="BI4362" s="2"/>
      <c r="BJ4362" s="2"/>
      <c r="BK4362" s="2" t="s">
        <v>1380</v>
      </c>
      <c r="BL4362" s="10" t="s">
        <v>1378</v>
      </c>
      <c r="BM4362" t="str" cm="1">
        <f t="array" ref="BM4362">_xlfn.IFS(LEFT(G4362,1)="L","外注品",LEFT(G4362,1)="W","内製品",G4362="","購買品")</f>
        <v>外注品</v>
      </c>
    </row>
    <row r="4363" spans="1:65">
      <c r="A4363" s="2" t="str">
        <f t="shared" si="792"/>
        <v>WG01</v>
      </c>
      <c r="B4363" t="s">
        <v>4540</v>
      </c>
      <c r="C4363" s="2" t="s">
        <v>1354</v>
      </c>
      <c r="D4363" s="10"/>
      <c r="E4363" s="10"/>
      <c r="G4363" s="19" t="s">
        <v>5008</v>
      </c>
      <c r="H4363" s="19"/>
      <c r="K4363" s="2" t="str">
        <f t="shared" si="784"/>
        <v>11L0004790246</v>
      </c>
      <c r="L4363" s="7" t="str">
        <f t="shared" si="793"/>
        <v>2001/01/01</v>
      </c>
      <c r="M4363" s="7" t="str">
        <f t="shared" si="794"/>
        <v>2199/12/31</v>
      </c>
      <c r="N4363" s="2" t="str">
        <f t="shared" si="785"/>
        <v/>
      </c>
      <c r="O4363" s="13">
        <v>0</v>
      </c>
      <c r="P4363" s="15"/>
      <c r="Q4363" s="13">
        <v>15</v>
      </c>
      <c r="R4363" s="18"/>
      <c r="S4363" s="18">
        <v>100000000</v>
      </c>
      <c r="T4363" s="2"/>
      <c r="U4363" s="2"/>
      <c r="V4363" s="2"/>
      <c r="W4363" s="2"/>
      <c r="X4363" s="2"/>
      <c r="Y4363" s="2"/>
      <c r="Z4363" s="2"/>
      <c r="AA4363" s="13">
        <v>1</v>
      </c>
      <c r="AB4363" s="13">
        <f t="shared" si="786"/>
        <v>0</v>
      </c>
      <c r="AC4363" s="13">
        <f t="shared" si="787"/>
        <v>0</v>
      </c>
      <c r="AD4363" s="15"/>
      <c r="AE4363" s="15"/>
      <c r="AF4363" s="13" t="str">
        <f t="shared" si="788"/>
        <v>1</v>
      </c>
      <c r="AG4363" s="15"/>
      <c r="AH4363" s="15"/>
      <c r="AI4363" s="15"/>
      <c r="AJ4363" s="14"/>
      <c r="AK4363" s="15" cm="1">
        <f t="array" ref="AK4363">_xlfn.IFS(B4363="","",LEFT(G4363,1)="L",1,LEFT(G4363,1)="W",1,AND(LEFT(B4363,1)="H",G4363=""),0)</f>
        <v>1</v>
      </c>
      <c r="AL4363" s="15"/>
      <c r="AM4363" s="15"/>
      <c r="AN4363" s="15"/>
      <c r="AO4363" s="15"/>
      <c r="AP4363" s="15"/>
      <c r="AQ4363" s="15"/>
      <c r="AR4363" s="15"/>
      <c r="AS4363" s="15">
        <f t="shared" si="789"/>
        <v>1</v>
      </c>
      <c r="AT4363" s="15" t="s">
        <v>115</v>
      </c>
      <c r="AU4363" s="13" t="str">
        <f t="shared" si="790"/>
        <v>0</v>
      </c>
      <c r="AV4363" s="15"/>
      <c r="AW4363" s="15"/>
      <c r="AX4363" s="15"/>
      <c r="AY4363" s="15"/>
      <c r="AZ4363" s="14"/>
      <c r="BA4363" s="15"/>
      <c r="BB4363" s="15"/>
      <c r="BC4363" s="15"/>
      <c r="BD4363" s="13" t="str">
        <f t="shared" si="791"/>
        <v>0</v>
      </c>
      <c r="BE4363" s="2"/>
      <c r="BF4363" s="2"/>
      <c r="BG4363" s="2"/>
      <c r="BH4363" s="2"/>
      <c r="BI4363" s="2"/>
      <c r="BJ4363" s="2"/>
      <c r="BK4363" s="2" t="s">
        <v>1380</v>
      </c>
      <c r="BL4363" s="10" t="s">
        <v>1378</v>
      </c>
      <c r="BM4363" t="str" cm="1">
        <f t="array" ref="BM4363">_xlfn.IFS(LEFT(G4363,1)="L","外注品",LEFT(G4363,1)="W","内製品",G4363="","購買品")</f>
        <v>外注品</v>
      </c>
    </row>
    <row r="4364" spans="1:65">
      <c r="A4364" s="2" t="str">
        <f t="shared" si="792"/>
        <v>WG01</v>
      </c>
      <c r="B4364" t="s">
        <v>4541</v>
      </c>
      <c r="C4364" s="2" t="s">
        <v>1354</v>
      </c>
      <c r="D4364" s="10"/>
      <c r="E4364" s="10"/>
      <c r="G4364" s="19" t="s">
        <v>5008</v>
      </c>
      <c r="H4364" s="19"/>
      <c r="K4364" s="2" t="str">
        <f t="shared" si="784"/>
        <v>11L0004790247</v>
      </c>
      <c r="L4364" s="7" t="str">
        <f t="shared" si="793"/>
        <v>2001/01/01</v>
      </c>
      <c r="M4364" s="7" t="str">
        <f t="shared" si="794"/>
        <v>2199/12/31</v>
      </c>
      <c r="N4364" s="2" t="str">
        <f t="shared" si="785"/>
        <v/>
      </c>
      <c r="O4364" s="13">
        <v>0</v>
      </c>
      <c r="P4364" s="15"/>
      <c r="Q4364" s="13">
        <v>15</v>
      </c>
      <c r="R4364" s="18"/>
      <c r="S4364" s="18">
        <v>100000000</v>
      </c>
      <c r="T4364" s="2"/>
      <c r="U4364" s="2"/>
      <c r="V4364" s="2"/>
      <c r="W4364" s="2"/>
      <c r="X4364" s="2"/>
      <c r="Y4364" s="2"/>
      <c r="Z4364" s="2"/>
      <c r="AA4364" s="13">
        <v>1</v>
      </c>
      <c r="AB4364" s="13">
        <f t="shared" si="786"/>
        <v>0</v>
      </c>
      <c r="AC4364" s="13">
        <f t="shared" si="787"/>
        <v>0</v>
      </c>
      <c r="AD4364" s="15"/>
      <c r="AE4364" s="15"/>
      <c r="AF4364" s="13" t="str">
        <f t="shared" si="788"/>
        <v>1</v>
      </c>
      <c r="AG4364" s="15"/>
      <c r="AH4364" s="15"/>
      <c r="AI4364" s="15"/>
      <c r="AJ4364" s="14"/>
      <c r="AK4364" s="15" cm="1">
        <f t="array" ref="AK4364">_xlfn.IFS(B4364="","",LEFT(G4364,1)="L",1,LEFT(G4364,1)="W",1,AND(LEFT(B4364,1)="H",G4364=""),0)</f>
        <v>1</v>
      </c>
      <c r="AL4364" s="15"/>
      <c r="AM4364" s="15"/>
      <c r="AN4364" s="15"/>
      <c r="AO4364" s="15"/>
      <c r="AP4364" s="15"/>
      <c r="AQ4364" s="15"/>
      <c r="AR4364" s="15"/>
      <c r="AS4364" s="15">
        <f t="shared" si="789"/>
        <v>1</v>
      </c>
      <c r="AT4364" s="15" t="s">
        <v>115</v>
      </c>
      <c r="AU4364" s="13" t="str">
        <f t="shared" si="790"/>
        <v>0</v>
      </c>
      <c r="AV4364" s="15"/>
      <c r="AW4364" s="15"/>
      <c r="AX4364" s="15"/>
      <c r="AY4364" s="15"/>
      <c r="AZ4364" s="14"/>
      <c r="BA4364" s="15"/>
      <c r="BB4364" s="15"/>
      <c r="BC4364" s="15"/>
      <c r="BD4364" s="13" t="str">
        <f t="shared" si="791"/>
        <v>0</v>
      </c>
      <c r="BE4364" s="2"/>
      <c r="BF4364" s="2"/>
      <c r="BG4364" s="2"/>
      <c r="BH4364" s="2"/>
      <c r="BI4364" s="2"/>
      <c r="BJ4364" s="2"/>
      <c r="BK4364" s="2" t="s">
        <v>1380</v>
      </c>
      <c r="BL4364" s="10" t="s">
        <v>1378</v>
      </c>
      <c r="BM4364" t="str" cm="1">
        <f t="array" ref="BM4364">_xlfn.IFS(LEFT(G4364,1)="L","外注品",LEFT(G4364,1)="W","内製品",G4364="","購買品")</f>
        <v>外注品</v>
      </c>
    </row>
    <row r="4365" spans="1:65">
      <c r="A4365" s="2" t="str">
        <f t="shared" si="792"/>
        <v>WG01</v>
      </c>
      <c r="B4365" t="s">
        <v>4542</v>
      </c>
      <c r="C4365" s="2" t="s">
        <v>1354</v>
      </c>
      <c r="D4365" s="10"/>
      <c r="E4365" s="10"/>
      <c r="G4365" s="19" t="s">
        <v>5008</v>
      </c>
      <c r="H4365" s="19"/>
      <c r="K4365" s="2" t="str">
        <f t="shared" si="784"/>
        <v>11L0004790248</v>
      </c>
      <c r="L4365" s="7" t="str">
        <f t="shared" si="793"/>
        <v>2001/01/01</v>
      </c>
      <c r="M4365" s="7" t="str">
        <f t="shared" si="794"/>
        <v>2199/12/31</v>
      </c>
      <c r="N4365" s="2" t="str">
        <f t="shared" si="785"/>
        <v/>
      </c>
      <c r="O4365" s="13">
        <v>0</v>
      </c>
      <c r="P4365" s="15"/>
      <c r="Q4365" s="13">
        <v>15</v>
      </c>
      <c r="R4365" s="18"/>
      <c r="S4365" s="18">
        <v>100000000</v>
      </c>
      <c r="T4365" s="2"/>
      <c r="U4365" s="2"/>
      <c r="V4365" s="2"/>
      <c r="W4365" s="2"/>
      <c r="X4365" s="2"/>
      <c r="Y4365" s="2"/>
      <c r="Z4365" s="2"/>
      <c r="AA4365" s="13">
        <v>1</v>
      </c>
      <c r="AB4365" s="13">
        <f t="shared" si="786"/>
        <v>0</v>
      </c>
      <c r="AC4365" s="13">
        <f t="shared" si="787"/>
        <v>0</v>
      </c>
      <c r="AD4365" s="15"/>
      <c r="AE4365" s="15"/>
      <c r="AF4365" s="13" t="str">
        <f t="shared" si="788"/>
        <v>1</v>
      </c>
      <c r="AG4365" s="15"/>
      <c r="AH4365" s="15"/>
      <c r="AI4365" s="15"/>
      <c r="AJ4365" s="14"/>
      <c r="AK4365" s="15" cm="1">
        <f t="array" ref="AK4365">_xlfn.IFS(B4365="","",LEFT(G4365,1)="L",1,LEFT(G4365,1)="W",1,AND(LEFT(B4365,1)="H",G4365=""),0)</f>
        <v>1</v>
      </c>
      <c r="AL4365" s="15"/>
      <c r="AM4365" s="15"/>
      <c r="AN4365" s="15"/>
      <c r="AO4365" s="15"/>
      <c r="AP4365" s="15"/>
      <c r="AQ4365" s="15"/>
      <c r="AR4365" s="15"/>
      <c r="AS4365" s="15">
        <f t="shared" si="789"/>
        <v>1</v>
      </c>
      <c r="AT4365" s="15" t="s">
        <v>115</v>
      </c>
      <c r="AU4365" s="13" t="str">
        <f t="shared" si="790"/>
        <v>0</v>
      </c>
      <c r="AV4365" s="15"/>
      <c r="AW4365" s="15"/>
      <c r="AX4365" s="15"/>
      <c r="AY4365" s="15"/>
      <c r="AZ4365" s="14"/>
      <c r="BA4365" s="15"/>
      <c r="BB4365" s="15"/>
      <c r="BC4365" s="15"/>
      <c r="BD4365" s="13" t="str">
        <f t="shared" si="791"/>
        <v>0</v>
      </c>
      <c r="BE4365" s="2"/>
      <c r="BF4365" s="2"/>
      <c r="BG4365" s="2"/>
      <c r="BH4365" s="2"/>
      <c r="BI4365" s="2"/>
      <c r="BJ4365" s="2"/>
      <c r="BK4365" s="2" t="s">
        <v>1380</v>
      </c>
      <c r="BL4365" s="10" t="s">
        <v>1378</v>
      </c>
      <c r="BM4365" t="str" cm="1">
        <f t="array" ref="BM4365">_xlfn.IFS(LEFT(G4365,1)="L","外注品",LEFT(G4365,1)="W","内製品",G4365="","購買品")</f>
        <v>外注品</v>
      </c>
    </row>
    <row r="4366" spans="1:65">
      <c r="A4366" s="2" t="str">
        <f t="shared" si="792"/>
        <v>WG01</v>
      </c>
      <c r="B4366" t="s">
        <v>4543</v>
      </c>
      <c r="C4366" s="2" t="s">
        <v>1354</v>
      </c>
      <c r="D4366" s="10"/>
      <c r="E4366" s="10"/>
      <c r="G4366" s="19" t="s">
        <v>5008</v>
      </c>
      <c r="H4366" s="19"/>
      <c r="K4366" s="2" t="str">
        <f t="shared" si="784"/>
        <v>11L0004790249</v>
      </c>
      <c r="L4366" s="7" t="str">
        <f t="shared" si="793"/>
        <v>2001/01/01</v>
      </c>
      <c r="M4366" s="7" t="str">
        <f t="shared" si="794"/>
        <v>2199/12/31</v>
      </c>
      <c r="N4366" s="2" t="str">
        <f t="shared" si="785"/>
        <v/>
      </c>
      <c r="O4366" s="13">
        <v>0</v>
      </c>
      <c r="P4366" s="15"/>
      <c r="Q4366" s="13">
        <v>15</v>
      </c>
      <c r="R4366" s="18"/>
      <c r="S4366" s="18">
        <v>100000000</v>
      </c>
      <c r="T4366" s="2"/>
      <c r="U4366" s="2"/>
      <c r="V4366" s="2"/>
      <c r="W4366" s="2"/>
      <c r="X4366" s="2"/>
      <c r="Y4366" s="2"/>
      <c r="Z4366" s="2"/>
      <c r="AA4366" s="13">
        <v>1</v>
      </c>
      <c r="AB4366" s="13">
        <f t="shared" si="786"/>
        <v>0</v>
      </c>
      <c r="AC4366" s="13">
        <f t="shared" si="787"/>
        <v>0</v>
      </c>
      <c r="AD4366" s="15"/>
      <c r="AE4366" s="15"/>
      <c r="AF4366" s="13" t="str">
        <f t="shared" si="788"/>
        <v>1</v>
      </c>
      <c r="AG4366" s="15"/>
      <c r="AH4366" s="15"/>
      <c r="AI4366" s="15"/>
      <c r="AJ4366" s="14"/>
      <c r="AK4366" s="15" cm="1">
        <f t="array" ref="AK4366">_xlfn.IFS(B4366="","",LEFT(G4366,1)="L",1,LEFT(G4366,1)="W",1,AND(LEFT(B4366,1)="H",G4366=""),0)</f>
        <v>1</v>
      </c>
      <c r="AL4366" s="15"/>
      <c r="AM4366" s="15"/>
      <c r="AN4366" s="15"/>
      <c r="AO4366" s="15"/>
      <c r="AP4366" s="15"/>
      <c r="AQ4366" s="15"/>
      <c r="AR4366" s="15"/>
      <c r="AS4366" s="15">
        <f t="shared" si="789"/>
        <v>1</v>
      </c>
      <c r="AT4366" s="15" t="s">
        <v>115</v>
      </c>
      <c r="AU4366" s="13" t="str">
        <f t="shared" si="790"/>
        <v>0</v>
      </c>
      <c r="AV4366" s="15"/>
      <c r="AW4366" s="15"/>
      <c r="AX4366" s="15"/>
      <c r="AY4366" s="15"/>
      <c r="AZ4366" s="14"/>
      <c r="BA4366" s="15"/>
      <c r="BB4366" s="15"/>
      <c r="BC4366" s="15"/>
      <c r="BD4366" s="13" t="str">
        <f t="shared" si="791"/>
        <v>0</v>
      </c>
      <c r="BE4366" s="2"/>
      <c r="BF4366" s="2"/>
      <c r="BG4366" s="2"/>
      <c r="BH4366" s="2"/>
      <c r="BI4366" s="2"/>
      <c r="BJ4366" s="2"/>
      <c r="BK4366" s="2" t="s">
        <v>1380</v>
      </c>
      <c r="BL4366" s="10" t="s">
        <v>1378</v>
      </c>
      <c r="BM4366" t="str" cm="1">
        <f t="array" ref="BM4366">_xlfn.IFS(LEFT(G4366,1)="L","外注品",LEFT(G4366,1)="W","内製品",G4366="","購買品")</f>
        <v>外注品</v>
      </c>
    </row>
    <row r="4367" spans="1:65">
      <c r="A4367" s="2" t="str">
        <f t="shared" si="792"/>
        <v>WG01</v>
      </c>
      <c r="B4367" t="s">
        <v>4544</v>
      </c>
      <c r="C4367" s="2" t="s">
        <v>1354</v>
      </c>
      <c r="D4367" s="10"/>
      <c r="E4367" s="10"/>
      <c r="G4367" s="19" t="s">
        <v>5008</v>
      </c>
      <c r="H4367" s="19"/>
      <c r="K4367" s="2" t="str">
        <f t="shared" si="784"/>
        <v>11L0004790250</v>
      </c>
      <c r="L4367" s="7" t="str">
        <f t="shared" si="793"/>
        <v>2001/01/01</v>
      </c>
      <c r="M4367" s="7" t="str">
        <f t="shared" si="794"/>
        <v>2199/12/31</v>
      </c>
      <c r="N4367" s="2" t="str">
        <f t="shared" si="785"/>
        <v/>
      </c>
      <c r="O4367" s="13">
        <v>0</v>
      </c>
      <c r="P4367" s="15"/>
      <c r="Q4367" s="13">
        <v>15</v>
      </c>
      <c r="R4367" s="18"/>
      <c r="S4367" s="18">
        <v>100000000</v>
      </c>
      <c r="T4367" s="2"/>
      <c r="U4367" s="2"/>
      <c r="V4367" s="2"/>
      <c r="W4367" s="2"/>
      <c r="X4367" s="2"/>
      <c r="Y4367" s="2"/>
      <c r="Z4367" s="2"/>
      <c r="AA4367" s="13">
        <v>1</v>
      </c>
      <c r="AB4367" s="13">
        <f t="shared" si="786"/>
        <v>0</v>
      </c>
      <c r="AC4367" s="13">
        <f t="shared" si="787"/>
        <v>0</v>
      </c>
      <c r="AD4367" s="15"/>
      <c r="AE4367" s="15"/>
      <c r="AF4367" s="13" t="str">
        <f t="shared" si="788"/>
        <v>1</v>
      </c>
      <c r="AG4367" s="15"/>
      <c r="AH4367" s="15"/>
      <c r="AI4367" s="15"/>
      <c r="AJ4367" s="14"/>
      <c r="AK4367" s="15" cm="1">
        <f t="array" ref="AK4367">_xlfn.IFS(B4367="","",LEFT(G4367,1)="L",1,LEFT(G4367,1)="W",1,AND(LEFT(B4367,1)="H",G4367=""),0)</f>
        <v>1</v>
      </c>
      <c r="AL4367" s="15"/>
      <c r="AM4367" s="15"/>
      <c r="AN4367" s="15"/>
      <c r="AO4367" s="15"/>
      <c r="AP4367" s="15"/>
      <c r="AQ4367" s="15"/>
      <c r="AR4367" s="15"/>
      <c r="AS4367" s="15">
        <f t="shared" si="789"/>
        <v>1</v>
      </c>
      <c r="AT4367" s="15" t="s">
        <v>115</v>
      </c>
      <c r="AU4367" s="13" t="str">
        <f t="shared" si="790"/>
        <v>0</v>
      </c>
      <c r="AV4367" s="15"/>
      <c r="AW4367" s="15"/>
      <c r="AX4367" s="15"/>
      <c r="AY4367" s="15"/>
      <c r="AZ4367" s="14"/>
      <c r="BA4367" s="15"/>
      <c r="BB4367" s="15"/>
      <c r="BC4367" s="15"/>
      <c r="BD4367" s="13" t="str">
        <f t="shared" si="791"/>
        <v>0</v>
      </c>
      <c r="BE4367" s="2"/>
      <c r="BF4367" s="2"/>
      <c r="BG4367" s="2"/>
      <c r="BH4367" s="2"/>
      <c r="BI4367" s="2"/>
      <c r="BJ4367" s="2"/>
      <c r="BK4367" s="2" t="s">
        <v>1380</v>
      </c>
      <c r="BL4367" s="10" t="s">
        <v>1378</v>
      </c>
      <c r="BM4367" t="str" cm="1">
        <f t="array" ref="BM4367">_xlfn.IFS(LEFT(G4367,1)="L","外注品",LEFT(G4367,1)="W","内製品",G4367="","購買品")</f>
        <v>外注品</v>
      </c>
    </row>
    <row r="4368" spans="1:65">
      <c r="A4368" s="2" t="str">
        <f t="shared" si="792"/>
        <v>WG01</v>
      </c>
      <c r="B4368" t="s">
        <v>4545</v>
      </c>
      <c r="C4368" s="2" t="s">
        <v>1354</v>
      </c>
      <c r="D4368" s="10"/>
      <c r="E4368" s="10"/>
      <c r="G4368" s="19" t="s">
        <v>5008</v>
      </c>
      <c r="H4368" s="19"/>
      <c r="K4368" s="2" t="str">
        <f t="shared" si="784"/>
        <v>11L0004790251</v>
      </c>
      <c r="L4368" s="7" t="str">
        <f t="shared" si="793"/>
        <v>2001/01/01</v>
      </c>
      <c r="M4368" s="7" t="str">
        <f t="shared" si="794"/>
        <v>2199/12/31</v>
      </c>
      <c r="N4368" s="2" t="str">
        <f t="shared" si="785"/>
        <v/>
      </c>
      <c r="O4368" s="13">
        <v>0</v>
      </c>
      <c r="P4368" s="15"/>
      <c r="Q4368" s="13">
        <v>15</v>
      </c>
      <c r="R4368" s="18"/>
      <c r="S4368" s="18">
        <v>100000000</v>
      </c>
      <c r="T4368" s="2"/>
      <c r="U4368" s="2"/>
      <c r="V4368" s="2"/>
      <c r="W4368" s="2"/>
      <c r="X4368" s="2"/>
      <c r="Y4368" s="2"/>
      <c r="Z4368" s="2"/>
      <c r="AA4368" s="13">
        <v>1</v>
      </c>
      <c r="AB4368" s="13">
        <f t="shared" si="786"/>
        <v>0</v>
      </c>
      <c r="AC4368" s="13">
        <f t="shared" si="787"/>
        <v>0</v>
      </c>
      <c r="AD4368" s="15"/>
      <c r="AE4368" s="15"/>
      <c r="AF4368" s="13" t="str">
        <f t="shared" si="788"/>
        <v>1</v>
      </c>
      <c r="AG4368" s="15"/>
      <c r="AH4368" s="15"/>
      <c r="AI4368" s="15"/>
      <c r="AJ4368" s="14"/>
      <c r="AK4368" s="15" cm="1">
        <f t="array" ref="AK4368">_xlfn.IFS(B4368="","",LEFT(G4368,1)="L",1,LEFT(G4368,1)="W",1,AND(LEFT(B4368,1)="H",G4368=""),0)</f>
        <v>1</v>
      </c>
      <c r="AL4368" s="15"/>
      <c r="AM4368" s="15"/>
      <c r="AN4368" s="15"/>
      <c r="AO4368" s="15"/>
      <c r="AP4368" s="15"/>
      <c r="AQ4368" s="15"/>
      <c r="AR4368" s="15"/>
      <c r="AS4368" s="15">
        <f t="shared" si="789"/>
        <v>1</v>
      </c>
      <c r="AT4368" s="15" t="s">
        <v>115</v>
      </c>
      <c r="AU4368" s="13" t="str">
        <f t="shared" si="790"/>
        <v>0</v>
      </c>
      <c r="AV4368" s="15"/>
      <c r="AW4368" s="15"/>
      <c r="AX4368" s="15"/>
      <c r="AY4368" s="15"/>
      <c r="AZ4368" s="14"/>
      <c r="BA4368" s="15"/>
      <c r="BB4368" s="15"/>
      <c r="BC4368" s="15"/>
      <c r="BD4368" s="13" t="str">
        <f t="shared" si="791"/>
        <v>0</v>
      </c>
      <c r="BE4368" s="2"/>
      <c r="BF4368" s="2"/>
      <c r="BG4368" s="2"/>
      <c r="BH4368" s="2"/>
      <c r="BI4368" s="2"/>
      <c r="BJ4368" s="2"/>
      <c r="BK4368" s="2" t="s">
        <v>1380</v>
      </c>
      <c r="BL4368" s="10" t="s">
        <v>1378</v>
      </c>
      <c r="BM4368" t="str" cm="1">
        <f t="array" ref="BM4368">_xlfn.IFS(LEFT(G4368,1)="L","外注品",LEFT(G4368,1)="W","内製品",G4368="","購買品")</f>
        <v>外注品</v>
      </c>
    </row>
    <row r="4369" spans="1:65">
      <c r="A4369" s="2" t="str">
        <f t="shared" si="792"/>
        <v>WG01</v>
      </c>
      <c r="B4369" t="s">
        <v>4546</v>
      </c>
      <c r="C4369" s="2" t="s">
        <v>1354</v>
      </c>
      <c r="D4369" s="10"/>
      <c r="E4369" s="10"/>
      <c r="G4369" s="19" t="s">
        <v>5008</v>
      </c>
      <c r="H4369" s="19"/>
      <c r="K4369" s="2" t="str">
        <f t="shared" si="784"/>
        <v>11L0004790252</v>
      </c>
      <c r="L4369" s="7" t="str">
        <f t="shared" si="793"/>
        <v>2001/01/01</v>
      </c>
      <c r="M4369" s="7" t="str">
        <f t="shared" si="794"/>
        <v>2199/12/31</v>
      </c>
      <c r="N4369" s="2" t="str">
        <f t="shared" si="785"/>
        <v/>
      </c>
      <c r="O4369" s="13">
        <v>0</v>
      </c>
      <c r="P4369" s="15"/>
      <c r="Q4369" s="13">
        <v>15</v>
      </c>
      <c r="R4369" s="18"/>
      <c r="S4369" s="18">
        <v>100000000</v>
      </c>
      <c r="T4369" s="2"/>
      <c r="U4369" s="2"/>
      <c r="V4369" s="2"/>
      <c r="W4369" s="2"/>
      <c r="X4369" s="2"/>
      <c r="Y4369" s="2"/>
      <c r="Z4369" s="2"/>
      <c r="AA4369" s="13">
        <v>1</v>
      </c>
      <c r="AB4369" s="13">
        <f t="shared" si="786"/>
        <v>0</v>
      </c>
      <c r="AC4369" s="13">
        <f t="shared" si="787"/>
        <v>0</v>
      </c>
      <c r="AD4369" s="15"/>
      <c r="AE4369" s="15"/>
      <c r="AF4369" s="13" t="str">
        <f t="shared" si="788"/>
        <v>1</v>
      </c>
      <c r="AG4369" s="15"/>
      <c r="AH4369" s="15"/>
      <c r="AI4369" s="15"/>
      <c r="AJ4369" s="14"/>
      <c r="AK4369" s="15" cm="1">
        <f t="array" ref="AK4369">_xlfn.IFS(B4369="","",LEFT(G4369,1)="L",1,LEFT(G4369,1)="W",1,AND(LEFT(B4369,1)="H",G4369=""),0)</f>
        <v>1</v>
      </c>
      <c r="AL4369" s="15"/>
      <c r="AM4369" s="15"/>
      <c r="AN4369" s="15"/>
      <c r="AO4369" s="15"/>
      <c r="AP4369" s="15"/>
      <c r="AQ4369" s="15"/>
      <c r="AR4369" s="15"/>
      <c r="AS4369" s="15">
        <f t="shared" si="789"/>
        <v>1</v>
      </c>
      <c r="AT4369" s="15" t="s">
        <v>115</v>
      </c>
      <c r="AU4369" s="13" t="str">
        <f t="shared" si="790"/>
        <v>0</v>
      </c>
      <c r="AV4369" s="15"/>
      <c r="AW4369" s="15"/>
      <c r="AX4369" s="15"/>
      <c r="AY4369" s="15"/>
      <c r="AZ4369" s="14"/>
      <c r="BA4369" s="15"/>
      <c r="BB4369" s="15"/>
      <c r="BC4369" s="15"/>
      <c r="BD4369" s="13" t="str">
        <f t="shared" si="791"/>
        <v>0</v>
      </c>
      <c r="BE4369" s="2"/>
      <c r="BF4369" s="2"/>
      <c r="BG4369" s="2"/>
      <c r="BH4369" s="2"/>
      <c r="BI4369" s="2"/>
      <c r="BJ4369" s="2"/>
      <c r="BK4369" s="2" t="s">
        <v>1380</v>
      </c>
      <c r="BL4369" s="10" t="s">
        <v>1378</v>
      </c>
      <c r="BM4369" t="str" cm="1">
        <f t="array" ref="BM4369">_xlfn.IFS(LEFT(G4369,1)="L","外注品",LEFT(G4369,1)="W","内製品",G4369="","購買品")</f>
        <v>外注品</v>
      </c>
    </row>
    <row r="4370" spans="1:65">
      <c r="A4370" s="2" t="str">
        <f t="shared" si="792"/>
        <v>WG01</v>
      </c>
      <c r="B4370" t="s">
        <v>4547</v>
      </c>
      <c r="C4370" s="2" t="s">
        <v>1354</v>
      </c>
      <c r="D4370" s="10"/>
      <c r="E4370" s="10"/>
      <c r="G4370" s="19" t="s">
        <v>5008</v>
      </c>
      <c r="H4370" s="19"/>
      <c r="K4370" s="2" t="str">
        <f t="shared" si="784"/>
        <v>11L0004790253</v>
      </c>
      <c r="L4370" s="7" t="str">
        <f t="shared" si="793"/>
        <v>2001/01/01</v>
      </c>
      <c r="M4370" s="7" t="str">
        <f t="shared" si="794"/>
        <v>2199/12/31</v>
      </c>
      <c r="N4370" s="2" t="str">
        <f t="shared" si="785"/>
        <v/>
      </c>
      <c r="O4370" s="13">
        <v>0</v>
      </c>
      <c r="P4370" s="15"/>
      <c r="Q4370" s="13">
        <v>15</v>
      </c>
      <c r="R4370" s="18"/>
      <c r="S4370" s="18">
        <v>100000000</v>
      </c>
      <c r="T4370" s="2"/>
      <c r="U4370" s="2"/>
      <c r="V4370" s="2"/>
      <c r="W4370" s="2"/>
      <c r="X4370" s="2"/>
      <c r="Y4370" s="2"/>
      <c r="Z4370" s="2"/>
      <c r="AA4370" s="13">
        <v>1</v>
      </c>
      <c r="AB4370" s="13">
        <f t="shared" si="786"/>
        <v>0</v>
      </c>
      <c r="AC4370" s="13">
        <f t="shared" si="787"/>
        <v>0</v>
      </c>
      <c r="AD4370" s="15"/>
      <c r="AE4370" s="15"/>
      <c r="AF4370" s="13" t="str">
        <f t="shared" si="788"/>
        <v>1</v>
      </c>
      <c r="AG4370" s="15"/>
      <c r="AH4370" s="15"/>
      <c r="AI4370" s="15"/>
      <c r="AJ4370" s="14"/>
      <c r="AK4370" s="15" cm="1">
        <f t="array" ref="AK4370">_xlfn.IFS(B4370="","",LEFT(G4370,1)="L",1,LEFT(G4370,1)="W",1,AND(LEFT(B4370,1)="H",G4370=""),0)</f>
        <v>1</v>
      </c>
      <c r="AL4370" s="15"/>
      <c r="AM4370" s="15"/>
      <c r="AN4370" s="15"/>
      <c r="AO4370" s="15"/>
      <c r="AP4370" s="15"/>
      <c r="AQ4370" s="15"/>
      <c r="AR4370" s="15"/>
      <c r="AS4370" s="15">
        <f t="shared" si="789"/>
        <v>1</v>
      </c>
      <c r="AT4370" s="15" t="s">
        <v>115</v>
      </c>
      <c r="AU4370" s="13" t="str">
        <f t="shared" si="790"/>
        <v>0</v>
      </c>
      <c r="AV4370" s="15"/>
      <c r="AW4370" s="15"/>
      <c r="AX4370" s="15"/>
      <c r="AY4370" s="15"/>
      <c r="AZ4370" s="14"/>
      <c r="BA4370" s="15"/>
      <c r="BB4370" s="15"/>
      <c r="BC4370" s="15"/>
      <c r="BD4370" s="13" t="str">
        <f t="shared" si="791"/>
        <v>0</v>
      </c>
      <c r="BE4370" s="2"/>
      <c r="BF4370" s="2"/>
      <c r="BG4370" s="2"/>
      <c r="BH4370" s="2"/>
      <c r="BI4370" s="2"/>
      <c r="BJ4370" s="2"/>
      <c r="BK4370" s="2" t="s">
        <v>1380</v>
      </c>
      <c r="BL4370" s="10" t="s">
        <v>1378</v>
      </c>
      <c r="BM4370" t="str" cm="1">
        <f t="array" ref="BM4370">_xlfn.IFS(LEFT(G4370,1)="L","外注品",LEFT(G4370,1)="W","内製品",G4370="","購買品")</f>
        <v>外注品</v>
      </c>
    </row>
    <row r="4371" spans="1:65">
      <c r="A4371" s="2" t="str">
        <f t="shared" si="792"/>
        <v>WG01</v>
      </c>
      <c r="B4371" t="s">
        <v>4548</v>
      </c>
      <c r="C4371" s="2" t="s">
        <v>1354</v>
      </c>
      <c r="D4371" s="10"/>
      <c r="E4371" s="10"/>
      <c r="G4371" s="19" t="s">
        <v>5008</v>
      </c>
      <c r="H4371" s="19"/>
      <c r="K4371" s="2" t="str">
        <f t="shared" si="784"/>
        <v>11L0004790254</v>
      </c>
      <c r="L4371" s="7" t="str">
        <f t="shared" si="793"/>
        <v>2001/01/01</v>
      </c>
      <c r="M4371" s="7" t="str">
        <f t="shared" si="794"/>
        <v>2199/12/31</v>
      </c>
      <c r="N4371" s="2" t="str">
        <f t="shared" si="785"/>
        <v/>
      </c>
      <c r="O4371" s="13">
        <v>0</v>
      </c>
      <c r="P4371" s="15"/>
      <c r="Q4371" s="13">
        <v>15</v>
      </c>
      <c r="R4371" s="18"/>
      <c r="S4371" s="18">
        <v>100000000</v>
      </c>
      <c r="T4371" s="2"/>
      <c r="U4371" s="2"/>
      <c r="V4371" s="2"/>
      <c r="W4371" s="2"/>
      <c r="X4371" s="2"/>
      <c r="Y4371" s="2"/>
      <c r="Z4371" s="2"/>
      <c r="AA4371" s="13">
        <v>1</v>
      </c>
      <c r="AB4371" s="13">
        <f t="shared" si="786"/>
        <v>0</v>
      </c>
      <c r="AC4371" s="13">
        <f t="shared" si="787"/>
        <v>0</v>
      </c>
      <c r="AD4371" s="15"/>
      <c r="AE4371" s="15"/>
      <c r="AF4371" s="13" t="str">
        <f t="shared" si="788"/>
        <v>1</v>
      </c>
      <c r="AG4371" s="15"/>
      <c r="AH4371" s="15"/>
      <c r="AI4371" s="15"/>
      <c r="AJ4371" s="14"/>
      <c r="AK4371" s="15" cm="1">
        <f t="array" ref="AK4371">_xlfn.IFS(B4371="","",LEFT(G4371,1)="L",1,LEFT(G4371,1)="W",1,AND(LEFT(B4371,1)="H",G4371=""),0)</f>
        <v>1</v>
      </c>
      <c r="AL4371" s="15"/>
      <c r="AM4371" s="15"/>
      <c r="AN4371" s="15"/>
      <c r="AO4371" s="15"/>
      <c r="AP4371" s="15"/>
      <c r="AQ4371" s="15"/>
      <c r="AR4371" s="15"/>
      <c r="AS4371" s="15">
        <f t="shared" si="789"/>
        <v>1</v>
      </c>
      <c r="AT4371" s="15" t="s">
        <v>115</v>
      </c>
      <c r="AU4371" s="13" t="str">
        <f t="shared" si="790"/>
        <v>0</v>
      </c>
      <c r="AV4371" s="15"/>
      <c r="AW4371" s="15"/>
      <c r="AX4371" s="15"/>
      <c r="AY4371" s="15"/>
      <c r="AZ4371" s="14"/>
      <c r="BA4371" s="15"/>
      <c r="BB4371" s="15"/>
      <c r="BC4371" s="15"/>
      <c r="BD4371" s="13" t="str">
        <f t="shared" si="791"/>
        <v>0</v>
      </c>
      <c r="BE4371" s="2"/>
      <c r="BF4371" s="2"/>
      <c r="BG4371" s="2"/>
      <c r="BH4371" s="2"/>
      <c r="BI4371" s="2"/>
      <c r="BJ4371" s="2"/>
      <c r="BK4371" s="2" t="s">
        <v>1380</v>
      </c>
      <c r="BL4371" s="10" t="s">
        <v>1378</v>
      </c>
      <c r="BM4371" t="str" cm="1">
        <f t="array" ref="BM4371">_xlfn.IFS(LEFT(G4371,1)="L","外注品",LEFT(G4371,1)="W","内製品",G4371="","購買品")</f>
        <v>外注品</v>
      </c>
    </row>
    <row r="4372" spans="1:65">
      <c r="A4372" s="2" t="str">
        <f t="shared" si="792"/>
        <v>WG01</v>
      </c>
      <c r="B4372" t="s">
        <v>4549</v>
      </c>
      <c r="C4372" s="2" t="s">
        <v>1354</v>
      </c>
      <c r="D4372" s="10"/>
      <c r="E4372" s="10"/>
      <c r="G4372" s="19" t="s">
        <v>5008</v>
      </c>
      <c r="H4372" s="19"/>
      <c r="K4372" s="2" t="str">
        <f t="shared" si="784"/>
        <v>11L0004790255</v>
      </c>
      <c r="L4372" s="7" t="str">
        <f t="shared" si="793"/>
        <v>2001/01/01</v>
      </c>
      <c r="M4372" s="7" t="str">
        <f t="shared" si="794"/>
        <v>2199/12/31</v>
      </c>
      <c r="N4372" s="2" t="str">
        <f t="shared" si="785"/>
        <v/>
      </c>
      <c r="O4372" s="13">
        <v>0</v>
      </c>
      <c r="P4372" s="15"/>
      <c r="Q4372" s="13">
        <v>15</v>
      </c>
      <c r="R4372" s="18"/>
      <c r="S4372" s="18">
        <v>100000000</v>
      </c>
      <c r="T4372" s="2"/>
      <c r="U4372" s="2"/>
      <c r="V4372" s="2"/>
      <c r="W4372" s="2"/>
      <c r="X4372" s="2"/>
      <c r="Y4372" s="2"/>
      <c r="Z4372" s="2"/>
      <c r="AA4372" s="13">
        <v>1</v>
      </c>
      <c r="AB4372" s="13">
        <f t="shared" si="786"/>
        <v>0</v>
      </c>
      <c r="AC4372" s="13">
        <f t="shared" si="787"/>
        <v>0</v>
      </c>
      <c r="AD4372" s="15"/>
      <c r="AE4372" s="15"/>
      <c r="AF4372" s="13" t="str">
        <f t="shared" si="788"/>
        <v>1</v>
      </c>
      <c r="AG4372" s="15"/>
      <c r="AH4372" s="15"/>
      <c r="AI4372" s="15"/>
      <c r="AJ4372" s="14"/>
      <c r="AK4372" s="15" cm="1">
        <f t="array" ref="AK4372">_xlfn.IFS(B4372="","",LEFT(G4372,1)="L",1,LEFT(G4372,1)="W",1,AND(LEFT(B4372,1)="H",G4372=""),0)</f>
        <v>1</v>
      </c>
      <c r="AL4372" s="15"/>
      <c r="AM4372" s="15"/>
      <c r="AN4372" s="15"/>
      <c r="AO4372" s="15"/>
      <c r="AP4372" s="15"/>
      <c r="AQ4372" s="15"/>
      <c r="AR4372" s="15"/>
      <c r="AS4372" s="15">
        <f t="shared" si="789"/>
        <v>1</v>
      </c>
      <c r="AT4372" s="15" t="s">
        <v>115</v>
      </c>
      <c r="AU4372" s="13" t="str">
        <f t="shared" si="790"/>
        <v>0</v>
      </c>
      <c r="AV4372" s="15"/>
      <c r="AW4372" s="15"/>
      <c r="AX4372" s="15"/>
      <c r="AY4372" s="15"/>
      <c r="AZ4372" s="14"/>
      <c r="BA4372" s="15"/>
      <c r="BB4372" s="15"/>
      <c r="BC4372" s="15"/>
      <c r="BD4372" s="13" t="str">
        <f t="shared" si="791"/>
        <v>0</v>
      </c>
      <c r="BE4372" s="2"/>
      <c r="BF4372" s="2"/>
      <c r="BG4372" s="2"/>
      <c r="BH4372" s="2"/>
      <c r="BI4372" s="2"/>
      <c r="BJ4372" s="2"/>
      <c r="BK4372" s="2" t="s">
        <v>1380</v>
      </c>
      <c r="BL4372" s="10" t="s">
        <v>1378</v>
      </c>
      <c r="BM4372" t="str" cm="1">
        <f t="array" ref="BM4372">_xlfn.IFS(LEFT(G4372,1)="L","外注品",LEFT(G4372,1)="W","内製品",G4372="","購買品")</f>
        <v>外注品</v>
      </c>
    </row>
    <row r="4373" spans="1:65">
      <c r="A4373" s="2" t="str">
        <f t="shared" si="792"/>
        <v>WG01</v>
      </c>
      <c r="B4373" t="s">
        <v>4550</v>
      </c>
      <c r="C4373" s="2" t="s">
        <v>1354</v>
      </c>
      <c r="D4373" s="10"/>
      <c r="E4373" s="10"/>
      <c r="G4373" s="19" t="s">
        <v>5008</v>
      </c>
      <c r="H4373" s="19"/>
      <c r="K4373" s="2" t="str">
        <f t="shared" si="784"/>
        <v>11L0004790256</v>
      </c>
      <c r="L4373" s="7" t="str">
        <f t="shared" si="793"/>
        <v>2001/01/01</v>
      </c>
      <c r="M4373" s="7" t="str">
        <f t="shared" si="794"/>
        <v>2199/12/31</v>
      </c>
      <c r="N4373" s="2" t="str">
        <f t="shared" si="785"/>
        <v/>
      </c>
      <c r="O4373" s="13">
        <v>0</v>
      </c>
      <c r="P4373" s="15"/>
      <c r="Q4373" s="13">
        <v>15</v>
      </c>
      <c r="R4373" s="18"/>
      <c r="S4373" s="18">
        <v>100000000</v>
      </c>
      <c r="T4373" s="2"/>
      <c r="U4373" s="2"/>
      <c r="V4373" s="2"/>
      <c r="W4373" s="2"/>
      <c r="X4373" s="2"/>
      <c r="Y4373" s="2"/>
      <c r="Z4373" s="2"/>
      <c r="AA4373" s="13">
        <v>1</v>
      </c>
      <c r="AB4373" s="13">
        <f t="shared" si="786"/>
        <v>0</v>
      </c>
      <c r="AC4373" s="13">
        <f t="shared" si="787"/>
        <v>0</v>
      </c>
      <c r="AD4373" s="15"/>
      <c r="AE4373" s="15"/>
      <c r="AF4373" s="13" t="str">
        <f t="shared" si="788"/>
        <v>1</v>
      </c>
      <c r="AG4373" s="15"/>
      <c r="AH4373" s="15"/>
      <c r="AI4373" s="15"/>
      <c r="AJ4373" s="14"/>
      <c r="AK4373" s="15" cm="1">
        <f t="array" ref="AK4373">_xlfn.IFS(B4373="","",LEFT(G4373,1)="L",1,LEFT(G4373,1)="W",1,AND(LEFT(B4373,1)="H",G4373=""),0)</f>
        <v>1</v>
      </c>
      <c r="AL4373" s="15"/>
      <c r="AM4373" s="15"/>
      <c r="AN4373" s="15"/>
      <c r="AO4373" s="15"/>
      <c r="AP4373" s="15"/>
      <c r="AQ4373" s="15"/>
      <c r="AR4373" s="15"/>
      <c r="AS4373" s="15">
        <f t="shared" si="789"/>
        <v>1</v>
      </c>
      <c r="AT4373" s="15" t="s">
        <v>115</v>
      </c>
      <c r="AU4373" s="13" t="str">
        <f t="shared" si="790"/>
        <v>0</v>
      </c>
      <c r="AV4373" s="15"/>
      <c r="AW4373" s="15"/>
      <c r="AX4373" s="15"/>
      <c r="AY4373" s="15"/>
      <c r="AZ4373" s="14"/>
      <c r="BA4373" s="15"/>
      <c r="BB4373" s="15"/>
      <c r="BC4373" s="15"/>
      <c r="BD4373" s="13" t="str">
        <f t="shared" si="791"/>
        <v>0</v>
      </c>
      <c r="BE4373" s="2"/>
      <c r="BF4373" s="2"/>
      <c r="BG4373" s="2"/>
      <c r="BH4373" s="2"/>
      <c r="BI4373" s="2"/>
      <c r="BJ4373" s="2"/>
      <c r="BK4373" s="2" t="s">
        <v>1380</v>
      </c>
      <c r="BL4373" s="10" t="s">
        <v>1378</v>
      </c>
      <c r="BM4373" t="str" cm="1">
        <f t="array" ref="BM4373">_xlfn.IFS(LEFT(G4373,1)="L","外注品",LEFT(G4373,1)="W","内製品",G4373="","購買品")</f>
        <v>外注品</v>
      </c>
    </row>
    <row r="4374" spans="1:65">
      <c r="A4374" s="2" t="str">
        <f t="shared" si="792"/>
        <v>WG01</v>
      </c>
      <c r="B4374" t="s">
        <v>4551</v>
      </c>
      <c r="C4374" s="2" t="s">
        <v>1354</v>
      </c>
      <c r="D4374" s="10"/>
      <c r="E4374" s="10"/>
      <c r="G4374" s="19" t="s">
        <v>5008</v>
      </c>
      <c r="H4374" s="19"/>
      <c r="K4374" s="2" t="str">
        <f t="shared" si="784"/>
        <v>11L0004790257</v>
      </c>
      <c r="L4374" s="7" t="str">
        <f t="shared" si="793"/>
        <v>2001/01/01</v>
      </c>
      <c r="M4374" s="7" t="str">
        <f t="shared" si="794"/>
        <v>2199/12/31</v>
      </c>
      <c r="N4374" s="2" t="str">
        <f t="shared" si="785"/>
        <v/>
      </c>
      <c r="O4374" s="13">
        <v>0</v>
      </c>
      <c r="P4374" s="15"/>
      <c r="Q4374" s="13">
        <v>15</v>
      </c>
      <c r="R4374" s="18"/>
      <c r="S4374" s="18">
        <v>100000000</v>
      </c>
      <c r="T4374" s="2"/>
      <c r="U4374" s="2"/>
      <c r="V4374" s="2"/>
      <c r="W4374" s="2"/>
      <c r="X4374" s="2"/>
      <c r="Y4374" s="2"/>
      <c r="Z4374" s="2"/>
      <c r="AA4374" s="13">
        <v>1</v>
      </c>
      <c r="AB4374" s="13">
        <f t="shared" si="786"/>
        <v>0</v>
      </c>
      <c r="AC4374" s="13">
        <f t="shared" si="787"/>
        <v>0</v>
      </c>
      <c r="AD4374" s="15"/>
      <c r="AE4374" s="15"/>
      <c r="AF4374" s="13" t="str">
        <f t="shared" si="788"/>
        <v>1</v>
      </c>
      <c r="AG4374" s="15"/>
      <c r="AH4374" s="15"/>
      <c r="AI4374" s="15"/>
      <c r="AJ4374" s="14"/>
      <c r="AK4374" s="15" cm="1">
        <f t="array" ref="AK4374">_xlfn.IFS(B4374="","",LEFT(G4374,1)="L",1,LEFT(G4374,1)="W",1,AND(LEFT(B4374,1)="H",G4374=""),0)</f>
        <v>1</v>
      </c>
      <c r="AL4374" s="15"/>
      <c r="AM4374" s="15"/>
      <c r="AN4374" s="15"/>
      <c r="AO4374" s="15"/>
      <c r="AP4374" s="15"/>
      <c r="AQ4374" s="15"/>
      <c r="AR4374" s="15"/>
      <c r="AS4374" s="15">
        <f t="shared" si="789"/>
        <v>1</v>
      </c>
      <c r="AT4374" s="15" t="s">
        <v>115</v>
      </c>
      <c r="AU4374" s="13" t="str">
        <f t="shared" si="790"/>
        <v>0</v>
      </c>
      <c r="AV4374" s="15"/>
      <c r="AW4374" s="15"/>
      <c r="AX4374" s="15"/>
      <c r="AY4374" s="15"/>
      <c r="AZ4374" s="14"/>
      <c r="BA4374" s="15"/>
      <c r="BB4374" s="15"/>
      <c r="BC4374" s="15"/>
      <c r="BD4374" s="13" t="str">
        <f t="shared" si="791"/>
        <v>0</v>
      </c>
      <c r="BE4374" s="2"/>
      <c r="BF4374" s="2"/>
      <c r="BG4374" s="2"/>
      <c r="BH4374" s="2"/>
      <c r="BI4374" s="2"/>
      <c r="BJ4374" s="2"/>
      <c r="BK4374" s="2" t="s">
        <v>1380</v>
      </c>
      <c r="BL4374" s="10" t="s">
        <v>1378</v>
      </c>
      <c r="BM4374" t="str" cm="1">
        <f t="array" ref="BM4374">_xlfn.IFS(LEFT(G4374,1)="L","外注品",LEFT(G4374,1)="W","内製品",G4374="","購買品")</f>
        <v>外注品</v>
      </c>
    </row>
    <row r="4375" spans="1:65">
      <c r="A4375" s="2" t="str">
        <f t="shared" si="792"/>
        <v>WG01</v>
      </c>
      <c r="B4375" t="s">
        <v>4552</v>
      </c>
      <c r="C4375" s="2" t="s">
        <v>1354</v>
      </c>
      <c r="D4375" s="10"/>
      <c r="E4375" s="10"/>
      <c r="G4375" s="19" t="s">
        <v>5008</v>
      </c>
      <c r="H4375" s="19"/>
      <c r="K4375" s="2" t="str">
        <f t="shared" si="784"/>
        <v>11L0004790258</v>
      </c>
      <c r="L4375" s="7" t="str">
        <f t="shared" si="793"/>
        <v>2001/01/01</v>
      </c>
      <c r="M4375" s="7" t="str">
        <f t="shared" si="794"/>
        <v>2199/12/31</v>
      </c>
      <c r="N4375" s="2" t="str">
        <f t="shared" si="785"/>
        <v/>
      </c>
      <c r="O4375" s="13">
        <v>0</v>
      </c>
      <c r="P4375" s="15"/>
      <c r="Q4375" s="13">
        <v>15</v>
      </c>
      <c r="R4375" s="18"/>
      <c r="S4375" s="18">
        <v>100000000</v>
      </c>
      <c r="T4375" s="2"/>
      <c r="U4375" s="2"/>
      <c r="V4375" s="2"/>
      <c r="W4375" s="2"/>
      <c r="X4375" s="2"/>
      <c r="Y4375" s="2"/>
      <c r="Z4375" s="2"/>
      <c r="AA4375" s="13">
        <v>1</v>
      </c>
      <c r="AB4375" s="13">
        <f t="shared" si="786"/>
        <v>0</v>
      </c>
      <c r="AC4375" s="13">
        <f t="shared" si="787"/>
        <v>0</v>
      </c>
      <c r="AD4375" s="15"/>
      <c r="AE4375" s="15"/>
      <c r="AF4375" s="13" t="str">
        <f t="shared" si="788"/>
        <v>1</v>
      </c>
      <c r="AG4375" s="15"/>
      <c r="AH4375" s="15"/>
      <c r="AI4375" s="15"/>
      <c r="AJ4375" s="14"/>
      <c r="AK4375" s="15" cm="1">
        <f t="array" ref="AK4375">_xlfn.IFS(B4375="","",LEFT(G4375,1)="L",1,LEFT(G4375,1)="W",1,AND(LEFT(B4375,1)="H",G4375=""),0)</f>
        <v>1</v>
      </c>
      <c r="AL4375" s="15"/>
      <c r="AM4375" s="15"/>
      <c r="AN4375" s="15"/>
      <c r="AO4375" s="15"/>
      <c r="AP4375" s="15"/>
      <c r="AQ4375" s="15"/>
      <c r="AR4375" s="15"/>
      <c r="AS4375" s="15">
        <f t="shared" si="789"/>
        <v>1</v>
      </c>
      <c r="AT4375" s="15" t="s">
        <v>115</v>
      </c>
      <c r="AU4375" s="13" t="str">
        <f t="shared" si="790"/>
        <v>0</v>
      </c>
      <c r="AV4375" s="15"/>
      <c r="AW4375" s="15"/>
      <c r="AX4375" s="15"/>
      <c r="AY4375" s="15"/>
      <c r="AZ4375" s="14"/>
      <c r="BA4375" s="15"/>
      <c r="BB4375" s="15"/>
      <c r="BC4375" s="15"/>
      <c r="BD4375" s="13" t="str">
        <f t="shared" si="791"/>
        <v>0</v>
      </c>
      <c r="BE4375" s="2"/>
      <c r="BF4375" s="2"/>
      <c r="BG4375" s="2"/>
      <c r="BH4375" s="2"/>
      <c r="BI4375" s="2"/>
      <c r="BJ4375" s="2"/>
      <c r="BK4375" s="2" t="s">
        <v>1380</v>
      </c>
      <c r="BL4375" s="10" t="s">
        <v>1378</v>
      </c>
      <c r="BM4375" t="str" cm="1">
        <f t="array" ref="BM4375">_xlfn.IFS(LEFT(G4375,1)="L","外注品",LEFT(G4375,1)="W","内製品",G4375="","購買品")</f>
        <v>外注品</v>
      </c>
    </row>
    <row r="4376" spans="1:65">
      <c r="A4376" s="2" t="str">
        <f t="shared" si="792"/>
        <v>WG01</v>
      </c>
      <c r="B4376" t="s">
        <v>4553</v>
      </c>
      <c r="C4376" s="2" t="s">
        <v>1354</v>
      </c>
      <c r="D4376" s="10"/>
      <c r="E4376" s="10"/>
      <c r="G4376" s="19" t="s">
        <v>5008</v>
      </c>
      <c r="H4376" s="19"/>
      <c r="K4376" s="2" t="str">
        <f t="shared" si="784"/>
        <v>11L0004790259</v>
      </c>
      <c r="L4376" s="7" t="str">
        <f t="shared" si="793"/>
        <v>2001/01/01</v>
      </c>
      <c r="M4376" s="7" t="str">
        <f t="shared" si="794"/>
        <v>2199/12/31</v>
      </c>
      <c r="N4376" s="2" t="str">
        <f t="shared" si="785"/>
        <v/>
      </c>
      <c r="O4376" s="13">
        <v>0</v>
      </c>
      <c r="P4376" s="15"/>
      <c r="Q4376" s="13">
        <v>15</v>
      </c>
      <c r="R4376" s="18"/>
      <c r="S4376" s="18">
        <v>100000000</v>
      </c>
      <c r="T4376" s="2"/>
      <c r="U4376" s="2"/>
      <c r="V4376" s="2"/>
      <c r="W4376" s="2"/>
      <c r="X4376" s="2"/>
      <c r="Y4376" s="2"/>
      <c r="Z4376" s="2"/>
      <c r="AA4376" s="13">
        <v>1</v>
      </c>
      <c r="AB4376" s="13">
        <f t="shared" si="786"/>
        <v>0</v>
      </c>
      <c r="AC4376" s="13">
        <f t="shared" si="787"/>
        <v>0</v>
      </c>
      <c r="AD4376" s="15"/>
      <c r="AE4376" s="15"/>
      <c r="AF4376" s="13" t="str">
        <f t="shared" si="788"/>
        <v>1</v>
      </c>
      <c r="AG4376" s="15"/>
      <c r="AH4376" s="15"/>
      <c r="AI4376" s="15"/>
      <c r="AJ4376" s="14"/>
      <c r="AK4376" s="15" cm="1">
        <f t="array" ref="AK4376">_xlfn.IFS(B4376="","",LEFT(G4376,1)="L",1,LEFT(G4376,1)="W",1,AND(LEFT(B4376,1)="H",G4376=""),0)</f>
        <v>1</v>
      </c>
      <c r="AL4376" s="15"/>
      <c r="AM4376" s="15"/>
      <c r="AN4376" s="15"/>
      <c r="AO4376" s="15"/>
      <c r="AP4376" s="15"/>
      <c r="AQ4376" s="15"/>
      <c r="AR4376" s="15"/>
      <c r="AS4376" s="15">
        <f t="shared" si="789"/>
        <v>1</v>
      </c>
      <c r="AT4376" s="15" t="s">
        <v>115</v>
      </c>
      <c r="AU4376" s="13" t="str">
        <f t="shared" si="790"/>
        <v>0</v>
      </c>
      <c r="AV4376" s="15"/>
      <c r="AW4376" s="15"/>
      <c r="AX4376" s="15"/>
      <c r="AY4376" s="15"/>
      <c r="AZ4376" s="14"/>
      <c r="BA4376" s="15"/>
      <c r="BB4376" s="15"/>
      <c r="BC4376" s="15"/>
      <c r="BD4376" s="13" t="str">
        <f t="shared" si="791"/>
        <v>0</v>
      </c>
      <c r="BE4376" s="2"/>
      <c r="BF4376" s="2"/>
      <c r="BG4376" s="2"/>
      <c r="BH4376" s="2"/>
      <c r="BI4376" s="2"/>
      <c r="BJ4376" s="2"/>
      <c r="BK4376" s="2" t="s">
        <v>1380</v>
      </c>
      <c r="BL4376" s="10" t="s">
        <v>1378</v>
      </c>
      <c r="BM4376" t="str" cm="1">
        <f t="array" ref="BM4376">_xlfn.IFS(LEFT(G4376,1)="L","外注品",LEFT(G4376,1)="W","内製品",G4376="","購買品")</f>
        <v>外注品</v>
      </c>
    </row>
    <row r="4377" spans="1:65">
      <c r="A4377" s="2" t="str">
        <f t="shared" si="792"/>
        <v>WG01</v>
      </c>
      <c r="B4377" t="s">
        <v>4554</v>
      </c>
      <c r="C4377" s="2" t="s">
        <v>1354</v>
      </c>
      <c r="D4377" s="10"/>
      <c r="E4377" s="10"/>
      <c r="G4377" s="19" t="s">
        <v>5008</v>
      </c>
      <c r="H4377" s="19"/>
      <c r="K4377" s="2" t="str">
        <f t="shared" si="784"/>
        <v>11L0004790260</v>
      </c>
      <c r="L4377" s="7" t="str">
        <f t="shared" si="793"/>
        <v>2001/01/01</v>
      </c>
      <c r="M4377" s="7" t="str">
        <f t="shared" si="794"/>
        <v>2199/12/31</v>
      </c>
      <c r="N4377" s="2" t="str">
        <f t="shared" si="785"/>
        <v/>
      </c>
      <c r="O4377" s="13">
        <v>0</v>
      </c>
      <c r="P4377" s="15"/>
      <c r="Q4377" s="13">
        <v>15</v>
      </c>
      <c r="R4377" s="18"/>
      <c r="S4377" s="18">
        <v>100000000</v>
      </c>
      <c r="T4377" s="2"/>
      <c r="U4377" s="2"/>
      <c r="V4377" s="2"/>
      <c r="W4377" s="2"/>
      <c r="X4377" s="2"/>
      <c r="Y4377" s="2"/>
      <c r="Z4377" s="2"/>
      <c r="AA4377" s="13">
        <v>1</v>
      </c>
      <c r="AB4377" s="13">
        <f t="shared" si="786"/>
        <v>0</v>
      </c>
      <c r="AC4377" s="13">
        <f t="shared" si="787"/>
        <v>0</v>
      </c>
      <c r="AD4377" s="15"/>
      <c r="AE4377" s="15"/>
      <c r="AF4377" s="13" t="str">
        <f t="shared" si="788"/>
        <v>1</v>
      </c>
      <c r="AG4377" s="15"/>
      <c r="AH4377" s="15"/>
      <c r="AI4377" s="15"/>
      <c r="AJ4377" s="14"/>
      <c r="AK4377" s="15" cm="1">
        <f t="array" ref="AK4377">_xlfn.IFS(B4377="","",LEFT(G4377,1)="L",1,LEFT(G4377,1)="W",1,AND(LEFT(B4377,1)="H",G4377=""),0)</f>
        <v>1</v>
      </c>
      <c r="AL4377" s="15"/>
      <c r="AM4377" s="15"/>
      <c r="AN4377" s="15"/>
      <c r="AO4377" s="15"/>
      <c r="AP4377" s="15"/>
      <c r="AQ4377" s="15"/>
      <c r="AR4377" s="15"/>
      <c r="AS4377" s="15">
        <f t="shared" si="789"/>
        <v>1</v>
      </c>
      <c r="AT4377" s="15" t="s">
        <v>115</v>
      </c>
      <c r="AU4377" s="13" t="str">
        <f t="shared" si="790"/>
        <v>0</v>
      </c>
      <c r="AV4377" s="15"/>
      <c r="AW4377" s="15"/>
      <c r="AX4377" s="15"/>
      <c r="AY4377" s="15"/>
      <c r="AZ4377" s="14"/>
      <c r="BA4377" s="15"/>
      <c r="BB4377" s="15"/>
      <c r="BC4377" s="15"/>
      <c r="BD4377" s="13" t="str">
        <f t="shared" si="791"/>
        <v>0</v>
      </c>
      <c r="BE4377" s="2"/>
      <c r="BF4377" s="2"/>
      <c r="BG4377" s="2"/>
      <c r="BH4377" s="2"/>
      <c r="BI4377" s="2"/>
      <c r="BJ4377" s="2"/>
      <c r="BK4377" s="2" t="s">
        <v>1380</v>
      </c>
      <c r="BL4377" s="10" t="s">
        <v>1378</v>
      </c>
      <c r="BM4377" t="str" cm="1">
        <f t="array" ref="BM4377">_xlfn.IFS(LEFT(G4377,1)="L","外注品",LEFT(G4377,1)="W","内製品",G4377="","購買品")</f>
        <v>外注品</v>
      </c>
    </row>
    <row r="4378" spans="1:65">
      <c r="A4378" s="2" t="str">
        <f t="shared" si="792"/>
        <v>WG01</v>
      </c>
      <c r="B4378" t="s">
        <v>4555</v>
      </c>
      <c r="C4378" s="2" t="s">
        <v>1354</v>
      </c>
      <c r="D4378" s="10"/>
      <c r="E4378" s="10"/>
      <c r="G4378" s="19" t="s">
        <v>5008</v>
      </c>
      <c r="H4378" s="19"/>
      <c r="K4378" s="2" t="str">
        <f t="shared" si="784"/>
        <v>11L0004790261</v>
      </c>
      <c r="L4378" s="7" t="str">
        <f t="shared" si="793"/>
        <v>2001/01/01</v>
      </c>
      <c r="M4378" s="7" t="str">
        <f t="shared" si="794"/>
        <v>2199/12/31</v>
      </c>
      <c r="N4378" s="2" t="str">
        <f t="shared" si="785"/>
        <v/>
      </c>
      <c r="O4378" s="13">
        <v>0</v>
      </c>
      <c r="P4378" s="15"/>
      <c r="Q4378" s="13">
        <v>15</v>
      </c>
      <c r="R4378" s="18"/>
      <c r="S4378" s="18">
        <v>100000000</v>
      </c>
      <c r="T4378" s="2"/>
      <c r="U4378" s="2"/>
      <c r="V4378" s="2"/>
      <c r="W4378" s="2"/>
      <c r="X4378" s="2"/>
      <c r="Y4378" s="2"/>
      <c r="Z4378" s="2"/>
      <c r="AA4378" s="13">
        <v>1</v>
      </c>
      <c r="AB4378" s="13">
        <f t="shared" si="786"/>
        <v>0</v>
      </c>
      <c r="AC4378" s="13">
        <f t="shared" si="787"/>
        <v>0</v>
      </c>
      <c r="AD4378" s="15"/>
      <c r="AE4378" s="15"/>
      <c r="AF4378" s="13" t="str">
        <f t="shared" si="788"/>
        <v>1</v>
      </c>
      <c r="AG4378" s="15"/>
      <c r="AH4378" s="15"/>
      <c r="AI4378" s="15"/>
      <c r="AJ4378" s="14"/>
      <c r="AK4378" s="15" cm="1">
        <f t="array" ref="AK4378">_xlfn.IFS(B4378="","",LEFT(G4378,1)="L",1,LEFT(G4378,1)="W",1,AND(LEFT(B4378,1)="H",G4378=""),0)</f>
        <v>1</v>
      </c>
      <c r="AL4378" s="15"/>
      <c r="AM4378" s="15"/>
      <c r="AN4378" s="15"/>
      <c r="AO4378" s="15"/>
      <c r="AP4378" s="15"/>
      <c r="AQ4378" s="15"/>
      <c r="AR4378" s="15"/>
      <c r="AS4378" s="15">
        <f t="shared" si="789"/>
        <v>1</v>
      </c>
      <c r="AT4378" s="15" t="s">
        <v>115</v>
      </c>
      <c r="AU4378" s="13" t="str">
        <f t="shared" si="790"/>
        <v>0</v>
      </c>
      <c r="AV4378" s="15"/>
      <c r="AW4378" s="15"/>
      <c r="AX4378" s="15"/>
      <c r="AY4378" s="15"/>
      <c r="AZ4378" s="14"/>
      <c r="BA4378" s="15"/>
      <c r="BB4378" s="15"/>
      <c r="BC4378" s="15"/>
      <c r="BD4378" s="13" t="str">
        <f t="shared" si="791"/>
        <v>0</v>
      </c>
      <c r="BE4378" s="2"/>
      <c r="BF4378" s="2"/>
      <c r="BG4378" s="2"/>
      <c r="BH4378" s="2"/>
      <c r="BI4378" s="2"/>
      <c r="BJ4378" s="2"/>
      <c r="BK4378" s="2" t="s">
        <v>1380</v>
      </c>
      <c r="BL4378" s="10" t="s">
        <v>1378</v>
      </c>
      <c r="BM4378" t="str" cm="1">
        <f t="array" ref="BM4378">_xlfn.IFS(LEFT(G4378,1)="L","外注品",LEFT(G4378,1)="W","内製品",G4378="","購買品")</f>
        <v>外注品</v>
      </c>
    </row>
    <row r="4379" spans="1:65">
      <c r="A4379" s="2" t="str">
        <f t="shared" si="792"/>
        <v>WG01</v>
      </c>
      <c r="B4379" t="s">
        <v>4556</v>
      </c>
      <c r="C4379" s="2" t="s">
        <v>1354</v>
      </c>
      <c r="D4379" s="10"/>
      <c r="E4379" s="10"/>
      <c r="G4379" s="19" t="s">
        <v>5008</v>
      </c>
      <c r="H4379" s="19"/>
      <c r="K4379" s="2" t="str">
        <f t="shared" si="784"/>
        <v>11L0004790262</v>
      </c>
      <c r="L4379" s="7" t="str">
        <f t="shared" si="793"/>
        <v>2001/01/01</v>
      </c>
      <c r="M4379" s="7" t="str">
        <f t="shared" si="794"/>
        <v>2199/12/31</v>
      </c>
      <c r="N4379" s="2" t="str">
        <f t="shared" si="785"/>
        <v/>
      </c>
      <c r="O4379" s="13">
        <v>0</v>
      </c>
      <c r="P4379" s="15"/>
      <c r="Q4379" s="13">
        <v>15</v>
      </c>
      <c r="R4379" s="18"/>
      <c r="S4379" s="18">
        <v>100000000</v>
      </c>
      <c r="T4379" s="2"/>
      <c r="U4379" s="2"/>
      <c r="V4379" s="2"/>
      <c r="W4379" s="2"/>
      <c r="X4379" s="2"/>
      <c r="Y4379" s="2"/>
      <c r="Z4379" s="2"/>
      <c r="AA4379" s="13">
        <v>1</v>
      </c>
      <c r="AB4379" s="13">
        <f t="shared" si="786"/>
        <v>0</v>
      </c>
      <c r="AC4379" s="13">
        <f t="shared" si="787"/>
        <v>0</v>
      </c>
      <c r="AD4379" s="15"/>
      <c r="AE4379" s="15"/>
      <c r="AF4379" s="13" t="str">
        <f t="shared" si="788"/>
        <v>1</v>
      </c>
      <c r="AG4379" s="15"/>
      <c r="AH4379" s="15"/>
      <c r="AI4379" s="15"/>
      <c r="AJ4379" s="14"/>
      <c r="AK4379" s="15" cm="1">
        <f t="array" ref="AK4379">_xlfn.IFS(B4379="","",LEFT(G4379,1)="L",1,LEFT(G4379,1)="W",1,AND(LEFT(B4379,1)="H",G4379=""),0)</f>
        <v>1</v>
      </c>
      <c r="AL4379" s="15"/>
      <c r="AM4379" s="15"/>
      <c r="AN4379" s="15"/>
      <c r="AO4379" s="15"/>
      <c r="AP4379" s="15"/>
      <c r="AQ4379" s="15"/>
      <c r="AR4379" s="15"/>
      <c r="AS4379" s="15">
        <f t="shared" si="789"/>
        <v>1</v>
      </c>
      <c r="AT4379" s="15" t="s">
        <v>115</v>
      </c>
      <c r="AU4379" s="13" t="str">
        <f t="shared" si="790"/>
        <v>0</v>
      </c>
      <c r="AV4379" s="15"/>
      <c r="AW4379" s="15"/>
      <c r="AX4379" s="15"/>
      <c r="AY4379" s="15"/>
      <c r="AZ4379" s="14"/>
      <c r="BA4379" s="15"/>
      <c r="BB4379" s="15"/>
      <c r="BC4379" s="15"/>
      <c r="BD4379" s="13" t="str">
        <f t="shared" si="791"/>
        <v>0</v>
      </c>
      <c r="BE4379" s="2"/>
      <c r="BF4379" s="2"/>
      <c r="BG4379" s="2"/>
      <c r="BH4379" s="2"/>
      <c r="BI4379" s="2"/>
      <c r="BJ4379" s="2"/>
      <c r="BK4379" s="2" t="s">
        <v>1380</v>
      </c>
      <c r="BL4379" s="10" t="s">
        <v>1378</v>
      </c>
      <c r="BM4379" t="str" cm="1">
        <f t="array" ref="BM4379">_xlfn.IFS(LEFT(G4379,1)="L","外注品",LEFT(G4379,1)="W","内製品",G4379="","購買品")</f>
        <v>外注品</v>
      </c>
    </row>
    <row r="4380" spans="1:65">
      <c r="A4380" s="2" t="str">
        <f t="shared" si="792"/>
        <v>WG01</v>
      </c>
      <c r="B4380" t="s">
        <v>4557</v>
      </c>
      <c r="C4380" s="2" t="s">
        <v>1354</v>
      </c>
      <c r="D4380" s="10"/>
      <c r="E4380" s="10"/>
      <c r="G4380" s="19" t="s">
        <v>5008</v>
      </c>
      <c r="H4380" s="19"/>
      <c r="K4380" s="2" t="str">
        <f t="shared" si="784"/>
        <v>11L0004790263</v>
      </c>
      <c r="L4380" s="7" t="str">
        <f t="shared" si="793"/>
        <v>2001/01/01</v>
      </c>
      <c r="M4380" s="7" t="str">
        <f t="shared" si="794"/>
        <v>2199/12/31</v>
      </c>
      <c r="N4380" s="2" t="str">
        <f t="shared" si="785"/>
        <v/>
      </c>
      <c r="O4380" s="13">
        <v>0</v>
      </c>
      <c r="P4380" s="15"/>
      <c r="Q4380" s="13">
        <v>15</v>
      </c>
      <c r="R4380" s="18"/>
      <c r="S4380" s="18">
        <v>100000000</v>
      </c>
      <c r="T4380" s="2"/>
      <c r="U4380" s="2"/>
      <c r="V4380" s="2"/>
      <c r="W4380" s="2"/>
      <c r="X4380" s="2"/>
      <c r="Y4380" s="2"/>
      <c r="Z4380" s="2"/>
      <c r="AA4380" s="13">
        <v>1</v>
      </c>
      <c r="AB4380" s="13">
        <f t="shared" si="786"/>
        <v>0</v>
      </c>
      <c r="AC4380" s="13">
        <f t="shared" si="787"/>
        <v>0</v>
      </c>
      <c r="AD4380" s="15"/>
      <c r="AE4380" s="15"/>
      <c r="AF4380" s="13" t="str">
        <f t="shared" si="788"/>
        <v>1</v>
      </c>
      <c r="AG4380" s="15"/>
      <c r="AH4380" s="15"/>
      <c r="AI4380" s="15"/>
      <c r="AJ4380" s="14"/>
      <c r="AK4380" s="15" cm="1">
        <f t="array" ref="AK4380">_xlfn.IFS(B4380="","",LEFT(G4380,1)="L",1,LEFT(G4380,1)="W",1,AND(LEFT(B4380,1)="H",G4380=""),0)</f>
        <v>1</v>
      </c>
      <c r="AL4380" s="15"/>
      <c r="AM4380" s="15"/>
      <c r="AN4380" s="15"/>
      <c r="AO4380" s="15"/>
      <c r="AP4380" s="15"/>
      <c r="AQ4380" s="15"/>
      <c r="AR4380" s="15"/>
      <c r="AS4380" s="15">
        <f t="shared" si="789"/>
        <v>1</v>
      </c>
      <c r="AT4380" s="15" t="s">
        <v>115</v>
      </c>
      <c r="AU4380" s="13" t="str">
        <f t="shared" si="790"/>
        <v>0</v>
      </c>
      <c r="AV4380" s="15"/>
      <c r="AW4380" s="15"/>
      <c r="AX4380" s="15"/>
      <c r="AY4380" s="15"/>
      <c r="AZ4380" s="14"/>
      <c r="BA4380" s="15"/>
      <c r="BB4380" s="15"/>
      <c r="BC4380" s="15"/>
      <c r="BD4380" s="13" t="str">
        <f t="shared" si="791"/>
        <v>0</v>
      </c>
      <c r="BE4380" s="2"/>
      <c r="BF4380" s="2"/>
      <c r="BG4380" s="2"/>
      <c r="BH4380" s="2"/>
      <c r="BI4380" s="2"/>
      <c r="BJ4380" s="2"/>
      <c r="BK4380" s="2" t="s">
        <v>1380</v>
      </c>
      <c r="BL4380" s="10" t="s">
        <v>1378</v>
      </c>
      <c r="BM4380" t="str" cm="1">
        <f t="array" ref="BM4380">_xlfn.IFS(LEFT(G4380,1)="L","外注品",LEFT(G4380,1)="W","内製品",G4380="","購買品")</f>
        <v>外注品</v>
      </c>
    </row>
    <row r="4381" spans="1:65">
      <c r="A4381" s="2" t="str">
        <f t="shared" si="792"/>
        <v>WG01</v>
      </c>
      <c r="B4381" t="s">
        <v>4558</v>
      </c>
      <c r="C4381" s="2" t="s">
        <v>1354</v>
      </c>
      <c r="D4381" s="10"/>
      <c r="E4381" s="10"/>
      <c r="G4381" s="19" t="s">
        <v>5008</v>
      </c>
      <c r="H4381" s="19"/>
      <c r="K4381" s="2" t="str">
        <f t="shared" si="784"/>
        <v>11L0004790264</v>
      </c>
      <c r="L4381" s="7" t="str">
        <f t="shared" si="793"/>
        <v>2001/01/01</v>
      </c>
      <c r="M4381" s="7" t="str">
        <f t="shared" si="794"/>
        <v>2199/12/31</v>
      </c>
      <c r="N4381" s="2" t="str">
        <f t="shared" si="785"/>
        <v/>
      </c>
      <c r="O4381" s="13">
        <v>0</v>
      </c>
      <c r="P4381" s="15"/>
      <c r="Q4381" s="13">
        <v>15</v>
      </c>
      <c r="R4381" s="18"/>
      <c r="S4381" s="18">
        <v>100000000</v>
      </c>
      <c r="T4381" s="2"/>
      <c r="U4381" s="2"/>
      <c r="V4381" s="2"/>
      <c r="W4381" s="2"/>
      <c r="X4381" s="2"/>
      <c r="Y4381" s="2"/>
      <c r="Z4381" s="2"/>
      <c r="AA4381" s="13">
        <v>1</v>
      </c>
      <c r="AB4381" s="13">
        <f t="shared" si="786"/>
        <v>0</v>
      </c>
      <c r="AC4381" s="13">
        <f t="shared" si="787"/>
        <v>0</v>
      </c>
      <c r="AD4381" s="15"/>
      <c r="AE4381" s="15"/>
      <c r="AF4381" s="13" t="str">
        <f t="shared" si="788"/>
        <v>1</v>
      </c>
      <c r="AG4381" s="15"/>
      <c r="AH4381" s="15"/>
      <c r="AI4381" s="15"/>
      <c r="AJ4381" s="14"/>
      <c r="AK4381" s="15" cm="1">
        <f t="array" ref="AK4381">_xlfn.IFS(B4381="","",LEFT(G4381,1)="L",1,LEFT(G4381,1)="W",1,AND(LEFT(B4381,1)="H",G4381=""),0)</f>
        <v>1</v>
      </c>
      <c r="AL4381" s="15"/>
      <c r="AM4381" s="15"/>
      <c r="AN4381" s="15"/>
      <c r="AO4381" s="15"/>
      <c r="AP4381" s="15"/>
      <c r="AQ4381" s="15"/>
      <c r="AR4381" s="15"/>
      <c r="AS4381" s="15">
        <f t="shared" si="789"/>
        <v>1</v>
      </c>
      <c r="AT4381" s="15" t="s">
        <v>115</v>
      </c>
      <c r="AU4381" s="13" t="str">
        <f t="shared" si="790"/>
        <v>0</v>
      </c>
      <c r="AV4381" s="15"/>
      <c r="AW4381" s="15"/>
      <c r="AX4381" s="15"/>
      <c r="AY4381" s="15"/>
      <c r="AZ4381" s="14"/>
      <c r="BA4381" s="15"/>
      <c r="BB4381" s="15"/>
      <c r="BC4381" s="15"/>
      <c r="BD4381" s="13" t="str">
        <f t="shared" si="791"/>
        <v>0</v>
      </c>
      <c r="BE4381" s="2"/>
      <c r="BF4381" s="2"/>
      <c r="BG4381" s="2"/>
      <c r="BH4381" s="2"/>
      <c r="BI4381" s="2"/>
      <c r="BJ4381" s="2"/>
      <c r="BK4381" s="2" t="s">
        <v>1380</v>
      </c>
      <c r="BL4381" s="10" t="s">
        <v>1378</v>
      </c>
      <c r="BM4381" t="str" cm="1">
        <f t="array" ref="BM4381">_xlfn.IFS(LEFT(G4381,1)="L","外注品",LEFT(G4381,1)="W","内製品",G4381="","購買品")</f>
        <v>外注品</v>
      </c>
    </row>
    <row r="4382" spans="1:65">
      <c r="A4382" s="2" t="str">
        <f t="shared" si="792"/>
        <v>WG01</v>
      </c>
      <c r="B4382" t="s">
        <v>4559</v>
      </c>
      <c r="C4382" s="2" t="s">
        <v>1354</v>
      </c>
      <c r="D4382" s="10"/>
      <c r="E4382" s="10"/>
      <c r="G4382" s="19" t="s">
        <v>5008</v>
      </c>
      <c r="H4382" s="19"/>
      <c r="K4382" s="2" t="str">
        <f t="shared" si="784"/>
        <v>11L0004790265</v>
      </c>
      <c r="L4382" s="7" t="str">
        <f t="shared" si="793"/>
        <v>2001/01/01</v>
      </c>
      <c r="M4382" s="7" t="str">
        <f t="shared" si="794"/>
        <v>2199/12/31</v>
      </c>
      <c r="N4382" s="2" t="str">
        <f t="shared" si="785"/>
        <v/>
      </c>
      <c r="O4382" s="13">
        <v>0</v>
      </c>
      <c r="P4382" s="15"/>
      <c r="Q4382" s="13">
        <v>15</v>
      </c>
      <c r="R4382" s="18"/>
      <c r="S4382" s="18">
        <v>100000000</v>
      </c>
      <c r="T4382" s="2"/>
      <c r="U4382" s="2"/>
      <c r="V4382" s="2"/>
      <c r="W4382" s="2"/>
      <c r="X4382" s="2"/>
      <c r="Y4382" s="2"/>
      <c r="Z4382" s="2"/>
      <c r="AA4382" s="13">
        <v>1</v>
      </c>
      <c r="AB4382" s="13">
        <f t="shared" si="786"/>
        <v>0</v>
      </c>
      <c r="AC4382" s="13">
        <f t="shared" si="787"/>
        <v>0</v>
      </c>
      <c r="AD4382" s="15"/>
      <c r="AE4382" s="15"/>
      <c r="AF4382" s="13" t="str">
        <f t="shared" si="788"/>
        <v>1</v>
      </c>
      <c r="AG4382" s="15"/>
      <c r="AH4382" s="15"/>
      <c r="AI4382" s="15"/>
      <c r="AJ4382" s="14"/>
      <c r="AK4382" s="15" cm="1">
        <f t="array" ref="AK4382">_xlfn.IFS(B4382="","",LEFT(G4382,1)="L",1,LEFT(G4382,1)="W",1,AND(LEFT(B4382,1)="H",G4382=""),0)</f>
        <v>1</v>
      </c>
      <c r="AL4382" s="15"/>
      <c r="AM4382" s="15"/>
      <c r="AN4382" s="15"/>
      <c r="AO4382" s="15"/>
      <c r="AP4382" s="15"/>
      <c r="AQ4382" s="15"/>
      <c r="AR4382" s="15"/>
      <c r="AS4382" s="15">
        <f t="shared" si="789"/>
        <v>1</v>
      </c>
      <c r="AT4382" s="15" t="s">
        <v>115</v>
      </c>
      <c r="AU4382" s="13" t="str">
        <f t="shared" si="790"/>
        <v>0</v>
      </c>
      <c r="AV4382" s="15"/>
      <c r="AW4382" s="15"/>
      <c r="AX4382" s="15"/>
      <c r="AY4382" s="15"/>
      <c r="AZ4382" s="14"/>
      <c r="BA4382" s="15"/>
      <c r="BB4382" s="15"/>
      <c r="BC4382" s="15"/>
      <c r="BD4382" s="13" t="str">
        <f t="shared" si="791"/>
        <v>0</v>
      </c>
      <c r="BE4382" s="2"/>
      <c r="BF4382" s="2"/>
      <c r="BG4382" s="2"/>
      <c r="BH4382" s="2"/>
      <c r="BI4382" s="2"/>
      <c r="BJ4382" s="2"/>
      <c r="BK4382" s="2" t="s">
        <v>1380</v>
      </c>
      <c r="BL4382" s="10" t="s">
        <v>1378</v>
      </c>
      <c r="BM4382" t="str" cm="1">
        <f t="array" ref="BM4382">_xlfn.IFS(LEFT(G4382,1)="L","外注品",LEFT(G4382,1)="W","内製品",G4382="","購買品")</f>
        <v>外注品</v>
      </c>
    </row>
    <row r="4383" spans="1:65">
      <c r="A4383" s="2" t="str">
        <f t="shared" si="792"/>
        <v>WG01</v>
      </c>
      <c r="B4383" t="s">
        <v>4560</v>
      </c>
      <c r="C4383" s="2" t="s">
        <v>1354</v>
      </c>
      <c r="D4383" s="10"/>
      <c r="E4383" s="10"/>
      <c r="G4383" s="19" t="s">
        <v>5008</v>
      </c>
      <c r="H4383" s="19"/>
      <c r="K4383" s="2" t="str">
        <f t="shared" si="784"/>
        <v>11L0004790266</v>
      </c>
      <c r="L4383" s="7" t="str">
        <f t="shared" si="793"/>
        <v>2001/01/01</v>
      </c>
      <c r="M4383" s="7" t="str">
        <f t="shared" si="794"/>
        <v>2199/12/31</v>
      </c>
      <c r="N4383" s="2" t="str">
        <f t="shared" si="785"/>
        <v/>
      </c>
      <c r="O4383" s="13">
        <v>0</v>
      </c>
      <c r="P4383" s="15"/>
      <c r="Q4383" s="13">
        <v>15</v>
      </c>
      <c r="R4383" s="18"/>
      <c r="S4383" s="18">
        <v>100000000</v>
      </c>
      <c r="T4383" s="2"/>
      <c r="U4383" s="2"/>
      <c r="V4383" s="2"/>
      <c r="W4383" s="2"/>
      <c r="X4383" s="2"/>
      <c r="Y4383" s="2"/>
      <c r="Z4383" s="2"/>
      <c r="AA4383" s="13">
        <v>1</v>
      </c>
      <c r="AB4383" s="13">
        <f t="shared" si="786"/>
        <v>0</v>
      </c>
      <c r="AC4383" s="13">
        <f t="shared" si="787"/>
        <v>0</v>
      </c>
      <c r="AD4383" s="15"/>
      <c r="AE4383" s="15"/>
      <c r="AF4383" s="13" t="str">
        <f t="shared" si="788"/>
        <v>1</v>
      </c>
      <c r="AG4383" s="15"/>
      <c r="AH4383" s="15"/>
      <c r="AI4383" s="15"/>
      <c r="AJ4383" s="14"/>
      <c r="AK4383" s="15" cm="1">
        <f t="array" ref="AK4383">_xlfn.IFS(B4383="","",LEFT(G4383,1)="L",1,LEFT(G4383,1)="W",1,AND(LEFT(B4383,1)="H",G4383=""),0)</f>
        <v>1</v>
      </c>
      <c r="AL4383" s="15"/>
      <c r="AM4383" s="15"/>
      <c r="AN4383" s="15"/>
      <c r="AO4383" s="15"/>
      <c r="AP4383" s="15"/>
      <c r="AQ4383" s="15"/>
      <c r="AR4383" s="15"/>
      <c r="AS4383" s="15">
        <f t="shared" si="789"/>
        <v>1</v>
      </c>
      <c r="AT4383" s="15" t="s">
        <v>115</v>
      </c>
      <c r="AU4383" s="13" t="str">
        <f t="shared" si="790"/>
        <v>0</v>
      </c>
      <c r="AV4383" s="15"/>
      <c r="AW4383" s="15"/>
      <c r="AX4383" s="15"/>
      <c r="AY4383" s="15"/>
      <c r="AZ4383" s="14"/>
      <c r="BA4383" s="15"/>
      <c r="BB4383" s="15"/>
      <c r="BC4383" s="15"/>
      <c r="BD4383" s="13" t="str">
        <f t="shared" si="791"/>
        <v>0</v>
      </c>
      <c r="BE4383" s="2"/>
      <c r="BF4383" s="2"/>
      <c r="BG4383" s="2"/>
      <c r="BH4383" s="2"/>
      <c r="BI4383" s="2"/>
      <c r="BJ4383" s="2"/>
      <c r="BK4383" s="2" t="s">
        <v>1380</v>
      </c>
      <c r="BL4383" s="10" t="s">
        <v>1378</v>
      </c>
      <c r="BM4383" t="str" cm="1">
        <f t="array" ref="BM4383">_xlfn.IFS(LEFT(G4383,1)="L","外注品",LEFT(G4383,1)="W","内製品",G4383="","購買品")</f>
        <v>外注品</v>
      </c>
    </row>
    <row r="4384" spans="1:65">
      <c r="A4384" s="2" t="str">
        <f t="shared" si="792"/>
        <v>WG01</v>
      </c>
      <c r="B4384" t="s">
        <v>4561</v>
      </c>
      <c r="C4384" s="2" t="s">
        <v>1354</v>
      </c>
      <c r="D4384" s="10"/>
      <c r="E4384" s="10"/>
      <c r="G4384" s="19" t="s">
        <v>5008</v>
      </c>
      <c r="H4384" s="19"/>
      <c r="K4384" s="2" t="str">
        <f t="shared" si="784"/>
        <v>11L0004790267</v>
      </c>
      <c r="L4384" s="7" t="str">
        <f t="shared" si="793"/>
        <v>2001/01/01</v>
      </c>
      <c r="M4384" s="7" t="str">
        <f t="shared" si="794"/>
        <v>2199/12/31</v>
      </c>
      <c r="N4384" s="2" t="str">
        <f t="shared" si="785"/>
        <v/>
      </c>
      <c r="O4384" s="13">
        <v>0</v>
      </c>
      <c r="P4384" s="15"/>
      <c r="Q4384" s="13">
        <v>15</v>
      </c>
      <c r="R4384" s="18"/>
      <c r="S4384" s="18">
        <v>100000000</v>
      </c>
      <c r="T4384" s="2"/>
      <c r="U4384" s="2"/>
      <c r="V4384" s="2"/>
      <c r="W4384" s="2"/>
      <c r="X4384" s="2"/>
      <c r="Y4384" s="2"/>
      <c r="Z4384" s="2"/>
      <c r="AA4384" s="13">
        <v>1</v>
      </c>
      <c r="AB4384" s="13">
        <f t="shared" si="786"/>
        <v>0</v>
      </c>
      <c r="AC4384" s="13">
        <f t="shared" si="787"/>
        <v>0</v>
      </c>
      <c r="AD4384" s="15"/>
      <c r="AE4384" s="15"/>
      <c r="AF4384" s="13" t="str">
        <f t="shared" si="788"/>
        <v>1</v>
      </c>
      <c r="AG4384" s="15"/>
      <c r="AH4384" s="15"/>
      <c r="AI4384" s="15"/>
      <c r="AJ4384" s="14"/>
      <c r="AK4384" s="15" cm="1">
        <f t="array" ref="AK4384">_xlfn.IFS(B4384="","",LEFT(G4384,1)="L",1,LEFT(G4384,1)="W",1,AND(LEFT(B4384,1)="H",G4384=""),0)</f>
        <v>1</v>
      </c>
      <c r="AL4384" s="15"/>
      <c r="AM4384" s="15"/>
      <c r="AN4384" s="15"/>
      <c r="AO4384" s="15"/>
      <c r="AP4384" s="15"/>
      <c r="AQ4384" s="15"/>
      <c r="AR4384" s="15"/>
      <c r="AS4384" s="15">
        <f t="shared" si="789"/>
        <v>1</v>
      </c>
      <c r="AT4384" s="15" t="s">
        <v>115</v>
      </c>
      <c r="AU4384" s="13" t="str">
        <f t="shared" si="790"/>
        <v>0</v>
      </c>
      <c r="AV4384" s="15"/>
      <c r="AW4384" s="15"/>
      <c r="AX4384" s="15"/>
      <c r="AY4384" s="15"/>
      <c r="AZ4384" s="14"/>
      <c r="BA4384" s="15"/>
      <c r="BB4384" s="15"/>
      <c r="BC4384" s="15"/>
      <c r="BD4384" s="13" t="str">
        <f t="shared" si="791"/>
        <v>0</v>
      </c>
      <c r="BE4384" s="2"/>
      <c r="BF4384" s="2"/>
      <c r="BG4384" s="2"/>
      <c r="BH4384" s="2"/>
      <c r="BI4384" s="2"/>
      <c r="BJ4384" s="2"/>
      <c r="BK4384" s="2" t="s">
        <v>1380</v>
      </c>
      <c r="BL4384" s="10" t="s">
        <v>1378</v>
      </c>
      <c r="BM4384" t="str" cm="1">
        <f t="array" ref="BM4384">_xlfn.IFS(LEFT(G4384,1)="L","外注品",LEFT(G4384,1)="W","内製品",G4384="","購買品")</f>
        <v>外注品</v>
      </c>
    </row>
    <row r="4385" spans="1:65">
      <c r="A4385" s="2" t="str">
        <f t="shared" si="792"/>
        <v>WG01</v>
      </c>
      <c r="B4385" t="s">
        <v>4562</v>
      </c>
      <c r="C4385" s="2" t="s">
        <v>1354</v>
      </c>
      <c r="D4385" s="10"/>
      <c r="E4385" s="10"/>
      <c r="G4385" s="19" t="s">
        <v>5008</v>
      </c>
      <c r="H4385" s="19"/>
      <c r="K4385" s="2" t="str">
        <f t="shared" si="784"/>
        <v>11L0004790268</v>
      </c>
      <c r="L4385" s="7" t="str">
        <f t="shared" si="793"/>
        <v>2001/01/01</v>
      </c>
      <c r="M4385" s="7" t="str">
        <f t="shared" si="794"/>
        <v>2199/12/31</v>
      </c>
      <c r="N4385" s="2" t="str">
        <f t="shared" si="785"/>
        <v/>
      </c>
      <c r="O4385" s="13">
        <v>0</v>
      </c>
      <c r="P4385" s="15"/>
      <c r="Q4385" s="13">
        <v>15</v>
      </c>
      <c r="R4385" s="18"/>
      <c r="S4385" s="18">
        <v>100000000</v>
      </c>
      <c r="T4385" s="2"/>
      <c r="U4385" s="2"/>
      <c r="V4385" s="2"/>
      <c r="W4385" s="2"/>
      <c r="X4385" s="2"/>
      <c r="Y4385" s="2"/>
      <c r="Z4385" s="2"/>
      <c r="AA4385" s="13">
        <v>1</v>
      </c>
      <c r="AB4385" s="13">
        <f t="shared" si="786"/>
        <v>0</v>
      </c>
      <c r="AC4385" s="13">
        <f t="shared" si="787"/>
        <v>0</v>
      </c>
      <c r="AD4385" s="15"/>
      <c r="AE4385" s="15"/>
      <c r="AF4385" s="13" t="str">
        <f t="shared" si="788"/>
        <v>1</v>
      </c>
      <c r="AG4385" s="15"/>
      <c r="AH4385" s="15"/>
      <c r="AI4385" s="15"/>
      <c r="AJ4385" s="14"/>
      <c r="AK4385" s="15" cm="1">
        <f t="array" ref="AK4385">_xlfn.IFS(B4385="","",LEFT(G4385,1)="L",1,LEFT(G4385,1)="W",1,AND(LEFT(B4385,1)="H",G4385=""),0)</f>
        <v>1</v>
      </c>
      <c r="AL4385" s="15"/>
      <c r="AM4385" s="15"/>
      <c r="AN4385" s="15"/>
      <c r="AO4385" s="15"/>
      <c r="AP4385" s="15"/>
      <c r="AQ4385" s="15"/>
      <c r="AR4385" s="15"/>
      <c r="AS4385" s="15">
        <f t="shared" si="789"/>
        <v>1</v>
      </c>
      <c r="AT4385" s="15" t="s">
        <v>115</v>
      </c>
      <c r="AU4385" s="13" t="str">
        <f t="shared" si="790"/>
        <v>0</v>
      </c>
      <c r="AV4385" s="15"/>
      <c r="AW4385" s="15"/>
      <c r="AX4385" s="15"/>
      <c r="AY4385" s="15"/>
      <c r="AZ4385" s="14"/>
      <c r="BA4385" s="15"/>
      <c r="BB4385" s="15"/>
      <c r="BC4385" s="15"/>
      <c r="BD4385" s="13" t="str">
        <f t="shared" si="791"/>
        <v>0</v>
      </c>
      <c r="BE4385" s="2"/>
      <c r="BF4385" s="2"/>
      <c r="BG4385" s="2"/>
      <c r="BH4385" s="2"/>
      <c r="BI4385" s="2"/>
      <c r="BJ4385" s="2"/>
      <c r="BK4385" s="2" t="s">
        <v>1380</v>
      </c>
      <c r="BL4385" s="10" t="s">
        <v>1378</v>
      </c>
      <c r="BM4385" t="str" cm="1">
        <f t="array" ref="BM4385">_xlfn.IFS(LEFT(G4385,1)="L","外注品",LEFT(G4385,1)="W","内製品",G4385="","購買品")</f>
        <v>外注品</v>
      </c>
    </row>
    <row r="4386" spans="1:65">
      <c r="A4386" s="2" t="str">
        <f t="shared" si="792"/>
        <v>WG01</v>
      </c>
      <c r="B4386" t="s">
        <v>4563</v>
      </c>
      <c r="C4386" s="2" t="s">
        <v>1354</v>
      </c>
      <c r="D4386" s="10"/>
      <c r="E4386" s="10"/>
      <c r="G4386" s="19" t="s">
        <v>5008</v>
      </c>
      <c r="H4386" s="19"/>
      <c r="K4386" s="2" t="str">
        <f t="shared" si="784"/>
        <v>11L0004790269</v>
      </c>
      <c r="L4386" s="7" t="str">
        <f t="shared" si="793"/>
        <v>2001/01/01</v>
      </c>
      <c r="M4386" s="7" t="str">
        <f t="shared" si="794"/>
        <v>2199/12/31</v>
      </c>
      <c r="N4386" s="2" t="str">
        <f t="shared" si="785"/>
        <v/>
      </c>
      <c r="O4386" s="13">
        <v>0</v>
      </c>
      <c r="P4386" s="15"/>
      <c r="Q4386" s="13">
        <v>15</v>
      </c>
      <c r="R4386" s="18"/>
      <c r="S4386" s="18">
        <v>100000000</v>
      </c>
      <c r="T4386" s="2"/>
      <c r="U4386" s="2"/>
      <c r="V4386" s="2"/>
      <c r="W4386" s="2"/>
      <c r="X4386" s="2"/>
      <c r="Y4386" s="2"/>
      <c r="Z4386" s="2"/>
      <c r="AA4386" s="13">
        <v>1</v>
      </c>
      <c r="AB4386" s="13">
        <f t="shared" si="786"/>
        <v>0</v>
      </c>
      <c r="AC4386" s="13">
        <f t="shared" si="787"/>
        <v>0</v>
      </c>
      <c r="AD4386" s="15"/>
      <c r="AE4386" s="15"/>
      <c r="AF4386" s="13" t="str">
        <f t="shared" si="788"/>
        <v>1</v>
      </c>
      <c r="AG4386" s="15"/>
      <c r="AH4386" s="15"/>
      <c r="AI4386" s="15"/>
      <c r="AJ4386" s="14"/>
      <c r="AK4386" s="15" cm="1">
        <f t="array" ref="AK4386">_xlfn.IFS(B4386="","",LEFT(G4386,1)="L",1,LEFT(G4386,1)="W",1,AND(LEFT(B4386,1)="H",G4386=""),0)</f>
        <v>1</v>
      </c>
      <c r="AL4386" s="15"/>
      <c r="AM4386" s="15"/>
      <c r="AN4386" s="15"/>
      <c r="AO4386" s="15"/>
      <c r="AP4386" s="15"/>
      <c r="AQ4386" s="15"/>
      <c r="AR4386" s="15"/>
      <c r="AS4386" s="15">
        <f t="shared" si="789"/>
        <v>1</v>
      </c>
      <c r="AT4386" s="15" t="s">
        <v>115</v>
      </c>
      <c r="AU4386" s="13" t="str">
        <f t="shared" si="790"/>
        <v>0</v>
      </c>
      <c r="AV4386" s="15"/>
      <c r="AW4386" s="15"/>
      <c r="AX4386" s="15"/>
      <c r="AY4386" s="15"/>
      <c r="AZ4386" s="14"/>
      <c r="BA4386" s="15"/>
      <c r="BB4386" s="15"/>
      <c r="BC4386" s="15"/>
      <c r="BD4386" s="13" t="str">
        <f t="shared" si="791"/>
        <v>0</v>
      </c>
      <c r="BE4386" s="2"/>
      <c r="BF4386" s="2"/>
      <c r="BG4386" s="2"/>
      <c r="BH4386" s="2"/>
      <c r="BI4386" s="2"/>
      <c r="BJ4386" s="2"/>
      <c r="BK4386" s="2" t="s">
        <v>1380</v>
      </c>
      <c r="BL4386" s="10" t="s">
        <v>1378</v>
      </c>
      <c r="BM4386" t="str" cm="1">
        <f t="array" ref="BM4386">_xlfn.IFS(LEFT(G4386,1)="L","外注品",LEFT(G4386,1)="W","内製品",G4386="","購買品")</f>
        <v>外注品</v>
      </c>
    </row>
    <row r="4387" spans="1:65">
      <c r="A4387" s="2" t="str">
        <f t="shared" si="792"/>
        <v>WG01</v>
      </c>
      <c r="B4387" t="s">
        <v>4564</v>
      </c>
      <c r="C4387" s="2" t="s">
        <v>1354</v>
      </c>
      <c r="D4387" s="10"/>
      <c r="E4387" s="10"/>
      <c r="G4387" s="19" t="s">
        <v>5008</v>
      </c>
      <c r="H4387" s="19"/>
      <c r="K4387" s="2" t="str">
        <f t="shared" si="784"/>
        <v>11L0004790270</v>
      </c>
      <c r="L4387" s="7" t="str">
        <f t="shared" si="793"/>
        <v>2001/01/01</v>
      </c>
      <c r="M4387" s="7" t="str">
        <f t="shared" si="794"/>
        <v>2199/12/31</v>
      </c>
      <c r="N4387" s="2" t="str">
        <f t="shared" si="785"/>
        <v/>
      </c>
      <c r="O4387" s="13">
        <v>0</v>
      </c>
      <c r="P4387" s="15"/>
      <c r="Q4387" s="13">
        <v>15</v>
      </c>
      <c r="R4387" s="18"/>
      <c r="S4387" s="18">
        <v>100000000</v>
      </c>
      <c r="T4387" s="2"/>
      <c r="U4387" s="2"/>
      <c r="V4387" s="2"/>
      <c r="W4387" s="2"/>
      <c r="X4387" s="2"/>
      <c r="Y4387" s="2"/>
      <c r="Z4387" s="2"/>
      <c r="AA4387" s="13">
        <v>1</v>
      </c>
      <c r="AB4387" s="13">
        <f t="shared" si="786"/>
        <v>0</v>
      </c>
      <c r="AC4387" s="13">
        <f t="shared" si="787"/>
        <v>0</v>
      </c>
      <c r="AD4387" s="15"/>
      <c r="AE4387" s="15"/>
      <c r="AF4387" s="13" t="str">
        <f t="shared" si="788"/>
        <v>1</v>
      </c>
      <c r="AG4387" s="15"/>
      <c r="AH4387" s="15"/>
      <c r="AI4387" s="15"/>
      <c r="AJ4387" s="14"/>
      <c r="AK4387" s="15" cm="1">
        <f t="array" ref="AK4387">_xlfn.IFS(B4387="","",LEFT(G4387,1)="L",1,LEFT(G4387,1)="W",1,AND(LEFT(B4387,1)="H",G4387=""),0)</f>
        <v>1</v>
      </c>
      <c r="AL4387" s="15"/>
      <c r="AM4387" s="15"/>
      <c r="AN4387" s="15"/>
      <c r="AO4387" s="15"/>
      <c r="AP4387" s="15"/>
      <c r="AQ4387" s="15"/>
      <c r="AR4387" s="15"/>
      <c r="AS4387" s="15">
        <f t="shared" si="789"/>
        <v>1</v>
      </c>
      <c r="AT4387" s="15" t="s">
        <v>115</v>
      </c>
      <c r="AU4387" s="13" t="str">
        <f t="shared" si="790"/>
        <v>0</v>
      </c>
      <c r="AV4387" s="15"/>
      <c r="AW4387" s="15"/>
      <c r="AX4387" s="15"/>
      <c r="AY4387" s="15"/>
      <c r="AZ4387" s="14"/>
      <c r="BA4387" s="15"/>
      <c r="BB4387" s="15"/>
      <c r="BC4387" s="15"/>
      <c r="BD4387" s="13" t="str">
        <f t="shared" si="791"/>
        <v>0</v>
      </c>
      <c r="BE4387" s="2"/>
      <c r="BF4387" s="2"/>
      <c r="BG4387" s="2"/>
      <c r="BH4387" s="2"/>
      <c r="BI4387" s="2"/>
      <c r="BJ4387" s="2"/>
      <c r="BK4387" s="2" t="s">
        <v>1380</v>
      </c>
      <c r="BL4387" s="10" t="s">
        <v>1378</v>
      </c>
      <c r="BM4387" t="str" cm="1">
        <f t="array" ref="BM4387">_xlfn.IFS(LEFT(G4387,1)="L","外注品",LEFT(G4387,1)="W","内製品",G4387="","購買品")</f>
        <v>外注品</v>
      </c>
    </row>
    <row r="4388" spans="1:65">
      <c r="A4388" s="2" t="str">
        <f t="shared" si="792"/>
        <v>WG01</v>
      </c>
      <c r="B4388" t="s">
        <v>4565</v>
      </c>
      <c r="C4388" s="2" t="s">
        <v>1354</v>
      </c>
      <c r="D4388" s="10"/>
      <c r="E4388" s="10"/>
      <c r="G4388" s="19" t="s">
        <v>5008</v>
      </c>
      <c r="H4388" s="19"/>
      <c r="K4388" s="2" t="str">
        <f t="shared" si="784"/>
        <v>11L0004790271</v>
      </c>
      <c r="L4388" s="7" t="str">
        <f t="shared" si="793"/>
        <v>2001/01/01</v>
      </c>
      <c r="M4388" s="7" t="str">
        <f t="shared" si="794"/>
        <v>2199/12/31</v>
      </c>
      <c r="N4388" s="2" t="str">
        <f t="shared" si="785"/>
        <v/>
      </c>
      <c r="O4388" s="13">
        <v>0</v>
      </c>
      <c r="P4388" s="15"/>
      <c r="Q4388" s="13">
        <v>15</v>
      </c>
      <c r="R4388" s="18"/>
      <c r="S4388" s="18">
        <v>100000000</v>
      </c>
      <c r="T4388" s="2"/>
      <c r="U4388" s="2"/>
      <c r="V4388" s="2"/>
      <c r="W4388" s="2"/>
      <c r="X4388" s="2"/>
      <c r="Y4388" s="2"/>
      <c r="Z4388" s="2"/>
      <c r="AA4388" s="13">
        <v>1</v>
      </c>
      <c r="AB4388" s="13">
        <f t="shared" si="786"/>
        <v>0</v>
      </c>
      <c r="AC4388" s="13">
        <f t="shared" si="787"/>
        <v>0</v>
      </c>
      <c r="AD4388" s="15"/>
      <c r="AE4388" s="15"/>
      <c r="AF4388" s="13" t="str">
        <f t="shared" si="788"/>
        <v>1</v>
      </c>
      <c r="AG4388" s="15"/>
      <c r="AH4388" s="15"/>
      <c r="AI4388" s="15"/>
      <c r="AJ4388" s="14"/>
      <c r="AK4388" s="15" cm="1">
        <f t="array" ref="AK4388">_xlfn.IFS(B4388="","",LEFT(G4388,1)="L",1,LEFT(G4388,1)="W",1,AND(LEFT(B4388,1)="H",G4388=""),0)</f>
        <v>1</v>
      </c>
      <c r="AL4388" s="15"/>
      <c r="AM4388" s="15"/>
      <c r="AN4388" s="15"/>
      <c r="AO4388" s="15"/>
      <c r="AP4388" s="15"/>
      <c r="AQ4388" s="15"/>
      <c r="AR4388" s="15"/>
      <c r="AS4388" s="15">
        <f t="shared" si="789"/>
        <v>1</v>
      </c>
      <c r="AT4388" s="15" t="s">
        <v>115</v>
      </c>
      <c r="AU4388" s="13" t="str">
        <f t="shared" si="790"/>
        <v>0</v>
      </c>
      <c r="AV4388" s="15"/>
      <c r="AW4388" s="15"/>
      <c r="AX4388" s="15"/>
      <c r="AY4388" s="15"/>
      <c r="AZ4388" s="14"/>
      <c r="BA4388" s="15"/>
      <c r="BB4388" s="15"/>
      <c r="BC4388" s="15"/>
      <c r="BD4388" s="13" t="str">
        <f t="shared" si="791"/>
        <v>0</v>
      </c>
      <c r="BE4388" s="2"/>
      <c r="BF4388" s="2"/>
      <c r="BG4388" s="2"/>
      <c r="BH4388" s="2"/>
      <c r="BI4388" s="2"/>
      <c r="BJ4388" s="2"/>
      <c r="BK4388" s="2" t="s">
        <v>1380</v>
      </c>
      <c r="BL4388" s="10" t="s">
        <v>1378</v>
      </c>
      <c r="BM4388" t="str" cm="1">
        <f t="array" ref="BM4388">_xlfn.IFS(LEFT(G4388,1)="L","外注品",LEFT(G4388,1)="W","内製品",G4388="","購買品")</f>
        <v>外注品</v>
      </c>
    </row>
    <row r="4389" spans="1:65">
      <c r="A4389" s="2" t="str">
        <f t="shared" si="792"/>
        <v>WG01</v>
      </c>
      <c r="B4389" t="s">
        <v>4566</v>
      </c>
      <c r="C4389" s="2" t="s">
        <v>1354</v>
      </c>
      <c r="D4389" s="10"/>
      <c r="E4389" s="10"/>
      <c r="G4389" s="19" t="s">
        <v>5008</v>
      </c>
      <c r="H4389" s="19"/>
      <c r="K4389" s="2" t="str">
        <f t="shared" si="784"/>
        <v>11L0004790272</v>
      </c>
      <c r="L4389" s="7" t="str">
        <f t="shared" si="793"/>
        <v>2001/01/01</v>
      </c>
      <c r="M4389" s="7" t="str">
        <f t="shared" si="794"/>
        <v>2199/12/31</v>
      </c>
      <c r="N4389" s="2" t="str">
        <f t="shared" si="785"/>
        <v/>
      </c>
      <c r="O4389" s="13">
        <v>0</v>
      </c>
      <c r="P4389" s="15"/>
      <c r="Q4389" s="13">
        <v>15</v>
      </c>
      <c r="R4389" s="18"/>
      <c r="S4389" s="18">
        <v>100000000</v>
      </c>
      <c r="T4389" s="2"/>
      <c r="U4389" s="2"/>
      <c r="V4389" s="2"/>
      <c r="W4389" s="2"/>
      <c r="X4389" s="2"/>
      <c r="Y4389" s="2"/>
      <c r="Z4389" s="2"/>
      <c r="AA4389" s="13">
        <v>1</v>
      </c>
      <c r="AB4389" s="13">
        <f t="shared" si="786"/>
        <v>0</v>
      </c>
      <c r="AC4389" s="13">
        <f t="shared" si="787"/>
        <v>0</v>
      </c>
      <c r="AD4389" s="15"/>
      <c r="AE4389" s="15"/>
      <c r="AF4389" s="13" t="str">
        <f t="shared" si="788"/>
        <v>1</v>
      </c>
      <c r="AG4389" s="15"/>
      <c r="AH4389" s="15"/>
      <c r="AI4389" s="15"/>
      <c r="AJ4389" s="14"/>
      <c r="AK4389" s="15" cm="1">
        <f t="array" ref="AK4389">_xlfn.IFS(B4389="","",LEFT(G4389,1)="L",1,LEFT(G4389,1)="W",1,AND(LEFT(B4389,1)="H",G4389=""),0)</f>
        <v>1</v>
      </c>
      <c r="AL4389" s="15"/>
      <c r="AM4389" s="15"/>
      <c r="AN4389" s="15"/>
      <c r="AO4389" s="15"/>
      <c r="AP4389" s="15"/>
      <c r="AQ4389" s="15"/>
      <c r="AR4389" s="15"/>
      <c r="AS4389" s="15">
        <f t="shared" si="789"/>
        <v>1</v>
      </c>
      <c r="AT4389" s="15" t="s">
        <v>115</v>
      </c>
      <c r="AU4389" s="13" t="str">
        <f t="shared" si="790"/>
        <v>0</v>
      </c>
      <c r="AV4389" s="15"/>
      <c r="AW4389" s="15"/>
      <c r="AX4389" s="15"/>
      <c r="AY4389" s="15"/>
      <c r="AZ4389" s="14"/>
      <c r="BA4389" s="15"/>
      <c r="BB4389" s="15"/>
      <c r="BC4389" s="15"/>
      <c r="BD4389" s="13" t="str">
        <f t="shared" si="791"/>
        <v>0</v>
      </c>
      <c r="BE4389" s="2"/>
      <c r="BF4389" s="2"/>
      <c r="BG4389" s="2"/>
      <c r="BH4389" s="2"/>
      <c r="BI4389" s="2"/>
      <c r="BJ4389" s="2"/>
      <c r="BK4389" s="2" t="s">
        <v>1380</v>
      </c>
      <c r="BL4389" s="10" t="s">
        <v>1378</v>
      </c>
      <c r="BM4389" t="str" cm="1">
        <f t="array" ref="BM4389">_xlfn.IFS(LEFT(G4389,1)="L","外注品",LEFT(G4389,1)="W","内製品",G4389="","購買品")</f>
        <v>外注品</v>
      </c>
    </row>
    <row r="4390" spans="1:65">
      <c r="A4390" s="2" t="str">
        <f t="shared" si="792"/>
        <v>WG01</v>
      </c>
      <c r="B4390" t="s">
        <v>4567</v>
      </c>
      <c r="C4390" s="2" t="s">
        <v>1354</v>
      </c>
      <c r="D4390" s="10"/>
      <c r="E4390" s="10"/>
      <c r="G4390" s="19" t="s">
        <v>5008</v>
      </c>
      <c r="H4390" s="19"/>
      <c r="K4390" s="2" t="str">
        <f t="shared" si="784"/>
        <v>11L0004790273</v>
      </c>
      <c r="L4390" s="7" t="str">
        <f t="shared" si="793"/>
        <v>2001/01/01</v>
      </c>
      <c r="M4390" s="7" t="str">
        <f t="shared" si="794"/>
        <v>2199/12/31</v>
      </c>
      <c r="N4390" s="2" t="str">
        <f t="shared" si="785"/>
        <v/>
      </c>
      <c r="O4390" s="13">
        <v>0</v>
      </c>
      <c r="P4390" s="15"/>
      <c r="Q4390" s="13">
        <v>15</v>
      </c>
      <c r="R4390" s="18"/>
      <c r="S4390" s="18">
        <v>100000000</v>
      </c>
      <c r="T4390" s="2"/>
      <c r="U4390" s="2"/>
      <c r="V4390" s="2"/>
      <c r="W4390" s="2"/>
      <c r="X4390" s="2"/>
      <c r="Y4390" s="2"/>
      <c r="Z4390" s="2"/>
      <c r="AA4390" s="13">
        <v>1</v>
      </c>
      <c r="AB4390" s="13">
        <f t="shared" si="786"/>
        <v>0</v>
      </c>
      <c r="AC4390" s="13">
        <f t="shared" si="787"/>
        <v>0</v>
      </c>
      <c r="AD4390" s="15"/>
      <c r="AE4390" s="15"/>
      <c r="AF4390" s="13" t="str">
        <f t="shared" si="788"/>
        <v>1</v>
      </c>
      <c r="AG4390" s="15"/>
      <c r="AH4390" s="15"/>
      <c r="AI4390" s="15"/>
      <c r="AJ4390" s="14"/>
      <c r="AK4390" s="15" cm="1">
        <f t="array" ref="AK4390">_xlfn.IFS(B4390="","",LEFT(G4390,1)="L",1,LEFT(G4390,1)="W",1,AND(LEFT(B4390,1)="H",G4390=""),0)</f>
        <v>1</v>
      </c>
      <c r="AL4390" s="15"/>
      <c r="AM4390" s="15"/>
      <c r="AN4390" s="15"/>
      <c r="AO4390" s="15"/>
      <c r="AP4390" s="15"/>
      <c r="AQ4390" s="15"/>
      <c r="AR4390" s="15"/>
      <c r="AS4390" s="15">
        <f t="shared" si="789"/>
        <v>1</v>
      </c>
      <c r="AT4390" s="15" t="s">
        <v>115</v>
      </c>
      <c r="AU4390" s="13" t="str">
        <f t="shared" si="790"/>
        <v>0</v>
      </c>
      <c r="AV4390" s="15"/>
      <c r="AW4390" s="15"/>
      <c r="AX4390" s="15"/>
      <c r="AY4390" s="15"/>
      <c r="AZ4390" s="14"/>
      <c r="BA4390" s="15"/>
      <c r="BB4390" s="15"/>
      <c r="BC4390" s="15"/>
      <c r="BD4390" s="13" t="str">
        <f t="shared" si="791"/>
        <v>0</v>
      </c>
      <c r="BE4390" s="2"/>
      <c r="BF4390" s="2"/>
      <c r="BG4390" s="2"/>
      <c r="BH4390" s="2"/>
      <c r="BI4390" s="2"/>
      <c r="BJ4390" s="2"/>
      <c r="BK4390" s="2" t="s">
        <v>1380</v>
      </c>
      <c r="BL4390" s="10" t="s">
        <v>1378</v>
      </c>
      <c r="BM4390" t="str" cm="1">
        <f t="array" ref="BM4390">_xlfn.IFS(LEFT(G4390,1)="L","外注品",LEFT(G4390,1)="W","内製品",G4390="","購買品")</f>
        <v>外注品</v>
      </c>
    </row>
    <row r="4391" spans="1:65">
      <c r="A4391" s="2" t="str">
        <f t="shared" si="792"/>
        <v>WG01</v>
      </c>
      <c r="B4391" t="s">
        <v>4568</v>
      </c>
      <c r="C4391" s="2" t="s">
        <v>1354</v>
      </c>
      <c r="D4391" s="10"/>
      <c r="E4391" s="10"/>
      <c r="G4391" s="19" t="s">
        <v>5008</v>
      </c>
      <c r="H4391" s="19"/>
      <c r="K4391" s="2" t="str">
        <f t="shared" si="784"/>
        <v>11L0004790274</v>
      </c>
      <c r="L4391" s="7" t="str">
        <f t="shared" si="793"/>
        <v>2001/01/01</v>
      </c>
      <c r="M4391" s="7" t="str">
        <f t="shared" si="794"/>
        <v>2199/12/31</v>
      </c>
      <c r="N4391" s="2" t="str">
        <f t="shared" si="785"/>
        <v/>
      </c>
      <c r="O4391" s="13">
        <v>0</v>
      </c>
      <c r="P4391" s="15"/>
      <c r="Q4391" s="13">
        <v>15</v>
      </c>
      <c r="R4391" s="18"/>
      <c r="S4391" s="18">
        <v>100000000</v>
      </c>
      <c r="T4391" s="2"/>
      <c r="U4391" s="2"/>
      <c r="V4391" s="2"/>
      <c r="W4391" s="2"/>
      <c r="X4391" s="2"/>
      <c r="Y4391" s="2"/>
      <c r="Z4391" s="2"/>
      <c r="AA4391" s="13">
        <v>1</v>
      </c>
      <c r="AB4391" s="13">
        <f t="shared" si="786"/>
        <v>0</v>
      </c>
      <c r="AC4391" s="13">
        <f t="shared" si="787"/>
        <v>0</v>
      </c>
      <c r="AD4391" s="15"/>
      <c r="AE4391" s="15"/>
      <c r="AF4391" s="13" t="str">
        <f t="shared" si="788"/>
        <v>1</v>
      </c>
      <c r="AG4391" s="15"/>
      <c r="AH4391" s="15"/>
      <c r="AI4391" s="15"/>
      <c r="AJ4391" s="14"/>
      <c r="AK4391" s="15" cm="1">
        <f t="array" ref="AK4391">_xlfn.IFS(B4391="","",LEFT(G4391,1)="L",1,LEFT(G4391,1)="W",1,AND(LEFT(B4391,1)="H",G4391=""),0)</f>
        <v>1</v>
      </c>
      <c r="AL4391" s="15"/>
      <c r="AM4391" s="15"/>
      <c r="AN4391" s="15"/>
      <c r="AO4391" s="15"/>
      <c r="AP4391" s="15"/>
      <c r="AQ4391" s="15"/>
      <c r="AR4391" s="15"/>
      <c r="AS4391" s="15">
        <f t="shared" si="789"/>
        <v>1</v>
      </c>
      <c r="AT4391" s="15" t="s">
        <v>115</v>
      </c>
      <c r="AU4391" s="13" t="str">
        <f t="shared" si="790"/>
        <v>0</v>
      </c>
      <c r="AV4391" s="15"/>
      <c r="AW4391" s="15"/>
      <c r="AX4391" s="15"/>
      <c r="AY4391" s="15"/>
      <c r="AZ4391" s="14"/>
      <c r="BA4391" s="15"/>
      <c r="BB4391" s="15"/>
      <c r="BC4391" s="15"/>
      <c r="BD4391" s="13" t="str">
        <f t="shared" si="791"/>
        <v>0</v>
      </c>
      <c r="BE4391" s="2"/>
      <c r="BF4391" s="2"/>
      <c r="BG4391" s="2"/>
      <c r="BH4391" s="2"/>
      <c r="BI4391" s="2"/>
      <c r="BJ4391" s="2"/>
      <c r="BK4391" s="2" t="s">
        <v>1380</v>
      </c>
      <c r="BL4391" s="10" t="s">
        <v>1378</v>
      </c>
      <c r="BM4391" t="str" cm="1">
        <f t="array" ref="BM4391">_xlfn.IFS(LEFT(G4391,1)="L","外注品",LEFT(G4391,1)="W","内製品",G4391="","購買品")</f>
        <v>外注品</v>
      </c>
    </row>
    <row r="4392" spans="1:65">
      <c r="A4392" s="2" t="str">
        <f t="shared" si="792"/>
        <v>WG01</v>
      </c>
      <c r="B4392" t="s">
        <v>4569</v>
      </c>
      <c r="C4392" s="2" t="s">
        <v>1354</v>
      </c>
      <c r="D4392" s="10"/>
      <c r="E4392" s="10"/>
      <c r="G4392" s="19" t="s">
        <v>5008</v>
      </c>
      <c r="H4392" s="19"/>
      <c r="K4392" s="2" t="str">
        <f t="shared" si="784"/>
        <v>11L0004790275</v>
      </c>
      <c r="L4392" s="7" t="str">
        <f t="shared" si="793"/>
        <v>2001/01/01</v>
      </c>
      <c r="M4392" s="7" t="str">
        <f t="shared" si="794"/>
        <v>2199/12/31</v>
      </c>
      <c r="N4392" s="2" t="str">
        <f t="shared" si="785"/>
        <v/>
      </c>
      <c r="O4392" s="13">
        <v>0</v>
      </c>
      <c r="P4392" s="15"/>
      <c r="Q4392" s="13">
        <v>15</v>
      </c>
      <c r="R4392" s="18"/>
      <c r="S4392" s="18">
        <v>100000000</v>
      </c>
      <c r="T4392" s="2"/>
      <c r="U4392" s="2"/>
      <c r="V4392" s="2"/>
      <c r="W4392" s="2"/>
      <c r="X4392" s="2"/>
      <c r="Y4392" s="2"/>
      <c r="Z4392" s="2"/>
      <c r="AA4392" s="13">
        <v>1</v>
      </c>
      <c r="AB4392" s="13">
        <f t="shared" si="786"/>
        <v>0</v>
      </c>
      <c r="AC4392" s="13">
        <f t="shared" si="787"/>
        <v>0</v>
      </c>
      <c r="AD4392" s="15"/>
      <c r="AE4392" s="15"/>
      <c r="AF4392" s="13" t="str">
        <f t="shared" si="788"/>
        <v>1</v>
      </c>
      <c r="AG4392" s="15"/>
      <c r="AH4392" s="15"/>
      <c r="AI4392" s="15"/>
      <c r="AJ4392" s="14"/>
      <c r="AK4392" s="15" cm="1">
        <f t="array" ref="AK4392">_xlfn.IFS(B4392="","",LEFT(G4392,1)="L",1,LEFT(G4392,1)="W",1,AND(LEFT(B4392,1)="H",G4392=""),0)</f>
        <v>1</v>
      </c>
      <c r="AL4392" s="15"/>
      <c r="AM4392" s="15"/>
      <c r="AN4392" s="15"/>
      <c r="AO4392" s="15"/>
      <c r="AP4392" s="15"/>
      <c r="AQ4392" s="15"/>
      <c r="AR4392" s="15"/>
      <c r="AS4392" s="15">
        <f t="shared" si="789"/>
        <v>1</v>
      </c>
      <c r="AT4392" s="15" t="s">
        <v>115</v>
      </c>
      <c r="AU4392" s="13" t="str">
        <f t="shared" si="790"/>
        <v>0</v>
      </c>
      <c r="AV4392" s="15"/>
      <c r="AW4392" s="15"/>
      <c r="AX4392" s="15"/>
      <c r="AY4392" s="15"/>
      <c r="AZ4392" s="14"/>
      <c r="BA4392" s="15"/>
      <c r="BB4392" s="15"/>
      <c r="BC4392" s="15"/>
      <c r="BD4392" s="13" t="str">
        <f t="shared" si="791"/>
        <v>0</v>
      </c>
      <c r="BE4392" s="2"/>
      <c r="BF4392" s="2"/>
      <c r="BG4392" s="2"/>
      <c r="BH4392" s="2"/>
      <c r="BI4392" s="2"/>
      <c r="BJ4392" s="2"/>
      <c r="BK4392" s="2" t="s">
        <v>1380</v>
      </c>
      <c r="BL4392" s="10" t="s">
        <v>1378</v>
      </c>
      <c r="BM4392" t="str" cm="1">
        <f t="array" ref="BM4392">_xlfn.IFS(LEFT(G4392,1)="L","外注品",LEFT(G4392,1)="W","内製品",G4392="","購買品")</f>
        <v>外注品</v>
      </c>
    </row>
    <row r="4393" spans="1:65">
      <c r="A4393" s="2" t="str">
        <f t="shared" si="792"/>
        <v>WG01</v>
      </c>
      <c r="B4393" t="s">
        <v>4570</v>
      </c>
      <c r="C4393" s="2" t="s">
        <v>1354</v>
      </c>
      <c r="D4393" s="10"/>
      <c r="E4393" s="10"/>
      <c r="G4393" s="19" t="s">
        <v>5008</v>
      </c>
      <c r="H4393" s="19"/>
      <c r="K4393" s="2" t="str">
        <f t="shared" si="784"/>
        <v>11L0004790276</v>
      </c>
      <c r="L4393" s="7" t="str">
        <f t="shared" si="793"/>
        <v>2001/01/01</v>
      </c>
      <c r="M4393" s="7" t="str">
        <f t="shared" si="794"/>
        <v>2199/12/31</v>
      </c>
      <c r="N4393" s="2" t="str">
        <f t="shared" si="785"/>
        <v/>
      </c>
      <c r="O4393" s="13">
        <v>0</v>
      </c>
      <c r="P4393" s="15"/>
      <c r="Q4393" s="13">
        <v>15</v>
      </c>
      <c r="R4393" s="18"/>
      <c r="S4393" s="18">
        <v>100000000</v>
      </c>
      <c r="T4393" s="2"/>
      <c r="U4393" s="2"/>
      <c r="V4393" s="2"/>
      <c r="W4393" s="2"/>
      <c r="X4393" s="2"/>
      <c r="Y4393" s="2"/>
      <c r="Z4393" s="2"/>
      <c r="AA4393" s="13">
        <v>1</v>
      </c>
      <c r="AB4393" s="13">
        <f t="shared" si="786"/>
        <v>0</v>
      </c>
      <c r="AC4393" s="13">
        <f t="shared" si="787"/>
        <v>0</v>
      </c>
      <c r="AD4393" s="15"/>
      <c r="AE4393" s="15"/>
      <c r="AF4393" s="13" t="str">
        <f t="shared" si="788"/>
        <v>1</v>
      </c>
      <c r="AG4393" s="15"/>
      <c r="AH4393" s="15"/>
      <c r="AI4393" s="15"/>
      <c r="AJ4393" s="14"/>
      <c r="AK4393" s="15" cm="1">
        <f t="array" ref="AK4393">_xlfn.IFS(B4393="","",LEFT(G4393,1)="L",1,LEFT(G4393,1)="W",1,AND(LEFT(B4393,1)="H",G4393=""),0)</f>
        <v>1</v>
      </c>
      <c r="AL4393" s="15"/>
      <c r="AM4393" s="15"/>
      <c r="AN4393" s="15"/>
      <c r="AO4393" s="15"/>
      <c r="AP4393" s="15"/>
      <c r="AQ4393" s="15"/>
      <c r="AR4393" s="15"/>
      <c r="AS4393" s="15">
        <f t="shared" si="789"/>
        <v>1</v>
      </c>
      <c r="AT4393" s="15" t="s">
        <v>115</v>
      </c>
      <c r="AU4393" s="13" t="str">
        <f t="shared" si="790"/>
        <v>0</v>
      </c>
      <c r="AV4393" s="15"/>
      <c r="AW4393" s="15"/>
      <c r="AX4393" s="15"/>
      <c r="AY4393" s="15"/>
      <c r="AZ4393" s="14"/>
      <c r="BA4393" s="15"/>
      <c r="BB4393" s="15"/>
      <c r="BC4393" s="15"/>
      <c r="BD4393" s="13" t="str">
        <f t="shared" si="791"/>
        <v>0</v>
      </c>
      <c r="BE4393" s="2"/>
      <c r="BF4393" s="2"/>
      <c r="BG4393" s="2"/>
      <c r="BH4393" s="2"/>
      <c r="BI4393" s="2"/>
      <c r="BJ4393" s="2"/>
      <c r="BK4393" s="2" t="s">
        <v>1380</v>
      </c>
      <c r="BL4393" s="10" t="s">
        <v>1378</v>
      </c>
      <c r="BM4393" t="str" cm="1">
        <f t="array" ref="BM4393">_xlfn.IFS(LEFT(G4393,1)="L","外注品",LEFT(G4393,1)="W","内製品",G4393="","購買品")</f>
        <v>外注品</v>
      </c>
    </row>
    <row r="4394" spans="1:65">
      <c r="A4394" s="2" t="str">
        <f t="shared" si="792"/>
        <v>WG01</v>
      </c>
      <c r="B4394" t="s">
        <v>4571</v>
      </c>
      <c r="C4394" s="2" t="s">
        <v>1354</v>
      </c>
      <c r="D4394" s="10"/>
      <c r="E4394" s="10"/>
      <c r="G4394" s="19" t="s">
        <v>5008</v>
      </c>
      <c r="H4394" s="19"/>
      <c r="K4394" s="2" t="str">
        <f t="shared" si="784"/>
        <v>11L0004790277</v>
      </c>
      <c r="L4394" s="7" t="str">
        <f t="shared" si="793"/>
        <v>2001/01/01</v>
      </c>
      <c r="M4394" s="7" t="str">
        <f t="shared" si="794"/>
        <v>2199/12/31</v>
      </c>
      <c r="N4394" s="2" t="str">
        <f t="shared" si="785"/>
        <v/>
      </c>
      <c r="O4394" s="13">
        <v>0</v>
      </c>
      <c r="P4394" s="15"/>
      <c r="Q4394" s="13">
        <v>15</v>
      </c>
      <c r="R4394" s="18"/>
      <c r="S4394" s="18">
        <v>100000000</v>
      </c>
      <c r="T4394" s="2"/>
      <c r="U4394" s="2"/>
      <c r="V4394" s="2"/>
      <c r="W4394" s="2"/>
      <c r="X4394" s="2"/>
      <c r="Y4394" s="2"/>
      <c r="Z4394" s="2"/>
      <c r="AA4394" s="13">
        <v>1</v>
      </c>
      <c r="AB4394" s="13">
        <f t="shared" si="786"/>
        <v>0</v>
      </c>
      <c r="AC4394" s="13">
        <f t="shared" si="787"/>
        <v>0</v>
      </c>
      <c r="AD4394" s="15"/>
      <c r="AE4394" s="15"/>
      <c r="AF4394" s="13" t="str">
        <f t="shared" si="788"/>
        <v>1</v>
      </c>
      <c r="AG4394" s="15"/>
      <c r="AH4394" s="15"/>
      <c r="AI4394" s="15"/>
      <c r="AJ4394" s="14"/>
      <c r="AK4394" s="15" cm="1">
        <f t="array" ref="AK4394">_xlfn.IFS(B4394="","",LEFT(G4394,1)="L",1,LEFT(G4394,1)="W",1,AND(LEFT(B4394,1)="H",G4394=""),0)</f>
        <v>1</v>
      </c>
      <c r="AL4394" s="15"/>
      <c r="AM4394" s="15"/>
      <c r="AN4394" s="15"/>
      <c r="AO4394" s="15"/>
      <c r="AP4394" s="15"/>
      <c r="AQ4394" s="15"/>
      <c r="AR4394" s="15"/>
      <c r="AS4394" s="15">
        <f t="shared" si="789"/>
        <v>1</v>
      </c>
      <c r="AT4394" s="15" t="s">
        <v>115</v>
      </c>
      <c r="AU4394" s="13" t="str">
        <f t="shared" si="790"/>
        <v>0</v>
      </c>
      <c r="AV4394" s="15"/>
      <c r="AW4394" s="15"/>
      <c r="AX4394" s="15"/>
      <c r="AY4394" s="15"/>
      <c r="AZ4394" s="14"/>
      <c r="BA4394" s="15"/>
      <c r="BB4394" s="15"/>
      <c r="BC4394" s="15"/>
      <c r="BD4394" s="13" t="str">
        <f t="shared" si="791"/>
        <v>0</v>
      </c>
      <c r="BE4394" s="2"/>
      <c r="BF4394" s="2"/>
      <c r="BG4394" s="2"/>
      <c r="BH4394" s="2"/>
      <c r="BI4394" s="2"/>
      <c r="BJ4394" s="2"/>
      <c r="BK4394" s="2" t="s">
        <v>1380</v>
      </c>
      <c r="BL4394" s="10" t="s">
        <v>1378</v>
      </c>
      <c r="BM4394" t="str" cm="1">
        <f t="array" ref="BM4394">_xlfn.IFS(LEFT(G4394,1)="L","外注品",LEFT(G4394,1)="W","内製品",G4394="","購買品")</f>
        <v>外注品</v>
      </c>
    </row>
    <row r="4395" spans="1:65">
      <c r="A4395" s="2" t="str">
        <f t="shared" si="792"/>
        <v>WG01</v>
      </c>
      <c r="B4395" t="s">
        <v>4572</v>
      </c>
      <c r="C4395" s="2" t="s">
        <v>1354</v>
      </c>
      <c r="D4395" s="10"/>
      <c r="E4395" s="10"/>
      <c r="G4395" s="19" t="s">
        <v>5008</v>
      </c>
      <c r="H4395" s="19"/>
      <c r="K4395" s="2" t="str">
        <f t="shared" si="784"/>
        <v>11L0004790278</v>
      </c>
      <c r="L4395" s="7" t="str">
        <f t="shared" si="793"/>
        <v>2001/01/01</v>
      </c>
      <c r="M4395" s="7" t="str">
        <f t="shared" si="794"/>
        <v>2199/12/31</v>
      </c>
      <c r="N4395" s="2" t="str">
        <f t="shared" si="785"/>
        <v/>
      </c>
      <c r="O4395" s="13">
        <v>0</v>
      </c>
      <c r="P4395" s="15"/>
      <c r="Q4395" s="13">
        <v>15</v>
      </c>
      <c r="R4395" s="18"/>
      <c r="S4395" s="18">
        <v>100000000</v>
      </c>
      <c r="T4395" s="2"/>
      <c r="U4395" s="2"/>
      <c r="V4395" s="2"/>
      <c r="W4395" s="2"/>
      <c r="X4395" s="2"/>
      <c r="Y4395" s="2"/>
      <c r="Z4395" s="2"/>
      <c r="AA4395" s="13">
        <v>1</v>
      </c>
      <c r="AB4395" s="13">
        <f t="shared" si="786"/>
        <v>0</v>
      </c>
      <c r="AC4395" s="13">
        <f t="shared" si="787"/>
        <v>0</v>
      </c>
      <c r="AD4395" s="15"/>
      <c r="AE4395" s="15"/>
      <c r="AF4395" s="13" t="str">
        <f t="shared" si="788"/>
        <v>1</v>
      </c>
      <c r="AG4395" s="15"/>
      <c r="AH4395" s="15"/>
      <c r="AI4395" s="15"/>
      <c r="AJ4395" s="14"/>
      <c r="AK4395" s="15" cm="1">
        <f t="array" ref="AK4395">_xlfn.IFS(B4395="","",LEFT(G4395,1)="L",1,LEFT(G4395,1)="W",1,AND(LEFT(B4395,1)="H",G4395=""),0)</f>
        <v>1</v>
      </c>
      <c r="AL4395" s="15"/>
      <c r="AM4395" s="15"/>
      <c r="AN4395" s="15"/>
      <c r="AO4395" s="15"/>
      <c r="AP4395" s="15"/>
      <c r="AQ4395" s="15"/>
      <c r="AR4395" s="15"/>
      <c r="AS4395" s="15">
        <f t="shared" si="789"/>
        <v>1</v>
      </c>
      <c r="AT4395" s="15" t="s">
        <v>115</v>
      </c>
      <c r="AU4395" s="13" t="str">
        <f t="shared" si="790"/>
        <v>0</v>
      </c>
      <c r="AV4395" s="15"/>
      <c r="AW4395" s="15"/>
      <c r="AX4395" s="15"/>
      <c r="AY4395" s="15"/>
      <c r="AZ4395" s="14"/>
      <c r="BA4395" s="15"/>
      <c r="BB4395" s="15"/>
      <c r="BC4395" s="15"/>
      <c r="BD4395" s="13" t="str">
        <f t="shared" si="791"/>
        <v>0</v>
      </c>
      <c r="BE4395" s="2"/>
      <c r="BF4395" s="2"/>
      <c r="BG4395" s="2"/>
      <c r="BH4395" s="2"/>
      <c r="BI4395" s="2"/>
      <c r="BJ4395" s="2"/>
      <c r="BK4395" s="2" t="s">
        <v>1380</v>
      </c>
      <c r="BL4395" s="10" t="s">
        <v>1378</v>
      </c>
      <c r="BM4395" t="str" cm="1">
        <f t="array" ref="BM4395">_xlfn.IFS(LEFT(G4395,1)="L","外注品",LEFT(G4395,1)="W","内製品",G4395="","購買品")</f>
        <v>外注品</v>
      </c>
    </row>
    <row r="4396" spans="1:65">
      <c r="A4396" s="2" t="str">
        <f t="shared" si="792"/>
        <v>WG01</v>
      </c>
      <c r="B4396" t="s">
        <v>4573</v>
      </c>
      <c r="C4396" s="2" t="s">
        <v>1354</v>
      </c>
      <c r="D4396" s="10"/>
      <c r="E4396" s="10"/>
      <c r="G4396" s="19" t="s">
        <v>5008</v>
      </c>
      <c r="H4396" s="19"/>
      <c r="K4396" s="2" t="str">
        <f t="shared" si="784"/>
        <v>11L0004790279</v>
      </c>
      <c r="L4396" s="7" t="str">
        <f t="shared" si="793"/>
        <v>2001/01/01</v>
      </c>
      <c r="M4396" s="7" t="str">
        <f t="shared" si="794"/>
        <v>2199/12/31</v>
      </c>
      <c r="N4396" s="2" t="str">
        <f t="shared" si="785"/>
        <v/>
      </c>
      <c r="O4396" s="13">
        <v>0</v>
      </c>
      <c r="P4396" s="15"/>
      <c r="Q4396" s="13">
        <v>15</v>
      </c>
      <c r="R4396" s="18"/>
      <c r="S4396" s="18">
        <v>100000000</v>
      </c>
      <c r="T4396" s="2"/>
      <c r="U4396" s="2"/>
      <c r="V4396" s="2"/>
      <c r="W4396" s="2"/>
      <c r="X4396" s="2"/>
      <c r="Y4396" s="2"/>
      <c r="Z4396" s="2"/>
      <c r="AA4396" s="13">
        <v>1</v>
      </c>
      <c r="AB4396" s="13">
        <f t="shared" si="786"/>
        <v>0</v>
      </c>
      <c r="AC4396" s="13">
        <f t="shared" si="787"/>
        <v>0</v>
      </c>
      <c r="AD4396" s="15"/>
      <c r="AE4396" s="15"/>
      <c r="AF4396" s="13" t="str">
        <f t="shared" si="788"/>
        <v>1</v>
      </c>
      <c r="AG4396" s="15"/>
      <c r="AH4396" s="15"/>
      <c r="AI4396" s="15"/>
      <c r="AJ4396" s="14"/>
      <c r="AK4396" s="15" cm="1">
        <f t="array" ref="AK4396">_xlfn.IFS(B4396="","",LEFT(G4396,1)="L",1,LEFT(G4396,1)="W",1,AND(LEFT(B4396,1)="H",G4396=""),0)</f>
        <v>1</v>
      </c>
      <c r="AL4396" s="15"/>
      <c r="AM4396" s="15"/>
      <c r="AN4396" s="15"/>
      <c r="AO4396" s="15"/>
      <c r="AP4396" s="15"/>
      <c r="AQ4396" s="15"/>
      <c r="AR4396" s="15"/>
      <c r="AS4396" s="15">
        <f t="shared" si="789"/>
        <v>1</v>
      </c>
      <c r="AT4396" s="15" t="s">
        <v>115</v>
      </c>
      <c r="AU4396" s="13" t="str">
        <f t="shared" si="790"/>
        <v>0</v>
      </c>
      <c r="AV4396" s="15"/>
      <c r="AW4396" s="15"/>
      <c r="AX4396" s="15"/>
      <c r="AY4396" s="15"/>
      <c r="AZ4396" s="14"/>
      <c r="BA4396" s="15"/>
      <c r="BB4396" s="15"/>
      <c r="BC4396" s="15"/>
      <c r="BD4396" s="13" t="str">
        <f t="shared" si="791"/>
        <v>0</v>
      </c>
      <c r="BE4396" s="2"/>
      <c r="BF4396" s="2"/>
      <c r="BG4396" s="2"/>
      <c r="BH4396" s="2"/>
      <c r="BI4396" s="2"/>
      <c r="BJ4396" s="2"/>
      <c r="BK4396" s="2" t="s">
        <v>1380</v>
      </c>
      <c r="BL4396" s="10" t="s">
        <v>1378</v>
      </c>
      <c r="BM4396" t="str" cm="1">
        <f t="array" ref="BM4396">_xlfn.IFS(LEFT(G4396,1)="L","外注品",LEFT(G4396,1)="W","内製品",G4396="","購買品")</f>
        <v>外注品</v>
      </c>
    </row>
    <row r="4397" spans="1:65">
      <c r="A4397" s="2" t="str">
        <f t="shared" si="792"/>
        <v>WG01</v>
      </c>
      <c r="B4397" t="s">
        <v>4574</v>
      </c>
      <c r="C4397" s="2" t="s">
        <v>1354</v>
      </c>
      <c r="D4397" s="10"/>
      <c r="E4397" s="10"/>
      <c r="G4397" s="19" t="s">
        <v>5008</v>
      </c>
      <c r="H4397" s="19"/>
      <c r="K4397" s="2" t="str">
        <f t="shared" si="784"/>
        <v>11L0004790280</v>
      </c>
      <c r="L4397" s="7" t="str">
        <f t="shared" si="793"/>
        <v>2001/01/01</v>
      </c>
      <c r="M4397" s="7" t="str">
        <f t="shared" si="794"/>
        <v>2199/12/31</v>
      </c>
      <c r="N4397" s="2" t="str">
        <f t="shared" si="785"/>
        <v/>
      </c>
      <c r="O4397" s="13">
        <v>0</v>
      </c>
      <c r="P4397" s="15"/>
      <c r="Q4397" s="13">
        <v>15</v>
      </c>
      <c r="R4397" s="18"/>
      <c r="S4397" s="18">
        <v>100000000</v>
      </c>
      <c r="T4397" s="2"/>
      <c r="U4397" s="2"/>
      <c r="V4397" s="2"/>
      <c r="W4397" s="2"/>
      <c r="X4397" s="2"/>
      <c r="Y4397" s="2"/>
      <c r="Z4397" s="2"/>
      <c r="AA4397" s="13">
        <v>1</v>
      </c>
      <c r="AB4397" s="13">
        <f t="shared" si="786"/>
        <v>0</v>
      </c>
      <c r="AC4397" s="13">
        <f t="shared" si="787"/>
        <v>0</v>
      </c>
      <c r="AD4397" s="15"/>
      <c r="AE4397" s="15"/>
      <c r="AF4397" s="13" t="str">
        <f t="shared" si="788"/>
        <v>1</v>
      </c>
      <c r="AG4397" s="15"/>
      <c r="AH4397" s="15"/>
      <c r="AI4397" s="15"/>
      <c r="AJ4397" s="14"/>
      <c r="AK4397" s="15" cm="1">
        <f t="array" ref="AK4397">_xlfn.IFS(B4397="","",LEFT(G4397,1)="L",1,LEFT(G4397,1)="W",1,AND(LEFT(B4397,1)="H",G4397=""),0)</f>
        <v>1</v>
      </c>
      <c r="AL4397" s="15"/>
      <c r="AM4397" s="15"/>
      <c r="AN4397" s="15"/>
      <c r="AO4397" s="15"/>
      <c r="AP4397" s="15"/>
      <c r="AQ4397" s="15"/>
      <c r="AR4397" s="15"/>
      <c r="AS4397" s="15">
        <f t="shared" si="789"/>
        <v>1</v>
      </c>
      <c r="AT4397" s="15" t="s">
        <v>115</v>
      </c>
      <c r="AU4397" s="13" t="str">
        <f t="shared" si="790"/>
        <v>0</v>
      </c>
      <c r="AV4397" s="15"/>
      <c r="AW4397" s="15"/>
      <c r="AX4397" s="15"/>
      <c r="AY4397" s="15"/>
      <c r="AZ4397" s="14"/>
      <c r="BA4397" s="15"/>
      <c r="BB4397" s="15"/>
      <c r="BC4397" s="15"/>
      <c r="BD4397" s="13" t="str">
        <f t="shared" si="791"/>
        <v>0</v>
      </c>
      <c r="BE4397" s="2"/>
      <c r="BF4397" s="2"/>
      <c r="BG4397" s="2"/>
      <c r="BH4397" s="2"/>
      <c r="BI4397" s="2"/>
      <c r="BJ4397" s="2"/>
      <c r="BK4397" s="2" t="s">
        <v>1380</v>
      </c>
      <c r="BL4397" s="10" t="s">
        <v>1378</v>
      </c>
      <c r="BM4397" t="str" cm="1">
        <f t="array" ref="BM4397">_xlfn.IFS(LEFT(G4397,1)="L","外注品",LEFT(G4397,1)="W","内製品",G4397="","購買品")</f>
        <v>外注品</v>
      </c>
    </row>
    <row r="4398" spans="1:65">
      <c r="A4398" s="2" t="str">
        <f t="shared" si="792"/>
        <v>WG01</v>
      </c>
      <c r="B4398" t="s">
        <v>4575</v>
      </c>
      <c r="C4398" s="2" t="s">
        <v>1354</v>
      </c>
      <c r="D4398" s="10"/>
      <c r="E4398" s="10"/>
      <c r="G4398" s="19" t="s">
        <v>5008</v>
      </c>
      <c r="H4398" s="19"/>
      <c r="K4398" s="2" t="str">
        <f t="shared" si="784"/>
        <v>11L0004790281</v>
      </c>
      <c r="L4398" s="7" t="str">
        <f t="shared" si="793"/>
        <v>2001/01/01</v>
      </c>
      <c r="M4398" s="7" t="str">
        <f t="shared" si="794"/>
        <v>2199/12/31</v>
      </c>
      <c r="N4398" s="2" t="str">
        <f t="shared" si="785"/>
        <v/>
      </c>
      <c r="O4398" s="13">
        <v>0</v>
      </c>
      <c r="P4398" s="15"/>
      <c r="Q4398" s="13">
        <v>15</v>
      </c>
      <c r="R4398" s="18"/>
      <c r="S4398" s="18">
        <v>100000000</v>
      </c>
      <c r="T4398" s="2"/>
      <c r="U4398" s="2"/>
      <c r="V4398" s="2"/>
      <c r="W4398" s="2"/>
      <c r="X4398" s="2"/>
      <c r="Y4398" s="2"/>
      <c r="Z4398" s="2"/>
      <c r="AA4398" s="13">
        <v>1</v>
      </c>
      <c r="AB4398" s="13">
        <f t="shared" si="786"/>
        <v>0</v>
      </c>
      <c r="AC4398" s="13">
        <f t="shared" si="787"/>
        <v>0</v>
      </c>
      <c r="AD4398" s="15"/>
      <c r="AE4398" s="15"/>
      <c r="AF4398" s="13" t="str">
        <f t="shared" si="788"/>
        <v>1</v>
      </c>
      <c r="AG4398" s="15"/>
      <c r="AH4398" s="15"/>
      <c r="AI4398" s="15"/>
      <c r="AJ4398" s="14"/>
      <c r="AK4398" s="15" cm="1">
        <f t="array" ref="AK4398">_xlfn.IFS(B4398="","",LEFT(G4398,1)="L",1,LEFT(G4398,1)="W",1,AND(LEFT(B4398,1)="H",G4398=""),0)</f>
        <v>1</v>
      </c>
      <c r="AL4398" s="15"/>
      <c r="AM4398" s="15"/>
      <c r="AN4398" s="15"/>
      <c r="AO4398" s="15"/>
      <c r="AP4398" s="15"/>
      <c r="AQ4398" s="15"/>
      <c r="AR4398" s="15"/>
      <c r="AS4398" s="15">
        <f t="shared" si="789"/>
        <v>1</v>
      </c>
      <c r="AT4398" s="15" t="s">
        <v>115</v>
      </c>
      <c r="AU4398" s="13" t="str">
        <f t="shared" si="790"/>
        <v>0</v>
      </c>
      <c r="AV4398" s="15"/>
      <c r="AW4398" s="15"/>
      <c r="AX4398" s="15"/>
      <c r="AY4398" s="15"/>
      <c r="AZ4398" s="14"/>
      <c r="BA4398" s="15"/>
      <c r="BB4398" s="15"/>
      <c r="BC4398" s="15"/>
      <c r="BD4398" s="13" t="str">
        <f t="shared" si="791"/>
        <v>0</v>
      </c>
      <c r="BE4398" s="2"/>
      <c r="BF4398" s="2"/>
      <c r="BG4398" s="2"/>
      <c r="BH4398" s="2"/>
      <c r="BI4398" s="2"/>
      <c r="BJ4398" s="2"/>
      <c r="BK4398" s="2" t="s">
        <v>1380</v>
      </c>
      <c r="BL4398" s="10" t="s">
        <v>1378</v>
      </c>
      <c r="BM4398" t="str" cm="1">
        <f t="array" ref="BM4398">_xlfn.IFS(LEFT(G4398,1)="L","外注品",LEFT(G4398,1)="W","内製品",G4398="","購買品")</f>
        <v>外注品</v>
      </c>
    </row>
    <row r="4399" spans="1:65">
      <c r="A4399" s="2" t="str">
        <f t="shared" si="792"/>
        <v>WG01</v>
      </c>
      <c r="B4399" t="s">
        <v>4576</v>
      </c>
      <c r="C4399" s="2" t="s">
        <v>1354</v>
      </c>
      <c r="D4399" s="10"/>
      <c r="E4399" s="10"/>
      <c r="G4399" s="19" t="s">
        <v>5008</v>
      </c>
      <c r="H4399" s="19"/>
      <c r="K4399" s="2" t="str">
        <f t="shared" si="784"/>
        <v>11L0004790282</v>
      </c>
      <c r="L4399" s="7" t="str">
        <f t="shared" si="793"/>
        <v>2001/01/01</v>
      </c>
      <c r="M4399" s="7" t="str">
        <f t="shared" si="794"/>
        <v>2199/12/31</v>
      </c>
      <c r="N4399" s="2" t="str">
        <f t="shared" si="785"/>
        <v/>
      </c>
      <c r="O4399" s="13">
        <v>0</v>
      </c>
      <c r="P4399" s="15"/>
      <c r="Q4399" s="13">
        <v>15</v>
      </c>
      <c r="R4399" s="18"/>
      <c r="S4399" s="18">
        <v>100000000</v>
      </c>
      <c r="T4399" s="2"/>
      <c r="U4399" s="2"/>
      <c r="V4399" s="2"/>
      <c r="W4399" s="2"/>
      <c r="X4399" s="2"/>
      <c r="Y4399" s="2"/>
      <c r="Z4399" s="2"/>
      <c r="AA4399" s="13">
        <v>1</v>
      </c>
      <c r="AB4399" s="13">
        <f t="shared" si="786"/>
        <v>0</v>
      </c>
      <c r="AC4399" s="13">
        <f t="shared" si="787"/>
        <v>0</v>
      </c>
      <c r="AD4399" s="15"/>
      <c r="AE4399" s="15"/>
      <c r="AF4399" s="13" t="str">
        <f t="shared" si="788"/>
        <v>1</v>
      </c>
      <c r="AG4399" s="15"/>
      <c r="AH4399" s="15"/>
      <c r="AI4399" s="15"/>
      <c r="AJ4399" s="14"/>
      <c r="AK4399" s="15" cm="1">
        <f t="array" ref="AK4399">_xlfn.IFS(B4399="","",LEFT(G4399,1)="L",1,LEFT(G4399,1)="W",1,AND(LEFT(B4399,1)="H",G4399=""),0)</f>
        <v>1</v>
      </c>
      <c r="AL4399" s="15"/>
      <c r="AM4399" s="15"/>
      <c r="AN4399" s="15"/>
      <c r="AO4399" s="15"/>
      <c r="AP4399" s="15"/>
      <c r="AQ4399" s="15"/>
      <c r="AR4399" s="15"/>
      <c r="AS4399" s="15">
        <f t="shared" si="789"/>
        <v>1</v>
      </c>
      <c r="AT4399" s="15" t="s">
        <v>115</v>
      </c>
      <c r="AU4399" s="13" t="str">
        <f t="shared" si="790"/>
        <v>0</v>
      </c>
      <c r="AV4399" s="15"/>
      <c r="AW4399" s="15"/>
      <c r="AX4399" s="15"/>
      <c r="AY4399" s="15"/>
      <c r="AZ4399" s="14"/>
      <c r="BA4399" s="15"/>
      <c r="BB4399" s="15"/>
      <c r="BC4399" s="15"/>
      <c r="BD4399" s="13" t="str">
        <f t="shared" si="791"/>
        <v>0</v>
      </c>
      <c r="BE4399" s="2"/>
      <c r="BF4399" s="2"/>
      <c r="BG4399" s="2"/>
      <c r="BH4399" s="2"/>
      <c r="BI4399" s="2"/>
      <c r="BJ4399" s="2"/>
      <c r="BK4399" s="2" t="s">
        <v>1380</v>
      </c>
      <c r="BL4399" s="10" t="s">
        <v>1378</v>
      </c>
      <c r="BM4399" t="str" cm="1">
        <f t="array" ref="BM4399">_xlfn.IFS(LEFT(G4399,1)="L","外注品",LEFT(G4399,1)="W","内製品",G4399="","購買品")</f>
        <v>外注品</v>
      </c>
    </row>
    <row r="4400" spans="1:65">
      <c r="A4400" s="2" t="str">
        <f t="shared" si="792"/>
        <v>WG01</v>
      </c>
      <c r="B4400" t="s">
        <v>4577</v>
      </c>
      <c r="C4400" s="2" t="s">
        <v>1354</v>
      </c>
      <c r="D4400" s="10"/>
      <c r="E4400" s="10"/>
      <c r="G4400" s="19" t="s">
        <v>5008</v>
      </c>
      <c r="H4400" s="19"/>
      <c r="K4400" s="2" t="str">
        <f t="shared" si="784"/>
        <v>11L0004790283</v>
      </c>
      <c r="L4400" s="7" t="str">
        <f t="shared" si="793"/>
        <v>2001/01/01</v>
      </c>
      <c r="M4400" s="7" t="str">
        <f t="shared" si="794"/>
        <v>2199/12/31</v>
      </c>
      <c r="N4400" s="2" t="str">
        <f t="shared" si="785"/>
        <v/>
      </c>
      <c r="O4400" s="13">
        <v>0</v>
      </c>
      <c r="P4400" s="15"/>
      <c r="Q4400" s="13">
        <v>15</v>
      </c>
      <c r="R4400" s="18"/>
      <c r="S4400" s="18">
        <v>100000000</v>
      </c>
      <c r="T4400" s="2"/>
      <c r="U4400" s="2"/>
      <c r="V4400" s="2"/>
      <c r="W4400" s="2"/>
      <c r="X4400" s="2"/>
      <c r="Y4400" s="2"/>
      <c r="Z4400" s="2"/>
      <c r="AA4400" s="13">
        <v>1</v>
      </c>
      <c r="AB4400" s="13">
        <f t="shared" si="786"/>
        <v>0</v>
      </c>
      <c r="AC4400" s="13">
        <f t="shared" si="787"/>
        <v>0</v>
      </c>
      <c r="AD4400" s="15"/>
      <c r="AE4400" s="15"/>
      <c r="AF4400" s="13" t="str">
        <f t="shared" si="788"/>
        <v>1</v>
      </c>
      <c r="AG4400" s="15"/>
      <c r="AH4400" s="15"/>
      <c r="AI4400" s="15"/>
      <c r="AJ4400" s="14"/>
      <c r="AK4400" s="15" cm="1">
        <f t="array" ref="AK4400">_xlfn.IFS(B4400="","",LEFT(G4400,1)="L",1,LEFT(G4400,1)="W",1,AND(LEFT(B4400,1)="H",G4400=""),0)</f>
        <v>1</v>
      </c>
      <c r="AL4400" s="15"/>
      <c r="AM4400" s="15"/>
      <c r="AN4400" s="15"/>
      <c r="AO4400" s="15"/>
      <c r="AP4400" s="15"/>
      <c r="AQ4400" s="15"/>
      <c r="AR4400" s="15"/>
      <c r="AS4400" s="15">
        <f t="shared" si="789"/>
        <v>1</v>
      </c>
      <c r="AT4400" s="15" t="s">
        <v>115</v>
      </c>
      <c r="AU4400" s="13" t="str">
        <f t="shared" si="790"/>
        <v>0</v>
      </c>
      <c r="AV4400" s="15"/>
      <c r="AW4400" s="15"/>
      <c r="AX4400" s="15"/>
      <c r="AY4400" s="15"/>
      <c r="AZ4400" s="14"/>
      <c r="BA4400" s="15"/>
      <c r="BB4400" s="15"/>
      <c r="BC4400" s="15"/>
      <c r="BD4400" s="13" t="str">
        <f t="shared" si="791"/>
        <v>0</v>
      </c>
      <c r="BE4400" s="2"/>
      <c r="BF4400" s="2"/>
      <c r="BG4400" s="2"/>
      <c r="BH4400" s="2"/>
      <c r="BI4400" s="2"/>
      <c r="BJ4400" s="2"/>
      <c r="BK4400" s="2" t="s">
        <v>1380</v>
      </c>
      <c r="BL4400" s="10" t="s">
        <v>1378</v>
      </c>
      <c r="BM4400" t="str" cm="1">
        <f t="array" ref="BM4400">_xlfn.IFS(LEFT(G4400,1)="L","外注品",LEFT(G4400,1)="W","内製品",G4400="","購買品")</f>
        <v>外注品</v>
      </c>
    </row>
    <row r="4401" spans="1:65">
      <c r="A4401" s="2" t="str">
        <f t="shared" si="792"/>
        <v>WG01</v>
      </c>
      <c r="B4401" t="s">
        <v>4578</v>
      </c>
      <c r="C4401" s="2" t="s">
        <v>1354</v>
      </c>
      <c r="D4401" s="10"/>
      <c r="E4401" s="10"/>
      <c r="G4401" s="19" t="s">
        <v>5008</v>
      </c>
      <c r="H4401" s="19"/>
      <c r="K4401" s="2" t="str">
        <f t="shared" si="784"/>
        <v>11L0004790284</v>
      </c>
      <c r="L4401" s="7" t="str">
        <f t="shared" si="793"/>
        <v>2001/01/01</v>
      </c>
      <c r="M4401" s="7" t="str">
        <f t="shared" si="794"/>
        <v>2199/12/31</v>
      </c>
      <c r="N4401" s="2" t="str">
        <f t="shared" si="785"/>
        <v/>
      </c>
      <c r="O4401" s="13">
        <v>0</v>
      </c>
      <c r="P4401" s="15"/>
      <c r="Q4401" s="13">
        <v>15</v>
      </c>
      <c r="R4401" s="18"/>
      <c r="S4401" s="18">
        <v>100000000</v>
      </c>
      <c r="T4401" s="2"/>
      <c r="U4401" s="2"/>
      <c r="V4401" s="2"/>
      <c r="W4401" s="2"/>
      <c r="X4401" s="2"/>
      <c r="Y4401" s="2"/>
      <c r="Z4401" s="2"/>
      <c r="AA4401" s="13">
        <v>1</v>
      </c>
      <c r="AB4401" s="13">
        <f t="shared" si="786"/>
        <v>0</v>
      </c>
      <c r="AC4401" s="13">
        <f t="shared" si="787"/>
        <v>0</v>
      </c>
      <c r="AD4401" s="15"/>
      <c r="AE4401" s="15"/>
      <c r="AF4401" s="13" t="str">
        <f t="shared" si="788"/>
        <v>1</v>
      </c>
      <c r="AG4401" s="15"/>
      <c r="AH4401" s="15"/>
      <c r="AI4401" s="15"/>
      <c r="AJ4401" s="14"/>
      <c r="AK4401" s="15" cm="1">
        <f t="array" ref="AK4401">_xlfn.IFS(B4401="","",LEFT(G4401,1)="L",1,LEFT(G4401,1)="W",1,AND(LEFT(B4401,1)="H",G4401=""),0)</f>
        <v>1</v>
      </c>
      <c r="AL4401" s="15"/>
      <c r="AM4401" s="15"/>
      <c r="AN4401" s="15"/>
      <c r="AO4401" s="15"/>
      <c r="AP4401" s="15"/>
      <c r="AQ4401" s="15"/>
      <c r="AR4401" s="15"/>
      <c r="AS4401" s="15">
        <f t="shared" si="789"/>
        <v>1</v>
      </c>
      <c r="AT4401" s="15" t="s">
        <v>115</v>
      </c>
      <c r="AU4401" s="13" t="str">
        <f t="shared" si="790"/>
        <v>0</v>
      </c>
      <c r="AV4401" s="15"/>
      <c r="AW4401" s="15"/>
      <c r="AX4401" s="15"/>
      <c r="AY4401" s="15"/>
      <c r="AZ4401" s="14"/>
      <c r="BA4401" s="15"/>
      <c r="BB4401" s="15"/>
      <c r="BC4401" s="15"/>
      <c r="BD4401" s="13" t="str">
        <f t="shared" si="791"/>
        <v>0</v>
      </c>
      <c r="BE4401" s="2"/>
      <c r="BF4401" s="2"/>
      <c r="BG4401" s="2"/>
      <c r="BH4401" s="2"/>
      <c r="BI4401" s="2"/>
      <c r="BJ4401" s="2"/>
      <c r="BK4401" s="2" t="s">
        <v>1380</v>
      </c>
      <c r="BL4401" s="10" t="s">
        <v>1378</v>
      </c>
      <c r="BM4401" t="str" cm="1">
        <f t="array" ref="BM4401">_xlfn.IFS(LEFT(G4401,1)="L","外注品",LEFT(G4401,1)="W","内製品",G4401="","購買品")</f>
        <v>外注品</v>
      </c>
    </row>
    <row r="4402" spans="1:65">
      <c r="A4402" s="2" t="str">
        <f t="shared" si="792"/>
        <v>WG01</v>
      </c>
      <c r="B4402" t="s">
        <v>4579</v>
      </c>
      <c r="C4402" s="2" t="s">
        <v>1354</v>
      </c>
      <c r="D4402" s="10"/>
      <c r="E4402" s="10"/>
      <c r="G4402" s="19" t="s">
        <v>5008</v>
      </c>
      <c r="H4402" s="19"/>
      <c r="K4402" s="2" t="str">
        <f t="shared" si="784"/>
        <v>11L0004790285</v>
      </c>
      <c r="L4402" s="7" t="str">
        <f t="shared" si="793"/>
        <v>2001/01/01</v>
      </c>
      <c r="M4402" s="7" t="str">
        <f t="shared" si="794"/>
        <v>2199/12/31</v>
      </c>
      <c r="N4402" s="2" t="str">
        <f t="shared" si="785"/>
        <v/>
      </c>
      <c r="O4402" s="13">
        <v>0</v>
      </c>
      <c r="P4402" s="15"/>
      <c r="Q4402" s="13">
        <v>15</v>
      </c>
      <c r="R4402" s="18"/>
      <c r="S4402" s="18">
        <v>100000000</v>
      </c>
      <c r="T4402" s="2"/>
      <c r="U4402" s="2"/>
      <c r="V4402" s="2"/>
      <c r="W4402" s="2"/>
      <c r="X4402" s="2"/>
      <c r="Y4402" s="2"/>
      <c r="Z4402" s="2"/>
      <c r="AA4402" s="13">
        <v>1</v>
      </c>
      <c r="AB4402" s="13">
        <f t="shared" si="786"/>
        <v>0</v>
      </c>
      <c r="AC4402" s="13">
        <f t="shared" si="787"/>
        <v>0</v>
      </c>
      <c r="AD4402" s="15"/>
      <c r="AE4402" s="15"/>
      <c r="AF4402" s="13" t="str">
        <f t="shared" si="788"/>
        <v>1</v>
      </c>
      <c r="AG4402" s="15"/>
      <c r="AH4402" s="15"/>
      <c r="AI4402" s="15"/>
      <c r="AJ4402" s="14"/>
      <c r="AK4402" s="15" cm="1">
        <f t="array" ref="AK4402">_xlfn.IFS(B4402="","",LEFT(G4402,1)="L",1,LEFT(G4402,1)="W",1,AND(LEFT(B4402,1)="H",G4402=""),0)</f>
        <v>1</v>
      </c>
      <c r="AL4402" s="15"/>
      <c r="AM4402" s="15"/>
      <c r="AN4402" s="15"/>
      <c r="AO4402" s="15"/>
      <c r="AP4402" s="15"/>
      <c r="AQ4402" s="15"/>
      <c r="AR4402" s="15"/>
      <c r="AS4402" s="15">
        <f t="shared" si="789"/>
        <v>1</v>
      </c>
      <c r="AT4402" s="15" t="s">
        <v>115</v>
      </c>
      <c r="AU4402" s="13" t="str">
        <f t="shared" si="790"/>
        <v>0</v>
      </c>
      <c r="AV4402" s="15"/>
      <c r="AW4402" s="15"/>
      <c r="AX4402" s="15"/>
      <c r="AY4402" s="15"/>
      <c r="AZ4402" s="14"/>
      <c r="BA4402" s="15"/>
      <c r="BB4402" s="15"/>
      <c r="BC4402" s="15"/>
      <c r="BD4402" s="13" t="str">
        <f t="shared" si="791"/>
        <v>0</v>
      </c>
      <c r="BE4402" s="2"/>
      <c r="BF4402" s="2"/>
      <c r="BG4402" s="2"/>
      <c r="BH4402" s="2"/>
      <c r="BI4402" s="2"/>
      <c r="BJ4402" s="2"/>
      <c r="BK4402" s="2" t="s">
        <v>1380</v>
      </c>
      <c r="BL4402" s="10" t="s">
        <v>1378</v>
      </c>
      <c r="BM4402" t="str" cm="1">
        <f t="array" ref="BM4402">_xlfn.IFS(LEFT(G4402,1)="L","外注品",LEFT(G4402,1)="W","内製品",G4402="","購買品")</f>
        <v>外注品</v>
      </c>
    </row>
    <row r="4403" spans="1:65">
      <c r="A4403" s="2" t="str">
        <f t="shared" si="792"/>
        <v>WG01</v>
      </c>
      <c r="B4403" t="s">
        <v>4580</v>
      </c>
      <c r="C4403" s="2" t="s">
        <v>1354</v>
      </c>
      <c r="D4403" s="10"/>
      <c r="E4403" s="10"/>
      <c r="G4403" s="19" t="s">
        <v>5008</v>
      </c>
      <c r="H4403" s="19"/>
      <c r="K4403" s="2" t="str">
        <f t="shared" si="784"/>
        <v>11L0004790286</v>
      </c>
      <c r="L4403" s="7" t="str">
        <f t="shared" si="793"/>
        <v>2001/01/01</v>
      </c>
      <c r="M4403" s="7" t="str">
        <f t="shared" si="794"/>
        <v>2199/12/31</v>
      </c>
      <c r="N4403" s="2" t="str">
        <f t="shared" si="785"/>
        <v/>
      </c>
      <c r="O4403" s="13">
        <v>0</v>
      </c>
      <c r="P4403" s="15"/>
      <c r="Q4403" s="13">
        <v>15</v>
      </c>
      <c r="R4403" s="18"/>
      <c r="S4403" s="18">
        <v>100000000</v>
      </c>
      <c r="T4403" s="2"/>
      <c r="U4403" s="2"/>
      <c r="V4403" s="2"/>
      <c r="W4403" s="2"/>
      <c r="X4403" s="2"/>
      <c r="Y4403" s="2"/>
      <c r="Z4403" s="2"/>
      <c r="AA4403" s="13">
        <v>1</v>
      </c>
      <c r="AB4403" s="13">
        <f t="shared" si="786"/>
        <v>0</v>
      </c>
      <c r="AC4403" s="13">
        <f t="shared" si="787"/>
        <v>0</v>
      </c>
      <c r="AD4403" s="15"/>
      <c r="AE4403" s="15"/>
      <c r="AF4403" s="13" t="str">
        <f t="shared" si="788"/>
        <v>1</v>
      </c>
      <c r="AG4403" s="15"/>
      <c r="AH4403" s="15"/>
      <c r="AI4403" s="15"/>
      <c r="AJ4403" s="14"/>
      <c r="AK4403" s="15" cm="1">
        <f t="array" ref="AK4403">_xlfn.IFS(B4403="","",LEFT(G4403,1)="L",1,LEFT(G4403,1)="W",1,AND(LEFT(B4403,1)="H",G4403=""),0)</f>
        <v>1</v>
      </c>
      <c r="AL4403" s="15"/>
      <c r="AM4403" s="15"/>
      <c r="AN4403" s="15"/>
      <c r="AO4403" s="15"/>
      <c r="AP4403" s="15"/>
      <c r="AQ4403" s="15"/>
      <c r="AR4403" s="15"/>
      <c r="AS4403" s="15">
        <f t="shared" si="789"/>
        <v>1</v>
      </c>
      <c r="AT4403" s="15" t="s">
        <v>115</v>
      </c>
      <c r="AU4403" s="13" t="str">
        <f t="shared" si="790"/>
        <v>0</v>
      </c>
      <c r="AV4403" s="15"/>
      <c r="AW4403" s="15"/>
      <c r="AX4403" s="15"/>
      <c r="AY4403" s="15"/>
      <c r="AZ4403" s="14"/>
      <c r="BA4403" s="15"/>
      <c r="BB4403" s="15"/>
      <c r="BC4403" s="15"/>
      <c r="BD4403" s="13" t="str">
        <f t="shared" si="791"/>
        <v>0</v>
      </c>
      <c r="BE4403" s="2"/>
      <c r="BF4403" s="2"/>
      <c r="BG4403" s="2"/>
      <c r="BH4403" s="2"/>
      <c r="BI4403" s="2"/>
      <c r="BJ4403" s="2"/>
      <c r="BK4403" s="2" t="s">
        <v>1380</v>
      </c>
      <c r="BL4403" s="10" t="s">
        <v>1378</v>
      </c>
      <c r="BM4403" t="str" cm="1">
        <f t="array" ref="BM4403">_xlfn.IFS(LEFT(G4403,1)="L","外注品",LEFT(G4403,1)="W","内製品",G4403="","購買品")</f>
        <v>外注品</v>
      </c>
    </row>
    <row r="4404" spans="1:65">
      <c r="A4404" s="2" t="str">
        <f t="shared" si="792"/>
        <v>WG01</v>
      </c>
      <c r="B4404" t="s">
        <v>4581</v>
      </c>
      <c r="C4404" s="2" t="s">
        <v>1354</v>
      </c>
      <c r="D4404" s="10"/>
      <c r="E4404" s="10"/>
      <c r="G4404" s="19" t="s">
        <v>5008</v>
      </c>
      <c r="H4404" s="19"/>
      <c r="K4404" s="2" t="str">
        <f t="shared" si="784"/>
        <v>11L0004790287</v>
      </c>
      <c r="L4404" s="7" t="str">
        <f t="shared" si="793"/>
        <v>2001/01/01</v>
      </c>
      <c r="M4404" s="7" t="str">
        <f t="shared" si="794"/>
        <v>2199/12/31</v>
      </c>
      <c r="N4404" s="2" t="str">
        <f t="shared" si="785"/>
        <v/>
      </c>
      <c r="O4404" s="13">
        <v>0</v>
      </c>
      <c r="P4404" s="15"/>
      <c r="Q4404" s="13">
        <v>15</v>
      </c>
      <c r="R4404" s="18"/>
      <c r="S4404" s="18">
        <v>100000000</v>
      </c>
      <c r="T4404" s="2"/>
      <c r="U4404" s="2"/>
      <c r="V4404" s="2"/>
      <c r="W4404" s="2"/>
      <c r="X4404" s="2"/>
      <c r="Y4404" s="2"/>
      <c r="Z4404" s="2"/>
      <c r="AA4404" s="13">
        <v>1</v>
      </c>
      <c r="AB4404" s="13">
        <f t="shared" si="786"/>
        <v>0</v>
      </c>
      <c r="AC4404" s="13">
        <f t="shared" si="787"/>
        <v>0</v>
      </c>
      <c r="AD4404" s="15"/>
      <c r="AE4404" s="15"/>
      <c r="AF4404" s="13" t="str">
        <f t="shared" si="788"/>
        <v>1</v>
      </c>
      <c r="AG4404" s="15"/>
      <c r="AH4404" s="15"/>
      <c r="AI4404" s="15"/>
      <c r="AJ4404" s="14"/>
      <c r="AK4404" s="15" cm="1">
        <f t="array" ref="AK4404">_xlfn.IFS(B4404="","",LEFT(G4404,1)="L",1,LEFT(G4404,1)="W",1,AND(LEFT(B4404,1)="H",G4404=""),0)</f>
        <v>1</v>
      </c>
      <c r="AL4404" s="15"/>
      <c r="AM4404" s="15"/>
      <c r="AN4404" s="15"/>
      <c r="AO4404" s="15"/>
      <c r="AP4404" s="15"/>
      <c r="AQ4404" s="15"/>
      <c r="AR4404" s="15"/>
      <c r="AS4404" s="15">
        <f t="shared" si="789"/>
        <v>1</v>
      </c>
      <c r="AT4404" s="15" t="s">
        <v>115</v>
      </c>
      <c r="AU4404" s="13" t="str">
        <f t="shared" si="790"/>
        <v>0</v>
      </c>
      <c r="AV4404" s="15"/>
      <c r="AW4404" s="15"/>
      <c r="AX4404" s="15"/>
      <c r="AY4404" s="15"/>
      <c r="AZ4404" s="14"/>
      <c r="BA4404" s="15"/>
      <c r="BB4404" s="15"/>
      <c r="BC4404" s="15"/>
      <c r="BD4404" s="13" t="str">
        <f t="shared" si="791"/>
        <v>0</v>
      </c>
      <c r="BE4404" s="2"/>
      <c r="BF4404" s="2"/>
      <c r="BG4404" s="2"/>
      <c r="BH4404" s="2"/>
      <c r="BI4404" s="2"/>
      <c r="BJ4404" s="2"/>
      <c r="BK4404" s="2" t="s">
        <v>1380</v>
      </c>
      <c r="BL4404" s="10" t="s">
        <v>1378</v>
      </c>
      <c r="BM4404" t="str" cm="1">
        <f t="array" ref="BM4404">_xlfn.IFS(LEFT(G4404,1)="L","外注品",LEFT(G4404,1)="W","内製品",G4404="","購買品")</f>
        <v>外注品</v>
      </c>
    </row>
    <row r="4405" spans="1:65">
      <c r="A4405" s="2" t="str">
        <f t="shared" si="792"/>
        <v>WG01</v>
      </c>
      <c r="B4405" t="s">
        <v>4582</v>
      </c>
      <c r="C4405" s="2" t="s">
        <v>1354</v>
      </c>
      <c r="D4405" s="10"/>
      <c r="E4405" s="10"/>
      <c r="G4405" s="19" t="s">
        <v>5008</v>
      </c>
      <c r="H4405" s="19"/>
      <c r="K4405" s="2" t="str">
        <f t="shared" si="784"/>
        <v>11L0004790288</v>
      </c>
      <c r="L4405" s="7" t="str">
        <f t="shared" si="793"/>
        <v>2001/01/01</v>
      </c>
      <c r="M4405" s="7" t="str">
        <f t="shared" si="794"/>
        <v>2199/12/31</v>
      </c>
      <c r="N4405" s="2" t="str">
        <f t="shared" si="785"/>
        <v/>
      </c>
      <c r="O4405" s="13">
        <v>0</v>
      </c>
      <c r="P4405" s="15"/>
      <c r="Q4405" s="13">
        <v>15</v>
      </c>
      <c r="R4405" s="18"/>
      <c r="S4405" s="18">
        <v>100000000</v>
      </c>
      <c r="T4405" s="2"/>
      <c r="U4405" s="2"/>
      <c r="V4405" s="2"/>
      <c r="W4405" s="2"/>
      <c r="X4405" s="2"/>
      <c r="Y4405" s="2"/>
      <c r="Z4405" s="2"/>
      <c r="AA4405" s="13">
        <v>1</v>
      </c>
      <c r="AB4405" s="13">
        <f t="shared" si="786"/>
        <v>0</v>
      </c>
      <c r="AC4405" s="13">
        <f t="shared" si="787"/>
        <v>0</v>
      </c>
      <c r="AD4405" s="15"/>
      <c r="AE4405" s="15"/>
      <c r="AF4405" s="13" t="str">
        <f t="shared" si="788"/>
        <v>1</v>
      </c>
      <c r="AG4405" s="15"/>
      <c r="AH4405" s="15"/>
      <c r="AI4405" s="15"/>
      <c r="AJ4405" s="14"/>
      <c r="AK4405" s="15" cm="1">
        <f t="array" ref="AK4405">_xlfn.IFS(B4405="","",LEFT(G4405,1)="L",1,LEFT(G4405,1)="W",1,AND(LEFT(B4405,1)="H",G4405=""),0)</f>
        <v>1</v>
      </c>
      <c r="AL4405" s="15"/>
      <c r="AM4405" s="15"/>
      <c r="AN4405" s="15"/>
      <c r="AO4405" s="15"/>
      <c r="AP4405" s="15"/>
      <c r="AQ4405" s="15"/>
      <c r="AR4405" s="15"/>
      <c r="AS4405" s="15">
        <f t="shared" si="789"/>
        <v>1</v>
      </c>
      <c r="AT4405" s="15" t="s">
        <v>115</v>
      </c>
      <c r="AU4405" s="13" t="str">
        <f t="shared" si="790"/>
        <v>0</v>
      </c>
      <c r="AV4405" s="15"/>
      <c r="AW4405" s="15"/>
      <c r="AX4405" s="15"/>
      <c r="AY4405" s="15"/>
      <c r="AZ4405" s="14"/>
      <c r="BA4405" s="15"/>
      <c r="BB4405" s="15"/>
      <c r="BC4405" s="15"/>
      <c r="BD4405" s="13" t="str">
        <f t="shared" si="791"/>
        <v>0</v>
      </c>
      <c r="BE4405" s="2"/>
      <c r="BF4405" s="2"/>
      <c r="BG4405" s="2"/>
      <c r="BH4405" s="2"/>
      <c r="BI4405" s="2"/>
      <c r="BJ4405" s="2"/>
      <c r="BK4405" s="2" t="s">
        <v>1380</v>
      </c>
      <c r="BL4405" s="10" t="s">
        <v>1378</v>
      </c>
      <c r="BM4405" t="str" cm="1">
        <f t="array" ref="BM4405">_xlfn.IFS(LEFT(G4405,1)="L","外注品",LEFT(G4405,1)="W","内製品",G4405="","購買品")</f>
        <v>外注品</v>
      </c>
    </row>
    <row r="4406" spans="1:65">
      <c r="A4406" s="2" t="str">
        <f t="shared" si="792"/>
        <v>WG01</v>
      </c>
      <c r="B4406" t="s">
        <v>4583</v>
      </c>
      <c r="C4406" s="2" t="s">
        <v>1354</v>
      </c>
      <c r="D4406" s="10"/>
      <c r="E4406" s="10"/>
      <c r="G4406" s="19" t="s">
        <v>5008</v>
      </c>
      <c r="H4406" s="19"/>
      <c r="K4406" s="2" t="str">
        <f t="shared" si="784"/>
        <v>11L0004790289</v>
      </c>
      <c r="L4406" s="7" t="str">
        <f t="shared" si="793"/>
        <v>2001/01/01</v>
      </c>
      <c r="M4406" s="7" t="str">
        <f t="shared" si="794"/>
        <v>2199/12/31</v>
      </c>
      <c r="N4406" s="2" t="str">
        <f t="shared" si="785"/>
        <v/>
      </c>
      <c r="O4406" s="13">
        <v>0</v>
      </c>
      <c r="P4406" s="15"/>
      <c r="Q4406" s="13">
        <v>15</v>
      </c>
      <c r="R4406" s="18"/>
      <c r="S4406" s="18">
        <v>100000000</v>
      </c>
      <c r="T4406" s="2"/>
      <c r="U4406" s="2"/>
      <c r="V4406" s="2"/>
      <c r="W4406" s="2"/>
      <c r="X4406" s="2"/>
      <c r="Y4406" s="2"/>
      <c r="Z4406" s="2"/>
      <c r="AA4406" s="13">
        <v>1</v>
      </c>
      <c r="AB4406" s="13">
        <f t="shared" si="786"/>
        <v>0</v>
      </c>
      <c r="AC4406" s="13">
        <f t="shared" si="787"/>
        <v>0</v>
      </c>
      <c r="AD4406" s="15"/>
      <c r="AE4406" s="15"/>
      <c r="AF4406" s="13" t="str">
        <f t="shared" si="788"/>
        <v>1</v>
      </c>
      <c r="AG4406" s="15"/>
      <c r="AH4406" s="15"/>
      <c r="AI4406" s="15"/>
      <c r="AJ4406" s="14"/>
      <c r="AK4406" s="15" cm="1">
        <f t="array" ref="AK4406">_xlfn.IFS(B4406="","",LEFT(G4406,1)="L",1,LEFT(G4406,1)="W",1,AND(LEFT(B4406,1)="H",G4406=""),0)</f>
        <v>1</v>
      </c>
      <c r="AL4406" s="15"/>
      <c r="AM4406" s="15"/>
      <c r="AN4406" s="15"/>
      <c r="AO4406" s="15"/>
      <c r="AP4406" s="15"/>
      <c r="AQ4406" s="15"/>
      <c r="AR4406" s="15"/>
      <c r="AS4406" s="15">
        <f t="shared" si="789"/>
        <v>1</v>
      </c>
      <c r="AT4406" s="15" t="s">
        <v>115</v>
      </c>
      <c r="AU4406" s="13" t="str">
        <f t="shared" si="790"/>
        <v>0</v>
      </c>
      <c r="AV4406" s="15"/>
      <c r="AW4406" s="15"/>
      <c r="AX4406" s="15"/>
      <c r="AY4406" s="15"/>
      <c r="AZ4406" s="14"/>
      <c r="BA4406" s="15"/>
      <c r="BB4406" s="15"/>
      <c r="BC4406" s="15"/>
      <c r="BD4406" s="13" t="str">
        <f t="shared" si="791"/>
        <v>0</v>
      </c>
      <c r="BE4406" s="2"/>
      <c r="BF4406" s="2"/>
      <c r="BG4406" s="2"/>
      <c r="BH4406" s="2"/>
      <c r="BI4406" s="2"/>
      <c r="BJ4406" s="2"/>
      <c r="BK4406" s="2" t="s">
        <v>1380</v>
      </c>
      <c r="BL4406" s="10" t="s">
        <v>1378</v>
      </c>
      <c r="BM4406" t="str" cm="1">
        <f t="array" ref="BM4406">_xlfn.IFS(LEFT(G4406,1)="L","外注品",LEFT(G4406,1)="W","内製品",G4406="","購買品")</f>
        <v>外注品</v>
      </c>
    </row>
    <row r="4407" spans="1:65">
      <c r="A4407" s="2" t="str">
        <f t="shared" si="792"/>
        <v>WG01</v>
      </c>
      <c r="B4407" t="s">
        <v>4584</v>
      </c>
      <c r="C4407" s="2" t="s">
        <v>1354</v>
      </c>
      <c r="D4407" s="10"/>
      <c r="E4407" s="10"/>
      <c r="G4407" s="19" t="s">
        <v>5008</v>
      </c>
      <c r="H4407" s="19"/>
      <c r="K4407" s="2" t="str">
        <f t="shared" si="784"/>
        <v>11L0004790290</v>
      </c>
      <c r="L4407" s="7" t="str">
        <f t="shared" si="793"/>
        <v>2001/01/01</v>
      </c>
      <c r="M4407" s="7" t="str">
        <f t="shared" si="794"/>
        <v>2199/12/31</v>
      </c>
      <c r="N4407" s="2" t="str">
        <f t="shared" si="785"/>
        <v/>
      </c>
      <c r="O4407" s="13">
        <v>0</v>
      </c>
      <c r="P4407" s="15"/>
      <c r="Q4407" s="13">
        <v>15</v>
      </c>
      <c r="R4407" s="18"/>
      <c r="S4407" s="18">
        <v>100000000</v>
      </c>
      <c r="T4407" s="2"/>
      <c r="U4407" s="2"/>
      <c r="V4407" s="2"/>
      <c r="W4407" s="2"/>
      <c r="X4407" s="2"/>
      <c r="Y4407" s="2"/>
      <c r="Z4407" s="2"/>
      <c r="AA4407" s="13">
        <v>1</v>
      </c>
      <c r="AB4407" s="13">
        <f t="shared" si="786"/>
        <v>0</v>
      </c>
      <c r="AC4407" s="13">
        <f t="shared" si="787"/>
        <v>0</v>
      </c>
      <c r="AD4407" s="15"/>
      <c r="AE4407" s="15"/>
      <c r="AF4407" s="13" t="str">
        <f t="shared" si="788"/>
        <v>1</v>
      </c>
      <c r="AG4407" s="15"/>
      <c r="AH4407" s="15"/>
      <c r="AI4407" s="15"/>
      <c r="AJ4407" s="14"/>
      <c r="AK4407" s="15" cm="1">
        <f t="array" ref="AK4407">_xlfn.IFS(B4407="","",LEFT(G4407,1)="L",1,LEFT(G4407,1)="W",1,AND(LEFT(B4407,1)="H",G4407=""),0)</f>
        <v>1</v>
      </c>
      <c r="AL4407" s="15"/>
      <c r="AM4407" s="15"/>
      <c r="AN4407" s="15"/>
      <c r="AO4407" s="15"/>
      <c r="AP4407" s="15"/>
      <c r="AQ4407" s="15"/>
      <c r="AR4407" s="15"/>
      <c r="AS4407" s="15">
        <f t="shared" si="789"/>
        <v>1</v>
      </c>
      <c r="AT4407" s="15" t="s">
        <v>115</v>
      </c>
      <c r="AU4407" s="13" t="str">
        <f t="shared" si="790"/>
        <v>0</v>
      </c>
      <c r="AV4407" s="15"/>
      <c r="AW4407" s="15"/>
      <c r="AX4407" s="15"/>
      <c r="AY4407" s="15"/>
      <c r="AZ4407" s="14"/>
      <c r="BA4407" s="15"/>
      <c r="BB4407" s="15"/>
      <c r="BC4407" s="15"/>
      <c r="BD4407" s="13" t="str">
        <f t="shared" si="791"/>
        <v>0</v>
      </c>
      <c r="BE4407" s="2"/>
      <c r="BF4407" s="2"/>
      <c r="BG4407" s="2"/>
      <c r="BH4407" s="2"/>
      <c r="BI4407" s="2"/>
      <c r="BJ4407" s="2"/>
      <c r="BK4407" s="2" t="s">
        <v>1380</v>
      </c>
      <c r="BL4407" s="10" t="s">
        <v>1378</v>
      </c>
      <c r="BM4407" t="str" cm="1">
        <f t="array" ref="BM4407">_xlfn.IFS(LEFT(G4407,1)="L","外注品",LEFT(G4407,1)="W","内製品",G4407="","購買品")</f>
        <v>外注品</v>
      </c>
    </row>
    <row r="4408" spans="1:65">
      <c r="A4408" s="2" t="str">
        <f t="shared" si="792"/>
        <v>WG01</v>
      </c>
      <c r="B4408" t="s">
        <v>4585</v>
      </c>
      <c r="C4408" s="2" t="s">
        <v>1354</v>
      </c>
      <c r="D4408" s="10"/>
      <c r="E4408" s="10"/>
      <c r="G4408" s="19" t="s">
        <v>5008</v>
      </c>
      <c r="H4408" s="19"/>
      <c r="K4408" s="2" t="str">
        <f t="shared" si="784"/>
        <v>11L0004790291</v>
      </c>
      <c r="L4408" s="7" t="str">
        <f t="shared" si="793"/>
        <v>2001/01/01</v>
      </c>
      <c r="M4408" s="7" t="str">
        <f t="shared" si="794"/>
        <v>2199/12/31</v>
      </c>
      <c r="N4408" s="2" t="str">
        <f t="shared" si="785"/>
        <v/>
      </c>
      <c r="O4408" s="13">
        <v>0</v>
      </c>
      <c r="P4408" s="15"/>
      <c r="Q4408" s="13">
        <v>15</v>
      </c>
      <c r="R4408" s="18"/>
      <c r="S4408" s="18">
        <v>100000000</v>
      </c>
      <c r="T4408" s="2"/>
      <c r="U4408" s="2"/>
      <c r="V4408" s="2"/>
      <c r="W4408" s="2"/>
      <c r="X4408" s="2"/>
      <c r="Y4408" s="2"/>
      <c r="Z4408" s="2"/>
      <c r="AA4408" s="13">
        <v>1</v>
      </c>
      <c r="AB4408" s="13">
        <f t="shared" si="786"/>
        <v>0</v>
      </c>
      <c r="AC4408" s="13">
        <f t="shared" si="787"/>
        <v>0</v>
      </c>
      <c r="AD4408" s="15"/>
      <c r="AE4408" s="15"/>
      <c r="AF4408" s="13" t="str">
        <f t="shared" si="788"/>
        <v>1</v>
      </c>
      <c r="AG4408" s="15"/>
      <c r="AH4408" s="15"/>
      <c r="AI4408" s="15"/>
      <c r="AJ4408" s="14"/>
      <c r="AK4408" s="15" cm="1">
        <f t="array" ref="AK4408">_xlfn.IFS(B4408="","",LEFT(G4408,1)="L",1,LEFT(G4408,1)="W",1,AND(LEFT(B4408,1)="H",G4408=""),0)</f>
        <v>1</v>
      </c>
      <c r="AL4408" s="15"/>
      <c r="AM4408" s="15"/>
      <c r="AN4408" s="15"/>
      <c r="AO4408" s="15"/>
      <c r="AP4408" s="15"/>
      <c r="AQ4408" s="15"/>
      <c r="AR4408" s="15"/>
      <c r="AS4408" s="15">
        <f t="shared" si="789"/>
        <v>1</v>
      </c>
      <c r="AT4408" s="15" t="s">
        <v>115</v>
      </c>
      <c r="AU4408" s="13" t="str">
        <f t="shared" si="790"/>
        <v>0</v>
      </c>
      <c r="AV4408" s="15"/>
      <c r="AW4408" s="15"/>
      <c r="AX4408" s="15"/>
      <c r="AY4408" s="15"/>
      <c r="AZ4408" s="14"/>
      <c r="BA4408" s="15"/>
      <c r="BB4408" s="15"/>
      <c r="BC4408" s="15"/>
      <c r="BD4408" s="13" t="str">
        <f t="shared" si="791"/>
        <v>0</v>
      </c>
      <c r="BE4408" s="2"/>
      <c r="BF4408" s="2"/>
      <c r="BG4408" s="2"/>
      <c r="BH4408" s="2"/>
      <c r="BI4408" s="2"/>
      <c r="BJ4408" s="2"/>
      <c r="BK4408" s="2" t="s">
        <v>1380</v>
      </c>
      <c r="BL4408" s="10" t="s">
        <v>1378</v>
      </c>
      <c r="BM4408" t="str" cm="1">
        <f t="array" ref="BM4408">_xlfn.IFS(LEFT(G4408,1)="L","外注品",LEFT(G4408,1)="W","内製品",G4408="","購買品")</f>
        <v>外注品</v>
      </c>
    </row>
    <row r="4409" spans="1:65">
      <c r="A4409" s="2" t="str">
        <f t="shared" si="792"/>
        <v>WG01</v>
      </c>
      <c r="B4409" t="s">
        <v>4586</v>
      </c>
      <c r="C4409" s="2" t="s">
        <v>1354</v>
      </c>
      <c r="D4409" s="10"/>
      <c r="E4409" s="10"/>
      <c r="G4409" s="19" t="s">
        <v>5008</v>
      </c>
      <c r="H4409" s="19"/>
      <c r="K4409" s="2" t="str">
        <f t="shared" si="784"/>
        <v>11L0004790292</v>
      </c>
      <c r="L4409" s="7" t="str">
        <f t="shared" si="793"/>
        <v>2001/01/01</v>
      </c>
      <c r="M4409" s="7" t="str">
        <f t="shared" si="794"/>
        <v>2199/12/31</v>
      </c>
      <c r="N4409" s="2" t="str">
        <f t="shared" si="785"/>
        <v/>
      </c>
      <c r="O4409" s="13">
        <v>0</v>
      </c>
      <c r="P4409" s="15"/>
      <c r="Q4409" s="13">
        <v>15</v>
      </c>
      <c r="R4409" s="18"/>
      <c r="S4409" s="18">
        <v>100000000</v>
      </c>
      <c r="T4409" s="2"/>
      <c r="U4409" s="2"/>
      <c r="V4409" s="2"/>
      <c r="W4409" s="2"/>
      <c r="X4409" s="2"/>
      <c r="Y4409" s="2"/>
      <c r="Z4409" s="2"/>
      <c r="AA4409" s="13">
        <v>1</v>
      </c>
      <c r="AB4409" s="13">
        <f t="shared" si="786"/>
        <v>0</v>
      </c>
      <c r="AC4409" s="13">
        <f t="shared" si="787"/>
        <v>0</v>
      </c>
      <c r="AD4409" s="15"/>
      <c r="AE4409" s="15"/>
      <c r="AF4409" s="13" t="str">
        <f t="shared" si="788"/>
        <v>1</v>
      </c>
      <c r="AG4409" s="15"/>
      <c r="AH4409" s="15"/>
      <c r="AI4409" s="15"/>
      <c r="AJ4409" s="14"/>
      <c r="AK4409" s="15" cm="1">
        <f t="array" ref="AK4409">_xlfn.IFS(B4409="","",LEFT(G4409,1)="L",1,LEFT(G4409,1)="W",1,AND(LEFT(B4409,1)="H",G4409=""),0)</f>
        <v>1</v>
      </c>
      <c r="AL4409" s="15"/>
      <c r="AM4409" s="15"/>
      <c r="AN4409" s="15"/>
      <c r="AO4409" s="15"/>
      <c r="AP4409" s="15"/>
      <c r="AQ4409" s="15"/>
      <c r="AR4409" s="15"/>
      <c r="AS4409" s="15">
        <f t="shared" si="789"/>
        <v>1</v>
      </c>
      <c r="AT4409" s="15" t="s">
        <v>115</v>
      </c>
      <c r="AU4409" s="13" t="str">
        <f t="shared" si="790"/>
        <v>0</v>
      </c>
      <c r="AV4409" s="15"/>
      <c r="AW4409" s="15"/>
      <c r="AX4409" s="15"/>
      <c r="AY4409" s="15"/>
      <c r="AZ4409" s="14"/>
      <c r="BA4409" s="15"/>
      <c r="BB4409" s="15"/>
      <c r="BC4409" s="15"/>
      <c r="BD4409" s="13" t="str">
        <f t="shared" si="791"/>
        <v>0</v>
      </c>
      <c r="BE4409" s="2"/>
      <c r="BF4409" s="2"/>
      <c r="BG4409" s="2"/>
      <c r="BH4409" s="2"/>
      <c r="BI4409" s="2"/>
      <c r="BJ4409" s="2"/>
      <c r="BK4409" s="2" t="s">
        <v>1380</v>
      </c>
      <c r="BL4409" s="10" t="s">
        <v>1378</v>
      </c>
      <c r="BM4409" t="str" cm="1">
        <f t="array" ref="BM4409">_xlfn.IFS(LEFT(G4409,1)="L","外注品",LEFT(G4409,1)="W","内製品",G4409="","購買品")</f>
        <v>外注品</v>
      </c>
    </row>
    <row r="4410" spans="1:65">
      <c r="A4410" s="2" t="str">
        <f t="shared" si="792"/>
        <v>WG01</v>
      </c>
      <c r="B4410" t="s">
        <v>4587</v>
      </c>
      <c r="C4410" s="2" t="s">
        <v>1354</v>
      </c>
      <c r="D4410" s="10"/>
      <c r="E4410" s="10"/>
      <c r="G4410" s="19" t="s">
        <v>5008</v>
      </c>
      <c r="H4410" s="19"/>
      <c r="K4410" s="2" t="str">
        <f t="shared" si="784"/>
        <v>11L0004790293</v>
      </c>
      <c r="L4410" s="7" t="str">
        <f t="shared" si="793"/>
        <v>2001/01/01</v>
      </c>
      <c r="M4410" s="7" t="str">
        <f t="shared" si="794"/>
        <v>2199/12/31</v>
      </c>
      <c r="N4410" s="2" t="str">
        <f t="shared" si="785"/>
        <v/>
      </c>
      <c r="O4410" s="13">
        <v>0</v>
      </c>
      <c r="P4410" s="15"/>
      <c r="Q4410" s="13">
        <v>15</v>
      </c>
      <c r="R4410" s="18"/>
      <c r="S4410" s="18">
        <v>100000000</v>
      </c>
      <c r="T4410" s="2"/>
      <c r="U4410" s="2"/>
      <c r="V4410" s="2"/>
      <c r="W4410" s="2"/>
      <c r="X4410" s="2"/>
      <c r="Y4410" s="2"/>
      <c r="Z4410" s="2"/>
      <c r="AA4410" s="13">
        <v>1</v>
      </c>
      <c r="AB4410" s="13">
        <f t="shared" si="786"/>
        <v>0</v>
      </c>
      <c r="AC4410" s="13">
        <f t="shared" si="787"/>
        <v>0</v>
      </c>
      <c r="AD4410" s="15"/>
      <c r="AE4410" s="15"/>
      <c r="AF4410" s="13" t="str">
        <f t="shared" si="788"/>
        <v>1</v>
      </c>
      <c r="AG4410" s="15"/>
      <c r="AH4410" s="15"/>
      <c r="AI4410" s="15"/>
      <c r="AJ4410" s="14"/>
      <c r="AK4410" s="15" cm="1">
        <f t="array" ref="AK4410">_xlfn.IFS(B4410="","",LEFT(G4410,1)="L",1,LEFT(G4410,1)="W",1,AND(LEFT(B4410,1)="H",G4410=""),0)</f>
        <v>1</v>
      </c>
      <c r="AL4410" s="15"/>
      <c r="AM4410" s="15"/>
      <c r="AN4410" s="15"/>
      <c r="AO4410" s="15"/>
      <c r="AP4410" s="15"/>
      <c r="AQ4410" s="15"/>
      <c r="AR4410" s="15"/>
      <c r="AS4410" s="15">
        <f t="shared" si="789"/>
        <v>1</v>
      </c>
      <c r="AT4410" s="15" t="s">
        <v>115</v>
      </c>
      <c r="AU4410" s="13" t="str">
        <f t="shared" si="790"/>
        <v>0</v>
      </c>
      <c r="AV4410" s="15"/>
      <c r="AW4410" s="15"/>
      <c r="AX4410" s="15"/>
      <c r="AY4410" s="15"/>
      <c r="AZ4410" s="14"/>
      <c r="BA4410" s="15"/>
      <c r="BB4410" s="15"/>
      <c r="BC4410" s="15"/>
      <c r="BD4410" s="13" t="str">
        <f t="shared" si="791"/>
        <v>0</v>
      </c>
      <c r="BE4410" s="2"/>
      <c r="BF4410" s="2"/>
      <c r="BG4410" s="2"/>
      <c r="BH4410" s="2"/>
      <c r="BI4410" s="2"/>
      <c r="BJ4410" s="2"/>
      <c r="BK4410" s="2" t="s">
        <v>1380</v>
      </c>
      <c r="BL4410" s="10" t="s">
        <v>1378</v>
      </c>
      <c r="BM4410" t="str" cm="1">
        <f t="array" ref="BM4410">_xlfn.IFS(LEFT(G4410,1)="L","外注品",LEFT(G4410,1)="W","内製品",G4410="","購買品")</f>
        <v>外注品</v>
      </c>
    </row>
    <row r="4411" spans="1:65">
      <c r="A4411" s="2" t="str">
        <f t="shared" si="792"/>
        <v>WG01</v>
      </c>
      <c r="B4411" t="s">
        <v>4588</v>
      </c>
      <c r="C4411" s="2" t="s">
        <v>1354</v>
      </c>
      <c r="D4411" s="10"/>
      <c r="E4411" s="10"/>
      <c r="G4411" s="19" t="s">
        <v>5008</v>
      </c>
      <c r="H4411" s="19"/>
      <c r="K4411" s="2" t="str">
        <f t="shared" si="784"/>
        <v>11L0004790294</v>
      </c>
      <c r="L4411" s="7" t="str">
        <f t="shared" si="793"/>
        <v>2001/01/01</v>
      </c>
      <c r="M4411" s="7" t="str">
        <f t="shared" si="794"/>
        <v>2199/12/31</v>
      </c>
      <c r="N4411" s="2" t="str">
        <f t="shared" si="785"/>
        <v/>
      </c>
      <c r="O4411" s="13">
        <v>0</v>
      </c>
      <c r="P4411" s="15"/>
      <c r="Q4411" s="13">
        <v>15</v>
      </c>
      <c r="R4411" s="18"/>
      <c r="S4411" s="18">
        <v>100000000</v>
      </c>
      <c r="T4411" s="2"/>
      <c r="U4411" s="2"/>
      <c r="V4411" s="2"/>
      <c r="W4411" s="2"/>
      <c r="X4411" s="2"/>
      <c r="Y4411" s="2"/>
      <c r="Z4411" s="2"/>
      <c r="AA4411" s="13">
        <v>1</v>
      </c>
      <c r="AB4411" s="13">
        <f t="shared" si="786"/>
        <v>0</v>
      </c>
      <c r="AC4411" s="13">
        <f t="shared" si="787"/>
        <v>0</v>
      </c>
      <c r="AD4411" s="15"/>
      <c r="AE4411" s="15"/>
      <c r="AF4411" s="13" t="str">
        <f t="shared" si="788"/>
        <v>1</v>
      </c>
      <c r="AG4411" s="15"/>
      <c r="AH4411" s="15"/>
      <c r="AI4411" s="15"/>
      <c r="AJ4411" s="14"/>
      <c r="AK4411" s="15" cm="1">
        <f t="array" ref="AK4411">_xlfn.IFS(B4411="","",LEFT(G4411,1)="L",1,LEFT(G4411,1)="W",1,AND(LEFT(B4411,1)="H",G4411=""),0)</f>
        <v>1</v>
      </c>
      <c r="AL4411" s="15"/>
      <c r="AM4411" s="15"/>
      <c r="AN4411" s="15"/>
      <c r="AO4411" s="15"/>
      <c r="AP4411" s="15"/>
      <c r="AQ4411" s="15"/>
      <c r="AR4411" s="15"/>
      <c r="AS4411" s="15">
        <f t="shared" si="789"/>
        <v>1</v>
      </c>
      <c r="AT4411" s="15" t="s">
        <v>115</v>
      </c>
      <c r="AU4411" s="13" t="str">
        <f t="shared" si="790"/>
        <v>0</v>
      </c>
      <c r="AV4411" s="15"/>
      <c r="AW4411" s="15"/>
      <c r="AX4411" s="15"/>
      <c r="AY4411" s="15"/>
      <c r="AZ4411" s="14"/>
      <c r="BA4411" s="15"/>
      <c r="BB4411" s="15"/>
      <c r="BC4411" s="15"/>
      <c r="BD4411" s="13" t="str">
        <f t="shared" si="791"/>
        <v>0</v>
      </c>
      <c r="BE4411" s="2"/>
      <c r="BF4411" s="2"/>
      <c r="BG4411" s="2"/>
      <c r="BH4411" s="2"/>
      <c r="BI4411" s="2"/>
      <c r="BJ4411" s="2"/>
      <c r="BK4411" s="2" t="s">
        <v>1380</v>
      </c>
      <c r="BL4411" s="10" t="s">
        <v>1378</v>
      </c>
      <c r="BM4411" t="str" cm="1">
        <f t="array" ref="BM4411">_xlfn.IFS(LEFT(G4411,1)="L","外注品",LEFT(G4411,1)="W","内製品",G4411="","購買品")</f>
        <v>外注品</v>
      </c>
    </row>
    <row r="4412" spans="1:65">
      <c r="A4412" s="2" t="str">
        <f t="shared" si="792"/>
        <v>WG01</v>
      </c>
      <c r="B4412" t="s">
        <v>4589</v>
      </c>
      <c r="C4412" s="2" t="s">
        <v>1354</v>
      </c>
      <c r="D4412" s="10"/>
      <c r="E4412" s="10"/>
      <c r="G4412" s="19" t="s">
        <v>5008</v>
      </c>
      <c r="H4412" s="19"/>
      <c r="K4412" s="2" t="str">
        <f t="shared" si="784"/>
        <v>11L0004790295</v>
      </c>
      <c r="L4412" s="7" t="str">
        <f t="shared" si="793"/>
        <v>2001/01/01</v>
      </c>
      <c r="M4412" s="7" t="str">
        <f t="shared" si="794"/>
        <v>2199/12/31</v>
      </c>
      <c r="N4412" s="2" t="str">
        <f t="shared" si="785"/>
        <v/>
      </c>
      <c r="O4412" s="13">
        <v>0</v>
      </c>
      <c r="P4412" s="15"/>
      <c r="Q4412" s="13">
        <v>15</v>
      </c>
      <c r="R4412" s="18"/>
      <c r="S4412" s="18">
        <v>100000000</v>
      </c>
      <c r="T4412" s="2"/>
      <c r="U4412" s="2"/>
      <c r="V4412" s="2"/>
      <c r="W4412" s="2"/>
      <c r="X4412" s="2"/>
      <c r="Y4412" s="2"/>
      <c r="Z4412" s="2"/>
      <c r="AA4412" s="13">
        <v>1</v>
      </c>
      <c r="AB4412" s="13">
        <f t="shared" si="786"/>
        <v>0</v>
      </c>
      <c r="AC4412" s="13">
        <f t="shared" si="787"/>
        <v>0</v>
      </c>
      <c r="AD4412" s="15"/>
      <c r="AE4412" s="15"/>
      <c r="AF4412" s="13" t="str">
        <f t="shared" si="788"/>
        <v>1</v>
      </c>
      <c r="AG4412" s="15"/>
      <c r="AH4412" s="15"/>
      <c r="AI4412" s="15"/>
      <c r="AJ4412" s="14"/>
      <c r="AK4412" s="15" cm="1">
        <f t="array" ref="AK4412">_xlfn.IFS(B4412="","",LEFT(G4412,1)="L",1,LEFT(G4412,1)="W",1,AND(LEFT(B4412,1)="H",G4412=""),0)</f>
        <v>1</v>
      </c>
      <c r="AL4412" s="15"/>
      <c r="AM4412" s="15"/>
      <c r="AN4412" s="15"/>
      <c r="AO4412" s="15"/>
      <c r="AP4412" s="15"/>
      <c r="AQ4412" s="15"/>
      <c r="AR4412" s="15"/>
      <c r="AS4412" s="15">
        <f t="shared" si="789"/>
        <v>1</v>
      </c>
      <c r="AT4412" s="15" t="s">
        <v>115</v>
      </c>
      <c r="AU4412" s="13" t="str">
        <f t="shared" si="790"/>
        <v>0</v>
      </c>
      <c r="AV4412" s="15"/>
      <c r="AW4412" s="15"/>
      <c r="AX4412" s="15"/>
      <c r="AY4412" s="15"/>
      <c r="AZ4412" s="14"/>
      <c r="BA4412" s="15"/>
      <c r="BB4412" s="15"/>
      <c r="BC4412" s="15"/>
      <c r="BD4412" s="13" t="str">
        <f t="shared" si="791"/>
        <v>0</v>
      </c>
      <c r="BE4412" s="2"/>
      <c r="BF4412" s="2"/>
      <c r="BG4412" s="2"/>
      <c r="BH4412" s="2"/>
      <c r="BI4412" s="2"/>
      <c r="BJ4412" s="2"/>
      <c r="BK4412" s="2" t="s">
        <v>1380</v>
      </c>
      <c r="BL4412" s="10" t="s">
        <v>1378</v>
      </c>
      <c r="BM4412" t="str" cm="1">
        <f t="array" ref="BM4412">_xlfn.IFS(LEFT(G4412,1)="L","外注品",LEFT(G4412,1)="W","内製品",G4412="","購買品")</f>
        <v>外注品</v>
      </c>
    </row>
    <row r="4413" spans="1:65">
      <c r="A4413" s="2" t="str">
        <f t="shared" si="792"/>
        <v>WG01</v>
      </c>
      <c r="B4413" t="s">
        <v>4590</v>
      </c>
      <c r="C4413" s="2" t="s">
        <v>1354</v>
      </c>
      <c r="D4413" s="10"/>
      <c r="E4413" s="10"/>
      <c r="G4413" s="19" t="s">
        <v>5008</v>
      </c>
      <c r="H4413" s="19"/>
      <c r="K4413" s="2" t="str">
        <f t="shared" si="784"/>
        <v>11L0004790296</v>
      </c>
      <c r="L4413" s="7" t="str">
        <f t="shared" si="793"/>
        <v>2001/01/01</v>
      </c>
      <c r="M4413" s="7" t="str">
        <f t="shared" si="794"/>
        <v>2199/12/31</v>
      </c>
      <c r="N4413" s="2" t="str">
        <f t="shared" si="785"/>
        <v/>
      </c>
      <c r="O4413" s="13">
        <v>0</v>
      </c>
      <c r="P4413" s="15"/>
      <c r="Q4413" s="13">
        <v>15</v>
      </c>
      <c r="R4413" s="18"/>
      <c r="S4413" s="18">
        <v>100000000</v>
      </c>
      <c r="T4413" s="2"/>
      <c r="U4413" s="2"/>
      <c r="V4413" s="2"/>
      <c r="W4413" s="2"/>
      <c r="X4413" s="2"/>
      <c r="Y4413" s="2"/>
      <c r="Z4413" s="2"/>
      <c r="AA4413" s="13">
        <v>1</v>
      </c>
      <c r="AB4413" s="13">
        <f t="shared" si="786"/>
        <v>0</v>
      </c>
      <c r="AC4413" s="13">
        <f t="shared" si="787"/>
        <v>0</v>
      </c>
      <c r="AD4413" s="15"/>
      <c r="AE4413" s="15"/>
      <c r="AF4413" s="13" t="str">
        <f t="shared" si="788"/>
        <v>1</v>
      </c>
      <c r="AG4413" s="15"/>
      <c r="AH4413" s="15"/>
      <c r="AI4413" s="15"/>
      <c r="AJ4413" s="14"/>
      <c r="AK4413" s="15" cm="1">
        <f t="array" ref="AK4413">_xlfn.IFS(B4413="","",LEFT(G4413,1)="L",1,LEFT(G4413,1)="W",1,AND(LEFT(B4413,1)="H",G4413=""),0)</f>
        <v>1</v>
      </c>
      <c r="AL4413" s="15"/>
      <c r="AM4413" s="15"/>
      <c r="AN4413" s="15"/>
      <c r="AO4413" s="15"/>
      <c r="AP4413" s="15"/>
      <c r="AQ4413" s="15"/>
      <c r="AR4413" s="15"/>
      <c r="AS4413" s="15">
        <f t="shared" si="789"/>
        <v>1</v>
      </c>
      <c r="AT4413" s="15" t="s">
        <v>115</v>
      </c>
      <c r="AU4413" s="13" t="str">
        <f t="shared" si="790"/>
        <v>0</v>
      </c>
      <c r="AV4413" s="15"/>
      <c r="AW4413" s="15"/>
      <c r="AX4413" s="15"/>
      <c r="AY4413" s="15"/>
      <c r="AZ4413" s="14"/>
      <c r="BA4413" s="15"/>
      <c r="BB4413" s="15"/>
      <c r="BC4413" s="15"/>
      <c r="BD4413" s="13" t="str">
        <f t="shared" si="791"/>
        <v>0</v>
      </c>
      <c r="BE4413" s="2"/>
      <c r="BF4413" s="2"/>
      <c r="BG4413" s="2"/>
      <c r="BH4413" s="2"/>
      <c r="BI4413" s="2"/>
      <c r="BJ4413" s="2"/>
      <c r="BK4413" s="2" t="s">
        <v>1380</v>
      </c>
      <c r="BL4413" s="10" t="s">
        <v>1378</v>
      </c>
      <c r="BM4413" t="str" cm="1">
        <f t="array" ref="BM4413">_xlfn.IFS(LEFT(G4413,1)="L","外注品",LEFT(G4413,1)="W","内製品",G4413="","購買品")</f>
        <v>外注品</v>
      </c>
    </row>
    <row r="4414" spans="1:65">
      <c r="A4414" s="2" t="str">
        <f t="shared" si="792"/>
        <v>WG01</v>
      </c>
      <c r="B4414" t="s">
        <v>4591</v>
      </c>
      <c r="C4414" s="2" t="s">
        <v>1354</v>
      </c>
      <c r="D4414" s="10"/>
      <c r="E4414" s="10"/>
      <c r="G4414" s="19" t="s">
        <v>5008</v>
      </c>
      <c r="H4414" s="19"/>
      <c r="K4414" s="2" t="str">
        <f t="shared" si="784"/>
        <v>11L0004790297</v>
      </c>
      <c r="L4414" s="7" t="str">
        <f t="shared" si="793"/>
        <v>2001/01/01</v>
      </c>
      <c r="M4414" s="7" t="str">
        <f t="shared" si="794"/>
        <v>2199/12/31</v>
      </c>
      <c r="N4414" s="2" t="str">
        <f t="shared" si="785"/>
        <v/>
      </c>
      <c r="O4414" s="13">
        <v>0</v>
      </c>
      <c r="P4414" s="15"/>
      <c r="Q4414" s="13">
        <v>15</v>
      </c>
      <c r="R4414" s="18"/>
      <c r="S4414" s="18">
        <v>100000000</v>
      </c>
      <c r="T4414" s="2"/>
      <c r="U4414" s="2"/>
      <c r="V4414" s="2"/>
      <c r="W4414" s="2"/>
      <c r="X4414" s="2"/>
      <c r="Y4414" s="2"/>
      <c r="Z4414" s="2"/>
      <c r="AA4414" s="13">
        <v>1</v>
      </c>
      <c r="AB4414" s="13">
        <f t="shared" si="786"/>
        <v>0</v>
      </c>
      <c r="AC4414" s="13">
        <f t="shared" si="787"/>
        <v>0</v>
      </c>
      <c r="AD4414" s="15"/>
      <c r="AE4414" s="15"/>
      <c r="AF4414" s="13" t="str">
        <f t="shared" si="788"/>
        <v>1</v>
      </c>
      <c r="AG4414" s="15"/>
      <c r="AH4414" s="15"/>
      <c r="AI4414" s="15"/>
      <c r="AJ4414" s="14"/>
      <c r="AK4414" s="15" cm="1">
        <f t="array" ref="AK4414">_xlfn.IFS(B4414="","",LEFT(G4414,1)="L",1,LEFT(G4414,1)="W",1,AND(LEFT(B4414,1)="H",G4414=""),0)</f>
        <v>1</v>
      </c>
      <c r="AL4414" s="15"/>
      <c r="AM4414" s="15"/>
      <c r="AN4414" s="15"/>
      <c r="AO4414" s="15"/>
      <c r="AP4414" s="15"/>
      <c r="AQ4414" s="15"/>
      <c r="AR4414" s="15"/>
      <c r="AS4414" s="15">
        <f t="shared" si="789"/>
        <v>1</v>
      </c>
      <c r="AT4414" s="15" t="s">
        <v>115</v>
      </c>
      <c r="AU4414" s="13" t="str">
        <f t="shared" si="790"/>
        <v>0</v>
      </c>
      <c r="AV4414" s="15"/>
      <c r="AW4414" s="15"/>
      <c r="AX4414" s="15"/>
      <c r="AY4414" s="15"/>
      <c r="AZ4414" s="14"/>
      <c r="BA4414" s="15"/>
      <c r="BB4414" s="15"/>
      <c r="BC4414" s="15"/>
      <c r="BD4414" s="13" t="str">
        <f t="shared" si="791"/>
        <v>0</v>
      </c>
      <c r="BE4414" s="2"/>
      <c r="BF4414" s="2"/>
      <c r="BG4414" s="2"/>
      <c r="BH4414" s="2"/>
      <c r="BI4414" s="2"/>
      <c r="BJ4414" s="2"/>
      <c r="BK4414" s="2" t="s">
        <v>1380</v>
      </c>
      <c r="BL4414" s="10" t="s">
        <v>1378</v>
      </c>
      <c r="BM4414" t="str" cm="1">
        <f t="array" ref="BM4414">_xlfn.IFS(LEFT(G4414,1)="L","外注品",LEFT(G4414,1)="W","内製品",G4414="","購買品")</f>
        <v>外注品</v>
      </c>
    </row>
    <row r="4415" spans="1:65">
      <c r="A4415" s="2" t="str">
        <f t="shared" si="792"/>
        <v>WG01</v>
      </c>
      <c r="B4415" t="s">
        <v>4592</v>
      </c>
      <c r="C4415" s="2" t="s">
        <v>1354</v>
      </c>
      <c r="D4415" s="10"/>
      <c r="E4415" s="10"/>
      <c r="G4415" s="19" t="s">
        <v>5008</v>
      </c>
      <c r="H4415" s="19"/>
      <c r="K4415" s="2" t="str">
        <f t="shared" si="784"/>
        <v>11L0004790298</v>
      </c>
      <c r="L4415" s="7" t="str">
        <f t="shared" si="793"/>
        <v>2001/01/01</v>
      </c>
      <c r="M4415" s="7" t="str">
        <f t="shared" si="794"/>
        <v>2199/12/31</v>
      </c>
      <c r="N4415" s="2" t="str">
        <f t="shared" si="785"/>
        <v/>
      </c>
      <c r="O4415" s="13">
        <v>0</v>
      </c>
      <c r="P4415" s="15"/>
      <c r="Q4415" s="13">
        <v>15</v>
      </c>
      <c r="R4415" s="18"/>
      <c r="S4415" s="18">
        <v>100000000</v>
      </c>
      <c r="T4415" s="2"/>
      <c r="U4415" s="2"/>
      <c r="V4415" s="2"/>
      <c r="W4415" s="2"/>
      <c r="X4415" s="2"/>
      <c r="Y4415" s="2"/>
      <c r="Z4415" s="2"/>
      <c r="AA4415" s="13">
        <v>1</v>
      </c>
      <c r="AB4415" s="13">
        <f t="shared" si="786"/>
        <v>0</v>
      </c>
      <c r="AC4415" s="13">
        <f t="shared" si="787"/>
        <v>0</v>
      </c>
      <c r="AD4415" s="15"/>
      <c r="AE4415" s="15"/>
      <c r="AF4415" s="13" t="str">
        <f t="shared" si="788"/>
        <v>1</v>
      </c>
      <c r="AG4415" s="15"/>
      <c r="AH4415" s="15"/>
      <c r="AI4415" s="15"/>
      <c r="AJ4415" s="14"/>
      <c r="AK4415" s="15" cm="1">
        <f t="array" ref="AK4415">_xlfn.IFS(B4415="","",LEFT(G4415,1)="L",1,LEFT(G4415,1)="W",1,AND(LEFT(B4415,1)="H",G4415=""),0)</f>
        <v>1</v>
      </c>
      <c r="AL4415" s="15"/>
      <c r="AM4415" s="15"/>
      <c r="AN4415" s="15"/>
      <c r="AO4415" s="15"/>
      <c r="AP4415" s="15"/>
      <c r="AQ4415" s="15"/>
      <c r="AR4415" s="15"/>
      <c r="AS4415" s="15">
        <f t="shared" si="789"/>
        <v>1</v>
      </c>
      <c r="AT4415" s="15" t="s">
        <v>115</v>
      </c>
      <c r="AU4415" s="13" t="str">
        <f t="shared" si="790"/>
        <v>0</v>
      </c>
      <c r="AV4415" s="15"/>
      <c r="AW4415" s="15"/>
      <c r="AX4415" s="15"/>
      <c r="AY4415" s="15"/>
      <c r="AZ4415" s="14"/>
      <c r="BA4415" s="15"/>
      <c r="BB4415" s="15"/>
      <c r="BC4415" s="15"/>
      <c r="BD4415" s="13" t="str">
        <f t="shared" si="791"/>
        <v>0</v>
      </c>
      <c r="BE4415" s="2"/>
      <c r="BF4415" s="2"/>
      <c r="BG4415" s="2"/>
      <c r="BH4415" s="2"/>
      <c r="BI4415" s="2"/>
      <c r="BJ4415" s="2"/>
      <c r="BK4415" s="2" t="s">
        <v>1380</v>
      </c>
      <c r="BL4415" s="10" t="s">
        <v>1378</v>
      </c>
      <c r="BM4415" t="str" cm="1">
        <f t="array" ref="BM4415">_xlfn.IFS(LEFT(G4415,1)="L","外注品",LEFT(G4415,1)="W","内製品",G4415="","購買品")</f>
        <v>外注品</v>
      </c>
    </row>
    <row r="4416" spans="1:65">
      <c r="A4416" s="2" t="str">
        <f t="shared" si="792"/>
        <v>WG01</v>
      </c>
      <c r="B4416" t="s">
        <v>4593</v>
      </c>
      <c r="C4416" s="2" t="s">
        <v>1354</v>
      </c>
      <c r="D4416" s="10"/>
      <c r="E4416" s="10"/>
      <c r="G4416" s="19" t="s">
        <v>5008</v>
      </c>
      <c r="H4416" s="19"/>
      <c r="K4416" s="2" t="str">
        <f t="shared" si="784"/>
        <v>11L0004790299</v>
      </c>
      <c r="L4416" s="7" t="str">
        <f t="shared" si="793"/>
        <v>2001/01/01</v>
      </c>
      <c r="M4416" s="7" t="str">
        <f t="shared" si="794"/>
        <v>2199/12/31</v>
      </c>
      <c r="N4416" s="2" t="str">
        <f t="shared" si="785"/>
        <v/>
      </c>
      <c r="O4416" s="13">
        <v>0</v>
      </c>
      <c r="P4416" s="15"/>
      <c r="Q4416" s="13">
        <v>15</v>
      </c>
      <c r="R4416" s="18"/>
      <c r="S4416" s="18">
        <v>100000000</v>
      </c>
      <c r="T4416" s="2"/>
      <c r="U4416" s="2"/>
      <c r="V4416" s="2"/>
      <c r="W4416" s="2"/>
      <c r="X4416" s="2"/>
      <c r="Y4416" s="2"/>
      <c r="Z4416" s="2"/>
      <c r="AA4416" s="13">
        <v>1</v>
      </c>
      <c r="AB4416" s="13">
        <f t="shared" si="786"/>
        <v>0</v>
      </c>
      <c r="AC4416" s="13">
        <f t="shared" si="787"/>
        <v>0</v>
      </c>
      <c r="AD4416" s="15"/>
      <c r="AE4416" s="15"/>
      <c r="AF4416" s="13" t="str">
        <f t="shared" si="788"/>
        <v>1</v>
      </c>
      <c r="AG4416" s="15"/>
      <c r="AH4416" s="15"/>
      <c r="AI4416" s="15"/>
      <c r="AJ4416" s="14"/>
      <c r="AK4416" s="15" cm="1">
        <f t="array" ref="AK4416">_xlfn.IFS(B4416="","",LEFT(G4416,1)="L",1,LEFT(G4416,1)="W",1,AND(LEFT(B4416,1)="H",G4416=""),0)</f>
        <v>1</v>
      </c>
      <c r="AL4416" s="15"/>
      <c r="AM4416" s="15"/>
      <c r="AN4416" s="15"/>
      <c r="AO4416" s="15"/>
      <c r="AP4416" s="15"/>
      <c r="AQ4416" s="15"/>
      <c r="AR4416" s="15"/>
      <c r="AS4416" s="15">
        <f t="shared" si="789"/>
        <v>1</v>
      </c>
      <c r="AT4416" s="15" t="s">
        <v>115</v>
      </c>
      <c r="AU4416" s="13" t="str">
        <f t="shared" si="790"/>
        <v>0</v>
      </c>
      <c r="AV4416" s="15"/>
      <c r="AW4416" s="15"/>
      <c r="AX4416" s="15"/>
      <c r="AY4416" s="15"/>
      <c r="AZ4416" s="14"/>
      <c r="BA4416" s="15"/>
      <c r="BB4416" s="15"/>
      <c r="BC4416" s="15"/>
      <c r="BD4416" s="13" t="str">
        <f t="shared" si="791"/>
        <v>0</v>
      </c>
      <c r="BE4416" s="2"/>
      <c r="BF4416" s="2"/>
      <c r="BG4416" s="2"/>
      <c r="BH4416" s="2"/>
      <c r="BI4416" s="2"/>
      <c r="BJ4416" s="2"/>
      <c r="BK4416" s="2" t="s">
        <v>1380</v>
      </c>
      <c r="BL4416" s="10" t="s">
        <v>1378</v>
      </c>
      <c r="BM4416" t="str" cm="1">
        <f t="array" ref="BM4416">_xlfn.IFS(LEFT(G4416,1)="L","外注品",LEFT(G4416,1)="W","内製品",G4416="","購買品")</f>
        <v>外注品</v>
      </c>
    </row>
    <row r="4417" spans="1:65">
      <c r="A4417" s="2" t="str">
        <f t="shared" si="792"/>
        <v>WG01</v>
      </c>
      <c r="B4417" t="s">
        <v>4594</v>
      </c>
      <c r="C4417" s="2" t="s">
        <v>1354</v>
      </c>
      <c r="D4417" s="10"/>
      <c r="E4417" s="10"/>
      <c r="G4417" s="19" t="s">
        <v>5008</v>
      </c>
      <c r="H4417" s="19"/>
      <c r="K4417" s="2" t="str">
        <f t="shared" si="784"/>
        <v>11L0004790300</v>
      </c>
      <c r="L4417" s="7" t="str">
        <f t="shared" si="793"/>
        <v>2001/01/01</v>
      </c>
      <c r="M4417" s="7" t="str">
        <f t="shared" si="794"/>
        <v>2199/12/31</v>
      </c>
      <c r="N4417" s="2" t="str">
        <f t="shared" si="785"/>
        <v/>
      </c>
      <c r="O4417" s="13">
        <v>0</v>
      </c>
      <c r="P4417" s="15"/>
      <c r="Q4417" s="13">
        <v>15</v>
      </c>
      <c r="R4417" s="18"/>
      <c r="S4417" s="18">
        <v>100000000</v>
      </c>
      <c r="T4417" s="2"/>
      <c r="U4417" s="2"/>
      <c r="V4417" s="2"/>
      <c r="W4417" s="2"/>
      <c r="X4417" s="2"/>
      <c r="Y4417" s="2"/>
      <c r="Z4417" s="2"/>
      <c r="AA4417" s="13">
        <v>1</v>
      </c>
      <c r="AB4417" s="13">
        <f t="shared" si="786"/>
        <v>0</v>
      </c>
      <c r="AC4417" s="13">
        <f t="shared" si="787"/>
        <v>0</v>
      </c>
      <c r="AD4417" s="15"/>
      <c r="AE4417" s="15"/>
      <c r="AF4417" s="13" t="str">
        <f t="shared" si="788"/>
        <v>1</v>
      </c>
      <c r="AG4417" s="15"/>
      <c r="AH4417" s="15"/>
      <c r="AI4417" s="15"/>
      <c r="AJ4417" s="14"/>
      <c r="AK4417" s="15" cm="1">
        <f t="array" ref="AK4417">_xlfn.IFS(B4417="","",LEFT(G4417,1)="L",1,LEFT(G4417,1)="W",1,AND(LEFT(B4417,1)="H",G4417=""),0)</f>
        <v>1</v>
      </c>
      <c r="AL4417" s="15"/>
      <c r="AM4417" s="15"/>
      <c r="AN4417" s="15"/>
      <c r="AO4417" s="15"/>
      <c r="AP4417" s="15"/>
      <c r="AQ4417" s="15"/>
      <c r="AR4417" s="15"/>
      <c r="AS4417" s="15">
        <f t="shared" si="789"/>
        <v>1</v>
      </c>
      <c r="AT4417" s="15" t="s">
        <v>115</v>
      </c>
      <c r="AU4417" s="13" t="str">
        <f t="shared" si="790"/>
        <v>0</v>
      </c>
      <c r="AV4417" s="15"/>
      <c r="AW4417" s="15"/>
      <c r="AX4417" s="15"/>
      <c r="AY4417" s="15"/>
      <c r="AZ4417" s="14"/>
      <c r="BA4417" s="15"/>
      <c r="BB4417" s="15"/>
      <c r="BC4417" s="15"/>
      <c r="BD4417" s="13" t="str">
        <f t="shared" si="791"/>
        <v>0</v>
      </c>
      <c r="BE4417" s="2"/>
      <c r="BF4417" s="2"/>
      <c r="BG4417" s="2"/>
      <c r="BH4417" s="2"/>
      <c r="BI4417" s="2"/>
      <c r="BJ4417" s="2"/>
      <c r="BK4417" s="2" t="s">
        <v>1380</v>
      </c>
      <c r="BL4417" s="10" t="s">
        <v>1378</v>
      </c>
      <c r="BM4417" t="str" cm="1">
        <f t="array" ref="BM4417">_xlfn.IFS(LEFT(G4417,1)="L","外注品",LEFT(G4417,1)="W","内製品",G4417="","購買品")</f>
        <v>外注品</v>
      </c>
    </row>
    <row r="4418" spans="1:65">
      <c r="A4418" s="2" t="str">
        <f t="shared" si="792"/>
        <v>WG01</v>
      </c>
      <c r="B4418" t="s">
        <v>4595</v>
      </c>
      <c r="C4418" s="2" t="s">
        <v>1354</v>
      </c>
      <c r="D4418" s="10"/>
      <c r="E4418" s="10"/>
      <c r="G4418" s="19" t="s">
        <v>5008</v>
      </c>
      <c r="H4418" s="19"/>
      <c r="K4418" s="2" t="str">
        <f t="shared" si="784"/>
        <v>11L0004790301</v>
      </c>
      <c r="L4418" s="7" t="str">
        <f t="shared" si="793"/>
        <v>2001/01/01</v>
      </c>
      <c r="M4418" s="7" t="str">
        <f t="shared" si="794"/>
        <v>2199/12/31</v>
      </c>
      <c r="N4418" s="2" t="str">
        <f t="shared" si="785"/>
        <v/>
      </c>
      <c r="O4418" s="13">
        <v>0</v>
      </c>
      <c r="P4418" s="15"/>
      <c r="Q4418" s="13">
        <v>15</v>
      </c>
      <c r="R4418" s="18"/>
      <c r="S4418" s="18">
        <v>100000000</v>
      </c>
      <c r="T4418" s="2"/>
      <c r="U4418" s="2"/>
      <c r="V4418" s="2"/>
      <c r="W4418" s="2"/>
      <c r="X4418" s="2"/>
      <c r="Y4418" s="2"/>
      <c r="Z4418" s="2"/>
      <c r="AA4418" s="13">
        <v>1</v>
      </c>
      <c r="AB4418" s="13">
        <f t="shared" si="786"/>
        <v>0</v>
      </c>
      <c r="AC4418" s="13">
        <f t="shared" si="787"/>
        <v>0</v>
      </c>
      <c r="AD4418" s="15"/>
      <c r="AE4418" s="15"/>
      <c r="AF4418" s="13" t="str">
        <f t="shared" si="788"/>
        <v>1</v>
      </c>
      <c r="AG4418" s="15"/>
      <c r="AH4418" s="15"/>
      <c r="AI4418" s="15"/>
      <c r="AJ4418" s="14"/>
      <c r="AK4418" s="15" cm="1">
        <f t="array" ref="AK4418">_xlfn.IFS(B4418="","",LEFT(G4418,1)="L",1,LEFT(G4418,1)="W",1,AND(LEFT(B4418,1)="H",G4418=""),0)</f>
        <v>1</v>
      </c>
      <c r="AL4418" s="15"/>
      <c r="AM4418" s="15"/>
      <c r="AN4418" s="15"/>
      <c r="AO4418" s="15"/>
      <c r="AP4418" s="15"/>
      <c r="AQ4418" s="15"/>
      <c r="AR4418" s="15"/>
      <c r="AS4418" s="15">
        <f t="shared" si="789"/>
        <v>1</v>
      </c>
      <c r="AT4418" s="15" t="s">
        <v>115</v>
      </c>
      <c r="AU4418" s="13" t="str">
        <f t="shared" si="790"/>
        <v>0</v>
      </c>
      <c r="AV4418" s="15"/>
      <c r="AW4418" s="15"/>
      <c r="AX4418" s="15"/>
      <c r="AY4418" s="15"/>
      <c r="AZ4418" s="14"/>
      <c r="BA4418" s="15"/>
      <c r="BB4418" s="15"/>
      <c r="BC4418" s="15"/>
      <c r="BD4418" s="13" t="str">
        <f t="shared" si="791"/>
        <v>0</v>
      </c>
      <c r="BE4418" s="2"/>
      <c r="BF4418" s="2"/>
      <c r="BG4418" s="2"/>
      <c r="BH4418" s="2"/>
      <c r="BI4418" s="2"/>
      <c r="BJ4418" s="2"/>
      <c r="BK4418" s="2" t="s">
        <v>1380</v>
      </c>
      <c r="BL4418" s="10" t="s">
        <v>1378</v>
      </c>
      <c r="BM4418" t="str" cm="1">
        <f t="array" ref="BM4418">_xlfn.IFS(LEFT(G4418,1)="L","外注品",LEFT(G4418,1)="W","内製品",G4418="","購買品")</f>
        <v>外注品</v>
      </c>
    </row>
    <row r="4419" spans="1:65">
      <c r="A4419" s="2" t="str">
        <f t="shared" si="792"/>
        <v>WG01</v>
      </c>
      <c r="B4419" t="s">
        <v>4596</v>
      </c>
      <c r="C4419" s="2" t="s">
        <v>1354</v>
      </c>
      <c r="D4419" s="10"/>
      <c r="E4419" s="10"/>
      <c r="G4419" s="19" t="s">
        <v>5008</v>
      </c>
      <c r="H4419" s="19"/>
      <c r="K4419" s="2" t="str">
        <f t="shared" ref="K4419:K4482" si="795">IF(G4419="","","11"&amp;G4419&amp;RIGHT(B4419,5))</f>
        <v>11L0004790302</v>
      </c>
      <c r="L4419" s="7" t="str">
        <f t="shared" si="793"/>
        <v>2001/01/01</v>
      </c>
      <c r="M4419" s="7" t="str">
        <f t="shared" si="794"/>
        <v>2199/12/31</v>
      </c>
      <c r="N4419" s="2" t="str">
        <f t="shared" ref="N4419:N4482" si="796">IF(LEFT(G4419,1)="W",K4419,"")</f>
        <v/>
      </c>
      <c r="O4419" s="13">
        <v>0</v>
      </c>
      <c r="P4419" s="15"/>
      <c r="Q4419" s="13">
        <v>15</v>
      </c>
      <c r="R4419" s="18"/>
      <c r="S4419" s="18">
        <v>100000000</v>
      </c>
      <c r="T4419" s="2"/>
      <c r="U4419" s="2"/>
      <c r="V4419" s="2"/>
      <c r="W4419" s="2"/>
      <c r="X4419" s="2"/>
      <c r="Y4419" s="2"/>
      <c r="Z4419" s="2"/>
      <c r="AA4419" s="13">
        <v>1</v>
      </c>
      <c r="AB4419" s="13">
        <f t="shared" ref="AB4419:AB4482" si="797">IF(B4419="","",0)</f>
        <v>0</v>
      </c>
      <c r="AC4419" s="13">
        <f t="shared" ref="AC4419:AC4482" si="798">IF(B4419="","",0)</f>
        <v>0</v>
      </c>
      <c r="AD4419" s="15"/>
      <c r="AE4419" s="15"/>
      <c r="AF4419" s="13" t="str">
        <f t="shared" ref="AF4419:AF4482" si="799">IF(B4419="","","1")</f>
        <v>1</v>
      </c>
      <c r="AG4419" s="15"/>
      <c r="AH4419" s="15"/>
      <c r="AI4419" s="15"/>
      <c r="AJ4419" s="14"/>
      <c r="AK4419" s="15" cm="1">
        <f t="array" ref="AK4419">_xlfn.IFS(B4419="","",LEFT(G4419,1)="L",1,LEFT(G4419,1)="W",1,AND(LEFT(B4419,1)="H",G4419=""),0)</f>
        <v>1</v>
      </c>
      <c r="AL4419" s="15"/>
      <c r="AM4419" s="15"/>
      <c r="AN4419" s="15"/>
      <c r="AO4419" s="15"/>
      <c r="AP4419" s="15"/>
      <c r="AQ4419" s="15"/>
      <c r="AR4419" s="15"/>
      <c r="AS4419" s="15">
        <f t="shared" ref="AS4419:AS4482" si="800">IF(Q4419="","",1)</f>
        <v>1</v>
      </c>
      <c r="AT4419" s="15" t="s">
        <v>115</v>
      </c>
      <c r="AU4419" s="13" t="str">
        <f t="shared" ref="AU4419:AU4482" si="801">IF(B4419="","","0")</f>
        <v>0</v>
      </c>
      <c r="AV4419" s="15"/>
      <c r="AW4419" s="15"/>
      <c r="AX4419" s="15"/>
      <c r="AY4419" s="15"/>
      <c r="AZ4419" s="14"/>
      <c r="BA4419" s="15"/>
      <c r="BB4419" s="15"/>
      <c r="BC4419" s="15"/>
      <c r="BD4419" s="13" t="str">
        <f t="shared" ref="BD4419:BD4482" si="802">IF(B4419="","","0")</f>
        <v>0</v>
      </c>
      <c r="BE4419" s="2"/>
      <c r="BF4419" s="2"/>
      <c r="BG4419" s="2"/>
      <c r="BH4419" s="2"/>
      <c r="BI4419" s="2"/>
      <c r="BJ4419" s="2"/>
      <c r="BK4419" s="2" t="s">
        <v>1380</v>
      </c>
      <c r="BL4419" s="10" t="s">
        <v>1378</v>
      </c>
      <c r="BM4419" t="str" cm="1">
        <f t="array" ref="BM4419">_xlfn.IFS(LEFT(G4419,1)="L","外注品",LEFT(G4419,1)="W","内製品",G4419="","購買品")</f>
        <v>外注品</v>
      </c>
    </row>
    <row r="4420" spans="1:65">
      <c r="A4420" s="2" t="str">
        <f t="shared" ref="A4420:A4483" si="803">IF(B4420="","","WG01")</f>
        <v>WG01</v>
      </c>
      <c r="B4420" t="s">
        <v>4597</v>
      </c>
      <c r="C4420" s="2" t="s">
        <v>1354</v>
      </c>
      <c r="D4420" s="10"/>
      <c r="E4420" s="10"/>
      <c r="G4420" s="19" t="s">
        <v>5008</v>
      </c>
      <c r="H4420" s="19"/>
      <c r="K4420" s="2" t="str">
        <f t="shared" si="795"/>
        <v>11L0004790303</v>
      </c>
      <c r="L4420" s="7" t="str">
        <f t="shared" ref="L4420:L4483" si="804">IF(B4420="","","2001/01/01")</f>
        <v>2001/01/01</v>
      </c>
      <c r="M4420" s="7" t="str">
        <f t="shared" ref="M4420:M4483" si="805">IF(C4420="","","2199/12/31")</f>
        <v>2199/12/31</v>
      </c>
      <c r="N4420" s="2" t="str">
        <f t="shared" si="796"/>
        <v/>
      </c>
      <c r="O4420" s="13">
        <v>0</v>
      </c>
      <c r="P4420" s="15"/>
      <c r="Q4420" s="13">
        <v>15</v>
      </c>
      <c r="R4420" s="18"/>
      <c r="S4420" s="18">
        <v>100000000</v>
      </c>
      <c r="T4420" s="2"/>
      <c r="U4420" s="2"/>
      <c r="V4420" s="2"/>
      <c r="W4420" s="2"/>
      <c r="X4420" s="2"/>
      <c r="Y4420" s="2"/>
      <c r="Z4420" s="2"/>
      <c r="AA4420" s="13">
        <v>1</v>
      </c>
      <c r="AB4420" s="13">
        <f t="shared" si="797"/>
        <v>0</v>
      </c>
      <c r="AC4420" s="13">
        <f t="shared" si="798"/>
        <v>0</v>
      </c>
      <c r="AD4420" s="15"/>
      <c r="AE4420" s="15"/>
      <c r="AF4420" s="13" t="str">
        <f t="shared" si="799"/>
        <v>1</v>
      </c>
      <c r="AG4420" s="15"/>
      <c r="AH4420" s="15"/>
      <c r="AI4420" s="15"/>
      <c r="AJ4420" s="14"/>
      <c r="AK4420" s="15" cm="1">
        <f t="array" ref="AK4420">_xlfn.IFS(B4420="","",LEFT(G4420,1)="L",1,LEFT(G4420,1)="W",1,AND(LEFT(B4420,1)="H",G4420=""),0)</f>
        <v>1</v>
      </c>
      <c r="AL4420" s="15"/>
      <c r="AM4420" s="15"/>
      <c r="AN4420" s="15"/>
      <c r="AO4420" s="15"/>
      <c r="AP4420" s="15"/>
      <c r="AQ4420" s="15"/>
      <c r="AR4420" s="15"/>
      <c r="AS4420" s="15">
        <f t="shared" si="800"/>
        <v>1</v>
      </c>
      <c r="AT4420" s="15" t="s">
        <v>115</v>
      </c>
      <c r="AU4420" s="13" t="str">
        <f t="shared" si="801"/>
        <v>0</v>
      </c>
      <c r="AV4420" s="15"/>
      <c r="AW4420" s="15"/>
      <c r="AX4420" s="15"/>
      <c r="AY4420" s="15"/>
      <c r="AZ4420" s="14"/>
      <c r="BA4420" s="15"/>
      <c r="BB4420" s="15"/>
      <c r="BC4420" s="15"/>
      <c r="BD4420" s="13" t="str">
        <f t="shared" si="802"/>
        <v>0</v>
      </c>
      <c r="BE4420" s="2"/>
      <c r="BF4420" s="2"/>
      <c r="BG4420" s="2"/>
      <c r="BH4420" s="2"/>
      <c r="BI4420" s="2"/>
      <c r="BJ4420" s="2"/>
      <c r="BK4420" s="2" t="s">
        <v>1380</v>
      </c>
      <c r="BL4420" s="10" t="s">
        <v>1378</v>
      </c>
      <c r="BM4420" t="str" cm="1">
        <f t="array" ref="BM4420">_xlfn.IFS(LEFT(G4420,1)="L","外注品",LEFT(G4420,1)="W","内製品",G4420="","購買品")</f>
        <v>外注品</v>
      </c>
    </row>
    <row r="4421" spans="1:65">
      <c r="A4421" s="2" t="str">
        <f t="shared" si="803"/>
        <v>WG01</v>
      </c>
      <c r="B4421" t="s">
        <v>4598</v>
      </c>
      <c r="C4421" s="2" t="s">
        <v>1354</v>
      </c>
      <c r="D4421" s="10"/>
      <c r="E4421" s="10"/>
      <c r="G4421" s="19" t="s">
        <v>5008</v>
      </c>
      <c r="H4421" s="19"/>
      <c r="K4421" s="2" t="str">
        <f t="shared" si="795"/>
        <v>11L0004790304</v>
      </c>
      <c r="L4421" s="7" t="str">
        <f t="shared" si="804"/>
        <v>2001/01/01</v>
      </c>
      <c r="M4421" s="7" t="str">
        <f t="shared" si="805"/>
        <v>2199/12/31</v>
      </c>
      <c r="N4421" s="2" t="str">
        <f t="shared" si="796"/>
        <v/>
      </c>
      <c r="O4421" s="13">
        <v>0</v>
      </c>
      <c r="P4421" s="15"/>
      <c r="Q4421" s="13">
        <v>15</v>
      </c>
      <c r="R4421" s="18"/>
      <c r="S4421" s="18">
        <v>100000000</v>
      </c>
      <c r="T4421" s="2"/>
      <c r="U4421" s="2"/>
      <c r="V4421" s="2"/>
      <c r="W4421" s="2"/>
      <c r="X4421" s="2"/>
      <c r="Y4421" s="2"/>
      <c r="Z4421" s="2"/>
      <c r="AA4421" s="13">
        <v>1</v>
      </c>
      <c r="AB4421" s="13">
        <f t="shared" si="797"/>
        <v>0</v>
      </c>
      <c r="AC4421" s="13">
        <f t="shared" si="798"/>
        <v>0</v>
      </c>
      <c r="AD4421" s="15"/>
      <c r="AE4421" s="15"/>
      <c r="AF4421" s="13" t="str">
        <f t="shared" si="799"/>
        <v>1</v>
      </c>
      <c r="AG4421" s="15"/>
      <c r="AH4421" s="15"/>
      <c r="AI4421" s="15"/>
      <c r="AJ4421" s="14"/>
      <c r="AK4421" s="15" cm="1">
        <f t="array" ref="AK4421">_xlfn.IFS(B4421="","",LEFT(G4421,1)="L",1,LEFT(G4421,1)="W",1,AND(LEFT(B4421,1)="H",G4421=""),0)</f>
        <v>1</v>
      </c>
      <c r="AL4421" s="15"/>
      <c r="AM4421" s="15"/>
      <c r="AN4421" s="15"/>
      <c r="AO4421" s="15"/>
      <c r="AP4421" s="15"/>
      <c r="AQ4421" s="15"/>
      <c r="AR4421" s="15"/>
      <c r="AS4421" s="15">
        <f t="shared" si="800"/>
        <v>1</v>
      </c>
      <c r="AT4421" s="15" t="s">
        <v>115</v>
      </c>
      <c r="AU4421" s="13" t="str">
        <f t="shared" si="801"/>
        <v>0</v>
      </c>
      <c r="AV4421" s="15"/>
      <c r="AW4421" s="15"/>
      <c r="AX4421" s="15"/>
      <c r="AY4421" s="15"/>
      <c r="AZ4421" s="14"/>
      <c r="BA4421" s="15"/>
      <c r="BB4421" s="15"/>
      <c r="BC4421" s="15"/>
      <c r="BD4421" s="13" t="str">
        <f t="shared" si="802"/>
        <v>0</v>
      </c>
      <c r="BE4421" s="2"/>
      <c r="BF4421" s="2"/>
      <c r="BG4421" s="2"/>
      <c r="BH4421" s="2"/>
      <c r="BI4421" s="2"/>
      <c r="BJ4421" s="2"/>
      <c r="BK4421" s="2" t="s">
        <v>1380</v>
      </c>
      <c r="BL4421" s="10" t="s">
        <v>1378</v>
      </c>
      <c r="BM4421" t="str" cm="1">
        <f t="array" ref="BM4421">_xlfn.IFS(LEFT(G4421,1)="L","外注品",LEFT(G4421,1)="W","内製品",G4421="","購買品")</f>
        <v>外注品</v>
      </c>
    </row>
    <row r="4422" spans="1:65">
      <c r="A4422" s="2" t="str">
        <f t="shared" si="803"/>
        <v>WG01</v>
      </c>
      <c r="B4422" t="s">
        <v>4599</v>
      </c>
      <c r="C4422" s="2" t="s">
        <v>1354</v>
      </c>
      <c r="D4422" s="10"/>
      <c r="E4422" s="10"/>
      <c r="G4422" s="19" t="s">
        <v>5008</v>
      </c>
      <c r="H4422" s="19"/>
      <c r="K4422" s="2" t="str">
        <f t="shared" si="795"/>
        <v>11L0004790305</v>
      </c>
      <c r="L4422" s="7" t="str">
        <f t="shared" si="804"/>
        <v>2001/01/01</v>
      </c>
      <c r="M4422" s="7" t="str">
        <f t="shared" si="805"/>
        <v>2199/12/31</v>
      </c>
      <c r="N4422" s="2" t="str">
        <f t="shared" si="796"/>
        <v/>
      </c>
      <c r="O4422" s="13">
        <v>0</v>
      </c>
      <c r="P4422" s="15"/>
      <c r="Q4422" s="13">
        <v>15</v>
      </c>
      <c r="R4422" s="18"/>
      <c r="S4422" s="18">
        <v>100000000</v>
      </c>
      <c r="T4422" s="2"/>
      <c r="U4422" s="2"/>
      <c r="V4422" s="2"/>
      <c r="W4422" s="2"/>
      <c r="X4422" s="2"/>
      <c r="Y4422" s="2"/>
      <c r="Z4422" s="2"/>
      <c r="AA4422" s="13">
        <v>1</v>
      </c>
      <c r="AB4422" s="13">
        <f t="shared" si="797"/>
        <v>0</v>
      </c>
      <c r="AC4422" s="13">
        <f t="shared" si="798"/>
        <v>0</v>
      </c>
      <c r="AD4422" s="15"/>
      <c r="AE4422" s="15"/>
      <c r="AF4422" s="13" t="str">
        <f t="shared" si="799"/>
        <v>1</v>
      </c>
      <c r="AG4422" s="15"/>
      <c r="AH4422" s="15"/>
      <c r="AI4422" s="15"/>
      <c r="AJ4422" s="14"/>
      <c r="AK4422" s="15" cm="1">
        <f t="array" ref="AK4422">_xlfn.IFS(B4422="","",LEFT(G4422,1)="L",1,LEFT(G4422,1)="W",1,AND(LEFT(B4422,1)="H",G4422=""),0)</f>
        <v>1</v>
      </c>
      <c r="AL4422" s="15"/>
      <c r="AM4422" s="15"/>
      <c r="AN4422" s="15"/>
      <c r="AO4422" s="15"/>
      <c r="AP4422" s="15"/>
      <c r="AQ4422" s="15"/>
      <c r="AR4422" s="15"/>
      <c r="AS4422" s="15">
        <f t="shared" si="800"/>
        <v>1</v>
      </c>
      <c r="AT4422" s="15" t="s">
        <v>115</v>
      </c>
      <c r="AU4422" s="13" t="str">
        <f t="shared" si="801"/>
        <v>0</v>
      </c>
      <c r="AV4422" s="15"/>
      <c r="AW4422" s="15"/>
      <c r="AX4422" s="15"/>
      <c r="AY4422" s="15"/>
      <c r="AZ4422" s="14"/>
      <c r="BA4422" s="15"/>
      <c r="BB4422" s="15"/>
      <c r="BC4422" s="15"/>
      <c r="BD4422" s="13" t="str">
        <f t="shared" si="802"/>
        <v>0</v>
      </c>
      <c r="BE4422" s="2"/>
      <c r="BF4422" s="2"/>
      <c r="BG4422" s="2"/>
      <c r="BH4422" s="2"/>
      <c r="BI4422" s="2"/>
      <c r="BJ4422" s="2"/>
      <c r="BK4422" s="2" t="s">
        <v>1380</v>
      </c>
      <c r="BL4422" s="10" t="s">
        <v>1378</v>
      </c>
      <c r="BM4422" t="str" cm="1">
        <f t="array" ref="BM4422">_xlfn.IFS(LEFT(G4422,1)="L","外注品",LEFT(G4422,1)="W","内製品",G4422="","購買品")</f>
        <v>外注品</v>
      </c>
    </row>
    <row r="4423" spans="1:65">
      <c r="A4423" s="2" t="str">
        <f t="shared" si="803"/>
        <v>WG01</v>
      </c>
      <c r="B4423" t="s">
        <v>4600</v>
      </c>
      <c r="C4423" s="2" t="s">
        <v>1354</v>
      </c>
      <c r="D4423" s="10"/>
      <c r="E4423" s="10"/>
      <c r="G4423" s="19" t="s">
        <v>5008</v>
      </c>
      <c r="H4423" s="19"/>
      <c r="K4423" s="2" t="str">
        <f t="shared" si="795"/>
        <v>11L0004790306</v>
      </c>
      <c r="L4423" s="7" t="str">
        <f t="shared" si="804"/>
        <v>2001/01/01</v>
      </c>
      <c r="M4423" s="7" t="str">
        <f t="shared" si="805"/>
        <v>2199/12/31</v>
      </c>
      <c r="N4423" s="2" t="str">
        <f t="shared" si="796"/>
        <v/>
      </c>
      <c r="O4423" s="13">
        <v>0</v>
      </c>
      <c r="P4423" s="15"/>
      <c r="Q4423" s="13">
        <v>15</v>
      </c>
      <c r="R4423" s="18"/>
      <c r="S4423" s="18">
        <v>100000000</v>
      </c>
      <c r="T4423" s="2"/>
      <c r="U4423" s="2"/>
      <c r="V4423" s="2"/>
      <c r="W4423" s="2"/>
      <c r="X4423" s="2"/>
      <c r="Y4423" s="2"/>
      <c r="Z4423" s="2"/>
      <c r="AA4423" s="13">
        <v>1</v>
      </c>
      <c r="AB4423" s="13">
        <f t="shared" si="797"/>
        <v>0</v>
      </c>
      <c r="AC4423" s="13">
        <f t="shared" si="798"/>
        <v>0</v>
      </c>
      <c r="AD4423" s="15"/>
      <c r="AE4423" s="15"/>
      <c r="AF4423" s="13" t="str">
        <f t="shared" si="799"/>
        <v>1</v>
      </c>
      <c r="AG4423" s="15"/>
      <c r="AH4423" s="15"/>
      <c r="AI4423" s="15"/>
      <c r="AJ4423" s="14"/>
      <c r="AK4423" s="15" cm="1">
        <f t="array" ref="AK4423">_xlfn.IFS(B4423="","",LEFT(G4423,1)="L",1,LEFT(G4423,1)="W",1,AND(LEFT(B4423,1)="H",G4423=""),0)</f>
        <v>1</v>
      </c>
      <c r="AL4423" s="15"/>
      <c r="AM4423" s="15"/>
      <c r="AN4423" s="15"/>
      <c r="AO4423" s="15"/>
      <c r="AP4423" s="15"/>
      <c r="AQ4423" s="15"/>
      <c r="AR4423" s="15"/>
      <c r="AS4423" s="15">
        <f t="shared" si="800"/>
        <v>1</v>
      </c>
      <c r="AT4423" s="15" t="s">
        <v>115</v>
      </c>
      <c r="AU4423" s="13" t="str">
        <f t="shared" si="801"/>
        <v>0</v>
      </c>
      <c r="AV4423" s="15"/>
      <c r="AW4423" s="15"/>
      <c r="AX4423" s="15"/>
      <c r="AY4423" s="15"/>
      <c r="AZ4423" s="14"/>
      <c r="BA4423" s="15"/>
      <c r="BB4423" s="15"/>
      <c r="BC4423" s="15"/>
      <c r="BD4423" s="13" t="str">
        <f t="shared" si="802"/>
        <v>0</v>
      </c>
      <c r="BE4423" s="2"/>
      <c r="BF4423" s="2"/>
      <c r="BG4423" s="2"/>
      <c r="BH4423" s="2"/>
      <c r="BI4423" s="2"/>
      <c r="BJ4423" s="2"/>
      <c r="BK4423" s="2" t="s">
        <v>1380</v>
      </c>
      <c r="BL4423" s="10" t="s">
        <v>1378</v>
      </c>
      <c r="BM4423" t="str" cm="1">
        <f t="array" ref="BM4423">_xlfn.IFS(LEFT(G4423,1)="L","外注品",LEFT(G4423,1)="W","内製品",G4423="","購買品")</f>
        <v>外注品</v>
      </c>
    </row>
    <row r="4424" spans="1:65">
      <c r="A4424" s="2" t="str">
        <f t="shared" si="803"/>
        <v>WG01</v>
      </c>
      <c r="B4424" t="s">
        <v>4601</v>
      </c>
      <c r="C4424" s="2" t="s">
        <v>1354</v>
      </c>
      <c r="D4424" s="10"/>
      <c r="E4424" s="10"/>
      <c r="G4424" s="19" t="s">
        <v>5008</v>
      </c>
      <c r="H4424" s="19"/>
      <c r="K4424" s="2" t="str">
        <f t="shared" si="795"/>
        <v>11L0004790307</v>
      </c>
      <c r="L4424" s="7" t="str">
        <f t="shared" si="804"/>
        <v>2001/01/01</v>
      </c>
      <c r="M4424" s="7" t="str">
        <f t="shared" si="805"/>
        <v>2199/12/31</v>
      </c>
      <c r="N4424" s="2" t="str">
        <f t="shared" si="796"/>
        <v/>
      </c>
      <c r="O4424" s="13">
        <v>0</v>
      </c>
      <c r="P4424" s="15"/>
      <c r="Q4424" s="13">
        <v>15</v>
      </c>
      <c r="R4424" s="18"/>
      <c r="S4424" s="18">
        <v>100000000</v>
      </c>
      <c r="T4424" s="2"/>
      <c r="U4424" s="2"/>
      <c r="V4424" s="2"/>
      <c r="W4424" s="2"/>
      <c r="X4424" s="2"/>
      <c r="Y4424" s="2"/>
      <c r="Z4424" s="2"/>
      <c r="AA4424" s="13">
        <v>1</v>
      </c>
      <c r="AB4424" s="13">
        <f t="shared" si="797"/>
        <v>0</v>
      </c>
      <c r="AC4424" s="13">
        <f t="shared" si="798"/>
        <v>0</v>
      </c>
      <c r="AD4424" s="15"/>
      <c r="AE4424" s="15"/>
      <c r="AF4424" s="13" t="str">
        <f t="shared" si="799"/>
        <v>1</v>
      </c>
      <c r="AG4424" s="15"/>
      <c r="AH4424" s="15"/>
      <c r="AI4424" s="15"/>
      <c r="AJ4424" s="14"/>
      <c r="AK4424" s="15" cm="1">
        <f t="array" ref="AK4424">_xlfn.IFS(B4424="","",LEFT(G4424,1)="L",1,LEFT(G4424,1)="W",1,AND(LEFT(B4424,1)="H",G4424=""),0)</f>
        <v>1</v>
      </c>
      <c r="AL4424" s="15"/>
      <c r="AM4424" s="15"/>
      <c r="AN4424" s="15"/>
      <c r="AO4424" s="15"/>
      <c r="AP4424" s="15"/>
      <c r="AQ4424" s="15"/>
      <c r="AR4424" s="15"/>
      <c r="AS4424" s="15">
        <f t="shared" si="800"/>
        <v>1</v>
      </c>
      <c r="AT4424" s="15" t="s">
        <v>115</v>
      </c>
      <c r="AU4424" s="13" t="str">
        <f t="shared" si="801"/>
        <v>0</v>
      </c>
      <c r="AV4424" s="15"/>
      <c r="AW4424" s="15"/>
      <c r="AX4424" s="15"/>
      <c r="AY4424" s="15"/>
      <c r="AZ4424" s="14"/>
      <c r="BA4424" s="15"/>
      <c r="BB4424" s="15"/>
      <c r="BC4424" s="15"/>
      <c r="BD4424" s="13" t="str">
        <f t="shared" si="802"/>
        <v>0</v>
      </c>
      <c r="BE4424" s="2"/>
      <c r="BF4424" s="2"/>
      <c r="BG4424" s="2"/>
      <c r="BH4424" s="2"/>
      <c r="BI4424" s="2"/>
      <c r="BJ4424" s="2"/>
      <c r="BK4424" s="2" t="s">
        <v>1380</v>
      </c>
      <c r="BL4424" s="10" t="s">
        <v>1378</v>
      </c>
      <c r="BM4424" t="str" cm="1">
        <f t="array" ref="BM4424">_xlfn.IFS(LEFT(G4424,1)="L","外注品",LEFT(G4424,1)="W","内製品",G4424="","購買品")</f>
        <v>外注品</v>
      </c>
    </row>
    <row r="4425" spans="1:65">
      <c r="A4425" s="2" t="str">
        <f t="shared" si="803"/>
        <v>WG01</v>
      </c>
      <c r="B4425" t="s">
        <v>4602</v>
      </c>
      <c r="C4425" s="2" t="s">
        <v>1354</v>
      </c>
      <c r="D4425" s="10"/>
      <c r="E4425" s="10"/>
      <c r="G4425" s="19" t="s">
        <v>5008</v>
      </c>
      <c r="H4425" s="19"/>
      <c r="K4425" s="2" t="str">
        <f t="shared" si="795"/>
        <v>11L0004790308</v>
      </c>
      <c r="L4425" s="7" t="str">
        <f t="shared" si="804"/>
        <v>2001/01/01</v>
      </c>
      <c r="M4425" s="7" t="str">
        <f t="shared" si="805"/>
        <v>2199/12/31</v>
      </c>
      <c r="N4425" s="2" t="str">
        <f t="shared" si="796"/>
        <v/>
      </c>
      <c r="O4425" s="13">
        <v>0</v>
      </c>
      <c r="P4425" s="15"/>
      <c r="Q4425" s="13">
        <v>15</v>
      </c>
      <c r="R4425" s="18"/>
      <c r="S4425" s="18">
        <v>100000000</v>
      </c>
      <c r="T4425" s="2"/>
      <c r="U4425" s="2"/>
      <c r="V4425" s="2"/>
      <c r="W4425" s="2"/>
      <c r="X4425" s="2"/>
      <c r="Y4425" s="2"/>
      <c r="Z4425" s="2"/>
      <c r="AA4425" s="13">
        <v>1</v>
      </c>
      <c r="AB4425" s="13">
        <f t="shared" si="797"/>
        <v>0</v>
      </c>
      <c r="AC4425" s="13">
        <f t="shared" si="798"/>
        <v>0</v>
      </c>
      <c r="AD4425" s="15"/>
      <c r="AE4425" s="15"/>
      <c r="AF4425" s="13" t="str">
        <f t="shared" si="799"/>
        <v>1</v>
      </c>
      <c r="AG4425" s="15"/>
      <c r="AH4425" s="15"/>
      <c r="AI4425" s="15"/>
      <c r="AJ4425" s="14"/>
      <c r="AK4425" s="15" cm="1">
        <f t="array" ref="AK4425">_xlfn.IFS(B4425="","",LEFT(G4425,1)="L",1,LEFT(G4425,1)="W",1,AND(LEFT(B4425,1)="H",G4425=""),0)</f>
        <v>1</v>
      </c>
      <c r="AL4425" s="15"/>
      <c r="AM4425" s="15"/>
      <c r="AN4425" s="15"/>
      <c r="AO4425" s="15"/>
      <c r="AP4425" s="15"/>
      <c r="AQ4425" s="15"/>
      <c r="AR4425" s="15"/>
      <c r="AS4425" s="15">
        <f t="shared" si="800"/>
        <v>1</v>
      </c>
      <c r="AT4425" s="15" t="s">
        <v>115</v>
      </c>
      <c r="AU4425" s="13" t="str">
        <f t="shared" si="801"/>
        <v>0</v>
      </c>
      <c r="AV4425" s="15"/>
      <c r="AW4425" s="15"/>
      <c r="AX4425" s="15"/>
      <c r="AY4425" s="15"/>
      <c r="AZ4425" s="14"/>
      <c r="BA4425" s="15"/>
      <c r="BB4425" s="15"/>
      <c r="BC4425" s="15"/>
      <c r="BD4425" s="13" t="str">
        <f t="shared" si="802"/>
        <v>0</v>
      </c>
      <c r="BE4425" s="2"/>
      <c r="BF4425" s="2"/>
      <c r="BG4425" s="2"/>
      <c r="BH4425" s="2"/>
      <c r="BI4425" s="2"/>
      <c r="BJ4425" s="2"/>
      <c r="BK4425" s="2" t="s">
        <v>1380</v>
      </c>
      <c r="BL4425" s="10" t="s">
        <v>1378</v>
      </c>
      <c r="BM4425" t="str" cm="1">
        <f t="array" ref="BM4425">_xlfn.IFS(LEFT(G4425,1)="L","外注品",LEFT(G4425,1)="W","内製品",G4425="","購買品")</f>
        <v>外注品</v>
      </c>
    </row>
    <row r="4426" spans="1:65">
      <c r="A4426" s="2" t="str">
        <f t="shared" si="803"/>
        <v>WG01</v>
      </c>
      <c r="B4426" t="s">
        <v>4603</v>
      </c>
      <c r="C4426" s="2" t="s">
        <v>1354</v>
      </c>
      <c r="D4426" s="10"/>
      <c r="E4426" s="10"/>
      <c r="G4426" s="19" t="s">
        <v>5008</v>
      </c>
      <c r="H4426" s="19"/>
      <c r="K4426" s="2" t="str">
        <f t="shared" si="795"/>
        <v>11L0004790309</v>
      </c>
      <c r="L4426" s="7" t="str">
        <f t="shared" si="804"/>
        <v>2001/01/01</v>
      </c>
      <c r="M4426" s="7" t="str">
        <f t="shared" si="805"/>
        <v>2199/12/31</v>
      </c>
      <c r="N4426" s="2" t="str">
        <f t="shared" si="796"/>
        <v/>
      </c>
      <c r="O4426" s="13">
        <v>0</v>
      </c>
      <c r="P4426" s="15"/>
      <c r="Q4426" s="13">
        <v>15</v>
      </c>
      <c r="R4426" s="18"/>
      <c r="S4426" s="18">
        <v>100000000</v>
      </c>
      <c r="T4426" s="2"/>
      <c r="U4426" s="2"/>
      <c r="V4426" s="2"/>
      <c r="W4426" s="2"/>
      <c r="X4426" s="2"/>
      <c r="Y4426" s="2"/>
      <c r="Z4426" s="2"/>
      <c r="AA4426" s="13">
        <v>1</v>
      </c>
      <c r="AB4426" s="13">
        <f t="shared" si="797"/>
        <v>0</v>
      </c>
      <c r="AC4426" s="13">
        <f t="shared" si="798"/>
        <v>0</v>
      </c>
      <c r="AD4426" s="15"/>
      <c r="AE4426" s="15"/>
      <c r="AF4426" s="13" t="str">
        <f t="shared" si="799"/>
        <v>1</v>
      </c>
      <c r="AG4426" s="15"/>
      <c r="AH4426" s="15"/>
      <c r="AI4426" s="15"/>
      <c r="AJ4426" s="14"/>
      <c r="AK4426" s="15" cm="1">
        <f t="array" ref="AK4426">_xlfn.IFS(B4426="","",LEFT(G4426,1)="L",1,LEFT(G4426,1)="W",1,AND(LEFT(B4426,1)="H",G4426=""),0)</f>
        <v>1</v>
      </c>
      <c r="AL4426" s="15"/>
      <c r="AM4426" s="15"/>
      <c r="AN4426" s="15"/>
      <c r="AO4426" s="15"/>
      <c r="AP4426" s="15"/>
      <c r="AQ4426" s="15"/>
      <c r="AR4426" s="15"/>
      <c r="AS4426" s="15">
        <f t="shared" si="800"/>
        <v>1</v>
      </c>
      <c r="AT4426" s="15" t="s">
        <v>115</v>
      </c>
      <c r="AU4426" s="13" t="str">
        <f t="shared" si="801"/>
        <v>0</v>
      </c>
      <c r="AV4426" s="15"/>
      <c r="AW4426" s="15"/>
      <c r="AX4426" s="15"/>
      <c r="AY4426" s="15"/>
      <c r="AZ4426" s="14"/>
      <c r="BA4426" s="15"/>
      <c r="BB4426" s="15"/>
      <c r="BC4426" s="15"/>
      <c r="BD4426" s="13" t="str">
        <f t="shared" si="802"/>
        <v>0</v>
      </c>
      <c r="BE4426" s="2"/>
      <c r="BF4426" s="2"/>
      <c r="BG4426" s="2"/>
      <c r="BH4426" s="2"/>
      <c r="BI4426" s="2"/>
      <c r="BJ4426" s="2"/>
      <c r="BK4426" s="2" t="s">
        <v>1380</v>
      </c>
      <c r="BL4426" s="10" t="s">
        <v>1378</v>
      </c>
      <c r="BM4426" t="str" cm="1">
        <f t="array" ref="BM4426">_xlfn.IFS(LEFT(G4426,1)="L","外注品",LEFT(G4426,1)="W","内製品",G4426="","購買品")</f>
        <v>外注品</v>
      </c>
    </row>
    <row r="4427" spans="1:65">
      <c r="A4427" s="2" t="str">
        <f t="shared" si="803"/>
        <v>WG01</v>
      </c>
      <c r="B4427" t="s">
        <v>4604</v>
      </c>
      <c r="C4427" s="2" t="s">
        <v>1354</v>
      </c>
      <c r="D4427" s="10"/>
      <c r="E4427" s="10"/>
      <c r="G4427" s="19" t="s">
        <v>5008</v>
      </c>
      <c r="H4427" s="19"/>
      <c r="K4427" s="2" t="str">
        <f t="shared" si="795"/>
        <v>11L0004790310</v>
      </c>
      <c r="L4427" s="7" t="str">
        <f t="shared" si="804"/>
        <v>2001/01/01</v>
      </c>
      <c r="M4427" s="7" t="str">
        <f t="shared" si="805"/>
        <v>2199/12/31</v>
      </c>
      <c r="N4427" s="2" t="str">
        <f t="shared" si="796"/>
        <v/>
      </c>
      <c r="O4427" s="13">
        <v>0</v>
      </c>
      <c r="P4427" s="15"/>
      <c r="Q4427" s="13">
        <v>15</v>
      </c>
      <c r="R4427" s="18"/>
      <c r="S4427" s="18">
        <v>100000000</v>
      </c>
      <c r="T4427" s="2"/>
      <c r="U4427" s="2"/>
      <c r="V4427" s="2"/>
      <c r="W4427" s="2"/>
      <c r="X4427" s="2"/>
      <c r="Y4427" s="2"/>
      <c r="Z4427" s="2"/>
      <c r="AA4427" s="13">
        <v>1</v>
      </c>
      <c r="AB4427" s="13">
        <f t="shared" si="797"/>
        <v>0</v>
      </c>
      <c r="AC4427" s="13">
        <f t="shared" si="798"/>
        <v>0</v>
      </c>
      <c r="AD4427" s="15"/>
      <c r="AE4427" s="15"/>
      <c r="AF4427" s="13" t="str">
        <f t="shared" si="799"/>
        <v>1</v>
      </c>
      <c r="AG4427" s="15"/>
      <c r="AH4427" s="15"/>
      <c r="AI4427" s="15"/>
      <c r="AJ4427" s="14"/>
      <c r="AK4427" s="15" cm="1">
        <f t="array" ref="AK4427">_xlfn.IFS(B4427="","",LEFT(G4427,1)="L",1,LEFT(G4427,1)="W",1,AND(LEFT(B4427,1)="H",G4427=""),0)</f>
        <v>1</v>
      </c>
      <c r="AL4427" s="15"/>
      <c r="AM4427" s="15"/>
      <c r="AN4427" s="15"/>
      <c r="AO4427" s="15"/>
      <c r="AP4427" s="15"/>
      <c r="AQ4427" s="15"/>
      <c r="AR4427" s="15"/>
      <c r="AS4427" s="15">
        <f t="shared" si="800"/>
        <v>1</v>
      </c>
      <c r="AT4427" s="15" t="s">
        <v>115</v>
      </c>
      <c r="AU4427" s="13" t="str">
        <f t="shared" si="801"/>
        <v>0</v>
      </c>
      <c r="AV4427" s="15"/>
      <c r="AW4427" s="15"/>
      <c r="AX4427" s="15"/>
      <c r="AY4427" s="15"/>
      <c r="AZ4427" s="14"/>
      <c r="BA4427" s="15"/>
      <c r="BB4427" s="15"/>
      <c r="BC4427" s="15"/>
      <c r="BD4427" s="13" t="str">
        <f t="shared" si="802"/>
        <v>0</v>
      </c>
      <c r="BE4427" s="2"/>
      <c r="BF4427" s="2"/>
      <c r="BG4427" s="2"/>
      <c r="BH4427" s="2"/>
      <c r="BI4427" s="2"/>
      <c r="BJ4427" s="2"/>
      <c r="BK4427" s="2" t="s">
        <v>1380</v>
      </c>
      <c r="BL4427" s="10" t="s">
        <v>1378</v>
      </c>
      <c r="BM4427" t="str" cm="1">
        <f t="array" ref="BM4427">_xlfn.IFS(LEFT(G4427,1)="L","外注品",LEFT(G4427,1)="W","内製品",G4427="","購買品")</f>
        <v>外注品</v>
      </c>
    </row>
    <row r="4428" spans="1:65">
      <c r="A4428" s="2" t="str">
        <f t="shared" si="803"/>
        <v>WG01</v>
      </c>
      <c r="B4428" t="s">
        <v>4605</v>
      </c>
      <c r="C4428" s="2" t="s">
        <v>1354</v>
      </c>
      <c r="D4428" s="10"/>
      <c r="E4428" s="10"/>
      <c r="G4428" s="19" t="s">
        <v>5008</v>
      </c>
      <c r="H4428" s="19"/>
      <c r="K4428" s="2" t="str">
        <f t="shared" si="795"/>
        <v>11L0004790311</v>
      </c>
      <c r="L4428" s="7" t="str">
        <f t="shared" si="804"/>
        <v>2001/01/01</v>
      </c>
      <c r="M4428" s="7" t="str">
        <f t="shared" si="805"/>
        <v>2199/12/31</v>
      </c>
      <c r="N4428" s="2" t="str">
        <f t="shared" si="796"/>
        <v/>
      </c>
      <c r="O4428" s="13">
        <v>0</v>
      </c>
      <c r="P4428" s="15"/>
      <c r="Q4428" s="13">
        <v>15</v>
      </c>
      <c r="R4428" s="18"/>
      <c r="S4428" s="18">
        <v>100000000</v>
      </c>
      <c r="T4428" s="2"/>
      <c r="U4428" s="2"/>
      <c r="V4428" s="2"/>
      <c r="W4428" s="2"/>
      <c r="X4428" s="2"/>
      <c r="Y4428" s="2"/>
      <c r="Z4428" s="2"/>
      <c r="AA4428" s="13">
        <v>1</v>
      </c>
      <c r="AB4428" s="13">
        <f t="shared" si="797"/>
        <v>0</v>
      </c>
      <c r="AC4428" s="13">
        <f t="shared" si="798"/>
        <v>0</v>
      </c>
      <c r="AD4428" s="15"/>
      <c r="AE4428" s="15"/>
      <c r="AF4428" s="13" t="str">
        <f t="shared" si="799"/>
        <v>1</v>
      </c>
      <c r="AG4428" s="15"/>
      <c r="AH4428" s="15"/>
      <c r="AI4428" s="15"/>
      <c r="AJ4428" s="14"/>
      <c r="AK4428" s="15" cm="1">
        <f t="array" ref="AK4428">_xlfn.IFS(B4428="","",LEFT(G4428,1)="L",1,LEFT(G4428,1)="W",1,AND(LEFT(B4428,1)="H",G4428=""),0)</f>
        <v>1</v>
      </c>
      <c r="AL4428" s="15"/>
      <c r="AM4428" s="15"/>
      <c r="AN4428" s="15"/>
      <c r="AO4428" s="15"/>
      <c r="AP4428" s="15"/>
      <c r="AQ4428" s="15"/>
      <c r="AR4428" s="15"/>
      <c r="AS4428" s="15">
        <f t="shared" si="800"/>
        <v>1</v>
      </c>
      <c r="AT4428" s="15" t="s">
        <v>115</v>
      </c>
      <c r="AU4428" s="13" t="str">
        <f t="shared" si="801"/>
        <v>0</v>
      </c>
      <c r="AV4428" s="15"/>
      <c r="AW4428" s="15"/>
      <c r="AX4428" s="15"/>
      <c r="AY4428" s="15"/>
      <c r="AZ4428" s="14"/>
      <c r="BA4428" s="15"/>
      <c r="BB4428" s="15"/>
      <c r="BC4428" s="15"/>
      <c r="BD4428" s="13" t="str">
        <f t="shared" si="802"/>
        <v>0</v>
      </c>
      <c r="BE4428" s="2"/>
      <c r="BF4428" s="2"/>
      <c r="BG4428" s="2"/>
      <c r="BH4428" s="2"/>
      <c r="BI4428" s="2"/>
      <c r="BJ4428" s="2"/>
      <c r="BK4428" s="2" t="s">
        <v>1380</v>
      </c>
      <c r="BL4428" s="10" t="s">
        <v>1378</v>
      </c>
      <c r="BM4428" t="str" cm="1">
        <f t="array" ref="BM4428">_xlfn.IFS(LEFT(G4428,1)="L","外注品",LEFT(G4428,1)="W","内製品",G4428="","購買品")</f>
        <v>外注品</v>
      </c>
    </row>
    <row r="4429" spans="1:65">
      <c r="A4429" s="2" t="str">
        <f t="shared" si="803"/>
        <v>WG01</v>
      </c>
      <c r="B4429" t="s">
        <v>4606</v>
      </c>
      <c r="C4429" s="2" t="s">
        <v>1354</v>
      </c>
      <c r="D4429" s="10"/>
      <c r="E4429" s="10"/>
      <c r="G4429" s="19" t="s">
        <v>5008</v>
      </c>
      <c r="H4429" s="19"/>
      <c r="K4429" s="2" t="str">
        <f t="shared" si="795"/>
        <v>11L0004790312</v>
      </c>
      <c r="L4429" s="7" t="str">
        <f t="shared" si="804"/>
        <v>2001/01/01</v>
      </c>
      <c r="M4429" s="7" t="str">
        <f t="shared" si="805"/>
        <v>2199/12/31</v>
      </c>
      <c r="N4429" s="2" t="str">
        <f t="shared" si="796"/>
        <v/>
      </c>
      <c r="O4429" s="13">
        <v>0</v>
      </c>
      <c r="P4429" s="15"/>
      <c r="Q4429" s="13">
        <v>15</v>
      </c>
      <c r="R4429" s="18"/>
      <c r="S4429" s="18">
        <v>100000000</v>
      </c>
      <c r="T4429" s="2"/>
      <c r="U4429" s="2"/>
      <c r="V4429" s="2"/>
      <c r="W4429" s="2"/>
      <c r="X4429" s="2"/>
      <c r="Y4429" s="2"/>
      <c r="Z4429" s="2"/>
      <c r="AA4429" s="13">
        <v>1</v>
      </c>
      <c r="AB4429" s="13">
        <f t="shared" si="797"/>
        <v>0</v>
      </c>
      <c r="AC4429" s="13">
        <f t="shared" si="798"/>
        <v>0</v>
      </c>
      <c r="AD4429" s="15"/>
      <c r="AE4429" s="15"/>
      <c r="AF4429" s="13" t="str">
        <f t="shared" si="799"/>
        <v>1</v>
      </c>
      <c r="AG4429" s="15"/>
      <c r="AH4429" s="15"/>
      <c r="AI4429" s="15"/>
      <c r="AJ4429" s="14"/>
      <c r="AK4429" s="15" cm="1">
        <f t="array" ref="AK4429">_xlfn.IFS(B4429="","",LEFT(G4429,1)="L",1,LEFT(G4429,1)="W",1,AND(LEFT(B4429,1)="H",G4429=""),0)</f>
        <v>1</v>
      </c>
      <c r="AL4429" s="15"/>
      <c r="AM4429" s="15"/>
      <c r="AN4429" s="15"/>
      <c r="AO4429" s="15"/>
      <c r="AP4429" s="15"/>
      <c r="AQ4429" s="15"/>
      <c r="AR4429" s="15"/>
      <c r="AS4429" s="15">
        <f t="shared" si="800"/>
        <v>1</v>
      </c>
      <c r="AT4429" s="15" t="s">
        <v>115</v>
      </c>
      <c r="AU4429" s="13" t="str">
        <f t="shared" si="801"/>
        <v>0</v>
      </c>
      <c r="AV4429" s="15"/>
      <c r="AW4429" s="15"/>
      <c r="AX4429" s="15"/>
      <c r="AY4429" s="15"/>
      <c r="AZ4429" s="14"/>
      <c r="BA4429" s="15"/>
      <c r="BB4429" s="15"/>
      <c r="BC4429" s="15"/>
      <c r="BD4429" s="13" t="str">
        <f t="shared" si="802"/>
        <v>0</v>
      </c>
      <c r="BE4429" s="2"/>
      <c r="BF4429" s="2"/>
      <c r="BG4429" s="2"/>
      <c r="BH4429" s="2"/>
      <c r="BI4429" s="2"/>
      <c r="BJ4429" s="2"/>
      <c r="BK4429" s="2" t="s">
        <v>1380</v>
      </c>
      <c r="BL4429" s="10" t="s">
        <v>1378</v>
      </c>
      <c r="BM4429" t="str" cm="1">
        <f t="array" ref="BM4429">_xlfn.IFS(LEFT(G4429,1)="L","外注品",LEFT(G4429,1)="W","内製品",G4429="","購買品")</f>
        <v>外注品</v>
      </c>
    </row>
    <row r="4430" spans="1:65">
      <c r="A4430" s="2" t="str">
        <f t="shared" si="803"/>
        <v>WG01</v>
      </c>
      <c r="B4430" t="s">
        <v>4607</v>
      </c>
      <c r="C4430" s="2" t="s">
        <v>1354</v>
      </c>
      <c r="D4430" s="10"/>
      <c r="E4430" s="10"/>
      <c r="G4430" s="19" t="s">
        <v>5008</v>
      </c>
      <c r="H4430" s="19"/>
      <c r="K4430" s="2" t="str">
        <f t="shared" si="795"/>
        <v>11L0004790313</v>
      </c>
      <c r="L4430" s="7" t="str">
        <f t="shared" si="804"/>
        <v>2001/01/01</v>
      </c>
      <c r="M4430" s="7" t="str">
        <f t="shared" si="805"/>
        <v>2199/12/31</v>
      </c>
      <c r="N4430" s="2" t="str">
        <f t="shared" si="796"/>
        <v/>
      </c>
      <c r="O4430" s="13">
        <v>0</v>
      </c>
      <c r="P4430" s="15"/>
      <c r="Q4430" s="13">
        <v>15</v>
      </c>
      <c r="R4430" s="18"/>
      <c r="S4430" s="18">
        <v>100000000</v>
      </c>
      <c r="T4430" s="2"/>
      <c r="U4430" s="2"/>
      <c r="V4430" s="2"/>
      <c r="W4430" s="2"/>
      <c r="X4430" s="2"/>
      <c r="Y4430" s="2"/>
      <c r="Z4430" s="2"/>
      <c r="AA4430" s="13">
        <v>1</v>
      </c>
      <c r="AB4430" s="13">
        <f t="shared" si="797"/>
        <v>0</v>
      </c>
      <c r="AC4430" s="13">
        <f t="shared" si="798"/>
        <v>0</v>
      </c>
      <c r="AD4430" s="15"/>
      <c r="AE4430" s="15"/>
      <c r="AF4430" s="13" t="str">
        <f t="shared" si="799"/>
        <v>1</v>
      </c>
      <c r="AG4430" s="15"/>
      <c r="AH4430" s="15"/>
      <c r="AI4430" s="15"/>
      <c r="AJ4430" s="14"/>
      <c r="AK4430" s="15" cm="1">
        <f t="array" ref="AK4430">_xlfn.IFS(B4430="","",LEFT(G4430,1)="L",1,LEFT(G4430,1)="W",1,AND(LEFT(B4430,1)="H",G4430=""),0)</f>
        <v>1</v>
      </c>
      <c r="AL4430" s="15"/>
      <c r="AM4430" s="15"/>
      <c r="AN4430" s="15"/>
      <c r="AO4430" s="15"/>
      <c r="AP4430" s="15"/>
      <c r="AQ4430" s="15"/>
      <c r="AR4430" s="15"/>
      <c r="AS4430" s="15">
        <f t="shared" si="800"/>
        <v>1</v>
      </c>
      <c r="AT4430" s="15" t="s">
        <v>115</v>
      </c>
      <c r="AU4430" s="13" t="str">
        <f t="shared" si="801"/>
        <v>0</v>
      </c>
      <c r="AV4430" s="15"/>
      <c r="AW4430" s="15"/>
      <c r="AX4430" s="15"/>
      <c r="AY4430" s="15"/>
      <c r="AZ4430" s="14"/>
      <c r="BA4430" s="15"/>
      <c r="BB4430" s="15"/>
      <c r="BC4430" s="15"/>
      <c r="BD4430" s="13" t="str">
        <f t="shared" si="802"/>
        <v>0</v>
      </c>
      <c r="BE4430" s="2"/>
      <c r="BF4430" s="2"/>
      <c r="BG4430" s="2"/>
      <c r="BH4430" s="2"/>
      <c r="BI4430" s="2"/>
      <c r="BJ4430" s="2"/>
      <c r="BK4430" s="2" t="s">
        <v>1380</v>
      </c>
      <c r="BL4430" s="10" t="s">
        <v>1378</v>
      </c>
      <c r="BM4430" t="str" cm="1">
        <f t="array" ref="BM4430">_xlfn.IFS(LEFT(G4430,1)="L","外注品",LEFT(G4430,1)="W","内製品",G4430="","購買品")</f>
        <v>外注品</v>
      </c>
    </row>
    <row r="4431" spans="1:65">
      <c r="A4431" s="2" t="str">
        <f t="shared" si="803"/>
        <v>WG01</v>
      </c>
      <c r="B4431" t="s">
        <v>4608</v>
      </c>
      <c r="C4431" s="2" t="s">
        <v>1354</v>
      </c>
      <c r="D4431" s="10"/>
      <c r="E4431" s="10"/>
      <c r="G4431" s="19" t="s">
        <v>5008</v>
      </c>
      <c r="H4431" s="19"/>
      <c r="K4431" s="2" t="str">
        <f t="shared" si="795"/>
        <v>11L0004790314</v>
      </c>
      <c r="L4431" s="7" t="str">
        <f t="shared" si="804"/>
        <v>2001/01/01</v>
      </c>
      <c r="M4431" s="7" t="str">
        <f t="shared" si="805"/>
        <v>2199/12/31</v>
      </c>
      <c r="N4431" s="2" t="str">
        <f t="shared" si="796"/>
        <v/>
      </c>
      <c r="O4431" s="13">
        <v>0</v>
      </c>
      <c r="P4431" s="15"/>
      <c r="Q4431" s="13">
        <v>15</v>
      </c>
      <c r="R4431" s="18"/>
      <c r="S4431" s="18">
        <v>100000000</v>
      </c>
      <c r="T4431" s="2"/>
      <c r="U4431" s="2"/>
      <c r="V4431" s="2"/>
      <c r="W4431" s="2"/>
      <c r="X4431" s="2"/>
      <c r="Y4431" s="2"/>
      <c r="Z4431" s="2"/>
      <c r="AA4431" s="13">
        <v>1</v>
      </c>
      <c r="AB4431" s="13">
        <f t="shared" si="797"/>
        <v>0</v>
      </c>
      <c r="AC4431" s="13">
        <f t="shared" si="798"/>
        <v>0</v>
      </c>
      <c r="AD4431" s="15"/>
      <c r="AE4431" s="15"/>
      <c r="AF4431" s="13" t="str">
        <f t="shared" si="799"/>
        <v>1</v>
      </c>
      <c r="AG4431" s="15"/>
      <c r="AH4431" s="15"/>
      <c r="AI4431" s="15"/>
      <c r="AJ4431" s="14"/>
      <c r="AK4431" s="15" cm="1">
        <f t="array" ref="AK4431">_xlfn.IFS(B4431="","",LEFT(G4431,1)="L",1,LEFT(G4431,1)="W",1,AND(LEFT(B4431,1)="H",G4431=""),0)</f>
        <v>1</v>
      </c>
      <c r="AL4431" s="15"/>
      <c r="AM4431" s="15"/>
      <c r="AN4431" s="15"/>
      <c r="AO4431" s="15"/>
      <c r="AP4431" s="15"/>
      <c r="AQ4431" s="15"/>
      <c r="AR4431" s="15"/>
      <c r="AS4431" s="15">
        <f t="shared" si="800"/>
        <v>1</v>
      </c>
      <c r="AT4431" s="15" t="s">
        <v>115</v>
      </c>
      <c r="AU4431" s="13" t="str">
        <f t="shared" si="801"/>
        <v>0</v>
      </c>
      <c r="AV4431" s="15"/>
      <c r="AW4431" s="15"/>
      <c r="AX4431" s="15"/>
      <c r="AY4431" s="15"/>
      <c r="AZ4431" s="14"/>
      <c r="BA4431" s="15"/>
      <c r="BB4431" s="15"/>
      <c r="BC4431" s="15"/>
      <c r="BD4431" s="13" t="str">
        <f t="shared" si="802"/>
        <v>0</v>
      </c>
      <c r="BE4431" s="2"/>
      <c r="BF4431" s="2"/>
      <c r="BG4431" s="2"/>
      <c r="BH4431" s="2"/>
      <c r="BI4431" s="2"/>
      <c r="BJ4431" s="2"/>
      <c r="BK4431" s="2" t="s">
        <v>1380</v>
      </c>
      <c r="BL4431" s="10" t="s">
        <v>1378</v>
      </c>
      <c r="BM4431" t="str" cm="1">
        <f t="array" ref="BM4431">_xlfn.IFS(LEFT(G4431,1)="L","外注品",LEFT(G4431,1)="W","内製品",G4431="","購買品")</f>
        <v>外注品</v>
      </c>
    </row>
    <row r="4432" spans="1:65">
      <c r="A4432" s="2" t="str">
        <f t="shared" si="803"/>
        <v>WG01</v>
      </c>
      <c r="B4432" t="s">
        <v>4609</v>
      </c>
      <c r="C4432" s="2" t="s">
        <v>1354</v>
      </c>
      <c r="D4432" s="10"/>
      <c r="E4432" s="10"/>
      <c r="G4432" s="19" t="s">
        <v>5008</v>
      </c>
      <c r="H4432" s="19"/>
      <c r="K4432" s="2" t="str">
        <f t="shared" si="795"/>
        <v>11L0004790315</v>
      </c>
      <c r="L4432" s="7" t="str">
        <f t="shared" si="804"/>
        <v>2001/01/01</v>
      </c>
      <c r="M4432" s="7" t="str">
        <f t="shared" si="805"/>
        <v>2199/12/31</v>
      </c>
      <c r="N4432" s="2" t="str">
        <f t="shared" si="796"/>
        <v/>
      </c>
      <c r="O4432" s="13">
        <v>0</v>
      </c>
      <c r="P4432" s="15"/>
      <c r="Q4432" s="13">
        <v>15</v>
      </c>
      <c r="R4432" s="18"/>
      <c r="S4432" s="18">
        <v>100000000</v>
      </c>
      <c r="T4432" s="2"/>
      <c r="U4432" s="2"/>
      <c r="V4432" s="2"/>
      <c r="W4432" s="2"/>
      <c r="X4432" s="2"/>
      <c r="Y4432" s="2"/>
      <c r="Z4432" s="2"/>
      <c r="AA4432" s="13">
        <v>1</v>
      </c>
      <c r="AB4432" s="13">
        <f t="shared" si="797"/>
        <v>0</v>
      </c>
      <c r="AC4432" s="13">
        <f t="shared" si="798"/>
        <v>0</v>
      </c>
      <c r="AD4432" s="15"/>
      <c r="AE4432" s="15"/>
      <c r="AF4432" s="13" t="str">
        <f t="shared" si="799"/>
        <v>1</v>
      </c>
      <c r="AG4432" s="15"/>
      <c r="AH4432" s="15"/>
      <c r="AI4432" s="15"/>
      <c r="AJ4432" s="14"/>
      <c r="AK4432" s="15" cm="1">
        <f t="array" ref="AK4432">_xlfn.IFS(B4432="","",LEFT(G4432,1)="L",1,LEFT(G4432,1)="W",1,AND(LEFT(B4432,1)="H",G4432=""),0)</f>
        <v>1</v>
      </c>
      <c r="AL4432" s="15"/>
      <c r="AM4432" s="15"/>
      <c r="AN4432" s="15"/>
      <c r="AO4432" s="15"/>
      <c r="AP4432" s="15"/>
      <c r="AQ4432" s="15"/>
      <c r="AR4432" s="15"/>
      <c r="AS4432" s="15">
        <f t="shared" si="800"/>
        <v>1</v>
      </c>
      <c r="AT4432" s="15" t="s">
        <v>115</v>
      </c>
      <c r="AU4432" s="13" t="str">
        <f t="shared" si="801"/>
        <v>0</v>
      </c>
      <c r="AV4432" s="15"/>
      <c r="AW4432" s="15"/>
      <c r="AX4432" s="15"/>
      <c r="AY4432" s="15"/>
      <c r="AZ4432" s="14"/>
      <c r="BA4432" s="15"/>
      <c r="BB4432" s="15"/>
      <c r="BC4432" s="15"/>
      <c r="BD4432" s="13" t="str">
        <f t="shared" si="802"/>
        <v>0</v>
      </c>
      <c r="BE4432" s="2"/>
      <c r="BF4432" s="2"/>
      <c r="BG4432" s="2"/>
      <c r="BH4432" s="2"/>
      <c r="BI4432" s="2"/>
      <c r="BJ4432" s="2"/>
      <c r="BK4432" s="2" t="s">
        <v>1380</v>
      </c>
      <c r="BL4432" s="10" t="s">
        <v>1378</v>
      </c>
      <c r="BM4432" t="str" cm="1">
        <f t="array" ref="BM4432">_xlfn.IFS(LEFT(G4432,1)="L","外注品",LEFT(G4432,1)="W","内製品",G4432="","購買品")</f>
        <v>外注品</v>
      </c>
    </row>
    <row r="4433" spans="1:65">
      <c r="A4433" s="2" t="str">
        <f t="shared" si="803"/>
        <v>WG01</v>
      </c>
      <c r="B4433" t="s">
        <v>4610</v>
      </c>
      <c r="C4433" s="2" t="s">
        <v>1354</v>
      </c>
      <c r="D4433" s="10"/>
      <c r="E4433" s="10"/>
      <c r="G4433" s="19" t="s">
        <v>5008</v>
      </c>
      <c r="H4433" s="19"/>
      <c r="K4433" s="2" t="str">
        <f t="shared" si="795"/>
        <v>11L0004790316</v>
      </c>
      <c r="L4433" s="7" t="str">
        <f t="shared" si="804"/>
        <v>2001/01/01</v>
      </c>
      <c r="M4433" s="7" t="str">
        <f t="shared" si="805"/>
        <v>2199/12/31</v>
      </c>
      <c r="N4433" s="2" t="str">
        <f t="shared" si="796"/>
        <v/>
      </c>
      <c r="O4433" s="13">
        <v>0</v>
      </c>
      <c r="P4433" s="15"/>
      <c r="Q4433" s="13">
        <v>15</v>
      </c>
      <c r="R4433" s="18"/>
      <c r="S4433" s="18">
        <v>100000000</v>
      </c>
      <c r="T4433" s="2"/>
      <c r="U4433" s="2"/>
      <c r="V4433" s="2"/>
      <c r="W4433" s="2"/>
      <c r="X4433" s="2"/>
      <c r="Y4433" s="2"/>
      <c r="Z4433" s="2"/>
      <c r="AA4433" s="13">
        <v>1</v>
      </c>
      <c r="AB4433" s="13">
        <f t="shared" si="797"/>
        <v>0</v>
      </c>
      <c r="AC4433" s="13">
        <f t="shared" si="798"/>
        <v>0</v>
      </c>
      <c r="AD4433" s="15"/>
      <c r="AE4433" s="15"/>
      <c r="AF4433" s="13" t="str">
        <f t="shared" si="799"/>
        <v>1</v>
      </c>
      <c r="AG4433" s="15"/>
      <c r="AH4433" s="15"/>
      <c r="AI4433" s="15"/>
      <c r="AJ4433" s="14"/>
      <c r="AK4433" s="15" cm="1">
        <f t="array" ref="AK4433">_xlfn.IFS(B4433="","",LEFT(G4433,1)="L",1,LEFT(G4433,1)="W",1,AND(LEFT(B4433,1)="H",G4433=""),0)</f>
        <v>1</v>
      </c>
      <c r="AL4433" s="15"/>
      <c r="AM4433" s="15"/>
      <c r="AN4433" s="15"/>
      <c r="AO4433" s="15"/>
      <c r="AP4433" s="15"/>
      <c r="AQ4433" s="15"/>
      <c r="AR4433" s="15"/>
      <c r="AS4433" s="15">
        <f t="shared" si="800"/>
        <v>1</v>
      </c>
      <c r="AT4433" s="15" t="s">
        <v>115</v>
      </c>
      <c r="AU4433" s="13" t="str">
        <f t="shared" si="801"/>
        <v>0</v>
      </c>
      <c r="AV4433" s="15"/>
      <c r="AW4433" s="15"/>
      <c r="AX4433" s="15"/>
      <c r="AY4433" s="15"/>
      <c r="AZ4433" s="14"/>
      <c r="BA4433" s="15"/>
      <c r="BB4433" s="15"/>
      <c r="BC4433" s="15"/>
      <c r="BD4433" s="13" t="str">
        <f t="shared" si="802"/>
        <v>0</v>
      </c>
      <c r="BE4433" s="2"/>
      <c r="BF4433" s="2"/>
      <c r="BG4433" s="2"/>
      <c r="BH4433" s="2"/>
      <c r="BI4433" s="2"/>
      <c r="BJ4433" s="2"/>
      <c r="BK4433" s="2" t="s">
        <v>1380</v>
      </c>
      <c r="BL4433" s="10" t="s">
        <v>1378</v>
      </c>
      <c r="BM4433" t="str" cm="1">
        <f t="array" ref="BM4433">_xlfn.IFS(LEFT(G4433,1)="L","外注品",LEFT(G4433,1)="W","内製品",G4433="","購買品")</f>
        <v>外注品</v>
      </c>
    </row>
    <row r="4434" spans="1:65">
      <c r="A4434" s="2" t="str">
        <f t="shared" si="803"/>
        <v>WG01</v>
      </c>
      <c r="B4434" t="s">
        <v>4611</v>
      </c>
      <c r="C4434" s="2" t="s">
        <v>1354</v>
      </c>
      <c r="D4434" s="10"/>
      <c r="E4434" s="10"/>
      <c r="G4434" s="19" t="s">
        <v>5008</v>
      </c>
      <c r="H4434" s="19"/>
      <c r="K4434" s="2" t="str">
        <f t="shared" si="795"/>
        <v>11L0004790317</v>
      </c>
      <c r="L4434" s="7" t="str">
        <f t="shared" si="804"/>
        <v>2001/01/01</v>
      </c>
      <c r="M4434" s="7" t="str">
        <f t="shared" si="805"/>
        <v>2199/12/31</v>
      </c>
      <c r="N4434" s="2" t="str">
        <f t="shared" si="796"/>
        <v/>
      </c>
      <c r="O4434" s="13">
        <v>0</v>
      </c>
      <c r="P4434" s="15"/>
      <c r="Q4434" s="13">
        <v>15</v>
      </c>
      <c r="R4434" s="18"/>
      <c r="S4434" s="18">
        <v>100000000</v>
      </c>
      <c r="T4434" s="2"/>
      <c r="U4434" s="2"/>
      <c r="V4434" s="2"/>
      <c r="W4434" s="2"/>
      <c r="X4434" s="2"/>
      <c r="Y4434" s="2"/>
      <c r="Z4434" s="2"/>
      <c r="AA4434" s="13">
        <v>1</v>
      </c>
      <c r="AB4434" s="13">
        <f t="shared" si="797"/>
        <v>0</v>
      </c>
      <c r="AC4434" s="13">
        <f t="shared" si="798"/>
        <v>0</v>
      </c>
      <c r="AD4434" s="15"/>
      <c r="AE4434" s="15"/>
      <c r="AF4434" s="13" t="str">
        <f t="shared" si="799"/>
        <v>1</v>
      </c>
      <c r="AG4434" s="15"/>
      <c r="AH4434" s="15"/>
      <c r="AI4434" s="15"/>
      <c r="AJ4434" s="14"/>
      <c r="AK4434" s="15" cm="1">
        <f t="array" ref="AK4434">_xlfn.IFS(B4434="","",LEFT(G4434,1)="L",1,LEFT(G4434,1)="W",1,AND(LEFT(B4434,1)="H",G4434=""),0)</f>
        <v>1</v>
      </c>
      <c r="AL4434" s="15"/>
      <c r="AM4434" s="15"/>
      <c r="AN4434" s="15"/>
      <c r="AO4434" s="15"/>
      <c r="AP4434" s="15"/>
      <c r="AQ4434" s="15"/>
      <c r="AR4434" s="15"/>
      <c r="AS4434" s="15">
        <f t="shared" si="800"/>
        <v>1</v>
      </c>
      <c r="AT4434" s="15" t="s">
        <v>115</v>
      </c>
      <c r="AU4434" s="13" t="str">
        <f t="shared" si="801"/>
        <v>0</v>
      </c>
      <c r="AV4434" s="15"/>
      <c r="AW4434" s="15"/>
      <c r="AX4434" s="15"/>
      <c r="AY4434" s="15"/>
      <c r="AZ4434" s="14"/>
      <c r="BA4434" s="15"/>
      <c r="BB4434" s="15"/>
      <c r="BC4434" s="15"/>
      <c r="BD4434" s="13" t="str">
        <f t="shared" si="802"/>
        <v>0</v>
      </c>
      <c r="BE4434" s="2"/>
      <c r="BF4434" s="2"/>
      <c r="BG4434" s="2"/>
      <c r="BH4434" s="2"/>
      <c r="BI4434" s="2"/>
      <c r="BJ4434" s="2"/>
      <c r="BK4434" s="2" t="s">
        <v>1380</v>
      </c>
      <c r="BL4434" s="10" t="s">
        <v>1378</v>
      </c>
      <c r="BM4434" t="str" cm="1">
        <f t="array" ref="BM4434">_xlfn.IFS(LEFT(G4434,1)="L","外注品",LEFT(G4434,1)="W","内製品",G4434="","購買品")</f>
        <v>外注品</v>
      </c>
    </row>
    <row r="4435" spans="1:65">
      <c r="A4435" s="2" t="str">
        <f t="shared" si="803"/>
        <v>WG01</v>
      </c>
      <c r="B4435" t="s">
        <v>4612</v>
      </c>
      <c r="C4435" s="2" t="s">
        <v>1354</v>
      </c>
      <c r="D4435" s="10"/>
      <c r="E4435" s="10"/>
      <c r="G4435" s="19" t="s">
        <v>5008</v>
      </c>
      <c r="H4435" s="19"/>
      <c r="K4435" s="2" t="str">
        <f t="shared" si="795"/>
        <v>11L0004790318</v>
      </c>
      <c r="L4435" s="7" t="str">
        <f t="shared" si="804"/>
        <v>2001/01/01</v>
      </c>
      <c r="M4435" s="7" t="str">
        <f t="shared" si="805"/>
        <v>2199/12/31</v>
      </c>
      <c r="N4435" s="2" t="str">
        <f t="shared" si="796"/>
        <v/>
      </c>
      <c r="O4435" s="13">
        <v>0</v>
      </c>
      <c r="P4435" s="15"/>
      <c r="Q4435" s="13">
        <v>15</v>
      </c>
      <c r="R4435" s="18"/>
      <c r="S4435" s="18">
        <v>100000000</v>
      </c>
      <c r="T4435" s="2"/>
      <c r="U4435" s="2"/>
      <c r="V4435" s="2"/>
      <c r="W4435" s="2"/>
      <c r="X4435" s="2"/>
      <c r="Y4435" s="2"/>
      <c r="Z4435" s="2"/>
      <c r="AA4435" s="13">
        <v>1</v>
      </c>
      <c r="AB4435" s="13">
        <f t="shared" si="797"/>
        <v>0</v>
      </c>
      <c r="AC4435" s="13">
        <f t="shared" si="798"/>
        <v>0</v>
      </c>
      <c r="AD4435" s="15"/>
      <c r="AE4435" s="15"/>
      <c r="AF4435" s="13" t="str">
        <f t="shared" si="799"/>
        <v>1</v>
      </c>
      <c r="AG4435" s="15"/>
      <c r="AH4435" s="15"/>
      <c r="AI4435" s="15"/>
      <c r="AJ4435" s="14"/>
      <c r="AK4435" s="15" cm="1">
        <f t="array" ref="AK4435">_xlfn.IFS(B4435="","",LEFT(G4435,1)="L",1,LEFT(G4435,1)="W",1,AND(LEFT(B4435,1)="H",G4435=""),0)</f>
        <v>1</v>
      </c>
      <c r="AL4435" s="15"/>
      <c r="AM4435" s="15"/>
      <c r="AN4435" s="15"/>
      <c r="AO4435" s="15"/>
      <c r="AP4435" s="15"/>
      <c r="AQ4435" s="15"/>
      <c r="AR4435" s="15"/>
      <c r="AS4435" s="15">
        <f t="shared" si="800"/>
        <v>1</v>
      </c>
      <c r="AT4435" s="15" t="s">
        <v>115</v>
      </c>
      <c r="AU4435" s="13" t="str">
        <f t="shared" si="801"/>
        <v>0</v>
      </c>
      <c r="AV4435" s="15"/>
      <c r="AW4435" s="15"/>
      <c r="AX4435" s="15"/>
      <c r="AY4435" s="15"/>
      <c r="AZ4435" s="14"/>
      <c r="BA4435" s="15"/>
      <c r="BB4435" s="15"/>
      <c r="BC4435" s="15"/>
      <c r="BD4435" s="13" t="str">
        <f t="shared" si="802"/>
        <v>0</v>
      </c>
      <c r="BE4435" s="2"/>
      <c r="BF4435" s="2"/>
      <c r="BG4435" s="2"/>
      <c r="BH4435" s="2"/>
      <c r="BI4435" s="2"/>
      <c r="BJ4435" s="2"/>
      <c r="BK4435" s="2" t="s">
        <v>1380</v>
      </c>
      <c r="BL4435" s="10" t="s">
        <v>1378</v>
      </c>
      <c r="BM4435" t="str" cm="1">
        <f t="array" ref="BM4435">_xlfn.IFS(LEFT(G4435,1)="L","外注品",LEFT(G4435,1)="W","内製品",G4435="","購買品")</f>
        <v>外注品</v>
      </c>
    </row>
    <row r="4436" spans="1:65">
      <c r="A4436" s="2" t="str">
        <f t="shared" si="803"/>
        <v>WG01</v>
      </c>
      <c r="B4436" t="s">
        <v>4613</v>
      </c>
      <c r="C4436" s="2" t="s">
        <v>1354</v>
      </c>
      <c r="D4436" s="10"/>
      <c r="E4436" s="10"/>
      <c r="G4436" s="19" t="s">
        <v>5008</v>
      </c>
      <c r="H4436" s="19"/>
      <c r="K4436" s="2" t="str">
        <f t="shared" si="795"/>
        <v>11L0004790319</v>
      </c>
      <c r="L4436" s="7" t="str">
        <f t="shared" si="804"/>
        <v>2001/01/01</v>
      </c>
      <c r="M4436" s="7" t="str">
        <f t="shared" si="805"/>
        <v>2199/12/31</v>
      </c>
      <c r="N4436" s="2" t="str">
        <f t="shared" si="796"/>
        <v/>
      </c>
      <c r="O4436" s="13">
        <v>0</v>
      </c>
      <c r="P4436" s="15"/>
      <c r="Q4436" s="13">
        <v>15</v>
      </c>
      <c r="R4436" s="18"/>
      <c r="S4436" s="18">
        <v>100000000</v>
      </c>
      <c r="T4436" s="2"/>
      <c r="U4436" s="2"/>
      <c r="V4436" s="2"/>
      <c r="W4436" s="2"/>
      <c r="X4436" s="2"/>
      <c r="Y4436" s="2"/>
      <c r="Z4436" s="2"/>
      <c r="AA4436" s="13">
        <v>1</v>
      </c>
      <c r="AB4436" s="13">
        <f t="shared" si="797"/>
        <v>0</v>
      </c>
      <c r="AC4436" s="13">
        <f t="shared" si="798"/>
        <v>0</v>
      </c>
      <c r="AD4436" s="15"/>
      <c r="AE4436" s="15"/>
      <c r="AF4436" s="13" t="str">
        <f t="shared" si="799"/>
        <v>1</v>
      </c>
      <c r="AG4436" s="15"/>
      <c r="AH4436" s="15"/>
      <c r="AI4436" s="15"/>
      <c r="AJ4436" s="14"/>
      <c r="AK4436" s="15" cm="1">
        <f t="array" ref="AK4436">_xlfn.IFS(B4436="","",LEFT(G4436,1)="L",1,LEFT(G4436,1)="W",1,AND(LEFT(B4436,1)="H",G4436=""),0)</f>
        <v>1</v>
      </c>
      <c r="AL4436" s="15"/>
      <c r="AM4436" s="15"/>
      <c r="AN4436" s="15"/>
      <c r="AO4436" s="15"/>
      <c r="AP4436" s="15"/>
      <c r="AQ4436" s="15"/>
      <c r="AR4436" s="15"/>
      <c r="AS4436" s="15">
        <f t="shared" si="800"/>
        <v>1</v>
      </c>
      <c r="AT4436" s="15" t="s">
        <v>115</v>
      </c>
      <c r="AU4436" s="13" t="str">
        <f t="shared" si="801"/>
        <v>0</v>
      </c>
      <c r="AV4436" s="15"/>
      <c r="AW4436" s="15"/>
      <c r="AX4436" s="15"/>
      <c r="AY4436" s="15"/>
      <c r="AZ4436" s="14"/>
      <c r="BA4436" s="15"/>
      <c r="BB4436" s="15"/>
      <c r="BC4436" s="15"/>
      <c r="BD4436" s="13" t="str">
        <f t="shared" si="802"/>
        <v>0</v>
      </c>
      <c r="BE4436" s="2"/>
      <c r="BF4436" s="2"/>
      <c r="BG4436" s="2"/>
      <c r="BH4436" s="2"/>
      <c r="BI4436" s="2"/>
      <c r="BJ4436" s="2"/>
      <c r="BK4436" s="2" t="s">
        <v>1380</v>
      </c>
      <c r="BL4436" s="10" t="s">
        <v>1378</v>
      </c>
      <c r="BM4436" t="str" cm="1">
        <f t="array" ref="BM4436">_xlfn.IFS(LEFT(G4436,1)="L","外注品",LEFT(G4436,1)="W","内製品",G4436="","購買品")</f>
        <v>外注品</v>
      </c>
    </row>
    <row r="4437" spans="1:65">
      <c r="A4437" s="2" t="str">
        <f t="shared" si="803"/>
        <v>WG01</v>
      </c>
      <c r="B4437" t="s">
        <v>4614</v>
      </c>
      <c r="C4437" s="2" t="s">
        <v>1354</v>
      </c>
      <c r="D4437" s="10"/>
      <c r="E4437" s="10"/>
      <c r="G4437" s="19" t="s">
        <v>5008</v>
      </c>
      <c r="H4437" s="19"/>
      <c r="K4437" s="2" t="str">
        <f t="shared" si="795"/>
        <v>11L0004790320</v>
      </c>
      <c r="L4437" s="7" t="str">
        <f t="shared" si="804"/>
        <v>2001/01/01</v>
      </c>
      <c r="M4437" s="7" t="str">
        <f t="shared" si="805"/>
        <v>2199/12/31</v>
      </c>
      <c r="N4437" s="2" t="str">
        <f t="shared" si="796"/>
        <v/>
      </c>
      <c r="O4437" s="13">
        <v>0</v>
      </c>
      <c r="P4437" s="15"/>
      <c r="Q4437" s="13">
        <v>15</v>
      </c>
      <c r="R4437" s="18"/>
      <c r="S4437" s="18">
        <v>100000000</v>
      </c>
      <c r="T4437" s="2"/>
      <c r="U4437" s="2"/>
      <c r="V4437" s="2"/>
      <c r="W4437" s="2"/>
      <c r="X4437" s="2"/>
      <c r="Y4437" s="2"/>
      <c r="Z4437" s="2"/>
      <c r="AA4437" s="13">
        <v>1</v>
      </c>
      <c r="AB4437" s="13">
        <f t="shared" si="797"/>
        <v>0</v>
      </c>
      <c r="AC4437" s="13">
        <f t="shared" si="798"/>
        <v>0</v>
      </c>
      <c r="AD4437" s="15"/>
      <c r="AE4437" s="15"/>
      <c r="AF4437" s="13" t="str">
        <f t="shared" si="799"/>
        <v>1</v>
      </c>
      <c r="AG4437" s="15"/>
      <c r="AH4437" s="15"/>
      <c r="AI4437" s="15"/>
      <c r="AJ4437" s="14"/>
      <c r="AK4437" s="15" cm="1">
        <f t="array" ref="AK4437">_xlfn.IFS(B4437="","",LEFT(G4437,1)="L",1,LEFT(G4437,1)="W",1,AND(LEFT(B4437,1)="H",G4437=""),0)</f>
        <v>1</v>
      </c>
      <c r="AL4437" s="15"/>
      <c r="AM4437" s="15"/>
      <c r="AN4437" s="15"/>
      <c r="AO4437" s="15"/>
      <c r="AP4437" s="15"/>
      <c r="AQ4437" s="15"/>
      <c r="AR4437" s="15"/>
      <c r="AS4437" s="15">
        <f t="shared" si="800"/>
        <v>1</v>
      </c>
      <c r="AT4437" s="15" t="s">
        <v>115</v>
      </c>
      <c r="AU4437" s="13" t="str">
        <f t="shared" si="801"/>
        <v>0</v>
      </c>
      <c r="AV4437" s="15"/>
      <c r="AW4437" s="15"/>
      <c r="AX4437" s="15"/>
      <c r="AY4437" s="15"/>
      <c r="AZ4437" s="14"/>
      <c r="BA4437" s="15"/>
      <c r="BB4437" s="15"/>
      <c r="BC4437" s="15"/>
      <c r="BD4437" s="13" t="str">
        <f t="shared" si="802"/>
        <v>0</v>
      </c>
      <c r="BE4437" s="2"/>
      <c r="BF4437" s="2"/>
      <c r="BG4437" s="2"/>
      <c r="BH4437" s="2"/>
      <c r="BI4437" s="2"/>
      <c r="BJ4437" s="2"/>
      <c r="BK4437" s="2" t="s">
        <v>1380</v>
      </c>
      <c r="BL4437" s="10" t="s">
        <v>1378</v>
      </c>
      <c r="BM4437" t="str" cm="1">
        <f t="array" ref="BM4437">_xlfn.IFS(LEFT(G4437,1)="L","外注品",LEFT(G4437,1)="W","内製品",G4437="","購買品")</f>
        <v>外注品</v>
      </c>
    </row>
    <row r="4438" spans="1:65">
      <c r="A4438" s="2" t="str">
        <f t="shared" si="803"/>
        <v>WG01</v>
      </c>
      <c r="B4438" t="s">
        <v>4615</v>
      </c>
      <c r="C4438" s="2" t="s">
        <v>1354</v>
      </c>
      <c r="D4438" s="10"/>
      <c r="E4438" s="10"/>
      <c r="G4438" s="19" t="s">
        <v>5008</v>
      </c>
      <c r="H4438" s="19"/>
      <c r="K4438" s="2" t="str">
        <f t="shared" si="795"/>
        <v>11L0004790321</v>
      </c>
      <c r="L4438" s="7" t="str">
        <f t="shared" si="804"/>
        <v>2001/01/01</v>
      </c>
      <c r="M4438" s="7" t="str">
        <f t="shared" si="805"/>
        <v>2199/12/31</v>
      </c>
      <c r="N4438" s="2" t="str">
        <f t="shared" si="796"/>
        <v/>
      </c>
      <c r="O4438" s="13">
        <v>0</v>
      </c>
      <c r="P4438" s="15"/>
      <c r="Q4438" s="13">
        <v>15</v>
      </c>
      <c r="R4438" s="18"/>
      <c r="S4438" s="18">
        <v>100000000</v>
      </c>
      <c r="T4438" s="2"/>
      <c r="U4438" s="2"/>
      <c r="V4438" s="2"/>
      <c r="W4438" s="2"/>
      <c r="X4438" s="2"/>
      <c r="Y4438" s="2"/>
      <c r="Z4438" s="2"/>
      <c r="AA4438" s="13">
        <v>1</v>
      </c>
      <c r="AB4438" s="13">
        <f t="shared" si="797"/>
        <v>0</v>
      </c>
      <c r="AC4438" s="13">
        <f t="shared" si="798"/>
        <v>0</v>
      </c>
      <c r="AD4438" s="15"/>
      <c r="AE4438" s="15"/>
      <c r="AF4438" s="13" t="str">
        <f t="shared" si="799"/>
        <v>1</v>
      </c>
      <c r="AG4438" s="15"/>
      <c r="AH4438" s="15"/>
      <c r="AI4438" s="15"/>
      <c r="AJ4438" s="14"/>
      <c r="AK4438" s="15" cm="1">
        <f t="array" ref="AK4438">_xlfn.IFS(B4438="","",LEFT(G4438,1)="L",1,LEFT(G4438,1)="W",1,AND(LEFT(B4438,1)="H",G4438=""),0)</f>
        <v>1</v>
      </c>
      <c r="AL4438" s="15"/>
      <c r="AM4438" s="15"/>
      <c r="AN4438" s="15"/>
      <c r="AO4438" s="15"/>
      <c r="AP4438" s="15"/>
      <c r="AQ4438" s="15"/>
      <c r="AR4438" s="15"/>
      <c r="AS4438" s="15">
        <f t="shared" si="800"/>
        <v>1</v>
      </c>
      <c r="AT4438" s="15" t="s">
        <v>115</v>
      </c>
      <c r="AU4438" s="13" t="str">
        <f t="shared" si="801"/>
        <v>0</v>
      </c>
      <c r="AV4438" s="15"/>
      <c r="AW4438" s="15"/>
      <c r="AX4438" s="15"/>
      <c r="AY4438" s="15"/>
      <c r="AZ4438" s="14"/>
      <c r="BA4438" s="15"/>
      <c r="BB4438" s="15"/>
      <c r="BC4438" s="15"/>
      <c r="BD4438" s="13" t="str">
        <f t="shared" si="802"/>
        <v>0</v>
      </c>
      <c r="BE4438" s="2"/>
      <c r="BF4438" s="2"/>
      <c r="BG4438" s="2"/>
      <c r="BH4438" s="2"/>
      <c r="BI4438" s="2"/>
      <c r="BJ4438" s="2"/>
      <c r="BK4438" s="2" t="s">
        <v>1380</v>
      </c>
      <c r="BL4438" s="10" t="s">
        <v>1378</v>
      </c>
      <c r="BM4438" t="str" cm="1">
        <f t="array" ref="BM4438">_xlfn.IFS(LEFT(G4438,1)="L","外注品",LEFT(G4438,1)="W","内製品",G4438="","購買品")</f>
        <v>外注品</v>
      </c>
    </row>
    <row r="4439" spans="1:65">
      <c r="A4439" s="2" t="str">
        <f t="shared" si="803"/>
        <v>WG01</v>
      </c>
      <c r="B4439" t="s">
        <v>4616</v>
      </c>
      <c r="C4439" s="2" t="s">
        <v>1354</v>
      </c>
      <c r="D4439" s="10"/>
      <c r="E4439" s="10"/>
      <c r="G4439" s="19" t="s">
        <v>5008</v>
      </c>
      <c r="H4439" s="19"/>
      <c r="K4439" s="2" t="str">
        <f t="shared" si="795"/>
        <v>11L0004790322</v>
      </c>
      <c r="L4439" s="7" t="str">
        <f t="shared" si="804"/>
        <v>2001/01/01</v>
      </c>
      <c r="M4439" s="7" t="str">
        <f t="shared" si="805"/>
        <v>2199/12/31</v>
      </c>
      <c r="N4439" s="2" t="str">
        <f t="shared" si="796"/>
        <v/>
      </c>
      <c r="O4439" s="13">
        <v>0</v>
      </c>
      <c r="P4439" s="15"/>
      <c r="Q4439" s="13">
        <v>15</v>
      </c>
      <c r="R4439" s="18"/>
      <c r="S4439" s="18">
        <v>100000000</v>
      </c>
      <c r="T4439" s="2"/>
      <c r="U4439" s="2"/>
      <c r="V4439" s="2"/>
      <c r="W4439" s="2"/>
      <c r="X4439" s="2"/>
      <c r="Y4439" s="2"/>
      <c r="Z4439" s="2"/>
      <c r="AA4439" s="13">
        <v>1</v>
      </c>
      <c r="AB4439" s="13">
        <f t="shared" si="797"/>
        <v>0</v>
      </c>
      <c r="AC4439" s="13">
        <f t="shared" si="798"/>
        <v>0</v>
      </c>
      <c r="AD4439" s="15"/>
      <c r="AE4439" s="15"/>
      <c r="AF4439" s="13" t="str">
        <f t="shared" si="799"/>
        <v>1</v>
      </c>
      <c r="AG4439" s="15"/>
      <c r="AH4439" s="15"/>
      <c r="AI4439" s="15"/>
      <c r="AJ4439" s="14"/>
      <c r="AK4439" s="15" cm="1">
        <f t="array" ref="AK4439">_xlfn.IFS(B4439="","",LEFT(G4439,1)="L",1,LEFT(G4439,1)="W",1,AND(LEFT(B4439,1)="H",G4439=""),0)</f>
        <v>1</v>
      </c>
      <c r="AL4439" s="15"/>
      <c r="AM4439" s="15"/>
      <c r="AN4439" s="15"/>
      <c r="AO4439" s="15"/>
      <c r="AP4439" s="15"/>
      <c r="AQ4439" s="15"/>
      <c r="AR4439" s="15"/>
      <c r="AS4439" s="15">
        <f t="shared" si="800"/>
        <v>1</v>
      </c>
      <c r="AT4439" s="15" t="s">
        <v>115</v>
      </c>
      <c r="AU4439" s="13" t="str">
        <f t="shared" si="801"/>
        <v>0</v>
      </c>
      <c r="AV4439" s="15"/>
      <c r="AW4439" s="15"/>
      <c r="AX4439" s="15"/>
      <c r="AY4439" s="15"/>
      <c r="AZ4439" s="14"/>
      <c r="BA4439" s="15"/>
      <c r="BB4439" s="15"/>
      <c r="BC4439" s="15"/>
      <c r="BD4439" s="13" t="str">
        <f t="shared" si="802"/>
        <v>0</v>
      </c>
      <c r="BE4439" s="2"/>
      <c r="BF4439" s="2"/>
      <c r="BG4439" s="2"/>
      <c r="BH4439" s="2"/>
      <c r="BI4439" s="2"/>
      <c r="BJ4439" s="2"/>
      <c r="BK4439" s="2" t="s">
        <v>1380</v>
      </c>
      <c r="BL4439" s="10" t="s">
        <v>1378</v>
      </c>
      <c r="BM4439" t="str" cm="1">
        <f t="array" ref="BM4439">_xlfn.IFS(LEFT(G4439,1)="L","外注品",LEFT(G4439,1)="W","内製品",G4439="","購買品")</f>
        <v>外注品</v>
      </c>
    </row>
    <row r="4440" spans="1:65">
      <c r="A4440" s="2" t="str">
        <f t="shared" si="803"/>
        <v>WG01</v>
      </c>
      <c r="B4440" t="s">
        <v>4617</v>
      </c>
      <c r="C4440" s="2" t="s">
        <v>1354</v>
      </c>
      <c r="D4440" s="10"/>
      <c r="E4440" s="10"/>
      <c r="G4440" s="19" t="s">
        <v>5008</v>
      </c>
      <c r="H4440" s="19"/>
      <c r="K4440" s="2" t="str">
        <f t="shared" si="795"/>
        <v>11L0004790323</v>
      </c>
      <c r="L4440" s="7" t="str">
        <f t="shared" si="804"/>
        <v>2001/01/01</v>
      </c>
      <c r="M4440" s="7" t="str">
        <f t="shared" si="805"/>
        <v>2199/12/31</v>
      </c>
      <c r="N4440" s="2" t="str">
        <f t="shared" si="796"/>
        <v/>
      </c>
      <c r="O4440" s="13">
        <v>0</v>
      </c>
      <c r="P4440" s="15"/>
      <c r="Q4440" s="13">
        <v>15</v>
      </c>
      <c r="R4440" s="18"/>
      <c r="S4440" s="18">
        <v>100000000</v>
      </c>
      <c r="T4440" s="2"/>
      <c r="U4440" s="2"/>
      <c r="V4440" s="2"/>
      <c r="W4440" s="2"/>
      <c r="X4440" s="2"/>
      <c r="Y4440" s="2"/>
      <c r="Z4440" s="2"/>
      <c r="AA4440" s="13">
        <v>1</v>
      </c>
      <c r="AB4440" s="13">
        <f t="shared" si="797"/>
        <v>0</v>
      </c>
      <c r="AC4440" s="13">
        <f t="shared" si="798"/>
        <v>0</v>
      </c>
      <c r="AD4440" s="15"/>
      <c r="AE4440" s="15"/>
      <c r="AF4440" s="13" t="str">
        <f t="shared" si="799"/>
        <v>1</v>
      </c>
      <c r="AG4440" s="15"/>
      <c r="AH4440" s="15"/>
      <c r="AI4440" s="15"/>
      <c r="AJ4440" s="14"/>
      <c r="AK4440" s="15" cm="1">
        <f t="array" ref="AK4440">_xlfn.IFS(B4440="","",LEFT(G4440,1)="L",1,LEFT(G4440,1)="W",1,AND(LEFT(B4440,1)="H",G4440=""),0)</f>
        <v>1</v>
      </c>
      <c r="AL4440" s="15"/>
      <c r="AM4440" s="15"/>
      <c r="AN4440" s="15"/>
      <c r="AO4440" s="15"/>
      <c r="AP4440" s="15"/>
      <c r="AQ4440" s="15"/>
      <c r="AR4440" s="15"/>
      <c r="AS4440" s="15">
        <f t="shared" si="800"/>
        <v>1</v>
      </c>
      <c r="AT4440" s="15" t="s">
        <v>115</v>
      </c>
      <c r="AU4440" s="13" t="str">
        <f t="shared" si="801"/>
        <v>0</v>
      </c>
      <c r="AV4440" s="15"/>
      <c r="AW4440" s="15"/>
      <c r="AX4440" s="15"/>
      <c r="AY4440" s="15"/>
      <c r="AZ4440" s="14"/>
      <c r="BA4440" s="15"/>
      <c r="BB4440" s="15"/>
      <c r="BC4440" s="15"/>
      <c r="BD4440" s="13" t="str">
        <f t="shared" si="802"/>
        <v>0</v>
      </c>
      <c r="BE4440" s="2"/>
      <c r="BF4440" s="2"/>
      <c r="BG4440" s="2"/>
      <c r="BH4440" s="2"/>
      <c r="BI4440" s="2"/>
      <c r="BJ4440" s="2"/>
      <c r="BK4440" s="2" t="s">
        <v>1380</v>
      </c>
      <c r="BL4440" s="10" t="s">
        <v>1378</v>
      </c>
      <c r="BM4440" t="str" cm="1">
        <f t="array" ref="BM4440">_xlfn.IFS(LEFT(G4440,1)="L","外注品",LEFT(G4440,1)="W","内製品",G4440="","購買品")</f>
        <v>外注品</v>
      </c>
    </row>
    <row r="4441" spans="1:65">
      <c r="A4441" s="2" t="str">
        <f t="shared" si="803"/>
        <v>WG01</v>
      </c>
      <c r="B4441" t="s">
        <v>4618</v>
      </c>
      <c r="C4441" s="2" t="s">
        <v>1354</v>
      </c>
      <c r="D4441" s="10"/>
      <c r="E4441" s="10"/>
      <c r="G4441" s="19" t="s">
        <v>5008</v>
      </c>
      <c r="H4441" s="19"/>
      <c r="K4441" s="2" t="str">
        <f t="shared" si="795"/>
        <v>11L0004790324</v>
      </c>
      <c r="L4441" s="7" t="str">
        <f t="shared" si="804"/>
        <v>2001/01/01</v>
      </c>
      <c r="M4441" s="7" t="str">
        <f t="shared" si="805"/>
        <v>2199/12/31</v>
      </c>
      <c r="N4441" s="2" t="str">
        <f t="shared" si="796"/>
        <v/>
      </c>
      <c r="O4441" s="13">
        <v>0</v>
      </c>
      <c r="P4441" s="15"/>
      <c r="Q4441" s="13">
        <v>15</v>
      </c>
      <c r="R4441" s="18"/>
      <c r="S4441" s="18">
        <v>100000000</v>
      </c>
      <c r="T4441" s="2"/>
      <c r="U4441" s="2"/>
      <c r="V4441" s="2"/>
      <c r="W4441" s="2"/>
      <c r="X4441" s="2"/>
      <c r="Y4441" s="2"/>
      <c r="Z4441" s="2"/>
      <c r="AA4441" s="13">
        <v>1</v>
      </c>
      <c r="AB4441" s="13">
        <f t="shared" si="797"/>
        <v>0</v>
      </c>
      <c r="AC4441" s="13">
        <f t="shared" si="798"/>
        <v>0</v>
      </c>
      <c r="AD4441" s="15"/>
      <c r="AE4441" s="15"/>
      <c r="AF4441" s="13" t="str">
        <f t="shared" si="799"/>
        <v>1</v>
      </c>
      <c r="AG4441" s="15"/>
      <c r="AH4441" s="15"/>
      <c r="AI4441" s="15"/>
      <c r="AJ4441" s="14"/>
      <c r="AK4441" s="15" cm="1">
        <f t="array" ref="AK4441">_xlfn.IFS(B4441="","",LEFT(G4441,1)="L",1,LEFT(G4441,1)="W",1,AND(LEFT(B4441,1)="H",G4441=""),0)</f>
        <v>1</v>
      </c>
      <c r="AL4441" s="15"/>
      <c r="AM4441" s="15"/>
      <c r="AN4441" s="15"/>
      <c r="AO4441" s="15"/>
      <c r="AP4441" s="15"/>
      <c r="AQ4441" s="15"/>
      <c r="AR4441" s="15"/>
      <c r="AS4441" s="15">
        <f t="shared" si="800"/>
        <v>1</v>
      </c>
      <c r="AT4441" s="15" t="s">
        <v>115</v>
      </c>
      <c r="AU4441" s="13" t="str">
        <f t="shared" si="801"/>
        <v>0</v>
      </c>
      <c r="AV4441" s="15"/>
      <c r="AW4441" s="15"/>
      <c r="AX4441" s="15"/>
      <c r="AY4441" s="15"/>
      <c r="AZ4441" s="14"/>
      <c r="BA4441" s="15"/>
      <c r="BB4441" s="15"/>
      <c r="BC4441" s="15"/>
      <c r="BD4441" s="13" t="str">
        <f t="shared" si="802"/>
        <v>0</v>
      </c>
      <c r="BE4441" s="2"/>
      <c r="BF4441" s="2"/>
      <c r="BG4441" s="2"/>
      <c r="BH4441" s="2"/>
      <c r="BI4441" s="2"/>
      <c r="BJ4441" s="2"/>
      <c r="BK4441" s="2" t="s">
        <v>1380</v>
      </c>
      <c r="BL4441" s="10" t="s">
        <v>1378</v>
      </c>
      <c r="BM4441" t="str" cm="1">
        <f t="array" ref="BM4441">_xlfn.IFS(LEFT(G4441,1)="L","外注品",LEFT(G4441,1)="W","内製品",G4441="","購買品")</f>
        <v>外注品</v>
      </c>
    </row>
    <row r="4442" spans="1:65">
      <c r="A4442" s="2" t="str">
        <f t="shared" si="803"/>
        <v>WG01</v>
      </c>
      <c r="B4442" t="s">
        <v>4619</v>
      </c>
      <c r="C4442" s="2" t="s">
        <v>1354</v>
      </c>
      <c r="D4442" s="10"/>
      <c r="E4442" s="10"/>
      <c r="G4442" s="19" t="s">
        <v>5008</v>
      </c>
      <c r="H4442" s="19"/>
      <c r="K4442" s="2" t="str">
        <f t="shared" si="795"/>
        <v>11L0004790325</v>
      </c>
      <c r="L4442" s="7" t="str">
        <f t="shared" si="804"/>
        <v>2001/01/01</v>
      </c>
      <c r="M4442" s="7" t="str">
        <f t="shared" si="805"/>
        <v>2199/12/31</v>
      </c>
      <c r="N4442" s="2" t="str">
        <f t="shared" si="796"/>
        <v/>
      </c>
      <c r="O4442" s="13">
        <v>0</v>
      </c>
      <c r="P4442" s="15"/>
      <c r="Q4442" s="13">
        <v>15</v>
      </c>
      <c r="R4442" s="18"/>
      <c r="S4442" s="18">
        <v>100000000</v>
      </c>
      <c r="T4442" s="2"/>
      <c r="U4442" s="2"/>
      <c r="V4442" s="2"/>
      <c r="W4442" s="2"/>
      <c r="X4442" s="2"/>
      <c r="Y4442" s="2"/>
      <c r="Z4442" s="2"/>
      <c r="AA4442" s="13">
        <v>1</v>
      </c>
      <c r="AB4442" s="13">
        <f t="shared" si="797"/>
        <v>0</v>
      </c>
      <c r="AC4442" s="13">
        <f t="shared" si="798"/>
        <v>0</v>
      </c>
      <c r="AD4442" s="15"/>
      <c r="AE4442" s="15"/>
      <c r="AF4442" s="13" t="str">
        <f t="shared" si="799"/>
        <v>1</v>
      </c>
      <c r="AG4442" s="15"/>
      <c r="AH4442" s="15"/>
      <c r="AI4442" s="15"/>
      <c r="AJ4442" s="14"/>
      <c r="AK4442" s="15" cm="1">
        <f t="array" ref="AK4442">_xlfn.IFS(B4442="","",LEFT(G4442,1)="L",1,LEFT(G4442,1)="W",1,AND(LEFT(B4442,1)="H",G4442=""),0)</f>
        <v>1</v>
      </c>
      <c r="AL4442" s="15"/>
      <c r="AM4442" s="15"/>
      <c r="AN4442" s="15"/>
      <c r="AO4442" s="15"/>
      <c r="AP4442" s="15"/>
      <c r="AQ4442" s="15"/>
      <c r="AR4442" s="15"/>
      <c r="AS4442" s="15">
        <f t="shared" si="800"/>
        <v>1</v>
      </c>
      <c r="AT4442" s="15" t="s">
        <v>115</v>
      </c>
      <c r="AU4442" s="13" t="str">
        <f t="shared" si="801"/>
        <v>0</v>
      </c>
      <c r="AV4442" s="15"/>
      <c r="AW4442" s="15"/>
      <c r="AX4442" s="15"/>
      <c r="AY4442" s="15"/>
      <c r="AZ4442" s="14"/>
      <c r="BA4442" s="15"/>
      <c r="BB4442" s="15"/>
      <c r="BC4442" s="15"/>
      <c r="BD4442" s="13" t="str">
        <f t="shared" si="802"/>
        <v>0</v>
      </c>
      <c r="BE4442" s="2"/>
      <c r="BF4442" s="2"/>
      <c r="BG4442" s="2"/>
      <c r="BH4442" s="2"/>
      <c r="BI4442" s="2"/>
      <c r="BJ4442" s="2"/>
      <c r="BK4442" s="2" t="s">
        <v>1380</v>
      </c>
      <c r="BL4442" s="10" t="s">
        <v>1378</v>
      </c>
      <c r="BM4442" t="str" cm="1">
        <f t="array" ref="BM4442">_xlfn.IFS(LEFT(G4442,1)="L","外注品",LEFT(G4442,1)="W","内製品",G4442="","購買品")</f>
        <v>外注品</v>
      </c>
    </row>
    <row r="4443" spans="1:65">
      <c r="A4443" s="2" t="str">
        <f t="shared" si="803"/>
        <v>WG01</v>
      </c>
      <c r="B4443" t="s">
        <v>4620</v>
      </c>
      <c r="C4443" s="2" t="s">
        <v>5001</v>
      </c>
      <c r="D4443" s="10"/>
      <c r="E4443" s="10"/>
      <c r="G4443" s="3"/>
      <c r="H4443" s="19" t="s">
        <v>1394</v>
      </c>
      <c r="K4443" s="2" t="str">
        <f t="shared" si="795"/>
        <v/>
      </c>
      <c r="L4443" s="7" t="str">
        <f t="shared" si="804"/>
        <v>2001/01/01</v>
      </c>
      <c r="M4443" s="7" t="str">
        <f t="shared" si="805"/>
        <v>2199/12/31</v>
      </c>
      <c r="N4443" s="2" t="str">
        <f t="shared" si="796"/>
        <v/>
      </c>
      <c r="O4443" s="13" t="str">
        <f t="shared" ref="O4443:O4482" si="806">IF(G4443="","","記載要")</f>
        <v/>
      </c>
      <c r="P4443" s="15"/>
      <c r="Q4443" s="13">
        <v>15</v>
      </c>
      <c r="R4443" s="18">
        <v>100000000</v>
      </c>
      <c r="S4443" s="18" t="str" cm="1">
        <f t="array" ref="S4443">_xlfn.IFS(LEFT(G4443,1)="L","記載要",LEFT(G4443,1)="W","",G4443="","")</f>
        <v/>
      </c>
      <c r="T4443" s="2"/>
      <c r="U4443" s="2"/>
      <c r="V4443" s="2"/>
      <c r="W4443" s="2"/>
      <c r="X4443" s="2"/>
      <c r="Y4443" s="2"/>
      <c r="Z4443" s="2"/>
      <c r="AA4443" s="13">
        <v>1</v>
      </c>
      <c r="AB4443" s="13">
        <f t="shared" si="797"/>
        <v>0</v>
      </c>
      <c r="AC4443" s="13">
        <f t="shared" si="798"/>
        <v>0</v>
      </c>
      <c r="AD4443" s="15"/>
      <c r="AE4443" s="15"/>
      <c r="AF4443" s="13" t="str">
        <f t="shared" si="799"/>
        <v>1</v>
      </c>
      <c r="AG4443" s="15"/>
      <c r="AH4443" s="15"/>
      <c r="AI4443" s="15"/>
      <c r="AJ4443" s="14"/>
      <c r="AK4443" s="15" cm="1">
        <f t="array" ref="AK4443">_xlfn.IFS(B4443="","",LEFT(G4443,1)="L",1,LEFT(G4443,1)="W",1,AND(LEFT(B4443,1)="H",G4443=""),0)</f>
        <v>0</v>
      </c>
      <c r="AL4443" s="15"/>
      <c r="AM4443" s="15"/>
      <c r="AN4443" s="15"/>
      <c r="AO4443" s="15"/>
      <c r="AP4443" s="15"/>
      <c r="AQ4443" s="15"/>
      <c r="AR4443" s="15"/>
      <c r="AS4443" s="15">
        <f t="shared" si="800"/>
        <v>1</v>
      </c>
      <c r="AT4443" s="15" t="s">
        <v>115</v>
      </c>
      <c r="AU4443" s="13" t="str">
        <f t="shared" si="801"/>
        <v>0</v>
      </c>
      <c r="AV4443" s="15"/>
      <c r="AW4443" s="15"/>
      <c r="AX4443" s="15"/>
      <c r="AY4443" s="15"/>
      <c r="AZ4443" s="14"/>
      <c r="BA4443" s="15"/>
      <c r="BB4443" s="15"/>
      <c r="BC4443" s="15"/>
      <c r="BD4443" s="13" t="str">
        <f t="shared" si="802"/>
        <v>0</v>
      </c>
      <c r="BE4443" s="2"/>
      <c r="BF4443" s="2"/>
      <c r="BG4443" s="2"/>
      <c r="BH4443" s="2"/>
      <c r="BI4443" s="2"/>
      <c r="BJ4443" s="2"/>
      <c r="BK4443" s="2" t="s">
        <v>1376</v>
      </c>
      <c r="BL4443" s="10" t="s">
        <v>1375</v>
      </c>
      <c r="BM4443" t="str" cm="1">
        <f t="array" ref="BM4443">_xlfn.IFS(LEFT(G4443,1)="L","外注品",LEFT(G4443,1)="W","内製品",G4443="","購買品")</f>
        <v>購買品</v>
      </c>
    </row>
    <row r="4444" spans="1:65">
      <c r="A4444" s="2" t="str">
        <f t="shared" si="803"/>
        <v>WG01</v>
      </c>
      <c r="B4444" t="s">
        <v>4621</v>
      </c>
      <c r="C4444" s="2" t="s">
        <v>5001</v>
      </c>
      <c r="D4444" s="10"/>
      <c r="E4444" s="10"/>
      <c r="G4444" s="3"/>
      <c r="H4444" s="19" t="s">
        <v>1394</v>
      </c>
      <c r="K4444" s="2" t="str">
        <f t="shared" si="795"/>
        <v/>
      </c>
      <c r="L4444" s="7" t="str">
        <f t="shared" si="804"/>
        <v>2001/01/01</v>
      </c>
      <c r="M4444" s="7" t="str">
        <f t="shared" si="805"/>
        <v>2199/12/31</v>
      </c>
      <c r="N4444" s="2" t="str">
        <f t="shared" si="796"/>
        <v/>
      </c>
      <c r="O4444" s="13" t="str">
        <f t="shared" si="806"/>
        <v/>
      </c>
      <c r="P4444" s="15"/>
      <c r="Q4444" s="13">
        <v>15</v>
      </c>
      <c r="R4444" s="18">
        <v>100000000</v>
      </c>
      <c r="S4444" s="18" t="str" cm="1">
        <f t="array" ref="S4444">_xlfn.IFS(LEFT(G4444,1)="L","記載要",LEFT(G4444,1)="W","",G4444="","")</f>
        <v/>
      </c>
      <c r="T4444" s="2"/>
      <c r="U4444" s="2"/>
      <c r="V4444" s="2"/>
      <c r="W4444" s="2"/>
      <c r="X4444" s="2"/>
      <c r="Y4444" s="2"/>
      <c r="Z4444" s="2"/>
      <c r="AA4444" s="13">
        <v>1</v>
      </c>
      <c r="AB4444" s="13">
        <f t="shared" si="797"/>
        <v>0</v>
      </c>
      <c r="AC4444" s="13">
        <f t="shared" si="798"/>
        <v>0</v>
      </c>
      <c r="AD4444" s="15"/>
      <c r="AE4444" s="15"/>
      <c r="AF4444" s="13" t="str">
        <f t="shared" si="799"/>
        <v>1</v>
      </c>
      <c r="AG4444" s="15"/>
      <c r="AH4444" s="15"/>
      <c r="AI4444" s="15"/>
      <c r="AJ4444" s="14"/>
      <c r="AK4444" s="15" cm="1">
        <f t="array" ref="AK4444">_xlfn.IFS(B4444="","",LEFT(G4444,1)="L",1,LEFT(G4444,1)="W",1,AND(LEFT(B4444,1)="H",G4444=""),0)</f>
        <v>0</v>
      </c>
      <c r="AL4444" s="15"/>
      <c r="AM4444" s="15"/>
      <c r="AN4444" s="15"/>
      <c r="AO4444" s="15"/>
      <c r="AP4444" s="15"/>
      <c r="AQ4444" s="15"/>
      <c r="AR4444" s="15"/>
      <c r="AS4444" s="15">
        <f t="shared" si="800"/>
        <v>1</v>
      </c>
      <c r="AT4444" s="15" t="s">
        <v>115</v>
      </c>
      <c r="AU4444" s="13" t="str">
        <f t="shared" si="801"/>
        <v>0</v>
      </c>
      <c r="AV4444" s="15"/>
      <c r="AW4444" s="15"/>
      <c r="AX4444" s="15"/>
      <c r="AY4444" s="15"/>
      <c r="AZ4444" s="14"/>
      <c r="BA4444" s="15"/>
      <c r="BB4444" s="15"/>
      <c r="BC4444" s="15"/>
      <c r="BD4444" s="13" t="str">
        <f t="shared" si="802"/>
        <v>0</v>
      </c>
      <c r="BE4444" s="2"/>
      <c r="BF4444" s="2"/>
      <c r="BG4444" s="2"/>
      <c r="BH4444" s="2"/>
      <c r="BI4444" s="2"/>
      <c r="BJ4444" s="2"/>
      <c r="BK4444" s="2" t="s">
        <v>1376</v>
      </c>
      <c r="BL4444" s="10" t="s">
        <v>1375</v>
      </c>
      <c r="BM4444" t="str" cm="1">
        <f t="array" ref="BM4444">_xlfn.IFS(LEFT(G4444,1)="L","外注品",LEFT(G4444,1)="W","内製品",G4444="","購買品")</f>
        <v>購買品</v>
      </c>
    </row>
    <row r="4445" spans="1:65">
      <c r="A4445" s="2" t="str">
        <f t="shared" si="803"/>
        <v>WG01</v>
      </c>
      <c r="B4445" t="s">
        <v>4622</v>
      </c>
      <c r="C4445" s="2" t="s">
        <v>5001</v>
      </c>
      <c r="D4445" s="10"/>
      <c r="E4445" s="10"/>
      <c r="G4445" s="3"/>
      <c r="H4445" s="19" t="s">
        <v>1394</v>
      </c>
      <c r="K4445" s="2" t="str">
        <f t="shared" si="795"/>
        <v/>
      </c>
      <c r="L4445" s="7" t="str">
        <f t="shared" si="804"/>
        <v>2001/01/01</v>
      </c>
      <c r="M4445" s="7" t="str">
        <f t="shared" si="805"/>
        <v>2199/12/31</v>
      </c>
      <c r="N4445" s="2" t="str">
        <f t="shared" si="796"/>
        <v/>
      </c>
      <c r="O4445" s="13" t="str">
        <f t="shared" si="806"/>
        <v/>
      </c>
      <c r="P4445" s="15"/>
      <c r="Q4445" s="13">
        <v>15</v>
      </c>
      <c r="R4445" s="18">
        <v>100000000</v>
      </c>
      <c r="S4445" s="18" t="str" cm="1">
        <f t="array" ref="S4445">_xlfn.IFS(LEFT(G4445,1)="L","記載要",LEFT(G4445,1)="W","",G4445="","")</f>
        <v/>
      </c>
      <c r="T4445" s="2"/>
      <c r="U4445" s="2"/>
      <c r="V4445" s="2"/>
      <c r="W4445" s="2"/>
      <c r="X4445" s="2"/>
      <c r="Y4445" s="2"/>
      <c r="Z4445" s="2"/>
      <c r="AA4445" s="13">
        <v>1</v>
      </c>
      <c r="AB4445" s="13">
        <f t="shared" si="797"/>
        <v>0</v>
      </c>
      <c r="AC4445" s="13">
        <f t="shared" si="798"/>
        <v>0</v>
      </c>
      <c r="AD4445" s="15"/>
      <c r="AE4445" s="15"/>
      <c r="AF4445" s="13" t="str">
        <f t="shared" si="799"/>
        <v>1</v>
      </c>
      <c r="AG4445" s="15"/>
      <c r="AH4445" s="15"/>
      <c r="AI4445" s="15"/>
      <c r="AJ4445" s="14"/>
      <c r="AK4445" s="15" cm="1">
        <f t="array" ref="AK4445">_xlfn.IFS(B4445="","",LEFT(G4445,1)="L",1,LEFT(G4445,1)="W",1,AND(LEFT(B4445,1)="H",G4445=""),0)</f>
        <v>0</v>
      </c>
      <c r="AL4445" s="15"/>
      <c r="AM4445" s="15"/>
      <c r="AN4445" s="15"/>
      <c r="AO4445" s="15"/>
      <c r="AP4445" s="15"/>
      <c r="AQ4445" s="15"/>
      <c r="AR4445" s="15"/>
      <c r="AS4445" s="15">
        <f t="shared" si="800"/>
        <v>1</v>
      </c>
      <c r="AT4445" s="15" t="s">
        <v>115</v>
      </c>
      <c r="AU4445" s="13" t="str">
        <f t="shared" si="801"/>
        <v>0</v>
      </c>
      <c r="AV4445" s="15"/>
      <c r="AW4445" s="15"/>
      <c r="AX4445" s="15"/>
      <c r="AY4445" s="15"/>
      <c r="AZ4445" s="14"/>
      <c r="BA4445" s="15"/>
      <c r="BB4445" s="15"/>
      <c r="BC4445" s="15"/>
      <c r="BD4445" s="13" t="str">
        <f t="shared" si="802"/>
        <v>0</v>
      </c>
      <c r="BE4445" s="2"/>
      <c r="BF4445" s="2"/>
      <c r="BG4445" s="2"/>
      <c r="BH4445" s="2"/>
      <c r="BI4445" s="2"/>
      <c r="BJ4445" s="2"/>
      <c r="BK4445" s="2" t="s">
        <v>1376</v>
      </c>
      <c r="BL4445" s="10" t="s">
        <v>1375</v>
      </c>
      <c r="BM4445" t="str" cm="1">
        <f t="array" ref="BM4445">_xlfn.IFS(LEFT(G4445,1)="L","外注品",LEFT(G4445,1)="W","内製品",G4445="","購買品")</f>
        <v>購買品</v>
      </c>
    </row>
    <row r="4446" spans="1:65">
      <c r="A4446" s="2" t="str">
        <f t="shared" si="803"/>
        <v>WG01</v>
      </c>
      <c r="B4446" t="s">
        <v>4623</v>
      </c>
      <c r="C4446" s="2" t="s">
        <v>5001</v>
      </c>
      <c r="D4446" s="10"/>
      <c r="E4446" s="10"/>
      <c r="G4446" s="3"/>
      <c r="H4446" s="19" t="s">
        <v>1394</v>
      </c>
      <c r="K4446" s="2" t="str">
        <f t="shared" si="795"/>
        <v/>
      </c>
      <c r="L4446" s="7" t="str">
        <f t="shared" si="804"/>
        <v>2001/01/01</v>
      </c>
      <c r="M4446" s="7" t="str">
        <f t="shared" si="805"/>
        <v>2199/12/31</v>
      </c>
      <c r="N4446" s="2" t="str">
        <f t="shared" si="796"/>
        <v/>
      </c>
      <c r="O4446" s="13" t="str">
        <f t="shared" si="806"/>
        <v/>
      </c>
      <c r="P4446" s="15"/>
      <c r="Q4446" s="13">
        <v>15</v>
      </c>
      <c r="R4446" s="18">
        <v>100000000</v>
      </c>
      <c r="S4446" s="18" t="str" cm="1">
        <f t="array" ref="S4446">_xlfn.IFS(LEFT(G4446,1)="L","記載要",LEFT(G4446,1)="W","",G4446="","")</f>
        <v/>
      </c>
      <c r="T4446" s="2"/>
      <c r="U4446" s="2"/>
      <c r="V4446" s="2"/>
      <c r="W4446" s="2"/>
      <c r="X4446" s="2"/>
      <c r="Y4446" s="2"/>
      <c r="Z4446" s="2"/>
      <c r="AA4446" s="13">
        <v>1</v>
      </c>
      <c r="AB4446" s="13">
        <f t="shared" si="797"/>
        <v>0</v>
      </c>
      <c r="AC4446" s="13">
        <f t="shared" si="798"/>
        <v>0</v>
      </c>
      <c r="AD4446" s="15"/>
      <c r="AE4446" s="15"/>
      <c r="AF4446" s="13" t="str">
        <f t="shared" si="799"/>
        <v>1</v>
      </c>
      <c r="AG4446" s="15"/>
      <c r="AH4446" s="15"/>
      <c r="AI4446" s="15"/>
      <c r="AJ4446" s="14"/>
      <c r="AK4446" s="15" cm="1">
        <f t="array" ref="AK4446">_xlfn.IFS(B4446="","",LEFT(G4446,1)="L",1,LEFT(G4446,1)="W",1,AND(LEFT(B4446,1)="H",G4446=""),0)</f>
        <v>0</v>
      </c>
      <c r="AL4446" s="15"/>
      <c r="AM4446" s="15"/>
      <c r="AN4446" s="15"/>
      <c r="AO4446" s="15"/>
      <c r="AP4446" s="15"/>
      <c r="AQ4446" s="15"/>
      <c r="AR4446" s="15"/>
      <c r="AS4446" s="15">
        <f t="shared" si="800"/>
        <v>1</v>
      </c>
      <c r="AT4446" s="15" t="s">
        <v>115</v>
      </c>
      <c r="AU4446" s="13" t="str">
        <f t="shared" si="801"/>
        <v>0</v>
      </c>
      <c r="AV4446" s="15"/>
      <c r="AW4446" s="15"/>
      <c r="AX4446" s="15"/>
      <c r="AY4446" s="15"/>
      <c r="AZ4446" s="14"/>
      <c r="BA4446" s="15"/>
      <c r="BB4446" s="15"/>
      <c r="BC4446" s="15"/>
      <c r="BD4446" s="13" t="str">
        <f t="shared" si="802"/>
        <v>0</v>
      </c>
      <c r="BE4446" s="2"/>
      <c r="BF4446" s="2"/>
      <c r="BG4446" s="2"/>
      <c r="BH4446" s="2"/>
      <c r="BI4446" s="2"/>
      <c r="BJ4446" s="2"/>
      <c r="BK4446" s="2" t="s">
        <v>1376</v>
      </c>
      <c r="BL4446" s="10" t="s">
        <v>1375</v>
      </c>
      <c r="BM4446" t="str" cm="1">
        <f t="array" ref="BM4446">_xlfn.IFS(LEFT(G4446,1)="L","外注品",LEFT(G4446,1)="W","内製品",G4446="","購買品")</f>
        <v>購買品</v>
      </c>
    </row>
    <row r="4447" spans="1:65">
      <c r="A4447" s="2" t="str">
        <f t="shared" si="803"/>
        <v>WG01</v>
      </c>
      <c r="B4447" t="s">
        <v>4624</v>
      </c>
      <c r="C4447" s="2" t="s">
        <v>5001</v>
      </c>
      <c r="D4447" s="10"/>
      <c r="E4447" s="10"/>
      <c r="G4447" s="3"/>
      <c r="H4447" s="19" t="s">
        <v>1394</v>
      </c>
      <c r="K4447" s="2" t="str">
        <f t="shared" si="795"/>
        <v/>
      </c>
      <c r="L4447" s="7" t="str">
        <f t="shared" si="804"/>
        <v>2001/01/01</v>
      </c>
      <c r="M4447" s="7" t="str">
        <f t="shared" si="805"/>
        <v>2199/12/31</v>
      </c>
      <c r="N4447" s="2" t="str">
        <f t="shared" si="796"/>
        <v/>
      </c>
      <c r="O4447" s="13" t="str">
        <f t="shared" si="806"/>
        <v/>
      </c>
      <c r="P4447" s="15"/>
      <c r="Q4447" s="13">
        <v>15</v>
      </c>
      <c r="R4447" s="18">
        <v>100000000</v>
      </c>
      <c r="S4447" s="18" t="str" cm="1">
        <f t="array" ref="S4447">_xlfn.IFS(LEFT(G4447,1)="L","記載要",LEFT(G4447,1)="W","",G4447="","")</f>
        <v/>
      </c>
      <c r="T4447" s="2"/>
      <c r="U4447" s="2"/>
      <c r="V4447" s="2"/>
      <c r="W4447" s="2"/>
      <c r="X4447" s="2"/>
      <c r="Y4447" s="2"/>
      <c r="Z4447" s="2"/>
      <c r="AA4447" s="13">
        <v>1</v>
      </c>
      <c r="AB4447" s="13">
        <f t="shared" si="797"/>
        <v>0</v>
      </c>
      <c r="AC4447" s="13">
        <f t="shared" si="798"/>
        <v>0</v>
      </c>
      <c r="AD4447" s="15"/>
      <c r="AE4447" s="15"/>
      <c r="AF4447" s="13" t="str">
        <f t="shared" si="799"/>
        <v>1</v>
      </c>
      <c r="AG4447" s="15"/>
      <c r="AH4447" s="15"/>
      <c r="AI4447" s="15"/>
      <c r="AJ4447" s="14"/>
      <c r="AK4447" s="15" cm="1">
        <f t="array" ref="AK4447">_xlfn.IFS(B4447="","",LEFT(G4447,1)="L",1,LEFT(G4447,1)="W",1,AND(LEFT(B4447,1)="H",G4447=""),0)</f>
        <v>0</v>
      </c>
      <c r="AL4447" s="15"/>
      <c r="AM4447" s="15"/>
      <c r="AN4447" s="15"/>
      <c r="AO4447" s="15"/>
      <c r="AP4447" s="15"/>
      <c r="AQ4447" s="15"/>
      <c r="AR4447" s="15"/>
      <c r="AS4447" s="15">
        <f t="shared" si="800"/>
        <v>1</v>
      </c>
      <c r="AT4447" s="15" t="s">
        <v>115</v>
      </c>
      <c r="AU4447" s="13" t="str">
        <f t="shared" si="801"/>
        <v>0</v>
      </c>
      <c r="AV4447" s="15"/>
      <c r="AW4447" s="15"/>
      <c r="AX4447" s="15"/>
      <c r="AY4447" s="15"/>
      <c r="AZ4447" s="14"/>
      <c r="BA4447" s="15"/>
      <c r="BB4447" s="15"/>
      <c r="BC4447" s="15"/>
      <c r="BD4447" s="13" t="str">
        <f t="shared" si="802"/>
        <v>0</v>
      </c>
      <c r="BE4447" s="2"/>
      <c r="BF4447" s="2"/>
      <c r="BG4447" s="2"/>
      <c r="BH4447" s="2"/>
      <c r="BI4447" s="2"/>
      <c r="BJ4447" s="2"/>
      <c r="BK4447" s="2" t="s">
        <v>1376</v>
      </c>
      <c r="BL4447" s="10" t="s">
        <v>1375</v>
      </c>
      <c r="BM4447" t="str" cm="1">
        <f t="array" ref="BM4447">_xlfn.IFS(LEFT(G4447,1)="L","外注品",LEFT(G4447,1)="W","内製品",G4447="","購買品")</f>
        <v>購買品</v>
      </c>
    </row>
    <row r="4448" spans="1:65">
      <c r="A4448" s="2" t="str">
        <f t="shared" si="803"/>
        <v>WG01</v>
      </c>
      <c r="B4448" t="s">
        <v>4625</v>
      </c>
      <c r="C4448" s="2" t="s">
        <v>5001</v>
      </c>
      <c r="D4448" s="10"/>
      <c r="E4448" s="10"/>
      <c r="G4448" s="3"/>
      <c r="H4448" s="19" t="s">
        <v>1394</v>
      </c>
      <c r="K4448" s="2" t="str">
        <f t="shared" si="795"/>
        <v/>
      </c>
      <c r="L4448" s="7" t="str">
        <f t="shared" si="804"/>
        <v>2001/01/01</v>
      </c>
      <c r="M4448" s="7" t="str">
        <f t="shared" si="805"/>
        <v>2199/12/31</v>
      </c>
      <c r="N4448" s="2" t="str">
        <f t="shared" si="796"/>
        <v/>
      </c>
      <c r="O4448" s="13" t="str">
        <f t="shared" si="806"/>
        <v/>
      </c>
      <c r="P4448" s="15"/>
      <c r="Q4448" s="13">
        <v>15</v>
      </c>
      <c r="R4448" s="18">
        <v>100000000</v>
      </c>
      <c r="S4448" s="18" t="str" cm="1">
        <f t="array" ref="S4448">_xlfn.IFS(LEFT(G4448,1)="L","記載要",LEFT(G4448,1)="W","",G4448="","")</f>
        <v/>
      </c>
      <c r="T4448" s="2"/>
      <c r="U4448" s="2"/>
      <c r="V4448" s="2"/>
      <c r="W4448" s="2"/>
      <c r="X4448" s="2"/>
      <c r="Y4448" s="2"/>
      <c r="Z4448" s="2"/>
      <c r="AA4448" s="13">
        <v>1</v>
      </c>
      <c r="AB4448" s="13">
        <f t="shared" si="797"/>
        <v>0</v>
      </c>
      <c r="AC4448" s="13">
        <f t="shared" si="798"/>
        <v>0</v>
      </c>
      <c r="AD4448" s="15"/>
      <c r="AE4448" s="15"/>
      <c r="AF4448" s="13" t="str">
        <f t="shared" si="799"/>
        <v>1</v>
      </c>
      <c r="AG4448" s="15"/>
      <c r="AH4448" s="15"/>
      <c r="AI4448" s="15"/>
      <c r="AJ4448" s="14"/>
      <c r="AK4448" s="15" cm="1">
        <f t="array" ref="AK4448">_xlfn.IFS(B4448="","",LEFT(G4448,1)="L",1,LEFT(G4448,1)="W",1,AND(LEFT(B4448,1)="H",G4448=""),0)</f>
        <v>0</v>
      </c>
      <c r="AL4448" s="15"/>
      <c r="AM4448" s="15"/>
      <c r="AN4448" s="15"/>
      <c r="AO4448" s="15"/>
      <c r="AP4448" s="15"/>
      <c r="AQ4448" s="15"/>
      <c r="AR4448" s="15"/>
      <c r="AS4448" s="15">
        <f t="shared" si="800"/>
        <v>1</v>
      </c>
      <c r="AT4448" s="15" t="s">
        <v>115</v>
      </c>
      <c r="AU4448" s="13" t="str">
        <f t="shared" si="801"/>
        <v>0</v>
      </c>
      <c r="AV4448" s="15"/>
      <c r="AW4448" s="15"/>
      <c r="AX4448" s="15"/>
      <c r="AY4448" s="15"/>
      <c r="AZ4448" s="14"/>
      <c r="BA4448" s="15"/>
      <c r="BB4448" s="15"/>
      <c r="BC4448" s="15"/>
      <c r="BD4448" s="13" t="str">
        <f t="shared" si="802"/>
        <v>0</v>
      </c>
      <c r="BE4448" s="2"/>
      <c r="BF4448" s="2"/>
      <c r="BG4448" s="2"/>
      <c r="BH4448" s="2"/>
      <c r="BI4448" s="2"/>
      <c r="BJ4448" s="2"/>
      <c r="BK4448" s="2" t="s">
        <v>1376</v>
      </c>
      <c r="BL4448" s="10" t="s">
        <v>1375</v>
      </c>
      <c r="BM4448" t="str" cm="1">
        <f t="array" ref="BM4448">_xlfn.IFS(LEFT(G4448,1)="L","外注品",LEFT(G4448,1)="W","内製品",G4448="","購買品")</f>
        <v>購買品</v>
      </c>
    </row>
    <row r="4449" spans="1:65">
      <c r="A4449" s="2" t="str">
        <f t="shared" si="803"/>
        <v>WG01</v>
      </c>
      <c r="B4449" t="s">
        <v>4626</v>
      </c>
      <c r="C4449" s="2" t="s">
        <v>5001</v>
      </c>
      <c r="D4449" s="10"/>
      <c r="E4449" s="10"/>
      <c r="G4449" s="3"/>
      <c r="H4449" s="19" t="s">
        <v>1394</v>
      </c>
      <c r="K4449" s="2" t="str">
        <f t="shared" si="795"/>
        <v/>
      </c>
      <c r="L4449" s="7" t="str">
        <f t="shared" si="804"/>
        <v>2001/01/01</v>
      </c>
      <c r="M4449" s="7" t="str">
        <f t="shared" si="805"/>
        <v>2199/12/31</v>
      </c>
      <c r="N4449" s="2" t="str">
        <f t="shared" si="796"/>
        <v/>
      </c>
      <c r="O4449" s="13" t="str">
        <f t="shared" si="806"/>
        <v/>
      </c>
      <c r="P4449" s="15"/>
      <c r="Q4449" s="13">
        <v>15</v>
      </c>
      <c r="R4449" s="18">
        <v>100000000</v>
      </c>
      <c r="S4449" s="18" t="str" cm="1">
        <f t="array" ref="S4449">_xlfn.IFS(LEFT(G4449,1)="L","記載要",LEFT(G4449,1)="W","",G4449="","")</f>
        <v/>
      </c>
      <c r="T4449" s="2"/>
      <c r="U4449" s="2"/>
      <c r="V4449" s="2"/>
      <c r="W4449" s="2"/>
      <c r="X4449" s="2"/>
      <c r="Y4449" s="2"/>
      <c r="Z4449" s="2"/>
      <c r="AA4449" s="13">
        <v>1</v>
      </c>
      <c r="AB4449" s="13">
        <f t="shared" si="797"/>
        <v>0</v>
      </c>
      <c r="AC4449" s="13">
        <f t="shared" si="798"/>
        <v>0</v>
      </c>
      <c r="AD4449" s="15"/>
      <c r="AE4449" s="15"/>
      <c r="AF4449" s="13" t="str">
        <f t="shared" si="799"/>
        <v>1</v>
      </c>
      <c r="AG4449" s="15"/>
      <c r="AH4449" s="15"/>
      <c r="AI4449" s="15"/>
      <c r="AJ4449" s="14"/>
      <c r="AK4449" s="15" cm="1">
        <f t="array" ref="AK4449">_xlfn.IFS(B4449="","",LEFT(G4449,1)="L",1,LEFT(G4449,1)="W",1,AND(LEFT(B4449,1)="H",G4449=""),0)</f>
        <v>0</v>
      </c>
      <c r="AL4449" s="15"/>
      <c r="AM4449" s="15"/>
      <c r="AN4449" s="15"/>
      <c r="AO4449" s="15"/>
      <c r="AP4449" s="15"/>
      <c r="AQ4449" s="15"/>
      <c r="AR4449" s="15"/>
      <c r="AS4449" s="15">
        <f t="shared" si="800"/>
        <v>1</v>
      </c>
      <c r="AT4449" s="15" t="s">
        <v>115</v>
      </c>
      <c r="AU4449" s="13" t="str">
        <f t="shared" si="801"/>
        <v>0</v>
      </c>
      <c r="AV4449" s="15"/>
      <c r="AW4449" s="15"/>
      <c r="AX4449" s="15"/>
      <c r="AY4449" s="15"/>
      <c r="AZ4449" s="14"/>
      <c r="BA4449" s="15"/>
      <c r="BB4449" s="15"/>
      <c r="BC4449" s="15"/>
      <c r="BD4449" s="13" t="str">
        <f t="shared" si="802"/>
        <v>0</v>
      </c>
      <c r="BE4449" s="2"/>
      <c r="BF4449" s="2"/>
      <c r="BG4449" s="2"/>
      <c r="BH4449" s="2"/>
      <c r="BI4449" s="2"/>
      <c r="BJ4449" s="2"/>
      <c r="BK4449" s="2" t="s">
        <v>1376</v>
      </c>
      <c r="BL4449" s="10" t="s">
        <v>1375</v>
      </c>
      <c r="BM4449" t="str" cm="1">
        <f t="array" ref="BM4449">_xlfn.IFS(LEFT(G4449,1)="L","外注品",LEFT(G4449,1)="W","内製品",G4449="","購買品")</f>
        <v>購買品</v>
      </c>
    </row>
    <row r="4450" spans="1:65">
      <c r="A4450" s="2" t="str">
        <f t="shared" si="803"/>
        <v>WG01</v>
      </c>
      <c r="B4450" t="s">
        <v>4627</v>
      </c>
      <c r="C4450" s="2" t="s">
        <v>5001</v>
      </c>
      <c r="D4450" s="10"/>
      <c r="E4450" s="10"/>
      <c r="G4450" s="3"/>
      <c r="H4450" s="19" t="s">
        <v>1394</v>
      </c>
      <c r="K4450" s="2" t="str">
        <f t="shared" si="795"/>
        <v/>
      </c>
      <c r="L4450" s="7" t="str">
        <f t="shared" si="804"/>
        <v>2001/01/01</v>
      </c>
      <c r="M4450" s="7" t="str">
        <f t="shared" si="805"/>
        <v>2199/12/31</v>
      </c>
      <c r="N4450" s="2" t="str">
        <f t="shared" si="796"/>
        <v/>
      </c>
      <c r="O4450" s="13" t="str">
        <f t="shared" si="806"/>
        <v/>
      </c>
      <c r="P4450" s="15"/>
      <c r="Q4450" s="13">
        <v>15</v>
      </c>
      <c r="R4450" s="18">
        <v>100000000</v>
      </c>
      <c r="S4450" s="18" t="str" cm="1">
        <f t="array" ref="S4450">_xlfn.IFS(LEFT(G4450,1)="L","記載要",LEFT(G4450,1)="W","",G4450="","")</f>
        <v/>
      </c>
      <c r="T4450" s="2"/>
      <c r="U4450" s="2"/>
      <c r="V4450" s="2"/>
      <c r="W4450" s="2"/>
      <c r="X4450" s="2"/>
      <c r="Y4450" s="2"/>
      <c r="Z4450" s="2"/>
      <c r="AA4450" s="13">
        <v>1</v>
      </c>
      <c r="AB4450" s="13">
        <f t="shared" si="797"/>
        <v>0</v>
      </c>
      <c r="AC4450" s="13">
        <f t="shared" si="798"/>
        <v>0</v>
      </c>
      <c r="AD4450" s="15"/>
      <c r="AE4450" s="15"/>
      <c r="AF4450" s="13" t="str">
        <f t="shared" si="799"/>
        <v>1</v>
      </c>
      <c r="AG4450" s="15"/>
      <c r="AH4450" s="15"/>
      <c r="AI4450" s="15"/>
      <c r="AJ4450" s="14"/>
      <c r="AK4450" s="15" cm="1">
        <f t="array" ref="AK4450">_xlfn.IFS(B4450="","",LEFT(G4450,1)="L",1,LEFT(G4450,1)="W",1,AND(LEFT(B4450,1)="H",G4450=""),0)</f>
        <v>0</v>
      </c>
      <c r="AL4450" s="15"/>
      <c r="AM4450" s="15"/>
      <c r="AN4450" s="15"/>
      <c r="AO4450" s="15"/>
      <c r="AP4450" s="15"/>
      <c r="AQ4450" s="15"/>
      <c r="AR4450" s="15"/>
      <c r="AS4450" s="15">
        <f t="shared" si="800"/>
        <v>1</v>
      </c>
      <c r="AT4450" s="15" t="s">
        <v>115</v>
      </c>
      <c r="AU4450" s="13" t="str">
        <f t="shared" si="801"/>
        <v>0</v>
      </c>
      <c r="AV4450" s="15"/>
      <c r="AW4450" s="15"/>
      <c r="AX4450" s="15"/>
      <c r="AY4450" s="15"/>
      <c r="AZ4450" s="14"/>
      <c r="BA4450" s="15"/>
      <c r="BB4450" s="15"/>
      <c r="BC4450" s="15"/>
      <c r="BD4450" s="13" t="str">
        <f t="shared" si="802"/>
        <v>0</v>
      </c>
      <c r="BE4450" s="2"/>
      <c r="BF4450" s="2"/>
      <c r="BG4450" s="2"/>
      <c r="BH4450" s="2"/>
      <c r="BI4450" s="2"/>
      <c r="BJ4450" s="2"/>
      <c r="BK4450" s="2" t="s">
        <v>1376</v>
      </c>
      <c r="BL4450" s="10" t="s">
        <v>1375</v>
      </c>
      <c r="BM4450" t="str" cm="1">
        <f t="array" ref="BM4450">_xlfn.IFS(LEFT(G4450,1)="L","外注品",LEFT(G4450,1)="W","内製品",G4450="","購買品")</f>
        <v>購買品</v>
      </c>
    </row>
    <row r="4451" spans="1:65">
      <c r="A4451" s="2" t="str">
        <f t="shared" si="803"/>
        <v>WG01</v>
      </c>
      <c r="B4451" t="s">
        <v>4628</v>
      </c>
      <c r="C4451" s="2" t="s">
        <v>5001</v>
      </c>
      <c r="D4451" s="10"/>
      <c r="E4451" s="10"/>
      <c r="G4451" s="3"/>
      <c r="H4451" s="19" t="s">
        <v>1394</v>
      </c>
      <c r="K4451" s="2" t="str">
        <f t="shared" si="795"/>
        <v/>
      </c>
      <c r="L4451" s="7" t="str">
        <f t="shared" si="804"/>
        <v>2001/01/01</v>
      </c>
      <c r="M4451" s="7" t="str">
        <f t="shared" si="805"/>
        <v>2199/12/31</v>
      </c>
      <c r="N4451" s="2" t="str">
        <f t="shared" si="796"/>
        <v/>
      </c>
      <c r="O4451" s="13" t="str">
        <f t="shared" si="806"/>
        <v/>
      </c>
      <c r="P4451" s="15"/>
      <c r="Q4451" s="13">
        <v>15</v>
      </c>
      <c r="R4451" s="18">
        <v>100000000</v>
      </c>
      <c r="S4451" s="18" t="str" cm="1">
        <f t="array" ref="S4451">_xlfn.IFS(LEFT(G4451,1)="L","記載要",LEFT(G4451,1)="W","",G4451="","")</f>
        <v/>
      </c>
      <c r="T4451" s="2"/>
      <c r="U4451" s="2"/>
      <c r="V4451" s="2"/>
      <c r="W4451" s="2"/>
      <c r="X4451" s="2"/>
      <c r="Y4451" s="2"/>
      <c r="Z4451" s="2"/>
      <c r="AA4451" s="13">
        <v>1</v>
      </c>
      <c r="AB4451" s="13">
        <f t="shared" si="797"/>
        <v>0</v>
      </c>
      <c r="AC4451" s="13">
        <f t="shared" si="798"/>
        <v>0</v>
      </c>
      <c r="AD4451" s="15"/>
      <c r="AE4451" s="15"/>
      <c r="AF4451" s="13" t="str">
        <f t="shared" si="799"/>
        <v>1</v>
      </c>
      <c r="AG4451" s="15"/>
      <c r="AH4451" s="15"/>
      <c r="AI4451" s="15"/>
      <c r="AJ4451" s="14"/>
      <c r="AK4451" s="15" cm="1">
        <f t="array" ref="AK4451">_xlfn.IFS(B4451="","",LEFT(G4451,1)="L",1,LEFT(G4451,1)="W",1,AND(LEFT(B4451,1)="H",G4451=""),0)</f>
        <v>0</v>
      </c>
      <c r="AL4451" s="15"/>
      <c r="AM4451" s="15"/>
      <c r="AN4451" s="15"/>
      <c r="AO4451" s="15"/>
      <c r="AP4451" s="15"/>
      <c r="AQ4451" s="15"/>
      <c r="AR4451" s="15"/>
      <c r="AS4451" s="15">
        <f t="shared" si="800"/>
        <v>1</v>
      </c>
      <c r="AT4451" s="15" t="s">
        <v>115</v>
      </c>
      <c r="AU4451" s="13" t="str">
        <f t="shared" si="801"/>
        <v>0</v>
      </c>
      <c r="AV4451" s="15"/>
      <c r="AW4451" s="15"/>
      <c r="AX4451" s="15"/>
      <c r="AY4451" s="15"/>
      <c r="AZ4451" s="14"/>
      <c r="BA4451" s="15"/>
      <c r="BB4451" s="15"/>
      <c r="BC4451" s="15"/>
      <c r="BD4451" s="13" t="str">
        <f t="shared" si="802"/>
        <v>0</v>
      </c>
      <c r="BE4451" s="2"/>
      <c r="BF4451" s="2"/>
      <c r="BG4451" s="2"/>
      <c r="BH4451" s="2"/>
      <c r="BI4451" s="2"/>
      <c r="BJ4451" s="2"/>
      <c r="BK4451" s="2" t="s">
        <v>1376</v>
      </c>
      <c r="BL4451" s="10" t="s">
        <v>1375</v>
      </c>
      <c r="BM4451" t="str" cm="1">
        <f t="array" ref="BM4451">_xlfn.IFS(LEFT(G4451,1)="L","外注品",LEFT(G4451,1)="W","内製品",G4451="","購買品")</f>
        <v>購買品</v>
      </c>
    </row>
    <row r="4452" spans="1:65">
      <c r="A4452" s="2" t="str">
        <f t="shared" si="803"/>
        <v>WG01</v>
      </c>
      <c r="B4452" t="s">
        <v>4629</v>
      </c>
      <c r="C4452" s="2" t="s">
        <v>5001</v>
      </c>
      <c r="D4452" s="10"/>
      <c r="E4452" s="10"/>
      <c r="G4452" s="3"/>
      <c r="H4452" s="19" t="s">
        <v>1394</v>
      </c>
      <c r="K4452" s="2" t="str">
        <f t="shared" si="795"/>
        <v/>
      </c>
      <c r="L4452" s="7" t="str">
        <f t="shared" si="804"/>
        <v>2001/01/01</v>
      </c>
      <c r="M4452" s="7" t="str">
        <f t="shared" si="805"/>
        <v>2199/12/31</v>
      </c>
      <c r="N4452" s="2" t="str">
        <f t="shared" si="796"/>
        <v/>
      </c>
      <c r="O4452" s="13" t="str">
        <f t="shared" si="806"/>
        <v/>
      </c>
      <c r="P4452" s="15"/>
      <c r="Q4452" s="13">
        <v>15</v>
      </c>
      <c r="R4452" s="18">
        <v>100000000</v>
      </c>
      <c r="S4452" s="18" t="str" cm="1">
        <f t="array" ref="S4452">_xlfn.IFS(LEFT(G4452,1)="L","記載要",LEFT(G4452,1)="W","",G4452="","")</f>
        <v/>
      </c>
      <c r="T4452" s="2"/>
      <c r="U4452" s="2"/>
      <c r="V4452" s="2"/>
      <c r="W4452" s="2"/>
      <c r="X4452" s="2"/>
      <c r="Y4452" s="2"/>
      <c r="Z4452" s="2"/>
      <c r="AA4452" s="13">
        <v>1</v>
      </c>
      <c r="AB4452" s="13">
        <f t="shared" si="797"/>
        <v>0</v>
      </c>
      <c r="AC4452" s="13">
        <f t="shared" si="798"/>
        <v>0</v>
      </c>
      <c r="AD4452" s="15"/>
      <c r="AE4452" s="15"/>
      <c r="AF4452" s="13" t="str">
        <f t="shared" si="799"/>
        <v>1</v>
      </c>
      <c r="AG4452" s="15"/>
      <c r="AH4452" s="15"/>
      <c r="AI4452" s="15"/>
      <c r="AJ4452" s="14"/>
      <c r="AK4452" s="15" cm="1">
        <f t="array" ref="AK4452">_xlfn.IFS(B4452="","",LEFT(G4452,1)="L",1,LEFT(G4452,1)="W",1,AND(LEFT(B4452,1)="H",G4452=""),0)</f>
        <v>0</v>
      </c>
      <c r="AL4452" s="15"/>
      <c r="AM4452" s="15"/>
      <c r="AN4452" s="15"/>
      <c r="AO4452" s="15"/>
      <c r="AP4452" s="15"/>
      <c r="AQ4452" s="15"/>
      <c r="AR4452" s="15"/>
      <c r="AS4452" s="15">
        <f t="shared" si="800"/>
        <v>1</v>
      </c>
      <c r="AT4452" s="15" t="s">
        <v>115</v>
      </c>
      <c r="AU4452" s="13" t="str">
        <f t="shared" si="801"/>
        <v>0</v>
      </c>
      <c r="AV4452" s="15"/>
      <c r="AW4452" s="15"/>
      <c r="AX4452" s="15"/>
      <c r="AY4452" s="15"/>
      <c r="AZ4452" s="14"/>
      <c r="BA4452" s="15"/>
      <c r="BB4452" s="15"/>
      <c r="BC4452" s="15"/>
      <c r="BD4452" s="13" t="str">
        <f t="shared" si="802"/>
        <v>0</v>
      </c>
      <c r="BE4452" s="2"/>
      <c r="BF4452" s="2"/>
      <c r="BG4452" s="2"/>
      <c r="BH4452" s="2"/>
      <c r="BI4452" s="2"/>
      <c r="BJ4452" s="2"/>
      <c r="BK4452" s="2" t="s">
        <v>1376</v>
      </c>
      <c r="BL4452" s="10" t="s">
        <v>1375</v>
      </c>
      <c r="BM4452" t="str" cm="1">
        <f t="array" ref="BM4452">_xlfn.IFS(LEFT(G4452,1)="L","外注品",LEFT(G4452,1)="W","内製品",G4452="","購買品")</f>
        <v>購買品</v>
      </c>
    </row>
    <row r="4453" spans="1:65">
      <c r="A4453" s="2" t="str">
        <f t="shared" si="803"/>
        <v>WG01</v>
      </c>
      <c r="B4453" t="s">
        <v>4630</v>
      </c>
      <c r="C4453" s="2" t="s">
        <v>5001</v>
      </c>
      <c r="D4453" s="10"/>
      <c r="E4453" s="10"/>
      <c r="G4453" s="3"/>
      <c r="H4453" s="19" t="s">
        <v>1394</v>
      </c>
      <c r="K4453" s="2" t="str">
        <f t="shared" si="795"/>
        <v/>
      </c>
      <c r="L4453" s="7" t="str">
        <f t="shared" si="804"/>
        <v>2001/01/01</v>
      </c>
      <c r="M4453" s="7" t="str">
        <f t="shared" si="805"/>
        <v>2199/12/31</v>
      </c>
      <c r="N4453" s="2" t="str">
        <f t="shared" si="796"/>
        <v/>
      </c>
      <c r="O4453" s="13" t="str">
        <f t="shared" si="806"/>
        <v/>
      </c>
      <c r="P4453" s="15"/>
      <c r="Q4453" s="13">
        <v>15</v>
      </c>
      <c r="R4453" s="18">
        <v>100000000</v>
      </c>
      <c r="S4453" s="18" t="str" cm="1">
        <f t="array" ref="S4453">_xlfn.IFS(LEFT(G4453,1)="L","記載要",LEFT(G4453,1)="W","",G4453="","")</f>
        <v/>
      </c>
      <c r="T4453" s="2"/>
      <c r="U4453" s="2"/>
      <c r="V4453" s="2"/>
      <c r="W4453" s="2"/>
      <c r="X4453" s="2"/>
      <c r="Y4453" s="2"/>
      <c r="Z4453" s="2"/>
      <c r="AA4453" s="13">
        <v>1</v>
      </c>
      <c r="AB4453" s="13">
        <f t="shared" si="797"/>
        <v>0</v>
      </c>
      <c r="AC4453" s="13">
        <f t="shared" si="798"/>
        <v>0</v>
      </c>
      <c r="AD4453" s="15"/>
      <c r="AE4453" s="15"/>
      <c r="AF4453" s="13" t="str">
        <f t="shared" si="799"/>
        <v>1</v>
      </c>
      <c r="AG4453" s="15"/>
      <c r="AH4453" s="15"/>
      <c r="AI4453" s="15"/>
      <c r="AJ4453" s="14"/>
      <c r="AK4453" s="15" cm="1">
        <f t="array" ref="AK4453">_xlfn.IFS(B4453="","",LEFT(G4453,1)="L",1,LEFT(G4453,1)="W",1,AND(LEFT(B4453,1)="H",G4453=""),0)</f>
        <v>0</v>
      </c>
      <c r="AL4453" s="15"/>
      <c r="AM4453" s="15"/>
      <c r="AN4453" s="15"/>
      <c r="AO4453" s="15"/>
      <c r="AP4453" s="15"/>
      <c r="AQ4453" s="15"/>
      <c r="AR4453" s="15"/>
      <c r="AS4453" s="15">
        <f t="shared" si="800"/>
        <v>1</v>
      </c>
      <c r="AT4453" s="15" t="s">
        <v>115</v>
      </c>
      <c r="AU4453" s="13" t="str">
        <f t="shared" si="801"/>
        <v>0</v>
      </c>
      <c r="AV4453" s="15"/>
      <c r="AW4453" s="15"/>
      <c r="AX4453" s="15"/>
      <c r="AY4453" s="15"/>
      <c r="AZ4453" s="14"/>
      <c r="BA4453" s="15"/>
      <c r="BB4453" s="15"/>
      <c r="BC4453" s="15"/>
      <c r="BD4453" s="13" t="str">
        <f t="shared" si="802"/>
        <v>0</v>
      </c>
      <c r="BE4453" s="2"/>
      <c r="BF4453" s="2"/>
      <c r="BG4453" s="2"/>
      <c r="BH4453" s="2"/>
      <c r="BI4453" s="2"/>
      <c r="BJ4453" s="2"/>
      <c r="BK4453" s="2" t="s">
        <v>1376</v>
      </c>
      <c r="BL4453" s="10" t="s">
        <v>1375</v>
      </c>
      <c r="BM4453" t="str" cm="1">
        <f t="array" ref="BM4453">_xlfn.IFS(LEFT(G4453,1)="L","外注品",LEFT(G4453,1)="W","内製品",G4453="","購買品")</f>
        <v>購買品</v>
      </c>
    </row>
    <row r="4454" spans="1:65">
      <c r="A4454" s="2" t="str">
        <f t="shared" si="803"/>
        <v>WG01</v>
      </c>
      <c r="B4454" t="s">
        <v>4631</v>
      </c>
      <c r="C4454" s="2" t="s">
        <v>5001</v>
      </c>
      <c r="D4454" s="10"/>
      <c r="E4454" s="10"/>
      <c r="G4454" s="3"/>
      <c r="H4454" s="19" t="s">
        <v>1394</v>
      </c>
      <c r="K4454" s="2" t="str">
        <f t="shared" si="795"/>
        <v/>
      </c>
      <c r="L4454" s="7" t="str">
        <f t="shared" si="804"/>
        <v>2001/01/01</v>
      </c>
      <c r="M4454" s="7" t="str">
        <f t="shared" si="805"/>
        <v>2199/12/31</v>
      </c>
      <c r="N4454" s="2" t="str">
        <f t="shared" si="796"/>
        <v/>
      </c>
      <c r="O4454" s="13" t="str">
        <f t="shared" si="806"/>
        <v/>
      </c>
      <c r="P4454" s="15"/>
      <c r="Q4454" s="13">
        <v>15</v>
      </c>
      <c r="R4454" s="18">
        <v>100000000</v>
      </c>
      <c r="S4454" s="18" t="str" cm="1">
        <f t="array" ref="S4454">_xlfn.IFS(LEFT(G4454,1)="L","記載要",LEFT(G4454,1)="W","",G4454="","")</f>
        <v/>
      </c>
      <c r="T4454" s="2"/>
      <c r="U4454" s="2"/>
      <c r="V4454" s="2"/>
      <c r="W4454" s="2"/>
      <c r="X4454" s="2"/>
      <c r="Y4454" s="2"/>
      <c r="Z4454" s="2"/>
      <c r="AA4454" s="13">
        <v>1</v>
      </c>
      <c r="AB4454" s="13">
        <f t="shared" si="797"/>
        <v>0</v>
      </c>
      <c r="AC4454" s="13">
        <f t="shared" si="798"/>
        <v>0</v>
      </c>
      <c r="AD4454" s="15"/>
      <c r="AE4454" s="15"/>
      <c r="AF4454" s="13" t="str">
        <f t="shared" si="799"/>
        <v>1</v>
      </c>
      <c r="AG4454" s="15"/>
      <c r="AH4454" s="15"/>
      <c r="AI4454" s="15"/>
      <c r="AJ4454" s="14"/>
      <c r="AK4454" s="15" cm="1">
        <f t="array" ref="AK4454">_xlfn.IFS(B4454="","",LEFT(G4454,1)="L",1,LEFT(G4454,1)="W",1,AND(LEFT(B4454,1)="H",G4454=""),0)</f>
        <v>0</v>
      </c>
      <c r="AL4454" s="15"/>
      <c r="AM4454" s="15"/>
      <c r="AN4454" s="15"/>
      <c r="AO4454" s="15"/>
      <c r="AP4454" s="15"/>
      <c r="AQ4454" s="15"/>
      <c r="AR4454" s="15"/>
      <c r="AS4454" s="15">
        <f t="shared" si="800"/>
        <v>1</v>
      </c>
      <c r="AT4454" s="15" t="s">
        <v>115</v>
      </c>
      <c r="AU4454" s="13" t="str">
        <f t="shared" si="801"/>
        <v>0</v>
      </c>
      <c r="AV4454" s="15"/>
      <c r="AW4454" s="15"/>
      <c r="AX4454" s="15"/>
      <c r="AY4454" s="15"/>
      <c r="AZ4454" s="14"/>
      <c r="BA4454" s="15"/>
      <c r="BB4454" s="15"/>
      <c r="BC4454" s="15"/>
      <c r="BD4454" s="13" t="str">
        <f t="shared" si="802"/>
        <v>0</v>
      </c>
      <c r="BE4454" s="2"/>
      <c r="BF4454" s="2"/>
      <c r="BG4454" s="2"/>
      <c r="BH4454" s="2"/>
      <c r="BI4454" s="2"/>
      <c r="BJ4454" s="2"/>
      <c r="BK4454" s="2" t="s">
        <v>1376</v>
      </c>
      <c r="BL4454" s="10" t="s">
        <v>1375</v>
      </c>
      <c r="BM4454" t="str" cm="1">
        <f t="array" ref="BM4454">_xlfn.IFS(LEFT(G4454,1)="L","外注品",LEFT(G4454,1)="W","内製品",G4454="","購買品")</f>
        <v>購買品</v>
      </c>
    </row>
    <row r="4455" spans="1:65">
      <c r="A4455" s="2" t="str">
        <f t="shared" si="803"/>
        <v>WG01</v>
      </c>
      <c r="B4455" t="s">
        <v>4632</v>
      </c>
      <c r="C4455" s="2" t="s">
        <v>5001</v>
      </c>
      <c r="D4455" s="10"/>
      <c r="E4455" s="10"/>
      <c r="G4455" s="3"/>
      <c r="H4455" s="19" t="s">
        <v>1394</v>
      </c>
      <c r="K4455" s="2" t="str">
        <f t="shared" si="795"/>
        <v/>
      </c>
      <c r="L4455" s="7" t="str">
        <f t="shared" si="804"/>
        <v>2001/01/01</v>
      </c>
      <c r="M4455" s="7" t="str">
        <f t="shared" si="805"/>
        <v>2199/12/31</v>
      </c>
      <c r="N4455" s="2" t="str">
        <f t="shared" si="796"/>
        <v/>
      </c>
      <c r="O4455" s="13" t="str">
        <f t="shared" si="806"/>
        <v/>
      </c>
      <c r="P4455" s="15"/>
      <c r="Q4455" s="13">
        <v>15</v>
      </c>
      <c r="R4455" s="18">
        <v>100000000</v>
      </c>
      <c r="S4455" s="18" t="str" cm="1">
        <f t="array" ref="S4455">_xlfn.IFS(LEFT(G4455,1)="L","記載要",LEFT(G4455,1)="W","",G4455="","")</f>
        <v/>
      </c>
      <c r="T4455" s="2"/>
      <c r="U4455" s="2"/>
      <c r="V4455" s="2"/>
      <c r="W4455" s="2"/>
      <c r="X4455" s="2"/>
      <c r="Y4455" s="2"/>
      <c r="Z4455" s="2"/>
      <c r="AA4455" s="13">
        <v>1</v>
      </c>
      <c r="AB4455" s="13">
        <f t="shared" si="797"/>
        <v>0</v>
      </c>
      <c r="AC4455" s="13">
        <f t="shared" si="798"/>
        <v>0</v>
      </c>
      <c r="AD4455" s="15"/>
      <c r="AE4455" s="15"/>
      <c r="AF4455" s="13" t="str">
        <f t="shared" si="799"/>
        <v>1</v>
      </c>
      <c r="AG4455" s="15"/>
      <c r="AH4455" s="15"/>
      <c r="AI4455" s="15"/>
      <c r="AJ4455" s="14"/>
      <c r="AK4455" s="15" cm="1">
        <f t="array" ref="AK4455">_xlfn.IFS(B4455="","",LEFT(G4455,1)="L",1,LEFT(G4455,1)="W",1,AND(LEFT(B4455,1)="H",G4455=""),0)</f>
        <v>0</v>
      </c>
      <c r="AL4455" s="15"/>
      <c r="AM4455" s="15"/>
      <c r="AN4455" s="15"/>
      <c r="AO4455" s="15"/>
      <c r="AP4455" s="15"/>
      <c r="AQ4455" s="15"/>
      <c r="AR4455" s="15"/>
      <c r="AS4455" s="15">
        <f t="shared" si="800"/>
        <v>1</v>
      </c>
      <c r="AT4455" s="15" t="s">
        <v>115</v>
      </c>
      <c r="AU4455" s="13" t="str">
        <f t="shared" si="801"/>
        <v>0</v>
      </c>
      <c r="AV4455" s="15"/>
      <c r="AW4455" s="15"/>
      <c r="AX4455" s="15"/>
      <c r="AY4455" s="15"/>
      <c r="AZ4455" s="14"/>
      <c r="BA4455" s="15"/>
      <c r="BB4455" s="15"/>
      <c r="BC4455" s="15"/>
      <c r="BD4455" s="13" t="str">
        <f t="shared" si="802"/>
        <v>0</v>
      </c>
      <c r="BE4455" s="2"/>
      <c r="BF4455" s="2"/>
      <c r="BG4455" s="2"/>
      <c r="BH4455" s="2"/>
      <c r="BI4455" s="2"/>
      <c r="BJ4455" s="2"/>
      <c r="BK4455" s="2" t="s">
        <v>1376</v>
      </c>
      <c r="BL4455" s="10" t="s">
        <v>1375</v>
      </c>
      <c r="BM4455" t="str" cm="1">
        <f t="array" ref="BM4455">_xlfn.IFS(LEFT(G4455,1)="L","外注品",LEFT(G4455,1)="W","内製品",G4455="","購買品")</f>
        <v>購買品</v>
      </c>
    </row>
    <row r="4456" spans="1:65">
      <c r="A4456" s="2" t="str">
        <f t="shared" si="803"/>
        <v>WG01</v>
      </c>
      <c r="B4456" t="s">
        <v>4633</v>
      </c>
      <c r="C4456" s="2" t="s">
        <v>5001</v>
      </c>
      <c r="D4456" s="10"/>
      <c r="E4456" s="10"/>
      <c r="G4456" s="3"/>
      <c r="H4456" s="19" t="s">
        <v>1394</v>
      </c>
      <c r="K4456" s="2" t="str">
        <f t="shared" si="795"/>
        <v/>
      </c>
      <c r="L4456" s="7" t="str">
        <f t="shared" si="804"/>
        <v>2001/01/01</v>
      </c>
      <c r="M4456" s="7" t="str">
        <f t="shared" si="805"/>
        <v>2199/12/31</v>
      </c>
      <c r="N4456" s="2" t="str">
        <f t="shared" si="796"/>
        <v/>
      </c>
      <c r="O4456" s="13" t="str">
        <f t="shared" si="806"/>
        <v/>
      </c>
      <c r="P4456" s="15"/>
      <c r="Q4456" s="13">
        <v>15</v>
      </c>
      <c r="R4456" s="18">
        <v>100000000</v>
      </c>
      <c r="S4456" s="18" t="str" cm="1">
        <f t="array" ref="S4456">_xlfn.IFS(LEFT(G4456,1)="L","記載要",LEFT(G4456,1)="W","",G4456="","")</f>
        <v/>
      </c>
      <c r="T4456" s="2"/>
      <c r="U4456" s="2"/>
      <c r="V4456" s="2"/>
      <c r="W4456" s="2"/>
      <c r="X4456" s="2"/>
      <c r="Y4456" s="2"/>
      <c r="Z4456" s="2"/>
      <c r="AA4456" s="13">
        <v>1</v>
      </c>
      <c r="AB4456" s="13">
        <f t="shared" si="797"/>
        <v>0</v>
      </c>
      <c r="AC4456" s="13">
        <f t="shared" si="798"/>
        <v>0</v>
      </c>
      <c r="AD4456" s="15"/>
      <c r="AE4456" s="15"/>
      <c r="AF4456" s="13" t="str">
        <f t="shared" si="799"/>
        <v>1</v>
      </c>
      <c r="AG4456" s="15"/>
      <c r="AH4456" s="15"/>
      <c r="AI4456" s="15"/>
      <c r="AJ4456" s="14"/>
      <c r="AK4456" s="15" cm="1">
        <f t="array" ref="AK4456">_xlfn.IFS(B4456="","",LEFT(G4456,1)="L",1,LEFT(G4456,1)="W",1,AND(LEFT(B4456,1)="H",G4456=""),0)</f>
        <v>0</v>
      </c>
      <c r="AL4456" s="15"/>
      <c r="AM4456" s="15"/>
      <c r="AN4456" s="15"/>
      <c r="AO4456" s="15"/>
      <c r="AP4456" s="15"/>
      <c r="AQ4456" s="15"/>
      <c r="AR4456" s="15"/>
      <c r="AS4456" s="15">
        <f t="shared" si="800"/>
        <v>1</v>
      </c>
      <c r="AT4456" s="15" t="s">
        <v>115</v>
      </c>
      <c r="AU4456" s="13" t="str">
        <f t="shared" si="801"/>
        <v>0</v>
      </c>
      <c r="AV4456" s="15"/>
      <c r="AW4456" s="15"/>
      <c r="AX4456" s="15"/>
      <c r="AY4456" s="15"/>
      <c r="AZ4456" s="14"/>
      <c r="BA4456" s="15"/>
      <c r="BB4456" s="15"/>
      <c r="BC4456" s="15"/>
      <c r="BD4456" s="13" t="str">
        <f t="shared" si="802"/>
        <v>0</v>
      </c>
      <c r="BE4456" s="2"/>
      <c r="BF4456" s="2"/>
      <c r="BG4456" s="2"/>
      <c r="BH4456" s="2"/>
      <c r="BI4456" s="2"/>
      <c r="BJ4456" s="2"/>
      <c r="BK4456" s="2" t="s">
        <v>1376</v>
      </c>
      <c r="BL4456" s="10" t="s">
        <v>1375</v>
      </c>
      <c r="BM4456" t="str" cm="1">
        <f t="array" ref="BM4456">_xlfn.IFS(LEFT(G4456,1)="L","外注品",LEFT(G4456,1)="W","内製品",G4456="","購買品")</f>
        <v>購買品</v>
      </c>
    </row>
    <row r="4457" spans="1:65">
      <c r="A4457" s="2" t="str">
        <f t="shared" si="803"/>
        <v>WG01</v>
      </c>
      <c r="B4457" t="s">
        <v>4634</v>
      </c>
      <c r="C4457" s="2" t="s">
        <v>5001</v>
      </c>
      <c r="D4457" s="10"/>
      <c r="E4457" s="10"/>
      <c r="G4457" s="3"/>
      <c r="H4457" s="19" t="s">
        <v>1394</v>
      </c>
      <c r="K4457" s="2" t="str">
        <f t="shared" si="795"/>
        <v/>
      </c>
      <c r="L4457" s="7" t="str">
        <f t="shared" si="804"/>
        <v>2001/01/01</v>
      </c>
      <c r="M4457" s="7" t="str">
        <f t="shared" si="805"/>
        <v>2199/12/31</v>
      </c>
      <c r="N4457" s="2" t="str">
        <f t="shared" si="796"/>
        <v/>
      </c>
      <c r="O4457" s="13" t="str">
        <f t="shared" si="806"/>
        <v/>
      </c>
      <c r="P4457" s="15"/>
      <c r="Q4457" s="13">
        <v>15</v>
      </c>
      <c r="R4457" s="18">
        <v>100000000</v>
      </c>
      <c r="S4457" s="18" t="str" cm="1">
        <f t="array" ref="S4457">_xlfn.IFS(LEFT(G4457,1)="L","記載要",LEFT(G4457,1)="W","",G4457="","")</f>
        <v/>
      </c>
      <c r="T4457" s="2"/>
      <c r="U4457" s="2"/>
      <c r="V4457" s="2"/>
      <c r="W4457" s="2"/>
      <c r="X4457" s="2"/>
      <c r="Y4457" s="2"/>
      <c r="Z4457" s="2"/>
      <c r="AA4457" s="13">
        <v>1</v>
      </c>
      <c r="AB4457" s="13">
        <f t="shared" si="797"/>
        <v>0</v>
      </c>
      <c r="AC4457" s="13">
        <f t="shared" si="798"/>
        <v>0</v>
      </c>
      <c r="AD4457" s="15"/>
      <c r="AE4457" s="15"/>
      <c r="AF4457" s="13" t="str">
        <f t="shared" si="799"/>
        <v>1</v>
      </c>
      <c r="AG4457" s="15"/>
      <c r="AH4457" s="15"/>
      <c r="AI4457" s="15"/>
      <c r="AJ4457" s="14"/>
      <c r="AK4457" s="15" cm="1">
        <f t="array" ref="AK4457">_xlfn.IFS(B4457="","",LEFT(G4457,1)="L",1,LEFT(G4457,1)="W",1,AND(LEFT(B4457,1)="H",G4457=""),0)</f>
        <v>0</v>
      </c>
      <c r="AL4457" s="15"/>
      <c r="AM4457" s="15"/>
      <c r="AN4457" s="15"/>
      <c r="AO4457" s="15"/>
      <c r="AP4457" s="15"/>
      <c r="AQ4457" s="15"/>
      <c r="AR4457" s="15"/>
      <c r="AS4457" s="15">
        <f t="shared" si="800"/>
        <v>1</v>
      </c>
      <c r="AT4457" s="15" t="s">
        <v>115</v>
      </c>
      <c r="AU4457" s="13" t="str">
        <f t="shared" si="801"/>
        <v>0</v>
      </c>
      <c r="AV4457" s="15"/>
      <c r="AW4457" s="15"/>
      <c r="AX4457" s="15"/>
      <c r="AY4457" s="15"/>
      <c r="AZ4457" s="14"/>
      <c r="BA4457" s="15"/>
      <c r="BB4457" s="15"/>
      <c r="BC4457" s="15"/>
      <c r="BD4457" s="13" t="str">
        <f t="shared" si="802"/>
        <v>0</v>
      </c>
      <c r="BE4457" s="2"/>
      <c r="BF4457" s="2"/>
      <c r="BG4457" s="2"/>
      <c r="BH4457" s="2"/>
      <c r="BI4457" s="2"/>
      <c r="BJ4457" s="2"/>
      <c r="BK4457" s="2" t="s">
        <v>1376</v>
      </c>
      <c r="BL4457" s="10" t="s">
        <v>1375</v>
      </c>
      <c r="BM4457" t="str" cm="1">
        <f t="array" ref="BM4457">_xlfn.IFS(LEFT(G4457,1)="L","外注品",LEFT(G4457,1)="W","内製品",G4457="","購買品")</f>
        <v>購買品</v>
      </c>
    </row>
    <row r="4458" spans="1:65">
      <c r="A4458" s="2" t="str">
        <f t="shared" si="803"/>
        <v>WG01</v>
      </c>
      <c r="B4458" t="s">
        <v>4635</v>
      </c>
      <c r="C4458" s="2" t="s">
        <v>5001</v>
      </c>
      <c r="D4458" s="10"/>
      <c r="E4458" s="10"/>
      <c r="G4458" s="3"/>
      <c r="H4458" s="19" t="s">
        <v>1394</v>
      </c>
      <c r="K4458" s="2" t="str">
        <f t="shared" si="795"/>
        <v/>
      </c>
      <c r="L4458" s="7" t="str">
        <f t="shared" si="804"/>
        <v>2001/01/01</v>
      </c>
      <c r="M4458" s="7" t="str">
        <f t="shared" si="805"/>
        <v>2199/12/31</v>
      </c>
      <c r="N4458" s="2" t="str">
        <f t="shared" si="796"/>
        <v/>
      </c>
      <c r="O4458" s="13" t="str">
        <f t="shared" si="806"/>
        <v/>
      </c>
      <c r="P4458" s="15"/>
      <c r="Q4458" s="13">
        <v>15</v>
      </c>
      <c r="R4458" s="18">
        <v>100000000</v>
      </c>
      <c r="S4458" s="18" t="str" cm="1">
        <f t="array" ref="S4458">_xlfn.IFS(LEFT(G4458,1)="L","記載要",LEFT(G4458,1)="W","",G4458="","")</f>
        <v/>
      </c>
      <c r="T4458" s="2"/>
      <c r="U4458" s="2"/>
      <c r="V4458" s="2"/>
      <c r="W4458" s="2"/>
      <c r="X4458" s="2"/>
      <c r="Y4458" s="2"/>
      <c r="Z4458" s="2"/>
      <c r="AA4458" s="13">
        <v>1</v>
      </c>
      <c r="AB4458" s="13">
        <f t="shared" si="797"/>
        <v>0</v>
      </c>
      <c r="AC4458" s="13">
        <f t="shared" si="798"/>
        <v>0</v>
      </c>
      <c r="AD4458" s="15"/>
      <c r="AE4458" s="15"/>
      <c r="AF4458" s="13" t="str">
        <f t="shared" si="799"/>
        <v>1</v>
      </c>
      <c r="AG4458" s="15"/>
      <c r="AH4458" s="15"/>
      <c r="AI4458" s="15"/>
      <c r="AJ4458" s="14"/>
      <c r="AK4458" s="15" cm="1">
        <f t="array" ref="AK4458">_xlfn.IFS(B4458="","",LEFT(G4458,1)="L",1,LEFT(G4458,1)="W",1,AND(LEFT(B4458,1)="H",G4458=""),0)</f>
        <v>0</v>
      </c>
      <c r="AL4458" s="15"/>
      <c r="AM4458" s="15"/>
      <c r="AN4458" s="15"/>
      <c r="AO4458" s="15"/>
      <c r="AP4458" s="15"/>
      <c r="AQ4458" s="15"/>
      <c r="AR4458" s="15"/>
      <c r="AS4458" s="15">
        <f t="shared" si="800"/>
        <v>1</v>
      </c>
      <c r="AT4458" s="15" t="s">
        <v>115</v>
      </c>
      <c r="AU4458" s="13" t="str">
        <f t="shared" si="801"/>
        <v>0</v>
      </c>
      <c r="AV4458" s="15"/>
      <c r="AW4458" s="15"/>
      <c r="AX4458" s="15"/>
      <c r="AY4458" s="15"/>
      <c r="AZ4458" s="14"/>
      <c r="BA4458" s="15"/>
      <c r="BB4458" s="15"/>
      <c r="BC4458" s="15"/>
      <c r="BD4458" s="13" t="str">
        <f t="shared" si="802"/>
        <v>0</v>
      </c>
      <c r="BE4458" s="2"/>
      <c r="BF4458" s="2"/>
      <c r="BG4458" s="2"/>
      <c r="BH4458" s="2"/>
      <c r="BI4458" s="2"/>
      <c r="BJ4458" s="2"/>
      <c r="BK4458" s="2" t="s">
        <v>1376</v>
      </c>
      <c r="BL4458" s="10" t="s">
        <v>1375</v>
      </c>
      <c r="BM4458" t="str" cm="1">
        <f t="array" ref="BM4458">_xlfn.IFS(LEFT(G4458,1)="L","外注品",LEFT(G4458,1)="W","内製品",G4458="","購買品")</f>
        <v>購買品</v>
      </c>
    </row>
    <row r="4459" spans="1:65">
      <c r="A4459" s="2" t="str">
        <f t="shared" si="803"/>
        <v>WG01</v>
      </c>
      <c r="B4459" t="s">
        <v>4636</v>
      </c>
      <c r="C4459" s="2" t="s">
        <v>5001</v>
      </c>
      <c r="D4459" s="10"/>
      <c r="E4459" s="10"/>
      <c r="G4459" s="3"/>
      <c r="H4459" s="19" t="s">
        <v>1394</v>
      </c>
      <c r="K4459" s="2" t="str">
        <f t="shared" si="795"/>
        <v/>
      </c>
      <c r="L4459" s="7" t="str">
        <f t="shared" si="804"/>
        <v>2001/01/01</v>
      </c>
      <c r="M4459" s="7" t="str">
        <f t="shared" si="805"/>
        <v>2199/12/31</v>
      </c>
      <c r="N4459" s="2" t="str">
        <f t="shared" si="796"/>
        <v/>
      </c>
      <c r="O4459" s="13" t="str">
        <f t="shared" si="806"/>
        <v/>
      </c>
      <c r="P4459" s="15"/>
      <c r="Q4459" s="13">
        <v>15</v>
      </c>
      <c r="R4459" s="18">
        <v>100000000</v>
      </c>
      <c r="S4459" s="18" t="str" cm="1">
        <f t="array" ref="S4459">_xlfn.IFS(LEFT(G4459,1)="L","記載要",LEFT(G4459,1)="W","",G4459="","")</f>
        <v/>
      </c>
      <c r="T4459" s="2"/>
      <c r="U4459" s="2"/>
      <c r="V4459" s="2"/>
      <c r="W4459" s="2"/>
      <c r="X4459" s="2"/>
      <c r="Y4459" s="2"/>
      <c r="Z4459" s="2"/>
      <c r="AA4459" s="13">
        <v>1</v>
      </c>
      <c r="AB4459" s="13">
        <f t="shared" si="797"/>
        <v>0</v>
      </c>
      <c r="AC4459" s="13">
        <f t="shared" si="798"/>
        <v>0</v>
      </c>
      <c r="AD4459" s="15"/>
      <c r="AE4459" s="15"/>
      <c r="AF4459" s="13" t="str">
        <f t="shared" si="799"/>
        <v>1</v>
      </c>
      <c r="AG4459" s="15"/>
      <c r="AH4459" s="15"/>
      <c r="AI4459" s="15"/>
      <c r="AJ4459" s="14"/>
      <c r="AK4459" s="15" cm="1">
        <f t="array" ref="AK4459">_xlfn.IFS(B4459="","",LEFT(G4459,1)="L",1,LEFT(G4459,1)="W",1,AND(LEFT(B4459,1)="H",G4459=""),0)</f>
        <v>0</v>
      </c>
      <c r="AL4459" s="15"/>
      <c r="AM4459" s="15"/>
      <c r="AN4459" s="15"/>
      <c r="AO4459" s="15"/>
      <c r="AP4459" s="15"/>
      <c r="AQ4459" s="15"/>
      <c r="AR4459" s="15"/>
      <c r="AS4459" s="15">
        <f t="shared" si="800"/>
        <v>1</v>
      </c>
      <c r="AT4459" s="15" t="s">
        <v>115</v>
      </c>
      <c r="AU4459" s="13" t="str">
        <f t="shared" si="801"/>
        <v>0</v>
      </c>
      <c r="AV4459" s="15"/>
      <c r="AW4459" s="15"/>
      <c r="AX4459" s="15"/>
      <c r="AY4459" s="15"/>
      <c r="AZ4459" s="14"/>
      <c r="BA4459" s="15"/>
      <c r="BB4459" s="15"/>
      <c r="BC4459" s="15"/>
      <c r="BD4459" s="13" t="str">
        <f t="shared" si="802"/>
        <v>0</v>
      </c>
      <c r="BE4459" s="2"/>
      <c r="BF4459" s="2"/>
      <c r="BG4459" s="2"/>
      <c r="BH4459" s="2"/>
      <c r="BI4459" s="2"/>
      <c r="BJ4459" s="2"/>
      <c r="BK4459" s="2" t="s">
        <v>1376</v>
      </c>
      <c r="BL4459" s="10" t="s">
        <v>1375</v>
      </c>
      <c r="BM4459" t="str" cm="1">
        <f t="array" ref="BM4459">_xlfn.IFS(LEFT(G4459,1)="L","外注品",LEFT(G4459,1)="W","内製品",G4459="","購買品")</f>
        <v>購買品</v>
      </c>
    </row>
    <row r="4460" spans="1:65">
      <c r="A4460" s="2" t="str">
        <f t="shared" si="803"/>
        <v>WG01</v>
      </c>
      <c r="B4460" t="s">
        <v>4637</v>
      </c>
      <c r="C4460" s="2" t="s">
        <v>5001</v>
      </c>
      <c r="D4460" s="10"/>
      <c r="E4460" s="10"/>
      <c r="G4460" s="3"/>
      <c r="H4460" s="19" t="s">
        <v>1394</v>
      </c>
      <c r="K4460" s="2" t="str">
        <f t="shared" si="795"/>
        <v/>
      </c>
      <c r="L4460" s="7" t="str">
        <f t="shared" si="804"/>
        <v>2001/01/01</v>
      </c>
      <c r="M4460" s="7" t="str">
        <f t="shared" si="805"/>
        <v>2199/12/31</v>
      </c>
      <c r="N4460" s="2" t="str">
        <f t="shared" si="796"/>
        <v/>
      </c>
      <c r="O4460" s="13" t="str">
        <f t="shared" si="806"/>
        <v/>
      </c>
      <c r="P4460" s="15"/>
      <c r="Q4460" s="13">
        <v>15</v>
      </c>
      <c r="R4460" s="18">
        <v>100000000</v>
      </c>
      <c r="S4460" s="18" t="str" cm="1">
        <f t="array" ref="S4460">_xlfn.IFS(LEFT(G4460,1)="L","記載要",LEFT(G4460,1)="W","",G4460="","")</f>
        <v/>
      </c>
      <c r="T4460" s="2"/>
      <c r="U4460" s="2"/>
      <c r="V4460" s="2"/>
      <c r="W4460" s="2"/>
      <c r="X4460" s="2"/>
      <c r="Y4460" s="2"/>
      <c r="Z4460" s="2"/>
      <c r="AA4460" s="13">
        <v>1</v>
      </c>
      <c r="AB4460" s="13">
        <f t="shared" si="797"/>
        <v>0</v>
      </c>
      <c r="AC4460" s="13">
        <f t="shared" si="798"/>
        <v>0</v>
      </c>
      <c r="AD4460" s="15"/>
      <c r="AE4460" s="15"/>
      <c r="AF4460" s="13" t="str">
        <f t="shared" si="799"/>
        <v>1</v>
      </c>
      <c r="AG4460" s="15"/>
      <c r="AH4460" s="15"/>
      <c r="AI4460" s="15"/>
      <c r="AJ4460" s="14"/>
      <c r="AK4460" s="15" cm="1">
        <f t="array" ref="AK4460">_xlfn.IFS(B4460="","",LEFT(G4460,1)="L",1,LEFT(G4460,1)="W",1,AND(LEFT(B4460,1)="H",G4460=""),0)</f>
        <v>0</v>
      </c>
      <c r="AL4460" s="15"/>
      <c r="AM4460" s="15"/>
      <c r="AN4460" s="15"/>
      <c r="AO4460" s="15"/>
      <c r="AP4460" s="15"/>
      <c r="AQ4460" s="15"/>
      <c r="AR4460" s="15"/>
      <c r="AS4460" s="15">
        <f t="shared" si="800"/>
        <v>1</v>
      </c>
      <c r="AT4460" s="15" t="s">
        <v>115</v>
      </c>
      <c r="AU4460" s="13" t="str">
        <f t="shared" si="801"/>
        <v>0</v>
      </c>
      <c r="AV4460" s="15"/>
      <c r="AW4460" s="15"/>
      <c r="AX4460" s="15"/>
      <c r="AY4460" s="15"/>
      <c r="AZ4460" s="14"/>
      <c r="BA4460" s="15"/>
      <c r="BB4460" s="15"/>
      <c r="BC4460" s="15"/>
      <c r="BD4460" s="13" t="str">
        <f t="shared" si="802"/>
        <v>0</v>
      </c>
      <c r="BE4460" s="2"/>
      <c r="BF4460" s="2"/>
      <c r="BG4460" s="2"/>
      <c r="BH4460" s="2"/>
      <c r="BI4460" s="2"/>
      <c r="BJ4460" s="2"/>
      <c r="BK4460" s="2" t="s">
        <v>1376</v>
      </c>
      <c r="BL4460" s="10" t="s">
        <v>1375</v>
      </c>
      <c r="BM4460" t="str" cm="1">
        <f t="array" ref="BM4460">_xlfn.IFS(LEFT(G4460,1)="L","外注品",LEFT(G4460,1)="W","内製品",G4460="","購買品")</f>
        <v>購買品</v>
      </c>
    </row>
    <row r="4461" spans="1:65">
      <c r="A4461" s="2" t="str">
        <f t="shared" si="803"/>
        <v>WG01</v>
      </c>
      <c r="B4461" t="s">
        <v>4638</v>
      </c>
      <c r="C4461" s="2" t="s">
        <v>5001</v>
      </c>
      <c r="D4461" s="10"/>
      <c r="E4461" s="10"/>
      <c r="G4461" s="3"/>
      <c r="H4461" s="19" t="s">
        <v>1394</v>
      </c>
      <c r="K4461" s="2" t="str">
        <f t="shared" si="795"/>
        <v/>
      </c>
      <c r="L4461" s="7" t="str">
        <f t="shared" si="804"/>
        <v>2001/01/01</v>
      </c>
      <c r="M4461" s="7" t="str">
        <f t="shared" si="805"/>
        <v>2199/12/31</v>
      </c>
      <c r="N4461" s="2" t="str">
        <f t="shared" si="796"/>
        <v/>
      </c>
      <c r="O4461" s="13" t="str">
        <f t="shared" si="806"/>
        <v/>
      </c>
      <c r="P4461" s="15"/>
      <c r="Q4461" s="13">
        <v>15</v>
      </c>
      <c r="R4461" s="18">
        <v>100000000</v>
      </c>
      <c r="S4461" s="18" t="str" cm="1">
        <f t="array" ref="S4461">_xlfn.IFS(LEFT(G4461,1)="L","記載要",LEFT(G4461,1)="W","",G4461="","")</f>
        <v/>
      </c>
      <c r="T4461" s="2"/>
      <c r="U4461" s="2"/>
      <c r="V4461" s="2"/>
      <c r="W4461" s="2"/>
      <c r="X4461" s="2"/>
      <c r="Y4461" s="2"/>
      <c r="Z4461" s="2"/>
      <c r="AA4461" s="13">
        <v>1</v>
      </c>
      <c r="AB4461" s="13">
        <f t="shared" si="797"/>
        <v>0</v>
      </c>
      <c r="AC4461" s="13">
        <f t="shared" si="798"/>
        <v>0</v>
      </c>
      <c r="AD4461" s="15"/>
      <c r="AE4461" s="15"/>
      <c r="AF4461" s="13" t="str">
        <f t="shared" si="799"/>
        <v>1</v>
      </c>
      <c r="AG4461" s="15"/>
      <c r="AH4461" s="15"/>
      <c r="AI4461" s="15"/>
      <c r="AJ4461" s="14"/>
      <c r="AK4461" s="15" cm="1">
        <f t="array" ref="AK4461">_xlfn.IFS(B4461="","",LEFT(G4461,1)="L",1,LEFT(G4461,1)="W",1,AND(LEFT(B4461,1)="H",G4461=""),0)</f>
        <v>0</v>
      </c>
      <c r="AL4461" s="15"/>
      <c r="AM4461" s="15"/>
      <c r="AN4461" s="15"/>
      <c r="AO4461" s="15"/>
      <c r="AP4461" s="15"/>
      <c r="AQ4461" s="15"/>
      <c r="AR4461" s="15"/>
      <c r="AS4461" s="15">
        <f t="shared" si="800"/>
        <v>1</v>
      </c>
      <c r="AT4461" s="15" t="s">
        <v>115</v>
      </c>
      <c r="AU4461" s="13" t="str">
        <f t="shared" si="801"/>
        <v>0</v>
      </c>
      <c r="AV4461" s="15"/>
      <c r="AW4461" s="15"/>
      <c r="AX4461" s="15"/>
      <c r="AY4461" s="15"/>
      <c r="AZ4461" s="14"/>
      <c r="BA4461" s="15"/>
      <c r="BB4461" s="15"/>
      <c r="BC4461" s="15"/>
      <c r="BD4461" s="13" t="str">
        <f t="shared" si="802"/>
        <v>0</v>
      </c>
      <c r="BE4461" s="2"/>
      <c r="BF4461" s="2"/>
      <c r="BG4461" s="2"/>
      <c r="BH4461" s="2"/>
      <c r="BI4461" s="2"/>
      <c r="BJ4461" s="2"/>
      <c r="BK4461" s="2" t="s">
        <v>1376</v>
      </c>
      <c r="BL4461" s="10" t="s">
        <v>1375</v>
      </c>
      <c r="BM4461" t="str" cm="1">
        <f t="array" ref="BM4461">_xlfn.IFS(LEFT(G4461,1)="L","外注品",LEFT(G4461,1)="W","内製品",G4461="","購買品")</f>
        <v>購買品</v>
      </c>
    </row>
    <row r="4462" spans="1:65">
      <c r="A4462" s="2" t="str">
        <f t="shared" si="803"/>
        <v>WG01</v>
      </c>
      <c r="B4462" t="s">
        <v>4639</v>
      </c>
      <c r="C4462" s="2" t="s">
        <v>5001</v>
      </c>
      <c r="D4462" s="10"/>
      <c r="E4462" s="10"/>
      <c r="G4462" s="3"/>
      <c r="H4462" s="19" t="s">
        <v>1394</v>
      </c>
      <c r="K4462" s="2" t="str">
        <f t="shared" si="795"/>
        <v/>
      </c>
      <c r="L4462" s="7" t="str">
        <f t="shared" si="804"/>
        <v>2001/01/01</v>
      </c>
      <c r="M4462" s="7" t="str">
        <f t="shared" si="805"/>
        <v>2199/12/31</v>
      </c>
      <c r="N4462" s="2" t="str">
        <f t="shared" si="796"/>
        <v/>
      </c>
      <c r="O4462" s="13" t="str">
        <f t="shared" si="806"/>
        <v/>
      </c>
      <c r="P4462" s="15"/>
      <c r="Q4462" s="13">
        <v>15</v>
      </c>
      <c r="R4462" s="18">
        <v>100000000</v>
      </c>
      <c r="S4462" s="18" t="str" cm="1">
        <f t="array" ref="S4462">_xlfn.IFS(LEFT(G4462,1)="L","記載要",LEFT(G4462,1)="W","",G4462="","")</f>
        <v/>
      </c>
      <c r="T4462" s="2"/>
      <c r="U4462" s="2"/>
      <c r="V4462" s="2"/>
      <c r="W4462" s="2"/>
      <c r="X4462" s="2"/>
      <c r="Y4462" s="2"/>
      <c r="Z4462" s="2"/>
      <c r="AA4462" s="13">
        <v>1</v>
      </c>
      <c r="AB4462" s="13">
        <f t="shared" si="797"/>
        <v>0</v>
      </c>
      <c r="AC4462" s="13">
        <f t="shared" si="798"/>
        <v>0</v>
      </c>
      <c r="AD4462" s="15"/>
      <c r="AE4462" s="15"/>
      <c r="AF4462" s="13" t="str">
        <f t="shared" si="799"/>
        <v>1</v>
      </c>
      <c r="AG4462" s="15"/>
      <c r="AH4462" s="15"/>
      <c r="AI4462" s="15"/>
      <c r="AJ4462" s="14"/>
      <c r="AK4462" s="15" cm="1">
        <f t="array" ref="AK4462">_xlfn.IFS(B4462="","",LEFT(G4462,1)="L",1,LEFT(G4462,1)="W",1,AND(LEFT(B4462,1)="H",G4462=""),0)</f>
        <v>0</v>
      </c>
      <c r="AL4462" s="15"/>
      <c r="AM4462" s="15"/>
      <c r="AN4462" s="15"/>
      <c r="AO4462" s="15"/>
      <c r="AP4462" s="15"/>
      <c r="AQ4462" s="15"/>
      <c r="AR4462" s="15"/>
      <c r="AS4462" s="15">
        <f t="shared" si="800"/>
        <v>1</v>
      </c>
      <c r="AT4462" s="15" t="s">
        <v>115</v>
      </c>
      <c r="AU4462" s="13" t="str">
        <f t="shared" si="801"/>
        <v>0</v>
      </c>
      <c r="AV4462" s="15"/>
      <c r="AW4462" s="15"/>
      <c r="AX4462" s="15"/>
      <c r="AY4462" s="15"/>
      <c r="AZ4462" s="14"/>
      <c r="BA4462" s="15"/>
      <c r="BB4462" s="15"/>
      <c r="BC4462" s="15"/>
      <c r="BD4462" s="13" t="str">
        <f t="shared" si="802"/>
        <v>0</v>
      </c>
      <c r="BE4462" s="2"/>
      <c r="BF4462" s="2"/>
      <c r="BG4462" s="2"/>
      <c r="BH4462" s="2"/>
      <c r="BI4462" s="2"/>
      <c r="BJ4462" s="2"/>
      <c r="BK4462" s="2" t="s">
        <v>1376</v>
      </c>
      <c r="BL4462" s="10" t="s">
        <v>1375</v>
      </c>
      <c r="BM4462" t="str" cm="1">
        <f t="array" ref="BM4462">_xlfn.IFS(LEFT(G4462,1)="L","外注品",LEFT(G4462,1)="W","内製品",G4462="","購買品")</f>
        <v>購買品</v>
      </c>
    </row>
    <row r="4463" spans="1:65">
      <c r="A4463" s="2" t="str">
        <f t="shared" si="803"/>
        <v>WG01</v>
      </c>
      <c r="B4463" t="s">
        <v>4640</v>
      </c>
      <c r="C4463" s="2" t="s">
        <v>5001</v>
      </c>
      <c r="D4463" s="10"/>
      <c r="E4463" s="10"/>
      <c r="G4463" s="3"/>
      <c r="H4463" s="19" t="s">
        <v>1394</v>
      </c>
      <c r="K4463" s="2" t="str">
        <f t="shared" si="795"/>
        <v/>
      </c>
      <c r="L4463" s="7" t="str">
        <f t="shared" si="804"/>
        <v>2001/01/01</v>
      </c>
      <c r="M4463" s="7" t="str">
        <f t="shared" si="805"/>
        <v>2199/12/31</v>
      </c>
      <c r="N4463" s="2" t="str">
        <f t="shared" si="796"/>
        <v/>
      </c>
      <c r="O4463" s="13" t="str">
        <f t="shared" si="806"/>
        <v/>
      </c>
      <c r="P4463" s="15"/>
      <c r="Q4463" s="13">
        <v>15</v>
      </c>
      <c r="R4463" s="18">
        <v>100000000</v>
      </c>
      <c r="S4463" s="18" t="str" cm="1">
        <f t="array" ref="S4463">_xlfn.IFS(LEFT(G4463,1)="L","記載要",LEFT(G4463,1)="W","",G4463="","")</f>
        <v/>
      </c>
      <c r="T4463" s="2"/>
      <c r="U4463" s="2"/>
      <c r="V4463" s="2"/>
      <c r="W4463" s="2"/>
      <c r="X4463" s="2"/>
      <c r="Y4463" s="2"/>
      <c r="Z4463" s="2"/>
      <c r="AA4463" s="13">
        <v>1</v>
      </c>
      <c r="AB4463" s="13">
        <f t="shared" si="797"/>
        <v>0</v>
      </c>
      <c r="AC4463" s="13">
        <f t="shared" si="798"/>
        <v>0</v>
      </c>
      <c r="AD4463" s="15"/>
      <c r="AE4463" s="15"/>
      <c r="AF4463" s="13" t="str">
        <f t="shared" si="799"/>
        <v>1</v>
      </c>
      <c r="AG4463" s="15"/>
      <c r="AH4463" s="15"/>
      <c r="AI4463" s="15"/>
      <c r="AJ4463" s="14"/>
      <c r="AK4463" s="15" cm="1">
        <f t="array" ref="AK4463">_xlfn.IFS(B4463="","",LEFT(G4463,1)="L",1,LEFT(G4463,1)="W",1,AND(LEFT(B4463,1)="H",G4463=""),0)</f>
        <v>0</v>
      </c>
      <c r="AL4463" s="15"/>
      <c r="AM4463" s="15"/>
      <c r="AN4463" s="15"/>
      <c r="AO4463" s="15"/>
      <c r="AP4463" s="15"/>
      <c r="AQ4463" s="15"/>
      <c r="AR4463" s="15"/>
      <c r="AS4463" s="15">
        <f t="shared" si="800"/>
        <v>1</v>
      </c>
      <c r="AT4463" s="15" t="s">
        <v>115</v>
      </c>
      <c r="AU4463" s="13" t="str">
        <f t="shared" si="801"/>
        <v>0</v>
      </c>
      <c r="AV4463" s="15"/>
      <c r="AW4463" s="15"/>
      <c r="AX4463" s="15"/>
      <c r="AY4463" s="15"/>
      <c r="AZ4463" s="14"/>
      <c r="BA4463" s="15"/>
      <c r="BB4463" s="15"/>
      <c r="BC4463" s="15"/>
      <c r="BD4463" s="13" t="str">
        <f t="shared" si="802"/>
        <v>0</v>
      </c>
      <c r="BE4463" s="2"/>
      <c r="BF4463" s="2"/>
      <c r="BG4463" s="2"/>
      <c r="BH4463" s="2"/>
      <c r="BI4463" s="2"/>
      <c r="BJ4463" s="2"/>
      <c r="BK4463" s="2" t="s">
        <v>1376</v>
      </c>
      <c r="BL4463" s="10" t="s">
        <v>1375</v>
      </c>
      <c r="BM4463" t="str" cm="1">
        <f t="array" ref="BM4463">_xlfn.IFS(LEFT(G4463,1)="L","外注品",LEFT(G4463,1)="W","内製品",G4463="","購買品")</f>
        <v>購買品</v>
      </c>
    </row>
    <row r="4464" spans="1:65">
      <c r="A4464" s="2" t="str">
        <f t="shared" si="803"/>
        <v>WG01</v>
      </c>
      <c r="B4464" t="s">
        <v>4641</v>
      </c>
      <c r="C4464" s="2" t="s">
        <v>5001</v>
      </c>
      <c r="D4464" s="10"/>
      <c r="E4464" s="10"/>
      <c r="G4464" s="3"/>
      <c r="H4464" s="19" t="s">
        <v>1394</v>
      </c>
      <c r="K4464" s="2" t="str">
        <f t="shared" si="795"/>
        <v/>
      </c>
      <c r="L4464" s="7" t="str">
        <f t="shared" si="804"/>
        <v>2001/01/01</v>
      </c>
      <c r="M4464" s="7" t="str">
        <f t="shared" si="805"/>
        <v>2199/12/31</v>
      </c>
      <c r="N4464" s="2" t="str">
        <f t="shared" si="796"/>
        <v/>
      </c>
      <c r="O4464" s="13" t="str">
        <f t="shared" si="806"/>
        <v/>
      </c>
      <c r="P4464" s="15"/>
      <c r="Q4464" s="13">
        <v>15</v>
      </c>
      <c r="R4464" s="18">
        <v>100000000</v>
      </c>
      <c r="S4464" s="18" t="str" cm="1">
        <f t="array" ref="S4464">_xlfn.IFS(LEFT(G4464,1)="L","記載要",LEFT(G4464,1)="W","",G4464="","")</f>
        <v/>
      </c>
      <c r="T4464" s="2"/>
      <c r="U4464" s="2"/>
      <c r="V4464" s="2"/>
      <c r="W4464" s="2"/>
      <c r="X4464" s="2"/>
      <c r="Y4464" s="2"/>
      <c r="Z4464" s="2"/>
      <c r="AA4464" s="13">
        <v>1</v>
      </c>
      <c r="AB4464" s="13">
        <f t="shared" si="797"/>
        <v>0</v>
      </c>
      <c r="AC4464" s="13">
        <f t="shared" si="798"/>
        <v>0</v>
      </c>
      <c r="AD4464" s="15"/>
      <c r="AE4464" s="15"/>
      <c r="AF4464" s="13" t="str">
        <f t="shared" si="799"/>
        <v>1</v>
      </c>
      <c r="AG4464" s="15"/>
      <c r="AH4464" s="15"/>
      <c r="AI4464" s="15"/>
      <c r="AJ4464" s="14"/>
      <c r="AK4464" s="15" cm="1">
        <f t="array" ref="AK4464">_xlfn.IFS(B4464="","",LEFT(G4464,1)="L",1,LEFT(G4464,1)="W",1,AND(LEFT(B4464,1)="H",G4464=""),0)</f>
        <v>0</v>
      </c>
      <c r="AL4464" s="15"/>
      <c r="AM4464" s="15"/>
      <c r="AN4464" s="15"/>
      <c r="AO4464" s="15"/>
      <c r="AP4464" s="15"/>
      <c r="AQ4464" s="15"/>
      <c r="AR4464" s="15"/>
      <c r="AS4464" s="15">
        <f t="shared" si="800"/>
        <v>1</v>
      </c>
      <c r="AT4464" s="15" t="s">
        <v>115</v>
      </c>
      <c r="AU4464" s="13" t="str">
        <f t="shared" si="801"/>
        <v>0</v>
      </c>
      <c r="AV4464" s="15"/>
      <c r="AW4464" s="15"/>
      <c r="AX4464" s="15"/>
      <c r="AY4464" s="15"/>
      <c r="AZ4464" s="14"/>
      <c r="BA4464" s="15"/>
      <c r="BB4464" s="15"/>
      <c r="BC4464" s="15"/>
      <c r="BD4464" s="13" t="str">
        <f t="shared" si="802"/>
        <v>0</v>
      </c>
      <c r="BE4464" s="2"/>
      <c r="BF4464" s="2"/>
      <c r="BG4464" s="2"/>
      <c r="BH4464" s="2"/>
      <c r="BI4464" s="2"/>
      <c r="BJ4464" s="2"/>
      <c r="BK4464" s="2" t="s">
        <v>1376</v>
      </c>
      <c r="BL4464" s="10" t="s">
        <v>1375</v>
      </c>
      <c r="BM4464" t="str" cm="1">
        <f t="array" ref="BM4464">_xlfn.IFS(LEFT(G4464,1)="L","外注品",LEFT(G4464,1)="W","内製品",G4464="","購買品")</f>
        <v>購買品</v>
      </c>
    </row>
    <row r="4465" spans="1:65">
      <c r="A4465" s="2" t="str">
        <f t="shared" si="803"/>
        <v>WG01</v>
      </c>
      <c r="B4465" t="s">
        <v>4642</v>
      </c>
      <c r="C4465" s="2" t="s">
        <v>5001</v>
      </c>
      <c r="D4465" s="10"/>
      <c r="E4465" s="10"/>
      <c r="G4465" s="3"/>
      <c r="H4465" s="19" t="s">
        <v>1394</v>
      </c>
      <c r="K4465" s="2" t="str">
        <f t="shared" si="795"/>
        <v/>
      </c>
      <c r="L4465" s="7" t="str">
        <f t="shared" si="804"/>
        <v>2001/01/01</v>
      </c>
      <c r="M4465" s="7" t="str">
        <f t="shared" si="805"/>
        <v>2199/12/31</v>
      </c>
      <c r="N4465" s="2" t="str">
        <f t="shared" si="796"/>
        <v/>
      </c>
      <c r="O4465" s="13" t="str">
        <f t="shared" si="806"/>
        <v/>
      </c>
      <c r="P4465" s="15"/>
      <c r="Q4465" s="13">
        <v>15</v>
      </c>
      <c r="R4465" s="18">
        <v>100000000</v>
      </c>
      <c r="S4465" s="18" t="str" cm="1">
        <f t="array" ref="S4465">_xlfn.IFS(LEFT(G4465,1)="L","記載要",LEFT(G4465,1)="W","",G4465="","")</f>
        <v/>
      </c>
      <c r="T4465" s="2"/>
      <c r="U4465" s="2"/>
      <c r="V4465" s="2"/>
      <c r="W4465" s="2"/>
      <c r="X4465" s="2"/>
      <c r="Y4465" s="2"/>
      <c r="Z4465" s="2"/>
      <c r="AA4465" s="13">
        <v>1</v>
      </c>
      <c r="AB4465" s="13">
        <f t="shared" si="797"/>
        <v>0</v>
      </c>
      <c r="AC4465" s="13">
        <f t="shared" si="798"/>
        <v>0</v>
      </c>
      <c r="AD4465" s="15"/>
      <c r="AE4465" s="15"/>
      <c r="AF4465" s="13" t="str">
        <f t="shared" si="799"/>
        <v>1</v>
      </c>
      <c r="AG4465" s="15"/>
      <c r="AH4465" s="15"/>
      <c r="AI4465" s="15"/>
      <c r="AJ4465" s="14"/>
      <c r="AK4465" s="15" cm="1">
        <f t="array" ref="AK4465">_xlfn.IFS(B4465="","",LEFT(G4465,1)="L",1,LEFT(G4465,1)="W",1,AND(LEFT(B4465,1)="H",G4465=""),0)</f>
        <v>0</v>
      </c>
      <c r="AL4465" s="15"/>
      <c r="AM4465" s="15"/>
      <c r="AN4465" s="15"/>
      <c r="AO4465" s="15"/>
      <c r="AP4465" s="15"/>
      <c r="AQ4465" s="15"/>
      <c r="AR4465" s="15"/>
      <c r="AS4465" s="15">
        <f t="shared" si="800"/>
        <v>1</v>
      </c>
      <c r="AT4465" s="15" t="s">
        <v>115</v>
      </c>
      <c r="AU4465" s="13" t="str">
        <f t="shared" si="801"/>
        <v>0</v>
      </c>
      <c r="AV4465" s="15"/>
      <c r="AW4465" s="15"/>
      <c r="AX4465" s="15"/>
      <c r="AY4465" s="15"/>
      <c r="AZ4465" s="14"/>
      <c r="BA4465" s="15"/>
      <c r="BB4465" s="15"/>
      <c r="BC4465" s="15"/>
      <c r="BD4465" s="13" t="str">
        <f t="shared" si="802"/>
        <v>0</v>
      </c>
      <c r="BE4465" s="2"/>
      <c r="BF4465" s="2"/>
      <c r="BG4465" s="2"/>
      <c r="BH4465" s="2"/>
      <c r="BI4465" s="2"/>
      <c r="BJ4465" s="2"/>
      <c r="BK4465" s="2" t="s">
        <v>1376</v>
      </c>
      <c r="BL4465" s="10" t="s">
        <v>1375</v>
      </c>
      <c r="BM4465" t="str" cm="1">
        <f t="array" ref="BM4465">_xlfn.IFS(LEFT(G4465,1)="L","外注品",LEFT(G4465,1)="W","内製品",G4465="","購買品")</f>
        <v>購買品</v>
      </c>
    </row>
    <row r="4466" spans="1:65">
      <c r="A4466" s="2" t="str">
        <f t="shared" si="803"/>
        <v>WG01</v>
      </c>
      <c r="B4466" t="s">
        <v>4643</v>
      </c>
      <c r="C4466" s="2" t="s">
        <v>5001</v>
      </c>
      <c r="D4466" s="10"/>
      <c r="E4466" s="10"/>
      <c r="G4466" s="3"/>
      <c r="H4466" s="19" t="s">
        <v>1394</v>
      </c>
      <c r="K4466" s="2" t="str">
        <f t="shared" si="795"/>
        <v/>
      </c>
      <c r="L4466" s="7" t="str">
        <f t="shared" si="804"/>
        <v>2001/01/01</v>
      </c>
      <c r="M4466" s="7" t="str">
        <f t="shared" si="805"/>
        <v>2199/12/31</v>
      </c>
      <c r="N4466" s="2" t="str">
        <f t="shared" si="796"/>
        <v/>
      </c>
      <c r="O4466" s="13" t="str">
        <f t="shared" si="806"/>
        <v/>
      </c>
      <c r="P4466" s="15"/>
      <c r="Q4466" s="13">
        <v>15</v>
      </c>
      <c r="R4466" s="18">
        <v>100000000</v>
      </c>
      <c r="S4466" s="18" t="str" cm="1">
        <f t="array" ref="S4466">_xlfn.IFS(LEFT(G4466,1)="L","記載要",LEFT(G4466,1)="W","",G4466="","")</f>
        <v/>
      </c>
      <c r="T4466" s="2"/>
      <c r="U4466" s="2"/>
      <c r="V4466" s="2"/>
      <c r="W4466" s="2"/>
      <c r="X4466" s="2"/>
      <c r="Y4466" s="2"/>
      <c r="Z4466" s="2"/>
      <c r="AA4466" s="13">
        <v>1</v>
      </c>
      <c r="AB4466" s="13">
        <f t="shared" si="797"/>
        <v>0</v>
      </c>
      <c r="AC4466" s="13">
        <f t="shared" si="798"/>
        <v>0</v>
      </c>
      <c r="AD4466" s="15"/>
      <c r="AE4466" s="15"/>
      <c r="AF4466" s="13" t="str">
        <f t="shared" si="799"/>
        <v>1</v>
      </c>
      <c r="AG4466" s="15"/>
      <c r="AH4466" s="15"/>
      <c r="AI4466" s="15"/>
      <c r="AJ4466" s="14"/>
      <c r="AK4466" s="15" cm="1">
        <f t="array" ref="AK4466">_xlfn.IFS(B4466="","",LEFT(G4466,1)="L",1,LEFT(G4466,1)="W",1,AND(LEFT(B4466,1)="H",G4466=""),0)</f>
        <v>0</v>
      </c>
      <c r="AL4466" s="15"/>
      <c r="AM4466" s="15"/>
      <c r="AN4466" s="15"/>
      <c r="AO4466" s="15"/>
      <c r="AP4466" s="15"/>
      <c r="AQ4466" s="15"/>
      <c r="AR4466" s="15"/>
      <c r="AS4466" s="15">
        <f t="shared" si="800"/>
        <v>1</v>
      </c>
      <c r="AT4466" s="15" t="s">
        <v>115</v>
      </c>
      <c r="AU4466" s="13" t="str">
        <f t="shared" si="801"/>
        <v>0</v>
      </c>
      <c r="AV4466" s="15"/>
      <c r="AW4466" s="15"/>
      <c r="AX4466" s="15"/>
      <c r="AY4466" s="15"/>
      <c r="AZ4466" s="14"/>
      <c r="BA4466" s="15"/>
      <c r="BB4466" s="15"/>
      <c r="BC4466" s="15"/>
      <c r="BD4466" s="13" t="str">
        <f t="shared" si="802"/>
        <v>0</v>
      </c>
      <c r="BE4466" s="2"/>
      <c r="BF4466" s="2"/>
      <c r="BG4466" s="2"/>
      <c r="BH4466" s="2"/>
      <c r="BI4466" s="2"/>
      <c r="BJ4466" s="2"/>
      <c r="BK4466" s="2" t="s">
        <v>1376</v>
      </c>
      <c r="BL4466" s="10" t="s">
        <v>1375</v>
      </c>
      <c r="BM4466" t="str" cm="1">
        <f t="array" ref="BM4466">_xlfn.IFS(LEFT(G4466,1)="L","外注品",LEFT(G4466,1)="W","内製品",G4466="","購買品")</f>
        <v>購買品</v>
      </c>
    </row>
    <row r="4467" spans="1:65">
      <c r="A4467" s="2" t="str">
        <f t="shared" si="803"/>
        <v>WG01</v>
      </c>
      <c r="B4467" t="s">
        <v>4644</v>
      </c>
      <c r="C4467" s="2" t="s">
        <v>5001</v>
      </c>
      <c r="D4467" s="10"/>
      <c r="E4467" s="10"/>
      <c r="G4467" s="3"/>
      <c r="H4467" s="19" t="s">
        <v>1394</v>
      </c>
      <c r="K4467" s="2" t="str">
        <f t="shared" si="795"/>
        <v/>
      </c>
      <c r="L4467" s="7" t="str">
        <f t="shared" si="804"/>
        <v>2001/01/01</v>
      </c>
      <c r="M4467" s="7" t="str">
        <f t="shared" si="805"/>
        <v>2199/12/31</v>
      </c>
      <c r="N4467" s="2" t="str">
        <f t="shared" si="796"/>
        <v/>
      </c>
      <c r="O4467" s="13" t="str">
        <f t="shared" si="806"/>
        <v/>
      </c>
      <c r="P4467" s="15"/>
      <c r="Q4467" s="13">
        <v>15</v>
      </c>
      <c r="R4467" s="18">
        <v>100000000</v>
      </c>
      <c r="S4467" s="18" t="str" cm="1">
        <f t="array" ref="S4467">_xlfn.IFS(LEFT(G4467,1)="L","記載要",LEFT(G4467,1)="W","",G4467="","")</f>
        <v/>
      </c>
      <c r="T4467" s="2"/>
      <c r="U4467" s="2"/>
      <c r="V4467" s="2"/>
      <c r="W4467" s="2"/>
      <c r="X4467" s="2"/>
      <c r="Y4467" s="2"/>
      <c r="Z4467" s="2"/>
      <c r="AA4467" s="13">
        <v>1</v>
      </c>
      <c r="AB4467" s="13">
        <f t="shared" si="797"/>
        <v>0</v>
      </c>
      <c r="AC4467" s="13">
        <f t="shared" si="798"/>
        <v>0</v>
      </c>
      <c r="AD4467" s="15"/>
      <c r="AE4467" s="15"/>
      <c r="AF4467" s="13" t="str">
        <f t="shared" si="799"/>
        <v>1</v>
      </c>
      <c r="AG4467" s="15"/>
      <c r="AH4467" s="15"/>
      <c r="AI4467" s="15"/>
      <c r="AJ4467" s="14"/>
      <c r="AK4467" s="15" cm="1">
        <f t="array" ref="AK4467">_xlfn.IFS(B4467="","",LEFT(G4467,1)="L",1,LEFT(G4467,1)="W",1,AND(LEFT(B4467,1)="H",G4467=""),0)</f>
        <v>0</v>
      </c>
      <c r="AL4467" s="15"/>
      <c r="AM4467" s="15"/>
      <c r="AN4467" s="15"/>
      <c r="AO4467" s="15"/>
      <c r="AP4467" s="15"/>
      <c r="AQ4467" s="15"/>
      <c r="AR4467" s="15"/>
      <c r="AS4467" s="15">
        <f t="shared" si="800"/>
        <v>1</v>
      </c>
      <c r="AT4467" s="15" t="s">
        <v>115</v>
      </c>
      <c r="AU4467" s="13" t="str">
        <f t="shared" si="801"/>
        <v>0</v>
      </c>
      <c r="AV4467" s="15"/>
      <c r="AW4467" s="15"/>
      <c r="AX4467" s="15"/>
      <c r="AY4467" s="15"/>
      <c r="AZ4467" s="14"/>
      <c r="BA4467" s="15"/>
      <c r="BB4467" s="15"/>
      <c r="BC4467" s="15"/>
      <c r="BD4467" s="13" t="str">
        <f t="shared" si="802"/>
        <v>0</v>
      </c>
      <c r="BE4467" s="2"/>
      <c r="BF4467" s="2"/>
      <c r="BG4467" s="2"/>
      <c r="BH4467" s="2"/>
      <c r="BI4467" s="2"/>
      <c r="BJ4467" s="2"/>
      <c r="BK4467" s="2" t="s">
        <v>1376</v>
      </c>
      <c r="BL4467" s="10" t="s">
        <v>1375</v>
      </c>
      <c r="BM4467" t="str" cm="1">
        <f t="array" ref="BM4467">_xlfn.IFS(LEFT(G4467,1)="L","外注品",LEFT(G4467,1)="W","内製品",G4467="","購買品")</f>
        <v>購買品</v>
      </c>
    </row>
    <row r="4468" spans="1:65">
      <c r="A4468" s="2" t="str">
        <f t="shared" si="803"/>
        <v>WG01</v>
      </c>
      <c r="B4468" t="s">
        <v>4645</v>
      </c>
      <c r="C4468" s="2" t="s">
        <v>5002</v>
      </c>
      <c r="D4468" s="10"/>
      <c r="E4468" s="10"/>
      <c r="G4468" s="3"/>
      <c r="H4468" s="19" t="s">
        <v>1394</v>
      </c>
      <c r="K4468" s="2" t="str">
        <f t="shared" si="795"/>
        <v/>
      </c>
      <c r="L4468" s="7" t="str">
        <f t="shared" si="804"/>
        <v>2001/01/01</v>
      </c>
      <c r="M4468" s="7" t="str">
        <f t="shared" si="805"/>
        <v>2199/12/31</v>
      </c>
      <c r="N4468" s="2" t="str">
        <f t="shared" si="796"/>
        <v/>
      </c>
      <c r="O4468" s="13" t="str">
        <f t="shared" si="806"/>
        <v/>
      </c>
      <c r="P4468" s="15"/>
      <c r="Q4468" s="13">
        <v>15</v>
      </c>
      <c r="R4468" s="18">
        <v>100000000</v>
      </c>
      <c r="S4468" s="18" t="str" cm="1">
        <f t="array" ref="S4468">_xlfn.IFS(LEFT(G4468,1)="L","記載要",LEFT(G4468,1)="W","",G4468="","")</f>
        <v/>
      </c>
      <c r="T4468" s="2"/>
      <c r="U4468" s="2"/>
      <c r="V4468" s="2"/>
      <c r="W4468" s="2"/>
      <c r="X4468" s="2"/>
      <c r="Y4468" s="2"/>
      <c r="Z4468" s="2"/>
      <c r="AA4468" s="13">
        <v>1</v>
      </c>
      <c r="AB4468" s="13">
        <f t="shared" si="797"/>
        <v>0</v>
      </c>
      <c r="AC4468" s="13">
        <f t="shared" si="798"/>
        <v>0</v>
      </c>
      <c r="AD4468" s="15"/>
      <c r="AE4468" s="15"/>
      <c r="AF4468" s="13" t="str">
        <f t="shared" si="799"/>
        <v>1</v>
      </c>
      <c r="AG4468" s="15"/>
      <c r="AH4468" s="15"/>
      <c r="AI4468" s="15"/>
      <c r="AJ4468" s="14"/>
      <c r="AK4468" s="15" cm="1">
        <f t="array" ref="AK4468">_xlfn.IFS(B4468="","",LEFT(G4468,1)="L",1,LEFT(G4468,1)="W",1,AND(LEFT(B4468,1)="H",G4468=""),0)</f>
        <v>0</v>
      </c>
      <c r="AL4468" s="15"/>
      <c r="AM4468" s="15"/>
      <c r="AN4468" s="15"/>
      <c r="AO4468" s="15"/>
      <c r="AP4468" s="15"/>
      <c r="AQ4468" s="15"/>
      <c r="AR4468" s="15"/>
      <c r="AS4468" s="15">
        <f t="shared" si="800"/>
        <v>1</v>
      </c>
      <c r="AT4468" s="15" t="s">
        <v>115</v>
      </c>
      <c r="AU4468" s="13" t="str">
        <f t="shared" si="801"/>
        <v>0</v>
      </c>
      <c r="AV4468" s="15"/>
      <c r="AW4468" s="15"/>
      <c r="AX4468" s="15"/>
      <c r="AY4468" s="15"/>
      <c r="AZ4468" s="14"/>
      <c r="BA4468" s="15"/>
      <c r="BB4468" s="15"/>
      <c r="BC4468" s="15"/>
      <c r="BD4468" s="13" t="str">
        <f t="shared" si="802"/>
        <v>0</v>
      </c>
      <c r="BE4468" s="2"/>
      <c r="BF4468" s="2"/>
      <c r="BG4468" s="2"/>
      <c r="BH4468" s="2"/>
      <c r="BI4468" s="2"/>
      <c r="BJ4468" s="2"/>
      <c r="BK4468" s="2" t="s">
        <v>1376</v>
      </c>
      <c r="BL4468" s="10" t="s">
        <v>1375</v>
      </c>
      <c r="BM4468" t="str" cm="1">
        <f t="array" ref="BM4468">_xlfn.IFS(LEFT(G4468,1)="L","外注品",LEFT(G4468,1)="W","内製品",G4468="","購買品")</f>
        <v>購買品</v>
      </c>
    </row>
    <row r="4469" spans="1:65">
      <c r="A4469" s="2" t="str">
        <f t="shared" si="803"/>
        <v>WG01</v>
      </c>
      <c r="B4469" t="s">
        <v>4646</v>
      </c>
      <c r="C4469" s="2" t="s">
        <v>5002</v>
      </c>
      <c r="D4469" s="10"/>
      <c r="E4469" s="10"/>
      <c r="G4469" s="3"/>
      <c r="H4469" s="19" t="s">
        <v>1394</v>
      </c>
      <c r="K4469" s="2" t="str">
        <f t="shared" si="795"/>
        <v/>
      </c>
      <c r="L4469" s="7" t="str">
        <f t="shared" si="804"/>
        <v>2001/01/01</v>
      </c>
      <c r="M4469" s="7" t="str">
        <f t="shared" si="805"/>
        <v>2199/12/31</v>
      </c>
      <c r="N4469" s="2" t="str">
        <f t="shared" si="796"/>
        <v/>
      </c>
      <c r="O4469" s="13" t="str">
        <f t="shared" si="806"/>
        <v/>
      </c>
      <c r="P4469" s="15"/>
      <c r="Q4469" s="13">
        <v>15</v>
      </c>
      <c r="R4469" s="18">
        <v>100000000</v>
      </c>
      <c r="S4469" s="18" t="str" cm="1">
        <f t="array" ref="S4469">_xlfn.IFS(LEFT(G4469,1)="L","記載要",LEFT(G4469,1)="W","",G4469="","")</f>
        <v/>
      </c>
      <c r="T4469" s="2"/>
      <c r="U4469" s="2"/>
      <c r="V4469" s="2"/>
      <c r="W4469" s="2"/>
      <c r="X4469" s="2"/>
      <c r="Y4469" s="2"/>
      <c r="Z4469" s="2"/>
      <c r="AA4469" s="13">
        <v>1</v>
      </c>
      <c r="AB4469" s="13">
        <f t="shared" si="797"/>
        <v>0</v>
      </c>
      <c r="AC4469" s="13">
        <f t="shared" si="798"/>
        <v>0</v>
      </c>
      <c r="AD4469" s="15"/>
      <c r="AE4469" s="15"/>
      <c r="AF4469" s="13" t="str">
        <f t="shared" si="799"/>
        <v>1</v>
      </c>
      <c r="AG4469" s="15"/>
      <c r="AH4469" s="15"/>
      <c r="AI4469" s="15"/>
      <c r="AJ4469" s="14"/>
      <c r="AK4469" s="15" cm="1">
        <f t="array" ref="AK4469">_xlfn.IFS(B4469="","",LEFT(G4469,1)="L",1,LEFT(G4469,1)="W",1,AND(LEFT(B4469,1)="H",G4469=""),0)</f>
        <v>0</v>
      </c>
      <c r="AL4469" s="15"/>
      <c r="AM4469" s="15"/>
      <c r="AN4469" s="15"/>
      <c r="AO4469" s="15"/>
      <c r="AP4469" s="15"/>
      <c r="AQ4469" s="15"/>
      <c r="AR4469" s="15"/>
      <c r="AS4469" s="15">
        <f t="shared" si="800"/>
        <v>1</v>
      </c>
      <c r="AT4469" s="15" t="s">
        <v>115</v>
      </c>
      <c r="AU4469" s="13" t="str">
        <f t="shared" si="801"/>
        <v>0</v>
      </c>
      <c r="AV4469" s="15"/>
      <c r="AW4469" s="15"/>
      <c r="AX4469" s="15"/>
      <c r="AY4469" s="15"/>
      <c r="AZ4469" s="14"/>
      <c r="BA4469" s="15"/>
      <c r="BB4469" s="15"/>
      <c r="BC4469" s="15"/>
      <c r="BD4469" s="13" t="str">
        <f t="shared" si="802"/>
        <v>0</v>
      </c>
      <c r="BE4469" s="2"/>
      <c r="BF4469" s="2"/>
      <c r="BG4469" s="2"/>
      <c r="BH4469" s="2"/>
      <c r="BI4469" s="2"/>
      <c r="BJ4469" s="2"/>
      <c r="BK4469" s="2" t="s">
        <v>1376</v>
      </c>
      <c r="BL4469" s="10" t="s">
        <v>1375</v>
      </c>
      <c r="BM4469" t="str" cm="1">
        <f t="array" ref="BM4469">_xlfn.IFS(LEFT(G4469,1)="L","外注品",LEFT(G4469,1)="W","内製品",G4469="","購買品")</f>
        <v>購買品</v>
      </c>
    </row>
    <row r="4470" spans="1:65">
      <c r="A4470" s="2" t="str">
        <f t="shared" si="803"/>
        <v>WG01</v>
      </c>
      <c r="B4470" t="s">
        <v>4647</v>
      </c>
      <c r="C4470" s="2" t="s">
        <v>5002</v>
      </c>
      <c r="D4470" s="10"/>
      <c r="E4470" s="10"/>
      <c r="G4470" s="3"/>
      <c r="H4470" s="19" t="s">
        <v>1394</v>
      </c>
      <c r="K4470" s="2" t="str">
        <f t="shared" si="795"/>
        <v/>
      </c>
      <c r="L4470" s="7" t="str">
        <f t="shared" si="804"/>
        <v>2001/01/01</v>
      </c>
      <c r="M4470" s="7" t="str">
        <f t="shared" si="805"/>
        <v>2199/12/31</v>
      </c>
      <c r="N4470" s="2" t="str">
        <f t="shared" si="796"/>
        <v/>
      </c>
      <c r="O4470" s="13" t="str">
        <f t="shared" si="806"/>
        <v/>
      </c>
      <c r="P4470" s="15"/>
      <c r="Q4470" s="13">
        <v>15</v>
      </c>
      <c r="R4470" s="18">
        <v>100000000</v>
      </c>
      <c r="S4470" s="18" t="str" cm="1">
        <f t="array" ref="S4470">_xlfn.IFS(LEFT(G4470,1)="L","記載要",LEFT(G4470,1)="W","",G4470="","")</f>
        <v/>
      </c>
      <c r="T4470" s="2"/>
      <c r="U4470" s="2"/>
      <c r="V4470" s="2"/>
      <c r="W4470" s="2"/>
      <c r="X4470" s="2"/>
      <c r="Y4470" s="2"/>
      <c r="Z4470" s="2"/>
      <c r="AA4470" s="13">
        <v>1</v>
      </c>
      <c r="AB4470" s="13">
        <f t="shared" si="797"/>
        <v>0</v>
      </c>
      <c r="AC4470" s="13">
        <f t="shared" si="798"/>
        <v>0</v>
      </c>
      <c r="AD4470" s="15"/>
      <c r="AE4470" s="15"/>
      <c r="AF4470" s="13" t="str">
        <f t="shared" si="799"/>
        <v>1</v>
      </c>
      <c r="AG4470" s="15"/>
      <c r="AH4470" s="15"/>
      <c r="AI4470" s="15"/>
      <c r="AJ4470" s="14"/>
      <c r="AK4470" s="15" cm="1">
        <f t="array" ref="AK4470">_xlfn.IFS(B4470="","",LEFT(G4470,1)="L",1,LEFT(G4470,1)="W",1,AND(LEFT(B4470,1)="H",G4470=""),0)</f>
        <v>0</v>
      </c>
      <c r="AL4470" s="15"/>
      <c r="AM4470" s="15"/>
      <c r="AN4470" s="15"/>
      <c r="AO4470" s="15"/>
      <c r="AP4470" s="15"/>
      <c r="AQ4470" s="15"/>
      <c r="AR4470" s="15"/>
      <c r="AS4470" s="15">
        <f t="shared" si="800"/>
        <v>1</v>
      </c>
      <c r="AT4470" s="15" t="s">
        <v>115</v>
      </c>
      <c r="AU4470" s="13" t="str">
        <f t="shared" si="801"/>
        <v>0</v>
      </c>
      <c r="AV4470" s="15"/>
      <c r="AW4470" s="15"/>
      <c r="AX4470" s="15"/>
      <c r="AY4470" s="15"/>
      <c r="AZ4470" s="14"/>
      <c r="BA4470" s="15"/>
      <c r="BB4470" s="15"/>
      <c r="BC4470" s="15"/>
      <c r="BD4470" s="13" t="str">
        <f t="shared" si="802"/>
        <v>0</v>
      </c>
      <c r="BE4470" s="2"/>
      <c r="BF4470" s="2"/>
      <c r="BG4470" s="2"/>
      <c r="BH4470" s="2"/>
      <c r="BI4470" s="2"/>
      <c r="BJ4470" s="2"/>
      <c r="BK4470" s="2" t="s">
        <v>1376</v>
      </c>
      <c r="BL4470" s="10" t="s">
        <v>1375</v>
      </c>
      <c r="BM4470" t="str" cm="1">
        <f t="array" ref="BM4470">_xlfn.IFS(LEFT(G4470,1)="L","外注品",LEFT(G4470,1)="W","内製品",G4470="","購買品")</f>
        <v>購買品</v>
      </c>
    </row>
    <row r="4471" spans="1:65">
      <c r="A4471" s="2" t="str">
        <f t="shared" si="803"/>
        <v>WG01</v>
      </c>
      <c r="B4471" t="s">
        <v>4648</v>
      </c>
      <c r="C4471" s="2" t="s">
        <v>5002</v>
      </c>
      <c r="D4471" s="10"/>
      <c r="E4471" s="10"/>
      <c r="G4471" s="3"/>
      <c r="H4471" s="19" t="s">
        <v>1394</v>
      </c>
      <c r="K4471" s="2" t="str">
        <f t="shared" si="795"/>
        <v/>
      </c>
      <c r="L4471" s="7" t="str">
        <f t="shared" si="804"/>
        <v>2001/01/01</v>
      </c>
      <c r="M4471" s="7" t="str">
        <f t="shared" si="805"/>
        <v>2199/12/31</v>
      </c>
      <c r="N4471" s="2" t="str">
        <f t="shared" si="796"/>
        <v/>
      </c>
      <c r="O4471" s="13" t="str">
        <f t="shared" si="806"/>
        <v/>
      </c>
      <c r="P4471" s="15"/>
      <c r="Q4471" s="13">
        <v>15</v>
      </c>
      <c r="R4471" s="18">
        <v>100000000</v>
      </c>
      <c r="S4471" s="18" t="str" cm="1">
        <f t="array" ref="S4471">_xlfn.IFS(LEFT(G4471,1)="L","記載要",LEFT(G4471,1)="W","",G4471="","")</f>
        <v/>
      </c>
      <c r="T4471" s="2"/>
      <c r="U4471" s="2"/>
      <c r="V4471" s="2"/>
      <c r="W4471" s="2"/>
      <c r="X4471" s="2"/>
      <c r="Y4471" s="2"/>
      <c r="Z4471" s="2"/>
      <c r="AA4471" s="13">
        <v>1</v>
      </c>
      <c r="AB4471" s="13">
        <f t="shared" si="797"/>
        <v>0</v>
      </c>
      <c r="AC4471" s="13">
        <f t="shared" si="798"/>
        <v>0</v>
      </c>
      <c r="AD4471" s="15"/>
      <c r="AE4471" s="15"/>
      <c r="AF4471" s="13" t="str">
        <f t="shared" si="799"/>
        <v>1</v>
      </c>
      <c r="AG4471" s="15"/>
      <c r="AH4471" s="15"/>
      <c r="AI4471" s="15"/>
      <c r="AJ4471" s="14"/>
      <c r="AK4471" s="15" cm="1">
        <f t="array" ref="AK4471">_xlfn.IFS(B4471="","",LEFT(G4471,1)="L",1,LEFT(G4471,1)="W",1,AND(LEFT(B4471,1)="H",G4471=""),0)</f>
        <v>0</v>
      </c>
      <c r="AL4471" s="15"/>
      <c r="AM4471" s="15"/>
      <c r="AN4471" s="15"/>
      <c r="AO4471" s="15"/>
      <c r="AP4471" s="15"/>
      <c r="AQ4471" s="15"/>
      <c r="AR4471" s="15"/>
      <c r="AS4471" s="15">
        <f t="shared" si="800"/>
        <v>1</v>
      </c>
      <c r="AT4471" s="15" t="s">
        <v>115</v>
      </c>
      <c r="AU4471" s="13" t="str">
        <f t="shared" si="801"/>
        <v>0</v>
      </c>
      <c r="AV4471" s="15"/>
      <c r="AW4471" s="15"/>
      <c r="AX4471" s="15"/>
      <c r="AY4471" s="15"/>
      <c r="AZ4471" s="14"/>
      <c r="BA4471" s="15"/>
      <c r="BB4471" s="15"/>
      <c r="BC4471" s="15"/>
      <c r="BD4471" s="13" t="str">
        <f t="shared" si="802"/>
        <v>0</v>
      </c>
      <c r="BE4471" s="2"/>
      <c r="BF4471" s="2"/>
      <c r="BG4471" s="2"/>
      <c r="BH4471" s="2"/>
      <c r="BI4471" s="2"/>
      <c r="BJ4471" s="2"/>
      <c r="BK4471" s="2" t="s">
        <v>1376</v>
      </c>
      <c r="BL4471" s="10" t="s">
        <v>1375</v>
      </c>
      <c r="BM4471" t="str" cm="1">
        <f t="array" ref="BM4471">_xlfn.IFS(LEFT(G4471,1)="L","外注品",LEFT(G4471,1)="W","内製品",G4471="","購買品")</f>
        <v>購買品</v>
      </c>
    </row>
    <row r="4472" spans="1:65">
      <c r="A4472" s="2" t="str">
        <f t="shared" si="803"/>
        <v>WG01</v>
      </c>
      <c r="B4472" t="s">
        <v>4649</v>
      </c>
      <c r="C4472" s="2" t="s">
        <v>5002</v>
      </c>
      <c r="D4472" s="10"/>
      <c r="E4472" s="10"/>
      <c r="G4472" s="3"/>
      <c r="H4472" s="19" t="s">
        <v>1394</v>
      </c>
      <c r="K4472" s="2" t="str">
        <f t="shared" si="795"/>
        <v/>
      </c>
      <c r="L4472" s="7" t="str">
        <f t="shared" si="804"/>
        <v>2001/01/01</v>
      </c>
      <c r="M4472" s="7" t="str">
        <f t="shared" si="805"/>
        <v>2199/12/31</v>
      </c>
      <c r="N4472" s="2" t="str">
        <f t="shared" si="796"/>
        <v/>
      </c>
      <c r="O4472" s="13" t="str">
        <f t="shared" si="806"/>
        <v/>
      </c>
      <c r="P4472" s="15"/>
      <c r="Q4472" s="13">
        <v>15</v>
      </c>
      <c r="R4472" s="18">
        <v>100000000</v>
      </c>
      <c r="S4472" s="18" t="str" cm="1">
        <f t="array" ref="S4472">_xlfn.IFS(LEFT(G4472,1)="L","記載要",LEFT(G4472,1)="W","",G4472="","")</f>
        <v/>
      </c>
      <c r="T4472" s="2"/>
      <c r="U4472" s="2"/>
      <c r="V4472" s="2"/>
      <c r="W4472" s="2"/>
      <c r="X4472" s="2"/>
      <c r="Y4472" s="2"/>
      <c r="Z4472" s="2"/>
      <c r="AA4472" s="13">
        <v>1</v>
      </c>
      <c r="AB4472" s="13">
        <f t="shared" si="797"/>
        <v>0</v>
      </c>
      <c r="AC4472" s="13">
        <f t="shared" si="798"/>
        <v>0</v>
      </c>
      <c r="AD4472" s="15"/>
      <c r="AE4472" s="15"/>
      <c r="AF4472" s="13" t="str">
        <f t="shared" si="799"/>
        <v>1</v>
      </c>
      <c r="AG4472" s="15"/>
      <c r="AH4472" s="15"/>
      <c r="AI4472" s="15"/>
      <c r="AJ4472" s="14"/>
      <c r="AK4472" s="15" cm="1">
        <f t="array" ref="AK4472">_xlfn.IFS(B4472="","",LEFT(G4472,1)="L",1,LEFT(G4472,1)="W",1,AND(LEFT(B4472,1)="H",G4472=""),0)</f>
        <v>0</v>
      </c>
      <c r="AL4472" s="15"/>
      <c r="AM4472" s="15"/>
      <c r="AN4472" s="15"/>
      <c r="AO4472" s="15"/>
      <c r="AP4472" s="15"/>
      <c r="AQ4472" s="15"/>
      <c r="AR4472" s="15"/>
      <c r="AS4472" s="15">
        <f t="shared" si="800"/>
        <v>1</v>
      </c>
      <c r="AT4472" s="15" t="s">
        <v>115</v>
      </c>
      <c r="AU4472" s="13" t="str">
        <f t="shared" si="801"/>
        <v>0</v>
      </c>
      <c r="AV4472" s="15"/>
      <c r="AW4472" s="15"/>
      <c r="AX4472" s="15"/>
      <c r="AY4472" s="15"/>
      <c r="AZ4472" s="14"/>
      <c r="BA4472" s="15"/>
      <c r="BB4472" s="15"/>
      <c r="BC4472" s="15"/>
      <c r="BD4472" s="13" t="str">
        <f t="shared" si="802"/>
        <v>0</v>
      </c>
      <c r="BE4472" s="2"/>
      <c r="BF4472" s="2"/>
      <c r="BG4472" s="2"/>
      <c r="BH4472" s="2"/>
      <c r="BI4472" s="2"/>
      <c r="BJ4472" s="2"/>
      <c r="BK4472" s="2" t="s">
        <v>1376</v>
      </c>
      <c r="BL4472" s="10" t="s">
        <v>1375</v>
      </c>
      <c r="BM4472" t="str" cm="1">
        <f t="array" ref="BM4472">_xlfn.IFS(LEFT(G4472,1)="L","外注品",LEFT(G4472,1)="W","内製品",G4472="","購買品")</f>
        <v>購買品</v>
      </c>
    </row>
    <row r="4473" spans="1:65">
      <c r="A4473" s="2" t="str">
        <f t="shared" si="803"/>
        <v>WG01</v>
      </c>
      <c r="B4473" t="s">
        <v>4650</v>
      </c>
      <c r="C4473" s="2" t="s">
        <v>5002</v>
      </c>
      <c r="D4473" s="10"/>
      <c r="E4473" s="10"/>
      <c r="G4473" s="3"/>
      <c r="H4473" s="19" t="s">
        <v>1394</v>
      </c>
      <c r="K4473" s="2" t="str">
        <f t="shared" si="795"/>
        <v/>
      </c>
      <c r="L4473" s="7" t="str">
        <f t="shared" si="804"/>
        <v>2001/01/01</v>
      </c>
      <c r="M4473" s="7" t="str">
        <f t="shared" si="805"/>
        <v>2199/12/31</v>
      </c>
      <c r="N4473" s="2" t="str">
        <f t="shared" si="796"/>
        <v/>
      </c>
      <c r="O4473" s="13" t="str">
        <f t="shared" si="806"/>
        <v/>
      </c>
      <c r="P4473" s="15"/>
      <c r="Q4473" s="13">
        <v>15</v>
      </c>
      <c r="R4473" s="18">
        <v>100000000</v>
      </c>
      <c r="S4473" s="18" t="str" cm="1">
        <f t="array" ref="S4473">_xlfn.IFS(LEFT(G4473,1)="L","記載要",LEFT(G4473,1)="W","",G4473="","")</f>
        <v/>
      </c>
      <c r="T4473" s="2"/>
      <c r="U4473" s="2"/>
      <c r="V4473" s="2"/>
      <c r="W4473" s="2"/>
      <c r="X4473" s="2"/>
      <c r="Y4473" s="2"/>
      <c r="Z4473" s="2"/>
      <c r="AA4473" s="13">
        <v>1</v>
      </c>
      <c r="AB4473" s="13">
        <f t="shared" si="797"/>
        <v>0</v>
      </c>
      <c r="AC4473" s="13">
        <f t="shared" si="798"/>
        <v>0</v>
      </c>
      <c r="AD4473" s="15"/>
      <c r="AE4473" s="15"/>
      <c r="AF4473" s="13" t="str">
        <f t="shared" si="799"/>
        <v>1</v>
      </c>
      <c r="AG4473" s="15"/>
      <c r="AH4473" s="15"/>
      <c r="AI4473" s="15"/>
      <c r="AJ4473" s="14"/>
      <c r="AK4473" s="15" cm="1">
        <f t="array" ref="AK4473">_xlfn.IFS(B4473="","",LEFT(G4473,1)="L",1,LEFT(G4473,1)="W",1,AND(LEFT(B4473,1)="H",G4473=""),0)</f>
        <v>0</v>
      </c>
      <c r="AL4473" s="15"/>
      <c r="AM4473" s="15"/>
      <c r="AN4473" s="15"/>
      <c r="AO4473" s="15"/>
      <c r="AP4473" s="15"/>
      <c r="AQ4473" s="15"/>
      <c r="AR4473" s="15"/>
      <c r="AS4473" s="15">
        <f t="shared" si="800"/>
        <v>1</v>
      </c>
      <c r="AT4473" s="15" t="s">
        <v>115</v>
      </c>
      <c r="AU4473" s="13" t="str">
        <f t="shared" si="801"/>
        <v>0</v>
      </c>
      <c r="AV4473" s="15"/>
      <c r="AW4473" s="15"/>
      <c r="AX4473" s="15"/>
      <c r="AY4473" s="15"/>
      <c r="AZ4473" s="14"/>
      <c r="BA4473" s="15"/>
      <c r="BB4473" s="15"/>
      <c r="BC4473" s="15"/>
      <c r="BD4473" s="13" t="str">
        <f t="shared" si="802"/>
        <v>0</v>
      </c>
      <c r="BE4473" s="2"/>
      <c r="BF4473" s="2"/>
      <c r="BG4473" s="2"/>
      <c r="BH4473" s="2"/>
      <c r="BI4473" s="2"/>
      <c r="BJ4473" s="2"/>
      <c r="BK4473" s="2" t="s">
        <v>1376</v>
      </c>
      <c r="BL4473" s="10" t="s">
        <v>1375</v>
      </c>
      <c r="BM4473" t="str" cm="1">
        <f t="array" ref="BM4473">_xlfn.IFS(LEFT(G4473,1)="L","外注品",LEFT(G4473,1)="W","内製品",G4473="","購買品")</f>
        <v>購買品</v>
      </c>
    </row>
    <row r="4474" spans="1:65">
      <c r="A4474" s="2" t="str">
        <f t="shared" si="803"/>
        <v>WG01</v>
      </c>
      <c r="B4474" t="s">
        <v>4651</v>
      </c>
      <c r="C4474" s="2" t="s">
        <v>5002</v>
      </c>
      <c r="D4474" s="10"/>
      <c r="E4474" s="10"/>
      <c r="G4474" s="3"/>
      <c r="H4474" s="19" t="s">
        <v>1394</v>
      </c>
      <c r="K4474" s="2" t="str">
        <f t="shared" si="795"/>
        <v/>
      </c>
      <c r="L4474" s="7" t="str">
        <f t="shared" si="804"/>
        <v>2001/01/01</v>
      </c>
      <c r="M4474" s="7" t="str">
        <f t="shared" si="805"/>
        <v>2199/12/31</v>
      </c>
      <c r="N4474" s="2" t="str">
        <f t="shared" si="796"/>
        <v/>
      </c>
      <c r="O4474" s="13" t="str">
        <f t="shared" si="806"/>
        <v/>
      </c>
      <c r="P4474" s="15"/>
      <c r="Q4474" s="13">
        <v>15</v>
      </c>
      <c r="R4474" s="18">
        <v>100000000</v>
      </c>
      <c r="S4474" s="18" t="str" cm="1">
        <f t="array" ref="S4474">_xlfn.IFS(LEFT(G4474,1)="L","記載要",LEFT(G4474,1)="W","",G4474="","")</f>
        <v/>
      </c>
      <c r="T4474" s="2"/>
      <c r="U4474" s="2"/>
      <c r="V4474" s="2"/>
      <c r="W4474" s="2"/>
      <c r="X4474" s="2"/>
      <c r="Y4474" s="2"/>
      <c r="Z4474" s="2"/>
      <c r="AA4474" s="13">
        <v>1</v>
      </c>
      <c r="AB4474" s="13">
        <f t="shared" si="797"/>
        <v>0</v>
      </c>
      <c r="AC4474" s="13">
        <f t="shared" si="798"/>
        <v>0</v>
      </c>
      <c r="AD4474" s="15"/>
      <c r="AE4474" s="15"/>
      <c r="AF4474" s="13" t="str">
        <f t="shared" si="799"/>
        <v>1</v>
      </c>
      <c r="AG4474" s="15"/>
      <c r="AH4474" s="15"/>
      <c r="AI4474" s="15"/>
      <c r="AJ4474" s="14"/>
      <c r="AK4474" s="15" cm="1">
        <f t="array" ref="AK4474">_xlfn.IFS(B4474="","",LEFT(G4474,1)="L",1,LEFT(G4474,1)="W",1,AND(LEFT(B4474,1)="H",G4474=""),0)</f>
        <v>0</v>
      </c>
      <c r="AL4474" s="15"/>
      <c r="AM4474" s="15"/>
      <c r="AN4474" s="15"/>
      <c r="AO4474" s="15"/>
      <c r="AP4474" s="15"/>
      <c r="AQ4474" s="15"/>
      <c r="AR4474" s="15"/>
      <c r="AS4474" s="15">
        <f t="shared" si="800"/>
        <v>1</v>
      </c>
      <c r="AT4474" s="15" t="s">
        <v>115</v>
      </c>
      <c r="AU4474" s="13" t="str">
        <f t="shared" si="801"/>
        <v>0</v>
      </c>
      <c r="AV4474" s="15"/>
      <c r="AW4474" s="15"/>
      <c r="AX4474" s="15"/>
      <c r="AY4474" s="15"/>
      <c r="AZ4474" s="14"/>
      <c r="BA4474" s="15"/>
      <c r="BB4474" s="15"/>
      <c r="BC4474" s="15"/>
      <c r="BD4474" s="13" t="str">
        <f t="shared" si="802"/>
        <v>0</v>
      </c>
      <c r="BE4474" s="2"/>
      <c r="BF4474" s="2"/>
      <c r="BG4474" s="2"/>
      <c r="BH4474" s="2"/>
      <c r="BI4474" s="2"/>
      <c r="BJ4474" s="2"/>
      <c r="BK4474" s="2" t="s">
        <v>1376</v>
      </c>
      <c r="BL4474" s="10" t="s">
        <v>1375</v>
      </c>
      <c r="BM4474" t="str" cm="1">
        <f t="array" ref="BM4474">_xlfn.IFS(LEFT(G4474,1)="L","外注品",LEFT(G4474,1)="W","内製品",G4474="","購買品")</f>
        <v>購買品</v>
      </c>
    </row>
    <row r="4475" spans="1:65">
      <c r="A4475" s="2" t="str">
        <f t="shared" si="803"/>
        <v>WG01</v>
      </c>
      <c r="B4475" t="s">
        <v>4652</v>
      </c>
      <c r="C4475" s="2" t="s">
        <v>5002</v>
      </c>
      <c r="D4475" s="10"/>
      <c r="E4475" s="10"/>
      <c r="G4475" s="3"/>
      <c r="H4475" s="19" t="s">
        <v>1394</v>
      </c>
      <c r="K4475" s="2" t="str">
        <f t="shared" si="795"/>
        <v/>
      </c>
      <c r="L4475" s="7" t="str">
        <f t="shared" si="804"/>
        <v>2001/01/01</v>
      </c>
      <c r="M4475" s="7" t="str">
        <f t="shared" si="805"/>
        <v>2199/12/31</v>
      </c>
      <c r="N4475" s="2" t="str">
        <f t="shared" si="796"/>
        <v/>
      </c>
      <c r="O4475" s="13" t="str">
        <f t="shared" si="806"/>
        <v/>
      </c>
      <c r="P4475" s="15"/>
      <c r="Q4475" s="13">
        <v>15</v>
      </c>
      <c r="R4475" s="18">
        <v>100000000</v>
      </c>
      <c r="S4475" s="18" t="str" cm="1">
        <f t="array" ref="S4475">_xlfn.IFS(LEFT(G4475,1)="L","記載要",LEFT(G4475,1)="W","",G4475="","")</f>
        <v/>
      </c>
      <c r="T4475" s="2"/>
      <c r="U4475" s="2"/>
      <c r="V4475" s="2"/>
      <c r="W4475" s="2"/>
      <c r="X4475" s="2"/>
      <c r="Y4475" s="2"/>
      <c r="Z4475" s="2"/>
      <c r="AA4475" s="13">
        <v>1</v>
      </c>
      <c r="AB4475" s="13">
        <f t="shared" si="797"/>
        <v>0</v>
      </c>
      <c r="AC4475" s="13">
        <f t="shared" si="798"/>
        <v>0</v>
      </c>
      <c r="AD4475" s="15"/>
      <c r="AE4475" s="15"/>
      <c r="AF4475" s="13" t="str">
        <f t="shared" si="799"/>
        <v>1</v>
      </c>
      <c r="AG4475" s="15"/>
      <c r="AH4475" s="15"/>
      <c r="AI4475" s="15"/>
      <c r="AJ4475" s="14"/>
      <c r="AK4475" s="15" cm="1">
        <f t="array" ref="AK4475">_xlfn.IFS(B4475="","",LEFT(G4475,1)="L",1,LEFT(G4475,1)="W",1,AND(LEFT(B4475,1)="H",G4475=""),0)</f>
        <v>0</v>
      </c>
      <c r="AL4475" s="15"/>
      <c r="AM4475" s="15"/>
      <c r="AN4475" s="15"/>
      <c r="AO4475" s="15"/>
      <c r="AP4475" s="15"/>
      <c r="AQ4475" s="15"/>
      <c r="AR4475" s="15"/>
      <c r="AS4475" s="15">
        <f t="shared" si="800"/>
        <v>1</v>
      </c>
      <c r="AT4475" s="15" t="s">
        <v>115</v>
      </c>
      <c r="AU4475" s="13" t="str">
        <f t="shared" si="801"/>
        <v>0</v>
      </c>
      <c r="AV4475" s="15"/>
      <c r="AW4475" s="15"/>
      <c r="AX4475" s="15"/>
      <c r="AY4475" s="15"/>
      <c r="AZ4475" s="14"/>
      <c r="BA4475" s="15"/>
      <c r="BB4475" s="15"/>
      <c r="BC4475" s="15"/>
      <c r="BD4475" s="13" t="str">
        <f t="shared" si="802"/>
        <v>0</v>
      </c>
      <c r="BE4475" s="2"/>
      <c r="BF4475" s="2"/>
      <c r="BG4475" s="2"/>
      <c r="BH4475" s="2"/>
      <c r="BI4475" s="2"/>
      <c r="BJ4475" s="2"/>
      <c r="BK4475" s="2" t="s">
        <v>1376</v>
      </c>
      <c r="BL4475" s="10" t="s">
        <v>1375</v>
      </c>
      <c r="BM4475" t="str" cm="1">
        <f t="array" ref="BM4475">_xlfn.IFS(LEFT(G4475,1)="L","外注品",LEFT(G4475,1)="W","内製品",G4475="","購買品")</f>
        <v>購買品</v>
      </c>
    </row>
    <row r="4476" spans="1:65">
      <c r="A4476" s="2" t="str">
        <f t="shared" si="803"/>
        <v>WG01</v>
      </c>
      <c r="B4476" t="s">
        <v>4653</v>
      </c>
      <c r="C4476" s="2" t="s">
        <v>5002</v>
      </c>
      <c r="D4476" s="10"/>
      <c r="E4476" s="10"/>
      <c r="G4476" s="3"/>
      <c r="H4476" s="19" t="s">
        <v>1394</v>
      </c>
      <c r="K4476" s="2" t="str">
        <f t="shared" si="795"/>
        <v/>
      </c>
      <c r="L4476" s="7" t="str">
        <f t="shared" si="804"/>
        <v>2001/01/01</v>
      </c>
      <c r="M4476" s="7" t="str">
        <f t="shared" si="805"/>
        <v>2199/12/31</v>
      </c>
      <c r="N4476" s="2" t="str">
        <f t="shared" si="796"/>
        <v/>
      </c>
      <c r="O4476" s="13" t="str">
        <f t="shared" si="806"/>
        <v/>
      </c>
      <c r="P4476" s="15"/>
      <c r="Q4476" s="13">
        <v>15</v>
      </c>
      <c r="R4476" s="18">
        <v>100000000</v>
      </c>
      <c r="S4476" s="18" t="str" cm="1">
        <f t="array" ref="S4476">_xlfn.IFS(LEFT(G4476,1)="L","記載要",LEFT(G4476,1)="W","",G4476="","")</f>
        <v/>
      </c>
      <c r="T4476" s="2"/>
      <c r="U4476" s="2"/>
      <c r="V4476" s="2"/>
      <c r="W4476" s="2"/>
      <c r="X4476" s="2"/>
      <c r="Y4476" s="2"/>
      <c r="Z4476" s="2"/>
      <c r="AA4476" s="13">
        <v>1</v>
      </c>
      <c r="AB4476" s="13">
        <f t="shared" si="797"/>
        <v>0</v>
      </c>
      <c r="AC4476" s="13">
        <f t="shared" si="798"/>
        <v>0</v>
      </c>
      <c r="AD4476" s="15"/>
      <c r="AE4476" s="15"/>
      <c r="AF4476" s="13" t="str">
        <f t="shared" si="799"/>
        <v>1</v>
      </c>
      <c r="AG4476" s="15"/>
      <c r="AH4476" s="15"/>
      <c r="AI4476" s="15"/>
      <c r="AJ4476" s="14"/>
      <c r="AK4476" s="15" cm="1">
        <f t="array" ref="AK4476">_xlfn.IFS(B4476="","",LEFT(G4476,1)="L",1,LEFT(G4476,1)="W",1,AND(LEFT(B4476,1)="H",G4476=""),0)</f>
        <v>0</v>
      </c>
      <c r="AL4476" s="15"/>
      <c r="AM4476" s="15"/>
      <c r="AN4476" s="15"/>
      <c r="AO4476" s="15"/>
      <c r="AP4476" s="15"/>
      <c r="AQ4476" s="15"/>
      <c r="AR4476" s="15"/>
      <c r="AS4476" s="15">
        <f t="shared" si="800"/>
        <v>1</v>
      </c>
      <c r="AT4476" s="15" t="s">
        <v>115</v>
      </c>
      <c r="AU4476" s="13" t="str">
        <f t="shared" si="801"/>
        <v>0</v>
      </c>
      <c r="AV4476" s="15"/>
      <c r="AW4476" s="15"/>
      <c r="AX4476" s="15"/>
      <c r="AY4476" s="15"/>
      <c r="AZ4476" s="14"/>
      <c r="BA4476" s="15"/>
      <c r="BB4476" s="15"/>
      <c r="BC4476" s="15"/>
      <c r="BD4476" s="13" t="str">
        <f t="shared" si="802"/>
        <v>0</v>
      </c>
      <c r="BE4476" s="2"/>
      <c r="BF4476" s="2"/>
      <c r="BG4476" s="2"/>
      <c r="BH4476" s="2"/>
      <c r="BI4476" s="2"/>
      <c r="BJ4476" s="2"/>
      <c r="BK4476" s="2" t="s">
        <v>1376</v>
      </c>
      <c r="BL4476" s="10" t="s">
        <v>1375</v>
      </c>
      <c r="BM4476" t="str" cm="1">
        <f t="array" ref="BM4476">_xlfn.IFS(LEFT(G4476,1)="L","外注品",LEFT(G4476,1)="W","内製品",G4476="","購買品")</f>
        <v>購買品</v>
      </c>
    </row>
    <row r="4477" spans="1:65">
      <c r="A4477" s="2" t="str">
        <f t="shared" si="803"/>
        <v>WG01</v>
      </c>
      <c r="B4477" t="s">
        <v>4654</v>
      </c>
      <c r="C4477" s="2" t="s">
        <v>5002</v>
      </c>
      <c r="D4477" s="10"/>
      <c r="E4477" s="10"/>
      <c r="G4477" s="3"/>
      <c r="H4477" s="19" t="s">
        <v>1394</v>
      </c>
      <c r="K4477" s="2" t="str">
        <f t="shared" si="795"/>
        <v/>
      </c>
      <c r="L4477" s="7" t="str">
        <f t="shared" si="804"/>
        <v>2001/01/01</v>
      </c>
      <c r="M4477" s="7" t="str">
        <f t="shared" si="805"/>
        <v>2199/12/31</v>
      </c>
      <c r="N4477" s="2" t="str">
        <f t="shared" si="796"/>
        <v/>
      </c>
      <c r="O4477" s="13" t="str">
        <f t="shared" si="806"/>
        <v/>
      </c>
      <c r="P4477" s="15"/>
      <c r="Q4477" s="13">
        <v>15</v>
      </c>
      <c r="R4477" s="18">
        <v>100000000</v>
      </c>
      <c r="S4477" s="18" t="str" cm="1">
        <f t="array" ref="S4477">_xlfn.IFS(LEFT(G4477,1)="L","記載要",LEFT(G4477,1)="W","",G4477="","")</f>
        <v/>
      </c>
      <c r="T4477" s="2"/>
      <c r="U4477" s="2"/>
      <c r="V4477" s="2"/>
      <c r="W4477" s="2"/>
      <c r="X4477" s="2"/>
      <c r="Y4477" s="2"/>
      <c r="Z4477" s="2"/>
      <c r="AA4477" s="13">
        <v>1</v>
      </c>
      <c r="AB4477" s="13">
        <f t="shared" si="797"/>
        <v>0</v>
      </c>
      <c r="AC4477" s="13">
        <f t="shared" si="798"/>
        <v>0</v>
      </c>
      <c r="AD4477" s="15"/>
      <c r="AE4477" s="15"/>
      <c r="AF4477" s="13" t="str">
        <f t="shared" si="799"/>
        <v>1</v>
      </c>
      <c r="AG4477" s="15"/>
      <c r="AH4477" s="15"/>
      <c r="AI4477" s="15"/>
      <c r="AJ4477" s="14"/>
      <c r="AK4477" s="15" cm="1">
        <f t="array" ref="AK4477">_xlfn.IFS(B4477="","",LEFT(G4477,1)="L",1,LEFT(G4477,1)="W",1,AND(LEFT(B4477,1)="H",G4477=""),0)</f>
        <v>0</v>
      </c>
      <c r="AL4477" s="15"/>
      <c r="AM4477" s="15"/>
      <c r="AN4477" s="15"/>
      <c r="AO4477" s="15"/>
      <c r="AP4477" s="15"/>
      <c r="AQ4477" s="15"/>
      <c r="AR4477" s="15"/>
      <c r="AS4477" s="15">
        <f t="shared" si="800"/>
        <v>1</v>
      </c>
      <c r="AT4477" s="15" t="s">
        <v>115</v>
      </c>
      <c r="AU4477" s="13" t="str">
        <f t="shared" si="801"/>
        <v>0</v>
      </c>
      <c r="AV4477" s="15"/>
      <c r="AW4477" s="15"/>
      <c r="AX4477" s="15"/>
      <c r="AY4477" s="15"/>
      <c r="AZ4477" s="14"/>
      <c r="BA4477" s="15"/>
      <c r="BB4477" s="15"/>
      <c r="BC4477" s="15"/>
      <c r="BD4477" s="13" t="str">
        <f t="shared" si="802"/>
        <v>0</v>
      </c>
      <c r="BE4477" s="2"/>
      <c r="BF4477" s="2"/>
      <c r="BG4477" s="2"/>
      <c r="BH4477" s="2"/>
      <c r="BI4477" s="2"/>
      <c r="BJ4477" s="2"/>
      <c r="BK4477" s="2" t="s">
        <v>1376</v>
      </c>
      <c r="BL4477" s="10" t="s">
        <v>1375</v>
      </c>
      <c r="BM4477" t="str" cm="1">
        <f t="array" ref="BM4477">_xlfn.IFS(LEFT(G4477,1)="L","外注品",LEFT(G4477,1)="W","内製品",G4477="","購買品")</f>
        <v>購買品</v>
      </c>
    </row>
    <row r="4478" spans="1:65">
      <c r="A4478" s="2" t="str">
        <f t="shared" si="803"/>
        <v>WG01</v>
      </c>
      <c r="B4478" t="s">
        <v>4655</v>
      </c>
      <c r="C4478" s="2" t="s">
        <v>5002</v>
      </c>
      <c r="D4478" s="10"/>
      <c r="E4478" s="10"/>
      <c r="G4478" s="3"/>
      <c r="H4478" s="19" t="s">
        <v>1394</v>
      </c>
      <c r="K4478" s="2" t="str">
        <f t="shared" si="795"/>
        <v/>
      </c>
      <c r="L4478" s="7" t="str">
        <f t="shared" si="804"/>
        <v>2001/01/01</v>
      </c>
      <c r="M4478" s="7" t="str">
        <f t="shared" si="805"/>
        <v>2199/12/31</v>
      </c>
      <c r="N4478" s="2" t="str">
        <f t="shared" si="796"/>
        <v/>
      </c>
      <c r="O4478" s="13" t="str">
        <f t="shared" si="806"/>
        <v/>
      </c>
      <c r="P4478" s="15"/>
      <c r="Q4478" s="13">
        <v>15</v>
      </c>
      <c r="R4478" s="18">
        <v>100000000</v>
      </c>
      <c r="S4478" s="18" t="str" cm="1">
        <f t="array" ref="S4478">_xlfn.IFS(LEFT(G4478,1)="L","記載要",LEFT(G4478,1)="W","",G4478="","")</f>
        <v/>
      </c>
      <c r="T4478" s="2"/>
      <c r="U4478" s="2"/>
      <c r="V4478" s="2"/>
      <c r="W4478" s="2"/>
      <c r="X4478" s="2"/>
      <c r="Y4478" s="2"/>
      <c r="Z4478" s="2"/>
      <c r="AA4478" s="13">
        <v>1</v>
      </c>
      <c r="AB4478" s="13">
        <f t="shared" si="797"/>
        <v>0</v>
      </c>
      <c r="AC4478" s="13">
        <f t="shared" si="798"/>
        <v>0</v>
      </c>
      <c r="AD4478" s="15"/>
      <c r="AE4478" s="15"/>
      <c r="AF4478" s="13" t="str">
        <f t="shared" si="799"/>
        <v>1</v>
      </c>
      <c r="AG4478" s="15"/>
      <c r="AH4478" s="15"/>
      <c r="AI4478" s="15"/>
      <c r="AJ4478" s="14"/>
      <c r="AK4478" s="15" cm="1">
        <f t="array" ref="AK4478">_xlfn.IFS(B4478="","",LEFT(G4478,1)="L",1,LEFT(G4478,1)="W",1,AND(LEFT(B4478,1)="H",G4478=""),0)</f>
        <v>0</v>
      </c>
      <c r="AL4478" s="15"/>
      <c r="AM4478" s="15"/>
      <c r="AN4478" s="15"/>
      <c r="AO4478" s="15"/>
      <c r="AP4478" s="15"/>
      <c r="AQ4478" s="15"/>
      <c r="AR4478" s="15"/>
      <c r="AS4478" s="15">
        <f t="shared" si="800"/>
        <v>1</v>
      </c>
      <c r="AT4478" s="15" t="s">
        <v>115</v>
      </c>
      <c r="AU4478" s="13" t="str">
        <f t="shared" si="801"/>
        <v>0</v>
      </c>
      <c r="AV4478" s="15"/>
      <c r="AW4478" s="15"/>
      <c r="AX4478" s="15"/>
      <c r="AY4478" s="15"/>
      <c r="AZ4478" s="14"/>
      <c r="BA4478" s="15"/>
      <c r="BB4478" s="15"/>
      <c r="BC4478" s="15"/>
      <c r="BD4478" s="13" t="str">
        <f t="shared" si="802"/>
        <v>0</v>
      </c>
      <c r="BE4478" s="2"/>
      <c r="BF4478" s="2"/>
      <c r="BG4478" s="2"/>
      <c r="BH4478" s="2"/>
      <c r="BI4478" s="2"/>
      <c r="BJ4478" s="2"/>
      <c r="BK4478" s="2" t="s">
        <v>1376</v>
      </c>
      <c r="BL4478" s="10" t="s">
        <v>1375</v>
      </c>
      <c r="BM4478" t="str" cm="1">
        <f t="array" ref="BM4478">_xlfn.IFS(LEFT(G4478,1)="L","外注品",LEFT(G4478,1)="W","内製品",G4478="","購買品")</f>
        <v>購買品</v>
      </c>
    </row>
    <row r="4479" spans="1:65">
      <c r="A4479" s="2" t="str">
        <f t="shared" si="803"/>
        <v>WG01</v>
      </c>
      <c r="B4479" t="s">
        <v>4656</v>
      </c>
      <c r="C4479" s="2" t="s">
        <v>5002</v>
      </c>
      <c r="D4479" s="10"/>
      <c r="E4479" s="10"/>
      <c r="G4479" s="3"/>
      <c r="H4479" s="19" t="s">
        <v>1394</v>
      </c>
      <c r="K4479" s="2" t="str">
        <f t="shared" si="795"/>
        <v/>
      </c>
      <c r="L4479" s="7" t="str">
        <f t="shared" si="804"/>
        <v>2001/01/01</v>
      </c>
      <c r="M4479" s="7" t="str">
        <f t="shared" si="805"/>
        <v>2199/12/31</v>
      </c>
      <c r="N4479" s="2" t="str">
        <f t="shared" si="796"/>
        <v/>
      </c>
      <c r="O4479" s="13" t="str">
        <f t="shared" si="806"/>
        <v/>
      </c>
      <c r="P4479" s="15"/>
      <c r="Q4479" s="13">
        <v>15</v>
      </c>
      <c r="R4479" s="18">
        <v>100000000</v>
      </c>
      <c r="S4479" s="18" t="str" cm="1">
        <f t="array" ref="S4479">_xlfn.IFS(LEFT(G4479,1)="L","記載要",LEFT(G4479,1)="W","",G4479="","")</f>
        <v/>
      </c>
      <c r="T4479" s="2"/>
      <c r="U4479" s="2"/>
      <c r="V4479" s="2"/>
      <c r="W4479" s="2"/>
      <c r="X4479" s="2"/>
      <c r="Y4479" s="2"/>
      <c r="Z4479" s="2"/>
      <c r="AA4479" s="13">
        <v>1</v>
      </c>
      <c r="AB4479" s="13">
        <f t="shared" si="797"/>
        <v>0</v>
      </c>
      <c r="AC4479" s="13">
        <f t="shared" si="798"/>
        <v>0</v>
      </c>
      <c r="AD4479" s="15"/>
      <c r="AE4479" s="15"/>
      <c r="AF4479" s="13" t="str">
        <f t="shared" si="799"/>
        <v>1</v>
      </c>
      <c r="AG4479" s="15"/>
      <c r="AH4479" s="15"/>
      <c r="AI4479" s="15"/>
      <c r="AJ4479" s="14"/>
      <c r="AK4479" s="15" cm="1">
        <f t="array" ref="AK4479">_xlfn.IFS(B4479="","",LEFT(G4479,1)="L",1,LEFT(G4479,1)="W",1,AND(LEFT(B4479,1)="H",G4479=""),0)</f>
        <v>0</v>
      </c>
      <c r="AL4479" s="15"/>
      <c r="AM4479" s="15"/>
      <c r="AN4479" s="15"/>
      <c r="AO4479" s="15"/>
      <c r="AP4479" s="15"/>
      <c r="AQ4479" s="15"/>
      <c r="AR4479" s="15"/>
      <c r="AS4479" s="15">
        <f t="shared" si="800"/>
        <v>1</v>
      </c>
      <c r="AT4479" s="15" t="s">
        <v>115</v>
      </c>
      <c r="AU4479" s="13" t="str">
        <f t="shared" si="801"/>
        <v>0</v>
      </c>
      <c r="AV4479" s="15"/>
      <c r="AW4479" s="15"/>
      <c r="AX4479" s="15"/>
      <c r="AY4479" s="15"/>
      <c r="AZ4479" s="14"/>
      <c r="BA4479" s="15"/>
      <c r="BB4479" s="15"/>
      <c r="BC4479" s="15"/>
      <c r="BD4479" s="13" t="str">
        <f t="shared" si="802"/>
        <v>0</v>
      </c>
      <c r="BE4479" s="2"/>
      <c r="BF4479" s="2"/>
      <c r="BG4479" s="2"/>
      <c r="BH4479" s="2"/>
      <c r="BI4479" s="2"/>
      <c r="BJ4479" s="2"/>
      <c r="BK4479" s="2" t="s">
        <v>1376</v>
      </c>
      <c r="BL4479" s="10" t="s">
        <v>1375</v>
      </c>
      <c r="BM4479" t="str" cm="1">
        <f t="array" ref="BM4479">_xlfn.IFS(LEFT(G4479,1)="L","外注品",LEFT(G4479,1)="W","内製品",G4479="","購買品")</f>
        <v>購買品</v>
      </c>
    </row>
    <row r="4480" spans="1:65">
      <c r="A4480" s="2" t="str">
        <f t="shared" si="803"/>
        <v>WG01</v>
      </c>
      <c r="B4480" t="s">
        <v>4657</v>
      </c>
      <c r="C4480" s="2" t="s">
        <v>5002</v>
      </c>
      <c r="D4480" s="10"/>
      <c r="E4480" s="10"/>
      <c r="G4480" s="3"/>
      <c r="H4480" s="19" t="s">
        <v>1394</v>
      </c>
      <c r="K4480" s="2" t="str">
        <f t="shared" si="795"/>
        <v/>
      </c>
      <c r="L4480" s="7" t="str">
        <f t="shared" si="804"/>
        <v>2001/01/01</v>
      </c>
      <c r="M4480" s="7" t="str">
        <f t="shared" si="805"/>
        <v>2199/12/31</v>
      </c>
      <c r="N4480" s="2" t="str">
        <f t="shared" si="796"/>
        <v/>
      </c>
      <c r="O4480" s="13" t="str">
        <f t="shared" si="806"/>
        <v/>
      </c>
      <c r="P4480" s="15"/>
      <c r="Q4480" s="13">
        <v>15</v>
      </c>
      <c r="R4480" s="18">
        <v>100000000</v>
      </c>
      <c r="S4480" s="18" t="str" cm="1">
        <f t="array" ref="S4480">_xlfn.IFS(LEFT(G4480,1)="L","記載要",LEFT(G4480,1)="W","",G4480="","")</f>
        <v/>
      </c>
      <c r="T4480" s="2"/>
      <c r="U4480" s="2"/>
      <c r="V4480" s="2"/>
      <c r="W4480" s="2"/>
      <c r="X4480" s="2"/>
      <c r="Y4480" s="2"/>
      <c r="Z4480" s="2"/>
      <c r="AA4480" s="13">
        <v>1</v>
      </c>
      <c r="AB4480" s="13">
        <f t="shared" si="797"/>
        <v>0</v>
      </c>
      <c r="AC4480" s="13">
        <f t="shared" si="798"/>
        <v>0</v>
      </c>
      <c r="AD4480" s="15"/>
      <c r="AE4480" s="15"/>
      <c r="AF4480" s="13" t="str">
        <f t="shared" si="799"/>
        <v>1</v>
      </c>
      <c r="AG4480" s="15"/>
      <c r="AH4480" s="15"/>
      <c r="AI4480" s="15"/>
      <c r="AJ4480" s="14"/>
      <c r="AK4480" s="15" cm="1">
        <f t="array" ref="AK4480">_xlfn.IFS(B4480="","",LEFT(G4480,1)="L",1,LEFT(G4480,1)="W",1,AND(LEFT(B4480,1)="H",G4480=""),0)</f>
        <v>0</v>
      </c>
      <c r="AL4480" s="15"/>
      <c r="AM4480" s="15"/>
      <c r="AN4480" s="15"/>
      <c r="AO4480" s="15"/>
      <c r="AP4480" s="15"/>
      <c r="AQ4480" s="15"/>
      <c r="AR4480" s="15"/>
      <c r="AS4480" s="15">
        <f t="shared" si="800"/>
        <v>1</v>
      </c>
      <c r="AT4480" s="15" t="s">
        <v>115</v>
      </c>
      <c r="AU4480" s="13" t="str">
        <f t="shared" si="801"/>
        <v>0</v>
      </c>
      <c r="AV4480" s="15"/>
      <c r="AW4480" s="15"/>
      <c r="AX4480" s="15"/>
      <c r="AY4480" s="15"/>
      <c r="AZ4480" s="14"/>
      <c r="BA4480" s="15"/>
      <c r="BB4480" s="15"/>
      <c r="BC4480" s="15"/>
      <c r="BD4480" s="13" t="str">
        <f t="shared" si="802"/>
        <v>0</v>
      </c>
      <c r="BE4480" s="2"/>
      <c r="BF4480" s="2"/>
      <c r="BG4480" s="2"/>
      <c r="BH4480" s="2"/>
      <c r="BI4480" s="2"/>
      <c r="BJ4480" s="2"/>
      <c r="BK4480" s="2" t="s">
        <v>1376</v>
      </c>
      <c r="BL4480" s="10" t="s">
        <v>1375</v>
      </c>
      <c r="BM4480" t="str" cm="1">
        <f t="array" ref="BM4480">_xlfn.IFS(LEFT(G4480,1)="L","外注品",LEFT(G4480,1)="W","内製品",G4480="","購買品")</f>
        <v>購買品</v>
      </c>
    </row>
    <row r="4481" spans="1:65">
      <c r="A4481" s="2" t="str">
        <f t="shared" si="803"/>
        <v>WG01</v>
      </c>
      <c r="B4481" t="s">
        <v>4658</v>
      </c>
      <c r="C4481" s="2" t="s">
        <v>5002</v>
      </c>
      <c r="D4481" s="10"/>
      <c r="E4481" s="10"/>
      <c r="G4481" s="3"/>
      <c r="H4481" s="19" t="s">
        <v>1394</v>
      </c>
      <c r="K4481" s="2" t="str">
        <f t="shared" si="795"/>
        <v/>
      </c>
      <c r="L4481" s="7" t="str">
        <f t="shared" si="804"/>
        <v>2001/01/01</v>
      </c>
      <c r="M4481" s="7" t="str">
        <f t="shared" si="805"/>
        <v>2199/12/31</v>
      </c>
      <c r="N4481" s="2" t="str">
        <f t="shared" si="796"/>
        <v/>
      </c>
      <c r="O4481" s="13" t="str">
        <f t="shared" si="806"/>
        <v/>
      </c>
      <c r="P4481" s="15"/>
      <c r="Q4481" s="13">
        <v>15</v>
      </c>
      <c r="R4481" s="18">
        <v>100000000</v>
      </c>
      <c r="S4481" s="18" t="str" cm="1">
        <f t="array" ref="S4481">_xlfn.IFS(LEFT(G4481,1)="L","記載要",LEFT(G4481,1)="W","",G4481="","")</f>
        <v/>
      </c>
      <c r="T4481" s="2"/>
      <c r="U4481" s="2"/>
      <c r="V4481" s="2"/>
      <c r="W4481" s="2"/>
      <c r="X4481" s="2"/>
      <c r="Y4481" s="2"/>
      <c r="Z4481" s="2"/>
      <c r="AA4481" s="13">
        <v>1</v>
      </c>
      <c r="AB4481" s="13">
        <f t="shared" si="797"/>
        <v>0</v>
      </c>
      <c r="AC4481" s="13">
        <f t="shared" si="798"/>
        <v>0</v>
      </c>
      <c r="AD4481" s="15"/>
      <c r="AE4481" s="15"/>
      <c r="AF4481" s="13" t="str">
        <f t="shared" si="799"/>
        <v>1</v>
      </c>
      <c r="AG4481" s="15"/>
      <c r="AH4481" s="15"/>
      <c r="AI4481" s="15"/>
      <c r="AJ4481" s="14"/>
      <c r="AK4481" s="15" cm="1">
        <f t="array" ref="AK4481">_xlfn.IFS(B4481="","",LEFT(G4481,1)="L",1,LEFT(G4481,1)="W",1,AND(LEFT(B4481,1)="H",G4481=""),0)</f>
        <v>0</v>
      </c>
      <c r="AL4481" s="15"/>
      <c r="AM4481" s="15"/>
      <c r="AN4481" s="15"/>
      <c r="AO4481" s="15"/>
      <c r="AP4481" s="15"/>
      <c r="AQ4481" s="15"/>
      <c r="AR4481" s="15"/>
      <c r="AS4481" s="15">
        <f t="shared" si="800"/>
        <v>1</v>
      </c>
      <c r="AT4481" s="15" t="s">
        <v>115</v>
      </c>
      <c r="AU4481" s="13" t="str">
        <f t="shared" si="801"/>
        <v>0</v>
      </c>
      <c r="AV4481" s="15"/>
      <c r="AW4481" s="15"/>
      <c r="AX4481" s="15"/>
      <c r="AY4481" s="15"/>
      <c r="AZ4481" s="14"/>
      <c r="BA4481" s="15"/>
      <c r="BB4481" s="15"/>
      <c r="BC4481" s="15"/>
      <c r="BD4481" s="13" t="str">
        <f t="shared" si="802"/>
        <v>0</v>
      </c>
      <c r="BE4481" s="2"/>
      <c r="BF4481" s="2"/>
      <c r="BG4481" s="2"/>
      <c r="BH4481" s="2"/>
      <c r="BI4481" s="2"/>
      <c r="BJ4481" s="2"/>
      <c r="BK4481" s="2" t="s">
        <v>1376</v>
      </c>
      <c r="BL4481" s="10" t="s">
        <v>1375</v>
      </c>
      <c r="BM4481" t="str" cm="1">
        <f t="array" ref="BM4481">_xlfn.IFS(LEFT(G4481,1)="L","外注品",LEFT(G4481,1)="W","内製品",G4481="","購買品")</f>
        <v>購買品</v>
      </c>
    </row>
    <row r="4482" spans="1:65">
      <c r="A4482" s="2" t="str">
        <f t="shared" si="803"/>
        <v>WG01</v>
      </c>
      <c r="B4482" t="s">
        <v>4659</v>
      </c>
      <c r="C4482" s="2" t="s">
        <v>5002</v>
      </c>
      <c r="D4482" s="10"/>
      <c r="E4482" s="10"/>
      <c r="G4482" s="3"/>
      <c r="H4482" s="19" t="s">
        <v>1394</v>
      </c>
      <c r="K4482" s="2" t="str">
        <f t="shared" si="795"/>
        <v/>
      </c>
      <c r="L4482" s="7" t="str">
        <f t="shared" si="804"/>
        <v>2001/01/01</v>
      </c>
      <c r="M4482" s="7" t="str">
        <f t="shared" si="805"/>
        <v>2199/12/31</v>
      </c>
      <c r="N4482" s="2" t="str">
        <f t="shared" si="796"/>
        <v/>
      </c>
      <c r="O4482" s="13" t="str">
        <f t="shared" si="806"/>
        <v/>
      </c>
      <c r="P4482" s="15"/>
      <c r="Q4482" s="13">
        <v>15</v>
      </c>
      <c r="R4482" s="18">
        <v>100000000</v>
      </c>
      <c r="S4482" s="18" t="str" cm="1">
        <f t="array" ref="S4482">_xlfn.IFS(LEFT(G4482,1)="L","記載要",LEFT(G4482,1)="W","",G4482="","")</f>
        <v/>
      </c>
      <c r="T4482" s="2"/>
      <c r="U4482" s="2"/>
      <c r="V4482" s="2"/>
      <c r="W4482" s="2"/>
      <c r="X4482" s="2"/>
      <c r="Y4482" s="2"/>
      <c r="Z4482" s="2"/>
      <c r="AA4482" s="13">
        <v>1</v>
      </c>
      <c r="AB4482" s="13">
        <f t="shared" si="797"/>
        <v>0</v>
      </c>
      <c r="AC4482" s="13">
        <f t="shared" si="798"/>
        <v>0</v>
      </c>
      <c r="AD4482" s="15"/>
      <c r="AE4482" s="15"/>
      <c r="AF4482" s="13" t="str">
        <f t="shared" si="799"/>
        <v>1</v>
      </c>
      <c r="AG4482" s="15"/>
      <c r="AH4482" s="15"/>
      <c r="AI4482" s="15"/>
      <c r="AJ4482" s="14"/>
      <c r="AK4482" s="15" cm="1">
        <f t="array" ref="AK4482">_xlfn.IFS(B4482="","",LEFT(G4482,1)="L",1,LEFT(G4482,1)="W",1,AND(LEFT(B4482,1)="H",G4482=""),0)</f>
        <v>0</v>
      </c>
      <c r="AL4482" s="15"/>
      <c r="AM4482" s="15"/>
      <c r="AN4482" s="15"/>
      <c r="AO4482" s="15"/>
      <c r="AP4482" s="15"/>
      <c r="AQ4482" s="15"/>
      <c r="AR4482" s="15"/>
      <c r="AS4482" s="15">
        <f t="shared" si="800"/>
        <v>1</v>
      </c>
      <c r="AT4482" s="15" t="s">
        <v>115</v>
      </c>
      <c r="AU4482" s="13" t="str">
        <f t="shared" si="801"/>
        <v>0</v>
      </c>
      <c r="AV4482" s="15"/>
      <c r="AW4482" s="15"/>
      <c r="AX4482" s="15"/>
      <c r="AY4482" s="15"/>
      <c r="AZ4482" s="14"/>
      <c r="BA4482" s="15"/>
      <c r="BB4482" s="15"/>
      <c r="BC4482" s="15"/>
      <c r="BD4482" s="13" t="str">
        <f t="shared" si="802"/>
        <v>0</v>
      </c>
      <c r="BE4482" s="2"/>
      <c r="BF4482" s="2"/>
      <c r="BG4482" s="2"/>
      <c r="BH4482" s="2"/>
      <c r="BI4482" s="2"/>
      <c r="BJ4482" s="2"/>
      <c r="BK4482" s="2" t="s">
        <v>1376</v>
      </c>
      <c r="BL4482" s="10" t="s">
        <v>1375</v>
      </c>
      <c r="BM4482" t="str" cm="1">
        <f t="array" ref="BM4482">_xlfn.IFS(LEFT(G4482,1)="L","外注品",LEFT(G4482,1)="W","内製品",G4482="","購買品")</f>
        <v>購買品</v>
      </c>
    </row>
    <row r="4483" spans="1:65">
      <c r="A4483" s="2" t="str">
        <f t="shared" si="803"/>
        <v>WG01</v>
      </c>
      <c r="B4483" t="s">
        <v>4660</v>
      </c>
      <c r="C4483" s="2" t="s">
        <v>5002</v>
      </c>
      <c r="D4483" s="10"/>
      <c r="E4483" s="10"/>
      <c r="G4483" s="3"/>
      <c r="H4483" s="19" t="s">
        <v>1394</v>
      </c>
      <c r="K4483" s="2" t="str">
        <f t="shared" ref="K4483:K4546" si="807">IF(G4483="","","11"&amp;G4483&amp;RIGHT(B4483,5))</f>
        <v/>
      </c>
      <c r="L4483" s="7" t="str">
        <f t="shared" si="804"/>
        <v>2001/01/01</v>
      </c>
      <c r="M4483" s="7" t="str">
        <f t="shared" si="805"/>
        <v>2199/12/31</v>
      </c>
      <c r="N4483" s="2" t="str">
        <f t="shared" ref="N4483:N4546" si="808">IF(LEFT(G4483,1)="W",K4483,"")</f>
        <v/>
      </c>
      <c r="O4483" s="13" t="str">
        <f t="shared" ref="O4483:O4517" si="809">IF(G4483="","","記載要")</f>
        <v/>
      </c>
      <c r="P4483" s="15"/>
      <c r="Q4483" s="13">
        <v>15</v>
      </c>
      <c r="R4483" s="18">
        <v>100000000</v>
      </c>
      <c r="S4483" s="18" t="str" cm="1">
        <f t="array" ref="S4483">_xlfn.IFS(LEFT(G4483,1)="L","記載要",LEFT(G4483,1)="W","",G4483="","")</f>
        <v/>
      </c>
      <c r="T4483" s="2"/>
      <c r="U4483" s="2"/>
      <c r="V4483" s="2"/>
      <c r="W4483" s="2"/>
      <c r="X4483" s="2"/>
      <c r="Y4483" s="2"/>
      <c r="Z4483" s="2"/>
      <c r="AA4483" s="13">
        <v>1</v>
      </c>
      <c r="AB4483" s="13">
        <f t="shared" ref="AB4483:AB4546" si="810">IF(B4483="","",0)</f>
        <v>0</v>
      </c>
      <c r="AC4483" s="13">
        <f t="shared" ref="AC4483:AC4546" si="811">IF(B4483="","",0)</f>
        <v>0</v>
      </c>
      <c r="AD4483" s="15"/>
      <c r="AE4483" s="15"/>
      <c r="AF4483" s="13" t="str">
        <f t="shared" ref="AF4483:AF4546" si="812">IF(B4483="","","1")</f>
        <v>1</v>
      </c>
      <c r="AG4483" s="15"/>
      <c r="AH4483" s="15"/>
      <c r="AI4483" s="15"/>
      <c r="AJ4483" s="14"/>
      <c r="AK4483" s="15" cm="1">
        <f t="array" ref="AK4483">_xlfn.IFS(B4483="","",LEFT(G4483,1)="L",1,LEFT(G4483,1)="W",1,AND(LEFT(B4483,1)="H",G4483=""),0)</f>
        <v>0</v>
      </c>
      <c r="AL4483" s="15"/>
      <c r="AM4483" s="15"/>
      <c r="AN4483" s="15"/>
      <c r="AO4483" s="15"/>
      <c r="AP4483" s="15"/>
      <c r="AQ4483" s="15"/>
      <c r="AR4483" s="15"/>
      <c r="AS4483" s="15">
        <f t="shared" ref="AS4483:AS4546" si="813">IF(Q4483="","",1)</f>
        <v>1</v>
      </c>
      <c r="AT4483" s="15" t="s">
        <v>115</v>
      </c>
      <c r="AU4483" s="13" t="str">
        <f t="shared" ref="AU4483:AU4546" si="814">IF(B4483="","","0")</f>
        <v>0</v>
      </c>
      <c r="AV4483" s="15"/>
      <c r="AW4483" s="15"/>
      <c r="AX4483" s="15"/>
      <c r="AY4483" s="15"/>
      <c r="AZ4483" s="14"/>
      <c r="BA4483" s="15"/>
      <c r="BB4483" s="15"/>
      <c r="BC4483" s="15"/>
      <c r="BD4483" s="13" t="str">
        <f t="shared" ref="BD4483:BD4546" si="815">IF(B4483="","","0")</f>
        <v>0</v>
      </c>
      <c r="BE4483" s="2"/>
      <c r="BF4483" s="2"/>
      <c r="BG4483" s="2"/>
      <c r="BH4483" s="2"/>
      <c r="BI4483" s="2"/>
      <c r="BJ4483" s="2"/>
      <c r="BK4483" s="2" t="s">
        <v>1376</v>
      </c>
      <c r="BL4483" s="10" t="s">
        <v>1375</v>
      </c>
      <c r="BM4483" t="str" cm="1">
        <f t="array" ref="BM4483">_xlfn.IFS(LEFT(G4483,1)="L","外注品",LEFT(G4483,1)="W","内製品",G4483="","購買品")</f>
        <v>購買品</v>
      </c>
    </row>
    <row r="4484" spans="1:65">
      <c r="A4484" s="2" t="str">
        <f t="shared" ref="A4484:A4547" si="816">IF(B4484="","","WG01")</f>
        <v>WG01</v>
      </c>
      <c r="B4484" t="s">
        <v>4661</v>
      </c>
      <c r="C4484" s="2" t="s">
        <v>5002</v>
      </c>
      <c r="D4484" s="10"/>
      <c r="E4484" s="10"/>
      <c r="G4484" s="3"/>
      <c r="H4484" s="19" t="s">
        <v>1394</v>
      </c>
      <c r="K4484" s="2" t="str">
        <f t="shared" si="807"/>
        <v/>
      </c>
      <c r="L4484" s="7" t="str">
        <f t="shared" ref="L4484:L4547" si="817">IF(B4484="","","2001/01/01")</f>
        <v>2001/01/01</v>
      </c>
      <c r="M4484" s="7" t="str">
        <f t="shared" ref="M4484:M4547" si="818">IF(C4484="","","2199/12/31")</f>
        <v>2199/12/31</v>
      </c>
      <c r="N4484" s="2" t="str">
        <f t="shared" si="808"/>
        <v/>
      </c>
      <c r="O4484" s="13" t="str">
        <f t="shared" si="809"/>
        <v/>
      </c>
      <c r="P4484" s="15"/>
      <c r="Q4484" s="13">
        <v>15</v>
      </c>
      <c r="R4484" s="18">
        <v>100000000</v>
      </c>
      <c r="S4484" s="18" t="str" cm="1">
        <f t="array" ref="S4484">_xlfn.IFS(LEFT(G4484,1)="L","記載要",LEFT(G4484,1)="W","",G4484="","")</f>
        <v/>
      </c>
      <c r="T4484" s="2"/>
      <c r="U4484" s="2"/>
      <c r="V4484" s="2"/>
      <c r="W4484" s="2"/>
      <c r="X4484" s="2"/>
      <c r="Y4484" s="2"/>
      <c r="Z4484" s="2"/>
      <c r="AA4484" s="13">
        <v>1</v>
      </c>
      <c r="AB4484" s="13">
        <f t="shared" si="810"/>
        <v>0</v>
      </c>
      <c r="AC4484" s="13">
        <f t="shared" si="811"/>
        <v>0</v>
      </c>
      <c r="AD4484" s="15"/>
      <c r="AE4484" s="15"/>
      <c r="AF4484" s="13" t="str">
        <f t="shared" si="812"/>
        <v>1</v>
      </c>
      <c r="AG4484" s="15"/>
      <c r="AH4484" s="15"/>
      <c r="AI4484" s="15"/>
      <c r="AJ4484" s="14"/>
      <c r="AK4484" s="15" cm="1">
        <f t="array" ref="AK4484">_xlfn.IFS(B4484="","",LEFT(G4484,1)="L",1,LEFT(G4484,1)="W",1,AND(LEFT(B4484,1)="H",G4484=""),0)</f>
        <v>0</v>
      </c>
      <c r="AL4484" s="15"/>
      <c r="AM4484" s="15"/>
      <c r="AN4484" s="15"/>
      <c r="AO4484" s="15"/>
      <c r="AP4484" s="15"/>
      <c r="AQ4484" s="15"/>
      <c r="AR4484" s="15"/>
      <c r="AS4484" s="15">
        <f t="shared" si="813"/>
        <v>1</v>
      </c>
      <c r="AT4484" s="15" t="s">
        <v>115</v>
      </c>
      <c r="AU4484" s="13" t="str">
        <f t="shared" si="814"/>
        <v>0</v>
      </c>
      <c r="AV4484" s="15"/>
      <c r="AW4484" s="15"/>
      <c r="AX4484" s="15"/>
      <c r="AY4484" s="15"/>
      <c r="AZ4484" s="14"/>
      <c r="BA4484" s="15"/>
      <c r="BB4484" s="15"/>
      <c r="BC4484" s="15"/>
      <c r="BD4484" s="13" t="str">
        <f t="shared" si="815"/>
        <v>0</v>
      </c>
      <c r="BE4484" s="2"/>
      <c r="BF4484" s="2"/>
      <c r="BG4484" s="2"/>
      <c r="BH4484" s="2"/>
      <c r="BI4484" s="2"/>
      <c r="BJ4484" s="2"/>
      <c r="BK4484" s="2" t="s">
        <v>1376</v>
      </c>
      <c r="BL4484" s="10" t="s">
        <v>1375</v>
      </c>
      <c r="BM4484" t="str" cm="1">
        <f t="array" ref="BM4484">_xlfn.IFS(LEFT(G4484,1)="L","外注品",LEFT(G4484,1)="W","内製品",G4484="","購買品")</f>
        <v>購買品</v>
      </c>
    </row>
    <row r="4485" spans="1:65">
      <c r="A4485" s="2" t="str">
        <f t="shared" si="816"/>
        <v>WG01</v>
      </c>
      <c r="B4485" t="s">
        <v>4662</v>
      </c>
      <c r="C4485" s="2" t="s">
        <v>5002</v>
      </c>
      <c r="D4485" s="10"/>
      <c r="E4485" s="10"/>
      <c r="G4485" s="3"/>
      <c r="H4485" s="19" t="s">
        <v>1394</v>
      </c>
      <c r="K4485" s="2" t="str">
        <f t="shared" si="807"/>
        <v/>
      </c>
      <c r="L4485" s="7" t="str">
        <f t="shared" si="817"/>
        <v>2001/01/01</v>
      </c>
      <c r="M4485" s="7" t="str">
        <f t="shared" si="818"/>
        <v>2199/12/31</v>
      </c>
      <c r="N4485" s="2" t="str">
        <f t="shared" si="808"/>
        <v/>
      </c>
      <c r="O4485" s="13" t="str">
        <f t="shared" si="809"/>
        <v/>
      </c>
      <c r="P4485" s="15"/>
      <c r="Q4485" s="13">
        <v>15</v>
      </c>
      <c r="R4485" s="18">
        <v>100000000</v>
      </c>
      <c r="S4485" s="18" t="str" cm="1">
        <f t="array" ref="S4485">_xlfn.IFS(LEFT(G4485,1)="L","記載要",LEFT(G4485,1)="W","",G4485="","")</f>
        <v/>
      </c>
      <c r="T4485" s="2"/>
      <c r="U4485" s="2"/>
      <c r="V4485" s="2"/>
      <c r="W4485" s="2"/>
      <c r="X4485" s="2"/>
      <c r="Y4485" s="2"/>
      <c r="Z4485" s="2"/>
      <c r="AA4485" s="13">
        <v>1</v>
      </c>
      <c r="AB4485" s="13">
        <f t="shared" si="810"/>
        <v>0</v>
      </c>
      <c r="AC4485" s="13">
        <f t="shared" si="811"/>
        <v>0</v>
      </c>
      <c r="AD4485" s="15"/>
      <c r="AE4485" s="15"/>
      <c r="AF4485" s="13" t="str">
        <f t="shared" si="812"/>
        <v>1</v>
      </c>
      <c r="AG4485" s="15"/>
      <c r="AH4485" s="15"/>
      <c r="AI4485" s="15"/>
      <c r="AJ4485" s="14"/>
      <c r="AK4485" s="15" cm="1">
        <f t="array" ref="AK4485">_xlfn.IFS(B4485="","",LEFT(G4485,1)="L",1,LEFT(G4485,1)="W",1,AND(LEFT(B4485,1)="H",G4485=""),0)</f>
        <v>0</v>
      </c>
      <c r="AL4485" s="15"/>
      <c r="AM4485" s="15"/>
      <c r="AN4485" s="15"/>
      <c r="AO4485" s="15"/>
      <c r="AP4485" s="15"/>
      <c r="AQ4485" s="15"/>
      <c r="AR4485" s="15"/>
      <c r="AS4485" s="15">
        <f t="shared" si="813"/>
        <v>1</v>
      </c>
      <c r="AT4485" s="15" t="s">
        <v>115</v>
      </c>
      <c r="AU4485" s="13" t="str">
        <f t="shared" si="814"/>
        <v>0</v>
      </c>
      <c r="AV4485" s="15"/>
      <c r="AW4485" s="15"/>
      <c r="AX4485" s="15"/>
      <c r="AY4485" s="15"/>
      <c r="AZ4485" s="14"/>
      <c r="BA4485" s="15"/>
      <c r="BB4485" s="15"/>
      <c r="BC4485" s="15"/>
      <c r="BD4485" s="13" t="str">
        <f t="shared" si="815"/>
        <v>0</v>
      </c>
      <c r="BE4485" s="2"/>
      <c r="BF4485" s="2"/>
      <c r="BG4485" s="2"/>
      <c r="BH4485" s="2"/>
      <c r="BI4485" s="2"/>
      <c r="BJ4485" s="2"/>
      <c r="BK4485" s="2" t="s">
        <v>1376</v>
      </c>
      <c r="BL4485" s="10" t="s">
        <v>1375</v>
      </c>
      <c r="BM4485" t="str" cm="1">
        <f t="array" ref="BM4485">_xlfn.IFS(LEFT(G4485,1)="L","外注品",LEFT(G4485,1)="W","内製品",G4485="","購買品")</f>
        <v>購買品</v>
      </c>
    </row>
    <row r="4486" spans="1:65">
      <c r="A4486" s="2" t="str">
        <f t="shared" si="816"/>
        <v>WG01</v>
      </c>
      <c r="B4486" t="s">
        <v>4663</v>
      </c>
      <c r="C4486" s="2" t="s">
        <v>5002</v>
      </c>
      <c r="D4486" s="10"/>
      <c r="E4486" s="10"/>
      <c r="G4486" s="3"/>
      <c r="H4486" s="19" t="s">
        <v>1394</v>
      </c>
      <c r="K4486" s="2" t="str">
        <f t="shared" si="807"/>
        <v/>
      </c>
      <c r="L4486" s="7" t="str">
        <f t="shared" si="817"/>
        <v>2001/01/01</v>
      </c>
      <c r="M4486" s="7" t="str">
        <f t="shared" si="818"/>
        <v>2199/12/31</v>
      </c>
      <c r="N4486" s="2" t="str">
        <f t="shared" si="808"/>
        <v/>
      </c>
      <c r="O4486" s="13" t="str">
        <f t="shared" si="809"/>
        <v/>
      </c>
      <c r="P4486" s="15"/>
      <c r="Q4486" s="13">
        <v>15</v>
      </c>
      <c r="R4486" s="18">
        <v>100000000</v>
      </c>
      <c r="S4486" s="18" t="str" cm="1">
        <f t="array" ref="S4486">_xlfn.IFS(LEFT(G4486,1)="L","記載要",LEFT(G4486,1)="W","",G4486="","")</f>
        <v/>
      </c>
      <c r="T4486" s="2"/>
      <c r="U4486" s="2"/>
      <c r="V4486" s="2"/>
      <c r="W4486" s="2"/>
      <c r="X4486" s="2"/>
      <c r="Y4486" s="2"/>
      <c r="Z4486" s="2"/>
      <c r="AA4486" s="13">
        <v>1</v>
      </c>
      <c r="AB4486" s="13">
        <f t="shared" si="810"/>
        <v>0</v>
      </c>
      <c r="AC4486" s="13">
        <f t="shared" si="811"/>
        <v>0</v>
      </c>
      <c r="AD4486" s="15"/>
      <c r="AE4486" s="15"/>
      <c r="AF4486" s="13" t="str">
        <f t="shared" si="812"/>
        <v>1</v>
      </c>
      <c r="AG4486" s="15"/>
      <c r="AH4486" s="15"/>
      <c r="AI4486" s="15"/>
      <c r="AJ4486" s="14"/>
      <c r="AK4486" s="15" cm="1">
        <f t="array" ref="AK4486">_xlfn.IFS(B4486="","",LEFT(G4486,1)="L",1,LEFT(G4486,1)="W",1,AND(LEFT(B4486,1)="H",G4486=""),0)</f>
        <v>0</v>
      </c>
      <c r="AL4486" s="15"/>
      <c r="AM4486" s="15"/>
      <c r="AN4486" s="15"/>
      <c r="AO4486" s="15"/>
      <c r="AP4486" s="15"/>
      <c r="AQ4486" s="15"/>
      <c r="AR4486" s="15"/>
      <c r="AS4486" s="15">
        <f t="shared" si="813"/>
        <v>1</v>
      </c>
      <c r="AT4486" s="15" t="s">
        <v>115</v>
      </c>
      <c r="AU4486" s="13" t="str">
        <f t="shared" si="814"/>
        <v>0</v>
      </c>
      <c r="AV4486" s="15"/>
      <c r="AW4486" s="15"/>
      <c r="AX4486" s="15"/>
      <c r="AY4486" s="15"/>
      <c r="AZ4486" s="14"/>
      <c r="BA4486" s="15"/>
      <c r="BB4486" s="15"/>
      <c r="BC4486" s="15"/>
      <c r="BD4486" s="13" t="str">
        <f t="shared" si="815"/>
        <v>0</v>
      </c>
      <c r="BE4486" s="2"/>
      <c r="BF4486" s="2"/>
      <c r="BG4486" s="2"/>
      <c r="BH4486" s="2"/>
      <c r="BI4486" s="2"/>
      <c r="BJ4486" s="2"/>
      <c r="BK4486" s="2" t="s">
        <v>1376</v>
      </c>
      <c r="BL4486" s="10" t="s">
        <v>1375</v>
      </c>
      <c r="BM4486" t="str" cm="1">
        <f t="array" ref="BM4486">_xlfn.IFS(LEFT(G4486,1)="L","外注品",LEFT(G4486,1)="W","内製品",G4486="","購買品")</f>
        <v>購買品</v>
      </c>
    </row>
    <row r="4487" spans="1:65">
      <c r="A4487" s="2" t="str">
        <f t="shared" si="816"/>
        <v>WG01</v>
      </c>
      <c r="B4487" t="s">
        <v>4664</v>
      </c>
      <c r="C4487" s="2" t="s">
        <v>5002</v>
      </c>
      <c r="D4487" s="10"/>
      <c r="E4487" s="10"/>
      <c r="G4487" s="3"/>
      <c r="H4487" s="19" t="s">
        <v>1394</v>
      </c>
      <c r="K4487" s="2" t="str">
        <f t="shared" si="807"/>
        <v/>
      </c>
      <c r="L4487" s="7" t="str">
        <f t="shared" si="817"/>
        <v>2001/01/01</v>
      </c>
      <c r="M4487" s="7" t="str">
        <f t="shared" si="818"/>
        <v>2199/12/31</v>
      </c>
      <c r="N4487" s="2" t="str">
        <f t="shared" si="808"/>
        <v/>
      </c>
      <c r="O4487" s="13" t="str">
        <f t="shared" si="809"/>
        <v/>
      </c>
      <c r="P4487" s="15"/>
      <c r="Q4487" s="13">
        <v>15</v>
      </c>
      <c r="R4487" s="18">
        <v>100000000</v>
      </c>
      <c r="S4487" s="18" t="str" cm="1">
        <f t="array" ref="S4487">_xlfn.IFS(LEFT(G4487,1)="L","記載要",LEFT(G4487,1)="W","",G4487="","")</f>
        <v/>
      </c>
      <c r="T4487" s="2"/>
      <c r="U4487" s="2"/>
      <c r="V4487" s="2"/>
      <c r="W4487" s="2"/>
      <c r="X4487" s="2"/>
      <c r="Y4487" s="2"/>
      <c r="Z4487" s="2"/>
      <c r="AA4487" s="13">
        <v>1</v>
      </c>
      <c r="AB4487" s="13">
        <f t="shared" si="810"/>
        <v>0</v>
      </c>
      <c r="AC4487" s="13">
        <f t="shared" si="811"/>
        <v>0</v>
      </c>
      <c r="AD4487" s="15"/>
      <c r="AE4487" s="15"/>
      <c r="AF4487" s="13" t="str">
        <f t="shared" si="812"/>
        <v>1</v>
      </c>
      <c r="AG4487" s="15"/>
      <c r="AH4487" s="15"/>
      <c r="AI4487" s="15"/>
      <c r="AJ4487" s="14"/>
      <c r="AK4487" s="15" cm="1">
        <f t="array" ref="AK4487">_xlfn.IFS(B4487="","",LEFT(G4487,1)="L",1,LEFT(G4487,1)="W",1,AND(LEFT(B4487,1)="H",G4487=""),0)</f>
        <v>0</v>
      </c>
      <c r="AL4487" s="15"/>
      <c r="AM4487" s="15"/>
      <c r="AN4487" s="15"/>
      <c r="AO4487" s="15"/>
      <c r="AP4487" s="15"/>
      <c r="AQ4487" s="15"/>
      <c r="AR4487" s="15"/>
      <c r="AS4487" s="15">
        <f t="shared" si="813"/>
        <v>1</v>
      </c>
      <c r="AT4487" s="15" t="s">
        <v>115</v>
      </c>
      <c r="AU4487" s="13" t="str">
        <f t="shared" si="814"/>
        <v>0</v>
      </c>
      <c r="AV4487" s="15"/>
      <c r="AW4487" s="15"/>
      <c r="AX4487" s="15"/>
      <c r="AY4487" s="15"/>
      <c r="AZ4487" s="14"/>
      <c r="BA4487" s="15"/>
      <c r="BB4487" s="15"/>
      <c r="BC4487" s="15"/>
      <c r="BD4487" s="13" t="str">
        <f t="shared" si="815"/>
        <v>0</v>
      </c>
      <c r="BE4487" s="2"/>
      <c r="BF4487" s="2"/>
      <c r="BG4487" s="2"/>
      <c r="BH4487" s="2"/>
      <c r="BI4487" s="2"/>
      <c r="BJ4487" s="2"/>
      <c r="BK4487" s="2" t="s">
        <v>1376</v>
      </c>
      <c r="BL4487" s="10" t="s">
        <v>1375</v>
      </c>
      <c r="BM4487" t="str" cm="1">
        <f t="array" ref="BM4487">_xlfn.IFS(LEFT(G4487,1)="L","外注品",LEFT(G4487,1)="W","内製品",G4487="","購買品")</f>
        <v>購買品</v>
      </c>
    </row>
    <row r="4488" spans="1:65">
      <c r="A4488" s="2" t="str">
        <f t="shared" si="816"/>
        <v>WG01</v>
      </c>
      <c r="B4488" t="s">
        <v>4665</v>
      </c>
      <c r="C4488" s="2" t="s">
        <v>5002</v>
      </c>
      <c r="D4488" s="10"/>
      <c r="E4488" s="10"/>
      <c r="G4488" s="3"/>
      <c r="H4488" s="19" t="s">
        <v>1394</v>
      </c>
      <c r="K4488" s="2" t="str">
        <f t="shared" si="807"/>
        <v/>
      </c>
      <c r="L4488" s="7" t="str">
        <f t="shared" si="817"/>
        <v>2001/01/01</v>
      </c>
      <c r="M4488" s="7" t="str">
        <f t="shared" si="818"/>
        <v>2199/12/31</v>
      </c>
      <c r="N4488" s="2" t="str">
        <f t="shared" si="808"/>
        <v/>
      </c>
      <c r="O4488" s="13" t="str">
        <f t="shared" si="809"/>
        <v/>
      </c>
      <c r="P4488" s="15"/>
      <c r="Q4488" s="13">
        <v>15</v>
      </c>
      <c r="R4488" s="18">
        <v>100000000</v>
      </c>
      <c r="S4488" s="18" t="str" cm="1">
        <f t="array" ref="S4488">_xlfn.IFS(LEFT(G4488,1)="L","記載要",LEFT(G4488,1)="W","",G4488="","")</f>
        <v/>
      </c>
      <c r="T4488" s="2"/>
      <c r="U4488" s="2"/>
      <c r="V4488" s="2"/>
      <c r="W4488" s="2"/>
      <c r="X4488" s="2"/>
      <c r="Y4488" s="2"/>
      <c r="Z4488" s="2"/>
      <c r="AA4488" s="13">
        <v>1</v>
      </c>
      <c r="AB4488" s="13">
        <f t="shared" si="810"/>
        <v>0</v>
      </c>
      <c r="AC4488" s="13">
        <f t="shared" si="811"/>
        <v>0</v>
      </c>
      <c r="AD4488" s="15"/>
      <c r="AE4488" s="15"/>
      <c r="AF4488" s="13" t="str">
        <f t="shared" si="812"/>
        <v>1</v>
      </c>
      <c r="AG4488" s="15"/>
      <c r="AH4488" s="15"/>
      <c r="AI4488" s="15"/>
      <c r="AJ4488" s="14"/>
      <c r="AK4488" s="15" cm="1">
        <f t="array" ref="AK4488">_xlfn.IFS(B4488="","",LEFT(G4488,1)="L",1,LEFT(G4488,1)="W",1,AND(LEFT(B4488,1)="H",G4488=""),0)</f>
        <v>0</v>
      </c>
      <c r="AL4488" s="15"/>
      <c r="AM4488" s="15"/>
      <c r="AN4488" s="15"/>
      <c r="AO4488" s="15"/>
      <c r="AP4488" s="15"/>
      <c r="AQ4488" s="15"/>
      <c r="AR4488" s="15"/>
      <c r="AS4488" s="15">
        <f t="shared" si="813"/>
        <v>1</v>
      </c>
      <c r="AT4488" s="15" t="s">
        <v>115</v>
      </c>
      <c r="AU4488" s="13" t="str">
        <f t="shared" si="814"/>
        <v>0</v>
      </c>
      <c r="AV4488" s="15"/>
      <c r="AW4488" s="15"/>
      <c r="AX4488" s="15"/>
      <c r="AY4488" s="15"/>
      <c r="AZ4488" s="14"/>
      <c r="BA4488" s="15"/>
      <c r="BB4488" s="15"/>
      <c r="BC4488" s="15"/>
      <c r="BD4488" s="13" t="str">
        <f t="shared" si="815"/>
        <v>0</v>
      </c>
      <c r="BE4488" s="2"/>
      <c r="BF4488" s="2"/>
      <c r="BG4488" s="2"/>
      <c r="BH4488" s="2"/>
      <c r="BI4488" s="2"/>
      <c r="BJ4488" s="2"/>
      <c r="BK4488" s="2" t="s">
        <v>1376</v>
      </c>
      <c r="BL4488" s="10" t="s">
        <v>1375</v>
      </c>
      <c r="BM4488" t="str" cm="1">
        <f t="array" ref="BM4488">_xlfn.IFS(LEFT(G4488,1)="L","外注品",LEFT(G4488,1)="W","内製品",G4488="","購買品")</f>
        <v>購買品</v>
      </c>
    </row>
    <row r="4489" spans="1:65">
      <c r="A4489" s="2" t="str">
        <f t="shared" si="816"/>
        <v>WG01</v>
      </c>
      <c r="B4489" t="s">
        <v>4666</v>
      </c>
      <c r="C4489" s="2" t="s">
        <v>5002</v>
      </c>
      <c r="D4489" s="10"/>
      <c r="E4489" s="10"/>
      <c r="G4489" s="3"/>
      <c r="H4489" s="19" t="s">
        <v>1394</v>
      </c>
      <c r="K4489" s="2" t="str">
        <f t="shared" si="807"/>
        <v/>
      </c>
      <c r="L4489" s="7" t="str">
        <f t="shared" si="817"/>
        <v>2001/01/01</v>
      </c>
      <c r="M4489" s="7" t="str">
        <f t="shared" si="818"/>
        <v>2199/12/31</v>
      </c>
      <c r="N4489" s="2" t="str">
        <f t="shared" si="808"/>
        <v/>
      </c>
      <c r="O4489" s="13" t="str">
        <f t="shared" si="809"/>
        <v/>
      </c>
      <c r="P4489" s="15"/>
      <c r="Q4489" s="13">
        <v>15</v>
      </c>
      <c r="R4489" s="18">
        <v>100000000</v>
      </c>
      <c r="S4489" s="18" t="str" cm="1">
        <f t="array" ref="S4489">_xlfn.IFS(LEFT(G4489,1)="L","記載要",LEFT(G4489,1)="W","",G4489="","")</f>
        <v/>
      </c>
      <c r="T4489" s="2"/>
      <c r="U4489" s="2"/>
      <c r="V4489" s="2"/>
      <c r="W4489" s="2"/>
      <c r="X4489" s="2"/>
      <c r="Y4489" s="2"/>
      <c r="Z4489" s="2"/>
      <c r="AA4489" s="13">
        <v>1</v>
      </c>
      <c r="AB4489" s="13">
        <f t="shared" si="810"/>
        <v>0</v>
      </c>
      <c r="AC4489" s="13">
        <f t="shared" si="811"/>
        <v>0</v>
      </c>
      <c r="AD4489" s="15"/>
      <c r="AE4489" s="15"/>
      <c r="AF4489" s="13" t="str">
        <f t="shared" si="812"/>
        <v>1</v>
      </c>
      <c r="AG4489" s="15"/>
      <c r="AH4489" s="15"/>
      <c r="AI4489" s="15"/>
      <c r="AJ4489" s="14"/>
      <c r="AK4489" s="15" cm="1">
        <f t="array" ref="AK4489">_xlfn.IFS(B4489="","",LEFT(G4489,1)="L",1,LEFT(G4489,1)="W",1,AND(LEFT(B4489,1)="H",G4489=""),0)</f>
        <v>0</v>
      </c>
      <c r="AL4489" s="15"/>
      <c r="AM4489" s="15"/>
      <c r="AN4489" s="15"/>
      <c r="AO4489" s="15"/>
      <c r="AP4489" s="15"/>
      <c r="AQ4489" s="15"/>
      <c r="AR4489" s="15"/>
      <c r="AS4489" s="15">
        <f t="shared" si="813"/>
        <v>1</v>
      </c>
      <c r="AT4489" s="15" t="s">
        <v>115</v>
      </c>
      <c r="AU4489" s="13" t="str">
        <f t="shared" si="814"/>
        <v>0</v>
      </c>
      <c r="AV4489" s="15"/>
      <c r="AW4489" s="15"/>
      <c r="AX4489" s="15"/>
      <c r="AY4489" s="15"/>
      <c r="AZ4489" s="14"/>
      <c r="BA4489" s="15"/>
      <c r="BB4489" s="15"/>
      <c r="BC4489" s="15"/>
      <c r="BD4489" s="13" t="str">
        <f t="shared" si="815"/>
        <v>0</v>
      </c>
      <c r="BE4489" s="2"/>
      <c r="BF4489" s="2"/>
      <c r="BG4489" s="2"/>
      <c r="BH4489" s="2"/>
      <c r="BI4489" s="2"/>
      <c r="BJ4489" s="2"/>
      <c r="BK4489" s="2" t="s">
        <v>1376</v>
      </c>
      <c r="BL4489" s="10" t="s">
        <v>1375</v>
      </c>
      <c r="BM4489" t="str" cm="1">
        <f t="array" ref="BM4489">_xlfn.IFS(LEFT(G4489,1)="L","外注品",LEFT(G4489,1)="W","内製品",G4489="","購買品")</f>
        <v>購買品</v>
      </c>
    </row>
    <row r="4490" spans="1:65">
      <c r="A4490" s="2" t="str">
        <f t="shared" si="816"/>
        <v>WG01</v>
      </c>
      <c r="B4490" t="s">
        <v>4667</v>
      </c>
      <c r="C4490" s="2" t="s">
        <v>5002</v>
      </c>
      <c r="D4490" s="10"/>
      <c r="E4490" s="10"/>
      <c r="G4490" s="3"/>
      <c r="H4490" s="19" t="s">
        <v>1394</v>
      </c>
      <c r="K4490" s="2" t="str">
        <f t="shared" si="807"/>
        <v/>
      </c>
      <c r="L4490" s="7" t="str">
        <f t="shared" si="817"/>
        <v>2001/01/01</v>
      </c>
      <c r="M4490" s="7" t="str">
        <f t="shared" si="818"/>
        <v>2199/12/31</v>
      </c>
      <c r="N4490" s="2" t="str">
        <f t="shared" si="808"/>
        <v/>
      </c>
      <c r="O4490" s="13" t="str">
        <f t="shared" si="809"/>
        <v/>
      </c>
      <c r="P4490" s="15"/>
      <c r="Q4490" s="13">
        <v>15</v>
      </c>
      <c r="R4490" s="18">
        <v>100000000</v>
      </c>
      <c r="S4490" s="18" t="str" cm="1">
        <f t="array" ref="S4490">_xlfn.IFS(LEFT(G4490,1)="L","記載要",LEFT(G4490,1)="W","",G4490="","")</f>
        <v/>
      </c>
      <c r="T4490" s="2"/>
      <c r="U4490" s="2"/>
      <c r="V4490" s="2"/>
      <c r="W4490" s="2"/>
      <c r="X4490" s="2"/>
      <c r="Y4490" s="2"/>
      <c r="Z4490" s="2"/>
      <c r="AA4490" s="13">
        <v>1</v>
      </c>
      <c r="AB4490" s="13">
        <f t="shared" si="810"/>
        <v>0</v>
      </c>
      <c r="AC4490" s="13">
        <f t="shared" si="811"/>
        <v>0</v>
      </c>
      <c r="AD4490" s="15"/>
      <c r="AE4490" s="15"/>
      <c r="AF4490" s="13" t="str">
        <f t="shared" si="812"/>
        <v>1</v>
      </c>
      <c r="AG4490" s="15"/>
      <c r="AH4490" s="15"/>
      <c r="AI4490" s="15"/>
      <c r="AJ4490" s="14"/>
      <c r="AK4490" s="15" cm="1">
        <f t="array" ref="AK4490">_xlfn.IFS(B4490="","",LEFT(G4490,1)="L",1,LEFT(G4490,1)="W",1,AND(LEFT(B4490,1)="H",G4490=""),0)</f>
        <v>0</v>
      </c>
      <c r="AL4490" s="15"/>
      <c r="AM4490" s="15"/>
      <c r="AN4490" s="15"/>
      <c r="AO4490" s="15"/>
      <c r="AP4490" s="15"/>
      <c r="AQ4490" s="15"/>
      <c r="AR4490" s="15"/>
      <c r="AS4490" s="15">
        <f t="shared" si="813"/>
        <v>1</v>
      </c>
      <c r="AT4490" s="15" t="s">
        <v>115</v>
      </c>
      <c r="AU4490" s="13" t="str">
        <f t="shared" si="814"/>
        <v>0</v>
      </c>
      <c r="AV4490" s="15"/>
      <c r="AW4490" s="15"/>
      <c r="AX4490" s="15"/>
      <c r="AY4490" s="15"/>
      <c r="AZ4490" s="14"/>
      <c r="BA4490" s="15"/>
      <c r="BB4490" s="15"/>
      <c r="BC4490" s="15"/>
      <c r="BD4490" s="13" t="str">
        <f t="shared" si="815"/>
        <v>0</v>
      </c>
      <c r="BE4490" s="2"/>
      <c r="BF4490" s="2"/>
      <c r="BG4490" s="2"/>
      <c r="BH4490" s="2"/>
      <c r="BI4490" s="2"/>
      <c r="BJ4490" s="2"/>
      <c r="BK4490" s="2" t="s">
        <v>1376</v>
      </c>
      <c r="BL4490" s="10" t="s">
        <v>1375</v>
      </c>
      <c r="BM4490" t="str" cm="1">
        <f t="array" ref="BM4490">_xlfn.IFS(LEFT(G4490,1)="L","外注品",LEFT(G4490,1)="W","内製品",G4490="","購買品")</f>
        <v>購買品</v>
      </c>
    </row>
    <row r="4491" spans="1:65">
      <c r="A4491" s="2" t="str">
        <f t="shared" si="816"/>
        <v>WG01</v>
      </c>
      <c r="B4491" t="s">
        <v>4668</v>
      </c>
      <c r="C4491" s="2" t="s">
        <v>5002</v>
      </c>
      <c r="D4491" s="10"/>
      <c r="E4491" s="10"/>
      <c r="G4491" s="3"/>
      <c r="H4491" s="19" t="s">
        <v>1394</v>
      </c>
      <c r="K4491" s="2" t="str">
        <f t="shared" si="807"/>
        <v/>
      </c>
      <c r="L4491" s="7" t="str">
        <f t="shared" si="817"/>
        <v>2001/01/01</v>
      </c>
      <c r="M4491" s="7" t="str">
        <f t="shared" si="818"/>
        <v>2199/12/31</v>
      </c>
      <c r="N4491" s="2" t="str">
        <f t="shared" si="808"/>
        <v/>
      </c>
      <c r="O4491" s="13" t="str">
        <f t="shared" si="809"/>
        <v/>
      </c>
      <c r="P4491" s="15"/>
      <c r="Q4491" s="13">
        <v>15</v>
      </c>
      <c r="R4491" s="18">
        <v>100000000</v>
      </c>
      <c r="S4491" s="18" t="str" cm="1">
        <f t="array" ref="S4491">_xlfn.IFS(LEFT(G4491,1)="L","記載要",LEFT(G4491,1)="W","",G4491="","")</f>
        <v/>
      </c>
      <c r="T4491" s="2"/>
      <c r="U4491" s="2"/>
      <c r="V4491" s="2"/>
      <c r="W4491" s="2"/>
      <c r="X4491" s="2"/>
      <c r="Y4491" s="2"/>
      <c r="Z4491" s="2"/>
      <c r="AA4491" s="13">
        <v>1</v>
      </c>
      <c r="AB4491" s="13">
        <f t="shared" si="810"/>
        <v>0</v>
      </c>
      <c r="AC4491" s="13">
        <f t="shared" si="811"/>
        <v>0</v>
      </c>
      <c r="AD4491" s="15"/>
      <c r="AE4491" s="15"/>
      <c r="AF4491" s="13" t="str">
        <f t="shared" si="812"/>
        <v>1</v>
      </c>
      <c r="AG4491" s="15"/>
      <c r="AH4491" s="15"/>
      <c r="AI4491" s="15"/>
      <c r="AJ4491" s="14"/>
      <c r="AK4491" s="15" cm="1">
        <f t="array" ref="AK4491">_xlfn.IFS(B4491="","",LEFT(G4491,1)="L",1,LEFT(G4491,1)="W",1,AND(LEFT(B4491,1)="H",G4491=""),0)</f>
        <v>0</v>
      </c>
      <c r="AL4491" s="15"/>
      <c r="AM4491" s="15"/>
      <c r="AN4491" s="15"/>
      <c r="AO4491" s="15"/>
      <c r="AP4491" s="15"/>
      <c r="AQ4491" s="15"/>
      <c r="AR4491" s="15"/>
      <c r="AS4491" s="15">
        <f t="shared" si="813"/>
        <v>1</v>
      </c>
      <c r="AT4491" s="15" t="s">
        <v>115</v>
      </c>
      <c r="AU4491" s="13" t="str">
        <f t="shared" si="814"/>
        <v>0</v>
      </c>
      <c r="AV4491" s="15"/>
      <c r="AW4491" s="15"/>
      <c r="AX4491" s="15"/>
      <c r="AY4491" s="15"/>
      <c r="AZ4491" s="14"/>
      <c r="BA4491" s="15"/>
      <c r="BB4491" s="15"/>
      <c r="BC4491" s="15"/>
      <c r="BD4491" s="13" t="str">
        <f t="shared" si="815"/>
        <v>0</v>
      </c>
      <c r="BE4491" s="2"/>
      <c r="BF4491" s="2"/>
      <c r="BG4491" s="2"/>
      <c r="BH4491" s="2"/>
      <c r="BI4491" s="2"/>
      <c r="BJ4491" s="2"/>
      <c r="BK4491" s="2" t="s">
        <v>1376</v>
      </c>
      <c r="BL4491" s="10" t="s">
        <v>1375</v>
      </c>
      <c r="BM4491" t="str" cm="1">
        <f t="array" ref="BM4491">_xlfn.IFS(LEFT(G4491,1)="L","外注品",LEFT(G4491,1)="W","内製品",G4491="","購買品")</f>
        <v>購買品</v>
      </c>
    </row>
    <row r="4492" spans="1:65">
      <c r="A4492" s="2" t="str">
        <f t="shared" si="816"/>
        <v>WG01</v>
      </c>
      <c r="B4492" t="s">
        <v>4669</v>
      </c>
      <c r="C4492" s="2" t="s">
        <v>5002</v>
      </c>
      <c r="D4492" s="10"/>
      <c r="E4492" s="10"/>
      <c r="G4492" s="3"/>
      <c r="H4492" s="19" t="s">
        <v>1394</v>
      </c>
      <c r="K4492" s="2" t="str">
        <f t="shared" si="807"/>
        <v/>
      </c>
      <c r="L4492" s="7" t="str">
        <f t="shared" si="817"/>
        <v>2001/01/01</v>
      </c>
      <c r="M4492" s="7" t="str">
        <f t="shared" si="818"/>
        <v>2199/12/31</v>
      </c>
      <c r="N4492" s="2" t="str">
        <f t="shared" si="808"/>
        <v/>
      </c>
      <c r="O4492" s="13" t="str">
        <f t="shared" si="809"/>
        <v/>
      </c>
      <c r="P4492" s="15"/>
      <c r="Q4492" s="13">
        <v>15</v>
      </c>
      <c r="R4492" s="18">
        <v>100000000</v>
      </c>
      <c r="S4492" s="18" t="str" cm="1">
        <f t="array" ref="S4492">_xlfn.IFS(LEFT(G4492,1)="L","記載要",LEFT(G4492,1)="W","",G4492="","")</f>
        <v/>
      </c>
      <c r="T4492" s="2"/>
      <c r="U4492" s="2"/>
      <c r="V4492" s="2"/>
      <c r="W4492" s="2"/>
      <c r="X4492" s="2"/>
      <c r="Y4492" s="2"/>
      <c r="Z4492" s="2"/>
      <c r="AA4492" s="13">
        <v>1</v>
      </c>
      <c r="AB4492" s="13">
        <f t="shared" si="810"/>
        <v>0</v>
      </c>
      <c r="AC4492" s="13">
        <f t="shared" si="811"/>
        <v>0</v>
      </c>
      <c r="AD4492" s="15"/>
      <c r="AE4492" s="15"/>
      <c r="AF4492" s="13" t="str">
        <f t="shared" si="812"/>
        <v>1</v>
      </c>
      <c r="AG4492" s="15"/>
      <c r="AH4492" s="15"/>
      <c r="AI4492" s="15"/>
      <c r="AJ4492" s="14"/>
      <c r="AK4492" s="15" cm="1">
        <f t="array" ref="AK4492">_xlfn.IFS(B4492="","",LEFT(G4492,1)="L",1,LEFT(G4492,1)="W",1,AND(LEFT(B4492,1)="H",G4492=""),0)</f>
        <v>0</v>
      </c>
      <c r="AL4492" s="15"/>
      <c r="AM4492" s="15"/>
      <c r="AN4492" s="15"/>
      <c r="AO4492" s="15"/>
      <c r="AP4492" s="15"/>
      <c r="AQ4492" s="15"/>
      <c r="AR4492" s="15"/>
      <c r="AS4492" s="15">
        <f t="shared" si="813"/>
        <v>1</v>
      </c>
      <c r="AT4492" s="15" t="s">
        <v>115</v>
      </c>
      <c r="AU4492" s="13" t="str">
        <f t="shared" si="814"/>
        <v>0</v>
      </c>
      <c r="AV4492" s="15"/>
      <c r="AW4492" s="15"/>
      <c r="AX4492" s="15"/>
      <c r="AY4492" s="15"/>
      <c r="AZ4492" s="14"/>
      <c r="BA4492" s="15"/>
      <c r="BB4492" s="15"/>
      <c r="BC4492" s="15"/>
      <c r="BD4492" s="13" t="str">
        <f t="shared" si="815"/>
        <v>0</v>
      </c>
      <c r="BE4492" s="2"/>
      <c r="BF4492" s="2"/>
      <c r="BG4492" s="2"/>
      <c r="BH4492" s="2"/>
      <c r="BI4492" s="2"/>
      <c r="BJ4492" s="2"/>
      <c r="BK4492" s="2" t="s">
        <v>1376</v>
      </c>
      <c r="BL4492" s="10" t="s">
        <v>1375</v>
      </c>
      <c r="BM4492" t="str" cm="1">
        <f t="array" ref="BM4492">_xlfn.IFS(LEFT(G4492,1)="L","外注品",LEFT(G4492,1)="W","内製品",G4492="","購買品")</f>
        <v>購買品</v>
      </c>
    </row>
    <row r="4493" spans="1:65">
      <c r="A4493" s="2" t="str">
        <f t="shared" si="816"/>
        <v>WG01</v>
      </c>
      <c r="B4493" t="s">
        <v>4670</v>
      </c>
      <c r="C4493" s="2" t="s">
        <v>5003</v>
      </c>
      <c r="D4493" s="10"/>
      <c r="E4493" s="10"/>
      <c r="G4493" s="3"/>
      <c r="H4493" s="19" t="s">
        <v>1394</v>
      </c>
      <c r="K4493" s="2" t="str">
        <f t="shared" si="807"/>
        <v/>
      </c>
      <c r="L4493" s="7" t="str">
        <f t="shared" si="817"/>
        <v>2001/01/01</v>
      </c>
      <c r="M4493" s="7" t="str">
        <f t="shared" si="818"/>
        <v>2199/12/31</v>
      </c>
      <c r="N4493" s="2" t="str">
        <f t="shared" si="808"/>
        <v/>
      </c>
      <c r="O4493" s="13" t="str">
        <f t="shared" si="809"/>
        <v/>
      </c>
      <c r="P4493" s="15"/>
      <c r="Q4493" s="13">
        <v>15</v>
      </c>
      <c r="R4493" s="18">
        <v>100000000</v>
      </c>
      <c r="S4493" s="18" t="str" cm="1">
        <f t="array" ref="S4493">_xlfn.IFS(LEFT(G4493,1)="L","記載要",LEFT(G4493,1)="W","",G4493="","")</f>
        <v/>
      </c>
      <c r="T4493" s="2"/>
      <c r="U4493" s="2"/>
      <c r="V4493" s="2"/>
      <c r="W4493" s="2"/>
      <c r="X4493" s="2"/>
      <c r="Y4493" s="2"/>
      <c r="Z4493" s="2"/>
      <c r="AA4493" s="13">
        <v>1</v>
      </c>
      <c r="AB4493" s="13">
        <f t="shared" si="810"/>
        <v>0</v>
      </c>
      <c r="AC4493" s="13">
        <f t="shared" si="811"/>
        <v>0</v>
      </c>
      <c r="AD4493" s="15"/>
      <c r="AE4493" s="15"/>
      <c r="AF4493" s="13" t="str">
        <f t="shared" si="812"/>
        <v>1</v>
      </c>
      <c r="AG4493" s="15"/>
      <c r="AH4493" s="15"/>
      <c r="AI4493" s="15"/>
      <c r="AJ4493" s="14"/>
      <c r="AK4493" s="15" cm="1">
        <f t="array" ref="AK4493">_xlfn.IFS(B4493="","",LEFT(G4493,1)="L",1,LEFT(G4493,1)="W",1,AND(LEFT(B4493,1)="H",G4493=""),0)</f>
        <v>0</v>
      </c>
      <c r="AL4493" s="15"/>
      <c r="AM4493" s="15"/>
      <c r="AN4493" s="15"/>
      <c r="AO4493" s="15"/>
      <c r="AP4493" s="15"/>
      <c r="AQ4493" s="15"/>
      <c r="AR4493" s="15"/>
      <c r="AS4493" s="15">
        <f t="shared" si="813"/>
        <v>1</v>
      </c>
      <c r="AT4493" s="15" t="s">
        <v>115</v>
      </c>
      <c r="AU4493" s="13" t="str">
        <f t="shared" si="814"/>
        <v>0</v>
      </c>
      <c r="AV4493" s="15"/>
      <c r="AW4493" s="15"/>
      <c r="AX4493" s="15"/>
      <c r="AY4493" s="15"/>
      <c r="AZ4493" s="14"/>
      <c r="BA4493" s="15"/>
      <c r="BB4493" s="15"/>
      <c r="BC4493" s="15"/>
      <c r="BD4493" s="13" t="str">
        <f t="shared" si="815"/>
        <v>0</v>
      </c>
      <c r="BE4493" s="2"/>
      <c r="BF4493" s="2"/>
      <c r="BG4493" s="2"/>
      <c r="BH4493" s="2"/>
      <c r="BI4493" s="2"/>
      <c r="BJ4493" s="2"/>
      <c r="BK4493" s="2" t="s">
        <v>1376</v>
      </c>
      <c r="BL4493" s="10" t="s">
        <v>1375</v>
      </c>
      <c r="BM4493" t="str" cm="1">
        <f t="array" ref="BM4493">_xlfn.IFS(LEFT(G4493,1)="L","外注品",LEFT(G4493,1)="W","内製品",G4493="","購買品")</f>
        <v>購買品</v>
      </c>
    </row>
    <row r="4494" spans="1:65">
      <c r="A4494" s="2" t="str">
        <f t="shared" si="816"/>
        <v>WG01</v>
      </c>
      <c r="B4494" t="s">
        <v>4671</v>
      </c>
      <c r="C4494" s="2" t="s">
        <v>5003</v>
      </c>
      <c r="D4494" s="10"/>
      <c r="E4494" s="10"/>
      <c r="G4494" s="3"/>
      <c r="H4494" s="19" t="s">
        <v>1394</v>
      </c>
      <c r="K4494" s="2" t="str">
        <f t="shared" si="807"/>
        <v/>
      </c>
      <c r="L4494" s="7" t="str">
        <f t="shared" si="817"/>
        <v>2001/01/01</v>
      </c>
      <c r="M4494" s="7" t="str">
        <f t="shared" si="818"/>
        <v>2199/12/31</v>
      </c>
      <c r="N4494" s="2" t="str">
        <f t="shared" si="808"/>
        <v/>
      </c>
      <c r="O4494" s="13" t="str">
        <f t="shared" si="809"/>
        <v/>
      </c>
      <c r="P4494" s="15"/>
      <c r="Q4494" s="13">
        <v>15</v>
      </c>
      <c r="R4494" s="18">
        <v>100000000</v>
      </c>
      <c r="S4494" s="18" t="str" cm="1">
        <f t="array" ref="S4494">_xlfn.IFS(LEFT(G4494,1)="L","記載要",LEFT(G4494,1)="W","",G4494="","")</f>
        <v/>
      </c>
      <c r="T4494" s="2"/>
      <c r="U4494" s="2"/>
      <c r="V4494" s="2"/>
      <c r="W4494" s="2"/>
      <c r="X4494" s="2"/>
      <c r="Y4494" s="2"/>
      <c r="Z4494" s="2"/>
      <c r="AA4494" s="13">
        <v>1</v>
      </c>
      <c r="AB4494" s="13">
        <f t="shared" si="810"/>
        <v>0</v>
      </c>
      <c r="AC4494" s="13">
        <f t="shared" si="811"/>
        <v>0</v>
      </c>
      <c r="AD4494" s="15"/>
      <c r="AE4494" s="15"/>
      <c r="AF4494" s="13" t="str">
        <f t="shared" si="812"/>
        <v>1</v>
      </c>
      <c r="AG4494" s="15"/>
      <c r="AH4494" s="15"/>
      <c r="AI4494" s="15"/>
      <c r="AJ4494" s="14"/>
      <c r="AK4494" s="15" cm="1">
        <f t="array" ref="AK4494">_xlfn.IFS(B4494="","",LEFT(G4494,1)="L",1,LEFT(G4494,1)="W",1,AND(LEFT(B4494,1)="H",G4494=""),0)</f>
        <v>0</v>
      </c>
      <c r="AL4494" s="15"/>
      <c r="AM4494" s="15"/>
      <c r="AN4494" s="15"/>
      <c r="AO4494" s="15"/>
      <c r="AP4494" s="15"/>
      <c r="AQ4494" s="15"/>
      <c r="AR4494" s="15"/>
      <c r="AS4494" s="15">
        <f t="shared" si="813"/>
        <v>1</v>
      </c>
      <c r="AT4494" s="15" t="s">
        <v>115</v>
      </c>
      <c r="AU4494" s="13" t="str">
        <f t="shared" si="814"/>
        <v>0</v>
      </c>
      <c r="AV4494" s="15"/>
      <c r="AW4494" s="15"/>
      <c r="AX4494" s="15"/>
      <c r="AY4494" s="15"/>
      <c r="AZ4494" s="14"/>
      <c r="BA4494" s="15"/>
      <c r="BB4494" s="15"/>
      <c r="BC4494" s="15"/>
      <c r="BD4494" s="13" t="str">
        <f t="shared" si="815"/>
        <v>0</v>
      </c>
      <c r="BE4494" s="2"/>
      <c r="BF4494" s="2"/>
      <c r="BG4494" s="2"/>
      <c r="BH4494" s="2"/>
      <c r="BI4494" s="2"/>
      <c r="BJ4494" s="2"/>
      <c r="BK4494" s="2" t="s">
        <v>1376</v>
      </c>
      <c r="BL4494" s="10" t="s">
        <v>1375</v>
      </c>
      <c r="BM4494" t="str" cm="1">
        <f t="array" ref="BM4494">_xlfn.IFS(LEFT(G4494,1)="L","外注品",LEFT(G4494,1)="W","内製品",G4494="","購買品")</f>
        <v>購買品</v>
      </c>
    </row>
    <row r="4495" spans="1:65">
      <c r="A4495" s="2" t="str">
        <f t="shared" si="816"/>
        <v>WG01</v>
      </c>
      <c r="B4495" t="s">
        <v>4672</v>
      </c>
      <c r="C4495" s="2" t="s">
        <v>5003</v>
      </c>
      <c r="D4495" s="10"/>
      <c r="E4495" s="10"/>
      <c r="G4495" s="3"/>
      <c r="H4495" s="19" t="s">
        <v>1394</v>
      </c>
      <c r="K4495" s="2" t="str">
        <f t="shared" si="807"/>
        <v/>
      </c>
      <c r="L4495" s="7" t="str">
        <f t="shared" si="817"/>
        <v>2001/01/01</v>
      </c>
      <c r="M4495" s="7" t="str">
        <f t="shared" si="818"/>
        <v>2199/12/31</v>
      </c>
      <c r="N4495" s="2" t="str">
        <f t="shared" si="808"/>
        <v/>
      </c>
      <c r="O4495" s="13" t="str">
        <f t="shared" si="809"/>
        <v/>
      </c>
      <c r="P4495" s="15"/>
      <c r="Q4495" s="13">
        <v>15</v>
      </c>
      <c r="R4495" s="18">
        <v>100000000</v>
      </c>
      <c r="S4495" s="18" t="str" cm="1">
        <f t="array" ref="S4495">_xlfn.IFS(LEFT(G4495,1)="L","記載要",LEFT(G4495,1)="W","",G4495="","")</f>
        <v/>
      </c>
      <c r="T4495" s="2"/>
      <c r="U4495" s="2"/>
      <c r="V4495" s="2"/>
      <c r="W4495" s="2"/>
      <c r="X4495" s="2"/>
      <c r="Y4495" s="2"/>
      <c r="Z4495" s="2"/>
      <c r="AA4495" s="13">
        <v>1</v>
      </c>
      <c r="AB4495" s="13">
        <f t="shared" si="810"/>
        <v>0</v>
      </c>
      <c r="AC4495" s="13">
        <f t="shared" si="811"/>
        <v>0</v>
      </c>
      <c r="AD4495" s="15"/>
      <c r="AE4495" s="15"/>
      <c r="AF4495" s="13" t="str">
        <f t="shared" si="812"/>
        <v>1</v>
      </c>
      <c r="AG4495" s="15"/>
      <c r="AH4495" s="15"/>
      <c r="AI4495" s="15"/>
      <c r="AJ4495" s="14"/>
      <c r="AK4495" s="15" cm="1">
        <f t="array" ref="AK4495">_xlfn.IFS(B4495="","",LEFT(G4495,1)="L",1,LEFT(G4495,1)="W",1,AND(LEFT(B4495,1)="H",G4495=""),0)</f>
        <v>0</v>
      </c>
      <c r="AL4495" s="15"/>
      <c r="AM4495" s="15"/>
      <c r="AN4495" s="15"/>
      <c r="AO4495" s="15"/>
      <c r="AP4495" s="15"/>
      <c r="AQ4495" s="15"/>
      <c r="AR4495" s="15"/>
      <c r="AS4495" s="15">
        <f t="shared" si="813"/>
        <v>1</v>
      </c>
      <c r="AT4495" s="15" t="s">
        <v>115</v>
      </c>
      <c r="AU4495" s="13" t="str">
        <f t="shared" si="814"/>
        <v>0</v>
      </c>
      <c r="AV4495" s="15"/>
      <c r="AW4495" s="15"/>
      <c r="AX4495" s="15"/>
      <c r="AY4495" s="15"/>
      <c r="AZ4495" s="14"/>
      <c r="BA4495" s="15"/>
      <c r="BB4495" s="15"/>
      <c r="BC4495" s="15"/>
      <c r="BD4495" s="13" t="str">
        <f t="shared" si="815"/>
        <v>0</v>
      </c>
      <c r="BE4495" s="2"/>
      <c r="BF4495" s="2"/>
      <c r="BG4495" s="2"/>
      <c r="BH4495" s="2"/>
      <c r="BI4495" s="2"/>
      <c r="BJ4495" s="2"/>
      <c r="BK4495" s="2" t="s">
        <v>1376</v>
      </c>
      <c r="BL4495" s="10" t="s">
        <v>1375</v>
      </c>
      <c r="BM4495" t="str" cm="1">
        <f t="array" ref="BM4495">_xlfn.IFS(LEFT(G4495,1)="L","外注品",LEFT(G4495,1)="W","内製品",G4495="","購買品")</f>
        <v>購買品</v>
      </c>
    </row>
    <row r="4496" spans="1:65">
      <c r="A4496" s="2" t="str">
        <f t="shared" si="816"/>
        <v>WG01</v>
      </c>
      <c r="B4496" t="s">
        <v>4673</v>
      </c>
      <c r="C4496" s="2" t="s">
        <v>5003</v>
      </c>
      <c r="D4496" s="10"/>
      <c r="E4496" s="10"/>
      <c r="G4496" s="3"/>
      <c r="H4496" s="19" t="s">
        <v>1394</v>
      </c>
      <c r="K4496" s="2" t="str">
        <f t="shared" si="807"/>
        <v/>
      </c>
      <c r="L4496" s="7" t="str">
        <f t="shared" si="817"/>
        <v>2001/01/01</v>
      </c>
      <c r="M4496" s="7" t="str">
        <f t="shared" si="818"/>
        <v>2199/12/31</v>
      </c>
      <c r="N4496" s="2" t="str">
        <f t="shared" si="808"/>
        <v/>
      </c>
      <c r="O4496" s="13" t="str">
        <f t="shared" si="809"/>
        <v/>
      </c>
      <c r="P4496" s="15"/>
      <c r="Q4496" s="13">
        <v>15</v>
      </c>
      <c r="R4496" s="18">
        <v>100000000</v>
      </c>
      <c r="S4496" s="18" t="str" cm="1">
        <f t="array" ref="S4496">_xlfn.IFS(LEFT(G4496,1)="L","記載要",LEFT(G4496,1)="W","",G4496="","")</f>
        <v/>
      </c>
      <c r="T4496" s="2"/>
      <c r="U4496" s="2"/>
      <c r="V4496" s="2"/>
      <c r="W4496" s="2"/>
      <c r="X4496" s="2"/>
      <c r="Y4496" s="2"/>
      <c r="Z4496" s="2"/>
      <c r="AA4496" s="13">
        <v>1</v>
      </c>
      <c r="AB4496" s="13">
        <f t="shared" si="810"/>
        <v>0</v>
      </c>
      <c r="AC4496" s="13">
        <f t="shared" si="811"/>
        <v>0</v>
      </c>
      <c r="AD4496" s="15"/>
      <c r="AE4496" s="15"/>
      <c r="AF4496" s="13" t="str">
        <f t="shared" si="812"/>
        <v>1</v>
      </c>
      <c r="AG4496" s="15"/>
      <c r="AH4496" s="15"/>
      <c r="AI4496" s="15"/>
      <c r="AJ4496" s="14"/>
      <c r="AK4496" s="15" cm="1">
        <f t="array" ref="AK4496">_xlfn.IFS(B4496="","",LEFT(G4496,1)="L",1,LEFT(G4496,1)="W",1,AND(LEFT(B4496,1)="H",G4496=""),0)</f>
        <v>0</v>
      </c>
      <c r="AL4496" s="15"/>
      <c r="AM4496" s="15"/>
      <c r="AN4496" s="15"/>
      <c r="AO4496" s="15"/>
      <c r="AP4496" s="15"/>
      <c r="AQ4496" s="15"/>
      <c r="AR4496" s="15"/>
      <c r="AS4496" s="15">
        <f t="shared" si="813"/>
        <v>1</v>
      </c>
      <c r="AT4496" s="15" t="s">
        <v>115</v>
      </c>
      <c r="AU4496" s="13" t="str">
        <f t="shared" si="814"/>
        <v>0</v>
      </c>
      <c r="AV4496" s="15"/>
      <c r="AW4496" s="15"/>
      <c r="AX4496" s="15"/>
      <c r="AY4496" s="15"/>
      <c r="AZ4496" s="14"/>
      <c r="BA4496" s="15"/>
      <c r="BB4496" s="15"/>
      <c r="BC4496" s="15"/>
      <c r="BD4496" s="13" t="str">
        <f t="shared" si="815"/>
        <v>0</v>
      </c>
      <c r="BE4496" s="2"/>
      <c r="BF4496" s="2"/>
      <c r="BG4496" s="2"/>
      <c r="BH4496" s="2"/>
      <c r="BI4496" s="2"/>
      <c r="BJ4496" s="2"/>
      <c r="BK4496" s="2" t="s">
        <v>1376</v>
      </c>
      <c r="BL4496" s="10" t="s">
        <v>1375</v>
      </c>
      <c r="BM4496" t="str" cm="1">
        <f t="array" ref="BM4496">_xlfn.IFS(LEFT(G4496,1)="L","外注品",LEFT(G4496,1)="W","内製品",G4496="","購買品")</f>
        <v>購買品</v>
      </c>
    </row>
    <row r="4497" spans="1:65">
      <c r="A4497" s="2" t="str">
        <f t="shared" si="816"/>
        <v>WG01</v>
      </c>
      <c r="B4497" t="s">
        <v>4674</v>
      </c>
      <c r="C4497" s="2" t="s">
        <v>5003</v>
      </c>
      <c r="D4497" s="10"/>
      <c r="E4497" s="10"/>
      <c r="G4497" s="3"/>
      <c r="H4497" s="19" t="s">
        <v>1394</v>
      </c>
      <c r="K4497" s="2" t="str">
        <f t="shared" si="807"/>
        <v/>
      </c>
      <c r="L4497" s="7" t="str">
        <f t="shared" si="817"/>
        <v>2001/01/01</v>
      </c>
      <c r="M4497" s="7" t="str">
        <f t="shared" si="818"/>
        <v>2199/12/31</v>
      </c>
      <c r="N4497" s="2" t="str">
        <f t="shared" si="808"/>
        <v/>
      </c>
      <c r="O4497" s="13" t="str">
        <f t="shared" si="809"/>
        <v/>
      </c>
      <c r="P4497" s="15"/>
      <c r="Q4497" s="13">
        <v>15</v>
      </c>
      <c r="R4497" s="18">
        <v>100000000</v>
      </c>
      <c r="S4497" s="18" t="str" cm="1">
        <f t="array" ref="S4497">_xlfn.IFS(LEFT(G4497,1)="L","記載要",LEFT(G4497,1)="W","",G4497="","")</f>
        <v/>
      </c>
      <c r="T4497" s="2"/>
      <c r="U4497" s="2"/>
      <c r="V4497" s="2"/>
      <c r="W4497" s="2"/>
      <c r="X4497" s="2"/>
      <c r="Y4497" s="2"/>
      <c r="Z4497" s="2"/>
      <c r="AA4497" s="13">
        <v>1</v>
      </c>
      <c r="AB4497" s="13">
        <f t="shared" si="810"/>
        <v>0</v>
      </c>
      <c r="AC4497" s="13">
        <f t="shared" si="811"/>
        <v>0</v>
      </c>
      <c r="AD4497" s="15"/>
      <c r="AE4497" s="15"/>
      <c r="AF4497" s="13" t="str">
        <f t="shared" si="812"/>
        <v>1</v>
      </c>
      <c r="AG4497" s="15"/>
      <c r="AH4497" s="15"/>
      <c r="AI4497" s="15"/>
      <c r="AJ4497" s="14"/>
      <c r="AK4497" s="15" cm="1">
        <f t="array" ref="AK4497">_xlfn.IFS(B4497="","",LEFT(G4497,1)="L",1,LEFT(G4497,1)="W",1,AND(LEFT(B4497,1)="H",G4497=""),0)</f>
        <v>0</v>
      </c>
      <c r="AL4497" s="15"/>
      <c r="AM4497" s="15"/>
      <c r="AN4497" s="15"/>
      <c r="AO4497" s="15"/>
      <c r="AP4497" s="15"/>
      <c r="AQ4497" s="15"/>
      <c r="AR4497" s="15"/>
      <c r="AS4497" s="15">
        <f t="shared" si="813"/>
        <v>1</v>
      </c>
      <c r="AT4497" s="15" t="s">
        <v>115</v>
      </c>
      <c r="AU4497" s="13" t="str">
        <f t="shared" si="814"/>
        <v>0</v>
      </c>
      <c r="AV4497" s="15"/>
      <c r="AW4497" s="15"/>
      <c r="AX4497" s="15"/>
      <c r="AY4497" s="15"/>
      <c r="AZ4497" s="14"/>
      <c r="BA4497" s="15"/>
      <c r="BB4497" s="15"/>
      <c r="BC4497" s="15"/>
      <c r="BD4497" s="13" t="str">
        <f t="shared" si="815"/>
        <v>0</v>
      </c>
      <c r="BE4497" s="2"/>
      <c r="BF4497" s="2"/>
      <c r="BG4497" s="2"/>
      <c r="BH4497" s="2"/>
      <c r="BI4497" s="2"/>
      <c r="BJ4497" s="2"/>
      <c r="BK4497" s="2" t="s">
        <v>1376</v>
      </c>
      <c r="BL4497" s="10" t="s">
        <v>1375</v>
      </c>
      <c r="BM4497" t="str" cm="1">
        <f t="array" ref="BM4497">_xlfn.IFS(LEFT(G4497,1)="L","外注品",LEFT(G4497,1)="W","内製品",G4497="","購買品")</f>
        <v>購買品</v>
      </c>
    </row>
    <row r="4498" spans="1:65">
      <c r="A4498" s="2" t="str">
        <f t="shared" si="816"/>
        <v>WG01</v>
      </c>
      <c r="B4498" t="s">
        <v>4675</v>
      </c>
      <c r="C4498" s="2" t="s">
        <v>5003</v>
      </c>
      <c r="D4498" s="10"/>
      <c r="E4498" s="10"/>
      <c r="G4498" s="3"/>
      <c r="H4498" s="19" t="s">
        <v>1394</v>
      </c>
      <c r="K4498" s="2" t="str">
        <f t="shared" si="807"/>
        <v/>
      </c>
      <c r="L4498" s="7" t="str">
        <f t="shared" si="817"/>
        <v>2001/01/01</v>
      </c>
      <c r="M4498" s="7" t="str">
        <f t="shared" si="818"/>
        <v>2199/12/31</v>
      </c>
      <c r="N4498" s="2" t="str">
        <f t="shared" si="808"/>
        <v/>
      </c>
      <c r="O4498" s="13" t="str">
        <f t="shared" si="809"/>
        <v/>
      </c>
      <c r="P4498" s="15"/>
      <c r="Q4498" s="13">
        <v>15</v>
      </c>
      <c r="R4498" s="18">
        <v>100000000</v>
      </c>
      <c r="S4498" s="18" t="str" cm="1">
        <f t="array" ref="S4498">_xlfn.IFS(LEFT(G4498,1)="L","記載要",LEFT(G4498,1)="W","",G4498="","")</f>
        <v/>
      </c>
      <c r="T4498" s="2"/>
      <c r="U4498" s="2"/>
      <c r="V4498" s="2"/>
      <c r="W4498" s="2"/>
      <c r="X4498" s="2"/>
      <c r="Y4498" s="2"/>
      <c r="Z4498" s="2"/>
      <c r="AA4498" s="13">
        <v>1</v>
      </c>
      <c r="AB4498" s="13">
        <f t="shared" si="810"/>
        <v>0</v>
      </c>
      <c r="AC4498" s="13">
        <f t="shared" si="811"/>
        <v>0</v>
      </c>
      <c r="AD4498" s="15"/>
      <c r="AE4498" s="15"/>
      <c r="AF4498" s="13" t="str">
        <f t="shared" si="812"/>
        <v>1</v>
      </c>
      <c r="AG4498" s="15"/>
      <c r="AH4498" s="15"/>
      <c r="AI4498" s="15"/>
      <c r="AJ4498" s="14"/>
      <c r="AK4498" s="15" cm="1">
        <f t="array" ref="AK4498">_xlfn.IFS(B4498="","",LEFT(G4498,1)="L",1,LEFT(G4498,1)="W",1,AND(LEFT(B4498,1)="H",G4498=""),0)</f>
        <v>0</v>
      </c>
      <c r="AL4498" s="15"/>
      <c r="AM4498" s="15"/>
      <c r="AN4498" s="15"/>
      <c r="AO4498" s="15"/>
      <c r="AP4498" s="15"/>
      <c r="AQ4498" s="15"/>
      <c r="AR4498" s="15"/>
      <c r="AS4498" s="15">
        <f t="shared" si="813"/>
        <v>1</v>
      </c>
      <c r="AT4498" s="15" t="s">
        <v>115</v>
      </c>
      <c r="AU4498" s="13" t="str">
        <f t="shared" si="814"/>
        <v>0</v>
      </c>
      <c r="AV4498" s="15"/>
      <c r="AW4498" s="15"/>
      <c r="AX4498" s="15"/>
      <c r="AY4498" s="15"/>
      <c r="AZ4498" s="14"/>
      <c r="BA4498" s="15"/>
      <c r="BB4498" s="15"/>
      <c r="BC4498" s="15"/>
      <c r="BD4498" s="13" t="str">
        <f t="shared" si="815"/>
        <v>0</v>
      </c>
      <c r="BE4498" s="2"/>
      <c r="BF4498" s="2"/>
      <c r="BG4498" s="2"/>
      <c r="BH4498" s="2"/>
      <c r="BI4498" s="2"/>
      <c r="BJ4498" s="2"/>
      <c r="BK4498" s="2" t="s">
        <v>1376</v>
      </c>
      <c r="BL4498" s="10" t="s">
        <v>1375</v>
      </c>
      <c r="BM4498" t="str" cm="1">
        <f t="array" ref="BM4498">_xlfn.IFS(LEFT(G4498,1)="L","外注品",LEFT(G4498,1)="W","内製品",G4498="","購買品")</f>
        <v>購買品</v>
      </c>
    </row>
    <row r="4499" spans="1:65">
      <c r="A4499" s="2" t="str">
        <f t="shared" si="816"/>
        <v>WG01</v>
      </c>
      <c r="B4499" t="s">
        <v>4676</v>
      </c>
      <c r="C4499" s="2" t="s">
        <v>5003</v>
      </c>
      <c r="D4499" s="10"/>
      <c r="E4499" s="10"/>
      <c r="G4499" s="3"/>
      <c r="H4499" s="19" t="s">
        <v>1394</v>
      </c>
      <c r="K4499" s="2" t="str">
        <f t="shared" si="807"/>
        <v/>
      </c>
      <c r="L4499" s="7" t="str">
        <f t="shared" si="817"/>
        <v>2001/01/01</v>
      </c>
      <c r="M4499" s="7" t="str">
        <f t="shared" si="818"/>
        <v>2199/12/31</v>
      </c>
      <c r="N4499" s="2" t="str">
        <f t="shared" si="808"/>
        <v/>
      </c>
      <c r="O4499" s="13" t="str">
        <f t="shared" si="809"/>
        <v/>
      </c>
      <c r="P4499" s="15"/>
      <c r="Q4499" s="13">
        <v>15</v>
      </c>
      <c r="R4499" s="18">
        <v>100000000</v>
      </c>
      <c r="S4499" s="18" t="str" cm="1">
        <f t="array" ref="S4499">_xlfn.IFS(LEFT(G4499,1)="L","記載要",LEFT(G4499,1)="W","",G4499="","")</f>
        <v/>
      </c>
      <c r="T4499" s="2"/>
      <c r="U4499" s="2"/>
      <c r="V4499" s="2"/>
      <c r="W4499" s="2"/>
      <c r="X4499" s="2"/>
      <c r="Y4499" s="2"/>
      <c r="Z4499" s="2"/>
      <c r="AA4499" s="13">
        <v>1</v>
      </c>
      <c r="AB4499" s="13">
        <f t="shared" si="810"/>
        <v>0</v>
      </c>
      <c r="AC4499" s="13">
        <f t="shared" si="811"/>
        <v>0</v>
      </c>
      <c r="AD4499" s="15"/>
      <c r="AE4499" s="15"/>
      <c r="AF4499" s="13" t="str">
        <f t="shared" si="812"/>
        <v>1</v>
      </c>
      <c r="AG4499" s="15"/>
      <c r="AH4499" s="15"/>
      <c r="AI4499" s="15"/>
      <c r="AJ4499" s="14"/>
      <c r="AK4499" s="15" cm="1">
        <f t="array" ref="AK4499">_xlfn.IFS(B4499="","",LEFT(G4499,1)="L",1,LEFT(G4499,1)="W",1,AND(LEFT(B4499,1)="H",G4499=""),0)</f>
        <v>0</v>
      </c>
      <c r="AL4499" s="15"/>
      <c r="AM4499" s="15"/>
      <c r="AN4499" s="15"/>
      <c r="AO4499" s="15"/>
      <c r="AP4499" s="15"/>
      <c r="AQ4499" s="15"/>
      <c r="AR4499" s="15"/>
      <c r="AS4499" s="15">
        <f t="shared" si="813"/>
        <v>1</v>
      </c>
      <c r="AT4499" s="15" t="s">
        <v>115</v>
      </c>
      <c r="AU4499" s="13" t="str">
        <f t="shared" si="814"/>
        <v>0</v>
      </c>
      <c r="AV4499" s="15"/>
      <c r="AW4499" s="15"/>
      <c r="AX4499" s="15"/>
      <c r="AY4499" s="15"/>
      <c r="AZ4499" s="14"/>
      <c r="BA4499" s="15"/>
      <c r="BB4499" s="15"/>
      <c r="BC4499" s="15"/>
      <c r="BD4499" s="13" t="str">
        <f t="shared" si="815"/>
        <v>0</v>
      </c>
      <c r="BE4499" s="2"/>
      <c r="BF4499" s="2"/>
      <c r="BG4499" s="2"/>
      <c r="BH4499" s="2"/>
      <c r="BI4499" s="2"/>
      <c r="BJ4499" s="2"/>
      <c r="BK4499" s="2" t="s">
        <v>1376</v>
      </c>
      <c r="BL4499" s="10" t="s">
        <v>1375</v>
      </c>
      <c r="BM4499" t="str" cm="1">
        <f t="array" ref="BM4499">_xlfn.IFS(LEFT(G4499,1)="L","外注品",LEFT(G4499,1)="W","内製品",G4499="","購買品")</f>
        <v>購買品</v>
      </c>
    </row>
    <row r="4500" spans="1:65">
      <c r="A4500" s="2" t="str">
        <f t="shared" si="816"/>
        <v>WG01</v>
      </c>
      <c r="B4500" t="s">
        <v>4677</v>
      </c>
      <c r="C4500" s="2" t="s">
        <v>5003</v>
      </c>
      <c r="D4500" s="10"/>
      <c r="E4500" s="10"/>
      <c r="G4500" s="3"/>
      <c r="H4500" s="19" t="s">
        <v>1394</v>
      </c>
      <c r="K4500" s="2" t="str">
        <f t="shared" si="807"/>
        <v/>
      </c>
      <c r="L4500" s="7" t="str">
        <f t="shared" si="817"/>
        <v>2001/01/01</v>
      </c>
      <c r="M4500" s="7" t="str">
        <f t="shared" si="818"/>
        <v>2199/12/31</v>
      </c>
      <c r="N4500" s="2" t="str">
        <f t="shared" si="808"/>
        <v/>
      </c>
      <c r="O4500" s="13" t="str">
        <f t="shared" si="809"/>
        <v/>
      </c>
      <c r="P4500" s="15"/>
      <c r="Q4500" s="13">
        <v>15</v>
      </c>
      <c r="R4500" s="18">
        <v>100000000</v>
      </c>
      <c r="S4500" s="18" t="str" cm="1">
        <f t="array" ref="S4500">_xlfn.IFS(LEFT(G4500,1)="L","記載要",LEFT(G4500,1)="W","",G4500="","")</f>
        <v/>
      </c>
      <c r="T4500" s="2"/>
      <c r="U4500" s="2"/>
      <c r="V4500" s="2"/>
      <c r="W4500" s="2"/>
      <c r="X4500" s="2"/>
      <c r="Y4500" s="2"/>
      <c r="Z4500" s="2"/>
      <c r="AA4500" s="13">
        <v>1</v>
      </c>
      <c r="AB4500" s="13">
        <f t="shared" si="810"/>
        <v>0</v>
      </c>
      <c r="AC4500" s="13">
        <f t="shared" si="811"/>
        <v>0</v>
      </c>
      <c r="AD4500" s="15"/>
      <c r="AE4500" s="15"/>
      <c r="AF4500" s="13" t="str">
        <f t="shared" si="812"/>
        <v>1</v>
      </c>
      <c r="AG4500" s="15"/>
      <c r="AH4500" s="15"/>
      <c r="AI4500" s="15"/>
      <c r="AJ4500" s="14"/>
      <c r="AK4500" s="15" cm="1">
        <f t="array" ref="AK4500">_xlfn.IFS(B4500="","",LEFT(G4500,1)="L",1,LEFT(G4500,1)="W",1,AND(LEFT(B4500,1)="H",G4500=""),0)</f>
        <v>0</v>
      </c>
      <c r="AL4500" s="15"/>
      <c r="AM4500" s="15"/>
      <c r="AN4500" s="15"/>
      <c r="AO4500" s="15"/>
      <c r="AP4500" s="15"/>
      <c r="AQ4500" s="15"/>
      <c r="AR4500" s="15"/>
      <c r="AS4500" s="15">
        <f t="shared" si="813"/>
        <v>1</v>
      </c>
      <c r="AT4500" s="15" t="s">
        <v>115</v>
      </c>
      <c r="AU4500" s="13" t="str">
        <f t="shared" si="814"/>
        <v>0</v>
      </c>
      <c r="AV4500" s="15"/>
      <c r="AW4500" s="15"/>
      <c r="AX4500" s="15"/>
      <c r="AY4500" s="15"/>
      <c r="AZ4500" s="14"/>
      <c r="BA4500" s="15"/>
      <c r="BB4500" s="15"/>
      <c r="BC4500" s="15"/>
      <c r="BD4500" s="13" t="str">
        <f t="shared" si="815"/>
        <v>0</v>
      </c>
      <c r="BE4500" s="2"/>
      <c r="BF4500" s="2"/>
      <c r="BG4500" s="2"/>
      <c r="BH4500" s="2"/>
      <c r="BI4500" s="2"/>
      <c r="BJ4500" s="2"/>
      <c r="BK4500" s="2" t="s">
        <v>1376</v>
      </c>
      <c r="BL4500" s="10" t="s">
        <v>1375</v>
      </c>
      <c r="BM4500" t="str" cm="1">
        <f t="array" ref="BM4500">_xlfn.IFS(LEFT(G4500,1)="L","外注品",LEFT(G4500,1)="W","内製品",G4500="","購買品")</f>
        <v>購買品</v>
      </c>
    </row>
    <row r="4501" spans="1:65">
      <c r="A4501" s="2" t="str">
        <f t="shared" si="816"/>
        <v>WG01</v>
      </c>
      <c r="B4501" t="s">
        <v>4678</v>
      </c>
      <c r="C4501" s="2" t="s">
        <v>5003</v>
      </c>
      <c r="D4501" s="10"/>
      <c r="E4501" s="10"/>
      <c r="G4501" s="3"/>
      <c r="H4501" s="19" t="s">
        <v>1394</v>
      </c>
      <c r="K4501" s="2" t="str">
        <f t="shared" si="807"/>
        <v/>
      </c>
      <c r="L4501" s="7" t="str">
        <f t="shared" si="817"/>
        <v>2001/01/01</v>
      </c>
      <c r="M4501" s="7" t="str">
        <f t="shared" si="818"/>
        <v>2199/12/31</v>
      </c>
      <c r="N4501" s="2" t="str">
        <f t="shared" si="808"/>
        <v/>
      </c>
      <c r="O4501" s="13" t="str">
        <f t="shared" si="809"/>
        <v/>
      </c>
      <c r="P4501" s="15"/>
      <c r="Q4501" s="13">
        <v>15</v>
      </c>
      <c r="R4501" s="18">
        <v>100000000</v>
      </c>
      <c r="S4501" s="18" t="str" cm="1">
        <f t="array" ref="S4501">_xlfn.IFS(LEFT(G4501,1)="L","記載要",LEFT(G4501,1)="W","",G4501="","")</f>
        <v/>
      </c>
      <c r="T4501" s="2"/>
      <c r="U4501" s="2"/>
      <c r="V4501" s="2"/>
      <c r="W4501" s="2"/>
      <c r="X4501" s="2"/>
      <c r="Y4501" s="2"/>
      <c r="Z4501" s="2"/>
      <c r="AA4501" s="13">
        <v>1</v>
      </c>
      <c r="AB4501" s="13">
        <f t="shared" si="810"/>
        <v>0</v>
      </c>
      <c r="AC4501" s="13">
        <f t="shared" si="811"/>
        <v>0</v>
      </c>
      <c r="AD4501" s="15"/>
      <c r="AE4501" s="15"/>
      <c r="AF4501" s="13" t="str">
        <f t="shared" si="812"/>
        <v>1</v>
      </c>
      <c r="AG4501" s="15"/>
      <c r="AH4501" s="15"/>
      <c r="AI4501" s="15"/>
      <c r="AJ4501" s="14"/>
      <c r="AK4501" s="15" cm="1">
        <f t="array" ref="AK4501">_xlfn.IFS(B4501="","",LEFT(G4501,1)="L",1,LEFT(G4501,1)="W",1,AND(LEFT(B4501,1)="H",G4501=""),0)</f>
        <v>0</v>
      </c>
      <c r="AL4501" s="15"/>
      <c r="AM4501" s="15"/>
      <c r="AN4501" s="15"/>
      <c r="AO4501" s="15"/>
      <c r="AP4501" s="15"/>
      <c r="AQ4501" s="15"/>
      <c r="AR4501" s="15"/>
      <c r="AS4501" s="15">
        <f t="shared" si="813"/>
        <v>1</v>
      </c>
      <c r="AT4501" s="15" t="s">
        <v>115</v>
      </c>
      <c r="AU4501" s="13" t="str">
        <f t="shared" si="814"/>
        <v>0</v>
      </c>
      <c r="AV4501" s="15"/>
      <c r="AW4501" s="15"/>
      <c r="AX4501" s="15"/>
      <c r="AY4501" s="15"/>
      <c r="AZ4501" s="14"/>
      <c r="BA4501" s="15"/>
      <c r="BB4501" s="15"/>
      <c r="BC4501" s="15"/>
      <c r="BD4501" s="13" t="str">
        <f t="shared" si="815"/>
        <v>0</v>
      </c>
      <c r="BE4501" s="2"/>
      <c r="BF4501" s="2"/>
      <c r="BG4501" s="2"/>
      <c r="BH4501" s="2"/>
      <c r="BI4501" s="2"/>
      <c r="BJ4501" s="2"/>
      <c r="BK4501" s="2" t="s">
        <v>1376</v>
      </c>
      <c r="BL4501" s="10" t="s">
        <v>1375</v>
      </c>
      <c r="BM4501" t="str" cm="1">
        <f t="array" ref="BM4501">_xlfn.IFS(LEFT(G4501,1)="L","外注品",LEFT(G4501,1)="W","内製品",G4501="","購買品")</f>
        <v>購買品</v>
      </c>
    </row>
    <row r="4502" spans="1:65">
      <c r="A4502" s="2" t="str">
        <f t="shared" si="816"/>
        <v>WG01</v>
      </c>
      <c r="B4502" t="s">
        <v>4679</v>
      </c>
      <c r="C4502" s="2" t="s">
        <v>5003</v>
      </c>
      <c r="D4502" s="10"/>
      <c r="E4502" s="10"/>
      <c r="G4502" s="3"/>
      <c r="H4502" s="19" t="s">
        <v>1394</v>
      </c>
      <c r="K4502" s="2" t="str">
        <f t="shared" si="807"/>
        <v/>
      </c>
      <c r="L4502" s="7" t="str">
        <f t="shared" si="817"/>
        <v>2001/01/01</v>
      </c>
      <c r="M4502" s="7" t="str">
        <f t="shared" si="818"/>
        <v>2199/12/31</v>
      </c>
      <c r="N4502" s="2" t="str">
        <f t="shared" si="808"/>
        <v/>
      </c>
      <c r="O4502" s="13" t="str">
        <f t="shared" si="809"/>
        <v/>
      </c>
      <c r="P4502" s="15"/>
      <c r="Q4502" s="13">
        <v>15</v>
      </c>
      <c r="R4502" s="18">
        <v>100000000</v>
      </c>
      <c r="S4502" s="18" t="str" cm="1">
        <f t="array" ref="S4502">_xlfn.IFS(LEFT(G4502,1)="L","記載要",LEFT(G4502,1)="W","",G4502="","")</f>
        <v/>
      </c>
      <c r="T4502" s="2"/>
      <c r="U4502" s="2"/>
      <c r="V4502" s="2"/>
      <c r="W4502" s="2"/>
      <c r="X4502" s="2"/>
      <c r="Y4502" s="2"/>
      <c r="Z4502" s="2"/>
      <c r="AA4502" s="13">
        <v>1</v>
      </c>
      <c r="AB4502" s="13">
        <f t="shared" si="810"/>
        <v>0</v>
      </c>
      <c r="AC4502" s="13">
        <f t="shared" si="811"/>
        <v>0</v>
      </c>
      <c r="AD4502" s="15"/>
      <c r="AE4502" s="15"/>
      <c r="AF4502" s="13" t="str">
        <f t="shared" si="812"/>
        <v>1</v>
      </c>
      <c r="AG4502" s="15"/>
      <c r="AH4502" s="15"/>
      <c r="AI4502" s="15"/>
      <c r="AJ4502" s="14"/>
      <c r="AK4502" s="15" cm="1">
        <f t="array" ref="AK4502">_xlfn.IFS(B4502="","",LEFT(G4502,1)="L",1,LEFT(G4502,1)="W",1,AND(LEFT(B4502,1)="H",G4502=""),0)</f>
        <v>0</v>
      </c>
      <c r="AL4502" s="15"/>
      <c r="AM4502" s="15"/>
      <c r="AN4502" s="15"/>
      <c r="AO4502" s="15"/>
      <c r="AP4502" s="15"/>
      <c r="AQ4502" s="15"/>
      <c r="AR4502" s="15"/>
      <c r="AS4502" s="15">
        <f t="shared" si="813"/>
        <v>1</v>
      </c>
      <c r="AT4502" s="15" t="s">
        <v>115</v>
      </c>
      <c r="AU4502" s="13" t="str">
        <f t="shared" si="814"/>
        <v>0</v>
      </c>
      <c r="AV4502" s="15"/>
      <c r="AW4502" s="15"/>
      <c r="AX4502" s="15"/>
      <c r="AY4502" s="15"/>
      <c r="AZ4502" s="14"/>
      <c r="BA4502" s="15"/>
      <c r="BB4502" s="15"/>
      <c r="BC4502" s="15"/>
      <c r="BD4502" s="13" t="str">
        <f t="shared" si="815"/>
        <v>0</v>
      </c>
      <c r="BE4502" s="2"/>
      <c r="BF4502" s="2"/>
      <c r="BG4502" s="2"/>
      <c r="BH4502" s="2"/>
      <c r="BI4502" s="2"/>
      <c r="BJ4502" s="2"/>
      <c r="BK4502" s="2" t="s">
        <v>1376</v>
      </c>
      <c r="BL4502" s="10" t="s">
        <v>1375</v>
      </c>
      <c r="BM4502" t="str" cm="1">
        <f t="array" ref="BM4502">_xlfn.IFS(LEFT(G4502,1)="L","外注品",LEFT(G4502,1)="W","内製品",G4502="","購買品")</f>
        <v>購買品</v>
      </c>
    </row>
    <row r="4503" spans="1:65">
      <c r="A4503" s="2" t="str">
        <f t="shared" si="816"/>
        <v>WG01</v>
      </c>
      <c r="B4503" t="s">
        <v>4680</v>
      </c>
      <c r="C4503" s="2" t="s">
        <v>5003</v>
      </c>
      <c r="D4503" s="10"/>
      <c r="E4503" s="10"/>
      <c r="G4503" s="3"/>
      <c r="H4503" s="19" t="s">
        <v>1394</v>
      </c>
      <c r="K4503" s="2" t="str">
        <f t="shared" si="807"/>
        <v/>
      </c>
      <c r="L4503" s="7" t="str">
        <f t="shared" si="817"/>
        <v>2001/01/01</v>
      </c>
      <c r="M4503" s="7" t="str">
        <f t="shared" si="818"/>
        <v>2199/12/31</v>
      </c>
      <c r="N4503" s="2" t="str">
        <f t="shared" si="808"/>
        <v/>
      </c>
      <c r="O4503" s="13" t="str">
        <f t="shared" si="809"/>
        <v/>
      </c>
      <c r="P4503" s="15"/>
      <c r="Q4503" s="13">
        <v>15</v>
      </c>
      <c r="R4503" s="18">
        <v>100000000</v>
      </c>
      <c r="S4503" s="18" t="str" cm="1">
        <f t="array" ref="S4503">_xlfn.IFS(LEFT(G4503,1)="L","記載要",LEFT(G4503,1)="W","",G4503="","")</f>
        <v/>
      </c>
      <c r="T4503" s="2"/>
      <c r="U4503" s="2"/>
      <c r="V4503" s="2"/>
      <c r="W4503" s="2"/>
      <c r="X4503" s="2"/>
      <c r="Y4503" s="2"/>
      <c r="Z4503" s="2"/>
      <c r="AA4503" s="13">
        <v>1</v>
      </c>
      <c r="AB4503" s="13">
        <f t="shared" si="810"/>
        <v>0</v>
      </c>
      <c r="AC4503" s="13">
        <f t="shared" si="811"/>
        <v>0</v>
      </c>
      <c r="AD4503" s="15"/>
      <c r="AE4503" s="15"/>
      <c r="AF4503" s="13" t="str">
        <f t="shared" si="812"/>
        <v>1</v>
      </c>
      <c r="AG4503" s="15"/>
      <c r="AH4503" s="15"/>
      <c r="AI4503" s="15"/>
      <c r="AJ4503" s="14"/>
      <c r="AK4503" s="15" cm="1">
        <f t="array" ref="AK4503">_xlfn.IFS(B4503="","",LEFT(G4503,1)="L",1,LEFT(G4503,1)="W",1,AND(LEFT(B4503,1)="H",G4503=""),0)</f>
        <v>0</v>
      </c>
      <c r="AL4503" s="15"/>
      <c r="AM4503" s="15"/>
      <c r="AN4503" s="15"/>
      <c r="AO4503" s="15"/>
      <c r="AP4503" s="15"/>
      <c r="AQ4503" s="15"/>
      <c r="AR4503" s="15"/>
      <c r="AS4503" s="15">
        <f t="shared" si="813"/>
        <v>1</v>
      </c>
      <c r="AT4503" s="15" t="s">
        <v>115</v>
      </c>
      <c r="AU4503" s="13" t="str">
        <f t="shared" si="814"/>
        <v>0</v>
      </c>
      <c r="AV4503" s="15"/>
      <c r="AW4503" s="15"/>
      <c r="AX4503" s="15"/>
      <c r="AY4503" s="15"/>
      <c r="AZ4503" s="14"/>
      <c r="BA4503" s="15"/>
      <c r="BB4503" s="15"/>
      <c r="BC4503" s="15"/>
      <c r="BD4503" s="13" t="str">
        <f t="shared" si="815"/>
        <v>0</v>
      </c>
      <c r="BE4503" s="2"/>
      <c r="BF4503" s="2"/>
      <c r="BG4503" s="2"/>
      <c r="BH4503" s="2"/>
      <c r="BI4503" s="2"/>
      <c r="BJ4503" s="2"/>
      <c r="BK4503" s="2" t="s">
        <v>1376</v>
      </c>
      <c r="BL4503" s="10" t="s">
        <v>1375</v>
      </c>
      <c r="BM4503" t="str" cm="1">
        <f t="array" ref="BM4503">_xlfn.IFS(LEFT(G4503,1)="L","外注品",LEFT(G4503,1)="W","内製品",G4503="","購買品")</f>
        <v>購買品</v>
      </c>
    </row>
    <row r="4504" spans="1:65">
      <c r="A4504" s="2" t="str">
        <f t="shared" si="816"/>
        <v>WG01</v>
      </c>
      <c r="B4504" t="s">
        <v>4681</v>
      </c>
      <c r="C4504" s="2" t="s">
        <v>5003</v>
      </c>
      <c r="D4504" s="10"/>
      <c r="E4504" s="10"/>
      <c r="G4504" s="3"/>
      <c r="H4504" s="19" t="s">
        <v>1394</v>
      </c>
      <c r="K4504" s="2" t="str">
        <f t="shared" si="807"/>
        <v/>
      </c>
      <c r="L4504" s="7" t="str">
        <f t="shared" si="817"/>
        <v>2001/01/01</v>
      </c>
      <c r="M4504" s="7" t="str">
        <f t="shared" si="818"/>
        <v>2199/12/31</v>
      </c>
      <c r="N4504" s="2" t="str">
        <f t="shared" si="808"/>
        <v/>
      </c>
      <c r="O4504" s="13" t="str">
        <f t="shared" si="809"/>
        <v/>
      </c>
      <c r="P4504" s="15"/>
      <c r="Q4504" s="13">
        <v>15</v>
      </c>
      <c r="R4504" s="18">
        <v>100000000</v>
      </c>
      <c r="S4504" s="18" t="str" cm="1">
        <f t="array" ref="S4504">_xlfn.IFS(LEFT(G4504,1)="L","記載要",LEFT(G4504,1)="W","",G4504="","")</f>
        <v/>
      </c>
      <c r="T4504" s="2"/>
      <c r="U4504" s="2"/>
      <c r="V4504" s="2"/>
      <c r="W4504" s="2"/>
      <c r="X4504" s="2"/>
      <c r="Y4504" s="2"/>
      <c r="Z4504" s="2"/>
      <c r="AA4504" s="13">
        <v>1</v>
      </c>
      <c r="AB4504" s="13">
        <f t="shared" si="810"/>
        <v>0</v>
      </c>
      <c r="AC4504" s="13">
        <f t="shared" si="811"/>
        <v>0</v>
      </c>
      <c r="AD4504" s="15"/>
      <c r="AE4504" s="15"/>
      <c r="AF4504" s="13" t="str">
        <f t="shared" si="812"/>
        <v>1</v>
      </c>
      <c r="AG4504" s="15"/>
      <c r="AH4504" s="15"/>
      <c r="AI4504" s="15"/>
      <c r="AJ4504" s="14"/>
      <c r="AK4504" s="15" cm="1">
        <f t="array" ref="AK4504">_xlfn.IFS(B4504="","",LEFT(G4504,1)="L",1,LEFT(G4504,1)="W",1,AND(LEFT(B4504,1)="H",G4504=""),0)</f>
        <v>0</v>
      </c>
      <c r="AL4504" s="15"/>
      <c r="AM4504" s="15"/>
      <c r="AN4504" s="15"/>
      <c r="AO4504" s="15"/>
      <c r="AP4504" s="15"/>
      <c r="AQ4504" s="15"/>
      <c r="AR4504" s="15"/>
      <c r="AS4504" s="15">
        <f t="shared" si="813"/>
        <v>1</v>
      </c>
      <c r="AT4504" s="15" t="s">
        <v>115</v>
      </c>
      <c r="AU4504" s="13" t="str">
        <f t="shared" si="814"/>
        <v>0</v>
      </c>
      <c r="AV4504" s="15"/>
      <c r="AW4504" s="15"/>
      <c r="AX4504" s="15"/>
      <c r="AY4504" s="15"/>
      <c r="AZ4504" s="14"/>
      <c r="BA4504" s="15"/>
      <c r="BB4504" s="15"/>
      <c r="BC4504" s="15"/>
      <c r="BD4504" s="13" t="str">
        <f t="shared" si="815"/>
        <v>0</v>
      </c>
      <c r="BE4504" s="2"/>
      <c r="BF4504" s="2"/>
      <c r="BG4504" s="2"/>
      <c r="BH4504" s="2"/>
      <c r="BI4504" s="2"/>
      <c r="BJ4504" s="2"/>
      <c r="BK4504" s="2" t="s">
        <v>1376</v>
      </c>
      <c r="BL4504" s="10" t="s">
        <v>1375</v>
      </c>
      <c r="BM4504" t="str" cm="1">
        <f t="array" ref="BM4504">_xlfn.IFS(LEFT(G4504,1)="L","外注品",LEFT(G4504,1)="W","内製品",G4504="","購買品")</f>
        <v>購買品</v>
      </c>
    </row>
    <row r="4505" spans="1:65">
      <c r="A4505" s="2" t="str">
        <f t="shared" si="816"/>
        <v>WG01</v>
      </c>
      <c r="B4505" t="s">
        <v>4682</v>
      </c>
      <c r="C4505" s="2" t="s">
        <v>5003</v>
      </c>
      <c r="D4505" s="10"/>
      <c r="E4505" s="10"/>
      <c r="G4505" s="3"/>
      <c r="H4505" s="19" t="s">
        <v>1394</v>
      </c>
      <c r="K4505" s="2" t="str">
        <f t="shared" si="807"/>
        <v/>
      </c>
      <c r="L4505" s="7" t="str">
        <f t="shared" si="817"/>
        <v>2001/01/01</v>
      </c>
      <c r="M4505" s="7" t="str">
        <f t="shared" si="818"/>
        <v>2199/12/31</v>
      </c>
      <c r="N4505" s="2" t="str">
        <f t="shared" si="808"/>
        <v/>
      </c>
      <c r="O4505" s="13" t="str">
        <f t="shared" si="809"/>
        <v/>
      </c>
      <c r="P4505" s="15"/>
      <c r="Q4505" s="13">
        <v>15</v>
      </c>
      <c r="R4505" s="18">
        <v>100000000</v>
      </c>
      <c r="S4505" s="18" t="str" cm="1">
        <f t="array" ref="S4505">_xlfn.IFS(LEFT(G4505,1)="L","記載要",LEFT(G4505,1)="W","",G4505="","")</f>
        <v/>
      </c>
      <c r="T4505" s="2"/>
      <c r="U4505" s="2"/>
      <c r="V4505" s="2"/>
      <c r="W4505" s="2"/>
      <c r="X4505" s="2"/>
      <c r="Y4505" s="2"/>
      <c r="Z4505" s="2"/>
      <c r="AA4505" s="13">
        <v>1</v>
      </c>
      <c r="AB4505" s="13">
        <f t="shared" si="810"/>
        <v>0</v>
      </c>
      <c r="AC4505" s="13">
        <f t="shared" si="811"/>
        <v>0</v>
      </c>
      <c r="AD4505" s="15"/>
      <c r="AE4505" s="15"/>
      <c r="AF4505" s="13" t="str">
        <f t="shared" si="812"/>
        <v>1</v>
      </c>
      <c r="AG4505" s="15"/>
      <c r="AH4505" s="15"/>
      <c r="AI4505" s="15"/>
      <c r="AJ4505" s="14"/>
      <c r="AK4505" s="15" cm="1">
        <f t="array" ref="AK4505">_xlfn.IFS(B4505="","",LEFT(G4505,1)="L",1,LEFT(G4505,1)="W",1,AND(LEFT(B4505,1)="H",G4505=""),0)</f>
        <v>0</v>
      </c>
      <c r="AL4505" s="15"/>
      <c r="AM4505" s="15"/>
      <c r="AN4505" s="15"/>
      <c r="AO4505" s="15"/>
      <c r="AP4505" s="15"/>
      <c r="AQ4505" s="15"/>
      <c r="AR4505" s="15"/>
      <c r="AS4505" s="15">
        <f t="shared" si="813"/>
        <v>1</v>
      </c>
      <c r="AT4505" s="15" t="s">
        <v>115</v>
      </c>
      <c r="AU4505" s="13" t="str">
        <f t="shared" si="814"/>
        <v>0</v>
      </c>
      <c r="AV4505" s="15"/>
      <c r="AW4505" s="15"/>
      <c r="AX4505" s="15"/>
      <c r="AY4505" s="15"/>
      <c r="AZ4505" s="14"/>
      <c r="BA4505" s="15"/>
      <c r="BB4505" s="15"/>
      <c r="BC4505" s="15"/>
      <c r="BD4505" s="13" t="str">
        <f t="shared" si="815"/>
        <v>0</v>
      </c>
      <c r="BE4505" s="2"/>
      <c r="BF4505" s="2"/>
      <c r="BG4505" s="2"/>
      <c r="BH4505" s="2"/>
      <c r="BI4505" s="2"/>
      <c r="BJ4505" s="2"/>
      <c r="BK4505" s="2" t="s">
        <v>1376</v>
      </c>
      <c r="BL4505" s="10" t="s">
        <v>1375</v>
      </c>
      <c r="BM4505" t="str" cm="1">
        <f t="array" ref="BM4505">_xlfn.IFS(LEFT(G4505,1)="L","外注品",LEFT(G4505,1)="W","内製品",G4505="","購買品")</f>
        <v>購買品</v>
      </c>
    </row>
    <row r="4506" spans="1:65">
      <c r="A4506" s="2" t="str">
        <f t="shared" si="816"/>
        <v>WG01</v>
      </c>
      <c r="B4506" t="s">
        <v>4683</v>
      </c>
      <c r="C4506" s="2" t="s">
        <v>5003</v>
      </c>
      <c r="D4506" s="10"/>
      <c r="E4506" s="10"/>
      <c r="G4506" s="3"/>
      <c r="H4506" s="19" t="s">
        <v>1394</v>
      </c>
      <c r="K4506" s="2" t="str">
        <f t="shared" si="807"/>
        <v/>
      </c>
      <c r="L4506" s="7" t="str">
        <f t="shared" si="817"/>
        <v>2001/01/01</v>
      </c>
      <c r="M4506" s="7" t="str">
        <f t="shared" si="818"/>
        <v>2199/12/31</v>
      </c>
      <c r="N4506" s="2" t="str">
        <f t="shared" si="808"/>
        <v/>
      </c>
      <c r="O4506" s="13" t="str">
        <f t="shared" si="809"/>
        <v/>
      </c>
      <c r="P4506" s="15"/>
      <c r="Q4506" s="13">
        <v>15</v>
      </c>
      <c r="R4506" s="18">
        <v>100000000</v>
      </c>
      <c r="S4506" s="18" t="str" cm="1">
        <f t="array" ref="S4506">_xlfn.IFS(LEFT(G4506,1)="L","記載要",LEFT(G4506,1)="W","",G4506="","")</f>
        <v/>
      </c>
      <c r="T4506" s="2"/>
      <c r="U4506" s="2"/>
      <c r="V4506" s="2"/>
      <c r="W4506" s="2"/>
      <c r="X4506" s="2"/>
      <c r="Y4506" s="2"/>
      <c r="Z4506" s="2"/>
      <c r="AA4506" s="13">
        <v>1</v>
      </c>
      <c r="AB4506" s="13">
        <f t="shared" si="810"/>
        <v>0</v>
      </c>
      <c r="AC4506" s="13">
        <f t="shared" si="811"/>
        <v>0</v>
      </c>
      <c r="AD4506" s="15"/>
      <c r="AE4506" s="15"/>
      <c r="AF4506" s="13" t="str">
        <f t="shared" si="812"/>
        <v>1</v>
      </c>
      <c r="AG4506" s="15"/>
      <c r="AH4506" s="15"/>
      <c r="AI4506" s="15"/>
      <c r="AJ4506" s="14"/>
      <c r="AK4506" s="15" cm="1">
        <f t="array" ref="AK4506">_xlfn.IFS(B4506="","",LEFT(G4506,1)="L",1,LEFT(G4506,1)="W",1,AND(LEFT(B4506,1)="H",G4506=""),0)</f>
        <v>0</v>
      </c>
      <c r="AL4506" s="15"/>
      <c r="AM4506" s="15"/>
      <c r="AN4506" s="15"/>
      <c r="AO4506" s="15"/>
      <c r="AP4506" s="15"/>
      <c r="AQ4506" s="15"/>
      <c r="AR4506" s="15"/>
      <c r="AS4506" s="15">
        <f t="shared" si="813"/>
        <v>1</v>
      </c>
      <c r="AT4506" s="15" t="s">
        <v>115</v>
      </c>
      <c r="AU4506" s="13" t="str">
        <f t="shared" si="814"/>
        <v>0</v>
      </c>
      <c r="AV4506" s="15"/>
      <c r="AW4506" s="15"/>
      <c r="AX4506" s="15"/>
      <c r="AY4506" s="15"/>
      <c r="AZ4506" s="14"/>
      <c r="BA4506" s="15"/>
      <c r="BB4506" s="15"/>
      <c r="BC4506" s="15"/>
      <c r="BD4506" s="13" t="str">
        <f t="shared" si="815"/>
        <v>0</v>
      </c>
      <c r="BE4506" s="2"/>
      <c r="BF4506" s="2"/>
      <c r="BG4506" s="2"/>
      <c r="BH4506" s="2"/>
      <c r="BI4506" s="2"/>
      <c r="BJ4506" s="2"/>
      <c r="BK4506" s="2" t="s">
        <v>1376</v>
      </c>
      <c r="BL4506" s="10" t="s">
        <v>1375</v>
      </c>
      <c r="BM4506" t="str" cm="1">
        <f t="array" ref="BM4506">_xlfn.IFS(LEFT(G4506,1)="L","外注品",LEFT(G4506,1)="W","内製品",G4506="","購買品")</f>
        <v>購買品</v>
      </c>
    </row>
    <row r="4507" spans="1:65">
      <c r="A4507" s="2" t="str">
        <f t="shared" si="816"/>
        <v>WG01</v>
      </c>
      <c r="B4507" t="s">
        <v>4684</v>
      </c>
      <c r="C4507" s="2" t="s">
        <v>5003</v>
      </c>
      <c r="D4507" s="10"/>
      <c r="E4507" s="10"/>
      <c r="G4507" s="3"/>
      <c r="H4507" s="19" t="s">
        <v>1394</v>
      </c>
      <c r="K4507" s="2" t="str">
        <f t="shared" si="807"/>
        <v/>
      </c>
      <c r="L4507" s="7" t="str">
        <f t="shared" si="817"/>
        <v>2001/01/01</v>
      </c>
      <c r="M4507" s="7" t="str">
        <f t="shared" si="818"/>
        <v>2199/12/31</v>
      </c>
      <c r="N4507" s="2" t="str">
        <f t="shared" si="808"/>
        <v/>
      </c>
      <c r="O4507" s="13" t="str">
        <f t="shared" si="809"/>
        <v/>
      </c>
      <c r="P4507" s="15"/>
      <c r="Q4507" s="13">
        <v>15</v>
      </c>
      <c r="R4507" s="18">
        <v>100000000</v>
      </c>
      <c r="S4507" s="18" t="str" cm="1">
        <f t="array" ref="S4507">_xlfn.IFS(LEFT(G4507,1)="L","記載要",LEFT(G4507,1)="W","",G4507="","")</f>
        <v/>
      </c>
      <c r="T4507" s="2"/>
      <c r="U4507" s="2"/>
      <c r="V4507" s="2"/>
      <c r="W4507" s="2"/>
      <c r="X4507" s="2"/>
      <c r="Y4507" s="2"/>
      <c r="Z4507" s="2"/>
      <c r="AA4507" s="13">
        <v>1</v>
      </c>
      <c r="AB4507" s="13">
        <f t="shared" si="810"/>
        <v>0</v>
      </c>
      <c r="AC4507" s="13">
        <f t="shared" si="811"/>
        <v>0</v>
      </c>
      <c r="AD4507" s="15"/>
      <c r="AE4507" s="15"/>
      <c r="AF4507" s="13" t="str">
        <f t="shared" si="812"/>
        <v>1</v>
      </c>
      <c r="AG4507" s="15"/>
      <c r="AH4507" s="15"/>
      <c r="AI4507" s="15"/>
      <c r="AJ4507" s="14"/>
      <c r="AK4507" s="15" cm="1">
        <f t="array" ref="AK4507">_xlfn.IFS(B4507="","",LEFT(G4507,1)="L",1,LEFT(G4507,1)="W",1,AND(LEFT(B4507,1)="H",G4507=""),0)</f>
        <v>0</v>
      </c>
      <c r="AL4507" s="15"/>
      <c r="AM4507" s="15"/>
      <c r="AN4507" s="15"/>
      <c r="AO4507" s="15"/>
      <c r="AP4507" s="15"/>
      <c r="AQ4507" s="15"/>
      <c r="AR4507" s="15"/>
      <c r="AS4507" s="15">
        <f t="shared" si="813"/>
        <v>1</v>
      </c>
      <c r="AT4507" s="15" t="s">
        <v>115</v>
      </c>
      <c r="AU4507" s="13" t="str">
        <f t="shared" si="814"/>
        <v>0</v>
      </c>
      <c r="AV4507" s="15"/>
      <c r="AW4507" s="15"/>
      <c r="AX4507" s="15"/>
      <c r="AY4507" s="15"/>
      <c r="AZ4507" s="14"/>
      <c r="BA4507" s="15"/>
      <c r="BB4507" s="15"/>
      <c r="BC4507" s="15"/>
      <c r="BD4507" s="13" t="str">
        <f t="shared" si="815"/>
        <v>0</v>
      </c>
      <c r="BE4507" s="2"/>
      <c r="BF4507" s="2"/>
      <c r="BG4507" s="2"/>
      <c r="BH4507" s="2"/>
      <c r="BI4507" s="2"/>
      <c r="BJ4507" s="2"/>
      <c r="BK4507" s="2" t="s">
        <v>1376</v>
      </c>
      <c r="BL4507" s="10" t="s">
        <v>1375</v>
      </c>
      <c r="BM4507" t="str" cm="1">
        <f t="array" ref="BM4507">_xlfn.IFS(LEFT(G4507,1)="L","外注品",LEFT(G4507,1)="W","内製品",G4507="","購買品")</f>
        <v>購買品</v>
      </c>
    </row>
    <row r="4508" spans="1:65">
      <c r="A4508" s="2" t="str">
        <f t="shared" si="816"/>
        <v>WG01</v>
      </c>
      <c r="B4508" t="s">
        <v>4685</v>
      </c>
      <c r="C4508" s="2" t="s">
        <v>5003</v>
      </c>
      <c r="D4508" s="10"/>
      <c r="E4508" s="10"/>
      <c r="G4508" s="3"/>
      <c r="H4508" s="19" t="s">
        <v>1394</v>
      </c>
      <c r="K4508" s="2" t="str">
        <f t="shared" si="807"/>
        <v/>
      </c>
      <c r="L4508" s="7" t="str">
        <f t="shared" si="817"/>
        <v>2001/01/01</v>
      </c>
      <c r="M4508" s="7" t="str">
        <f t="shared" si="818"/>
        <v>2199/12/31</v>
      </c>
      <c r="N4508" s="2" t="str">
        <f t="shared" si="808"/>
        <v/>
      </c>
      <c r="O4508" s="13" t="str">
        <f t="shared" si="809"/>
        <v/>
      </c>
      <c r="P4508" s="15"/>
      <c r="Q4508" s="13">
        <v>15</v>
      </c>
      <c r="R4508" s="18">
        <v>100000000</v>
      </c>
      <c r="S4508" s="18" t="str" cm="1">
        <f t="array" ref="S4508">_xlfn.IFS(LEFT(G4508,1)="L","記載要",LEFT(G4508,1)="W","",G4508="","")</f>
        <v/>
      </c>
      <c r="T4508" s="2"/>
      <c r="U4508" s="2"/>
      <c r="V4508" s="2"/>
      <c r="W4508" s="2"/>
      <c r="X4508" s="2"/>
      <c r="Y4508" s="2"/>
      <c r="Z4508" s="2"/>
      <c r="AA4508" s="13">
        <v>1</v>
      </c>
      <c r="AB4508" s="13">
        <f t="shared" si="810"/>
        <v>0</v>
      </c>
      <c r="AC4508" s="13">
        <f t="shared" si="811"/>
        <v>0</v>
      </c>
      <c r="AD4508" s="15"/>
      <c r="AE4508" s="15"/>
      <c r="AF4508" s="13" t="str">
        <f t="shared" si="812"/>
        <v>1</v>
      </c>
      <c r="AG4508" s="15"/>
      <c r="AH4508" s="15"/>
      <c r="AI4508" s="15"/>
      <c r="AJ4508" s="14"/>
      <c r="AK4508" s="15" cm="1">
        <f t="array" ref="AK4508">_xlfn.IFS(B4508="","",LEFT(G4508,1)="L",1,LEFT(G4508,1)="W",1,AND(LEFT(B4508,1)="H",G4508=""),0)</f>
        <v>0</v>
      </c>
      <c r="AL4508" s="15"/>
      <c r="AM4508" s="15"/>
      <c r="AN4508" s="15"/>
      <c r="AO4508" s="15"/>
      <c r="AP4508" s="15"/>
      <c r="AQ4508" s="15"/>
      <c r="AR4508" s="15"/>
      <c r="AS4508" s="15">
        <f t="shared" si="813"/>
        <v>1</v>
      </c>
      <c r="AT4508" s="15" t="s">
        <v>115</v>
      </c>
      <c r="AU4508" s="13" t="str">
        <f t="shared" si="814"/>
        <v>0</v>
      </c>
      <c r="AV4508" s="15"/>
      <c r="AW4508" s="15"/>
      <c r="AX4508" s="15"/>
      <c r="AY4508" s="15"/>
      <c r="AZ4508" s="14"/>
      <c r="BA4508" s="15"/>
      <c r="BB4508" s="15"/>
      <c r="BC4508" s="15"/>
      <c r="BD4508" s="13" t="str">
        <f t="shared" si="815"/>
        <v>0</v>
      </c>
      <c r="BE4508" s="2"/>
      <c r="BF4508" s="2"/>
      <c r="BG4508" s="2"/>
      <c r="BH4508" s="2"/>
      <c r="BI4508" s="2"/>
      <c r="BJ4508" s="2"/>
      <c r="BK4508" s="2" t="s">
        <v>1376</v>
      </c>
      <c r="BL4508" s="10" t="s">
        <v>1375</v>
      </c>
      <c r="BM4508" t="str" cm="1">
        <f t="array" ref="BM4508">_xlfn.IFS(LEFT(G4508,1)="L","外注品",LEFT(G4508,1)="W","内製品",G4508="","購買品")</f>
        <v>購買品</v>
      </c>
    </row>
    <row r="4509" spans="1:65">
      <c r="A4509" s="2" t="str">
        <f t="shared" si="816"/>
        <v>WG01</v>
      </c>
      <c r="B4509" t="s">
        <v>4686</v>
      </c>
      <c r="C4509" s="2" t="s">
        <v>5003</v>
      </c>
      <c r="D4509" s="10"/>
      <c r="E4509" s="10"/>
      <c r="G4509" s="3"/>
      <c r="H4509" s="19" t="s">
        <v>1394</v>
      </c>
      <c r="K4509" s="2" t="str">
        <f t="shared" si="807"/>
        <v/>
      </c>
      <c r="L4509" s="7" t="str">
        <f t="shared" si="817"/>
        <v>2001/01/01</v>
      </c>
      <c r="M4509" s="7" t="str">
        <f t="shared" si="818"/>
        <v>2199/12/31</v>
      </c>
      <c r="N4509" s="2" t="str">
        <f t="shared" si="808"/>
        <v/>
      </c>
      <c r="O4509" s="13" t="str">
        <f t="shared" si="809"/>
        <v/>
      </c>
      <c r="P4509" s="15"/>
      <c r="Q4509" s="13">
        <v>15</v>
      </c>
      <c r="R4509" s="18">
        <v>100000000</v>
      </c>
      <c r="S4509" s="18" t="str" cm="1">
        <f t="array" ref="S4509">_xlfn.IFS(LEFT(G4509,1)="L","記載要",LEFT(G4509,1)="W","",G4509="","")</f>
        <v/>
      </c>
      <c r="T4509" s="2"/>
      <c r="U4509" s="2"/>
      <c r="V4509" s="2"/>
      <c r="W4509" s="2"/>
      <c r="X4509" s="2"/>
      <c r="Y4509" s="2"/>
      <c r="Z4509" s="2"/>
      <c r="AA4509" s="13">
        <v>1</v>
      </c>
      <c r="AB4509" s="13">
        <f t="shared" si="810"/>
        <v>0</v>
      </c>
      <c r="AC4509" s="13">
        <f t="shared" si="811"/>
        <v>0</v>
      </c>
      <c r="AD4509" s="15"/>
      <c r="AE4509" s="15"/>
      <c r="AF4509" s="13" t="str">
        <f t="shared" si="812"/>
        <v>1</v>
      </c>
      <c r="AG4509" s="15"/>
      <c r="AH4509" s="15"/>
      <c r="AI4509" s="15"/>
      <c r="AJ4509" s="14"/>
      <c r="AK4509" s="15" cm="1">
        <f t="array" ref="AK4509">_xlfn.IFS(B4509="","",LEFT(G4509,1)="L",1,LEFT(G4509,1)="W",1,AND(LEFT(B4509,1)="H",G4509=""),0)</f>
        <v>0</v>
      </c>
      <c r="AL4509" s="15"/>
      <c r="AM4509" s="15"/>
      <c r="AN4509" s="15"/>
      <c r="AO4509" s="15"/>
      <c r="AP4509" s="15"/>
      <c r="AQ4509" s="15"/>
      <c r="AR4509" s="15"/>
      <c r="AS4509" s="15">
        <f t="shared" si="813"/>
        <v>1</v>
      </c>
      <c r="AT4509" s="15" t="s">
        <v>115</v>
      </c>
      <c r="AU4509" s="13" t="str">
        <f t="shared" si="814"/>
        <v>0</v>
      </c>
      <c r="AV4509" s="15"/>
      <c r="AW4509" s="15"/>
      <c r="AX4509" s="15"/>
      <c r="AY4509" s="15"/>
      <c r="AZ4509" s="14"/>
      <c r="BA4509" s="15"/>
      <c r="BB4509" s="15"/>
      <c r="BC4509" s="15"/>
      <c r="BD4509" s="13" t="str">
        <f t="shared" si="815"/>
        <v>0</v>
      </c>
      <c r="BE4509" s="2"/>
      <c r="BF4509" s="2"/>
      <c r="BG4509" s="2"/>
      <c r="BH4509" s="2"/>
      <c r="BI4509" s="2"/>
      <c r="BJ4509" s="2"/>
      <c r="BK4509" s="2" t="s">
        <v>1376</v>
      </c>
      <c r="BL4509" s="10" t="s">
        <v>1375</v>
      </c>
      <c r="BM4509" t="str" cm="1">
        <f t="array" ref="BM4509">_xlfn.IFS(LEFT(G4509,1)="L","外注品",LEFT(G4509,1)="W","内製品",G4509="","購買品")</f>
        <v>購買品</v>
      </c>
    </row>
    <row r="4510" spans="1:65">
      <c r="A4510" s="2" t="str">
        <f t="shared" si="816"/>
        <v>WG01</v>
      </c>
      <c r="B4510" t="s">
        <v>4687</v>
      </c>
      <c r="C4510" s="2" t="s">
        <v>5003</v>
      </c>
      <c r="D4510" s="10"/>
      <c r="E4510" s="10"/>
      <c r="G4510" s="3"/>
      <c r="H4510" s="19" t="s">
        <v>1394</v>
      </c>
      <c r="K4510" s="2" t="str">
        <f t="shared" si="807"/>
        <v/>
      </c>
      <c r="L4510" s="7" t="str">
        <f t="shared" si="817"/>
        <v>2001/01/01</v>
      </c>
      <c r="M4510" s="7" t="str">
        <f t="shared" si="818"/>
        <v>2199/12/31</v>
      </c>
      <c r="N4510" s="2" t="str">
        <f t="shared" si="808"/>
        <v/>
      </c>
      <c r="O4510" s="13" t="str">
        <f t="shared" si="809"/>
        <v/>
      </c>
      <c r="P4510" s="15"/>
      <c r="Q4510" s="13">
        <v>15</v>
      </c>
      <c r="R4510" s="18">
        <v>100000000</v>
      </c>
      <c r="S4510" s="18" t="str" cm="1">
        <f t="array" ref="S4510">_xlfn.IFS(LEFT(G4510,1)="L","記載要",LEFT(G4510,1)="W","",G4510="","")</f>
        <v/>
      </c>
      <c r="T4510" s="2"/>
      <c r="U4510" s="2"/>
      <c r="V4510" s="2"/>
      <c r="W4510" s="2"/>
      <c r="X4510" s="2"/>
      <c r="Y4510" s="2"/>
      <c r="Z4510" s="2"/>
      <c r="AA4510" s="13">
        <v>1</v>
      </c>
      <c r="AB4510" s="13">
        <f t="shared" si="810"/>
        <v>0</v>
      </c>
      <c r="AC4510" s="13">
        <f t="shared" si="811"/>
        <v>0</v>
      </c>
      <c r="AD4510" s="15"/>
      <c r="AE4510" s="15"/>
      <c r="AF4510" s="13" t="str">
        <f t="shared" si="812"/>
        <v>1</v>
      </c>
      <c r="AG4510" s="15"/>
      <c r="AH4510" s="15"/>
      <c r="AI4510" s="15"/>
      <c r="AJ4510" s="14"/>
      <c r="AK4510" s="15" cm="1">
        <f t="array" ref="AK4510">_xlfn.IFS(B4510="","",LEFT(G4510,1)="L",1,LEFT(G4510,1)="W",1,AND(LEFT(B4510,1)="H",G4510=""),0)</f>
        <v>0</v>
      </c>
      <c r="AL4510" s="15"/>
      <c r="AM4510" s="15"/>
      <c r="AN4510" s="15"/>
      <c r="AO4510" s="15"/>
      <c r="AP4510" s="15"/>
      <c r="AQ4510" s="15"/>
      <c r="AR4510" s="15"/>
      <c r="AS4510" s="15">
        <f t="shared" si="813"/>
        <v>1</v>
      </c>
      <c r="AT4510" s="15" t="s">
        <v>115</v>
      </c>
      <c r="AU4510" s="13" t="str">
        <f t="shared" si="814"/>
        <v>0</v>
      </c>
      <c r="AV4510" s="15"/>
      <c r="AW4510" s="15"/>
      <c r="AX4510" s="15"/>
      <c r="AY4510" s="15"/>
      <c r="AZ4510" s="14"/>
      <c r="BA4510" s="15"/>
      <c r="BB4510" s="15"/>
      <c r="BC4510" s="15"/>
      <c r="BD4510" s="13" t="str">
        <f t="shared" si="815"/>
        <v>0</v>
      </c>
      <c r="BE4510" s="2"/>
      <c r="BF4510" s="2"/>
      <c r="BG4510" s="2"/>
      <c r="BH4510" s="2"/>
      <c r="BI4510" s="2"/>
      <c r="BJ4510" s="2"/>
      <c r="BK4510" s="2" t="s">
        <v>1376</v>
      </c>
      <c r="BL4510" s="10" t="s">
        <v>1375</v>
      </c>
      <c r="BM4510" t="str" cm="1">
        <f t="array" ref="BM4510">_xlfn.IFS(LEFT(G4510,1)="L","外注品",LEFT(G4510,1)="W","内製品",G4510="","購買品")</f>
        <v>購買品</v>
      </c>
    </row>
    <row r="4511" spans="1:65">
      <c r="A4511" s="2" t="str">
        <f t="shared" si="816"/>
        <v>WG01</v>
      </c>
      <c r="B4511" t="s">
        <v>4688</v>
      </c>
      <c r="C4511" s="2" t="s">
        <v>5003</v>
      </c>
      <c r="D4511" s="10"/>
      <c r="E4511" s="10"/>
      <c r="G4511" s="3"/>
      <c r="H4511" s="19" t="s">
        <v>1394</v>
      </c>
      <c r="K4511" s="2" t="str">
        <f t="shared" si="807"/>
        <v/>
      </c>
      <c r="L4511" s="7" t="str">
        <f t="shared" si="817"/>
        <v>2001/01/01</v>
      </c>
      <c r="M4511" s="7" t="str">
        <f t="shared" si="818"/>
        <v>2199/12/31</v>
      </c>
      <c r="N4511" s="2" t="str">
        <f t="shared" si="808"/>
        <v/>
      </c>
      <c r="O4511" s="13" t="str">
        <f t="shared" si="809"/>
        <v/>
      </c>
      <c r="P4511" s="15"/>
      <c r="Q4511" s="13">
        <v>15</v>
      </c>
      <c r="R4511" s="18">
        <v>100000000</v>
      </c>
      <c r="S4511" s="18" t="str" cm="1">
        <f t="array" ref="S4511">_xlfn.IFS(LEFT(G4511,1)="L","記載要",LEFT(G4511,1)="W","",G4511="","")</f>
        <v/>
      </c>
      <c r="T4511" s="2"/>
      <c r="U4511" s="2"/>
      <c r="V4511" s="2"/>
      <c r="W4511" s="2"/>
      <c r="X4511" s="2"/>
      <c r="Y4511" s="2"/>
      <c r="Z4511" s="2"/>
      <c r="AA4511" s="13">
        <v>1</v>
      </c>
      <c r="AB4511" s="13">
        <f t="shared" si="810"/>
        <v>0</v>
      </c>
      <c r="AC4511" s="13">
        <f t="shared" si="811"/>
        <v>0</v>
      </c>
      <c r="AD4511" s="15"/>
      <c r="AE4511" s="15"/>
      <c r="AF4511" s="13" t="str">
        <f t="shared" si="812"/>
        <v>1</v>
      </c>
      <c r="AG4511" s="15"/>
      <c r="AH4511" s="15"/>
      <c r="AI4511" s="15"/>
      <c r="AJ4511" s="14"/>
      <c r="AK4511" s="15" cm="1">
        <f t="array" ref="AK4511">_xlfn.IFS(B4511="","",LEFT(G4511,1)="L",1,LEFT(G4511,1)="W",1,AND(LEFT(B4511,1)="H",G4511=""),0)</f>
        <v>0</v>
      </c>
      <c r="AL4511" s="15"/>
      <c r="AM4511" s="15"/>
      <c r="AN4511" s="15"/>
      <c r="AO4511" s="15"/>
      <c r="AP4511" s="15"/>
      <c r="AQ4511" s="15"/>
      <c r="AR4511" s="15"/>
      <c r="AS4511" s="15">
        <f t="shared" si="813"/>
        <v>1</v>
      </c>
      <c r="AT4511" s="15" t="s">
        <v>115</v>
      </c>
      <c r="AU4511" s="13" t="str">
        <f t="shared" si="814"/>
        <v>0</v>
      </c>
      <c r="AV4511" s="15"/>
      <c r="AW4511" s="15"/>
      <c r="AX4511" s="15"/>
      <c r="AY4511" s="15"/>
      <c r="AZ4511" s="14"/>
      <c r="BA4511" s="15"/>
      <c r="BB4511" s="15"/>
      <c r="BC4511" s="15"/>
      <c r="BD4511" s="13" t="str">
        <f t="shared" si="815"/>
        <v>0</v>
      </c>
      <c r="BE4511" s="2"/>
      <c r="BF4511" s="2"/>
      <c r="BG4511" s="2"/>
      <c r="BH4511" s="2"/>
      <c r="BI4511" s="2"/>
      <c r="BJ4511" s="2"/>
      <c r="BK4511" s="2" t="s">
        <v>1376</v>
      </c>
      <c r="BL4511" s="10" t="s">
        <v>1375</v>
      </c>
      <c r="BM4511" t="str" cm="1">
        <f t="array" ref="BM4511">_xlfn.IFS(LEFT(G4511,1)="L","外注品",LEFT(G4511,1)="W","内製品",G4511="","購買品")</f>
        <v>購買品</v>
      </c>
    </row>
    <row r="4512" spans="1:65">
      <c r="A4512" s="2" t="str">
        <f t="shared" si="816"/>
        <v>WG01</v>
      </c>
      <c r="B4512" t="s">
        <v>4689</v>
      </c>
      <c r="C4512" s="2" t="s">
        <v>5003</v>
      </c>
      <c r="D4512" s="10"/>
      <c r="E4512" s="10"/>
      <c r="G4512" s="3"/>
      <c r="H4512" s="19" t="s">
        <v>1394</v>
      </c>
      <c r="K4512" s="2" t="str">
        <f t="shared" si="807"/>
        <v/>
      </c>
      <c r="L4512" s="7" t="str">
        <f t="shared" si="817"/>
        <v>2001/01/01</v>
      </c>
      <c r="M4512" s="7" t="str">
        <f t="shared" si="818"/>
        <v>2199/12/31</v>
      </c>
      <c r="N4512" s="2" t="str">
        <f t="shared" si="808"/>
        <v/>
      </c>
      <c r="O4512" s="13" t="str">
        <f t="shared" si="809"/>
        <v/>
      </c>
      <c r="P4512" s="15"/>
      <c r="Q4512" s="13">
        <v>15</v>
      </c>
      <c r="R4512" s="18">
        <v>100000000</v>
      </c>
      <c r="S4512" s="18" t="str" cm="1">
        <f t="array" ref="S4512">_xlfn.IFS(LEFT(G4512,1)="L","記載要",LEFT(G4512,1)="W","",G4512="","")</f>
        <v/>
      </c>
      <c r="T4512" s="2"/>
      <c r="U4512" s="2"/>
      <c r="V4512" s="2"/>
      <c r="W4512" s="2"/>
      <c r="X4512" s="2"/>
      <c r="Y4512" s="2"/>
      <c r="Z4512" s="2"/>
      <c r="AA4512" s="13">
        <v>1</v>
      </c>
      <c r="AB4512" s="13">
        <f t="shared" si="810"/>
        <v>0</v>
      </c>
      <c r="AC4512" s="13">
        <f t="shared" si="811"/>
        <v>0</v>
      </c>
      <c r="AD4512" s="15"/>
      <c r="AE4512" s="15"/>
      <c r="AF4512" s="13" t="str">
        <f t="shared" si="812"/>
        <v>1</v>
      </c>
      <c r="AG4512" s="15"/>
      <c r="AH4512" s="15"/>
      <c r="AI4512" s="15"/>
      <c r="AJ4512" s="14"/>
      <c r="AK4512" s="15" cm="1">
        <f t="array" ref="AK4512">_xlfn.IFS(B4512="","",LEFT(G4512,1)="L",1,LEFT(G4512,1)="W",1,AND(LEFT(B4512,1)="H",G4512=""),0)</f>
        <v>0</v>
      </c>
      <c r="AL4512" s="15"/>
      <c r="AM4512" s="15"/>
      <c r="AN4512" s="15"/>
      <c r="AO4512" s="15"/>
      <c r="AP4512" s="15"/>
      <c r="AQ4512" s="15"/>
      <c r="AR4512" s="15"/>
      <c r="AS4512" s="15">
        <f t="shared" si="813"/>
        <v>1</v>
      </c>
      <c r="AT4512" s="15" t="s">
        <v>115</v>
      </c>
      <c r="AU4512" s="13" t="str">
        <f t="shared" si="814"/>
        <v>0</v>
      </c>
      <c r="AV4512" s="15"/>
      <c r="AW4512" s="15"/>
      <c r="AX4512" s="15"/>
      <c r="AY4512" s="15"/>
      <c r="AZ4512" s="14"/>
      <c r="BA4512" s="15"/>
      <c r="BB4512" s="15"/>
      <c r="BC4512" s="15"/>
      <c r="BD4512" s="13" t="str">
        <f t="shared" si="815"/>
        <v>0</v>
      </c>
      <c r="BE4512" s="2"/>
      <c r="BF4512" s="2"/>
      <c r="BG4512" s="2"/>
      <c r="BH4512" s="2"/>
      <c r="BI4512" s="2"/>
      <c r="BJ4512" s="2"/>
      <c r="BK4512" s="2" t="s">
        <v>1376</v>
      </c>
      <c r="BL4512" s="10" t="s">
        <v>1375</v>
      </c>
      <c r="BM4512" t="str" cm="1">
        <f t="array" ref="BM4512">_xlfn.IFS(LEFT(G4512,1)="L","外注品",LEFT(G4512,1)="W","内製品",G4512="","購買品")</f>
        <v>購買品</v>
      </c>
    </row>
    <row r="4513" spans="1:65">
      <c r="A4513" s="2" t="str">
        <f t="shared" si="816"/>
        <v>WG01</v>
      </c>
      <c r="B4513" t="s">
        <v>4690</v>
      </c>
      <c r="C4513" s="2" t="s">
        <v>5003</v>
      </c>
      <c r="D4513" s="10"/>
      <c r="E4513" s="10"/>
      <c r="G4513" s="3"/>
      <c r="H4513" s="19" t="s">
        <v>1394</v>
      </c>
      <c r="K4513" s="2" t="str">
        <f t="shared" si="807"/>
        <v/>
      </c>
      <c r="L4513" s="7" t="str">
        <f t="shared" si="817"/>
        <v>2001/01/01</v>
      </c>
      <c r="M4513" s="7" t="str">
        <f t="shared" si="818"/>
        <v>2199/12/31</v>
      </c>
      <c r="N4513" s="2" t="str">
        <f t="shared" si="808"/>
        <v/>
      </c>
      <c r="O4513" s="13" t="str">
        <f t="shared" si="809"/>
        <v/>
      </c>
      <c r="P4513" s="15"/>
      <c r="Q4513" s="13">
        <v>15</v>
      </c>
      <c r="R4513" s="18">
        <v>100000000</v>
      </c>
      <c r="S4513" s="18" t="str" cm="1">
        <f t="array" ref="S4513">_xlfn.IFS(LEFT(G4513,1)="L","記載要",LEFT(G4513,1)="W","",G4513="","")</f>
        <v/>
      </c>
      <c r="T4513" s="2"/>
      <c r="U4513" s="2"/>
      <c r="V4513" s="2"/>
      <c r="W4513" s="2"/>
      <c r="X4513" s="2"/>
      <c r="Y4513" s="2"/>
      <c r="Z4513" s="2"/>
      <c r="AA4513" s="13">
        <v>1</v>
      </c>
      <c r="AB4513" s="13">
        <f t="shared" si="810"/>
        <v>0</v>
      </c>
      <c r="AC4513" s="13">
        <f t="shared" si="811"/>
        <v>0</v>
      </c>
      <c r="AD4513" s="15"/>
      <c r="AE4513" s="15"/>
      <c r="AF4513" s="13" t="str">
        <f t="shared" si="812"/>
        <v>1</v>
      </c>
      <c r="AG4513" s="15"/>
      <c r="AH4513" s="15"/>
      <c r="AI4513" s="15"/>
      <c r="AJ4513" s="14"/>
      <c r="AK4513" s="15" cm="1">
        <f t="array" ref="AK4513">_xlfn.IFS(B4513="","",LEFT(G4513,1)="L",1,LEFT(G4513,1)="W",1,AND(LEFT(B4513,1)="H",G4513=""),0)</f>
        <v>0</v>
      </c>
      <c r="AL4513" s="15"/>
      <c r="AM4513" s="15"/>
      <c r="AN4513" s="15"/>
      <c r="AO4513" s="15"/>
      <c r="AP4513" s="15"/>
      <c r="AQ4513" s="15"/>
      <c r="AR4513" s="15"/>
      <c r="AS4513" s="15">
        <f t="shared" si="813"/>
        <v>1</v>
      </c>
      <c r="AT4513" s="15" t="s">
        <v>115</v>
      </c>
      <c r="AU4513" s="13" t="str">
        <f t="shared" si="814"/>
        <v>0</v>
      </c>
      <c r="AV4513" s="15"/>
      <c r="AW4513" s="15"/>
      <c r="AX4513" s="15"/>
      <c r="AY4513" s="15"/>
      <c r="AZ4513" s="14"/>
      <c r="BA4513" s="15"/>
      <c r="BB4513" s="15"/>
      <c r="BC4513" s="15"/>
      <c r="BD4513" s="13" t="str">
        <f t="shared" si="815"/>
        <v>0</v>
      </c>
      <c r="BE4513" s="2"/>
      <c r="BF4513" s="2"/>
      <c r="BG4513" s="2"/>
      <c r="BH4513" s="2"/>
      <c r="BI4513" s="2"/>
      <c r="BJ4513" s="2"/>
      <c r="BK4513" s="2" t="s">
        <v>1376</v>
      </c>
      <c r="BL4513" s="10" t="s">
        <v>1375</v>
      </c>
      <c r="BM4513" t="str" cm="1">
        <f t="array" ref="BM4513">_xlfn.IFS(LEFT(G4513,1)="L","外注品",LEFT(G4513,1)="W","内製品",G4513="","購買品")</f>
        <v>購買品</v>
      </c>
    </row>
    <row r="4514" spans="1:65">
      <c r="A4514" s="2" t="str">
        <f t="shared" si="816"/>
        <v>WG01</v>
      </c>
      <c r="B4514" t="s">
        <v>4691</v>
      </c>
      <c r="C4514" s="2" t="s">
        <v>5003</v>
      </c>
      <c r="D4514" s="10"/>
      <c r="E4514" s="10"/>
      <c r="G4514" s="3"/>
      <c r="H4514" s="19" t="s">
        <v>1394</v>
      </c>
      <c r="K4514" s="2" t="str">
        <f t="shared" si="807"/>
        <v/>
      </c>
      <c r="L4514" s="7" t="str">
        <f t="shared" si="817"/>
        <v>2001/01/01</v>
      </c>
      <c r="M4514" s="7" t="str">
        <f t="shared" si="818"/>
        <v>2199/12/31</v>
      </c>
      <c r="N4514" s="2" t="str">
        <f t="shared" si="808"/>
        <v/>
      </c>
      <c r="O4514" s="13" t="str">
        <f t="shared" si="809"/>
        <v/>
      </c>
      <c r="P4514" s="15"/>
      <c r="Q4514" s="13">
        <v>15</v>
      </c>
      <c r="R4514" s="18">
        <v>100000000</v>
      </c>
      <c r="S4514" s="18" t="str" cm="1">
        <f t="array" ref="S4514">_xlfn.IFS(LEFT(G4514,1)="L","記載要",LEFT(G4514,1)="W","",G4514="","")</f>
        <v/>
      </c>
      <c r="T4514" s="2"/>
      <c r="U4514" s="2"/>
      <c r="V4514" s="2"/>
      <c r="W4514" s="2"/>
      <c r="X4514" s="2"/>
      <c r="Y4514" s="2"/>
      <c r="Z4514" s="2"/>
      <c r="AA4514" s="13">
        <v>1</v>
      </c>
      <c r="AB4514" s="13">
        <f t="shared" si="810"/>
        <v>0</v>
      </c>
      <c r="AC4514" s="13">
        <f t="shared" si="811"/>
        <v>0</v>
      </c>
      <c r="AD4514" s="15"/>
      <c r="AE4514" s="15"/>
      <c r="AF4514" s="13" t="str">
        <f t="shared" si="812"/>
        <v>1</v>
      </c>
      <c r="AG4514" s="15"/>
      <c r="AH4514" s="15"/>
      <c r="AI4514" s="15"/>
      <c r="AJ4514" s="14"/>
      <c r="AK4514" s="15" cm="1">
        <f t="array" ref="AK4514">_xlfn.IFS(B4514="","",LEFT(G4514,1)="L",1,LEFT(G4514,1)="W",1,AND(LEFT(B4514,1)="H",G4514=""),0)</f>
        <v>0</v>
      </c>
      <c r="AL4514" s="15"/>
      <c r="AM4514" s="15"/>
      <c r="AN4514" s="15"/>
      <c r="AO4514" s="15"/>
      <c r="AP4514" s="15"/>
      <c r="AQ4514" s="15"/>
      <c r="AR4514" s="15"/>
      <c r="AS4514" s="15">
        <f t="shared" si="813"/>
        <v>1</v>
      </c>
      <c r="AT4514" s="15" t="s">
        <v>115</v>
      </c>
      <c r="AU4514" s="13" t="str">
        <f t="shared" si="814"/>
        <v>0</v>
      </c>
      <c r="AV4514" s="15"/>
      <c r="AW4514" s="15"/>
      <c r="AX4514" s="15"/>
      <c r="AY4514" s="15"/>
      <c r="AZ4514" s="14"/>
      <c r="BA4514" s="15"/>
      <c r="BB4514" s="15"/>
      <c r="BC4514" s="15"/>
      <c r="BD4514" s="13" t="str">
        <f t="shared" si="815"/>
        <v>0</v>
      </c>
      <c r="BE4514" s="2"/>
      <c r="BF4514" s="2"/>
      <c r="BG4514" s="2"/>
      <c r="BH4514" s="2"/>
      <c r="BI4514" s="2"/>
      <c r="BJ4514" s="2"/>
      <c r="BK4514" s="2" t="s">
        <v>1376</v>
      </c>
      <c r="BL4514" s="10" t="s">
        <v>1375</v>
      </c>
      <c r="BM4514" t="str" cm="1">
        <f t="array" ref="BM4514">_xlfn.IFS(LEFT(G4514,1)="L","外注品",LEFT(G4514,1)="W","内製品",G4514="","購買品")</f>
        <v>購買品</v>
      </c>
    </row>
    <row r="4515" spans="1:65">
      <c r="A4515" s="2" t="str">
        <f t="shared" si="816"/>
        <v>WG01</v>
      </c>
      <c r="B4515" t="s">
        <v>4692</v>
      </c>
      <c r="C4515" s="2" t="s">
        <v>5003</v>
      </c>
      <c r="D4515" s="10"/>
      <c r="E4515" s="10"/>
      <c r="G4515" s="3"/>
      <c r="H4515" s="19" t="s">
        <v>1394</v>
      </c>
      <c r="K4515" s="2" t="str">
        <f t="shared" si="807"/>
        <v/>
      </c>
      <c r="L4515" s="7" t="str">
        <f t="shared" si="817"/>
        <v>2001/01/01</v>
      </c>
      <c r="M4515" s="7" t="str">
        <f t="shared" si="818"/>
        <v>2199/12/31</v>
      </c>
      <c r="N4515" s="2" t="str">
        <f t="shared" si="808"/>
        <v/>
      </c>
      <c r="O4515" s="13" t="str">
        <f t="shared" si="809"/>
        <v/>
      </c>
      <c r="P4515" s="15"/>
      <c r="Q4515" s="13">
        <v>15</v>
      </c>
      <c r="R4515" s="18">
        <v>100000000</v>
      </c>
      <c r="S4515" s="18" t="str" cm="1">
        <f t="array" ref="S4515">_xlfn.IFS(LEFT(G4515,1)="L","記載要",LEFT(G4515,1)="W","",G4515="","")</f>
        <v/>
      </c>
      <c r="T4515" s="2"/>
      <c r="U4515" s="2"/>
      <c r="V4515" s="2"/>
      <c r="W4515" s="2"/>
      <c r="X4515" s="2"/>
      <c r="Y4515" s="2"/>
      <c r="Z4515" s="2"/>
      <c r="AA4515" s="13">
        <v>1</v>
      </c>
      <c r="AB4515" s="13">
        <f t="shared" si="810"/>
        <v>0</v>
      </c>
      <c r="AC4515" s="13">
        <f t="shared" si="811"/>
        <v>0</v>
      </c>
      <c r="AD4515" s="15"/>
      <c r="AE4515" s="15"/>
      <c r="AF4515" s="13" t="str">
        <f t="shared" si="812"/>
        <v>1</v>
      </c>
      <c r="AG4515" s="15"/>
      <c r="AH4515" s="15"/>
      <c r="AI4515" s="15"/>
      <c r="AJ4515" s="14"/>
      <c r="AK4515" s="15" cm="1">
        <f t="array" ref="AK4515">_xlfn.IFS(B4515="","",LEFT(G4515,1)="L",1,LEFT(G4515,1)="W",1,AND(LEFT(B4515,1)="H",G4515=""),0)</f>
        <v>0</v>
      </c>
      <c r="AL4515" s="15"/>
      <c r="AM4515" s="15"/>
      <c r="AN4515" s="15"/>
      <c r="AO4515" s="15"/>
      <c r="AP4515" s="15"/>
      <c r="AQ4515" s="15"/>
      <c r="AR4515" s="15"/>
      <c r="AS4515" s="15">
        <f t="shared" si="813"/>
        <v>1</v>
      </c>
      <c r="AT4515" s="15" t="s">
        <v>115</v>
      </c>
      <c r="AU4515" s="13" t="str">
        <f t="shared" si="814"/>
        <v>0</v>
      </c>
      <c r="AV4515" s="15"/>
      <c r="AW4515" s="15"/>
      <c r="AX4515" s="15"/>
      <c r="AY4515" s="15"/>
      <c r="AZ4515" s="14"/>
      <c r="BA4515" s="15"/>
      <c r="BB4515" s="15"/>
      <c r="BC4515" s="15"/>
      <c r="BD4515" s="13" t="str">
        <f t="shared" si="815"/>
        <v>0</v>
      </c>
      <c r="BE4515" s="2"/>
      <c r="BF4515" s="2"/>
      <c r="BG4515" s="2"/>
      <c r="BH4515" s="2"/>
      <c r="BI4515" s="2"/>
      <c r="BJ4515" s="2"/>
      <c r="BK4515" s="2" t="s">
        <v>1376</v>
      </c>
      <c r="BL4515" s="10" t="s">
        <v>1375</v>
      </c>
      <c r="BM4515" t="str" cm="1">
        <f t="array" ref="BM4515">_xlfn.IFS(LEFT(G4515,1)="L","外注品",LEFT(G4515,1)="W","内製品",G4515="","購買品")</f>
        <v>購買品</v>
      </c>
    </row>
    <row r="4516" spans="1:65">
      <c r="A4516" s="2" t="str">
        <f t="shared" si="816"/>
        <v>WG01</v>
      </c>
      <c r="B4516" t="s">
        <v>4693</v>
      </c>
      <c r="C4516" s="2" t="s">
        <v>5003</v>
      </c>
      <c r="D4516" s="10"/>
      <c r="E4516" s="10"/>
      <c r="G4516" s="3"/>
      <c r="H4516" s="19" t="s">
        <v>1394</v>
      </c>
      <c r="K4516" s="2" t="str">
        <f t="shared" si="807"/>
        <v/>
      </c>
      <c r="L4516" s="7" t="str">
        <f t="shared" si="817"/>
        <v>2001/01/01</v>
      </c>
      <c r="M4516" s="7" t="str">
        <f t="shared" si="818"/>
        <v>2199/12/31</v>
      </c>
      <c r="N4516" s="2" t="str">
        <f t="shared" si="808"/>
        <v/>
      </c>
      <c r="O4516" s="13" t="str">
        <f t="shared" si="809"/>
        <v/>
      </c>
      <c r="P4516" s="15"/>
      <c r="Q4516" s="13">
        <v>15</v>
      </c>
      <c r="R4516" s="18">
        <v>100000000</v>
      </c>
      <c r="S4516" s="18" t="str" cm="1">
        <f t="array" ref="S4516">_xlfn.IFS(LEFT(G4516,1)="L","記載要",LEFT(G4516,1)="W","",G4516="","")</f>
        <v/>
      </c>
      <c r="T4516" s="2"/>
      <c r="U4516" s="2"/>
      <c r="V4516" s="2"/>
      <c r="W4516" s="2"/>
      <c r="X4516" s="2"/>
      <c r="Y4516" s="2"/>
      <c r="Z4516" s="2"/>
      <c r="AA4516" s="13">
        <v>1</v>
      </c>
      <c r="AB4516" s="13">
        <f t="shared" si="810"/>
        <v>0</v>
      </c>
      <c r="AC4516" s="13">
        <f t="shared" si="811"/>
        <v>0</v>
      </c>
      <c r="AD4516" s="15"/>
      <c r="AE4516" s="15"/>
      <c r="AF4516" s="13" t="str">
        <f t="shared" si="812"/>
        <v>1</v>
      </c>
      <c r="AG4516" s="15"/>
      <c r="AH4516" s="15"/>
      <c r="AI4516" s="15"/>
      <c r="AJ4516" s="14"/>
      <c r="AK4516" s="15" cm="1">
        <f t="array" ref="AK4516">_xlfn.IFS(B4516="","",LEFT(G4516,1)="L",1,LEFT(G4516,1)="W",1,AND(LEFT(B4516,1)="H",G4516=""),0)</f>
        <v>0</v>
      </c>
      <c r="AL4516" s="15"/>
      <c r="AM4516" s="15"/>
      <c r="AN4516" s="15"/>
      <c r="AO4516" s="15"/>
      <c r="AP4516" s="15"/>
      <c r="AQ4516" s="15"/>
      <c r="AR4516" s="15"/>
      <c r="AS4516" s="15">
        <f t="shared" si="813"/>
        <v>1</v>
      </c>
      <c r="AT4516" s="15" t="s">
        <v>115</v>
      </c>
      <c r="AU4516" s="13" t="str">
        <f t="shared" si="814"/>
        <v>0</v>
      </c>
      <c r="AV4516" s="15"/>
      <c r="AW4516" s="15"/>
      <c r="AX4516" s="15"/>
      <c r="AY4516" s="15"/>
      <c r="AZ4516" s="14"/>
      <c r="BA4516" s="15"/>
      <c r="BB4516" s="15"/>
      <c r="BC4516" s="15"/>
      <c r="BD4516" s="13" t="str">
        <f t="shared" si="815"/>
        <v>0</v>
      </c>
      <c r="BE4516" s="2"/>
      <c r="BF4516" s="2"/>
      <c r="BG4516" s="2"/>
      <c r="BH4516" s="2"/>
      <c r="BI4516" s="2"/>
      <c r="BJ4516" s="2"/>
      <c r="BK4516" s="2" t="s">
        <v>1376</v>
      </c>
      <c r="BL4516" s="10" t="s">
        <v>1375</v>
      </c>
      <c r="BM4516" t="str" cm="1">
        <f t="array" ref="BM4516">_xlfn.IFS(LEFT(G4516,1)="L","外注品",LEFT(G4516,1)="W","内製品",G4516="","購買品")</f>
        <v>購買品</v>
      </c>
    </row>
    <row r="4517" spans="1:65">
      <c r="A4517" s="2" t="str">
        <f t="shared" si="816"/>
        <v>WG01</v>
      </c>
      <c r="B4517" t="s">
        <v>4694</v>
      </c>
      <c r="C4517" s="2" t="s">
        <v>5003</v>
      </c>
      <c r="D4517" s="10"/>
      <c r="E4517" s="10"/>
      <c r="G4517" s="3"/>
      <c r="H4517" s="19" t="s">
        <v>1394</v>
      </c>
      <c r="K4517" s="2" t="str">
        <f t="shared" si="807"/>
        <v/>
      </c>
      <c r="L4517" s="7" t="str">
        <f t="shared" si="817"/>
        <v>2001/01/01</v>
      </c>
      <c r="M4517" s="7" t="str">
        <f t="shared" si="818"/>
        <v>2199/12/31</v>
      </c>
      <c r="N4517" s="2" t="str">
        <f t="shared" si="808"/>
        <v/>
      </c>
      <c r="O4517" s="13" t="str">
        <f t="shared" si="809"/>
        <v/>
      </c>
      <c r="P4517" s="15"/>
      <c r="Q4517" s="13">
        <v>15</v>
      </c>
      <c r="R4517" s="18">
        <v>100000000</v>
      </c>
      <c r="S4517" s="18" t="str" cm="1">
        <f t="array" ref="S4517">_xlfn.IFS(LEFT(G4517,1)="L","記載要",LEFT(G4517,1)="W","",G4517="","")</f>
        <v/>
      </c>
      <c r="T4517" s="2"/>
      <c r="U4517" s="2"/>
      <c r="V4517" s="2"/>
      <c r="W4517" s="2"/>
      <c r="X4517" s="2"/>
      <c r="Y4517" s="2"/>
      <c r="Z4517" s="2"/>
      <c r="AA4517" s="13">
        <v>1</v>
      </c>
      <c r="AB4517" s="13">
        <f t="shared" si="810"/>
        <v>0</v>
      </c>
      <c r="AC4517" s="13">
        <f t="shared" si="811"/>
        <v>0</v>
      </c>
      <c r="AD4517" s="15"/>
      <c r="AE4517" s="15"/>
      <c r="AF4517" s="13" t="str">
        <f t="shared" si="812"/>
        <v>1</v>
      </c>
      <c r="AG4517" s="15"/>
      <c r="AH4517" s="15"/>
      <c r="AI4517" s="15"/>
      <c r="AJ4517" s="14"/>
      <c r="AK4517" s="15" cm="1">
        <f t="array" ref="AK4517">_xlfn.IFS(B4517="","",LEFT(G4517,1)="L",1,LEFT(G4517,1)="W",1,AND(LEFT(B4517,1)="H",G4517=""),0)</f>
        <v>0</v>
      </c>
      <c r="AL4517" s="15"/>
      <c r="AM4517" s="15"/>
      <c r="AN4517" s="15"/>
      <c r="AO4517" s="15"/>
      <c r="AP4517" s="15"/>
      <c r="AQ4517" s="15"/>
      <c r="AR4517" s="15"/>
      <c r="AS4517" s="15">
        <f t="shared" si="813"/>
        <v>1</v>
      </c>
      <c r="AT4517" s="15" t="s">
        <v>115</v>
      </c>
      <c r="AU4517" s="13" t="str">
        <f t="shared" si="814"/>
        <v>0</v>
      </c>
      <c r="AV4517" s="15"/>
      <c r="AW4517" s="15"/>
      <c r="AX4517" s="15"/>
      <c r="AY4517" s="15"/>
      <c r="AZ4517" s="14"/>
      <c r="BA4517" s="15"/>
      <c r="BB4517" s="15"/>
      <c r="BC4517" s="15"/>
      <c r="BD4517" s="13" t="str">
        <f t="shared" si="815"/>
        <v>0</v>
      </c>
      <c r="BE4517" s="2"/>
      <c r="BF4517" s="2"/>
      <c r="BG4517" s="2"/>
      <c r="BH4517" s="2"/>
      <c r="BI4517" s="2"/>
      <c r="BJ4517" s="2"/>
      <c r="BK4517" s="2" t="s">
        <v>1376</v>
      </c>
      <c r="BL4517" s="10" t="s">
        <v>1375</v>
      </c>
      <c r="BM4517" t="str" cm="1">
        <f t="array" ref="BM4517">_xlfn.IFS(LEFT(G4517,1)="L","外注品",LEFT(G4517,1)="W","内製品",G4517="","購買品")</f>
        <v>購買品</v>
      </c>
    </row>
    <row r="4518" spans="1:65">
      <c r="A4518" s="2" t="str">
        <f t="shared" si="816"/>
        <v>WG01</v>
      </c>
      <c r="B4518" t="s">
        <v>4695</v>
      </c>
      <c r="C4518" s="2" t="s">
        <v>1360</v>
      </c>
      <c r="D4518" s="10"/>
      <c r="E4518" s="10"/>
      <c r="G4518" s="19" t="s">
        <v>5008</v>
      </c>
      <c r="H4518" s="19"/>
      <c r="K4518" s="2" t="str">
        <f t="shared" si="807"/>
        <v>11L0004790401</v>
      </c>
      <c r="L4518" s="7" t="str">
        <f t="shared" si="817"/>
        <v>2001/01/01</v>
      </c>
      <c r="M4518" s="7" t="str">
        <f t="shared" si="818"/>
        <v>2199/12/31</v>
      </c>
      <c r="N4518" s="2" t="str">
        <f t="shared" si="808"/>
        <v/>
      </c>
      <c r="O4518" s="13">
        <v>0</v>
      </c>
      <c r="P4518" s="15"/>
      <c r="Q4518" s="13">
        <v>15</v>
      </c>
      <c r="R4518" s="18"/>
      <c r="S4518" s="18">
        <v>100000000</v>
      </c>
      <c r="T4518" s="2"/>
      <c r="U4518" s="2"/>
      <c r="V4518" s="2"/>
      <c r="W4518" s="2"/>
      <c r="X4518" s="2"/>
      <c r="Y4518" s="2"/>
      <c r="Z4518" s="2"/>
      <c r="AA4518" s="13">
        <v>1</v>
      </c>
      <c r="AB4518" s="13">
        <f t="shared" si="810"/>
        <v>0</v>
      </c>
      <c r="AC4518" s="13">
        <f t="shared" si="811"/>
        <v>0</v>
      </c>
      <c r="AD4518" s="15"/>
      <c r="AE4518" s="15"/>
      <c r="AF4518" s="13" t="str">
        <f t="shared" si="812"/>
        <v>1</v>
      </c>
      <c r="AG4518" s="15"/>
      <c r="AH4518" s="15"/>
      <c r="AI4518" s="15"/>
      <c r="AJ4518" s="14"/>
      <c r="AK4518" s="15" cm="1">
        <f t="array" ref="AK4518">_xlfn.IFS(B4518="","",LEFT(G4518,1)="L",1,LEFT(G4518,1)="W",1,AND(LEFT(B4518,1)="H",G4518=""),0)</f>
        <v>1</v>
      </c>
      <c r="AL4518" s="15"/>
      <c r="AM4518" s="15"/>
      <c r="AN4518" s="15"/>
      <c r="AO4518" s="15"/>
      <c r="AP4518" s="15"/>
      <c r="AQ4518" s="15"/>
      <c r="AR4518" s="15"/>
      <c r="AS4518" s="15">
        <f t="shared" si="813"/>
        <v>1</v>
      </c>
      <c r="AT4518" s="15" t="s">
        <v>115</v>
      </c>
      <c r="AU4518" s="13" t="str">
        <f t="shared" si="814"/>
        <v>0</v>
      </c>
      <c r="AV4518" s="15"/>
      <c r="AW4518" s="15"/>
      <c r="AX4518" s="15"/>
      <c r="AY4518" s="15"/>
      <c r="AZ4518" s="14"/>
      <c r="BA4518" s="15"/>
      <c r="BB4518" s="15"/>
      <c r="BC4518" s="15"/>
      <c r="BD4518" s="13" t="str">
        <f t="shared" si="815"/>
        <v>0</v>
      </c>
      <c r="BE4518" s="2"/>
      <c r="BF4518" s="2"/>
      <c r="BG4518" s="2"/>
      <c r="BH4518" s="2"/>
      <c r="BI4518" s="2"/>
      <c r="BJ4518" s="2"/>
      <c r="BK4518" s="2" t="s">
        <v>1386</v>
      </c>
      <c r="BL4518" s="10" t="s">
        <v>1387</v>
      </c>
      <c r="BM4518" t="str" cm="1">
        <f t="array" ref="BM4518">_xlfn.IFS(LEFT(G4518,1)="L","外注品",LEFT(G4518,1)="W","内製品",G4518="","購買品")</f>
        <v>外注品</v>
      </c>
    </row>
    <row r="4519" spans="1:65">
      <c r="A4519" s="2" t="str">
        <f t="shared" si="816"/>
        <v>WG01</v>
      </c>
      <c r="B4519" t="s">
        <v>4696</v>
      </c>
      <c r="C4519" s="2" t="s">
        <v>1360</v>
      </c>
      <c r="D4519" s="10"/>
      <c r="E4519" s="10"/>
      <c r="G4519" s="19" t="s">
        <v>5008</v>
      </c>
      <c r="H4519" s="19"/>
      <c r="K4519" s="2" t="str">
        <f t="shared" si="807"/>
        <v>11L0004790402</v>
      </c>
      <c r="L4519" s="7" t="str">
        <f t="shared" si="817"/>
        <v>2001/01/01</v>
      </c>
      <c r="M4519" s="7" t="str">
        <f t="shared" si="818"/>
        <v>2199/12/31</v>
      </c>
      <c r="N4519" s="2" t="str">
        <f t="shared" si="808"/>
        <v/>
      </c>
      <c r="O4519" s="13">
        <v>0</v>
      </c>
      <c r="P4519" s="15"/>
      <c r="Q4519" s="13">
        <v>15</v>
      </c>
      <c r="R4519" s="18"/>
      <c r="S4519" s="18">
        <v>100000000</v>
      </c>
      <c r="T4519" s="2"/>
      <c r="U4519" s="2"/>
      <c r="V4519" s="2"/>
      <c r="W4519" s="2"/>
      <c r="X4519" s="2"/>
      <c r="Y4519" s="2"/>
      <c r="Z4519" s="2"/>
      <c r="AA4519" s="13">
        <v>1</v>
      </c>
      <c r="AB4519" s="13">
        <f t="shared" si="810"/>
        <v>0</v>
      </c>
      <c r="AC4519" s="13">
        <f t="shared" si="811"/>
        <v>0</v>
      </c>
      <c r="AD4519" s="15"/>
      <c r="AE4519" s="15"/>
      <c r="AF4519" s="13" t="str">
        <f t="shared" si="812"/>
        <v>1</v>
      </c>
      <c r="AG4519" s="15"/>
      <c r="AH4519" s="15"/>
      <c r="AI4519" s="15"/>
      <c r="AJ4519" s="14"/>
      <c r="AK4519" s="15" cm="1">
        <f t="array" ref="AK4519">_xlfn.IFS(B4519="","",LEFT(G4519,1)="L",1,LEFT(G4519,1)="W",1,AND(LEFT(B4519,1)="H",G4519=""),0)</f>
        <v>1</v>
      </c>
      <c r="AL4519" s="15"/>
      <c r="AM4519" s="15"/>
      <c r="AN4519" s="15"/>
      <c r="AO4519" s="15"/>
      <c r="AP4519" s="15"/>
      <c r="AQ4519" s="15"/>
      <c r="AR4519" s="15"/>
      <c r="AS4519" s="15">
        <f t="shared" si="813"/>
        <v>1</v>
      </c>
      <c r="AT4519" s="15" t="s">
        <v>115</v>
      </c>
      <c r="AU4519" s="13" t="str">
        <f t="shared" si="814"/>
        <v>0</v>
      </c>
      <c r="AV4519" s="15"/>
      <c r="AW4519" s="15"/>
      <c r="AX4519" s="15"/>
      <c r="AY4519" s="15"/>
      <c r="AZ4519" s="14"/>
      <c r="BA4519" s="15"/>
      <c r="BB4519" s="15"/>
      <c r="BC4519" s="15"/>
      <c r="BD4519" s="13" t="str">
        <f t="shared" si="815"/>
        <v>0</v>
      </c>
      <c r="BE4519" s="2"/>
      <c r="BF4519" s="2"/>
      <c r="BG4519" s="2"/>
      <c r="BH4519" s="2"/>
      <c r="BI4519" s="2"/>
      <c r="BJ4519" s="2"/>
      <c r="BK4519" s="2" t="s">
        <v>1386</v>
      </c>
      <c r="BL4519" s="10" t="s">
        <v>1387</v>
      </c>
      <c r="BM4519" t="str" cm="1">
        <f t="array" ref="BM4519">_xlfn.IFS(LEFT(G4519,1)="L","外注品",LEFT(G4519,1)="W","内製品",G4519="","購買品")</f>
        <v>外注品</v>
      </c>
    </row>
    <row r="4520" spans="1:65">
      <c r="A4520" s="2" t="str">
        <f t="shared" si="816"/>
        <v>WG01</v>
      </c>
      <c r="B4520" t="s">
        <v>4697</v>
      </c>
      <c r="C4520" s="2" t="s">
        <v>1360</v>
      </c>
      <c r="D4520" s="10"/>
      <c r="E4520" s="10"/>
      <c r="G4520" s="19" t="s">
        <v>5008</v>
      </c>
      <c r="H4520" s="19"/>
      <c r="K4520" s="2" t="str">
        <f t="shared" si="807"/>
        <v>11L0004790403</v>
      </c>
      <c r="L4520" s="7" t="str">
        <f t="shared" si="817"/>
        <v>2001/01/01</v>
      </c>
      <c r="M4520" s="7" t="str">
        <f t="shared" si="818"/>
        <v>2199/12/31</v>
      </c>
      <c r="N4520" s="2" t="str">
        <f t="shared" si="808"/>
        <v/>
      </c>
      <c r="O4520" s="13">
        <v>0</v>
      </c>
      <c r="P4520" s="15"/>
      <c r="Q4520" s="13">
        <v>15</v>
      </c>
      <c r="R4520" s="18"/>
      <c r="S4520" s="18">
        <v>100000000</v>
      </c>
      <c r="T4520" s="2"/>
      <c r="U4520" s="2"/>
      <c r="V4520" s="2"/>
      <c r="W4520" s="2"/>
      <c r="X4520" s="2"/>
      <c r="Y4520" s="2"/>
      <c r="Z4520" s="2"/>
      <c r="AA4520" s="13">
        <v>1</v>
      </c>
      <c r="AB4520" s="13">
        <f t="shared" si="810"/>
        <v>0</v>
      </c>
      <c r="AC4520" s="13">
        <f t="shared" si="811"/>
        <v>0</v>
      </c>
      <c r="AD4520" s="15"/>
      <c r="AE4520" s="15"/>
      <c r="AF4520" s="13" t="str">
        <f t="shared" si="812"/>
        <v>1</v>
      </c>
      <c r="AG4520" s="15"/>
      <c r="AH4520" s="15"/>
      <c r="AI4520" s="15"/>
      <c r="AJ4520" s="14"/>
      <c r="AK4520" s="15" cm="1">
        <f t="array" ref="AK4520">_xlfn.IFS(B4520="","",LEFT(G4520,1)="L",1,LEFT(G4520,1)="W",1,AND(LEFT(B4520,1)="H",G4520=""),0)</f>
        <v>1</v>
      </c>
      <c r="AL4520" s="15"/>
      <c r="AM4520" s="15"/>
      <c r="AN4520" s="15"/>
      <c r="AO4520" s="15"/>
      <c r="AP4520" s="15"/>
      <c r="AQ4520" s="15"/>
      <c r="AR4520" s="15"/>
      <c r="AS4520" s="15">
        <f t="shared" si="813"/>
        <v>1</v>
      </c>
      <c r="AT4520" s="15" t="s">
        <v>115</v>
      </c>
      <c r="AU4520" s="13" t="str">
        <f t="shared" si="814"/>
        <v>0</v>
      </c>
      <c r="AV4520" s="15"/>
      <c r="AW4520" s="15"/>
      <c r="AX4520" s="15"/>
      <c r="AY4520" s="15"/>
      <c r="AZ4520" s="14"/>
      <c r="BA4520" s="15"/>
      <c r="BB4520" s="15"/>
      <c r="BC4520" s="15"/>
      <c r="BD4520" s="13" t="str">
        <f t="shared" si="815"/>
        <v>0</v>
      </c>
      <c r="BE4520" s="2"/>
      <c r="BF4520" s="2"/>
      <c r="BG4520" s="2"/>
      <c r="BH4520" s="2"/>
      <c r="BI4520" s="2"/>
      <c r="BJ4520" s="2"/>
      <c r="BK4520" s="2" t="s">
        <v>1386</v>
      </c>
      <c r="BL4520" s="10" t="s">
        <v>1387</v>
      </c>
      <c r="BM4520" t="str" cm="1">
        <f t="array" ref="BM4520">_xlfn.IFS(LEFT(G4520,1)="L","外注品",LEFT(G4520,1)="W","内製品",G4520="","購買品")</f>
        <v>外注品</v>
      </c>
    </row>
    <row r="4521" spans="1:65">
      <c r="A4521" s="2" t="str">
        <f t="shared" si="816"/>
        <v>WG01</v>
      </c>
      <c r="B4521" t="s">
        <v>4698</v>
      </c>
      <c r="C4521" s="2" t="s">
        <v>1360</v>
      </c>
      <c r="D4521" s="10"/>
      <c r="E4521" s="10"/>
      <c r="G4521" s="19" t="s">
        <v>5008</v>
      </c>
      <c r="H4521" s="19"/>
      <c r="K4521" s="2" t="str">
        <f t="shared" si="807"/>
        <v>11L0004790404</v>
      </c>
      <c r="L4521" s="7" t="str">
        <f t="shared" si="817"/>
        <v>2001/01/01</v>
      </c>
      <c r="M4521" s="7" t="str">
        <f t="shared" si="818"/>
        <v>2199/12/31</v>
      </c>
      <c r="N4521" s="2" t="str">
        <f t="shared" si="808"/>
        <v/>
      </c>
      <c r="O4521" s="13">
        <v>0</v>
      </c>
      <c r="P4521" s="15"/>
      <c r="Q4521" s="13">
        <v>15</v>
      </c>
      <c r="R4521" s="18"/>
      <c r="S4521" s="18">
        <v>100000000</v>
      </c>
      <c r="T4521" s="2"/>
      <c r="U4521" s="2"/>
      <c r="V4521" s="2"/>
      <c r="W4521" s="2"/>
      <c r="X4521" s="2"/>
      <c r="Y4521" s="2"/>
      <c r="Z4521" s="2"/>
      <c r="AA4521" s="13">
        <v>1</v>
      </c>
      <c r="AB4521" s="13">
        <f t="shared" si="810"/>
        <v>0</v>
      </c>
      <c r="AC4521" s="13">
        <f t="shared" si="811"/>
        <v>0</v>
      </c>
      <c r="AD4521" s="15"/>
      <c r="AE4521" s="15"/>
      <c r="AF4521" s="13" t="str">
        <f t="shared" si="812"/>
        <v>1</v>
      </c>
      <c r="AG4521" s="15"/>
      <c r="AH4521" s="15"/>
      <c r="AI4521" s="15"/>
      <c r="AJ4521" s="14"/>
      <c r="AK4521" s="15" cm="1">
        <f t="array" ref="AK4521">_xlfn.IFS(B4521="","",LEFT(G4521,1)="L",1,LEFT(G4521,1)="W",1,AND(LEFT(B4521,1)="H",G4521=""),0)</f>
        <v>1</v>
      </c>
      <c r="AL4521" s="15"/>
      <c r="AM4521" s="15"/>
      <c r="AN4521" s="15"/>
      <c r="AO4521" s="15"/>
      <c r="AP4521" s="15"/>
      <c r="AQ4521" s="15"/>
      <c r="AR4521" s="15"/>
      <c r="AS4521" s="15">
        <f t="shared" si="813"/>
        <v>1</v>
      </c>
      <c r="AT4521" s="15" t="s">
        <v>115</v>
      </c>
      <c r="AU4521" s="13" t="str">
        <f t="shared" si="814"/>
        <v>0</v>
      </c>
      <c r="AV4521" s="15"/>
      <c r="AW4521" s="15"/>
      <c r="AX4521" s="15"/>
      <c r="AY4521" s="15"/>
      <c r="AZ4521" s="14"/>
      <c r="BA4521" s="15"/>
      <c r="BB4521" s="15"/>
      <c r="BC4521" s="15"/>
      <c r="BD4521" s="13" t="str">
        <f t="shared" si="815"/>
        <v>0</v>
      </c>
      <c r="BE4521" s="2"/>
      <c r="BF4521" s="2"/>
      <c r="BG4521" s="2"/>
      <c r="BH4521" s="2"/>
      <c r="BI4521" s="2"/>
      <c r="BJ4521" s="2"/>
      <c r="BK4521" s="2" t="s">
        <v>1386</v>
      </c>
      <c r="BL4521" s="10" t="s">
        <v>1387</v>
      </c>
      <c r="BM4521" t="str" cm="1">
        <f t="array" ref="BM4521">_xlfn.IFS(LEFT(G4521,1)="L","外注品",LEFT(G4521,1)="W","内製品",G4521="","購買品")</f>
        <v>外注品</v>
      </c>
    </row>
    <row r="4522" spans="1:65">
      <c r="A4522" s="2" t="str">
        <f t="shared" si="816"/>
        <v>WG01</v>
      </c>
      <c r="B4522" t="s">
        <v>4699</v>
      </c>
      <c r="C4522" s="2" t="s">
        <v>1360</v>
      </c>
      <c r="D4522" s="10"/>
      <c r="E4522" s="10"/>
      <c r="G4522" s="19" t="s">
        <v>5008</v>
      </c>
      <c r="H4522" s="19"/>
      <c r="K4522" s="2" t="str">
        <f t="shared" si="807"/>
        <v>11L0004790405</v>
      </c>
      <c r="L4522" s="7" t="str">
        <f t="shared" si="817"/>
        <v>2001/01/01</v>
      </c>
      <c r="M4522" s="7" t="str">
        <f t="shared" si="818"/>
        <v>2199/12/31</v>
      </c>
      <c r="N4522" s="2" t="str">
        <f t="shared" si="808"/>
        <v/>
      </c>
      <c r="O4522" s="13">
        <v>0</v>
      </c>
      <c r="P4522" s="15"/>
      <c r="Q4522" s="13">
        <v>15</v>
      </c>
      <c r="R4522" s="18"/>
      <c r="S4522" s="18">
        <v>100000000</v>
      </c>
      <c r="T4522" s="2"/>
      <c r="U4522" s="2"/>
      <c r="V4522" s="2"/>
      <c r="W4522" s="2"/>
      <c r="X4522" s="2"/>
      <c r="Y4522" s="2"/>
      <c r="Z4522" s="2"/>
      <c r="AA4522" s="13">
        <v>1</v>
      </c>
      <c r="AB4522" s="13">
        <f t="shared" si="810"/>
        <v>0</v>
      </c>
      <c r="AC4522" s="13">
        <f t="shared" si="811"/>
        <v>0</v>
      </c>
      <c r="AD4522" s="15"/>
      <c r="AE4522" s="15"/>
      <c r="AF4522" s="13" t="str">
        <f t="shared" si="812"/>
        <v>1</v>
      </c>
      <c r="AG4522" s="15"/>
      <c r="AH4522" s="15"/>
      <c r="AI4522" s="15"/>
      <c r="AJ4522" s="14"/>
      <c r="AK4522" s="15" cm="1">
        <f t="array" ref="AK4522">_xlfn.IFS(B4522="","",LEFT(G4522,1)="L",1,LEFT(G4522,1)="W",1,AND(LEFT(B4522,1)="H",G4522=""),0)</f>
        <v>1</v>
      </c>
      <c r="AL4522" s="15"/>
      <c r="AM4522" s="15"/>
      <c r="AN4522" s="15"/>
      <c r="AO4522" s="15"/>
      <c r="AP4522" s="15"/>
      <c r="AQ4522" s="15"/>
      <c r="AR4522" s="15"/>
      <c r="AS4522" s="15">
        <f t="shared" si="813"/>
        <v>1</v>
      </c>
      <c r="AT4522" s="15" t="s">
        <v>115</v>
      </c>
      <c r="AU4522" s="13" t="str">
        <f t="shared" si="814"/>
        <v>0</v>
      </c>
      <c r="AV4522" s="15"/>
      <c r="AW4522" s="15"/>
      <c r="AX4522" s="15"/>
      <c r="AY4522" s="15"/>
      <c r="AZ4522" s="14"/>
      <c r="BA4522" s="15"/>
      <c r="BB4522" s="15"/>
      <c r="BC4522" s="15"/>
      <c r="BD4522" s="13" t="str">
        <f t="shared" si="815"/>
        <v>0</v>
      </c>
      <c r="BE4522" s="2"/>
      <c r="BF4522" s="2"/>
      <c r="BG4522" s="2"/>
      <c r="BH4522" s="2"/>
      <c r="BI4522" s="2"/>
      <c r="BJ4522" s="2"/>
      <c r="BK4522" s="2" t="s">
        <v>1386</v>
      </c>
      <c r="BL4522" s="10" t="s">
        <v>1387</v>
      </c>
      <c r="BM4522" t="str" cm="1">
        <f t="array" ref="BM4522">_xlfn.IFS(LEFT(G4522,1)="L","外注品",LEFT(G4522,1)="W","内製品",G4522="","購買品")</f>
        <v>外注品</v>
      </c>
    </row>
    <row r="4523" spans="1:65">
      <c r="A4523" s="2" t="str">
        <f t="shared" si="816"/>
        <v>WG01</v>
      </c>
      <c r="B4523" t="s">
        <v>4700</v>
      </c>
      <c r="C4523" s="2" t="s">
        <v>1360</v>
      </c>
      <c r="D4523" s="10"/>
      <c r="E4523" s="10"/>
      <c r="G4523" s="19" t="s">
        <v>5008</v>
      </c>
      <c r="H4523" s="19"/>
      <c r="K4523" s="2" t="str">
        <f t="shared" si="807"/>
        <v>11L0004790406</v>
      </c>
      <c r="L4523" s="7" t="str">
        <f t="shared" si="817"/>
        <v>2001/01/01</v>
      </c>
      <c r="M4523" s="7" t="str">
        <f t="shared" si="818"/>
        <v>2199/12/31</v>
      </c>
      <c r="N4523" s="2" t="str">
        <f t="shared" si="808"/>
        <v/>
      </c>
      <c r="O4523" s="13">
        <v>0</v>
      </c>
      <c r="P4523" s="15"/>
      <c r="Q4523" s="13">
        <v>15</v>
      </c>
      <c r="R4523" s="18"/>
      <c r="S4523" s="18">
        <v>100000000</v>
      </c>
      <c r="T4523" s="2"/>
      <c r="U4523" s="2"/>
      <c r="V4523" s="2"/>
      <c r="W4523" s="2"/>
      <c r="X4523" s="2"/>
      <c r="Y4523" s="2"/>
      <c r="Z4523" s="2"/>
      <c r="AA4523" s="13">
        <v>1</v>
      </c>
      <c r="AB4523" s="13">
        <f t="shared" si="810"/>
        <v>0</v>
      </c>
      <c r="AC4523" s="13">
        <f t="shared" si="811"/>
        <v>0</v>
      </c>
      <c r="AD4523" s="15"/>
      <c r="AE4523" s="15"/>
      <c r="AF4523" s="13" t="str">
        <f t="shared" si="812"/>
        <v>1</v>
      </c>
      <c r="AG4523" s="15"/>
      <c r="AH4523" s="15"/>
      <c r="AI4523" s="15"/>
      <c r="AJ4523" s="14"/>
      <c r="AK4523" s="15" cm="1">
        <f t="array" ref="AK4523">_xlfn.IFS(B4523="","",LEFT(G4523,1)="L",1,LEFT(G4523,1)="W",1,AND(LEFT(B4523,1)="H",G4523=""),0)</f>
        <v>1</v>
      </c>
      <c r="AL4523" s="15"/>
      <c r="AM4523" s="15"/>
      <c r="AN4523" s="15"/>
      <c r="AO4523" s="15"/>
      <c r="AP4523" s="15"/>
      <c r="AQ4523" s="15"/>
      <c r="AR4523" s="15"/>
      <c r="AS4523" s="15">
        <f t="shared" si="813"/>
        <v>1</v>
      </c>
      <c r="AT4523" s="15" t="s">
        <v>115</v>
      </c>
      <c r="AU4523" s="13" t="str">
        <f t="shared" si="814"/>
        <v>0</v>
      </c>
      <c r="AV4523" s="15"/>
      <c r="AW4523" s="15"/>
      <c r="AX4523" s="15"/>
      <c r="AY4523" s="15"/>
      <c r="AZ4523" s="14"/>
      <c r="BA4523" s="15"/>
      <c r="BB4523" s="15"/>
      <c r="BC4523" s="15"/>
      <c r="BD4523" s="13" t="str">
        <f t="shared" si="815"/>
        <v>0</v>
      </c>
      <c r="BE4523" s="2"/>
      <c r="BF4523" s="2"/>
      <c r="BG4523" s="2"/>
      <c r="BH4523" s="2"/>
      <c r="BI4523" s="2"/>
      <c r="BJ4523" s="2"/>
      <c r="BK4523" s="2" t="s">
        <v>1386</v>
      </c>
      <c r="BL4523" s="10" t="s">
        <v>1387</v>
      </c>
      <c r="BM4523" t="str" cm="1">
        <f t="array" ref="BM4523">_xlfn.IFS(LEFT(G4523,1)="L","外注品",LEFT(G4523,1)="W","内製品",G4523="","購買品")</f>
        <v>外注品</v>
      </c>
    </row>
    <row r="4524" spans="1:65">
      <c r="A4524" s="2" t="str">
        <f t="shared" si="816"/>
        <v>WG01</v>
      </c>
      <c r="B4524" t="s">
        <v>4701</v>
      </c>
      <c r="C4524" s="2" t="s">
        <v>1360</v>
      </c>
      <c r="D4524" s="10"/>
      <c r="E4524" s="10"/>
      <c r="G4524" s="19" t="s">
        <v>5008</v>
      </c>
      <c r="H4524" s="19"/>
      <c r="K4524" s="2" t="str">
        <f t="shared" si="807"/>
        <v>11L0004790407</v>
      </c>
      <c r="L4524" s="7" t="str">
        <f t="shared" si="817"/>
        <v>2001/01/01</v>
      </c>
      <c r="M4524" s="7" t="str">
        <f t="shared" si="818"/>
        <v>2199/12/31</v>
      </c>
      <c r="N4524" s="2" t="str">
        <f t="shared" si="808"/>
        <v/>
      </c>
      <c r="O4524" s="13">
        <v>0</v>
      </c>
      <c r="P4524" s="15"/>
      <c r="Q4524" s="13">
        <v>15</v>
      </c>
      <c r="R4524" s="18"/>
      <c r="S4524" s="18">
        <v>100000000</v>
      </c>
      <c r="T4524" s="2"/>
      <c r="U4524" s="2"/>
      <c r="V4524" s="2"/>
      <c r="W4524" s="2"/>
      <c r="X4524" s="2"/>
      <c r="Y4524" s="2"/>
      <c r="Z4524" s="2"/>
      <c r="AA4524" s="13">
        <v>1</v>
      </c>
      <c r="AB4524" s="13">
        <f t="shared" si="810"/>
        <v>0</v>
      </c>
      <c r="AC4524" s="13">
        <f t="shared" si="811"/>
        <v>0</v>
      </c>
      <c r="AD4524" s="15"/>
      <c r="AE4524" s="15"/>
      <c r="AF4524" s="13" t="str">
        <f t="shared" si="812"/>
        <v>1</v>
      </c>
      <c r="AG4524" s="15"/>
      <c r="AH4524" s="15"/>
      <c r="AI4524" s="15"/>
      <c r="AJ4524" s="14"/>
      <c r="AK4524" s="15" cm="1">
        <f t="array" ref="AK4524">_xlfn.IFS(B4524="","",LEFT(G4524,1)="L",1,LEFT(G4524,1)="W",1,AND(LEFT(B4524,1)="H",G4524=""),0)</f>
        <v>1</v>
      </c>
      <c r="AL4524" s="15"/>
      <c r="AM4524" s="15"/>
      <c r="AN4524" s="15"/>
      <c r="AO4524" s="15"/>
      <c r="AP4524" s="15"/>
      <c r="AQ4524" s="15"/>
      <c r="AR4524" s="15"/>
      <c r="AS4524" s="15">
        <f t="shared" si="813"/>
        <v>1</v>
      </c>
      <c r="AT4524" s="15" t="s">
        <v>115</v>
      </c>
      <c r="AU4524" s="13" t="str">
        <f t="shared" si="814"/>
        <v>0</v>
      </c>
      <c r="AV4524" s="15"/>
      <c r="AW4524" s="15"/>
      <c r="AX4524" s="15"/>
      <c r="AY4524" s="15"/>
      <c r="AZ4524" s="14"/>
      <c r="BA4524" s="15"/>
      <c r="BB4524" s="15"/>
      <c r="BC4524" s="15"/>
      <c r="BD4524" s="13" t="str">
        <f t="shared" si="815"/>
        <v>0</v>
      </c>
      <c r="BE4524" s="2"/>
      <c r="BF4524" s="2"/>
      <c r="BG4524" s="2"/>
      <c r="BH4524" s="2"/>
      <c r="BI4524" s="2"/>
      <c r="BJ4524" s="2"/>
      <c r="BK4524" s="2" t="s">
        <v>1386</v>
      </c>
      <c r="BL4524" s="10" t="s">
        <v>1387</v>
      </c>
      <c r="BM4524" t="str" cm="1">
        <f t="array" ref="BM4524">_xlfn.IFS(LEFT(G4524,1)="L","外注品",LEFT(G4524,1)="W","内製品",G4524="","購買品")</f>
        <v>外注品</v>
      </c>
    </row>
    <row r="4525" spans="1:65">
      <c r="A4525" s="2" t="str">
        <f t="shared" si="816"/>
        <v>WG01</v>
      </c>
      <c r="B4525" t="s">
        <v>4702</v>
      </c>
      <c r="C4525" s="2" t="s">
        <v>1360</v>
      </c>
      <c r="D4525" s="10"/>
      <c r="E4525" s="10"/>
      <c r="G4525" s="19" t="s">
        <v>5008</v>
      </c>
      <c r="H4525" s="19"/>
      <c r="K4525" s="2" t="str">
        <f t="shared" si="807"/>
        <v>11L0004790408</v>
      </c>
      <c r="L4525" s="7" t="str">
        <f t="shared" si="817"/>
        <v>2001/01/01</v>
      </c>
      <c r="M4525" s="7" t="str">
        <f t="shared" si="818"/>
        <v>2199/12/31</v>
      </c>
      <c r="N4525" s="2" t="str">
        <f t="shared" si="808"/>
        <v/>
      </c>
      <c r="O4525" s="13">
        <v>0</v>
      </c>
      <c r="P4525" s="15"/>
      <c r="Q4525" s="13">
        <v>15</v>
      </c>
      <c r="R4525" s="18"/>
      <c r="S4525" s="18">
        <v>100000000</v>
      </c>
      <c r="T4525" s="2"/>
      <c r="U4525" s="2"/>
      <c r="V4525" s="2"/>
      <c r="W4525" s="2"/>
      <c r="X4525" s="2"/>
      <c r="Y4525" s="2"/>
      <c r="Z4525" s="2"/>
      <c r="AA4525" s="13">
        <v>1</v>
      </c>
      <c r="AB4525" s="13">
        <f t="shared" si="810"/>
        <v>0</v>
      </c>
      <c r="AC4525" s="13">
        <f t="shared" si="811"/>
        <v>0</v>
      </c>
      <c r="AD4525" s="15"/>
      <c r="AE4525" s="15"/>
      <c r="AF4525" s="13" t="str">
        <f t="shared" si="812"/>
        <v>1</v>
      </c>
      <c r="AG4525" s="15"/>
      <c r="AH4525" s="15"/>
      <c r="AI4525" s="15"/>
      <c r="AJ4525" s="14"/>
      <c r="AK4525" s="15" cm="1">
        <f t="array" ref="AK4525">_xlfn.IFS(B4525="","",LEFT(G4525,1)="L",1,LEFT(G4525,1)="W",1,AND(LEFT(B4525,1)="H",G4525=""),0)</f>
        <v>1</v>
      </c>
      <c r="AL4525" s="15"/>
      <c r="AM4525" s="15"/>
      <c r="AN4525" s="15"/>
      <c r="AO4525" s="15"/>
      <c r="AP4525" s="15"/>
      <c r="AQ4525" s="15"/>
      <c r="AR4525" s="15"/>
      <c r="AS4525" s="15">
        <f t="shared" si="813"/>
        <v>1</v>
      </c>
      <c r="AT4525" s="15" t="s">
        <v>115</v>
      </c>
      <c r="AU4525" s="13" t="str">
        <f t="shared" si="814"/>
        <v>0</v>
      </c>
      <c r="AV4525" s="15"/>
      <c r="AW4525" s="15"/>
      <c r="AX4525" s="15"/>
      <c r="AY4525" s="15"/>
      <c r="AZ4525" s="14"/>
      <c r="BA4525" s="15"/>
      <c r="BB4525" s="15"/>
      <c r="BC4525" s="15"/>
      <c r="BD4525" s="13" t="str">
        <f t="shared" si="815"/>
        <v>0</v>
      </c>
      <c r="BE4525" s="2"/>
      <c r="BF4525" s="2"/>
      <c r="BG4525" s="2"/>
      <c r="BH4525" s="2"/>
      <c r="BI4525" s="2"/>
      <c r="BJ4525" s="2"/>
      <c r="BK4525" s="2" t="s">
        <v>1386</v>
      </c>
      <c r="BL4525" s="10" t="s">
        <v>1387</v>
      </c>
      <c r="BM4525" t="str" cm="1">
        <f t="array" ref="BM4525">_xlfn.IFS(LEFT(G4525,1)="L","外注品",LEFT(G4525,1)="W","内製品",G4525="","購買品")</f>
        <v>外注品</v>
      </c>
    </row>
    <row r="4526" spans="1:65">
      <c r="A4526" s="2" t="str">
        <f t="shared" si="816"/>
        <v>WG01</v>
      </c>
      <c r="B4526" t="s">
        <v>4703</v>
      </c>
      <c r="C4526" s="2" t="s">
        <v>1360</v>
      </c>
      <c r="D4526" s="10"/>
      <c r="E4526" s="10"/>
      <c r="G4526" s="19" t="s">
        <v>5008</v>
      </c>
      <c r="H4526" s="19"/>
      <c r="K4526" s="2" t="str">
        <f t="shared" si="807"/>
        <v>11L0004790409</v>
      </c>
      <c r="L4526" s="7" t="str">
        <f t="shared" si="817"/>
        <v>2001/01/01</v>
      </c>
      <c r="M4526" s="7" t="str">
        <f t="shared" si="818"/>
        <v>2199/12/31</v>
      </c>
      <c r="N4526" s="2" t="str">
        <f t="shared" si="808"/>
        <v/>
      </c>
      <c r="O4526" s="13">
        <v>0</v>
      </c>
      <c r="P4526" s="15"/>
      <c r="Q4526" s="13">
        <v>15</v>
      </c>
      <c r="R4526" s="18"/>
      <c r="S4526" s="18">
        <v>100000000</v>
      </c>
      <c r="T4526" s="2"/>
      <c r="U4526" s="2"/>
      <c r="V4526" s="2"/>
      <c r="W4526" s="2"/>
      <c r="X4526" s="2"/>
      <c r="Y4526" s="2"/>
      <c r="Z4526" s="2"/>
      <c r="AA4526" s="13">
        <v>1</v>
      </c>
      <c r="AB4526" s="13">
        <f t="shared" si="810"/>
        <v>0</v>
      </c>
      <c r="AC4526" s="13">
        <f t="shared" si="811"/>
        <v>0</v>
      </c>
      <c r="AD4526" s="15"/>
      <c r="AE4526" s="15"/>
      <c r="AF4526" s="13" t="str">
        <f t="shared" si="812"/>
        <v>1</v>
      </c>
      <c r="AG4526" s="15"/>
      <c r="AH4526" s="15"/>
      <c r="AI4526" s="15"/>
      <c r="AJ4526" s="14"/>
      <c r="AK4526" s="15" cm="1">
        <f t="array" ref="AK4526">_xlfn.IFS(B4526="","",LEFT(G4526,1)="L",1,LEFT(G4526,1)="W",1,AND(LEFT(B4526,1)="H",G4526=""),0)</f>
        <v>1</v>
      </c>
      <c r="AL4526" s="15"/>
      <c r="AM4526" s="15"/>
      <c r="AN4526" s="15"/>
      <c r="AO4526" s="15"/>
      <c r="AP4526" s="15"/>
      <c r="AQ4526" s="15"/>
      <c r="AR4526" s="15"/>
      <c r="AS4526" s="15">
        <f t="shared" si="813"/>
        <v>1</v>
      </c>
      <c r="AT4526" s="15" t="s">
        <v>115</v>
      </c>
      <c r="AU4526" s="13" t="str">
        <f t="shared" si="814"/>
        <v>0</v>
      </c>
      <c r="AV4526" s="15"/>
      <c r="AW4526" s="15"/>
      <c r="AX4526" s="15"/>
      <c r="AY4526" s="15"/>
      <c r="AZ4526" s="14"/>
      <c r="BA4526" s="15"/>
      <c r="BB4526" s="15"/>
      <c r="BC4526" s="15"/>
      <c r="BD4526" s="13" t="str">
        <f t="shared" si="815"/>
        <v>0</v>
      </c>
      <c r="BE4526" s="2"/>
      <c r="BF4526" s="2"/>
      <c r="BG4526" s="2"/>
      <c r="BH4526" s="2"/>
      <c r="BI4526" s="2"/>
      <c r="BJ4526" s="2"/>
      <c r="BK4526" s="2" t="s">
        <v>1386</v>
      </c>
      <c r="BL4526" s="10" t="s">
        <v>1387</v>
      </c>
      <c r="BM4526" t="str" cm="1">
        <f t="array" ref="BM4526">_xlfn.IFS(LEFT(G4526,1)="L","外注品",LEFT(G4526,1)="W","内製品",G4526="","購買品")</f>
        <v>外注品</v>
      </c>
    </row>
    <row r="4527" spans="1:65">
      <c r="A4527" s="2" t="str">
        <f t="shared" si="816"/>
        <v>WG01</v>
      </c>
      <c r="B4527" t="s">
        <v>4704</v>
      </c>
      <c r="C4527" s="2" t="s">
        <v>1360</v>
      </c>
      <c r="D4527" s="10"/>
      <c r="E4527" s="10"/>
      <c r="G4527" s="19" t="s">
        <v>5008</v>
      </c>
      <c r="H4527" s="19"/>
      <c r="K4527" s="2" t="str">
        <f t="shared" si="807"/>
        <v>11L0004790410</v>
      </c>
      <c r="L4527" s="7" t="str">
        <f t="shared" si="817"/>
        <v>2001/01/01</v>
      </c>
      <c r="M4527" s="7" t="str">
        <f t="shared" si="818"/>
        <v>2199/12/31</v>
      </c>
      <c r="N4527" s="2" t="str">
        <f t="shared" si="808"/>
        <v/>
      </c>
      <c r="O4527" s="13">
        <v>0</v>
      </c>
      <c r="P4527" s="15"/>
      <c r="Q4527" s="13">
        <v>15</v>
      </c>
      <c r="R4527" s="18"/>
      <c r="S4527" s="18">
        <v>100000000</v>
      </c>
      <c r="T4527" s="2"/>
      <c r="U4527" s="2"/>
      <c r="V4527" s="2"/>
      <c r="W4527" s="2"/>
      <c r="X4527" s="2"/>
      <c r="Y4527" s="2"/>
      <c r="Z4527" s="2"/>
      <c r="AA4527" s="13">
        <v>1</v>
      </c>
      <c r="AB4527" s="13">
        <f t="shared" si="810"/>
        <v>0</v>
      </c>
      <c r="AC4527" s="13">
        <f t="shared" si="811"/>
        <v>0</v>
      </c>
      <c r="AD4527" s="15"/>
      <c r="AE4527" s="15"/>
      <c r="AF4527" s="13" t="str">
        <f t="shared" si="812"/>
        <v>1</v>
      </c>
      <c r="AG4527" s="15"/>
      <c r="AH4527" s="15"/>
      <c r="AI4527" s="15"/>
      <c r="AJ4527" s="14"/>
      <c r="AK4527" s="15" cm="1">
        <f t="array" ref="AK4527">_xlfn.IFS(B4527="","",LEFT(G4527,1)="L",1,LEFT(G4527,1)="W",1,AND(LEFT(B4527,1)="H",G4527=""),0)</f>
        <v>1</v>
      </c>
      <c r="AL4527" s="15"/>
      <c r="AM4527" s="15"/>
      <c r="AN4527" s="15"/>
      <c r="AO4527" s="15"/>
      <c r="AP4527" s="15"/>
      <c r="AQ4527" s="15"/>
      <c r="AR4527" s="15"/>
      <c r="AS4527" s="15">
        <f t="shared" si="813"/>
        <v>1</v>
      </c>
      <c r="AT4527" s="15" t="s">
        <v>115</v>
      </c>
      <c r="AU4527" s="13" t="str">
        <f t="shared" si="814"/>
        <v>0</v>
      </c>
      <c r="AV4527" s="15"/>
      <c r="AW4527" s="15"/>
      <c r="AX4527" s="15"/>
      <c r="AY4527" s="15"/>
      <c r="AZ4527" s="14"/>
      <c r="BA4527" s="15"/>
      <c r="BB4527" s="15"/>
      <c r="BC4527" s="15"/>
      <c r="BD4527" s="13" t="str">
        <f t="shared" si="815"/>
        <v>0</v>
      </c>
      <c r="BE4527" s="2"/>
      <c r="BF4527" s="2"/>
      <c r="BG4527" s="2"/>
      <c r="BH4527" s="2"/>
      <c r="BI4527" s="2"/>
      <c r="BJ4527" s="2"/>
      <c r="BK4527" s="2" t="s">
        <v>1386</v>
      </c>
      <c r="BL4527" s="10" t="s">
        <v>1387</v>
      </c>
      <c r="BM4527" t="str" cm="1">
        <f t="array" ref="BM4527">_xlfn.IFS(LEFT(G4527,1)="L","外注品",LEFT(G4527,1)="W","内製品",G4527="","購買品")</f>
        <v>外注品</v>
      </c>
    </row>
    <row r="4528" spans="1:65">
      <c r="A4528" s="2" t="str">
        <f t="shared" si="816"/>
        <v>WG01</v>
      </c>
      <c r="B4528" t="s">
        <v>4705</v>
      </c>
      <c r="C4528" s="2" t="s">
        <v>1360</v>
      </c>
      <c r="D4528" s="10"/>
      <c r="E4528" s="10"/>
      <c r="G4528" s="19" t="s">
        <v>5008</v>
      </c>
      <c r="H4528" s="19"/>
      <c r="K4528" s="2" t="str">
        <f t="shared" si="807"/>
        <v>11L0004790411</v>
      </c>
      <c r="L4528" s="7" t="str">
        <f t="shared" si="817"/>
        <v>2001/01/01</v>
      </c>
      <c r="M4528" s="7" t="str">
        <f t="shared" si="818"/>
        <v>2199/12/31</v>
      </c>
      <c r="N4528" s="2" t="str">
        <f t="shared" si="808"/>
        <v/>
      </c>
      <c r="O4528" s="13">
        <v>0</v>
      </c>
      <c r="P4528" s="15"/>
      <c r="Q4528" s="13">
        <v>15</v>
      </c>
      <c r="R4528" s="18"/>
      <c r="S4528" s="18">
        <v>100000000</v>
      </c>
      <c r="T4528" s="2"/>
      <c r="U4528" s="2"/>
      <c r="V4528" s="2"/>
      <c r="W4528" s="2"/>
      <c r="X4528" s="2"/>
      <c r="Y4528" s="2"/>
      <c r="Z4528" s="2"/>
      <c r="AA4528" s="13">
        <v>1</v>
      </c>
      <c r="AB4528" s="13">
        <f t="shared" si="810"/>
        <v>0</v>
      </c>
      <c r="AC4528" s="13">
        <f t="shared" si="811"/>
        <v>0</v>
      </c>
      <c r="AD4528" s="15"/>
      <c r="AE4528" s="15"/>
      <c r="AF4528" s="13" t="str">
        <f t="shared" si="812"/>
        <v>1</v>
      </c>
      <c r="AG4528" s="15"/>
      <c r="AH4528" s="15"/>
      <c r="AI4528" s="15"/>
      <c r="AJ4528" s="14"/>
      <c r="AK4528" s="15" cm="1">
        <f t="array" ref="AK4528">_xlfn.IFS(B4528="","",LEFT(G4528,1)="L",1,LEFT(G4528,1)="W",1,AND(LEFT(B4528,1)="H",G4528=""),0)</f>
        <v>1</v>
      </c>
      <c r="AL4528" s="15"/>
      <c r="AM4528" s="15"/>
      <c r="AN4528" s="15"/>
      <c r="AO4528" s="15"/>
      <c r="AP4528" s="15"/>
      <c r="AQ4528" s="15"/>
      <c r="AR4528" s="15"/>
      <c r="AS4528" s="15">
        <f t="shared" si="813"/>
        <v>1</v>
      </c>
      <c r="AT4528" s="15" t="s">
        <v>115</v>
      </c>
      <c r="AU4528" s="13" t="str">
        <f t="shared" si="814"/>
        <v>0</v>
      </c>
      <c r="AV4528" s="15"/>
      <c r="AW4528" s="15"/>
      <c r="AX4528" s="15"/>
      <c r="AY4528" s="15"/>
      <c r="AZ4528" s="14"/>
      <c r="BA4528" s="15"/>
      <c r="BB4528" s="15"/>
      <c r="BC4528" s="15"/>
      <c r="BD4528" s="13" t="str">
        <f t="shared" si="815"/>
        <v>0</v>
      </c>
      <c r="BE4528" s="2"/>
      <c r="BF4528" s="2"/>
      <c r="BG4528" s="2"/>
      <c r="BH4528" s="2"/>
      <c r="BI4528" s="2"/>
      <c r="BJ4528" s="2"/>
      <c r="BK4528" s="2" t="s">
        <v>1386</v>
      </c>
      <c r="BL4528" s="10" t="s">
        <v>1387</v>
      </c>
      <c r="BM4528" t="str" cm="1">
        <f t="array" ref="BM4528">_xlfn.IFS(LEFT(G4528,1)="L","外注品",LEFT(G4528,1)="W","内製品",G4528="","購買品")</f>
        <v>外注品</v>
      </c>
    </row>
    <row r="4529" spans="1:65">
      <c r="A4529" s="2" t="str">
        <f t="shared" si="816"/>
        <v>WG01</v>
      </c>
      <c r="B4529" t="s">
        <v>4706</v>
      </c>
      <c r="C4529" s="2" t="s">
        <v>1360</v>
      </c>
      <c r="D4529" s="10"/>
      <c r="E4529" s="10"/>
      <c r="G4529" s="19" t="s">
        <v>5008</v>
      </c>
      <c r="H4529" s="19"/>
      <c r="K4529" s="2" t="str">
        <f t="shared" si="807"/>
        <v>11L0004790412</v>
      </c>
      <c r="L4529" s="7" t="str">
        <f t="shared" si="817"/>
        <v>2001/01/01</v>
      </c>
      <c r="M4529" s="7" t="str">
        <f t="shared" si="818"/>
        <v>2199/12/31</v>
      </c>
      <c r="N4529" s="2" t="str">
        <f t="shared" si="808"/>
        <v/>
      </c>
      <c r="O4529" s="13">
        <v>0</v>
      </c>
      <c r="P4529" s="15"/>
      <c r="Q4529" s="13">
        <v>15</v>
      </c>
      <c r="R4529" s="18"/>
      <c r="S4529" s="18">
        <v>100000000</v>
      </c>
      <c r="T4529" s="2"/>
      <c r="U4529" s="2"/>
      <c r="V4529" s="2"/>
      <c r="W4529" s="2"/>
      <c r="X4529" s="2"/>
      <c r="Y4529" s="2"/>
      <c r="Z4529" s="2"/>
      <c r="AA4529" s="13">
        <v>1</v>
      </c>
      <c r="AB4529" s="13">
        <f t="shared" si="810"/>
        <v>0</v>
      </c>
      <c r="AC4529" s="13">
        <f t="shared" si="811"/>
        <v>0</v>
      </c>
      <c r="AD4529" s="15"/>
      <c r="AE4529" s="15"/>
      <c r="AF4529" s="13" t="str">
        <f t="shared" si="812"/>
        <v>1</v>
      </c>
      <c r="AG4529" s="15"/>
      <c r="AH4529" s="15"/>
      <c r="AI4529" s="15"/>
      <c r="AJ4529" s="14"/>
      <c r="AK4529" s="15" cm="1">
        <f t="array" ref="AK4529">_xlfn.IFS(B4529="","",LEFT(G4529,1)="L",1,LEFT(G4529,1)="W",1,AND(LEFT(B4529,1)="H",G4529=""),0)</f>
        <v>1</v>
      </c>
      <c r="AL4529" s="15"/>
      <c r="AM4529" s="15"/>
      <c r="AN4529" s="15"/>
      <c r="AO4529" s="15"/>
      <c r="AP4529" s="15"/>
      <c r="AQ4529" s="15"/>
      <c r="AR4529" s="15"/>
      <c r="AS4529" s="15">
        <f t="shared" si="813"/>
        <v>1</v>
      </c>
      <c r="AT4529" s="15" t="s">
        <v>115</v>
      </c>
      <c r="AU4529" s="13" t="str">
        <f t="shared" si="814"/>
        <v>0</v>
      </c>
      <c r="AV4529" s="15"/>
      <c r="AW4529" s="15"/>
      <c r="AX4529" s="15"/>
      <c r="AY4529" s="15"/>
      <c r="AZ4529" s="14"/>
      <c r="BA4529" s="15"/>
      <c r="BB4529" s="15"/>
      <c r="BC4529" s="15"/>
      <c r="BD4529" s="13" t="str">
        <f t="shared" si="815"/>
        <v>0</v>
      </c>
      <c r="BE4529" s="2"/>
      <c r="BF4529" s="2"/>
      <c r="BG4529" s="2"/>
      <c r="BH4529" s="2"/>
      <c r="BI4529" s="2"/>
      <c r="BJ4529" s="2"/>
      <c r="BK4529" s="2" t="s">
        <v>1386</v>
      </c>
      <c r="BL4529" s="10" t="s">
        <v>1387</v>
      </c>
      <c r="BM4529" t="str" cm="1">
        <f t="array" ref="BM4529">_xlfn.IFS(LEFT(G4529,1)="L","外注品",LEFT(G4529,1)="W","内製品",G4529="","購買品")</f>
        <v>外注品</v>
      </c>
    </row>
    <row r="4530" spans="1:65">
      <c r="A4530" s="2" t="str">
        <f t="shared" si="816"/>
        <v>WG01</v>
      </c>
      <c r="B4530" t="s">
        <v>4707</v>
      </c>
      <c r="C4530" s="2" t="s">
        <v>1360</v>
      </c>
      <c r="D4530" s="10"/>
      <c r="E4530" s="10"/>
      <c r="G4530" s="19" t="s">
        <v>5008</v>
      </c>
      <c r="H4530" s="19"/>
      <c r="K4530" s="2" t="str">
        <f t="shared" si="807"/>
        <v>11L0004790413</v>
      </c>
      <c r="L4530" s="7" t="str">
        <f t="shared" si="817"/>
        <v>2001/01/01</v>
      </c>
      <c r="M4530" s="7" t="str">
        <f t="shared" si="818"/>
        <v>2199/12/31</v>
      </c>
      <c r="N4530" s="2" t="str">
        <f t="shared" si="808"/>
        <v/>
      </c>
      <c r="O4530" s="13">
        <v>0</v>
      </c>
      <c r="P4530" s="15"/>
      <c r="Q4530" s="13">
        <v>15</v>
      </c>
      <c r="R4530" s="18"/>
      <c r="S4530" s="18">
        <v>100000000</v>
      </c>
      <c r="T4530" s="2"/>
      <c r="U4530" s="2"/>
      <c r="V4530" s="2"/>
      <c r="W4530" s="2"/>
      <c r="X4530" s="2"/>
      <c r="Y4530" s="2"/>
      <c r="Z4530" s="2"/>
      <c r="AA4530" s="13">
        <v>1</v>
      </c>
      <c r="AB4530" s="13">
        <f t="shared" si="810"/>
        <v>0</v>
      </c>
      <c r="AC4530" s="13">
        <f t="shared" si="811"/>
        <v>0</v>
      </c>
      <c r="AD4530" s="15"/>
      <c r="AE4530" s="15"/>
      <c r="AF4530" s="13" t="str">
        <f t="shared" si="812"/>
        <v>1</v>
      </c>
      <c r="AG4530" s="15"/>
      <c r="AH4530" s="15"/>
      <c r="AI4530" s="15"/>
      <c r="AJ4530" s="14"/>
      <c r="AK4530" s="15" cm="1">
        <f t="array" ref="AK4530">_xlfn.IFS(B4530="","",LEFT(G4530,1)="L",1,LEFT(G4530,1)="W",1,AND(LEFT(B4530,1)="H",G4530=""),0)</f>
        <v>1</v>
      </c>
      <c r="AL4530" s="15"/>
      <c r="AM4530" s="15"/>
      <c r="AN4530" s="15"/>
      <c r="AO4530" s="15"/>
      <c r="AP4530" s="15"/>
      <c r="AQ4530" s="15"/>
      <c r="AR4530" s="15"/>
      <c r="AS4530" s="15">
        <f t="shared" si="813"/>
        <v>1</v>
      </c>
      <c r="AT4530" s="15" t="s">
        <v>115</v>
      </c>
      <c r="AU4530" s="13" t="str">
        <f t="shared" si="814"/>
        <v>0</v>
      </c>
      <c r="AV4530" s="15"/>
      <c r="AW4530" s="15"/>
      <c r="AX4530" s="15"/>
      <c r="AY4530" s="15"/>
      <c r="AZ4530" s="14"/>
      <c r="BA4530" s="15"/>
      <c r="BB4530" s="15"/>
      <c r="BC4530" s="15"/>
      <c r="BD4530" s="13" t="str">
        <f t="shared" si="815"/>
        <v>0</v>
      </c>
      <c r="BE4530" s="2"/>
      <c r="BF4530" s="2"/>
      <c r="BG4530" s="2"/>
      <c r="BH4530" s="2"/>
      <c r="BI4530" s="2"/>
      <c r="BJ4530" s="2"/>
      <c r="BK4530" s="2" t="s">
        <v>1386</v>
      </c>
      <c r="BL4530" s="10" t="s">
        <v>1387</v>
      </c>
      <c r="BM4530" t="str" cm="1">
        <f t="array" ref="BM4530">_xlfn.IFS(LEFT(G4530,1)="L","外注品",LEFT(G4530,1)="W","内製品",G4530="","購買品")</f>
        <v>外注品</v>
      </c>
    </row>
    <row r="4531" spans="1:65">
      <c r="A4531" s="2" t="str">
        <f t="shared" si="816"/>
        <v>WG01</v>
      </c>
      <c r="B4531" t="s">
        <v>4708</v>
      </c>
      <c r="C4531" s="2" t="s">
        <v>1360</v>
      </c>
      <c r="D4531" s="10"/>
      <c r="E4531" s="10"/>
      <c r="G4531" s="19" t="s">
        <v>5008</v>
      </c>
      <c r="H4531" s="19"/>
      <c r="K4531" s="2" t="str">
        <f t="shared" si="807"/>
        <v>11L0004790414</v>
      </c>
      <c r="L4531" s="7" t="str">
        <f t="shared" si="817"/>
        <v>2001/01/01</v>
      </c>
      <c r="M4531" s="7" t="str">
        <f t="shared" si="818"/>
        <v>2199/12/31</v>
      </c>
      <c r="N4531" s="2" t="str">
        <f t="shared" si="808"/>
        <v/>
      </c>
      <c r="O4531" s="13">
        <v>0</v>
      </c>
      <c r="P4531" s="15"/>
      <c r="Q4531" s="13">
        <v>15</v>
      </c>
      <c r="R4531" s="18"/>
      <c r="S4531" s="18">
        <v>100000000</v>
      </c>
      <c r="T4531" s="2"/>
      <c r="U4531" s="2"/>
      <c r="V4531" s="2"/>
      <c r="W4531" s="2"/>
      <c r="X4531" s="2"/>
      <c r="Y4531" s="2"/>
      <c r="Z4531" s="2"/>
      <c r="AA4531" s="13">
        <v>1</v>
      </c>
      <c r="AB4531" s="13">
        <f t="shared" si="810"/>
        <v>0</v>
      </c>
      <c r="AC4531" s="13">
        <f t="shared" si="811"/>
        <v>0</v>
      </c>
      <c r="AD4531" s="15"/>
      <c r="AE4531" s="15"/>
      <c r="AF4531" s="13" t="str">
        <f t="shared" si="812"/>
        <v>1</v>
      </c>
      <c r="AG4531" s="15"/>
      <c r="AH4531" s="15"/>
      <c r="AI4531" s="15"/>
      <c r="AJ4531" s="14"/>
      <c r="AK4531" s="15" cm="1">
        <f t="array" ref="AK4531">_xlfn.IFS(B4531="","",LEFT(G4531,1)="L",1,LEFT(G4531,1)="W",1,AND(LEFT(B4531,1)="H",G4531=""),0)</f>
        <v>1</v>
      </c>
      <c r="AL4531" s="15"/>
      <c r="AM4531" s="15"/>
      <c r="AN4531" s="15"/>
      <c r="AO4531" s="15"/>
      <c r="AP4531" s="15"/>
      <c r="AQ4531" s="15"/>
      <c r="AR4531" s="15"/>
      <c r="AS4531" s="15">
        <f t="shared" si="813"/>
        <v>1</v>
      </c>
      <c r="AT4531" s="15" t="s">
        <v>115</v>
      </c>
      <c r="AU4531" s="13" t="str">
        <f t="shared" si="814"/>
        <v>0</v>
      </c>
      <c r="AV4531" s="15"/>
      <c r="AW4531" s="15"/>
      <c r="AX4531" s="15"/>
      <c r="AY4531" s="15"/>
      <c r="AZ4531" s="14"/>
      <c r="BA4531" s="15"/>
      <c r="BB4531" s="15"/>
      <c r="BC4531" s="15"/>
      <c r="BD4531" s="13" t="str">
        <f t="shared" si="815"/>
        <v>0</v>
      </c>
      <c r="BE4531" s="2"/>
      <c r="BF4531" s="2"/>
      <c r="BG4531" s="2"/>
      <c r="BH4531" s="2"/>
      <c r="BI4531" s="2"/>
      <c r="BJ4531" s="2"/>
      <c r="BK4531" s="2" t="s">
        <v>1386</v>
      </c>
      <c r="BL4531" s="10" t="s">
        <v>1387</v>
      </c>
      <c r="BM4531" t="str" cm="1">
        <f t="array" ref="BM4531">_xlfn.IFS(LEFT(G4531,1)="L","外注品",LEFT(G4531,1)="W","内製品",G4531="","購買品")</f>
        <v>外注品</v>
      </c>
    </row>
    <row r="4532" spans="1:65">
      <c r="A4532" s="2" t="str">
        <f t="shared" si="816"/>
        <v>WG01</v>
      </c>
      <c r="B4532" t="s">
        <v>4709</v>
      </c>
      <c r="C4532" s="2" t="s">
        <v>1360</v>
      </c>
      <c r="D4532" s="10"/>
      <c r="E4532" s="10"/>
      <c r="G4532" s="19" t="s">
        <v>5008</v>
      </c>
      <c r="H4532" s="19"/>
      <c r="K4532" s="2" t="str">
        <f t="shared" si="807"/>
        <v>11L0004790415</v>
      </c>
      <c r="L4532" s="7" t="str">
        <f t="shared" si="817"/>
        <v>2001/01/01</v>
      </c>
      <c r="M4532" s="7" t="str">
        <f t="shared" si="818"/>
        <v>2199/12/31</v>
      </c>
      <c r="N4532" s="2" t="str">
        <f t="shared" si="808"/>
        <v/>
      </c>
      <c r="O4532" s="13">
        <v>0</v>
      </c>
      <c r="P4532" s="15"/>
      <c r="Q4532" s="13">
        <v>15</v>
      </c>
      <c r="R4532" s="18"/>
      <c r="S4532" s="18">
        <v>100000000</v>
      </c>
      <c r="T4532" s="2"/>
      <c r="U4532" s="2"/>
      <c r="V4532" s="2"/>
      <c r="W4532" s="2"/>
      <c r="X4532" s="2"/>
      <c r="Y4532" s="2"/>
      <c r="Z4532" s="2"/>
      <c r="AA4532" s="13">
        <v>1</v>
      </c>
      <c r="AB4532" s="13">
        <f t="shared" si="810"/>
        <v>0</v>
      </c>
      <c r="AC4532" s="13">
        <f t="shared" si="811"/>
        <v>0</v>
      </c>
      <c r="AD4532" s="15"/>
      <c r="AE4532" s="15"/>
      <c r="AF4532" s="13" t="str">
        <f t="shared" si="812"/>
        <v>1</v>
      </c>
      <c r="AG4532" s="15"/>
      <c r="AH4532" s="15"/>
      <c r="AI4532" s="15"/>
      <c r="AJ4532" s="14"/>
      <c r="AK4532" s="15" cm="1">
        <f t="array" ref="AK4532">_xlfn.IFS(B4532="","",LEFT(G4532,1)="L",1,LEFT(G4532,1)="W",1,AND(LEFT(B4532,1)="H",G4532=""),0)</f>
        <v>1</v>
      </c>
      <c r="AL4532" s="15"/>
      <c r="AM4532" s="15"/>
      <c r="AN4532" s="15"/>
      <c r="AO4532" s="15"/>
      <c r="AP4532" s="15"/>
      <c r="AQ4532" s="15"/>
      <c r="AR4532" s="15"/>
      <c r="AS4532" s="15">
        <f t="shared" si="813"/>
        <v>1</v>
      </c>
      <c r="AT4532" s="15" t="s">
        <v>115</v>
      </c>
      <c r="AU4532" s="13" t="str">
        <f t="shared" si="814"/>
        <v>0</v>
      </c>
      <c r="AV4532" s="15"/>
      <c r="AW4532" s="15"/>
      <c r="AX4532" s="15"/>
      <c r="AY4532" s="15"/>
      <c r="AZ4532" s="14"/>
      <c r="BA4532" s="15"/>
      <c r="BB4532" s="15"/>
      <c r="BC4532" s="15"/>
      <c r="BD4532" s="13" t="str">
        <f t="shared" si="815"/>
        <v>0</v>
      </c>
      <c r="BE4532" s="2"/>
      <c r="BF4532" s="2"/>
      <c r="BG4532" s="2"/>
      <c r="BH4532" s="2"/>
      <c r="BI4532" s="2"/>
      <c r="BJ4532" s="2"/>
      <c r="BK4532" s="2" t="s">
        <v>1386</v>
      </c>
      <c r="BL4532" s="10" t="s">
        <v>1387</v>
      </c>
      <c r="BM4532" t="str" cm="1">
        <f t="array" ref="BM4532">_xlfn.IFS(LEFT(G4532,1)="L","外注品",LEFT(G4532,1)="W","内製品",G4532="","購買品")</f>
        <v>外注品</v>
      </c>
    </row>
    <row r="4533" spans="1:65">
      <c r="A4533" s="2" t="str">
        <f t="shared" si="816"/>
        <v>WG01</v>
      </c>
      <c r="B4533" t="s">
        <v>4710</v>
      </c>
      <c r="C4533" s="2" t="s">
        <v>1360</v>
      </c>
      <c r="D4533" s="10"/>
      <c r="E4533" s="10"/>
      <c r="G4533" s="19" t="s">
        <v>5008</v>
      </c>
      <c r="H4533" s="19"/>
      <c r="K4533" s="2" t="str">
        <f t="shared" si="807"/>
        <v>11L0004790416</v>
      </c>
      <c r="L4533" s="7" t="str">
        <f t="shared" si="817"/>
        <v>2001/01/01</v>
      </c>
      <c r="M4533" s="7" t="str">
        <f t="shared" si="818"/>
        <v>2199/12/31</v>
      </c>
      <c r="N4533" s="2" t="str">
        <f t="shared" si="808"/>
        <v/>
      </c>
      <c r="O4533" s="13">
        <v>0</v>
      </c>
      <c r="P4533" s="15"/>
      <c r="Q4533" s="13">
        <v>15</v>
      </c>
      <c r="R4533" s="18"/>
      <c r="S4533" s="18">
        <v>100000000</v>
      </c>
      <c r="T4533" s="2"/>
      <c r="U4533" s="2"/>
      <c r="V4533" s="2"/>
      <c r="W4533" s="2"/>
      <c r="X4533" s="2"/>
      <c r="Y4533" s="2"/>
      <c r="Z4533" s="2"/>
      <c r="AA4533" s="13">
        <v>1</v>
      </c>
      <c r="AB4533" s="13">
        <f t="shared" si="810"/>
        <v>0</v>
      </c>
      <c r="AC4533" s="13">
        <f t="shared" si="811"/>
        <v>0</v>
      </c>
      <c r="AD4533" s="15"/>
      <c r="AE4533" s="15"/>
      <c r="AF4533" s="13" t="str">
        <f t="shared" si="812"/>
        <v>1</v>
      </c>
      <c r="AG4533" s="15"/>
      <c r="AH4533" s="15"/>
      <c r="AI4533" s="15"/>
      <c r="AJ4533" s="14"/>
      <c r="AK4533" s="15" cm="1">
        <f t="array" ref="AK4533">_xlfn.IFS(B4533="","",LEFT(G4533,1)="L",1,LEFT(G4533,1)="W",1,AND(LEFT(B4533,1)="H",G4533=""),0)</f>
        <v>1</v>
      </c>
      <c r="AL4533" s="15"/>
      <c r="AM4533" s="15"/>
      <c r="AN4533" s="15"/>
      <c r="AO4533" s="15"/>
      <c r="AP4533" s="15"/>
      <c r="AQ4533" s="15"/>
      <c r="AR4533" s="15"/>
      <c r="AS4533" s="15">
        <f t="shared" si="813"/>
        <v>1</v>
      </c>
      <c r="AT4533" s="15" t="s">
        <v>115</v>
      </c>
      <c r="AU4533" s="13" t="str">
        <f t="shared" si="814"/>
        <v>0</v>
      </c>
      <c r="AV4533" s="15"/>
      <c r="AW4533" s="15"/>
      <c r="AX4533" s="15"/>
      <c r="AY4533" s="15"/>
      <c r="AZ4533" s="14"/>
      <c r="BA4533" s="15"/>
      <c r="BB4533" s="15"/>
      <c r="BC4533" s="15"/>
      <c r="BD4533" s="13" t="str">
        <f t="shared" si="815"/>
        <v>0</v>
      </c>
      <c r="BE4533" s="2"/>
      <c r="BF4533" s="2"/>
      <c r="BG4533" s="2"/>
      <c r="BH4533" s="2"/>
      <c r="BI4533" s="2"/>
      <c r="BJ4533" s="2"/>
      <c r="BK4533" s="2" t="s">
        <v>1386</v>
      </c>
      <c r="BL4533" s="10" t="s">
        <v>1387</v>
      </c>
      <c r="BM4533" t="str" cm="1">
        <f t="array" ref="BM4533">_xlfn.IFS(LEFT(G4533,1)="L","外注品",LEFT(G4533,1)="W","内製品",G4533="","購買品")</f>
        <v>外注品</v>
      </c>
    </row>
    <row r="4534" spans="1:65">
      <c r="A4534" s="2" t="str">
        <f t="shared" si="816"/>
        <v>WG01</v>
      </c>
      <c r="B4534" t="s">
        <v>4711</v>
      </c>
      <c r="C4534" s="2" t="s">
        <v>1360</v>
      </c>
      <c r="D4534" s="10"/>
      <c r="E4534" s="10"/>
      <c r="G4534" s="19" t="s">
        <v>5008</v>
      </c>
      <c r="H4534" s="19"/>
      <c r="K4534" s="2" t="str">
        <f t="shared" si="807"/>
        <v>11L0004790417</v>
      </c>
      <c r="L4534" s="7" t="str">
        <f t="shared" si="817"/>
        <v>2001/01/01</v>
      </c>
      <c r="M4534" s="7" t="str">
        <f t="shared" si="818"/>
        <v>2199/12/31</v>
      </c>
      <c r="N4534" s="2" t="str">
        <f t="shared" si="808"/>
        <v/>
      </c>
      <c r="O4534" s="13">
        <v>0</v>
      </c>
      <c r="P4534" s="15"/>
      <c r="Q4534" s="13">
        <v>15</v>
      </c>
      <c r="R4534" s="18"/>
      <c r="S4534" s="18">
        <v>100000000</v>
      </c>
      <c r="T4534" s="2"/>
      <c r="U4534" s="2"/>
      <c r="V4534" s="2"/>
      <c r="W4534" s="2"/>
      <c r="X4534" s="2"/>
      <c r="Y4534" s="2"/>
      <c r="Z4534" s="2"/>
      <c r="AA4534" s="13">
        <v>1</v>
      </c>
      <c r="AB4534" s="13">
        <f t="shared" si="810"/>
        <v>0</v>
      </c>
      <c r="AC4534" s="13">
        <f t="shared" si="811"/>
        <v>0</v>
      </c>
      <c r="AD4534" s="15"/>
      <c r="AE4534" s="15"/>
      <c r="AF4534" s="13" t="str">
        <f t="shared" si="812"/>
        <v>1</v>
      </c>
      <c r="AG4534" s="15"/>
      <c r="AH4534" s="15"/>
      <c r="AI4534" s="15"/>
      <c r="AJ4534" s="14"/>
      <c r="AK4534" s="15" cm="1">
        <f t="array" ref="AK4534">_xlfn.IFS(B4534="","",LEFT(G4534,1)="L",1,LEFT(G4534,1)="W",1,AND(LEFT(B4534,1)="H",G4534=""),0)</f>
        <v>1</v>
      </c>
      <c r="AL4534" s="15"/>
      <c r="AM4534" s="15"/>
      <c r="AN4534" s="15"/>
      <c r="AO4534" s="15"/>
      <c r="AP4534" s="15"/>
      <c r="AQ4534" s="15"/>
      <c r="AR4534" s="15"/>
      <c r="AS4534" s="15">
        <f t="shared" si="813"/>
        <v>1</v>
      </c>
      <c r="AT4534" s="15" t="s">
        <v>115</v>
      </c>
      <c r="AU4534" s="13" t="str">
        <f t="shared" si="814"/>
        <v>0</v>
      </c>
      <c r="AV4534" s="15"/>
      <c r="AW4534" s="15"/>
      <c r="AX4534" s="15"/>
      <c r="AY4534" s="15"/>
      <c r="AZ4534" s="14"/>
      <c r="BA4534" s="15"/>
      <c r="BB4534" s="15"/>
      <c r="BC4534" s="15"/>
      <c r="BD4534" s="13" t="str">
        <f t="shared" si="815"/>
        <v>0</v>
      </c>
      <c r="BE4534" s="2"/>
      <c r="BF4534" s="2"/>
      <c r="BG4534" s="2"/>
      <c r="BH4534" s="2"/>
      <c r="BI4534" s="2"/>
      <c r="BJ4534" s="2"/>
      <c r="BK4534" s="2" t="s">
        <v>1386</v>
      </c>
      <c r="BL4534" s="10" t="s">
        <v>1387</v>
      </c>
      <c r="BM4534" t="str" cm="1">
        <f t="array" ref="BM4534">_xlfn.IFS(LEFT(G4534,1)="L","外注品",LEFT(G4534,1)="W","内製品",G4534="","購買品")</f>
        <v>外注品</v>
      </c>
    </row>
    <row r="4535" spans="1:65">
      <c r="A4535" s="2" t="str">
        <f t="shared" si="816"/>
        <v>WG01</v>
      </c>
      <c r="B4535" t="s">
        <v>4712</v>
      </c>
      <c r="C4535" s="2" t="s">
        <v>1360</v>
      </c>
      <c r="D4535" s="10"/>
      <c r="E4535" s="10"/>
      <c r="G4535" s="19" t="s">
        <v>5008</v>
      </c>
      <c r="H4535" s="19"/>
      <c r="K4535" s="2" t="str">
        <f t="shared" si="807"/>
        <v>11L0004790418</v>
      </c>
      <c r="L4535" s="7" t="str">
        <f t="shared" si="817"/>
        <v>2001/01/01</v>
      </c>
      <c r="M4535" s="7" t="str">
        <f t="shared" si="818"/>
        <v>2199/12/31</v>
      </c>
      <c r="N4535" s="2" t="str">
        <f t="shared" si="808"/>
        <v/>
      </c>
      <c r="O4535" s="13">
        <v>0</v>
      </c>
      <c r="P4535" s="15"/>
      <c r="Q4535" s="13">
        <v>15</v>
      </c>
      <c r="R4535" s="18"/>
      <c r="S4535" s="18">
        <v>100000000</v>
      </c>
      <c r="T4535" s="2"/>
      <c r="U4535" s="2"/>
      <c r="V4535" s="2"/>
      <c r="W4535" s="2"/>
      <c r="X4535" s="2"/>
      <c r="Y4535" s="2"/>
      <c r="Z4535" s="2"/>
      <c r="AA4535" s="13">
        <v>1</v>
      </c>
      <c r="AB4535" s="13">
        <f t="shared" si="810"/>
        <v>0</v>
      </c>
      <c r="AC4535" s="13">
        <f t="shared" si="811"/>
        <v>0</v>
      </c>
      <c r="AD4535" s="15"/>
      <c r="AE4535" s="15"/>
      <c r="AF4535" s="13" t="str">
        <f t="shared" si="812"/>
        <v>1</v>
      </c>
      <c r="AG4535" s="15"/>
      <c r="AH4535" s="15"/>
      <c r="AI4535" s="15"/>
      <c r="AJ4535" s="14"/>
      <c r="AK4535" s="15" cm="1">
        <f t="array" ref="AK4535">_xlfn.IFS(B4535="","",LEFT(G4535,1)="L",1,LEFT(G4535,1)="W",1,AND(LEFT(B4535,1)="H",G4535=""),0)</f>
        <v>1</v>
      </c>
      <c r="AL4535" s="15"/>
      <c r="AM4535" s="15"/>
      <c r="AN4535" s="15"/>
      <c r="AO4535" s="15"/>
      <c r="AP4535" s="15"/>
      <c r="AQ4535" s="15"/>
      <c r="AR4535" s="15"/>
      <c r="AS4535" s="15">
        <f t="shared" si="813"/>
        <v>1</v>
      </c>
      <c r="AT4535" s="15" t="s">
        <v>115</v>
      </c>
      <c r="AU4535" s="13" t="str">
        <f t="shared" si="814"/>
        <v>0</v>
      </c>
      <c r="AV4535" s="15"/>
      <c r="AW4535" s="15"/>
      <c r="AX4535" s="15"/>
      <c r="AY4535" s="15"/>
      <c r="AZ4535" s="14"/>
      <c r="BA4535" s="15"/>
      <c r="BB4535" s="15"/>
      <c r="BC4535" s="15"/>
      <c r="BD4535" s="13" t="str">
        <f t="shared" si="815"/>
        <v>0</v>
      </c>
      <c r="BE4535" s="2"/>
      <c r="BF4535" s="2"/>
      <c r="BG4535" s="2"/>
      <c r="BH4535" s="2"/>
      <c r="BI4535" s="2"/>
      <c r="BJ4535" s="2"/>
      <c r="BK4535" s="2" t="s">
        <v>1386</v>
      </c>
      <c r="BL4535" s="10" t="s">
        <v>1387</v>
      </c>
      <c r="BM4535" t="str" cm="1">
        <f t="array" ref="BM4535">_xlfn.IFS(LEFT(G4535,1)="L","外注品",LEFT(G4535,1)="W","内製品",G4535="","購買品")</f>
        <v>外注品</v>
      </c>
    </row>
    <row r="4536" spans="1:65">
      <c r="A4536" s="2" t="str">
        <f t="shared" si="816"/>
        <v>WG01</v>
      </c>
      <c r="B4536" t="s">
        <v>4713</v>
      </c>
      <c r="C4536" s="2" t="s">
        <v>1360</v>
      </c>
      <c r="D4536" s="10"/>
      <c r="E4536" s="10"/>
      <c r="G4536" s="19" t="s">
        <v>5008</v>
      </c>
      <c r="H4536" s="19"/>
      <c r="K4536" s="2" t="str">
        <f t="shared" si="807"/>
        <v>11L0004790419</v>
      </c>
      <c r="L4536" s="7" t="str">
        <f t="shared" si="817"/>
        <v>2001/01/01</v>
      </c>
      <c r="M4536" s="7" t="str">
        <f t="shared" si="818"/>
        <v>2199/12/31</v>
      </c>
      <c r="N4536" s="2" t="str">
        <f t="shared" si="808"/>
        <v/>
      </c>
      <c r="O4536" s="13">
        <v>0</v>
      </c>
      <c r="P4536" s="15"/>
      <c r="Q4536" s="13">
        <v>15</v>
      </c>
      <c r="R4536" s="18"/>
      <c r="S4536" s="18">
        <v>100000000</v>
      </c>
      <c r="T4536" s="2"/>
      <c r="U4536" s="2"/>
      <c r="V4536" s="2"/>
      <c r="W4536" s="2"/>
      <c r="X4536" s="2"/>
      <c r="Y4536" s="2"/>
      <c r="Z4536" s="2"/>
      <c r="AA4536" s="13">
        <v>1</v>
      </c>
      <c r="AB4536" s="13">
        <f t="shared" si="810"/>
        <v>0</v>
      </c>
      <c r="AC4536" s="13">
        <f t="shared" si="811"/>
        <v>0</v>
      </c>
      <c r="AD4536" s="15"/>
      <c r="AE4536" s="15"/>
      <c r="AF4536" s="13" t="str">
        <f t="shared" si="812"/>
        <v>1</v>
      </c>
      <c r="AG4536" s="15"/>
      <c r="AH4536" s="15"/>
      <c r="AI4536" s="15"/>
      <c r="AJ4536" s="14"/>
      <c r="AK4536" s="15" cm="1">
        <f t="array" ref="AK4536">_xlfn.IFS(B4536="","",LEFT(G4536,1)="L",1,LEFT(G4536,1)="W",1,AND(LEFT(B4536,1)="H",G4536=""),0)</f>
        <v>1</v>
      </c>
      <c r="AL4536" s="15"/>
      <c r="AM4536" s="15"/>
      <c r="AN4536" s="15"/>
      <c r="AO4536" s="15"/>
      <c r="AP4536" s="15"/>
      <c r="AQ4536" s="15"/>
      <c r="AR4536" s="15"/>
      <c r="AS4536" s="15">
        <f t="shared" si="813"/>
        <v>1</v>
      </c>
      <c r="AT4536" s="15" t="s">
        <v>115</v>
      </c>
      <c r="AU4536" s="13" t="str">
        <f t="shared" si="814"/>
        <v>0</v>
      </c>
      <c r="AV4536" s="15"/>
      <c r="AW4536" s="15"/>
      <c r="AX4536" s="15"/>
      <c r="AY4536" s="15"/>
      <c r="AZ4536" s="14"/>
      <c r="BA4536" s="15"/>
      <c r="BB4536" s="15"/>
      <c r="BC4536" s="15"/>
      <c r="BD4536" s="13" t="str">
        <f t="shared" si="815"/>
        <v>0</v>
      </c>
      <c r="BE4536" s="2"/>
      <c r="BF4536" s="2"/>
      <c r="BG4536" s="2"/>
      <c r="BH4536" s="2"/>
      <c r="BI4536" s="2"/>
      <c r="BJ4536" s="2"/>
      <c r="BK4536" s="2" t="s">
        <v>1386</v>
      </c>
      <c r="BL4536" s="10" t="s">
        <v>1387</v>
      </c>
      <c r="BM4536" t="str" cm="1">
        <f t="array" ref="BM4536">_xlfn.IFS(LEFT(G4536,1)="L","外注品",LEFT(G4536,1)="W","内製品",G4536="","購買品")</f>
        <v>外注品</v>
      </c>
    </row>
    <row r="4537" spans="1:65">
      <c r="A4537" s="2" t="str">
        <f t="shared" si="816"/>
        <v>WG01</v>
      </c>
      <c r="B4537" t="s">
        <v>4714</v>
      </c>
      <c r="C4537" s="2" t="s">
        <v>1360</v>
      </c>
      <c r="D4537" s="10"/>
      <c r="E4537" s="10"/>
      <c r="G4537" s="19" t="s">
        <v>5008</v>
      </c>
      <c r="H4537" s="19"/>
      <c r="K4537" s="2" t="str">
        <f t="shared" si="807"/>
        <v>11L0004790420</v>
      </c>
      <c r="L4537" s="7" t="str">
        <f t="shared" si="817"/>
        <v>2001/01/01</v>
      </c>
      <c r="M4537" s="7" t="str">
        <f t="shared" si="818"/>
        <v>2199/12/31</v>
      </c>
      <c r="N4537" s="2" t="str">
        <f t="shared" si="808"/>
        <v/>
      </c>
      <c r="O4537" s="13">
        <v>0</v>
      </c>
      <c r="P4537" s="15"/>
      <c r="Q4537" s="13">
        <v>15</v>
      </c>
      <c r="R4537" s="18"/>
      <c r="S4537" s="18">
        <v>100000000</v>
      </c>
      <c r="T4537" s="2"/>
      <c r="U4537" s="2"/>
      <c r="V4537" s="2"/>
      <c r="W4537" s="2"/>
      <c r="X4537" s="2"/>
      <c r="Y4537" s="2"/>
      <c r="Z4537" s="2"/>
      <c r="AA4537" s="13">
        <v>1</v>
      </c>
      <c r="AB4537" s="13">
        <f t="shared" si="810"/>
        <v>0</v>
      </c>
      <c r="AC4537" s="13">
        <f t="shared" si="811"/>
        <v>0</v>
      </c>
      <c r="AD4537" s="15"/>
      <c r="AE4537" s="15"/>
      <c r="AF4537" s="13" t="str">
        <f t="shared" si="812"/>
        <v>1</v>
      </c>
      <c r="AG4537" s="15"/>
      <c r="AH4537" s="15"/>
      <c r="AI4537" s="15"/>
      <c r="AJ4537" s="14"/>
      <c r="AK4537" s="15" cm="1">
        <f t="array" ref="AK4537">_xlfn.IFS(B4537="","",LEFT(G4537,1)="L",1,LEFT(G4537,1)="W",1,AND(LEFT(B4537,1)="H",G4537=""),0)</f>
        <v>1</v>
      </c>
      <c r="AL4537" s="15"/>
      <c r="AM4537" s="15"/>
      <c r="AN4537" s="15"/>
      <c r="AO4537" s="15"/>
      <c r="AP4537" s="15"/>
      <c r="AQ4537" s="15"/>
      <c r="AR4537" s="15"/>
      <c r="AS4537" s="15">
        <f t="shared" si="813"/>
        <v>1</v>
      </c>
      <c r="AT4537" s="15" t="s">
        <v>115</v>
      </c>
      <c r="AU4537" s="13" t="str">
        <f t="shared" si="814"/>
        <v>0</v>
      </c>
      <c r="AV4537" s="15"/>
      <c r="AW4537" s="15"/>
      <c r="AX4537" s="15"/>
      <c r="AY4537" s="15"/>
      <c r="AZ4537" s="14"/>
      <c r="BA4537" s="15"/>
      <c r="BB4537" s="15"/>
      <c r="BC4537" s="15"/>
      <c r="BD4537" s="13" t="str">
        <f t="shared" si="815"/>
        <v>0</v>
      </c>
      <c r="BE4537" s="2"/>
      <c r="BF4537" s="2"/>
      <c r="BG4537" s="2"/>
      <c r="BH4537" s="2"/>
      <c r="BI4537" s="2"/>
      <c r="BJ4537" s="2"/>
      <c r="BK4537" s="2" t="s">
        <v>1386</v>
      </c>
      <c r="BL4537" s="10" t="s">
        <v>1387</v>
      </c>
      <c r="BM4537" t="str" cm="1">
        <f t="array" ref="BM4537">_xlfn.IFS(LEFT(G4537,1)="L","外注品",LEFT(G4537,1)="W","内製品",G4537="","購買品")</f>
        <v>外注品</v>
      </c>
    </row>
    <row r="4538" spans="1:65">
      <c r="A4538" s="2" t="str">
        <f t="shared" si="816"/>
        <v>WG01</v>
      </c>
      <c r="B4538" t="s">
        <v>4715</v>
      </c>
      <c r="C4538" s="2" t="s">
        <v>1360</v>
      </c>
      <c r="D4538" s="10"/>
      <c r="E4538" s="10"/>
      <c r="G4538" s="19" t="s">
        <v>5008</v>
      </c>
      <c r="H4538" s="19"/>
      <c r="K4538" s="2" t="str">
        <f t="shared" si="807"/>
        <v>11L0004790421</v>
      </c>
      <c r="L4538" s="7" t="str">
        <f t="shared" si="817"/>
        <v>2001/01/01</v>
      </c>
      <c r="M4538" s="7" t="str">
        <f t="shared" si="818"/>
        <v>2199/12/31</v>
      </c>
      <c r="N4538" s="2" t="str">
        <f t="shared" si="808"/>
        <v/>
      </c>
      <c r="O4538" s="13">
        <v>0</v>
      </c>
      <c r="P4538" s="15"/>
      <c r="Q4538" s="13">
        <v>15</v>
      </c>
      <c r="R4538" s="18"/>
      <c r="S4538" s="18">
        <v>100000000</v>
      </c>
      <c r="T4538" s="2"/>
      <c r="U4538" s="2"/>
      <c r="V4538" s="2"/>
      <c r="W4538" s="2"/>
      <c r="X4538" s="2"/>
      <c r="Y4538" s="2"/>
      <c r="Z4538" s="2"/>
      <c r="AA4538" s="13">
        <v>1</v>
      </c>
      <c r="AB4538" s="13">
        <f t="shared" si="810"/>
        <v>0</v>
      </c>
      <c r="AC4538" s="13">
        <f t="shared" si="811"/>
        <v>0</v>
      </c>
      <c r="AD4538" s="15"/>
      <c r="AE4538" s="15"/>
      <c r="AF4538" s="13" t="str">
        <f t="shared" si="812"/>
        <v>1</v>
      </c>
      <c r="AG4538" s="15"/>
      <c r="AH4538" s="15"/>
      <c r="AI4538" s="15"/>
      <c r="AJ4538" s="14"/>
      <c r="AK4538" s="15" cm="1">
        <f t="array" ref="AK4538">_xlfn.IFS(B4538="","",LEFT(G4538,1)="L",1,LEFT(G4538,1)="W",1,AND(LEFT(B4538,1)="H",G4538=""),0)</f>
        <v>1</v>
      </c>
      <c r="AL4538" s="15"/>
      <c r="AM4538" s="15"/>
      <c r="AN4538" s="15"/>
      <c r="AO4538" s="15"/>
      <c r="AP4538" s="15"/>
      <c r="AQ4538" s="15"/>
      <c r="AR4538" s="15"/>
      <c r="AS4538" s="15">
        <f t="shared" si="813"/>
        <v>1</v>
      </c>
      <c r="AT4538" s="15" t="s">
        <v>115</v>
      </c>
      <c r="AU4538" s="13" t="str">
        <f t="shared" si="814"/>
        <v>0</v>
      </c>
      <c r="AV4538" s="15"/>
      <c r="AW4538" s="15"/>
      <c r="AX4538" s="15"/>
      <c r="AY4538" s="15"/>
      <c r="AZ4538" s="14"/>
      <c r="BA4538" s="15"/>
      <c r="BB4538" s="15"/>
      <c r="BC4538" s="15"/>
      <c r="BD4538" s="13" t="str">
        <f t="shared" si="815"/>
        <v>0</v>
      </c>
      <c r="BE4538" s="2"/>
      <c r="BF4538" s="2"/>
      <c r="BG4538" s="2"/>
      <c r="BH4538" s="2"/>
      <c r="BI4538" s="2"/>
      <c r="BJ4538" s="2"/>
      <c r="BK4538" s="2" t="s">
        <v>1386</v>
      </c>
      <c r="BL4538" s="10" t="s">
        <v>1387</v>
      </c>
      <c r="BM4538" t="str" cm="1">
        <f t="array" ref="BM4538">_xlfn.IFS(LEFT(G4538,1)="L","外注品",LEFT(G4538,1)="W","内製品",G4538="","購買品")</f>
        <v>外注品</v>
      </c>
    </row>
    <row r="4539" spans="1:65">
      <c r="A4539" s="2" t="str">
        <f t="shared" si="816"/>
        <v>WG01</v>
      </c>
      <c r="B4539" t="s">
        <v>4716</v>
      </c>
      <c r="C4539" s="2" t="s">
        <v>1360</v>
      </c>
      <c r="D4539" s="10"/>
      <c r="E4539" s="10"/>
      <c r="G4539" s="19" t="s">
        <v>5008</v>
      </c>
      <c r="H4539" s="19"/>
      <c r="K4539" s="2" t="str">
        <f t="shared" si="807"/>
        <v>11L0004790422</v>
      </c>
      <c r="L4539" s="7" t="str">
        <f t="shared" si="817"/>
        <v>2001/01/01</v>
      </c>
      <c r="M4539" s="7" t="str">
        <f t="shared" si="818"/>
        <v>2199/12/31</v>
      </c>
      <c r="N4539" s="2" t="str">
        <f t="shared" si="808"/>
        <v/>
      </c>
      <c r="O4539" s="13">
        <v>0</v>
      </c>
      <c r="P4539" s="15"/>
      <c r="Q4539" s="13">
        <v>15</v>
      </c>
      <c r="R4539" s="18"/>
      <c r="S4539" s="18">
        <v>100000000</v>
      </c>
      <c r="T4539" s="2"/>
      <c r="U4539" s="2"/>
      <c r="V4539" s="2"/>
      <c r="W4539" s="2"/>
      <c r="X4539" s="2"/>
      <c r="Y4539" s="2"/>
      <c r="Z4539" s="2"/>
      <c r="AA4539" s="13">
        <v>1</v>
      </c>
      <c r="AB4539" s="13">
        <f t="shared" si="810"/>
        <v>0</v>
      </c>
      <c r="AC4539" s="13">
        <f t="shared" si="811"/>
        <v>0</v>
      </c>
      <c r="AD4539" s="15"/>
      <c r="AE4539" s="15"/>
      <c r="AF4539" s="13" t="str">
        <f t="shared" si="812"/>
        <v>1</v>
      </c>
      <c r="AG4539" s="15"/>
      <c r="AH4539" s="15"/>
      <c r="AI4539" s="15"/>
      <c r="AJ4539" s="14"/>
      <c r="AK4539" s="15" cm="1">
        <f t="array" ref="AK4539">_xlfn.IFS(B4539="","",LEFT(G4539,1)="L",1,LEFT(G4539,1)="W",1,AND(LEFT(B4539,1)="H",G4539=""),0)</f>
        <v>1</v>
      </c>
      <c r="AL4539" s="15"/>
      <c r="AM4539" s="15"/>
      <c r="AN4539" s="15"/>
      <c r="AO4539" s="15"/>
      <c r="AP4539" s="15"/>
      <c r="AQ4539" s="15"/>
      <c r="AR4539" s="15"/>
      <c r="AS4539" s="15">
        <f t="shared" si="813"/>
        <v>1</v>
      </c>
      <c r="AT4539" s="15" t="s">
        <v>115</v>
      </c>
      <c r="AU4539" s="13" t="str">
        <f t="shared" si="814"/>
        <v>0</v>
      </c>
      <c r="AV4539" s="15"/>
      <c r="AW4539" s="15"/>
      <c r="AX4539" s="15"/>
      <c r="AY4539" s="15"/>
      <c r="AZ4539" s="14"/>
      <c r="BA4539" s="15"/>
      <c r="BB4539" s="15"/>
      <c r="BC4539" s="15"/>
      <c r="BD4539" s="13" t="str">
        <f t="shared" si="815"/>
        <v>0</v>
      </c>
      <c r="BE4539" s="2"/>
      <c r="BF4539" s="2"/>
      <c r="BG4539" s="2"/>
      <c r="BH4539" s="2"/>
      <c r="BI4539" s="2"/>
      <c r="BJ4539" s="2"/>
      <c r="BK4539" s="2" t="s">
        <v>1386</v>
      </c>
      <c r="BL4539" s="10" t="s">
        <v>1387</v>
      </c>
      <c r="BM4539" t="str" cm="1">
        <f t="array" ref="BM4539">_xlfn.IFS(LEFT(G4539,1)="L","外注品",LEFT(G4539,1)="W","内製品",G4539="","購買品")</f>
        <v>外注品</v>
      </c>
    </row>
    <row r="4540" spans="1:65">
      <c r="A4540" s="2" t="str">
        <f t="shared" si="816"/>
        <v>WG01</v>
      </c>
      <c r="B4540" t="s">
        <v>4717</v>
      </c>
      <c r="C4540" s="2" t="s">
        <v>1360</v>
      </c>
      <c r="D4540" s="10"/>
      <c r="E4540" s="10"/>
      <c r="G4540" s="19" t="s">
        <v>5008</v>
      </c>
      <c r="H4540" s="19"/>
      <c r="K4540" s="2" t="str">
        <f t="shared" si="807"/>
        <v>11L0004790423</v>
      </c>
      <c r="L4540" s="7" t="str">
        <f t="shared" si="817"/>
        <v>2001/01/01</v>
      </c>
      <c r="M4540" s="7" t="str">
        <f t="shared" si="818"/>
        <v>2199/12/31</v>
      </c>
      <c r="N4540" s="2" t="str">
        <f t="shared" si="808"/>
        <v/>
      </c>
      <c r="O4540" s="13">
        <v>0</v>
      </c>
      <c r="P4540" s="15"/>
      <c r="Q4540" s="13">
        <v>15</v>
      </c>
      <c r="R4540" s="18"/>
      <c r="S4540" s="18">
        <v>100000000</v>
      </c>
      <c r="T4540" s="2"/>
      <c r="U4540" s="2"/>
      <c r="V4540" s="2"/>
      <c r="W4540" s="2"/>
      <c r="X4540" s="2"/>
      <c r="Y4540" s="2"/>
      <c r="Z4540" s="2"/>
      <c r="AA4540" s="13">
        <v>1</v>
      </c>
      <c r="AB4540" s="13">
        <f t="shared" si="810"/>
        <v>0</v>
      </c>
      <c r="AC4540" s="13">
        <f t="shared" si="811"/>
        <v>0</v>
      </c>
      <c r="AD4540" s="15"/>
      <c r="AE4540" s="15"/>
      <c r="AF4540" s="13" t="str">
        <f t="shared" si="812"/>
        <v>1</v>
      </c>
      <c r="AG4540" s="15"/>
      <c r="AH4540" s="15"/>
      <c r="AI4540" s="15"/>
      <c r="AJ4540" s="14"/>
      <c r="AK4540" s="15" cm="1">
        <f t="array" ref="AK4540">_xlfn.IFS(B4540="","",LEFT(G4540,1)="L",1,LEFT(G4540,1)="W",1,AND(LEFT(B4540,1)="H",G4540=""),0)</f>
        <v>1</v>
      </c>
      <c r="AL4540" s="15"/>
      <c r="AM4540" s="15"/>
      <c r="AN4540" s="15"/>
      <c r="AO4540" s="15"/>
      <c r="AP4540" s="15"/>
      <c r="AQ4540" s="15"/>
      <c r="AR4540" s="15"/>
      <c r="AS4540" s="15">
        <f t="shared" si="813"/>
        <v>1</v>
      </c>
      <c r="AT4540" s="15" t="s">
        <v>115</v>
      </c>
      <c r="AU4540" s="13" t="str">
        <f t="shared" si="814"/>
        <v>0</v>
      </c>
      <c r="AV4540" s="15"/>
      <c r="AW4540" s="15"/>
      <c r="AX4540" s="15"/>
      <c r="AY4540" s="15"/>
      <c r="AZ4540" s="14"/>
      <c r="BA4540" s="15"/>
      <c r="BB4540" s="15"/>
      <c r="BC4540" s="15"/>
      <c r="BD4540" s="13" t="str">
        <f t="shared" si="815"/>
        <v>0</v>
      </c>
      <c r="BE4540" s="2"/>
      <c r="BF4540" s="2"/>
      <c r="BG4540" s="2"/>
      <c r="BH4540" s="2"/>
      <c r="BI4540" s="2"/>
      <c r="BJ4540" s="2"/>
      <c r="BK4540" s="2" t="s">
        <v>1386</v>
      </c>
      <c r="BL4540" s="10" t="s">
        <v>1387</v>
      </c>
      <c r="BM4540" t="str" cm="1">
        <f t="array" ref="BM4540">_xlfn.IFS(LEFT(G4540,1)="L","外注品",LEFT(G4540,1)="W","内製品",G4540="","購買品")</f>
        <v>外注品</v>
      </c>
    </row>
    <row r="4541" spans="1:65">
      <c r="A4541" s="2" t="str">
        <f t="shared" si="816"/>
        <v>WG01</v>
      </c>
      <c r="B4541" t="s">
        <v>4718</v>
      </c>
      <c r="C4541" s="2" t="s">
        <v>1360</v>
      </c>
      <c r="D4541" s="10"/>
      <c r="E4541" s="10"/>
      <c r="G4541" s="19" t="s">
        <v>5008</v>
      </c>
      <c r="H4541" s="19"/>
      <c r="K4541" s="2" t="str">
        <f t="shared" si="807"/>
        <v>11L0004790424</v>
      </c>
      <c r="L4541" s="7" t="str">
        <f t="shared" si="817"/>
        <v>2001/01/01</v>
      </c>
      <c r="M4541" s="7" t="str">
        <f t="shared" si="818"/>
        <v>2199/12/31</v>
      </c>
      <c r="N4541" s="2" t="str">
        <f t="shared" si="808"/>
        <v/>
      </c>
      <c r="O4541" s="13">
        <v>0</v>
      </c>
      <c r="P4541" s="15"/>
      <c r="Q4541" s="13">
        <v>15</v>
      </c>
      <c r="R4541" s="18"/>
      <c r="S4541" s="18">
        <v>100000000</v>
      </c>
      <c r="T4541" s="2"/>
      <c r="U4541" s="2"/>
      <c r="V4541" s="2"/>
      <c r="W4541" s="2"/>
      <c r="X4541" s="2"/>
      <c r="Y4541" s="2"/>
      <c r="Z4541" s="2"/>
      <c r="AA4541" s="13">
        <v>1</v>
      </c>
      <c r="AB4541" s="13">
        <f t="shared" si="810"/>
        <v>0</v>
      </c>
      <c r="AC4541" s="13">
        <f t="shared" si="811"/>
        <v>0</v>
      </c>
      <c r="AD4541" s="15"/>
      <c r="AE4541" s="15"/>
      <c r="AF4541" s="13" t="str">
        <f t="shared" si="812"/>
        <v>1</v>
      </c>
      <c r="AG4541" s="15"/>
      <c r="AH4541" s="15"/>
      <c r="AI4541" s="15"/>
      <c r="AJ4541" s="14"/>
      <c r="AK4541" s="15" cm="1">
        <f t="array" ref="AK4541">_xlfn.IFS(B4541="","",LEFT(G4541,1)="L",1,LEFT(G4541,1)="W",1,AND(LEFT(B4541,1)="H",G4541=""),0)</f>
        <v>1</v>
      </c>
      <c r="AL4541" s="15"/>
      <c r="AM4541" s="15"/>
      <c r="AN4541" s="15"/>
      <c r="AO4541" s="15"/>
      <c r="AP4541" s="15"/>
      <c r="AQ4541" s="15"/>
      <c r="AR4541" s="15"/>
      <c r="AS4541" s="15">
        <f t="shared" si="813"/>
        <v>1</v>
      </c>
      <c r="AT4541" s="15" t="s">
        <v>115</v>
      </c>
      <c r="AU4541" s="13" t="str">
        <f t="shared" si="814"/>
        <v>0</v>
      </c>
      <c r="AV4541" s="15"/>
      <c r="AW4541" s="15"/>
      <c r="AX4541" s="15"/>
      <c r="AY4541" s="15"/>
      <c r="AZ4541" s="14"/>
      <c r="BA4541" s="15"/>
      <c r="BB4541" s="15"/>
      <c r="BC4541" s="15"/>
      <c r="BD4541" s="13" t="str">
        <f t="shared" si="815"/>
        <v>0</v>
      </c>
      <c r="BE4541" s="2"/>
      <c r="BF4541" s="2"/>
      <c r="BG4541" s="2"/>
      <c r="BH4541" s="2"/>
      <c r="BI4541" s="2"/>
      <c r="BJ4541" s="2"/>
      <c r="BK4541" s="2" t="s">
        <v>1386</v>
      </c>
      <c r="BL4541" s="10" t="s">
        <v>1387</v>
      </c>
      <c r="BM4541" t="str" cm="1">
        <f t="array" ref="BM4541">_xlfn.IFS(LEFT(G4541,1)="L","外注品",LEFT(G4541,1)="W","内製品",G4541="","購買品")</f>
        <v>外注品</v>
      </c>
    </row>
    <row r="4542" spans="1:65">
      <c r="A4542" s="2" t="str">
        <f t="shared" si="816"/>
        <v>WG01</v>
      </c>
      <c r="B4542" t="s">
        <v>4719</v>
      </c>
      <c r="C4542" s="2" t="s">
        <v>1360</v>
      </c>
      <c r="D4542" s="10"/>
      <c r="E4542" s="10"/>
      <c r="G4542" s="19" t="s">
        <v>5008</v>
      </c>
      <c r="H4542" s="19"/>
      <c r="K4542" s="2" t="str">
        <f t="shared" si="807"/>
        <v>11L0004790425</v>
      </c>
      <c r="L4542" s="7" t="str">
        <f t="shared" si="817"/>
        <v>2001/01/01</v>
      </c>
      <c r="M4542" s="7" t="str">
        <f t="shared" si="818"/>
        <v>2199/12/31</v>
      </c>
      <c r="N4542" s="2" t="str">
        <f t="shared" si="808"/>
        <v/>
      </c>
      <c r="O4542" s="13">
        <v>0</v>
      </c>
      <c r="P4542" s="15"/>
      <c r="Q4542" s="13">
        <v>15</v>
      </c>
      <c r="R4542" s="18"/>
      <c r="S4542" s="18">
        <v>100000000</v>
      </c>
      <c r="T4542" s="2"/>
      <c r="U4542" s="2"/>
      <c r="V4542" s="2"/>
      <c r="W4542" s="2"/>
      <c r="X4542" s="2"/>
      <c r="Y4542" s="2"/>
      <c r="Z4542" s="2"/>
      <c r="AA4542" s="13">
        <v>1</v>
      </c>
      <c r="AB4542" s="13">
        <f t="shared" si="810"/>
        <v>0</v>
      </c>
      <c r="AC4542" s="13">
        <f t="shared" si="811"/>
        <v>0</v>
      </c>
      <c r="AD4542" s="15"/>
      <c r="AE4542" s="15"/>
      <c r="AF4542" s="13" t="str">
        <f t="shared" si="812"/>
        <v>1</v>
      </c>
      <c r="AG4542" s="15"/>
      <c r="AH4542" s="15"/>
      <c r="AI4542" s="15"/>
      <c r="AJ4542" s="14"/>
      <c r="AK4542" s="15" cm="1">
        <f t="array" ref="AK4542">_xlfn.IFS(B4542="","",LEFT(G4542,1)="L",1,LEFT(G4542,1)="W",1,AND(LEFT(B4542,1)="H",G4542=""),0)</f>
        <v>1</v>
      </c>
      <c r="AL4542" s="15"/>
      <c r="AM4542" s="15"/>
      <c r="AN4542" s="15"/>
      <c r="AO4542" s="15"/>
      <c r="AP4542" s="15"/>
      <c r="AQ4542" s="15"/>
      <c r="AR4542" s="15"/>
      <c r="AS4542" s="15">
        <f t="shared" si="813"/>
        <v>1</v>
      </c>
      <c r="AT4542" s="15" t="s">
        <v>115</v>
      </c>
      <c r="AU4542" s="13" t="str">
        <f t="shared" si="814"/>
        <v>0</v>
      </c>
      <c r="AV4542" s="15"/>
      <c r="AW4542" s="15"/>
      <c r="AX4542" s="15"/>
      <c r="AY4542" s="15"/>
      <c r="AZ4542" s="14"/>
      <c r="BA4542" s="15"/>
      <c r="BB4542" s="15"/>
      <c r="BC4542" s="15"/>
      <c r="BD4542" s="13" t="str">
        <f t="shared" si="815"/>
        <v>0</v>
      </c>
      <c r="BE4542" s="2"/>
      <c r="BF4542" s="2"/>
      <c r="BG4542" s="2"/>
      <c r="BH4542" s="2"/>
      <c r="BI4542" s="2"/>
      <c r="BJ4542" s="2"/>
      <c r="BK4542" s="2" t="s">
        <v>1386</v>
      </c>
      <c r="BL4542" s="10" t="s">
        <v>1387</v>
      </c>
      <c r="BM4542" t="str" cm="1">
        <f t="array" ref="BM4542">_xlfn.IFS(LEFT(G4542,1)="L","外注品",LEFT(G4542,1)="W","内製品",G4542="","購買品")</f>
        <v>外注品</v>
      </c>
    </row>
    <row r="4543" spans="1:65">
      <c r="A4543" s="2" t="str">
        <f t="shared" si="816"/>
        <v>WG01</v>
      </c>
      <c r="B4543" t="s">
        <v>4720</v>
      </c>
      <c r="C4543" s="2" t="s">
        <v>1360</v>
      </c>
      <c r="D4543" s="10"/>
      <c r="E4543" s="10"/>
      <c r="G4543" s="19" t="s">
        <v>5008</v>
      </c>
      <c r="H4543" s="19"/>
      <c r="K4543" s="2" t="str">
        <f t="shared" si="807"/>
        <v>11L0004790426</v>
      </c>
      <c r="L4543" s="7" t="str">
        <f t="shared" si="817"/>
        <v>2001/01/01</v>
      </c>
      <c r="M4543" s="7" t="str">
        <f t="shared" si="818"/>
        <v>2199/12/31</v>
      </c>
      <c r="N4543" s="2" t="str">
        <f t="shared" si="808"/>
        <v/>
      </c>
      <c r="O4543" s="13">
        <v>0</v>
      </c>
      <c r="P4543" s="15"/>
      <c r="Q4543" s="13">
        <v>15</v>
      </c>
      <c r="R4543" s="18"/>
      <c r="S4543" s="18">
        <v>100000000</v>
      </c>
      <c r="T4543" s="2"/>
      <c r="U4543" s="2"/>
      <c r="V4543" s="2"/>
      <c r="W4543" s="2"/>
      <c r="X4543" s="2"/>
      <c r="Y4543" s="2"/>
      <c r="Z4543" s="2"/>
      <c r="AA4543" s="13">
        <v>1</v>
      </c>
      <c r="AB4543" s="13">
        <f t="shared" si="810"/>
        <v>0</v>
      </c>
      <c r="AC4543" s="13">
        <f t="shared" si="811"/>
        <v>0</v>
      </c>
      <c r="AD4543" s="15"/>
      <c r="AE4543" s="15"/>
      <c r="AF4543" s="13" t="str">
        <f t="shared" si="812"/>
        <v>1</v>
      </c>
      <c r="AG4543" s="15"/>
      <c r="AH4543" s="15"/>
      <c r="AI4543" s="15"/>
      <c r="AJ4543" s="14"/>
      <c r="AK4543" s="15" cm="1">
        <f t="array" ref="AK4543">_xlfn.IFS(B4543="","",LEFT(G4543,1)="L",1,LEFT(G4543,1)="W",1,AND(LEFT(B4543,1)="H",G4543=""),0)</f>
        <v>1</v>
      </c>
      <c r="AL4543" s="15"/>
      <c r="AM4543" s="15"/>
      <c r="AN4543" s="15"/>
      <c r="AO4543" s="15"/>
      <c r="AP4543" s="15"/>
      <c r="AQ4543" s="15"/>
      <c r="AR4543" s="15"/>
      <c r="AS4543" s="15">
        <f t="shared" si="813"/>
        <v>1</v>
      </c>
      <c r="AT4543" s="15" t="s">
        <v>115</v>
      </c>
      <c r="AU4543" s="13" t="str">
        <f t="shared" si="814"/>
        <v>0</v>
      </c>
      <c r="AV4543" s="15"/>
      <c r="AW4543" s="15"/>
      <c r="AX4543" s="15"/>
      <c r="AY4543" s="15"/>
      <c r="AZ4543" s="14"/>
      <c r="BA4543" s="15"/>
      <c r="BB4543" s="15"/>
      <c r="BC4543" s="15"/>
      <c r="BD4543" s="13" t="str">
        <f t="shared" si="815"/>
        <v>0</v>
      </c>
      <c r="BE4543" s="2"/>
      <c r="BF4543" s="2"/>
      <c r="BG4543" s="2"/>
      <c r="BH4543" s="2"/>
      <c r="BI4543" s="2"/>
      <c r="BJ4543" s="2"/>
      <c r="BK4543" s="2" t="s">
        <v>1386</v>
      </c>
      <c r="BL4543" s="10" t="s">
        <v>1387</v>
      </c>
      <c r="BM4543" t="str" cm="1">
        <f t="array" ref="BM4543">_xlfn.IFS(LEFT(G4543,1)="L","外注品",LEFT(G4543,1)="W","内製品",G4543="","購買品")</f>
        <v>外注品</v>
      </c>
    </row>
    <row r="4544" spans="1:65">
      <c r="A4544" s="2" t="str">
        <f t="shared" si="816"/>
        <v>WG01</v>
      </c>
      <c r="B4544" t="s">
        <v>4721</v>
      </c>
      <c r="C4544" s="2" t="s">
        <v>1360</v>
      </c>
      <c r="D4544" s="10"/>
      <c r="E4544" s="10"/>
      <c r="G4544" s="19" t="s">
        <v>5008</v>
      </c>
      <c r="H4544" s="19"/>
      <c r="K4544" s="2" t="str">
        <f t="shared" si="807"/>
        <v>11L0004790427</v>
      </c>
      <c r="L4544" s="7" t="str">
        <f t="shared" si="817"/>
        <v>2001/01/01</v>
      </c>
      <c r="M4544" s="7" t="str">
        <f t="shared" si="818"/>
        <v>2199/12/31</v>
      </c>
      <c r="N4544" s="2" t="str">
        <f t="shared" si="808"/>
        <v/>
      </c>
      <c r="O4544" s="13">
        <v>0</v>
      </c>
      <c r="P4544" s="15"/>
      <c r="Q4544" s="13">
        <v>15</v>
      </c>
      <c r="R4544" s="18"/>
      <c r="S4544" s="18">
        <v>100000000</v>
      </c>
      <c r="T4544" s="2"/>
      <c r="U4544" s="2"/>
      <c r="V4544" s="2"/>
      <c r="W4544" s="2"/>
      <c r="X4544" s="2"/>
      <c r="Y4544" s="2"/>
      <c r="Z4544" s="2"/>
      <c r="AA4544" s="13">
        <v>1</v>
      </c>
      <c r="AB4544" s="13">
        <f t="shared" si="810"/>
        <v>0</v>
      </c>
      <c r="AC4544" s="13">
        <f t="shared" si="811"/>
        <v>0</v>
      </c>
      <c r="AD4544" s="15"/>
      <c r="AE4544" s="15"/>
      <c r="AF4544" s="13" t="str">
        <f t="shared" si="812"/>
        <v>1</v>
      </c>
      <c r="AG4544" s="15"/>
      <c r="AH4544" s="15"/>
      <c r="AI4544" s="15"/>
      <c r="AJ4544" s="14"/>
      <c r="AK4544" s="15" cm="1">
        <f t="array" ref="AK4544">_xlfn.IFS(B4544="","",LEFT(G4544,1)="L",1,LEFT(G4544,1)="W",1,AND(LEFT(B4544,1)="H",G4544=""),0)</f>
        <v>1</v>
      </c>
      <c r="AL4544" s="15"/>
      <c r="AM4544" s="15"/>
      <c r="AN4544" s="15"/>
      <c r="AO4544" s="15"/>
      <c r="AP4544" s="15"/>
      <c r="AQ4544" s="15"/>
      <c r="AR4544" s="15"/>
      <c r="AS4544" s="15">
        <f t="shared" si="813"/>
        <v>1</v>
      </c>
      <c r="AT4544" s="15" t="s">
        <v>115</v>
      </c>
      <c r="AU4544" s="13" t="str">
        <f t="shared" si="814"/>
        <v>0</v>
      </c>
      <c r="AV4544" s="15"/>
      <c r="AW4544" s="15"/>
      <c r="AX4544" s="15"/>
      <c r="AY4544" s="15"/>
      <c r="AZ4544" s="14"/>
      <c r="BA4544" s="15"/>
      <c r="BB4544" s="15"/>
      <c r="BC4544" s="15"/>
      <c r="BD4544" s="13" t="str">
        <f t="shared" si="815"/>
        <v>0</v>
      </c>
      <c r="BE4544" s="2"/>
      <c r="BF4544" s="2"/>
      <c r="BG4544" s="2"/>
      <c r="BH4544" s="2"/>
      <c r="BI4544" s="2"/>
      <c r="BJ4544" s="2"/>
      <c r="BK4544" s="2" t="s">
        <v>1386</v>
      </c>
      <c r="BL4544" s="10" t="s">
        <v>1387</v>
      </c>
      <c r="BM4544" t="str" cm="1">
        <f t="array" ref="BM4544">_xlfn.IFS(LEFT(G4544,1)="L","外注品",LEFT(G4544,1)="W","内製品",G4544="","購買品")</f>
        <v>外注品</v>
      </c>
    </row>
    <row r="4545" spans="1:65">
      <c r="A4545" s="2" t="str">
        <f t="shared" si="816"/>
        <v>WG01</v>
      </c>
      <c r="B4545" t="s">
        <v>4722</v>
      </c>
      <c r="C4545" s="2" t="s">
        <v>1360</v>
      </c>
      <c r="D4545" s="10"/>
      <c r="E4545" s="10"/>
      <c r="G4545" s="19" t="s">
        <v>5008</v>
      </c>
      <c r="H4545" s="19"/>
      <c r="K4545" s="2" t="str">
        <f t="shared" si="807"/>
        <v>11L0004790428</v>
      </c>
      <c r="L4545" s="7" t="str">
        <f t="shared" si="817"/>
        <v>2001/01/01</v>
      </c>
      <c r="M4545" s="7" t="str">
        <f t="shared" si="818"/>
        <v>2199/12/31</v>
      </c>
      <c r="N4545" s="2" t="str">
        <f t="shared" si="808"/>
        <v/>
      </c>
      <c r="O4545" s="13">
        <v>0</v>
      </c>
      <c r="P4545" s="15"/>
      <c r="Q4545" s="13">
        <v>15</v>
      </c>
      <c r="R4545" s="18"/>
      <c r="S4545" s="18">
        <v>100000000</v>
      </c>
      <c r="T4545" s="2"/>
      <c r="U4545" s="2"/>
      <c r="V4545" s="2"/>
      <c r="W4545" s="2"/>
      <c r="X4545" s="2"/>
      <c r="Y4545" s="2"/>
      <c r="Z4545" s="2"/>
      <c r="AA4545" s="13">
        <v>1</v>
      </c>
      <c r="AB4545" s="13">
        <f t="shared" si="810"/>
        <v>0</v>
      </c>
      <c r="AC4545" s="13">
        <f t="shared" si="811"/>
        <v>0</v>
      </c>
      <c r="AD4545" s="15"/>
      <c r="AE4545" s="15"/>
      <c r="AF4545" s="13" t="str">
        <f t="shared" si="812"/>
        <v>1</v>
      </c>
      <c r="AG4545" s="15"/>
      <c r="AH4545" s="15"/>
      <c r="AI4545" s="15"/>
      <c r="AJ4545" s="14"/>
      <c r="AK4545" s="15" cm="1">
        <f t="array" ref="AK4545">_xlfn.IFS(B4545="","",LEFT(G4545,1)="L",1,LEFT(G4545,1)="W",1,AND(LEFT(B4545,1)="H",G4545=""),0)</f>
        <v>1</v>
      </c>
      <c r="AL4545" s="15"/>
      <c r="AM4545" s="15"/>
      <c r="AN4545" s="15"/>
      <c r="AO4545" s="15"/>
      <c r="AP4545" s="15"/>
      <c r="AQ4545" s="15"/>
      <c r="AR4545" s="15"/>
      <c r="AS4545" s="15">
        <f t="shared" si="813"/>
        <v>1</v>
      </c>
      <c r="AT4545" s="15" t="s">
        <v>115</v>
      </c>
      <c r="AU4545" s="13" t="str">
        <f t="shared" si="814"/>
        <v>0</v>
      </c>
      <c r="AV4545" s="15"/>
      <c r="AW4545" s="15"/>
      <c r="AX4545" s="15"/>
      <c r="AY4545" s="15"/>
      <c r="AZ4545" s="14"/>
      <c r="BA4545" s="15"/>
      <c r="BB4545" s="15"/>
      <c r="BC4545" s="15"/>
      <c r="BD4545" s="13" t="str">
        <f t="shared" si="815"/>
        <v>0</v>
      </c>
      <c r="BE4545" s="2"/>
      <c r="BF4545" s="2"/>
      <c r="BG4545" s="2"/>
      <c r="BH4545" s="2"/>
      <c r="BI4545" s="2"/>
      <c r="BJ4545" s="2"/>
      <c r="BK4545" s="2" t="s">
        <v>1386</v>
      </c>
      <c r="BL4545" s="10" t="s">
        <v>1387</v>
      </c>
      <c r="BM4545" t="str" cm="1">
        <f t="array" ref="BM4545">_xlfn.IFS(LEFT(G4545,1)="L","外注品",LEFT(G4545,1)="W","内製品",G4545="","購買品")</f>
        <v>外注品</v>
      </c>
    </row>
    <row r="4546" spans="1:65">
      <c r="A4546" s="2" t="str">
        <f t="shared" si="816"/>
        <v>WG01</v>
      </c>
      <c r="B4546" t="s">
        <v>4723</v>
      </c>
      <c r="C4546" s="2" t="s">
        <v>1360</v>
      </c>
      <c r="D4546" s="10"/>
      <c r="E4546" s="10"/>
      <c r="G4546" s="19" t="s">
        <v>5008</v>
      </c>
      <c r="H4546" s="19"/>
      <c r="K4546" s="2" t="str">
        <f t="shared" si="807"/>
        <v>11L0004790429</v>
      </c>
      <c r="L4546" s="7" t="str">
        <f t="shared" si="817"/>
        <v>2001/01/01</v>
      </c>
      <c r="M4546" s="7" t="str">
        <f t="shared" si="818"/>
        <v>2199/12/31</v>
      </c>
      <c r="N4546" s="2" t="str">
        <f t="shared" si="808"/>
        <v/>
      </c>
      <c r="O4546" s="13">
        <v>0</v>
      </c>
      <c r="P4546" s="15"/>
      <c r="Q4546" s="13">
        <v>15</v>
      </c>
      <c r="R4546" s="18"/>
      <c r="S4546" s="18">
        <v>100000000</v>
      </c>
      <c r="T4546" s="2"/>
      <c r="U4546" s="2"/>
      <c r="V4546" s="2"/>
      <c r="W4546" s="2"/>
      <c r="X4546" s="2"/>
      <c r="Y4546" s="2"/>
      <c r="Z4546" s="2"/>
      <c r="AA4546" s="13">
        <v>1</v>
      </c>
      <c r="AB4546" s="13">
        <f t="shared" si="810"/>
        <v>0</v>
      </c>
      <c r="AC4546" s="13">
        <f t="shared" si="811"/>
        <v>0</v>
      </c>
      <c r="AD4546" s="15"/>
      <c r="AE4546" s="15"/>
      <c r="AF4546" s="13" t="str">
        <f t="shared" si="812"/>
        <v>1</v>
      </c>
      <c r="AG4546" s="15"/>
      <c r="AH4546" s="15"/>
      <c r="AI4546" s="15"/>
      <c r="AJ4546" s="14"/>
      <c r="AK4546" s="15" cm="1">
        <f t="array" ref="AK4546">_xlfn.IFS(B4546="","",LEFT(G4546,1)="L",1,LEFT(G4546,1)="W",1,AND(LEFT(B4546,1)="H",G4546=""),0)</f>
        <v>1</v>
      </c>
      <c r="AL4546" s="15"/>
      <c r="AM4546" s="15"/>
      <c r="AN4546" s="15"/>
      <c r="AO4546" s="15"/>
      <c r="AP4546" s="15"/>
      <c r="AQ4546" s="15"/>
      <c r="AR4546" s="15"/>
      <c r="AS4546" s="15">
        <f t="shared" si="813"/>
        <v>1</v>
      </c>
      <c r="AT4546" s="15" t="s">
        <v>115</v>
      </c>
      <c r="AU4546" s="13" t="str">
        <f t="shared" si="814"/>
        <v>0</v>
      </c>
      <c r="AV4546" s="15"/>
      <c r="AW4546" s="15"/>
      <c r="AX4546" s="15"/>
      <c r="AY4546" s="15"/>
      <c r="AZ4546" s="14"/>
      <c r="BA4546" s="15"/>
      <c r="BB4546" s="15"/>
      <c r="BC4546" s="15"/>
      <c r="BD4546" s="13" t="str">
        <f t="shared" si="815"/>
        <v>0</v>
      </c>
      <c r="BE4546" s="2"/>
      <c r="BF4546" s="2"/>
      <c r="BG4546" s="2"/>
      <c r="BH4546" s="2"/>
      <c r="BI4546" s="2"/>
      <c r="BJ4546" s="2"/>
      <c r="BK4546" s="2" t="s">
        <v>1386</v>
      </c>
      <c r="BL4546" s="10" t="s">
        <v>1387</v>
      </c>
      <c r="BM4546" t="str" cm="1">
        <f t="array" ref="BM4546">_xlfn.IFS(LEFT(G4546,1)="L","外注品",LEFT(G4546,1)="W","内製品",G4546="","購買品")</f>
        <v>外注品</v>
      </c>
    </row>
    <row r="4547" spans="1:65">
      <c r="A4547" s="2" t="str">
        <f t="shared" si="816"/>
        <v>WG01</v>
      </c>
      <c r="B4547" t="s">
        <v>4724</v>
      </c>
      <c r="C4547" s="2" t="s">
        <v>1360</v>
      </c>
      <c r="D4547" s="10"/>
      <c r="E4547" s="10"/>
      <c r="G4547" s="19" t="s">
        <v>5008</v>
      </c>
      <c r="H4547" s="19"/>
      <c r="K4547" s="2" t="str">
        <f t="shared" ref="K4547:K4610" si="819">IF(G4547="","","11"&amp;G4547&amp;RIGHT(B4547,5))</f>
        <v>11L0004790430</v>
      </c>
      <c r="L4547" s="7" t="str">
        <f t="shared" si="817"/>
        <v>2001/01/01</v>
      </c>
      <c r="M4547" s="7" t="str">
        <f t="shared" si="818"/>
        <v>2199/12/31</v>
      </c>
      <c r="N4547" s="2" t="str">
        <f t="shared" ref="N4547:N4610" si="820">IF(LEFT(G4547,1)="W",K4547,"")</f>
        <v/>
      </c>
      <c r="O4547" s="13">
        <v>0</v>
      </c>
      <c r="P4547" s="15"/>
      <c r="Q4547" s="13">
        <v>15</v>
      </c>
      <c r="R4547" s="18"/>
      <c r="S4547" s="18">
        <v>100000000</v>
      </c>
      <c r="T4547" s="2"/>
      <c r="U4547" s="2"/>
      <c r="V4547" s="2"/>
      <c r="W4547" s="2"/>
      <c r="X4547" s="2"/>
      <c r="Y4547" s="2"/>
      <c r="Z4547" s="2"/>
      <c r="AA4547" s="13">
        <v>1</v>
      </c>
      <c r="AB4547" s="13">
        <f t="shared" ref="AB4547:AB4610" si="821">IF(B4547="","",0)</f>
        <v>0</v>
      </c>
      <c r="AC4547" s="13">
        <f t="shared" ref="AC4547:AC4610" si="822">IF(B4547="","",0)</f>
        <v>0</v>
      </c>
      <c r="AD4547" s="15"/>
      <c r="AE4547" s="15"/>
      <c r="AF4547" s="13" t="str">
        <f t="shared" ref="AF4547:AF4610" si="823">IF(B4547="","","1")</f>
        <v>1</v>
      </c>
      <c r="AG4547" s="15"/>
      <c r="AH4547" s="15"/>
      <c r="AI4547" s="15"/>
      <c r="AJ4547" s="14"/>
      <c r="AK4547" s="15" cm="1">
        <f t="array" ref="AK4547">_xlfn.IFS(B4547="","",LEFT(G4547,1)="L",1,LEFT(G4547,1)="W",1,AND(LEFT(B4547,1)="H",G4547=""),0)</f>
        <v>1</v>
      </c>
      <c r="AL4547" s="15"/>
      <c r="AM4547" s="15"/>
      <c r="AN4547" s="15"/>
      <c r="AO4547" s="15"/>
      <c r="AP4547" s="15"/>
      <c r="AQ4547" s="15"/>
      <c r="AR4547" s="15"/>
      <c r="AS4547" s="15">
        <f t="shared" ref="AS4547:AS4610" si="824">IF(Q4547="","",1)</f>
        <v>1</v>
      </c>
      <c r="AT4547" s="15" t="s">
        <v>115</v>
      </c>
      <c r="AU4547" s="13" t="str">
        <f t="shared" ref="AU4547:AU4610" si="825">IF(B4547="","","0")</f>
        <v>0</v>
      </c>
      <c r="AV4547" s="15"/>
      <c r="AW4547" s="15"/>
      <c r="AX4547" s="15"/>
      <c r="AY4547" s="15"/>
      <c r="AZ4547" s="14"/>
      <c r="BA4547" s="15"/>
      <c r="BB4547" s="15"/>
      <c r="BC4547" s="15"/>
      <c r="BD4547" s="13" t="str">
        <f t="shared" ref="BD4547:BD4610" si="826">IF(B4547="","","0")</f>
        <v>0</v>
      </c>
      <c r="BE4547" s="2"/>
      <c r="BF4547" s="2"/>
      <c r="BG4547" s="2"/>
      <c r="BH4547" s="2"/>
      <c r="BI4547" s="2"/>
      <c r="BJ4547" s="2"/>
      <c r="BK4547" s="2" t="s">
        <v>1386</v>
      </c>
      <c r="BL4547" s="10" t="s">
        <v>1387</v>
      </c>
      <c r="BM4547" t="str" cm="1">
        <f t="array" ref="BM4547">_xlfn.IFS(LEFT(G4547,1)="L","外注品",LEFT(G4547,1)="W","内製品",G4547="","購買品")</f>
        <v>外注品</v>
      </c>
    </row>
    <row r="4548" spans="1:65">
      <c r="A4548" s="2" t="str">
        <f t="shared" ref="A4548:A4611" si="827">IF(B4548="","","WG01")</f>
        <v>WG01</v>
      </c>
      <c r="B4548" t="s">
        <v>4725</v>
      </c>
      <c r="C4548" s="2" t="s">
        <v>1360</v>
      </c>
      <c r="D4548" s="10"/>
      <c r="E4548" s="10"/>
      <c r="G4548" s="19" t="s">
        <v>5008</v>
      </c>
      <c r="H4548" s="19"/>
      <c r="K4548" s="2" t="str">
        <f t="shared" si="819"/>
        <v>11L0004790431</v>
      </c>
      <c r="L4548" s="7" t="str">
        <f t="shared" ref="L4548:L4611" si="828">IF(B4548="","","2001/01/01")</f>
        <v>2001/01/01</v>
      </c>
      <c r="M4548" s="7" t="str">
        <f t="shared" ref="M4548:M4611" si="829">IF(C4548="","","2199/12/31")</f>
        <v>2199/12/31</v>
      </c>
      <c r="N4548" s="2" t="str">
        <f t="shared" si="820"/>
        <v/>
      </c>
      <c r="O4548" s="13">
        <v>0</v>
      </c>
      <c r="P4548" s="15"/>
      <c r="Q4548" s="13">
        <v>15</v>
      </c>
      <c r="R4548" s="18"/>
      <c r="S4548" s="18">
        <v>100000000</v>
      </c>
      <c r="T4548" s="2"/>
      <c r="U4548" s="2"/>
      <c r="V4548" s="2"/>
      <c r="W4548" s="2"/>
      <c r="X4548" s="2"/>
      <c r="Y4548" s="2"/>
      <c r="Z4548" s="2"/>
      <c r="AA4548" s="13">
        <v>1</v>
      </c>
      <c r="AB4548" s="13">
        <f t="shared" si="821"/>
        <v>0</v>
      </c>
      <c r="AC4548" s="13">
        <f t="shared" si="822"/>
        <v>0</v>
      </c>
      <c r="AD4548" s="15"/>
      <c r="AE4548" s="15"/>
      <c r="AF4548" s="13" t="str">
        <f t="shared" si="823"/>
        <v>1</v>
      </c>
      <c r="AG4548" s="15"/>
      <c r="AH4548" s="15"/>
      <c r="AI4548" s="15"/>
      <c r="AJ4548" s="14"/>
      <c r="AK4548" s="15" cm="1">
        <f t="array" ref="AK4548">_xlfn.IFS(B4548="","",LEFT(G4548,1)="L",1,LEFT(G4548,1)="W",1,AND(LEFT(B4548,1)="H",G4548=""),0)</f>
        <v>1</v>
      </c>
      <c r="AL4548" s="15"/>
      <c r="AM4548" s="15"/>
      <c r="AN4548" s="15"/>
      <c r="AO4548" s="15"/>
      <c r="AP4548" s="15"/>
      <c r="AQ4548" s="15"/>
      <c r="AR4548" s="15"/>
      <c r="AS4548" s="15">
        <f t="shared" si="824"/>
        <v>1</v>
      </c>
      <c r="AT4548" s="15" t="s">
        <v>115</v>
      </c>
      <c r="AU4548" s="13" t="str">
        <f t="shared" si="825"/>
        <v>0</v>
      </c>
      <c r="AV4548" s="15"/>
      <c r="AW4548" s="15"/>
      <c r="AX4548" s="15"/>
      <c r="AY4548" s="15"/>
      <c r="AZ4548" s="14"/>
      <c r="BA4548" s="15"/>
      <c r="BB4548" s="15"/>
      <c r="BC4548" s="15"/>
      <c r="BD4548" s="13" t="str">
        <f t="shared" si="826"/>
        <v>0</v>
      </c>
      <c r="BE4548" s="2"/>
      <c r="BF4548" s="2"/>
      <c r="BG4548" s="2"/>
      <c r="BH4548" s="2"/>
      <c r="BI4548" s="2"/>
      <c r="BJ4548" s="2"/>
      <c r="BK4548" s="2" t="s">
        <v>1386</v>
      </c>
      <c r="BL4548" s="10" t="s">
        <v>1387</v>
      </c>
      <c r="BM4548" t="str" cm="1">
        <f t="array" ref="BM4548">_xlfn.IFS(LEFT(G4548,1)="L","外注品",LEFT(G4548,1)="W","内製品",G4548="","購買品")</f>
        <v>外注品</v>
      </c>
    </row>
    <row r="4549" spans="1:65">
      <c r="A4549" s="2" t="str">
        <f t="shared" si="827"/>
        <v>WG01</v>
      </c>
      <c r="B4549" t="s">
        <v>4726</v>
      </c>
      <c r="C4549" s="2" t="s">
        <v>1360</v>
      </c>
      <c r="D4549" s="10"/>
      <c r="E4549" s="10"/>
      <c r="G4549" s="19" t="s">
        <v>5008</v>
      </c>
      <c r="H4549" s="19"/>
      <c r="K4549" s="2" t="str">
        <f t="shared" si="819"/>
        <v>11L0004790432</v>
      </c>
      <c r="L4549" s="7" t="str">
        <f t="shared" si="828"/>
        <v>2001/01/01</v>
      </c>
      <c r="M4549" s="7" t="str">
        <f t="shared" si="829"/>
        <v>2199/12/31</v>
      </c>
      <c r="N4549" s="2" t="str">
        <f t="shared" si="820"/>
        <v/>
      </c>
      <c r="O4549" s="13">
        <v>0</v>
      </c>
      <c r="P4549" s="15"/>
      <c r="Q4549" s="13">
        <v>15</v>
      </c>
      <c r="R4549" s="18"/>
      <c r="S4549" s="18">
        <v>100000000</v>
      </c>
      <c r="T4549" s="2"/>
      <c r="U4549" s="2"/>
      <c r="V4549" s="2"/>
      <c r="W4549" s="2"/>
      <c r="X4549" s="2"/>
      <c r="Y4549" s="2"/>
      <c r="Z4549" s="2"/>
      <c r="AA4549" s="13">
        <v>1</v>
      </c>
      <c r="AB4549" s="13">
        <f t="shared" si="821"/>
        <v>0</v>
      </c>
      <c r="AC4549" s="13">
        <f t="shared" si="822"/>
        <v>0</v>
      </c>
      <c r="AD4549" s="15"/>
      <c r="AE4549" s="15"/>
      <c r="AF4549" s="13" t="str">
        <f t="shared" si="823"/>
        <v>1</v>
      </c>
      <c r="AG4549" s="15"/>
      <c r="AH4549" s="15"/>
      <c r="AI4549" s="15"/>
      <c r="AJ4549" s="14"/>
      <c r="AK4549" s="15" cm="1">
        <f t="array" ref="AK4549">_xlfn.IFS(B4549="","",LEFT(G4549,1)="L",1,LEFT(G4549,1)="W",1,AND(LEFT(B4549,1)="H",G4549=""),0)</f>
        <v>1</v>
      </c>
      <c r="AL4549" s="15"/>
      <c r="AM4549" s="15"/>
      <c r="AN4549" s="15"/>
      <c r="AO4549" s="15"/>
      <c r="AP4549" s="15"/>
      <c r="AQ4549" s="15"/>
      <c r="AR4549" s="15"/>
      <c r="AS4549" s="15">
        <f t="shared" si="824"/>
        <v>1</v>
      </c>
      <c r="AT4549" s="15" t="s">
        <v>115</v>
      </c>
      <c r="AU4549" s="13" t="str">
        <f t="shared" si="825"/>
        <v>0</v>
      </c>
      <c r="AV4549" s="15"/>
      <c r="AW4549" s="15"/>
      <c r="AX4549" s="15"/>
      <c r="AY4549" s="15"/>
      <c r="AZ4549" s="14"/>
      <c r="BA4549" s="15"/>
      <c r="BB4549" s="15"/>
      <c r="BC4549" s="15"/>
      <c r="BD4549" s="13" t="str">
        <f t="shared" si="826"/>
        <v>0</v>
      </c>
      <c r="BE4549" s="2"/>
      <c r="BF4549" s="2"/>
      <c r="BG4549" s="2"/>
      <c r="BH4549" s="2"/>
      <c r="BI4549" s="2"/>
      <c r="BJ4549" s="2"/>
      <c r="BK4549" s="2" t="s">
        <v>1386</v>
      </c>
      <c r="BL4549" s="10" t="s">
        <v>1387</v>
      </c>
      <c r="BM4549" t="str" cm="1">
        <f t="array" ref="BM4549">_xlfn.IFS(LEFT(G4549,1)="L","外注品",LEFT(G4549,1)="W","内製品",G4549="","購買品")</f>
        <v>外注品</v>
      </c>
    </row>
    <row r="4550" spans="1:65">
      <c r="A4550" s="2" t="str">
        <f t="shared" si="827"/>
        <v>WG01</v>
      </c>
      <c r="B4550" t="s">
        <v>4727</v>
      </c>
      <c r="C4550" s="2" t="s">
        <v>1360</v>
      </c>
      <c r="D4550" s="10"/>
      <c r="E4550" s="10"/>
      <c r="G4550" s="19" t="s">
        <v>5008</v>
      </c>
      <c r="H4550" s="19"/>
      <c r="K4550" s="2" t="str">
        <f t="shared" si="819"/>
        <v>11L0004790433</v>
      </c>
      <c r="L4550" s="7" t="str">
        <f t="shared" si="828"/>
        <v>2001/01/01</v>
      </c>
      <c r="M4550" s="7" t="str">
        <f t="shared" si="829"/>
        <v>2199/12/31</v>
      </c>
      <c r="N4550" s="2" t="str">
        <f t="shared" si="820"/>
        <v/>
      </c>
      <c r="O4550" s="13">
        <v>0</v>
      </c>
      <c r="P4550" s="15"/>
      <c r="Q4550" s="13">
        <v>15</v>
      </c>
      <c r="R4550" s="18"/>
      <c r="S4550" s="18">
        <v>100000000</v>
      </c>
      <c r="T4550" s="2"/>
      <c r="U4550" s="2"/>
      <c r="V4550" s="2"/>
      <c r="W4550" s="2"/>
      <c r="X4550" s="2"/>
      <c r="Y4550" s="2"/>
      <c r="Z4550" s="2"/>
      <c r="AA4550" s="13">
        <v>1</v>
      </c>
      <c r="AB4550" s="13">
        <f t="shared" si="821"/>
        <v>0</v>
      </c>
      <c r="AC4550" s="13">
        <f t="shared" si="822"/>
        <v>0</v>
      </c>
      <c r="AD4550" s="15"/>
      <c r="AE4550" s="15"/>
      <c r="AF4550" s="13" t="str">
        <f t="shared" si="823"/>
        <v>1</v>
      </c>
      <c r="AG4550" s="15"/>
      <c r="AH4550" s="15"/>
      <c r="AI4550" s="15"/>
      <c r="AJ4550" s="14"/>
      <c r="AK4550" s="15" cm="1">
        <f t="array" ref="AK4550">_xlfn.IFS(B4550="","",LEFT(G4550,1)="L",1,LEFT(G4550,1)="W",1,AND(LEFT(B4550,1)="H",G4550=""),0)</f>
        <v>1</v>
      </c>
      <c r="AL4550" s="15"/>
      <c r="AM4550" s="15"/>
      <c r="AN4550" s="15"/>
      <c r="AO4550" s="15"/>
      <c r="AP4550" s="15"/>
      <c r="AQ4550" s="15"/>
      <c r="AR4550" s="15"/>
      <c r="AS4550" s="15">
        <f t="shared" si="824"/>
        <v>1</v>
      </c>
      <c r="AT4550" s="15" t="s">
        <v>115</v>
      </c>
      <c r="AU4550" s="13" t="str">
        <f t="shared" si="825"/>
        <v>0</v>
      </c>
      <c r="AV4550" s="15"/>
      <c r="AW4550" s="15"/>
      <c r="AX4550" s="15"/>
      <c r="AY4550" s="15"/>
      <c r="AZ4550" s="14"/>
      <c r="BA4550" s="15"/>
      <c r="BB4550" s="15"/>
      <c r="BC4550" s="15"/>
      <c r="BD4550" s="13" t="str">
        <f t="shared" si="826"/>
        <v>0</v>
      </c>
      <c r="BE4550" s="2"/>
      <c r="BF4550" s="2"/>
      <c r="BG4550" s="2"/>
      <c r="BH4550" s="2"/>
      <c r="BI4550" s="2"/>
      <c r="BJ4550" s="2"/>
      <c r="BK4550" s="2" t="s">
        <v>1386</v>
      </c>
      <c r="BL4550" s="10" t="s">
        <v>1387</v>
      </c>
      <c r="BM4550" t="str" cm="1">
        <f t="array" ref="BM4550">_xlfn.IFS(LEFT(G4550,1)="L","外注品",LEFT(G4550,1)="W","内製品",G4550="","購買品")</f>
        <v>外注品</v>
      </c>
    </row>
    <row r="4551" spans="1:65">
      <c r="A4551" s="2" t="str">
        <f t="shared" si="827"/>
        <v>WG01</v>
      </c>
      <c r="B4551" t="s">
        <v>4728</v>
      </c>
      <c r="C4551" s="2" t="s">
        <v>1360</v>
      </c>
      <c r="D4551" s="10"/>
      <c r="E4551" s="10"/>
      <c r="G4551" s="19" t="s">
        <v>5008</v>
      </c>
      <c r="H4551" s="19"/>
      <c r="K4551" s="2" t="str">
        <f t="shared" si="819"/>
        <v>11L0004790434</v>
      </c>
      <c r="L4551" s="7" t="str">
        <f t="shared" si="828"/>
        <v>2001/01/01</v>
      </c>
      <c r="M4551" s="7" t="str">
        <f t="shared" si="829"/>
        <v>2199/12/31</v>
      </c>
      <c r="N4551" s="2" t="str">
        <f t="shared" si="820"/>
        <v/>
      </c>
      <c r="O4551" s="13">
        <v>0</v>
      </c>
      <c r="P4551" s="15"/>
      <c r="Q4551" s="13">
        <v>15</v>
      </c>
      <c r="R4551" s="18"/>
      <c r="S4551" s="18">
        <v>100000000</v>
      </c>
      <c r="T4551" s="2"/>
      <c r="U4551" s="2"/>
      <c r="V4551" s="2"/>
      <c r="W4551" s="2"/>
      <c r="X4551" s="2"/>
      <c r="Y4551" s="2"/>
      <c r="Z4551" s="2"/>
      <c r="AA4551" s="13">
        <v>1</v>
      </c>
      <c r="AB4551" s="13">
        <f t="shared" si="821"/>
        <v>0</v>
      </c>
      <c r="AC4551" s="13">
        <f t="shared" si="822"/>
        <v>0</v>
      </c>
      <c r="AD4551" s="15"/>
      <c r="AE4551" s="15"/>
      <c r="AF4551" s="13" t="str">
        <f t="shared" si="823"/>
        <v>1</v>
      </c>
      <c r="AG4551" s="15"/>
      <c r="AH4551" s="15"/>
      <c r="AI4551" s="15"/>
      <c r="AJ4551" s="14"/>
      <c r="AK4551" s="15" cm="1">
        <f t="array" ref="AK4551">_xlfn.IFS(B4551="","",LEFT(G4551,1)="L",1,LEFT(G4551,1)="W",1,AND(LEFT(B4551,1)="H",G4551=""),0)</f>
        <v>1</v>
      </c>
      <c r="AL4551" s="15"/>
      <c r="AM4551" s="15"/>
      <c r="AN4551" s="15"/>
      <c r="AO4551" s="15"/>
      <c r="AP4551" s="15"/>
      <c r="AQ4551" s="15"/>
      <c r="AR4551" s="15"/>
      <c r="AS4551" s="15">
        <f t="shared" si="824"/>
        <v>1</v>
      </c>
      <c r="AT4551" s="15" t="s">
        <v>115</v>
      </c>
      <c r="AU4551" s="13" t="str">
        <f t="shared" si="825"/>
        <v>0</v>
      </c>
      <c r="AV4551" s="15"/>
      <c r="AW4551" s="15"/>
      <c r="AX4551" s="15"/>
      <c r="AY4551" s="15"/>
      <c r="AZ4551" s="14"/>
      <c r="BA4551" s="15"/>
      <c r="BB4551" s="15"/>
      <c r="BC4551" s="15"/>
      <c r="BD4551" s="13" t="str">
        <f t="shared" si="826"/>
        <v>0</v>
      </c>
      <c r="BE4551" s="2"/>
      <c r="BF4551" s="2"/>
      <c r="BG4551" s="2"/>
      <c r="BH4551" s="2"/>
      <c r="BI4551" s="2"/>
      <c r="BJ4551" s="2"/>
      <c r="BK4551" s="2" t="s">
        <v>1386</v>
      </c>
      <c r="BL4551" s="10" t="s">
        <v>1387</v>
      </c>
      <c r="BM4551" t="str" cm="1">
        <f t="array" ref="BM4551">_xlfn.IFS(LEFT(G4551,1)="L","外注品",LEFT(G4551,1)="W","内製品",G4551="","購買品")</f>
        <v>外注品</v>
      </c>
    </row>
    <row r="4552" spans="1:65">
      <c r="A4552" s="2" t="str">
        <f t="shared" si="827"/>
        <v>WG01</v>
      </c>
      <c r="B4552" t="s">
        <v>4729</v>
      </c>
      <c r="C4552" s="2" t="s">
        <v>1360</v>
      </c>
      <c r="D4552" s="10"/>
      <c r="E4552" s="10"/>
      <c r="G4552" s="19" t="s">
        <v>5008</v>
      </c>
      <c r="H4552" s="19"/>
      <c r="K4552" s="2" t="str">
        <f t="shared" si="819"/>
        <v>11L0004790435</v>
      </c>
      <c r="L4552" s="7" t="str">
        <f t="shared" si="828"/>
        <v>2001/01/01</v>
      </c>
      <c r="M4552" s="7" t="str">
        <f t="shared" si="829"/>
        <v>2199/12/31</v>
      </c>
      <c r="N4552" s="2" t="str">
        <f t="shared" si="820"/>
        <v/>
      </c>
      <c r="O4552" s="13">
        <v>0</v>
      </c>
      <c r="P4552" s="15"/>
      <c r="Q4552" s="13">
        <v>15</v>
      </c>
      <c r="R4552" s="18"/>
      <c r="S4552" s="18">
        <v>100000000</v>
      </c>
      <c r="T4552" s="2"/>
      <c r="U4552" s="2"/>
      <c r="V4552" s="2"/>
      <c r="W4552" s="2"/>
      <c r="X4552" s="2"/>
      <c r="Y4552" s="2"/>
      <c r="Z4552" s="2"/>
      <c r="AA4552" s="13">
        <v>1</v>
      </c>
      <c r="AB4552" s="13">
        <f t="shared" si="821"/>
        <v>0</v>
      </c>
      <c r="AC4552" s="13">
        <f t="shared" si="822"/>
        <v>0</v>
      </c>
      <c r="AD4552" s="15"/>
      <c r="AE4552" s="15"/>
      <c r="AF4552" s="13" t="str">
        <f t="shared" si="823"/>
        <v>1</v>
      </c>
      <c r="AG4552" s="15"/>
      <c r="AH4552" s="15"/>
      <c r="AI4552" s="15"/>
      <c r="AJ4552" s="14"/>
      <c r="AK4552" s="15" cm="1">
        <f t="array" ref="AK4552">_xlfn.IFS(B4552="","",LEFT(G4552,1)="L",1,LEFT(G4552,1)="W",1,AND(LEFT(B4552,1)="H",G4552=""),0)</f>
        <v>1</v>
      </c>
      <c r="AL4552" s="15"/>
      <c r="AM4552" s="15"/>
      <c r="AN4552" s="15"/>
      <c r="AO4552" s="15"/>
      <c r="AP4552" s="15"/>
      <c r="AQ4552" s="15"/>
      <c r="AR4552" s="15"/>
      <c r="AS4552" s="15">
        <f t="shared" si="824"/>
        <v>1</v>
      </c>
      <c r="AT4552" s="15" t="s">
        <v>115</v>
      </c>
      <c r="AU4552" s="13" t="str">
        <f t="shared" si="825"/>
        <v>0</v>
      </c>
      <c r="AV4552" s="15"/>
      <c r="AW4552" s="15"/>
      <c r="AX4552" s="15"/>
      <c r="AY4552" s="15"/>
      <c r="AZ4552" s="14"/>
      <c r="BA4552" s="15"/>
      <c r="BB4552" s="15"/>
      <c r="BC4552" s="15"/>
      <c r="BD4552" s="13" t="str">
        <f t="shared" si="826"/>
        <v>0</v>
      </c>
      <c r="BE4552" s="2"/>
      <c r="BF4552" s="2"/>
      <c r="BG4552" s="2"/>
      <c r="BH4552" s="2"/>
      <c r="BI4552" s="2"/>
      <c r="BJ4552" s="2"/>
      <c r="BK4552" s="2" t="s">
        <v>1386</v>
      </c>
      <c r="BL4552" s="10" t="s">
        <v>1387</v>
      </c>
      <c r="BM4552" t="str" cm="1">
        <f t="array" ref="BM4552">_xlfn.IFS(LEFT(G4552,1)="L","外注品",LEFT(G4552,1)="W","内製品",G4552="","購買品")</f>
        <v>外注品</v>
      </c>
    </row>
    <row r="4553" spans="1:65">
      <c r="A4553" s="2" t="str">
        <f t="shared" si="827"/>
        <v>WG01</v>
      </c>
      <c r="B4553" t="s">
        <v>4730</v>
      </c>
      <c r="C4553" s="2" t="s">
        <v>1360</v>
      </c>
      <c r="D4553" s="10"/>
      <c r="E4553" s="10"/>
      <c r="G4553" s="19" t="s">
        <v>5008</v>
      </c>
      <c r="H4553" s="19"/>
      <c r="K4553" s="2" t="str">
        <f t="shared" si="819"/>
        <v>11L0004790436</v>
      </c>
      <c r="L4553" s="7" t="str">
        <f t="shared" si="828"/>
        <v>2001/01/01</v>
      </c>
      <c r="M4553" s="7" t="str">
        <f t="shared" si="829"/>
        <v>2199/12/31</v>
      </c>
      <c r="N4553" s="2" t="str">
        <f t="shared" si="820"/>
        <v/>
      </c>
      <c r="O4553" s="13">
        <v>0</v>
      </c>
      <c r="P4553" s="15"/>
      <c r="Q4553" s="13">
        <v>15</v>
      </c>
      <c r="R4553" s="18"/>
      <c r="S4553" s="18">
        <v>100000000</v>
      </c>
      <c r="T4553" s="2"/>
      <c r="U4553" s="2"/>
      <c r="V4553" s="2"/>
      <c r="W4553" s="2"/>
      <c r="X4553" s="2"/>
      <c r="Y4553" s="2"/>
      <c r="Z4553" s="2"/>
      <c r="AA4553" s="13">
        <v>1</v>
      </c>
      <c r="AB4553" s="13">
        <f t="shared" si="821"/>
        <v>0</v>
      </c>
      <c r="AC4553" s="13">
        <f t="shared" si="822"/>
        <v>0</v>
      </c>
      <c r="AD4553" s="15"/>
      <c r="AE4553" s="15"/>
      <c r="AF4553" s="13" t="str">
        <f t="shared" si="823"/>
        <v>1</v>
      </c>
      <c r="AG4553" s="15"/>
      <c r="AH4553" s="15"/>
      <c r="AI4553" s="15"/>
      <c r="AJ4553" s="14"/>
      <c r="AK4553" s="15" cm="1">
        <f t="array" ref="AK4553">_xlfn.IFS(B4553="","",LEFT(G4553,1)="L",1,LEFT(G4553,1)="W",1,AND(LEFT(B4553,1)="H",G4553=""),0)</f>
        <v>1</v>
      </c>
      <c r="AL4553" s="15"/>
      <c r="AM4553" s="15"/>
      <c r="AN4553" s="15"/>
      <c r="AO4553" s="15"/>
      <c r="AP4553" s="15"/>
      <c r="AQ4553" s="15"/>
      <c r="AR4553" s="15"/>
      <c r="AS4553" s="15">
        <f t="shared" si="824"/>
        <v>1</v>
      </c>
      <c r="AT4553" s="15" t="s">
        <v>115</v>
      </c>
      <c r="AU4553" s="13" t="str">
        <f t="shared" si="825"/>
        <v>0</v>
      </c>
      <c r="AV4553" s="15"/>
      <c r="AW4553" s="15"/>
      <c r="AX4553" s="15"/>
      <c r="AY4553" s="15"/>
      <c r="AZ4553" s="14"/>
      <c r="BA4553" s="15"/>
      <c r="BB4553" s="15"/>
      <c r="BC4553" s="15"/>
      <c r="BD4553" s="13" t="str">
        <f t="shared" si="826"/>
        <v>0</v>
      </c>
      <c r="BE4553" s="2"/>
      <c r="BF4553" s="2"/>
      <c r="BG4553" s="2"/>
      <c r="BH4553" s="2"/>
      <c r="BI4553" s="2"/>
      <c r="BJ4553" s="2"/>
      <c r="BK4553" s="2" t="s">
        <v>1386</v>
      </c>
      <c r="BL4553" s="10" t="s">
        <v>1387</v>
      </c>
      <c r="BM4553" t="str" cm="1">
        <f t="array" ref="BM4553">_xlfn.IFS(LEFT(G4553,1)="L","外注品",LEFT(G4553,1)="W","内製品",G4553="","購買品")</f>
        <v>外注品</v>
      </c>
    </row>
    <row r="4554" spans="1:65">
      <c r="A4554" s="2" t="str">
        <f t="shared" si="827"/>
        <v>WG01</v>
      </c>
      <c r="B4554" t="s">
        <v>4731</v>
      </c>
      <c r="C4554" s="2" t="s">
        <v>1360</v>
      </c>
      <c r="D4554" s="10"/>
      <c r="E4554" s="10"/>
      <c r="G4554" s="19" t="s">
        <v>5008</v>
      </c>
      <c r="H4554" s="19"/>
      <c r="K4554" s="2" t="str">
        <f t="shared" si="819"/>
        <v>11L0004790437</v>
      </c>
      <c r="L4554" s="7" t="str">
        <f t="shared" si="828"/>
        <v>2001/01/01</v>
      </c>
      <c r="M4554" s="7" t="str">
        <f t="shared" si="829"/>
        <v>2199/12/31</v>
      </c>
      <c r="N4554" s="2" t="str">
        <f t="shared" si="820"/>
        <v/>
      </c>
      <c r="O4554" s="13">
        <v>0</v>
      </c>
      <c r="P4554" s="15"/>
      <c r="Q4554" s="13">
        <v>15</v>
      </c>
      <c r="R4554" s="18"/>
      <c r="S4554" s="18">
        <v>100000000</v>
      </c>
      <c r="T4554" s="2"/>
      <c r="U4554" s="2"/>
      <c r="V4554" s="2"/>
      <c r="W4554" s="2"/>
      <c r="X4554" s="2"/>
      <c r="Y4554" s="2"/>
      <c r="Z4554" s="2"/>
      <c r="AA4554" s="13">
        <v>1</v>
      </c>
      <c r="AB4554" s="13">
        <f t="shared" si="821"/>
        <v>0</v>
      </c>
      <c r="AC4554" s="13">
        <f t="shared" si="822"/>
        <v>0</v>
      </c>
      <c r="AD4554" s="15"/>
      <c r="AE4554" s="15"/>
      <c r="AF4554" s="13" t="str">
        <f t="shared" si="823"/>
        <v>1</v>
      </c>
      <c r="AG4554" s="15"/>
      <c r="AH4554" s="15"/>
      <c r="AI4554" s="15"/>
      <c r="AJ4554" s="14"/>
      <c r="AK4554" s="15" cm="1">
        <f t="array" ref="AK4554">_xlfn.IFS(B4554="","",LEFT(G4554,1)="L",1,LEFT(G4554,1)="W",1,AND(LEFT(B4554,1)="H",G4554=""),0)</f>
        <v>1</v>
      </c>
      <c r="AL4554" s="15"/>
      <c r="AM4554" s="15"/>
      <c r="AN4554" s="15"/>
      <c r="AO4554" s="15"/>
      <c r="AP4554" s="15"/>
      <c r="AQ4554" s="15"/>
      <c r="AR4554" s="15"/>
      <c r="AS4554" s="15">
        <f t="shared" si="824"/>
        <v>1</v>
      </c>
      <c r="AT4554" s="15" t="s">
        <v>115</v>
      </c>
      <c r="AU4554" s="13" t="str">
        <f t="shared" si="825"/>
        <v>0</v>
      </c>
      <c r="AV4554" s="15"/>
      <c r="AW4554" s="15"/>
      <c r="AX4554" s="15"/>
      <c r="AY4554" s="15"/>
      <c r="AZ4554" s="14"/>
      <c r="BA4554" s="15"/>
      <c r="BB4554" s="15"/>
      <c r="BC4554" s="15"/>
      <c r="BD4554" s="13" t="str">
        <f t="shared" si="826"/>
        <v>0</v>
      </c>
      <c r="BE4554" s="2"/>
      <c r="BF4554" s="2"/>
      <c r="BG4554" s="2"/>
      <c r="BH4554" s="2"/>
      <c r="BI4554" s="2"/>
      <c r="BJ4554" s="2"/>
      <c r="BK4554" s="2" t="s">
        <v>1386</v>
      </c>
      <c r="BL4554" s="10" t="s">
        <v>1387</v>
      </c>
      <c r="BM4554" t="str" cm="1">
        <f t="array" ref="BM4554">_xlfn.IFS(LEFT(G4554,1)="L","外注品",LEFT(G4554,1)="W","内製品",G4554="","購買品")</f>
        <v>外注品</v>
      </c>
    </row>
    <row r="4555" spans="1:65">
      <c r="A4555" s="2" t="str">
        <f t="shared" si="827"/>
        <v>WG01</v>
      </c>
      <c r="B4555" t="s">
        <v>4732</v>
      </c>
      <c r="C4555" s="2" t="s">
        <v>1360</v>
      </c>
      <c r="D4555" s="10"/>
      <c r="E4555" s="10"/>
      <c r="G4555" s="19" t="s">
        <v>5008</v>
      </c>
      <c r="H4555" s="19"/>
      <c r="K4555" s="2" t="str">
        <f t="shared" si="819"/>
        <v>11L0004790438</v>
      </c>
      <c r="L4555" s="7" t="str">
        <f t="shared" si="828"/>
        <v>2001/01/01</v>
      </c>
      <c r="M4555" s="7" t="str">
        <f t="shared" si="829"/>
        <v>2199/12/31</v>
      </c>
      <c r="N4555" s="2" t="str">
        <f t="shared" si="820"/>
        <v/>
      </c>
      <c r="O4555" s="13">
        <v>0</v>
      </c>
      <c r="P4555" s="15"/>
      <c r="Q4555" s="13">
        <v>15</v>
      </c>
      <c r="R4555" s="18"/>
      <c r="S4555" s="18">
        <v>100000000</v>
      </c>
      <c r="T4555" s="2"/>
      <c r="U4555" s="2"/>
      <c r="V4555" s="2"/>
      <c r="W4555" s="2"/>
      <c r="X4555" s="2"/>
      <c r="Y4555" s="2"/>
      <c r="Z4555" s="2"/>
      <c r="AA4555" s="13">
        <v>1</v>
      </c>
      <c r="AB4555" s="13">
        <f t="shared" si="821"/>
        <v>0</v>
      </c>
      <c r="AC4555" s="13">
        <f t="shared" si="822"/>
        <v>0</v>
      </c>
      <c r="AD4555" s="15"/>
      <c r="AE4555" s="15"/>
      <c r="AF4555" s="13" t="str">
        <f t="shared" si="823"/>
        <v>1</v>
      </c>
      <c r="AG4555" s="15"/>
      <c r="AH4555" s="15"/>
      <c r="AI4555" s="15"/>
      <c r="AJ4555" s="14"/>
      <c r="AK4555" s="15" cm="1">
        <f t="array" ref="AK4555">_xlfn.IFS(B4555="","",LEFT(G4555,1)="L",1,LEFT(G4555,1)="W",1,AND(LEFT(B4555,1)="H",G4555=""),0)</f>
        <v>1</v>
      </c>
      <c r="AL4555" s="15"/>
      <c r="AM4555" s="15"/>
      <c r="AN4555" s="15"/>
      <c r="AO4555" s="15"/>
      <c r="AP4555" s="15"/>
      <c r="AQ4555" s="15"/>
      <c r="AR4555" s="15"/>
      <c r="AS4555" s="15">
        <f t="shared" si="824"/>
        <v>1</v>
      </c>
      <c r="AT4555" s="15" t="s">
        <v>115</v>
      </c>
      <c r="AU4555" s="13" t="str">
        <f t="shared" si="825"/>
        <v>0</v>
      </c>
      <c r="AV4555" s="15"/>
      <c r="AW4555" s="15"/>
      <c r="AX4555" s="15"/>
      <c r="AY4555" s="15"/>
      <c r="AZ4555" s="14"/>
      <c r="BA4555" s="15"/>
      <c r="BB4555" s="15"/>
      <c r="BC4555" s="15"/>
      <c r="BD4555" s="13" t="str">
        <f t="shared" si="826"/>
        <v>0</v>
      </c>
      <c r="BE4555" s="2"/>
      <c r="BF4555" s="2"/>
      <c r="BG4555" s="2"/>
      <c r="BH4555" s="2"/>
      <c r="BI4555" s="2"/>
      <c r="BJ4555" s="2"/>
      <c r="BK4555" s="2" t="s">
        <v>1386</v>
      </c>
      <c r="BL4555" s="10" t="s">
        <v>1387</v>
      </c>
      <c r="BM4555" t="str" cm="1">
        <f t="array" ref="BM4555">_xlfn.IFS(LEFT(G4555,1)="L","外注品",LEFT(G4555,1)="W","内製品",G4555="","購買品")</f>
        <v>外注品</v>
      </c>
    </row>
    <row r="4556" spans="1:65">
      <c r="A4556" s="2" t="str">
        <f t="shared" si="827"/>
        <v>WG01</v>
      </c>
      <c r="B4556" t="s">
        <v>4733</v>
      </c>
      <c r="C4556" s="2" t="s">
        <v>1360</v>
      </c>
      <c r="D4556" s="10"/>
      <c r="E4556" s="10"/>
      <c r="G4556" s="19" t="s">
        <v>5008</v>
      </c>
      <c r="H4556" s="19"/>
      <c r="K4556" s="2" t="str">
        <f t="shared" si="819"/>
        <v>11L0004790439</v>
      </c>
      <c r="L4556" s="7" t="str">
        <f t="shared" si="828"/>
        <v>2001/01/01</v>
      </c>
      <c r="M4556" s="7" t="str">
        <f t="shared" si="829"/>
        <v>2199/12/31</v>
      </c>
      <c r="N4556" s="2" t="str">
        <f t="shared" si="820"/>
        <v/>
      </c>
      <c r="O4556" s="13">
        <v>0</v>
      </c>
      <c r="P4556" s="15"/>
      <c r="Q4556" s="13">
        <v>15</v>
      </c>
      <c r="R4556" s="18"/>
      <c r="S4556" s="18">
        <v>100000000</v>
      </c>
      <c r="T4556" s="2"/>
      <c r="U4556" s="2"/>
      <c r="V4556" s="2"/>
      <c r="W4556" s="2"/>
      <c r="X4556" s="2"/>
      <c r="Y4556" s="2"/>
      <c r="Z4556" s="2"/>
      <c r="AA4556" s="13">
        <v>1</v>
      </c>
      <c r="AB4556" s="13">
        <f t="shared" si="821"/>
        <v>0</v>
      </c>
      <c r="AC4556" s="13">
        <f t="shared" si="822"/>
        <v>0</v>
      </c>
      <c r="AD4556" s="15"/>
      <c r="AE4556" s="15"/>
      <c r="AF4556" s="13" t="str">
        <f t="shared" si="823"/>
        <v>1</v>
      </c>
      <c r="AG4556" s="15"/>
      <c r="AH4556" s="15"/>
      <c r="AI4556" s="15"/>
      <c r="AJ4556" s="14"/>
      <c r="AK4556" s="15" cm="1">
        <f t="array" ref="AK4556">_xlfn.IFS(B4556="","",LEFT(G4556,1)="L",1,LEFT(G4556,1)="W",1,AND(LEFT(B4556,1)="H",G4556=""),0)</f>
        <v>1</v>
      </c>
      <c r="AL4556" s="15"/>
      <c r="AM4556" s="15"/>
      <c r="AN4556" s="15"/>
      <c r="AO4556" s="15"/>
      <c r="AP4556" s="15"/>
      <c r="AQ4556" s="15"/>
      <c r="AR4556" s="15"/>
      <c r="AS4556" s="15">
        <f t="shared" si="824"/>
        <v>1</v>
      </c>
      <c r="AT4556" s="15" t="s">
        <v>115</v>
      </c>
      <c r="AU4556" s="13" t="str">
        <f t="shared" si="825"/>
        <v>0</v>
      </c>
      <c r="AV4556" s="15"/>
      <c r="AW4556" s="15"/>
      <c r="AX4556" s="15"/>
      <c r="AY4556" s="15"/>
      <c r="AZ4556" s="14"/>
      <c r="BA4556" s="15"/>
      <c r="BB4556" s="15"/>
      <c r="BC4556" s="15"/>
      <c r="BD4556" s="13" t="str">
        <f t="shared" si="826"/>
        <v>0</v>
      </c>
      <c r="BE4556" s="2"/>
      <c r="BF4556" s="2"/>
      <c r="BG4556" s="2"/>
      <c r="BH4556" s="2"/>
      <c r="BI4556" s="2"/>
      <c r="BJ4556" s="2"/>
      <c r="BK4556" s="2" t="s">
        <v>1386</v>
      </c>
      <c r="BL4556" s="10" t="s">
        <v>1387</v>
      </c>
      <c r="BM4556" t="str" cm="1">
        <f t="array" ref="BM4556">_xlfn.IFS(LEFT(G4556,1)="L","外注品",LEFT(G4556,1)="W","内製品",G4556="","購買品")</f>
        <v>外注品</v>
      </c>
    </row>
    <row r="4557" spans="1:65">
      <c r="A4557" s="2" t="str">
        <f t="shared" si="827"/>
        <v>WG01</v>
      </c>
      <c r="B4557" t="s">
        <v>4734</v>
      </c>
      <c r="C4557" s="2" t="s">
        <v>1360</v>
      </c>
      <c r="D4557" s="10"/>
      <c r="E4557" s="10"/>
      <c r="G4557" s="19" t="s">
        <v>5008</v>
      </c>
      <c r="H4557" s="19"/>
      <c r="K4557" s="2" t="str">
        <f t="shared" si="819"/>
        <v>11L0004790440</v>
      </c>
      <c r="L4557" s="7" t="str">
        <f t="shared" si="828"/>
        <v>2001/01/01</v>
      </c>
      <c r="M4557" s="7" t="str">
        <f t="shared" si="829"/>
        <v>2199/12/31</v>
      </c>
      <c r="N4557" s="2" t="str">
        <f t="shared" si="820"/>
        <v/>
      </c>
      <c r="O4557" s="13">
        <v>0</v>
      </c>
      <c r="P4557" s="15"/>
      <c r="Q4557" s="13">
        <v>15</v>
      </c>
      <c r="R4557" s="18"/>
      <c r="S4557" s="18">
        <v>100000000</v>
      </c>
      <c r="T4557" s="2"/>
      <c r="U4557" s="2"/>
      <c r="V4557" s="2"/>
      <c r="W4557" s="2"/>
      <c r="X4557" s="2"/>
      <c r="Y4557" s="2"/>
      <c r="Z4557" s="2"/>
      <c r="AA4557" s="13">
        <v>1</v>
      </c>
      <c r="AB4557" s="13">
        <f t="shared" si="821"/>
        <v>0</v>
      </c>
      <c r="AC4557" s="13">
        <f t="shared" si="822"/>
        <v>0</v>
      </c>
      <c r="AD4557" s="15"/>
      <c r="AE4557" s="15"/>
      <c r="AF4557" s="13" t="str">
        <f t="shared" si="823"/>
        <v>1</v>
      </c>
      <c r="AG4557" s="15"/>
      <c r="AH4557" s="15"/>
      <c r="AI4557" s="15"/>
      <c r="AJ4557" s="14"/>
      <c r="AK4557" s="15" cm="1">
        <f t="array" ref="AK4557">_xlfn.IFS(B4557="","",LEFT(G4557,1)="L",1,LEFT(G4557,1)="W",1,AND(LEFT(B4557,1)="H",G4557=""),0)</f>
        <v>1</v>
      </c>
      <c r="AL4557" s="15"/>
      <c r="AM4557" s="15"/>
      <c r="AN4557" s="15"/>
      <c r="AO4557" s="15"/>
      <c r="AP4557" s="15"/>
      <c r="AQ4557" s="15"/>
      <c r="AR4557" s="15"/>
      <c r="AS4557" s="15">
        <f t="shared" si="824"/>
        <v>1</v>
      </c>
      <c r="AT4557" s="15" t="s">
        <v>115</v>
      </c>
      <c r="AU4557" s="13" t="str">
        <f t="shared" si="825"/>
        <v>0</v>
      </c>
      <c r="AV4557" s="15"/>
      <c r="AW4557" s="15"/>
      <c r="AX4557" s="15"/>
      <c r="AY4557" s="15"/>
      <c r="AZ4557" s="14"/>
      <c r="BA4557" s="15"/>
      <c r="BB4557" s="15"/>
      <c r="BC4557" s="15"/>
      <c r="BD4557" s="13" t="str">
        <f t="shared" si="826"/>
        <v>0</v>
      </c>
      <c r="BE4557" s="2"/>
      <c r="BF4557" s="2"/>
      <c r="BG4557" s="2"/>
      <c r="BH4557" s="2"/>
      <c r="BI4557" s="2"/>
      <c r="BJ4557" s="2"/>
      <c r="BK4557" s="2" t="s">
        <v>1386</v>
      </c>
      <c r="BL4557" s="10" t="s">
        <v>1387</v>
      </c>
      <c r="BM4557" t="str" cm="1">
        <f t="array" ref="BM4557">_xlfn.IFS(LEFT(G4557,1)="L","外注品",LEFT(G4557,1)="W","内製品",G4557="","購買品")</f>
        <v>外注品</v>
      </c>
    </row>
    <row r="4558" spans="1:65">
      <c r="A4558" s="2" t="str">
        <f t="shared" si="827"/>
        <v>WG01</v>
      </c>
      <c r="B4558" t="s">
        <v>4735</v>
      </c>
      <c r="C4558" s="2" t="s">
        <v>1360</v>
      </c>
      <c r="D4558" s="10"/>
      <c r="E4558" s="10"/>
      <c r="G4558" s="19" t="s">
        <v>5008</v>
      </c>
      <c r="H4558" s="19"/>
      <c r="K4558" s="2" t="str">
        <f t="shared" si="819"/>
        <v>11L0004790441</v>
      </c>
      <c r="L4558" s="7" t="str">
        <f t="shared" si="828"/>
        <v>2001/01/01</v>
      </c>
      <c r="M4558" s="7" t="str">
        <f t="shared" si="829"/>
        <v>2199/12/31</v>
      </c>
      <c r="N4558" s="2" t="str">
        <f t="shared" si="820"/>
        <v/>
      </c>
      <c r="O4558" s="13">
        <v>0</v>
      </c>
      <c r="P4558" s="15"/>
      <c r="Q4558" s="13">
        <v>15</v>
      </c>
      <c r="R4558" s="18"/>
      <c r="S4558" s="18">
        <v>100000000</v>
      </c>
      <c r="T4558" s="2"/>
      <c r="U4558" s="2"/>
      <c r="V4558" s="2"/>
      <c r="W4558" s="2"/>
      <c r="X4558" s="2"/>
      <c r="Y4558" s="2"/>
      <c r="Z4558" s="2"/>
      <c r="AA4558" s="13">
        <v>1</v>
      </c>
      <c r="AB4558" s="13">
        <f t="shared" si="821"/>
        <v>0</v>
      </c>
      <c r="AC4558" s="13">
        <f t="shared" si="822"/>
        <v>0</v>
      </c>
      <c r="AD4558" s="15"/>
      <c r="AE4558" s="15"/>
      <c r="AF4558" s="13" t="str">
        <f t="shared" si="823"/>
        <v>1</v>
      </c>
      <c r="AG4558" s="15"/>
      <c r="AH4558" s="15"/>
      <c r="AI4558" s="15"/>
      <c r="AJ4558" s="14"/>
      <c r="AK4558" s="15" cm="1">
        <f t="array" ref="AK4558">_xlfn.IFS(B4558="","",LEFT(G4558,1)="L",1,LEFT(G4558,1)="W",1,AND(LEFT(B4558,1)="H",G4558=""),0)</f>
        <v>1</v>
      </c>
      <c r="AL4558" s="15"/>
      <c r="AM4558" s="15"/>
      <c r="AN4558" s="15"/>
      <c r="AO4558" s="15"/>
      <c r="AP4558" s="15"/>
      <c r="AQ4558" s="15"/>
      <c r="AR4558" s="15"/>
      <c r="AS4558" s="15">
        <f t="shared" si="824"/>
        <v>1</v>
      </c>
      <c r="AT4558" s="15" t="s">
        <v>115</v>
      </c>
      <c r="AU4558" s="13" t="str">
        <f t="shared" si="825"/>
        <v>0</v>
      </c>
      <c r="AV4558" s="15"/>
      <c r="AW4558" s="15"/>
      <c r="AX4558" s="15"/>
      <c r="AY4558" s="15"/>
      <c r="AZ4558" s="14"/>
      <c r="BA4558" s="15"/>
      <c r="BB4558" s="15"/>
      <c r="BC4558" s="15"/>
      <c r="BD4558" s="13" t="str">
        <f t="shared" si="826"/>
        <v>0</v>
      </c>
      <c r="BE4558" s="2"/>
      <c r="BF4558" s="2"/>
      <c r="BG4558" s="2"/>
      <c r="BH4558" s="2"/>
      <c r="BI4558" s="2"/>
      <c r="BJ4558" s="2"/>
      <c r="BK4558" s="2" t="s">
        <v>1386</v>
      </c>
      <c r="BL4558" s="10" t="s">
        <v>1387</v>
      </c>
      <c r="BM4558" t="str" cm="1">
        <f t="array" ref="BM4558">_xlfn.IFS(LEFT(G4558,1)="L","外注品",LEFT(G4558,1)="W","内製品",G4558="","購買品")</f>
        <v>外注品</v>
      </c>
    </row>
    <row r="4559" spans="1:65">
      <c r="A4559" s="2" t="str">
        <f t="shared" si="827"/>
        <v>WG01</v>
      </c>
      <c r="B4559" t="s">
        <v>4736</v>
      </c>
      <c r="C4559" s="2" t="s">
        <v>1360</v>
      </c>
      <c r="D4559" s="10"/>
      <c r="E4559" s="10"/>
      <c r="G4559" s="19" t="s">
        <v>5008</v>
      </c>
      <c r="H4559" s="19"/>
      <c r="K4559" s="2" t="str">
        <f t="shared" si="819"/>
        <v>11L0004790442</v>
      </c>
      <c r="L4559" s="7" t="str">
        <f t="shared" si="828"/>
        <v>2001/01/01</v>
      </c>
      <c r="M4559" s="7" t="str">
        <f t="shared" si="829"/>
        <v>2199/12/31</v>
      </c>
      <c r="N4559" s="2" t="str">
        <f t="shared" si="820"/>
        <v/>
      </c>
      <c r="O4559" s="13">
        <v>0</v>
      </c>
      <c r="P4559" s="15"/>
      <c r="Q4559" s="13">
        <v>15</v>
      </c>
      <c r="R4559" s="18"/>
      <c r="S4559" s="18">
        <v>100000000</v>
      </c>
      <c r="T4559" s="2"/>
      <c r="U4559" s="2"/>
      <c r="V4559" s="2"/>
      <c r="W4559" s="2"/>
      <c r="X4559" s="2"/>
      <c r="Y4559" s="2"/>
      <c r="Z4559" s="2"/>
      <c r="AA4559" s="13">
        <v>1</v>
      </c>
      <c r="AB4559" s="13">
        <f t="shared" si="821"/>
        <v>0</v>
      </c>
      <c r="AC4559" s="13">
        <f t="shared" si="822"/>
        <v>0</v>
      </c>
      <c r="AD4559" s="15"/>
      <c r="AE4559" s="15"/>
      <c r="AF4559" s="13" t="str">
        <f t="shared" si="823"/>
        <v>1</v>
      </c>
      <c r="AG4559" s="15"/>
      <c r="AH4559" s="15"/>
      <c r="AI4559" s="15"/>
      <c r="AJ4559" s="14"/>
      <c r="AK4559" s="15" cm="1">
        <f t="array" ref="AK4559">_xlfn.IFS(B4559="","",LEFT(G4559,1)="L",1,LEFT(G4559,1)="W",1,AND(LEFT(B4559,1)="H",G4559=""),0)</f>
        <v>1</v>
      </c>
      <c r="AL4559" s="15"/>
      <c r="AM4559" s="15"/>
      <c r="AN4559" s="15"/>
      <c r="AO4559" s="15"/>
      <c r="AP4559" s="15"/>
      <c r="AQ4559" s="15"/>
      <c r="AR4559" s="15"/>
      <c r="AS4559" s="15">
        <f t="shared" si="824"/>
        <v>1</v>
      </c>
      <c r="AT4559" s="15" t="s">
        <v>115</v>
      </c>
      <c r="AU4559" s="13" t="str">
        <f t="shared" si="825"/>
        <v>0</v>
      </c>
      <c r="AV4559" s="15"/>
      <c r="AW4559" s="15"/>
      <c r="AX4559" s="15"/>
      <c r="AY4559" s="15"/>
      <c r="AZ4559" s="14"/>
      <c r="BA4559" s="15"/>
      <c r="BB4559" s="15"/>
      <c r="BC4559" s="15"/>
      <c r="BD4559" s="13" t="str">
        <f t="shared" si="826"/>
        <v>0</v>
      </c>
      <c r="BE4559" s="2"/>
      <c r="BF4559" s="2"/>
      <c r="BG4559" s="2"/>
      <c r="BH4559" s="2"/>
      <c r="BI4559" s="2"/>
      <c r="BJ4559" s="2"/>
      <c r="BK4559" s="2" t="s">
        <v>1386</v>
      </c>
      <c r="BL4559" s="10" t="s">
        <v>1387</v>
      </c>
      <c r="BM4559" t="str" cm="1">
        <f t="array" ref="BM4559">_xlfn.IFS(LEFT(G4559,1)="L","外注品",LEFT(G4559,1)="W","内製品",G4559="","購買品")</f>
        <v>外注品</v>
      </c>
    </row>
    <row r="4560" spans="1:65">
      <c r="A4560" s="2" t="str">
        <f t="shared" si="827"/>
        <v>WG01</v>
      </c>
      <c r="B4560" t="s">
        <v>4737</v>
      </c>
      <c r="C4560" s="2" t="s">
        <v>1360</v>
      </c>
      <c r="D4560" s="10"/>
      <c r="E4560" s="10"/>
      <c r="G4560" s="19" t="s">
        <v>5008</v>
      </c>
      <c r="H4560" s="19"/>
      <c r="K4560" s="2" t="str">
        <f t="shared" si="819"/>
        <v>11L0004790443</v>
      </c>
      <c r="L4560" s="7" t="str">
        <f t="shared" si="828"/>
        <v>2001/01/01</v>
      </c>
      <c r="M4560" s="7" t="str">
        <f t="shared" si="829"/>
        <v>2199/12/31</v>
      </c>
      <c r="N4560" s="2" t="str">
        <f t="shared" si="820"/>
        <v/>
      </c>
      <c r="O4560" s="13">
        <v>0</v>
      </c>
      <c r="P4560" s="15"/>
      <c r="Q4560" s="13">
        <v>15</v>
      </c>
      <c r="R4560" s="18"/>
      <c r="S4560" s="18">
        <v>100000000</v>
      </c>
      <c r="T4560" s="2"/>
      <c r="U4560" s="2"/>
      <c r="V4560" s="2"/>
      <c r="W4560" s="2"/>
      <c r="X4560" s="2"/>
      <c r="Y4560" s="2"/>
      <c r="Z4560" s="2"/>
      <c r="AA4560" s="13">
        <v>1</v>
      </c>
      <c r="AB4560" s="13">
        <f t="shared" si="821"/>
        <v>0</v>
      </c>
      <c r="AC4560" s="13">
        <f t="shared" si="822"/>
        <v>0</v>
      </c>
      <c r="AD4560" s="15"/>
      <c r="AE4560" s="15"/>
      <c r="AF4560" s="13" t="str">
        <f t="shared" si="823"/>
        <v>1</v>
      </c>
      <c r="AG4560" s="15"/>
      <c r="AH4560" s="15"/>
      <c r="AI4560" s="15"/>
      <c r="AJ4560" s="14"/>
      <c r="AK4560" s="15" cm="1">
        <f t="array" ref="AK4560">_xlfn.IFS(B4560="","",LEFT(G4560,1)="L",1,LEFT(G4560,1)="W",1,AND(LEFT(B4560,1)="H",G4560=""),0)</f>
        <v>1</v>
      </c>
      <c r="AL4560" s="15"/>
      <c r="AM4560" s="15"/>
      <c r="AN4560" s="15"/>
      <c r="AO4560" s="15"/>
      <c r="AP4560" s="15"/>
      <c r="AQ4560" s="15"/>
      <c r="AR4560" s="15"/>
      <c r="AS4560" s="15">
        <f t="shared" si="824"/>
        <v>1</v>
      </c>
      <c r="AT4560" s="15" t="s">
        <v>115</v>
      </c>
      <c r="AU4560" s="13" t="str">
        <f t="shared" si="825"/>
        <v>0</v>
      </c>
      <c r="AV4560" s="15"/>
      <c r="AW4560" s="15"/>
      <c r="AX4560" s="15"/>
      <c r="AY4560" s="15"/>
      <c r="AZ4560" s="14"/>
      <c r="BA4560" s="15"/>
      <c r="BB4560" s="15"/>
      <c r="BC4560" s="15"/>
      <c r="BD4560" s="13" t="str">
        <f t="shared" si="826"/>
        <v>0</v>
      </c>
      <c r="BE4560" s="2"/>
      <c r="BF4560" s="2"/>
      <c r="BG4560" s="2"/>
      <c r="BH4560" s="2"/>
      <c r="BI4560" s="2"/>
      <c r="BJ4560" s="2"/>
      <c r="BK4560" s="2" t="s">
        <v>1386</v>
      </c>
      <c r="BL4560" s="10" t="s">
        <v>1387</v>
      </c>
      <c r="BM4560" t="str" cm="1">
        <f t="array" ref="BM4560">_xlfn.IFS(LEFT(G4560,1)="L","外注品",LEFT(G4560,1)="W","内製品",G4560="","購買品")</f>
        <v>外注品</v>
      </c>
    </row>
    <row r="4561" spans="1:65">
      <c r="A4561" s="2" t="str">
        <f t="shared" si="827"/>
        <v>WG01</v>
      </c>
      <c r="B4561" t="s">
        <v>4738</v>
      </c>
      <c r="C4561" s="2" t="s">
        <v>1360</v>
      </c>
      <c r="D4561" s="10"/>
      <c r="E4561" s="10"/>
      <c r="G4561" s="19" t="s">
        <v>5008</v>
      </c>
      <c r="H4561" s="19"/>
      <c r="K4561" s="2" t="str">
        <f t="shared" si="819"/>
        <v>11L0004790444</v>
      </c>
      <c r="L4561" s="7" t="str">
        <f t="shared" si="828"/>
        <v>2001/01/01</v>
      </c>
      <c r="M4561" s="7" t="str">
        <f t="shared" si="829"/>
        <v>2199/12/31</v>
      </c>
      <c r="N4561" s="2" t="str">
        <f t="shared" si="820"/>
        <v/>
      </c>
      <c r="O4561" s="13">
        <v>0</v>
      </c>
      <c r="P4561" s="15"/>
      <c r="Q4561" s="13">
        <v>15</v>
      </c>
      <c r="R4561" s="18"/>
      <c r="S4561" s="18">
        <v>100000000</v>
      </c>
      <c r="T4561" s="2"/>
      <c r="U4561" s="2"/>
      <c r="V4561" s="2"/>
      <c r="W4561" s="2"/>
      <c r="X4561" s="2"/>
      <c r="Y4561" s="2"/>
      <c r="Z4561" s="2"/>
      <c r="AA4561" s="13">
        <v>1</v>
      </c>
      <c r="AB4561" s="13">
        <f t="shared" si="821"/>
        <v>0</v>
      </c>
      <c r="AC4561" s="13">
        <f t="shared" si="822"/>
        <v>0</v>
      </c>
      <c r="AD4561" s="15"/>
      <c r="AE4561" s="15"/>
      <c r="AF4561" s="13" t="str">
        <f t="shared" si="823"/>
        <v>1</v>
      </c>
      <c r="AG4561" s="15"/>
      <c r="AH4561" s="15"/>
      <c r="AI4561" s="15"/>
      <c r="AJ4561" s="14"/>
      <c r="AK4561" s="15" cm="1">
        <f t="array" ref="AK4561">_xlfn.IFS(B4561="","",LEFT(G4561,1)="L",1,LEFT(G4561,1)="W",1,AND(LEFT(B4561,1)="H",G4561=""),0)</f>
        <v>1</v>
      </c>
      <c r="AL4561" s="15"/>
      <c r="AM4561" s="15"/>
      <c r="AN4561" s="15"/>
      <c r="AO4561" s="15"/>
      <c r="AP4561" s="15"/>
      <c r="AQ4561" s="15"/>
      <c r="AR4561" s="15"/>
      <c r="AS4561" s="15">
        <f t="shared" si="824"/>
        <v>1</v>
      </c>
      <c r="AT4561" s="15" t="s">
        <v>115</v>
      </c>
      <c r="AU4561" s="13" t="str">
        <f t="shared" si="825"/>
        <v>0</v>
      </c>
      <c r="AV4561" s="15"/>
      <c r="AW4561" s="15"/>
      <c r="AX4561" s="15"/>
      <c r="AY4561" s="15"/>
      <c r="AZ4561" s="14"/>
      <c r="BA4561" s="15"/>
      <c r="BB4561" s="15"/>
      <c r="BC4561" s="15"/>
      <c r="BD4561" s="13" t="str">
        <f t="shared" si="826"/>
        <v>0</v>
      </c>
      <c r="BE4561" s="2"/>
      <c r="BF4561" s="2"/>
      <c r="BG4561" s="2"/>
      <c r="BH4561" s="2"/>
      <c r="BI4561" s="2"/>
      <c r="BJ4561" s="2"/>
      <c r="BK4561" s="2" t="s">
        <v>1386</v>
      </c>
      <c r="BL4561" s="10" t="s">
        <v>1387</v>
      </c>
      <c r="BM4561" t="str" cm="1">
        <f t="array" ref="BM4561">_xlfn.IFS(LEFT(G4561,1)="L","外注品",LEFT(G4561,1)="W","内製品",G4561="","購買品")</f>
        <v>外注品</v>
      </c>
    </row>
    <row r="4562" spans="1:65">
      <c r="A4562" s="2" t="str">
        <f t="shared" si="827"/>
        <v>WG01</v>
      </c>
      <c r="B4562" t="s">
        <v>4739</v>
      </c>
      <c r="C4562" s="2" t="s">
        <v>1360</v>
      </c>
      <c r="D4562" s="10"/>
      <c r="E4562" s="10"/>
      <c r="G4562" s="19" t="s">
        <v>5008</v>
      </c>
      <c r="H4562" s="19"/>
      <c r="K4562" s="2" t="str">
        <f t="shared" si="819"/>
        <v>11L0004790445</v>
      </c>
      <c r="L4562" s="7" t="str">
        <f t="shared" si="828"/>
        <v>2001/01/01</v>
      </c>
      <c r="M4562" s="7" t="str">
        <f t="shared" si="829"/>
        <v>2199/12/31</v>
      </c>
      <c r="N4562" s="2" t="str">
        <f t="shared" si="820"/>
        <v/>
      </c>
      <c r="O4562" s="13">
        <v>0</v>
      </c>
      <c r="P4562" s="15"/>
      <c r="Q4562" s="13">
        <v>15</v>
      </c>
      <c r="R4562" s="18"/>
      <c r="S4562" s="18">
        <v>100000000</v>
      </c>
      <c r="T4562" s="2"/>
      <c r="U4562" s="2"/>
      <c r="V4562" s="2"/>
      <c r="W4562" s="2"/>
      <c r="X4562" s="2"/>
      <c r="Y4562" s="2"/>
      <c r="Z4562" s="2"/>
      <c r="AA4562" s="13">
        <v>1</v>
      </c>
      <c r="AB4562" s="13">
        <f t="shared" si="821"/>
        <v>0</v>
      </c>
      <c r="AC4562" s="13">
        <f t="shared" si="822"/>
        <v>0</v>
      </c>
      <c r="AD4562" s="15"/>
      <c r="AE4562" s="15"/>
      <c r="AF4562" s="13" t="str">
        <f t="shared" si="823"/>
        <v>1</v>
      </c>
      <c r="AG4562" s="15"/>
      <c r="AH4562" s="15"/>
      <c r="AI4562" s="15"/>
      <c r="AJ4562" s="14"/>
      <c r="AK4562" s="15" cm="1">
        <f t="array" ref="AK4562">_xlfn.IFS(B4562="","",LEFT(G4562,1)="L",1,LEFT(G4562,1)="W",1,AND(LEFT(B4562,1)="H",G4562=""),0)</f>
        <v>1</v>
      </c>
      <c r="AL4562" s="15"/>
      <c r="AM4562" s="15"/>
      <c r="AN4562" s="15"/>
      <c r="AO4562" s="15"/>
      <c r="AP4562" s="15"/>
      <c r="AQ4562" s="15"/>
      <c r="AR4562" s="15"/>
      <c r="AS4562" s="15">
        <f t="shared" si="824"/>
        <v>1</v>
      </c>
      <c r="AT4562" s="15" t="s">
        <v>115</v>
      </c>
      <c r="AU4562" s="13" t="str">
        <f t="shared" si="825"/>
        <v>0</v>
      </c>
      <c r="AV4562" s="15"/>
      <c r="AW4562" s="15"/>
      <c r="AX4562" s="15"/>
      <c r="AY4562" s="15"/>
      <c r="AZ4562" s="14"/>
      <c r="BA4562" s="15"/>
      <c r="BB4562" s="15"/>
      <c r="BC4562" s="15"/>
      <c r="BD4562" s="13" t="str">
        <f t="shared" si="826"/>
        <v>0</v>
      </c>
      <c r="BE4562" s="2"/>
      <c r="BF4562" s="2"/>
      <c r="BG4562" s="2"/>
      <c r="BH4562" s="2"/>
      <c r="BI4562" s="2"/>
      <c r="BJ4562" s="2"/>
      <c r="BK4562" s="2" t="s">
        <v>1386</v>
      </c>
      <c r="BL4562" s="10" t="s">
        <v>1387</v>
      </c>
      <c r="BM4562" t="str" cm="1">
        <f t="array" ref="BM4562">_xlfn.IFS(LEFT(G4562,1)="L","外注品",LEFT(G4562,1)="W","内製品",G4562="","購買品")</f>
        <v>外注品</v>
      </c>
    </row>
    <row r="4563" spans="1:65">
      <c r="A4563" s="2" t="str">
        <f t="shared" si="827"/>
        <v>WG01</v>
      </c>
      <c r="B4563" t="s">
        <v>4740</v>
      </c>
      <c r="C4563" s="2" t="s">
        <v>1360</v>
      </c>
      <c r="D4563" s="10"/>
      <c r="E4563" s="10"/>
      <c r="G4563" s="19" t="s">
        <v>5008</v>
      </c>
      <c r="H4563" s="19"/>
      <c r="K4563" s="2" t="str">
        <f t="shared" si="819"/>
        <v>11L0004790446</v>
      </c>
      <c r="L4563" s="7" t="str">
        <f t="shared" si="828"/>
        <v>2001/01/01</v>
      </c>
      <c r="M4563" s="7" t="str">
        <f t="shared" si="829"/>
        <v>2199/12/31</v>
      </c>
      <c r="N4563" s="2" t="str">
        <f t="shared" si="820"/>
        <v/>
      </c>
      <c r="O4563" s="13">
        <v>0</v>
      </c>
      <c r="P4563" s="15"/>
      <c r="Q4563" s="13">
        <v>15</v>
      </c>
      <c r="R4563" s="18"/>
      <c r="S4563" s="18">
        <v>100000000</v>
      </c>
      <c r="T4563" s="2"/>
      <c r="U4563" s="2"/>
      <c r="V4563" s="2"/>
      <c r="W4563" s="2"/>
      <c r="X4563" s="2"/>
      <c r="Y4563" s="2"/>
      <c r="Z4563" s="2"/>
      <c r="AA4563" s="13">
        <v>1</v>
      </c>
      <c r="AB4563" s="13">
        <f t="shared" si="821"/>
        <v>0</v>
      </c>
      <c r="AC4563" s="13">
        <f t="shared" si="822"/>
        <v>0</v>
      </c>
      <c r="AD4563" s="15"/>
      <c r="AE4563" s="15"/>
      <c r="AF4563" s="13" t="str">
        <f t="shared" si="823"/>
        <v>1</v>
      </c>
      <c r="AG4563" s="15"/>
      <c r="AH4563" s="15"/>
      <c r="AI4563" s="15"/>
      <c r="AJ4563" s="14"/>
      <c r="AK4563" s="15" cm="1">
        <f t="array" ref="AK4563">_xlfn.IFS(B4563="","",LEFT(G4563,1)="L",1,LEFT(G4563,1)="W",1,AND(LEFT(B4563,1)="H",G4563=""),0)</f>
        <v>1</v>
      </c>
      <c r="AL4563" s="15"/>
      <c r="AM4563" s="15"/>
      <c r="AN4563" s="15"/>
      <c r="AO4563" s="15"/>
      <c r="AP4563" s="15"/>
      <c r="AQ4563" s="15"/>
      <c r="AR4563" s="15"/>
      <c r="AS4563" s="15">
        <f t="shared" si="824"/>
        <v>1</v>
      </c>
      <c r="AT4563" s="15" t="s">
        <v>115</v>
      </c>
      <c r="AU4563" s="13" t="str">
        <f t="shared" si="825"/>
        <v>0</v>
      </c>
      <c r="AV4563" s="15"/>
      <c r="AW4563" s="15"/>
      <c r="AX4563" s="15"/>
      <c r="AY4563" s="15"/>
      <c r="AZ4563" s="14"/>
      <c r="BA4563" s="15"/>
      <c r="BB4563" s="15"/>
      <c r="BC4563" s="15"/>
      <c r="BD4563" s="13" t="str">
        <f t="shared" si="826"/>
        <v>0</v>
      </c>
      <c r="BE4563" s="2"/>
      <c r="BF4563" s="2"/>
      <c r="BG4563" s="2"/>
      <c r="BH4563" s="2"/>
      <c r="BI4563" s="2"/>
      <c r="BJ4563" s="2"/>
      <c r="BK4563" s="2" t="s">
        <v>1386</v>
      </c>
      <c r="BL4563" s="10" t="s">
        <v>1387</v>
      </c>
      <c r="BM4563" t="str" cm="1">
        <f t="array" ref="BM4563">_xlfn.IFS(LEFT(G4563,1)="L","外注品",LEFT(G4563,1)="W","内製品",G4563="","購買品")</f>
        <v>外注品</v>
      </c>
    </row>
    <row r="4564" spans="1:65">
      <c r="A4564" s="2" t="str">
        <f t="shared" si="827"/>
        <v>WG01</v>
      </c>
      <c r="B4564" t="s">
        <v>4741</v>
      </c>
      <c r="C4564" s="2" t="s">
        <v>1360</v>
      </c>
      <c r="D4564" s="10"/>
      <c r="E4564" s="10"/>
      <c r="G4564" s="19" t="s">
        <v>5008</v>
      </c>
      <c r="H4564" s="19"/>
      <c r="K4564" s="2" t="str">
        <f t="shared" si="819"/>
        <v>11L0004790447</v>
      </c>
      <c r="L4564" s="7" t="str">
        <f t="shared" si="828"/>
        <v>2001/01/01</v>
      </c>
      <c r="M4564" s="7" t="str">
        <f t="shared" si="829"/>
        <v>2199/12/31</v>
      </c>
      <c r="N4564" s="2" t="str">
        <f t="shared" si="820"/>
        <v/>
      </c>
      <c r="O4564" s="13">
        <v>0</v>
      </c>
      <c r="P4564" s="15"/>
      <c r="Q4564" s="13">
        <v>15</v>
      </c>
      <c r="R4564" s="18"/>
      <c r="S4564" s="18">
        <v>100000000</v>
      </c>
      <c r="T4564" s="2"/>
      <c r="U4564" s="2"/>
      <c r="V4564" s="2"/>
      <c r="W4564" s="2"/>
      <c r="X4564" s="2"/>
      <c r="Y4564" s="2"/>
      <c r="Z4564" s="2"/>
      <c r="AA4564" s="13">
        <v>1</v>
      </c>
      <c r="AB4564" s="13">
        <f t="shared" si="821"/>
        <v>0</v>
      </c>
      <c r="AC4564" s="13">
        <f t="shared" si="822"/>
        <v>0</v>
      </c>
      <c r="AD4564" s="15"/>
      <c r="AE4564" s="15"/>
      <c r="AF4564" s="13" t="str">
        <f t="shared" si="823"/>
        <v>1</v>
      </c>
      <c r="AG4564" s="15"/>
      <c r="AH4564" s="15"/>
      <c r="AI4564" s="15"/>
      <c r="AJ4564" s="14"/>
      <c r="AK4564" s="15" cm="1">
        <f t="array" ref="AK4564">_xlfn.IFS(B4564="","",LEFT(G4564,1)="L",1,LEFT(G4564,1)="W",1,AND(LEFT(B4564,1)="H",G4564=""),0)</f>
        <v>1</v>
      </c>
      <c r="AL4564" s="15"/>
      <c r="AM4564" s="15"/>
      <c r="AN4564" s="15"/>
      <c r="AO4564" s="15"/>
      <c r="AP4564" s="15"/>
      <c r="AQ4564" s="15"/>
      <c r="AR4564" s="15"/>
      <c r="AS4564" s="15">
        <f t="shared" si="824"/>
        <v>1</v>
      </c>
      <c r="AT4564" s="15" t="s">
        <v>115</v>
      </c>
      <c r="AU4564" s="13" t="str">
        <f t="shared" si="825"/>
        <v>0</v>
      </c>
      <c r="AV4564" s="15"/>
      <c r="AW4564" s="15"/>
      <c r="AX4564" s="15"/>
      <c r="AY4564" s="15"/>
      <c r="AZ4564" s="14"/>
      <c r="BA4564" s="15"/>
      <c r="BB4564" s="15"/>
      <c r="BC4564" s="15"/>
      <c r="BD4564" s="13" t="str">
        <f t="shared" si="826"/>
        <v>0</v>
      </c>
      <c r="BE4564" s="2"/>
      <c r="BF4564" s="2"/>
      <c r="BG4564" s="2"/>
      <c r="BH4564" s="2"/>
      <c r="BI4564" s="2"/>
      <c r="BJ4564" s="2"/>
      <c r="BK4564" s="2" t="s">
        <v>1386</v>
      </c>
      <c r="BL4564" s="10" t="s">
        <v>1387</v>
      </c>
      <c r="BM4564" t="str" cm="1">
        <f t="array" ref="BM4564">_xlfn.IFS(LEFT(G4564,1)="L","外注品",LEFT(G4564,1)="W","内製品",G4564="","購買品")</f>
        <v>外注品</v>
      </c>
    </row>
    <row r="4565" spans="1:65">
      <c r="A4565" s="2" t="str">
        <f t="shared" si="827"/>
        <v>WG01</v>
      </c>
      <c r="B4565" t="s">
        <v>4742</v>
      </c>
      <c r="C4565" s="2" t="s">
        <v>1360</v>
      </c>
      <c r="D4565" s="10"/>
      <c r="E4565" s="10"/>
      <c r="G4565" s="19" t="s">
        <v>5008</v>
      </c>
      <c r="H4565" s="19"/>
      <c r="K4565" s="2" t="str">
        <f t="shared" si="819"/>
        <v>11L0004790448</v>
      </c>
      <c r="L4565" s="7" t="str">
        <f t="shared" si="828"/>
        <v>2001/01/01</v>
      </c>
      <c r="M4565" s="7" t="str">
        <f t="shared" si="829"/>
        <v>2199/12/31</v>
      </c>
      <c r="N4565" s="2" t="str">
        <f t="shared" si="820"/>
        <v/>
      </c>
      <c r="O4565" s="13">
        <v>0</v>
      </c>
      <c r="P4565" s="15"/>
      <c r="Q4565" s="13">
        <v>15</v>
      </c>
      <c r="R4565" s="18"/>
      <c r="S4565" s="18">
        <v>100000000</v>
      </c>
      <c r="T4565" s="2"/>
      <c r="U4565" s="2"/>
      <c r="V4565" s="2"/>
      <c r="W4565" s="2"/>
      <c r="X4565" s="2"/>
      <c r="Y4565" s="2"/>
      <c r="Z4565" s="2"/>
      <c r="AA4565" s="13">
        <v>1</v>
      </c>
      <c r="AB4565" s="13">
        <f t="shared" si="821"/>
        <v>0</v>
      </c>
      <c r="AC4565" s="13">
        <f t="shared" si="822"/>
        <v>0</v>
      </c>
      <c r="AD4565" s="15"/>
      <c r="AE4565" s="15"/>
      <c r="AF4565" s="13" t="str">
        <f t="shared" si="823"/>
        <v>1</v>
      </c>
      <c r="AG4565" s="15"/>
      <c r="AH4565" s="15"/>
      <c r="AI4565" s="15"/>
      <c r="AJ4565" s="14"/>
      <c r="AK4565" s="15" cm="1">
        <f t="array" ref="AK4565">_xlfn.IFS(B4565="","",LEFT(G4565,1)="L",1,LEFT(G4565,1)="W",1,AND(LEFT(B4565,1)="H",G4565=""),0)</f>
        <v>1</v>
      </c>
      <c r="AL4565" s="15"/>
      <c r="AM4565" s="15"/>
      <c r="AN4565" s="15"/>
      <c r="AO4565" s="15"/>
      <c r="AP4565" s="15"/>
      <c r="AQ4565" s="15"/>
      <c r="AR4565" s="15"/>
      <c r="AS4565" s="15">
        <f t="shared" si="824"/>
        <v>1</v>
      </c>
      <c r="AT4565" s="15" t="s">
        <v>115</v>
      </c>
      <c r="AU4565" s="13" t="str">
        <f t="shared" si="825"/>
        <v>0</v>
      </c>
      <c r="AV4565" s="15"/>
      <c r="AW4565" s="15"/>
      <c r="AX4565" s="15"/>
      <c r="AY4565" s="15"/>
      <c r="AZ4565" s="14"/>
      <c r="BA4565" s="15"/>
      <c r="BB4565" s="15"/>
      <c r="BC4565" s="15"/>
      <c r="BD4565" s="13" t="str">
        <f t="shared" si="826"/>
        <v>0</v>
      </c>
      <c r="BE4565" s="2"/>
      <c r="BF4565" s="2"/>
      <c r="BG4565" s="2"/>
      <c r="BH4565" s="2"/>
      <c r="BI4565" s="2"/>
      <c r="BJ4565" s="2"/>
      <c r="BK4565" s="2" t="s">
        <v>1386</v>
      </c>
      <c r="BL4565" s="10" t="s">
        <v>1387</v>
      </c>
      <c r="BM4565" t="str" cm="1">
        <f t="array" ref="BM4565">_xlfn.IFS(LEFT(G4565,1)="L","外注品",LEFT(G4565,1)="W","内製品",G4565="","購買品")</f>
        <v>外注品</v>
      </c>
    </row>
    <row r="4566" spans="1:65">
      <c r="A4566" s="2" t="str">
        <f t="shared" si="827"/>
        <v>WG01</v>
      </c>
      <c r="B4566" t="s">
        <v>4743</v>
      </c>
      <c r="C4566" s="2" t="s">
        <v>1360</v>
      </c>
      <c r="D4566" s="10"/>
      <c r="E4566" s="10"/>
      <c r="G4566" s="19" t="s">
        <v>5008</v>
      </c>
      <c r="H4566" s="19"/>
      <c r="K4566" s="2" t="str">
        <f t="shared" si="819"/>
        <v>11L0004790449</v>
      </c>
      <c r="L4566" s="7" t="str">
        <f t="shared" si="828"/>
        <v>2001/01/01</v>
      </c>
      <c r="M4566" s="7" t="str">
        <f t="shared" si="829"/>
        <v>2199/12/31</v>
      </c>
      <c r="N4566" s="2" t="str">
        <f t="shared" si="820"/>
        <v/>
      </c>
      <c r="O4566" s="13">
        <v>0</v>
      </c>
      <c r="P4566" s="15"/>
      <c r="Q4566" s="13">
        <v>15</v>
      </c>
      <c r="R4566" s="18"/>
      <c r="S4566" s="18">
        <v>100000000</v>
      </c>
      <c r="T4566" s="2"/>
      <c r="U4566" s="2"/>
      <c r="V4566" s="2"/>
      <c r="W4566" s="2"/>
      <c r="X4566" s="2"/>
      <c r="Y4566" s="2"/>
      <c r="Z4566" s="2"/>
      <c r="AA4566" s="13">
        <v>1</v>
      </c>
      <c r="AB4566" s="13">
        <f t="shared" si="821"/>
        <v>0</v>
      </c>
      <c r="AC4566" s="13">
        <f t="shared" si="822"/>
        <v>0</v>
      </c>
      <c r="AD4566" s="15"/>
      <c r="AE4566" s="15"/>
      <c r="AF4566" s="13" t="str">
        <f t="shared" si="823"/>
        <v>1</v>
      </c>
      <c r="AG4566" s="15"/>
      <c r="AH4566" s="15"/>
      <c r="AI4566" s="15"/>
      <c r="AJ4566" s="14"/>
      <c r="AK4566" s="15" cm="1">
        <f t="array" ref="AK4566">_xlfn.IFS(B4566="","",LEFT(G4566,1)="L",1,LEFT(G4566,1)="W",1,AND(LEFT(B4566,1)="H",G4566=""),0)</f>
        <v>1</v>
      </c>
      <c r="AL4566" s="15"/>
      <c r="AM4566" s="15"/>
      <c r="AN4566" s="15"/>
      <c r="AO4566" s="15"/>
      <c r="AP4566" s="15"/>
      <c r="AQ4566" s="15"/>
      <c r="AR4566" s="15"/>
      <c r="AS4566" s="15">
        <f t="shared" si="824"/>
        <v>1</v>
      </c>
      <c r="AT4566" s="15" t="s">
        <v>115</v>
      </c>
      <c r="AU4566" s="13" t="str">
        <f t="shared" si="825"/>
        <v>0</v>
      </c>
      <c r="AV4566" s="15"/>
      <c r="AW4566" s="15"/>
      <c r="AX4566" s="15"/>
      <c r="AY4566" s="15"/>
      <c r="AZ4566" s="14"/>
      <c r="BA4566" s="15"/>
      <c r="BB4566" s="15"/>
      <c r="BC4566" s="15"/>
      <c r="BD4566" s="13" t="str">
        <f t="shared" si="826"/>
        <v>0</v>
      </c>
      <c r="BE4566" s="2"/>
      <c r="BF4566" s="2"/>
      <c r="BG4566" s="2"/>
      <c r="BH4566" s="2"/>
      <c r="BI4566" s="2"/>
      <c r="BJ4566" s="2"/>
      <c r="BK4566" s="2" t="s">
        <v>1386</v>
      </c>
      <c r="BL4566" s="10" t="s">
        <v>1387</v>
      </c>
      <c r="BM4566" t="str" cm="1">
        <f t="array" ref="BM4566">_xlfn.IFS(LEFT(G4566,1)="L","外注品",LEFT(G4566,1)="W","内製品",G4566="","購買品")</f>
        <v>外注品</v>
      </c>
    </row>
    <row r="4567" spans="1:65">
      <c r="A4567" s="2" t="str">
        <f t="shared" si="827"/>
        <v>WG01</v>
      </c>
      <c r="B4567" t="s">
        <v>4744</v>
      </c>
      <c r="C4567" s="2" t="s">
        <v>1360</v>
      </c>
      <c r="D4567" s="10"/>
      <c r="E4567" s="10"/>
      <c r="G4567" s="19" t="s">
        <v>5008</v>
      </c>
      <c r="H4567" s="19"/>
      <c r="K4567" s="2" t="str">
        <f t="shared" si="819"/>
        <v>11L0004790450</v>
      </c>
      <c r="L4567" s="7" t="str">
        <f t="shared" si="828"/>
        <v>2001/01/01</v>
      </c>
      <c r="M4567" s="7" t="str">
        <f t="shared" si="829"/>
        <v>2199/12/31</v>
      </c>
      <c r="N4567" s="2" t="str">
        <f t="shared" si="820"/>
        <v/>
      </c>
      <c r="O4567" s="13">
        <v>0</v>
      </c>
      <c r="P4567" s="15"/>
      <c r="Q4567" s="13">
        <v>15</v>
      </c>
      <c r="R4567" s="18"/>
      <c r="S4567" s="18">
        <v>100000000</v>
      </c>
      <c r="T4567" s="2"/>
      <c r="U4567" s="2"/>
      <c r="V4567" s="2"/>
      <c r="W4567" s="2"/>
      <c r="X4567" s="2"/>
      <c r="Y4567" s="2"/>
      <c r="Z4567" s="2"/>
      <c r="AA4567" s="13">
        <v>1</v>
      </c>
      <c r="AB4567" s="13">
        <f t="shared" si="821"/>
        <v>0</v>
      </c>
      <c r="AC4567" s="13">
        <f t="shared" si="822"/>
        <v>0</v>
      </c>
      <c r="AD4567" s="15"/>
      <c r="AE4567" s="15"/>
      <c r="AF4567" s="13" t="str">
        <f t="shared" si="823"/>
        <v>1</v>
      </c>
      <c r="AG4567" s="15"/>
      <c r="AH4567" s="15"/>
      <c r="AI4567" s="15"/>
      <c r="AJ4567" s="14"/>
      <c r="AK4567" s="15" cm="1">
        <f t="array" ref="AK4567">_xlfn.IFS(B4567="","",LEFT(G4567,1)="L",1,LEFT(G4567,1)="W",1,AND(LEFT(B4567,1)="H",G4567=""),0)</f>
        <v>1</v>
      </c>
      <c r="AL4567" s="15"/>
      <c r="AM4567" s="15"/>
      <c r="AN4567" s="15"/>
      <c r="AO4567" s="15"/>
      <c r="AP4567" s="15"/>
      <c r="AQ4567" s="15"/>
      <c r="AR4567" s="15"/>
      <c r="AS4567" s="15">
        <f t="shared" si="824"/>
        <v>1</v>
      </c>
      <c r="AT4567" s="15" t="s">
        <v>115</v>
      </c>
      <c r="AU4567" s="13" t="str">
        <f t="shared" si="825"/>
        <v>0</v>
      </c>
      <c r="AV4567" s="15"/>
      <c r="AW4567" s="15"/>
      <c r="AX4567" s="15"/>
      <c r="AY4567" s="15"/>
      <c r="AZ4567" s="14"/>
      <c r="BA4567" s="15"/>
      <c r="BB4567" s="15"/>
      <c r="BC4567" s="15"/>
      <c r="BD4567" s="13" t="str">
        <f t="shared" si="826"/>
        <v>0</v>
      </c>
      <c r="BE4567" s="2"/>
      <c r="BF4567" s="2"/>
      <c r="BG4567" s="2"/>
      <c r="BH4567" s="2"/>
      <c r="BI4567" s="2"/>
      <c r="BJ4567" s="2"/>
      <c r="BK4567" s="2" t="s">
        <v>1386</v>
      </c>
      <c r="BL4567" s="10" t="s">
        <v>1387</v>
      </c>
      <c r="BM4567" t="str" cm="1">
        <f t="array" ref="BM4567">_xlfn.IFS(LEFT(G4567,1)="L","外注品",LEFT(G4567,1)="W","内製品",G4567="","購買品")</f>
        <v>外注品</v>
      </c>
    </row>
    <row r="4568" spans="1:65">
      <c r="A4568" s="2" t="str">
        <f t="shared" si="827"/>
        <v>WG01</v>
      </c>
      <c r="B4568" t="s">
        <v>4745</v>
      </c>
      <c r="C4568" s="2" t="s">
        <v>1360</v>
      </c>
      <c r="D4568" s="10"/>
      <c r="E4568" s="10"/>
      <c r="G4568" s="19" t="s">
        <v>5008</v>
      </c>
      <c r="H4568" s="19"/>
      <c r="K4568" s="2" t="str">
        <f t="shared" si="819"/>
        <v>11L0004790451</v>
      </c>
      <c r="L4568" s="7" t="str">
        <f t="shared" si="828"/>
        <v>2001/01/01</v>
      </c>
      <c r="M4568" s="7" t="str">
        <f t="shared" si="829"/>
        <v>2199/12/31</v>
      </c>
      <c r="N4568" s="2" t="str">
        <f t="shared" si="820"/>
        <v/>
      </c>
      <c r="O4568" s="13">
        <v>0</v>
      </c>
      <c r="P4568" s="15"/>
      <c r="Q4568" s="13">
        <v>15</v>
      </c>
      <c r="R4568" s="18"/>
      <c r="S4568" s="18">
        <v>100000000</v>
      </c>
      <c r="T4568" s="2"/>
      <c r="U4568" s="2"/>
      <c r="V4568" s="2"/>
      <c r="W4568" s="2"/>
      <c r="X4568" s="2"/>
      <c r="Y4568" s="2"/>
      <c r="Z4568" s="2"/>
      <c r="AA4568" s="13">
        <v>1</v>
      </c>
      <c r="AB4568" s="13">
        <f t="shared" si="821"/>
        <v>0</v>
      </c>
      <c r="AC4568" s="13">
        <f t="shared" si="822"/>
        <v>0</v>
      </c>
      <c r="AD4568" s="15"/>
      <c r="AE4568" s="15"/>
      <c r="AF4568" s="13" t="str">
        <f t="shared" si="823"/>
        <v>1</v>
      </c>
      <c r="AG4568" s="15"/>
      <c r="AH4568" s="15"/>
      <c r="AI4568" s="15"/>
      <c r="AJ4568" s="14"/>
      <c r="AK4568" s="15" cm="1">
        <f t="array" ref="AK4568">_xlfn.IFS(B4568="","",LEFT(G4568,1)="L",1,LEFT(G4568,1)="W",1,AND(LEFT(B4568,1)="H",G4568=""),0)</f>
        <v>1</v>
      </c>
      <c r="AL4568" s="15"/>
      <c r="AM4568" s="15"/>
      <c r="AN4568" s="15"/>
      <c r="AO4568" s="15"/>
      <c r="AP4568" s="15"/>
      <c r="AQ4568" s="15"/>
      <c r="AR4568" s="15"/>
      <c r="AS4568" s="15">
        <f t="shared" si="824"/>
        <v>1</v>
      </c>
      <c r="AT4568" s="15" t="s">
        <v>115</v>
      </c>
      <c r="AU4568" s="13" t="str">
        <f t="shared" si="825"/>
        <v>0</v>
      </c>
      <c r="AV4568" s="15"/>
      <c r="AW4568" s="15"/>
      <c r="AX4568" s="15"/>
      <c r="AY4568" s="15"/>
      <c r="AZ4568" s="14"/>
      <c r="BA4568" s="15"/>
      <c r="BB4568" s="15"/>
      <c r="BC4568" s="15"/>
      <c r="BD4568" s="13" t="str">
        <f t="shared" si="826"/>
        <v>0</v>
      </c>
      <c r="BE4568" s="2"/>
      <c r="BF4568" s="2"/>
      <c r="BG4568" s="2"/>
      <c r="BH4568" s="2"/>
      <c r="BI4568" s="2"/>
      <c r="BJ4568" s="2"/>
      <c r="BK4568" s="2" t="s">
        <v>1386</v>
      </c>
      <c r="BL4568" s="10" t="s">
        <v>1387</v>
      </c>
      <c r="BM4568" t="str" cm="1">
        <f t="array" ref="BM4568">_xlfn.IFS(LEFT(G4568,1)="L","外注品",LEFT(G4568,1)="W","内製品",G4568="","購買品")</f>
        <v>外注品</v>
      </c>
    </row>
    <row r="4569" spans="1:65">
      <c r="A4569" s="2" t="str">
        <f t="shared" si="827"/>
        <v>WG01</v>
      </c>
      <c r="B4569" t="s">
        <v>4746</v>
      </c>
      <c r="C4569" s="2" t="s">
        <v>1360</v>
      </c>
      <c r="D4569" s="10"/>
      <c r="E4569" s="10"/>
      <c r="G4569" s="19" t="s">
        <v>5008</v>
      </c>
      <c r="H4569" s="19"/>
      <c r="K4569" s="2" t="str">
        <f t="shared" si="819"/>
        <v>11L0004790452</v>
      </c>
      <c r="L4569" s="7" t="str">
        <f t="shared" si="828"/>
        <v>2001/01/01</v>
      </c>
      <c r="M4569" s="7" t="str">
        <f t="shared" si="829"/>
        <v>2199/12/31</v>
      </c>
      <c r="N4569" s="2" t="str">
        <f t="shared" si="820"/>
        <v/>
      </c>
      <c r="O4569" s="13">
        <v>0</v>
      </c>
      <c r="P4569" s="15"/>
      <c r="Q4569" s="13">
        <v>15</v>
      </c>
      <c r="R4569" s="18"/>
      <c r="S4569" s="18">
        <v>100000000</v>
      </c>
      <c r="T4569" s="2"/>
      <c r="U4569" s="2"/>
      <c r="V4569" s="2"/>
      <c r="W4569" s="2"/>
      <c r="X4569" s="2"/>
      <c r="Y4569" s="2"/>
      <c r="Z4569" s="2"/>
      <c r="AA4569" s="13">
        <v>1</v>
      </c>
      <c r="AB4569" s="13">
        <f t="shared" si="821"/>
        <v>0</v>
      </c>
      <c r="AC4569" s="13">
        <f t="shared" si="822"/>
        <v>0</v>
      </c>
      <c r="AD4569" s="15"/>
      <c r="AE4569" s="15"/>
      <c r="AF4569" s="13" t="str">
        <f t="shared" si="823"/>
        <v>1</v>
      </c>
      <c r="AG4569" s="15"/>
      <c r="AH4569" s="15"/>
      <c r="AI4569" s="15"/>
      <c r="AJ4569" s="14"/>
      <c r="AK4569" s="15" cm="1">
        <f t="array" ref="AK4569">_xlfn.IFS(B4569="","",LEFT(G4569,1)="L",1,LEFT(G4569,1)="W",1,AND(LEFT(B4569,1)="H",G4569=""),0)</f>
        <v>1</v>
      </c>
      <c r="AL4569" s="15"/>
      <c r="AM4569" s="15"/>
      <c r="AN4569" s="15"/>
      <c r="AO4569" s="15"/>
      <c r="AP4569" s="15"/>
      <c r="AQ4569" s="15"/>
      <c r="AR4569" s="15"/>
      <c r="AS4569" s="15">
        <f t="shared" si="824"/>
        <v>1</v>
      </c>
      <c r="AT4569" s="15" t="s">
        <v>115</v>
      </c>
      <c r="AU4569" s="13" t="str">
        <f t="shared" si="825"/>
        <v>0</v>
      </c>
      <c r="AV4569" s="15"/>
      <c r="AW4569" s="15"/>
      <c r="AX4569" s="15"/>
      <c r="AY4569" s="15"/>
      <c r="AZ4569" s="14"/>
      <c r="BA4569" s="15"/>
      <c r="BB4569" s="15"/>
      <c r="BC4569" s="15"/>
      <c r="BD4569" s="13" t="str">
        <f t="shared" si="826"/>
        <v>0</v>
      </c>
      <c r="BE4569" s="2"/>
      <c r="BF4569" s="2"/>
      <c r="BG4569" s="2"/>
      <c r="BH4569" s="2"/>
      <c r="BI4569" s="2"/>
      <c r="BJ4569" s="2"/>
      <c r="BK4569" s="2" t="s">
        <v>1386</v>
      </c>
      <c r="BL4569" s="10" t="s">
        <v>1387</v>
      </c>
      <c r="BM4569" t="str" cm="1">
        <f t="array" ref="BM4569">_xlfn.IFS(LEFT(G4569,1)="L","外注品",LEFT(G4569,1)="W","内製品",G4569="","購買品")</f>
        <v>外注品</v>
      </c>
    </row>
    <row r="4570" spans="1:65">
      <c r="A4570" s="2" t="str">
        <f t="shared" si="827"/>
        <v>WG01</v>
      </c>
      <c r="B4570" t="s">
        <v>4747</v>
      </c>
      <c r="C4570" s="2" t="s">
        <v>1360</v>
      </c>
      <c r="D4570" s="10"/>
      <c r="E4570" s="10"/>
      <c r="G4570" s="19" t="s">
        <v>5008</v>
      </c>
      <c r="H4570" s="19"/>
      <c r="K4570" s="2" t="str">
        <f t="shared" si="819"/>
        <v>11L0004790453</v>
      </c>
      <c r="L4570" s="7" t="str">
        <f t="shared" si="828"/>
        <v>2001/01/01</v>
      </c>
      <c r="M4570" s="7" t="str">
        <f t="shared" si="829"/>
        <v>2199/12/31</v>
      </c>
      <c r="N4570" s="2" t="str">
        <f t="shared" si="820"/>
        <v/>
      </c>
      <c r="O4570" s="13">
        <v>0</v>
      </c>
      <c r="P4570" s="15"/>
      <c r="Q4570" s="13">
        <v>15</v>
      </c>
      <c r="R4570" s="18"/>
      <c r="S4570" s="18">
        <v>100000000</v>
      </c>
      <c r="T4570" s="2"/>
      <c r="U4570" s="2"/>
      <c r="V4570" s="2"/>
      <c r="W4570" s="2"/>
      <c r="X4570" s="2"/>
      <c r="Y4570" s="2"/>
      <c r="Z4570" s="2"/>
      <c r="AA4570" s="13">
        <v>1</v>
      </c>
      <c r="AB4570" s="13">
        <f t="shared" si="821"/>
        <v>0</v>
      </c>
      <c r="AC4570" s="13">
        <f t="shared" si="822"/>
        <v>0</v>
      </c>
      <c r="AD4570" s="15"/>
      <c r="AE4570" s="15"/>
      <c r="AF4570" s="13" t="str">
        <f t="shared" si="823"/>
        <v>1</v>
      </c>
      <c r="AG4570" s="15"/>
      <c r="AH4570" s="15"/>
      <c r="AI4570" s="15"/>
      <c r="AJ4570" s="14"/>
      <c r="AK4570" s="15" cm="1">
        <f t="array" ref="AK4570">_xlfn.IFS(B4570="","",LEFT(G4570,1)="L",1,LEFT(G4570,1)="W",1,AND(LEFT(B4570,1)="H",G4570=""),0)</f>
        <v>1</v>
      </c>
      <c r="AL4570" s="15"/>
      <c r="AM4570" s="15"/>
      <c r="AN4570" s="15"/>
      <c r="AO4570" s="15"/>
      <c r="AP4570" s="15"/>
      <c r="AQ4570" s="15"/>
      <c r="AR4570" s="15"/>
      <c r="AS4570" s="15">
        <f t="shared" si="824"/>
        <v>1</v>
      </c>
      <c r="AT4570" s="15" t="s">
        <v>115</v>
      </c>
      <c r="AU4570" s="13" t="str">
        <f t="shared" si="825"/>
        <v>0</v>
      </c>
      <c r="AV4570" s="15"/>
      <c r="AW4570" s="15"/>
      <c r="AX4570" s="15"/>
      <c r="AY4570" s="15"/>
      <c r="AZ4570" s="14"/>
      <c r="BA4570" s="15"/>
      <c r="BB4570" s="15"/>
      <c r="BC4570" s="15"/>
      <c r="BD4570" s="13" t="str">
        <f t="shared" si="826"/>
        <v>0</v>
      </c>
      <c r="BE4570" s="2"/>
      <c r="BF4570" s="2"/>
      <c r="BG4570" s="2"/>
      <c r="BH4570" s="2"/>
      <c r="BI4570" s="2"/>
      <c r="BJ4570" s="2"/>
      <c r="BK4570" s="2" t="s">
        <v>1386</v>
      </c>
      <c r="BL4570" s="10" t="s">
        <v>1387</v>
      </c>
      <c r="BM4570" t="str" cm="1">
        <f t="array" ref="BM4570">_xlfn.IFS(LEFT(G4570,1)="L","外注品",LEFT(G4570,1)="W","内製品",G4570="","購買品")</f>
        <v>外注品</v>
      </c>
    </row>
    <row r="4571" spans="1:65">
      <c r="A4571" s="2" t="str">
        <f t="shared" si="827"/>
        <v>WG01</v>
      </c>
      <c r="B4571" t="s">
        <v>4748</v>
      </c>
      <c r="C4571" s="2" t="s">
        <v>1360</v>
      </c>
      <c r="D4571" s="10"/>
      <c r="E4571" s="10"/>
      <c r="G4571" s="19" t="s">
        <v>5008</v>
      </c>
      <c r="H4571" s="19"/>
      <c r="K4571" s="2" t="str">
        <f t="shared" si="819"/>
        <v>11L0004790454</v>
      </c>
      <c r="L4571" s="7" t="str">
        <f t="shared" si="828"/>
        <v>2001/01/01</v>
      </c>
      <c r="M4571" s="7" t="str">
        <f t="shared" si="829"/>
        <v>2199/12/31</v>
      </c>
      <c r="N4571" s="2" t="str">
        <f t="shared" si="820"/>
        <v/>
      </c>
      <c r="O4571" s="13">
        <v>0</v>
      </c>
      <c r="P4571" s="15"/>
      <c r="Q4571" s="13">
        <v>15</v>
      </c>
      <c r="R4571" s="18"/>
      <c r="S4571" s="18">
        <v>100000000</v>
      </c>
      <c r="T4571" s="2"/>
      <c r="U4571" s="2"/>
      <c r="V4571" s="2"/>
      <c r="W4571" s="2"/>
      <c r="X4571" s="2"/>
      <c r="Y4571" s="2"/>
      <c r="Z4571" s="2"/>
      <c r="AA4571" s="13">
        <v>1</v>
      </c>
      <c r="AB4571" s="13">
        <f t="shared" si="821"/>
        <v>0</v>
      </c>
      <c r="AC4571" s="13">
        <f t="shared" si="822"/>
        <v>0</v>
      </c>
      <c r="AD4571" s="15"/>
      <c r="AE4571" s="15"/>
      <c r="AF4571" s="13" t="str">
        <f t="shared" si="823"/>
        <v>1</v>
      </c>
      <c r="AG4571" s="15"/>
      <c r="AH4571" s="15"/>
      <c r="AI4571" s="15"/>
      <c r="AJ4571" s="14"/>
      <c r="AK4571" s="15" cm="1">
        <f t="array" ref="AK4571">_xlfn.IFS(B4571="","",LEFT(G4571,1)="L",1,LEFT(G4571,1)="W",1,AND(LEFT(B4571,1)="H",G4571=""),0)</f>
        <v>1</v>
      </c>
      <c r="AL4571" s="15"/>
      <c r="AM4571" s="15"/>
      <c r="AN4571" s="15"/>
      <c r="AO4571" s="15"/>
      <c r="AP4571" s="15"/>
      <c r="AQ4571" s="15"/>
      <c r="AR4571" s="15"/>
      <c r="AS4571" s="15">
        <f t="shared" si="824"/>
        <v>1</v>
      </c>
      <c r="AT4571" s="15" t="s">
        <v>115</v>
      </c>
      <c r="AU4571" s="13" t="str">
        <f t="shared" si="825"/>
        <v>0</v>
      </c>
      <c r="AV4571" s="15"/>
      <c r="AW4571" s="15"/>
      <c r="AX4571" s="15"/>
      <c r="AY4571" s="15"/>
      <c r="AZ4571" s="14"/>
      <c r="BA4571" s="15"/>
      <c r="BB4571" s="15"/>
      <c r="BC4571" s="15"/>
      <c r="BD4571" s="13" t="str">
        <f t="shared" si="826"/>
        <v>0</v>
      </c>
      <c r="BE4571" s="2"/>
      <c r="BF4571" s="2"/>
      <c r="BG4571" s="2"/>
      <c r="BH4571" s="2"/>
      <c r="BI4571" s="2"/>
      <c r="BJ4571" s="2"/>
      <c r="BK4571" s="2" t="s">
        <v>1386</v>
      </c>
      <c r="BL4571" s="10" t="s">
        <v>1387</v>
      </c>
      <c r="BM4571" t="str" cm="1">
        <f t="array" ref="BM4571">_xlfn.IFS(LEFT(G4571,1)="L","外注品",LEFT(G4571,1)="W","内製品",G4571="","購買品")</f>
        <v>外注品</v>
      </c>
    </row>
    <row r="4572" spans="1:65">
      <c r="A4572" s="2" t="str">
        <f t="shared" si="827"/>
        <v>WG01</v>
      </c>
      <c r="B4572" t="s">
        <v>4749</v>
      </c>
      <c r="C4572" s="2" t="s">
        <v>1360</v>
      </c>
      <c r="D4572" s="10"/>
      <c r="E4572" s="10"/>
      <c r="G4572" s="19" t="s">
        <v>5008</v>
      </c>
      <c r="H4572" s="19"/>
      <c r="K4572" s="2" t="str">
        <f t="shared" si="819"/>
        <v>11L0004790455</v>
      </c>
      <c r="L4572" s="7" t="str">
        <f t="shared" si="828"/>
        <v>2001/01/01</v>
      </c>
      <c r="M4572" s="7" t="str">
        <f t="shared" si="829"/>
        <v>2199/12/31</v>
      </c>
      <c r="N4572" s="2" t="str">
        <f t="shared" si="820"/>
        <v/>
      </c>
      <c r="O4572" s="13">
        <v>0</v>
      </c>
      <c r="P4572" s="15"/>
      <c r="Q4572" s="13">
        <v>15</v>
      </c>
      <c r="R4572" s="18"/>
      <c r="S4572" s="18">
        <v>100000000</v>
      </c>
      <c r="T4572" s="2"/>
      <c r="U4572" s="2"/>
      <c r="V4572" s="2"/>
      <c r="W4572" s="2"/>
      <c r="X4572" s="2"/>
      <c r="Y4572" s="2"/>
      <c r="Z4572" s="2"/>
      <c r="AA4572" s="13">
        <v>1</v>
      </c>
      <c r="AB4572" s="13">
        <f t="shared" si="821"/>
        <v>0</v>
      </c>
      <c r="AC4572" s="13">
        <f t="shared" si="822"/>
        <v>0</v>
      </c>
      <c r="AD4572" s="15"/>
      <c r="AE4572" s="15"/>
      <c r="AF4572" s="13" t="str">
        <f t="shared" si="823"/>
        <v>1</v>
      </c>
      <c r="AG4572" s="15"/>
      <c r="AH4572" s="15"/>
      <c r="AI4572" s="15"/>
      <c r="AJ4572" s="14"/>
      <c r="AK4572" s="15" cm="1">
        <f t="array" ref="AK4572">_xlfn.IFS(B4572="","",LEFT(G4572,1)="L",1,LEFT(G4572,1)="W",1,AND(LEFT(B4572,1)="H",G4572=""),0)</f>
        <v>1</v>
      </c>
      <c r="AL4572" s="15"/>
      <c r="AM4572" s="15"/>
      <c r="AN4572" s="15"/>
      <c r="AO4572" s="15"/>
      <c r="AP4572" s="15"/>
      <c r="AQ4572" s="15"/>
      <c r="AR4572" s="15"/>
      <c r="AS4572" s="15">
        <f t="shared" si="824"/>
        <v>1</v>
      </c>
      <c r="AT4572" s="15" t="s">
        <v>115</v>
      </c>
      <c r="AU4572" s="13" t="str">
        <f t="shared" si="825"/>
        <v>0</v>
      </c>
      <c r="AV4572" s="15"/>
      <c r="AW4572" s="15"/>
      <c r="AX4572" s="15"/>
      <c r="AY4572" s="15"/>
      <c r="AZ4572" s="14"/>
      <c r="BA4572" s="15"/>
      <c r="BB4572" s="15"/>
      <c r="BC4572" s="15"/>
      <c r="BD4572" s="13" t="str">
        <f t="shared" si="826"/>
        <v>0</v>
      </c>
      <c r="BE4572" s="2"/>
      <c r="BF4572" s="2"/>
      <c r="BG4572" s="2"/>
      <c r="BH4572" s="2"/>
      <c r="BI4572" s="2"/>
      <c r="BJ4572" s="2"/>
      <c r="BK4572" s="2" t="s">
        <v>1386</v>
      </c>
      <c r="BL4572" s="10" t="s">
        <v>1387</v>
      </c>
      <c r="BM4572" t="str" cm="1">
        <f t="array" ref="BM4572">_xlfn.IFS(LEFT(G4572,1)="L","外注品",LEFT(G4572,1)="W","内製品",G4572="","購買品")</f>
        <v>外注品</v>
      </c>
    </row>
    <row r="4573" spans="1:65">
      <c r="A4573" s="2" t="str">
        <f t="shared" si="827"/>
        <v>WG01</v>
      </c>
      <c r="B4573" t="s">
        <v>4750</v>
      </c>
      <c r="C4573" s="2" t="s">
        <v>1360</v>
      </c>
      <c r="D4573" s="10"/>
      <c r="E4573" s="10"/>
      <c r="G4573" s="19" t="s">
        <v>5008</v>
      </c>
      <c r="H4573" s="19"/>
      <c r="K4573" s="2" t="str">
        <f t="shared" si="819"/>
        <v>11L0004790456</v>
      </c>
      <c r="L4573" s="7" t="str">
        <f t="shared" si="828"/>
        <v>2001/01/01</v>
      </c>
      <c r="M4573" s="7" t="str">
        <f t="shared" si="829"/>
        <v>2199/12/31</v>
      </c>
      <c r="N4573" s="2" t="str">
        <f t="shared" si="820"/>
        <v/>
      </c>
      <c r="O4573" s="13">
        <v>0</v>
      </c>
      <c r="P4573" s="15"/>
      <c r="Q4573" s="13">
        <v>15</v>
      </c>
      <c r="R4573" s="18"/>
      <c r="S4573" s="18">
        <v>100000000</v>
      </c>
      <c r="T4573" s="2"/>
      <c r="U4573" s="2"/>
      <c r="V4573" s="2"/>
      <c r="W4573" s="2"/>
      <c r="X4573" s="2"/>
      <c r="Y4573" s="2"/>
      <c r="Z4573" s="2"/>
      <c r="AA4573" s="13">
        <v>1</v>
      </c>
      <c r="AB4573" s="13">
        <f t="shared" si="821"/>
        <v>0</v>
      </c>
      <c r="AC4573" s="13">
        <f t="shared" si="822"/>
        <v>0</v>
      </c>
      <c r="AD4573" s="15"/>
      <c r="AE4573" s="15"/>
      <c r="AF4573" s="13" t="str">
        <f t="shared" si="823"/>
        <v>1</v>
      </c>
      <c r="AG4573" s="15"/>
      <c r="AH4573" s="15"/>
      <c r="AI4573" s="15"/>
      <c r="AJ4573" s="14"/>
      <c r="AK4573" s="15" cm="1">
        <f t="array" ref="AK4573">_xlfn.IFS(B4573="","",LEFT(G4573,1)="L",1,LEFT(G4573,1)="W",1,AND(LEFT(B4573,1)="H",G4573=""),0)</f>
        <v>1</v>
      </c>
      <c r="AL4573" s="15"/>
      <c r="AM4573" s="15"/>
      <c r="AN4573" s="15"/>
      <c r="AO4573" s="15"/>
      <c r="AP4573" s="15"/>
      <c r="AQ4573" s="15"/>
      <c r="AR4573" s="15"/>
      <c r="AS4573" s="15">
        <f t="shared" si="824"/>
        <v>1</v>
      </c>
      <c r="AT4573" s="15" t="s">
        <v>115</v>
      </c>
      <c r="AU4573" s="13" t="str">
        <f t="shared" si="825"/>
        <v>0</v>
      </c>
      <c r="AV4573" s="15"/>
      <c r="AW4573" s="15"/>
      <c r="AX4573" s="15"/>
      <c r="AY4573" s="15"/>
      <c r="AZ4573" s="14"/>
      <c r="BA4573" s="15"/>
      <c r="BB4573" s="15"/>
      <c r="BC4573" s="15"/>
      <c r="BD4573" s="13" t="str">
        <f t="shared" si="826"/>
        <v>0</v>
      </c>
      <c r="BE4573" s="2"/>
      <c r="BF4573" s="2"/>
      <c r="BG4573" s="2"/>
      <c r="BH4573" s="2"/>
      <c r="BI4573" s="2"/>
      <c r="BJ4573" s="2"/>
      <c r="BK4573" s="2" t="s">
        <v>1386</v>
      </c>
      <c r="BL4573" s="10" t="s">
        <v>1387</v>
      </c>
      <c r="BM4573" t="str" cm="1">
        <f t="array" ref="BM4573">_xlfn.IFS(LEFT(G4573,1)="L","外注品",LEFT(G4573,1)="W","内製品",G4573="","購買品")</f>
        <v>外注品</v>
      </c>
    </row>
    <row r="4574" spans="1:65">
      <c r="A4574" s="2" t="str">
        <f t="shared" si="827"/>
        <v>WG01</v>
      </c>
      <c r="B4574" t="s">
        <v>4751</v>
      </c>
      <c r="C4574" s="2" t="s">
        <v>1360</v>
      </c>
      <c r="D4574" s="10"/>
      <c r="E4574" s="10"/>
      <c r="G4574" s="19" t="s">
        <v>5008</v>
      </c>
      <c r="H4574" s="19"/>
      <c r="K4574" s="2" t="str">
        <f t="shared" si="819"/>
        <v>11L0004790457</v>
      </c>
      <c r="L4574" s="7" t="str">
        <f t="shared" si="828"/>
        <v>2001/01/01</v>
      </c>
      <c r="M4574" s="7" t="str">
        <f t="shared" si="829"/>
        <v>2199/12/31</v>
      </c>
      <c r="N4574" s="2" t="str">
        <f t="shared" si="820"/>
        <v/>
      </c>
      <c r="O4574" s="13">
        <v>0</v>
      </c>
      <c r="P4574" s="15"/>
      <c r="Q4574" s="13">
        <v>15</v>
      </c>
      <c r="R4574" s="18"/>
      <c r="S4574" s="18">
        <v>100000000</v>
      </c>
      <c r="T4574" s="2"/>
      <c r="U4574" s="2"/>
      <c r="V4574" s="2"/>
      <c r="W4574" s="2"/>
      <c r="X4574" s="2"/>
      <c r="Y4574" s="2"/>
      <c r="Z4574" s="2"/>
      <c r="AA4574" s="13">
        <v>1</v>
      </c>
      <c r="AB4574" s="13">
        <f t="shared" si="821"/>
        <v>0</v>
      </c>
      <c r="AC4574" s="13">
        <f t="shared" si="822"/>
        <v>0</v>
      </c>
      <c r="AD4574" s="15"/>
      <c r="AE4574" s="15"/>
      <c r="AF4574" s="13" t="str">
        <f t="shared" si="823"/>
        <v>1</v>
      </c>
      <c r="AG4574" s="15"/>
      <c r="AH4574" s="15"/>
      <c r="AI4574" s="15"/>
      <c r="AJ4574" s="14"/>
      <c r="AK4574" s="15" cm="1">
        <f t="array" ref="AK4574">_xlfn.IFS(B4574="","",LEFT(G4574,1)="L",1,LEFT(G4574,1)="W",1,AND(LEFT(B4574,1)="H",G4574=""),0)</f>
        <v>1</v>
      </c>
      <c r="AL4574" s="15"/>
      <c r="AM4574" s="15"/>
      <c r="AN4574" s="15"/>
      <c r="AO4574" s="15"/>
      <c r="AP4574" s="15"/>
      <c r="AQ4574" s="15"/>
      <c r="AR4574" s="15"/>
      <c r="AS4574" s="15">
        <f t="shared" si="824"/>
        <v>1</v>
      </c>
      <c r="AT4574" s="15" t="s">
        <v>115</v>
      </c>
      <c r="AU4574" s="13" t="str">
        <f t="shared" si="825"/>
        <v>0</v>
      </c>
      <c r="AV4574" s="15"/>
      <c r="AW4574" s="15"/>
      <c r="AX4574" s="15"/>
      <c r="AY4574" s="15"/>
      <c r="AZ4574" s="14"/>
      <c r="BA4574" s="15"/>
      <c r="BB4574" s="15"/>
      <c r="BC4574" s="15"/>
      <c r="BD4574" s="13" t="str">
        <f t="shared" si="826"/>
        <v>0</v>
      </c>
      <c r="BE4574" s="2"/>
      <c r="BF4574" s="2"/>
      <c r="BG4574" s="2"/>
      <c r="BH4574" s="2"/>
      <c r="BI4574" s="2"/>
      <c r="BJ4574" s="2"/>
      <c r="BK4574" s="2" t="s">
        <v>1386</v>
      </c>
      <c r="BL4574" s="10" t="s">
        <v>1387</v>
      </c>
      <c r="BM4574" t="str" cm="1">
        <f t="array" ref="BM4574">_xlfn.IFS(LEFT(G4574,1)="L","外注品",LEFT(G4574,1)="W","内製品",G4574="","購買品")</f>
        <v>外注品</v>
      </c>
    </row>
    <row r="4575" spans="1:65">
      <c r="A4575" s="2" t="str">
        <f t="shared" si="827"/>
        <v>WG01</v>
      </c>
      <c r="B4575" t="s">
        <v>4752</v>
      </c>
      <c r="C4575" s="2" t="s">
        <v>1360</v>
      </c>
      <c r="D4575" s="10"/>
      <c r="E4575" s="10"/>
      <c r="G4575" s="19" t="s">
        <v>5008</v>
      </c>
      <c r="H4575" s="19"/>
      <c r="K4575" s="2" t="str">
        <f t="shared" si="819"/>
        <v>11L0004790458</v>
      </c>
      <c r="L4575" s="7" t="str">
        <f t="shared" si="828"/>
        <v>2001/01/01</v>
      </c>
      <c r="M4575" s="7" t="str">
        <f t="shared" si="829"/>
        <v>2199/12/31</v>
      </c>
      <c r="N4575" s="2" t="str">
        <f t="shared" si="820"/>
        <v/>
      </c>
      <c r="O4575" s="13">
        <v>0</v>
      </c>
      <c r="P4575" s="15"/>
      <c r="Q4575" s="13">
        <v>15</v>
      </c>
      <c r="R4575" s="18"/>
      <c r="S4575" s="18">
        <v>100000000</v>
      </c>
      <c r="T4575" s="2"/>
      <c r="U4575" s="2"/>
      <c r="V4575" s="2"/>
      <c r="W4575" s="2"/>
      <c r="X4575" s="2"/>
      <c r="Y4575" s="2"/>
      <c r="Z4575" s="2"/>
      <c r="AA4575" s="13">
        <v>1</v>
      </c>
      <c r="AB4575" s="13">
        <f t="shared" si="821"/>
        <v>0</v>
      </c>
      <c r="AC4575" s="13">
        <f t="shared" si="822"/>
        <v>0</v>
      </c>
      <c r="AD4575" s="15"/>
      <c r="AE4575" s="15"/>
      <c r="AF4575" s="13" t="str">
        <f t="shared" si="823"/>
        <v>1</v>
      </c>
      <c r="AG4575" s="15"/>
      <c r="AH4575" s="15"/>
      <c r="AI4575" s="15"/>
      <c r="AJ4575" s="14"/>
      <c r="AK4575" s="15" cm="1">
        <f t="array" ref="AK4575">_xlfn.IFS(B4575="","",LEFT(G4575,1)="L",1,LEFT(G4575,1)="W",1,AND(LEFT(B4575,1)="H",G4575=""),0)</f>
        <v>1</v>
      </c>
      <c r="AL4575" s="15"/>
      <c r="AM4575" s="15"/>
      <c r="AN4575" s="15"/>
      <c r="AO4575" s="15"/>
      <c r="AP4575" s="15"/>
      <c r="AQ4575" s="15"/>
      <c r="AR4575" s="15"/>
      <c r="AS4575" s="15">
        <f t="shared" si="824"/>
        <v>1</v>
      </c>
      <c r="AT4575" s="15" t="s">
        <v>115</v>
      </c>
      <c r="AU4575" s="13" t="str">
        <f t="shared" si="825"/>
        <v>0</v>
      </c>
      <c r="AV4575" s="15"/>
      <c r="AW4575" s="15"/>
      <c r="AX4575" s="15"/>
      <c r="AY4575" s="15"/>
      <c r="AZ4575" s="14"/>
      <c r="BA4575" s="15"/>
      <c r="BB4575" s="15"/>
      <c r="BC4575" s="15"/>
      <c r="BD4575" s="13" t="str">
        <f t="shared" si="826"/>
        <v>0</v>
      </c>
      <c r="BE4575" s="2"/>
      <c r="BF4575" s="2"/>
      <c r="BG4575" s="2"/>
      <c r="BH4575" s="2"/>
      <c r="BI4575" s="2"/>
      <c r="BJ4575" s="2"/>
      <c r="BK4575" s="2" t="s">
        <v>1386</v>
      </c>
      <c r="BL4575" s="10" t="s">
        <v>1387</v>
      </c>
      <c r="BM4575" t="str" cm="1">
        <f t="array" ref="BM4575">_xlfn.IFS(LEFT(G4575,1)="L","外注品",LEFT(G4575,1)="W","内製品",G4575="","購買品")</f>
        <v>外注品</v>
      </c>
    </row>
    <row r="4576" spans="1:65">
      <c r="A4576" s="2" t="str">
        <f t="shared" si="827"/>
        <v>WG01</v>
      </c>
      <c r="B4576" t="s">
        <v>4753</v>
      </c>
      <c r="C4576" s="2" t="s">
        <v>1360</v>
      </c>
      <c r="D4576" s="10"/>
      <c r="E4576" s="10"/>
      <c r="G4576" s="19" t="s">
        <v>5008</v>
      </c>
      <c r="H4576" s="19"/>
      <c r="K4576" s="2" t="str">
        <f t="shared" si="819"/>
        <v>11L0004790459</v>
      </c>
      <c r="L4576" s="7" t="str">
        <f t="shared" si="828"/>
        <v>2001/01/01</v>
      </c>
      <c r="M4576" s="7" t="str">
        <f t="shared" si="829"/>
        <v>2199/12/31</v>
      </c>
      <c r="N4576" s="2" t="str">
        <f t="shared" si="820"/>
        <v/>
      </c>
      <c r="O4576" s="13">
        <v>0</v>
      </c>
      <c r="P4576" s="15"/>
      <c r="Q4576" s="13">
        <v>15</v>
      </c>
      <c r="R4576" s="18"/>
      <c r="S4576" s="18">
        <v>100000000</v>
      </c>
      <c r="T4576" s="2"/>
      <c r="U4576" s="2"/>
      <c r="V4576" s="2"/>
      <c r="W4576" s="2"/>
      <c r="X4576" s="2"/>
      <c r="Y4576" s="2"/>
      <c r="Z4576" s="2"/>
      <c r="AA4576" s="13">
        <v>1</v>
      </c>
      <c r="AB4576" s="13">
        <f t="shared" si="821"/>
        <v>0</v>
      </c>
      <c r="AC4576" s="13">
        <f t="shared" si="822"/>
        <v>0</v>
      </c>
      <c r="AD4576" s="15"/>
      <c r="AE4576" s="15"/>
      <c r="AF4576" s="13" t="str">
        <f t="shared" si="823"/>
        <v>1</v>
      </c>
      <c r="AG4576" s="15"/>
      <c r="AH4576" s="15"/>
      <c r="AI4576" s="15"/>
      <c r="AJ4576" s="14"/>
      <c r="AK4576" s="15" cm="1">
        <f t="array" ref="AK4576">_xlfn.IFS(B4576="","",LEFT(G4576,1)="L",1,LEFT(G4576,1)="W",1,AND(LEFT(B4576,1)="H",G4576=""),0)</f>
        <v>1</v>
      </c>
      <c r="AL4576" s="15"/>
      <c r="AM4576" s="15"/>
      <c r="AN4576" s="15"/>
      <c r="AO4576" s="15"/>
      <c r="AP4576" s="15"/>
      <c r="AQ4576" s="15"/>
      <c r="AR4576" s="15"/>
      <c r="AS4576" s="15">
        <f t="shared" si="824"/>
        <v>1</v>
      </c>
      <c r="AT4576" s="15" t="s">
        <v>115</v>
      </c>
      <c r="AU4576" s="13" t="str">
        <f t="shared" si="825"/>
        <v>0</v>
      </c>
      <c r="AV4576" s="15"/>
      <c r="AW4576" s="15"/>
      <c r="AX4576" s="15"/>
      <c r="AY4576" s="15"/>
      <c r="AZ4576" s="14"/>
      <c r="BA4576" s="15"/>
      <c r="BB4576" s="15"/>
      <c r="BC4576" s="15"/>
      <c r="BD4576" s="13" t="str">
        <f t="shared" si="826"/>
        <v>0</v>
      </c>
      <c r="BE4576" s="2"/>
      <c r="BF4576" s="2"/>
      <c r="BG4576" s="2"/>
      <c r="BH4576" s="2"/>
      <c r="BI4576" s="2"/>
      <c r="BJ4576" s="2"/>
      <c r="BK4576" s="2" t="s">
        <v>1386</v>
      </c>
      <c r="BL4576" s="10" t="s">
        <v>1387</v>
      </c>
      <c r="BM4576" t="str" cm="1">
        <f t="array" ref="BM4576">_xlfn.IFS(LEFT(G4576,1)="L","外注品",LEFT(G4576,1)="W","内製品",G4576="","購買品")</f>
        <v>外注品</v>
      </c>
    </row>
    <row r="4577" spans="1:65">
      <c r="A4577" s="2" t="str">
        <f t="shared" si="827"/>
        <v>WG01</v>
      </c>
      <c r="B4577" t="s">
        <v>4754</v>
      </c>
      <c r="C4577" s="2" t="s">
        <v>1360</v>
      </c>
      <c r="D4577" s="10"/>
      <c r="E4577" s="10"/>
      <c r="G4577" s="19" t="s">
        <v>5008</v>
      </c>
      <c r="H4577" s="19"/>
      <c r="K4577" s="2" t="str">
        <f t="shared" si="819"/>
        <v>11L0004790460</v>
      </c>
      <c r="L4577" s="7" t="str">
        <f t="shared" si="828"/>
        <v>2001/01/01</v>
      </c>
      <c r="M4577" s="7" t="str">
        <f t="shared" si="829"/>
        <v>2199/12/31</v>
      </c>
      <c r="N4577" s="2" t="str">
        <f t="shared" si="820"/>
        <v/>
      </c>
      <c r="O4577" s="13">
        <v>0</v>
      </c>
      <c r="P4577" s="15"/>
      <c r="Q4577" s="13">
        <v>15</v>
      </c>
      <c r="R4577" s="18"/>
      <c r="S4577" s="18">
        <v>100000000</v>
      </c>
      <c r="T4577" s="2"/>
      <c r="U4577" s="2"/>
      <c r="V4577" s="2"/>
      <c r="W4577" s="2"/>
      <c r="X4577" s="2"/>
      <c r="Y4577" s="2"/>
      <c r="Z4577" s="2"/>
      <c r="AA4577" s="13">
        <v>1</v>
      </c>
      <c r="AB4577" s="13">
        <f t="shared" si="821"/>
        <v>0</v>
      </c>
      <c r="AC4577" s="13">
        <f t="shared" si="822"/>
        <v>0</v>
      </c>
      <c r="AD4577" s="15"/>
      <c r="AE4577" s="15"/>
      <c r="AF4577" s="13" t="str">
        <f t="shared" si="823"/>
        <v>1</v>
      </c>
      <c r="AG4577" s="15"/>
      <c r="AH4577" s="15"/>
      <c r="AI4577" s="15"/>
      <c r="AJ4577" s="14"/>
      <c r="AK4577" s="15" cm="1">
        <f t="array" ref="AK4577">_xlfn.IFS(B4577="","",LEFT(G4577,1)="L",1,LEFT(G4577,1)="W",1,AND(LEFT(B4577,1)="H",G4577=""),0)</f>
        <v>1</v>
      </c>
      <c r="AL4577" s="15"/>
      <c r="AM4577" s="15"/>
      <c r="AN4577" s="15"/>
      <c r="AO4577" s="15"/>
      <c r="AP4577" s="15"/>
      <c r="AQ4577" s="15"/>
      <c r="AR4577" s="15"/>
      <c r="AS4577" s="15">
        <f t="shared" si="824"/>
        <v>1</v>
      </c>
      <c r="AT4577" s="15" t="s">
        <v>115</v>
      </c>
      <c r="AU4577" s="13" t="str">
        <f t="shared" si="825"/>
        <v>0</v>
      </c>
      <c r="AV4577" s="15"/>
      <c r="AW4577" s="15"/>
      <c r="AX4577" s="15"/>
      <c r="AY4577" s="15"/>
      <c r="AZ4577" s="14"/>
      <c r="BA4577" s="15"/>
      <c r="BB4577" s="15"/>
      <c r="BC4577" s="15"/>
      <c r="BD4577" s="13" t="str">
        <f t="shared" si="826"/>
        <v>0</v>
      </c>
      <c r="BE4577" s="2"/>
      <c r="BF4577" s="2"/>
      <c r="BG4577" s="2"/>
      <c r="BH4577" s="2"/>
      <c r="BI4577" s="2"/>
      <c r="BJ4577" s="2"/>
      <c r="BK4577" s="2" t="s">
        <v>1386</v>
      </c>
      <c r="BL4577" s="10" t="s">
        <v>1387</v>
      </c>
      <c r="BM4577" t="str" cm="1">
        <f t="array" ref="BM4577">_xlfn.IFS(LEFT(G4577,1)="L","外注品",LEFT(G4577,1)="W","内製品",G4577="","購買品")</f>
        <v>外注品</v>
      </c>
    </row>
    <row r="4578" spans="1:65">
      <c r="A4578" s="2" t="str">
        <f t="shared" si="827"/>
        <v>WG01</v>
      </c>
      <c r="B4578" t="s">
        <v>4755</v>
      </c>
      <c r="C4578" s="2" t="s">
        <v>1360</v>
      </c>
      <c r="D4578" s="10"/>
      <c r="E4578" s="10"/>
      <c r="G4578" s="19" t="s">
        <v>5008</v>
      </c>
      <c r="H4578" s="19"/>
      <c r="K4578" s="2" t="str">
        <f t="shared" si="819"/>
        <v>11L0004790461</v>
      </c>
      <c r="L4578" s="7" t="str">
        <f t="shared" si="828"/>
        <v>2001/01/01</v>
      </c>
      <c r="M4578" s="7" t="str">
        <f t="shared" si="829"/>
        <v>2199/12/31</v>
      </c>
      <c r="N4578" s="2" t="str">
        <f t="shared" si="820"/>
        <v/>
      </c>
      <c r="O4578" s="13">
        <v>0</v>
      </c>
      <c r="P4578" s="15"/>
      <c r="Q4578" s="13">
        <v>15</v>
      </c>
      <c r="R4578" s="18"/>
      <c r="S4578" s="18">
        <v>100000000</v>
      </c>
      <c r="T4578" s="2"/>
      <c r="U4578" s="2"/>
      <c r="V4578" s="2"/>
      <c r="W4578" s="2"/>
      <c r="X4578" s="2"/>
      <c r="Y4578" s="2"/>
      <c r="Z4578" s="2"/>
      <c r="AA4578" s="13">
        <v>1</v>
      </c>
      <c r="AB4578" s="13">
        <f t="shared" si="821"/>
        <v>0</v>
      </c>
      <c r="AC4578" s="13">
        <f t="shared" si="822"/>
        <v>0</v>
      </c>
      <c r="AD4578" s="15"/>
      <c r="AE4578" s="15"/>
      <c r="AF4578" s="13" t="str">
        <f t="shared" si="823"/>
        <v>1</v>
      </c>
      <c r="AG4578" s="15"/>
      <c r="AH4578" s="15"/>
      <c r="AI4578" s="15"/>
      <c r="AJ4578" s="14"/>
      <c r="AK4578" s="15" cm="1">
        <f t="array" ref="AK4578">_xlfn.IFS(B4578="","",LEFT(G4578,1)="L",1,LEFT(G4578,1)="W",1,AND(LEFT(B4578,1)="H",G4578=""),0)</f>
        <v>1</v>
      </c>
      <c r="AL4578" s="15"/>
      <c r="AM4578" s="15"/>
      <c r="AN4578" s="15"/>
      <c r="AO4578" s="15"/>
      <c r="AP4578" s="15"/>
      <c r="AQ4578" s="15"/>
      <c r="AR4578" s="15"/>
      <c r="AS4578" s="15">
        <f t="shared" si="824"/>
        <v>1</v>
      </c>
      <c r="AT4578" s="15" t="s">
        <v>115</v>
      </c>
      <c r="AU4578" s="13" t="str">
        <f t="shared" si="825"/>
        <v>0</v>
      </c>
      <c r="AV4578" s="15"/>
      <c r="AW4578" s="15"/>
      <c r="AX4578" s="15"/>
      <c r="AY4578" s="15"/>
      <c r="AZ4578" s="14"/>
      <c r="BA4578" s="15"/>
      <c r="BB4578" s="15"/>
      <c r="BC4578" s="15"/>
      <c r="BD4578" s="13" t="str">
        <f t="shared" si="826"/>
        <v>0</v>
      </c>
      <c r="BE4578" s="2"/>
      <c r="BF4578" s="2"/>
      <c r="BG4578" s="2"/>
      <c r="BH4578" s="2"/>
      <c r="BI4578" s="2"/>
      <c r="BJ4578" s="2"/>
      <c r="BK4578" s="2" t="s">
        <v>1386</v>
      </c>
      <c r="BL4578" s="10" t="s">
        <v>1387</v>
      </c>
      <c r="BM4578" t="str" cm="1">
        <f t="array" ref="BM4578">_xlfn.IFS(LEFT(G4578,1)="L","外注品",LEFT(G4578,1)="W","内製品",G4578="","購買品")</f>
        <v>外注品</v>
      </c>
    </row>
    <row r="4579" spans="1:65">
      <c r="A4579" s="2" t="str">
        <f t="shared" si="827"/>
        <v>WG01</v>
      </c>
      <c r="B4579" t="s">
        <v>4756</v>
      </c>
      <c r="C4579" s="2" t="s">
        <v>1360</v>
      </c>
      <c r="D4579" s="10"/>
      <c r="E4579" s="10"/>
      <c r="G4579" s="19" t="s">
        <v>5008</v>
      </c>
      <c r="H4579" s="19"/>
      <c r="K4579" s="2" t="str">
        <f t="shared" si="819"/>
        <v>11L0004790462</v>
      </c>
      <c r="L4579" s="7" t="str">
        <f t="shared" si="828"/>
        <v>2001/01/01</v>
      </c>
      <c r="M4579" s="7" t="str">
        <f t="shared" si="829"/>
        <v>2199/12/31</v>
      </c>
      <c r="N4579" s="2" t="str">
        <f t="shared" si="820"/>
        <v/>
      </c>
      <c r="O4579" s="13">
        <v>0</v>
      </c>
      <c r="P4579" s="15"/>
      <c r="Q4579" s="13">
        <v>15</v>
      </c>
      <c r="R4579" s="18"/>
      <c r="S4579" s="18">
        <v>100000000</v>
      </c>
      <c r="T4579" s="2"/>
      <c r="U4579" s="2"/>
      <c r="V4579" s="2"/>
      <c r="W4579" s="2"/>
      <c r="X4579" s="2"/>
      <c r="Y4579" s="2"/>
      <c r="Z4579" s="2"/>
      <c r="AA4579" s="13">
        <v>1</v>
      </c>
      <c r="AB4579" s="13">
        <f t="shared" si="821"/>
        <v>0</v>
      </c>
      <c r="AC4579" s="13">
        <f t="shared" si="822"/>
        <v>0</v>
      </c>
      <c r="AD4579" s="15"/>
      <c r="AE4579" s="15"/>
      <c r="AF4579" s="13" t="str">
        <f t="shared" si="823"/>
        <v>1</v>
      </c>
      <c r="AG4579" s="15"/>
      <c r="AH4579" s="15"/>
      <c r="AI4579" s="15"/>
      <c r="AJ4579" s="14"/>
      <c r="AK4579" s="15" cm="1">
        <f t="array" ref="AK4579">_xlfn.IFS(B4579="","",LEFT(G4579,1)="L",1,LEFT(G4579,1)="W",1,AND(LEFT(B4579,1)="H",G4579=""),0)</f>
        <v>1</v>
      </c>
      <c r="AL4579" s="15"/>
      <c r="AM4579" s="15"/>
      <c r="AN4579" s="15"/>
      <c r="AO4579" s="15"/>
      <c r="AP4579" s="15"/>
      <c r="AQ4579" s="15"/>
      <c r="AR4579" s="15"/>
      <c r="AS4579" s="15">
        <f t="shared" si="824"/>
        <v>1</v>
      </c>
      <c r="AT4579" s="15" t="s">
        <v>115</v>
      </c>
      <c r="AU4579" s="13" t="str">
        <f t="shared" si="825"/>
        <v>0</v>
      </c>
      <c r="AV4579" s="15"/>
      <c r="AW4579" s="15"/>
      <c r="AX4579" s="15"/>
      <c r="AY4579" s="15"/>
      <c r="AZ4579" s="14"/>
      <c r="BA4579" s="15"/>
      <c r="BB4579" s="15"/>
      <c r="BC4579" s="15"/>
      <c r="BD4579" s="13" t="str">
        <f t="shared" si="826"/>
        <v>0</v>
      </c>
      <c r="BE4579" s="2"/>
      <c r="BF4579" s="2"/>
      <c r="BG4579" s="2"/>
      <c r="BH4579" s="2"/>
      <c r="BI4579" s="2"/>
      <c r="BJ4579" s="2"/>
      <c r="BK4579" s="2" t="s">
        <v>1386</v>
      </c>
      <c r="BL4579" s="10" t="s">
        <v>1387</v>
      </c>
      <c r="BM4579" t="str" cm="1">
        <f t="array" ref="BM4579">_xlfn.IFS(LEFT(G4579,1)="L","外注品",LEFT(G4579,1)="W","内製品",G4579="","購買品")</f>
        <v>外注品</v>
      </c>
    </row>
    <row r="4580" spans="1:65">
      <c r="A4580" s="2" t="str">
        <f t="shared" si="827"/>
        <v>WG01</v>
      </c>
      <c r="B4580" t="s">
        <v>4757</v>
      </c>
      <c r="C4580" s="2" t="s">
        <v>1360</v>
      </c>
      <c r="D4580" s="10"/>
      <c r="E4580" s="10"/>
      <c r="G4580" s="19" t="s">
        <v>5008</v>
      </c>
      <c r="H4580" s="19"/>
      <c r="K4580" s="2" t="str">
        <f t="shared" si="819"/>
        <v>11L0004790463</v>
      </c>
      <c r="L4580" s="7" t="str">
        <f t="shared" si="828"/>
        <v>2001/01/01</v>
      </c>
      <c r="M4580" s="7" t="str">
        <f t="shared" si="829"/>
        <v>2199/12/31</v>
      </c>
      <c r="N4580" s="2" t="str">
        <f t="shared" si="820"/>
        <v/>
      </c>
      <c r="O4580" s="13">
        <v>0</v>
      </c>
      <c r="P4580" s="15"/>
      <c r="Q4580" s="13">
        <v>15</v>
      </c>
      <c r="R4580" s="18"/>
      <c r="S4580" s="18">
        <v>100000000</v>
      </c>
      <c r="T4580" s="2"/>
      <c r="U4580" s="2"/>
      <c r="V4580" s="2"/>
      <c r="W4580" s="2"/>
      <c r="X4580" s="2"/>
      <c r="Y4580" s="2"/>
      <c r="Z4580" s="2"/>
      <c r="AA4580" s="13">
        <v>1</v>
      </c>
      <c r="AB4580" s="13">
        <f t="shared" si="821"/>
        <v>0</v>
      </c>
      <c r="AC4580" s="13">
        <f t="shared" si="822"/>
        <v>0</v>
      </c>
      <c r="AD4580" s="15"/>
      <c r="AE4580" s="15"/>
      <c r="AF4580" s="13" t="str">
        <f t="shared" si="823"/>
        <v>1</v>
      </c>
      <c r="AG4580" s="15"/>
      <c r="AH4580" s="15"/>
      <c r="AI4580" s="15"/>
      <c r="AJ4580" s="14"/>
      <c r="AK4580" s="15" cm="1">
        <f t="array" ref="AK4580">_xlfn.IFS(B4580="","",LEFT(G4580,1)="L",1,LEFT(G4580,1)="W",1,AND(LEFT(B4580,1)="H",G4580=""),0)</f>
        <v>1</v>
      </c>
      <c r="AL4580" s="15"/>
      <c r="AM4580" s="15"/>
      <c r="AN4580" s="15"/>
      <c r="AO4580" s="15"/>
      <c r="AP4580" s="15"/>
      <c r="AQ4580" s="15"/>
      <c r="AR4580" s="15"/>
      <c r="AS4580" s="15">
        <f t="shared" si="824"/>
        <v>1</v>
      </c>
      <c r="AT4580" s="15" t="s">
        <v>115</v>
      </c>
      <c r="AU4580" s="13" t="str">
        <f t="shared" si="825"/>
        <v>0</v>
      </c>
      <c r="AV4580" s="15"/>
      <c r="AW4580" s="15"/>
      <c r="AX4580" s="15"/>
      <c r="AY4580" s="15"/>
      <c r="AZ4580" s="14"/>
      <c r="BA4580" s="15"/>
      <c r="BB4580" s="15"/>
      <c r="BC4580" s="15"/>
      <c r="BD4580" s="13" t="str">
        <f t="shared" si="826"/>
        <v>0</v>
      </c>
      <c r="BE4580" s="2"/>
      <c r="BF4580" s="2"/>
      <c r="BG4580" s="2"/>
      <c r="BH4580" s="2"/>
      <c r="BI4580" s="2"/>
      <c r="BJ4580" s="2"/>
      <c r="BK4580" s="2" t="s">
        <v>1386</v>
      </c>
      <c r="BL4580" s="10" t="s">
        <v>1387</v>
      </c>
      <c r="BM4580" t="str" cm="1">
        <f t="array" ref="BM4580">_xlfn.IFS(LEFT(G4580,1)="L","外注品",LEFT(G4580,1)="W","内製品",G4580="","購買品")</f>
        <v>外注品</v>
      </c>
    </row>
    <row r="4581" spans="1:65">
      <c r="A4581" s="2" t="str">
        <f t="shared" si="827"/>
        <v>WG01</v>
      </c>
      <c r="B4581" t="s">
        <v>4758</v>
      </c>
      <c r="C4581" s="2" t="s">
        <v>1360</v>
      </c>
      <c r="D4581" s="10"/>
      <c r="E4581" s="10"/>
      <c r="G4581" s="19" t="s">
        <v>5008</v>
      </c>
      <c r="H4581" s="19"/>
      <c r="K4581" s="2" t="str">
        <f t="shared" si="819"/>
        <v>11L0004790464</v>
      </c>
      <c r="L4581" s="7" t="str">
        <f t="shared" si="828"/>
        <v>2001/01/01</v>
      </c>
      <c r="M4581" s="7" t="str">
        <f t="shared" si="829"/>
        <v>2199/12/31</v>
      </c>
      <c r="N4581" s="2" t="str">
        <f t="shared" si="820"/>
        <v/>
      </c>
      <c r="O4581" s="13">
        <v>0</v>
      </c>
      <c r="P4581" s="15"/>
      <c r="Q4581" s="13">
        <v>15</v>
      </c>
      <c r="R4581" s="18"/>
      <c r="S4581" s="18">
        <v>100000000</v>
      </c>
      <c r="T4581" s="2"/>
      <c r="U4581" s="2"/>
      <c r="V4581" s="2"/>
      <c r="W4581" s="2"/>
      <c r="X4581" s="2"/>
      <c r="Y4581" s="2"/>
      <c r="Z4581" s="2"/>
      <c r="AA4581" s="13">
        <v>1</v>
      </c>
      <c r="AB4581" s="13">
        <f t="shared" si="821"/>
        <v>0</v>
      </c>
      <c r="AC4581" s="13">
        <f t="shared" si="822"/>
        <v>0</v>
      </c>
      <c r="AD4581" s="15"/>
      <c r="AE4581" s="15"/>
      <c r="AF4581" s="13" t="str">
        <f t="shared" si="823"/>
        <v>1</v>
      </c>
      <c r="AG4581" s="15"/>
      <c r="AH4581" s="15"/>
      <c r="AI4581" s="15"/>
      <c r="AJ4581" s="14"/>
      <c r="AK4581" s="15" cm="1">
        <f t="array" ref="AK4581">_xlfn.IFS(B4581="","",LEFT(G4581,1)="L",1,LEFT(G4581,1)="W",1,AND(LEFT(B4581,1)="H",G4581=""),0)</f>
        <v>1</v>
      </c>
      <c r="AL4581" s="15"/>
      <c r="AM4581" s="15"/>
      <c r="AN4581" s="15"/>
      <c r="AO4581" s="15"/>
      <c r="AP4581" s="15"/>
      <c r="AQ4581" s="15"/>
      <c r="AR4581" s="15"/>
      <c r="AS4581" s="15">
        <f t="shared" si="824"/>
        <v>1</v>
      </c>
      <c r="AT4581" s="15" t="s">
        <v>115</v>
      </c>
      <c r="AU4581" s="13" t="str">
        <f t="shared" si="825"/>
        <v>0</v>
      </c>
      <c r="AV4581" s="15"/>
      <c r="AW4581" s="15"/>
      <c r="AX4581" s="15"/>
      <c r="AY4581" s="15"/>
      <c r="AZ4581" s="14"/>
      <c r="BA4581" s="15"/>
      <c r="BB4581" s="15"/>
      <c r="BC4581" s="15"/>
      <c r="BD4581" s="13" t="str">
        <f t="shared" si="826"/>
        <v>0</v>
      </c>
      <c r="BE4581" s="2"/>
      <c r="BF4581" s="2"/>
      <c r="BG4581" s="2"/>
      <c r="BH4581" s="2"/>
      <c r="BI4581" s="2"/>
      <c r="BJ4581" s="2"/>
      <c r="BK4581" s="2" t="s">
        <v>1386</v>
      </c>
      <c r="BL4581" s="10" t="s">
        <v>1387</v>
      </c>
      <c r="BM4581" t="str" cm="1">
        <f t="array" ref="BM4581">_xlfn.IFS(LEFT(G4581,1)="L","外注品",LEFT(G4581,1)="W","内製品",G4581="","購買品")</f>
        <v>外注品</v>
      </c>
    </row>
    <row r="4582" spans="1:65">
      <c r="A4582" s="2" t="str">
        <f t="shared" si="827"/>
        <v>WG01</v>
      </c>
      <c r="B4582" t="s">
        <v>4759</v>
      </c>
      <c r="C4582" s="2" t="s">
        <v>1360</v>
      </c>
      <c r="D4582" s="10"/>
      <c r="E4582" s="10"/>
      <c r="G4582" s="19" t="s">
        <v>5008</v>
      </c>
      <c r="H4582" s="19"/>
      <c r="K4582" s="2" t="str">
        <f t="shared" si="819"/>
        <v>11L0004790465</v>
      </c>
      <c r="L4582" s="7" t="str">
        <f t="shared" si="828"/>
        <v>2001/01/01</v>
      </c>
      <c r="M4582" s="7" t="str">
        <f t="shared" si="829"/>
        <v>2199/12/31</v>
      </c>
      <c r="N4582" s="2" t="str">
        <f t="shared" si="820"/>
        <v/>
      </c>
      <c r="O4582" s="13">
        <v>0</v>
      </c>
      <c r="P4582" s="15"/>
      <c r="Q4582" s="13">
        <v>15</v>
      </c>
      <c r="R4582" s="18"/>
      <c r="S4582" s="18">
        <v>100000000</v>
      </c>
      <c r="T4582" s="2"/>
      <c r="U4582" s="2"/>
      <c r="V4582" s="2"/>
      <c r="W4582" s="2"/>
      <c r="X4582" s="2"/>
      <c r="Y4582" s="2"/>
      <c r="Z4582" s="2"/>
      <c r="AA4582" s="13">
        <v>1</v>
      </c>
      <c r="AB4582" s="13">
        <f t="shared" si="821"/>
        <v>0</v>
      </c>
      <c r="AC4582" s="13">
        <f t="shared" si="822"/>
        <v>0</v>
      </c>
      <c r="AD4582" s="15"/>
      <c r="AE4582" s="15"/>
      <c r="AF4582" s="13" t="str">
        <f t="shared" si="823"/>
        <v>1</v>
      </c>
      <c r="AG4582" s="15"/>
      <c r="AH4582" s="15"/>
      <c r="AI4582" s="15"/>
      <c r="AJ4582" s="14"/>
      <c r="AK4582" s="15" cm="1">
        <f t="array" ref="AK4582">_xlfn.IFS(B4582="","",LEFT(G4582,1)="L",1,LEFT(G4582,1)="W",1,AND(LEFT(B4582,1)="H",G4582=""),0)</f>
        <v>1</v>
      </c>
      <c r="AL4582" s="15"/>
      <c r="AM4582" s="15"/>
      <c r="AN4582" s="15"/>
      <c r="AO4582" s="15"/>
      <c r="AP4582" s="15"/>
      <c r="AQ4582" s="15"/>
      <c r="AR4582" s="15"/>
      <c r="AS4582" s="15">
        <f t="shared" si="824"/>
        <v>1</v>
      </c>
      <c r="AT4582" s="15" t="s">
        <v>115</v>
      </c>
      <c r="AU4582" s="13" t="str">
        <f t="shared" si="825"/>
        <v>0</v>
      </c>
      <c r="AV4582" s="15"/>
      <c r="AW4582" s="15"/>
      <c r="AX4582" s="15"/>
      <c r="AY4582" s="15"/>
      <c r="AZ4582" s="14"/>
      <c r="BA4582" s="15"/>
      <c r="BB4582" s="15"/>
      <c r="BC4582" s="15"/>
      <c r="BD4582" s="13" t="str">
        <f t="shared" si="826"/>
        <v>0</v>
      </c>
      <c r="BE4582" s="2"/>
      <c r="BF4582" s="2"/>
      <c r="BG4582" s="2"/>
      <c r="BH4582" s="2"/>
      <c r="BI4582" s="2"/>
      <c r="BJ4582" s="2"/>
      <c r="BK4582" s="2" t="s">
        <v>1386</v>
      </c>
      <c r="BL4582" s="10" t="s">
        <v>1387</v>
      </c>
      <c r="BM4582" t="str" cm="1">
        <f t="array" ref="BM4582">_xlfn.IFS(LEFT(G4582,1)="L","外注品",LEFT(G4582,1)="W","内製品",G4582="","購買品")</f>
        <v>外注品</v>
      </c>
    </row>
    <row r="4583" spans="1:65">
      <c r="A4583" s="2" t="str">
        <f t="shared" si="827"/>
        <v>WG01</v>
      </c>
      <c r="B4583" t="s">
        <v>4760</v>
      </c>
      <c r="C4583" s="2" t="s">
        <v>1360</v>
      </c>
      <c r="D4583" s="10"/>
      <c r="E4583" s="10"/>
      <c r="G4583" s="19" t="s">
        <v>5008</v>
      </c>
      <c r="H4583" s="19"/>
      <c r="K4583" s="2" t="str">
        <f t="shared" si="819"/>
        <v>11L0004790466</v>
      </c>
      <c r="L4583" s="7" t="str">
        <f t="shared" si="828"/>
        <v>2001/01/01</v>
      </c>
      <c r="M4583" s="7" t="str">
        <f t="shared" si="829"/>
        <v>2199/12/31</v>
      </c>
      <c r="N4583" s="2" t="str">
        <f t="shared" si="820"/>
        <v/>
      </c>
      <c r="O4583" s="13">
        <v>0</v>
      </c>
      <c r="P4583" s="15"/>
      <c r="Q4583" s="13">
        <v>15</v>
      </c>
      <c r="R4583" s="18"/>
      <c r="S4583" s="18">
        <v>100000000</v>
      </c>
      <c r="T4583" s="2"/>
      <c r="U4583" s="2"/>
      <c r="V4583" s="2"/>
      <c r="W4583" s="2"/>
      <c r="X4583" s="2"/>
      <c r="Y4583" s="2"/>
      <c r="Z4583" s="2"/>
      <c r="AA4583" s="13">
        <v>1</v>
      </c>
      <c r="AB4583" s="13">
        <f t="shared" si="821"/>
        <v>0</v>
      </c>
      <c r="AC4583" s="13">
        <f t="shared" si="822"/>
        <v>0</v>
      </c>
      <c r="AD4583" s="15"/>
      <c r="AE4583" s="15"/>
      <c r="AF4583" s="13" t="str">
        <f t="shared" si="823"/>
        <v>1</v>
      </c>
      <c r="AG4583" s="15"/>
      <c r="AH4583" s="15"/>
      <c r="AI4583" s="15"/>
      <c r="AJ4583" s="14"/>
      <c r="AK4583" s="15" cm="1">
        <f t="array" ref="AK4583">_xlfn.IFS(B4583="","",LEFT(G4583,1)="L",1,LEFT(G4583,1)="W",1,AND(LEFT(B4583,1)="H",G4583=""),0)</f>
        <v>1</v>
      </c>
      <c r="AL4583" s="15"/>
      <c r="AM4583" s="15"/>
      <c r="AN4583" s="15"/>
      <c r="AO4583" s="15"/>
      <c r="AP4583" s="15"/>
      <c r="AQ4583" s="15"/>
      <c r="AR4583" s="15"/>
      <c r="AS4583" s="15">
        <f t="shared" si="824"/>
        <v>1</v>
      </c>
      <c r="AT4583" s="15" t="s">
        <v>115</v>
      </c>
      <c r="AU4583" s="13" t="str">
        <f t="shared" si="825"/>
        <v>0</v>
      </c>
      <c r="AV4583" s="15"/>
      <c r="AW4583" s="15"/>
      <c r="AX4583" s="15"/>
      <c r="AY4583" s="15"/>
      <c r="AZ4583" s="14"/>
      <c r="BA4583" s="15"/>
      <c r="BB4583" s="15"/>
      <c r="BC4583" s="15"/>
      <c r="BD4583" s="13" t="str">
        <f t="shared" si="826"/>
        <v>0</v>
      </c>
      <c r="BE4583" s="2"/>
      <c r="BF4583" s="2"/>
      <c r="BG4583" s="2"/>
      <c r="BH4583" s="2"/>
      <c r="BI4583" s="2"/>
      <c r="BJ4583" s="2"/>
      <c r="BK4583" s="2" t="s">
        <v>1386</v>
      </c>
      <c r="BL4583" s="10" t="s">
        <v>1387</v>
      </c>
      <c r="BM4583" t="str" cm="1">
        <f t="array" ref="BM4583">_xlfn.IFS(LEFT(G4583,1)="L","外注品",LEFT(G4583,1)="W","内製品",G4583="","購買品")</f>
        <v>外注品</v>
      </c>
    </row>
    <row r="4584" spans="1:65">
      <c r="A4584" s="2" t="str">
        <f t="shared" si="827"/>
        <v>WG01</v>
      </c>
      <c r="B4584" t="s">
        <v>4761</v>
      </c>
      <c r="C4584" s="2" t="s">
        <v>1360</v>
      </c>
      <c r="D4584" s="10"/>
      <c r="E4584" s="10"/>
      <c r="G4584" s="19" t="s">
        <v>5008</v>
      </c>
      <c r="H4584" s="19"/>
      <c r="K4584" s="2" t="str">
        <f t="shared" si="819"/>
        <v>11L0004790467</v>
      </c>
      <c r="L4584" s="7" t="str">
        <f t="shared" si="828"/>
        <v>2001/01/01</v>
      </c>
      <c r="M4584" s="7" t="str">
        <f t="shared" si="829"/>
        <v>2199/12/31</v>
      </c>
      <c r="N4584" s="2" t="str">
        <f t="shared" si="820"/>
        <v/>
      </c>
      <c r="O4584" s="13">
        <v>0</v>
      </c>
      <c r="P4584" s="15"/>
      <c r="Q4584" s="13">
        <v>15</v>
      </c>
      <c r="R4584" s="18"/>
      <c r="S4584" s="18">
        <v>100000000</v>
      </c>
      <c r="T4584" s="2"/>
      <c r="U4584" s="2"/>
      <c r="V4584" s="2"/>
      <c r="W4584" s="2"/>
      <c r="X4584" s="2"/>
      <c r="Y4584" s="2"/>
      <c r="Z4584" s="2"/>
      <c r="AA4584" s="13">
        <v>1</v>
      </c>
      <c r="AB4584" s="13">
        <f t="shared" si="821"/>
        <v>0</v>
      </c>
      <c r="AC4584" s="13">
        <f t="shared" si="822"/>
        <v>0</v>
      </c>
      <c r="AD4584" s="15"/>
      <c r="AE4584" s="15"/>
      <c r="AF4584" s="13" t="str">
        <f t="shared" si="823"/>
        <v>1</v>
      </c>
      <c r="AG4584" s="15"/>
      <c r="AH4584" s="15"/>
      <c r="AI4584" s="15"/>
      <c r="AJ4584" s="14"/>
      <c r="AK4584" s="15" cm="1">
        <f t="array" ref="AK4584">_xlfn.IFS(B4584="","",LEFT(G4584,1)="L",1,LEFT(G4584,1)="W",1,AND(LEFT(B4584,1)="H",G4584=""),0)</f>
        <v>1</v>
      </c>
      <c r="AL4584" s="15"/>
      <c r="AM4584" s="15"/>
      <c r="AN4584" s="15"/>
      <c r="AO4584" s="15"/>
      <c r="AP4584" s="15"/>
      <c r="AQ4584" s="15"/>
      <c r="AR4584" s="15"/>
      <c r="AS4584" s="15">
        <f t="shared" si="824"/>
        <v>1</v>
      </c>
      <c r="AT4584" s="15" t="s">
        <v>115</v>
      </c>
      <c r="AU4584" s="13" t="str">
        <f t="shared" si="825"/>
        <v>0</v>
      </c>
      <c r="AV4584" s="15"/>
      <c r="AW4584" s="15"/>
      <c r="AX4584" s="15"/>
      <c r="AY4584" s="15"/>
      <c r="AZ4584" s="14"/>
      <c r="BA4584" s="15"/>
      <c r="BB4584" s="15"/>
      <c r="BC4584" s="15"/>
      <c r="BD4584" s="13" t="str">
        <f t="shared" si="826"/>
        <v>0</v>
      </c>
      <c r="BE4584" s="2"/>
      <c r="BF4584" s="2"/>
      <c r="BG4584" s="2"/>
      <c r="BH4584" s="2"/>
      <c r="BI4584" s="2"/>
      <c r="BJ4584" s="2"/>
      <c r="BK4584" s="2" t="s">
        <v>1386</v>
      </c>
      <c r="BL4584" s="10" t="s">
        <v>1387</v>
      </c>
      <c r="BM4584" t="str" cm="1">
        <f t="array" ref="BM4584">_xlfn.IFS(LEFT(G4584,1)="L","外注品",LEFT(G4584,1)="W","内製品",G4584="","購買品")</f>
        <v>外注品</v>
      </c>
    </row>
    <row r="4585" spans="1:65">
      <c r="A4585" s="2" t="str">
        <f t="shared" si="827"/>
        <v>WG01</v>
      </c>
      <c r="B4585" t="s">
        <v>4762</v>
      </c>
      <c r="C4585" s="2" t="s">
        <v>1360</v>
      </c>
      <c r="D4585" s="10"/>
      <c r="E4585" s="10"/>
      <c r="G4585" s="19" t="s">
        <v>5008</v>
      </c>
      <c r="H4585" s="19"/>
      <c r="K4585" s="2" t="str">
        <f t="shared" si="819"/>
        <v>11L0004790468</v>
      </c>
      <c r="L4585" s="7" t="str">
        <f t="shared" si="828"/>
        <v>2001/01/01</v>
      </c>
      <c r="M4585" s="7" t="str">
        <f t="shared" si="829"/>
        <v>2199/12/31</v>
      </c>
      <c r="N4585" s="2" t="str">
        <f t="shared" si="820"/>
        <v/>
      </c>
      <c r="O4585" s="13">
        <v>0</v>
      </c>
      <c r="P4585" s="15"/>
      <c r="Q4585" s="13">
        <v>15</v>
      </c>
      <c r="R4585" s="18"/>
      <c r="S4585" s="18">
        <v>100000000</v>
      </c>
      <c r="T4585" s="2"/>
      <c r="U4585" s="2"/>
      <c r="V4585" s="2"/>
      <c r="W4585" s="2"/>
      <c r="X4585" s="2"/>
      <c r="Y4585" s="2"/>
      <c r="Z4585" s="2"/>
      <c r="AA4585" s="13">
        <v>1</v>
      </c>
      <c r="AB4585" s="13">
        <f t="shared" si="821"/>
        <v>0</v>
      </c>
      <c r="AC4585" s="13">
        <f t="shared" si="822"/>
        <v>0</v>
      </c>
      <c r="AD4585" s="15"/>
      <c r="AE4585" s="15"/>
      <c r="AF4585" s="13" t="str">
        <f t="shared" si="823"/>
        <v>1</v>
      </c>
      <c r="AG4585" s="15"/>
      <c r="AH4585" s="15"/>
      <c r="AI4585" s="15"/>
      <c r="AJ4585" s="14"/>
      <c r="AK4585" s="15" cm="1">
        <f t="array" ref="AK4585">_xlfn.IFS(B4585="","",LEFT(G4585,1)="L",1,LEFT(G4585,1)="W",1,AND(LEFT(B4585,1)="H",G4585=""),0)</f>
        <v>1</v>
      </c>
      <c r="AL4585" s="15"/>
      <c r="AM4585" s="15"/>
      <c r="AN4585" s="15"/>
      <c r="AO4585" s="15"/>
      <c r="AP4585" s="15"/>
      <c r="AQ4585" s="15"/>
      <c r="AR4585" s="15"/>
      <c r="AS4585" s="15">
        <f t="shared" si="824"/>
        <v>1</v>
      </c>
      <c r="AT4585" s="15" t="s">
        <v>115</v>
      </c>
      <c r="AU4585" s="13" t="str">
        <f t="shared" si="825"/>
        <v>0</v>
      </c>
      <c r="AV4585" s="15"/>
      <c r="AW4585" s="15"/>
      <c r="AX4585" s="15"/>
      <c r="AY4585" s="15"/>
      <c r="AZ4585" s="14"/>
      <c r="BA4585" s="15"/>
      <c r="BB4585" s="15"/>
      <c r="BC4585" s="15"/>
      <c r="BD4585" s="13" t="str">
        <f t="shared" si="826"/>
        <v>0</v>
      </c>
      <c r="BE4585" s="2"/>
      <c r="BF4585" s="2"/>
      <c r="BG4585" s="2"/>
      <c r="BH4585" s="2"/>
      <c r="BI4585" s="2"/>
      <c r="BJ4585" s="2"/>
      <c r="BK4585" s="2" t="s">
        <v>1386</v>
      </c>
      <c r="BL4585" s="10" t="s">
        <v>1387</v>
      </c>
      <c r="BM4585" t="str" cm="1">
        <f t="array" ref="BM4585">_xlfn.IFS(LEFT(G4585,1)="L","外注品",LEFT(G4585,1)="W","内製品",G4585="","購買品")</f>
        <v>外注品</v>
      </c>
    </row>
    <row r="4586" spans="1:65">
      <c r="A4586" s="2" t="str">
        <f t="shared" si="827"/>
        <v>WG01</v>
      </c>
      <c r="B4586" t="s">
        <v>4763</v>
      </c>
      <c r="C4586" s="2" t="s">
        <v>1360</v>
      </c>
      <c r="D4586" s="10"/>
      <c r="E4586" s="10"/>
      <c r="G4586" s="19" t="s">
        <v>5008</v>
      </c>
      <c r="H4586" s="19"/>
      <c r="K4586" s="2" t="str">
        <f t="shared" si="819"/>
        <v>11L0004790469</v>
      </c>
      <c r="L4586" s="7" t="str">
        <f t="shared" si="828"/>
        <v>2001/01/01</v>
      </c>
      <c r="M4586" s="7" t="str">
        <f t="shared" si="829"/>
        <v>2199/12/31</v>
      </c>
      <c r="N4586" s="2" t="str">
        <f t="shared" si="820"/>
        <v/>
      </c>
      <c r="O4586" s="13">
        <v>0</v>
      </c>
      <c r="P4586" s="15"/>
      <c r="Q4586" s="13">
        <v>15</v>
      </c>
      <c r="R4586" s="18"/>
      <c r="S4586" s="18">
        <v>100000000</v>
      </c>
      <c r="T4586" s="2"/>
      <c r="U4586" s="2"/>
      <c r="V4586" s="2"/>
      <c r="W4586" s="2"/>
      <c r="X4586" s="2"/>
      <c r="Y4586" s="2"/>
      <c r="Z4586" s="2"/>
      <c r="AA4586" s="13">
        <v>1</v>
      </c>
      <c r="AB4586" s="13">
        <f t="shared" si="821"/>
        <v>0</v>
      </c>
      <c r="AC4586" s="13">
        <f t="shared" si="822"/>
        <v>0</v>
      </c>
      <c r="AD4586" s="15"/>
      <c r="AE4586" s="15"/>
      <c r="AF4586" s="13" t="str">
        <f t="shared" si="823"/>
        <v>1</v>
      </c>
      <c r="AG4586" s="15"/>
      <c r="AH4586" s="15"/>
      <c r="AI4586" s="15"/>
      <c r="AJ4586" s="14"/>
      <c r="AK4586" s="15" cm="1">
        <f t="array" ref="AK4586">_xlfn.IFS(B4586="","",LEFT(G4586,1)="L",1,LEFT(G4586,1)="W",1,AND(LEFT(B4586,1)="H",G4586=""),0)</f>
        <v>1</v>
      </c>
      <c r="AL4586" s="15"/>
      <c r="AM4586" s="15"/>
      <c r="AN4586" s="15"/>
      <c r="AO4586" s="15"/>
      <c r="AP4586" s="15"/>
      <c r="AQ4586" s="15"/>
      <c r="AR4586" s="15"/>
      <c r="AS4586" s="15">
        <f t="shared" si="824"/>
        <v>1</v>
      </c>
      <c r="AT4586" s="15" t="s">
        <v>115</v>
      </c>
      <c r="AU4586" s="13" t="str">
        <f t="shared" si="825"/>
        <v>0</v>
      </c>
      <c r="AV4586" s="15"/>
      <c r="AW4586" s="15"/>
      <c r="AX4586" s="15"/>
      <c r="AY4586" s="15"/>
      <c r="AZ4586" s="14"/>
      <c r="BA4586" s="15"/>
      <c r="BB4586" s="15"/>
      <c r="BC4586" s="15"/>
      <c r="BD4586" s="13" t="str">
        <f t="shared" si="826"/>
        <v>0</v>
      </c>
      <c r="BE4586" s="2"/>
      <c r="BF4586" s="2"/>
      <c r="BG4586" s="2"/>
      <c r="BH4586" s="2"/>
      <c r="BI4586" s="2"/>
      <c r="BJ4586" s="2"/>
      <c r="BK4586" s="2" t="s">
        <v>1386</v>
      </c>
      <c r="BL4586" s="10" t="s">
        <v>1387</v>
      </c>
      <c r="BM4586" t="str" cm="1">
        <f t="array" ref="BM4586">_xlfn.IFS(LEFT(G4586,1)="L","外注品",LEFT(G4586,1)="W","内製品",G4586="","購買品")</f>
        <v>外注品</v>
      </c>
    </row>
    <row r="4587" spans="1:65">
      <c r="A4587" s="2" t="str">
        <f t="shared" si="827"/>
        <v>WG01</v>
      </c>
      <c r="B4587" t="s">
        <v>4764</v>
      </c>
      <c r="C4587" s="2" t="s">
        <v>1360</v>
      </c>
      <c r="D4587" s="10"/>
      <c r="E4587" s="10"/>
      <c r="G4587" s="19" t="s">
        <v>5008</v>
      </c>
      <c r="H4587" s="19"/>
      <c r="K4587" s="2" t="str">
        <f t="shared" si="819"/>
        <v>11L0004790470</v>
      </c>
      <c r="L4587" s="7" t="str">
        <f t="shared" si="828"/>
        <v>2001/01/01</v>
      </c>
      <c r="M4587" s="7" t="str">
        <f t="shared" si="829"/>
        <v>2199/12/31</v>
      </c>
      <c r="N4587" s="2" t="str">
        <f t="shared" si="820"/>
        <v/>
      </c>
      <c r="O4587" s="13">
        <v>0</v>
      </c>
      <c r="P4587" s="15"/>
      <c r="Q4587" s="13">
        <v>15</v>
      </c>
      <c r="R4587" s="18"/>
      <c r="S4587" s="18">
        <v>100000000</v>
      </c>
      <c r="T4587" s="2"/>
      <c r="U4587" s="2"/>
      <c r="V4587" s="2"/>
      <c r="W4587" s="2"/>
      <c r="X4587" s="2"/>
      <c r="Y4587" s="2"/>
      <c r="Z4587" s="2"/>
      <c r="AA4587" s="13">
        <v>1</v>
      </c>
      <c r="AB4587" s="13">
        <f t="shared" si="821"/>
        <v>0</v>
      </c>
      <c r="AC4587" s="13">
        <f t="shared" si="822"/>
        <v>0</v>
      </c>
      <c r="AD4587" s="15"/>
      <c r="AE4587" s="15"/>
      <c r="AF4587" s="13" t="str">
        <f t="shared" si="823"/>
        <v>1</v>
      </c>
      <c r="AG4587" s="15"/>
      <c r="AH4587" s="15"/>
      <c r="AI4587" s="15"/>
      <c r="AJ4587" s="14"/>
      <c r="AK4587" s="15" cm="1">
        <f t="array" ref="AK4587">_xlfn.IFS(B4587="","",LEFT(G4587,1)="L",1,LEFT(G4587,1)="W",1,AND(LEFT(B4587,1)="H",G4587=""),0)</f>
        <v>1</v>
      </c>
      <c r="AL4587" s="15"/>
      <c r="AM4587" s="15"/>
      <c r="AN4587" s="15"/>
      <c r="AO4587" s="15"/>
      <c r="AP4587" s="15"/>
      <c r="AQ4587" s="15"/>
      <c r="AR4587" s="15"/>
      <c r="AS4587" s="15">
        <f t="shared" si="824"/>
        <v>1</v>
      </c>
      <c r="AT4587" s="15" t="s">
        <v>115</v>
      </c>
      <c r="AU4587" s="13" t="str">
        <f t="shared" si="825"/>
        <v>0</v>
      </c>
      <c r="AV4587" s="15"/>
      <c r="AW4587" s="15"/>
      <c r="AX4587" s="15"/>
      <c r="AY4587" s="15"/>
      <c r="AZ4587" s="14"/>
      <c r="BA4587" s="15"/>
      <c r="BB4587" s="15"/>
      <c r="BC4587" s="15"/>
      <c r="BD4587" s="13" t="str">
        <f t="shared" si="826"/>
        <v>0</v>
      </c>
      <c r="BE4587" s="2"/>
      <c r="BF4587" s="2"/>
      <c r="BG4587" s="2"/>
      <c r="BH4587" s="2"/>
      <c r="BI4587" s="2"/>
      <c r="BJ4587" s="2"/>
      <c r="BK4587" s="2" t="s">
        <v>1386</v>
      </c>
      <c r="BL4587" s="10" t="s">
        <v>1387</v>
      </c>
      <c r="BM4587" t="str" cm="1">
        <f t="array" ref="BM4587">_xlfn.IFS(LEFT(G4587,1)="L","外注品",LEFT(G4587,1)="W","内製品",G4587="","購買品")</f>
        <v>外注品</v>
      </c>
    </row>
    <row r="4588" spans="1:65">
      <c r="A4588" s="2" t="str">
        <f t="shared" si="827"/>
        <v>WG01</v>
      </c>
      <c r="B4588" t="s">
        <v>4765</v>
      </c>
      <c r="C4588" s="2" t="s">
        <v>1360</v>
      </c>
      <c r="D4588" s="10"/>
      <c r="E4588" s="10"/>
      <c r="G4588" s="19" t="s">
        <v>5008</v>
      </c>
      <c r="H4588" s="19"/>
      <c r="K4588" s="2" t="str">
        <f t="shared" si="819"/>
        <v>11L0004790471</v>
      </c>
      <c r="L4588" s="7" t="str">
        <f t="shared" si="828"/>
        <v>2001/01/01</v>
      </c>
      <c r="M4588" s="7" t="str">
        <f t="shared" si="829"/>
        <v>2199/12/31</v>
      </c>
      <c r="N4588" s="2" t="str">
        <f t="shared" si="820"/>
        <v/>
      </c>
      <c r="O4588" s="13">
        <v>0</v>
      </c>
      <c r="P4588" s="15"/>
      <c r="Q4588" s="13">
        <v>15</v>
      </c>
      <c r="R4588" s="18"/>
      <c r="S4588" s="18">
        <v>100000000</v>
      </c>
      <c r="T4588" s="2"/>
      <c r="U4588" s="2"/>
      <c r="V4588" s="2"/>
      <c r="W4588" s="2"/>
      <c r="X4588" s="2"/>
      <c r="Y4588" s="2"/>
      <c r="Z4588" s="2"/>
      <c r="AA4588" s="13">
        <v>1</v>
      </c>
      <c r="AB4588" s="13">
        <f t="shared" si="821"/>
        <v>0</v>
      </c>
      <c r="AC4588" s="13">
        <f t="shared" si="822"/>
        <v>0</v>
      </c>
      <c r="AD4588" s="15"/>
      <c r="AE4588" s="15"/>
      <c r="AF4588" s="13" t="str">
        <f t="shared" si="823"/>
        <v>1</v>
      </c>
      <c r="AG4588" s="15"/>
      <c r="AH4588" s="15"/>
      <c r="AI4588" s="15"/>
      <c r="AJ4588" s="14"/>
      <c r="AK4588" s="15" cm="1">
        <f t="array" ref="AK4588">_xlfn.IFS(B4588="","",LEFT(G4588,1)="L",1,LEFT(G4588,1)="W",1,AND(LEFT(B4588,1)="H",G4588=""),0)</f>
        <v>1</v>
      </c>
      <c r="AL4588" s="15"/>
      <c r="AM4588" s="15"/>
      <c r="AN4588" s="15"/>
      <c r="AO4588" s="15"/>
      <c r="AP4588" s="15"/>
      <c r="AQ4588" s="15"/>
      <c r="AR4588" s="15"/>
      <c r="AS4588" s="15">
        <f t="shared" si="824"/>
        <v>1</v>
      </c>
      <c r="AT4588" s="15" t="s">
        <v>115</v>
      </c>
      <c r="AU4588" s="13" t="str">
        <f t="shared" si="825"/>
        <v>0</v>
      </c>
      <c r="AV4588" s="15"/>
      <c r="AW4588" s="15"/>
      <c r="AX4588" s="15"/>
      <c r="AY4588" s="15"/>
      <c r="AZ4588" s="14"/>
      <c r="BA4588" s="15"/>
      <c r="BB4588" s="15"/>
      <c r="BC4588" s="15"/>
      <c r="BD4588" s="13" t="str">
        <f t="shared" si="826"/>
        <v>0</v>
      </c>
      <c r="BE4588" s="2"/>
      <c r="BF4588" s="2"/>
      <c r="BG4588" s="2"/>
      <c r="BH4588" s="2"/>
      <c r="BI4588" s="2"/>
      <c r="BJ4588" s="2"/>
      <c r="BK4588" s="2" t="s">
        <v>1386</v>
      </c>
      <c r="BL4588" s="10" t="s">
        <v>1387</v>
      </c>
      <c r="BM4588" t="str" cm="1">
        <f t="array" ref="BM4588">_xlfn.IFS(LEFT(G4588,1)="L","外注品",LEFT(G4588,1)="W","内製品",G4588="","購買品")</f>
        <v>外注品</v>
      </c>
    </row>
    <row r="4589" spans="1:65">
      <c r="A4589" s="2" t="str">
        <f t="shared" si="827"/>
        <v>WG01</v>
      </c>
      <c r="B4589" t="s">
        <v>4766</v>
      </c>
      <c r="C4589" s="2" t="s">
        <v>1360</v>
      </c>
      <c r="D4589" s="10"/>
      <c r="E4589" s="10"/>
      <c r="G4589" s="19" t="s">
        <v>5008</v>
      </c>
      <c r="H4589" s="19"/>
      <c r="K4589" s="2" t="str">
        <f t="shared" si="819"/>
        <v>11L0004790472</v>
      </c>
      <c r="L4589" s="7" t="str">
        <f t="shared" si="828"/>
        <v>2001/01/01</v>
      </c>
      <c r="M4589" s="7" t="str">
        <f t="shared" si="829"/>
        <v>2199/12/31</v>
      </c>
      <c r="N4589" s="2" t="str">
        <f t="shared" si="820"/>
        <v/>
      </c>
      <c r="O4589" s="13">
        <v>0</v>
      </c>
      <c r="P4589" s="15"/>
      <c r="Q4589" s="13">
        <v>15</v>
      </c>
      <c r="R4589" s="18"/>
      <c r="S4589" s="18">
        <v>100000000</v>
      </c>
      <c r="T4589" s="2"/>
      <c r="U4589" s="2"/>
      <c r="V4589" s="2"/>
      <c r="W4589" s="2"/>
      <c r="X4589" s="2"/>
      <c r="Y4589" s="2"/>
      <c r="Z4589" s="2"/>
      <c r="AA4589" s="13">
        <v>1</v>
      </c>
      <c r="AB4589" s="13">
        <f t="shared" si="821"/>
        <v>0</v>
      </c>
      <c r="AC4589" s="13">
        <f t="shared" si="822"/>
        <v>0</v>
      </c>
      <c r="AD4589" s="15"/>
      <c r="AE4589" s="15"/>
      <c r="AF4589" s="13" t="str">
        <f t="shared" si="823"/>
        <v>1</v>
      </c>
      <c r="AG4589" s="15"/>
      <c r="AH4589" s="15"/>
      <c r="AI4589" s="15"/>
      <c r="AJ4589" s="14"/>
      <c r="AK4589" s="15" cm="1">
        <f t="array" ref="AK4589">_xlfn.IFS(B4589="","",LEFT(G4589,1)="L",1,LEFT(G4589,1)="W",1,AND(LEFT(B4589,1)="H",G4589=""),0)</f>
        <v>1</v>
      </c>
      <c r="AL4589" s="15"/>
      <c r="AM4589" s="15"/>
      <c r="AN4589" s="15"/>
      <c r="AO4589" s="15"/>
      <c r="AP4589" s="15"/>
      <c r="AQ4589" s="15"/>
      <c r="AR4589" s="15"/>
      <c r="AS4589" s="15">
        <f t="shared" si="824"/>
        <v>1</v>
      </c>
      <c r="AT4589" s="15" t="s">
        <v>115</v>
      </c>
      <c r="AU4589" s="13" t="str">
        <f t="shared" si="825"/>
        <v>0</v>
      </c>
      <c r="AV4589" s="15"/>
      <c r="AW4589" s="15"/>
      <c r="AX4589" s="15"/>
      <c r="AY4589" s="15"/>
      <c r="AZ4589" s="14"/>
      <c r="BA4589" s="15"/>
      <c r="BB4589" s="15"/>
      <c r="BC4589" s="15"/>
      <c r="BD4589" s="13" t="str">
        <f t="shared" si="826"/>
        <v>0</v>
      </c>
      <c r="BE4589" s="2"/>
      <c r="BF4589" s="2"/>
      <c r="BG4589" s="2"/>
      <c r="BH4589" s="2"/>
      <c r="BI4589" s="2"/>
      <c r="BJ4589" s="2"/>
      <c r="BK4589" s="2" t="s">
        <v>1386</v>
      </c>
      <c r="BL4589" s="10" t="s">
        <v>1387</v>
      </c>
      <c r="BM4589" t="str" cm="1">
        <f t="array" ref="BM4589">_xlfn.IFS(LEFT(G4589,1)="L","外注品",LEFT(G4589,1)="W","内製品",G4589="","購買品")</f>
        <v>外注品</v>
      </c>
    </row>
    <row r="4590" spans="1:65">
      <c r="A4590" s="2" t="str">
        <f t="shared" si="827"/>
        <v>WG01</v>
      </c>
      <c r="B4590" t="s">
        <v>4767</v>
      </c>
      <c r="C4590" s="2" t="s">
        <v>1360</v>
      </c>
      <c r="D4590" s="10"/>
      <c r="E4590" s="10"/>
      <c r="G4590" s="19" t="s">
        <v>5008</v>
      </c>
      <c r="H4590" s="19"/>
      <c r="K4590" s="2" t="str">
        <f t="shared" si="819"/>
        <v>11L0004790473</v>
      </c>
      <c r="L4590" s="7" t="str">
        <f t="shared" si="828"/>
        <v>2001/01/01</v>
      </c>
      <c r="M4590" s="7" t="str">
        <f t="shared" si="829"/>
        <v>2199/12/31</v>
      </c>
      <c r="N4590" s="2" t="str">
        <f t="shared" si="820"/>
        <v/>
      </c>
      <c r="O4590" s="13">
        <v>0</v>
      </c>
      <c r="P4590" s="15"/>
      <c r="Q4590" s="13">
        <v>15</v>
      </c>
      <c r="R4590" s="18"/>
      <c r="S4590" s="18">
        <v>100000000</v>
      </c>
      <c r="T4590" s="2"/>
      <c r="U4590" s="2"/>
      <c r="V4590" s="2"/>
      <c r="W4590" s="2"/>
      <c r="X4590" s="2"/>
      <c r="Y4590" s="2"/>
      <c r="Z4590" s="2"/>
      <c r="AA4590" s="13">
        <v>1</v>
      </c>
      <c r="AB4590" s="13">
        <f t="shared" si="821"/>
        <v>0</v>
      </c>
      <c r="AC4590" s="13">
        <f t="shared" si="822"/>
        <v>0</v>
      </c>
      <c r="AD4590" s="15"/>
      <c r="AE4590" s="15"/>
      <c r="AF4590" s="13" t="str">
        <f t="shared" si="823"/>
        <v>1</v>
      </c>
      <c r="AG4590" s="15"/>
      <c r="AH4590" s="15"/>
      <c r="AI4590" s="15"/>
      <c r="AJ4590" s="14"/>
      <c r="AK4590" s="15" cm="1">
        <f t="array" ref="AK4590">_xlfn.IFS(B4590="","",LEFT(G4590,1)="L",1,LEFT(G4590,1)="W",1,AND(LEFT(B4590,1)="H",G4590=""),0)</f>
        <v>1</v>
      </c>
      <c r="AL4590" s="15"/>
      <c r="AM4590" s="15"/>
      <c r="AN4590" s="15"/>
      <c r="AO4590" s="15"/>
      <c r="AP4590" s="15"/>
      <c r="AQ4590" s="15"/>
      <c r="AR4590" s="15"/>
      <c r="AS4590" s="15">
        <f t="shared" si="824"/>
        <v>1</v>
      </c>
      <c r="AT4590" s="15" t="s">
        <v>115</v>
      </c>
      <c r="AU4590" s="13" t="str">
        <f t="shared" si="825"/>
        <v>0</v>
      </c>
      <c r="AV4590" s="15"/>
      <c r="AW4590" s="15"/>
      <c r="AX4590" s="15"/>
      <c r="AY4590" s="15"/>
      <c r="AZ4590" s="14"/>
      <c r="BA4590" s="15"/>
      <c r="BB4590" s="15"/>
      <c r="BC4590" s="15"/>
      <c r="BD4590" s="13" t="str">
        <f t="shared" si="826"/>
        <v>0</v>
      </c>
      <c r="BE4590" s="2"/>
      <c r="BF4590" s="2"/>
      <c r="BG4590" s="2"/>
      <c r="BH4590" s="2"/>
      <c r="BI4590" s="2"/>
      <c r="BJ4590" s="2"/>
      <c r="BK4590" s="2" t="s">
        <v>1386</v>
      </c>
      <c r="BL4590" s="10" t="s">
        <v>1387</v>
      </c>
      <c r="BM4590" t="str" cm="1">
        <f t="array" ref="BM4590">_xlfn.IFS(LEFT(G4590,1)="L","外注品",LEFT(G4590,1)="W","内製品",G4590="","購買品")</f>
        <v>外注品</v>
      </c>
    </row>
    <row r="4591" spans="1:65">
      <c r="A4591" s="2" t="str">
        <f t="shared" si="827"/>
        <v>WG01</v>
      </c>
      <c r="B4591" t="s">
        <v>4768</v>
      </c>
      <c r="C4591" s="2" t="s">
        <v>1360</v>
      </c>
      <c r="D4591" s="10"/>
      <c r="E4591" s="10"/>
      <c r="G4591" s="19" t="s">
        <v>5008</v>
      </c>
      <c r="H4591" s="19"/>
      <c r="K4591" s="2" t="str">
        <f t="shared" si="819"/>
        <v>11L0004790474</v>
      </c>
      <c r="L4591" s="7" t="str">
        <f t="shared" si="828"/>
        <v>2001/01/01</v>
      </c>
      <c r="M4591" s="7" t="str">
        <f t="shared" si="829"/>
        <v>2199/12/31</v>
      </c>
      <c r="N4591" s="2" t="str">
        <f t="shared" si="820"/>
        <v/>
      </c>
      <c r="O4591" s="13">
        <v>0</v>
      </c>
      <c r="P4591" s="15"/>
      <c r="Q4591" s="13">
        <v>15</v>
      </c>
      <c r="R4591" s="18"/>
      <c r="S4591" s="18">
        <v>100000000</v>
      </c>
      <c r="T4591" s="2"/>
      <c r="U4591" s="2"/>
      <c r="V4591" s="2"/>
      <c r="W4591" s="2"/>
      <c r="X4591" s="2"/>
      <c r="Y4591" s="2"/>
      <c r="Z4591" s="2"/>
      <c r="AA4591" s="13">
        <v>1</v>
      </c>
      <c r="AB4591" s="13">
        <f t="shared" si="821"/>
        <v>0</v>
      </c>
      <c r="AC4591" s="13">
        <f t="shared" si="822"/>
        <v>0</v>
      </c>
      <c r="AD4591" s="15"/>
      <c r="AE4591" s="15"/>
      <c r="AF4591" s="13" t="str">
        <f t="shared" si="823"/>
        <v>1</v>
      </c>
      <c r="AG4591" s="15"/>
      <c r="AH4591" s="15"/>
      <c r="AI4591" s="15"/>
      <c r="AJ4591" s="14"/>
      <c r="AK4591" s="15" cm="1">
        <f t="array" ref="AK4591">_xlfn.IFS(B4591="","",LEFT(G4591,1)="L",1,LEFT(G4591,1)="W",1,AND(LEFT(B4591,1)="H",G4591=""),0)</f>
        <v>1</v>
      </c>
      <c r="AL4591" s="15"/>
      <c r="AM4591" s="15"/>
      <c r="AN4591" s="15"/>
      <c r="AO4591" s="15"/>
      <c r="AP4591" s="15"/>
      <c r="AQ4591" s="15"/>
      <c r="AR4591" s="15"/>
      <c r="AS4591" s="15">
        <f t="shared" si="824"/>
        <v>1</v>
      </c>
      <c r="AT4591" s="15" t="s">
        <v>115</v>
      </c>
      <c r="AU4591" s="13" t="str">
        <f t="shared" si="825"/>
        <v>0</v>
      </c>
      <c r="AV4591" s="15"/>
      <c r="AW4591" s="15"/>
      <c r="AX4591" s="15"/>
      <c r="AY4591" s="15"/>
      <c r="AZ4591" s="14"/>
      <c r="BA4591" s="15"/>
      <c r="BB4591" s="15"/>
      <c r="BC4591" s="15"/>
      <c r="BD4591" s="13" t="str">
        <f t="shared" si="826"/>
        <v>0</v>
      </c>
      <c r="BE4591" s="2"/>
      <c r="BF4591" s="2"/>
      <c r="BG4591" s="2"/>
      <c r="BH4591" s="2"/>
      <c r="BI4591" s="2"/>
      <c r="BJ4591" s="2"/>
      <c r="BK4591" s="2" t="s">
        <v>1386</v>
      </c>
      <c r="BL4591" s="10" t="s">
        <v>1387</v>
      </c>
      <c r="BM4591" t="str" cm="1">
        <f t="array" ref="BM4591">_xlfn.IFS(LEFT(G4591,1)="L","外注品",LEFT(G4591,1)="W","内製品",G4591="","購買品")</f>
        <v>外注品</v>
      </c>
    </row>
    <row r="4592" spans="1:65">
      <c r="A4592" s="2" t="str">
        <f t="shared" si="827"/>
        <v>WG01</v>
      </c>
      <c r="B4592" t="s">
        <v>4769</v>
      </c>
      <c r="C4592" s="2" t="s">
        <v>1360</v>
      </c>
      <c r="D4592" s="10"/>
      <c r="E4592" s="10"/>
      <c r="G4592" s="19" t="s">
        <v>5008</v>
      </c>
      <c r="H4592" s="19"/>
      <c r="K4592" s="2" t="str">
        <f t="shared" si="819"/>
        <v>11L0004790475</v>
      </c>
      <c r="L4592" s="7" t="str">
        <f t="shared" si="828"/>
        <v>2001/01/01</v>
      </c>
      <c r="M4592" s="7" t="str">
        <f t="shared" si="829"/>
        <v>2199/12/31</v>
      </c>
      <c r="N4592" s="2" t="str">
        <f t="shared" si="820"/>
        <v/>
      </c>
      <c r="O4592" s="13">
        <v>0</v>
      </c>
      <c r="P4592" s="15"/>
      <c r="Q4592" s="13">
        <v>15</v>
      </c>
      <c r="R4592" s="18"/>
      <c r="S4592" s="18">
        <v>100000000</v>
      </c>
      <c r="T4592" s="2"/>
      <c r="U4592" s="2"/>
      <c r="V4592" s="2"/>
      <c r="W4592" s="2"/>
      <c r="X4592" s="2"/>
      <c r="Y4592" s="2"/>
      <c r="Z4592" s="2"/>
      <c r="AA4592" s="13">
        <v>1</v>
      </c>
      <c r="AB4592" s="13">
        <f t="shared" si="821"/>
        <v>0</v>
      </c>
      <c r="AC4592" s="13">
        <f t="shared" si="822"/>
        <v>0</v>
      </c>
      <c r="AD4592" s="15"/>
      <c r="AE4592" s="15"/>
      <c r="AF4592" s="13" t="str">
        <f t="shared" si="823"/>
        <v>1</v>
      </c>
      <c r="AG4592" s="15"/>
      <c r="AH4592" s="15"/>
      <c r="AI4592" s="15"/>
      <c r="AJ4592" s="14"/>
      <c r="AK4592" s="15" cm="1">
        <f t="array" ref="AK4592">_xlfn.IFS(B4592="","",LEFT(G4592,1)="L",1,LEFT(G4592,1)="W",1,AND(LEFT(B4592,1)="H",G4592=""),0)</f>
        <v>1</v>
      </c>
      <c r="AL4592" s="15"/>
      <c r="AM4592" s="15"/>
      <c r="AN4592" s="15"/>
      <c r="AO4592" s="15"/>
      <c r="AP4592" s="15"/>
      <c r="AQ4592" s="15"/>
      <c r="AR4592" s="15"/>
      <c r="AS4592" s="15">
        <f t="shared" si="824"/>
        <v>1</v>
      </c>
      <c r="AT4592" s="15" t="s">
        <v>115</v>
      </c>
      <c r="AU4592" s="13" t="str">
        <f t="shared" si="825"/>
        <v>0</v>
      </c>
      <c r="AV4592" s="15"/>
      <c r="AW4592" s="15"/>
      <c r="AX4592" s="15"/>
      <c r="AY4592" s="15"/>
      <c r="AZ4592" s="14"/>
      <c r="BA4592" s="15"/>
      <c r="BB4592" s="15"/>
      <c r="BC4592" s="15"/>
      <c r="BD4592" s="13" t="str">
        <f t="shared" si="826"/>
        <v>0</v>
      </c>
      <c r="BE4592" s="2"/>
      <c r="BF4592" s="2"/>
      <c r="BG4592" s="2"/>
      <c r="BH4592" s="2"/>
      <c r="BI4592" s="2"/>
      <c r="BJ4592" s="2"/>
      <c r="BK4592" s="2" t="s">
        <v>1386</v>
      </c>
      <c r="BL4592" s="10" t="s">
        <v>1387</v>
      </c>
      <c r="BM4592" t="str" cm="1">
        <f t="array" ref="BM4592">_xlfn.IFS(LEFT(G4592,1)="L","外注品",LEFT(G4592,1)="W","内製品",G4592="","購買品")</f>
        <v>外注品</v>
      </c>
    </row>
    <row r="4593" spans="1:65">
      <c r="A4593" s="2" t="str">
        <f t="shared" si="827"/>
        <v>WG01</v>
      </c>
      <c r="B4593" t="s">
        <v>4770</v>
      </c>
      <c r="C4593" s="2" t="s">
        <v>1360</v>
      </c>
      <c r="D4593" s="10"/>
      <c r="E4593" s="10"/>
      <c r="G4593" s="19" t="s">
        <v>5008</v>
      </c>
      <c r="H4593" s="19"/>
      <c r="K4593" s="2" t="str">
        <f t="shared" si="819"/>
        <v>11L0004790476</v>
      </c>
      <c r="L4593" s="7" t="str">
        <f t="shared" si="828"/>
        <v>2001/01/01</v>
      </c>
      <c r="M4593" s="7" t="str">
        <f t="shared" si="829"/>
        <v>2199/12/31</v>
      </c>
      <c r="N4593" s="2" t="str">
        <f t="shared" si="820"/>
        <v/>
      </c>
      <c r="O4593" s="13">
        <v>0</v>
      </c>
      <c r="P4593" s="15"/>
      <c r="Q4593" s="13">
        <v>15</v>
      </c>
      <c r="R4593" s="18"/>
      <c r="S4593" s="18">
        <v>100000000</v>
      </c>
      <c r="T4593" s="2"/>
      <c r="U4593" s="2"/>
      <c r="V4593" s="2"/>
      <c r="W4593" s="2"/>
      <c r="X4593" s="2"/>
      <c r="Y4593" s="2"/>
      <c r="Z4593" s="2"/>
      <c r="AA4593" s="13">
        <v>1</v>
      </c>
      <c r="AB4593" s="13">
        <f t="shared" si="821"/>
        <v>0</v>
      </c>
      <c r="AC4593" s="13">
        <f t="shared" si="822"/>
        <v>0</v>
      </c>
      <c r="AD4593" s="15"/>
      <c r="AE4593" s="15"/>
      <c r="AF4593" s="13" t="str">
        <f t="shared" si="823"/>
        <v>1</v>
      </c>
      <c r="AG4593" s="15"/>
      <c r="AH4593" s="15"/>
      <c r="AI4593" s="15"/>
      <c r="AJ4593" s="14"/>
      <c r="AK4593" s="15" cm="1">
        <f t="array" ref="AK4593">_xlfn.IFS(B4593="","",LEFT(G4593,1)="L",1,LEFT(G4593,1)="W",1,AND(LEFT(B4593,1)="H",G4593=""),0)</f>
        <v>1</v>
      </c>
      <c r="AL4593" s="15"/>
      <c r="AM4593" s="15"/>
      <c r="AN4593" s="15"/>
      <c r="AO4593" s="15"/>
      <c r="AP4593" s="15"/>
      <c r="AQ4593" s="15"/>
      <c r="AR4593" s="15"/>
      <c r="AS4593" s="15">
        <f t="shared" si="824"/>
        <v>1</v>
      </c>
      <c r="AT4593" s="15" t="s">
        <v>115</v>
      </c>
      <c r="AU4593" s="13" t="str">
        <f t="shared" si="825"/>
        <v>0</v>
      </c>
      <c r="AV4593" s="15"/>
      <c r="AW4593" s="15"/>
      <c r="AX4593" s="15"/>
      <c r="AY4593" s="15"/>
      <c r="AZ4593" s="14"/>
      <c r="BA4593" s="15"/>
      <c r="BB4593" s="15"/>
      <c r="BC4593" s="15"/>
      <c r="BD4593" s="13" t="str">
        <f t="shared" si="826"/>
        <v>0</v>
      </c>
      <c r="BE4593" s="2"/>
      <c r="BF4593" s="2"/>
      <c r="BG4593" s="2"/>
      <c r="BH4593" s="2"/>
      <c r="BI4593" s="2"/>
      <c r="BJ4593" s="2"/>
      <c r="BK4593" s="2" t="s">
        <v>1386</v>
      </c>
      <c r="BL4593" s="10" t="s">
        <v>1387</v>
      </c>
      <c r="BM4593" t="str" cm="1">
        <f t="array" ref="BM4593">_xlfn.IFS(LEFT(G4593,1)="L","外注品",LEFT(G4593,1)="W","内製品",G4593="","購買品")</f>
        <v>外注品</v>
      </c>
    </row>
    <row r="4594" spans="1:65">
      <c r="A4594" s="2" t="str">
        <f t="shared" si="827"/>
        <v>WG01</v>
      </c>
      <c r="B4594" t="s">
        <v>4771</v>
      </c>
      <c r="C4594" s="2" t="s">
        <v>1360</v>
      </c>
      <c r="D4594" s="10"/>
      <c r="E4594" s="10"/>
      <c r="G4594" s="19" t="s">
        <v>5008</v>
      </c>
      <c r="H4594" s="19"/>
      <c r="K4594" s="2" t="str">
        <f t="shared" si="819"/>
        <v>11L0004790477</v>
      </c>
      <c r="L4594" s="7" t="str">
        <f t="shared" si="828"/>
        <v>2001/01/01</v>
      </c>
      <c r="M4594" s="7" t="str">
        <f t="shared" si="829"/>
        <v>2199/12/31</v>
      </c>
      <c r="N4594" s="2" t="str">
        <f t="shared" si="820"/>
        <v/>
      </c>
      <c r="O4594" s="13">
        <v>0</v>
      </c>
      <c r="P4594" s="15"/>
      <c r="Q4594" s="13">
        <v>15</v>
      </c>
      <c r="R4594" s="18"/>
      <c r="S4594" s="18">
        <v>100000000</v>
      </c>
      <c r="T4594" s="2"/>
      <c r="U4594" s="2"/>
      <c r="V4594" s="2"/>
      <c r="W4594" s="2"/>
      <c r="X4594" s="2"/>
      <c r="Y4594" s="2"/>
      <c r="Z4594" s="2"/>
      <c r="AA4594" s="13">
        <v>1</v>
      </c>
      <c r="AB4594" s="13">
        <f t="shared" si="821"/>
        <v>0</v>
      </c>
      <c r="AC4594" s="13">
        <f t="shared" si="822"/>
        <v>0</v>
      </c>
      <c r="AD4594" s="15"/>
      <c r="AE4594" s="15"/>
      <c r="AF4594" s="13" t="str">
        <f t="shared" si="823"/>
        <v>1</v>
      </c>
      <c r="AG4594" s="15"/>
      <c r="AH4594" s="15"/>
      <c r="AI4594" s="15"/>
      <c r="AJ4594" s="14"/>
      <c r="AK4594" s="15" cm="1">
        <f t="array" ref="AK4594">_xlfn.IFS(B4594="","",LEFT(G4594,1)="L",1,LEFT(G4594,1)="W",1,AND(LEFT(B4594,1)="H",G4594=""),0)</f>
        <v>1</v>
      </c>
      <c r="AL4594" s="15"/>
      <c r="AM4594" s="15"/>
      <c r="AN4594" s="15"/>
      <c r="AO4594" s="15"/>
      <c r="AP4594" s="15"/>
      <c r="AQ4594" s="15"/>
      <c r="AR4594" s="15"/>
      <c r="AS4594" s="15">
        <f t="shared" si="824"/>
        <v>1</v>
      </c>
      <c r="AT4594" s="15" t="s">
        <v>115</v>
      </c>
      <c r="AU4594" s="13" t="str">
        <f t="shared" si="825"/>
        <v>0</v>
      </c>
      <c r="AV4594" s="15"/>
      <c r="AW4594" s="15"/>
      <c r="AX4594" s="15"/>
      <c r="AY4594" s="15"/>
      <c r="AZ4594" s="14"/>
      <c r="BA4594" s="15"/>
      <c r="BB4594" s="15"/>
      <c r="BC4594" s="15"/>
      <c r="BD4594" s="13" t="str">
        <f t="shared" si="826"/>
        <v>0</v>
      </c>
      <c r="BE4594" s="2"/>
      <c r="BF4594" s="2"/>
      <c r="BG4594" s="2"/>
      <c r="BH4594" s="2"/>
      <c r="BI4594" s="2"/>
      <c r="BJ4594" s="2"/>
      <c r="BK4594" s="2" t="s">
        <v>1386</v>
      </c>
      <c r="BL4594" s="10" t="s">
        <v>1387</v>
      </c>
      <c r="BM4594" t="str" cm="1">
        <f t="array" ref="BM4594">_xlfn.IFS(LEFT(G4594,1)="L","外注品",LEFT(G4594,1)="W","内製品",G4594="","購買品")</f>
        <v>外注品</v>
      </c>
    </row>
    <row r="4595" spans="1:65">
      <c r="A4595" s="2" t="str">
        <f t="shared" si="827"/>
        <v>WG01</v>
      </c>
      <c r="B4595" t="s">
        <v>4772</v>
      </c>
      <c r="C4595" s="2" t="s">
        <v>1360</v>
      </c>
      <c r="D4595" s="10"/>
      <c r="E4595" s="10"/>
      <c r="G4595" s="19" t="s">
        <v>5008</v>
      </c>
      <c r="H4595" s="19"/>
      <c r="K4595" s="2" t="str">
        <f t="shared" si="819"/>
        <v>11L0004790478</v>
      </c>
      <c r="L4595" s="7" t="str">
        <f t="shared" si="828"/>
        <v>2001/01/01</v>
      </c>
      <c r="M4595" s="7" t="str">
        <f t="shared" si="829"/>
        <v>2199/12/31</v>
      </c>
      <c r="N4595" s="2" t="str">
        <f t="shared" si="820"/>
        <v/>
      </c>
      <c r="O4595" s="13">
        <v>0</v>
      </c>
      <c r="P4595" s="15"/>
      <c r="Q4595" s="13">
        <v>15</v>
      </c>
      <c r="R4595" s="18"/>
      <c r="S4595" s="18">
        <v>100000000</v>
      </c>
      <c r="T4595" s="2"/>
      <c r="U4595" s="2"/>
      <c r="V4595" s="2"/>
      <c r="W4595" s="2"/>
      <c r="X4595" s="2"/>
      <c r="Y4595" s="2"/>
      <c r="Z4595" s="2"/>
      <c r="AA4595" s="13">
        <v>1</v>
      </c>
      <c r="AB4595" s="13">
        <f t="shared" si="821"/>
        <v>0</v>
      </c>
      <c r="AC4595" s="13">
        <f t="shared" si="822"/>
        <v>0</v>
      </c>
      <c r="AD4595" s="15"/>
      <c r="AE4595" s="15"/>
      <c r="AF4595" s="13" t="str">
        <f t="shared" si="823"/>
        <v>1</v>
      </c>
      <c r="AG4595" s="15"/>
      <c r="AH4595" s="15"/>
      <c r="AI4595" s="15"/>
      <c r="AJ4595" s="14"/>
      <c r="AK4595" s="15" cm="1">
        <f t="array" ref="AK4595">_xlfn.IFS(B4595="","",LEFT(G4595,1)="L",1,LEFT(G4595,1)="W",1,AND(LEFT(B4595,1)="H",G4595=""),0)</f>
        <v>1</v>
      </c>
      <c r="AL4595" s="15"/>
      <c r="AM4595" s="15"/>
      <c r="AN4595" s="15"/>
      <c r="AO4595" s="15"/>
      <c r="AP4595" s="15"/>
      <c r="AQ4595" s="15"/>
      <c r="AR4595" s="15"/>
      <c r="AS4595" s="15">
        <f t="shared" si="824"/>
        <v>1</v>
      </c>
      <c r="AT4595" s="15" t="s">
        <v>115</v>
      </c>
      <c r="AU4595" s="13" t="str">
        <f t="shared" si="825"/>
        <v>0</v>
      </c>
      <c r="AV4595" s="15"/>
      <c r="AW4595" s="15"/>
      <c r="AX4595" s="15"/>
      <c r="AY4595" s="15"/>
      <c r="AZ4595" s="14"/>
      <c r="BA4595" s="15"/>
      <c r="BB4595" s="15"/>
      <c r="BC4595" s="15"/>
      <c r="BD4595" s="13" t="str">
        <f t="shared" si="826"/>
        <v>0</v>
      </c>
      <c r="BE4595" s="2"/>
      <c r="BF4595" s="2"/>
      <c r="BG4595" s="2"/>
      <c r="BH4595" s="2"/>
      <c r="BI4595" s="2"/>
      <c r="BJ4595" s="2"/>
      <c r="BK4595" s="2" t="s">
        <v>1386</v>
      </c>
      <c r="BL4595" s="10" t="s">
        <v>1387</v>
      </c>
      <c r="BM4595" t="str" cm="1">
        <f t="array" ref="BM4595">_xlfn.IFS(LEFT(G4595,1)="L","外注品",LEFT(G4595,1)="W","内製品",G4595="","購買品")</f>
        <v>外注品</v>
      </c>
    </row>
    <row r="4596" spans="1:65">
      <c r="A4596" s="2" t="str">
        <f t="shared" si="827"/>
        <v>WG01</v>
      </c>
      <c r="B4596" t="s">
        <v>4773</v>
      </c>
      <c r="C4596" s="2" t="s">
        <v>1360</v>
      </c>
      <c r="D4596" s="10"/>
      <c r="E4596" s="10"/>
      <c r="G4596" s="19" t="s">
        <v>5008</v>
      </c>
      <c r="H4596" s="19"/>
      <c r="K4596" s="2" t="str">
        <f t="shared" si="819"/>
        <v>11L0004790479</v>
      </c>
      <c r="L4596" s="7" t="str">
        <f t="shared" si="828"/>
        <v>2001/01/01</v>
      </c>
      <c r="M4596" s="7" t="str">
        <f t="shared" si="829"/>
        <v>2199/12/31</v>
      </c>
      <c r="N4596" s="2" t="str">
        <f t="shared" si="820"/>
        <v/>
      </c>
      <c r="O4596" s="13">
        <v>0</v>
      </c>
      <c r="P4596" s="15"/>
      <c r="Q4596" s="13">
        <v>15</v>
      </c>
      <c r="R4596" s="18"/>
      <c r="S4596" s="18">
        <v>100000000</v>
      </c>
      <c r="T4596" s="2"/>
      <c r="U4596" s="2"/>
      <c r="V4596" s="2"/>
      <c r="W4596" s="2"/>
      <c r="X4596" s="2"/>
      <c r="Y4596" s="2"/>
      <c r="Z4596" s="2"/>
      <c r="AA4596" s="13">
        <v>1</v>
      </c>
      <c r="AB4596" s="13">
        <f t="shared" si="821"/>
        <v>0</v>
      </c>
      <c r="AC4596" s="13">
        <f t="shared" si="822"/>
        <v>0</v>
      </c>
      <c r="AD4596" s="15"/>
      <c r="AE4596" s="15"/>
      <c r="AF4596" s="13" t="str">
        <f t="shared" si="823"/>
        <v>1</v>
      </c>
      <c r="AG4596" s="15"/>
      <c r="AH4596" s="15"/>
      <c r="AI4596" s="15"/>
      <c r="AJ4596" s="14"/>
      <c r="AK4596" s="15" cm="1">
        <f t="array" ref="AK4596">_xlfn.IFS(B4596="","",LEFT(G4596,1)="L",1,LEFT(G4596,1)="W",1,AND(LEFT(B4596,1)="H",G4596=""),0)</f>
        <v>1</v>
      </c>
      <c r="AL4596" s="15"/>
      <c r="AM4596" s="15"/>
      <c r="AN4596" s="15"/>
      <c r="AO4596" s="15"/>
      <c r="AP4596" s="15"/>
      <c r="AQ4596" s="15"/>
      <c r="AR4596" s="15"/>
      <c r="AS4596" s="15">
        <f t="shared" si="824"/>
        <v>1</v>
      </c>
      <c r="AT4596" s="15" t="s">
        <v>115</v>
      </c>
      <c r="AU4596" s="13" t="str">
        <f t="shared" si="825"/>
        <v>0</v>
      </c>
      <c r="AV4596" s="15"/>
      <c r="AW4596" s="15"/>
      <c r="AX4596" s="15"/>
      <c r="AY4596" s="15"/>
      <c r="AZ4596" s="14"/>
      <c r="BA4596" s="15"/>
      <c r="BB4596" s="15"/>
      <c r="BC4596" s="15"/>
      <c r="BD4596" s="13" t="str">
        <f t="shared" si="826"/>
        <v>0</v>
      </c>
      <c r="BE4596" s="2"/>
      <c r="BF4596" s="2"/>
      <c r="BG4596" s="2"/>
      <c r="BH4596" s="2"/>
      <c r="BI4596" s="2"/>
      <c r="BJ4596" s="2"/>
      <c r="BK4596" s="2" t="s">
        <v>1386</v>
      </c>
      <c r="BL4596" s="10" t="s">
        <v>1387</v>
      </c>
      <c r="BM4596" t="str" cm="1">
        <f t="array" ref="BM4596">_xlfn.IFS(LEFT(G4596,1)="L","外注品",LEFT(G4596,1)="W","内製品",G4596="","購買品")</f>
        <v>外注品</v>
      </c>
    </row>
    <row r="4597" spans="1:65">
      <c r="A4597" s="2" t="str">
        <f t="shared" si="827"/>
        <v>WG01</v>
      </c>
      <c r="B4597" t="s">
        <v>4774</v>
      </c>
      <c r="C4597" s="2" t="s">
        <v>1360</v>
      </c>
      <c r="D4597" s="10"/>
      <c r="E4597" s="10"/>
      <c r="G4597" s="19" t="s">
        <v>5008</v>
      </c>
      <c r="H4597" s="19"/>
      <c r="K4597" s="2" t="str">
        <f t="shared" si="819"/>
        <v>11L0004790480</v>
      </c>
      <c r="L4597" s="7" t="str">
        <f t="shared" si="828"/>
        <v>2001/01/01</v>
      </c>
      <c r="M4597" s="7" t="str">
        <f t="shared" si="829"/>
        <v>2199/12/31</v>
      </c>
      <c r="N4597" s="2" t="str">
        <f t="shared" si="820"/>
        <v/>
      </c>
      <c r="O4597" s="13">
        <v>0</v>
      </c>
      <c r="P4597" s="15"/>
      <c r="Q4597" s="13">
        <v>15</v>
      </c>
      <c r="R4597" s="18"/>
      <c r="S4597" s="18">
        <v>100000000</v>
      </c>
      <c r="T4597" s="2"/>
      <c r="U4597" s="2"/>
      <c r="V4597" s="2"/>
      <c r="W4597" s="2"/>
      <c r="X4597" s="2"/>
      <c r="Y4597" s="2"/>
      <c r="Z4597" s="2"/>
      <c r="AA4597" s="13">
        <v>1</v>
      </c>
      <c r="AB4597" s="13">
        <f t="shared" si="821"/>
        <v>0</v>
      </c>
      <c r="AC4597" s="13">
        <f t="shared" si="822"/>
        <v>0</v>
      </c>
      <c r="AD4597" s="15"/>
      <c r="AE4597" s="15"/>
      <c r="AF4597" s="13" t="str">
        <f t="shared" si="823"/>
        <v>1</v>
      </c>
      <c r="AG4597" s="15"/>
      <c r="AH4597" s="15"/>
      <c r="AI4597" s="15"/>
      <c r="AJ4597" s="14"/>
      <c r="AK4597" s="15" cm="1">
        <f t="array" ref="AK4597">_xlfn.IFS(B4597="","",LEFT(G4597,1)="L",1,LEFT(G4597,1)="W",1,AND(LEFT(B4597,1)="H",G4597=""),0)</f>
        <v>1</v>
      </c>
      <c r="AL4597" s="15"/>
      <c r="AM4597" s="15"/>
      <c r="AN4597" s="15"/>
      <c r="AO4597" s="15"/>
      <c r="AP4597" s="15"/>
      <c r="AQ4597" s="15"/>
      <c r="AR4597" s="15"/>
      <c r="AS4597" s="15">
        <f t="shared" si="824"/>
        <v>1</v>
      </c>
      <c r="AT4597" s="15" t="s">
        <v>115</v>
      </c>
      <c r="AU4597" s="13" t="str">
        <f t="shared" si="825"/>
        <v>0</v>
      </c>
      <c r="AV4597" s="15"/>
      <c r="AW4597" s="15"/>
      <c r="AX4597" s="15"/>
      <c r="AY4597" s="15"/>
      <c r="AZ4597" s="14"/>
      <c r="BA4597" s="15"/>
      <c r="BB4597" s="15"/>
      <c r="BC4597" s="15"/>
      <c r="BD4597" s="13" t="str">
        <f t="shared" si="826"/>
        <v>0</v>
      </c>
      <c r="BE4597" s="2"/>
      <c r="BF4597" s="2"/>
      <c r="BG4597" s="2"/>
      <c r="BH4597" s="2"/>
      <c r="BI4597" s="2"/>
      <c r="BJ4597" s="2"/>
      <c r="BK4597" s="2" t="s">
        <v>1386</v>
      </c>
      <c r="BL4597" s="10" t="s">
        <v>1387</v>
      </c>
      <c r="BM4597" t="str" cm="1">
        <f t="array" ref="BM4597">_xlfn.IFS(LEFT(G4597,1)="L","外注品",LEFT(G4597,1)="W","内製品",G4597="","購買品")</f>
        <v>外注品</v>
      </c>
    </row>
    <row r="4598" spans="1:65">
      <c r="A4598" s="2" t="str">
        <f t="shared" si="827"/>
        <v>WG01</v>
      </c>
      <c r="B4598" t="s">
        <v>4775</v>
      </c>
      <c r="C4598" s="2" t="s">
        <v>1360</v>
      </c>
      <c r="D4598" s="10"/>
      <c r="E4598" s="10"/>
      <c r="G4598" s="19" t="s">
        <v>5008</v>
      </c>
      <c r="H4598" s="19"/>
      <c r="K4598" s="2" t="str">
        <f t="shared" si="819"/>
        <v>11L0004790481</v>
      </c>
      <c r="L4598" s="7" t="str">
        <f t="shared" si="828"/>
        <v>2001/01/01</v>
      </c>
      <c r="M4598" s="7" t="str">
        <f t="shared" si="829"/>
        <v>2199/12/31</v>
      </c>
      <c r="N4598" s="2" t="str">
        <f t="shared" si="820"/>
        <v/>
      </c>
      <c r="O4598" s="13">
        <v>0</v>
      </c>
      <c r="P4598" s="15"/>
      <c r="Q4598" s="13">
        <v>15</v>
      </c>
      <c r="R4598" s="18"/>
      <c r="S4598" s="18">
        <v>100000000</v>
      </c>
      <c r="T4598" s="2"/>
      <c r="U4598" s="2"/>
      <c r="V4598" s="2"/>
      <c r="W4598" s="2"/>
      <c r="X4598" s="2"/>
      <c r="Y4598" s="2"/>
      <c r="Z4598" s="2"/>
      <c r="AA4598" s="13">
        <v>1</v>
      </c>
      <c r="AB4598" s="13">
        <f t="shared" si="821"/>
        <v>0</v>
      </c>
      <c r="AC4598" s="13">
        <f t="shared" si="822"/>
        <v>0</v>
      </c>
      <c r="AD4598" s="15"/>
      <c r="AE4598" s="15"/>
      <c r="AF4598" s="13" t="str">
        <f t="shared" si="823"/>
        <v>1</v>
      </c>
      <c r="AG4598" s="15"/>
      <c r="AH4598" s="15"/>
      <c r="AI4598" s="15"/>
      <c r="AJ4598" s="14"/>
      <c r="AK4598" s="15" cm="1">
        <f t="array" ref="AK4598">_xlfn.IFS(B4598="","",LEFT(G4598,1)="L",1,LEFT(G4598,1)="W",1,AND(LEFT(B4598,1)="H",G4598=""),0)</f>
        <v>1</v>
      </c>
      <c r="AL4598" s="15"/>
      <c r="AM4598" s="15"/>
      <c r="AN4598" s="15"/>
      <c r="AO4598" s="15"/>
      <c r="AP4598" s="15"/>
      <c r="AQ4598" s="15"/>
      <c r="AR4598" s="15"/>
      <c r="AS4598" s="15">
        <f t="shared" si="824"/>
        <v>1</v>
      </c>
      <c r="AT4598" s="15" t="s">
        <v>115</v>
      </c>
      <c r="AU4598" s="13" t="str">
        <f t="shared" si="825"/>
        <v>0</v>
      </c>
      <c r="AV4598" s="15"/>
      <c r="AW4598" s="15"/>
      <c r="AX4598" s="15"/>
      <c r="AY4598" s="15"/>
      <c r="AZ4598" s="14"/>
      <c r="BA4598" s="15"/>
      <c r="BB4598" s="15"/>
      <c r="BC4598" s="15"/>
      <c r="BD4598" s="13" t="str">
        <f t="shared" si="826"/>
        <v>0</v>
      </c>
      <c r="BE4598" s="2"/>
      <c r="BF4598" s="2"/>
      <c r="BG4598" s="2"/>
      <c r="BH4598" s="2"/>
      <c r="BI4598" s="2"/>
      <c r="BJ4598" s="2"/>
      <c r="BK4598" s="2" t="s">
        <v>1386</v>
      </c>
      <c r="BL4598" s="10" t="s">
        <v>1387</v>
      </c>
      <c r="BM4598" t="str" cm="1">
        <f t="array" ref="BM4598">_xlfn.IFS(LEFT(G4598,1)="L","外注品",LEFT(G4598,1)="W","内製品",G4598="","購買品")</f>
        <v>外注品</v>
      </c>
    </row>
    <row r="4599" spans="1:65">
      <c r="A4599" s="2" t="str">
        <f t="shared" si="827"/>
        <v>WG01</v>
      </c>
      <c r="B4599" t="s">
        <v>4776</v>
      </c>
      <c r="C4599" s="2" t="s">
        <v>1360</v>
      </c>
      <c r="D4599" s="10"/>
      <c r="E4599" s="10"/>
      <c r="G4599" s="19" t="s">
        <v>5008</v>
      </c>
      <c r="H4599" s="19"/>
      <c r="K4599" s="2" t="str">
        <f t="shared" si="819"/>
        <v>11L0004790482</v>
      </c>
      <c r="L4599" s="7" t="str">
        <f t="shared" si="828"/>
        <v>2001/01/01</v>
      </c>
      <c r="M4599" s="7" t="str">
        <f t="shared" si="829"/>
        <v>2199/12/31</v>
      </c>
      <c r="N4599" s="2" t="str">
        <f t="shared" si="820"/>
        <v/>
      </c>
      <c r="O4599" s="13">
        <v>0</v>
      </c>
      <c r="P4599" s="15"/>
      <c r="Q4599" s="13">
        <v>15</v>
      </c>
      <c r="R4599" s="18"/>
      <c r="S4599" s="18">
        <v>100000000</v>
      </c>
      <c r="T4599" s="2"/>
      <c r="U4599" s="2"/>
      <c r="V4599" s="2"/>
      <c r="W4599" s="2"/>
      <c r="X4599" s="2"/>
      <c r="Y4599" s="2"/>
      <c r="Z4599" s="2"/>
      <c r="AA4599" s="13">
        <v>1</v>
      </c>
      <c r="AB4599" s="13">
        <f t="shared" si="821"/>
        <v>0</v>
      </c>
      <c r="AC4599" s="13">
        <f t="shared" si="822"/>
        <v>0</v>
      </c>
      <c r="AD4599" s="15"/>
      <c r="AE4599" s="15"/>
      <c r="AF4599" s="13" t="str">
        <f t="shared" si="823"/>
        <v>1</v>
      </c>
      <c r="AG4599" s="15"/>
      <c r="AH4599" s="15"/>
      <c r="AI4599" s="15"/>
      <c r="AJ4599" s="14"/>
      <c r="AK4599" s="15" cm="1">
        <f t="array" ref="AK4599">_xlfn.IFS(B4599="","",LEFT(G4599,1)="L",1,LEFT(G4599,1)="W",1,AND(LEFT(B4599,1)="H",G4599=""),0)</f>
        <v>1</v>
      </c>
      <c r="AL4599" s="15"/>
      <c r="AM4599" s="15"/>
      <c r="AN4599" s="15"/>
      <c r="AO4599" s="15"/>
      <c r="AP4599" s="15"/>
      <c r="AQ4599" s="15"/>
      <c r="AR4599" s="15"/>
      <c r="AS4599" s="15">
        <f t="shared" si="824"/>
        <v>1</v>
      </c>
      <c r="AT4599" s="15" t="s">
        <v>115</v>
      </c>
      <c r="AU4599" s="13" t="str">
        <f t="shared" si="825"/>
        <v>0</v>
      </c>
      <c r="AV4599" s="15"/>
      <c r="AW4599" s="15"/>
      <c r="AX4599" s="15"/>
      <c r="AY4599" s="15"/>
      <c r="AZ4599" s="14"/>
      <c r="BA4599" s="15"/>
      <c r="BB4599" s="15"/>
      <c r="BC4599" s="15"/>
      <c r="BD4599" s="13" t="str">
        <f t="shared" si="826"/>
        <v>0</v>
      </c>
      <c r="BE4599" s="2"/>
      <c r="BF4599" s="2"/>
      <c r="BG4599" s="2"/>
      <c r="BH4599" s="2"/>
      <c r="BI4599" s="2"/>
      <c r="BJ4599" s="2"/>
      <c r="BK4599" s="2" t="s">
        <v>1386</v>
      </c>
      <c r="BL4599" s="10" t="s">
        <v>1387</v>
      </c>
      <c r="BM4599" t="str" cm="1">
        <f t="array" ref="BM4599">_xlfn.IFS(LEFT(G4599,1)="L","外注品",LEFT(G4599,1)="W","内製品",G4599="","購買品")</f>
        <v>外注品</v>
      </c>
    </row>
    <row r="4600" spans="1:65">
      <c r="A4600" s="2" t="str">
        <f t="shared" si="827"/>
        <v>WG01</v>
      </c>
      <c r="B4600" t="s">
        <v>4777</v>
      </c>
      <c r="C4600" s="2" t="s">
        <v>1360</v>
      </c>
      <c r="D4600" s="10"/>
      <c r="E4600" s="10"/>
      <c r="G4600" s="19" t="s">
        <v>5008</v>
      </c>
      <c r="H4600" s="19"/>
      <c r="K4600" s="2" t="str">
        <f t="shared" si="819"/>
        <v>11L0004790483</v>
      </c>
      <c r="L4600" s="7" t="str">
        <f t="shared" si="828"/>
        <v>2001/01/01</v>
      </c>
      <c r="M4600" s="7" t="str">
        <f t="shared" si="829"/>
        <v>2199/12/31</v>
      </c>
      <c r="N4600" s="2" t="str">
        <f t="shared" si="820"/>
        <v/>
      </c>
      <c r="O4600" s="13">
        <v>0</v>
      </c>
      <c r="P4600" s="15"/>
      <c r="Q4600" s="13">
        <v>15</v>
      </c>
      <c r="R4600" s="18"/>
      <c r="S4600" s="18">
        <v>100000000</v>
      </c>
      <c r="T4600" s="2"/>
      <c r="U4600" s="2"/>
      <c r="V4600" s="2"/>
      <c r="W4600" s="2"/>
      <c r="X4600" s="2"/>
      <c r="Y4600" s="2"/>
      <c r="Z4600" s="2"/>
      <c r="AA4600" s="13">
        <v>1</v>
      </c>
      <c r="AB4600" s="13">
        <f t="shared" si="821"/>
        <v>0</v>
      </c>
      <c r="AC4600" s="13">
        <f t="shared" si="822"/>
        <v>0</v>
      </c>
      <c r="AD4600" s="15"/>
      <c r="AE4600" s="15"/>
      <c r="AF4600" s="13" t="str">
        <f t="shared" si="823"/>
        <v>1</v>
      </c>
      <c r="AG4600" s="15"/>
      <c r="AH4600" s="15"/>
      <c r="AI4600" s="15"/>
      <c r="AJ4600" s="14"/>
      <c r="AK4600" s="15" cm="1">
        <f t="array" ref="AK4600">_xlfn.IFS(B4600="","",LEFT(G4600,1)="L",1,LEFT(G4600,1)="W",1,AND(LEFT(B4600,1)="H",G4600=""),0)</f>
        <v>1</v>
      </c>
      <c r="AL4600" s="15"/>
      <c r="AM4600" s="15"/>
      <c r="AN4600" s="15"/>
      <c r="AO4600" s="15"/>
      <c r="AP4600" s="15"/>
      <c r="AQ4600" s="15"/>
      <c r="AR4600" s="15"/>
      <c r="AS4600" s="15">
        <f t="shared" si="824"/>
        <v>1</v>
      </c>
      <c r="AT4600" s="15" t="s">
        <v>115</v>
      </c>
      <c r="AU4600" s="13" t="str">
        <f t="shared" si="825"/>
        <v>0</v>
      </c>
      <c r="AV4600" s="15"/>
      <c r="AW4600" s="15"/>
      <c r="AX4600" s="15"/>
      <c r="AY4600" s="15"/>
      <c r="AZ4600" s="14"/>
      <c r="BA4600" s="15"/>
      <c r="BB4600" s="15"/>
      <c r="BC4600" s="15"/>
      <c r="BD4600" s="13" t="str">
        <f t="shared" si="826"/>
        <v>0</v>
      </c>
      <c r="BE4600" s="2"/>
      <c r="BF4600" s="2"/>
      <c r="BG4600" s="2"/>
      <c r="BH4600" s="2"/>
      <c r="BI4600" s="2"/>
      <c r="BJ4600" s="2"/>
      <c r="BK4600" s="2" t="s">
        <v>1386</v>
      </c>
      <c r="BL4600" s="10" t="s">
        <v>1387</v>
      </c>
      <c r="BM4600" t="str" cm="1">
        <f t="array" ref="BM4600">_xlfn.IFS(LEFT(G4600,1)="L","外注品",LEFT(G4600,1)="W","内製品",G4600="","購買品")</f>
        <v>外注品</v>
      </c>
    </row>
    <row r="4601" spans="1:65">
      <c r="A4601" s="2" t="str">
        <f t="shared" si="827"/>
        <v>WG01</v>
      </c>
      <c r="B4601" t="s">
        <v>4778</v>
      </c>
      <c r="C4601" s="2" t="s">
        <v>1360</v>
      </c>
      <c r="D4601" s="10"/>
      <c r="E4601" s="10"/>
      <c r="G4601" s="19" t="s">
        <v>5008</v>
      </c>
      <c r="H4601" s="19"/>
      <c r="K4601" s="2" t="str">
        <f t="shared" si="819"/>
        <v>11L0004790484</v>
      </c>
      <c r="L4601" s="7" t="str">
        <f t="shared" si="828"/>
        <v>2001/01/01</v>
      </c>
      <c r="M4601" s="7" t="str">
        <f t="shared" si="829"/>
        <v>2199/12/31</v>
      </c>
      <c r="N4601" s="2" t="str">
        <f t="shared" si="820"/>
        <v/>
      </c>
      <c r="O4601" s="13">
        <v>0</v>
      </c>
      <c r="P4601" s="15"/>
      <c r="Q4601" s="13">
        <v>15</v>
      </c>
      <c r="R4601" s="18"/>
      <c r="S4601" s="18">
        <v>100000000</v>
      </c>
      <c r="T4601" s="2"/>
      <c r="U4601" s="2"/>
      <c r="V4601" s="2"/>
      <c r="W4601" s="2"/>
      <c r="X4601" s="2"/>
      <c r="Y4601" s="2"/>
      <c r="Z4601" s="2"/>
      <c r="AA4601" s="13">
        <v>1</v>
      </c>
      <c r="AB4601" s="13">
        <f t="shared" si="821"/>
        <v>0</v>
      </c>
      <c r="AC4601" s="13">
        <f t="shared" si="822"/>
        <v>0</v>
      </c>
      <c r="AD4601" s="15"/>
      <c r="AE4601" s="15"/>
      <c r="AF4601" s="13" t="str">
        <f t="shared" si="823"/>
        <v>1</v>
      </c>
      <c r="AG4601" s="15"/>
      <c r="AH4601" s="15"/>
      <c r="AI4601" s="15"/>
      <c r="AJ4601" s="14"/>
      <c r="AK4601" s="15" cm="1">
        <f t="array" ref="AK4601">_xlfn.IFS(B4601="","",LEFT(G4601,1)="L",1,LEFT(G4601,1)="W",1,AND(LEFT(B4601,1)="H",G4601=""),0)</f>
        <v>1</v>
      </c>
      <c r="AL4601" s="15"/>
      <c r="AM4601" s="15"/>
      <c r="AN4601" s="15"/>
      <c r="AO4601" s="15"/>
      <c r="AP4601" s="15"/>
      <c r="AQ4601" s="15"/>
      <c r="AR4601" s="15"/>
      <c r="AS4601" s="15">
        <f t="shared" si="824"/>
        <v>1</v>
      </c>
      <c r="AT4601" s="15" t="s">
        <v>115</v>
      </c>
      <c r="AU4601" s="13" t="str">
        <f t="shared" si="825"/>
        <v>0</v>
      </c>
      <c r="AV4601" s="15"/>
      <c r="AW4601" s="15"/>
      <c r="AX4601" s="15"/>
      <c r="AY4601" s="15"/>
      <c r="AZ4601" s="14"/>
      <c r="BA4601" s="15"/>
      <c r="BB4601" s="15"/>
      <c r="BC4601" s="15"/>
      <c r="BD4601" s="13" t="str">
        <f t="shared" si="826"/>
        <v>0</v>
      </c>
      <c r="BE4601" s="2"/>
      <c r="BF4601" s="2"/>
      <c r="BG4601" s="2"/>
      <c r="BH4601" s="2"/>
      <c r="BI4601" s="2"/>
      <c r="BJ4601" s="2"/>
      <c r="BK4601" s="2" t="s">
        <v>1386</v>
      </c>
      <c r="BL4601" s="10" t="s">
        <v>1387</v>
      </c>
      <c r="BM4601" t="str" cm="1">
        <f t="array" ref="BM4601">_xlfn.IFS(LEFT(G4601,1)="L","外注品",LEFT(G4601,1)="W","内製品",G4601="","購買品")</f>
        <v>外注品</v>
      </c>
    </row>
    <row r="4602" spans="1:65">
      <c r="A4602" s="2" t="str">
        <f t="shared" si="827"/>
        <v>WG01</v>
      </c>
      <c r="B4602" t="s">
        <v>4779</v>
      </c>
      <c r="C4602" s="2" t="s">
        <v>1360</v>
      </c>
      <c r="D4602" s="10"/>
      <c r="E4602" s="10"/>
      <c r="G4602" s="19" t="s">
        <v>5008</v>
      </c>
      <c r="H4602" s="19"/>
      <c r="K4602" s="2" t="str">
        <f t="shared" si="819"/>
        <v>11L0004790485</v>
      </c>
      <c r="L4602" s="7" t="str">
        <f t="shared" si="828"/>
        <v>2001/01/01</v>
      </c>
      <c r="M4602" s="7" t="str">
        <f t="shared" si="829"/>
        <v>2199/12/31</v>
      </c>
      <c r="N4602" s="2" t="str">
        <f t="shared" si="820"/>
        <v/>
      </c>
      <c r="O4602" s="13">
        <v>0</v>
      </c>
      <c r="P4602" s="15"/>
      <c r="Q4602" s="13">
        <v>15</v>
      </c>
      <c r="R4602" s="18"/>
      <c r="S4602" s="18">
        <v>100000000</v>
      </c>
      <c r="T4602" s="2"/>
      <c r="U4602" s="2"/>
      <c r="V4602" s="2"/>
      <c r="W4602" s="2"/>
      <c r="X4602" s="2"/>
      <c r="Y4602" s="2"/>
      <c r="Z4602" s="2"/>
      <c r="AA4602" s="13">
        <v>1</v>
      </c>
      <c r="AB4602" s="13">
        <f t="shared" si="821"/>
        <v>0</v>
      </c>
      <c r="AC4602" s="13">
        <f t="shared" si="822"/>
        <v>0</v>
      </c>
      <c r="AD4602" s="15"/>
      <c r="AE4602" s="15"/>
      <c r="AF4602" s="13" t="str">
        <f t="shared" si="823"/>
        <v>1</v>
      </c>
      <c r="AG4602" s="15"/>
      <c r="AH4602" s="15"/>
      <c r="AI4602" s="15"/>
      <c r="AJ4602" s="14"/>
      <c r="AK4602" s="15" cm="1">
        <f t="array" ref="AK4602">_xlfn.IFS(B4602="","",LEFT(G4602,1)="L",1,LEFT(G4602,1)="W",1,AND(LEFT(B4602,1)="H",G4602=""),0)</f>
        <v>1</v>
      </c>
      <c r="AL4602" s="15"/>
      <c r="AM4602" s="15"/>
      <c r="AN4602" s="15"/>
      <c r="AO4602" s="15"/>
      <c r="AP4602" s="15"/>
      <c r="AQ4602" s="15"/>
      <c r="AR4602" s="15"/>
      <c r="AS4602" s="15">
        <f t="shared" si="824"/>
        <v>1</v>
      </c>
      <c r="AT4602" s="15" t="s">
        <v>115</v>
      </c>
      <c r="AU4602" s="13" t="str">
        <f t="shared" si="825"/>
        <v>0</v>
      </c>
      <c r="AV4602" s="15"/>
      <c r="AW4602" s="15"/>
      <c r="AX4602" s="15"/>
      <c r="AY4602" s="15"/>
      <c r="AZ4602" s="14"/>
      <c r="BA4602" s="15"/>
      <c r="BB4602" s="15"/>
      <c r="BC4602" s="15"/>
      <c r="BD4602" s="13" t="str">
        <f t="shared" si="826"/>
        <v>0</v>
      </c>
      <c r="BE4602" s="2"/>
      <c r="BF4602" s="2"/>
      <c r="BG4602" s="2"/>
      <c r="BH4602" s="2"/>
      <c r="BI4602" s="2"/>
      <c r="BJ4602" s="2"/>
      <c r="BK4602" s="2" t="s">
        <v>1386</v>
      </c>
      <c r="BL4602" s="10" t="s">
        <v>1387</v>
      </c>
      <c r="BM4602" t="str" cm="1">
        <f t="array" ref="BM4602">_xlfn.IFS(LEFT(G4602,1)="L","外注品",LEFT(G4602,1)="W","内製品",G4602="","購買品")</f>
        <v>外注品</v>
      </c>
    </row>
    <row r="4603" spans="1:65">
      <c r="A4603" s="2" t="str">
        <f t="shared" si="827"/>
        <v>WG01</v>
      </c>
      <c r="B4603" t="s">
        <v>4780</v>
      </c>
      <c r="C4603" s="2" t="s">
        <v>1360</v>
      </c>
      <c r="D4603" s="10"/>
      <c r="E4603" s="10"/>
      <c r="G4603" s="19" t="s">
        <v>5008</v>
      </c>
      <c r="H4603" s="19"/>
      <c r="K4603" s="2" t="str">
        <f t="shared" si="819"/>
        <v>11L0004790486</v>
      </c>
      <c r="L4603" s="7" t="str">
        <f t="shared" si="828"/>
        <v>2001/01/01</v>
      </c>
      <c r="M4603" s="7" t="str">
        <f t="shared" si="829"/>
        <v>2199/12/31</v>
      </c>
      <c r="N4603" s="2" t="str">
        <f t="shared" si="820"/>
        <v/>
      </c>
      <c r="O4603" s="13">
        <v>0</v>
      </c>
      <c r="P4603" s="15"/>
      <c r="Q4603" s="13">
        <v>15</v>
      </c>
      <c r="R4603" s="18"/>
      <c r="S4603" s="18">
        <v>100000000</v>
      </c>
      <c r="T4603" s="2"/>
      <c r="U4603" s="2"/>
      <c r="V4603" s="2"/>
      <c r="W4603" s="2"/>
      <c r="X4603" s="2"/>
      <c r="Y4603" s="2"/>
      <c r="Z4603" s="2"/>
      <c r="AA4603" s="13">
        <v>1</v>
      </c>
      <c r="AB4603" s="13">
        <f t="shared" si="821"/>
        <v>0</v>
      </c>
      <c r="AC4603" s="13">
        <f t="shared" si="822"/>
        <v>0</v>
      </c>
      <c r="AD4603" s="15"/>
      <c r="AE4603" s="15"/>
      <c r="AF4603" s="13" t="str">
        <f t="shared" si="823"/>
        <v>1</v>
      </c>
      <c r="AG4603" s="15"/>
      <c r="AH4603" s="15"/>
      <c r="AI4603" s="15"/>
      <c r="AJ4603" s="14"/>
      <c r="AK4603" s="15" cm="1">
        <f t="array" ref="AK4603">_xlfn.IFS(B4603="","",LEFT(G4603,1)="L",1,LEFT(G4603,1)="W",1,AND(LEFT(B4603,1)="H",G4603=""),0)</f>
        <v>1</v>
      </c>
      <c r="AL4603" s="15"/>
      <c r="AM4603" s="15"/>
      <c r="AN4603" s="15"/>
      <c r="AO4603" s="15"/>
      <c r="AP4603" s="15"/>
      <c r="AQ4603" s="15"/>
      <c r="AR4603" s="15"/>
      <c r="AS4603" s="15">
        <f t="shared" si="824"/>
        <v>1</v>
      </c>
      <c r="AT4603" s="15" t="s">
        <v>115</v>
      </c>
      <c r="AU4603" s="13" t="str">
        <f t="shared" si="825"/>
        <v>0</v>
      </c>
      <c r="AV4603" s="15"/>
      <c r="AW4603" s="15"/>
      <c r="AX4603" s="15"/>
      <c r="AY4603" s="15"/>
      <c r="AZ4603" s="14"/>
      <c r="BA4603" s="15"/>
      <c r="BB4603" s="15"/>
      <c r="BC4603" s="15"/>
      <c r="BD4603" s="13" t="str">
        <f t="shared" si="826"/>
        <v>0</v>
      </c>
      <c r="BE4603" s="2"/>
      <c r="BF4603" s="2"/>
      <c r="BG4603" s="2"/>
      <c r="BH4603" s="2"/>
      <c r="BI4603" s="2"/>
      <c r="BJ4603" s="2"/>
      <c r="BK4603" s="2" t="s">
        <v>1386</v>
      </c>
      <c r="BL4603" s="10" t="s">
        <v>1387</v>
      </c>
      <c r="BM4603" t="str" cm="1">
        <f t="array" ref="BM4603">_xlfn.IFS(LEFT(G4603,1)="L","外注品",LEFT(G4603,1)="W","内製品",G4603="","購買品")</f>
        <v>外注品</v>
      </c>
    </row>
    <row r="4604" spans="1:65">
      <c r="A4604" s="2" t="str">
        <f t="shared" si="827"/>
        <v>WG01</v>
      </c>
      <c r="B4604" t="s">
        <v>4781</v>
      </c>
      <c r="C4604" s="2" t="s">
        <v>1360</v>
      </c>
      <c r="D4604" s="10"/>
      <c r="E4604" s="10"/>
      <c r="G4604" s="19" t="s">
        <v>5008</v>
      </c>
      <c r="H4604" s="19"/>
      <c r="K4604" s="2" t="str">
        <f t="shared" si="819"/>
        <v>11L0004790487</v>
      </c>
      <c r="L4604" s="7" t="str">
        <f t="shared" si="828"/>
        <v>2001/01/01</v>
      </c>
      <c r="M4604" s="7" t="str">
        <f t="shared" si="829"/>
        <v>2199/12/31</v>
      </c>
      <c r="N4604" s="2" t="str">
        <f t="shared" si="820"/>
        <v/>
      </c>
      <c r="O4604" s="13">
        <v>0</v>
      </c>
      <c r="P4604" s="15"/>
      <c r="Q4604" s="13">
        <v>15</v>
      </c>
      <c r="R4604" s="18"/>
      <c r="S4604" s="18">
        <v>100000000</v>
      </c>
      <c r="T4604" s="2"/>
      <c r="U4604" s="2"/>
      <c r="V4604" s="2"/>
      <c r="W4604" s="2"/>
      <c r="X4604" s="2"/>
      <c r="Y4604" s="2"/>
      <c r="Z4604" s="2"/>
      <c r="AA4604" s="13">
        <v>1</v>
      </c>
      <c r="AB4604" s="13">
        <f t="shared" si="821"/>
        <v>0</v>
      </c>
      <c r="AC4604" s="13">
        <f t="shared" si="822"/>
        <v>0</v>
      </c>
      <c r="AD4604" s="15"/>
      <c r="AE4604" s="15"/>
      <c r="AF4604" s="13" t="str">
        <f t="shared" si="823"/>
        <v>1</v>
      </c>
      <c r="AG4604" s="15"/>
      <c r="AH4604" s="15"/>
      <c r="AI4604" s="15"/>
      <c r="AJ4604" s="14"/>
      <c r="AK4604" s="15" cm="1">
        <f t="array" ref="AK4604">_xlfn.IFS(B4604="","",LEFT(G4604,1)="L",1,LEFT(G4604,1)="W",1,AND(LEFT(B4604,1)="H",G4604=""),0)</f>
        <v>1</v>
      </c>
      <c r="AL4604" s="15"/>
      <c r="AM4604" s="15"/>
      <c r="AN4604" s="15"/>
      <c r="AO4604" s="15"/>
      <c r="AP4604" s="15"/>
      <c r="AQ4604" s="15"/>
      <c r="AR4604" s="15"/>
      <c r="AS4604" s="15">
        <f t="shared" si="824"/>
        <v>1</v>
      </c>
      <c r="AT4604" s="15" t="s">
        <v>115</v>
      </c>
      <c r="AU4604" s="13" t="str">
        <f t="shared" si="825"/>
        <v>0</v>
      </c>
      <c r="AV4604" s="15"/>
      <c r="AW4604" s="15"/>
      <c r="AX4604" s="15"/>
      <c r="AY4604" s="15"/>
      <c r="AZ4604" s="14"/>
      <c r="BA4604" s="15"/>
      <c r="BB4604" s="15"/>
      <c r="BC4604" s="15"/>
      <c r="BD4604" s="13" t="str">
        <f t="shared" si="826"/>
        <v>0</v>
      </c>
      <c r="BE4604" s="2"/>
      <c r="BF4604" s="2"/>
      <c r="BG4604" s="2"/>
      <c r="BH4604" s="2"/>
      <c r="BI4604" s="2"/>
      <c r="BJ4604" s="2"/>
      <c r="BK4604" s="2" t="s">
        <v>1386</v>
      </c>
      <c r="BL4604" s="10" t="s">
        <v>1387</v>
      </c>
      <c r="BM4604" t="str" cm="1">
        <f t="array" ref="BM4604">_xlfn.IFS(LEFT(G4604,1)="L","外注品",LEFT(G4604,1)="W","内製品",G4604="","購買品")</f>
        <v>外注品</v>
      </c>
    </row>
    <row r="4605" spans="1:65">
      <c r="A4605" s="2" t="str">
        <f t="shared" si="827"/>
        <v>WG01</v>
      </c>
      <c r="B4605" t="s">
        <v>4782</v>
      </c>
      <c r="C4605" s="2" t="s">
        <v>1360</v>
      </c>
      <c r="D4605" s="10"/>
      <c r="E4605" s="10"/>
      <c r="G4605" s="19" t="s">
        <v>5008</v>
      </c>
      <c r="H4605" s="19"/>
      <c r="K4605" s="2" t="str">
        <f t="shared" si="819"/>
        <v>11L0004790488</v>
      </c>
      <c r="L4605" s="7" t="str">
        <f t="shared" si="828"/>
        <v>2001/01/01</v>
      </c>
      <c r="M4605" s="7" t="str">
        <f t="shared" si="829"/>
        <v>2199/12/31</v>
      </c>
      <c r="N4605" s="2" t="str">
        <f t="shared" si="820"/>
        <v/>
      </c>
      <c r="O4605" s="13">
        <v>0</v>
      </c>
      <c r="P4605" s="15"/>
      <c r="Q4605" s="13">
        <v>15</v>
      </c>
      <c r="R4605" s="18"/>
      <c r="S4605" s="18">
        <v>100000000</v>
      </c>
      <c r="T4605" s="2"/>
      <c r="U4605" s="2"/>
      <c r="V4605" s="2"/>
      <c r="W4605" s="2"/>
      <c r="X4605" s="2"/>
      <c r="Y4605" s="2"/>
      <c r="Z4605" s="2"/>
      <c r="AA4605" s="13">
        <v>1</v>
      </c>
      <c r="AB4605" s="13">
        <f t="shared" si="821"/>
        <v>0</v>
      </c>
      <c r="AC4605" s="13">
        <f t="shared" si="822"/>
        <v>0</v>
      </c>
      <c r="AD4605" s="15"/>
      <c r="AE4605" s="15"/>
      <c r="AF4605" s="13" t="str">
        <f t="shared" si="823"/>
        <v>1</v>
      </c>
      <c r="AG4605" s="15"/>
      <c r="AH4605" s="15"/>
      <c r="AI4605" s="15"/>
      <c r="AJ4605" s="14"/>
      <c r="AK4605" s="15" cm="1">
        <f t="array" ref="AK4605">_xlfn.IFS(B4605="","",LEFT(G4605,1)="L",1,LEFT(G4605,1)="W",1,AND(LEFT(B4605,1)="H",G4605=""),0)</f>
        <v>1</v>
      </c>
      <c r="AL4605" s="15"/>
      <c r="AM4605" s="15"/>
      <c r="AN4605" s="15"/>
      <c r="AO4605" s="15"/>
      <c r="AP4605" s="15"/>
      <c r="AQ4605" s="15"/>
      <c r="AR4605" s="15"/>
      <c r="AS4605" s="15">
        <f t="shared" si="824"/>
        <v>1</v>
      </c>
      <c r="AT4605" s="15" t="s">
        <v>115</v>
      </c>
      <c r="AU4605" s="13" t="str">
        <f t="shared" si="825"/>
        <v>0</v>
      </c>
      <c r="AV4605" s="15"/>
      <c r="AW4605" s="15"/>
      <c r="AX4605" s="15"/>
      <c r="AY4605" s="15"/>
      <c r="AZ4605" s="14"/>
      <c r="BA4605" s="15"/>
      <c r="BB4605" s="15"/>
      <c r="BC4605" s="15"/>
      <c r="BD4605" s="13" t="str">
        <f t="shared" si="826"/>
        <v>0</v>
      </c>
      <c r="BE4605" s="2"/>
      <c r="BF4605" s="2"/>
      <c r="BG4605" s="2"/>
      <c r="BH4605" s="2"/>
      <c r="BI4605" s="2"/>
      <c r="BJ4605" s="2"/>
      <c r="BK4605" s="2" t="s">
        <v>1386</v>
      </c>
      <c r="BL4605" s="10" t="s">
        <v>1387</v>
      </c>
      <c r="BM4605" t="str" cm="1">
        <f t="array" ref="BM4605">_xlfn.IFS(LEFT(G4605,1)="L","外注品",LEFT(G4605,1)="W","内製品",G4605="","購買品")</f>
        <v>外注品</v>
      </c>
    </row>
    <row r="4606" spans="1:65">
      <c r="A4606" s="2" t="str">
        <f t="shared" si="827"/>
        <v>WG01</v>
      </c>
      <c r="B4606" t="s">
        <v>4783</v>
      </c>
      <c r="C4606" s="2" t="s">
        <v>1360</v>
      </c>
      <c r="D4606" s="10"/>
      <c r="E4606" s="10"/>
      <c r="G4606" s="19" t="s">
        <v>5008</v>
      </c>
      <c r="H4606" s="19"/>
      <c r="K4606" s="2" t="str">
        <f t="shared" si="819"/>
        <v>11L0004790489</v>
      </c>
      <c r="L4606" s="7" t="str">
        <f t="shared" si="828"/>
        <v>2001/01/01</v>
      </c>
      <c r="M4606" s="7" t="str">
        <f t="shared" si="829"/>
        <v>2199/12/31</v>
      </c>
      <c r="N4606" s="2" t="str">
        <f t="shared" si="820"/>
        <v/>
      </c>
      <c r="O4606" s="13">
        <v>0</v>
      </c>
      <c r="P4606" s="15"/>
      <c r="Q4606" s="13">
        <v>15</v>
      </c>
      <c r="R4606" s="18"/>
      <c r="S4606" s="18">
        <v>100000000</v>
      </c>
      <c r="T4606" s="2"/>
      <c r="U4606" s="2"/>
      <c r="V4606" s="2"/>
      <c r="W4606" s="2"/>
      <c r="X4606" s="2"/>
      <c r="Y4606" s="2"/>
      <c r="Z4606" s="2"/>
      <c r="AA4606" s="13">
        <v>1</v>
      </c>
      <c r="AB4606" s="13">
        <f t="shared" si="821"/>
        <v>0</v>
      </c>
      <c r="AC4606" s="13">
        <f t="shared" si="822"/>
        <v>0</v>
      </c>
      <c r="AD4606" s="15"/>
      <c r="AE4606" s="15"/>
      <c r="AF4606" s="13" t="str">
        <f t="shared" si="823"/>
        <v>1</v>
      </c>
      <c r="AG4606" s="15"/>
      <c r="AH4606" s="15"/>
      <c r="AI4606" s="15"/>
      <c r="AJ4606" s="14"/>
      <c r="AK4606" s="15" cm="1">
        <f t="array" ref="AK4606">_xlfn.IFS(B4606="","",LEFT(G4606,1)="L",1,LEFT(G4606,1)="W",1,AND(LEFT(B4606,1)="H",G4606=""),0)</f>
        <v>1</v>
      </c>
      <c r="AL4606" s="15"/>
      <c r="AM4606" s="15"/>
      <c r="AN4606" s="15"/>
      <c r="AO4606" s="15"/>
      <c r="AP4606" s="15"/>
      <c r="AQ4606" s="15"/>
      <c r="AR4606" s="15"/>
      <c r="AS4606" s="15">
        <f t="shared" si="824"/>
        <v>1</v>
      </c>
      <c r="AT4606" s="15" t="s">
        <v>115</v>
      </c>
      <c r="AU4606" s="13" t="str">
        <f t="shared" si="825"/>
        <v>0</v>
      </c>
      <c r="AV4606" s="15"/>
      <c r="AW4606" s="15"/>
      <c r="AX4606" s="15"/>
      <c r="AY4606" s="15"/>
      <c r="AZ4606" s="14"/>
      <c r="BA4606" s="15"/>
      <c r="BB4606" s="15"/>
      <c r="BC4606" s="15"/>
      <c r="BD4606" s="13" t="str">
        <f t="shared" si="826"/>
        <v>0</v>
      </c>
      <c r="BE4606" s="2"/>
      <c r="BF4606" s="2"/>
      <c r="BG4606" s="2"/>
      <c r="BH4606" s="2"/>
      <c r="BI4606" s="2"/>
      <c r="BJ4606" s="2"/>
      <c r="BK4606" s="2" t="s">
        <v>1386</v>
      </c>
      <c r="BL4606" s="10" t="s">
        <v>1387</v>
      </c>
      <c r="BM4606" t="str" cm="1">
        <f t="array" ref="BM4606">_xlfn.IFS(LEFT(G4606,1)="L","外注品",LEFT(G4606,1)="W","内製品",G4606="","購買品")</f>
        <v>外注品</v>
      </c>
    </row>
    <row r="4607" spans="1:65">
      <c r="A4607" s="2" t="str">
        <f t="shared" si="827"/>
        <v>WG01</v>
      </c>
      <c r="B4607" t="s">
        <v>4784</v>
      </c>
      <c r="C4607" s="2" t="s">
        <v>1360</v>
      </c>
      <c r="D4607" s="10"/>
      <c r="E4607" s="10"/>
      <c r="G4607" s="19" t="s">
        <v>5008</v>
      </c>
      <c r="H4607" s="19"/>
      <c r="K4607" s="2" t="str">
        <f t="shared" si="819"/>
        <v>11L0004790490</v>
      </c>
      <c r="L4607" s="7" t="str">
        <f t="shared" si="828"/>
        <v>2001/01/01</v>
      </c>
      <c r="M4607" s="7" t="str">
        <f t="shared" si="829"/>
        <v>2199/12/31</v>
      </c>
      <c r="N4607" s="2" t="str">
        <f t="shared" si="820"/>
        <v/>
      </c>
      <c r="O4607" s="13">
        <v>0</v>
      </c>
      <c r="P4607" s="15"/>
      <c r="Q4607" s="13">
        <v>15</v>
      </c>
      <c r="R4607" s="18"/>
      <c r="S4607" s="18">
        <v>100000000</v>
      </c>
      <c r="T4607" s="2"/>
      <c r="U4607" s="2"/>
      <c r="V4607" s="2"/>
      <c r="W4607" s="2"/>
      <c r="X4607" s="2"/>
      <c r="Y4607" s="2"/>
      <c r="Z4607" s="2"/>
      <c r="AA4607" s="13">
        <v>1</v>
      </c>
      <c r="AB4607" s="13">
        <f t="shared" si="821"/>
        <v>0</v>
      </c>
      <c r="AC4607" s="13">
        <f t="shared" si="822"/>
        <v>0</v>
      </c>
      <c r="AD4607" s="15"/>
      <c r="AE4607" s="15"/>
      <c r="AF4607" s="13" t="str">
        <f t="shared" si="823"/>
        <v>1</v>
      </c>
      <c r="AG4607" s="15"/>
      <c r="AH4607" s="15"/>
      <c r="AI4607" s="15"/>
      <c r="AJ4607" s="14"/>
      <c r="AK4607" s="15" cm="1">
        <f t="array" ref="AK4607">_xlfn.IFS(B4607="","",LEFT(G4607,1)="L",1,LEFT(G4607,1)="W",1,AND(LEFT(B4607,1)="H",G4607=""),0)</f>
        <v>1</v>
      </c>
      <c r="AL4607" s="15"/>
      <c r="AM4607" s="15"/>
      <c r="AN4607" s="15"/>
      <c r="AO4607" s="15"/>
      <c r="AP4607" s="15"/>
      <c r="AQ4607" s="15"/>
      <c r="AR4607" s="15"/>
      <c r="AS4607" s="15">
        <f t="shared" si="824"/>
        <v>1</v>
      </c>
      <c r="AT4607" s="15" t="s">
        <v>115</v>
      </c>
      <c r="AU4607" s="13" t="str">
        <f t="shared" si="825"/>
        <v>0</v>
      </c>
      <c r="AV4607" s="15"/>
      <c r="AW4607" s="15"/>
      <c r="AX4607" s="15"/>
      <c r="AY4607" s="15"/>
      <c r="AZ4607" s="14"/>
      <c r="BA4607" s="15"/>
      <c r="BB4607" s="15"/>
      <c r="BC4607" s="15"/>
      <c r="BD4607" s="13" t="str">
        <f t="shared" si="826"/>
        <v>0</v>
      </c>
      <c r="BE4607" s="2"/>
      <c r="BF4607" s="2"/>
      <c r="BG4607" s="2"/>
      <c r="BH4607" s="2"/>
      <c r="BI4607" s="2"/>
      <c r="BJ4607" s="2"/>
      <c r="BK4607" s="2" t="s">
        <v>1386</v>
      </c>
      <c r="BL4607" s="10" t="s">
        <v>1387</v>
      </c>
      <c r="BM4607" t="str" cm="1">
        <f t="array" ref="BM4607">_xlfn.IFS(LEFT(G4607,1)="L","外注品",LEFT(G4607,1)="W","内製品",G4607="","購買品")</f>
        <v>外注品</v>
      </c>
    </row>
    <row r="4608" spans="1:65">
      <c r="A4608" s="2" t="str">
        <f t="shared" si="827"/>
        <v>WG01</v>
      </c>
      <c r="B4608" t="s">
        <v>4785</v>
      </c>
      <c r="C4608" s="2" t="s">
        <v>1360</v>
      </c>
      <c r="D4608" s="10"/>
      <c r="E4608" s="10"/>
      <c r="G4608" s="19" t="s">
        <v>5008</v>
      </c>
      <c r="H4608" s="19"/>
      <c r="K4608" s="2" t="str">
        <f t="shared" si="819"/>
        <v>11L0004790491</v>
      </c>
      <c r="L4608" s="7" t="str">
        <f t="shared" si="828"/>
        <v>2001/01/01</v>
      </c>
      <c r="M4608" s="7" t="str">
        <f t="shared" si="829"/>
        <v>2199/12/31</v>
      </c>
      <c r="N4608" s="2" t="str">
        <f t="shared" si="820"/>
        <v/>
      </c>
      <c r="O4608" s="13">
        <v>0</v>
      </c>
      <c r="P4608" s="15"/>
      <c r="Q4608" s="13">
        <v>15</v>
      </c>
      <c r="R4608" s="18"/>
      <c r="S4608" s="18">
        <v>100000000</v>
      </c>
      <c r="T4608" s="2"/>
      <c r="U4608" s="2"/>
      <c r="V4608" s="2"/>
      <c r="W4608" s="2"/>
      <c r="X4608" s="2"/>
      <c r="Y4608" s="2"/>
      <c r="Z4608" s="2"/>
      <c r="AA4608" s="13">
        <v>1</v>
      </c>
      <c r="AB4608" s="13">
        <f t="shared" si="821"/>
        <v>0</v>
      </c>
      <c r="AC4608" s="13">
        <f t="shared" si="822"/>
        <v>0</v>
      </c>
      <c r="AD4608" s="15"/>
      <c r="AE4608" s="15"/>
      <c r="AF4608" s="13" t="str">
        <f t="shared" si="823"/>
        <v>1</v>
      </c>
      <c r="AG4608" s="15"/>
      <c r="AH4608" s="15"/>
      <c r="AI4608" s="15"/>
      <c r="AJ4608" s="14"/>
      <c r="AK4608" s="15" cm="1">
        <f t="array" ref="AK4608">_xlfn.IFS(B4608="","",LEFT(G4608,1)="L",1,LEFT(G4608,1)="W",1,AND(LEFT(B4608,1)="H",G4608=""),0)</f>
        <v>1</v>
      </c>
      <c r="AL4608" s="15"/>
      <c r="AM4608" s="15"/>
      <c r="AN4608" s="15"/>
      <c r="AO4608" s="15"/>
      <c r="AP4608" s="15"/>
      <c r="AQ4608" s="15"/>
      <c r="AR4608" s="15"/>
      <c r="AS4608" s="15">
        <f t="shared" si="824"/>
        <v>1</v>
      </c>
      <c r="AT4608" s="15" t="s">
        <v>115</v>
      </c>
      <c r="AU4608" s="13" t="str">
        <f t="shared" si="825"/>
        <v>0</v>
      </c>
      <c r="AV4608" s="15"/>
      <c r="AW4608" s="15"/>
      <c r="AX4608" s="15"/>
      <c r="AY4608" s="15"/>
      <c r="AZ4608" s="14"/>
      <c r="BA4608" s="15"/>
      <c r="BB4608" s="15"/>
      <c r="BC4608" s="15"/>
      <c r="BD4608" s="13" t="str">
        <f t="shared" si="826"/>
        <v>0</v>
      </c>
      <c r="BE4608" s="2"/>
      <c r="BF4608" s="2"/>
      <c r="BG4608" s="2"/>
      <c r="BH4608" s="2"/>
      <c r="BI4608" s="2"/>
      <c r="BJ4608" s="2"/>
      <c r="BK4608" s="2" t="s">
        <v>1386</v>
      </c>
      <c r="BL4608" s="10" t="s">
        <v>1387</v>
      </c>
      <c r="BM4608" t="str" cm="1">
        <f t="array" ref="BM4608">_xlfn.IFS(LEFT(G4608,1)="L","外注品",LEFT(G4608,1)="W","内製品",G4608="","購買品")</f>
        <v>外注品</v>
      </c>
    </row>
    <row r="4609" spans="1:65">
      <c r="A4609" s="2" t="str">
        <f t="shared" si="827"/>
        <v>WG01</v>
      </c>
      <c r="B4609" t="s">
        <v>4786</v>
      </c>
      <c r="C4609" s="2" t="s">
        <v>1360</v>
      </c>
      <c r="D4609" s="10"/>
      <c r="E4609" s="10"/>
      <c r="G4609" s="19" t="s">
        <v>5008</v>
      </c>
      <c r="H4609" s="19"/>
      <c r="K4609" s="2" t="str">
        <f t="shared" si="819"/>
        <v>11L0004790492</v>
      </c>
      <c r="L4609" s="7" t="str">
        <f t="shared" si="828"/>
        <v>2001/01/01</v>
      </c>
      <c r="M4609" s="7" t="str">
        <f t="shared" si="829"/>
        <v>2199/12/31</v>
      </c>
      <c r="N4609" s="2" t="str">
        <f t="shared" si="820"/>
        <v/>
      </c>
      <c r="O4609" s="13">
        <v>0</v>
      </c>
      <c r="P4609" s="15"/>
      <c r="Q4609" s="13">
        <v>15</v>
      </c>
      <c r="R4609" s="18"/>
      <c r="S4609" s="18">
        <v>100000000</v>
      </c>
      <c r="T4609" s="2"/>
      <c r="U4609" s="2"/>
      <c r="V4609" s="2"/>
      <c r="W4609" s="2"/>
      <c r="X4609" s="2"/>
      <c r="Y4609" s="2"/>
      <c r="Z4609" s="2"/>
      <c r="AA4609" s="13">
        <v>1</v>
      </c>
      <c r="AB4609" s="13">
        <f t="shared" si="821"/>
        <v>0</v>
      </c>
      <c r="AC4609" s="13">
        <f t="shared" si="822"/>
        <v>0</v>
      </c>
      <c r="AD4609" s="15"/>
      <c r="AE4609" s="15"/>
      <c r="AF4609" s="13" t="str">
        <f t="shared" si="823"/>
        <v>1</v>
      </c>
      <c r="AG4609" s="15"/>
      <c r="AH4609" s="15"/>
      <c r="AI4609" s="15"/>
      <c r="AJ4609" s="14"/>
      <c r="AK4609" s="15" cm="1">
        <f t="array" ref="AK4609">_xlfn.IFS(B4609="","",LEFT(G4609,1)="L",1,LEFT(G4609,1)="W",1,AND(LEFT(B4609,1)="H",G4609=""),0)</f>
        <v>1</v>
      </c>
      <c r="AL4609" s="15"/>
      <c r="AM4609" s="15"/>
      <c r="AN4609" s="15"/>
      <c r="AO4609" s="15"/>
      <c r="AP4609" s="15"/>
      <c r="AQ4609" s="15"/>
      <c r="AR4609" s="15"/>
      <c r="AS4609" s="15">
        <f t="shared" si="824"/>
        <v>1</v>
      </c>
      <c r="AT4609" s="15" t="s">
        <v>115</v>
      </c>
      <c r="AU4609" s="13" t="str">
        <f t="shared" si="825"/>
        <v>0</v>
      </c>
      <c r="AV4609" s="15"/>
      <c r="AW4609" s="15"/>
      <c r="AX4609" s="15"/>
      <c r="AY4609" s="15"/>
      <c r="AZ4609" s="14"/>
      <c r="BA4609" s="15"/>
      <c r="BB4609" s="15"/>
      <c r="BC4609" s="15"/>
      <c r="BD4609" s="13" t="str">
        <f t="shared" si="826"/>
        <v>0</v>
      </c>
      <c r="BE4609" s="2"/>
      <c r="BF4609" s="2"/>
      <c r="BG4609" s="2"/>
      <c r="BH4609" s="2"/>
      <c r="BI4609" s="2"/>
      <c r="BJ4609" s="2"/>
      <c r="BK4609" s="2" t="s">
        <v>1386</v>
      </c>
      <c r="BL4609" s="10" t="s">
        <v>1387</v>
      </c>
      <c r="BM4609" t="str" cm="1">
        <f t="array" ref="BM4609">_xlfn.IFS(LEFT(G4609,1)="L","外注品",LEFT(G4609,1)="W","内製品",G4609="","購買品")</f>
        <v>外注品</v>
      </c>
    </row>
    <row r="4610" spans="1:65">
      <c r="A4610" s="2" t="str">
        <f t="shared" si="827"/>
        <v>WG01</v>
      </c>
      <c r="B4610" t="s">
        <v>4787</v>
      </c>
      <c r="C4610" s="2" t="s">
        <v>1360</v>
      </c>
      <c r="D4610" s="10"/>
      <c r="E4610" s="10"/>
      <c r="G4610" s="19" t="s">
        <v>5008</v>
      </c>
      <c r="H4610" s="19"/>
      <c r="K4610" s="2" t="str">
        <f t="shared" si="819"/>
        <v>11L0004790493</v>
      </c>
      <c r="L4610" s="7" t="str">
        <f t="shared" si="828"/>
        <v>2001/01/01</v>
      </c>
      <c r="M4610" s="7" t="str">
        <f t="shared" si="829"/>
        <v>2199/12/31</v>
      </c>
      <c r="N4610" s="2" t="str">
        <f t="shared" si="820"/>
        <v/>
      </c>
      <c r="O4610" s="13">
        <v>0</v>
      </c>
      <c r="P4610" s="15"/>
      <c r="Q4610" s="13">
        <v>15</v>
      </c>
      <c r="R4610" s="18"/>
      <c r="S4610" s="18">
        <v>100000000</v>
      </c>
      <c r="T4610" s="2"/>
      <c r="U4610" s="2"/>
      <c r="V4610" s="2"/>
      <c r="W4610" s="2"/>
      <c r="X4610" s="2"/>
      <c r="Y4610" s="2"/>
      <c r="Z4610" s="2"/>
      <c r="AA4610" s="13">
        <v>1</v>
      </c>
      <c r="AB4610" s="13">
        <f t="shared" si="821"/>
        <v>0</v>
      </c>
      <c r="AC4610" s="13">
        <f t="shared" si="822"/>
        <v>0</v>
      </c>
      <c r="AD4610" s="15"/>
      <c r="AE4610" s="15"/>
      <c r="AF4610" s="13" t="str">
        <f t="shared" si="823"/>
        <v>1</v>
      </c>
      <c r="AG4610" s="15"/>
      <c r="AH4610" s="15"/>
      <c r="AI4610" s="15"/>
      <c r="AJ4610" s="14"/>
      <c r="AK4610" s="15" cm="1">
        <f t="array" ref="AK4610">_xlfn.IFS(B4610="","",LEFT(G4610,1)="L",1,LEFT(G4610,1)="W",1,AND(LEFT(B4610,1)="H",G4610=""),0)</f>
        <v>1</v>
      </c>
      <c r="AL4610" s="15"/>
      <c r="AM4610" s="15"/>
      <c r="AN4610" s="15"/>
      <c r="AO4610" s="15"/>
      <c r="AP4610" s="15"/>
      <c r="AQ4610" s="15"/>
      <c r="AR4610" s="15"/>
      <c r="AS4610" s="15">
        <f t="shared" si="824"/>
        <v>1</v>
      </c>
      <c r="AT4610" s="15" t="s">
        <v>115</v>
      </c>
      <c r="AU4610" s="13" t="str">
        <f t="shared" si="825"/>
        <v>0</v>
      </c>
      <c r="AV4610" s="15"/>
      <c r="AW4610" s="15"/>
      <c r="AX4610" s="15"/>
      <c r="AY4610" s="15"/>
      <c r="AZ4610" s="14"/>
      <c r="BA4610" s="15"/>
      <c r="BB4610" s="15"/>
      <c r="BC4610" s="15"/>
      <c r="BD4610" s="13" t="str">
        <f t="shared" si="826"/>
        <v>0</v>
      </c>
      <c r="BE4610" s="2"/>
      <c r="BF4610" s="2"/>
      <c r="BG4610" s="2"/>
      <c r="BH4610" s="2"/>
      <c r="BI4610" s="2"/>
      <c r="BJ4610" s="2"/>
      <c r="BK4610" s="2" t="s">
        <v>1386</v>
      </c>
      <c r="BL4610" s="10" t="s">
        <v>1387</v>
      </c>
      <c r="BM4610" t="str" cm="1">
        <f t="array" ref="BM4610">_xlfn.IFS(LEFT(G4610,1)="L","外注品",LEFT(G4610,1)="W","内製品",G4610="","購買品")</f>
        <v>外注品</v>
      </c>
    </row>
    <row r="4611" spans="1:65">
      <c r="A4611" s="2" t="str">
        <f t="shared" si="827"/>
        <v>WG01</v>
      </c>
      <c r="B4611" t="s">
        <v>4788</v>
      </c>
      <c r="C4611" s="2" t="s">
        <v>1360</v>
      </c>
      <c r="D4611" s="10"/>
      <c r="E4611" s="10"/>
      <c r="G4611" s="19" t="s">
        <v>5008</v>
      </c>
      <c r="H4611" s="19"/>
      <c r="K4611" s="2" t="str">
        <f t="shared" ref="K4611:K4674" si="830">IF(G4611="","","11"&amp;G4611&amp;RIGHT(B4611,5))</f>
        <v>11L0004790494</v>
      </c>
      <c r="L4611" s="7" t="str">
        <f t="shared" si="828"/>
        <v>2001/01/01</v>
      </c>
      <c r="M4611" s="7" t="str">
        <f t="shared" si="829"/>
        <v>2199/12/31</v>
      </c>
      <c r="N4611" s="2" t="str">
        <f t="shared" ref="N4611:N4674" si="831">IF(LEFT(G4611,1)="W",K4611,"")</f>
        <v/>
      </c>
      <c r="O4611" s="13">
        <v>0</v>
      </c>
      <c r="P4611" s="15"/>
      <c r="Q4611" s="13">
        <v>15</v>
      </c>
      <c r="R4611" s="18"/>
      <c r="S4611" s="18">
        <v>100000000</v>
      </c>
      <c r="T4611" s="2"/>
      <c r="U4611" s="2"/>
      <c r="V4611" s="2"/>
      <c r="W4611" s="2"/>
      <c r="X4611" s="2"/>
      <c r="Y4611" s="2"/>
      <c r="Z4611" s="2"/>
      <c r="AA4611" s="13">
        <v>1</v>
      </c>
      <c r="AB4611" s="13">
        <f t="shared" ref="AB4611:AB4674" si="832">IF(B4611="","",0)</f>
        <v>0</v>
      </c>
      <c r="AC4611" s="13">
        <f t="shared" ref="AC4611:AC4674" si="833">IF(B4611="","",0)</f>
        <v>0</v>
      </c>
      <c r="AD4611" s="15"/>
      <c r="AE4611" s="15"/>
      <c r="AF4611" s="13" t="str">
        <f t="shared" ref="AF4611:AF4674" si="834">IF(B4611="","","1")</f>
        <v>1</v>
      </c>
      <c r="AG4611" s="15"/>
      <c r="AH4611" s="15"/>
      <c r="AI4611" s="15"/>
      <c r="AJ4611" s="14"/>
      <c r="AK4611" s="15" cm="1">
        <f t="array" ref="AK4611">_xlfn.IFS(B4611="","",LEFT(G4611,1)="L",1,LEFT(G4611,1)="W",1,AND(LEFT(B4611,1)="H",G4611=""),0)</f>
        <v>1</v>
      </c>
      <c r="AL4611" s="15"/>
      <c r="AM4611" s="15"/>
      <c r="AN4611" s="15"/>
      <c r="AO4611" s="15"/>
      <c r="AP4611" s="15"/>
      <c r="AQ4611" s="15"/>
      <c r="AR4611" s="15"/>
      <c r="AS4611" s="15">
        <f t="shared" ref="AS4611:AS4674" si="835">IF(Q4611="","",1)</f>
        <v>1</v>
      </c>
      <c r="AT4611" s="15" t="s">
        <v>115</v>
      </c>
      <c r="AU4611" s="13" t="str">
        <f t="shared" ref="AU4611:AU4674" si="836">IF(B4611="","","0")</f>
        <v>0</v>
      </c>
      <c r="AV4611" s="15"/>
      <c r="AW4611" s="15"/>
      <c r="AX4611" s="15"/>
      <c r="AY4611" s="15"/>
      <c r="AZ4611" s="14"/>
      <c r="BA4611" s="15"/>
      <c r="BB4611" s="15"/>
      <c r="BC4611" s="15"/>
      <c r="BD4611" s="13" t="str">
        <f t="shared" ref="BD4611:BD4674" si="837">IF(B4611="","","0")</f>
        <v>0</v>
      </c>
      <c r="BE4611" s="2"/>
      <c r="BF4611" s="2"/>
      <c r="BG4611" s="2"/>
      <c r="BH4611" s="2"/>
      <c r="BI4611" s="2"/>
      <c r="BJ4611" s="2"/>
      <c r="BK4611" s="2" t="s">
        <v>1386</v>
      </c>
      <c r="BL4611" s="10" t="s">
        <v>1387</v>
      </c>
      <c r="BM4611" t="str" cm="1">
        <f t="array" ref="BM4611">_xlfn.IFS(LEFT(G4611,1)="L","外注品",LEFT(G4611,1)="W","内製品",G4611="","購買品")</f>
        <v>外注品</v>
      </c>
    </row>
    <row r="4612" spans="1:65">
      <c r="A4612" s="2" t="str">
        <f t="shared" ref="A4612:A4675" si="838">IF(B4612="","","WG01")</f>
        <v>WG01</v>
      </c>
      <c r="B4612" t="s">
        <v>4789</v>
      </c>
      <c r="C4612" s="2" t="s">
        <v>1360</v>
      </c>
      <c r="D4612" s="10"/>
      <c r="E4612" s="10"/>
      <c r="G4612" s="19" t="s">
        <v>5008</v>
      </c>
      <c r="H4612" s="19"/>
      <c r="K4612" s="2" t="str">
        <f t="shared" si="830"/>
        <v>11L0004790495</v>
      </c>
      <c r="L4612" s="7" t="str">
        <f t="shared" ref="L4612:L4675" si="839">IF(B4612="","","2001/01/01")</f>
        <v>2001/01/01</v>
      </c>
      <c r="M4612" s="7" t="str">
        <f t="shared" ref="M4612:M4675" si="840">IF(C4612="","","2199/12/31")</f>
        <v>2199/12/31</v>
      </c>
      <c r="N4612" s="2" t="str">
        <f t="shared" si="831"/>
        <v/>
      </c>
      <c r="O4612" s="13">
        <v>0</v>
      </c>
      <c r="P4612" s="15"/>
      <c r="Q4612" s="13">
        <v>15</v>
      </c>
      <c r="R4612" s="18"/>
      <c r="S4612" s="18">
        <v>100000000</v>
      </c>
      <c r="T4612" s="2"/>
      <c r="U4612" s="2"/>
      <c r="V4612" s="2"/>
      <c r="W4612" s="2"/>
      <c r="X4612" s="2"/>
      <c r="Y4612" s="2"/>
      <c r="Z4612" s="2"/>
      <c r="AA4612" s="13">
        <v>1</v>
      </c>
      <c r="AB4612" s="13">
        <f t="shared" si="832"/>
        <v>0</v>
      </c>
      <c r="AC4612" s="13">
        <f t="shared" si="833"/>
        <v>0</v>
      </c>
      <c r="AD4612" s="15"/>
      <c r="AE4612" s="15"/>
      <c r="AF4612" s="13" t="str">
        <f t="shared" si="834"/>
        <v>1</v>
      </c>
      <c r="AG4612" s="15"/>
      <c r="AH4612" s="15"/>
      <c r="AI4612" s="15"/>
      <c r="AJ4612" s="14"/>
      <c r="AK4612" s="15" cm="1">
        <f t="array" ref="AK4612">_xlfn.IFS(B4612="","",LEFT(G4612,1)="L",1,LEFT(G4612,1)="W",1,AND(LEFT(B4612,1)="H",G4612=""),0)</f>
        <v>1</v>
      </c>
      <c r="AL4612" s="15"/>
      <c r="AM4612" s="15"/>
      <c r="AN4612" s="15"/>
      <c r="AO4612" s="15"/>
      <c r="AP4612" s="15"/>
      <c r="AQ4612" s="15"/>
      <c r="AR4612" s="15"/>
      <c r="AS4612" s="15">
        <f t="shared" si="835"/>
        <v>1</v>
      </c>
      <c r="AT4612" s="15" t="s">
        <v>115</v>
      </c>
      <c r="AU4612" s="13" t="str">
        <f t="shared" si="836"/>
        <v>0</v>
      </c>
      <c r="AV4612" s="15"/>
      <c r="AW4612" s="15"/>
      <c r="AX4612" s="15"/>
      <c r="AY4612" s="15"/>
      <c r="AZ4612" s="14"/>
      <c r="BA4612" s="15"/>
      <c r="BB4612" s="15"/>
      <c r="BC4612" s="15"/>
      <c r="BD4612" s="13" t="str">
        <f t="shared" si="837"/>
        <v>0</v>
      </c>
      <c r="BE4612" s="2"/>
      <c r="BF4612" s="2"/>
      <c r="BG4612" s="2"/>
      <c r="BH4612" s="2"/>
      <c r="BI4612" s="2"/>
      <c r="BJ4612" s="2"/>
      <c r="BK4612" s="2" t="s">
        <v>1386</v>
      </c>
      <c r="BL4612" s="10" t="s">
        <v>1387</v>
      </c>
      <c r="BM4612" t="str" cm="1">
        <f t="array" ref="BM4612">_xlfn.IFS(LEFT(G4612,1)="L","外注品",LEFT(G4612,1)="W","内製品",G4612="","購買品")</f>
        <v>外注品</v>
      </c>
    </row>
    <row r="4613" spans="1:65">
      <c r="A4613" s="2" t="str">
        <f t="shared" si="838"/>
        <v>WG01</v>
      </c>
      <c r="B4613" t="s">
        <v>4790</v>
      </c>
      <c r="C4613" s="2" t="s">
        <v>1360</v>
      </c>
      <c r="D4613" s="10"/>
      <c r="E4613" s="10"/>
      <c r="G4613" s="19" t="s">
        <v>5008</v>
      </c>
      <c r="H4613" s="19"/>
      <c r="K4613" s="2" t="str">
        <f t="shared" si="830"/>
        <v>11L0004790496</v>
      </c>
      <c r="L4613" s="7" t="str">
        <f t="shared" si="839"/>
        <v>2001/01/01</v>
      </c>
      <c r="M4613" s="7" t="str">
        <f t="shared" si="840"/>
        <v>2199/12/31</v>
      </c>
      <c r="N4613" s="2" t="str">
        <f t="shared" si="831"/>
        <v/>
      </c>
      <c r="O4613" s="13">
        <v>0</v>
      </c>
      <c r="P4613" s="15"/>
      <c r="Q4613" s="13">
        <v>15</v>
      </c>
      <c r="R4613" s="18"/>
      <c r="S4613" s="18">
        <v>100000000</v>
      </c>
      <c r="T4613" s="2"/>
      <c r="U4613" s="2"/>
      <c r="V4613" s="2"/>
      <c r="W4613" s="2"/>
      <c r="X4613" s="2"/>
      <c r="Y4613" s="2"/>
      <c r="Z4613" s="2"/>
      <c r="AA4613" s="13">
        <v>1</v>
      </c>
      <c r="AB4613" s="13">
        <f t="shared" si="832"/>
        <v>0</v>
      </c>
      <c r="AC4613" s="13">
        <f t="shared" si="833"/>
        <v>0</v>
      </c>
      <c r="AD4613" s="15"/>
      <c r="AE4613" s="15"/>
      <c r="AF4613" s="13" t="str">
        <f t="shared" si="834"/>
        <v>1</v>
      </c>
      <c r="AG4613" s="15"/>
      <c r="AH4613" s="15"/>
      <c r="AI4613" s="15"/>
      <c r="AJ4613" s="14"/>
      <c r="AK4613" s="15" cm="1">
        <f t="array" ref="AK4613">_xlfn.IFS(B4613="","",LEFT(G4613,1)="L",1,LEFT(G4613,1)="W",1,AND(LEFT(B4613,1)="H",G4613=""),0)</f>
        <v>1</v>
      </c>
      <c r="AL4613" s="15"/>
      <c r="AM4613" s="15"/>
      <c r="AN4613" s="15"/>
      <c r="AO4613" s="15"/>
      <c r="AP4613" s="15"/>
      <c r="AQ4613" s="15"/>
      <c r="AR4613" s="15"/>
      <c r="AS4613" s="15">
        <f t="shared" si="835"/>
        <v>1</v>
      </c>
      <c r="AT4613" s="15" t="s">
        <v>115</v>
      </c>
      <c r="AU4613" s="13" t="str">
        <f t="shared" si="836"/>
        <v>0</v>
      </c>
      <c r="AV4613" s="15"/>
      <c r="AW4613" s="15"/>
      <c r="AX4613" s="15"/>
      <c r="AY4613" s="15"/>
      <c r="AZ4613" s="14"/>
      <c r="BA4613" s="15"/>
      <c r="BB4613" s="15"/>
      <c r="BC4613" s="15"/>
      <c r="BD4613" s="13" t="str">
        <f t="shared" si="837"/>
        <v>0</v>
      </c>
      <c r="BE4613" s="2"/>
      <c r="BF4613" s="2"/>
      <c r="BG4613" s="2"/>
      <c r="BH4613" s="2"/>
      <c r="BI4613" s="2"/>
      <c r="BJ4613" s="2"/>
      <c r="BK4613" s="2" t="s">
        <v>1386</v>
      </c>
      <c r="BL4613" s="10" t="s">
        <v>1387</v>
      </c>
      <c r="BM4613" t="str" cm="1">
        <f t="array" ref="BM4613">_xlfn.IFS(LEFT(G4613,1)="L","外注品",LEFT(G4613,1)="W","内製品",G4613="","購買品")</f>
        <v>外注品</v>
      </c>
    </row>
    <row r="4614" spans="1:65">
      <c r="A4614" s="2" t="str">
        <f t="shared" si="838"/>
        <v>WG01</v>
      </c>
      <c r="B4614" t="s">
        <v>4791</v>
      </c>
      <c r="C4614" s="2" t="s">
        <v>1360</v>
      </c>
      <c r="D4614" s="10"/>
      <c r="E4614" s="10"/>
      <c r="G4614" s="19" t="s">
        <v>5008</v>
      </c>
      <c r="H4614" s="19"/>
      <c r="K4614" s="2" t="str">
        <f t="shared" si="830"/>
        <v>11L0004790497</v>
      </c>
      <c r="L4614" s="7" t="str">
        <f t="shared" si="839"/>
        <v>2001/01/01</v>
      </c>
      <c r="M4614" s="7" t="str">
        <f t="shared" si="840"/>
        <v>2199/12/31</v>
      </c>
      <c r="N4614" s="2" t="str">
        <f t="shared" si="831"/>
        <v/>
      </c>
      <c r="O4614" s="13">
        <v>0</v>
      </c>
      <c r="P4614" s="15"/>
      <c r="Q4614" s="13">
        <v>15</v>
      </c>
      <c r="R4614" s="18"/>
      <c r="S4614" s="18">
        <v>100000000</v>
      </c>
      <c r="T4614" s="2"/>
      <c r="U4614" s="2"/>
      <c r="V4614" s="2"/>
      <c r="W4614" s="2"/>
      <c r="X4614" s="2"/>
      <c r="Y4614" s="2"/>
      <c r="Z4614" s="2"/>
      <c r="AA4614" s="13">
        <v>1</v>
      </c>
      <c r="AB4614" s="13">
        <f t="shared" si="832"/>
        <v>0</v>
      </c>
      <c r="AC4614" s="13">
        <f t="shared" si="833"/>
        <v>0</v>
      </c>
      <c r="AD4614" s="15"/>
      <c r="AE4614" s="15"/>
      <c r="AF4614" s="13" t="str">
        <f t="shared" si="834"/>
        <v>1</v>
      </c>
      <c r="AG4614" s="15"/>
      <c r="AH4614" s="15"/>
      <c r="AI4614" s="15"/>
      <c r="AJ4614" s="14"/>
      <c r="AK4614" s="15" cm="1">
        <f t="array" ref="AK4614">_xlfn.IFS(B4614="","",LEFT(G4614,1)="L",1,LEFT(G4614,1)="W",1,AND(LEFT(B4614,1)="H",G4614=""),0)</f>
        <v>1</v>
      </c>
      <c r="AL4614" s="15"/>
      <c r="AM4614" s="15"/>
      <c r="AN4614" s="15"/>
      <c r="AO4614" s="15"/>
      <c r="AP4614" s="15"/>
      <c r="AQ4614" s="15"/>
      <c r="AR4614" s="15"/>
      <c r="AS4614" s="15">
        <f t="shared" si="835"/>
        <v>1</v>
      </c>
      <c r="AT4614" s="15" t="s">
        <v>115</v>
      </c>
      <c r="AU4614" s="13" t="str">
        <f t="shared" si="836"/>
        <v>0</v>
      </c>
      <c r="AV4614" s="15"/>
      <c r="AW4614" s="15"/>
      <c r="AX4614" s="15"/>
      <c r="AY4614" s="15"/>
      <c r="AZ4614" s="14"/>
      <c r="BA4614" s="15"/>
      <c r="BB4614" s="15"/>
      <c r="BC4614" s="15"/>
      <c r="BD4614" s="13" t="str">
        <f t="shared" si="837"/>
        <v>0</v>
      </c>
      <c r="BE4614" s="2"/>
      <c r="BF4614" s="2"/>
      <c r="BG4614" s="2"/>
      <c r="BH4614" s="2"/>
      <c r="BI4614" s="2"/>
      <c r="BJ4614" s="2"/>
      <c r="BK4614" s="2" t="s">
        <v>1386</v>
      </c>
      <c r="BL4614" s="10" t="s">
        <v>1387</v>
      </c>
      <c r="BM4614" t="str" cm="1">
        <f t="array" ref="BM4614">_xlfn.IFS(LEFT(G4614,1)="L","外注品",LEFT(G4614,1)="W","内製品",G4614="","購買品")</f>
        <v>外注品</v>
      </c>
    </row>
    <row r="4615" spans="1:65">
      <c r="A4615" s="2" t="str">
        <f t="shared" si="838"/>
        <v>WG01</v>
      </c>
      <c r="B4615" t="s">
        <v>4792</v>
      </c>
      <c r="C4615" s="2" t="s">
        <v>1360</v>
      </c>
      <c r="D4615" s="10"/>
      <c r="E4615" s="10"/>
      <c r="G4615" s="19" t="s">
        <v>5008</v>
      </c>
      <c r="H4615" s="19"/>
      <c r="K4615" s="2" t="str">
        <f t="shared" si="830"/>
        <v>11L0004790498</v>
      </c>
      <c r="L4615" s="7" t="str">
        <f t="shared" si="839"/>
        <v>2001/01/01</v>
      </c>
      <c r="M4615" s="7" t="str">
        <f t="shared" si="840"/>
        <v>2199/12/31</v>
      </c>
      <c r="N4615" s="2" t="str">
        <f t="shared" si="831"/>
        <v/>
      </c>
      <c r="O4615" s="13">
        <v>0</v>
      </c>
      <c r="P4615" s="15"/>
      <c r="Q4615" s="13">
        <v>15</v>
      </c>
      <c r="R4615" s="18"/>
      <c r="S4615" s="18">
        <v>100000000</v>
      </c>
      <c r="T4615" s="2"/>
      <c r="U4615" s="2"/>
      <c r="V4615" s="2"/>
      <c r="W4615" s="2"/>
      <c r="X4615" s="2"/>
      <c r="Y4615" s="2"/>
      <c r="Z4615" s="2"/>
      <c r="AA4615" s="13">
        <v>1</v>
      </c>
      <c r="AB4615" s="13">
        <f t="shared" si="832"/>
        <v>0</v>
      </c>
      <c r="AC4615" s="13">
        <f t="shared" si="833"/>
        <v>0</v>
      </c>
      <c r="AD4615" s="15"/>
      <c r="AE4615" s="15"/>
      <c r="AF4615" s="13" t="str">
        <f t="shared" si="834"/>
        <v>1</v>
      </c>
      <c r="AG4615" s="15"/>
      <c r="AH4615" s="15"/>
      <c r="AI4615" s="15"/>
      <c r="AJ4615" s="14"/>
      <c r="AK4615" s="15" cm="1">
        <f t="array" ref="AK4615">_xlfn.IFS(B4615="","",LEFT(G4615,1)="L",1,LEFT(G4615,1)="W",1,AND(LEFT(B4615,1)="H",G4615=""),0)</f>
        <v>1</v>
      </c>
      <c r="AL4615" s="15"/>
      <c r="AM4615" s="15"/>
      <c r="AN4615" s="15"/>
      <c r="AO4615" s="15"/>
      <c r="AP4615" s="15"/>
      <c r="AQ4615" s="15"/>
      <c r="AR4615" s="15"/>
      <c r="AS4615" s="15">
        <f t="shared" si="835"/>
        <v>1</v>
      </c>
      <c r="AT4615" s="15" t="s">
        <v>115</v>
      </c>
      <c r="AU4615" s="13" t="str">
        <f t="shared" si="836"/>
        <v>0</v>
      </c>
      <c r="AV4615" s="15"/>
      <c r="AW4615" s="15"/>
      <c r="AX4615" s="15"/>
      <c r="AY4615" s="15"/>
      <c r="AZ4615" s="14"/>
      <c r="BA4615" s="15"/>
      <c r="BB4615" s="15"/>
      <c r="BC4615" s="15"/>
      <c r="BD4615" s="13" t="str">
        <f t="shared" si="837"/>
        <v>0</v>
      </c>
      <c r="BE4615" s="2"/>
      <c r="BF4615" s="2"/>
      <c r="BG4615" s="2"/>
      <c r="BH4615" s="2"/>
      <c r="BI4615" s="2"/>
      <c r="BJ4615" s="2"/>
      <c r="BK4615" s="2" t="s">
        <v>1386</v>
      </c>
      <c r="BL4615" s="10" t="s">
        <v>1387</v>
      </c>
      <c r="BM4615" t="str" cm="1">
        <f t="array" ref="BM4615">_xlfn.IFS(LEFT(G4615,1)="L","外注品",LEFT(G4615,1)="W","内製品",G4615="","購買品")</f>
        <v>外注品</v>
      </c>
    </row>
    <row r="4616" spans="1:65">
      <c r="A4616" s="2" t="str">
        <f t="shared" si="838"/>
        <v>WG01</v>
      </c>
      <c r="B4616" t="s">
        <v>4793</v>
      </c>
      <c r="C4616" s="2" t="s">
        <v>1360</v>
      </c>
      <c r="D4616" s="10"/>
      <c r="E4616" s="10"/>
      <c r="G4616" s="19" t="s">
        <v>5008</v>
      </c>
      <c r="H4616" s="19"/>
      <c r="K4616" s="2" t="str">
        <f t="shared" si="830"/>
        <v>11L0004790499</v>
      </c>
      <c r="L4616" s="7" t="str">
        <f t="shared" si="839"/>
        <v>2001/01/01</v>
      </c>
      <c r="M4616" s="7" t="str">
        <f t="shared" si="840"/>
        <v>2199/12/31</v>
      </c>
      <c r="N4616" s="2" t="str">
        <f t="shared" si="831"/>
        <v/>
      </c>
      <c r="O4616" s="13">
        <v>0</v>
      </c>
      <c r="P4616" s="15"/>
      <c r="Q4616" s="13">
        <v>15</v>
      </c>
      <c r="R4616" s="18"/>
      <c r="S4616" s="18">
        <v>100000000</v>
      </c>
      <c r="T4616" s="2"/>
      <c r="U4616" s="2"/>
      <c r="V4616" s="2"/>
      <c r="W4616" s="2"/>
      <c r="X4616" s="2"/>
      <c r="Y4616" s="2"/>
      <c r="Z4616" s="2"/>
      <c r="AA4616" s="13">
        <v>1</v>
      </c>
      <c r="AB4616" s="13">
        <f t="shared" si="832"/>
        <v>0</v>
      </c>
      <c r="AC4616" s="13">
        <f t="shared" si="833"/>
        <v>0</v>
      </c>
      <c r="AD4616" s="15"/>
      <c r="AE4616" s="15"/>
      <c r="AF4616" s="13" t="str">
        <f t="shared" si="834"/>
        <v>1</v>
      </c>
      <c r="AG4616" s="15"/>
      <c r="AH4616" s="15"/>
      <c r="AI4616" s="15"/>
      <c r="AJ4616" s="14"/>
      <c r="AK4616" s="15" cm="1">
        <f t="array" ref="AK4616">_xlfn.IFS(B4616="","",LEFT(G4616,1)="L",1,LEFT(G4616,1)="W",1,AND(LEFT(B4616,1)="H",G4616=""),0)</f>
        <v>1</v>
      </c>
      <c r="AL4616" s="15"/>
      <c r="AM4616" s="15"/>
      <c r="AN4616" s="15"/>
      <c r="AO4616" s="15"/>
      <c r="AP4616" s="15"/>
      <c r="AQ4616" s="15"/>
      <c r="AR4616" s="15"/>
      <c r="AS4616" s="15">
        <f t="shared" si="835"/>
        <v>1</v>
      </c>
      <c r="AT4616" s="15" t="s">
        <v>115</v>
      </c>
      <c r="AU4616" s="13" t="str">
        <f t="shared" si="836"/>
        <v>0</v>
      </c>
      <c r="AV4616" s="15"/>
      <c r="AW4616" s="15"/>
      <c r="AX4616" s="15"/>
      <c r="AY4616" s="15"/>
      <c r="AZ4616" s="14"/>
      <c r="BA4616" s="15"/>
      <c r="BB4616" s="15"/>
      <c r="BC4616" s="15"/>
      <c r="BD4616" s="13" t="str">
        <f t="shared" si="837"/>
        <v>0</v>
      </c>
      <c r="BE4616" s="2"/>
      <c r="BF4616" s="2"/>
      <c r="BG4616" s="2"/>
      <c r="BH4616" s="2"/>
      <c r="BI4616" s="2"/>
      <c r="BJ4616" s="2"/>
      <c r="BK4616" s="2" t="s">
        <v>1386</v>
      </c>
      <c r="BL4616" s="10" t="s">
        <v>1387</v>
      </c>
      <c r="BM4616" t="str" cm="1">
        <f t="array" ref="BM4616">_xlfn.IFS(LEFT(G4616,1)="L","外注品",LEFT(G4616,1)="W","内製品",G4616="","購買品")</f>
        <v>外注品</v>
      </c>
    </row>
    <row r="4617" spans="1:65">
      <c r="A4617" s="2" t="str">
        <f t="shared" si="838"/>
        <v>WG01</v>
      </c>
      <c r="B4617" t="s">
        <v>4794</v>
      </c>
      <c r="C4617" s="2" t="s">
        <v>1360</v>
      </c>
      <c r="D4617" s="10"/>
      <c r="E4617" s="10"/>
      <c r="G4617" s="19" t="s">
        <v>5008</v>
      </c>
      <c r="H4617" s="19"/>
      <c r="K4617" s="2" t="str">
        <f t="shared" si="830"/>
        <v>11L0004790500</v>
      </c>
      <c r="L4617" s="7" t="str">
        <f t="shared" si="839"/>
        <v>2001/01/01</v>
      </c>
      <c r="M4617" s="7" t="str">
        <f t="shared" si="840"/>
        <v>2199/12/31</v>
      </c>
      <c r="N4617" s="2" t="str">
        <f t="shared" si="831"/>
        <v/>
      </c>
      <c r="O4617" s="13">
        <v>0</v>
      </c>
      <c r="P4617" s="15"/>
      <c r="Q4617" s="13">
        <v>15</v>
      </c>
      <c r="R4617" s="18"/>
      <c r="S4617" s="18">
        <v>100000000</v>
      </c>
      <c r="T4617" s="2"/>
      <c r="U4617" s="2"/>
      <c r="V4617" s="2"/>
      <c r="W4617" s="2"/>
      <c r="X4617" s="2"/>
      <c r="Y4617" s="2"/>
      <c r="Z4617" s="2"/>
      <c r="AA4617" s="13">
        <v>1</v>
      </c>
      <c r="AB4617" s="13">
        <f t="shared" si="832"/>
        <v>0</v>
      </c>
      <c r="AC4617" s="13">
        <f t="shared" si="833"/>
        <v>0</v>
      </c>
      <c r="AD4617" s="15"/>
      <c r="AE4617" s="15"/>
      <c r="AF4617" s="13" t="str">
        <f t="shared" si="834"/>
        <v>1</v>
      </c>
      <c r="AG4617" s="15"/>
      <c r="AH4617" s="15"/>
      <c r="AI4617" s="15"/>
      <c r="AJ4617" s="14"/>
      <c r="AK4617" s="15" cm="1">
        <f t="array" ref="AK4617">_xlfn.IFS(B4617="","",LEFT(G4617,1)="L",1,LEFT(G4617,1)="W",1,AND(LEFT(B4617,1)="H",G4617=""),0)</f>
        <v>1</v>
      </c>
      <c r="AL4617" s="15"/>
      <c r="AM4617" s="15"/>
      <c r="AN4617" s="15"/>
      <c r="AO4617" s="15"/>
      <c r="AP4617" s="15"/>
      <c r="AQ4617" s="15"/>
      <c r="AR4617" s="15"/>
      <c r="AS4617" s="15">
        <f t="shared" si="835"/>
        <v>1</v>
      </c>
      <c r="AT4617" s="15" t="s">
        <v>115</v>
      </c>
      <c r="AU4617" s="13" t="str">
        <f t="shared" si="836"/>
        <v>0</v>
      </c>
      <c r="AV4617" s="15"/>
      <c r="AW4617" s="15"/>
      <c r="AX4617" s="15"/>
      <c r="AY4617" s="15"/>
      <c r="AZ4617" s="14"/>
      <c r="BA4617" s="15"/>
      <c r="BB4617" s="15"/>
      <c r="BC4617" s="15"/>
      <c r="BD4617" s="13" t="str">
        <f t="shared" si="837"/>
        <v>0</v>
      </c>
      <c r="BE4617" s="2"/>
      <c r="BF4617" s="2"/>
      <c r="BG4617" s="2"/>
      <c r="BH4617" s="2"/>
      <c r="BI4617" s="2"/>
      <c r="BJ4617" s="2"/>
      <c r="BK4617" s="2" t="s">
        <v>1386</v>
      </c>
      <c r="BL4617" s="10" t="s">
        <v>1387</v>
      </c>
      <c r="BM4617" t="str" cm="1">
        <f t="array" ref="BM4617">_xlfn.IFS(LEFT(G4617,1)="L","外注品",LEFT(G4617,1)="W","内製品",G4617="","購買品")</f>
        <v>外注品</v>
      </c>
    </row>
    <row r="4618" spans="1:65">
      <c r="A4618" s="2" t="str">
        <f t="shared" si="838"/>
        <v>WG01</v>
      </c>
      <c r="B4618" t="s">
        <v>4795</v>
      </c>
      <c r="C4618" s="2" t="s">
        <v>1360</v>
      </c>
      <c r="D4618" s="10"/>
      <c r="E4618" s="10"/>
      <c r="G4618" s="19" t="s">
        <v>5008</v>
      </c>
      <c r="H4618" s="19"/>
      <c r="K4618" s="2" t="str">
        <f t="shared" si="830"/>
        <v>11L0004790501</v>
      </c>
      <c r="L4618" s="7" t="str">
        <f t="shared" si="839"/>
        <v>2001/01/01</v>
      </c>
      <c r="M4618" s="7" t="str">
        <f t="shared" si="840"/>
        <v>2199/12/31</v>
      </c>
      <c r="N4618" s="2" t="str">
        <f t="shared" si="831"/>
        <v/>
      </c>
      <c r="O4618" s="13">
        <v>0</v>
      </c>
      <c r="P4618" s="15"/>
      <c r="Q4618" s="13">
        <v>15</v>
      </c>
      <c r="R4618" s="18"/>
      <c r="S4618" s="18">
        <v>100000000</v>
      </c>
      <c r="T4618" s="2"/>
      <c r="U4618" s="2"/>
      <c r="V4618" s="2"/>
      <c r="W4618" s="2"/>
      <c r="X4618" s="2"/>
      <c r="Y4618" s="2"/>
      <c r="Z4618" s="2"/>
      <c r="AA4618" s="13">
        <v>1</v>
      </c>
      <c r="AB4618" s="13">
        <f t="shared" si="832"/>
        <v>0</v>
      </c>
      <c r="AC4618" s="13">
        <f t="shared" si="833"/>
        <v>0</v>
      </c>
      <c r="AD4618" s="15"/>
      <c r="AE4618" s="15"/>
      <c r="AF4618" s="13" t="str">
        <f t="shared" si="834"/>
        <v>1</v>
      </c>
      <c r="AG4618" s="15"/>
      <c r="AH4618" s="15"/>
      <c r="AI4618" s="15"/>
      <c r="AJ4618" s="14"/>
      <c r="AK4618" s="15" cm="1">
        <f t="array" ref="AK4618">_xlfn.IFS(B4618="","",LEFT(G4618,1)="L",1,LEFT(G4618,1)="W",1,AND(LEFT(B4618,1)="H",G4618=""),0)</f>
        <v>1</v>
      </c>
      <c r="AL4618" s="15"/>
      <c r="AM4618" s="15"/>
      <c r="AN4618" s="15"/>
      <c r="AO4618" s="15"/>
      <c r="AP4618" s="15"/>
      <c r="AQ4618" s="15"/>
      <c r="AR4618" s="15"/>
      <c r="AS4618" s="15">
        <f t="shared" si="835"/>
        <v>1</v>
      </c>
      <c r="AT4618" s="15" t="s">
        <v>115</v>
      </c>
      <c r="AU4618" s="13" t="str">
        <f t="shared" si="836"/>
        <v>0</v>
      </c>
      <c r="AV4618" s="15"/>
      <c r="AW4618" s="15"/>
      <c r="AX4618" s="15"/>
      <c r="AY4618" s="15"/>
      <c r="AZ4618" s="14"/>
      <c r="BA4618" s="15"/>
      <c r="BB4618" s="15"/>
      <c r="BC4618" s="15"/>
      <c r="BD4618" s="13" t="str">
        <f t="shared" si="837"/>
        <v>0</v>
      </c>
      <c r="BE4618" s="2"/>
      <c r="BF4618" s="2"/>
      <c r="BG4618" s="2"/>
      <c r="BH4618" s="2"/>
      <c r="BI4618" s="2"/>
      <c r="BJ4618" s="2"/>
      <c r="BK4618" s="2" t="s">
        <v>1386</v>
      </c>
      <c r="BL4618" s="10" t="s">
        <v>1387</v>
      </c>
      <c r="BM4618" t="str" cm="1">
        <f t="array" ref="BM4618">_xlfn.IFS(LEFT(G4618,1)="L","外注品",LEFT(G4618,1)="W","内製品",G4618="","購買品")</f>
        <v>外注品</v>
      </c>
    </row>
    <row r="4619" spans="1:65">
      <c r="A4619" s="2" t="str">
        <f t="shared" si="838"/>
        <v>WG01</v>
      </c>
      <c r="B4619" t="s">
        <v>4796</v>
      </c>
      <c r="C4619" s="2" t="s">
        <v>1360</v>
      </c>
      <c r="D4619" s="10"/>
      <c r="E4619" s="10"/>
      <c r="G4619" s="19" t="s">
        <v>5008</v>
      </c>
      <c r="H4619" s="19"/>
      <c r="K4619" s="2" t="str">
        <f t="shared" si="830"/>
        <v>11L0004790502</v>
      </c>
      <c r="L4619" s="7" t="str">
        <f t="shared" si="839"/>
        <v>2001/01/01</v>
      </c>
      <c r="M4619" s="7" t="str">
        <f t="shared" si="840"/>
        <v>2199/12/31</v>
      </c>
      <c r="N4619" s="2" t="str">
        <f t="shared" si="831"/>
        <v/>
      </c>
      <c r="O4619" s="13">
        <v>0</v>
      </c>
      <c r="P4619" s="15"/>
      <c r="Q4619" s="13">
        <v>15</v>
      </c>
      <c r="R4619" s="18"/>
      <c r="S4619" s="18">
        <v>100000000</v>
      </c>
      <c r="T4619" s="2"/>
      <c r="U4619" s="2"/>
      <c r="V4619" s="2"/>
      <c r="W4619" s="2"/>
      <c r="X4619" s="2"/>
      <c r="Y4619" s="2"/>
      <c r="Z4619" s="2"/>
      <c r="AA4619" s="13">
        <v>1</v>
      </c>
      <c r="AB4619" s="13">
        <f t="shared" si="832"/>
        <v>0</v>
      </c>
      <c r="AC4619" s="13">
        <f t="shared" si="833"/>
        <v>0</v>
      </c>
      <c r="AD4619" s="15"/>
      <c r="AE4619" s="15"/>
      <c r="AF4619" s="13" t="str">
        <f t="shared" si="834"/>
        <v>1</v>
      </c>
      <c r="AG4619" s="15"/>
      <c r="AH4619" s="15"/>
      <c r="AI4619" s="15"/>
      <c r="AJ4619" s="14"/>
      <c r="AK4619" s="15" cm="1">
        <f t="array" ref="AK4619">_xlfn.IFS(B4619="","",LEFT(G4619,1)="L",1,LEFT(G4619,1)="W",1,AND(LEFT(B4619,1)="H",G4619=""),0)</f>
        <v>1</v>
      </c>
      <c r="AL4619" s="15"/>
      <c r="AM4619" s="15"/>
      <c r="AN4619" s="15"/>
      <c r="AO4619" s="15"/>
      <c r="AP4619" s="15"/>
      <c r="AQ4619" s="15"/>
      <c r="AR4619" s="15"/>
      <c r="AS4619" s="15">
        <f t="shared" si="835"/>
        <v>1</v>
      </c>
      <c r="AT4619" s="15" t="s">
        <v>115</v>
      </c>
      <c r="AU4619" s="13" t="str">
        <f t="shared" si="836"/>
        <v>0</v>
      </c>
      <c r="AV4619" s="15"/>
      <c r="AW4619" s="15"/>
      <c r="AX4619" s="15"/>
      <c r="AY4619" s="15"/>
      <c r="AZ4619" s="14"/>
      <c r="BA4619" s="15"/>
      <c r="BB4619" s="15"/>
      <c r="BC4619" s="15"/>
      <c r="BD4619" s="13" t="str">
        <f t="shared" si="837"/>
        <v>0</v>
      </c>
      <c r="BE4619" s="2"/>
      <c r="BF4619" s="2"/>
      <c r="BG4619" s="2"/>
      <c r="BH4619" s="2"/>
      <c r="BI4619" s="2"/>
      <c r="BJ4619" s="2"/>
      <c r="BK4619" s="2" t="s">
        <v>1386</v>
      </c>
      <c r="BL4619" s="10" t="s">
        <v>1387</v>
      </c>
      <c r="BM4619" t="str" cm="1">
        <f t="array" ref="BM4619">_xlfn.IFS(LEFT(G4619,1)="L","外注品",LEFT(G4619,1)="W","内製品",G4619="","購買品")</f>
        <v>外注品</v>
      </c>
    </row>
    <row r="4620" spans="1:65">
      <c r="A4620" s="2" t="str">
        <f t="shared" si="838"/>
        <v>WG01</v>
      </c>
      <c r="B4620" t="s">
        <v>4797</v>
      </c>
      <c r="C4620" s="2" t="s">
        <v>1360</v>
      </c>
      <c r="D4620" s="10"/>
      <c r="E4620" s="10"/>
      <c r="G4620" s="19" t="s">
        <v>5008</v>
      </c>
      <c r="H4620" s="19"/>
      <c r="K4620" s="2" t="str">
        <f t="shared" si="830"/>
        <v>11L0004790503</v>
      </c>
      <c r="L4620" s="7" t="str">
        <f t="shared" si="839"/>
        <v>2001/01/01</v>
      </c>
      <c r="M4620" s="7" t="str">
        <f t="shared" si="840"/>
        <v>2199/12/31</v>
      </c>
      <c r="N4620" s="2" t="str">
        <f t="shared" si="831"/>
        <v/>
      </c>
      <c r="O4620" s="13">
        <v>0</v>
      </c>
      <c r="P4620" s="15"/>
      <c r="Q4620" s="13">
        <v>15</v>
      </c>
      <c r="R4620" s="18"/>
      <c r="S4620" s="18">
        <v>100000000</v>
      </c>
      <c r="T4620" s="2"/>
      <c r="U4620" s="2"/>
      <c r="V4620" s="2"/>
      <c r="W4620" s="2"/>
      <c r="X4620" s="2"/>
      <c r="Y4620" s="2"/>
      <c r="Z4620" s="2"/>
      <c r="AA4620" s="13">
        <v>1</v>
      </c>
      <c r="AB4620" s="13">
        <f t="shared" si="832"/>
        <v>0</v>
      </c>
      <c r="AC4620" s="13">
        <f t="shared" si="833"/>
        <v>0</v>
      </c>
      <c r="AD4620" s="15"/>
      <c r="AE4620" s="15"/>
      <c r="AF4620" s="13" t="str">
        <f t="shared" si="834"/>
        <v>1</v>
      </c>
      <c r="AG4620" s="15"/>
      <c r="AH4620" s="15"/>
      <c r="AI4620" s="15"/>
      <c r="AJ4620" s="14"/>
      <c r="AK4620" s="15" cm="1">
        <f t="array" ref="AK4620">_xlfn.IFS(B4620="","",LEFT(G4620,1)="L",1,LEFT(G4620,1)="W",1,AND(LEFT(B4620,1)="H",G4620=""),0)</f>
        <v>1</v>
      </c>
      <c r="AL4620" s="15"/>
      <c r="AM4620" s="15"/>
      <c r="AN4620" s="15"/>
      <c r="AO4620" s="15"/>
      <c r="AP4620" s="15"/>
      <c r="AQ4620" s="15"/>
      <c r="AR4620" s="15"/>
      <c r="AS4620" s="15">
        <f t="shared" si="835"/>
        <v>1</v>
      </c>
      <c r="AT4620" s="15" t="s">
        <v>115</v>
      </c>
      <c r="AU4620" s="13" t="str">
        <f t="shared" si="836"/>
        <v>0</v>
      </c>
      <c r="AV4620" s="15"/>
      <c r="AW4620" s="15"/>
      <c r="AX4620" s="15"/>
      <c r="AY4620" s="15"/>
      <c r="AZ4620" s="14"/>
      <c r="BA4620" s="15"/>
      <c r="BB4620" s="15"/>
      <c r="BC4620" s="15"/>
      <c r="BD4620" s="13" t="str">
        <f t="shared" si="837"/>
        <v>0</v>
      </c>
      <c r="BE4620" s="2"/>
      <c r="BF4620" s="2"/>
      <c r="BG4620" s="2"/>
      <c r="BH4620" s="2"/>
      <c r="BI4620" s="2"/>
      <c r="BJ4620" s="2"/>
      <c r="BK4620" s="2" t="s">
        <v>1386</v>
      </c>
      <c r="BL4620" s="10" t="s">
        <v>1387</v>
      </c>
      <c r="BM4620" t="str" cm="1">
        <f t="array" ref="BM4620">_xlfn.IFS(LEFT(G4620,1)="L","外注品",LEFT(G4620,1)="W","内製品",G4620="","購買品")</f>
        <v>外注品</v>
      </c>
    </row>
    <row r="4621" spans="1:65">
      <c r="A4621" s="2" t="str">
        <f t="shared" si="838"/>
        <v>WG01</v>
      </c>
      <c r="B4621" t="s">
        <v>4798</v>
      </c>
      <c r="C4621" s="2" t="s">
        <v>1360</v>
      </c>
      <c r="D4621" s="10"/>
      <c r="E4621" s="10"/>
      <c r="G4621" s="19" t="s">
        <v>5008</v>
      </c>
      <c r="H4621" s="19"/>
      <c r="K4621" s="2" t="str">
        <f t="shared" si="830"/>
        <v>11L0004790504</v>
      </c>
      <c r="L4621" s="7" t="str">
        <f t="shared" si="839"/>
        <v>2001/01/01</v>
      </c>
      <c r="M4621" s="7" t="str">
        <f t="shared" si="840"/>
        <v>2199/12/31</v>
      </c>
      <c r="N4621" s="2" t="str">
        <f t="shared" si="831"/>
        <v/>
      </c>
      <c r="O4621" s="13">
        <v>0</v>
      </c>
      <c r="P4621" s="15"/>
      <c r="Q4621" s="13">
        <v>15</v>
      </c>
      <c r="R4621" s="18"/>
      <c r="S4621" s="18">
        <v>100000000</v>
      </c>
      <c r="T4621" s="2"/>
      <c r="U4621" s="2"/>
      <c r="V4621" s="2"/>
      <c r="W4621" s="2"/>
      <c r="X4621" s="2"/>
      <c r="Y4621" s="2"/>
      <c r="Z4621" s="2"/>
      <c r="AA4621" s="13">
        <v>1</v>
      </c>
      <c r="AB4621" s="13">
        <f t="shared" si="832"/>
        <v>0</v>
      </c>
      <c r="AC4621" s="13">
        <f t="shared" si="833"/>
        <v>0</v>
      </c>
      <c r="AD4621" s="15"/>
      <c r="AE4621" s="15"/>
      <c r="AF4621" s="13" t="str">
        <f t="shared" si="834"/>
        <v>1</v>
      </c>
      <c r="AG4621" s="15"/>
      <c r="AH4621" s="15"/>
      <c r="AI4621" s="15"/>
      <c r="AJ4621" s="14"/>
      <c r="AK4621" s="15" cm="1">
        <f t="array" ref="AK4621">_xlfn.IFS(B4621="","",LEFT(G4621,1)="L",1,LEFT(G4621,1)="W",1,AND(LEFT(B4621,1)="H",G4621=""),0)</f>
        <v>1</v>
      </c>
      <c r="AL4621" s="15"/>
      <c r="AM4621" s="15"/>
      <c r="AN4621" s="15"/>
      <c r="AO4621" s="15"/>
      <c r="AP4621" s="15"/>
      <c r="AQ4621" s="15"/>
      <c r="AR4621" s="15"/>
      <c r="AS4621" s="15">
        <f t="shared" si="835"/>
        <v>1</v>
      </c>
      <c r="AT4621" s="15" t="s">
        <v>115</v>
      </c>
      <c r="AU4621" s="13" t="str">
        <f t="shared" si="836"/>
        <v>0</v>
      </c>
      <c r="AV4621" s="15"/>
      <c r="AW4621" s="15"/>
      <c r="AX4621" s="15"/>
      <c r="AY4621" s="15"/>
      <c r="AZ4621" s="14"/>
      <c r="BA4621" s="15"/>
      <c r="BB4621" s="15"/>
      <c r="BC4621" s="15"/>
      <c r="BD4621" s="13" t="str">
        <f t="shared" si="837"/>
        <v>0</v>
      </c>
      <c r="BE4621" s="2"/>
      <c r="BF4621" s="2"/>
      <c r="BG4621" s="2"/>
      <c r="BH4621" s="2"/>
      <c r="BI4621" s="2"/>
      <c r="BJ4621" s="2"/>
      <c r="BK4621" s="2" t="s">
        <v>1386</v>
      </c>
      <c r="BL4621" s="10" t="s">
        <v>1387</v>
      </c>
      <c r="BM4621" t="str" cm="1">
        <f t="array" ref="BM4621">_xlfn.IFS(LEFT(G4621,1)="L","外注品",LEFT(G4621,1)="W","内製品",G4621="","購買品")</f>
        <v>外注品</v>
      </c>
    </row>
    <row r="4622" spans="1:65">
      <c r="A4622" s="2" t="str">
        <f t="shared" si="838"/>
        <v>WG01</v>
      </c>
      <c r="B4622" t="s">
        <v>4799</v>
      </c>
      <c r="C4622" s="2" t="s">
        <v>1360</v>
      </c>
      <c r="D4622" s="10"/>
      <c r="E4622" s="10"/>
      <c r="G4622" s="19" t="s">
        <v>5008</v>
      </c>
      <c r="H4622" s="19"/>
      <c r="K4622" s="2" t="str">
        <f t="shared" si="830"/>
        <v>11L0004790505</v>
      </c>
      <c r="L4622" s="7" t="str">
        <f t="shared" si="839"/>
        <v>2001/01/01</v>
      </c>
      <c r="M4622" s="7" t="str">
        <f t="shared" si="840"/>
        <v>2199/12/31</v>
      </c>
      <c r="N4622" s="2" t="str">
        <f t="shared" si="831"/>
        <v/>
      </c>
      <c r="O4622" s="13">
        <v>0</v>
      </c>
      <c r="P4622" s="15"/>
      <c r="Q4622" s="13">
        <v>15</v>
      </c>
      <c r="R4622" s="18"/>
      <c r="S4622" s="18">
        <v>100000000</v>
      </c>
      <c r="T4622" s="2"/>
      <c r="U4622" s="2"/>
      <c r="V4622" s="2"/>
      <c r="W4622" s="2"/>
      <c r="X4622" s="2"/>
      <c r="Y4622" s="2"/>
      <c r="Z4622" s="2"/>
      <c r="AA4622" s="13">
        <v>1</v>
      </c>
      <c r="AB4622" s="13">
        <f t="shared" si="832"/>
        <v>0</v>
      </c>
      <c r="AC4622" s="13">
        <f t="shared" si="833"/>
        <v>0</v>
      </c>
      <c r="AD4622" s="15"/>
      <c r="AE4622" s="15"/>
      <c r="AF4622" s="13" t="str">
        <f t="shared" si="834"/>
        <v>1</v>
      </c>
      <c r="AG4622" s="15"/>
      <c r="AH4622" s="15"/>
      <c r="AI4622" s="15"/>
      <c r="AJ4622" s="14"/>
      <c r="AK4622" s="15" cm="1">
        <f t="array" ref="AK4622">_xlfn.IFS(B4622="","",LEFT(G4622,1)="L",1,LEFT(G4622,1)="W",1,AND(LEFT(B4622,1)="H",G4622=""),0)</f>
        <v>1</v>
      </c>
      <c r="AL4622" s="15"/>
      <c r="AM4622" s="15"/>
      <c r="AN4622" s="15"/>
      <c r="AO4622" s="15"/>
      <c r="AP4622" s="15"/>
      <c r="AQ4622" s="15"/>
      <c r="AR4622" s="15"/>
      <c r="AS4622" s="15">
        <f t="shared" si="835"/>
        <v>1</v>
      </c>
      <c r="AT4622" s="15" t="s">
        <v>115</v>
      </c>
      <c r="AU4622" s="13" t="str">
        <f t="shared" si="836"/>
        <v>0</v>
      </c>
      <c r="AV4622" s="15"/>
      <c r="AW4622" s="15"/>
      <c r="AX4622" s="15"/>
      <c r="AY4622" s="15"/>
      <c r="AZ4622" s="14"/>
      <c r="BA4622" s="15"/>
      <c r="BB4622" s="15"/>
      <c r="BC4622" s="15"/>
      <c r="BD4622" s="13" t="str">
        <f t="shared" si="837"/>
        <v>0</v>
      </c>
      <c r="BE4622" s="2"/>
      <c r="BF4622" s="2"/>
      <c r="BG4622" s="2"/>
      <c r="BH4622" s="2"/>
      <c r="BI4622" s="2"/>
      <c r="BJ4622" s="2"/>
      <c r="BK4622" s="2" t="s">
        <v>1386</v>
      </c>
      <c r="BL4622" s="10" t="s">
        <v>1387</v>
      </c>
      <c r="BM4622" t="str" cm="1">
        <f t="array" ref="BM4622">_xlfn.IFS(LEFT(G4622,1)="L","外注品",LEFT(G4622,1)="W","内製品",G4622="","購買品")</f>
        <v>外注品</v>
      </c>
    </row>
    <row r="4623" spans="1:65">
      <c r="A4623" s="2" t="str">
        <f t="shared" si="838"/>
        <v>WG01</v>
      </c>
      <c r="B4623" t="s">
        <v>4800</v>
      </c>
      <c r="C4623" s="2" t="s">
        <v>1360</v>
      </c>
      <c r="D4623" s="10"/>
      <c r="E4623" s="10"/>
      <c r="G4623" s="19" t="s">
        <v>5008</v>
      </c>
      <c r="H4623" s="19"/>
      <c r="K4623" s="2" t="str">
        <f t="shared" si="830"/>
        <v>11L0004790506</v>
      </c>
      <c r="L4623" s="7" t="str">
        <f t="shared" si="839"/>
        <v>2001/01/01</v>
      </c>
      <c r="M4623" s="7" t="str">
        <f t="shared" si="840"/>
        <v>2199/12/31</v>
      </c>
      <c r="N4623" s="2" t="str">
        <f t="shared" si="831"/>
        <v/>
      </c>
      <c r="O4623" s="13">
        <v>0</v>
      </c>
      <c r="P4623" s="15"/>
      <c r="Q4623" s="13">
        <v>15</v>
      </c>
      <c r="R4623" s="18"/>
      <c r="S4623" s="18">
        <v>100000000</v>
      </c>
      <c r="T4623" s="2"/>
      <c r="U4623" s="2"/>
      <c r="V4623" s="2"/>
      <c r="W4623" s="2"/>
      <c r="X4623" s="2"/>
      <c r="Y4623" s="2"/>
      <c r="Z4623" s="2"/>
      <c r="AA4623" s="13">
        <v>1</v>
      </c>
      <c r="AB4623" s="13">
        <f t="shared" si="832"/>
        <v>0</v>
      </c>
      <c r="AC4623" s="13">
        <f t="shared" si="833"/>
        <v>0</v>
      </c>
      <c r="AD4623" s="15"/>
      <c r="AE4623" s="15"/>
      <c r="AF4623" s="13" t="str">
        <f t="shared" si="834"/>
        <v>1</v>
      </c>
      <c r="AG4623" s="15"/>
      <c r="AH4623" s="15"/>
      <c r="AI4623" s="15"/>
      <c r="AJ4623" s="14"/>
      <c r="AK4623" s="15" cm="1">
        <f t="array" ref="AK4623">_xlfn.IFS(B4623="","",LEFT(G4623,1)="L",1,LEFT(G4623,1)="W",1,AND(LEFT(B4623,1)="H",G4623=""),0)</f>
        <v>1</v>
      </c>
      <c r="AL4623" s="15"/>
      <c r="AM4623" s="15"/>
      <c r="AN4623" s="15"/>
      <c r="AO4623" s="15"/>
      <c r="AP4623" s="15"/>
      <c r="AQ4623" s="15"/>
      <c r="AR4623" s="15"/>
      <c r="AS4623" s="15">
        <f t="shared" si="835"/>
        <v>1</v>
      </c>
      <c r="AT4623" s="15" t="s">
        <v>115</v>
      </c>
      <c r="AU4623" s="13" t="str">
        <f t="shared" si="836"/>
        <v>0</v>
      </c>
      <c r="AV4623" s="15"/>
      <c r="AW4623" s="15"/>
      <c r="AX4623" s="15"/>
      <c r="AY4623" s="15"/>
      <c r="AZ4623" s="14"/>
      <c r="BA4623" s="15"/>
      <c r="BB4623" s="15"/>
      <c r="BC4623" s="15"/>
      <c r="BD4623" s="13" t="str">
        <f t="shared" si="837"/>
        <v>0</v>
      </c>
      <c r="BE4623" s="2"/>
      <c r="BF4623" s="2"/>
      <c r="BG4623" s="2"/>
      <c r="BH4623" s="2"/>
      <c r="BI4623" s="2"/>
      <c r="BJ4623" s="2"/>
      <c r="BK4623" s="2" t="s">
        <v>1386</v>
      </c>
      <c r="BL4623" s="10" t="s">
        <v>1387</v>
      </c>
      <c r="BM4623" t="str" cm="1">
        <f t="array" ref="BM4623">_xlfn.IFS(LEFT(G4623,1)="L","外注品",LEFT(G4623,1)="W","内製品",G4623="","購買品")</f>
        <v>外注品</v>
      </c>
    </row>
    <row r="4624" spans="1:65">
      <c r="A4624" s="2" t="str">
        <f t="shared" si="838"/>
        <v>WG01</v>
      </c>
      <c r="B4624" t="s">
        <v>4801</v>
      </c>
      <c r="C4624" s="2" t="s">
        <v>1360</v>
      </c>
      <c r="D4624" s="10"/>
      <c r="E4624" s="10"/>
      <c r="G4624" s="19" t="s">
        <v>5008</v>
      </c>
      <c r="H4624" s="19"/>
      <c r="K4624" s="2" t="str">
        <f t="shared" si="830"/>
        <v>11L0004790507</v>
      </c>
      <c r="L4624" s="7" t="str">
        <f t="shared" si="839"/>
        <v>2001/01/01</v>
      </c>
      <c r="M4624" s="7" t="str">
        <f t="shared" si="840"/>
        <v>2199/12/31</v>
      </c>
      <c r="N4624" s="2" t="str">
        <f t="shared" si="831"/>
        <v/>
      </c>
      <c r="O4624" s="13">
        <v>0</v>
      </c>
      <c r="P4624" s="15"/>
      <c r="Q4624" s="13">
        <v>15</v>
      </c>
      <c r="R4624" s="18"/>
      <c r="S4624" s="18">
        <v>100000000</v>
      </c>
      <c r="T4624" s="2"/>
      <c r="U4624" s="2"/>
      <c r="V4624" s="2"/>
      <c r="W4624" s="2"/>
      <c r="X4624" s="2"/>
      <c r="Y4624" s="2"/>
      <c r="Z4624" s="2"/>
      <c r="AA4624" s="13">
        <v>1</v>
      </c>
      <c r="AB4624" s="13">
        <f t="shared" si="832"/>
        <v>0</v>
      </c>
      <c r="AC4624" s="13">
        <f t="shared" si="833"/>
        <v>0</v>
      </c>
      <c r="AD4624" s="15"/>
      <c r="AE4624" s="15"/>
      <c r="AF4624" s="13" t="str">
        <f t="shared" si="834"/>
        <v>1</v>
      </c>
      <c r="AG4624" s="15"/>
      <c r="AH4624" s="15"/>
      <c r="AI4624" s="15"/>
      <c r="AJ4624" s="14"/>
      <c r="AK4624" s="15" cm="1">
        <f t="array" ref="AK4624">_xlfn.IFS(B4624="","",LEFT(G4624,1)="L",1,LEFT(G4624,1)="W",1,AND(LEFT(B4624,1)="H",G4624=""),0)</f>
        <v>1</v>
      </c>
      <c r="AL4624" s="15"/>
      <c r="AM4624" s="15"/>
      <c r="AN4624" s="15"/>
      <c r="AO4624" s="15"/>
      <c r="AP4624" s="15"/>
      <c r="AQ4624" s="15"/>
      <c r="AR4624" s="15"/>
      <c r="AS4624" s="15">
        <f t="shared" si="835"/>
        <v>1</v>
      </c>
      <c r="AT4624" s="15" t="s">
        <v>115</v>
      </c>
      <c r="AU4624" s="13" t="str">
        <f t="shared" si="836"/>
        <v>0</v>
      </c>
      <c r="AV4624" s="15"/>
      <c r="AW4624" s="15"/>
      <c r="AX4624" s="15"/>
      <c r="AY4624" s="15"/>
      <c r="AZ4624" s="14"/>
      <c r="BA4624" s="15"/>
      <c r="BB4624" s="15"/>
      <c r="BC4624" s="15"/>
      <c r="BD4624" s="13" t="str">
        <f t="shared" si="837"/>
        <v>0</v>
      </c>
      <c r="BE4624" s="2"/>
      <c r="BF4624" s="2"/>
      <c r="BG4624" s="2"/>
      <c r="BH4624" s="2"/>
      <c r="BI4624" s="2"/>
      <c r="BJ4624" s="2"/>
      <c r="BK4624" s="2" t="s">
        <v>1386</v>
      </c>
      <c r="BL4624" s="10" t="s">
        <v>1387</v>
      </c>
      <c r="BM4624" t="str" cm="1">
        <f t="array" ref="BM4624">_xlfn.IFS(LEFT(G4624,1)="L","外注品",LEFT(G4624,1)="W","内製品",G4624="","購買品")</f>
        <v>外注品</v>
      </c>
    </row>
    <row r="4625" spans="1:65">
      <c r="A4625" s="2" t="str">
        <f t="shared" si="838"/>
        <v>WG01</v>
      </c>
      <c r="B4625" t="s">
        <v>4802</v>
      </c>
      <c r="C4625" s="2" t="s">
        <v>1360</v>
      </c>
      <c r="D4625" s="10"/>
      <c r="E4625" s="10"/>
      <c r="G4625" s="19" t="s">
        <v>5008</v>
      </c>
      <c r="H4625" s="19"/>
      <c r="K4625" s="2" t="str">
        <f t="shared" si="830"/>
        <v>11L0004790508</v>
      </c>
      <c r="L4625" s="7" t="str">
        <f t="shared" si="839"/>
        <v>2001/01/01</v>
      </c>
      <c r="M4625" s="7" t="str">
        <f t="shared" si="840"/>
        <v>2199/12/31</v>
      </c>
      <c r="N4625" s="2" t="str">
        <f t="shared" si="831"/>
        <v/>
      </c>
      <c r="O4625" s="13">
        <v>0</v>
      </c>
      <c r="P4625" s="15"/>
      <c r="Q4625" s="13">
        <v>15</v>
      </c>
      <c r="R4625" s="18"/>
      <c r="S4625" s="18">
        <v>100000000</v>
      </c>
      <c r="T4625" s="2"/>
      <c r="U4625" s="2"/>
      <c r="V4625" s="2"/>
      <c r="W4625" s="2"/>
      <c r="X4625" s="2"/>
      <c r="Y4625" s="2"/>
      <c r="Z4625" s="2"/>
      <c r="AA4625" s="13">
        <v>1</v>
      </c>
      <c r="AB4625" s="13">
        <f t="shared" si="832"/>
        <v>0</v>
      </c>
      <c r="AC4625" s="13">
        <f t="shared" si="833"/>
        <v>0</v>
      </c>
      <c r="AD4625" s="15"/>
      <c r="AE4625" s="15"/>
      <c r="AF4625" s="13" t="str">
        <f t="shared" si="834"/>
        <v>1</v>
      </c>
      <c r="AG4625" s="15"/>
      <c r="AH4625" s="15"/>
      <c r="AI4625" s="15"/>
      <c r="AJ4625" s="14"/>
      <c r="AK4625" s="15" cm="1">
        <f t="array" ref="AK4625">_xlfn.IFS(B4625="","",LEFT(G4625,1)="L",1,LEFT(G4625,1)="W",1,AND(LEFT(B4625,1)="H",G4625=""),0)</f>
        <v>1</v>
      </c>
      <c r="AL4625" s="15"/>
      <c r="AM4625" s="15"/>
      <c r="AN4625" s="15"/>
      <c r="AO4625" s="15"/>
      <c r="AP4625" s="15"/>
      <c r="AQ4625" s="15"/>
      <c r="AR4625" s="15"/>
      <c r="AS4625" s="15">
        <f t="shared" si="835"/>
        <v>1</v>
      </c>
      <c r="AT4625" s="15" t="s">
        <v>115</v>
      </c>
      <c r="AU4625" s="13" t="str">
        <f t="shared" si="836"/>
        <v>0</v>
      </c>
      <c r="AV4625" s="15"/>
      <c r="AW4625" s="15"/>
      <c r="AX4625" s="15"/>
      <c r="AY4625" s="15"/>
      <c r="AZ4625" s="14"/>
      <c r="BA4625" s="15"/>
      <c r="BB4625" s="15"/>
      <c r="BC4625" s="15"/>
      <c r="BD4625" s="13" t="str">
        <f t="shared" si="837"/>
        <v>0</v>
      </c>
      <c r="BE4625" s="2"/>
      <c r="BF4625" s="2"/>
      <c r="BG4625" s="2"/>
      <c r="BH4625" s="2"/>
      <c r="BI4625" s="2"/>
      <c r="BJ4625" s="2"/>
      <c r="BK4625" s="2" t="s">
        <v>1386</v>
      </c>
      <c r="BL4625" s="10" t="s">
        <v>1387</v>
      </c>
      <c r="BM4625" t="str" cm="1">
        <f t="array" ref="BM4625">_xlfn.IFS(LEFT(G4625,1)="L","外注品",LEFT(G4625,1)="W","内製品",G4625="","購買品")</f>
        <v>外注品</v>
      </c>
    </row>
    <row r="4626" spans="1:65">
      <c r="A4626" s="2" t="str">
        <f t="shared" si="838"/>
        <v>WG01</v>
      </c>
      <c r="B4626" t="s">
        <v>4803</v>
      </c>
      <c r="C4626" s="2" t="s">
        <v>1360</v>
      </c>
      <c r="D4626" s="10"/>
      <c r="E4626" s="10"/>
      <c r="G4626" s="19" t="s">
        <v>5008</v>
      </c>
      <c r="H4626" s="19"/>
      <c r="K4626" s="2" t="str">
        <f t="shared" si="830"/>
        <v>11L0004790509</v>
      </c>
      <c r="L4626" s="7" t="str">
        <f t="shared" si="839"/>
        <v>2001/01/01</v>
      </c>
      <c r="M4626" s="7" t="str">
        <f t="shared" si="840"/>
        <v>2199/12/31</v>
      </c>
      <c r="N4626" s="2" t="str">
        <f t="shared" si="831"/>
        <v/>
      </c>
      <c r="O4626" s="13">
        <v>0</v>
      </c>
      <c r="P4626" s="15"/>
      <c r="Q4626" s="13">
        <v>15</v>
      </c>
      <c r="R4626" s="18"/>
      <c r="S4626" s="18">
        <v>100000000</v>
      </c>
      <c r="T4626" s="2"/>
      <c r="U4626" s="2"/>
      <c r="V4626" s="2"/>
      <c r="W4626" s="2"/>
      <c r="X4626" s="2"/>
      <c r="Y4626" s="2"/>
      <c r="Z4626" s="2"/>
      <c r="AA4626" s="13">
        <v>1</v>
      </c>
      <c r="AB4626" s="13">
        <f t="shared" si="832"/>
        <v>0</v>
      </c>
      <c r="AC4626" s="13">
        <f t="shared" si="833"/>
        <v>0</v>
      </c>
      <c r="AD4626" s="15"/>
      <c r="AE4626" s="15"/>
      <c r="AF4626" s="13" t="str">
        <f t="shared" si="834"/>
        <v>1</v>
      </c>
      <c r="AG4626" s="15"/>
      <c r="AH4626" s="15"/>
      <c r="AI4626" s="15"/>
      <c r="AJ4626" s="14"/>
      <c r="AK4626" s="15" cm="1">
        <f t="array" ref="AK4626">_xlfn.IFS(B4626="","",LEFT(G4626,1)="L",1,LEFT(G4626,1)="W",1,AND(LEFT(B4626,1)="H",G4626=""),0)</f>
        <v>1</v>
      </c>
      <c r="AL4626" s="15"/>
      <c r="AM4626" s="15"/>
      <c r="AN4626" s="15"/>
      <c r="AO4626" s="15"/>
      <c r="AP4626" s="15"/>
      <c r="AQ4626" s="15"/>
      <c r="AR4626" s="15"/>
      <c r="AS4626" s="15">
        <f t="shared" si="835"/>
        <v>1</v>
      </c>
      <c r="AT4626" s="15" t="s">
        <v>115</v>
      </c>
      <c r="AU4626" s="13" t="str">
        <f t="shared" si="836"/>
        <v>0</v>
      </c>
      <c r="AV4626" s="15"/>
      <c r="AW4626" s="15"/>
      <c r="AX4626" s="15"/>
      <c r="AY4626" s="15"/>
      <c r="AZ4626" s="14"/>
      <c r="BA4626" s="15"/>
      <c r="BB4626" s="15"/>
      <c r="BC4626" s="15"/>
      <c r="BD4626" s="13" t="str">
        <f t="shared" si="837"/>
        <v>0</v>
      </c>
      <c r="BE4626" s="2"/>
      <c r="BF4626" s="2"/>
      <c r="BG4626" s="2"/>
      <c r="BH4626" s="2"/>
      <c r="BI4626" s="2"/>
      <c r="BJ4626" s="2"/>
      <c r="BK4626" s="2" t="s">
        <v>1386</v>
      </c>
      <c r="BL4626" s="10" t="s">
        <v>1387</v>
      </c>
      <c r="BM4626" t="str" cm="1">
        <f t="array" ref="BM4626">_xlfn.IFS(LEFT(G4626,1)="L","外注品",LEFT(G4626,1)="W","内製品",G4626="","購買品")</f>
        <v>外注品</v>
      </c>
    </row>
    <row r="4627" spans="1:65">
      <c r="A4627" s="2" t="str">
        <f t="shared" si="838"/>
        <v>WG01</v>
      </c>
      <c r="B4627" t="s">
        <v>4804</v>
      </c>
      <c r="C4627" s="2" t="s">
        <v>1360</v>
      </c>
      <c r="D4627" s="10"/>
      <c r="E4627" s="10"/>
      <c r="G4627" s="19" t="s">
        <v>5008</v>
      </c>
      <c r="H4627" s="19"/>
      <c r="K4627" s="2" t="str">
        <f t="shared" si="830"/>
        <v>11L0004790510</v>
      </c>
      <c r="L4627" s="7" t="str">
        <f t="shared" si="839"/>
        <v>2001/01/01</v>
      </c>
      <c r="M4627" s="7" t="str">
        <f t="shared" si="840"/>
        <v>2199/12/31</v>
      </c>
      <c r="N4627" s="2" t="str">
        <f t="shared" si="831"/>
        <v/>
      </c>
      <c r="O4627" s="13">
        <v>0</v>
      </c>
      <c r="P4627" s="15"/>
      <c r="Q4627" s="13">
        <v>15</v>
      </c>
      <c r="R4627" s="18"/>
      <c r="S4627" s="18">
        <v>100000000</v>
      </c>
      <c r="T4627" s="2"/>
      <c r="U4627" s="2"/>
      <c r="V4627" s="2"/>
      <c r="W4627" s="2"/>
      <c r="X4627" s="2"/>
      <c r="Y4627" s="2"/>
      <c r="Z4627" s="2"/>
      <c r="AA4627" s="13">
        <v>1</v>
      </c>
      <c r="AB4627" s="13">
        <f t="shared" si="832"/>
        <v>0</v>
      </c>
      <c r="AC4627" s="13">
        <f t="shared" si="833"/>
        <v>0</v>
      </c>
      <c r="AD4627" s="15"/>
      <c r="AE4627" s="15"/>
      <c r="AF4627" s="13" t="str">
        <f t="shared" si="834"/>
        <v>1</v>
      </c>
      <c r="AG4627" s="15"/>
      <c r="AH4627" s="15"/>
      <c r="AI4627" s="15"/>
      <c r="AJ4627" s="14"/>
      <c r="AK4627" s="15" cm="1">
        <f t="array" ref="AK4627">_xlfn.IFS(B4627="","",LEFT(G4627,1)="L",1,LEFT(G4627,1)="W",1,AND(LEFT(B4627,1)="H",G4627=""),0)</f>
        <v>1</v>
      </c>
      <c r="AL4627" s="15"/>
      <c r="AM4627" s="15"/>
      <c r="AN4627" s="15"/>
      <c r="AO4627" s="15"/>
      <c r="AP4627" s="15"/>
      <c r="AQ4627" s="15"/>
      <c r="AR4627" s="15"/>
      <c r="AS4627" s="15">
        <f t="shared" si="835"/>
        <v>1</v>
      </c>
      <c r="AT4627" s="15" t="s">
        <v>115</v>
      </c>
      <c r="AU4627" s="13" t="str">
        <f t="shared" si="836"/>
        <v>0</v>
      </c>
      <c r="AV4627" s="15"/>
      <c r="AW4627" s="15"/>
      <c r="AX4627" s="15"/>
      <c r="AY4627" s="15"/>
      <c r="AZ4627" s="14"/>
      <c r="BA4627" s="15"/>
      <c r="BB4627" s="15"/>
      <c r="BC4627" s="15"/>
      <c r="BD4627" s="13" t="str">
        <f t="shared" si="837"/>
        <v>0</v>
      </c>
      <c r="BE4627" s="2"/>
      <c r="BF4627" s="2"/>
      <c r="BG4627" s="2"/>
      <c r="BH4627" s="2"/>
      <c r="BI4627" s="2"/>
      <c r="BJ4627" s="2"/>
      <c r="BK4627" s="2" t="s">
        <v>1386</v>
      </c>
      <c r="BL4627" s="10" t="s">
        <v>1387</v>
      </c>
      <c r="BM4627" t="str" cm="1">
        <f t="array" ref="BM4627">_xlfn.IFS(LEFT(G4627,1)="L","外注品",LEFT(G4627,1)="W","内製品",G4627="","購買品")</f>
        <v>外注品</v>
      </c>
    </row>
    <row r="4628" spans="1:65">
      <c r="A4628" s="2" t="str">
        <f t="shared" si="838"/>
        <v>WG01</v>
      </c>
      <c r="B4628" t="s">
        <v>4805</v>
      </c>
      <c r="C4628" s="2" t="s">
        <v>1360</v>
      </c>
      <c r="D4628" s="10"/>
      <c r="E4628" s="10"/>
      <c r="G4628" s="19" t="s">
        <v>5008</v>
      </c>
      <c r="H4628" s="19"/>
      <c r="K4628" s="2" t="str">
        <f t="shared" si="830"/>
        <v>11L0004790511</v>
      </c>
      <c r="L4628" s="7" t="str">
        <f t="shared" si="839"/>
        <v>2001/01/01</v>
      </c>
      <c r="M4628" s="7" t="str">
        <f t="shared" si="840"/>
        <v>2199/12/31</v>
      </c>
      <c r="N4628" s="2" t="str">
        <f t="shared" si="831"/>
        <v/>
      </c>
      <c r="O4628" s="13">
        <v>0</v>
      </c>
      <c r="P4628" s="15"/>
      <c r="Q4628" s="13">
        <v>15</v>
      </c>
      <c r="R4628" s="18"/>
      <c r="S4628" s="18">
        <v>100000000</v>
      </c>
      <c r="T4628" s="2"/>
      <c r="U4628" s="2"/>
      <c r="V4628" s="2"/>
      <c r="W4628" s="2"/>
      <c r="X4628" s="2"/>
      <c r="Y4628" s="2"/>
      <c r="Z4628" s="2"/>
      <c r="AA4628" s="13">
        <v>1</v>
      </c>
      <c r="AB4628" s="13">
        <f t="shared" si="832"/>
        <v>0</v>
      </c>
      <c r="AC4628" s="13">
        <f t="shared" si="833"/>
        <v>0</v>
      </c>
      <c r="AD4628" s="15"/>
      <c r="AE4628" s="15"/>
      <c r="AF4628" s="13" t="str">
        <f t="shared" si="834"/>
        <v>1</v>
      </c>
      <c r="AG4628" s="15"/>
      <c r="AH4628" s="15"/>
      <c r="AI4628" s="15"/>
      <c r="AJ4628" s="14"/>
      <c r="AK4628" s="15" cm="1">
        <f t="array" ref="AK4628">_xlfn.IFS(B4628="","",LEFT(G4628,1)="L",1,LEFT(G4628,1)="W",1,AND(LEFT(B4628,1)="H",G4628=""),0)</f>
        <v>1</v>
      </c>
      <c r="AL4628" s="15"/>
      <c r="AM4628" s="15"/>
      <c r="AN4628" s="15"/>
      <c r="AO4628" s="15"/>
      <c r="AP4628" s="15"/>
      <c r="AQ4628" s="15"/>
      <c r="AR4628" s="15"/>
      <c r="AS4628" s="15">
        <f t="shared" si="835"/>
        <v>1</v>
      </c>
      <c r="AT4628" s="15" t="s">
        <v>115</v>
      </c>
      <c r="AU4628" s="13" t="str">
        <f t="shared" si="836"/>
        <v>0</v>
      </c>
      <c r="AV4628" s="15"/>
      <c r="AW4628" s="15"/>
      <c r="AX4628" s="15"/>
      <c r="AY4628" s="15"/>
      <c r="AZ4628" s="14"/>
      <c r="BA4628" s="15"/>
      <c r="BB4628" s="15"/>
      <c r="BC4628" s="15"/>
      <c r="BD4628" s="13" t="str">
        <f t="shared" si="837"/>
        <v>0</v>
      </c>
      <c r="BE4628" s="2"/>
      <c r="BF4628" s="2"/>
      <c r="BG4628" s="2"/>
      <c r="BH4628" s="2"/>
      <c r="BI4628" s="2"/>
      <c r="BJ4628" s="2"/>
      <c r="BK4628" s="2" t="s">
        <v>1386</v>
      </c>
      <c r="BL4628" s="10" t="s">
        <v>1387</v>
      </c>
      <c r="BM4628" t="str" cm="1">
        <f t="array" ref="BM4628">_xlfn.IFS(LEFT(G4628,1)="L","外注品",LEFT(G4628,1)="W","内製品",G4628="","購買品")</f>
        <v>外注品</v>
      </c>
    </row>
    <row r="4629" spans="1:65">
      <c r="A4629" s="2" t="str">
        <f t="shared" si="838"/>
        <v>WG01</v>
      </c>
      <c r="B4629" t="s">
        <v>4806</v>
      </c>
      <c r="C4629" s="2" t="s">
        <v>1360</v>
      </c>
      <c r="D4629" s="10"/>
      <c r="E4629" s="10"/>
      <c r="G4629" s="19" t="s">
        <v>5008</v>
      </c>
      <c r="H4629" s="19"/>
      <c r="K4629" s="2" t="str">
        <f t="shared" si="830"/>
        <v>11L0004790512</v>
      </c>
      <c r="L4629" s="7" t="str">
        <f t="shared" si="839"/>
        <v>2001/01/01</v>
      </c>
      <c r="M4629" s="7" t="str">
        <f t="shared" si="840"/>
        <v>2199/12/31</v>
      </c>
      <c r="N4629" s="2" t="str">
        <f t="shared" si="831"/>
        <v/>
      </c>
      <c r="O4629" s="13">
        <v>0</v>
      </c>
      <c r="P4629" s="15"/>
      <c r="Q4629" s="13">
        <v>15</v>
      </c>
      <c r="R4629" s="18"/>
      <c r="S4629" s="18">
        <v>100000000</v>
      </c>
      <c r="T4629" s="2"/>
      <c r="U4629" s="2"/>
      <c r="V4629" s="2"/>
      <c r="W4629" s="2"/>
      <c r="X4629" s="2"/>
      <c r="Y4629" s="2"/>
      <c r="Z4629" s="2"/>
      <c r="AA4629" s="13">
        <v>1</v>
      </c>
      <c r="AB4629" s="13">
        <f t="shared" si="832"/>
        <v>0</v>
      </c>
      <c r="AC4629" s="13">
        <f t="shared" si="833"/>
        <v>0</v>
      </c>
      <c r="AD4629" s="15"/>
      <c r="AE4629" s="15"/>
      <c r="AF4629" s="13" t="str">
        <f t="shared" si="834"/>
        <v>1</v>
      </c>
      <c r="AG4629" s="15"/>
      <c r="AH4629" s="15"/>
      <c r="AI4629" s="15"/>
      <c r="AJ4629" s="14"/>
      <c r="AK4629" s="15" cm="1">
        <f t="array" ref="AK4629">_xlfn.IFS(B4629="","",LEFT(G4629,1)="L",1,LEFT(G4629,1)="W",1,AND(LEFT(B4629,1)="H",G4629=""),0)</f>
        <v>1</v>
      </c>
      <c r="AL4629" s="15"/>
      <c r="AM4629" s="15"/>
      <c r="AN4629" s="15"/>
      <c r="AO4629" s="15"/>
      <c r="AP4629" s="15"/>
      <c r="AQ4629" s="15"/>
      <c r="AR4629" s="15"/>
      <c r="AS4629" s="15">
        <f t="shared" si="835"/>
        <v>1</v>
      </c>
      <c r="AT4629" s="15" t="s">
        <v>115</v>
      </c>
      <c r="AU4629" s="13" t="str">
        <f t="shared" si="836"/>
        <v>0</v>
      </c>
      <c r="AV4629" s="15"/>
      <c r="AW4629" s="15"/>
      <c r="AX4629" s="15"/>
      <c r="AY4629" s="15"/>
      <c r="AZ4629" s="14"/>
      <c r="BA4629" s="15"/>
      <c r="BB4629" s="15"/>
      <c r="BC4629" s="15"/>
      <c r="BD4629" s="13" t="str">
        <f t="shared" si="837"/>
        <v>0</v>
      </c>
      <c r="BE4629" s="2"/>
      <c r="BF4629" s="2"/>
      <c r="BG4629" s="2"/>
      <c r="BH4629" s="2"/>
      <c r="BI4629" s="2"/>
      <c r="BJ4629" s="2"/>
      <c r="BK4629" s="2" t="s">
        <v>1386</v>
      </c>
      <c r="BL4629" s="10" t="s">
        <v>1387</v>
      </c>
      <c r="BM4629" t="str" cm="1">
        <f t="array" ref="BM4629">_xlfn.IFS(LEFT(G4629,1)="L","外注品",LEFT(G4629,1)="W","内製品",G4629="","購買品")</f>
        <v>外注品</v>
      </c>
    </row>
    <row r="4630" spans="1:65">
      <c r="A4630" s="2" t="str">
        <f t="shared" si="838"/>
        <v>WG01</v>
      </c>
      <c r="B4630" t="s">
        <v>4807</v>
      </c>
      <c r="C4630" s="2" t="s">
        <v>1360</v>
      </c>
      <c r="D4630" s="10"/>
      <c r="E4630" s="10"/>
      <c r="G4630" s="19" t="s">
        <v>5008</v>
      </c>
      <c r="H4630" s="19"/>
      <c r="K4630" s="2" t="str">
        <f t="shared" si="830"/>
        <v>11L0004790513</v>
      </c>
      <c r="L4630" s="7" t="str">
        <f t="shared" si="839"/>
        <v>2001/01/01</v>
      </c>
      <c r="M4630" s="7" t="str">
        <f t="shared" si="840"/>
        <v>2199/12/31</v>
      </c>
      <c r="N4630" s="2" t="str">
        <f t="shared" si="831"/>
        <v/>
      </c>
      <c r="O4630" s="13">
        <v>0</v>
      </c>
      <c r="P4630" s="15"/>
      <c r="Q4630" s="13">
        <v>15</v>
      </c>
      <c r="R4630" s="18"/>
      <c r="S4630" s="18">
        <v>100000000</v>
      </c>
      <c r="T4630" s="2"/>
      <c r="U4630" s="2"/>
      <c r="V4630" s="2"/>
      <c r="W4630" s="2"/>
      <c r="X4630" s="2"/>
      <c r="Y4630" s="2"/>
      <c r="Z4630" s="2"/>
      <c r="AA4630" s="13">
        <v>1</v>
      </c>
      <c r="AB4630" s="13">
        <f t="shared" si="832"/>
        <v>0</v>
      </c>
      <c r="AC4630" s="13">
        <f t="shared" si="833"/>
        <v>0</v>
      </c>
      <c r="AD4630" s="15"/>
      <c r="AE4630" s="15"/>
      <c r="AF4630" s="13" t="str">
        <f t="shared" si="834"/>
        <v>1</v>
      </c>
      <c r="AG4630" s="15"/>
      <c r="AH4630" s="15"/>
      <c r="AI4630" s="15"/>
      <c r="AJ4630" s="14"/>
      <c r="AK4630" s="15" cm="1">
        <f t="array" ref="AK4630">_xlfn.IFS(B4630="","",LEFT(G4630,1)="L",1,LEFT(G4630,1)="W",1,AND(LEFT(B4630,1)="H",G4630=""),0)</f>
        <v>1</v>
      </c>
      <c r="AL4630" s="15"/>
      <c r="AM4630" s="15"/>
      <c r="AN4630" s="15"/>
      <c r="AO4630" s="15"/>
      <c r="AP4630" s="15"/>
      <c r="AQ4630" s="15"/>
      <c r="AR4630" s="15"/>
      <c r="AS4630" s="15">
        <f t="shared" si="835"/>
        <v>1</v>
      </c>
      <c r="AT4630" s="15" t="s">
        <v>115</v>
      </c>
      <c r="AU4630" s="13" t="str">
        <f t="shared" si="836"/>
        <v>0</v>
      </c>
      <c r="AV4630" s="15"/>
      <c r="AW4630" s="15"/>
      <c r="AX4630" s="15"/>
      <c r="AY4630" s="15"/>
      <c r="AZ4630" s="14"/>
      <c r="BA4630" s="15"/>
      <c r="BB4630" s="15"/>
      <c r="BC4630" s="15"/>
      <c r="BD4630" s="13" t="str">
        <f t="shared" si="837"/>
        <v>0</v>
      </c>
      <c r="BE4630" s="2"/>
      <c r="BF4630" s="2"/>
      <c r="BG4630" s="2"/>
      <c r="BH4630" s="2"/>
      <c r="BI4630" s="2"/>
      <c r="BJ4630" s="2"/>
      <c r="BK4630" s="2" t="s">
        <v>1386</v>
      </c>
      <c r="BL4630" s="10" t="s">
        <v>1387</v>
      </c>
      <c r="BM4630" t="str" cm="1">
        <f t="array" ref="BM4630">_xlfn.IFS(LEFT(G4630,1)="L","外注品",LEFT(G4630,1)="W","内製品",G4630="","購買品")</f>
        <v>外注品</v>
      </c>
    </row>
    <row r="4631" spans="1:65">
      <c r="A4631" s="2" t="str">
        <f t="shared" si="838"/>
        <v>WG01</v>
      </c>
      <c r="B4631" t="s">
        <v>4808</v>
      </c>
      <c r="C4631" s="2" t="s">
        <v>1360</v>
      </c>
      <c r="D4631" s="10"/>
      <c r="E4631" s="10"/>
      <c r="G4631" s="19" t="s">
        <v>5008</v>
      </c>
      <c r="H4631" s="19"/>
      <c r="K4631" s="2" t="str">
        <f t="shared" si="830"/>
        <v>11L0004790514</v>
      </c>
      <c r="L4631" s="7" t="str">
        <f t="shared" si="839"/>
        <v>2001/01/01</v>
      </c>
      <c r="M4631" s="7" t="str">
        <f t="shared" si="840"/>
        <v>2199/12/31</v>
      </c>
      <c r="N4631" s="2" t="str">
        <f t="shared" si="831"/>
        <v/>
      </c>
      <c r="O4631" s="13">
        <v>0</v>
      </c>
      <c r="P4631" s="15"/>
      <c r="Q4631" s="13">
        <v>15</v>
      </c>
      <c r="R4631" s="18"/>
      <c r="S4631" s="18">
        <v>100000000</v>
      </c>
      <c r="T4631" s="2"/>
      <c r="U4631" s="2"/>
      <c r="V4631" s="2"/>
      <c r="W4631" s="2"/>
      <c r="X4631" s="2"/>
      <c r="Y4631" s="2"/>
      <c r="Z4631" s="2"/>
      <c r="AA4631" s="13">
        <v>1</v>
      </c>
      <c r="AB4631" s="13">
        <f t="shared" si="832"/>
        <v>0</v>
      </c>
      <c r="AC4631" s="13">
        <f t="shared" si="833"/>
        <v>0</v>
      </c>
      <c r="AD4631" s="15"/>
      <c r="AE4631" s="15"/>
      <c r="AF4631" s="13" t="str">
        <f t="shared" si="834"/>
        <v>1</v>
      </c>
      <c r="AG4631" s="15"/>
      <c r="AH4631" s="15"/>
      <c r="AI4631" s="15"/>
      <c r="AJ4631" s="14"/>
      <c r="AK4631" s="15" cm="1">
        <f t="array" ref="AK4631">_xlfn.IFS(B4631="","",LEFT(G4631,1)="L",1,LEFT(G4631,1)="W",1,AND(LEFT(B4631,1)="H",G4631=""),0)</f>
        <v>1</v>
      </c>
      <c r="AL4631" s="15"/>
      <c r="AM4631" s="15"/>
      <c r="AN4631" s="15"/>
      <c r="AO4631" s="15"/>
      <c r="AP4631" s="15"/>
      <c r="AQ4631" s="15"/>
      <c r="AR4631" s="15"/>
      <c r="AS4631" s="15">
        <f t="shared" si="835"/>
        <v>1</v>
      </c>
      <c r="AT4631" s="15" t="s">
        <v>115</v>
      </c>
      <c r="AU4631" s="13" t="str">
        <f t="shared" si="836"/>
        <v>0</v>
      </c>
      <c r="AV4631" s="15"/>
      <c r="AW4631" s="15"/>
      <c r="AX4631" s="15"/>
      <c r="AY4631" s="15"/>
      <c r="AZ4631" s="14"/>
      <c r="BA4631" s="15"/>
      <c r="BB4631" s="15"/>
      <c r="BC4631" s="15"/>
      <c r="BD4631" s="13" t="str">
        <f t="shared" si="837"/>
        <v>0</v>
      </c>
      <c r="BE4631" s="2"/>
      <c r="BF4631" s="2"/>
      <c r="BG4631" s="2"/>
      <c r="BH4631" s="2"/>
      <c r="BI4631" s="2"/>
      <c r="BJ4631" s="2"/>
      <c r="BK4631" s="2" t="s">
        <v>1386</v>
      </c>
      <c r="BL4631" s="10" t="s">
        <v>1387</v>
      </c>
      <c r="BM4631" t="str" cm="1">
        <f t="array" ref="BM4631">_xlfn.IFS(LEFT(G4631,1)="L","外注品",LEFT(G4631,1)="W","内製品",G4631="","購買品")</f>
        <v>外注品</v>
      </c>
    </row>
    <row r="4632" spans="1:65">
      <c r="A4632" s="2" t="str">
        <f t="shared" si="838"/>
        <v>WG01</v>
      </c>
      <c r="B4632" t="s">
        <v>4809</v>
      </c>
      <c r="C4632" s="2" t="s">
        <v>1360</v>
      </c>
      <c r="D4632" s="10"/>
      <c r="E4632" s="10"/>
      <c r="G4632" s="19" t="s">
        <v>5008</v>
      </c>
      <c r="H4632" s="19"/>
      <c r="K4632" s="2" t="str">
        <f t="shared" si="830"/>
        <v>11L0004790515</v>
      </c>
      <c r="L4632" s="7" t="str">
        <f t="shared" si="839"/>
        <v>2001/01/01</v>
      </c>
      <c r="M4632" s="7" t="str">
        <f t="shared" si="840"/>
        <v>2199/12/31</v>
      </c>
      <c r="N4632" s="2" t="str">
        <f t="shared" si="831"/>
        <v/>
      </c>
      <c r="O4632" s="13">
        <v>0</v>
      </c>
      <c r="P4632" s="15"/>
      <c r="Q4632" s="13">
        <v>15</v>
      </c>
      <c r="R4632" s="18"/>
      <c r="S4632" s="18">
        <v>100000000</v>
      </c>
      <c r="T4632" s="2"/>
      <c r="U4632" s="2"/>
      <c r="V4632" s="2"/>
      <c r="W4632" s="2"/>
      <c r="X4632" s="2"/>
      <c r="Y4632" s="2"/>
      <c r="Z4632" s="2"/>
      <c r="AA4632" s="13">
        <v>1</v>
      </c>
      <c r="AB4632" s="13">
        <f t="shared" si="832"/>
        <v>0</v>
      </c>
      <c r="AC4632" s="13">
        <f t="shared" si="833"/>
        <v>0</v>
      </c>
      <c r="AD4632" s="15"/>
      <c r="AE4632" s="15"/>
      <c r="AF4632" s="13" t="str">
        <f t="shared" si="834"/>
        <v>1</v>
      </c>
      <c r="AG4632" s="15"/>
      <c r="AH4632" s="15"/>
      <c r="AI4632" s="15"/>
      <c r="AJ4632" s="14"/>
      <c r="AK4632" s="15" cm="1">
        <f t="array" ref="AK4632">_xlfn.IFS(B4632="","",LEFT(G4632,1)="L",1,LEFT(G4632,1)="W",1,AND(LEFT(B4632,1)="H",G4632=""),0)</f>
        <v>1</v>
      </c>
      <c r="AL4632" s="15"/>
      <c r="AM4632" s="15"/>
      <c r="AN4632" s="15"/>
      <c r="AO4632" s="15"/>
      <c r="AP4632" s="15"/>
      <c r="AQ4632" s="15"/>
      <c r="AR4632" s="15"/>
      <c r="AS4632" s="15">
        <f t="shared" si="835"/>
        <v>1</v>
      </c>
      <c r="AT4632" s="15" t="s">
        <v>115</v>
      </c>
      <c r="AU4632" s="13" t="str">
        <f t="shared" si="836"/>
        <v>0</v>
      </c>
      <c r="AV4632" s="15"/>
      <c r="AW4632" s="15"/>
      <c r="AX4632" s="15"/>
      <c r="AY4632" s="15"/>
      <c r="AZ4632" s="14"/>
      <c r="BA4632" s="15"/>
      <c r="BB4632" s="15"/>
      <c r="BC4632" s="15"/>
      <c r="BD4632" s="13" t="str">
        <f t="shared" si="837"/>
        <v>0</v>
      </c>
      <c r="BE4632" s="2"/>
      <c r="BF4632" s="2"/>
      <c r="BG4632" s="2"/>
      <c r="BH4632" s="2"/>
      <c r="BI4632" s="2"/>
      <c r="BJ4632" s="2"/>
      <c r="BK4632" s="2" t="s">
        <v>1386</v>
      </c>
      <c r="BL4632" s="10" t="s">
        <v>1387</v>
      </c>
      <c r="BM4632" t="str" cm="1">
        <f t="array" ref="BM4632">_xlfn.IFS(LEFT(G4632,1)="L","外注品",LEFT(G4632,1)="W","内製品",G4632="","購買品")</f>
        <v>外注品</v>
      </c>
    </row>
    <row r="4633" spans="1:65">
      <c r="A4633" s="2" t="str">
        <f t="shared" si="838"/>
        <v>WG01</v>
      </c>
      <c r="B4633" t="s">
        <v>4810</v>
      </c>
      <c r="C4633" s="2" t="s">
        <v>1360</v>
      </c>
      <c r="D4633" s="10"/>
      <c r="E4633" s="10"/>
      <c r="G4633" s="19" t="s">
        <v>5008</v>
      </c>
      <c r="H4633" s="19"/>
      <c r="K4633" s="2" t="str">
        <f t="shared" si="830"/>
        <v>11L0004790516</v>
      </c>
      <c r="L4633" s="7" t="str">
        <f t="shared" si="839"/>
        <v>2001/01/01</v>
      </c>
      <c r="M4633" s="7" t="str">
        <f t="shared" si="840"/>
        <v>2199/12/31</v>
      </c>
      <c r="N4633" s="2" t="str">
        <f t="shared" si="831"/>
        <v/>
      </c>
      <c r="O4633" s="13">
        <v>0</v>
      </c>
      <c r="P4633" s="15"/>
      <c r="Q4633" s="13">
        <v>15</v>
      </c>
      <c r="R4633" s="18"/>
      <c r="S4633" s="18">
        <v>100000000</v>
      </c>
      <c r="T4633" s="2"/>
      <c r="U4633" s="2"/>
      <c r="V4633" s="2"/>
      <c r="W4633" s="2"/>
      <c r="X4633" s="2"/>
      <c r="Y4633" s="2"/>
      <c r="Z4633" s="2"/>
      <c r="AA4633" s="13">
        <v>1</v>
      </c>
      <c r="AB4633" s="13">
        <f t="shared" si="832"/>
        <v>0</v>
      </c>
      <c r="AC4633" s="13">
        <f t="shared" si="833"/>
        <v>0</v>
      </c>
      <c r="AD4633" s="15"/>
      <c r="AE4633" s="15"/>
      <c r="AF4633" s="13" t="str">
        <f t="shared" si="834"/>
        <v>1</v>
      </c>
      <c r="AG4633" s="15"/>
      <c r="AH4633" s="15"/>
      <c r="AI4633" s="15"/>
      <c r="AJ4633" s="14"/>
      <c r="AK4633" s="15" cm="1">
        <f t="array" ref="AK4633">_xlfn.IFS(B4633="","",LEFT(G4633,1)="L",1,LEFT(G4633,1)="W",1,AND(LEFT(B4633,1)="H",G4633=""),0)</f>
        <v>1</v>
      </c>
      <c r="AL4633" s="15"/>
      <c r="AM4633" s="15"/>
      <c r="AN4633" s="15"/>
      <c r="AO4633" s="15"/>
      <c r="AP4633" s="15"/>
      <c r="AQ4633" s="15"/>
      <c r="AR4633" s="15"/>
      <c r="AS4633" s="15">
        <f t="shared" si="835"/>
        <v>1</v>
      </c>
      <c r="AT4633" s="15" t="s">
        <v>115</v>
      </c>
      <c r="AU4633" s="13" t="str">
        <f t="shared" si="836"/>
        <v>0</v>
      </c>
      <c r="AV4633" s="15"/>
      <c r="AW4633" s="15"/>
      <c r="AX4633" s="15"/>
      <c r="AY4633" s="15"/>
      <c r="AZ4633" s="14"/>
      <c r="BA4633" s="15"/>
      <c r="BB4633" s="15"/>
      <c r="BC4633" s="15"/>
      <c r="BD4633" s="13" t="str">
        <f t="shared" si="837"/>
        <v>0</v>
      </c>
      <c r="BE4633" s="2"/>
      <c r="BF4633" s="2"/>
      <c r="BG4633" s="2"/>
      <c r="BH4633" s="2"/>
      <c r="BI4633" s="2"/>
      <c r="BJ4633" s="2"/>
      <c r="BK4633" s="2" t="s">
        <v>1386</v>
      </c>
      <c r="BL4633" s="10" t="s">
        <v>1387</v>
      </c>
      <c r="BM4633" t="str" cm="1">
        <f t="array" ref="BM4633">_xlfn.IFS(LEFT(G4633,1)="L","外注品",LEFT(G4633,1)="W","内製品",G4633="","購買品")</f>
        <v>外注品</v>
      </c>
    </row>
    <row r="4634" spans="1:65">
      <c r="A4634" s="2" t="str">
        <f t="shared" si="838"/>
        <v>WG01</v>
      </c>
      <c r="B4634" t="s">
        <v>4811</v>
      </c>
      <c r="C4634" s="2" t="s">
        <v>1360</v>
      </c>
      <c r="D4634" s="10"/>
      <c r="E4634" s="10"/>
      <c r="G4634" s="19" t="s">
        <v>5008</v>
      </c>
      <c r="H4634" s="19"/>
      <c r="K4634" s="2" t="str">
        <f t="shared" si="830"/>
        <v>11L0004790517</v>
      </c>
      <c r="L4634" s="7" t="str">
        <f t="shared" si="839"/>
        <v>2001/01/01</v>
      </c>
      <c r="M4634" s="7" t="str">
        <f t="shared" si="840"/>
        <v>2199/12/31</v>
      </c>
      <c r="N4634" s="2" t="str">
        <f t="shared" si="831"/>
        <v/>
      </c>
      <c r="O4634" s="13">
        <v>0</v>
      </c>
      <c r="P4634" s="15"/>
      <c r="Q4634" s="13">
        <v>15</v>
      </c>
      <c r="R4634" s="18"/>
      <c r="S4634" s="18">
        <v>100000000</v>
      </c>
      <c r="T4634" s="2"/>
      <c r="U4634" s="2"/>
      <c r="V4634" s="2"/>
      <c r="W4634" s="2"/>
      <c r="X4634" s="2"/>
      <c r="Y4634" s="2"/>
      <c r="Z4634" s="2"/>
      <c r="AA4634" s="13">
        <v>1</v>
      </c>
      <c r="AB4634" s="13">
        <f t="shared" si="832"/>
        <v>0</v>
      </c>
      <c r="AC4634" s="13">
        <f t="shared" si="833"/>
        <v>0</v>
      </c>
      <c r="AD4634" s="15"/>
      <c r="AE4634" s="15"/>
      <c r="AF4634" s="13" t="str">
        <f t="shared" si="834"/>
        <v>1</v>
      </c>
      <c r="AG4634" s="15"/>
      <c r="AH4634" s="15"/>
      <c r="AI4634" s="15"/>
      <c r="AJ4634" s="14"/>
      <c r="AK4634" s="15" cm="1">
        <f t="array" ref="AK4634">_xlfn.IFS(B4634="","",LEFT(G4634,1)="L",1,LEFT(G4634,1)="W",1,AND(LEFT(B4634,1)="H",G4634=""),0)</f>
        <v>1</v>
      </c>
      <c r="AL4634" s="15"/>
      <c r="AM4634" s="15"/>
      <c r="AN4634" s="15"/>
      <c r="AO4634" s="15"/>
      <c r="AP4634" s="15"/>
      <c r="AQ4634" s="15"/>
      <c r="AR4634" s="15"/>
      <c r="AS4634" s="15">
        <f t="shared" si="835"/>
        <v>1</v>
      </c>
      <c r="AT4634" s="15" t="s">
        <v>115</v>
      </c>
      <c r="AU4634" s="13" t="str">
        <f t="shared" si="836"/>
        <v>0</v>
      </c>
      <c r="AV4634" s="15"/>
      <c r="AW4634" s="15"/>
      <c r="AX4634" s="15"/>
      <c r="AY4634" s="15"/>
      <c r="AZ4634" s="14"/>
      <c r="BA4634" s="15"/>
      <c r="BB4634" s="15"/>
      <c r="BC4634" s="15"/>
      <c r="BD4634" s="13" t="str">
        <f t="shared" si="837"/>
        <v>0</v>
      </c>
      <c r="BE4634" s="2"/>
      <c r="BF4634" s="2"/>
      <c r="BG4634" s="2"/>
      <c r="BH4634" s="2"/>
      <c r="BI4634" s="2"/>
      <c r="BJ4634" s="2"/>
      <c r="BK4634" s="2" t="s">
        <v>1386</v>
      </c>
      <c r="BL4634" s="10" t="s">
        <v>1387</v>
      </c>
      <c r="BM4634" t="str" cm="1">
        <f t="array" ref="BM4634">_xlfn.IFS(LEFT(G4634,1)="L","外注品",LEFT(G4634,1)="W","内製品",G4634="","購買品")</f>
        <v>外注品</v>
      </c>
    </row>
    <row r="4635" spans="1:65">
      <c r="A4635" s="2" t="str">
        <f t="shared" si="838"/>
        <v>WG01</v>
      </c>
      <c r="B4635" t="s">
        <v>4812</v>
      </c>
      <c r="C4635" s="2" t="s">
        <v>1360</v>
      </c>
      <c r="D4635" s="10"/>
      <c r="E4635" s="10"/>
      <c r="G4635" s="19" t="s">
        <v>5008</v>
      </c>
      <c r="H4635" s="19"/>
      <c r="K4635" s="2" t="str">
        <f t="shared" si="830"/>
        <v>11L0004790518</v>
      </c>
      <c r="L4635" s="7" t="str">
        <f t="shared" si="839"/>
        <v>2001/01/01</v>
      </c>
      <c r="M4635" s="7" t="str">
        <f t="shared" si="840"/>
        <v>2199/12/31</v>
      </c>
      <c r="N4635" s="2" t="str">
        <f t="shared" si="831"/>
        <v/>
      </c>
      <c r="O4635" s="13">
        <v>0</v>
      </c>
      <c r="P4635" s="15"/>
      <c r="Q4635" s="13">
        <v>15</v>
      </c>
      <c r="R4635" s="18"/>
      <c r="S4635" s="18">
        <v>100000000</v>
      </c>
      <c r="T4635" s="2"/>
      <c r="U4635" s="2"/>
      <c r="V4635" s="2"/>
      <c r="W4635" s="2"/>
      <c r="X4635" s="2"/>
      <c r="Y4635" s="2"/>
      <c r="Z4635" s="2"/>
      <c r="AA4635" s="13">
        <v>1</v>
      </c>
      <c r="AB4635" s="13">
        <f t="shared" si="832"/>
        <v>0</v>
      </c>
      <c r="AC4635" s="13">
        <f t="shared" si="833"/>
        <v>0</v>
      </c>
      <c r="AD4635" s="15"/>
      <c r="AE4635" s="15"/>
      <c r="AF4635" s="13" t="str">
        <f t="shared" si="834"/>
        <v>1</v>
      </c>
      <c r="AG4635" s="15"/>
      <c r="AH4635" s="15"/>
      <c r="AI4635" s="15"/>
      <c r="AJ4635" s="14"/>
      <c r="AK4635" s="15" cm="1">
        <f t="array" ref="AK4635">_xlfn.IFS(B4635="","",LEFT(G4635,1)="L",1,LEFT(G4635,1)="W",1,AND(LEFT(B4635,1)="H",G4635=""),0)</f>
        <v>1</v>
      </c>
      <c r="AL4635" s="15"/>
      <c r="AM4635" s="15"/>
      <c r="AN4635" s="15"/>
      <c r="AO4635" s="15"/>
      <c r="AP4635" s="15"/>
      <c r="AQ4635" s="15"/>
      <c r="AR4635" s="15"/>
      <c r="AS4635" s="15">
        <f t="shared" si="835"/>
        <v>1</v>
      </c>
      <c r="AT4635" s="15" t="s">
        <v>115</v>
      </c>
      <c r="AU4635" s="13" t="str">
        <f t="shared" si="836"/>
        <v>0</v>
      </c>
      <c r="AV4635" s="15"/>
      <c r="AW4635" s="15"/>
      <c r="AX4635" s="15"/>
      <c r="AY4635" s="15"/>
      <c r="AZ4635" s="14"/>
      <c r="BA4635" s="15"/>
      <c r="BB4635" s="15"/>
      <c r="BC4635" s="15"/>
      <c r="BD4635" s="13" t="str">
        <f t="shared" si="837"/>
        <v>0</v>
      </c>
      <c r="BE4635" s="2"/>
      <c r="BF4635" s="2"/>
      <c r="BG4635" s="2"/>
      <c r="BH4635" s="2"/>
      <c r="BI4635" s="2"/>
      <c r="BJ4635" s="2"/>
      <c r="BK4635" s="2" t="s">
        <v>1386</v>
      </c>
      <c r="BL4635" s="10" t="s">
        <v>1387</v>
      </c>
      <c r="BM4635" t="str" cm="1">
        <f t="array" ref="BM4635">_xlfn.IFS(LEFT(G4635,1)="L","外注品",LEFT(G4635,1)="W","内製品",G4635="","購買品")</f>
        <v>外注品</v>
      </c>
    </row>
    <row r="4636" spans="1:65">
      <c r="A4636" s="2" t="str">
        <f t="shared" si="838"/>
        <v>WG01</v>
      </c>
      <c r="B4636" t="s">
        <v>4813</v>
      </c>
      <c r="C4636" s="2" t="s">
        <v>1360</v>
      </c>
      <c r="D4636" s="10"/>
      <c r="E4636" s="10"/>
      <c r="G4636" s="19" t="s">
        <v>5008</v>
      </c>
      <c r="H4636" s="19"/>
      <c r="K4636" s="2" t="str">
        <f t="shared" si="830"/>
        <v>11L0004790519</v>
      </c>
      <c r="L4636" s="7" t="str">
        <f t="shared" si="839"/>
        <v>2001/01/01</v>
      </c>
      <c r="M4636" s="7" t="str">
        <f t="shared" si="840"/>
        <v>2199/12/31</v>
      </c>
      <c r="N4636" s="2" t="str">
        <f t="shared" si="831"/>
        <v/>
      </c>
      <c r="O4636" s="13">
        <v>0</v>
      </c>
      <c r="P4636" s="15"/>
      <c r="Q4636" s="13">
        <v>15</v>
      </c>
      <c r="R4636" s="18"/>
      <c r="S4636" s="18">
        <v>100000000</v>
      </c>
      <c r="T4636" s="2"/>
      <c r="U4636" s="2"/>
      <c r="V4636" s="2"/>
      <c r="W4636" s="2"/>
      <c r="X4636" s="2"/>
      <c r="Y4636" s="2"/>
      <c r="Z4636" s="2"/>
      <c r="AA4636" s="13">
        <v>1</v>
      </c>
      <c r="AB4636" s="13">
        <f t="shared" si="832"/>
        <v>0</v>
      </c>
      <c r="AC4636" s="13">
        <f t="shared" si="833"/>
        <v>0</v>
      </c>
      <c r="AD4636" s="15"/>
      <c r="AE4636" s="15"/>
      <c r="AF4636" s="13" t="str">
        <f t="shared" si="834"/>
        <v>1</v>
      </c>
      <c r="AG4636" s="15"/>
      <c r="AH4636" s="15"/>
      <c r="AI4636" s="15"/>
      <c r="AJ4636" s="14"/>
      <c r="AK4636" s="15" cm="1">
        <f t="array" ref="AK4636">_xlfn.IFS(B4636="","",LEFT(G4636,1)="L",1,LEFT(G4636,1)="W",1,AND(LEFT(B4636,1)="H",G4636=""),0)</f>
        <v>1</v>
      </c>
      <c r="AL4636" s="15"/>
      <c r="AM4636" s="15"/>
      <c r="AN4636" s="15"/>
      <c r="AO4636" s="15"/>
      <c r="AP4636" s="15"/>
      <c r="AQ4636" s="15"/>
      <c r="AR4636" s="15"/>
      <c r="AS4636" s="15">
        <f t="shared" si="835"/>
        <v>1</v>
      </c>
      <c r="AT4636" s="15" t="s">
        <v>115</v>
      </c>
      <c r="AU4636" s="13" t="str">
        <f t="shared" si="836"/>
        <v>0</v>
      </c>
      <c r="AV4636" s="15"/>
      <c r="AW4636" s="15"/>
      <c r="AX4636" s="15"/>
      <c r="AY4636" s="15"/>
      <c r="AZ4636" s="14"/>
      <c r="BA4636" s="15"/>
      <c r="BB4636" s="15"/>
      <c r="BC4636" s="15"/>
      <c r="BD4636" s="13" t="str">
        <f t="shared" si="837"/>
        <v>0</v>
      </c>
      <c r="BE4636" s="2"/>
      <c r="BF4636" s="2"/>
      <c r="BG4636" s="2"/>
      <c r="BH4636" s="2"/>
      <c r="BI4636" s="2"/>
      <c r="BJ4636" s="2"/>
      <c r="BK4636" s="2" t="s">
        <v>1386</v>
      </c>
      <c r="BL4636" s="10" t="s">
        <v>1387</v>
      </c>
      <c r="BM4636" t="str" cm="1">
        <f t="array" ref="BM4636">_xlfn.IFS(LEFT(G4636,1)="L","外注品",LEFT(G4636,1)="W","内製品",G4636="","購買品")</f>
        <v>外注品</v>
      </c>
    </row>
    <row r="4637" spans="1:65">
      <c r="A4637" s="2" t="str">
        <f t="shared" si="838"/>
        <v>WG01</v>
      </c>
      <c r="B4637" t="s">
        <v>4814</v>
      </c>
      <c r="C4637" s="2" t="s">
        <v>1360</v>
      </c>
      <c r="D4637" s="10"/>
      <c r="E4637" s="10"/>
      <c r="G4637" s="19" t="s">
        <v>5008</v>
      </c>
      <c r="H4637" s="19"/>
      <c r="K4637" s="2" t="str">
        <f t="shared" si="830"/>
        <v>11L0004790520</v>
      </c>
      <c r="L4637" s="7" t="str">
        <f t="shared" si="839"/>
        <v>2001/01/01</v>
      </c>
      <c r="M4637" s="7" t="str">
        <f t="shared" si="840"/>
        <v>2199/12/31</v>
      </c>
      <c r="N4637" s="2" t="str">
        <f t="shared" si="831"/>
        <v/>
      </c>
      <c r="O4637" s="13">
        <v>0</v>
      </c>
      <c r="P4637" s="15"/>
      <c r="Q4637" s="13">
        <v>15</v>
      </c>
      <c r="R4637" s="18"/>
      <c r="S4637" s="18">
        <v>100000000</v>
      </c>
      <c r="T4637" s="2"/>
      <c r="U4637" s="2"/>
      <c r="V4637" s="2"/>
      <c r="W4637" s="2"/>
      <c r="X4637" s="2"/>
      <c r="Y4637" s="2"/>
      <c r="Z4637" s="2"/>
      <c r="AA4637" s="13">
        <v>1</v>
      </c>
      <c r="AB4637" s="13">
        <f t="shared" si="832"/>
        <v>0</v>
      </c>
      <c r="AC4637" s="13">
        <f t="shared" si="833"/>
        <v>0</v>
      </c>
      <c r="AD4637" s="15"/>
      <c r="AE4637" s="15"/>
      <c r="AF4637" s="13" t="str">
        <f t="shared" si="834"/>
        <v>1</v>
      </c>
      <c r="AG4637" s="15"/>
      <c r="AH4637" s="15"/>
      <c r="AI4637" s="15"/>
      <c r="AJ4637" s="14"/>
      <c r="AK4637" s="15" cm="1">
        <f t="array" ref="AK4637">_xlfn.IFS(B4637="","",LEFT(G4637,1)="L",1,LEFT(G4637,1)="W",1,AND(LEFT(B4637,1)="H",G4637=""),0)</f>
        <v>1</v>
      </c>
      <c r="AL4637" s="15"/>
      <c r="AM4637" s="15"/>
      <c r="AN4637" s="15"/>
      <c r="AO4637" s="15"/>
      <c r="AP4637" s="15"/>
      <c r="AQ4637" s="15"/>
      <c r="AR4637" s="15"/>
      <c r="AS4637" s="15">
        <f t="shared" si="835"/>
        <v>1</v>
      </c>
      <c r="AT4637" s="15" t="s">
        <v>115</v>
      </c>
      <c r="AU4637" s="13" t="str">
        <f t="shared" si="836"/>
        <v>0</v>
      </c>
      <c r="AV4637" s="15"/>
      <c r="AW4637" s="15"/>
      <c r="AX4637" s="15"/>
      <c r="AY4637" s="15"/>
      <c r="AZ4637" s="14"/>
      <c r="BA4637" s="15"/>
      <c r="BB4637" s="15"/>
      <c r="BC4637" s="15"/>
      <c r="BD4637" s="13" t="str">
        <f t="shared" si="837"/>
        <v>0</v>
      </c>
      <c r="BE4637" s="2"/>
      <c r="BF4637" s="2"/>
      <c r="BG4637" s="2"/>
      <c r="BH4637" s="2"/>
      <c r="BI4637" s="2"/>
      <c r="BJ4637" s="2"/>
      <c r="BK4637" s="2" t="s">
        <v>1386</v>
      </c>
      <c r="BL4637" s="10" t="s">
        <v>1387</v>
      </c>
      <c r="BM4637" t="str" cm="1">
        <f t="array" ref="BM4637">_xlfn.IFS(LEFT(G4637,1)="L","外注品",LEFT(G4637,1)="W","内製品",G4637="","購買品")</f>
        <v>外注品</v>
      </c>
    </row>
    <row r="4638" spans="1:65">
      <c r="A4638" s="2" t="str">
        <f t="shared" si="838"/>
        <v>WG01</v>
      </c>
      <c r="B4638" t="s">
        <v>4815</v>
      </c>
      <c r="C4638" s="2" t="s">
        <v>1360</v>
      </c>
      <c r="D4638" s="10"/>
      <c r="E4638" s="10"/>
      <c r="G4638" s="19" t="s">
        <v>5008</v>
      </c>
      <c r="H4638" s="19"/>
      <c r="K4638" s="2" t="str">
        <f t="shared" si="830"/>
        <v>11L0004790521</v>
      </c>
      <c r="L4638" s="7" t="str">
        <f t="shared" si="839"/>
        <v>2001/01/01</v>
      </c>
      <c r="M4638" s="7" t="str">
        <f t="shared" si="840"/>
        <v>2199/12/31</v>
      </c>
      <c r="N4638" s="2" t="str">
        <f t="shared" si="831"/>
        <v/>
      </c>
      <c r="O4638" s="13">
        <v>0</v>
      </c>
      <c r="P4638" s="15"/>
      <c r="Q4638" s="13">
        <v>15</v>
      </c>
      <c r="R4638" s="18"/>
      <c r="S4638" s="18">
        <v>100000000</v>
      </c>
      <c r="T4638" s="2"/>
      <c r="U4638" s="2"/>
      <c r="V4638" s="2"/>
      <c r="W4638" s="2"/>
      <c r="X4638" s="2"/>
      <c r="Y4638" s="2"/>
      <c r="Z4638" s="2"/>
      <c r="AA4638" s="13">
        <v>1</v>
      </c>
      <c r="AB4638" s="13">
        <f t="shared" si="832"/>
        <v>0</v>
      </c>
      <c r="AC4638" s="13">
        <f t="shared" si="833"/>
        <v>0</v>
      </c>
      <c r="AD4638" s="15"/>
      <c r="AE4638" s="15"/>
      <c r="AF4638" s="13" t="str">
        <f t="shared" si="834"/>
        <v>1</v>
      </c>
      <c r="AG4638" s="15"/>
      <c r="AH4638" s="15"/>
      <c r="AI4638" s="15"/>
      <c r="AJ4638" s="14"/>
      <c r="AK4638" s="15" cm="1">
        <f t="array" ref="AK4638">_xlfn.IFS(B4638="","",LEFT(G4638,1)="L",1,LEFT(G4638,1)="W",1,AND(LEFT(B4638,1)="H",G4638=""),0)</f>
        <v>1</v>
      </c>
      <c r="AL4638" s="15"/>
      <c r="AM4638" s="15"/>
      <c r="AN4638" s="15"/>
      <c r="AO4638" s="15"/>
      <c r="AP4638" s="15"/>
      <c r="AQ4638" s="15"/>
      <c r="AR4638" s="15"/>
      <c r="AS4638" s="15">
        <f t="shared" si="835"/>
        <v>1</v>
      </c>
      <c r="AT4638" s="15" t="s">
        <v>115</v>
      </c>
      <c r="AU4638" s="13" t="str">
        <f t="shared" si="836"/>
        <v>0</v>
      </c>
      <c r="AV4638" s="15"/>
      <c r="AW4638" s="15"/>
      <c r="AX4638" s="15"/>
      <c r="AY4638" s="15"/>
      <c r="AZ4638" s="14"/>
      <c r="BA4638" s="15"/>
      <c r="BB4638" s="15"/>
      <c r="BC4638" s="15"/>
      <c r="BD4638" s="13" t="str">
        <f t="shared" si="837"/>
        <v>0</v>
      </c>
      <c r="BE4638" s="2"/>
      <c r="BF4638" s="2"/>
      <c r="BG4638" s="2"/>
      <c r="BH4638" s="2"/>
      <c r="BI4638" s="2"/>
      <c r="BJ4638" s="2"/>
      <c r="BK4638" s="2" t="s">
        <v>1386</v>
      </c>
      <c r="BL4638" s="10" t="s">
        <v>1387</v>
      </c>
      <c r="BM4638" t="str" cm="1">
        <f t="array" ref="BM4638">_xlfn.IFS(LEFT(G4638,1)="L","外注品",LEFT(G4638,1)="W","内製品",G4638="","購買品")</f>
        <v>外注品</v>
      </c>
    </row>
    <row r="4639" spans="1:65">
      <c r="A4639" s="2" t="str">
        <f t="shared" si="838"/>
        <v>WG01</v>
      </c>
      <c r="B4639" t="s">
        <v>4816</v>
      </c>
      <c r="C4639" s="2" t="s">
        <v>1360</v>
      </c>
      <c r="D4639" s="10"/>
      <c r="E4639" s="10"/>
      <c r="G4639" s="19" t="s">
        <v>5008</v>
      </c>
      <c r="H4639" s="19"/>
      <c r="K4639" s="2" t="str">
        <f t="shared" si="830"/>
        <v>11L0004790522</v>
      </c>
      <c r="L4639" s="7" t="str">
        <f t="shared" si="839"/>
        <v>2001/01/01</v>
      </c>
      <c r="M4639" s="7" t="str">
        <f t="shared" si="840"/>
        <v>2199/12/31</v>
      </c>
      <c r="N4639" s="2" t="str">
        <f t="shared" si="831"/>
        <v/>
      </c>
      <c r="O4639" s="13">
        <v>0</v>
      </c>
      <c r="P4639" s="15"/>
      <c r="Q4639" s="13">
        <v>15</v>
      </c>
      <c r="R4639" s="18"/>
      <c r="S4639" s="18">
        <v>100000000</v>
      </c>
      <c r="T4639" s="2"/>
      <c r="U4639" s="2"/>
      <c r="V4639" s="2"/>
      <c r="W4639" s="2"/>
      <c r="X4639" s="2"/>
      <c r="Y4639" s="2"/>
      <c r="Z4639" s="2"/>
      <c r="AA4639" s="13">
        <v>1</v>
      </c>
      <c r="AB4639" s="13">
        <f t="shared" si="832"/>
        <v>0</v>
      </c>
      <c r="AC4639" s="13">
        <f t="shared" si="833"/>
        <v>0</v>
      </c>
      <c r="AD4639" s="15"/>
      <c r="AE4639" s="15"/>
      <c r="AF4639" s="13" t="str">
        <f t="shared" si="834"/>
        <v>1</v>
      </c>
      <c r="AG4639" s="15"/>
      <c r="AH4639" s="15"/>
      <c r="AI4639" s="15"/>
      <c r="AJ4639" s="14"/>
      <c r="AK4639" s="15" cm="1">
        <f t="array" ref="AK4639">_xlfn.IFS(B4639="","",LEFT(G4639,1)="L",1,LEFT(G4639,1)="W",1,AND(LEFT(B4639,1)="H",G4639=""),0)</f>
        <v>1</v>
      </c>
      <c r="AL4639" s="15"/>
      <c r="AM4639" s="15"/>
      <c r="AN4639" s="15"/>
      <c r="AO4639" s="15"/>
      <c r="AP4639" s="15"/>
      <c r="AQ4639" s="15"/>
      <c r="AR4639" s="15"/>
      <c r="AS4639" s="15">
        <f t="shared" si="835"/>
        <v>1</v>
      </c>
      <c r="AT4639" s="15" t="s">
        <v>115</v>
      </c>
      <c r="AU4639" s="13" t="str">
        <f t="shared" si="836"/>
        <v>0</v>
      </c>
      <c r="AV4639" s="15"/>
      <c r="AW4639" s="15"/>
      <c r="AX4639" s="15"/>
      <c r="AY4639" s="15"/>
      <c r="AZ4639" s="14"/>
      <c r="BA4639" s="15"/>
      <c r="BB4639" s="15"/>
      <c r="BC4639" s="15"/>
      <c r="BD4639" s="13" t="str">
        <f t="shared" si="837"/>
        <v>0</v>
      </c>
      <c r="BE4639" s="2"/>
      <c r="BF4639" s="2"/>
      <c r="BG4639" s="2"/>
      <c r="BH4639" s="2"/>
      <c r="BI4639" s="2"/>
      <c r="BJ4639" s="2"/>
      <c r="BK4639" s="2" t="s">
        <v>1386</v>
      </c>
      <c r="BL4639" s="10" t="s">
        <v>1387</v>
      </c>
      <c r="BM4639" t="str" cm="1">
        <f t="array" ref="BM4639">_xlfn.IFS(LEFT(G4639,1)="L","外注品",LEFT(G4639,1)="W","内製品",G4639="","購買品")</f>
        <v>外注品</v>
      </c>
    </row>
    <row r="4640" spans="1:65">
      <c r="A4640" s="2" t="str">
        <f t="shared" si="838"/>
        <v>WG01</v>
      </c>
      <c r="B4640" t="s">
        <v>4817</v>
      </c>
      <c r="C4640" s="2" t="s">
        <v>1360</v>
      </c>
      <c r="D4640" s="10"/>
      <c r="E4640" s="10"/>
      <c r="G4640" s="19" t="s">
        <v>5008</v>
      </c>
      <c r="H4640" s="19"/>
      <c r="K4640" s="2" t="str">
        <f t="shared" si="830"/>
        <v>11L0004790523</v>
      </c>
      <c r="L4640" s="7" t="str">
        <f t="shared" si="839"/>
        <v>2001/01/01</v>
      </c>
      <c r="M4640" s="7" t="str">
        <f t="shared" si="840"/>
        <v>2199/12/31</v>
      </c>
      <c r="N4640" s="2" t="str">
        <f t="shared" si="831"/>
        <v/>
      </c>
      <c r="O4640" s="13">
        <v>0</v>
      </c>
      <c r="P4640" s="15"/>
      <c r="Q4640" s="13">
        <v>15</v>
      </c>
      <c r="R4640" s="18"/>
      <c r="S4640" s="18">
        <v>100000000</v>
      </c>
      <c r="T4640" s="2"/>
      <c r="U4640" s="2"/>
      <c r="V4640" s="2"/>
      <c r="W4640" s="2"/>
      <c r="X4640" s="2"/>
      <c r="Y4640" s="2"/>
      <c r="Z4640" s="2"/>
      <c r="AA4640" s="13">
        <v>1</v>
      </c>
      <c r="AB4640" s="13">
        <f t="shared" si="832"/>
        <v>0</v>
      </c>
      <c r="AC4640" s="13">
        <f t="shared" si="833"/>
        <v>0</v>
      </c>
      <c r="AD4640" s="15"/>
      <c r="AE4640" s="15"/>
      <c r="AF4640" s="13" t="str">
        <f t="shared" si="834"/>
        <v>1</v>
      </c>
      <c r="AG4640" s="15"/>
      <c r="AH4640" s="15"/>
      <c r="AI4640" s="15"/>
      <c r="AJ4640" s="14"/>
      <c r="AK4640" s="15" cm="1">
        <f t="array" ref="AK4640">_xlfn.IFS(B4640="","",LEFT(G4640,1)="L",1,LEFT(G4640,1)="W",1,AND(LEFT(B4640,1)="H",G4640=""),0)</f>
        <v>1</v>
      </c>
      <c r="AL4640" s="15"/>
      <c r="AM4640" s="15"/>
      <c r="AN4640" s="15"/>
      <c r="AO4640" s="15"/>
      <c r="AP4640" s="15"/>
      <c r="AQ4640" s="15"/>
      <c r="AR4640" s="15"/>
      <c r="AS4640" s="15">
        <f t="shared" si="835"/>
        <v>1</v>
      </c>
      <c r="AT4640" s="15" t="s">
        <v>115</v>
      </c>
      <c r="AU4640" s="13" t="str">
        <f t="shared" si="836"/>
        <v>0</v>
      </c>
      <c r="AV4640" s="15"/>
      <c r="AW4640" s="15"/>
      <c r="AX4640" s="15"/>
      <c r="AY4640" s="15"/>
      <c r="AZ4640" s="14"/>
      <c r="BA4640" s="15"/>
      <c r="BB4640" s="15"/>
      <c r="BC4640" s="15"/>
      <c r="BD4640" s="13" t="str">
        <f t="shared" si="837"/>
        <v>0</v>
      </c>
      <c r="BE4640" s="2"/>
      <c r="BF4640" s="2"/>
      <c r="BG4640" s="2"/>
      <c r="BH4640" s="2"/>
      <c r="BI4640" s="2"/>
      <c r="BJ4640" s="2"/>
      <c r="BK4640" s="2" t="s">
        <v>1386</v>
      </c>
      <c r="BL4640" s="10" t="s">
        <v>1387</v>
      </c>
      <c r="BM4640" t="str" cm="1">
        <f t="array" ref="BM4640">_xlfn.IFS(LEFT(G4640,1)="L","外注品",LEFT(G4640,1)="W","内製品",G4640="","購買品")</f>
        <v>外注品</v>
      </c>
    </row>
    <row r="4641" spans="1:65">
      <c r="A4641" s="2" t="str">
        <f t="shared" si="838"/>
        <v>WG01</v>
      </c>
      <c r="B4641" t="s">
        <v>4818</v>
      </c>
      <c r="C4641" s="2" t="s">
        <v>1360</v>
      </c>
      <c r="D4641" s="10"/>
      <c r="E4641" s="10"/>
      <c r="G4641" s="19" t="s">
        <v>5008</v>
      </c>
      <c r="H4641" s="19"/>
      <c r="K4641" s="2" t="str">
        <f t="shared" si="830"/>
        <v>11L0004790524</v>
      </c>
      <c r="L4641" s="7" t="str">
        <f t="shared" si="839"/>
        <v>2001/01/01</v>
      </c>
      <c r="M4641" s="7" t="str">
        <f t="shared" si="840"/>
        <v>2199/12/31</v>
      </c>
      <c r="N4641" s="2" t="str">
        <f t="shared" si="831"/>
        <v/>
      </c>
      <c r="O4641" s="13">
        <v>0</v>
      </c>
      <c r="P4641" s="15"/>
      <c r="Q4641" s="13">
        <v>15</v>
      </c>
      <c r="R4641" s="18"/>
      <c r="S4641" s="18">
        <v>100000000</v>
      </c>
      <c r="T4641" s="2"/>
      <c r="U4641" s="2"/>
      <c r="V4641" s="2"/>
      <c r="W4641" s="2"/>
      <c r="X4641" s="2"/>
      <c r="Y4641" s="2"/>
      <c r="Z4641" s="2"/>
      <c r="AA4641" s="13">
        <v>1</v>
      </c>
      <c r="AB4641" s="13">
        <f t="shared" si="832"/>
        <v>0</v>
      </c>
      <c r="AC4641" s="13">
        <f t="shared" si="833"/>
        <v>0</v>
      </c>
      <c r="AD4641" s="15"/>
      <c r="AE4641" s="15"/>
      <c r="AF4641" s="13" t="str">
        <f t="shared" si="834"/>
        <v>1</v>
      </c>
      <c r="AG4641" s="15"/>
      <c r="AH4641" s="15"/>
      <c r="AI4641" s="15"/>
      <c r="AJ4641" s="14"/>
      <c r="AK4641" s="15" cm="1">
        <f t="array" ref="AK4641">_xlfn.IFS(B4641="","",LEFT(G4641,1)="L",1,LEFT(G4641,1)="W",1,AND(LEFT(B4641,1)="H",G4641=""),0)</f>
        <v>1</v>
      </c>
      <c r="AL4641" s="15"/>
      <c r="AM4641" s="15"/>
      <c r="AN4641" s="15"/>
      <c r="AO4641" s="15"/>
      <c r="AP4641" s="15"/>
      <c r="AQ4641" s="15"/>
      <c r="AR4641" s="15"/>
      <c r="AS4641" s="15">
        <f t="shared" si="835"/>
        <v>1</v>
      </c>
      <c r="AT4641" s="15" t="s">
        <v>115</v>
      </c>
      <c r="AU4641" s="13" t="str">
        <f t="shared" si="836"/>
        <v>0</v>
      </c>
      <c r="AV4641" s="15"/>
      <c r="AW4641" s="15"/>
      <c r="AX4641" s="15"/>
      <c r="AY4641" s="15"/>
      <c r="AZ4641" s="14"/>
      <c r="BA4641" s="15"/>
      <c r="BB4641" s="15"/>
      <c r="BC4641" s="15"/>
      <c r="BD4641" s="13" t="str">
        <f t="shared" si="837"/>
        <v>0</v>
      </c>
      <c r="BE4641" s="2"/>
      <c r="BF4641" s="2"/>
      <c r="BG4641" s="2"/>
      <c r="BH4641" s="2"/>
      <c r="BI4641" s="2"/>
      <c r="BJ4641" s="2"/>
      <c r="BK4641" s="2" t="s">
        <v>1386</v>
      </c>
      <c r="BL4641" s="10" t="s">
        <v>1387</v>
      </c>
      <c r="BM4641" t="str" cm="1">
        <f t="array" ref="BM4641">_xlfn.IFS(LEFT(G4641,1)="L","外注品",LEFT(G4641,1)="W","内製品",G4641="","購買品")</f>
        <v>外注品</v>
      </c>
    </row>
    <row r="4642" spans="1:65">
      <c r="A4642" s="2" t="str">
        <f t="shared" si="838"/>
        <v>WG01</v>
      </c>
      <c r="B4642" t="s">
        <v>4819</v>
      </c>
      <c r="C4642" s="2" t="s">
        <v>1360</v>
      </c>
      <c r="D4642" s="10"/>
      <c r="E4642" s="10"/>
      <c r="G4642" s="19" t="s">
        <v>5008</v>
      </c>
      <c r="H4642" s="19"/>
      <c r="K4642" s="2" t="str">
        <f t="shared" si="830"/>
        <v>11L0004790525</v>
      </c>
      <c r="L4642" s="7" t="str">
        <f t="shared" si="839"/>
        <v>2001/01/01</v>
      </c>
      <c r="M4642" s="7" t="str">
        <f t="shared" si="840"/>
        <v>2199/12/31</v>
      </c>
      <c r="N4642" s="2" t="str">
        <f t="shared" si="831"/>
        <v/>
      </c>
      <c r="O4642" s="13">
        <v>0</v>
      </c>
      <c r="P4642" s="15"/>
      <c r="Q4642" s="13">
        <v>15</v>
      </c>
      <c r="R4642" s="18"/>
      <c r="S4642" s="18">
        <v>100000000</v>
      </c>
      <c r="T4642" s="2"/>
      <c r="U4642" s="2"/>
      <c r="V4642" s="2"/>
      <c r="W4642" s="2"/>
      <c r="X4642" s="2"/>
      <c r="Y4642" s="2"/>
      <c r="Z4642" s="2"/>
      <c r="AA4642" s="13">
        <v>1</v>
      </c>
      <c r="AB4642" s="13">
        <f t="shared" si="832"/>
        <v>0</v>
      </c>
      <c r="AC4642" s="13">
        <f t="shared" si="833"/>
        <v>0</v>
      </c>
      <c r="AD4642" s="15"/>
      <c r="AE4642" s="15"/>
      <c r="AF4642" s="13" t="str">
        <f t="shared" si="834"/>
        <v>1</v>
      </c>
      <c r="AG4642" s="15"/>
      <c r="AH4642" s="15"/>
      <c r="AI4642" s="15"/>
      <c r="AJ4642" s="14"/>
      <c r="AK4642" s="15" cm="1">
        <f t="array" ref="AK4642">_xlfn.IFS(B4642="","",LEFT(G4642,1)="L",1,LEFT(G4642,1)="W",1,AND(LEFT(B4642,1)="H",G4642=""),0)</f>
        <v>1</v>
      </c>
      <c r="AL4642" s="15"/>
      <c r="AM4642" s="15"/>
      <c r="AN4642" s="15"/>
      <c r="AO4642" s="15"/>
      <c r="AP4642" s="15"/>
      <c r="AQ4642" s="15"/>
      <c r="AR4642" s="15"/>
      <c r="AS4642" s="15">
        <f t="shared" si="835"/>
        <v>1</v>
      </c>
      <c r="AT4642" s="15" t="s">
        <v>115</v>
      </c>
      <c r="AU4642" s="13" t="str">
        <f t="shared" si="836"/>
        <v>0</v>
      </c>
      <c r="AV4642" s="15"/>
      <c r="AW4642" s="15"/>
      <c r="AX4642" s="15"/>
      <c r="AY4642" s="15"/>
      <c r="AZ4642" s="14"/>
      <c r="BA4642" s="15"/>
      <c r="BB4642" s="15"/>
      <c r="BC4642" s="15"/>
      <c r="BD4642" s="13" t="str">
        <f t="shared" si="837"/>
        <v>0</v>
      </c>
      <c r="BE4642" s="2"/>
      <c r="BF4642" s="2"/>
      <c r="BG4642" s="2"/>
      <c r="BH4642" s="2"/>
      <c r="BI4642" s="2"/>
      <c r="BJ4642" s="2"/>
      <c r="BK4642" s="2" t="s">
        <v>1386</v>
      </c>
      <c r="BL4642" s="10" t="s">
        <v>1387</v>
      </c>
      <c r="BM4642" t="str" cm="1">
        <f t="array" ref="BM4642">_xlfn.IFS(LEFT(G4642,1)="L","外注品",LEFT(G4642,1)="W","内製品",G4642="","購買品")</f>
        <v>外注品</v>
      </c>
    </row>
    <row r="4643" spans="1:65">
      <c r="A4643" s="2" t="str">
        <f t="shared" si="838"/>
        <v>WG01</v>
      </c>
      <c r="B4643" t="s">
        <v>4820</v>
      </c>
      <c r="C4643" s="2" t="s">
        <v>1360</v>
      </c>
      <c r="D4643" s="10"/>
      <c r="E4643" s="10"/>
      <c r="G4643" s="19" t="s">
        <v>5008</v>
      </c>
      <c r="H4643" s="19"/>
      <c r="K4643" s="2" t="str">
        <f t="shared" si="830"/>
        <v>11L0004790526</v>
      </c>
      <c r="L4643" s="7" t="str">
        <f t="shared" si="839"/>
        <v>2001/01/01</v>
      </c>
      <c r="M4643" s="7" t="str">
        <f t="shared" si="840"/>
        <v>2199/12/31</v>
      </c>
      <c r="N4643" s="2" t="str">
        <f t="shared" si="831"/>
        <v/>
      </c>
      <c r="O4643" s="13">
        <v>0</v>
      </c>
      <c r="P4643" s="15"/>
      <c r="Q4643" s="13">
        <v>15</v>
      </c>
      <c r="R4643" s="18"/>
      <c r="S4643" s="18">
        <v>100000000</v>
      </c>
      <c r="T4643" s="2"/>
      <c r="U4643" s="2"/>
      <c r="V4643" s="2"/>
      <c r="W4643" s="2"/>
      <c r="X4643" s="2"/>
      <c r="Y4643" s="2"/>
      <c r="Z4643" s="2"/>
      <c r="AA4643" s="13">
        <v>1</v>
      </c>
      <c r="AB4643" s="13">
        <f t="shared" si="832"/>
        <v>0</v>
      </c>
      <c r="AC4643" s="13">
        <f t="shared" si="833"/>
        <v>0</v>
      </c>
      <c r="AD4643" s="15"/>
      <c r="AE4643" s="15"/>
      <c r="AF4643" s="13" t="str">
        <f t="shared" si="834"/>
        <v>1</v>
      </c>
      <c r="AG4643" s="15"/>
      <c r="AH4643" s="15"/>
      <c r="AI4643" s="15"/>
      <c r="AJ4643" s="14"/>
      <c r="AK4643" s="15" cm="1">
        <f t="array" ref="AK4643">_xlfn.IFS(B4643="","",LEFT(G4643,1)="L",1,LEFT(G4643,1)="W",1,AND(LEFT(B4643,1)="H",G4643=""),0)</f>
        <v>1</v>
      </c>
      <c r="AL4643" s="15"/>
      <c r="AM4643" s="15"/>
      <c r="AN4643" s="15"/>
      <c r="AO4643" s="15"/>
      <c r="AP4643" s="15"/>
      <c r="AQ4643" s="15"/>
      <c r="AR4643" s="15"/>
      <c r="AS4643" s="15">
        <f t="shared" si="835"/>
        <v>1</v>
      </c>
      <c r="AT4643" s="15" t="s">
        <v>115</v>
      </c>
      <c r="AU4643" s="13" t="str">
        <f t="shared" si="836"/>
        <v>0</v>
      </c>
      <c r="AV4643" s="15"/>
      <c r="AW4643" s="15"/>
      <c r="AX4643" s="15"/>
      <c r="AY4643" s="15"/>
      <c r="AZ4643" s="14"/>
      <c r="BA4643" s="15"/>
      <c r="BB4643" s="15"/>
      <c r="BC4643" s="15"/>
      <c r="BD4643" s="13" t="str">
        <f t="shared" si="837"/>
        <v>0</v>
      </c>
      <c r="BE4643" s="2"/>
      <c r="BF4643" s="2"/>
      <c r="BG4643" s="2"/>
      <c r="BH4643" s="2"/>
      <c r="BI4643" s="2"/>
      <c r="BJ4643" s="2"/>
      <c r="BK4643" s="2" t="s">
        <v>1386</v>
      </c>
      <c r="BL4643" s="10" t="s">
        <v>1387</v>
      </c>
      <c r="BM4643" t="str" cm="1">
        <f t="array" ref="BM4643">_xlfn.IFS(LEFT(G4643,1)="L","外注品",LEFT(G4643,1)="W","内製品",G4643="","購買品")</f>
        <v>外注品</v>
      </c>
    </row>
    <row r="4644" spans="1:65">
      <c r="A4644" s="2" t="str">
        <f t="shared" si="838"/>
        <v>WG01</v>
      </c>
      <c r="B4644" t="s">
        <v>4821</v>
      </c>
      <c r="C4644" s="2" t="s">
        <v>1360</v>
      </c>
      <c r="D4644" s="10"/>
      <c r="E4644" s="10"/>
      <c r="G4644" s="19" t="s">
        <v>5008</v>
      </c>
      <c r="H4644" s="19"/>
      <c r="K4644" s="2" t="str">
        <f t="shared" si="830"/>
        <v>11L0004790527</v>
      </c>
      <c r="L4644" s="7" t="str">
        <f t="shared" si="839"/>
        <v>2001/01/01</v>
      </c>
      <c r="M4644" s="7" t="str">
        <f t="shared" si="840"/>
        <v>2199/12/31</v>
      </c>
      <c r="N4644" s="2" t="str">
        <f t="shared" si="831"/>
        <v/>
      </c>
      <c r="O4644" s="13">
        <v>0</v>
      </c>
      <c r="P4644" s="15"/>
      <c r="Q4644" s="13">
        <v>15</v>
      </c>
      <c r="R4644" s="18"/>
      <c r="S4644" s="18">
        <v>100000000</v>
      </c>
      <c r="T4644" s="2"/>
      <c r="U4644" s="2"/>
      <c r="V4644" s="2"/>
      <c r="W4644" s="2"/>
      <c r="X4644" s="2"/>
      <c r="Y4644" s="2"/>
      <c r="Z4644" s="2"/>
      <c r="AA4644" s="13">
        <v>1</v>
      </c>
      <c r="AB4644" s="13">
        <f t="shared" si="832"/>
        <v>0</v>
      </c>
      <c r="AC4644" s="13">
        <f t="shared" si="833"/>
        <v>0</v>
      </c>
      <c r="AD4644" s="15"/>
      <c r="AE4644" s="15"/>
      <c r="AF4644" s="13" t="str">
        <f t="shared" si="834"/>
        <v>1</v>
      </c>
      <c r="AG4644" s="15"/>
      <c r="AH4644" s="15"/>
      <c r="AI4644" s="15"/>
      <c r="AJ4644" s="14"/>
      <c r="AK4644" s="15" cm="1">
        <f t="array" ref="AK4644">_xlfn.IFS(B4644="","",LEFT(G4644,1)="L",1,LEFT(G4644,1)="W",1,AND(LEFT(B4644,1)="H",G4644=""),0)</f>
        <v>1</v>
      </c>
      <c r="AL4644" s="15"/>
      <c r="AM4644" s="15"/>
      <c r="AN4644" s="15"/>
      <c r="AO4644" s="15"/>
      <c r="AP4644" s="15"/>
      <c r="AQ4644" s="15"/>
      <c r="AR4644" s="15"/>
      <c r="AS4644" s="15">
        <f t="shared" si="835"/>
        <v>1</v>
      </c>
      <c r="AT4644" s="15" t="s">
        <v>115</v>
      </c>
      <c r="AU4644" s="13" t="str">
        <f t="shared" si="836"/>
        <v>0</v>
      </c>
      <c r="AV4644" s="15"/>
      <c r="AW4644" s="15"/>
      <c r="AX4644" s="15"/>
      <c r="AY4644" s="15"/>
      <c r="AZ4644" s="14"/>
      <c r="BA4644" s="15"/>
      <c r="BB4644" s="15"/>
      <c r="BC4644" s="15"/>
      <c r="BD4644" s="13" t="str">
        <f t="shared" si="837"/>
        <v>0</v>
      </c>
      <c r="BE4644" s="2"/>
      <c r="BF4644" s="2"/>
      <c r="BG4644" s="2"/>
      <c r="BH4644" s="2"/>
      <c r="BI4644" s="2"/>
      <c r="BJ4644" s="2"/>
      <c r="BK4644" s="2" t="s">
        <v>1386</v>
      </c>
      <c r="BL4644" s="10" t="s">
        <v>1387</v>
      </c>
      <c r="BM4644" t="str" cm="1">
        <f t="array" ref="BM4644">_xlfn.IFS(LEFT(G4644,1)="L","外注品",LEFT(G4644,1)="W","内製品",G4644="","購買品")</f>
        <v>外注品</v>
      </c>
    </row>
    <row r="4645" spans="1:65">
      <c r="A4645" s="2" t="str">
        <f t="shared" si="838"/>
        <v>WG01</v>
      </c>
      <c r="B4645" t="s">
        <v>4822</v>
      </c>
      <c r="C4645" s="2" t="s">
        <v>1360</v>
      </c>
      <c r="D4645" s="10"/>
      <c r="E4645" s="10"/>
      <c r="G4645" s="19" t="s">
        <v>5008</v>
      </c>
      <c r="H4645" s="19"/>
      <c r="K4645" s="2" t="str">
        <f t="shared" si="830"/>
        <v>11L0004790528</v>
      </c>
      <c r="L4645" s="7" t="str">
        <f t="shared" si="839"/>
        <v>2001/01/01</v>
      </c>
      <c r="M4645" s="7" t="str">
        <f t="shared" si="840"/>
        <v>2199/12/31</v>
      </c>
      <c r="N4645" s="2" t="str">
        <f t="shared" si="831"/>
        <v/>
      </c>
      <c r="O4645" s="13">
        <v>0</v>
      </c>
      <c r="P4645" s="15"/>
      <c r="Q4645" s="13">
        <v>15</v>
      </c>
      <c r="R4645" s="18"/>
      <c r="S4645" s="18">
        <v>100000000</v>
      </c>
      <c r="T4645" s="2"/>
      <c r="U4645" s="2"/>
      <c r="V4645" s="2"/>
      <c r="W4645" s="2"/>
      <c r="X4645" s="2"/>
      <c r="Y4645" s="2"/>
      <c r="Z4645" s="2"/>
      <c r="AA4645" s="13">
        <v>1</v>
      </c>
      <c r="AB4645" s="13">
        <f t="shared" si="832"/>
        <v>0</v>
      </c>
      <c r="AC4645" s="13">
        <f t="shared" si="833"/>
        <v>0</v>
      </c>
      <c r="AD4645" s="15"/>
      <c r="AE4645" s="15"/>
      <c r="AF4645" s="13" t="str">
        <f t="shared" si="834"/>
        <v>1</v>
      </c>
      <c r="AG4645" s="15"/>
      <c r="AH4645" s="15"/>
      <c r="AI4645" s="15"/>
      <c r="AJ4645" s="14"/>
      <c r="AK4645" s="15" cm="1">
        <f t="array" ref="AK4645">_xlfn.IFS(B4645="","",LEFT(G4645,1)="L",1,LEFT(G4645,1)="W",1,AND(LEFT(B4645,1)="H",G4645=""),0)</f>
        <v>1</v>
      </c>
      <c r="AL4645" s="15"/>
      <c r="AM4645" s="15"/>
      <c r="AN4645" s="15"/>
      <c r="AO4645" s="15"/>
      <c r="AP4645" s="15"/>
      <c r="AQ4645" s="15"/>
      <c r="AR4645" s="15"/>
      <c r="AS4645" s="15">
        <f t="shared" si="835"/>
        <v>1</v>
      </c>
      <c r="AT4645" s="15" t="s">
        <v>115</v>
      </c>
      <c r="AU4645" s="13" t="str">
        <f t="shared" si="836"/>
        <v>0</v>
      </c>
      <c r="AV4645" s="15"/>
      <c r="AW4645" s="15"/>
      <c r="AX4645" s="15"/>
      <c r="AY4645" s="15"/>
      <c r="AZ4645" s="14"/>
      <c r="BA4645" s="15"/>
      <c r="BB4645" s="15"/>
      <c r="BC4645" s="15"/>
      <c r="BD4645" s="13" t="str">
        <f t="shared" si="837"/>
        <v>0</v>
      </c>
      <c r="BE4645" s="2"/>
      <c r="BF4645" s="2"/>
      <c r="BG4645" s="2"/>
      <c r="BH4645" s="2"/>
      <c r="BI4645" s="2"/>
      <c r="BJ4645" s="2"/>
      <c r="BK4645" s="2" t="s">
        <v>1386</v>
      </c>
      <c r="BL4645" s="10" t="s">
        <v>1387</v>
      </c>
      <c r="BM4645" t="str" cm="1">
        <f t="array" ref="BM4645">_xlfn.IFS(LEFT(G4645,1)="L","外注品",LEFT(G4645,1)="W","内製品",G4645="","購買品")</f>
        <v>外注品</v>
      </c>
    </row>
    <row r="4646" spans="1:65">
      <c r="A4646" s="2" t="str">
        <f t="shared" si="838"/>
        <v>WG01</v>
      </c>
      <c r="B4646" t="s">
        <v>4823</v>
      </c>
      <c r="C4646" s="2" t="s">
        <v>1360</v>
      </c>
      <c r="D4646" s="10"/>
      <c r="E4646" s="10"/>
      <c r="G4646" s="19" t="s">
        <v>5008</v>
      </c>
      <c r="H4646" s="19"/>
      <c r="K4646" s="2" t="str">
        <f t="shared" si="830"/>
        <v>11L0004790529</v>
      </c>
      <c r="L4646" s="7" t="str">
        <f t="shared" si="839"/>
        <v>2001/01/01</v>
      </c>
      <c r="M4646" s="7" t="str">
        <f t="shared" si="840"/>
        <v>2199/12/31</v>
      </c>
      <c r="N4646" s="2" t="str">
        <f t="shared" si="831"/>
        <v/>
      </c>
      <c r="O4646" s="13">
        <v>0</v>
      </c>
      <c r="P4646" s="15"/>
      <c r="Q4646" s="13">
        <v>15</v>
      </c>
      <c r="R4646" s="18"/>
      <c r="S4646" s="18">
        <v>100000000</v>
      </c>
      <c r="T4646" s="2"/>
      <c r="U4646" s="2"/>
      <c r="V4646" s="2"/>
      <c r="W4646" s="2"/>
      <c r="X4646" s="2"/>
      <c r="Y4646" s="2"/>
      <c r="Z4646" s="2"/>
      <c r="AA4646" s="13">
        <v>1</v>
      </c>
      <c r="AB4646" s="13">
        <f t="shared" si="832"/>
        <v>0</v>
      </c>
      <c r="AC4646" s="13">
        <f t="shared" si="833"/>
        <v>0</v>
      </c>
      <c r="AD4646" s="15"/>
      <c r="AE4646" s="15"/>
      <c r="AF4646" s="13" t="str">
        <f t="shared" si="834"/>
        <v>1</v>
      </c>
      <c r="AG4646" s="15"/>
      <c r="AH4646" s="15"/>
      <c r="AI4646" s="15"/>
      <c r="AJ4646" s="14"/>
      <c r="AK4646" s="15" cm="1">
        <f t="array" ref="AK4646">_xlfn.IFS(B4646="","",LEFT(G4646,1)="L",1,LEFT(G4646,1)="W",1,AND(LEFT(B4646,1)="H",G4646=""),0)</f>
        <v>1</v>
      </c>
      <c r="AL4646" s="15"/>
      <c r="AM4646" s="15"/>
      <c r="AN4646" s="15"/>
      <c r="AO4646" s="15"/>
      <c r="AP4646" s="15"/>
      <c r="AQ4646" s="15"/>
      <c r="AR4646" s="15"/>
      <c r="AS4646" s="15">
        <f t="shared" si="835"/>
        <v>1</v>
      </c>
      <c r="AT4646" s="15" t="s">
        <v>115</v>
      </c>
      <c r="AU4646" s="13" t="str">
        <f t="shared" si="836"/>
        <v>0</v>
      </c>
      <c r="AV4646" s="15"/>
      <c r="AW4646" s="15"/>
      <c r="AX4646" s="15"/>
      <c r="AY4646" s="15"/>
      <c r="AZ4646" s="14"/>
      <c r="BA4646" s="15"/>
      <c r="BB4646" s="15"/>
      <c r="BC4646" s="15"/>
      <c r="BD4646" s="13" t="str">
        <f t="shared" si="837"/>
        <v>0</v>
      </c>
      <c r="BE4646" s="2"/>
      <c r="BF4646" s="2"/>
      <c r="BG4646" s="2"/>
      <c r="BH4646" s="2"/>
      <c r="BI4646" s="2"/>
      <c r="BJ4646" s="2"/>
      <c r="BK4646" s="2" t="s">
        <v>1386</v>
      </c>
      <c r="BL4646" s="10" t="s">
        <v>1387</v>
      </c>
      <c r="BM4646" t="str" cm="1">
        <f t="array" ref="BM4646">_xlfn.IFS(LEFT(G4646,1)="L","外注品",LEFT(G4646,1)="W","内製品",G4646="","購買品")</f>
        <v>外注品</v>
      </c>
    </row>
    <row r="4647" spans="1:65">
      <c r="A4647" s="2" t="str">
        <f t="shared" si="838"/>
        <v>WG01</v>
      </c>
      <c r="B4647" t="s">
        <v>4824</v>
      </c>
      <c r="C4647" s="2" t="s">
        <v>1360</v>
      </c>
      <c r="D4647" s="10"/>
      <c r="E4647" s="10"/>
      <c r="G4647" s="19" t="s">
        <v>5008</v>
      </c>
      <c r="H4647" s="19"/>
      <c r="K4647" s="2" t="str">
        <f t="shared" si="830"/>
        <v>11L0004790530</v>
      </c>
      <c r="L4647" s="7" t="str">
        <f t="shared" si="839"/>
        <v>2001/01/01</v>
      </c>
      <c r="M4647" s="7" t="str">
        <f t="shared" si="840"/>
        <v>2199/12/31</v>
      </c>
      <c r="N4647" s="2" t="str">
        <f t="shared" si="831"/>
        <v/>
      </c>
      <c r="O4647" s="13">
        <v>0</v>
      </c>
      <c r="P4647" s="15"/>
      <c r="Q4647" s="13">
        <v>15</v>
      </c>
      <c r="R4647" s="18"/>
      <c r="S4647" s="18">
        <v>100000000</v>
      </c>
      <c r="T4647" s="2"/>
      <c r="U4647" s="2"/>
      <c r="V4647" s="2"/>
      <c r="W4647" s="2"/>
      <c r="X4647" s="2"/>
      <c r="Y4647" s="2"/>
      <c r="Z4647" s="2"/>
      <c r="AA4647" s="13">
        <v>1</v>
      </c>
      <c r="AB4647" s="13">
        <f t="shared" si="832"/>
        <v>0</v>
      </c>
      <c r="AC4647" s="13">
        <f t="shared" si="833"/>
        <v>0</v>
      </c>
      <c r="AD4647" s="15"/>
      <c r="AE4647" s="15"/>
      <c r="AF4647" s="13" t="str">
        <f t="shared" si="834"/>
        <v>1</v>
      </c>
      <c r="AG4647" s="15"/>
      <c r="AH4647" s="15"/>
      <c r="AI4647" s="15"/>
      <c r="AJ4647" s="14"/>
      <c r="AK4647" s="15" cm="1">
        <f t="array" ref="AK4647">_xlfn.IFS(B4647="","",LEFT(G4647,1)="L",1,LEFT(G4647,1)="W",1,AND(LEFT(B4647,1)="H",G4647=""),0)</f>
        <v>1</v>
      </c>
      <c r="AL4647" s="15"/>
      <c r="AM4647" s="15"/>
      <c r="AN4647" s="15"/>
      <c r="AO4647" s="15"/>
      <c r="AP4647" s="15"/>
      <c r="AQ4647" s="15"/>
      <c r="AR4647" s="15"/>
      <c r="AS4647" s="15">
        <f t="shared" si="835"/>
        <v>1</v>
      </c>
      <c r="AT4647" s="15" t="s">
        <v>115</v>
      </c>
      <c r="AU4647" s="13" t="str">
        <f t="shared" si="836"/>
        <v>0</v>
      </c>
      <c r="AV4647" s="15"/>
      <c r="AW4647" s="15"/>
      <c r="AX4647" s="15"/>
      <c r="AY4647" s="15"/>
      <c r="AZ4647" s="14"/>
      <c r="BA4647" s="15"/>
      <c r="BB4647" s="15"/>
      <c r="BC4647" s="15"/>
      <c r="BD4647" s="13" t="str">
        <f t="shared" si="837"/>
        <v>0</v>
      </c>
      <c r="BE4647" s="2"/>
      <c r="BF4647" s="2"/>
      <c r="BG4647" s="2"/>
      <c r="BH4647" s="2"/>
      <c r="BI4647" s="2"/>
      <c r="BJ4647" s="2"/>
      <c r="BK4647" s="2" t="s">
        <v>1386</v>
      </c>
      <c r="BL4647" s="10" t="s">
        <v>1387</v>
      </c>
      <c r="BM4647" t="str" cm="1">
        <f t="array" ref="BM4647">_xlfn.IFS(LEFT(G4647,1)="L","外注品",LEFT(G4647,1)="W","内製品",G4647="","購買品")</f>
        <v>外注品</v>
      </c>
    </row>
    <row r="4648" spans="1:65">
      <c r="A4648" s="2" t="str">
        <f t="shared" si="838"/>
        <v>WG01</v>
      </c>
      <c r="B4648" t="s">
        <v>4825</v>
      </c>
      <c r="C4648" s="2" t="s">
        <v>1360</v>
      </c>
      <c r="D4648" s="10"/>
      <c r="E4648" s="10"/>
      <c r="G4648" s="19" t="s">
        <v>5008</v>
      </c>
      <c r="H4648" s="19"/>
      <c r="K4648" s="2" t="str">
        <f t="shared" si="830"/>
        <v>11L0004790531</v>
      </c>
      <c r="L4648" s="7" t="str">
        <f t="shared" si="839"/>
        <v>2001/01/01</v>
      </c>
      <c r="M4648" s="7" t="str">
        <f t="shared" si="840"/>
        <v>2199/12/31</v>
      </c>
      <c r="N4648" s="2" t="str">
        <f t="shared" si="831"/>
        <v/>
      </c>
      <c r="O4648" s="13">
        <v>0</v>
      </c>
      <c r="P4648" s="15"/>
      <c r="Q4648" s="13">
        <v>15</v>
      </c>
      <c r="R4648" s="18"/>
      <c r="S4648" s="18">
        <v>100000000</v>
      </c>
      <c r="T4648" s="2"/>
      <c r="U4648" s="2"/>
      <c r="V4648" s="2"/>
      <c r="W4648" s="2"/>
      <c r="X4648" s="2"/>
      <c r="Y4648" s="2"/>
      <c r="Z4648" s="2"/>
      <c r="AA4648" s="13">
        <v>1</v>
      </c>
      <c r="AB4648" s="13">
        <f t="shared" si="832"/>
        <v>0</v>
      </c>
      <c r="AC4648" s="13">
        <f t="shared" si="833"/>
        <v>0</v>
      </c>
      <c r="AD4648" s="15"/>
      <c r="AE4648" s="15"/>
      <c r="AF4648" s="13" t="str">
        <f t="shared" si="834"/>
        <v>1</v>
      </c>
      <c r="AG4648" s="15"/>
      <c r="AH4648" s="15"/>
      <c r="AI4648" s="15"/>
      <c r="AJ4648" s="14"/>
      <c r="AK4648" s="15" cm="1">
        <f t="array" ref="AK4648">_xlfn.IFS(B4648="","",LEFT(G4648,1)="L",1,LEFT(G4648,1)="W",1,AND(LEFT(B4648,1)="H",G4648=""),0)</f>
        <v>1</v>
      </c>
      <c r="AL4648" s="15"/>
      <c r="AM4648" s="15"/>
      <c r="AN4648" s="15"/>
      <c r="AO4648" s="15"/>
      <c r="AP4648" s="15"/>
      <c r="AQ4648" s="15"/>
      <c r="AR4648" s="15"/>
      <c r="AS4648" s="15">
        <f t="shared" si="835"/>
        <v>1</v>
      </c>
      <c r="AT4648" s="15" t="s">
        <v>115</v>
      </c>
      <c r="AU4648" s="13" t="str">
        <f t="shared" si="836"/>
        <v>0</v>
      </c>
      <c r="AV4648" s="15"/>
      <c r="AW4648" s="15"/>
      <c r="AX4648" s="15"/>
      <c r="AY4648" s="15"/>
      <c r="AZ4648" s="14"/>
      <c r="BA4648" s="15"/>
      <c r="BB4648" s="15"/>
      <c r="BC4648" s="15"/>
      <c r="BD4648" s="13" t="str">
        <f t="shared" si="837"/>
        <v>0</v>
      </c>
      <c r="BE4648" s="2"/>
      <c r="BF4648" s="2"/>
      <c r="BG4648" s="2"/>
      <c r="BH4648" s="2"/>
      <c r="BI4648" s="2"/>
      <c r="BJ4648" s="2"/>
      <c r="BK4648" s="2" t="s">
        <v>1386</v>
      </c>
      <c r="BL4648" s="10" t="s">
        <v>1387</v>
      </c>
      <c r="BM4648" t="str" cm="1">
        <f t="array" ref="BM4648">_xlfn.IFS(LEFT(G4648,1)="L","外注品",LEFT(G4648,1)="W","内製品",G4648="","購買品")</f>
        <v>外注品</v>
      </c>
    </row>
    <row r="4649" spans="1:65">
      <c r="A4649" s="2" t="str">
        <f t="shared" si="838"/>
        <v>WG01</v>
      </c>
      <c r="B4649" t="s">
        <v>4826</v>
      </c>
      <c r="C4649" s="2" t="s">
        <v>1360</v>
      </c>
      <c r="D4649" s="10"/>
      <c r="E4649" s="10"/>
      <c r="G4649" s="19" t="s">
        <v>5008</v>
      </c>
      <c r="H4649" s="19"/>
      <c r="K4649" s="2" t="str">
        <f t="shared" si="830"/>
        <v>11L0004790532</v>
      </c>
      <c r="L4649" s="7" t="str">
        <f t="shared" si="839"/>
        <v>2001/01/01</v>
      </c>
      <c r="M4649" s="7" t="str">
        <f t="shared" si="840"/>
        <v>2199/12/31</v>
      </c>
      <c r="N4649" s="2" t="str">
        <f t="shared" si="831"/>
        <v/>
      </c>
      <c r="O4649" s="13">
        <v>0</v>
      </c>
      <c r="P4649" s="15"/>
      <c r="Q4649" s="13">
        <v>15</v>
      </c>
      <c r="R4649" s="18"/>
      <c r="S4649" s="18">
        <v>100000000</v>
      </c>
      <c r="T4649" s="2"/>
      <c r="U4649" s="2"/>
      <c r="V4649" s="2"/>
      <c r="W4649" s="2"/>
      <c r="X4649" s="2"/>
      <c r="Y4649" s="2"/>
      <c r="Z4649" s="2"/>
      <c r="AA4649" s="13">
        <v>1</v>
      </c>
      <c r="AB4649" s="13">
        <f t="shared" si="832"/>
        <v>0</v>
      </c>
      <c r="AC4649" s="13">
        <f t="shared" si="833"/>
        <v>0</v>
      </c>
      <c r="AD4649" s="15"/>
      <c r="AE4649" s="15"/>
      <c r="AF4649" s="13" t="str">
        <f t="shared" si="834"/>
        <v>1</v>
      </c>
      <c r="AG4649" s="15"/>
      <c r="AH4649" s="15"/>
      <c r="AI4649" s="15"/>
      <c r="AJ4649" s="14"/>
      <c r="AK4649" s="15" cm="1">
        <f t="array" ref="AK4649">_xlfn.IFS(B4649="","",LEFT(G4649,1)="L",1,LEFT(G4649,1)="W",1,AND(LEFT(B4649,1)="H",G4649=""),0)</f>
        <v>1</v>
      </c>
      <c r="AL4649" s="15"/>
      <c r="AM4649" s="15"/>
      <c r="AN4649" s="15"/>
      <c r="AO4649" s="15"/>
      <c r="AP4649" s="15"/>
      <c r="AQ4649" s="15"/>
      <c r="AR4649" s="15"/>
      <c r="AS4649" s="15">
        <f t="shared" si="835"/>
        <v>1</v>
      </c>
      <c r="AT4649" s="15" t="s">
        <v>115</v>
      </c>
      <c r="AU4649" s="13" t="str">
        <f t="shared" si="836"/>
        <v>0</v>
      </c>
      <c r="AV4649" s="15"/>
      <c r="AW4649" s="15"/>
      <c r="AX4649" s="15"/>
      <c r="AY4649" s="15"/>
      <c r="AZ4649" s="14"/>
      <c r="BA4649" s="15"/>
      <c r="BB4649" s="15"/>
      <c r="BC4649" s="15"/>
      <c r="BD4649" s="13" t="str">
        <f t="shared" si="837"/>
        <v>0</v>
      </c>
      <c r="BE4649" s="2"/>
      <c r="BF4649" s="2"/>
      <c r="BG4649" s="2"/>
      <c r="BH4649" s="2"/>
      <c r="BI4649" s="2"/>
      <c r="BJ4649" s="2"/>
      <c r="BK4649" s="2" t="s">
        <v>1386</v>
      </c>
      <c r="BL4649" s="10" t="s">
        <v>1387</v>
      </c>
      <c r="BM4649" t="str" cm="1">
        <f t="array" ref="BM4649">_xlfn.IFS(LEFT(G4649,1)="L","外注品",LEFT(G4649,1)="W","内製品",G4649="","購買品")</f>
        <v>外注品</v>
      </c>
    </row>
    <row r="4650" spans="1:65">
      <c r="A4650" s="2" t="str">
        <f t="shared" si="838"/>
        <v>WG01</v>
      </c>
      <c r="B4650" t="s">
        <v>4827</v>
      </c>
      <c r="C4650" s="2" t="s">
        <v>1360</v>
      </c>
      <c r="D4650" s="10"/>
      <c r="E4650" s="10"/>
      <c r="G4650" s="19" t="s">
        <v>5008</v>
      </c>
      <c r="H4650" s="19"/>
      <c r="K4650" s="2" t="str">
        <f t="shared" si="830"/>
        <v>11L0004790533</v>
      </c>
      <c r="L4650" s="7" t="str">
        <f t="shared" si="839"/>
        <v>2001/01/01</v>
      </c>
      <c r="M4650" s="7" t="str">
        <f t="shared" si="840"/>
        <v>2199/12/31</v>
      </c>
      <c r="N4650" s="2" t="str">
        <f t="shared" si="831"/>
        <v/>
      </c>
      <c r="O4650" s="13">
        <v>0</v>
      </c>
      <c r="P4650" s="15"/>
      <c r="Q4650" s="13">
        <v>15</v>
      </c>
      <c r="R4650" s="18"/>
      <c r="S4650" s="18">
        <v>100000000</v>
      </c>
      <c r="T4650" s="2"/>
      <c r="U4650" s="2"/>
      <c r="V4650" s="2"/>
      <c r="W4650" s="2"/>
      <c r="X4650" s="2"/>
      <c r="Y4650" s="2"/>
      <c r="Z4650" s="2"/>
      <c r="AA4650" s="13">
        <v>1</v>
      </c>
      <c r="AB4650" s="13">
        <f t="shared" si="832"/>
        <v>0</v>
      </c>
      <c r="AC4650" s="13">
        <f t="shared" si="833"/>
        <v>0</v>
      </c>
      <c r="AD4650" s="15"/>
      <c r="AE4650" s="15"/>
      <c r="AF4650" s="13" t="str">
        <f t="shared" si="834"/>
        <v>1</v>
      </c>
      <c r="AG4650" s="15"/>
      <c r="AH4650" s="15"/>
      <c r="AI4650" s="15"/>
      <c r="AJ4650" s="14"/>
      <c r="AK4650" s="15" cm="1">
        <f t="array" ref="AK4650">_xlfn.IFS(B4650="","",LEFT(G4650,1)="L",1,LEFT(G4650,1)="W",1,AND(LEFT(B4650,1)="H",G4650=""),0)</f>
        <v>1</v>
      </c>
      <c r="AL4650" s="15"/>
      <c r="AM4650" s="15"/>
      <c r="AN4650" s="15"/>
      <c r="AO4650" s="15"/>
      <c r="AP4650" s="15"/>
      <c r="AQ4650" s="15"/>
      <c r="AR4650" s="15"/>
      <c r="AS4650" s="15">
        <f t="shared" si="835"/>
        <v>1</v>
      </c>
      <c r="AT4650" s="15" t="s">
        <v>115</v>
      </c>
      <c r="AU4650" s="13" t="str">
        <f t="shared" si="836"/>
        <v>0</v>
      </c>
      <c r="AV4650" s="15"/>
      <c r="AW4650" s="15"/>
      <c r="AX4650" s="15"/>
      <c r="AY4650" s="15"/>
      <c r="AZ4650" s="14"/>
      <c r="BA4650" s="15"/>
      <c r="BB4650" s="15"/>
      <c r="BC4650" s="15"/>
      <c r="BD4650" s="13" t="str">
        <f t="shared" si="837"/>
        <v>0</v>
      </c>
      <c r="BE4650" s="2"/>
      <c r="BF4650" s="2"/>
      <c r="BG4650" s="2"/>
      <c r="BH4650" s="2"/>
      <c r="BI4650" s="2"/>
      <c r="BJ4650" s="2"/>
      <c r="BK4650" s="2" t="s">
        <v>1386</v>
      </c>
      <c r="BL4650" s="10" t="s">
        <v>1387</v>
      </c>
      <c r="BM4650" t="str" cm="1">
        <f t="array" ref="BM4650">_xlfn.IFS(LEFT(G4650,1)="L","外注品",LEFT(G4650,1)="W","内製品",G4650="","購買品")</f>
        <v>外注品</v>
      </c>
    </row>
    <row r="4651" spans="1:65">
      <c r="A4651" s="2" t="str">
        <f t="shared" si="838"/>
        <v>WG01</v>
      </c>
      <c r="B4651" t="s">
        <v>4828</v>
      </c>
      <c r="C4651" s="2" t="s">
        <v>1360</v>
      </c>
      <c r="D4651" s="10"/>
      <c r="E4651" s="10"/>
      <c r="G4651" s="19" t="s">
        <v>5008</v>
      </c>
      <c r="H4651" s="19"/>
      <c r="K4651" s="2" t="str">
        <f t="shared" si="830"/>
        <v>11L0004790534</v>
      </c>
      <c r="L4651" s="7" t="str">
        <f t="shared" si="839"/>
        <v>2001/01/01</v>
      </c>
      <c r="M4651" s="7" t="str">
        <f t="shared" si="840"/>
        <v>2199/12/31</v>
      </c>
      <c r="N4651" s="2" t="str">
        <f t="shared" si="831"/>
        <v/>
      </c>
      <c r="O4651" s="13">
        <v>0</v>
      </c>
      <c r="P4651" s="15"/>
      <c r="Q4651" s="13">
        <v>15</v>
      </c>
      <c r="R4651" s="18"/>
      <c r="S4651" s="18">
        <v>100000000</v>
      </c>
      <c r="T4651" s="2"/>
      <c r="U4651" s="2"/>
      <c r="V4651" s="2"/>
      <c r="W4651" s="2"/>
      <c r="X4651" s="2"/>
      <c r="Y4651" s="2"/>
      <c r="Z4651" s="2"/>
      <c r="AA4651" s="13">
        <v>1</v>
      </c>
      <c r="AB4651" s="13">
        <f t="shared" si="832"/>
        <v>0</v>
      </c>
      <c r="AC4651" s="13">
        <f t="shared" si="833"/>
        <v>0</v>
      </c>
      <c r="AD4651" s="15"/>
      <c r="AE4651" s="15"/>
      <c r="AF4651" s="13" t="str">
        <f t="shared" si="834"/>
        <v>1</v>
      </c>
      <c r="AG4651" s="15"/>
      <c r="AH4651" s="15"/>
      <c r="AI4651" s="15"/>
      <c r="AJ4651" s="14"/>
      <c r="AK4651" s="15" cm="1">
        <f t="array" ref="AK4651">_xlfn.IFS(B4651="","",LEFT(G4651,1)="L",1,LEFT(G4651,1)="W",1,AND(LEFT(B4651,1)="H",G4651=""),0)</f>
        <v>1</v>
      </c>
      <c r="AL4651" s="15"/>
      <c r="AM4651" s="15"/>
      <c r="AN4651" s="15"/>
      <c r="AO4651" s="15"/>
      <c r="AP4651" s="15"/>
      <c r="AQ4651" s="15"/>
      <c r="AR4651" s="15"/>
      <c r="AS4651" s="15">
        <f t="shared" si="835"/>
        <v>1</v>
      </c>
      <c r="AT4651" s="15" t="s">
        <v>115</v>
      </c>
      <c r="AU4651" s="13" t="str">
        <f t="shared" si="836"/>
        <v>0</v>
      </c>
      <c r="AV4651" s="15"/>
      <c r="AW4651" s="15"/>
      <c r="AX4651" s="15"/>
      <c r="AY4651" s="15"/>
      <c r="AZ4651" s="14"/>
      <c r="BA4651" s="15"/>
      <c r="BB4651" s="15"/>
      <c r="BC4651" s="15"/>
      <c r="BD4651" s="13" t="str">
        <f t="shared" si="837"/>
        <v>0</v>
      </c>
      <c r="BE4651" s="2"/>
      <c r="BF4651" s="2"/>
      <c r="BG4651" s="2"/>
      <c r="BH4651" s="2"/>
      <c r="BI4651" s="2"/>
      <c r="BJ4651" s="2"/>
      <c r="BK4651" s="2" t="s">
        <v>1386</v>
      </c>
      <c r="BL4651" s="10" t="s">
        <v>1387</v>
      </c>
      <c r="BM4651" t="str" cm="1">
        <f t="array" ref="BM4651">_xlfn.IFS(LEFT(G4651,1)="L","外注品",LEFT(G4651,1)="W","内製品",G4651="","購買品")</f>
        <v>外注品</v>
      </c>
    </row>
    <row r="4652" spans="1:65">
      <c r="A4652" s="2" t="str">
        <f t="shared" si="838"/>
        <v>WG01</v>
      </c>
      <c r="B4652" t="s">
        <v>4829</v>
      </c>
      <c r="C4652" s="2" t="s">
        <v>1360</v>
      </c>
      <c r="D4652" s="10"/>
      <c r="E4652" s="10"/>
      <c r="G4652" s="19" t="s">
        <v>5008</v>
      </c>
      <c r="H4652" s="19"/>
      <c r="K4652" s="2" t="str">
        <f t="shared" si="830"/>
        <v>11L0004790535</v>
      </c>
      <c r="L4652" s="7" t="str">
        <f t="shared" si="839"/>
        <v>2001/01/01</v>
      </c>
      <c r="M4652" s="7" t="str">
        <f t="shared" si="840"/>
        <v>2199/12/31</v>
      </c>
      <c r="N4652" s="2" t="str">
        <f t="shared" si="831"/>
        <v/>
      </c>
      <c r="O4652" s="13">
        <v>0</v>
      </c>
      <c r="P4652" s="15"/>
      <c r="Q4652" s="13">
        <v>15</v>
      </c>
      <c r="R4652" s="18"/>
      <c r="S4652" s="18">
        <v>100000000</v>
      </c>
      <c r="T4652" s="2"/>
      <c r="U4652" s="2"/>
      <c r="V4652" s="2"/>
      <c r="W4652" s="2"/>
      <c r="X4652" s="2"/>
      <c r="Y4652" s="2"/>
      <c r="Z4652" s="2"/>
      <c r="AA4652" s="13">
        <v>1</v>
      </c>
      <c r="AB4652" s="13">
        <f t="shared" si="832"/>
        <v>0</v>
      </c>
      <c r="AC4652" s="13">
        <f t="shared" si="833"/>
        <v>0</v>
      </c>
      <c r="AD4652" s="15"/>
      <c r="AE4652" s="15"/>
      <c r="AF4652" s="13" t="str">
        <f t="shared" si="834"/>
        <v>1</v>
      </c>
      <c r="AG4652" s="15"/>
      <c r="AH4652" s="15"/>
      <c r="AI4652" s="15"/>
      <c r="AJ4652" s="14"/>
      <c r="AK4652" s="15" cm="1">
        <f t="array" ref="AK4652">_xlfn.IFS(B4652="","",LEFT(G4652,1)="L",1,LEFT(G4652,1)="W",1,AND(LEFT(B4652,1)="H",G4652=""),0)</f>
        <v>1</v>
      </c>
      <c r="AL4652" s="15"/>
      <c r="AM4652" s="15"/>
      <c r="AN4652" s="15"/>
      <c r="AO4652" s="15"/>
      <c r="AP4652" s="15"/>
      <c r="AQ4652" s="15"/>
      <c r="AR4652" s="15"/>
      <c r="AS4652" s="15">
        <f t="shared" si="835"/>
        <v>1</v>
      </c>
      <c r="AT4652" s="15" t="s">
        <v>115</v>
      </c>
      <c r="AU4652" s="13" t="str">
        <f t="shared" si="836"/>
        <v>0</v>
      </c>
      <c r="AV4652" s="15"/>
      <c r="AW4652" s="15"/>
      <c r="AX4652" s="15"/>
      <c r="AY4652" s="15"/>
      <c r="AZ4652" s="14"/>
      <c r="BA4652" s="15"/>
      <c r="BB4652" s="15"/>
      <c r="BC4652" s="15"/>
      <c r="BD4652" s="13" t="str">
        <f t="shared" si="837"/>
        <v>0</v>
      </c>
      <c r="BE4652" s="2"/>
      <c r="BF4652" s="2"/>
      <c r="BG4652" s="2"/>
      <c r="BH4652" s="2"/>
      <c r="BI4652" s="2"/>
      <c r="BJ4652" s="2"/>
      <c r="BK4652" s="2" t="s">
        <v>1386</v>
      </c>
      <c r="BL4652" s="10" t="s">
        <v>1387</v>
      </c>
      <c r="BM4652" t="str" cm="1">
        <f t="array" ref="BM4652">_xlfn.IFS(LEFT(G4652,1)="L","外注品",LEFT(G4652,1)="W","内製品",G4652="","購買品")</f>
        <v>外注品</v>
      </c>
    </row>
    <row r="4653" spans="1:65">
      <c r="A4653" s="2" t="str">
        <f t="shared" si="838"/>
        <v>WG01</v>
      </c>
      <c r="B4653" t="s">
        <v>4830</v>
      </c>
      <c r="C4653" s="2" t="s">
        <v>1360</v>
      </c>
      <c r="D4653" s="10"/>
      <c r="E4653" s="10"/>
      <c r="G4653" s="19" t="s">
        <v>5008</v>
      </c>
      <c r="H4653" s="19"/>
      <c r="K4653" s="2" t="str">
        <f t="shared" si="830"/>
        <v>11L0004790536</v>
      </c>
      <c r="L4653" s="7" t="str">
        <f t="shared" si="839"/>
        <v>2001/01/01</v>
      </c>
      <c r="M4653" s="7" t="str">
        <f t="shared" si="840"/>
        <v>2199/12/31</v>
      </c>
      <c r="N4653" s="2" t="str">
        <f t="shared" si="831"/>
        <v/>
      </c>
      <c r="O4653" s="13">
        <v>0</v>
      </c>
      <c r="P4653" s="15"/>
      <c r="Q4653" s="13">
        <v>15</v>
      </c>
      <c r="R4653" s="18"/>
      <c r="S4653" s="18">
        <v>100000000</v>
      </c>
      <c r="T4653" s="2"/>
      <c r="U4653" s="2"/>
      <c r="V4653" s="2"/>
      <c r="W4653" s="2"/>
      <c r="X4653" s="2"/>
      <c r="Y4653" s="2"/>
      <c r="Z4653" s="2"/>
      <c r="AA4653" s="13">
        <v>1</v>
      </c>
      <c r="AB4653" s="13">
        <f t="shared" si="832"/>
        <v>0</v>
      </c>
      <c r="AC4653" s="13">
        <f t="shared" si="833"/>
        <v>0</v>
      </c>
      <c r="AD4653" s="15"/>
      <c r="AE4653" s="15"/>
      <c r="AF4653" s="13" t="str">
        <f t="shared" si="834"/>
        <v>1</v>
      </c>
      <c r="AG4653" s="15"/>
      <c r="AH4653" s="15"/>
      <c r="AI4653" s="15"/>
      <c r="AJ4653" s="14"/>
      <c r="AK4653" s="15" cm="1">
        <f t="array" ref="AK4653">_xlfn.IFS(B4653="","",LEFT(G4653,1)="L",1,LEFT(G4653,1)="W",1,AND(LEFT(B4653,1)="H",G4653=""),0)</f>
        <v>1</v>
      </c>
      <c r="AL4653" s="15"/>
      <c r="AM4653" s="15"/>
      <c r="AN4653" s="15"/>
      <c r="AO4653" s="15"/>
      <c r="AP4653" s="15"/>
      <c r="AQ4653" s="15"/>
      <c r="AR4653" s="15"/>
      <c r="AS4653" s="15">
        <f t="shared" si="835"/>
        <v>1</v>
      </c>
      <c r="AT4653" s="15" t="s">
        <v>115</v>
      </c>
      <c r="AU4653" s="13" t="str">
        <f t="shared" si="836"/>
        <v>0</v>
      </c>
      <c r="AV4653" s="15"/>
      <c r="AW4653" s="15"/>
      <c r="AX4653" s="15"/>
      <c r="AY4653" s="15"/>
      <c r="AZ4653" s="14"/>
      <c r="BA4653" s="15"/>
      <c r="BB4653" s="15"/>
      <c r="BC4653" s="15"/>
      <c r="BD4653" s="13" t="str">
        <f t="shared" si="837"/>
        <v>0</v>
      </c>
      <c r="BE4653" s="2"/>
      <c r="BF4653" s="2"/>
      <c r="BG4653" s="2"/>
      <c r="BH4653" s="2"/>
      <c r="BI4653" s="2"/>
      <c r="BJ4653" s="2"/>
      <c r="BK4653" s="2" t="s">
        <v>1389</v>
      </c>
      <c r="BL4653" s="10" t="s">
        <v>1390</v>
      </c>
      <c r="BM4653" t="str" cm="1">
        <f t="array" ref="BM4653">_xlfn.IFS(LEFT(G4653,1)="L","外注品",LEFT(G4653,1)="W","内製品",G4653="","購買品")</f>
        <v>外注品</v>
      </c>
    </row>
    <row r="4654" spans="1:65">
      <c r="A4654" s="2" t="str">
        <f t="shared" si="838"/>
        <v>WG01</v>
      </c>
      <c r="B4654" t="s">
        <v>4831</v>
      </c>
      <c r="C4654" s="2" t="s">
        <v>1360</v>
      </c>
      <c r="D4654" s="10"/>
      <c r="E4654" s="10"/>
      <c r="G4654" s="19" t="s">
        <v>5008</v>
      </c>
      <c r="H4654" s="19"/>
      <c r="K4654" s="2" t="str">
        <f t="shared" si="830"/>
        <v>11L0004790537</v>
      </c>
      <c r="L4654" s="7" t="str">
        <f t="shared" si="839"/>
        <v>2001/01/01</v>
      </c>
      <c r="M4654" s="7" t="str">
        <f t="shared" si="840"/>
        <v>2199/12/31</v>
      </c>
      <c r="N4654" s="2" t="str">
        <f t="shared" si="831"/>
        <v/>
      </c>
      <c r="O4654" s="13">
        <v>0</v>
      </c>
      <c r="P4654" s="15"/>
      <c r="Q4654" s="13">
        <v>15</v>
      </c>
      <c r="R4654" s="18"/>
      <c r="S4654" s="18">
        <v>100000000</v>
      </c>
      <c r="T4654" s="2"/>
      <c r="U4654" s="2"/>
      <c r="V4654" s="2"/>
      <c r="W4654" s="2"/>
      <c r="X4654" s="2"/>
      <c r="Y4654" s="2"/>
      <c r="Z4654" s="2"/>
      <c r="AA4654" s="13">
        <v>1</v>
      </c>
      <c r="AB4654" s="13">
        <f t="shared" si="832"/>
        <v>0</v>
      </c>
      <c r="AC4654" s="13">
        <f t="shared" si="833"/>
        <v>0</v>
      </c>
      <c r="AD4654" s="15"/>
      <c r="AE4654" s="15"/>
      <c r="AF4654" s="13" t="str">
        <f t="shared" si="834"/>
        <v>1</v>
      </c>
      <c r="AG4654" s="15"/>
      <c r="AH4654" s="15"/>
      <c r="AI4654" s="15"/>
      <c r="AJ4654" s="14"/>
      <c r="AK4654" s="15" cm="1">
        <f t="array" ref="AK4654">_xlfn.IFS(B4654="","",LEFT(G4654,1)="L",1,LEFT(G4654,1)="W",1,AND(LEFT(B4654,1)="H",G4654=""),0)</f>
        <v>1</v>
      </c>
      <c r="AL4654" s="15"/>
      <c r="AM4654" s="15"/>
      <c r="AN4654" s="15"/>
      <c r="AO4654" s="15"/>
      <c r="AP4654" s="15"/>
      <c r="AQ4654" s="15"/>
      <c r="AR4654" s="15"/>
      <c r="AS4654" s="15">
        <f t="shared" si="835"/>
        <v>1</v>
      </c>
      <c r="AT4654" s="15" t="s">
        <v>115</v>
      </c>
      <c r="AU4654" s="13" t="str">
        <f t="shared" si="836"/>
        <v>0</v>
      </c>
      <c r="AV4654" s="15"/>
      <c r="AW4654" s="15"/>
      <c r="AX4654" s="15"/>
      <c r="AY4654" s="15"/>
      <c r="AZ4654" s="14"/>
      <c r="BA4654" s="15"/>
      <c r="BB4654" s="15"/>
      <c r="BC4654" s="15"/>
      <c r="BD4654" s="13" t="str">
        <f t="shared" si="837"/>
        <v>0</v>
      </c>
      <c r="BE4654" s="2"/>
      <c r="BF4654" s="2"/>
      <c r="BG4654" s="2"/>
      <c r="BH4654" s="2"/>
      <c r="BI4654" s="2"/>
      <c r="BJ4654" s="2"/>
      <c r="BK4654" s="2" t="s">
        <v>1389</v>
      </c>
      <c r="BL4654" s="10" t="s">
        <v>1390</v>
      </c>
      <c r="BM4654" t="str" cm="1">
        <f t="array" ref="BM4654">_xlfn.IFS(LEFT(G4654,1)="L","外注品",LEFT(G4654,1)="W","内製品",G4654="","購買品")</f>
        <v>外注品</v>
      </c>
    </row>
    <row r="4655" spans="1:65">
      <c r="A4655" s="2" t="str">
        <f t="shared" si="838"/>
        <v>WG01</v>
      </c>
      <c r="B4655" t="s">
        <v>4832</v>
      </c>
      <c r="C4655" s="2" t="s">
        <v>1360</v>
      </c>
      <c r="D4655" s="10"/>
      <c r="E4655" s="10"/>
      <c r="G4655" s="19" t="s">
        <v>5008</v>
      </c>
      <c r="H4655" s="19"/>
      <c r="K4655" s="2" t="str">
        <f t="shared" si="830"/>
        <v>11L0004790538</v>
      </c>
      <c r="L4655" s="7" t="str">
        <f t="shared" si="839"/>
        <v>2001/01/01</v>
      </c>
      <c r="M4655" s="7" t="str">
        <f t="shared" si="840"/>
        <v>2199/12/31</v>
      </c>
      <c r="N4655" s="2" t="str">
        <f t="shared" si="831"/>
        <v/>
      </c>
      <c r="O4655" s="13">
        <v>0</v>
      </c>
      <c r="P4655" s="15"/>
      <c r="Q4655" s="13">
        <v>15</v>
      </c>
      <c r="R4655" s="18"/>
      <c r="S4655" s="18">
        <v>100000000</v>
      </c>
      <c r="T4655" s="2"/>
      <c r="U4655" s="2"/>
      <c r="V4655" s="2"/>
      <c r="W4655" s="2"/>
      <c r="X4655" s="2"/>
      <c r="Y4655" s="2"/>
      <c r="Z4655" s="2"/>
      <c r="AA4655" s="13">
        <v>1</v>
      </c>
      <c r="AB4655" s="13">
        <f t="shared" si="832"/>
        <v>0</v>
      </c>
      <c r="AC4655" s="13">
        <f t="shared" si="833"/>
        <v>0</v>
      </c>
      <c r="AD4655" s="15"/>
      <c r="AE4655" s="15"/>
      <c r="AF4655" s="13" t="str">
        <f t="shared" si="834"/>
        <v>1</v>
      </c>
      <c r="AG4655" s="15"/>
      <c r="AH4655" s="15"/>
      <c r="AI4655" s="15"/>
      <c r="AJ4655" s="14"/>
      <c r="AK4655" s="15" cm="1">
        <f t="array" ref="AK4655">_xlfn.IFS(B4655="","",LEFT(G4655,1)="L",1,LEFT(G4655,1)="W",1,AND(LEFT(B4655,1)="H",G4655=""),0)</f>
        <v>1</v>
      </c>
      <c r="AL4655" s="15"/>
      <c r="AM4655" s="15"/>
      <c r="AN4655" s="15"/>
      <c r="AO4655" s="15"/>
      <c r="AP4655" s="15"/>
      <c r="AQ4655" s="15"/>
      <c r="AR4655" s="15"/>
      <c r="AS4655" s="15">
        <f t="shared" si="835"/>
        <v>1</v>
      </c>
      <c r="AT4655" s="15" t="s">
        <v>115</v>
      </c>
      <c r="AU4655" s="13" t="str">
        <f t="shared" si="836"/>
        <v>0</v>
      </c>
      <c r="AV4655" s="15"/>
      <c r="AW4655" s="15"/>
      <c r="AX4655" s="15"/>
      <c r="AY4655" s="15"/>
      <c r="AZ4655" s="14"/>
      <c r="BA4655" s="15"/>
      <c r="BB4655" s="15"/>
      <c r="BC4655" s="15"/>
      <c r="BD4655" s="13" t="str">
        <f t="shared" si="837"/>
        <v>0</v>
      </c>
      <c r="BE4655" s="2"/>
      <c r="BF4655" s="2"/>
      <c r="BG4655" s="2"/>
      <c r="BH4655" s="2"/>
      <c r="BI4655" s="2"/>
      <c r="BJ4655" s="2"/>
      <c r="BK4655" s="2" t="s">
        <v>1389</v>
      </c>
      <c r="BL4655" s="10" t="s">
        <v>1390</v>
      </c>
      <c r="BM4655" t="str" cm="1">
        <f t="array" ref="BM4655">_xlfn.IFS(LEFT(G4655,1)="L","外注品",LEFT(G4655,1)="W","内製品",G4655="","購買品")</f>
        <v>外注品</v>
      </c>
    </row>
    <row r="4656" spans="1:65">
      <c r="A4656" s="2" t="str">
        <f t="shared" si="838"/>
        <v>WG01</v>
      </c>
      <c r="B4656" t="s">
        <v>4833</v>
      </c>
      <c r="C4656" s="2" t="s">
        <v>1360</v>
      </c>
      <c r="D4656" s="10"/>
      <c r="E4656" s="10"/>
      <c r="G4656" s="19" t="s">
        <v>5008</v>
      </c>
      <c r="H4656" s="19"/>
      <c r="K4656" s="2" t="str">
        <f t="shared" si="830"/>
        <v>11L0004790539</v>
      </c>
      <c r="L4656" s="7" t="str">
        <f t="shared" si="839"/>
        <v>2001/01/01</v>
      </c>
      <c r="M4656" s="7" t="str">
        <f t="shared" si="840"/>
        <v>2199/12/31</v>
      </c>
      <c r="N4656" s="2" t="str">
        <f t="shared" si="831"/>
        <v/>
      </c>
      <c r="O4656" s="13">
        <v>0</v>
      </c>
      <c r="P4656" s="15"/>
      <c r="Q4656" s="13">
        <v>15</v>
      </c>
      <c r="R4656" s="18"/>
      <c r="S4656" s="18">
        <v>100000000</v>
      </c>
      <c r="T4656" s="2"/>
      <c r="U4656" s="2"/>
      <c r="V4656" s="2"/>
      <c r="W4656" s="2"/>
      <c r="X4656" s="2"/>
      <c r="Y4656" s="2"/>
      <c r="Z4656" s="2"/>
      <c r="AA4656" s="13">
        <v>1</v>
      </c>
      <c r="AB4656" s="13">
        <f t="shared" si="832"/>
        <v>0</v>
      </c>
      <c r="AC4656" s="13">
        <f t="shared" si="833"/>
        <v>0</v>
      </c>
      <c r="AD4656" s="15"/>
      <c r="AE4656" s="15"/>
      <c r="AF4656" s="13" t="str">
        <f t="shared" si="834"/>
        <v>1</v>
      </c>
      <c r="AG4656" s="15"/>
      <c r="AH4656" s="15"/>
      <c r="AI4656" s="15"/>
      <c r="AJ4656" s="14"/>
      <c r="AK4656" s="15" cm="1">
        <f t="array" ref="AK4656">_xlfn.IFS(B4656="","",LEFT(G4656,1)="L",1,LEFT(G4656,1)="W",1,AND(LEFT(B4656,1)="H",G4656=""),0)</f>
        <v>1</v>
      </c>
      <c r="AL4656" s="15"/>
      <c r="AM4656" s="15"/>
      <c r="AN4656" s="15"/>
      <c r="AO4656" s="15"/>
      <c r="AP4656" s="15"/>
      <c r="AQ4656" s="15"/>
      <c r="AR4656" s="15"/>
      <c r="AS4656" s="15">
        <f t="shared" si="835"/>
        <v>1</v>
      </c>
      <c r="AT4656" s="15" t="s">
        <v>115</v>
      </c>
      <c r="AU4656" s="13" t="str">
        <f t="shared" si="836"/>
        <v>0</v>
      </c>
      <c r="AV4656" s="15"/>
      <c r="AW4656" s="15"/>
      <c r="AX4656" s="15"/>
      <c r="AY4656" s="15"/>
      <c r="AZ4656" s="14"/>
      <c r="BA4656" s="15"/>
      <c r="BB4656" s="15"/>
      <c r="BC4656" s="15"/>
      <c r="BD4656" s="13" t="str">
        <f t="shared" si="837"/>
        <v>0</v>
      </c>
      <c r="BE4656" s="2"/>
      <c r="BF4656" s="2"/>
      <c r="BG4656" s="2"/>
      <c r="BH4656" s="2"/>
      <c r="BI4656" s="2"/>
      <c r="BJ4656" s="2"/>
      <c r="BK4656" s="2" t="s">
        <v>1389</v>
      </c>
      <c r="BL4656" s="10" t="s">
        <v>1390</v>
      </c>
      <c r="BM4656" t="str" cm="1">
        <f t="array" ref="BM4656">_xlfn.IFS(LEFT(G4656,1)="L","外注品",LEFT(G4656,1)="W","内製品",G4656="","購買品")</f>
        <v>外注品</v>
      </c>
    </row>
    <row r="4657" spans="1:65">
      <c r="A4657" s="2" t="str">
        <f t="shared" si="838"/>
        <v>WG01</v>
      </c>
      <c r="B4657" t="s">
        <v>4834</v>
      </c>
      <c r="C4657" s="2" t="s">
        <v>1360</v>
      </c>
      <c r="D4657" s="10"/>
      <c r="E4657" s="10"/>
      <c r="G4657" s="19" t="s">
        <v>5008</v>
      </c>
      <c r="H4657" s="19"/>
      <c r="K4657" s="2" t="str">
        <f t="shared" si="830"/>
        <v>11L0004790540</v>
      </c>
      <c r="L4657" s="7" t="str">
        <f t="shared" si="839"/>
        <v>2001/01/01</v>
      </c>
      <c r="M4657" s="7" t="str">
        <f t="shared" si="840"/>
        <v>2199/12/31</v>
      </c>
      <c r="N4657" s="2" t="str">
        <f t="shared" si="831"/>
        <v/>
      </c>
      <c r="O4657" s="13">
        <v>0</v>
      </c>
      <c r="P4657" s="15"/>
      <c r="Q4657" s="13">
        <v>15</v>
      </c>
      <c r="R4657" s="18"/>
      <c r="S4657" s="18">
        <v>100000000</v>
      </c>
      <c r="T4657" s="2"/>
      <c r="U4657" s="2"/>
      <c r="V4657" s="2"/>
      <c r="W4657" s="2"/>
      <c r="X4657" s="2"/>
      <c r="Y4657" s="2"/>
      <c r="Z4657" s="2"/>
      <c r="AA4657" s="13">
        <v>1</v>
      </c>
      <c r="AB4657" s="13">
        <f t="shared" si="832"/>
        <v>0</v>
      </c>
      <c r="AC4657" s="13">
        <f t="shared" si="833"/>
        <v>0</v>
      </c>
      <c r="AD4657" s="15"/>
      <c r="AE4657" s="15"/>
      <c r="AF4657" s="13" t="str">
        <f t="shared" si="834"/>
        <v>1</v>
      </c>
      <c r="AG4657" s="15"/>
      <c r="AH4657" s="15"/>
      <c r="AI4657" s="15"/>
      <c r="AJ4657" s="14"/>
      <c r="AK4657" s="15" cm="1">
        <f t="array" ref="AK4657">_xlfn.IFS(B4657="","",LEFT(G4657,1)="L",1,LEFT(G4657,1)="W",1,AND(LEFT(B4657,1)="H",G4657=""),0)</f>
        <v>1</v>
      </c>
      <c r="AL4657" s="15"/>
      <c r="AM4657" s="15"/>
      <c r="AN4657" s="15"/>
      <c r="AO4657" s="15"/>
      <c r="AP4657" s="15"/>
      <c r="AQ4657" s="15"/>
      <c r="AR4657" s="15"/>
      <c r="AS4657" s="15">
        <f t="shared" si="835"/>
        <v>1</v>
      </c>
      <c r="AT4657" s="15" t="s">
        <v>115</v>
      </c>
      <c r="AU4657" s="13" t="str">
        <f t="shared" si="836"/>
        <v>0</v>
      </c>
      <c r="AV4657" s="15"/>
      <c r="AW4657" s="15"/>
      <c r="AX4657" s="15"/>
      <c r="AY4657" s="15"/>
      <c r="AZ4657" s="14"/>
      <c r="BA4657" s="15"/>
      <c r="BB4657" s="15"/>
      <c r="BC4657" s="15"/>
      <c r="BD4657" s="13" t="str">
        <f t="shared" si="837"/>
        <v>0</v>
      </c>
      <c r="BE4657" s="2"/>
      <c r="BF4657" s="2"/>
      <c r="BG4657" s="2"/>
      <c r="BH4657" s="2"/>
      <c r="BI4657" s="2"/>
      <c r="BJ4657" s="2"/>
      <c r="BK4657" s="2" t="s">
        <v>1389</v>
      </c>
      <c r="BL4657" s="10" t="s">
        <v>1390</v>
      </c>
      <c r="BM4657" t="str" cm="1">
        <f t="array" ref="BM4657">_xlfn.IFS(LEFT(G4657,1)="L","外注品",LEFT(G4657,1)="W","内製品",G4657="","購買品")</f>
        <v>外注品</v>
      </c>
    </row>
    <row r="4658" spans="1:65">
      <c r="A4658" s="2" t="str">
        <f t="shared" si="838"/>
        <v>WG01</v>
      </c>
      <c r="B4658" t="s">
        <v>4835</v>
      </c>
      <c r="C4658" s="2" t="s">
        <v>1360</v>
      </c>
      <c r="D4658" s="10"/>
      <c r="E4658" s="10"/>
      <c r="G4658" s="19" t="s">
        <v>5008</v>
      </c>
      <c r="H4658" s="19"/>
      <c r="K4658" s="2" t="str">
        <f t="shared" si="830"/>
        <v>11L0004790541</v>
      </c>
      <c r="L4658" s="7" t="str">
        <f t="shared" si="839"/>
        <v>2001/01/01</v>
      </c>
      <c r="M4658" s="7" t="str">
        <f t="shared" si="840"/>
        <v>2199/12/31</v>
      </c>
      <c r="N4658" s="2" t="str">
        <f t="shared" si="831"/>
        <v/>
      </c>
      <c r="O4658" s="13">
        <v>0</v>
      </c>
      <c r="P4658" s="15"/>
      <c r="Q4658" s="13">
        <v>15</v>
      </c>
      <c r="R4658" s="18"/>
      <c r="S4658" s="18">
        <v>100000000</v>
      </c>
      <c r="T4658" s="2"/>
      <c r="U4658" s="2"/>
      <c r="V4658" s="2"/>
      <c r="W4658" s="2"/>
      <c r="X4658" s="2"/>
      <c r="Y4658" s="2"/>
      <c r="Z4658" s="2"/>
      <c r="AA4658" s="13">
        <v>1</v>
      </c>
      <c r="AB4658" s="13">
        <f t="shared" si="832"/>
        <v>0</v>
      </c>
      <c r="AC4658" s="13">
        <f t="shared" si="833"/>
        <v>0</v>
      </c>
      <c r="AD4658" s="15"/>
      <c r="AE4658" s="15"/>
      <c r="AF4658" s="13" t="str">
        <f t="shared" si="834"/>
        <v>1</v>
      </c>
      <c r="AG4658" s="15"/>
      <c r="AH4658" s="15"/>
      <c r="AI4658" s="15"/>
      <c r="AJ4658" s="14"/>
      <c r="AK4658" s="15" cm="1">
        <f t="array" ref="AK4658">_xlfn.IFS(B4658="","",LEFT(G4658,1)="L",1,LEFT(G4658,1)="W",1,AND(LEFT(B4658,1)="H",G4658=""),0)</f>
        <v>1</v>
      </c>
      <c r="AL4658" s="15"/>
      <c r="AM4658" s="15"/>
      <c r="AN4658" s="15"/>
      <c r="AO4658" s="15"/>
      <c r="AP4658" s="15"/>
      <c r="AQ4658" s="15"/>
      <c r="AR4658" s="15"/>
      <c r="AS4658" s="15">
        <f t="shared" si="835"/>
        <v>1</v>
      </c>
      <c r="AT4658" s="15" t="s">
        <v>115</v>
      </c>
      <c r="AU4658" s="13" t="str">
        <f t="shared" si="836"/>
        <v>0</v>
      </c>
      <c r="AV4658" s="15"/>
      <c r="AW4658" s="15"/>
      <c r="AX4658" s="15"/>
      <c r="AY4658" s="15"/>
      <c r="AZ4658" s="14"/>
      <c r="BA4658" s="15"/>
      <c r="BB4658" s="15"/>
      <c r="BC4658" s="15"/>
      <c r="BD4658" s="13" t="str">
        <f t="shared" si="837"/>
        <v>0</v>
      </c>
      <c r="BE4658" s="2"/>
      <c r="BF4658" s="2"/>
      <c r="BG4658" s="2"/>
      <c r="BH4658" s="2"/>
      <c r="BI4658" s="2"/>
      <c r="BJ4658" s="2"/>
      <c r="BK4658" s="2" t="s">
        <v>1389</v>
      </c>
      <c r="BL4658" s="10" t="s">
        <v>1390</v>
      </c>
      <c r="BM4658" t="str" cm="1">
        <f t="array" ref="BM4658">_xlfn.IFS(LEFT(G4658,1)="L","外注品",LEFT(G4658,1)="W","内製品",G4658="","購買品")</f>
        <v>外注品</v>
      </c>
    </row>
    <row r="4659" spans="1:65">
      <c r="A4659" s="2" t="str">
        <f t="shared" si="838"/>
        <v>WG01</v>
      </c>
      <c r="B4659" t="s">
        <v>4836</v>
      </c>
      <c r="C4659" s="2" t="s">
        <v>1360</v>
      </c>
      <c r="D4659" s="10"/>
      <c r="E4659" s="10"/>
      <c r="G4659" s="19" t="s">
        <v>5008</v>
      </c>
      <c r="H4659" s="19"/>
      <c r="K4659" s="2" t="str">
        <f t="shared" si="830"/>
        <v>11L0004790542</v>
      </c>
      <c r="L4659" s="7" t="str">
        <f t="shared" si="839"/>
        <v>2001/01/01</v>
      </c>
      <c r="M4659" s="7" t="str">
        <f t="shared" si="840"/>
        <v>2199/12/31</v>
      </c>
      <c r="N4659" s="2" t="str">
        <f t="shared" si="831"/>
        <v/>
      </c>
      <c r="O4659" s="13">
        <v>0</v>
      </c>
      <c r="P4659" s="15"/>
      <c r="Q4659" s="13">
        <v>15</v>
      </c>
      <c r="R4659" s="18"/>
      <c r="S4659" s="18">
        <v>100000000</v>
      </c>
      <c r="T4659" s="2"/>
      <c r="U4659" s="2"/>
      <c r="V4659" s="2"/>
      <c r="W4659" s="2"/>
      <c r="X4659" s="2"/>
      <c r="Y4659" s="2"/>
      <c r="Z4659" s="2"/>
      <c r="AA4659" s="13">
        <v>1</v>
      </c>
      <c r="AB4659" s="13">
        <f t="shared" si="832"/>
        <v>0</v>
      </c>
      <c r="AC4659" s="13">
        <f t="shared" si="833"/>
        <v>0</v>
      </c>
      <c r="AD4659" s="15"/>
      <c r="AE4659" s="15"/>
      <c r="AF4659" s="13" t="str">
        <f t="shared" si="834"/>
        <v>1</v>
      </c>
      <c r="AG4659" s="15"/>
      <c r="AH4659" s="15"/>
      <c r="AI4659" s="15"/>
      <c r="AJ4659" s="14"/>
      <c r="AK4659" s="15" cm="1">
        <f t="array" ref="AK4659">_xlfn.IFS(B4659="","",LEFT(G4659,1)="L",1,LEFT(G4659,1)="W",1,AND(LEFT(B4659,1)="H",G4659=""),0)</f>
        <v>1</v>
      </c>
      <c r="AL4659" s="15"/>
      <c r="AM4659" s="15"/>
      <c r="AN4659" s="15"/>
      <c r="AO4659" s="15"/>
      <c r="AP4659" s="15"/>
      <c r="AQ4659" s="15"/>
      <c r="AR4659" s="15"/>
      <c r="AS4659" s="15">
        <f t="shared" si="835"/>
        <v>1</v>
      </c>
      <c r="AT4659" s="15" t="s">
        <v>115</v>
      </c>
      <c r="AU4659" s="13" t="str">
        <f t="shared" si="836"/>
        <v>0</v>
      </c>
      <c r="AV4659" s="15"/>
      <c r="AW4659" s="15"/>
      <c r="AX4659" s="15"/>
      <c r="AY4659" s="15"/>
      <c r="AZ4659" s="14"/>
      <c r="BA4659" s="15"/>
      <c r="BB4659" s="15"/>
      <c r="BC4659" s="15"/>
      <c r="BD4659" s="13" t="str">
        <f t="shared" si="837"/>
        <v>0</v>
      </c>
      <c r="BE4659" s="2"/>
      <c r="BF4659" s="2"/>
      <c r="BG4659" s="2"/>
      <c r="BH4659" s="2"/>
      <c r="BI4659" s="2"/>
      <c r="BJ4659" s="2"/>
      <c r="BK4659" s="2" t="s">
        <v>1389</v>
      </c>
      <c r="BL4659" s="10" t="s">
        <v>1390</v>
      </c>
      <c r="BM4659" t="str" cm="1">
        <f t="array" ref="BM4659">_xlfn.IFS(LEFT(G4659,1)="L","外注品",LEFT(G4659,1)="W","内製品",G4659="","購買品")</f>
        <v>外注品</v>
      </c>
    </row>
    <row r="4660" spans="1:65">
      <c r="A4660" s="2" t="str">
        <f t="shared" si="838"/>
        <v>WG01</v>
      </c>
      <c r="B4660" t="s">
        <v>4837</v>
      </c>
      <c r="C4660" s="2" t="s">
        <v>1360</v>
      </c>
      <c r="D4660" s="10"/>
      <c r="E4660" s="10"/>
      <c r="G4660" s="19" t="s">
        <v>5008</v>
      </c>
      <c r="H4660" s="19"/>
      <c r="K4660" s="2" t="str">
        <f t="shared" si="830"/>
        <v>11L0004790543</v>
      </c>
      <c r="L4660" s="7" t="str">
        <f t="shared" si="839"/>
        <v>2001/01/01</v>
      </c>
      <c r="M4660" s="7" t="str">
        <f t="shared" si="840"/>
        <v>2199/12/31</v>
      </c>
      <c r="N4660" s="2" t="str">
        <f t="shared" si="831"/>
        <v/>
      </c>
      <c r="O4660" s="13">
        <v>0</v>
      </c>
      <c r="P4660" s="15"/>
      <c r="Q4660" s="13">
        <v>15</v>
      </c>
      <c r="R4660" s="18"/>
      <c r="S4660" s="18">
        <v>100000000</v>
      </c>
      <c r="T4660" s="2"/>
      <c r="U4660" s="2"/>
      <c r="V4660" s="2"/>
      <c r="W4660" s="2"/>
      <c r="X4660" s="2"/>
      <c r="Y4660" s="2"/>
      <c r="Z4660" s="2"/>
      <c r="AA4660" s="13">
        <v>1</v>
      </c>
      <c r="AB4660" s="13">
        <f t="shared" si="832"/>
        <v>0</v>
      </c>
      <c r="AC4660" s="13">
        <f t="shared" si="833"/>
        <v>0</v>
      </c>
      <c r="AD4660" s="15"/>
      <c r="AE4660" s="15"/>
      <c r="AF4660" s="13" t="str">
        <f t="shared" si="834"/>
        <v>1</v>
      </c>
      <c r="AG4660" s="15"/>
      <c r="AH4660" s="15"/>
      <c r="AI4660" s="15"/>
      <c r="AJ4660" s="14"/>
      <c r="AK4660" s="15" cm="1">
        <f t="array" ref="AK4660">_xlfn.IFS(B4660="","",LEFT(G4660,1)="L",1,LEFT(G4660,1)="W",1,AND(LEFT(B4660,1)="H",G4660=""),0)</f>
        <v>1</v>
      </c>
      <c r="AL4660" s="15"/>
      <c r="AM4660" s="15"/>
      <c r="AN4660" s="15"/>
      <c r="AO4660" s="15"/>
      <c r="AP4660" s="15"/>
      <c r="AQ4660" s="15"/>
      <c r="AR4660" s="15"/>
      <c r="AS4660" s="15">
        <f t="shared" si="835"/>
        <v>1</v>
      </c>
      <c r="AT4660" s="15" t="s">
        <v>115</v>
      </c>
      <c r="AU4660" s="13" t="str">
        <f t="shared" si="836"/>
        <v>0</v>
      </c>
      <c r="AV4660" s="15"/>
      <c r="AW4660" s="15"/>
      <c r="AX4660" s="15"/>
      <c r="AY4660" s="15"/>
      <c r="AZ4660" s="14"/>
      <c r="BA4660" s="15"/>
      <c r="BB4660" s="15"/>
      <c r="BC4660" s="15"/>
      <c r="BD4660" s="13" t="str">
        <f t="shared" si="837"/>
        <v>0</v>
      </c>
      <c r="BE4660" s="2"/>
      <c r="BF4660" s="2"/>
      <c r="BG4660" s="2"/>
      <c r="BH4660" s="2"/>
      <c r="BI4660" s="2"/>
      <c r="BJ4660" s="2"/>
      <c r="BK4660" s="2" t="s">
        <v>1389</v>
      </c>
      <c r="BL4660" s="10" t="s">
        <v>1390</v>
      </c>
      <c r="BM4660" t="str" cm="1">
        <f t="array" ref="BM4660">_xlfn.IFS(LEFT(G4660,1)="L","外注品",LEFT(G4660,1)="W","内製品",G4660="","購買品")</f>
        <v>外注品</v>
      </c>
    </row>
    <row r="4661" spans="1:65">
      <c r="A4661" s="2" t="str">
        <f t="shared" si="838"/>
        <v>WG01</v>
      </c>
      <c r="B4661" t="s">
        <v>4838</v>
      </c>
      <c r="C4661" s="2" t="s">
        <v>1360</v>
      </c>
      <c r="D4661" s="10"/>
      <c r="E4661" s="10"/>
      <c r="G4661" s="19" t="s">
        <v>5008</v>
      </c>
      <c r="H4661" s="19"/>
      <c r="K4661" s="2" t="str">
        <f t="shared" si="830"/>
        <v>11L0004790544</v>
      </c>
      <c r="L4661" s="7" t="str">
        <f t="shared" si="839"/>
        <v>2001/01/01</v>
      </c>
      <c r="M4661" s="7" t="str">
        <f t="shared" si="840"/>
        <v>2199/12/31</v>
      </c>
      <c r="N4661" s="2" t="str">
        <f t="shared" si="831"/>
        <v/>
      </c>
      <c r="O4661" s="13">
        <v>0</v>
      </c>
      <c r="P4661" s="15"/>
      <c r="Q4661" s="13">
        <v>15</v>
      </c>
      <c r="R4661" s="18"/>
      <c r="S4661" s="18">
        <v>100000000</v>
      </c>
      <c r="T4661" s="2"/>
      <c r="U4661" s="2"/>
      <c r="V4661" s="2"/>
      <c r="W4661" s="2"/>
      <c r="X4661" s="2"/>
      <c r="Y4661" s="2"/>
      <c r="Z4661" s="2"/>
      <c r="AA4661" s="13">
        <v>1</v>
      </c>
      <c r="AB4661" s="13">
        <f t="shared" si="832"/>
        <v>0</v>
      </c>
      <c r="AC4661" s="13">
        <f t="shared" si="833"/>
        <v>0</v>
      </c>
      <c r="AD4661" s="15"/>
      <c r="AE4661" s="15"/>
      <c r="AF4661" s="13" t="str">
        <f t="shared" si="834"/>
        <v>1</v>
      </c>
      <c r="AG4661" s="15"/>
      <c r="AH4661" s="15"/>
      <c r="AI4661" s="15"/>
      <c r="AJ4661" s="14"/>
      <c r="AK4661" s="15" cm="1">
        <f t="array" ref="AK4661">_xlfn.IFS(B4661="","",LEFT(G4661,1)="L",1,LEFT(G4661,1)="W",1,AND(LEFT(B4661,1)="H",G4661=""),0)</f>
        <v>1</v>
      </c>
      <c r="AL4661" s="15"/>
      <c r="AM4661" s="15"/>
      <c r="AN4661" s="15"/>
      <c r="AO4661" s="15"/>
      <c r="AP4661" s="15"/>
      <c r="AQ4661" s="15"/>
      <c r="AR4661" s="15"/>
      <c r="AS4661" s="15">
        <f t="shared" si="835"/>
        <v>1</v>
      </c>
      <c r="AT4661" s="15" t="s">
        <v>115</v>
      </c>
      <c r="AU4661" s="13" t="str">
        <f t="shared" si="836"/>
        <v>0</v>
      </c>
      <c r="AV4661" s="15"/>
      <c r="AW4661" s="15"/>
      <c r="AX4661" s="15"/>
      <c r="AY4661" s="15"/>
      <c r="AZ4661" s="14"/>
      <c r="BA4661" s="15"/>
      <c r="BB4661" s="15"/>
      <c r="BC4661" s="15"/>
      <c r="BD4661" s="13" t="str">
        <f t="shared" si="837"/>
        <v>0</v>
      </c>
      <c r="BE4661" s="2"/>
      <c r="BF4661" s="2"/>
      <c r="BG4661" s="2"/>
      <c r="BH4661" s="2"/>
      <c r="BI4661" s="2"/>
      <c r="BJ4661" s="2"/>
      <c r="BK4661" s="2" t="s">
        <v>1389</v>
      </c>
      <c r="BL4661" s="10" t="s">
        <v>1390</v>
      </c>
      <c r="BM4661" t="str" cm="1">
        <f t="array" ref="BM4661">_xlfn.IFS(LEFT(G4661,1)="L","外注品",LEFT(G4661,1)="W","内製品",G4661="","購買品")</f>
        <v>外注品</v>
      </c>
    </row>
    <row r="4662" spans="1:65">
      <c r="A4662" s="2" t="str">
        <f t="shared" si="838"/>
        <v>WG01</v>
      </c>
      <c r="B4662" t="s">
        <v>4839</v>
      </c>
      <c r="C4662" s="2" t="s">
        <v>1360</v>
      </c>
      <c r="D4662" s="10"/>
      <c r="E4662" s="10"/>
      <c r="G4662" s="19" t="s">
        <v>5008</v>
      </c>
      <c r="H4662" s="19"/>
      <c r="K4662" s="2" t="str">
        <f t="shared" si="830"/>
        <v>11L0004790545</v>
      </c>
      <c r="L4662" s="7" t="str">
        <f t="shared" si="839"/>
        <v>2001/01/01</v>
      </c>
      <c r="M4662" s="7" t="str">
        <f t="shared" si="840"/>
        <v>2199/12/31</v>
      </c>
      <c r="N4662" s="2" t="str">
        <f t="shared" si="831"/>
        <v/>
      </c>
      <c r="O4662" s="13">
        <v>0</v>
      </c>
      <c r="P4662" s="15"/>
      <c r="Q4662" s="13">
        <v>15</v>
      </c>
      <c r="R4662" s="18"/>
      <c r="S4662" s="18">
        <v>100000000</v>
      </c>
      <c r="T4662" s="2"/>
      <c r="U4662" s="2"/>
      <c r="V4662" s="2"/>
      <c r="W4662" s="2"/>
      <c r="X4662" s="2"/>
      <c r="Y4662" s="2"/>
      <c r="Z4662" s="2"/>
      <c r="AA4662" s="13">
        <v>1</v>
      </c>
      <c r="AB4662" s="13">
        <f t="shared" si="832"/>
        <v>0</v>
      </c>
      <c r="AC4662" s="13">
        <f t="shared" si="833"/>
        <v>0</v>
      </c>
      <c r="AD4662" s="15"/>
      <c r="AE4662" s="15"/>
      <c r="AF4662" s="13" t="str">
        <f t="shared" si="834"/>
        <v>1</v>
      </c>
      <c r="AG4662" s="15"/>
      <c r="AH4662" s="15"/>
      <c r="AI4662" s="15"/>
      <c r="AJ4662" s="14"/>
      <c r="AK4662" s="15" cm="1">
        <f t="array" ref="AK4662">_xlfn.IFS(B4662="","",LEFT(G4662,1)="L",1,LEFT(G4662,1)="W",1,AND(LEFT(B4662,1)="H",G4662=""),0)</f>
        <v>1</v>
      </c>
      <c r="AL4662" s="15"/>
      <c r="AM4662" s="15"/>
      <c r="AN4662" s="15"/>
      <c r="AO4662" s="15"/>
      <c r="AP4662" s="15"/>
      <c r="AQ4662" s="15"/>
      <c r="AR4662" s="15"/>
      <c r="AS4662" s="15">
        <f t="shared" si="835"/>
        <v>1</v>
      </c>
      <c r="AT4662" s="15" t="s">
        <v>115</v>
      </c>
      <c r="AU4662" s="13" t="str">
        <f t="shared" si="836"/>
        <v>0</v>
      </c>
      <c r="AV4662" s="15"/>
      <c r="AW4662" s="15"/>
      <c r="AX4662" s="15"/>
      <c r="AY4662" s="15"/>
      <c r="AZ4662" s="14"/>
      <c r="BA4662" s="15"/>
      <c r="BB4662" s="15"/>
      <c r="BC4662" s="15"/>
      <c r="BD4662" s="13" t="str">
        <f t="shared" si="837"/>
        <v>0</v>
      </c>
      <c r="BE4662" s="2"/>
      <c r="BF4662" s="2"/>
      <c r="BG4662" s="2"/>
      <c r="BH4662" s="2"/>
      <c r="BI4662" s="2"/>
      <c r="BJ4662" s="2"/>
      <c r="BK4662" s="2" t="s">
        <v>1389</v>
      </c>
      <c r="BL4662" s="10" t="s">
        <v>1390</v>
      </c>
      <c r="BM4662" t="str" cm="1">
        <f t="array" ref="BM4662">_xlfn.IFS(LEFT(G4662,1)="L","外注品",LEFT(G4662,1)="W","内製品",G4662="","購買品")</f>
        <v>外注品</v>
      </c>
    </row>
    <row r="4663" spans="1:65">
      <c r="A4663" s="2" t="str">
        <f t="shared" si="838"/>
        <v>WG01</v>
      </c>
      <c r="B4663" t="s">
        <v>4840</v>
      </c>
      <c r="C4663" s="2" t="s">
        <v>1360</v>
      </c>
      <c r="D4663" s="10"/>
      <c r="E4663" s="10"/>
      <c r="G4663" s="19" t="s">
        <v>5008</v>
      </c>
      <c r="H4663" s="19"/>
      <c r="K4663" s="2" t="str">
        <f t="shared" si="830"/>
        <v>11L0004790546</v>
      </c>
      <c r="L4663" s="7" t="str">
        <f t="shared" si="839"/>
        <v>2001/01/01</v>
      </c>
      <c r="M4663" s="7" t="str">
        <f t="shared" si="840"/>
        <v>2199/12/31</v>
      </c>
      <c r="N4663" s="2" t="str">
        <f t="shared" si="831"/>
        <v/>
      </c>
      <c r="O4663" s="13">
        <v>0</v>
      </c>
      <c r="P4663" s="15"/>
      <c r="Q4663" s="13">
        <v>15</v>
      </c>
      <c r="R4663" s="18"/>
      <c r="S4663" s="18">
        <v>100000000</v>
      </c>
      <c r="T4663" s="2"/>
      <c r="U4663" s="2"/>
      <c r="V4663" s="2"/>
      <c r="W4663" s="2"/>
      <c r="X4663" s="2"/>
      <c r="Y4663" s="2"/>
      <c r="Z4663" s="2"/>
      <c r="AA4663" s="13">
        <v>1</v>
      </c>
      <c r="AB4663" s="13">
        <f t="shared" si="832"/>
        <v>0</v>
      </c>
      <c r="AC4663" s="13">
        <f t="shared" si="833"/>
        <v>0</v>
      </c>
      <c r="AD4663" s="15"/>
      <c r="AE4663" s="15"/>
      <c r="AF4663" s="13" t="str">
        <f t="shared" si="834"/>
        <v>1</v>
      </c>
      <c r="AG4663" s="15"/>
      <c r="AH4663" s="15"/>
      <c r="AI4663" s="15"/>
      <c r="AJ4663" s="14"/>
      <c r="AK4663" s="15" cm="1">
        <f t="array" ref="AK4663">_xlfn.IFS(B4663="","",LEFT(G4663,1)="L",1,LEFT(G4663,1)="W",1,AND(LEFT(B4663,1)="H",G4663=""),0)</f>
        <v>1</v>
      </c>
      <c r="AL4663" s="15"/>
      <c r="AM4663" s="15"/>
      <c r="AN4663" s="15"/>
      <c r="AO4663" s="15"/>
      <c r="AP4663" s="15"/>
      <c r="AQ4663" s="15"/>
      <c r="AR4663" s="15"/>
      <c r="AS4663" s="15">
        <f t="shared" si="835"/>
        <v>1</v>
      </c>
      <c r="AT4663" s="15" t="s">
        <v>115</v>
      </c>
      <c r="AU4663" s="13" t="str">
        <f t="shared" si="836"/>
        <v>0</v>
      </c>
      <c r="AV4663" s="15"/>
      <c r="AW4663" s="15"/>
      <c r="AX4663" s="15"/>
      <c r="AY4663" s="15"/>
      <c r="AZ4663" s="14"/>
      <c r="BA4663" s="15"/>
      <c r="BB4663" s="15"/>
      <c r="BC4663" s="15"/>
      <c r="BD4663" s="13" t="str">
        <f t="shared" si="837"/>
        <v>0</v>
      </c>
      <c r="BE4663" s="2"/>
      <c r="BF4663" s="2"/>
      <c r="BG4663" s="2"/>
      <c r="BH4663" s="2"/>
      <c r="BI4663" s="2"/>
      <c r="BJ4663" s="2"/>
      <c r="BK4663" s="2" t="s">
        <v>1389</v>
      </c>
      <c r="BL4663" s="10" t="s">
        <v>1390</v>
      </c>
      <c r="BM4663" t="str" cm="1">
        <f t="array" ref="BM4663">_xlfn.IFS(LEFT(G4663,1)="L","外注品",LEFT(G4663,1)="W","内製品",G4663="","購買品")</f>
        <v>外注品</v>
      </c>
    </row>
    <row r="4664" spans="1:65">
      <c r="A4664" s="2" t="str">
        <f t="shared" si="838"/>
        <v>WG01</v>
      </c>
      <c r="B4664" t="s">
        <v>4841</v>
      </c>
      <c r="C4664" s="2" t="s">
        <v>1360</v>
      </c>
      <c r="D4664" s="10"/>
      <c r="E4664" s="10"/>
      <c r="G4664" s="19" t="s">
        <v>5008</v>
      </c>
      <c r="H4664" s="19"/>
      <c r="K4664" s="2" t="str">
        <f t="shared" si="830"/>
        <v>11L0004790547</v>
      </c>
      <c r="L4664" s="7" t="str">
        <f t="shared" si="839"/>
        <v>2001/01/01</v>
      </c>
      <c r="M4664" s="7" t="str">
        <f t="shared" si="840"/>
        <v>2199/12/31</v>
      </c>
      <c r="N4664" s="2" t="str">
        <f t="shared" si="831"/>
        <v/>
      </c>
      <c r="O4664" s="13">
        <v>0</v>
      </c>
      <c r="P4664" s="15"/>
      <c r="Q4664" s="13">
        <v>15</v>
      </c>
      <c r="R4664" s="18"/>
      <c r="S4664" s="18">
        <v>100000000</v>
      </c>
      <c r="T4664" s="2"/>
      <c r="U4664" s="2"/>
      <c r="V4664" s="2"/>
      <c r="W4664" s="2"/>
      <c r="X4664" s="2"/>
      <c r="Y4664" s="2"/>
      <c r="Z4664" s="2"/>
      <c r="AA4664" s="13">
        <v>1</v>
      </c>
      <c r="AB4664" s="13">
        <f t="shared" si="832"/>
        <v>0</v>
      </c>
      <c r="AC4664" s="13">
        <f t="shared" si="833"/>
        <v>0</v>
      </c>
      <c r="AD4664" s="15"/>
      <c r="AE4664" s="15"/>
      <c r="AF4664" s="13" t="str">
        <f t="shared" si="834"/>
        <v>1</v>
      </c>
      <c r="AG4664" s="15"/>
      <c r="AH4664" s="15"/>
      <c r="AI4664" s="15"/>
      <c r="AJ4664" s="14"/>
      <c r="AK4664" s="15" cm="1">
        <f t="array" ref="AK4664">_xlfn.IFS(B4664="","",LEFT(G4664,1)="L",1,LEFT(G4664,1)="W",1,AND(LEFT(B4664,1)="H",G4664=""),0)</f>
        <v>1</v>
      </c>
      <c r="AL4664" s="15"/>
      <c r="AM4664" s="15"/>
      <c r="AN4664" s="15"/>
      <c r="AO4664" s="15"/>
      <c r="AP4664" s="15"/>
      <c r="AQ4664" s="15"/>
      <c r="AR4664" s="15"/>
      <c r="AS4664" s="15">
        <f t="shared" si="835"/>
        <v>1</v>
      </c>
      <c r="AT4664" s="15" t="s">
        <v>115</v>
      </c>
      <c r="AU4664" s="13" t="str">
        <f t="shared" si="836"/>
        <v>0</v>
      </c>
      <c r="AV4664" s="15"/>
      <c r="AW4664" s="15"/>
      <c r="AX4664" s="15"/>
      <c r="AY4664" s="15"/>
      <c r="AZ4664" s="14"/>
      <c r="BA4664" s="15"/>
      <c r="BB4664" s="15"/>
      <c r="BC4664" s="15"/>
      <c r="BD4664" s="13" t="str">
        <f t="shared" si="837"/>
        <v>0</v>
      </c>
      <c r="BE4664" s="2"/>
      <c r="BF4664" s="2"/>
      <c r="BG4664" s="2"/>
      <c r="BH4664" s="2"/>
      <c r="BI4664" s="2"/>
      <c r="BJ4664" s="2"/>
      <c r="BK4664" s="2" t="s">
        <v>1389</v>
      </c>
      <c r="BL4664" s="10" t="s">
        <v>1390</v>
      </c>
      <c r="BM4664" t="str" cm="1">
        <f t="array" ref="BM4664">_xlfn.IFS(LEFT(G4664,1)="L","外注品",LEFT(G4664,1)="W","内製品",G4664="","購買品")</f>
        <v>外注品</v>
      </c>
    </row>
    <row r="4665" spans="1:65">
      <c r="A4665" s="2" t="str">
        <f t="shared" si="838"/>
        <v>WG01</v>
      </c>
      <c r="B4665" t="s">
        <v>4842</v>
      </c>
      <c r="C4665" s="2" t="s">
        <v>1360</v>
      </c>
      <c r="D4665" s="10"/>
      <c r="E4665" s="10"/>
      <c r="G4665" s="19" t="s">
        <v>5008</v>
      </c>
      <c r="H4665" s="19"/>
      <c r="K4665" s="2" t="str">
        <f t="shared" si="830"/>
        <v>11L0004790548</v>
      </c>
      <c r="L4665" s="7" t="str">
        <f t="shared" si="839"/>
        <v>2001/01/01</v>
      </c>
      <c r="M4665" s="7" t="str">
        <f t="shared" si="840"/>
        <v>2199/12/31</v>
      </c>
      <c r="N4665" s="2" t="str">
        <f t="shared" si="831"/>
        <v/>
      </c>
      <c r="O4665" s="13">
        <v>0</v>
      </c>
      <c r="P4665" s="15"/>
      <c r="Q4665" s="13">
        <v>15</v>
      </c>
      <c r="R4665" s="18"/>
      <c r="S4665" s="18">
        <v>100000000</v>
      </c>
      <c r="T4665" s="2"/>
      <c r="U4665" s="2"/>
      <c r="V4665" s="2"/>
      <c r="W4665" s="2"/>
      <c r="X4665" s="2"/>
      <c r="Y4665" s="2"/>
      <c r="Z4665" s="2"/>
      <c r="AA4665" s="13">
        <v>1</v>
      </c>
      <c r="AB4665" s="13">
        <f t="shared" si="832"/>
        <v>0</v>
      </c>
      <c r="AC4665" s="13">
        <f t="shared" si="833"/>
        <v>0</v>
      </c>
      <c r="AD4665" s="15"/>
      <c r="AE4665" s="15"/>
      <c r="AF4665" s="13" t="str">
        <f t="shared" si="834"/>
        <v>1</v>
      </c>
      <c r="AG4665" s="15"/>
      <c r="AH4665" s="15"/>
      <c r="AI4665" s="15"/>
      <c r="AJ4665" s="14"/>
      <c r="AK4665" s="15" cm="1">
        <f t="array" ref="AK4665">_xlfn.IFS(B4665="","",LEFT(G4665,1)="L",1,LEFT(G4665,1)="W",1,AND(LEFT(B4665,1)="H",G4665=""),0)</f>
        <v>1</v>
      </c>
      <c r="AL4665" s="15"/>
      <c r="AM4665" s="15"/>
      <c r="AN4665" s="15"/>
      <c r="AO4665" s="15"/>
      <c r="AP4665" s="15"/>
      <c r="AQ4665" s="15"/>
      <c r="AR4665" s="15"/>
      <c r="AS4665" s="15">
        <f t="shared" si="835"/>
        <v>1</v>
      </c>
      <c r="AT4665" s="15" t="s">
        <v>115</v>
      </c>
      <c r="AU4665" s="13" t="str">
        <f t="shared" si="836"/>
        <v>0</v>
      </c>
      <c r="AV4665" s="15"/>
      <c r="AW4665" s="15"/>
      <c r="AX4665" s="15"/>
      <c r="AY4665" s="15"/>
      <c r="AZ4665" s="14"/>
      <c r="BA4665" s="15"/>
      <c r="BB4665" s="15"/>
      <c r="BC4665" s="15"/>
      <c r="BD4665" s="13" t="str">
        <f t="shared" si="837"/>
        <v>0</v>
      </c>
      <c r="BE4665" s="2"/>
      <c r="BF4665" s="2"/>
      <c r="BG4665" s="2"/>
      <c r="BH4665" s="2"/>
      <c r="BI4665" s="2"/>
      <c r="BJ4665" s="2"/>
      <c r="BK4665" s="2" t="s">
        <v>1389</v>
      </c>
      <c r="BL4665" s="10" t="s">
        <v>1390</v>
      </c>
      <c r="BM4665" t="str" cm="1">
        <f t="array" ref="BM4665">_xlfn.IFS(LEFT(G4665,1)="L","外注品",LEFT(G4665,1)="W","内製品",G4665="","購買品")</f>
        <v>外注品</v>
      </c>
    </row>
    <row r="4666" spans="1:65">
      <c r="A4666" s="2" t="str">
        <f t="shared" si="838"/>
        <v>WG01</v>
      </c>
      <c r="B4666" t="s">
        <v>4843</v>
      </c>
      <c r="C4666" s="2" t="s">
        <v>1360</v>
      </c>
      <c r="D4666" s="10"/>
      <c r="E4666" s="10"/>
      <c r="G4666" s="19" t="s">
        <v>5008</v>
      </c>
      <c r="H4666" s="19"/>
      <c r="K4666" s="2" t="str">
        <f t="shared" si="830"/>
        <v>11L0004790549</v>
      </c>
      <c r="L4666" s="7" t="str">
        <f t="shared" si="839"/>
        <v>2001/01/01</v>
      </c>
      <c r="M4666" s="7" t="str">
        <f t="shared" si="840"/>
        <v>2199/12/31</v>
      </c>
      <c r="N4666" s="2" t="str">
        <f t="shared" si="831"/>
        <v/>
      </c>
      <c r="O4666" s="13">
        <v>0</v>
      </c>
      <c r="P4666" s="15"/>
      <c r="Q4666" s="13">
        <v>15</v>
      </c>
      <c r="R4666" s="18"/>
      <c r="S4666" s="18">
        <v>100000000</v>
      </c>
      <c r="T4666" s="2"/>
      <c r="U4666" s="2"/>
      <c r="V4666" s="2"/>
      <c r="W4666" s="2"/>
      <c r="X4666" s="2"/>
      <c r="Y4666" s="2"/>
      <c r="Z4666" s="2"/>
      <c r="AA4666" s="13">
        <v>1</v>
      </c>
      <c r="AB4666" s="13">
        <f t="shared" si="832"/>
        <v>0</v>
      </c>
      <c r="AC4666" s="13">
        <f t="shared" si="833"/>
        <v>0</v>
      </c>
      <c r="AD4666" s="15"/>
      <c r="AE4666" s="15"/>
      <c r="AF4666" s="13" t="str">
        <f t="shared" si="834"/>
        <v>1</v>
      </c>
      <c r="AG4666" s="15"/>
      <c r="AH4666" s="15"/>
      <c r="AI4666" s="15"/>
      <c r="AJ4666" s="14"/>
      <c r="AK4666" s="15" cm="1">
        <f t="array" ref="AK4666">_xlfn.IFS(B4666="","",LEFT(G4666,1)="L",1,LEFT(G4666,1)="W",1,AND(LEFT(B4666,1)="H",G4666=""),0)</f>
        <v>1</v>
      </c>
      <c r="AL4666" s="15"/>
      <c r="AM4666" s="15"/>
      <c r="AN4666" s="15"/>
      <c r="AO4666" s="15"/>
      <c r="AP4666" s="15"/>
      <c r="AQ4666" s="15"/>
      <c r="AR4666" s="15"/>
      <c r="AS4666" s="15">
        <f t="shared" si="835"/>
        <v>1</v>
      </c>
      <c r="AT4666" s="15" t="s">
        <v>115</v>
      </c>
      <c r="AU4666" s="13" t="str">
        <f t="shared" si="836"/>
        <v>0</v>
      </c>
      <c r="AV4666" s="15"/>
      <c r="AW4666" s="15"/>
      <c r="AX4666" s="15"/>
      <c r="AY4666" s="15"/>
      <c r="AZ4666" s="14"/>
      <c r="BA4666" s="15"/>
      <c r="BB4666" s="15"/>
      <c r="BC4666" s="15"/>
      <c r="BD4666" s="13" t="str">
        <f t="shared" si="837"/>
        <v>0</v>
      </c>
      <c r="BE4666" s="2"/>
      <c r="BF4666" s="2"/>
      <c r="BG4666" s="2"/>
      <c r="BH4666" s="2"/>
      <c r="BI4666" s="2"/>
      <c r="BJ4666" s="2"/>
      <c r="BK4666" s="2" t="s">
        <v>1389</v>
      </c>
      <c r="BL4666" s="10" t="s">
        <v>1390</v>
      </c>
      <c r="BM4666" t="str" cm="1">
        <f t="array" ref="BM4666">_xlfn.IFS(LEFT(G4666,1)="L","外注品",LEFT(G4666,1)="W","内製品",G4666="","購買品")</f>
        <v>外注品</v>
      </c>
    </row>
    <row r="4667" spans="1:65">
      <c r="A4667" s="2" t="str">
        <f t="shared" si="838"/>
        <v>WG01</v>
      </c>
      <c r="B4667" t="s">
        <v>4844</v>
      </c>
      <c r="C4667" s="2" t="s">
        <v>1360</v>
      </c>
      <c r="D4667" s="10"/>
      <c r="E4667" s="10"/>
      <c r="G4667" s="19" t="s">
        <v>5008</v>
      </c>
      <c r="H4667" s="19"/>
      <c r="K4667" s="2" t="str">
        <f t="shared" si="830"/>
        <v>11L0004790550</v>
      </c>
      <c r="L4667" s="7" t="str">
        <f t="shared" si="839"/>
        <v>2001/01/01</v>
      </c>
      <c r="M4667" s="7" t="str">
        <f t="shared" si="840"/>
        <v>2199/12/31</v>
      </c>
      <c r="N4667" s="2" t="str">
        <f t="shared" si="831"/>
        <v/>
      </c>
      <c r="O4667" s="13">
        <v>0</v>
      </c>
      <c r="P4667" s="15"/>
      <c r="Q4667" s="13">
        <v>15</v>
      </c>
      <c r="R4667" s="18"/>
      <c r="S4667" s="18">
        <v>100000000</v>
      </c>
      <c r="T4667" s="2"/>
      <c r="U4667" s="2"/>
      <c r="V4667" s="2"/>
      <c r="W4667" s="2"/>
      <c r="X4667" s="2"/>
      <c r="Y4667" s="2"/>
      <c r="Z4667" s="2"/>
      <c r="AA4667" s="13">
        <v>1</v>
      </c>
      <c r="AB4667" s="13">
        <f t="shared" si="832"/>
        <v>0</v>
      </c>
      <c r="AC4667" s="13">
        <f t="shared" si="833"/>
        <v>0</v>
      </c>
      <c r="AD4667" s="15"/>
      <c r="AE4667" s="15"/>
      <c r="AF4667" s="13" t="str">
        <f t="shared" si="834"/>
        <v>1</v>
      </c>
      <c r="AG4667" s="15"/>
      <c r="AH4667" s="15"/>
      <c r="AI4667" s="15"/>
      <c r="AJ4667" s="14"/>
      <c r="AK4667" s="15" cm="1">
        <f t="array" ref="AK4667">_xlfn.IFS(B4667="","",LEFT(G4667,1)="L",1,LEFT(G4667,1)="W",1,AND(LEFT(B4667,1)="H",G4667=""),0)</f>
        <v>1</v>
      </c>
      <c r="AL4667" s="15"/>
      <c r="AM4667" s="15"/>
      <c r="AN4667" s="15"/>
      <c r="AO4667" s="15"/>
      <c r="AP4667" s="15"/>
      <c r="AQ4667" s="15"/>
      <c r="AR4667" s="15"/>
      <c r="AS4667" s="15">
        <f t="shared" si="835"/>
        <v>1</v>
      </c>
      <c r="AT4667" s="15" t="s">
        <v>115</v>
      </c>
      <c r="AU4667" s="13" t="str">
        <f t="shared" si="836"/>
        <v>0</v>
      </c>
      <c r="AV4667" s="15"/>
      <c r="AW4667" s="15"/>
      <c r="AX4667" s="15"/>
      <c r="AY4667" s="15"/>
      <c r="AZ4667" s="14"/>
      <c r="BA4667" s="15"/>
      <c r="BB4667" s="15"/>
      <c r="BC4667" s="15"/>
      <c r="BD4667" s="13" t="str">
        <f t="shared" si="837"/>
        <v>0</v>
      </c>
      <c r="BE4667" s="2"/>
      <c r="BF4667" s="2"/>
      <c r="BG4667" s="2"/>
      <c r="BH4667" s="2"/>
      <c r="BI4667" s="2"/>
      <c r="BJ4667" s="2"/>
      <c r="BK4667" s="2" t="s">
        <v>1389</v>
      </c>
      <c r="BL4667" s="10" t="s">
        <v>1390</v>
      </c>
      <c r="BM4667" t="str" cm="1">
        <f t="array" ref="BM4667">_xlfn.IFS(LEFT(G4667,1)="L","外注品",LEFT(G4667,1)="W","内製品",G4667="","購買品")</f>
        <v>外注品</v>
      </c>
    </row>
    <row r="4668" spans="1:65">
      <c r="A4668" s="2" t="str">
        <f t="shared" si="838"/>
        <v>WG01</v>
      </c>
      <c r="B4668" t="s">
        <v>4845</v>
      </c>
      <c r="C4668" s="2" t="s">
        <v>1360</v>
      </c>
      <c r="D4668" s="10"/>
      <c r="E4668" s="10"/>
      <c r="G4668" s="19" t="s">
        <v>5008</v>
      </c>
      <c r="H4668" s="19"/>
      <c r="K4668" s="2" t="str">
        <f t="shared" si="830"/>
        <v>11L0004790551</v>
      </c>
      <c r="L4668" s="7" t="str">
        <f t="shared" si="839"/>
        <v>2001/01/01</v>
      </c>
      <c r="M4668" s="7" t="str">
        <f t="shared" si="840"/>
        <v>2199/12/31</v>
      </c>
      <c r="N4668" s="2" t="str">
        <f t="shared" si="831"/>
        <v/>
      </c>
      <c r="O4668" s="13">
        <v>0</v>
      </c>
      <c r="P4668" s="15"/>
      <c r="Q4668" s="13">
        <v>15</v>
      </c>
      <c r="R4668" s="18"/>
      <c r="S4668" s="18">
        <v>100000000</v>
      </c>
      <c r="T4668" s="2"/>
      <c r="U4668" s="2"/>
      <c r="V4668" s="2"/>
      <c r="W4668" s="2"/>
      <c r="X4668" s="2"/>
      <c r="Y4668" s="2"/>
      <c r="Z4668" s="2"/>
      <c r="AA4668" s="13">
        <v>1</v>
      </c>
      <c r="AB4668" s="13">
        <f t="shared" si="832"/>
        <v>0</v>
      </c>
      <c r="AC4668" s="13">
        <f t="shared" si="833"/>
        <v>0</v>
      </c>
      <c r="AD4668" s="15"/>
      <c r="AE4668" s="15"/>
      <c r="AF4668" s="13" t="str">
        <f t="shared" si="834"/>
        <v>1</v>
      </c>
      <c r="AG4668" s="15"/>
      <c r="AH4668" s="15"/>
      <c r="AI4668" s="15"/>
      <c r="AJ4668" s="14"/>
      <c r="AK4668" s="15" cm="1">
        <f t="array" ref="AK4668">_xlfn.IFS(B4668="","",LEFT(G4668,1)="L",1,LEFT(G4668,1)="W",1,AND(LEFT(B4668,1)="H",G4668=""),0)</f>
        <v>1</v>
      </c>
      <c r="AL4668" s="15"/>
      <c r="AM4668" s="15"/>
      <c r="AN4668" s="15"/>
      <c r="AO4668" s="15"/>
      <c r="AP4668" s="15"/>
      <c r="AQ4668" s="15"/>
      <c r="AR4668" s="15"/>
      <c r="AS4668" s="15">
        <f t="shared" si="835"/>
        <v>1</v>
      </c>
      <c r="AT4668" s="15" t="s">
        <v>115</v>
      </c>
      <c r="AU4668" s="13" t="str">
        <f t="shared" si="836"/>
        <v>0</v>
      </c>
      <c r="AV4668" s="15"/>
      <c r="AW4668" s="15"/>
      <c r="AX4668" s="15"/>
      <c r="AY4668" s="15"/>
      <c r="AZ4668" s="14"/>
      <c r="BA4668" s="15"/>
      <c r="BB4668" s="15"/>
      <c r="BC4668" s="15"/>
      <c r="BD4668" s="13" t="str">
        <f t="shared" si="837"/>
        <v>0</v>
      </c>
      <c r="BE4668" s="2"/>
      <c r="BF4668" s="2"/>
      <c r="BG4668" s="2"/>
      <c r="BH4668" s="2"/>
      <c r="BI4668" s="2"/>
      <c r="BJ4668" s="2"/>
      <c r="BK4668" s="2" t="s">
        <v>1389</v>
      </c>
      <c r="BL4668" s="10" t="s">
        <v>1390</v>
      </c>
      <c r="BM4668" t="str" cm="1">
        <f t="array" ref="BM4668">_xlfn.IFS(LEFT(G4668,1)="L","外注品",LEFT(G4668,1)="W","内製品",G4668="","購買品")</f>
        <v>外注品</v>
      </c>
    </row>
    <row r="4669" spans="1:65">
      <c r="A4669" s="2" t="str">
        <f t="shared" si="838"/>
        <v>WG01</v>
      </c>
      <c r="B4669" t="s">
        <v>4846</v>
      </c>
      <c r="C4669" s="2" t="s">
        <v>1360</v>
      </c>
      <c r="D4669" s="10"/>
      <c r="E4669" s="10"/>
      <c r="G4669" s="19" t="s">
        <v>5008</v>
      </c>
      <c r="H4669" s="19"/>
      <c r="K4669" s="2" t="str">
        <f t="shared" si="830"/>
        <v>11L0004790552</v>
      </c>
      <c r="L4669" s="7" t="str">
        <f t="shared" si="839"/>
        <v>2001/01/01</v>
      </c>
      <c r="M4669" s="7" t="str">
        <f t="shared" si="840"/>
        <v>2199/12/31</v>
      </c>
      <c r="N4669" s="2" t="str">
        <f t="shared" si="831"/>
        <v/>
      </c>
      <c r="O4669" s="13">
        <v>0</v>
      </c>
      <c r="P4669" s="15"/>
      <c r="Q4669" s="13">
        <v>15</v>
      </c>
      <c r="R4669" s="18"/>
      <c r="S4669" s="18">
        <v>100000000</v>
      </c>
      <c r="T4669" s="2"/>
      <c r="U4669" s="2"/>
      <c r="V4669" s="2"/>
      <c r="W4669" s="2"/>
      <c r="X4669" s="2"/>
      <c r="Y4669" s="2"/>
      <c r="Z4669" s="2"/>
      <c r="AA4669" s="13">
        <v>1</v>
      </c>
      <c r="AB4669" s="13">
        <f t="shared" si="832"/>
        <v>0</v>
      </c>
      <c r="AC4669" s="13">
        <f t="shared" si="833"/>
        <v>0</v>
      </c>
      <c r="AD4669" s="15"/>
      <c r="AE4669" s="15"/>
      <c r="AF4669" s="13" t="str">
        <f t="shared" si="834"/>
        <v>1</v>
      </c>
      <c r="AG4669" s="15"/>
      <c r="AH4669" s="15"/>
      <c r="AI4669" s="15"/>
      <c r="AJ4669" s="14"/>
      <c r="AK4669" s="15" cm="1">
        <f t="array" ref="AK4669">_xlfn.IFS(B4669="","",LEFT(G4669,1)="L",1,LEFT(G4669,1)="W",1,AND(LEFT(B4669,1)="H",G4669=""),0)</f>
        <v>1</v>
      </c>
      <c r="AL4669" s="15"/>
      <c r="AM4669" s="15"/>
      <c r="AN4669" s="15"/>
      <c r="AO4669" s="15"/>
      <c r="AP4669" s="15"/>
      <c r="AQ4669" s="15"/>
      <c r="AR4669" s="15"/>
      <c r="AS4669" s="15">
        <f t="shared" si="835"/>
        <v>1</v>
      </c>
      <c r="AT4669" s="15" t="s">
        <v>115</v>
      </c>
      <c r="AU4669" s="13" t="str">
        <f t="shared" si="836"/>
        <v>0</v>
      </c>
      <c r="AV4669" s="15"/>
      <c r="AW4669" s="15"/>
      <c r="AX4669" s="15"/>
      <c r="AY4669" s="15"/>
      <c r="AZ4669" s="14"/>
      <c r="BA4669" s="15"/>
      <c r="BB4669" s="15"/>
      <c r="BC4669" s="15"/>
      <c r="BD4669" s="13" t="str">
        <f t="shared" si="837"/>
        <v>0</v>
      </c>
      <c r="BE4669" s="2"/>
      <c r="BF4669" s="2"/>
      <c r="BG4669" s="2"/>
      <c r="BH4669" s="2"/>
      <c r="BI4669" s="2"/>
      <c r="BJ4669" s="2"/>
      <c r="BK4669" s="2" t="s">
        <v>1389</v>
      </c>
      <c r="BL4669" s="10" t="s">
        <v>1390</v>
      </c>
      <c r="BM4669" t="str" cm="1">
        <f t="array" ref="BM4669">_xlfn.IFS(LEFT(G4669,1)="L","外注品",LEFT(G4669,1)="W","内製品",G4669="","購買品")</f>
        <v>外注品</v>
      </c>
    </row>
    <row r="4670" spans="1:65">
      <c r="A4670" s="2" t="str">
        <f t="shared" si="838"/>
        <v>WG01</v>
      </c>
      <c r="B4670" t="s">
        <v>4847</v>
      </c>
      <c r="C4670" s="2" t="s">
        <v>1360</v>
      </c>
      <c r="D4670" s="10"/>
      <c r="E4670" s="10"/>
      <c r="G4670" s="19" t="s">
        <v>5008</v>
      </c>
      <c r="H4670" s="19"/>
      <c r="K4670" s="2" t="str">
        <f t="shared" si="830"/>
        <v>11L0004790553</v>
      </c>
      <c r="L4670" s="7" t="str">
        <f t="shared" si="839"/>
        <v>2001/01/01</v>
      </c>
      <c r="M4670" s="7" t="str">
        <f t="shared" si="840"/>
        <v>2199/12/31</v>
      </c>
      <c r="N4670" s="2" t="str">
        <f t="shared" si="831"/>
        <v/>
      </c>
      <c r="O4670" s="13">
        <v>0</v>
      </c>
      <c r="P4670" s="15"/>
      <c r="Q4670" s="13">
        <v>15</v>
      </c>
      <c r="R4670" s="18"/>
      <c r="S4670" s="18">
        <v>100000000</v>
      </c>
      <c r="T4670" s="2"/>
      <c r="U4670" s="2"/>
      <c r="V4670" s="2"/>
      <c r="W4670" s="2"/>
      <c r="X4670" s="2"/>
      <c r="Y4670" s="2"/>
      <c r="Z4670" s="2"/>
      <c r="AA4670" s="13">
        <v>1</v>
      </c>
      <c r="AB4670" s="13">
        <f t="shared" si="832"/>
        <v>0</v>
      </c>
      <c r="AC4670" s="13">
        <f t="shared" si="833"/>
        <v>0</v>
      </c>
      <c r="AD4670" s="15"/>
      <c r="AE4670" s="15"/>
      <c r="AF4670" s="13" t="str">
        <f t="shared" si="834"/>
        <v>1</v>
      </c>
      <c r="AG4670" s="15"/>
      <c r="AH4670" s="15"/>
      <c r="AI4670" s="15"/>
      <c r="AJ4670" s="14"/>
      <c r="AK4670" s="15" cm="1">
        <f t="array" ref="AK4670">_xlfn.IFS(B4670="","",LEFT(G4670,1)="L",1,LEFT(G4670,1)="W",1,AND(LEFT(B4670,1)="H",G4670=""),0)</f>
        <v>1</v>
      </c>
      <c r="AL4670" s="15"/>
      <c r="AM4670" s="15"/>
      <c r="AN4670" s="15"/>
      <c r="AO4670" s="15"/>
      <c r="AP4670" s="15"/>
      <c r="AQ4670" s="15"/>
      <c r="AR4670" s="15"/>
      <c r="AS4670" s="15">
        <f t="shared" si="835"/>
        <v>1</v>
      </c>
      <c r="AT4670" s="15" t="s">
        <v>115</v>
      </c>
      <c r="AU4670" s="13" t="str">
        <f t="shared" si="836"/>
        <v>0</v>
      </c>
      <c r="AV4670" s="15"/>
      <c r="AW4670" s="15"/>
      <c r="AX4670" s="15"/>
      <c r="AY4670" s="15"/>
      <c r="AZ4670" s="14"/>
      <c r="BA4670" s="15"/>
      <c r="BB4670" s="15"/>
      <c r="BC4670" s="15"/>
      <c r="BD4670" s="13" t="str">
        <f t="shared" si="837"/>
        <v>0</v>
      </c>
      <c r="BE4670" s="2"/>
      <c r="BF4670" s="2"/>
      <c r="BG4670" s="2"/>
      <c r="BH4670" s="2"/>
      <c r="BI4670" s="2"/>
      <c r="BJ4670" s="2"/>
      <c r="BK4670" s="2" t="s">
        <v>1389</v>
      </c>
      <c r="BL4670" s="10" t="s">
        <v>1390</v>
      </c>
      <c r="BM4670" t="str" cm="1">
        <f t="array" ref="BM4670">_xlfn.IFS(LEFT(G4670,1)="L","外注品",LEFT(G4670,1)="W","内製品",G4670="","購買品")</f>
        <v>外注品</v>
      </c>
    </row>
    <row r="4671" spans="1:65">
      <c r="A4671" s="2" t="str">
        <f t="shared" si="838"/>
        <v>WG01</v>
      </c>
      <c r="B4671" t="s">
        <v>4848</v>
      </c>
      <c r="C4671" s="2" t="s">
        <v>1360</v>
      </c>
      <c r="D4671" s="10"/>
      <c r="E4671" s="10"/>
      <c r="G4671" s="19" t="s">
        <v>5008</v>
      </c>
      <c r="H4671" s="19"/>
      <c r="K4671" s="2" t="str">
        <f t="shared" si="830"/>
        <v>11L0004790554</v>
      </c>
      <c r="L4671" s="7" t="str">
        <f t="shared" si="839"/>
        <v>2001/01/01</v>
      </c>
      <c r="M4671" s="7" t="str">
        <f t="shared" si="840"/>
        <v>2199/12/31</v>
      </c>
      <c r="N4671" s="2" t="str">
        <f t="shared" si="831"/>
        <v/>
      </c>
      <c r="O4671" s="13">
        <v>0</v>
      </c>
      <c r="P4671" s="15"/>
      <c r="Q4671" s="13">
        <v>15</v>
      </c>
      <c r="R4671" s="18"/>
      <c r="S4671" s="18">
        <v>100000000</v>
      </c>
      <c r="T4671" s="2"/>
      <c r="U4671" s="2"/>
      <c r="V4671" s="2"/>
      <c r="W4671" s="2"/>
      <c r="X4671" s="2"/>
      <c r="Y4671" s="2"/>
      <c r="Z4671" s="2"/>
      <c r="AA4671" s="13">
        <v>1</v>
      </c>
      <c r="AB4671" s="13">
        <f t="shared" si="832"/>
        <v>0</v>
      </c>
      <c r="AC4671" s="13">
        <f t="shared" si="833"/>
        <v>0</v>
      </c>
      <c r="AD4671" s="15"/>
      <c r="AE4671" s="15"/>
      <c r="AF4671" s="13" t="str">
        <f t="shared" si="834"/>
        <v>1</v>
      </c>
      <c r="AG4671" s="15"/>
      <c r="AH4671" s="15"/>
      <c r="AI4671" s="15"/>
      <c r="AJ4671" s="14"/>
      <c r="AK4671" s="15" cm="1">
        <f t="array" ref="AK4671">_xlfn.IFS(B4671="","",LEFT(G4671,1)="L",1,LEFT(G4671,1)="W",1,AND(LEFT(B4671,1)="H",G4671=""),0)</f>
        <v>1</v>
      </c>
      <c r="AL4671" s="15"/>
      <c r="AM4671" s="15"/>
      <c r="AN4671" s="15"/>
      <c r="AO4671" s="15"/>
      <c r="AP4671" s="15"/>
      <c r="AQ4671" s="15"/>
      <c r="AR4671" s="15"/>
      <c r="AS4671" s="15">
        <f t="shared" si="835"/>
        <v>1</v>
      </c>
      <c r="AT4671" s="15" t="s">
        <v>115</v>
      </c>
      <c r="AU4671" s="13" t="str">
        <f t="shared" si="836"/>
        <v>0</v>
      </c>
      <c r="AV4671" s="15"/>
      <c r="AW4671" s="15"/>
      <c r="AX4671" s="15"/>
      <c r="AY4671" s="15"/>
      <c r="AZ4671" s="14"/>
      <c r="BA4671" s="15"/>
      <c r="BB4671" s="15"/>
      <c r="BC4671" s="15"/>
      <c r="BD4671" s="13" t="str">
        <f t="shared" si="837"/>
        <v>0</v>
      </c>
      <c r="BE4671" s="2"/>
      <c r="BF4671" s="2"/>
      <c r="BG4671" s="2"/>
      <c r="BH4671" s="2"/>
      <c r="BI4671" s="2"/>
      <c r="BJ4671" s="2"/>
      <c r="BK4671" s="2" t="s">
        <v>1389</v>
      </c>
      <c r="BL4671" s="10" t="s">
        <v>1390</v>
      </c>
      <c r="BM4671" t="str" cm="1">
        <f t="array" ref="BM4671">_xlfn.IFS(LEFT(G4671,1)="L","外注品",LEFT(G4671,1)="W","内製品",G4671="","購買品")</f>
        <v>外注品</v>
      </c>
    </row>
    <row r="4672" spans="1:65">
      <c r="A4672" s="2" t="str">
        <f t="shared" si="838"/>
        <v>WG01</v>
      </c>
      <c r="B4672" t="s">
        <v>4849</v>
      </c>
      <c r="C4672" s="2" t="s">
        <v>1360</v>
      </c>
      <c r="D4672" s="10"/>
      <c r="E4672" s="10"/>
      <c r="G4672" s="19" t="s">
        <v>5008</v>
      </c>
      <c r="H4672" s="19"/>
      <c r="K4672" s="2" t="str">
        <f t="shared" si="830"/>
        <v>11L0004790555</v>
      </c>
      <c r="L4672" s="7" t="str">
        <f t="shared" si="839"/>
        <v>2001/01/01</v>
      </c>
      <c r="M4672" s="7" t="str">
        <f t="shared" si="840"/>
        <v>2199/12/31</v>
      </c>
      <c r="N4672" s="2" t="str">
        <f t="shared" si="831"/>
        <v/>
      </c>
      <c r="O4672" s="13">
        <v>0</v>
      </c>
      <c r="P4672" s="15"/>
      <c r="Q4672" s="13">
        <v>15</v>
      </c>
      <c r="R4672" s="18"/>
      <c r="S4672" s="18">
        <v>100000000</v>
      </c>
      <c r="T4672" s="2"/>
      <c r="U4672" s="2"/>
      <c r="V4672" s="2"/>
      <c r="W4672" s="2"/>
      <c r="X4672" s="2"/>
      <c r="Y4672" s="2"/>
      <c r="Z4672" s="2"/>
      <c r="AA4672" s="13">
        <v>1</v>
      </c>
      <c r="AB4672" s="13">
        <f t="shared" si="832"/>
        <v>0</v>
      </c>
      <c r="AC4672" s="13">
        <f t="shared" si="833"/>
        <v>0</v>
      </c>
      <c r="AD4672" s="15"/>
      <c r="AE4672" s="15"/>
      <c r="AF4672" s="13" t="str">
        <f t="shared" si="834"/>
        <v>1</v>
      </c>
      <c r="AG4672" s="15"/>
      <c r="AH4672" s="15"/>
      <c r="AI4672" s="15"/>
      <c r="AJ4672" s="14"/>
      <c r="AK4672" s="15" cm="1">
        <f t="array" ref="AK4672">_xlfn.IFS(B4672="","",LEFT(G4672,1)="L",1,LEFT(G4672,1)="W",1,AND(LEFT(B4672,1)="H",G4672=""),0)</f>
        <v>1</v>
      </c>
      <c r="AL4672" s="15"/>
      <c r="AM4672" s="15"/>
      <c r="AN4672" s="15"/>
      <c r="AO4672" s="15"/>
      <c r="AP4672" s="15"/>
      <c r="AQ4672" s="15"/>
      <c r="AR4672" s="15"/>
      <c r="AS4672" s="15">
        <f t="shared" si="835"/>
        <v>1</v>
      </c>
      <c r="AT4672" s="15" t="s">
        <v>115</v>
      </c>
      <c r="AU4672" s="13" t="str">
        <f t="shared" si="836"/>
        <v>0</v>
      </c>
      <c r="AV4672" s="15"/>
      <c r="AW4672" s="15"/>
      <c r="AX4672" s="15"/>
      <c r="AY4672" s="15"/>
      <c r="AZ4672" s="14"/>
      <c r="BA4672" s="15"/>
      <c r="BB4672" s="15"/>
      <c r="BC4672" s="15"/>
      <c r="BD4672" s="13" t="str">
        <f t="shared" si="837"/>
        <v>0</v>
      </c>
      <c r="BE4672" s="2"/>
      <c r="BF4672" s="2"/>
      <c r="BG4672" s="2"/>
      <c r="BH4672" s="2"/>
      <c r="BI4672" s="2"/>
      <c r="BJ4672" s="2"/>
      <c r="BK4672" s="2" t="s">
        <v>1389</v>
      </c>
      <c r="BL4672" s="10" t="s">
        <v>1390</v>
      </c>
      <c r="BM4672" t="str" cm="1">
        <f t="array" ref="BM4672">_xlfn.IFS(LEFT(G4672,1)="L","外注品",LEFT(G4672,1)="W","内製品",G4672="","購買品")</f>
        <v>外注品</v>
      </c>
    </row>
    <row r="4673" spans="1:65">
      <c r="A4673" s="2" t="str">
        <f t="shared" si="838"/>
        <v>WG01</v>
      </c>
      <c r="B4673" t="s">
        <v>4850</v>
      </c>
      <c r="C4673" s="2" t="s">
        <v>1360</v>
      </c>
      <c r="D4673" s="10"/>
      <c r="E4673" s="10"/>
      <c r="G4673" s="19" t="s">
        <v>5008</v>
      </c>
      <c r="H4673" s="19"/>
      <c r="K4673" s="2" t="str">
        <f t="shared" si="830"/>
        <v>11L0004790556</v>
      </c>
      <c r="L4673" s="7" t="str">
        <f t="shared" si="839"/>
        <v>2001/01/01</v>
      </c>
      <c r="M4673" s="7" t="str">
        <f t="shared" si="840"/>
        <v>2199/12/31</v>
      </c>
      <c r="N4673" s="2" t="str">
        <f t="shared" si="831"/>
        <v/>
      </c>
      <c r="O4673" s="13">
        <v>0</v>
      </c>
      <c r="P4673" s="15"/>
      <c r="Q4673" s="13">
        <v>15</v>
      </c>
      <c r="R4673" s="18"/>
      <c r="S4673" s="18">
        <v>100000000</v>
      </c>
      <c r="T4673" s="2"/>
      <c r="U4673" s="2"/>
      <c r="V4673" s="2"/>
      <c r="W4673" s="2"/>
      <c r="X4673" s="2"/>
      <c r="Y4673" s="2"/>
      <c r="Z4673" s="2"/>
      <c r="AA4673" s="13">
        <v>1</v>
      </c>
      <c r="AB4673" s="13">
        <f t="shared" si="832"/>
        <v>0</v>
      </c>
      <c r="AC4673" s="13">
        <f t="shared" si="833"/>
        <v>0</v>
      </c>
      <c r="AD4673" s="15"/>
      <c r="AE4673" s="15"/>
      <c r="AF4673" s="13" t="str">
        <f t="shared" si="834"/>
        <v>1</v>
      </c>
      <c r="AG4673" s="15"/>
      <c r="AH4673" s="15"/>
      <c r="AI4673" s="15"/>
      <c r="AJ4673" s="14"/>
      <c r="AK4673" s="15" cm="1">
        <f t="array" ref="AK4673">_xlfn.IFS(B4673="","",LEFT(G4673,1)="L",1,LEFT(G4673,1)="W",1,AND(LEFT(B4673,1)="H",G4673=""),0)</f>
        <v>1</v>
      </c>
      <c r="AL4673" s="15"/>
      <c r="AM4673" s="15"/>
      <c r="AN4673" s="15"/>
      <c r="AO4673" s="15"/>
      <c r="AP4673" s="15"/>
      <c r="AQ4673" s="15"/>
      <c r="AR4673" s="15"/>
      <c r="AS4673" s="15">
        <f t="shared" si="835"/>
        <v>1</v>
      </c>
      <c r="AT4673" s="15" t="s">
        <v>115</v>
      </c>
      <c r="AU4673" s="13" t="str">
        <f t="shared" si="836"/>
        <v>0</v>
      </c>
      <c r="AV4673" s="15"/>
      <c r="AW4673" s="15"/>
      <c r="AX4673" s="15"/>
      <c r="AY4673" s="15"/>
      <c r="AZ4673" s="14"/>
      <c r="BA4673" s="15"/>
      <c r="BB4673" s="15"/>
      <c r="BC4673" s="15"/>
      <c r="BD4673" s="13" t="str">
        <f t="shared" si="837"/>
        <v>0</v>
      </c>
      <c r="BE4673" s="2"/>
      <c r="BF4673" s="2"/>
      <c r="BG4673" s="2"/>
      <c r="BH4673" s="2"/>
      <c r="BI4673" s="2"/>
      <c r="BJ4673" s="2"/>
      <c r="BK4673" s="2" t="s">
        <v>1389</v>
      </c>
      <c r="BL4673" s="10" t="s">
        <v>1390</v>
      </c>
      <c r="BM4673" t="str" cm="1">
        <f t="array" ref="BM4673">_xlfn.IFS(LEFT(G4673,1)="L","外注品",LEFT(G4673,1)="W","内製品",G4673="","購買品")</f>
        <v>外注品</v>
      </c>
    </row>
    <row r="4674" spans="1:65">
      <c r="A4674" s="2" t="str">
        <f t="shared" si="838"/>
        <v>WG01</v>
      </c>
      <c r="B4674" t="s">
        <v>4851</v>
      </c>
      <c r="C4674" s="2" t="s">
        <v>1360</v>
      </c>
      <c r="D4674" s="10"/>
      <c r="E4674" s="10"/>
      <c r="G4674" s="19" t="s">
        <v>5008</v>
      </c>
      <c r="H4674" s="19"/>
      <c r="K4674" s="2" t="str">
        <f t="shared" si="830"/>
        <v>11L0004790557</v>
      </c>
      <c r="L4674" s="7" t="str">
        <f t="shared" si="839"/>
        <v>2001/01/01</v>
      </c>
      <c r="M4674" s="7" t="str">
        <f t="shared" si="840"/>
        <v>2199/12/31</v>
      </c>
      <c r="N4674" s="2" t="str">
        <f t="shared" si="831"/>
        <v/>
      </c>
      <c r="O4674" s="13">
        <v>0</v>
      </c>
      <c r="P4674" s="15"/>
      <c r="Q4674" s="13">
        <v>15</v>
      </c>
      <c r="R4674" s="18"/>
      <c r="S4674" s="18">
        <v>100000000</v>
      </c>
      <c r="T4674" s="2"/>
      <c r="U4674" s="2"/>
      <c r="V4674" s="2"/>
      <c r="W4674" s="2"/>
      <c r="X4674" s="2"/>
      <c r="Y4674" s="2"/>
      <c r="Z4674" s="2"/>
      <c r="AA4674" s="13">
        <v>1</v>
      </c>
      <c r="AB4674" s="13">
        <f t="shared" si="832"/>
        <v>0</v>
      </c>
      <c r="AC4674" s="13">
        <f t="shared" si="833"/>
        <v>0</v>
      </c>
      <c r="AD4674" s="15"/>
      <c r="AE4674" s="15"/>
      <c r="AF4674" s="13" t="str">
        <f t="shared" si="834"/>
        <v>1</v>
      </c>
      <c r="AG4674" s="15"/>
      <c r="AH4674" s="15"/>
      <c r="AI4674" s="15"/>
      <c r="AJ4674" s="14"/>
      <c r="AK4674" s="15" cm="1">
        <f t="array" ref="AK4674">_xlfn.IFS(B4674="","",LEFT(G4674,1)="L",1,LEFT(G4674,1)="W",1,AND(LEFT(B4674,1)="H",G4674=""),0)</f>
        <v>1</v>
      </c>
      <c r="AL4674" s="15"/>
      <c r="AM4674" s="15"/>
      <c r="AN4674" s="15"/>
      <c r="AO4674" s="15"/>
      <c r="AP4674" s="15"/>
      <c r="AQ4674" s="15"/>
      <c r="AR4674" s="15"/>
      <c r="AS4674" s="15">
        <f t="shared" si="835"/>
        <v>1</v>
      </c>
      <c r="AT4674" s="15" t="s">
        <v>115</v>
      </c>
      <c r="AU4674" s="13" t="str">
        <f t="shared" si="836"/>
        <v>0</v>
      </c>
      <c r="AV4674" s="15"/>
      <c r="AW4674" s="15"/>
      <c r="AX4674" s="15"/>
      <c r="AY4674" s="15"/>
      <c r="AZ4674" s="14"/>
      <c r="BA4674" s="15"/>
      <c r="BB4674" s="15"/>
      <c r="BC4674" s="15"/>
      <c r="BD4674" s="13" t="str">
        <f t="shared" si="837"/>
        <v>0</v>
      </c>
      <c r="BE4674" s="2"/>
      <c r="BF4674" s="2"/>
      <c r="BG4674" s="2"/>
      <c r="BH4674" s="2"/>
      <c r="BI4674" s="2"/>
      <c r="BJ4674" s="2"/>
      <c r="BK4674" s="2" t="s">
        <v>1389</v>
      </c>
      <c r="BL4674" s="10" t="s">
        <v>1390</v>
      </c>
      <c r="BM4674" t="str" cm="1">
        <f t="array" ref="BM4674">_xlfn.IFS(LEFT(G4674,1)="L","外注品",LEFT(G4674,1)="W","内製品",G4674="","購買品")</f>
        <v>外注品</v>
      </c>
    </row>
    <row r="4675" spans="1:65">
      <c r="A4675" s="2" t="str">
        <f t="shared" si="838"/>
        <v>WG01</v>
      </c>
      <c r="B4675" t="s">
        <v>4852</v>
      </c>
      <c r="C4675" s="2" t="s">
        <v>1360</v>
      </c>
      <c r="D4675" s="10"/>
      <c r="E4675" s="10"/>
      <c r="G4675" s="19" t="s">
        <v>5008</v>
      </c>
      <c r="H4675" s="19"/>
      <c r="K4675" s="2" t="str">
        <f t="shared" ref="K4675:K4738" si="841">IF(G4675="","","11"&amp;G4675&amp;RIGHT(B4675,5))</f>
        <v>11L0004790558</v>
      </c>
      <c r="L4675" s="7" t="str">
        <f t="shared" si="839"/>
        <v>2001/01/01</v>
      </c>
      <c r="M4675" s="7" t="str">
        <f t="shared" si="840"/>
        <v>2199/12/31</v>
      </c>
      <c r="N4675" s="2" t="str">
        <f t="shared" ref="N4675:N4738" si="842">IF(LEFT(G4675,1)="W",K4675,"")</f>
        <v/>
      </c>
      <c r="O4675" s="13">
        <v>0</v>
      </c>
      <c r="P4675" s="15"/>
      <c r="Q4675" s="13">
        <v>15</v>
      </c>
      <c r="R4675" s="18"/>
      <c r="S4675" s="18">
        <v>100000000</v>
      </c>
      <c r="T4675" s="2"/>
      <c r="U4675" s="2"/>
      <c r="V4675" s="2"/>
      <c r="W4675" s="2"/>
      <c r="X4675" s="2"/>
      <c r="Y4675" s="2"/>
      <c r="Z4675" s="2"/>
      <c r="AA4675" s="13">
        <v>1</v>
      </c>
      <c r="AB4675" s="13">
        <f t="shared" ref="AB4675:AB4738" si="843">IF(B4675="","",0)</f>
        <v>0</v>
      </c>
      <c r="AC4675" s="13">
        <f t="shared" ref="AC4675:AC4738" si="844">IF(B4675="","",0)</f>
        <v>0</v>
      </c>
      <c r="AD4675" s="15"/>
      <c r="AE4675" s="15"/>
      <c r="AF4675" s="13" t="str">
        <f t="shared" ref="AF4675:AF4738" si="845">IF(B4675="","","1")</f>
        <v>1</v>
      </c>
      <c r="AG4675" s="15"/>
      <c r="AH4675" s="15"/>
      <c r="AI4675" s="15"/>
      <c r="AJ4675" s="14"/>
      <c r="AK4675" s="15" cm="1">
        <f t="array" ref="AK4675">_xlfn.IFS(B4675="","",LEFT(G4675,1)="L",1,LEFT(G4675,1)="W",1,AND(LEFT(B4675,1)="H",G4675=""),0)</f>
        <v>1</v>
      </c>
      <c r="AL4675" s="15"/>
      <c r="AM4675" s="15"/>
      <c r="AN4675" s="15"/>
      <c r="AO4675" s="15"/>
      <c r="AP4675" s="15"/>
      <c r="AQ4675" s="15"/>
      <c r="AR4675" s="15"/>
      <c r="AS4675" s="15">
        <f t="shared" ref="AS4675:AS4738" si="846">IF(Q4675="","",1)</f>
        <v>1</v>
      </c>
      <c r="AT4675" s="15" t="s">
        <v>115</v>
      </c>
      <c r="AU4675" s="13" t="str">
        <f t="shared" ref="AU4675:AU4738" si="847">IF(B4675="","","0")</f>
        <v>0</v>
      </c>
      <c r="AV4675" s="15"/>
      <c r="AW4675" s="15"/>
      <c r="AX4675" s="15"/>
      <c r="AY4675" s="15"/>
      <c r="AZ4675" s="14"/>
      <c r="BA4675" s="15"/>
      <c r="BB4675" s="15"/>
      <c r="BC4675" s="15"/>
      <c r="BD4675" s="13" t="str">
        <f t="shared" ref="BD4675:BD4738" si="848">IF(B4675="","","0")</f>
        <v>0</v>
      </c>
      <c r="BE4675" s="2"/>
      <c r="BF4675" s="2"/>
      <c r="BG4675" s="2"/>
      <c r="BH4675" s="2"/>
      <c r="BI4675" s="2"/>
      <c r="BJ4675" s="2"/>
      <c r="BK4675" s="2" t="s">
        <v>1389</v>
      </c>
      <c r="BL4675" s="10" t="s">
        <v>1390</v>
      </c>
      <c r="BM4675" t="str" cm="1">
        <f t="array" ref="BM4675">_xlfn.IFS(LEFT(G4675,1)="L","外注品",LEFT(G4675,1)="W","内製品",G4675="","購買品")</f>
        <v>外注品</v>
      </c>
    </row>
    <row r="4676" spans="1:65">
      <c r="A4676" s="2" t="str">
        <f t="shared" ref="A4676:A4739" si="849">IF(B4676="","","WG01")</f>
        <v>WG01</v>
      </c>
      <c r="B4676" t="s">
        <v>4853</v>
      </c>
      <c r="C4676" s="2" t="s">
        <v>1360</v>
      </c>
      <c r="D4676" s="10"/>
      <c r="E4676" s="10"/>
      <c r="G4676" s="19" t="s">
        <v>5008</v>
      </c>
      <c r="H4676" s="19"/>
      <c r="K4676" s="2" t="str">
        <f t="shared" si="841"/>
        <v>11L0004790559</v>
      </c>
      <c r="L4676" s="7" t="str">
        <f t="shared" ref="L4676:L4739" si="850">IF(B4676="","","2001/01/01")</f>
        <v>2001/01/01</v>
      </c>
      <c r="M4676" s="7" t="str">
        <f t="shared" ref="M4676:M4739" si="851">IF(C4676="","","2199/12/31")</f>
        <v>2199/12/31</v>
      </c>
      <c r="N4676" s="2" t="str">
        <f t="shared" si="842"/>
        <v/>
      </c>
      <c r="O4676" s="13">
        <v>0</v>
      </c>
      <c r="P4676" s="15"/>
      <c r="Q4676" s="13">
        <v>15</v>
      </c>
      <c r="R4676" s="18"/>
      <c r="S4676" s="18">
        <v>100000000</v>
      </c>
      <c r="T4676" s="2"/>
      <c r="U4676" s="2"/>
      <c r="V4676" s="2"/>
      <c r="W4676" s="2"/>
      <c r="X4676" s="2"/>
      <c r="Y4676" s="2"/>
      <c r="Z4676" s="2"/>
      <c r="AA4676" s="13">
        <v>1</v>
      </c>
      <c r="AB4676" s="13">
        <f t="shared" si="843"/>
        <v>0</v>
      </c>
      <c r="AC4676" s="13">
        <f t="shared" si="844"/>
        <v>0</v>
      </c>
      <c r="AD4676" s="15"/>
      <c r="AE4676" s="15"/>
      <c r="AF4676" s="13" t="str">
        <f t="shared" si="845"/>
        <v>1</v>
      </c>
      <c r="AG4676" s="15"/>
      <c r="AH4676" s="15"/>
      <c r="AI4676" s="15"/>
      <c r="AJ4676" s="14"/>
      <c r="AK4676" s="15" cm="1">
        <f t="array" ref="AK4676">_xlfn.IFS(B4676="","",LEFT(G4676,1)="L",1,LEFT(G4676,1)="W",1,AND(LEFT(B4676,1)="H",G4676=""),0)</f>
        <v>1</v>
      </c>
      <c r="AL4676" s="15"/>
      <c r="AM4676" s="15"/>
      <c r="AN4676" s="15"/>
      <c r="AO4676" s="15"/>
      <c r="AP4676" s="15"/>
      <c r="AQ4676" s="15"/>
      <c r="AR4676" s="15"/>
      <c r="AS4676" s="15">
        <f t="shared" si="846"/>
        <v>1</v>
      </c>
      <c r="AT4676" s="15" t="s">
        <v>115</v>
      </c>
      <c r="AU4676" s="13" t="str">
        <f t="shared" si="847"/>
        <v>0</v>
      </c>
      <c r="AV4676" s="15"/>
      <c r="AW4676" s="15"/>
      <c r="AX4676" s="15"/>
      <c r="AY4676" s="15"/>
      <c r="AZ4676" s="14"/>
      <c r="BA4676" s="15"/>
      <c r="BB4676" s="15"/>
      <c r="BC4676" s="15"/>
      <c r="BD4676" s="13" t="str">
        <f t="shared" si="848"/>
        <v>0</v>
      </c>
      <c r="BE4676" s="2"/>
      <c r="BF4676" s="2"/>
      <c r="BG4676" s="2"/>
      <c r="BH4676" s="2"/>
      <c r="BI4676" s="2"/>
      <c r="BJ4676" s="2"/>
      <c r="BK4676" s="2" t="s">
        <v>1389</v>
      </c>
      <c r="BL4676" s="10" t="s">
        <v>1390</v>
      </c>
      <c r="BM4676" t="str" cm="1">
        <f t="array" ref="BM4676">_xlfn.IFS(LEFT(G4676,1)="L","外注品",LEFT(G4676,1)="W","内製品",G4676="","購買品")</f>
        <v>外注品</v>
      </c>
    </row>
    <row r="4677" spans="1:65">
      <c r="A4677" s="2" t="str">
        <f t="shared" si="849"/>
        <v>WG01</v>
      </c>
      <c r="B4677" t="s">
        <v>4854</v>
      </c>
      <c r="C4677" s="2" t="s">
        <v>1360</v>
      </c>
      <c r="D4677" s="10"/>
      <c r="E4677" s="10"/>
      <c r="G4677" s="19" t="s">
        <v>5008</v>
      </c>
      <c r="H4677" s="19"/>
      <c r="K4677" s="2" t="str">
        <f t="shared" si="841"/>
        <v>11L0004790560</v>
      </c>
      <c r="L4677" s="7" t="str">
        <f t="shared" si="850"/>
        <v>2001/01/01</v>
      </c>
      <c r="M4677" s="7" t="str">
        <f t="shared" si="851"/>
        <v>2199/12/31</v>
      </c>
      <c r="N4677" s="2" t="str">
        <f t="shared" si="842"/>
        <v/>
      </c>
      <c r="O4677" s="13">
        <v>0</v>
      </c>
      <c r="P4677" s="15"/>
      <c r="Q4677" s="13">
        <v>15</v>
      </c>
      <c r="R4677" s="18"/>
      <c r="S4677" s="18">
        <v>100000000</v>
      </c>
      <c r="T4677" s="2"/>
      <c r="U4677" s="2"/>
      <c r="V4677" s="2"/>
      <c r="W4677" s="2"/>
      <c r="X4677" s="2"/>
      <c r="Y4677" s="2"/>
      <c r="Z4677" s="2"/>
      <c r="AA4677" s="13">
        <v>1</v>
      </c>
      <c r="AB4677" s="13">
        <f t="shared" si="843"/>
        <v>0</v>
      </c>
      <c r="AC4677" s="13">
        <f t="shared" si="844"/>
        <v>0</v>
      </c>
      <c r="AD4677" s="15"/>
      <c r="AE4677" s="15"/>
      <c r="AF4677" s="13" t="str">
        <f t="shared" si="845"/>
        <v>1</v>
      </c>
      <c r="AG4677" s="15"/>
      <c r="AH4677" s="15"/>
      <c r="AI4677" s="15"/>
      <c r="AJ4677" s="14"/>
      <c r="AK4677" s="15" cm="1">
        <f t="array" ref="AK4677">_xlfn.IFS(B4677="","",LEFT(G4677,1)="L",1,LEFT(G4677,1)="W",1,AND(LEFT(B4677,1)="H",G4677=""),0)</f>
        <v>1</v>
      </c>
      <c r="AL4677" s="15"/>
      <c r="AM4677" s="15"/>
      <c r="AN4677" s="15"/>
      <c r="AO4677" s="15"/>
      <c r="AP4677" s="15"/>
      <c r="AQ4677" s="15"/>
      <c r="AR4677" s="15"/>
      <c r="AS4677" s="15">
        <f t="shared" si="846"/>
        <v>1</v>
      </c>
      <c r="AT4677" s="15" t="s">
        <v>115</v>
      </c>
      <c r="AU4677" s="13" t="str">
        <f t="shared" si="847"/>
        <v>0</v>
      </c>
      <c r="AV4677" s="15"/>
      <c r="AW4677" s="15"/>
      <c r="AX4677" s="15"/>
      <c r="AY4677" s="15"/>
      <c r="AZ4677" s="14"/>
      <c r="BA4677" s="15"/>
      <c r="BB4677" s="15"/>
      <c r="BC4677" s="15"/>
      <c r="BD4677" s="13" t="str">
        <f t="shared" si="848"/>
        <v>0</v>
      </c>
      <c r="BE4677" s="2"/>
      <c r="BF4677" s="2"/>
      <c r="BG4677" s="2"/>
      <c r="BH4677" s="2"/>
      <c r="BI4677" s="2"/>
      <c r="BJ4677" s="2"/>
      <c r="BK4677" s="2" t="s">
        <v>1389</v>
      </c>
      <c r="BL4677" s="10" t="s">
        <v>1390</v>
      </c>
      <c r="BM4677" t="str" cm="1">
        <f t="array" ref="BM4677">_xlfn.IFS(LEFT(G4677,1)="L","外注品",LEFT(G4677,1)="W","内製品",G4677="","購買品")</f>
        <v>外注品</v>
      </c>
    </row>
    <row r="4678" spans="1:65">
      <c r="A4678" s="2" t="str">
        <f t="shared" si="849"/>
        <v>WG01</v>
      </c>
      <c r="B4678" t="s">
        <v>4855</v>
      </c>
      <c r="C4678" s="2" t="s">
        <v>1360</v>
      </c>
      <c r="D4678" s="10"/>
      <c r="E4678" s="10"/>
      <c r="G4678" s="19" t="s">
        <v>5008</v>
      </c>
      <c r="H4678" s="19"/>
      <c r="K4678" s="2" t="str">
        <f t="shared" si="841"/>
        <v>11L0004790561</v>
      </c>
      <c r="L4678" s="7" t="str">
        <f t="shared" si="850"/>
        <v>2001/01/01</v>
      </c>
      <c r="M4678" s="7" t="str">
        <f t="shared" si="851"/>
        <v>2199/12/31</v>
      </c>
      <c r="N4678" s="2" t="str">
        <f t="shared" si="842"/>
        <v/>
      </c>
      <c r="O4678" s="13">
        <v>0</v>
      </c>
      <c r="P4678" s="15"/>
      <c r="Q4678" s="13">
        <v>15</v>
      </c>
      <c r="R4678" s="18"/>
      <c r="S4678" s="18">
        <v>100000000</v>
      </c>
      <c r="T4678" s="2"/>
      <c r="U4678" s="2"/>
      <c r="V4678" s="2"/>
      <c r="W4678" s="2"/>
      <c r="X4678" s="2"/>
      <c r="Y4678" s="2"/>
      <c r="Z4678" s="2"/>
      <c r="AA4678" s="13">
        <v>1</v>
      </c>
      <c r="AB4678" s="13">
        <f t="shared" si="843"/>
        <v>0</v>
      </c>
      <c r="AC4678" s="13">
        <f t="shared" si="844"/>
        <v>0</v>
      </c>
      <c r="AD4678" s="15"/>
      <c r="AE4678" s="15"/>
      <c r="AF4678" s="13" t="str">
        <f t="shared" si="845"/>
        <v>1</v>
      </c>
      <c r="AG4678" s="15"/>
      <c r="AH4678" s="15"/>
      <c r="AI4678" s="15"/>
      <c r="AJ4678" s="14"/>
      <c r="AK4678" s="15" cm="1">
        <f t="array" ref="AK4678">_xlfn.IFS(B4678="","",LEFT(G4678,1)="L",1,LEFT(G4678,1)="W",1,AND(LEFT(B4678,1)="H",G4678=""),0)</f>
        <v>1</v>
      </c>
      <c r="AL4678" s="15"/>
      <c r="AM4678" s="15"/>
      <c r="AN4678" s="15"/>
      <c r="AO4678" s="15"/>
      <c r="AP4678" s="15"/>
      <c r="AQ4678" s="15"/>
      <c r="AR4678" s="15"/>
      <c r="AS4678" s="15">
        <f t="shared" si="846"/>
        <v>1</v>
      </c>
      <c r="AT4678" s="15" t="s">
        <v>115</v>
      </c>
      <c r="AU4678" s="13" t="str">
        <f t="shared" si="847"/>
        <v>0</v>
      </c>
      <c r="AV4678" s="15"/>
      <c r="AW4678" s="15"/>
      <c r="AX4678" s="15"/>
      <c r="AY4678" s="15"/>
      <c r="AZ4678" s="14"/>
      <c r="BA4678" s="15"/>
      <c r="BB4678" s="15"/>
      <c r="BC4678" s="15"/>
      <c r="BD4678" s="13" t="str">
        <f t="shared" si="848"/>
        <v>0</v>
      </c>
      <c r="BE4678" s="2"/>
      <c r="BF4678" s="2"/>
      <c r="BG4678" s="2"/>
      <c r="BH4678" s="2"/>
      <c r="BI4678" s="2"/>
      <c r="BJ4678" s="2"/>
      <c r="BK4678" s="2" t="s">
        <v>1389</v>
      </c>
      <c r="BL4678" s="10" t="s">
        <v>1390</v>
      </c>
      <c r="BM4678" t="str" cm="1">
        <f t="array" ref="BM4678">_xlfn.IFS(LEFT(G4678,1)="L","外注品",LEFT(G4678,1)="W","内製品",G4678="","購買品")</f>
        <v>外注品</v>
      </c>
    </row>
    <row r="4679" spans="1:65">
      <c r="A4679" s="2" t="str">
        <f t="shared" si="849"/>
        <v>WG01</v>
      </c>
      <c r="B4679" t="s">
        <v>4856</v>
      </c>
      <c r="C4679" s="2" t="s">
        <v>1360</v>
      </c>
      <c r="D4679" s="10"/>
      <c r="E4679" s="10"/>
      <c r="G4679" s="19" t="s">
        <v>5008</v>
      </c>
      <c r="H4679" s="19"/>
      <c r="K4679" s="2" t="str">
        <f t="shared" si="841"/>
        <v>11L0004790562</v>
      </c>
      <c r="L4679" s="7" t="str">
        <f t="shared" si="850"/>
        <v>2001/01/01</v>
      </c>
      <c r="M4679" s="7" t="str">
        <f t="shared" si="851"/>
        <v>2199/12/31</v>
      </c>
      <c r="N4679" s="2" t="str">
        <f t="shared" si="842"/>
        <v/>
      </c>
      <c r="O4679" s="13">
        <v>0</v>
      </c>
      <c r="P4679" s="15"/>
      <c r="Q4679" s="13">
        <v>15</v>
      </c>
      <c r="R4679" s="18"/>
      <c r="S4679" s="18">
        <v>100000000</v>
      </c>
      <c r="T4679" s="2"/>
      <c r="U4679" s="2"/>
      <c r="V4679" s="2"/>
      <c r="W4679" s="2"/>
      <c r="X4679" s="2"/>
      <c r="Y4679" s="2"/>
      <c r="Z4679" s="2"/>
      <c r="AA4679" s="13">
        <v>1</v>
      </c>
      <c r="AB4679" s="13">
        <f t="shared" si="843"/>
        <v>0</v>
      </c>
      <c r="AC4679" s="13">
        <f t="shared" si="844"/>
        <v>0</v>
      </c>
      <c r="AD4679" s="15"/>
      <c r="AE4679" s="15"/>
      <c r="AF4679" s="13" t="str">
        <f t="shared" si="845"/>
        <v>1</v>
      </c>
      <c r="AG4679" s="15"/>
      <c r="AH4679" s="15"/>
      <c r="AI4679" s="15"/>
      <c r="AJ4679" s="14"/>
      <c r="AK4679" s="15" cm="1">
        <f t="array" ref="AK4679">_xlfn.IFS(B4679="","",LEFT(G4679,1)="L",1,LEFT(G4679,1)="W",1,AND(LEFT(B4679,1)="H",G4679=""),0)</f>
        <v>1</v>
      </c>
      <c r="AL4679" s="15"/>
      <c r="AM4679" s="15"/>
      <c r="AN4679" s="15"/>
      <c r="AO4679" s="15"/>
      <c r="AP4679" s="15"/>
      <c r="AQ4679" s="15"/>
      <c r="AR4679" s="15"/>
      <c r="AS4679" s="15">
        <f t="shared" si="846"/>
        <v>1</v>
      </c>
      <c r="AT4679" s="15" t="s">
        <v>115</v>
      </c>
      <c r="AU4679" s="13" t="str">
        <f t="shared" si="847"/>
        <v>0</v>
      </c>
      <c r="AV4679" s="15"/>
      <c r="AW4679" s="15"/>
      <c r="AX4679" s="15"/>
      <c r="AY4679" s="15"/>
      <c r="AZ4679" s="14"/>
      <c r="BA4679" s="15"/>
      <c r="BB4679" s="15"/>
      <c r="BC4679" s="15"/>
      <c r="BD4679" s="13" t="str">
        <f t="shared" si="848"/>
        <v>0</v>
      </c>
      <c r="BE4679" s="2"/>
      <c r="BF4679" s="2"/>
      <c r="BG4679" s="2"/>
      <c r="BH4679" s="2"/>
      <c r="BI4679" s="2"/>
      <c r="BJ4679" s="2"/>
      <c r="BK4679" s="2" t="s">
        <v>1389</v>
      </c>
      <c r="BL4679" s="10" t="s">
        <v>1390</v>
      </c>
      <c r="BM4679" t="str" cm="1">
        <f t="array" ref="BM4679">_xlfn.IFS(LEFT(G4679,1)="L","外注品",LEFT(G4679,1)="W","内製品",G4679="","購買品")</f>
        <v>外注品</v>
      </c>
    </row>
    <row r="4680" spans="1:65">
      <c r="A4680" s="2" t="str">
        <f t="shared" si="849"/>
        <v>WG01</v>
      </c>
      <c r="B4680" t="s">
        <v>4857</v>
      </c>
      <c r="C4680" s="2" t="s">
        <v>1360</v>
      </c>
      <c r="D4680" s="10"/>
      <c r="E4680" s="10"/>
      <c r="G4680" s="19" t="s">
        <v>5008</v>
      </c>
      <c r="H4680" s="19"/>
      <c r="K4680" s="2" t="str">
        <f t="shared" si="841"/>
        <v>11L0004790563</v>
      </c>
      <c r="L4680" s="7" t="str">
        <f t="shared" si="850"/>
        <v>2001/01/01</v>
      </c>
      <c r="M4680" s="7" t="str">
        <f t="shared" si="851"/>
        <v>2199/12/31</v>
      </c>
      <c r="N4680" s="2" t="str">
        <f t="shared" si="842"/>
        <v/>
      </c>
      <c r="O4680" s="13">
        <v>0</v>
      </c>
      <c r="P4680" s="15"/>
      <c r="Q4680" s="13">
        <v>15</v>
      </c>
      <c r="R4680" s="18"/>
      <c r="S4680" s="18">
        <v>100000000</v>
      </c>
      <c r="T4680" s="2"/>
      <c r="U4680" s="2"/>
      <c r="V4680" s="2"/>
      <c r="W4680" s="2"/>
      <c r="X4680" s="2"/>
      <c r="Y4680" s="2"/>
      <c r="Z4680" s="2"/>
      <c r="AA4680" s="13">
        <v>1</v>
      </c>
      <c r="AB4680" s="13">
        <f t="shared" si="843"/>
        <v>0</v>
      </c>
      <c r="AC4680" s="13">
        <f t="shared" si="844"/>
        <v>0</v>
      </c>
      <c r="AD4680" s="15"/>
      <c r="AE4680" s="15"/>
      <c r="AF4680" s="13" t="str">
        <f t="shared" si="845"/>
        <v>1</v>
      </c>
      <c r="AG4680" s="15"/>
      <c r="AH4680" s="15"/>
      <c r="AI4680" s="15"/>
      <c r="AJ4680" s="14"/>
      <c r="AK4680" s="15" cm="1">
        <f t="array" ref="AK4680">_xlfn.IFS(B4680="","",LEFT(G4680,1)="L",1,LEFT(G4680,1)="W",1,AND(LEFT(B4680,1)="H",G4680=""),0)</f>
        <v>1</v>
      </c>
      <c r="AL4680" s="15"/>
      <c r="AM4680" s="15"/>
      <c r="AN4680" s="15"/>
      <c r="AO4680" s="15"/>
      <c r="AP4680" s="15"/>
      <c r="AQ4680" s="15"/>
      <c r="AR4680" s="15"/>
      <c r="AS4680" s="15">
        <f t="shared" si="846"/>
        <v>1</v>
      </c>
      <c r="AT4680" s="15" t="s">
        <v>115</v>
      </c>
      <c r="AU4680" s="13" t="str">
        <f t="shared" si="847"/>
        <v>0</v>
      </c>
      <c r="AV4680" s="15"/>
      <c r="AW4680" s="15"/>
      <c r="AX4680" s="15"/>
      <c r="AY4680" s="15"/>
      <c r="AZ4680" s="14"/>
      <c r="BA4680" s="15"/>
      <c r="BB4680" s="15"/>
      <c r="BC4680" s="15"/>
      <c r="BD4680" s="13" t="str">
        <f t="shared" si="848"/>
        <v>0</v>
      </c>
      <c r="BE4680" s="2"/>
      <c r="BF4680" s="2"/>
      <c r="BG4680" s="2"/>
      <c r="BH4680" s="2"/>
      <c r="BI4680" s="2"/>
      <c r="BJ4680" s="2"/>
      <c r="BK4680" s="2" t="s">
        <v>1389</v>
      </c>
      <c r="BL4680" s="10" t="s">
        <v>1390</v>
      </c>
      <c r="BM4680" t="str" cm="1">
        <f t="array" ref="BM4680">_xlfn.IFS(LEFT(G4680,1)="L","外注品",LEFT(G4680,1)="W","内製品",G4680="","購買品")</f>
        <v>外注品</v>
      </c>
    </row>
    <row r="4681" spans="1:65">
      <c r="A4681" s="2" t="str">
        <f t="shared" si="849"/>
        <v>WG01</v>
      </c>
      <c r="B4681" t="s">
        <v>4858</v>
      </c>
      <c r="C4681" s="2" t="s">
        <v>1360</v>
      </c>
      <c r="D4681" s="10"/>
      <c r="E4681" s="10"/>
      <c r="G4681" s="19" t="s">
        <v>5008</v>
      </c>
      <c r="H4681" s="19"/>
      <c r="K4681" s="2" t="str">
        <f t="shared" si="841"/>
        <v>11L0004790564</v>
      </c>
      <c r="L4681" s="7" t="str">
        <f t="shared" si="850"/>
        <v>2001/01/01</v>
      </c>
      <c r="M4681" s="7" t="str">
        <f t="shared" si="851"/>
        <v>2199/12/31</v>
      </c>
      <c r="N4681" s="2" t="str">
        <f t="shared" si="842"/>
        <v/>
      </c>
      <c r="O4681" s="13">
        <v>0</v>
      </c>
      <c r="P4681" s="15"/>
      <c r="Q4681" s="13">
        <v>15</v>
      </c>
      <c r="R4681" s="18"/>
      <c r="S4681" s="18">
        <v>100000000</v>
      </c>
      <c r="T4681" s="2"/>
      <c r="U4681" s="2"/>
      <c r="V4681" s="2"/>
      <c r="W4681" s="2"/>
      <c r="X4681" s="2"/>
      <c r="Y4681" s="2"/>
      <c r="Z4681" s="2"/>
      <c r="AA4681" s="13">
        <v>1</v>
      </c>
      <c r="AB4681" s="13">
        <f t="shared" si="843"/>
        <v>0</v>
      </c>
      <c r="AC4681" s="13">
        <f t="shared" si="844"/>
        <v>0</v>
      </c>
      <c r="AD4681" s="15"/>
      <c r="AE4681" s="15"/>
      <c r="AF4681" s="13" t="str">
        <f t="shared" si="845"/>
        <v>1</v>
      </c>
      <c r="AG4681" s="15"/>
      <c r="AH4681" s="15"/>
      <c r="AI4681" s="15"/>
      <c r="AJ4681" s="14"/>
      <c r="AK4681" s="15" cm="1">
        <f t="array" ref="AK4681">_xlfn.IFS(B4681="","",LEFT(G4681,1)="L",1,LEFT(G4681,1)="W",1,AND(LEFT(B4681,1)="H",G4681=""),0)</f>
        <v>1</v>
      </c>
      <c r="AL4681" s="15"/>
      <c r="AM4681" s="15"/>
      <c r="AN4681" s="15"/>
      <c r="AO4681" s="15"/>
      <c r="AP4681" s="15"/>
      <c r="AQ4681" s="15"/>
      <c r="AR4681" s="15"/>
      <c r="AS4681" s="15">
        <f t="shared" si="846"/>
        <v>1</v>
      </c>
      <c r="AT4681" s="15" t="s">
        <v>115</v>
      </c>
      <c r="AU4681" s="13" t="str">
        <f t="shared" si="847"/>
        <v>0</v>
      </c>
      <c r="AV4681" s="15"/>
      <c r="AW4681" s="15"/>
      <c r="AX4681" s="15"/>
      <c r="AY4681" s="15"/>
      <c r="AZ4681" s="14"/>
      <c r="BA4681" s="15"/>
      <c r="BB4681" s="15"/>
      <c r="BC4681" s="15"/>
      <c r="BD4681" s="13" t="str">
        <f t="shared" si="848"/>
        <v>0</v>
      </c>
      <c r="BE4681" s="2"/>
      <c r="BF4681" s="2"/>
      <c r="BG4681" s="2"/>
      <c r="BH4681" s="2"/>
      <c r="BI4681" s="2"/>
      <c r="BJ4681" s="2"/>
      <c r="BK4681" s="2" t="s">
        <v>1389</v>
      </c>
      <c r="BL4681" s="10" t="s">
        <v>1390</v>
      </c>
      <c r="BM4681" t="str" cm="1">
        <f t="array" ref="BM4681">_xlfn.IFS(LEFT(G4681,1)="L","外注品",LEFT(G4681,1)="W","内製品",G4681="","購買品")</f>
        <v>外注品</v>
      </c>
    </row>
    <row r="4682" spans="1:65">
      <c r="A4682" s="2" t="str">
        <f t="shared" si="849"/>
        <v>WG01</v>
      </c>
      <c r="B4682" t="s">
        <v>4859</v>
      </c>
      <c r="C4682" s="2" t="s">
        <v>1360</v>
      </c>
      <c r="D4682" s="10"/>
      <c r="E4682" s="10"/>
      <c r="G4682" s="19" t="s">
        <v>5008</v>
      </c>
      <c r="H4682" s="19"/>
      <c r="K4682" s="2" t="str">
        <f t="shared" si="841"/>
        <v>11L0004790565</v>
      </c>
      <c r="L4682" s="7" t="str">
        <f t="shared" si="850"/>
        <v>2001/01/01</v>
      </c>
      <c r="M4682" s="7" t="str">
        <f t="shared" si="851"/>
        <v>2199/12/31</v>
      </c>
      <c r="N4682" s="2" t="str">
        <f t="shared" si="842"/>
        <v/>
      </c>
      <c r="O4682" s="13">
        <v>0</v>
      </c>
      <c r="P4682" s="15"/>
      <c r="Q4682" s="13">
        <v>15</v>
      </c>
      <c r="R4682" s="18"/>
      <c r="S4682" s="18">
        <v>100000000</v>
      </c>
      <c r="T4682" s="2"/>
      <c r="U4682" s="2"/>
      <c r="V4682" s="2"/>
      <c r="W4682" s="2"/>
      <c r="X4682" s="2"/>
      <c r="Y4682" s="2"/>
      <c r="Z4682" s="2"/>
      <c r="AA4682" s="13">
        <v>1</v>
      </c>
      <c r="AB4682" s="13">
        <f t="shared" si="843"/>
        <v>0</v>
      </c>
      <c r="AC4682" s="13">
        <f t="shared" si="844"/>
        <v>0</v>
      </c>
      <c r="AD4682" s="15"/>
      <c r="AE4682" s="15"/>
      <c r="AF4682" s="13" t="str">
        <f t="shared" si="845"/>
        <v>1</v>
      </c>
      <c r="AG4682" s="15"/>
      <c r="AH4682" s="15"/>
      <c r="AI4682" s="15"/>
      <c r="AJ4682" s="14"/>
      <c r="AK4682" s="15" cm="1">
        <f t="array" ref="AK4682">_xlfn.IFS(B4682="","",LEFT(G4682,1)="L",1,LEFT(G4682,1)="W",1,AND(LEFT(B4682,1)="H",G4682=""),0)</f>
        <v>1</v>
      </c>
      <c r="AL4682" s="15"/>
      <c r="AM4682" s="15"/>
      <c r="AN4682" s="15"/>
      <c r="AO4682" s="15"/>
      <c r="AP4682" s="15"/>
      <c r="AQ4682" s="15"/>
      <c r="AR4682" s="15"/>
      <c r="AS4682" s="15">
        <f t="shared" si="846"/>
        <v>1</v>
      </c>
      <c r="AT4682" s="15" t="s">
        <v>115</v>
      </c>
      <c r="AU4682" s="13" t="str">
        <f t="shared" si="847"/>
        <v>0</v>
      </c>
      <c r="AV4682" s="15"/>
      <c r="AW4682" s="15"/>
      <c r="AX4682" s="15"/>
      <c r="AY4682" s="15"/>
      <c r="AZ4682" s="14"/>
      <c r="BA4682" s="15"/>
      <c r="BB4682" s="15"/>
      <c r="BC4682" s="15"/>
      <c r="BD4682" s="13" t="str">
        <f t="shared" si="848"/>
        <v>0</v>
      </c>
      <c r="BE4682" s="2"/>
      <c r="BF4682" s="2"/>
      <c r="BG4682" s="2"/>
      <c r="BH4682" s="2"/>
      <c r="BI4682" s="2"/>
      <c r="BJ4682" s="2"/>
      <c r="BK4682" s="2" t="s">
        <v>1389</v>
      </c>
      <c r="BL4682" s="10" t="s">
        <v>1390</v>
      </c>
      <c r="BM4682" t="str" cm="1">
        <f t="array" ref="BM4682">_xlfn.IFS(LEFT(G4682,1)="L","外注品",LEFT(G4682,1)="W","内製品",G4682="","購買品")</f>
        <v>外注品</v>
      </c>
    </row>
    <row r="4683" spans="1:65">
      <c r="A4683" s="2" t="str">
        <f t="shared" si="849"/>
        <v>WG01</v>
      </c>
      <c r="B4683" t="s">
        <v>4860</v>
      </c>
      <c r="C4683" s="2" t="s">
        <v>1360</v>
      </c>
      <c r="D4683" s="10"/>
      <c r="E4683" s="10"/>
      <c r="G4683" s="19" t="s">
        <v>5008</v>
      </c>
      <c r="H4683" s="19"/>
      <c r="K4683" s="2" t="str">
        <f t="shared" si="841"/>
        <v>11L0004790566</v>
      </c>
      <c r="L4683" s="7" t="str">
        <f t="shared" si="850"/>
        <v>2001/01/01</v>
      </c>
      <c r="M4683" s="7" t="str">
        <f t="shared" si="851"/>
        <v>2199/12/31</v>
      </c>
      <c r="N4683" s="2" t="str">
        <f t="shared" si="842"/>
        <v/>
      </c>
      <c r="O4683" s="13">
        <v>0</v>
      </c>
      <c r="P4683" s="15"/>
      <c r="Q4683" s="13">
        <v>15</v>
      </c>
      <c r="R4683" s="18"/>
      <c r="S4683" s="18">
        <v>100000000</v>
      </c>
      <c r="T4683" s="2"/>
      <c r="U4683" s="2"/>
      <c r="V4683" s="2"/>
      <c r="W4683" s="2"/>
      <c r="X4683" s="2"/>
      <c r="Y4683" s="2"/>
      <c r="Z4683" s="2"/>
      <c r="AA4683" s="13">
        <v>1</v>
      </c>
      <c r="AB4683" s="13">
        <f t="shared" si="843"/>
        <v>0</v>
      </c>
      <c r="AC4683" s="13">
        <f t="shared" si="844"/>
        <v>0</v>
      </c>
      <c r="AD4683" s="15"/>
      <c r="AE4683" s="15"/>
      <c r="AF4683" s="13" t="str">
        <f t="shared" si="845"/>
        <v>1</v>
      </c>
      <c r="AG4683" s="15"/>
      <c r="AH4683" s="15"/>
      <c r="AI4683" s="15"/>
      <c r="AJ4683" s="14"/>
      <c r="AK4683" s="15" cm="1">
        <f t="array" ref="AK4683">_xlfn.IFS(B4683="","",LEFT(G4683,1)="L",1,LEFT(G4683,1)="W",1,AND(LEFT(B4683,1)="H",G4683=""),0)</f>
        <v>1</v>
      </c>
      <c r="AL4683" s="15"/>
      <c r="AM4683" s="15"/>
      <c r="AN4683" s="15"/>
      <c r="AO4683" s="15"/>
      <c r="AP4683" s="15"/>
      <c r="AQ4683" s="15"/>
      <c r="AR4683" s="15"/>
      <c r="AS4683" s="15">
        <f t="shared" si="846"/>
        <v>1</v>
      </c>
      <c r="AT4683" s="15" t="s">
        <v>115</v>
      </c>
      <c r="AU4683" s="13" t="str">
        <f t="shared" si="847"/>
        <v>0</v>
      </c>
      <c r="AV4683" s="15"/>
      <c r="AW4683" s="15"/>
      <c r="AX4683" s="15"/>
      <c r="AY4683" s="15"/>
      <c r="AZ4683" s="14"/>
      <c r="BA4683" s="15"/>
      <c r="BB4683" s="15"/>
      <c r="BC4683" s="15"/>
      <c r="BD4683" s="13" t="str">
        <f t="shared" si="848"/>
        <v>0</v>
      </c>
      <c r="BE4683" s="2"/>
      <c r="BF4683" s="2"/>
      <c r="BG4683" s="2"/>
      <c r="BH4683" s="2"/>
      <c r="BI4683" s="2"/>
      <c r="BJ4683" s="2"/>
      <c r="BK4683" s="2" t="s">
        <v>1389</v>
      </c>
      <c r="BL4683" s="10" t="s">
        <v>1390</v>
      </c>
      <c r="BM4683" t="str" cm="1">
        <f t="array" ref="BM4683">_xlfn.IFS(LEFT(G4683,1)="L","外注品",LEFT(G4683,1)="W","内製品",G4683="","購買品")</f>
        <v>外注品</v>
      </c>
    </row>
    <row r="4684" spans="1:65">
      <c r="A4684" s="2" t="str">
        <f t="shared" si="849"/>
        <v>WG01</v>
      </c>
      <c r="B4684" t="s">
        <v>4861</v>
      </c>
      <c r="C4684" s="2" t="s">
        <v>1360</v>
      </c>
      <c r="D4684" s="10"/>
      <c r="E4684" s="10"/>
      <c r="G4684" s="19" t="s">
        <v>5008</v>
      </c>
      <c r="H4684" s="19"/>
      <c r="K4684" s="2" t="str">
        <f t="shared" si="841"/>
        <v>11L0004790567</v>
      </c>
      <c r="L4684" s="7" t="str">
        <f t="shared" si="850"/>
        <v>2001/01/01</v>
      </c>
      <c r="M4684" s="7" t="str">
        <f t="shared" si="851"/>
        <v>2199/12/31</v>
      </c>
      <c r="N4684" s="2" t="str">
        <f t="shared" si="842"/>
        <v/>
      </c>
      <c r="O4684" s="13">
        <v>0</v>
      </c>
      <c r="P4684" s="15"/>
      <c r="Q4684" s="13">
        <v>15</v>
      </c>
      <c r="R4684" s="18"/>
      <c r="S4684" s="18">
        <v>100000000</v>
      </c>
      <c r="T4684" s="2"/>
      <c r="U4684" s="2"/>
      <c r="V4684" s="2"/>
      <c r="W4684" s="2"/>
      <c r="X4684" s="2"/>
      <c r="Y4684" s="2"/>
      <c r="Z4684" s="2"/>
      <c r="AA4684" s="13">
        <v>1</v>
      </c>
      <c r="AB4684" s="13">
        <f t="shared" si="843"/>
        <v>0</v>
      </c>
      <c r="AC4684" s="13">
        <f t="shared" si="844"/>
        <v>0</v>
      </c>
      <c r="AD4684" s="15"/>
      <c r="AE4684" s="15"/>
      <c r="AF4684" s="13" t="str">
        <f t="shared" si="845"/>
        <v>1</v>
      </c>
      <c r="AG4684" s="15"/>
      <c r="AH4684" s="15"/>
      <c r="AI4684" s="15"/>
      <c r="AJ4684" s="14"/>
      <c r="AK4684" s="15" cm="1">
        <f t="array" ref="AK4684">_xlfn.IFS(B4684="","",LEFT(G4684,1)="L",1,LEFT(G4684,1)="W",1,AND(LEFT(B4684,1)="H",G4684=""),0)</f>
        <v>1</v>
      </c>
      <c r="AL4684" s="15"/>
      <c r="AM4684" s="15"/>
      <c r="AN4684" s="15"/>
      <c r="AO4684" s="15"/>
      <c r="AP4684" s="15"/>
      <c r="AQ4684" s="15"/>
      <c r="AR4684" s="15"/>
      <c r="AS4684" s="15">
        <f t="shared" si="846"/>
        <v>1</v>
      </c>
      <c r="AT4684" s="15" t="s">
        <v>115</v>
      </c>
      <c r="AU4684" s="13" t="str">
        <f t="shared" si="847"/>
        <v>0</v>
      </c>
      <c r="AV4684" s="15"/>
      <c r="AW4684" s="15"/>
      <c r="AX4684" s="15"/>
      <c r="AY4684" s="15"/>
      <c r="AZ4684" s="14"/>
      <c r="BA4684" s="15"/>
      <c r="BB4684" s="15"/>
      <c r="BC4684" s="15"/>
      <c r="BD4684" s="13" t="str">
        <f t="shared" si="848"/>
        <v>0</v>
      </c>
      <c r="BE4684" s="2"/>
      <c r="BF4684" s="2"/>
      <c r="BG4684" s="2"/>
      <c r="BH4684" s="2"/>
      <c r="BI4684" s="2"/>
      <c r="BJ4684" s="2"/>
      <c r="BK4684" s="2" t="s">
        <v>1389</v>
      </c>
      <c r="BL4684" s="10" t="s">
        <v>1390</v>
      </c>
      <c r="BM4684" t="str" cm="1">
        <f t="array" ref="BM4684">_xlfn.IFS(LEFT(G4684,1)="L","外注品",LEFT(G4684,1)="W","内製品",G4684="","購買品")</f>
        <v>外注品</v>
      </c>
    </row>
    <row r="4685" spans="1:65">
      <c r="A4685" s="2" t="str">
        <f t="shared" si="849"/>
        <v>WG01</v>
      </c>
      <c r="B4685" t="s">
        <v>4862</v>
      </c>
      <c r="C4685" s="2" t="s">
        <v>1360</v>
      </c>
      <c r="D4685" s="10"/>
      <c r="E4685" s="10"/>
      <c r="G4685" s="19" t="s">
        <v>5008</v>
      </c>
      <c r="H4685" s="19"/>
      <c r="K4685" s="2" t="str">
        <f t="shared" si="841"/>
        <v>11L0004790568</v>
      </c>
      <c r="L4685" s="7" t="str">
        <f t="shared" si="850"/>
        <v>2001/01/01</v>
      </c>
      <c r="M4685" s="7" t="str">
        <f t="shared" si="851"/>
        <v>2199/12/31</v>
      </c>
      <c r="N4685" s="2" t="str">
        <f t="shared" si="842"/>
        <v/>
      </c>
      <c r="O4685" s="13">
        <v>0</v>
      </c>
      <c r="P4685" s="15"/>
      <c r="Q4685" s="13">
        <v>15</v>
      </c>
      <c r="R4685" s="18"/>
      <c r="S4685" s="18">
        <v>100000000</v>
      </c>
      <c r="T4685" s="2"/>
      <c r="U4685" s="2"/>
      <c r="V4685" s="2"/>
      <c r="W4685" s="2"/>
      <c r="X4685" s="2"/>
      <c r="Y4685" s="2"/>
      <c r="Z4685" s="2"/>
      <c r="AA4685" s="13">
        <v>1</v>
      </c>
      <c r="AB4685" s="13">
        <f t="shared" si="843"/>
        <v>0</v>
      </c>
      <c r="AC4685" s="13">
        <f t="shared" si="844"/>
        <v>0</v>
      </c>
      <c r="AD4685" s="15"/>
      <c r="AE4685" s="15"/>
      <c r="AF4685" s="13" t="str">
        <f t="shared" si="845"/>
        <v>1</v>
      </c>
      <c r="AG4685" s="15"/>
      <c r="AH4685" s="15"/>
      <c r="AI4685" s="15"/>
      <c r="AJ4685" s="14"/>
      <c r="AK4685" s="15" cm="1">
        <f t="array" ref="AK4685">_xlfn.IFS(B4685="","",LEFT(G4685,1)="L",1,LEFT(G4685,1)="W",1,AND(LEFT(B4685,1)="H",G4685=""),0)</f>
        <v>1</v>
      </c>
      <c r="AL4685" s="15"/>
      <c r="AM4685" s="15"/>
      <c r="AN4685" s="15"/>
      <c r="AO4685" s="15"/>
      <c r="AP4685" s="15"/>
      <c r="AQ4685" s="15"/>
      <c r="AR4685" s="15"/>
      <c r="AS4685" s="15">
        <f t="shared" si="846"/>
        <v>1</v>
      </c>
      <c r="AT4685" s="15" t="s">
        <v>115</v>
      </c>
      <c r="AU4685" s="13" t="str">
        <f t="shared" si="847"/>
        <v>0</v>
      </c>
      <c r="AV4685" s="15"/>
      <c r="AW4685" s="15"/>
      <c r="AX4685" s="15"/>
      <c r="AY4685" s="15"/>
      <c r="AZ4685" s="14"/>
      <c r="BA4685" s="15"/>
      <c r="BB4685" s="15"/>
      <c r="BC4685" s="15"/>
      <c r="BD4685" s="13" t="str">
        <f t="shared" si="848"/>
        <v>0</v>
      </c>
      <c r="BE4685" s="2"/>
      <c r="BF4685" s="2"/>
      <c r="BG4685" s="2"/>
      <c r="BH4685" s="2"/>
      <c r="BI4685" s="2"/>
      <c r="BJ4685" s="2"/>
      <c r="BK4685" s="2" t="s">
        <v>1389</v>
      </c>
      <c r="BL4685" s="10" t="s">
        <v>1390</v>
      </c>
      <c r="BM4685" t="str" cm="1">
        <f t="array" ref="BM4685">_xlfn.IFS(LEFT(G4685,1)="L","外注品",LEFT(G4685,1)="W","内製品",G4685="","購買品")</f>
        <v>外注品</v>
      </c>
    </row>
    <row r="4686" spans="1:65">
      <c r="A4686" s="2" t="str">
        <f t="shared" si="849"/>
        <v>WG01</v>
      </c>
      <c r="B4686" t="s">
        <v>4863</v>
      </c>
      <c r="C4686" s="2" t="s">
        <v>1360</v>
      </c>
      <c r="D4686" s="10"/>
      <c r="E4686" s="10"/>
      <c r="G4686" s="19" t="s">
        <v>5008</v>
      </c>
      <c r="H4686" s="19"/>
      <c r="K4686" s="2" t="str">
        <f t="shared" si="841"/>
        <v>11L0004790569</v>
      </c>
      <c r="L4686" s="7" t="str">
        <f t="shared" si="850"/>
        <v>2001/01/01</v>
      </c>
      <c r="M4686" s="7" t="str">
        <f t="shared" si="851"/>
        <v>2199/12/31</v>
      </c>
      <c r="N4686" s="2" t="str">
        <f t="shared" si="842"/>
        <v/>
      </c>
      <c r="O4686" s="13">
        <v>0</v>
      </c>
      <c r="P4686" s="15"/>
      <c r="Q4686" s="13">
        <v>15</v>
      </c>
      <c r="R4686" s="18"/>
      <c r="S4686" s="18">
        <v>100000000</v>
      </c>
      <c r="T4686" s="2"/>
      <c r="U4686" s="2"/>
      <c r="V4686" s="2"/>
      <c r="W4686" s="2"/>
      <c r="X4686" s="2"/>
      <c r="Y4686" s="2"/>
      <c r="Z4686" s="2"/>
      <c r="AA4686" s="13">
        <v>1</v>
      </c>
      <c r="AB4686" s="13">
        <f t="shared" si="843"/>
        <v>0</v>
      </c>
      <c r="AC4686" s="13">
        <f t="shared" si="844"/>
        <v>0</v>
      </c>
      <c r="AD4686" s="15"/>
      <c r="AE4686" s="15"/>
      <c r="AF4686" s="13" t="str">
        <f t="shared" si="845"/>
        <v>1</v>
      </c>
      <c r="AG4686" s="15"/>
      <c r="AH4686" s="15"/>
      <c r="AI4686" s="15"/>
      <c r="AJ4686" s="14"/>
      <c r="AK4686" s="15" cm="1">
        <f t="array" ref="AK4686">_xlfn.IFS(B4686="","",LEFT(G4686,1)="L",1,LEFT(G4686,1)="W",1,AND(LEFT(B4686,1)="H",G4686=""),0)</f>
        <v>1</v>
      </c>
      <c r="AL4686" s="15"/>
      <c r="AM4686" s="15"/>
      <c r="AN4686" s="15"/>
      <c r="AO4686" s="15"/>
      <c r="AP4686" s="15"/>
      <c r="AQ4686" s="15"/>
      <c r="AR4686" s="15"/>
      <c r="AS4686" s="15">
        <f t="shared" si="846"/>
        <v>1</v>
      </c>
      <c r="AT4686" s="15" t="s">
        <v>115</v>
      </c>
      <c r="AU4686" s="13" t="str">
        <f t="shared" si="847"/>
        <v>0</v>
      </c>
      <c r="AV4686" s="15"/>
      <c r="AW4686" s="15"/>
      <c r="AX4686" s="15"/>
      <c r="AY4686" s="15"/>
      <c r="AZ4686" s="14"/>
      <c r="BA4686" s="15"/>
      <c r="BB4686" s="15"/>
      <c r="BC4686" s="15"/>
      <c r="BD4686" s="13" t="str">
        <f t="shared" si="848"/>
        <v>0</v>
      </c>
      <c r="BE4686" s="2"/>
      <c r="BF4686" s="2"/>
      <c r="BG4686" s="2"/>
      <c r="BH4686" s="2"/>
      <c r="BI4686" s="2"/>
      <c r="BJ4686" s="2"/>
      <c r="BK4686" s="2" t="s">
        <v>1389</v>
      </c>
      <c r="BL4686" s="10" t="s">
        <v>1390</v>
      </c>
      <c r="BM4686" t="str" cm="1">
        <f t="array" ref="BM4686">_xlfn.IFS(LEFT(G4686,1)="L","外注品",LEFT(G4686,1)="W","内製品",G4686="","購買品")</f>
        <v>外注品</v>
      </c>
    </row>
    <row r="4687" spans="1:65">
      <c r="A4687" s="2" t="str">
        <f t="shared" si="849"/>
        <v>WG01</v>
      </c>
      <c r="B4687" t="s">
        <v>4864</v>
      </c>
      <c r="C4687" s="2" t="s">
        <v>1360</v>
      </c>
      <c r="D4687" s="10"/>
      <c r="E4687" s="10"/>
      <c r="G4687" s="19" t="s">
        <v>5008</v>
      </c>
      <c r="H4687" s="19"/>
      <c r="K4687" s="2" t="str">
        <f t="shared" si="841"/>
        <v>11L0004790570</v>
      </c>
      <c r="L4687" s="7" t="str">
        <f t="shared" si="850"/>
        <v>2001/01/01</v>
      </c>
      <c r="M4687" s="7" t="str">
        <f t="shared" si="851"/>
        <v>2199/12/31</v>
      </c>
      <c r="N4687" s="2" t="str">
        <f t="shared" si="842"/>
        <v/>
      </c>
      <c r="O4687" s="13">
        <v>0</v>
      </c>
      <c r="P4687" s="15"/>
      <c r="Q4687" s="13">
        <v>15</v>
      </c>
      <c r="R4687" s="18"/>
      <c r="S4687" s="18">
        <v>100000000</v>
      </c>
      <c r="T4687" s="2"/>
      <c r="U4687" s="2"/>
      <c r="V4687" s="2"/>
      <c r="W4687" s="2"/>
      <c r="X4687" s="2"/>
      <c r="Y4687" s="2"/>
      <c r="Z4687" s="2"/>
      <c r="AA4687" s="13">
        <v>1</v>
      </c>
      <c r="AB4687" s="13">
        <f t="shared" si="843"/>
        <v>0</v>
      </c>
      <c r="AC4687" s="13">
        <f t="shared" si="844"/>
        <v>0</v>
      </c>
      <c r="AD4687" s="15"/>
      <c r="AE4687" s="15"/>
      <c r="AF4687" s="13" t="str">
        <f t="shared" si="845"/>
        <v>1</v>
      </c>
      <c r="AG4687" s="15"/>
      <c r="AH4687" s="15"/>
      <c r="AI4687" s="15"/>
      <c r="AJ4687" s="14"/>
      <c r="AK4687" s="15" cm="1">
        <f t="array" ref="AK4687">_xlfn.IFS(B4687="","",LEFT(G4687,1)="L",1,LEFT(G4687,1)="W",1,AND(LEFT(B4687,1)="H",G4687=""),0)</f>
        <v>1</v>
      </c>
      <c r="AL4687" s="15"/>
      <c r="AM4687" s="15"/>
      <c r="AN4687" s="15"/>
      <c r="AO4687" s="15"/>
      <c r="AP4687" s="15"/>
      <c r="AQ4687" s="15"/>
      <c r="AR4687" s="15"/>
      <c r="AS4687" s="15">
        <f t="shared" si="846"/>
        <v>1</v>
      </c>
      <c r="AT4687" s="15" t="s">
        <v>115</v>
      </c>
      <c r="AU4687" s="13" t="str">
        <f t="shared" si="847"/>
        <v>0</v>
      </c>
      <c r="AV4687" s="15"/>
      <c r="AW4687" s="15"/>
      <c r="AX4687" s="15"/>
      <c r="AY4687" s="15"/>
      <c r="AZ4687" s="14"/>
      <c r="BA4687" s="15"/>
      <c r="BB4687" s="15"/>
      <c r="BC4687" s="15"/>
      <c r="BD4687" s="13" t="str">
        <f t="shared" si="848"/>
        <v>0</v>
      </c>
      <c r="BE4687" s="2"/>
      <c r="BF4687" s="2"/>
      <c r="BG4687" s="2"/>
      <c r="BH4687" s="2"/>
      <c r="BI4687" s="2"/>
      <c r="BJ4687" s="2"/>
      <c r="BK4687" s="2" t="s">
        <v>1389</v>
      </c>
      <c r="BL4687" s="10" t="s">
        <v>1390</v>
      </c>
      <c r="BM4687" t="str" cm="1">
        <f t="array" ref="BM4687">_xlfn.IFS(LEFT(G4687,1)="L","外注品",LEFT(G4687,1)="W","内製品",G4687="","購買品")</f>
        <v>外注品</v>
      </c>
    </row>
    <row r="4688" spans="1:65">
      <c r="A4688" s="2" t="str">
        <f t="shared" si="849"/>
        <v>WG01</v>
      </c>
      <c r="B4688" t="s">
        <v>4865</v>
      </c>
      <c r="C4688" s="2" t="s">
        <v>1360</v>
      </c>
      <c r="D4688" s="10"/>
      <c r="E4688" s="10"/>
      <c r="G4688" s="19" t="s">
        <v>5008</v>
      </c>
      <c r="H4688" s="19"/>
      <c r="K4688" s="2" t="str">
        <f t="shared" si="841"/>
        <v>11L0004790571</v>
      </c>
      <c r="L4688" s="7" t="str">
        <f t="shared" si="850"/>
        <v>2001/01/01</v>
      </c>
      <c r="M4688" s="7" t="str">
        <f t="shared" si="851"/>
        <v>2199/12/31</v>
      </c>
      <c r="N4688" s="2" t="str">
        <f t="shared" si="842"/>
        <v/>
      </c>
      <c r="O4688" s="13">
        <v>0</v>
      </c>
      <c r="P4688" s="15"/>
      <c r="Q4688" s="13">
        <v>15</v>
      </c>
      <c r="R4688" s="18"/>
      <c r="S4688" s="18">
        <v>100000000</v>
      </c>
      <c r="T4688" s="2"/>
      <c r="U4688" s="2"/>
      <c r="V4688" s="2"/>
      <c r="W4688" s="2"/>
      <c r="X4688" s="2"/>
      <c r="Y4688" s="2"/>
      <c r="Z4688" s="2"/>
      <c r="AA4688" s="13">
        <v>1</v>
      </c>
      <c r="AB4688" s="13">
        <f t="shared" si="843"/>
        <v>0</v>
      </c>
      <c r="AC4688" s="13">
        <f t="shared" si="844"/>
        <v>0</v>
      </c>
      <c r="AD4688" s="15"/>
      <c r="AE4688" s="15"/>
      <c r="AF4688" s="13" t="str">
        <f t="shared" si="845"/>
        <v>1</v>
      </c>
      <c r="AG4688" s="15"/>
      <c r="AH4688" s="15"/>
      <c r="AI4688" s="15"/>
      <c r="AJ4688" s="14"/>
      <c r="AK4688" s="15" cm="1">
        <f t="array" ref="AK4688">_xlfn.IFS(B4688="","",LEFT(G4688,1)="L",1,LEFT(G4688,1)="W",1,AND(LEFT(B4688,1)="H",G4688=""),0)</f>
        <v>1</v>
      </c>
      <c r="AL4688" s="15"/>
      <c r="AM4688" s="15"/>
      <c r="AN4688" s="15"/>
      <c r="AO4688" s="15"/>
      <c r="AP4688" s="15"/>
      <c r="AQ4688" s="15"/>
      <c r="AR4688" s="15"/>
      <c r="AS4688" s="15">
        <f t="shared" si="846"/>
        <v>1</v>
      </c>
      <c r="AT4688" s="15" t="s">
        <v>115</v>
      </c>
      <c r="AU4688" s="13" t="str">
        <f t="shared" si="847"/>
        <v>0</v>
      </c>
      <c r="AV4688" s="15"/>
      <c r="AW4688" s="15"/>
      <c r="AX4688" s="15"/>
      <c r="AY4688" s="15"/>
      <c r="AZ4688" s="14"/>
      <c r="BA4688" s="15"/>
      <c r="BB4688" s="15"/>
      <c r="BC4688" s="15"/>
      <c r="BD4688" s="13" t="str">
        <f t="shared" si="848"/>
        <v>0</v>
      </c>
      <c r="BE4688" s="2"/>
      <c r="BF4688" s="2"/>
      <c r="BG4688" s="2"/>
      <c r="BH4688" s="2"/>
      <c r="BI4688" s="2"/>
      <c r="BJ4688" s="2"/>
      <c r="BK4688" s="2" t="s">
        <v>1389</v>
      </c>
      <c r="BL4688" s="10" t="s">
        <v>1390</v>
      </c>
      <c r="BM4688" t="str" cm="1">
        <f t="array" ref="BM4688">_xlfn.IFS(LEFT(G4688,1)="L","外注品",LEFT(G4688,1)="W","内製品",G4688="","購買品")</f>
        <v>外注品</v>
      </c>
    </row>
    <row r="4689" spans="1:65">
      <c r="A4689" s="2" t="str">
        <f t="shared" si="849"/>
        <v>WG01</v>
      </c>
      <c r="B4689" t="s">
        <v>4866</v>
      </c>
      <c r="C4689" s="2" t="s">
        <v>1360</v>
      </c>
      <c r="D4689" s="10"/>
      <c r="E4689" s="10"/>
      <c r="G4689" s="19" t="s">
        <v>5008</v>
      </c>
      <c r="H4689" s="19"/>
      <c r="K4689" s="2" t="str">
        <f t="shared" si="841"/>
        <v>11L0004790572</v>
      </c>
      <c r="L4689" s="7" t="str">
        <f t="shared" si="850"/>
        <v>2001/01/01</v>
      </c>
      <c r="M4689" s="7" t="str">
        <f t="shared" si="851"/>
        <v>2199/12/31</v>
      </c>
      <c r="N4689" s="2" t="str">
        <f t="shared" si="842"/>
        <v/>
      </c>
      <c r="O4689" s="13">
        <v>0</v>
      </c>
      <c r="P4689" s="15"/>
      <c r="Q4689" s="13">
        <v>15</v>
      </c>
      <c r="R4689" s="18"/>
      <c r="S4689" s="18">
        <v>100000000</v>
      </c>
      <c r="T4689" s="2"/>
      <c r="U4689" s="2"/>
      <c r="V4689" s="2"/>
      <c r="W4689" s="2"/>
      <c r="X4689" s="2"/>
      <c r="Y4689" s="2"/>
      <c r="Z4689" s="2"/>
      <c r="AA4689" s="13">
        <v>1</v>
      </c>
      <c r="AB4689" s="13">
        <f t="shared" si="843"/>
        <v>0</v>
      </c>
      <c r="AC4689" s="13">
        <f t="shared" si="844"/>
        <v>0</v>
      </c>
      <c r="AD4689" s="15"/>
      <c r="AE4689" s="15"/>
      <c r="AF4689" s="13" t="str">
        <f t="shared" si="845"/>
        <v>1</v>
      </c>
      <c r="AG4689" s="15"/>
      <c r="AH4689" s="15"/>
      <c r="AI4689" s="15"/>
      <c r="AJ4689" s="14"/>
      <c r="AK4689" s="15" cm="1">
        <f t="array" ref="AK4689">_xlfn.IFS(B4689="","",LEFT(G4689,1)="L",1,LEFT(G4689,1)="W",1,AND(LEFT(B4689,1)="H",G4689=""),0)</f>
        <v>1</v>
      </c>
      <c r="AL4689" s="15"/>
      <c r="AM4689" s="15"/>
      <c r="AN4689" s="15"/>
      <c r="AO4689" s="15"/>
      <c r="AP4689" s="15"/>
      <c r="AQ4689" s="15"/>
      <c r="AR4689" s="15"/>
      <c r="AS4689" s="15">
        <f t="shared" si="846"/>
        <v>1</v>
      </c>
      <c r="AT4689" s="15" t="s">
        <v>115</v>
      </c>
      <c r="AU4689" s="13" t="str">
        <f t="shared" si="847"/>
        <v>0</v>
      </c>
      <c r="AV4689" s="15"/>
      <c r="AW4689" s="15"/>
      <c r="AX4689" s="15"/>
      <c r="AY4689" s="15"/>
      <c r="AZ4689" s="14"/>
      <c r="BA4689" s="15"/>
      <c r="BB4689" s="15"/>
      <c r="BC4689" s="15"/>
      <c r="BD4689" s="13" t="str">
        <f t="shared" si="848"/>
        <v>0</v>
      </c>
      <c r="BE4689" s="2"/>
      <c r="BF4689" s="2"/>
      <c r="BG4689" s="2"/>
      <c r="BH4689" s="2"/>
      <c r="BI4689" s="2"/>
      <c r="BJ4689" s="2"/>
      <c r="BK4689" s="2" t="s">
        <v>1389</v>
      </c>
      <c r="BL4689" s="10" t="s">
        <v>1390</v>
      </c>
      <c r="BM4689" t="str" cm="1">
        <f t="array" ref="BM4689">_xlfn.IFS(LEFT(G4689,1)="L","外注品",LEFT(G4689,1)="W","内製品",G4689="","購買品")</f>
        <v>外注品</v>
      </c>
    </row>
    <row r="4690" spans="1:65">
      <c r="A4690" s="2" t="str">
        <f t="shared" si="849"/>
        <v>WG01</v>
      </c>
      <c r="B4690" t="s">
        <v>4867</v>
      </c>
      <c r="C4690" s="2" t="s">
        <v>1360</v>
      </c>
      <c r="D4690" s="10"/>
      <c r="E4690" s="10"/>
      <c r="G4690" s="19" t="s">
        <v>5008</v>
      </c>
      <c r="H4690" s="19"/>
      <c r="K4690" s="2" t="str">
        <f t="shared" si="841"/>
        <v>11L0004790573</v>
      </c>
      <c r="L4690" s="7" t="str">
        <f t="shared" si="850"/>
        <v>2001/01/01</v>
      </c>
      <c r="M4690" s="7" t="str">
        <f t="shared" si="851"/>
        <v>2199/12/31</v>
      </c>
      <c r="N4690" s="2" t="str">
        <f t="shared" si="842"/>
        <v/>
      </c>
      <c r="O4690" s="13">
        <v>0</v>
      </c>
      <c r="P4690" s="15"/>
      <c r="Q4690" s="13">
        <v>15</v>
      </c>
      <c r="R4690" s="18"/>
      <c r="S4690" s="18">
        <v>100000000</v>
      </c>
      <c r="T4690" s="2"/>
      <c r="U4690" s="2"/>
      <c r="V4690" s="2"/>
      <c r="W4690" s="2"/>
      <c r="X4690" s="2"/>
      <c r="Y4690" s="2"/>
      <c r="Z4690" s="2"/>
      <c r="AA4690" s="13">
        <v>1</v>
      </c>
      <c r="AB4690" s="13">
        <f t="shared" si="843"/>
        <v>0</v>
      </c>
      <c r="AC4690" s="13">
        <f t="shared" si="844"/>
        <v>0</v>
      </c>
      <c r="AD4690" s="15"/>
      <c r="AE4690" s="15"/>
      <c r="AF4690" s="13" t="str">
        <f t="shared" si="845"/>
        <v>1</v>
      </c>
      <c r="AG4690" s="15"/>
      <c r="AH4690" s="15"/>
      <c r="AI4690" s="15"/>
      <c r="AJ4690" s="14"/>
      <c r="AK4690" s="15" cm="1">
        <f t="array" ref="AK4690">_xlfn.IFS(B4690="","",LEFT(G4690,1)="L",1,LEFT(G4690,1)="W",1,AND(LEFT(B4690,1)="H",G4690=""),0)</f>
        <v>1</v>
      </c>
      <c r="AL4690" s="15"/>
      <c r="AM4690" s="15"/>
      <c r="AN4690" s="15"/>
      <c r="AO4690" s="15"/>
      <c r="AP4690" s="15"/>
      <c r="AQ4690" s="15"/>
      <c r="AR4690" s="15"/>
      <c r="AS4690" s="15">
        <f t="shared" si="846"/>
        <v>1</v>
      </c>
      <c r="AT4690" s="15" t="s">
        <v>115</v>
      </c>
      <c r="AU4690" s="13" t="str">
        <f t="shared" si="847"/>
        <v>0</v>
      </c>
      <c r="AV4690" s="15"/>
      <c r="AW4690" s="15"/>
      <c r="AX4690" s="15"/>
      <c r="AY4690" s="15"/>
      <c r="AZ4690" s="14"/>
      <c r="BA4690" s="15"/>
      <c r="BB4690" s="15"/>
      <c r="BC4690" s="15"/>
      <c r="BD4690" s="13" t="str">
        <f t="shared" si="848"/>
        <v>0</v>
      </c>
      <c r="BE4690" s="2"/>
      <c r="BF4690" s="2"/>
      <c r="BG4690" s="2"/>
      <c r="BH4690" s="2"/>
      <c r="BI4690" s="2"/>
      <c r="BJ4690" s="2"/>
      <c r="BK4690" s="2" t="s">
        <v>1389</v>
      </c>
      <c r="BL4690" s="10" t="s">
        <v>1390</v>
      </c>
      <c r="BM4690" t="str" cm="1">
        <f t="array" ref="BM4690">_xlfn.IFS(LEFT(G4690,1)="L","外注品",LEFT(G4690,1)="W","内製品",G4690="","購買品")</f>
        <v>外注品</v>
      </c>
    </row>
    <row r="4691" spans="1:65">
      <c r="A4691" s="2" t="str">
        <f t="shared" si="849"/>
        <v>WG01</v>
      </c>
      <c r="B4691" t="s">
        <v>4868</v>
      </c>
      <c r="C4691" s="2" t="s">
        <v>1360</v>
      </c>
      <c r="D4691" s="10"/>
      <c r="E4691" s="10"/>
      <c r="G4691" s="19" t="s">
        <v>5008</v>
      </c>
      <c r="H4691" s="19"/>
      <c r="K4691" s="2" t="str">
        <f t="shared" si="841"/>
        <v>11L0004790574</v>
      </c>
      <c r="L4691" s="7" t="str">
        <f t="shared" si="850"/>
        <v>2001/01/01</v>
      </c>
      <c r="M4691" s="7" t="str">
        <f t="shared" si="851"/>
        <v>2199/12/31</v>
      </c>
      <c r="N4691" s="2" t="str">
        <f t="shared" si="842"/>
        <v/>
      </c>
      <c r="O4691" s="13">
        <v>0</v>
      </c>
      <c r="P4691" s="15"/>
      <c r="Q4691" s="13">
        <v>15</v>
      </c>
      <c r="R4691" s="18"/>
      <c r="S4691" s="18">
        <v>100000000</v>
      </c>
      <c r="T4691" s="2"/>
      <c r="U4691" s="2"/>
      <c r="V4691" s="2"/>
      <c r="W4691" s="2"/>
      <c r="X4691" s="2"/>
      <c r="Y4691" s="2"/>
      <c r="Z4691" s="2"/>
      <c r="AA4691" s="13">
        <v>1</v>
      </c>
      <c r="AB4691" s="13">
        <f t="shared" si="843"/>
        <v>0</v>
      </c>
      <c r="AC4691" s="13">
        <f t="shared" si="844"/>
        <v>0</v>
      </c>
      <c r="AD4691" s="15"/>
      <c r="AE4691" s="15"/>
      <c r="AF4691" s="13" t="str">
        <f t="shared" si="845"/>
        <v>1</v>
      </c>
      <c r="AG4691" s="15"/>
      <c r="AH4691" s="15"/>
      <c r="AI4691" s="15"/>
      <c r="AJ4691" s="14"/>
      <c r="AK4691" s="15" cm="1">
        <f t="array" ref="AK4691">_xlfn.IFS(B4691="","",LEFT(G4691,1)="L",1,LEFT(G4691,1)="W",1,AND(LEFT(B4691,1)="H",G4691=""),0)</f>
        <v>1</v>
      </c>
      <c r="AL4691" s="15"/>
      <c r="AM4691" s="15"/>
      <c r="AN4691" s="15"/>
      <c r="AO4691" s="15"/>
      <c r="AP4691" s="15"/>
      <c r="AQ4691" s="15"/>
      <c r="AR4691" s="15"/>
      <c r="AS4691" s="15">
        <f t="shared" si="846"/>
        <v>1</v>
      </c>
      <c r="AT4691" s="15" t="s">
        <v>115</v>
      </c>
      <c r="AU4691" s="13" t="str">
        <f t="shared" si="847"/>
        <v>0</v>
      </c>
      <c r="AV4691" s="15"/>
      <c r="AW4691" s="15"/>
      <c r="AX4691" s="15"/>
      <c r="AY4691" s="15"/>
      <c r="AZ4691" s="14"/>
      <c r="BA4691" s="15"/>
      <c r="BB4691" s="15"/>
      <c r="BC4691" s="15"/>
      <c r="BD4691" s="13" t="str">
        <f t="shared" si="848"/>
        <v>0</v>
      </c>
      <c r="BE4691" s="2"/>
      <c r="BF4691" s="2"/>
      <c r="BG4691" s="2"/>
      <c r="BH4691" s="2"/>
      <c r="BI4691" s="2"/>
      <c r="BJ4691" s="2"/>
      <c r="BK4691" s="2" t="s">
        <v>1389</v>
      </c>
      <c r="BL4691" s="10" t="s">
        <v>1390</v>
      </c>
      <c r="BM4691" t="str" cm="1">
        <f t="array" ref="BM4691">_xlfn.IFS(LEFT(G4691,1)="L","外注品",LEFT(G4691,1)="W","内製品",G4691="","購買品")</f>
        <v>外注品</v>
      </c>
    </row>
    <row r="4692" spans="1:65">
      <c r="A4692" s="2" t="str">
        <f t="shared" si="849"/>
        <v>WG01</v>
      </c>
      <c r="B4692" t="s">
        <v>4869</v>
      </c>
      <c r="C4692" s="2" t="s">
        <v>1360</v>
      </c>
      <c r="D4692" s="10"/>
      <c r="E4692" s="10"/>
      <c r="G4692" s="19" t="s">
        <v>5008</v>
      </c>
      <c r="H4692" s="19"/>
      <c r="K4692" s="2" t="str">
        <f t="shared" si="841"/>
        <v>11L0004790575</v>
      </c>
      <c r="L4692" s="7" t="str">
        <f t="shared" si="850"/>
        <v>2001/01/01</v>
      </c>
      <c r="M4692" s="7" t="str">
        <f t="shared" si="851"/>
        <v>2199/12/31</v>
      </c>
      <c r="N4692" s="2" t="str">
        <f t="shared" si="842"/>
        <v/>
      </c>
      <c r="O4692" s="13">
        <v>0</v>
      </c>
      <c r="P4692" s="15"/>
      <c r="Q4692" s="13">
        <v>15</v>
      </c>
      <c r="R4692" s="18"/>
      <c r="S4692" s="18">
        <v>100000000</v>
      </c>
      <c r="T4692" s="2"/>
      <c r="U4692" s="2"/>
      <c r="V4692" s="2"/>
      <c r="W4692" s="2"/>
      <c r="X4692" s="2"/>
      <c r="Y4692" s="2"/>
      <c r="Z4692" s="2"/>
      <c r="AA4692" s="13">
        <v>1</v>
      </c>
      <c r="AB4692" s="13">
        <f t="shared" si="843"/>
        <v>0</v>
      </c>
      <c r="AC4692" s="13">
        <f t="shared" si="844"/>
        <v>0</v>
      </c>
      <c r="AD4692" s="15"/>
      <c r="AE4692" s="15"/>
      <c r="AF4692" s="13" t="str">
        <f t="shared" si="845"/>
        <v>1</v>
      </c>
      <c r="AG4692" s="15"/>
      <c r="AH4692" s="15"/>
      <c r="AI4692" s="15"/>
      <c r="AJ4692" s="14"/>
      <c r="AK4692" s="15" cm="1">
        <f t="array" ref="AK4692">_xlfn.IFS(B4692="","",LEFT(G4692,1)="L",1,LEFT(G4692,1)="W",1,AND(LEFT(B4692,1)="H",G4692=""),0)</f>
        <v>1</v>
      </c>
      <c r="AL4692" s="15"/>
      <c r="AM4692" s="15"/>
      <c r="AN4692" s="15"/>
      <c r="AO4692" s="15"/>
      <c r="AP4692" s="15"/>
      <c r="AQ4692" s="15"/>
      <c r="AR4692" s="15"/>
      <c r="AS4692" s="15">
        <f t="shared" si="846"/>
        <v>1</v>
      </c>
      <c r="AT4692" s="15" t="s">
        <v>115</v>
      </c>
      <c r="AU4692" s="13" t="str">
        <f t="shared" si="847"/>
        <v>0</v>
      </c>
      <c r="AV4692" s="15"/>
      <c r="AW4692" s="15"/>
      <c r="AX4692" s="15"/>
      <c r="AY4692" s="15"/>
      <c r="AZ4692" s="14"/>
      <c r="BA4692" s="15"/>
      <c r="BB4692" s="15"/>
      <c r="BC4692" s="15"/>
      <c r="BD4692" s="13" t="str">
        <f t="shared" si="848"/>
        <v>0</v>
      </c>
      <c r="BE4692" s="2"/>
      <c r="BF4692" s="2"/>
      <c r="BG4692" s="2"/>
      <c r="BH4692" s="2"/>
      <c r="BI4692" s="2"/>
      <c r="BJ4692" s="2"/>
      <c r="BK4692" s="2" t="s">
        <v>1389</v>
      </c>
      <c r="BL4692" s="10" t="s">
        <v>1390</v>
      </c>
      <c r="BM4692" t="str" cm="1">
        <f t="array" ref="BM4692">_xlfn.IFS(LEFT(G4692,1)="L","外注品",LEFT(G4692,1)="W","内製品",G4692="","購買品")</f>
        <v>外注品</v>
      </c>
    </row>
    <row r="4693" spans="1:65">
      <c r="A4693" s="2" t="str">
        <f t="shared" si="849"/>
        <v>WG01</v>
      </c>
      <c r="B4693" t="s">
        <v>4870</v>
      </c>
      <c r="C4693" s="2" t="s">
        <v>1360</v>
      </c>
      <c r="D4693" s="10"/>
      <c r="E4693" s="10"/>
      <c r="G4693" s="19" t="s">
        <v>5008</v>
      </c>
      <c r="H4693" s="19"/>
      <c r="K4693" s="2" t="str">
        <f t="shared" si="841"/>
        <v>11L0004790576</v>
      </c>
      <c r="L4693" s="7" t="str">
        <f t="shared" si="850"/>
        <v>2001/01/01</v>
      </c>
      <c r="M4693" s="7" t="str">
        <f t="shared" si="851"/>
        <v>2199/12/31</v>
      </c>
      <c r="N4693" s="2" t="str">
        <f t="shared" si="842"/>
        <v/>
      </c>
      <c r="O4693" s="13">
        <v>0</v>
      </c>
      <c r="P4693" s="15"/>
      <c r="Q4693" s="13">
        <v>15</v>
      </c>
      <c r="R4693" s="18"/>
      <c r="S4693" s="18">
        <v>100000000</v>
      </c>
      <c r="T4693" s="2"/>
      <c r="U4693" s="2"/>
      <c r="V4693" s="2"/>
      <c r="W4693" s="2"/>
      <c r="X4693" s="2"/>
      <c r="Y4693" s="2"/>
      <c r="Z4693" s="2"/>
      <c r="AA4693" s="13">
        <v>1</v>
      </c>
      <c r="AB4693" s="13">
        <f t="shared" si="843"/>
        <v>0</v>
      </c>
      <c r="AC4693" s="13">
        <f t="shared" si="844"/>
        <v>0</v>
      </c>
      <c r="AD4693" s="15"/>
      <c r="AE4693" s="15"/>
      <c r="AF4693" s="13" t="str">
        <f t="shared" si="845"/>
        <v>1</v>
      </c>
      <c r="AG4693" s="15"/>
      <c r="AH4693" s="15"/>
      <c r="AI4693" s="15"/>
      <c r="AJ4693" s="14"/>
      <c r="AK4693" s="15" cm="1">
        <f t="array" ref="AK4693">_xlfn.IFS(B4693="","",LEFT(G4693,1)="L",1,LEFT(G4693,1)="W",1,AND(LEFT(B4693,1)="H",G4693=""),0)</f>
        <v>1</v>
      </c>
      <c r="AL4693" s="15"/>
      <c r="AM4693" s="15"/>
      <c r="AN4693" s="15"/>
      <c r="AO4693" s="15"/>
      <c r="AP4693" s="15"/>
      <c r="AQ4693" s="15"/>
      <c r="AR4693" s="15"/>
      <c r="AS4693" s="15">
        <f t="shared" si="846"/>
        <v>1</v>
      </c>
      <c r="AT4693" s="15" t="s">
        <v>115</v>
      </c>
      <c r="AU4693" s="13" t="str">
        <f t="shared" si="847"/>
        <v>0</v>
      </c>
      <c r="AV4693" s="15"/>
      <c r="AW4693" s="15"/>
      <c r="AX4693" s="15"/>
      <c r="AY4693" s="15"/>
      <c r="AZ4693" s="14"/>
      <c r="BA4693" s="15"/>
      <c r="BB4693" s="15"/>
      <c r="BC4693" s="15"/>
      <c r="BD4693" s="13" t="str">
        <f t="shared" si="848"/>
        <v>0</v>
      </c>
      <c r="BE4693" s="2"/>
      <c r="BF4693" s="2"/>
      <c r="BG4693" s="2"/>
      <c r="BH4693" s="2"/>
      <c r="BI4693" s="2"/>
      <c r="BJ4693" s="2"/>
      <c r="BK4693" s="2" t="s">
        <v>1389</v>
      </c>
      <c r="BL4693" s="10" t="s">
        <v>1390</v>
      </c>
      <c r="BM4693" t="str" cm="1">
        <f t="array" ref="BM4693">_xlfn.IFS(LEFT(G4693,1)="L","外注品",LEFT(G4693,1)="W","内製品",G4693="","購買品")</f>
        <v>外注品</v>
      </c>
    </row>
    <row r="4694" spans="1:65">
      <c r="A4694" s="2" t="str">
        <f t="shared" si="849"/>
        <v>WG01</v>
      </c>
      <c r="B4694" t="s">
        <v>4871</v>
      </c>
      <c r="C4694" s="2" t="s">
        <v>1360</v>
      </c>
      <c r="D4694" s="10"/>
      <c r="E4694" s="10"/>
      <c r="G4694" s="19" t="s">
        <v>5008</v>
      </c>
      <c r="H4694" s="19"/>
      <c r="K4694" s="2" t="str">
        <f t="shared" si="841"/>
        <v>11L0004790577</v>
      </c>
      <c r="L4694" s="7" t="str">
        <f t="shared" si="850"/>
        <v>2001/01/01</v>
      </c>
      <c r="M4694" s="7" t="str">
        <f t="shared" si="851"/>
        <v>2199/12/31</v>
      </c>
      <c r="N4694" s="2" t="str">
        <f t="shared" si="842"/>
        <v/>
      </c>
      <c r="O4694" s="13">
        <v>0</v>
      </c>
      <c r="P4694" s="15"/>
      <c r="Q4694" s="13">
        <v>15</v>
      </c>
      <c r="R4694" s="18"/>
      <c r="S4694" s="18">
        <v>100000000</v>
      </c>
      <c r="T4694" s="2"/>
      <c r="U4694" s="2"/>
      <c r="V4694" s="2"/>
      <c r="W4694" s="2"/>
      <c r="X4694" s="2"/>
      <c r="Y4694" s="2"/>
      <c r="Z4694" s="2"/>
      <c r="AA4694" s="13">
        <v>1</v>
      </c>
      <c r="AB4694" s="13">
        <f t="shared" si="843"/>
        <v>0</v>
      </c>
      <c r="AC4694" s="13">
        <f t="shared" si="844"/>
        <v>0</v>
      </c>
      <c r="AD4694" s="15"/>
      <c r="AE4694" s="15"/>
      <c r="AF4694" s="13" t="str">
        <f t="shared" si="845"/>
        <v>1</v>
      </c>
      <c r="AG4694" s="15"/>
      <c r="AH4694" s="15"/>
      <c r="AI4694" s="15"/>
      <c r="AJ4694" s="14"/>
      <c r="AK4694" s="15" cm="1">
        <f t="array" ref="AK4694">_xlfn.IFS(B4694="","",LEFT(G4694,1)="L",1,LEFT(G4694,1)="W",1,AND(LEFT(B4694,1)="H",G4694=""),0)</f>
        <v>1</v>
      </c>
      <c r="AL4694" s="15"/>
      <c r="AM4694" s="15"/>
      <c r="AN4694" s="15"/>
      <c r="AO4694" s="15"/>
      <c r="AP4694" s="15"/>
      <c r="AQ4694" s="15"/>
      <c r="AR4694" s="15"/>
      <c r="AS4694" s="15">
        <f t="shared" si="846"/>
        <v>1</v>
      </c>
      <c r="AT4694" s="15" t="s">
        <v>115</v>
      </c>
      <c r="AU4694" s="13" t="str">
        <f t="shared" si="847"/>
        <v>0</v>
      </c>
      <c r="AV4694" s="15"/>
      <c r="AW4694" s="15"/>
      <c r="AX4694" s="15"/>
      <c r="AY4694" s="15"/>
      <c r="AZ4694" s="14"/>
      <c r="BA4694" s="15"/>
      <c r="BB4694" s="15"/>
      <c r="BC4694" s="15"/>
      <c r="BD4694" s="13" t="str">
        <f t="shared" si="848"/>
        <v>0</v>
      </c>
      <c r="BE4694" s="2"/>
      <c r="BF4694" s="2"/>
      <c r="BG4694" s="2"/>
      <c r="BH4694" s="2"/>
      <c r="BI4694" s="2"/>
      <c r="BJ4694" s="2"/>
      <c r="BK4694" s="2" t="s">
        <v>1389</v>
      </c>
      <c r="BL4694" s="10" t="s">
        <v>1390</v>
      </c>
      <c r="BM4694" t="str" cm="1">
        <f t="array" ref="BM4694">_xlfn.IFS(LEFT(G4694,1)="L","外注品",LEFT(G4694,1)="W","内製品",G4694="","購買品")</f>
        <v>外注品</v>
      </c>
    </row>
    <row r="4695" spans="1:65">
      <c r="A4695" s="2" t="str">
        <f t="shared" si="849"/>
        <v>WG01</v>
      </c>
      <c r="B4695" t="s">
        <v>4872</v>
      </c>
      <c r="C4695" s="2" t="s">
        <v>1360</v>
      </c>
      <c r="D4695" s="10"/>
      <c r="E4695" s="10"/>
      <c r="G4695" s="19" t="s">
        <v>5008</v>
      </c>
      <c r="H4695" s="19"/>
      <c r="K4695" s="2" t="str">
        <f t="shared" si="841"/>
        <v>11L0004790578</v>
      </c>
      <c r="L4695" s="7" t="str">
        <f t="shared" si="850"/>
        <v>2001/01/01</v>
      </c>
      <c r="M4695" s="7" t="str">
        <f t="shared" si="851"/>
        <v>2199/12/31</v>
      </c>
      <c r="N4695" s="2" t="str">
        <f t="shared" si="842"/>
        <v/>
      </c>
      <c r="O4695" s="13">
        <v>0</v>
      </c>
      <c r="P4695" s="15"/>
      <c r="Q4695" s="13">
        <v>15</v>
      </c>
      <c r="R4695" s="18"/>
      <c r="S4695" s="18">
        <v>100000000</v>
      </c>
      <c r="T4695" s="2"/>
      <c r="U4695" s="2"/>
      <c r="V4695" s="2"/>
      <c r="W4695" s="2"/>
      <c r="X4695" s="2"/>
      <c r="Y4695" s="2"/>
      <c r="Z4695" s="2"/>
      <c r="AA4695" s="13">
        <v>1</v>
      </c>
      <c r="AB4695" s="13">
        <f t="shared" si="843"/>
        <v>0</v>
      </c>
      <c r="AC4695" s="13">
        <f t="shared" si="844"/>
        <v>0</v>
      </c>
      <c r="AD4695" s="15"/>
      <c r="AE4695" s="15"/>
      <c r="AF4695" s="13" t="str">
        <f t="shared" si="845"/>
        <v>1</v>
      </c>
      <c r="AG4695" s="15"/>
      <c r="AH4695" s="15"/>
      <c r="AI4695" s="15"/>
      <c r="AJ4695" s="14"/>
      <c r="AK4695" s="15" cm="1">
        <f t="array" ref="AK4695">_xlfn.IFS(B4695="","",LEFT(G4695,1)="L",1,LEFT(G4695,1)="W",1,AND(LEFT(B4695,1)="H",G4695=""),0)</f>
        <v>1</v>
      </c>
      <c r="AL4695" s="15"/>
      <c r="AM4695" s="15"/>
      <c r="AN4695" s="15"/>
      <c r="AO4695" s="15"/>
      <c r="AP4695" s="15"/>
      <c r="AQ4695" s="15"/>
      <c r="AR4695" s="15"/>
      <c r="AS4695" s="15">
        <f t="shared" si="846"/>
        <v>1</v>
      </c>
      <c r="AT4695" s="15" t="s">
        <v>115</v>
      </c>
      <c r="AU4695" s="13" t="str">
        <f t="shared" si="847"/>
        <v>0</v>
      </c>
      <c r="AV4695" s="15"/>
      <c r="AW4695" s="15"/>
      <c r="AX4695" s="15"/>
      <c r="AY4695" s="15"/>
      <c r="AZ4695" s="14"/>
      <c r="BA4695" s="15"/>
      <c r="BB4695" s="15"/>
      <c r="BC4695" s="15"/>
      <c r="BD4695" s="13" t="str">
        <f t="shared" si="848"/>
        <v>0</v>
      </c>
      <c r="BE4695" s="2"/>
      <c r="BF4695" s="2"/>
      <c r="BG4695" s="2"/>
      <c r="BH4695" s="2"/>
      <c r="BI4695" s="2"/>
      <c r="BJ4695" s="2"/>
      <c r="BK4695" s="2" t="s">
        <v>1389</v>
      </c>
      <c r="BL4695" s="10" t="s">
        <v>1390</v>
      </c>
      <c r="BM4695" t="str" cm="1">
        <f t="array" ref="BM4695">_xlfn.IFS(LEFT(G4695,1)="L","外注品",LEFT(G4695,1)="W","内製品",G4695="","購買品")</f>
        <v>外注品</v>
      </c>
    </row>
    <row r="4696" spans="1:65">
      <c r="A4696" s="2" t="str">
        <f t="shared" si="849"/>
        <v>WG01</v>
      </c>
      <c r="B4696" t="s">
        <v>4873</v>
      </c>
      <c r="C4696" s="2" t="s">
        <v>1360</v>
      </c>
      <c r="D4696" s="10"/>
      <c r="E4696" s="10"/>
      <c r="G4696" s="19" t="s">
        <v>5008</v>
      </c>
      <c r="H4696" s="19"/>
      <c r="K4696" s="2" t="str">
        <f t="shared" si="841"/>
        <v>11L0004790579</v>
      </c>
      <c r="L4696" s="7" t="str">
        <f t="shared" si="850"/>
        <v>2001/01/01</v>
      </c>
      <c r="M4696" s="7" t="str">
        <f t="shared" si="851"/>
        <v>2199/12/31</v>
      </c>
      <c r="N4696" s="2" t="str">
        <f t="shared" si="842"/>
        <v/>
      </c>
      <c r="O4696" s="13">
        <v>0</v>
      </c>
      <c r="P4696" s="15"/>
      <c r="Q4696" s="13">
        <v>15</v>
      </c>
      <c r="R4696" s="18"/>
      <c r="S4696" s="18">
        <v>100000000</v>
      </c>
      <c r="T4696" s="2"/>
      <c r="U4696" s="2"/>
      <c r="V4696" s="2"/>
      <c r="W4696" s="2"/>
      <c r="X4696" s="2"/>
      <c r="Y4696" s="2"/>
      <c r="Z4696" s="2"/>
      <c r="AA4696" s="13">
        <v>1</v>
      </c>
      <c r="AB4696" s="13">
        <f t="shared" si="843"/>
        <v>0</v>
      </c>
      <c r="AC4696" s="13">
        <f t="shared" si="844"/>
        <v>0</v>
      </c>
      <c r="AD4696" s="15"/>
      <c r="AE4696" s="15"/>
      <c r="AF4696" s="13" t="str">
        <f t="shared" si="845"/>
        <v>1</v>
      </c>
      <c r="AG4696" s="15"/>
      <c r="AH4696" s="15"/>
      <c r="AI4696" s="15"/>
      <c r="AJ4696" s="14"/>
      <c r="AK4696" s="15" cm="1">
        <f t="array" ref="AK4696">_xlfn.IFS(B4696="","",LEFT(G4696,1)="L",1,LEFT(G4696,1)="W",1,AND(LEFT(B4696,1)="H",G4696=""),0)</f>
        <v>1</v>
      </c>
      <c r="AL4696" s="15"/>
      <c r="AM4696" s="15"/>
      <c r="AN4696" s="15"/>
      <c r="AO4696" s="15"/>
      <c r="AP4696" s="15"/>
      <c r="AQ4696" s="15"/>
      <c r="AR4696" s="15"/>
      <c r="AS4696" s="15">
        <f t="shared" si="846"/>
        <v>1</v>
      </c>
      <c r="AT4696" s="15" t="s">
        <v>115</v>
      </c>
      <c r="AU4696" s="13" t="str">
        <f t="shared" si="847"/>
        <v>0</v>
      </c>
      <c r="AV4696" s="15"/>
      <c r="AW4696" s="15"/>
      <c r="AX4696" s="15"/>
      <c r="AY4696" s="15"/>
      <c r="AZ4696" s="14"/>
      <c r="BA4696" s="15"/>
      <c r="BB4696" s="15"/>
      <c r="BC4696" s="15"/>
      <c r="BD4696" s="13" t="str">
        <f t="shared" si="848"/>
        <v>0</v>
      </c>
      <c r="BE4696" s="2"/>
      <c r="BF4696" s="2"/>
      <c r="BG4696" s="2"/>
      <c r="BH4696" s="2"/>
      <c r="BI4696" s="2"/>
      <c r="BJ4696" s="2"/>
      <c r="BK4696" s="2" t="s">
        <v>1389</v>
      </c>
      <c r="BL4696" s="10" t="s">
        <v>1390</v>
      </c>
      <c r="BM4696" t="str" cm="1">
        <f t="array" ref="BM4696">_xlfn.IFS(LEFT(G4696,1)="L","外注品",LEFT(G4696,1)="W","内製品",G4696="","購買品")</f>
        <v>外注品</v>
      </c>
    </row>
    <row r="4697" spans="1:65">
      <c r="A4697" s="2" t="str">
        <f t="shared" si="849"/>
        <v>WG01</v>
      </c>
      <c r="B4697" t="s">
        <v>4874</v>
      </c>
      <c r="C4697" s="2" t="s">
        <v>1360</v>
      </c>
      <c r="D4697" s="10"/>
      <c r="E4697" s="10"/>
      <c r="G4697" s="19" t="s">
        <v>5008</v>
      </c>
      <c r="H4697" s="19"/>
      <c r="K4697" s="2" t="str">
        <f t="shared" si="841"/>
        <v>11L0004790580</v>
      </c>
      <c r="L4697" s="7" t="str">
        <f t="shared" si="850"/>
        <v>2001/01/01</v>
      </c>
      <c r="M4697" s="7" t="str">
        <f t="shared" si="851"/>
        <v>2199/12/31</v>
      </c>
      <c r="N4697" s="2" t="str">
        <f t="shared" si="842"/>
        <v/>
      </c>
      <c r="O4697" s="13">
        <v>0</v>
      </c>
      <c r="P4697" s="15"/>
      <c r="Q4697" s="13">
        <v>15</v>
      </c>
      <c r="R4697" s="18"/>
      <c r="S4697" s="18">
        <v>100000000</v>
      </c>
      <c r="T4697" s="2"/>
      <c r="U4697" s="2"/>
      <c r="V4697" s="2"/>
      <c r="W4697" s="2"/>
      <c r="X4697" s="2"/>
      <c r="Y4697" s="2"/>
      <c r="Z4697" s="2"/>
      <c r="AA4697" s="13">
        <v>1</v>
      </c>
      <c r="AB4697" s="13">
        <f t="shared" si="843"/>
        <v>0</v>
      </c>
      <c r="AC4697" s="13">
        <f t="shared" si="844"/>
        <v>0</v>
      </c>
      <c r="AD4697" s="15"/>
      <c r="AE4697" s="15"/>
      <c r="AF4697" s="13" t="str">
        <f t="shared" si="845"/>
        <v>1</v>
      </c>
      <c r="AG4697" s="15"/>
      <c r="AH4697" s="15"/>
      <c r="AI4697" s="15"/>
      <c r="AJ4697" s="14"/>
      <c r="AK4697" s="15" cm="1">
        <f t="array" ref="AK4697">_xlfn.IFS(B4697="","",LEFT(G4697,1)="L",1,LEFT(G4697,1)="W",1,AND(LEFT(B4697,1)="H",G4697=""),0)</f>
        <v>1</v>
      </c>
      <c r="AL4697" s="15"/>
      <c r="AM4697" s="15"/>
      <c r="AN4697" s="15"/>
      <c r="AO4697" s="15"/>
      <c r="AP4697" s="15"/>
      <c r="AQ4697" s="15"/>
      <c r="AR4697" s="15"/>
      <c r="AS4697" s="15">
        <f t="shared" si="846"/>
        <v>1</v>
      </c>
      <c r="AT4697" s="15" t="s">
        <v>115</v>
      </c>
      <c r="AU4697" s="13" t="str">
        <f t="shared" si="847"/>
        <v>0</v>
      </c>
      <c r="AV4697" s="15"/>
      <c r="AW4697" s="15"/>
      <c r="AX4697" s="15"/>
      <c r="AY4697" s="15"/>
      <c r="AZ4697" s="14"/>
      <c r="BA4697" s="15"/>
      <c r="BB4697" s="15"/>
      <c r="BC4697" s="15"/>
      <c r="BD4697" s="13" t="str">
        <f t="shared" si="848"/>
        <v>0</v>
      </c>
      <c r="BE4697" s="2"/>
      <c r="BF4697" s="2"/>
      <c r="BG4697" s="2"/>
      <c r="BH4697" s="2"/>
      <c r="BI4697" s="2"/>
      <c r="BJ4697" s="2"/>
      <c r="BK4697" s="2" t="s">
        <v>1389</v>
      </c>
      <c r="BL4697" s="10" t="s">
        <v>1390</v>
      </c>
      <c r="BM4697" t="str" cm="1">
        <f t="array" ref="BM4697">_xlfn.IFS(LEFT(G4697,1)="L","外注品",LEFT(G4697,1)="W","内製品",G4697="","購買品")</f>
        <v>外注品</v>
      </c>
    </row>
    <row r="4698" spans="1:65">
      <c r="A4698" s="2" t="str">
        <f t="shared" si="849"/>
        <v>WG01</v>
      </c>
      <c r="B4698" t="s">
        <v>4875</v>
      </c>
      <c r="C4698" s="2" t="s">
        <v>1360</v>
      </c>
      <c r="D4698" s="10"/>
      <c r="E4698" s="10"/>
      <c r="G4698" s="19" t="s">
        <v>5008</v>
      </c>
      <c r="H4698" s="19"/>
      <c r="K4698" s="2" t="str">
        <f t="shared" si="841"/>
        <v>11L0004790581</v>
      </c>
      <c r="L4698" s="7" t="str">
        <f t="shared" si="850"/>
        <v>2001/01/01</v>
      </c>
      <c r="M4698" s="7" t="str">
        <f t="shared" si="851"/>
        <v>2199/12/31</v>
      </c>
      <c r="N4698" s="2" t="str">
        <f t="shared" si="842"/>
        <v/>
      </c>
      <c r="O4698" s="13">
        <v>0</v>
      </c>
      <c r="P4698" s="15"/>
      <c r="Q4698" s="13">
        <v>15</v>
      </c>
      <c r="R4698" s="18"/>
      <c r="S4698" s="18">
        <v>100000000</v>
      </c>
      <c r="T4698" s="2"/>
      <c r="U4698" s="2"/>
      <c r="V4698" s="2"/>
      <c r="W4698" s="2"/>
      <c r="X4698" s="2"/>
      <c r="Y4698" s="2"/>
      <c r="Z4698" s="2"/>
      <c r="AA4698" s="13">
        <v>1</v>
      </c>
      <c r="AB4698" s="13">
        <f t="shared" si="843"/>
        <v>0</v>
      </c>
      <c r="AC4698" s="13">
        <f t="shared" si="844"/>
        <v>0</v>
      </c>
      <c r="AD4698" s="15"/>
      <c r="AE4698" s="15"/>
      <c r="AF4698" s="13" t="str">
        <f t="shared" si="845"/>
        <v>1</v>
      </c>
      <c r="AG4698" s="15"/>
      <c r="AH4698" s="15"/>
      <c r="AI4698" s="15"/>
      <c r="AJ4698" s="14"/>
      <c r="AK4698" s="15" cm="1">
        <f t="array" ref="AK4698">_xlfn.IFS(B4698="","",LEFT(G4698,1)="L",1,LEFT(G4698,1)="W",1,AND(LEFT(B4698,1)="H",G4698=""),0)</f>
        <v>1</v>
      </c>
      <c r="AL4698" s="15"/>
      <c r="AM4698" s="15"/>
      <c r="AN4698" s="15"/>
      <c r="AO4698" s="15"/>
      <c r="AP4698" s="15"/>
      <c r="AQ4698" s="15"/>
      <c r="AR4698" s="15"/>
      <c r="AS4698" s="15">
        <f t="shared" si="846"/>
        <v>1</v>
      </c>
      <c r="AT4698" s="15" t="s">
        <v>115</v>
      </c>
      <c r="AU4698" s="13" t="str">
        <f t="shared" si="847"/>
        <v>0</v>
      </c>
      <c r="AV4698" s="15"/>
      <c r="AW4698" s="15"/>
      <c r="AX4698" s="15"/>
      <c r="AY4698" s="15"/>
      <c r="AZ4698" s="14"/>
      <c r="BA4698" s="15"/>
      <c r="BB4698" s="15"/>
      <c r="BC4698" s="15"/>
      <c r="BD4698" s="13" t="str">
        <f t="shared" si="848"/>
        <v>0</v>
      </c>
      <c r="BE4698" s="2"/>
      <c r="BF4698" s="2"/>
      <c r="BG4698" s="2"/>
      <c r="BH4698" s="2"/>
      <c r="BI4698" s="2"/>
      <c r="BJ4698" s="2"/>
      <c r="BK4698" s="2" t="s">
        <v>1389</v>
      </c>
      <c r="BL4698" s="10" t="s">
        <v>1390</v>
      </c>
      <c r="BM4698" t="str" cm="1">
        <f t="array" ref="BM4698">_xlfn.IFS(LEFT(G4698,1)="L","外注品",LEFT(G4698,1)="W","内製品",G4698="","購買品")</f>
        <v>外注品</v>
      </c>
    </row>
    <row r="4699" spans="1:65">
      <c r="A4699" s="2" t="str">
        <f t="shared" si="849"/>
        <v>WG01</v>
      </c>
      <c r="B4699" t="s">
        <v>4876</v>
      </c>
      <c r="C4699" s="2" t="s">
        <v>1360</v>
      </c>
      <c r="D4699" s="10"/>
      <c r="E4699" s="10"/>
      <c r="G4699" s="19" t="s">
        <v>5008</v>
      </c>
      <c r="H4699" s="19"/>
      <c r="K4699" s="2" t="str">
        <f t="shared" si="841"/>
        <v>11L0004790582</v>
      </c>
      <c r="L4699" s="7" t="str">
        <f t="shared" si="850"/>
        <v>2001/01/01</v>
      </c>
      <c r="M4699" s="7" t="str">
        <f t="shared" si="851"/>
        <v>2199/12/31</v>
      </c>
      <c r="N4699" s="2" t="str">
        <f t="shared" si="842"/>
        <v/>
      </c>
      <c r="O4699" s="13">
        <v>0</v>
      </c>
      <c r="P4699" s="15"/>
      <c r="Q4699" s="13">
        <v>15</v>
      </c>
      <c r="R4699" s="18"/>
      <c r="S4699" s="18">
        <v>100000000</v>
      </c>
      <c r="T4699" s="2"/>
      <c r="U4699" s="2"/>
      <c r="V4699" s="2"/>
      <c r="W4699" s="2"/>
      <c r="X4699" s="2"/>
      <c r="Y4699" s="2"/>
      <c r="Z4699" s="2"/>
      <c r="AA4699" s="13">
        <v>1</v>
      </c>
      <c r="AB4699" s="13">
        <f t="shared" si="843"/>
        <v>0</v>
      </c>
      <c r="AC4699" s="13">
        <f t="shared" si="844"/>
        <v>0</v>
      </c>
      <c r="AD4699" s="15"/>
      <c r="AE4699" s="15"/>
      <c r="AF4699" s="13" t="str">
        <f t="shared" si="845"/>
        <v>1</v>
      </c>
      <c r="AG4699" s="15"/>
      <c r="AH4699" s="15"/>
      <c r="AI4699" s="15"/>
      <c r="AJ4699" s="14"/>
      <c r="AK4699" s="15" cm="1">
        <f t="array" ref="AK4699">_xlfn.IFS(B4699="","",LEFT(G4699,1)="L",1,LEFT(G4699,1)="W",1,AND(LEFT(B4699,1)="H",G4699=""),0)</f>
        <v>1</v>
      </c>
      <c r="AL4699" s="15"/>
      <c r="AM4699" s="15"/>
      <c r="AN4699" s="15"/>
      <c r="AO4699" s="15"/>
      <c r="AP4699" s="15"/>
      <c r="AQ4699" s="15"/>
      <c r="AR4699" s="15"/>
      <c r="AS4699" s="15">
        <f t="shared" si="846"/>
        <v>1</v>
      </c>
      <c r="AT4699" s="15" t="s">
        <v>115</v>
      </c>
      <c r="AU4699" s="13" t="str">
        <f t="shared" si="847"/>
        <v>0</v>
      </c>
      <c r="AV4699" s="15"/>
      <c r="AW4699" s="15"/>
      <c r="AX4699" s="15"/>
      <c r="AY4699" s="15"/>
      <c r="AZ4699" s="14"/>
      <c r="BA4699" s="15"/>
      <c r="BB4699" s="15"/>
      <c r="BC4699" s="15"/>
      <c r="BD4699" s="13" t="str">
        <f t="shared" si="848"/>
        <v>0</v>
      </c>
      <c r="BE4699" s="2"/>
      <c r="BF4699" s="2"/>
      <c r="BG4699" s="2"/>
      <c r="BH4699" s="2"/>
      <c r="BI4699" s="2"/>
      <c r="BJ4699" s="2"/>
      <c r="BK4699" s="2" t="s">
        <v>1389</v>
      </c>
      <c r="BL4699" s="10" t="s">
        <v>1390</v>
      </c>
      <c r="BM4699" t="str" cm="1">
        <f t="array" ref="BM4699">_xlfn.IFS(LEFT(G4699,1)="L","外注品",LEFT(G4699,1)="W","内製品",G4699="","購買品")</f>
        <v>外注品</v>
      </c>
    </row>
    <row r="4700" spans="1:65">
      <c r="A4700" s="2" t="str">
        <f t="shared" si="849"/>
        <v>WG01</v>
      </c>
      <c r="B4700" t="s">
        <v>4877</v>
      </c>
      <c r="C4700" s="2" t="s">
        <v>1360</v>
      </c>
      <c r="D4700" s="10"/>
      <c r="E4700" s="10"/>
      <c r="G4700" s="19" t="s">
        <v>5008</v>
      </c>
      <c r="H4700" s="19"/>
      <c r="K4700" s="2" t="str">
        <f t="shared" si="841"/>
        <v>11L0004790583</v>
      </c>
      <c r="L4700" s="7" t="str">
        <f t="shared" si="850"/>
        <v>2001/01/01</v>
      </c>
      <c r="M4700" s="7" t="str">
        <f t="shared" si="851"/>
        <v>2199/12/31</v>
      </c>
      <c r="N4700" s="2" t="str">
        <f t="shared" si="842"/>
        <v/>
      </c>
      <c r="O4700" s="13">
        <v>0</v>
      </c>
      <c r="P4700" s="15"/>
      <c r="Q4700" s="13">
        <v>15</v>
      </c>
      <c r="R4700" s="18"/>
      <c r="S4700" s="18">
        <v>100000000</v>
      </c>
      <c r="T4700" s="2"/>
      <c r="U4700" s="2"/>
      <c r="V4700" s="2"/>
      <c r="W4700" s="2"/>
      <c r="X4700" s="2"/>
      <c r="Y4700" s="2"/>
      <c r="Z4700" s="2"/>
      <c r="AA4700" s="13">
        <v>1</v>
      </c>
      <c r="AB4700" s="13">
        <f t="shared" si="843"/>
        <v>0</v>
      </c>
      <c r="AC4700" s="13">
        <f t="shared" si="844"/>
        <v>0</v>
      </c>
      <c r="AD4700" s="15"/>
      <c r="AE4700" s="15"/>
      <c r="AF4700" s="13" t="str">
        <f t="shared" si="845"/>
        <v>1</v>
      </c>
      <c r="AG4700" s="15"/>
      <c r="AH4700" s="15"/>
      <c r="AI4700" s="15"/>
      <c r="AJ4700" s="14"/>
      <c r="AK4700" s="15" cm="1">
        <f t="array" ref="AK4700">_xlfn.IFS(B4700="","",LEFT(G4700,1)="L",1,LEFT(G4700,1)="W",1,AND(LEFT(B4700,1)="H",G4700=""),0)</f>
        <v>1</v>
      </c>
      <c r="AL4700" s="15"/>
      <c r="AM4700" s="15"/>
      <c r="AN4700" s="15"/>
      <c r="AO4700" s="15"/>
      <c r="AP4700" s="15"/>
      <c r="AQ4700" s="15"/>
      <c r="AR4700" s="15"/>
      <c r="AS4700" s="15">
        <f t="shared" si="846"/>
        <v>1</v>
      </c>
      <c r="AT4700" s="15" t="s">
        <v>115</v>
      </c>
      <c r="AU4700" s="13" t="str">
        <f t="shared" si="847"/>
        <v>0</v>
      </c>
      <c r="AV4700" s="15"/>
      <c r="AW4700" s="15"/>
      <c r="AX4700" s="15"/>
      <c r="AY4700" s="15"/>
      <c r="AZ4700" s="14"/>
      <c r="BA4700" s="15"/>
      <c r="BB4700" s="15"/>
      <c r="BC4700" s="15"/>
      <c r="BD4700" s="13" t="str">
        <f t="shared" si="848"/>
        <v>0</v>
      </c>
      <c r="BE4700" s="2"/>
      <c r="BF4700" s="2"/>
      <c r="BG4700" s="2"/>
      <c r="BH4700" s="2"/>
      <c r="BI4700" s="2"/>
      <c r="BJ4700" s="2"/>
      <c r="BK4700" s="2" t="s">
        <v>1389</v>
      </c>
      <c r="BL4700" s="10" t="s">
        <v>1390</v>
      </c>
      <c r="BM4700" t="str" cm="1">
        <f t="array" ref="BM4700">_xlfn.IFS(LEFT(G4700,1)="L","外注品",LEFT(G4700,1)="W","内製品",G4700="","購買品")</f>
        <v>外注品</v>
      </c>
    </row>
    <row r="4701" spans="1:65">
      <c r="A4701" s="2" t="str">
        <f t="shared" si="849"/>
        <v>WG01</v>
      </c>
      <c r="B4701" t="s">
        <v>4878</v>
      </c>
      <c r="C4701" s="2" t="s">
        <v>1360</v>
      </c>
      <c r="D4701" s="10"/>
      <c r="E4701" s="10"/>
      <c r="G4701" s="19" t="s">
        <v>5008</v>
      </c>
      <c r="H4701" s="19"/>
      <c r="K4701" s="2" t="str">
        <f t="shared" si="841"/>
        <v>11L0004790584</v>
      </c>
      <c r="L4701" s="7" t="str">
        <f t="shared" si="850"/>
        <v>2001/01/01</v>
      </c>
      <c r="M4701" s="7" t="str">
        <f t="shared" si="851"/>
        <v>2199/12/31</v>
      </c>
      <c r="N4701" s="2" t="str">
        <f t="shared" si="842"/>
        <v/>
      </c>
      <c r="O4701" s="13">
        <v>0</v>
      </c>
      <c r="P4701" s="15"/>
      <c r="Q4701" s="13">
        <v>15</v>
      </c>
      <c r="R4701" s="18"/>
      <c r="S4701" s="18">
        <v>100000000</v>
      </c>
      <c r="T4701" s="2"/>
      <c r="U4701" s="2"/>
      <c r="V4701" s="2"/>
      <c r="W4701" s="2"/>
      <c r="X4701" s="2"/>
      <c r="Y4701" s="2"/>
      <c r="Z4701" s="2"/>
      <c r="AA4701" s="13">
        <v>1</v>
      </c>
      <c r="AB4701" s="13">
        <f t="shared" si="843"/>
        <v>0</v>
      </c>
      <c r="AC4701" s="13">
        <f t="shared" si="844"/>
        <v>0</v>
      </c>
      <c r="AD4701" s="15"/>
      <c r="AE4701" s="15"/>
      <c r="AF4701" s="13" t="str">
        <f t="shared" si="845"/>
        <v>1</v>
      </c>
      <c r="AG4701" s="15"/>
      <c r="AH4701" s="15"/>
      <c r="AI4701" s="15"/>
      <c r="AJ4701" s="14"/>
      <c r="AK4701" s="15" cm="1">
        <f t="array" ref="AK4701">_xlfn.IFS(B4701="","",LEFT(G4701,1)="L",1,LEFT(G4701,1)="W",1,AND(LEFT(B4701,1)="H",G4701=""),0)</f>
        <v>1</v>
      </c>
      <c r="AL4701" s="15"/>
      <c r="AM4701" s="15"/>
      <c r="AN4701" s="15"/>
      <c r="AO4701" s="15"/>
      <c r="AP4701" s="15"/>
      <c r="AQ4701" s="15"/>
      <c r="AR4701" s="15"/>
      <c r="AS4701" s="15">
        <f t="shared" si="846"/>
        <v>1</v>
      </c>
      <c r="AT4701" s="15" t="s">
        <v>115</v>
      </c>
      <c r="AU4701" s="13" t="str">
        <f t="shared" si="847"/>
        <v>0</v>
      </c>
      <c r="AV4701" s="15"/>
      <c r="AW4701" s="15"/>
      <c r="AX4701" s="15"/>
      <c r="AY4701" s="15"/>
      <c r="AZ4701" s="14"/>
      <c r="BA4701" s="15"/>
      <c r="BB4701" s="15"/>
      <c r="BC4701" s="15"/>
      <c r="BD4701" s="13" t="str">
        <f t="shared" si="848"/>
        <v>0</v>
      </c>
      <c r="BE4701" s="2"/>
      <c r="BF4701" s="2"/>
      <c r="BG4701" s="2"/>
      <c r="BH4701" s="2"/>
      <c r="BI4701" s="2"/>
      <c r="BJ4701" s="2"/>
      <c r="BK4701" s="2" t="s">
        <v>1389</v>
      </c>
      <c r="BL4701" s="10" t="s">
        <v>1390</v>
      </c>
      <c r="BM4701" t="str" cm="1">
        <f t="array" ref="BM4701">_xlfn.IFS(LEFT(G4701,1)="L","外注品",LEFT(G4701,1)="W","内製品",G4701="","購買品")</f>
        <v>外注品</v>
      </c>
    </row>
    <row r="4702" spans="1:65">
      <c r="A4702" s="2" t="str">
        <f t="shared" si="849"/>
        <v>WG01</v>
      </c>
      <c r="B4702" t="s">
        <v>4879</v>
      </c>
      <c r="C4702" s="2" t="s">
        <v>1360</v>
      </c>
      <c r="D4702" s="10"/>
      <c r="E4702" s="10"/>
      <c r="G4702" s="19" t="s">
        <v>5008</v>
      </c>
      <c r="H4702" s="19"/>
      <c r="K4702" s="2" t="str">
        <f t="shared" si="841"/>
        <v>11L0004790585</v>
      </c>
      <c r="L4702" s="7" t="str">
        <f t="shared" si="850"/>
        <v>2001/01/01</v>
      </c>
      <c r="M4702" s="7" t="str">
        <f t="shared" si="851"/>
        <v>2199/12/31</v>
      </c>
      <c r="N4702" s="2" t="str">
        <f t="shared" si="842"/>
        <v/>
      </c>
      <c r="O4702" s="13">
        <v>0</v>
      </c>
      <c r="P4702" s="15"/>
      <c r="Q4702" s="13">
        <v>15</v>
      </c>
      <c r="R4702" s="18"/>
      <c r="S4702" s="18">
        <v>100000000</v>
      </c>
      <c r="T4702" s="2"/>
      <c r="U4702" s="2"/>
      <c r="V4702" s="2"/>
      <c r="W4702" s="2"/>
      <c r="X4702" s="2"/>
      <c r="Y4702" s="2"/>
      <c r="Z4702" s="2"/>
      <c r="AA4702" s="13">
        <v>1</v>
      </c>
      <c r="AB4702" s="13">
        <f t="shared" si="843"/>
        <v>0</v>
      </c>
      <c r="AC4702" s="13">
        <f t="shared" si="844"/>
        <v>0</v>
      </c>
      <c r="AD4702" s="15"/>
      <c r="AE4702" s="15"/>
      <c r="AF4702" s="13" t="str">
        <f t="shared" si="845"/>
        <v>1</v>
      </c>
      <c r="AG4702" s="15"/>
      <c r="AH4702" s="15"/>
      <c r="AI4702" s="15"/>
      <c r="AJ4702" s="14"/>
      <c r="AK4702" s="15" cm="1">
        <f t="array" ref="AK4702">_xlfn.IFS(B4702="","",LEFT(G4702,1)="L",1,LEFT(G4702,1)="W",1,AND(LEFT(B4702,1)="H",G4702=""),0)</f>
        <v>1</v>
      </c>
      <c r="AL4702" s="15"/>
      <c r="AM4702" s="15"/>
      <c r="AN4702" s="15"/>
      <c r="AO4702" s="15"/>
      <c r="AP4702" s="15"/>
      <c r="AQ4702" s="15"/>
      <c r="AR4702" s="15"/>
      <c r="AS4702" s="15">
        <f t="shared" si="846"/>
        <v>1</v>
      </c>
      <c r="AT4702" s="15" t="s">
        <v>115</v>
      </c>
      <c r="AU4702" s="13" t="str">
        <f t="shared" si="847"/>
        <v>0</v>
      </c>
      <c r="AV4702" s="15"/>
      <c r="AW4702" s="15"/>
      <c r="AX4702" s="15"/>
      <c r="AY4702" s="15"/>
      <c r="AZ4702" s="14"/>
      <c r="BA4702" s="15"/>
      <c r="BB4702" s="15"/>
      <c r="BC4702" s="15"/>
      <c r="BD4702" s="13" t="str">
        <f t="shared" si="848"/>
        <v>0</v>
      </c>
      <c r="BE4702" s="2"/>
      <c r="BF4702" s="2"/>
      <c r="BG4702" s="2"/>
      <c r="BH4702" s="2"/>
      <c r="BI4702" s="2"/>
      <c r="BJ4702" s="2"/>
      <c r="BK4702" s="2" t="s">
        <v>1389</v>
      </c>
      <c r="BL4702" s="10" t="s">
        <v>1390</v>
      </c>
      <c r="BM4702" t="str" cm="1">
        <f t="array" ref="BM4702">_xlfn.IFS(LEFT(G4702,1)="L","外注品",LEFT(G4702,1)="W","内製品",G4702="","購買品")</f>
        <v>外注品</v>
      </c>
    </row>
    <row r="4703" spans="1:65">
      <c r="A4703" s="2" t="str">
        <f t="shared" si="849"/>
        <v>WG01</v>
      </c>
      <c r="B4703" t="s">
        <v>4880</v>
      </c>
      <c r="C4703" s="2" t="s">
        <v>1360</v>
      </c>
      <c r="D4703" s="10"/>
      <c r="E4703" s="10"/>
      <c r="G4703" s="19" t="s">
        <v>5008</v>
      </c>
      <c r="H4703" s="19"/>
      <c r="K4703" s="2" t="str">
        <f t="shared" si="841"/>
        <v>11L0004790586</v>
      </c>
      <c r="L4703" s="7" t="str">
        <f t="shared" si="850"/>
        <v>2001/01/01</v>
      </c>
      <c r="M4703" s="7" t="str">
        <f t="shared" si="851"/>
        <v>2199/12/31</v>
      </c>
      <c r="N4703" s="2" t="str">
        <f t="shared" si="842"/>
        <v/>
      </c>
      <c r="O4703" s="13">
        <v>0</v>
      </c>
      <c r="P4703" s="15"/>
      <c r="Q4703" s="13">
        <v>15</v>
      </c>
      <c r="R4703" s="18"/>
      <c r="S4703" s="18">
        <v>100000000</v>
      </c>
      <c r="T4703" s="2"/>
      <c r="U4703" s="2"/>
      <c r="V4703" s="2"/>
      <c r="W4703" s="2"/>
      <c r="X4703" s="2"/>
      <c r="Y4703" s="2"/>
      <c r="Z4703" s="2"/>
      <c r="AA4703" s="13">
        <v>1</v>
      </c>
      <c r="AB4703" s="13">
        <f t="shared" si="843"/>
        <v>0</v>
      </c>
      <c r="AC4703" s="13">
        <f t="shared" si="844"/>
        <v>0</v>
      </c>
      <c r="AD4703" s="15"/>
      <c r="AE4703" s="15"/>
      <c r="AF4703" s="13" t="str">
        <f t="shared" si="845"/>
        <v>1</v>
      </c>
      <c r="AG4703" s="15"/>
      <c r="AH4703" s="15"/>
      <c r="AI4703" s="15"/>
      <c r="AJ4703" s="14"/>
      <c r="AK4703" s="15" cm="1">
        <f t="array" ref="AK4703">_xlfn.IFS(B4703="","",LEFT(G4703,1)="L",1,LEFT(G4703,1)="W",1,AND(LEFT(B4703,1)="H",G4703=""),0)</f>
        <v>1</v>
      </c>
      <c r="AL4703" s="15"/>
      <c r="AM4703" s="15"/>
      <c r="AN4703" s="15"/>
      <c r="AO4703" s="15"/>
      <c r="AP4703" s="15"/>
      <c r="AQ4703" s="15"/>
      <c r="AR4703" s="15"/>
      <c r="AS4703" s="15">
        <f t="shared" si="846"/>
        <v>1</v>
      </c>
      <c r="AT4703" s="15" t="s">
        <v>115</v>
      </c>
      <c r="AU4703" s="13" t="str">
        <f t="shared" si="847"/>
        <v>0</v>
      </c>
      <c r="AV4703" s="15"/>
      <c r="AW4703" s="15"/>
      <c r="AX4703" s="15"/>
      <c r="AY4703" s="15"/>
      <c r="AZ4703" s="14"/>
      <c r="BA4703" s="15"/>
      <c r="BB4703" s="15"/>
      <c r="BC4703" s="15"/>
      <c r="BD4703" s="13" t="str">
        <f t="shared" si="848"/>
        <v>0</v>
      </c>
      <c r="BE4703" s="2"/>
      <c r="BF4703" s="2"/>
      <c r="BG4703" s="2"/>
      <c r="BH4703" s="2"/>
      <c r="BI4703" s="2"/>
      <c r="BJ4703" s="2"/>
      <c r="BK4703" s="2" t="s">
        <v>1389</v>
      </c>
      <c r="BL4703" s="10" t="s">
        <v>1390</v>
      </c>
      <c r="BM4703" t="str" cm="1">
        <f t="array" ref="BM4703">_xlfn.IFS(LEFT(G4703,1)="L","外注品",LEFT(G4703,1)="W","内製品",G4703="","購買品")</f>
        <v>外注品</v>
      </c>
    </row>
    <row r="4704" spans="1:65">
      <c r="A4704" s="2" t="str">
        <f t="shared" si="849"/>
        <v>WG01</v>
      </c>
      <c r="B4704" t="s">
        <v>4881</v>
      </c>
      <c r="C4704" s="2" t="s">
        <v>1360</v>
      </c>
      <c r="D4704" s="10"/>
      <c r="E4704" s="10"/>
      <c r="G4704" s="19" t="s">
        <v>5008</v>
      </c>
      <c r="H4704" s="19"/>
      <c r="K4704" s="2" t="str">
        <f t="shared" si="841"/>
        <v>11L0004790587</v>
      </c>
      <c r="L4704" s="7" t="str">
        <f t="shared" si="850"/>
        <v>2001/01/01</v>
      </c>
      <c r="M4704" s="7" t="str">
        <f t="shared" si="851"/>
        <v>2199/12/31</v>
      </c>
      <c r="N4704" s="2" t="str">
        <f t="shared" si="842"/>
        <v/>
      </c>
      <c r="O4704" s="13">
        <v>0</v>
      </c>
      <c r="P4704" s="15"/>
      <c r="Q4704" s="13">
        <v>15</v>
      </c>
      <c r="R4704" s="18"/>
      <c r="S4704" s="18">
        <v>100000000</v>
      </c>
      <c r="T4704" s="2"/>
      <c r="U4704" s="2"/>
      <c r="V4704" s="2"/>
      <c r="W4704" s="2"/>
      <c r="X4704" s="2"/>
      <c r="Y4704" s="2"/>
      <c r="Z4704" s="2"/>
      <c r="AA4704" s="13">
        <v>1</v>
      </c>
      <c r="AB4704" s="13">
        <f t="shared" si="843"/>
        <v>0</v>
      </c>
      <c r="AC4704" s="13">
        <f t="shared" si="844"/>
        <v>0</v>
      </c>
      <c r="AD4704" s="15"/>
      <c r="AE4704" s="15"/>
      <c r="AF4704" s="13" t="str">
        <f t="shared" si="845"/>
        <v>1</v>
      </c>
      <c r="AG4704" s="15"/>
      <c r="AH4704" s="15"/>
      <c r="AI4704" s="15"/>
      <c r="AJ4704" s="14"/>
      <c r="AK4704" s="15" cm="1">
        <f t="array" ref="AK4704">_xlfn.IFS(B4704="","",LEFT(G4704,1)="L",1,LEFT(G4704,1)="W",1,AND(LEFT(B4704,1)="H",G4704=""),0)</f>
        <v>1</v>
      </c>
      <c r="AL4704" s="15"/>
      <c r="AM4704" s="15"/>
      <c r="AN4704" s="15"/>
      <c r="AO4704" s="15"/>
      <c r="AP4704" s="15"/>
      <c r="AQ4704" s="15"/>
      <c r="AR4704" s="15"/>
      <c r="AS4704" s="15">
        <f t="shared" si="846"/>
        <v>1</v>
      </c>
      <c r="AT4704" s="15" t="s">
        <v>115</v>
      </c>
      <c r="AU4704" s="13" t="str">
        <f t="shared" si="847"/>
        <v>0</v>
      </c>
      <c r="AV4704" s="15"/>
      <c r="AW4704" s="15"/>
      <c r="AX4704" s="15"/>
      <c r="AY4704" s="15"/>
      <c r="AZ4704" s="14"/>
      <c r="BA4704" s="15"/>
      <c r="BB4704" s="15"/>
      <c r="BC4704" s="15"/>
      <c r="BD4704" s="13" t="str">
        <f t="shared" si="848"/>
        <v>0</v>
      </c>
      <c r="BE4704" s="2"/>
      <c r="BF4704" s="2"/>
      <c r="BG4704" s="2"/>
      <c r="BH4704" s="2"/>
      <c r="BI4704" s="2"/>
      <c r="BJ4704" s="2"/>
      <c r="BK4704" s="2" t="s">
        <v>1389</v>
      </c>
      <c r="BL4704" s="10" t="s">
        <v>1390</v>
      </c>
      <c r="BM4704" t="str" cm="1">
        <f t="array" ref="BM4704">_xlfn.IFS(LEFT(G4704,1)="L","外注品",LEFT(G4704,1)="W","内製品",G4704="","購買品")</f>
        <v>外注品</v>
      </c>
    </row>
    <row r="4705" spans="1:65">
      <c r="A4705" s="2" t="str">
        <f t="shared" si="849"/>
        <v>WG01</v>
      </c>
      <c r="B4705" t="s">
        <v>4882</v>
      </c>
      <c r="C4705" s="2" t="s">
        <v>1360</v>
      </c>
      <c r="D4705" s="10"/>
      <c r="E4705" s="10"/>
      <c r="G4705" s="19" t="s">
        <v>5008</v>
      </c>
      <c r="H4705" s="19"/>
      <c r="K4705" s="2" t="str">
        <f t="shared" si="841"/>
        <v>11L0004790588</v>
      </c>
      <c r="L4705" s="7" t="str">
        <f t="shared" si="850"/>
        <v>2001/01/01</v>
      </c>
      <c r="M4705" s="7" t="str">
        <f t="shared" si="851"/>
        <v>2199/12/31</v>
      </c>
      <c r="N4705" s="2" t="str">
        <f t="shared" si="842"/>
        <v/>
      </c>
      <c r="O4705" s="13">
        <v>0</v>
      </c>
      <c r="P4705" s="15"/>
      <c r="Q4705" s="13">
        <v>15</v>
      </c>
      <c r="R4705" s="18"/>
      <c r="S4705" s="18">
        <v>100000000</v>
      </c>
      <c r="T4705" s="2"/>
      <c r="U4705" s="2"/>
      <c r="V4705" s="2"/>
      <c r="W4705" s="2"/>
      <c r="X4705" s="2"/>
      <c r="Y4705" s="2"/>
      <c r="Z4705" s="2"/>
      <c r="AA4705" s="13">
        <v>1</v>
      </c>
      <c r="AB4705" s="13">
        <f t="shared" si="843"/>
        <v>0</v>
      </c>
      <c r="AC4705" s="13">
        <f t="shared" si="844"/>
        <v>0</v>
      </c>
      <c r="AD4705" s="15"/>
      <c r="AE4705" s="15"/>
      <c r="AF4705" s="13" t="str">
        <f t="shared" si="845"/>
        <v>1</v>
      </c>
      <c r="AG4705" s="15"/>
      <c r="AH4705" s="15"/>
      <c r="AI4705" s="15"/>
      <c r="AJ4705" s="14"/>
      <c r="AK4705" s="15" cm="1">
        <f t="array" ref="AK4705">_xlfn.IFS(B4705="","",LEFT(G4705,1)="L",1,LEFT(G4705,1)="W",1,AND(LEFT(B4705,1)="H",G4705=""),0)</f>
        <v>1</v>
      </c>
      <c r="AL4705" s="15"/>
      <c r="AM4705" s="15"/>
      <c r="AN4705" s="15"/>
      <c r="AO4705" s="15"/>
      <c r="AP4705" s="15"/>
      <c r="AQ4705" s="15"/>
      <c r="AR4705" s="15"/>
      <c r="AS4705" s="15">
        <f t="shared" si="846"/>
        <v>1</v>
      </c>
      <c r="AT4705" s="15" t="s">
        <v>115</v>
      </c>
      <c r="AU4705" s="13" t="str">
        <f t="shared" si="847"/>
        <v>0</v>
      </c>
      <c r="AV4705" s="15"/>
      <c r="AW4705" s="15"/>
      <c r="AX4705" s="15"/>
      <c r="AY4705" s="15"/>
      <c r="AZ4705" s="14"/>
      <c r="BA4705" s="15"/>
      <c r="BB4705" s="15"/>
      <c r="BC4705" s="15"/>
      <c r="BD4705" s="13" t="str">
        <f t="shared" si="848"/>
        <v>0</v>
      </c>
      <c r="BE4705" s="2"/>
      <c r="BF4705" s="2"/>
      <c r="BG4705" s="2"/>
      <c r="BH4705" s="2"/>
      <c r="BI4705" s="2"/>
      <c r="BJ4705" s="2"/>
      <c r="BK4705" s="2" t="s">
        <v>1389</v>
      </c>
      <c r="BL4705" s="10" t="s">
        <v>1390</v>
      </c>
      <c r="BM4705" t="str" cm="1">
        <f t="array" ref="BM4705">_xlfn.IFS(LEFT(G4705,1)="L","外注品",LEFT(G4705,1)="W","内製品",G4705="","購買品")</f>
        <v>外注品</v>
      </c>
    </row>
    <row r="4706" spans="1:65">
      <c r="A4706" s="2" t="str">
        <f t="shared" si="849"/>
        <v>WG01</v>
      </c>
      <c r="B4706" t="s">
        <v>4883</v>
      </c>
      <c r="C4706" s="2" t="s">
        <v>1360</v>
      </c>
      <c r="D4706" s="10"/>
      <c r="E4706" s="10"/>
      <c r="G4706" s="19" t="s">
        <v>5008</v>
      </c>
      <c r="H4706" s="19"/>
      <c r="K4706" s="2" t="str">
        <f t="shared" si="841"/>
        <v>11L0004790589</v>
      </c>
      <c r="L4706" s="7" t="str">
        <f t="shared" si="850"/>
        <v>2001/01/01</v>
      </c>
      <c r="M4706" s="7" t="str">
        <f t="shared" si="851"/>
        <v>2199/12/31</v>
      </c>
      <c r="N4706" s="2" t="str">
        <f t="shared" si="842"/>
        <v/>
      </c>
      <c r="O4706" s="13">
        <v>0</v>
      </c>
      <c r="P4706" s="15"/>
      <c r="Q4706" s="13">
        <v>15</v>
      </c>
      <c r="R4706" s="18"/>
      <c r="S4706" s="18">
        <v>100000000</v>
      </c>
      <c r="T4706" s="2"/>
      <c r="U4706" s="2"/>
      <c r="V4706" s="2"/>
      <c r="W4706" s="2"/>
      <c r="X4706" s="2"/>
      <c r="Y4706" s="2"/>
      <c r="Z4706" s="2"/>
      <c r="AA4706" s="13">
        <v>1</v>
      </c>
      <c r="AB4706" s="13">
        <f t="shared" si="843"/>
        <v>0</v>
      </c>
      <c r="AC4706" s="13">
        <f t="shared" si="844"/>
        <v>0</v>
      </c>
      <c r="AD4706" s="15"/>
      <c r="AE4706" s="15"/>
      <c r="AF4706" s="13" t="str">
        <f t="shared" si="845"/>
        <v>1</v>
      </c>
      <c r="AG4706" s="15"/>
      <c r="AH4706" s="15"/>
      <c r="AI4706" s="15"/>
      <c r="AJ4706" s="14"/>
      <c r="AK4706" s="15" cm="1">
        <f t="array" ref="AK4706">_xlfn.IFS(B4706="","",LEFT(G4706,1)="L",1,LEFT(G4706,1)="W",1,AND(LEFT(B4706,1)="H",G4706=""),0)</f>
        <v>1</v>
      </c>
      <c r="AL4706" s="15"/>
      <c r="AM4706" s="15"/>
      <c r="AN4706" s="15"/>
      <c r="AO4706" s="15"/>
      <c r="AP4706" s="15"/>
      <c r="AQ4706" s="15"/>
      <c r="AR4706" s="15"/>
      <c r="AS4706" s="15">
        <f t="shared" si="846"/>
        <v>1</v>
      </c>
      <c r="AT4706" s="15" t="s">
        <v>115</v>
      </c>
      <c r="AU4706" s="13" t="str">
        <f t="shared" si="847"/>
        <v>0</v>
      </c>
      <c r="AV4706" s="15"/>
      <c r="AW4706" s="15"/>
      <c r="AX4706" s="15"/>
      <c r="AY4706" s="15"/>
      <c r="AZ4706" s="14"/>
      <c r="BA4706" s="15"/>
      <c r="BB4706" s="15"/>
      <c r="BC4706" s="15"/>
      <c r="BD4706" s="13" t="str">
        <f t="shared" si="848"/>
        <v>0</v>
      </c>
      <c r="BE4706" s="2"/>
      <c r="BF4706" s="2"/>
      <c r="BG4706" s="2"/>
      <c r="BH4706" s="2"/>
      <c r="BI4706" s="2"/>
      <c r="BJ4706" s="2"/>
      <c r="BK4706" s="2" t="s">
        <v>1389</v>
      </c>
      <c r="BL4706" s="10" t="s">
        <v>1390</v>
      </c>
      <c r="BM4706" t="str" cm="1">
        <f t="array" ref="BM4706">_xlfn.IFS(LEFT(G4706,1)="L","外注品",LEFT(G4706,1)="W","内製品",G4706="","購買品")</f>
        <v>外注品</v>
      </c>
    </row>
    <row r="4707" spans="1:65">
      <c r="A4707" s="2" t="str">
        <f t="shared" si="849"/>
        <v>WG01</v>
      </c>
      <c r="B4707" t="s">
        <v>4884</v>
      </c>
      <c r="C4707" s="2" t="s">
        <v>1360</v>
      </c>
      <c r="D4707" s="10"/>
      <c r="E4707" s="10"/>
      <c r="G4707" s="19" t="s">
        <v>5008</v>
      </c>
      <c r="H4707" s="19"/>
      <c r="K4707" s="2" t="str">
        <f t="shared" si="841"/>
        <v>11L0004790590</v>
      </c>
      <c r="L4707" s="7" t="str">
        <f t="shared" si="850"/>
        <v>2001/01/01</v>
      </c>
      <c r="M4707" s="7" t="str">
        <f t="shared" si="851"/>
        <v>2199/12/31</v>
      </c>
      <c r="N4707" s="2" t="str">
        <f t="shared" si="842"/>
        <v/>
      </c>
      <c r="O4707" s="13">
        <v>0</v>
      </c>
      <c r="P4707" s="15"/>
      <c r="Q4707" s="13">
        <v>15</v>
      </c>
      <c r="R4707" s="18"/>
      <c r="S4707" s="18">
        <v>100000000</v>
      </c>
      <c r="T4707" s="2"/>
      <c r="U4707" s="2"/>
      <c r="V4707" s="2"/>
      <c r="W4707" s="2"/>
      <c r="X4707" s="2"/>
      <c r="Y4707" s="2"/>
      <c r="Z4707" s="2"/>
      <c r="AA4707" s="13">
        <v>1</v>
      </c>
      <c r="AB4707" s="13">
        <f t="shared" si="843"/>
        <v>0</v>
      </c>
      <c r="AC4707" s="13">
        <f t="shared" si="844"/>
        <v>0</v>
      </c>
      <c r="AD4707" s="15"/>
      <c r="AE4707" s="15"/>
      <c r="AF4707" s="13" t="str">
        <f t="shared" si="845"/>
        <v>1</v>
      </c>
      <c r="AG4707" s="15"/>
      <c r="AH4707" s="15"/>
      <c r="AI4707" s="15"/>
      <c r="AJ4707" s="14"/>
      <c r="AK4707" s="15" cm="1">
        <f t="array" ref="AK4707">_xlfn.IFS(B4707="","",LEFT(G4707,1)="L",1,LEFT(G4707,1)="W",1,AND(LEFT(B4707,1)="H",G4707=""),0)</f>
        <v>1</v>
      </c>
      <c r="AL4707" s="15"/>
      <c r="AM4707" s="15"/>
      <c r="AN4707" s="15"/>
      <c r="AO4707" s="15"/>
      <c r="AP4707" s="15"/>
      <c r="AQ4707" s="15"/>
      <c r="AR4707" s="15"/>
      <c r="AS4707" s="15">
        <f t="shared" si="846"/>
        <v>1</v>
      </c>
      <c r="AT4707" s="15" t="s">
        <v>115</v>
      </c>
      <c r="AU4707" s="13" t="str">
        <f t="shared" si="847"/>
        <v>0</v>
      </c>
      <c r="AV4707" s="15"/>
      <c r="AW4707" s="15"/>
      <c r="AX4707" s="15"/>
      <c r="AY4707" s="15"/>
      <c r="AZ4707" s="14"/>
      <c r="BA4707" s="15"/>
      <c r="BB4707" s="15"/>
      <c r="BC4707" s="15"/>
      <c r="BD4707" s="13" t="str">
        <f t="shared" si="848"/>
        <v>0</v>
      </c>
      <c r="BE4707" s="2"/>
      <c r="BF4707" s="2"/>
      <c r="BG4707" s="2"/>
      <c r="BH4707" s="2"/>
      <c r="BI4707" s="2"/>
      <c r="BJ4707" s="2"/>
      <c r="BK4707" s="2" t="s">
        <v>1389</v>
      </c>
      <c r="BL4707" s="10" t="s">
        <v>1390</v>
      </c>
      <c r="BM4707" t="str" cm="1">
        <f t="array" ref="BM4707">_xlfn.IFS(LEFT(G4707,1)="L","外注品",LEFT(G4707,1)="W","内製品",G4707="","購買品")</f>
        <v>外注品</v>
      </c>
    </row>
    <row r="4708" spans="1:65">
      <c r="A4708" s="2" t="str">
        <f t="shared" si="849"/>
        <v>WG01</v>
      </c>
      <c r="B4708" t="s">
        <v>4885</v>
      </c>
      <c r="C4708" s="2" t="s">
        <v>1360</v>
      </c>
      <c r="D4708" s="10"/>
      <c r="E4708" s="10"/>
      <c r="G4708" s="19" t="s">
        <v>5008</v>
      </c>
      <c r="H4708" s="19"/>
      <c r="K4708" s="2" t="str">
        <f t="shared" si="841"/>
        <v>11L0004790591</v>
      </c>
      <c r="L4708" s="7" t="str">
        <f t="shared" si="850"/>
        <v>2001/01/01</v>
      </c>
      <c r="M4708" s="7" t="str">
        <f t="shared" si="851"/>
        <v>2199/12/31</v>
      </c>
      <c r="N4708" s="2" t="str">
        <f t="shared" si="842"/>
        <v/>
      </c>
      <c r="O4708" s="13">
        <v>0</v>
      </c>
      <c r="P4708" s="15"/>
      <c r="Q4708" s="13">
        <v>15</v>
      </c>
      <c r="R4708" s="18"/>
      <c r="S4708" s="18">
        <v>100000000</v>
      </c>
      <c r="T4708" s="2"/>
      <c r="U4708" s="2"/>
      <c r="V4708" s="2"/>
      <c r="W4708" s="2"/>
      <c r="X4708" s="2"/>
      <c r="Y4708" s="2"/>
      <c r="Z4708" s="2"/>
      <c r="AA4708" s="13">
        <v>1</v>
      </c>
      <c r="AB4708" s="13">
        <f t="shared" si="843"/>
        <v>0</v>
      </c>
      <c r="AC4708" s="13">
        <f t="shared" si="844"/>
        <v>0</v>
      </c>
      <c r="AD4708" s="15"/>
      <c r="AE4708" s="15"/>
      <c r="AF4708" s="13" t="str">
        <f t="shared" si="845"/>
        <v>1</v>
      </c>
      <c r="AG4708" s="15"/>
      <c r="AH4708" s="15"/>
      <c r="AI4708" s="15"/>
      <c r="AJ4708" s="14"/>
      <c r="AK4708" s="15" cm="1">
        <f t="array" ref="AK4708">_xlfn.IFS(B4708="","",LEFT(G4708,1)="L",1,LEFT(G4708,1)="W",1,AND(LEFT(B4708,1)="H",G4708=""),0)</f>
        <v>1</v>
      </c>
      <c r="AL4708" s="15"/>
      <c r="AM4708" s="15"/>
      <c r="AN4708" s="15"/>
      <c r="AO4708" s="15"/>
      <c r="AP4708" s="15"/>
      <c r="AQ4708" s="15"/>
      <c r="AR4708" s="15"/>
      <c r="AS4708" s="15">
        <f t="shared" si="846"/>
        <v>1</v>
      </c>
      <c r="AT4708" s="15" t="s">
        <v>115</v>
      </c>
      <c r="AU4708" s="13" t="str">
        <f t="shared" si="847"/>
        <v>0</v>
      </c>
      <c r="AV4708" s="15"/>
      <c r="AW4708" s="15"/>
      <c r="AX4708" s="15"/>
      <c r="AY4708" s="15"/>
      <c r="AZ4708" s="14"/>
      <c r="BA4708" s="15"/>
      <c r="BB4708" s="15"/>
      <c r="BC4708" s="15"/>
      <c r="BD4708" s="13" t="str">
        <f t="shared" si="848"/>
        <v>0</v>
      </c>
      <c r="BE4708" s="2"/>
      <c r="BF4708" s="2"/>
      <c r="BG4708" s="2"/>
      <c r="BH4708" s="2"/>
      <c r="BI4708" s="2"/>
      <c r="BJ4708" s="2"/>
      <c r="BK4708" s="2" t="s">
        <v>1389</v>
      </c>
      <c r="BL4708" s="10" t="s">
        <v>1390</v>
      </c>
      <c r="BM4708" t="str" cm="1">
        <f t="array" ref="BM4708">_xlfn.IFS(LEFT(G4708,1)="L","外注品",LEFT(G4708,1)="W","内製品",G4708="","購買品")</f>
        <v>外注品</v>
      </c>
    </row>
    <row r="4709" spans="1:65">
      <c r="A4709" s="2" t="str">
        <f t="shared" si="849"/>
        <v>WG01</v>
      </c>
      <c r="B4709" t="s">
        <v>4886</v>
      </c>
      <c r="C4709" s="2" t="s">
        <v>1360</v>
      </c>
      <c r="D4709" s="10"/>
      <c r="E4709" s="10"/>
      <c r="G4709" s="19" t="s">
        <v>5008</v>
      </c>
      <c r="H4709" s="19"/>
      <c r="K4709" s="2" t="str">
        <f t="shared" si="841"/>
        <v>11L0004790592</v>
      </c>
      <c r="L4709" s="7" t="str">
        <f t="shared" si="850"/>
        <v>2001/01/01</v>
      </c>
      <c r="M4709" s="7" t="str">
        <f t="shared" si="851"/>
        <v>2199/12/31</v>
      </c>
      <c r="N4709" s="2" t="str">
        <f t="shared" si="842"/>
        <v/>
      </c>
      <c r="O4709" s="13">
        <v>0</v>
      </c>
      <c r="P4709" s="15"/>
      <c r="Q4709" s="13">
        <v>15</v>
      </c>
      <c r="R4709" s="18"/>
      <c r="S4709" s="18">
        <v>100000000</v>
      </c>
      <c r="T4709" s="2"/>
      <c r="U4709" s="2"/>
      <c r="V4709" s="2"/>
      <c r="W4709" s="2"/>
      <c r="X4709" s="2"/>
      <c r="Y4709" s="2"/>
      <c r="Z4709" s="2"/>
      <c r="AA4709" s="13">
        <v>1</v>
      </c>
      <c r="AB4709" s="13">
        <f t="shared" si="843"/>
        <v>0</v>
      </c>
      <c r="AC4709" s="13">
        <f t="shared" si="844"/>
        <v>0</v>
      </c>
      <c r="AD4709" s="15"/>
      <c r="AE4709" s="15"/>
      <c r="AF4709" s="13" t="str">
        <f t="shared" si="845"/>
        <v>1</v>
      </c>
      <c r="AG4709" s="15"/>
      <c r="AH4709" s="15"/>
      <c r="AI4709" s="15"/>
      <c r="AJ4709" s="14"/>
      <c r="AK4709" s="15" cm="1">
        <f t="array" ref="AK4709">_xlfn.IFS(B4709="","",LEFT(G4709,1)="L",1,LEFT(G4709,1)="W",1,AND(LEFT(B4709,1)="H",G4709=""),0)</f>
        <v>1</v>
      </c>
      <c r="AL4709" s="15"/>
      <c r="AM4709" s="15"/>
      <c r="AN4709" s="15"/>
      <c r="AO4709" s="15"/>
      <c r="AP4709" s="15"/>
      <c r="AQ4709" s="15"/>
      <c r="AR4709" s="15"/>
      <c r="AS4709" s="15">
        <f t="shared" si="846"/>
        <v>1</v>
      </c>
      <c r="AT4709" s="15" t="s">
        <v>115</v>
      </c>
      <c r="AU4709" s="13" t="str">
        <f t="shared" si="847"/>
        <v>0</v>
      </c>
      <c r="AV4709" s="15"/>
      <c r="AW4709" s="15"/>
      <c r="AX4709" s="15"/>
      <c r="AY4709" s="15"/>
      <c r="AZ4709" s="14"/>
      <c r="BA4709" s="15"/>
      <c r="BB4709" s="15"/>
      <c r="BC4709" s="15"/>
      <c r="BD4709" s="13" t="str">
        <f t="shared" si="848"/>
        <v>0</v>
      </c>
      <c r="BE4709" s="2"/>
      <c r="BF4709" s="2"/>
      <c r="BG4709" s="2"/>
      <c r="BH4709" s="2"/>
      <c r="BI4709" s="2"/>
      <c r="BJ4709" s="2"/>
      <c r="BK4709" s="2" t="s">
        <v>1389</v>
      </c>
      <c r="BL4709" s="10" t="s">
        <v>1390</v>
      </c>
      <c r="BM4709" t="str" cm="1">
        <f t="array" ref="BM4709">_xlfn.IFS(LEFT(G4709,1)="L","外注品",LEFT(G4709,1)="W","内製品",G4709="","購買品")</f>
        <v>外注品</v>
      </c>
    </row>
    <row r="4710" spans="1:65">
      <c r="A4710" s="2" t="str">
        <f t="shared" si="849"/>
        <v>WG01</v>
      </c>
      <c r="B4710" t="s">
        <v>4887</v>
      </c>
      <c r="C4710" s="2" t="s">
        <v>1360</v>
      </c>
      <c r="D4710" s="10"/>
      <c r="E4710" s="10"/>
      <c r="G4710" s="19" t="s">
        <v>5008</v>
      </c>
      <c r="H4710" s="19"/>
      <c r="K4710" s="2" t="str">
        <f t="shared" si="841"/>
        <v>11L0004790593</v>
      </c>
      <c r="L4710" s="7" t="str">
        <f t="shared" si="850"/>
        <v>2001/01/01</v>
      </c>
      <c r="M4710" s="7" t="str">
        <f t="shared" si="851"/>
        <v>2199/12/31</v>
      </c>
      <c r="N4710" s="2" t="str">
        <f t="shared" si="842"/>
        <v/>
      </c>
      <c r="O4710" s="13">
        <v>0</v>
      </c>
      <c r="P4710" s="15"/>
      <c r="Q4710" s="13">
        <v>15</v>
      </c>
      <c r="R4710" s="18"/>
      <c r="S4710" s="18">
        <v>100000000</v>
      </c>
      <c r="T4710" s="2"/>
      <c r="U4710" s="2"/>
      <c r="V4710" s="2"/>
      <c r="W4710" s="2"/>
      <c r="X4710" s="2"/>
      <c r="Y4710" s="2"/>
      <c r="Z4710" s="2"/>
      <c r="AA4710" s="13">
        <v>1</v>
      </c>
      <c r="AB4710" s="13">
        <f t="shared" si="843"/>
        <v>0</v>
      </c>
      <c r="AC4710" s="13">
        <f t="shared" si="844"/>
        <v>0</v>
      </c>
      <c r="AD4710" s="15"/>
      <c r="AE4710" s="15"/>
      <c r="AF4710" s="13" t="str">
        <f t="shared" si="845"/>
        <v>1</v>
      </c>
      <c r="AG4710" s="15"/>
      <c r="AH4710" s="15"/>
      <c r="AI4710" s="15"/>
      <c r="AJ4710" s="14"/>
      <c r="AK4710" s="15" cm="1">
        <f t="array" ref="AK4710">_xlfn.IFS(B4710="","",LEFT(G4710,1)="L",1,LEFT(G4710,1)="W",1,AND(LEFT(B4710,1)="H",G4710=""),0)</f>
        <v>1</v>
      </c>
      <c r="AL4710" s="15"/>
      <c r="AM4710" s="15"/>
      <c r="AN4710" s="15"/>
      <c r="AO4710" s="15"/>
      <c r="AP4710" s="15"/>
      <c r="AQ4710" s="15"/>
      <c r="AR4710" s="15"/>
      <c r="AS4710" s="15">
        <f t="shared" si="846"/>
        <v>1</v>
      </c>
      <c r="AT4710" s="15" t="s">
        <v>115</v>
      </c>
      <c r="AU4710" s="13" t="str">
        <f t="shared" si="847"/>
        <v>0</v>
      </c>
      <c r="AV4710" s="15"/>
      <c r="AW4710" s="15"/>
      <c r="AX4710" s="15"/>
      <c r="AY4710" s="15"/>
      <c r="AZ4710" s="14"/>
      <c r="BA4710" s="15"/>
      <c r="BB4710" s="15"/>
      <c r="BC4710" s="15"/>
      <c r="BD4710" s="13" t="str">
        <f t="shared" si="848"/>
        <v>0</v>
      </c>
      <c r="BE4710" s="2"/>
      <c r="BF4710" s="2"/>
      <c r="BG4710" s="2"/>
      <c r="BH4710" s="2"/>
      <c r="BI4710" s="2"/>
      <c r="BJ4710" s="2"/>
      <c r="BK4710" s="2" t="s">
        <v>1389</v>
      </c>
      <c r="BL4710" s="10" t="s">
        <v>1390</v>
      </c>
      <c r="BM4710" t="str" cm="1">
        <f t="array" ref="BM4710">_xlfn.IFS(LEFT(G4710,1)="L","外注品",LEFT(G4710,1)="W","内製品",G4710="","購買品")</f>
        <v>外注品</v>
      </c>
    </row>
    <row r="4711" spans="1:65">
      <c r="A4711" s="2" t="str">
        <f t="shared" si="849"/>
        <v>WG01</v>
      </c>
      <c r="B4711" t="s">
        <v>4888</v>
      </c>
      <c r="C4711" s="2" t="s">
        <v>1360</v>
      </c>
      <c r="D4711" s="10"/>
      <c r="E4711" s="10"/>
      <c r="G4711" s="19" t="s">
        <v>5008</v>
      </c>
      <c r="H4711" s="19"/>
      <c r="K4711" s="2" t="str">
        <f t="shared" si="841"/>
        <v>11L0004790594</v>
      </c>
      <c r="L4711" s="7" t="str">
        <f t="shared" si="850"/>
        <v>2001/01/01</v>
      </c>
      <c r="M4711" s="7" t="str">
        <f t="shared" si="851"/>
        <v>2199/12/31</v>
      </c>
      <c r="N4711" s="2" t="str">
        <f t="shared" si="842"/>
        <v/>
      </c>
      <c r="O4711" s="13">
        <v>0</v>
      </c>
      <c r="P4711" s="15"/>
      <c r="Q4711" s="13">
        <v>15</v>
      </c>
      <c r="R4711" s="18"/>
      <c r="S4711" s="18">
        <v>100000000</v>
      </c>
      <c r="T4711" s="2"/>
      <c r="U4711" s="2"/>
      <c r="V4711" s="2"/>
      <c r="W4711" s="2"/>
      <c r="X4711" s="2"/>
      <c r="Y4711" s="2"/>
      <c r="Z4711" s="2"/>
      <c r="AA4711" s="13">
        <v>1</v>
      </c>
      <c r="AB4711" s="13">
        <f t="shared" si="843"/>
        <v>0</v>
      </c>
      <c r="AC4711" s="13">
        <f t="shared" si="844"/>
        <v>0</v>
      </c>
      <c r="AD4711" s="15"/>
      <c r="AE4711" s="15"/>
      <c r="AF4711" s="13" t="str">
        <f t="shared" si="845"/>
        <v>1</v>
      </c>
      <c r="AG4711" s="15"/>
      <c r="AH4711" s="15"/>
      <c r="AI4711" s="15"/>
      <c r="AJ4711" s="14"/>
      <c r="AK4711" s="15" cm="1">
        <f t="array" ref="AK4711">_xlfn.IFS(B4711="","",LEFT(G4711,1)="L",1,LEFT(G4711,1)="W",1,AND(LEFT(B4711,1)="H",G4711=""),0)</f>
        <v>1</v>
      </c>
      <c r="AL4711" s="15"/>
      <c r="AM4711" s="15"/>
      <c r="AN4711" s="15"/>
      <c r="AO4711" s="15"/>
      <c r="AP4711" s="15"/>
      <c r="AQ4711" s="15"/>
      <c r="AR4711" s="15"/>
      <c r="AS4711" s="15">
        <f t="shared" si="846"/>
        <v>1</v>
      </c>
      <c r="AT4711" s="15" t="s">
        <v>115</v>
      </c>
      <c r="AU4711" s="13" t="str">
        <f t="shared" si="847"/>
        <v>0</v>
      </c>
      <c r="AV4711" s="15"/>
      <c r="AW4711" s="15"/>
      <c r="AX4711" s="15"/>
      <c r="AY4711" s="15"/>
      <c r="AZ4711" s="14"/>
      <c r="BA4711" s="15"/>
      <c r="BB4711" s="15"/>
      <c r="BC4711" s="15"/>
      <c r="BD4711" s="13" t="str">
        <f t="shared" si="848"/>
        <v>0</v>
      </c>
      <c r="BE4711" s="2"/>
      <c r="BF4711" s="2"/>
      <c r="BG4711" s="2"/>
      <c r="BH4711" s="2"/>
      <c r="BI4711" s="2"/>
      <c r="BJ4711" s="2"/>
      <c r="BK4711" s="2" t="s">
        <v>1389</v>
      </c>
      <c r="BL4711" s="10" t="s">
        <v>1390</v>
      </c>
      <c r="BM4711" t="str" cm="1">
        <f t="array" ref="BM4711">_xlfn.IFS(LEFT(G4711,1)="L","外注品",LEFT(G4711,1)="W","内製品",G4711="","購買品")</f>
        <v>外注品</v>
      </c>
    </row>
    <row r="4712" spans="1:65">
      <c r="A4712" s="2" t="str">
        <f t="shared" si="849"/>
        <v>WG01</v>
      </c>
      <c r="B4712" t="s">
        <v>4889</v>
      </c>
      <c r="C4712" s="2" t="s">
        <v>1360</v>
      </c>
      <c r="D4712" s="10"/>
      <c r="E4712" s="10"/>
      <c r="G4712" s="19" t="s">
        <v>5008</v>
      </c>
      <c r="H4712" s="19"/>
      <c r="K4712" s="2" t="str">
        <f t="shared" si="841"/>
        <v>11L0004790595</v>
      </c>
      <c r="L4712" s="7" t="str">
        <f t="shared" si="850"/>
        <v>2001/01/01</v>
      </c>
      <c r="M4712" s="7" t="str">
        <f t="shared" si="851"/>
        <v>2199/12/31</v>
      </c>
      <c r="N4712" s="2" t="str">
        <f t="shared" si="842"/>
        <v/>
      </c>
      <c r="O4712" s="13">
        <v>0</v>
      </c>
      <c r="P4712" s="15"/>
      <c r="Q4712" s="13">
        <v>15</v>
      </c>
      <c r="R4712" s="18"/>
      <c r="S4712" s="18">
        <v>100000000</v>
      </c>
      <c r="T4712" s="2"/>
      <c r="U4712" s="2"/>
      <c r="V4712" s="2"/>
      <c r="W4712" s="2"/>
      <c r="X4712" s="2"/>
      <c r="Y4712" s="2"/>
      <c r="Z4712" s="2"/>
      <c r="AA4712" s="13">
        <v>1</v>
      </c>
      <c r="AB4712" s="13">
        <f t="shared" si="843"/>
        <v>0</v>
      </c>
      <c r="AC4712" s="13">
        <f t="shared" si="844"/>
        <v>0</v>
      </c>
      <c r="AD4712" s="15"/>
      <c r="AE4712" s="15"/>
      <c r="AF4712" s="13" t="str">
        <f t="shared" si="845"/>
        <v>1</v>
      </c>
      <c r="AG4712" s="15"/>
      <c r="AH4712" s="15"/>
      <c r="AI4712" s="15"/>
      <c r="AJ4712" s="14"/>
      <c r="AK4712" s="15" cm="1">
        <f t="array" ref="AK4712">_xlfn.IFS(B4712="","",LEFT(G4712,1)="L",1,LEFT(G4712,1)="W",1,AND(LEFT(B4712,1)="H",G4712=""),0)</f>
        <v>1</v>
      </c>
      <c r="AL4712" s="15"/>
      <c r="AM4712" s="15"/>
      <c r="AN4712" s="15"/>
      <c r="AO4712" s="15"/>
      <c r="AP4712" s="15"/>
      <c r="AQ4712" s="15"/>
      <c r="AR4712" s="15"/>
      <c r="AS4712" s="15">
        <f t="shared" si="846"/>
        <v>1</v>
      </c>
      <c r="AT4712" s="15" t="s">
        <v>115</v>
      </c>
      <c r="AU4712" s="13" t="str">
        <f t="shared" si="847"/>
        <v>0</v>
      </c>
      <c r="AV4712" s="15"/>
      <c r="AW4712" s="15"/>
      <c r="AX4712" s="15"/>
      <c r="AY4712" s="15"/>
      <c r="AZ4712" s="14"/>
      <c r="BA4712" s="15"/>
      <c r="BB4712" s="15"/>
      <c r="BC4712" s="15"/>
      <c r="BD4712" s="13" t="str">
        <f t="shared" si="848"/>
        <v>0</v>
      </c>
      <c r="BE4712" s="2"/>
      <c r="BF4712" s="2"/>
      <c r="BG4712" s="2"/>
      <c r="BH4712" s="2"/>
      <c r="BI4712" s="2"/>
      <c r="BJ4712" s="2"/>
      <c r="BK4712" s="2" t="s">
        <v>1389</v>
      </c>
      <c r="BL4712" s="10" t="s">
        <v>1390</v>
      </c>
      <c r="BM4712" t="str" cm="1">
        <f t="array" ref="BM4712">_xlfn.IFS(LEFT(G4712,1)="L","外注品",LEFT(G4712,1)="W","内製品",G4712="","購買品")</f>
        <v>外注品</v>
      </c>
    </row>
    <row r="4713" spans="1:65">
      <c r="A4713" s="2" t="str">
        <f t="shared" si="849"/>
        <v>WG01</v>
      </c>
      <c r="B4713" t="s">
        <v>4890</v>
      </c>
      <c r="C4713" s="2" t="s">
        <v>1360</v>
      </c>
      <c r="D4713" s="10"/>
      <c r="E4713" s="10"/>
      <c r="G4713" s="19" t="s">
        <v>5008</v>
      </c>
      <c r="H4713" s="19"/>
      <c r="K4713" s="2" t="str">
        <f t="shared" si="841"/>
        <v>11L0004790596</v>
      </c>
      <c r="L4713" s="7" t="str">
        <f t="shared" si="850"/>
        <v>2001/01/01</v>
      </c>
      <c r="M4713" s="7" t="str">
        <f t="shared" si="851"/>
        <v>2199/12/31</v>
      </c>
      <c r="N4713" s="2" t="str">
        <f t="shared" si="842"/>
        <v/>
      </c>
      <c r="O4713" s="13">
        <v>0</v>
      </c>
      <c r="P4713" s="15"/>
      <c r="Q4713" s="13">
        <v>15</v>
      </c>
      <c r="R4713" s="18"/>
      <c r="S4713" s="18">
        <v>100000000</v>
      </c>
      <c r="T4713" s="2"/>
      <c r="U4713" s="2"/>
      <c r="V4713" s="2"/>
      <c r="W4713" s="2"/>
      <c r="X4713" s="2"/>
      <c r="Y4713" s="2"/>
      <c r="Z4713" s="2"/>
      <c r="AA4713" s="13">
        <v>1</v>
      </c>
      <c r="AB4713" s="13">
        <f t="shared" si="843"/>
        <v>0</v>
      </c>
      <c r="AC4713" s="13">
        <f t="shared" si="844"/>
        <v>0</v>
      </c>
      <c r="AD4713" s="15"/>
      <c r="AE4713" s="15"/>
      <c r="AF4713" s="13" t="str">
        <f t="shared" si="845"/>
        <v>1</v>
      </c>
      <c r="AG4713" s="15"/>
      <c r="AH4713" s="15"/>
      <c r="AI4713" s="15"/>
      <c r="AJ4713" s="14"/>
      <c r="AK4713" s="15" cm="1">
        <f t="array" ref="AK4713">_xlfn.IFS(B4713="","",LEFT(G4713,1)="L",1,LEFT(G4713,1)="W",1,AND(LEFT(B4713,1)="H",G4713=""),0)</f>
        <v>1</v>
      </c>
      <c r="AL4713" s="15"/>
      <c r="AM4713" s="15"/>
      <c r="AN4713" s="15"/>
      <c r="AO4713" s="15"/>
      <c r="AP4713" s="15"/>
      <c r="AQ4713" s="15"/>
      <c r="AR4713" s="15"/>
      <c r="AS4713" s="15">
        <f t="shared" si="846"/>
        <v>1</v>
      </c>
      <c r="AT4713" s="15" t="s">
        <v>115</v>
      </c>
      <c r="AU4713" s="13" t="str">
        <f t="shared" si="847"/>
        <v>0</v>
      </c>
      <c r="AV4713" s="15"/>
      <c r="AW4713" s="15"/>
      <c r="AX4713" s="15"/>
      <c r="AY4713" s="15"/>
      <c r="AZ4713" s="14"/>
      <c r="BA4713" s="15"/>
      <c r="BB4713" s="15"/>
      <c r="BC4713" s="15"/>
      <c r="BD4713" s="13" t="str">
        <f t="shared" si="848"/>
        <v>0</v>
      </c>
      <c r="BE4713" s="2"/>
      <c r="BF4713" s="2"/>
      <c r="BG4713" s="2"/>
      <c r="BH4713" s="2"/>
      <c r="BI4713" s="2"/>
      <c r="BJ4713" s="2"/>
      <c r="BK4713" s="2" t="s">
        <v>1389</v>
      </c>
      <c r="BL4713" s="10" t="s">
        <v>1390</v>
      </c>
      <c r="BM4713" t="str" cm="1">
        <f t="array" ref="BM4713">_xlfn.IFS(LEFT(G4713,1)="L","外注品",LEFT(G4713,1)="W","内製品",G4713="","購買品")</f>
        <v>外注品</v>
      </c>
    </row>
    <row r="4714" spans="1:65">
      <c r="A4714" s="2" t="str">
        <f t="shared" si="849"/>
        <v>WG01</v>
      </c>
      <c r="B4714" t="s">
        <v>4891</v>
      </c>
      <c r="C4714" s="2" t="s">
        <v>1360</v>
      </c>
      <c r="D4714" s="10"/>
      <c r="E4714" s="10"/>
      <c r="G4714" s="19" t="s">
        <v>5008</v>
      </c>
      <c r="H4714" s="19"/>
      <c r="K4714" s="2" t="str">
        <f t="shared" si="841"/>
        <v>11L0004790597</v>
      </c>
      <c r="L4714" s="7" t="str">
        <f t="shared" si="850"/>
        <v>2001/01/01</v>
      </c>
      <c r="M4714" s="7" t="str">
        <f t="shared" si="851"/>
        <v>2199/12/31</v>
      </c>
      <c r="N4714" s="2" t="str">
        <f t="shared" si="842"/>
        <v/>
      </c>
      <c r="O4714" s="13">
        <v>0</v>
      </c>
      <c r="P4714" s="15"/>
      <c r="Q4714" s="13">
        <v>15</v>
      </c>
      <c r="R4714" s="18"/>
      <c r="S4714" s="18">
        <v>100000000</v>
      </c>
      <c r="T4714" s="2"/>
      <c r="U4714" s="2"/>
      <c r="V4714" s="2"/>
      <c r="W4714" s="2"/>
      <c r="X4714" s="2"/>
      <c r="Y4714" s="2"/>
      <c r="Z4714" s="2"/>
      <c r="AA4714" s="13">
        <v>1</v>
      </c>
      <c r="AB4714" s="13">
        <f t="shared" si="843"/>
        <v>0</v>
      </c>
      <c r="AC4714" s="13">
        <f t="shared" si="844"/>
        <v>0</v>
      </c>
      <c r="AD4714" s="15"/>
      <c r="AE4714" s="15"/>
      <c r="AF4714" s="13" t="str">
        <f t="shared" si="845"/>
        <v>1</v>
      </c>
      <c r="AG4714" s="15"/>
      <c r="AH4714" s="15"/>
      <c r="AI4714" s="15"/>
      <c r="AJ4714" s="14"/>
      <c r="AK4714" s="15" cm="1">
        <f t="array" ref="AK4714">_xlfn.IFS(B4714="","",LEFT(G4714,1)="L",1,LEFT(G4714,1)="W",1,AND(LEFT(B4714,1)="H",G4714=""),0)</f>
        <v>1</v>
      </c>
      <c r="AL4714" s="15"/>
      <c r="AM4714" s="15"/>
      <c r="AN4714" s="15"/>
      <c r="AO4714" s="15"/>
      <c r="AP4714" s="15"/>
      <c r="AQ4714" s="15"/>
      <c r="AR4714" s="15"/>
      <c r="AS4714" s="15">
        <f t="shared" si="846"/>
        <v>1</v>
      </c>
      <c r="AT4714" s="15" t="s">
        <v>115</v>
      </c>
      <c r="AU4714" s="13" t="str">
        <f t="shared" si="847"/>
        <v>0</v>
      </c>
      <c r="AV4714" s="15"/>
      <c r="AW4714" s="15"/>
      <c r="AX4714" s="15"/>
      <c r="AY4714" s="15"/>
      <c r="AZ4714" s="14"/>
      <c r="BA4714" s="15"/>
      <c r="BB4714" s="15"/>
      <c r="BC4714" s="15"/>
      <c r="BD4714" s="13" t="str">
        <f t="shared" si="848"/>
        <v>0</v>
      </c>
      <c r="BE4714" s="2"/>
      <c r="BF4714" s="2"/>
      <c r="BG4714" s="2"/>
      <c r="BH4714" s="2"/>
      <c r="BI4714" s="2"/>
      <c r="BJ4714" s="2"/>
      <c r="BK4714" s="2" t="s">
        <v>1389</v>
      </c>
      <c r="BL4714" s="10" t="s">
        <v>1390</v>
      </c>
      <c r="BM4714" t="str" cm="1">
        <f t="array" ref="BM4714">_xlfn.IFS(LEFT(G4714,1)="L","外注品",LEFT(G4714,1)="W","内製品",G4714="","購買品")</f>
        <v>外注品</v>
      </c>
    </row>
    <row r="4715" spans="1:65">
      <c r="A4715" s="2" t="str">
        <f t="shared" si="849"/>
        <v>WG01</v>
      </c>
      <c r="B4715" t="s">
        <v>4892</v>
      </c>
      <c r="C4715" s="2" t="s">
        <v>1360</v>
      </c>
      <c r="D4715" s="10"/>
      <c r="E4715" s="10"/>
      <c r="G4715" s="19" t="s">
        <v>5008</v>
      </c>
      <c r="H4715" s="19"/>
      <c r="K4715" s="2" t="str">
        <f t="shared" si="841"/>
        <v>11L0004790598</v>
      </c>
      <c r="L4715" s="7" t="str">
        <f t="shared" si="850"/>
        <v>2001/01/01</v>
      </c>
      <c r="M4715" s="7" t="str">
        <f t="shared" si="851"/>
        <v>2199/12/31</v>
      </c>
      <c r="N4715" s="2" t="str">
        <f t="shared" si="842"/>
        <v/>
      </c>
      <c r="O4715" s="13">
        <v>0</v>
      </c>
      <c r="P4715" s="15"/>
      <c r="Q4715" s="13">
        <v>15</v>
      </c>
      <c r="R4715" s="18"/>
      <c r="S4715" s="18">
        <v>100000000</v>
      </c>
      <c r="T4715" s="2"/>
      <c r="U4715" s="2"/>
      <c r="V4715" s="2"/>
      <c r="W4715" s="2"/>
      <c r="X4715" s="2"/>
      <c r="Y4715" s="2"/>
      <c r="Z4715" s="2"/>
      <c r="AA4715" s="13">
        <v>1</v>
      </c>
      <c r="AB4715" s="13">
        <f t="shared" si="843"/>
        <v>0</v>
      </c>
      <c r="AC4715" s="13">
        <f t="shared" si="844"/>
        <v>0</v>
      </c>
      <c r="AD4715" s="15"/>
      <c r="AE4715" s="15"/>
      <c r="AF4715" s="13" t="str">
        <f t="shared" si="845"/>
        <v>1</v>
      </c>
      <c r="AG4715" s="15"/>
      <c r="AH4715" s="15"/>
      <c r="AI4715" s="15"/>
      <c r="AJ4715" s="14"/>
      <c r="AK4715" s="15" cm="1">
        <f t="array" ref="AK4715">_xlfn.IFS(B4715="","",LEFT(G4715,1)="L",1,LEFT(G4715,1)="W",1,AND(LEFT(B4715,1)="H",G4715=""),0)</f>
        <v>1</v>
      </c>
      <c r="AL4715" s="15"/>
      <c r="AM4715" s="15"/>
      <c r="AN4715" s="15"/>
      <c r="AO4715" s="15"/>
      <c r="AP4715" s="15"/>
      <c r="AQ4715" s="15"/>
      <c r="AR4715" s="15"/>
      <c r="AS4715" s="15">
        <f t="shared" si="846"/>
        <v>1</v>
      </c>
      <c r="AT4715" s="15" t="s">
        <v>115</v>
      </c>
      <c r="AU4715" s="13" t="str">
        <f t="shared" si="847"/>
        <v>0</v>
      </c>
      <c r="AV4715" s="15"/>
      <c r="AW4715" s="15"/>
      <c r="AX4715" s="15"/>
      <c r="AY4715" s="15"/>
      <c r="AZ4715" s="14"/>
      <c r="BA4715" s="15"/>
      <c r="BB4715" s="15"/>
      <c r="BC4715" s="15"/>
      <c r="BD4715" s="13" t="str">
        <f t="shared" si="848"/>
        <v>0</v>
      </c>
      <c r="BE4715" s="2"/>
      <c r="BF4715" s="2"/>
      <c r="BG4715" s="2"/>
      <c r="BH4715" s="2"/>
      <c r="BI4715" s="2"/>
      <c r="BJ4715" s="2"/>
      <c r="BK4715" s="2" t="s">
        <v>1389</v>
      </c>
      <c r="BL4715" s="10" t="s">
        <v>1390</v>
      </c>
      <c r="BM4715" t="str" cm="1">
        <f t="array" ref="BM4715">_xlfn.IFS(LEFT(G4715,1)="L","外注品",LEFT(G4715,1)="W","内製品",G4715="","購買品")</f>
        <v>外注品</v>
      </c>
    </row>
    <row r="4716" spans="1:65">
      <c r="A4716" s="2" t="str">
        <f t="shared" si="849"/>
        <v>WG01</v>
      </c>
      <c r="B4716" t="s">
        <v>4893</v>
      </c>
      <c r="C4716" s="2" t="s">
        <v>1360</v>
      </c>
      <c r="D4716" s="10"/>
      <c r="E4716" s="10"/>
      <c r="G4716" s="19" t="s">
        <v>5008</v>
      </c>
      <c r="H4716" s="19"/>
      <c r="K4716" s="2" t="str">
        <f t="shared" si="841"/>
        <v>11L0004790599</v>
      </c>
      <c r="L4716" s="7" t="str">
        <f t="shared" si="850"/>
        <v>2001/01/01</v>
      </c>
      <c r="M4716" s="7" t="str">
        <f t="shared" si="851"/>
        <v>2199/12/31</v>
      </c>
      <c r="N4716" s="2" t="str">
        <f t="shared" si="842"/>
        <v/>
      </c>
      <c r="O4716" s="13">
        <v>0</v>
      </c>
      <c r="P4716" s="15"/>
      <c r="Q4716" s="13">
        <v>15</v>
      </c>
      <c r="R4716" s="18"/>
      <c r="S4716" s="18">
        <v>100000000</v>
      </c>
      <c r="T4716" s="2"/>
      <c r="U4716" s="2"/>
      <c r="V4716" s="2"/>
      <c r="W4716" s="2"/>
      <c r="X4716" s="2"/>
      <c r="Y4716" s="2"/>
      <c r="Z4716" s="2"/>
      <c r="AA4716" s="13">
        <v>1</v>
      </c>
      <c r="AB4716" s="13">
        <f t="shared" si="843"/>
        <v>0</v>
      </c>
      <c r="AC4716" s="13">
        <f t="shared" si="844"/>
        <v>0</v>
      </c>
      <c r="AD4716" s="15"/>
      <c r="AE4716" s="15"/>
      <c r="AF4716" s="13" t="str">
        <f t="shared" si="845"/>
        <v>1</v>
      </c>
      <c r="AG4716" s="15"/>
      <c r="AH4716" s="15"/>
      <c r="AI4716" s="15"/>
      <c r="AJ4716" s="14"/>
      <c r="AK4716" s="15" cm="1">
        <f t="array" ref="AK4716">_xlfn.IFS(B4716="","",LEFT(G4716,1)="L",1,LEFT(G4716,1)="W",1,AND(LEFT(B4716,1)="H",G4716=""),0)</f>
        <v>1</v>
      </c>
      <c r="AL4716" s="15"/>
      <c r="AM4716" s="15"/>
      <c r="AN4716" s="15"/>
      <c r="AO4716" s="15"/>
      <c r="AP4716" s="15"/>
      <c r="AQ4716" s="15"/>
      <c r="AR4716" s="15"/>
      <c r="AS4716" s="15">
        <f t="shared" si="846"/>
        <v>1</v>
      </c>
      <c r="AT4716" s="15" t="s">
        <v>115</v>
      </c>
      <c r="AU4716" s="13" t="str">
        <f t="shared" si="847"/>
        <v>0</v>
      </c>
      <c r="AV4716" s="15"/>
      <c r="AW4716" s="15"/>
      <c r="AX4716" s="15"/>
      <c r="AY4716" s="15"/>
      <c r="AZ4716" s="14"/>
      <c r="BA4716" s="15"/>
      <c r="BB4716" s="15"/>
      <c r="BC4716" s="15"/>
      <c r="BD4716" s="13" t="str">
        <f t="shared" si="848"/>
        <v>0</v>
      </c>
      <c r="BE4716" s="2"/>
      <c r="BF4716" s="2"/>
      <c r="BG4716" s="2"/>
      <c r="BH4716" s="2"/>
      <c r="BI4716" s="2"/>
      <c r="BJ4716" s="2"/>
      <c r="BK4716" s="2" t="s">
        <v>1389</v>
      </c>
      <c r="BL4716" s="10" t="s">
        <v>1390</v>
      </c>
      <c r="BM4716" t="str" cm="1">
        <f t="array" ref="BM4716">_xlfn.IFS(LEFT(G4716,1)="L","外注品",LEFT(G4716,1)="W","内製品",G4716="","購買品")</f>
        <v>外注品</v>
      </c>
    </row>
    <row r="4717" spans="1:65">
      <c r="A4717" s="2" t="str">
        <f t="shared" si="849"/>
        <v>WG01</v>
      </c>
      <c r="B4717" t="s">
        <v>4894</v>
      </c>
      <c r="C4717" s="2" t="s">
        <v>1360</v>
      </c>
      <c r="D4717" s="10"/>
      <c r="E4717" s="10"/>
      <c r="G4717" s="19" t="s">
        <v>5008</v>
      </c>
      <c r="H4717" s="19"/>
      <c r="K4717" s="2" t="str">
        <f t="shared" si="841"/>
        <v>11L0004790600</v>
      </c>
      <c r="L4717" s="7" t="str">
        <f t="shared" si="850"/>
        <v>2001/01/01</v>
      </c>
      <c r="M4717" s="7" t="str">
        <f t="shared" si="851"/>
        <v>2199/12/31</v>
      </c>
      <c r="N4717" s="2" t="str">
        <f t="shared" si="842"/>
        <v/>
      </c>
      <c r="O4717" s="13">
        <v>0</v>
      </c>
      <c r="P4717" s="15"/>
      <c r="Q4717" s="13">
        <v>15</v>
      </c>
      <c r="R4717" s="18"/>
      <c r="S4717" s="18">
        <v>100000000</v>
      </c>
      <c r="T4717" s="2"/>
      <c r="U4717" s="2"/>
      <c r="V4717" s="2"/>
      <c r="W4717" s="2"/>
      <c r="X4717" s="2"/>
      <c r="Y4717" s="2"/>
      <c r="Z4717" s="2"/>
      <c r="AA4717" s="13">
        <v>1</v>
      </c>
      <c r="AB4717" s="13">
        <f t="shared" si="843"/>
        <v>0</v>
      </c>
      <c r="AC4717" s="13">
        <f t="shared" si="844"/>
        <v>0</v>
      </c>
      <c r="AD4717" s="15"/>
      <c r="AE4717" s="15"/>
      <c r="AF4717" s="13" t="str">
        <f t="shared" si="845"/>
        <v>1</v>
      </c>
      <c r="AG4717" s="15"/>
      <c r="AH4717" s="15"/>
      <c r="AI4717" s="15"/>
      <c r="AJ4717" s="14"/>
      <c r="AK4717" s="15" cm="1">
        <f t="array" ref="AK4717">_xlfn.IFS(B4717="","",LEFT(G4717,1)="L",1,LEFT(G4717,1)="W",1,AND(LEFT(B4717,1)="H",G4717=""),0)</f>
        <v>1</v>
      </c>
      <c r="AL4717" s="15"/>
      <c r="AM4717" s="15"/>
      <c r="AN4717" s="15"/>
      <c r="AO4717" s="15"/>
      <c r="AP4717" s="15"/>
      <c r="AQ4717" s="15"/>
      <c r="AR4717" s="15"/>
      <c r="AS4717" s="15">
        <f t="shared" si="846"/>
        <v>1</v>
      </c>
      <c r="AT4717" s="15" t="s">
        <v>115</v>
      </c>
      <c r="AU4717" s="13" t="str">
        <f t="shared" si="847"/>
        <v>0</v>
      </c>
      <c r="AV4717" s="15"/>
      <c r="AW4717" s="15"/>
      <c r="AX4717" s="15"/>
      <c r="AY4717" s="15"/>
      <c r="AZ4717" s="14"/>
      <c r="BA4717" s="15"/>
      <c r="BB4717" s="15"/>
      <c r="BC4717" s="15"/>
      <c r="BD4717" s="13" t="str">
        <f t="shared" si="848"/>
        <v>0</v>
      </c>
      <c r="BE4717" s="2"/>
      <c r="BF4717" s="2"/>
      <c r="BG4717" s="2"/>
      <c r="BH4717" s="2"/>
      <c r="BI4717" s="2"/>
      <c r="BJ4717" s="2"/>
      <c r="BK4717" s="2" t="s">
        <v>1389</v>
      </c>
      <c r="BL4717" s="10" t="s">
        <v>1390</v>
      </c>
      <c r="BM4717" t="str" cm="1">
        <f t="array" ref="BM4717">_xlfn.IFS(LEFT(G4717,1)="L","外注品",LEFT(G4717,1)="W","内製品",G4717="","購買品")</f>
        <v>外注品</v>
      </c>
    </row>
    <row r="4718" spans="1:65">
      <c r="A4718" s="2" t="str">
        <f t="shared" si="849"/>
        <v>WG01</v>
      </c>
      <c r="B4718" t="s">
        <v>4895</v>
      </c>
      <c r="C4718" s="2" t="s">
        <v>1360</v>
      </c>
      <c r="D4718" s="10"/>
      <c r="E4718" s="10"/>
      <c r="G4718" s="19" t="s">
        <v>5008</v>
      </c>
      <c r="H4718" s="19"/>
      <c r="K4718" s="2" t="str">
        <f t="shared" si="841"/>
        <v>11L0004790601</v>
      </c>
      <c r="L4718" s="7" t="str">
        <f t="shared" si="850"/>
        <v>2001/01/01</v>
      </c>
      <c r="M4718" s="7" t="str">
        <f t="shared" si="851"/>
        <v>2199/12/31</v>
      </c>
      <c r="N4718" s="2" t="str">
        <f t="shared" si="842"/>
        <v/>
      </c>
      <c r="O4718" s="13">
        <v>0</v>
      </c>
      <c r="P4718" s="15"/>
      <c r="Q4718" s="13">
        <v>15</v>
      </c>
      <c r="R4718" s="18"/>
      <c r="S4718" s="18">
        <v>100000000</v>
      </c>
      <c r="T4718" s="2"/>
      <c r="U4718" s="2"/>
      <c r="V4718" s="2"/>
      <c r="W4718" s="2"/>
      <c r="X4718" s="2"/>
      <c r="Y4718" s="2"/>
      <c r="Z4718" s="2"/>
      <c r="AA4718" s="13">
        <v>1</v>
      </c>
      <c r="AB4718" s="13">
        <f t="shared" si="843"/>
        <v>0</v>
      </c>
      <c r="AC4718" s="13">
        <f t="shared" si="844"/>
        <v>0</v>
      </c>
      <c r="AD4718" s="15"/>
      <c r="AE4718" s="15"/>
      <c r="AF4718" s="13" t="str">
        <f t="shared" si="845"/>
        <v>1</v>
      </c>
      <c r="AG4718" s="15"/>
      <c r="AH4718" s="15"/>
      <c r="AI4718" s="15"/>
      <c r="AJ4718" s="14"/>
      <c r="AK4718" s="15" cm="1">
        <f t="array" ref="AK4718">_xlfn.IFS(B4718="","",LEFT(G4718,1)="L",1,LEFT(G4718,1)="W",1,AND(LEFT(B4718,1)="H",G4718=""),0)</f>
        <v>1</v>
      </c>
      <c r="AL4718" s="15"/>
      <c r="AM4718" s="15"/>
      <c r="AN4718" s="15"/>
      <c r="AO4718" s="15"/>
      <c r="AP4718" s="15"/>
      <c r="AQ4718" s="15"/>
      <c r="AR4718" s="15"/>
      <c r="AS4718" s="15">
        <f t="shared" si="846"/>
        <v>1</v>
      </c>
      <c r="AT4718" s="15" t="s">
        <v>115</v>
      </c>
      <c r="AU4718" s="13" t="str">
        <f t="shared" si="847"/>
        <v>0</v>
      </c>
      <c r="AV4718" s="15"/>
      <c r="AW4718" s="15"/>
      <c r="AX4718" s="15"/>
      <c r="AY4718" s="15"/>
      <c r="AZ4718" s="14"/>
      <c r="BA4718" s="15"/>
      <c r="BB4718" s="15"/>
      <c r="BC4718" s="15"/>
      <c r="BD4718" s="13" t="str">
        <f t="shared" si="848"/>
        <v>0</v>
      </c>
      <c r="BE4718" s="2"/>
      <c r="BF4718" s="2"/>
      <c r="BG4718" s="2"/>
      <c r="BH4718" s="2"/>
      <c r="BI4718" s="2"/>
      <c r="BJ4718" s="2"/>
      <c r="BK4718" s="2" t="s">
        <v>1389</v>
      </c>
      <c r="BL4718" s="10" t="s">
        <v>1390</v>
      </c>
      <c r="BM4718" t="str" cm="1">
        <f t="array" ref="BM4718">_xlfn.IFS(LEFT(G4718,1)="L","外注品",LEFT(G4718,1)="W","内製品",G4718="","購買品")</f>
        <v>外注品</v>
      </c>
    </row>
    <row r="4719" spans="1:65">
      <c r="A4719" s="2" t="str">
        <f t="shared" si="849"/>
        <v>WG01</v>
      </c>
      <c r="B4719" t="s">
        <v>4896</v>
      </c>
      <c r="C4719" s="2" t="s">
        <v>1360</v>
      </c>
      <c r="D4719" s="10"/>
      <c r="E4719" s="10"/>
      <c r="G4719" s="19" t="s">
        <v>5008</v>
      </c>
      <c r="H4719" s="19"/>
      <c r="K4719" s="2" t="str">
        <f t="shared" si="841"/>
        <v>11L0004790602</v>
      </c>
      <c r="L4719" s="7" t="str">
        <f t="shared" si="850"/>
        <v>2001/01/01</v>
      </c>
      <c r="M4719" s="7" t="str">
        <f t="shared" si="851"/>
        <v>2199/12/31</v>
      </c>
      <c r="N4719" s="2" t="str">
        <f t="shared" si="842"/>
        <v/>
      </c>
      <c r="O4719" s="13">
        <v>0</v>
      </c>
      <c r="P4719" s="15"/>
      <c r="Q4719" s="13">
        <v>15</v>
      </c>
      <c r="R4719" s="18"/>
      <c r="S4719" s="18">
        <v>100000000</v>
      </c>
      <c r="T4719" s="2"/>
      <c r="U4719" s="2"/>
      <c r="V4719" s="2"/>
      <c r="W4719" s="2"/>
      <c r="X4719" s="2"/>
      <c r="Y4719" s="2"/>
      <c r="Z4719" s="2"/>
      <c r="AA4719" s="13">
        <v>1</v>
      </c>
      <c r="AB4719" s="13">
        <f t="shared" si="843"/>
        <v>0</v>
      </c>
      <c r="AC4719" s="13">
        <f t="shared" si="844"/>
        <v>0</v>
      </c>
      <c r="AD4719" s="15"/>
      <c r="AE4719" s="15"/>
      <c r="AF4719" s="13" t="str">
        <f t="shared" si="845"/>
        <v>1</v>
      </c>
      <c r="AG4719" s="15"/>
      <c r="AH4719" s="15"/>
      <c r="AI4719" s="15"/>
      <c r="AJ4719" s="14"/>
      <c r="AK4719" s="15" cm="1">
        <f t="array" ref="AK4719">_xlfn.IFS(B4719="","",LEFT(G4719,1)="L",1,LEFT(G4719,1)="W",1,AND(LEFT(B4719,1)="H",G4719=""),0)</f>
        <v>1</v>
      </c>
      <c r="AL4719" s="15"/>
      <c r="AM4719" s="15"/>
      <c r="AN4719" s="15"/>
      <c r="AO4719" s="15"/>
      <c r="AP4719" s="15"/>
      <c r="AQ4719" s="15"/>
      <c r="AR4719" s="15"/>
      <c r="AS4719" s="15">
        <f t="shared" si="846"/>
        <v>1</v>
      </c>
      <c r="AT4719" s="15" t="s">
        <v>115</v>
      </c>
      <c r="AU4719" s="13" t="str">
        <f t="shared" si="847"/>
        <v>0</v>
      </c>
      <c r="AV4719" s="15"/>
      <c r="AW4719" s="15"/>
      <c r="AX4719" s="15"/>
      <c r="AY4719" s="15"/>
      <c r="AZ4719" s="14"/>
      <c r="BA4719" s="15"/>
      <c r="BB4719" s="15"/>
      <c r="BC4719" s="15"/>
      <c r="BD4719" s="13" t="str">
        <f t="shared" si="848"/>
        <v>0</v>
      </c>
      <c r="BE4719" s="2"/>
      <c r="BF4719" s="2"/>
      <c r="BG4719" s="2"/>
      <c r="BH4719" s="2"/>
      <c r="BI4719" s="2"/>
      <c r="BJ4719" s="2"/>
      <c r="BK4719" s="2" t="s">
        <v>1389</v>
      </c>
      <c r="BL4719" s="10" t="s">
        <v>1390</v>
      </c>
      <c r="BM4719" t="str" cm="1">
        <f t="array" ref="BM4719">_xlfn.IFS(LEFT(G4719,1)="L","外注品",LEFT(G4719,1)="W","内製品",G4719="","購買品")</f>
        <v>外注品</v>
      </c>
    </row>
    <row r="4720" spans="1:65">
      <c r="A4720" s="2" t="str">
        <f t="shared" si="849"/>
        <v>WG01</v>
      </c>
      <c r="B4720" t="s">
        <v>4897</v>
      </c>
      <c r="C4720" s="2" t="s">
        <v>1360</v>
      </c>
      <c r="D4720" s="10"/>
      <c r="E4720" s="10"/>
      <c r="G4720" s="19" t="s">
        <v>5008</v>
      </c>
      <c r="H4720" s="19"/>
      <c r="K4720" s="2" t="str">
        <f t="shared" si="841"/>
        <v>11L0004790603</v>
      </c>
      <c r="L4720" s="7" t="str">
        <f t="shared" si="850"/>
        <v>2001/01/01</v>
      </c>
      <c r="M4720" s="7" t="str">
        <f t="shared" si="851"/>
        <v>2199/12/31</v>
      </c>
      <c r="N4720" s="2" t="str">
        <f t="shared" si="842"/>
        <v/>
      </c>
      <c r="O4720" s="13">
        <v>0</v>
      </c>
      <c r="P4720" s="15"/>
      <c r="Q4720" s="13">
        <v>15</v>
      </c>
      <c r="R4720" s="18"/>
      <c r="S4720" s="18">
        <v>100000000</v>
      </c>
      <c r="T4720" s="2"/>
      <c r="U4720" s="2"/>
      <c r="V4720" s="2"/>
      <c r="W4720" s="2"/>
      <c r="X4720" s="2"/>
      <c r="Y4720" s="2"/>
      <c r="Z4720" s="2"/>
      <c r="AA4720" s="13">
        <v>1</v>
      </c>
      <c r="AB4720" s="13">
        <f t="shared" si="843"/>
        <v>0</v>
      </c>
      <c r="AC4720" s="13">
        <f t="shared" si="844"/>
        <v>0</v>
      </c>
      <c r="AD4720" s="15"/>
      <c r="AE4720" s="15"/>
      <c r="AF4720" s="13" t="str">
        <f t="shared" si="845"/>
        <v>1</v>
      </c>
      <c r="AG4720" s="15"/>
      <c r="AH4720" s="15"/>
      <c r="AI4720" s="15"/>
      <c r="AJ4720" s="14"/>
      <c r="AK4720" s="15" cm="1">
        <f t="array" ref="AK4720">_xlfn.IFS(B4720="","",LEFT(G4720,1)="L",1,LEFT(G4720,1)="W",1,AND(LEFT(B4720,1)="H",G4720=""),0)</f>
        <v>1</v>
      </c>
      <c r="AL4720" s="15"/>
      <c r="AM4720" s="15"/>
      <c r="AN4720" s="15"/>
      <c r="AO4720" s="15"/>
      <c r="AP4720" s="15"/>
      <c r="AQ4720" s="15"/>
      <c r="AR4720" s="15"/>
      <c r="AS4720" s="15">
        <f t="shared" si="846"/>
        <v>1</v>
      </c>
      <c r="AT4720" s="15" t="s">
        <v>115</v>
      </c>
      <c r="AU4720" s="13" t="str">
        <f t="shared" si="847"/>
        <v>0</v>
      </c>
      <c r="AV4720" s="15"/>
      <c r="AW4720" s="15"/>
      <c r="AX4720" s="15"/>
      <c r="AY4720" s="15"/>
      <c r="AZ4720" s="14"/>
      <c r="BA4720" s="15"/>
      <c r="BB4720" s="15"/>
      <c r="BC4720" s="15"/>
      <c r="BD4720" s="13" t="str">
        <f t="shared" si="848"/>
        <v>0</v>
      </c>
      <c r="BE4720" s="2"/>
      <c r="BF4720" s="2"/>
      <c r="BG4720" s="2"/>
      <c r="BH4720" s="2"/>
      <c r="BI4720" s="2"/>
      <c r="BJ4720" s="2"/>
      <c r="BK4720" s="2" t="s">
        <v>1389</v>
      </c>
      <c r="BL4720" s="10" t="s">
        <v>1390</v>
      </c>
      <c r="BM4720" t="str" cm="1">
        <f t="array" ref="BM4720">_xlfn.IFS(LEFT(G4720,1)="L","外注品",LEFT(G4720,1)="W","内製品",G4720="","購買品")</f>
        <v>外注品</v>
      </c>
    </row>
    <row r="4721" spans="1:65">
      <c r="A4721" s="2" t="str">
        <f t="shared" si="849"/>
        <v>WG01</v>
      </c>
      <c r="B4721" t="s">
        <v>4898</v>
      </c>
      <c r="C4721" s="2" t="s">
        <v>1360</v>
      </c>
      <c r="D4721" s="10"/>
      <c r="E4721" s="10"/>
      <c r="G4721" s="19" t="s">
        <v>5008</v>
      </c>
      <c r="H4721" s="19"/>
      <c r="K4721" s="2" t="str">
        <f t="shared" si="841"/>
        <v>11L0004790604</v>
      </c>
      <c r="L4721" s="7" t="str">
        <f t="shared" si="850"/>
        <v>2001/01/01</v>
      </c>
      <c r="M4721" s="7" t="str">
        <f t="shared" si="851"/>
        <v>2199/12/31</v>
      </c>
      <c r="N4721" s="2" t="str">
        <f t="shared" si="842"/>
        <v/>
      </c>
      <c r="O4721" s="13">
        <v>0</v>
      </c>
      <c r="P4721" s="15"/>
      <c r="Q4721" s="13">
        <v>15</v>
      </c>
      <c r="R4721" s="18"/>
      <c r="S4721" s="18">
        <v>100000000</v>
      </c>
      <c r="T4721" s="2"/>
      <c r="U4721" s="2"/>
      <c r="V4721" s="2"/>
      <c r="W4721" s="2"/>
      <c r="X4721" s="2"/>
      <c r="Y4721" s="2"/>
      <c r="Z4721" s="2"/>
      <c r="AA4721" s="13">
        <v>1</v>
      </c>
      <c r="AB4721" s="13">
        <f t="shared" si="843"/>
        <v>0</v>
      </c>
      <c r="AC4721" s="13">
        <f t="shared" si="844"/>
        <v>0</v>
      </c>
      <c r="AD4721" s="15"/>
      <c r="AE4721" s="15"/>
      <c r="AF4721" s="13" t="str">
        <f t="shared" si="845"/>
        <v>1</v>
      </c>
      <c r="AG4721" s="15"/>
      <c r="AH4721" s="15"/>
      <c r="AI4721" s="15"/>
      <c r="AJ4721" s="14"/>
      <c r="AK4721" s="15" cm="1">
        <f t="array" ref="AK4721">_xlfn.IFS(B4721="","",LEFT(G4721,1)="L",1,LEFT(G4721,1)="W",1,AND(LEFT(B4721,1)="H",G4721=""),0)</f>
        <v>1</v>
      </c>
      <c r="AL4721" s="15"/>
      <c r="AM4721" s="15"/>
      <c r="AN4721" s="15"/>
      <c r="AO4721" s="15"/>
      <c r="AP4721" s="15"/>
      <c r="AQ4721" s="15"/>
      <c r="AR4721" s="15"/>
      <c r="AS4721" s="15">
        <f t="shared" si="846"/>
        <v>1</v>
      </c>
      <c r="AT4721" s="15" t="s">
        <v>115</v>
      </c>
      <c r="AU4721" s="13" t="str">
        <f t="shared" si="847"/>
        <v>0</v>
      </c>
      <c r="AV4721" s="15"/>
      <c r="AW4721" s="15"/>
      <c r="AX4721" s="15"/>
      <c r="AY4721" s="15"/>
      <c r="AZ4721" s="14"/>
      <c r="BA4721" s="15"/>
      <c r="BB4721" s="15"/>
      <c r="BC4721" s="15"/>
      <c r="BD4721" s="13" t="str">
        <f t="shared" si="848"/>
        <v>0</v>
      </c>
      <c r="BE4721" s="2"/>
      <c r="BF4721" s="2"/>
      <c r="BG4721" s="2"/>
      <c r="BH4721" s="2"/>
      <c r="BI4721" s="2"/>
      <c r="BJ4721" s="2"/>
      <c r="BK4721" s="2" t="s">
        <v>1389</v>
      </c>
      <c r="BL4721" s="10" t="s">
        <v>1390</v>
      </c>
      <c r="BM4721" t="str" cm="1">
        <f t="array" ref="BM4721">_xlfn.IFS(LEFT(G4721,1)="L","外注品",LEFT(G4721,1)="W","内製品",G4721="","購買品")</f>
        <v>外注品</v>
      </c>
    </row>
    <row r="4722" spans="1:65">
      <c r="A4722" s="2" t="str">
        <f t="shared" si="849"/>
        <v>WG01</v>
      </c>
      <c r="B4722" t="s">
        <v>4899</v>
      </c>
      <c r="C4722" s="2" t="s">
        <v>1360</v>
      </c>
      <c r="D4722" s="10"/>
      <c r="E4722" s="10"/>
      <c r="G4722" s="19" t="s">
        <v>5008</v>
      </c>
      <c r="H4722" s="19"/>
      <c r="K4722" s="2" t="str">
        <f t="shared" si="841"/>
        <v>11L0004790605</v>
      </c>
      <c r="L4722" s="7" t="str">
        <f t="shared" si="850"/>
        <v>2001/01/01</v>
      </c>
      <c r="M4722" s="7" t="str">
        <f t="shared" si="851"/>
        <v>2199/12/31</v>
      </c>
      <c r="N4722" s="2" t="str">
        <f t="shared" si="842"/>
        <v/>
      </c>
      <c r="O4722" s="13">
        <v>0</v>
      </c>
      <c r="P4722" s="15"/>
      <c r="Q4722" s="13">
        <v>15</v>
      </c>
      <c r="R4722" s="18"/>
      <c r="S4722" s="18">
        <v>100000000</v>
      </c>
      <c r="T4722" s="2"/>
      <c r="U4722" s="2"/>
      <c r="V4722" s="2"/>
      <c r="W4722" s="2"/>
      <c r="X4722" s="2"/>
      <c r="Y4722" s="2"/>
      <c r="Z4722" s="2"/>
      <c r="AA4722" s="13">
        <v>1</v>
      </c>
      <c r="AB4722" s="13">
        <f t="shared" si="843"/>
        <v>0</v>
      </c>
      <c r="AC4722" s="13">
        <f t="shared" si="844"/>
        <v>0</v>
      </c>
      <c r="AD4722" s="15"/>
      <c r="AE4722" s="15"/>
      <c r="AF4722" s="13" t="str">
        <f t="shared" si="845"/>
        <v>1</v>
      </c>
      <c r="AG4722" s="15"/>
      <c r="AH4722" s="15"/>
      <c r="AI4722" s="15"/>
      <c r="AJ4722" s="14"/>
      <c r="AK4722" s="15" cm="1">
        <f t="array" ref="AK4722">_xlfn.IFS(B4722="","",LEFT(G4722,1)="L",1,LEFT(G4722,1)="W",1,AND(LEFT(B4722,1)="H",G4722=""),0)</f>
        <v>1</v>
      </c>
      <c r="AL4722" s="15"/>
      <c r="AM4722" s="15"/>
      <c r="AN4722" s="15"/>
      <c r="AO4722" s="15"/>
      <c r="AP4722" s="15"/>
      <c r="AQ4722" s="15"/>
      <c r="AR4722" s="15"/>
      <c r="AS4722" s="15">
        <f t="shared" si="846"/>
        <v>1</v>
      </c>
      <c r="AT4722" s="15" t="s">
        <v>115</v>
      </c>
      <c r="AU4722" s="13" t="str">
        <f t="shared" si="847"/>
        <v>0</v>
      </c>
      <c r="AV4722" s="15"/>
      <c r="AW4722" s="15"/>
      <c r="AX4722" s="15"/>
      <c r="AY4722" s="15"/>
      <c r="AZ4722" s="14"/>
      <c r="BA4722" s="15"/>
      <c r="BB4722" s="15"/>
      <c r="BC4722" s="15"/>
      <c r="BD4722" s="13" t="str">
        <f t="shared" si="848"/>
        <v>0</v>
      </c>
      <c r="BE4722" s="2"/>
      <c r="BF4722" s="2"/>
      <c r="BG4722" s="2"/>
      <c r="BH4722" s="2"/>
      <c r="BI4722" s="2"/>
      <c r="BJ4722" s="2"/>
      <c r="BK4722" s="2" t="s">
        <v>1389</v>
      </c>
      <c r="BL4722" s="10" t="s">
        <v>1390</v>
      </c>
      <c r="BM4722" t="str" cm="1">
        <f t="array" ref="BM4722">_xlfn.IFS(LEFT(G4722,1)="L","外注品",LEFT(G4722,1)="W","内製品",G4722="","購買品")</f>
        <v>外注品</v>
      </c>
    </row>
    <row r="4723" spans="1:65">
      <c r="A4723" s="2" t="str">
        <f t="shared" si="849"/>
        <v>WG01</v>
      </c>
      <c r="B4723" t="s">
        <v>4900</v>
      </c>
      <c r="C4723" s="2" t="s">
        <v>1360</v>
      </c>
      <c r="D4723" s="10"/>
      <c r="E4723" s="10"/>
      <c r="G4723" s="19" t="s">
        <v>5008</v>
      </c>
      <c r="H4723" s="19"/>
      <c r="K4723" s="2" t="str">
        <f t="shared" si="841"/>
        <v>11L0004790606</v>
      </c>
      <c r="L4723" s="7" t="str">
        <f t="shared" si="850"/>
        <v>2001/01/01</v>
      </c>
      <c r="M4723" s="7" t="str">
        <f t="shared" si="851"/>
        <v>2199/12/31</v>
      </c>
      <c r="N4723" s="2" t="str">
        <f t="shared" si="842"/>
        <v/>
      </c>
      <c r="O4723" s="13">
        <v>0</v>
      </c>
      <c r="P4723" s="15"/>
      <c r="Q4723" s="13">
        <v>15</v>
      </c>
      <c r="R4723" s="18"/>
      <c r="S4723" s="18">
        <v>100000000</v>
      </c>
      <c r="T4723" s="2"/>
      <c r="U4723" s="2"/>
      <c r="V4723" s="2"/>
      <c r="W4723" s="2"/>
      <c r="X4723" s="2"/>
      <c r="Y4723" s="2"/>
      <c r="Z4723" s="2"/>
      <c r="AA4723" s="13">
        <v>1</v>
      </c>
      <c r="AB4723" s="13">
        <f t="shared" si="843"/>
        <v>0</v>
      </c>
      <c r="AC4723" s="13">
        <f t="shared" si="844"/>
        <v>0</v>
      </c>
      <c r="AD4723" s="15"/>
      <c r="AE4723" s="15"/>
      <c r="AF4723" s="13" t="str">
        <f t="shared" si="845"/>
        <v>1</v>
      </c>
      <c r="AG4723" s="15"/>
      <c r="AH4723" s="15"/>
      <c r="AI4723" s="15"/>
      <c r="AJ4723" s="14"/>
      <c r="AK4723" s="15" cm="1">
        <f t="array" ref="AK4723">_xlfn.IFS(B4723="","",LEFT(G4723,1)="L",1,LEFT(G4723,1)="W",1,AND(LEFT(B4723,1)="H",G4723=""),0)</f>
        <v>1</v>
      </c>
      <c r="AL4723" s="15"/>
      <c r="AM4723" s="15"/>
      <c r="AN4723" s="15"/>
      <c r="AO4723" s="15"/>
      <c r="AP4723" s="15"/>
      <c r="AQ4723" s="15"/>
      <c r="AR4723" s="15"/>
      <c r="AS4723" s="15">
        <f t="shared" si="846"/>
        <v>1</v>
      </c>
      <c r="AT4723" s="15" t="s">
        <v>115</v>
      </c>
      <c r="AU4723" s="13" t="str">
        <f t="shared" si="847"/>
        <v>0</v>
      </c>
      <c r="AV4723" s="15"/>
      <c r="AW4723" s="15"/>
      <c r="AX4723" s="15"/>
      <c r="AY4723" s="15"/>
      <c r="AZ4723" s="14"/>
      <c r="BA4723" s="15"/>
      <c r="BB4723" s="15"/>
      <c r="BC4723" s="15"/>
      <c r="BD4723" s="13" t="str">
        <f t="shared" si="848"/>
        <v>0</v>
      </c>
      <c r="BE4723" s="2"/>
      <c r="BF4723" s="2"/>
      <c r="BG4723" s="2"/>
      <c r="BH4723" s="2"/>
      <c r="BI4723" s="2"/>
      <c r="BJ4723" s="2"/>
      <c r="BK4723" s="2" t="s">
        <v>1389</v>
      </c>
      <c r="BL4723" s="10" t="s">
        <v>1390</v>
      </c>
      <c r="BM4723" t="str" cm="1">
        <f t="array" ref="BM4723">_xlfn.IFS(LEFT(G4723,1)="L","外注品",LEFT(G4723,1)="W","内製品",G4723="","購買品")</f>
        <v>外注品</v>
      </c>
    </row>
    <row r="4724" spans="1:65">
      <c r="A4724" s="2" t="str">
        <f t="shared" si="849"/>
        <v>WG01</v>
      </c>
      <c r="B4724" t="s">
        <v>4901</v>
      </c>
      <c r="C4724" s="2" t="s">
        <v>1360</v>
      </c>
      <c r="D4724" s="10"/>
      <c r="E4724" s="10"/>
      <c r="G4724" s="19" t="s">
        <v>5008</v>
      </c>
      <c r="H4724" s="19"/>
      <c r="K4724" s="2" t="str">
        <f t="shared" si="841"/>
        <v>11L0004790607</v>
      </c>
      <c r="L4724" s="7" t="str">
        <f t="shared" si="850"/>
        <v>2001/01/01</v>
      </c>
      <c r="M4724" s="7" t="str">
        <f t="shared" si="851"/>
        <v>2199/12/31</v>
      </c>
      <c r="N4724" s="2" t="str">
        <f t="shared" si="842"/>
        <v/>
      </c>
      <c r="O4724" s="13">
        <v>0</v>
      </c>
      <c r="P4724" s="15"/>
      <c r="Q4724" s="13">
        <v>15</v>
      </c>
      <c r="R4724" s="18"/>
      <c r="S4724" s="18">
        <v>100000000</v>
      </c>
      <c r="T4724" s="2"/>
      <c r="U4724" s="2"/>
      <c r="V4724" s="2"/>
      <c r="W4724" s="2"/>
      <c r="X4724" s="2"/>
      <c r="Y4724" s="2"/>
      <c r="Z4724" s="2"/>
      <c r="AA4724" s="13">
        <v>1</v>
      </c>
      <c r="AB4724" s="13">
        <f t="shared" si="843"/>
        <v>0</v>
      </c>
      <c r="AC4724" s="13">
        <f t="shared" si="844"/>
        <v>0</v>
      </c>
      <c r="AD4724" s="15"/>
      <c r="AE4724" s="15"/>
      <c r="AF4724" s="13" t="str">
        <f t="shared" si="845"/>
        <v>1</v>
      </c>
      <c r="AG4724" s="15"/>
      <c r="AH4724" s="15"/>
      <c r="AI4724" s="15"/>
      <c r="AJ4724" s="14"/>
      <c r="AK4724" s="15" cm="1">
        <f t="array" ref="AK4724">_xlfn.IFS(B4724="","",LEFT(G4724,1)="L",1,LEFT(G4724,1)="W",1,AND(LEFT(B4724,1)="H",G4724=""),0)</f>
        <v>1</v>
      </c>
      <c r="AL4724" s="15"/>
      <c r="AM4724" s="15"/>
      <c r="AN4724" s="15"/>
      <c r="AO4724" s="15"/>
      <c r="AP4724" s="15"/>
      <c r="AQ4724" s="15"/>
      <c r="AR4724" s="15"/>
      <c r="AS4724" s="15">
        <f t="shared" si="846"/>
        <v>1</v>
      </c>
      <c r="AT4724" s="15" t="s">
        <v>115</v>
      </c>
      <c r="AU4724" s="13" t="str">
        <f t="shared" si="847"/>
        <v>0</v>
      </c>
      <c r="AV4724" s="15"/>
      <c r="AW4724" s="15"/>
      <c r="AX4724" s="15"/>
      <c r="AY4724" s="15"/>
      <c r="AZ4724" s="14"/>
      <c r="BA4724" s="15"/>
      <c r="BB4724" s="15"/>
      <c r="BC4724" s="15"/>
      <c r="BD4724" s="13" t="str">
        <f t="shared" si="848"/>
        <v>0</v>
      </c>
      <c r="BE4724" s="2"/>
      <c r="BF4724" s="2"/>
      <c r="BG4724" s="2"/>
      <c r="BH4724" s="2"/>
      <c r="BI4724" s="2"/>
      <c r="BJ4724" s="2"/>
      <c r="BK4724" s="2" t="s">
        <v>1389</v>
      </c>
      <c r="BL4724" s="10" t="s">
        <v>1390</v>
      </c>
      <c r="BM4724" t="str" cm="1">
        <f t="array" ref="BM4724">_xlfn.IFS(LEFT(G4724,1)="L","外注品",LEFT(G4724,1)="W","内製品",G4724="","購買品")</f>
        <v>外注品</v>
      </c>
    </row>
    <row r="4725" spans="1:65">
      <c r="A4725" s="2" t="str">
        <f t="shared" si="849"/>
        <v>WG01</v>
      </c>
      <c r="B4725" t="s">
        <v>4902</v>
      </c>
      <c r="C4725" s="2" t="s">
        <v>1360</v>
      </c>
      <c r="D4725" s="10"/>
      <c r="E4725" s="10"/>
      <c r="G4725" s="19" t="s">
        <v>5008</v>
      </c>
      <c r="H4725" s="19"/>
      <c r="K4725" s="2" t="str">
        <f t="shared" si="841"/>
        <v>11L0004790608</v>
      </c>
      <c r="L4725" s="7" t="str">
        <f t="shared" si="850"/>
        <v>2001/01/01</v>
      </c>
      <c r="M4725" s="7" t="str">
        <f t="shared" si="851"/>
        <v>2199/12/31</v>
      </c>
      <c r="N4725" s="2" t="str">
        <f t="shared" si="842"/>
        <v/>
      </c>
      <c r="O4725" s="13">
        <v>0</v>
      </c>
      <c r="P4725" s="15"/>
      <c r="Q4725" s="13">
        <v>15</v>
      </c>
      <c r="R4725" s="18"/>
      <c r="S4725" s="18">
        <v>100000000</v>
      </c>
      <c r="T4725" s="2"/>
      <c r="U4725" s="2"/>
      <c r="V4725" s="2"/>
      <c r="W4725" s="2"/>
      <c r="X4725" s="2"/>
      <c r="Y4725" s="2"/>
      <c r="Z4725" s="2"/>
      <c r="AA4725" s="13">
        <v>1</v>
      </c>
      <c r="AB4725" s="13">
        <f t="shared" si="843"/>
        <v>0</v>
      </c>
      <c r="AC4725" s="13">
        <f t="shared" si="844"/>
        <v>0</v>
      </c>
      <c r="AD4725" s="15"/>
      <c r="AE4725" s="15"/>
      <c r="AF4725" s="13" t="str">
        <f t="shared" si="845"/>
        <v>1</v>
      </c>
      <c r="AG4725" s="15"/>
      <c r="AH4725" s="15"/>
      <c r="AI4725" s="15"/>
      <c r="AJ4725" s="14"/>
      <c r="AK4725" s="15" cm="1">
        <f t="array" ref="AK4725">_xlfn.IFS(B4725="","",LEFT(G4725,1)="L",1,LEFT(G4725,1)="W",1,AND(LEFT(B4725,1)="H",G4725=""),0)</f>
        <v>1</v>
      </c>
      <c r="AL4725" s="15"/>
      <c r="AM4725" s="15"/>
      <c r="AN4725" s="15"/>
      <c r="AO4725" s="15"/>
      <c r="AP4725" s="15"/>
      <c r="AQ4725" s="15"/>
      <c r="AR4725" s="15"/>
      <c r="AS4725" s="15">
        <f t="shared" si="846"/>
        <v>1</v>
      </c>
      <c r="AT4725" s="15" t="s">
        <v>115</v>
      </c>
      <c r="AU4725" s="13" t="str">
        <f t="shared" si="847"/>
        <v>0</v>
      </c>
      <c r="AV4725" s="15"/>
      <c r="AW4725" s="15"/>
      <c r="AX4725" s="15"/>
      <c r="AY4725" s="15"/>
      <c r="AZ4725" s="14"/>
      <c r="BA4725" s="15"/>
      <c r="BB4725" s="15"/>
      <c r="BC4725" s="15"/>
      <c r="BD4725" s="13" t="str">
        <f t="shared" si="848"/>
        <v>0</v>
      </c>
      <c r="BE4725" s="2"/>
      <c r="BF4725" s="2"/>
      <c r="BG4725" s="2"/>
      <c r="BH4725" s="2"/>
      <c r="BI4725" s="2"/>
      <c r="BJ4725" s="2"/>
      <c r="BK4725" s="2" t="s">
        <v>1389</v>
      </c>
      <c r="BL4725" s="10" t="s">
        <v>1390</v>
      </c>
      <c r="BM4725" t="str" cm="1">
        <f t="array" ref="BM4725">_xlfn.IFS(LEFT(G4725,1)="L","外注品",LEFT(G4725,1)="W","内製品",G4725="","購買品")</f>
        <v>外注品</v>
      </c>
    </row>
    <row r="4726" spans="1:65">
      <c r="A4726" s="2" t="str">
        <f t="shared" si="849"/>
        <v>WG01</v>
      </c>
      <c r="B4726" t="s">
        <v>4903</v>
      </c>
      <c r="C4726" s="2" t="s">
        <v>1360</v>
      </c>
      <c r="D4726" s="10"/>
      <c r="E4726" s="10"/>
      <c r="G4726" s="19" t="s">
        <v>5008</v>
      </c>
      <c r="H4726" s="19"/>
      <c r="K4726" s="2" t="str">
        <f t="shared" si="841"/>
        <v>11L0004790609</v>
      </c>
      <c r="L4726" s="7" t="str">
        <f t="shared" si="850"/>
        <v>2001/01/01</v>
      </c>
      <c r="M4726" s="7" t="str">
        <f t="shared" si="851"/>
        <v>2199/12/31</v>
      </c>
      <c r="N4726" s="2" t="str">
        <f t="shared" si="842"/>
        <v/>
      </c>
      <c r="O4726" s="13">
        <v>0</v>
      </c>
      <c r="P4726" s="15"/>
      <c r="Q4726" s="13">
        <v>15</v>
      </c>
      <c r="R4726" s="18"/>
      <c r="S4726" s="18">
        <v>100000000</v>
      </c>
      <c r="T4726" s="2"/>
      <c r="U4726" s="2"/>
      <c r="V4726" s="2"/>
      <c r="W4726" s="2"/>
      <c r="X4726" s="2"/>
      <c r="Y4726" s="2"/>
      <c r="Z4726" s="2"/>
      <c r="AA4726" s="13">
        <v>1</v>
      </c>
      <c r="AB4726" s="13">
        <f t="shared" si="843"/>
        <v>0</v>
      </c>
      <c r="AC4726" s="13">
        <f t="shared" si="844"/>
        <v>0</v>
      </c>
      <c r="AD4726" s="15"/>
      <c r="AE4726" s="15"/>
      <c r="AF4726" s="13" t="str">
        <f t="shared" si="845"/>
        <v>1</v>
      </c>
      <c r="AG4726" s="15"/>
      <c r="AH4726" s="15"/>
      <c r="AI4726" s="15"/>
      <c r="AJ4726" s="14"/>
      <c r="AK4726" s="15" cm="1">
        <f t="array" ref="AK4726">_xlfn.IFS(B4726="","",LEFT(G4726,1)="L",1,LEFT(G4726,1)="W",1,AND(LEFT(B4726,1)="H",G4726=""),0)</f>
        <v>1</v>
      </c>
      <c r="AL4726" s="15"/>
      <c r="AM4726" s="15"/>
      <c r="AN4726" s="15"/>
      <c r="AO4726" s="15"/>
      <c r="AP4726" s="15"/>
      <c r="AQ4726" s="15"/>
      <c r="AR4726" s="15"/>
      <c r="AS4726" s="15">
        <f t="shared" si="846"/>
        <v>1</v>
      </c>
      <c r="AT4726" s="15" t="s">
        <v>115</v>
      </c>
      <c r="AU4726" s="13" t="str">
        <f t="shared" si="847"/>
        <v>0</v>
      </c>
      <c r="AV4726" s="15"/>
      <c r="AW4726" s="15"/>
      <c r="AX4726" s="15"/>
      <c r="AY4726" s="15"/>
      <c r="AZ4726" s="14"/>
      <c r="BA4726" s="15"/>
      <c r="BB4726" s="15"/>
      <c r="BC4726" s="15"/>
      <c r="BD4726" s="13" t="str">
        <f t="shared" si="848"/>
        <v>0</v>
      </c>
      <c r="BE4726" s="2"/>
      <c r="BF4726" s="2"/>
      <c r="BG4726" s="2"/>
      <c r="BH4726" s="2"/>
      <c r="BI4726" s="2"/>
      <c r="BJ4726" s="2"/>
      <c r="BK4726" s="2" t="s">
        <v>1389</v>
      </c>
      <c r="BL4726" s="10" t="s">
        <v>1390</v>
      </c>
      <c r="BM4726" t="str" cm="1">
        <f t="array" ref="BM4726">_xlfn.IFS(LEFT(G4726,1)="L","外注品",LEFT(G4726,1)="W","内製品",G4726="","購買品")</f>
        <v>外注品</v>
      </c>
    </row>
    <row r="4727" spans="1:65">
      <c r="A4727" s="2" t="str">
        <f t="shared" si="849"/>
        <v>WG01</v>
      </c>
      <c r="B4727" t="s">
        <v>4904</v>
      </c>
      <c r="C4727" s="2" t="s">
        <v>1360</v>
      </c>
      <c r="D4727" s="10"/>
      <c r="E4727" s="10"/>
      <c r="G4727" s="19" t="s">
        <v>5008</v>
      </c>
      <c r="H4727" s="19"/>
      <c r="K4727" s="2" t="str">
        <f t="shared" si="841"/>
        <v>11L0004790610</v>
      </c>
      <c r="L4727" s="7" t="str">
        <f t="shared" si="850"/>
        <v>2001/01/01</v>
      </c>
      <c r="M4727" s="7" t="str">
        <f t="shared" si="851"/>
        <v>2199/12/31</v>
      </c>
      <c r="N4727" s="2" t="str">
        <f t="shared" si="842"/>
        <v/>
      </c>
      <c r="O4727" s="13">
        <v>0</v>
      </c>
      <c r="P4727" s="15"/>
      <c r="Q4727" s="13">
        <v>15</v>
      </c>
      <c r="R4727" s="18"/>
      <c r="S4727" s="18">
        <v>100000000</v>
      </c>
      <c r="T4727" s="2"/>
      <c r="U4727" s="2"/>
      <c r="V4727" s="2"/>
      <c r="W4727" s="2"/>
      <c r="X4727" s="2"/>
      <c r="Y4727" s="2"/>
      <c r="Z4727" s="2"/>
      <c r="AA4727" s="13">
        <v>1</v>
      </c>
      <c r="AB4727" s="13">
        <f t="shared" si="843"/>
        <v>0</v>
      </c>
      <c r="AC4727" s="13">
        <f t="shared" si="844"/>
        <v>0</v>
      </c>
      <c r="AD4727" s="15"/>
      <c r="AE4727" s="15"/>
      <c r="AF4727" s="13" t="str">
        <f t="shared" si="845"/>
        <v>1</v>
      </c>
      <c r="AG4727" s="15"/>
      <c r="AH4727" s="15"/>
      <c r="AI4727" s="15"/>
      <c r="AJ4727" s="14"/>
      <c r="AK4727" s="15" cm="1">
        <f t="array" ref="AK4727">_xlfn.IFS(B4727="","",LEFT(G4727,1)="L",1,LEFT(G4727,1)="W",1,AND(LEFT(B4727,1)="H",G4727=""),0)</f>
        <v>1</v>
      </c>
      <c r="AL4727" s="15"/>
      <c r="AM4727" s="15"/>
      <c r="AN4727" s="15"/>
      <c r="AO4727" s="15"/>
      <c r="AP4727" s="15"/>
      <c r="AQ4727" s="15"/>
      <c r="AR4727" s="15"/>
      <c r="AS4727" s="15">
        <f t="shared" si="846"/>
        <v>1</v>
      </c>
      <c r="AT4727" s="15" t="s">
        <v>115</v>
      </c>
      <c r="AU4727" s="13" t="str">
        <f t="shared" si="847"/>
        <v>0</v>
      </c>
      <c r="AV4727" s="15"/>
      <c r="AW4727" s="15"/>
      <c r="AX4727" s="15"/>
      <c r="AY4727" s="15"/>
      <c r="AZ4727" s="14"/>
      <c r="BA4727" s="15"/>
      <c r="BB4727" s="15"/>
      <c r="BC4727" s="15"/>
      <c r="BD4727" s="13" t="str">
        <f t="shared" si="848"/>
        <v>0</v>
      </c>
      <c r="BE4727" s="2"/>
      <c r="BF4727" s="2"/>
      <c r="BG4727" s="2"/>
      <c r="BH4727" s="2"/>
      <c r="BI4727" s="2"/>
      <c r="BJ4727" s="2"/>
      <c r="BK4727" s="2" t="s">
        <v>1389</v>
      </c>
      <c r="BL4727" s="10" t="s">
        <v>1390</v>
      </c>
      <c r="BM4727" t="str" cm="1">
        <f t="array" ref="BM4727">_xlfn.IFS(LEFT(G4727,1)="L","外注品",LEFT(G4727,1)="W","内製品",G4727="","購買品")</f>
        <v>外注品</v>
      </c>
    </row>
    <row r="4728" spans="1:65">
      <c r="A4728" s="2" t="str">
        <f t="shared" si="849"/>
        <v>WG01</v>
      </c>
      <c r="B4728" t="s">
        <v>4905</v>
      </c>
      <c r="C4728" s="2" t="s">
        <v>1360</v>
      </c>
      <c r="D4728" s="10"/>
      <c r="E4728" s="10"/>
      <c r="G4728" s="19" t="s">
        <v>5008</v>
      </c>
      <c r="H4728" s="19"/>
      <c r="K4728" s="2" t="str">
        <f t="shared" si="841"/>
        <v>11L0004790611</v>
      </c>
      <c r="L4728" s="7" t="str">
        <f t="shared" si="850"/>
        <v>2001/01/01</v>
      </c>
      <c r="M4728" s="7" t="str">
        <f t="shared" si="851"/>
        <v>2199/12/31</v>
      </c>
      <c r="N4728" s="2" t="str">
        <f t="shared" si="842"/>
        <v/>
      </c>
      <c r="O4728" s="13">
        <v>0</v>
      </c>
      <c r="P4728" s="15"/>
      <c r="Q4728" s="13">
        <v>15</v>
      </c>
      <c r="R4728" s="18"/>
      <c r="S4728" s="18">
        <v>100000000</v>
      </c>
      <c r="T4728" s="2"/>
      <c r="U4728" s="2"/>
      <c r="V4728" s="2"/>
      <c r="W4728" s="2"/>
      <c r="X4728" s="2"/>
      <c r="Y4728" s="2"/>
      <c r="Z4728" s="2"/>
      <c r="AA4728" s="13">
        <v>1</v>
      </c>
      <c r="AB4728" s="13">
        <f t="shared" si="843"/>
        <v>0</v>
      </c>
      <c r="AC4728" s="13">
        <f t="shared" si="844"/>
        <v>0</v>
      </c>
      <c r="AD4728" s="15"/>
      <c r="AE4728" s="15"/>
      <c r="AF4728" s="13" t="str">
        <f t="shared" si="845"/>
        <v>1</v>
      </c>
      <c r="AG4728" s="15"/>
      <c r="AH4728" s="15"/>
      <c r="AI4728" s="15"/>
      <c r="AJ4728" s="14"/>
      <c r="AK4728" s="15" cm="1">
        <f t="array" ref="AK4728">_xlfn.IFS(B4728="","",LEFT(G4728,1)="L",1,LEFT(G4728,1)="W",1,AND(LEFT(B4728,1)="H",G4728=""),0)</f>
        <v>1</v>
      </c>
      <c r="AL4728" s="15"/>
      <c r="AM4728" s="15"/>
      <c r="AN4728" s="15"/>
      <c r="AO4728" s="15"/>
      <c r="AP4728" s="15"/>
      <c r="AQ4728" s="15"/>
      <c r="AR4728" s="15"/>
      <c r="AS4728" s="15">
        <f t="shared" si="846"/>
        <v>1</v>
      </c>
      <c r="AT4728" s="15" t="s">
        <v>115</v>
      </c>
      <c r="AU4728" s="13" t="str">
        <f t="shared" si="847"/>
        <v>0</v>
      </c>
      <c r="AV4728" s="15"/>
      <c r="AW4728" s="15"/>
      <c r="AX4728" s="15"/>
      <c r="AY4728" s="15"/>
      <c r="AZ4728" s="14"/>
      <c r="BA4728" s="15"/>
      <c r="BB4728" s="15"/>
      <c r="BC4728" s="15"/>
      <c r="BD4728" s="13" t="str">
        <f t="shared" si="848"/>
        <v>0</v>
      </c>
      <c r="BE4728" s="2"/>
      <c r="BF4728" s="2"/>
      <c r="BG4728" s="2"/>
      <c r="BH4728" s="2"/>
      <c r="BI4728" s="2"/>
      <c r="BJ4728" s="2"/>
      <c r="BK4728" s="2" t="s">
        <v>1389</v>
      </c>
      <c r="BL4728" s="10" t="s">
        <v>1390</v>
      </c>
      <c r="BM4728" t="str" cm="1">
        <f t="array" ref="BM4728">_xlfn.IFS(LEFT(G4728,1)="L","外注品",LEFT(G4728,1)="W","内製品",G4728="","購買品")</f>
        <v>外注品</v>
      </c>
    </row>
    <row r="4729" spans="1:65">
      <c r="A4729" s="2" t="str">
        <f t="shared" si="849"/>
        <v>WG01</v>
      </c>
      <c r="B4729" t="s">
        <v>4906</v>
      </c>
      <c r="C4729" s="2" t="s">
        <v>1360</v>
      </c>
      <c r="D4729" s="10"/>
      <c r="E4729" s="10"/>
      <c r="G4729" s="19" t="s">
        <v>5008</v>
      </c>
      <c r="H4729" s="19"/>
      <c r="K4729" s="2" t="str">
        <f t="shared" si="841"/>
        <v>11L0004790612</v>
      </c>
      <c r="L4729" s="7" t="str">
        <f t="shared" si="850"/>
        <v>2001/01/01</v>
      </c>
      <c r="M4729" s="7" t="str">
        <f t="shared" si="851"/>
        <v>2199/12/31</v>
      </c>
      <c r="N4729" s="2" t="str">
        <f t="shared" si="842"/>
        <v/>
      </c>
      <c r="O4729" s="13">
        <v>0</v>
      </c>
      <c r="P4729" s="15"/>
      <c r="Q4729" s="13">
        <v>15</v>
      </c>
      <c r="R4729" s="18"/>
      <c r="S4729" s="18">
        <v>100000000</v>
      </c>
      <c r="T4729" s="2"/>
      <c r="U4729" s="2"/>
      <c r="V4729" s="2"/>
      <c r="W4729" s="2"/>
      <c r="X4729" s="2"/>
      <c r="Y4729" s="2"/>
      <c r="Z4729" s="2"/>
      <c r="AA4729" s="13">
        <v>1</v>
      </c>
      <c r="AB4729" s="13">
        <f t="shared" si="843"/>
        <v>0</v>
      </c>
      <c r="AC4729" s="13">
        <f t="shared" si="844"/>
        <v>0</v>
      </c>
      <c r="AD4729" s="15"/>
      <c r="AE4729" s="15"/>
      <c r="AF4729" s="13" t="str">
        <f t="shared" si="845"/>
        <v>1</v>
      </c>
      <c r="AG4729" s="15"/>
      <c r="AH4729" s="15"/>
      <c r="AI4729" s="15"/>
      <c r="AJ4729" s="14"/>
      <c r="AK4729" s="15" cm="1">
        <f t="array" ref="AK4729">_xlfn.IFS(B4729="","",LEFT(G4729,1)="L",1,LEFT(G4729,1)="W",1,AND(LEFT(B4729,1)="H",G4729=""),0)</f>
        <v>1</v>
      </c>
      <c r="AL4729" s="15"/>
      <c r="AM4729" s="15"/>
      <c r="AN4729" s="15"/>
      <c r="AO4729" s="15"/>
      <c r="AP4729" s="15"/>
      <c r="AQ4729" s="15"/>
      <c r="AR4729" s="15"/>
      <c r="AS4729" s="15">
        <f t="shared" si="846"/>
        <v>1</v>
      </c>
      <c r="AT4729" s="15" t="s">
        <v>115</v>
      </c>
      <c r="AU4729" s="13" t="str">
        <f t="shared" si="847"/>
        <v>0</v>
      </c>
      <c r="AV4729" s="15"/>
      <c r="AW4729" s="15"/>
      <c r="AX4729" s="15"/>
      <c r="AY4729" s="15"/>
      <c r="AZ4729" s="14"/>
      <c r="BA4729" s="15"/>
      <c r="BB4729" s="15"/>
      <c r="BC4729" s="15"/>
      <c r="BD4729" s="13" t="str">
        <f t="shared" si="848"/>
        <v>0</v>
      </c>
      <c r="BE4729" s="2"/>
      <c r="BF4729" s="2"/>
      <c r="BG4729" s="2"/>
      <c r="BH4729" s="2"/>
      <c r="BI4729" s="2"/>
      <c r="BJ4729" s="2"/>
      <c r="BK4729" s="2" t="s">
        <v>1389</v>
      </c>
      <c r="BL4729" s="10" t="s">
        <v>1390</v>
      </c>
      <c r="BM4729" t="str" cm="1">
        <f t="array" ref="BM4729">_xlfn.IFS(LEFT(G4729,1)="L","外注品",LEFT(G4729,1)="W","内製品",G4729="","購買品")</f>
        <v>外注品</v>
      </c>
    </row>
    <row r="4730" spans="1:65">
      <c r="A4730" s="2" t="str">
        <f t="shared" si="849"/>
        <v>WG01</v>
      </c>
      <c r="B4730" t="s">
        <v>4907</v>
      </c>
      <c r="C4730" s="2" t="s">
        <v>1360</v>
      </c>
      <c r="D4730" s="10"/>
      <c r="E4730" s="10"/>
      <c r="G4730" s="19" t="s">
        <v>5008</v>
      </c>
      <c r="H4730" s="19"/>
      <c r="K4730" s="2" t="str">
        <f t="shared" si="841"/>
        <v>11L0004790613</v>
      </c>
      <c r="L4730" s="7" t="str">
        <f t="shared" si="850"/>
        <v>2001/01/01</v>
      </c>
      <c r="M4730" s="7" t="str">
        <f t="shared" si="851"/>
        <v>2199/12/31</v>
      </c>
      <c r="N4730" s="2" t="str">
        <f t="shared" si="842"/>
        <v/>
      </c>
      <c r="O4730" s="13">
        <v>0</v>
      </c>
      <c r="P4730" s="15"/>
      <c r="Q4730" s="13">
        <v>15</v>
      </c>
      <c r="R4730" s="18"/>
      <c r="S4730" s="18">
        <v>100000000</v>
      </c>
      <c r="T4730" s="2"/>
      <c r="U4730" s="2"/>
      <c r="V4730" s="2"/>
      <c r="W4730" s="2"/>
      <c r="X4730" s="2"/>
      <c r="Y4730" s="2"/>
      <c r="Z4730" s="2"/>
      <c r="AA4730" s="13">
        <v>1</v>
      </c>
      <c r="AB4730" s="13">
        <f t="shared" si="843"/>
        <v>0</v>
      </c>
      <c r="AC4730" s="13">
        <f t="shared" si="844"/>
        <v>0</v>
      </c>
      <c r="AD4730" s="15"/>
      <c r="AE4730" s="15"/>
      <c r="AF4730" s="13" t="str">
        <f t="shared" si="845"/>
        <v>1</v>
      </c>
      <c r="AG4730" s="15"/>
      <c r="AH4730" s="15"/>
      <c r="AI4730" s="15"/>
      <c r="AJ4730" s="14"/>
      <c r="AK4730" s="15" cm="1">
        <f t="array" ref="AK4730">_xlfn.IFS(B4730="","",LEFT(G4730,1)="L",1,LEFT(G4730,1)="W",1,AND(LEFT(B4730,1)="H",G4730=""),0)</f>
        <v>1</v>
      </c>
      <c r="AL4730" s="15"/>
      <c r="AM4730" s="15"/>
      <c r="AN4730" s="15"/>
      <c r="AO4730" s="15"/>
      <c r="AP4730" s="15"/>
      <c r="AQ4730" s="15"/>
      <c r="AR4730" s="15"/>
      <c r="AS4730" s="15">
        <f t="shared" si="846"/>
        <v>1</v>
      </c>
      <c r="AT4730" s="15" t="s">
        <v>115</v>
      </c>
      <c r="AU4730" s="13" t="str">
        <f t="shared" si="847"/>
        <v>0</v>
      </c>
      <c r="AV4730" s="15"/>
      <c r="AW4730" s="15"/>
      <c r="AX4730" s="15"/>
      <c r="AY4730" s="15"/>
      <c r="AZ4730" s="14"/>
      <c r="BA4730" s="15"/>
      <c r="BB4730" s="15"/>
      <c r="BC4730" s="15"/>
      <c r="BD4730" s="13" t="str">
        <f t="shared" si="848"/>
        <v>0</v>
      </c>
      <c r="BE4730" s="2"/>
      <c r="BF4730" s="2"/>
      <c r="BG4730" s="2"/>
      <c r="BH4730" s="2"/>
      <c r="BI4730" s="2"/>
      <c r="BJ4730" s="2"/>
      <c r="BK4730" s="2" t="s">
        <v>1389</v>
      </c>
      <c r="BL4730" s="10" t="s">
        <v>1390</v>
      </c>
      <c r="BM4730" t="str" cm="1">
        <f t="array" ref="BM4730">_xlfn.IFS(LEFT(G4730,1)="L","外注品",LEFT(G4730,1)="W","内製品",G4730="","購買品")</f>
        <v>外注品</v>
      </c>
    </row>
    <row r="4731" spans="1:65">
      <c r="A4731" s="2" t="str">
        <f t="shared" si="849"/>
        <v>WG01</v>
      </c>
      <c r="B4731" t="s">
        <v>4908</v>
      </c>
      <c r="C4731" s="2" t="s">
        <v>1360</v>
      </c>
      <c r="D4731" s="10"/>
      <c r="E4731" s="10"/>
      <c r="G4731" s="19" t="s">
        <v>5008</v>
      </c>
      <c r="H4731" s="19"/>
      <c r="K4731" s="2" t="str">
        <f t="shared" si="841"/>
        <v>11L0004790614</v>
      </c>
      <c r="L4731" s="7" t="str">
        <f t="shared" si="850"/>
        <v>2001/01/01</v>
      </c>
      <c r="M4731" s="7" t="str">
        <f t="shared" si="851"/>
        <v>2199/12/31</v>
      </c>
      <c r="N4731" s="2" t="str">
        <f t="shared" si="842"/>
        <v/>
      </c>
      <c r="O4731" s="13">
        <v>0</v>
      </c>
      <c r="P4731" s="15"/>
      <c r="Q4731" s="13">
        <v>15</v>
      </c>
      <c r="R4731" s="18"/>
      <c r="S4731" s="18">
        <v>100000000</v>
      </c>
      <c r="T4731" s="2"/>
      <c r="U4731" s="2"/>
      <c r="V4731" s="2"/>
      <c r="W4731" s="2"/>
      <c r="X4731" s="2"/>
      <c r="Y4731" s="2"/>
      <c r="Z4731" s="2"/>
      <c r="AA4731" s="13">
        <v>1</v>
      </c>
      <c r="AB4731" s="13">
        <f t="shared" si="843"/>
        <v>0</v>
      </c>
      <c r="AC4731" s="13">
        <f t="shared" si="844"/>
        <v>0</v>
      </c>
      <c r="AD4731" s="15"/>
      <c r="AE4731" s="15"/>
      <c r="AF4731" s="13" t="str">
        <f t="shared" si="845"/>
        <v>1</v>
      </c>
      <c r="AG4731" s="15"/>
      <c r="AH4731" s="15"/>
      <c r="AI4731" s="15"/>
      <c r="AJ4731" s="14"/>
      <c r="AK4731" s="15" cm="1">
        <f t="array" ref="AK4731">_xlfn.IFS(B4731="","",LEFT(G4731,1)="L",1,LEFT(G4731,1)="W",1,AND(LEFT(B4731,1)="H",G4731=""),0)</f>
        <v>1</v>
      </c>
      <c r="AL4731" s="15"/>
      <c r="AM4731" s="15"/>
      <c r="AN4731" s="15"/>
      <c r="AO4731" s="15"/>
      <c r="AP4731" s="15"/>
      <c r="AQ4731" s="15"/>
      <c r="AR4731" s="15"/>
      <c r="AS4731" s="15">
        <f t="shared" si="846"/>
        <v>1</v>
      </c>
      <c r="AT4731" s="15" t="s">
        <v>115</v>
      </c>
      <c r="AU4731" s="13" t="str">
        <f t="shared" si="847"/>
        <v>0</v>
      </c>
      <c r="AV4731" s="15"/>
      <c r="AW4731" s="15"/>
      <c r="AX4731" s="15"/>
      <c r="AY4731" s="15"/>
      <c r="AZ4731" s="14"/>
      <c r="BA4731" s="15"/>
      <c r="BB4731" s="15"/>
      <c r="BC4731" s="15"/>
      <c r="BD4731" s="13" t="str">
        <f t="shared" si="848"/>
        <v>0</v>
      </c>
      <c r="BE4731" s="2"/>
      <c r="BF4731" s="2"/>
      <c r="BG4731" s="2"/>
      <c r="BH4731" s="2"/>
      <c r="BI4731" s="2"/>
      <c r="BJ4731" s="2"/>
      <c r="BK4731" s="2" t="s">
        <v>1389</v>
      </c>
      <c r="BL4731" s="10" t="s">
        <v>1390</v>
      </c>
      <c r="BM4731" t="str" cm="1">
        <f t="array" ref="BM4731">_xlfn.IFS(LEFT(G4731,1)="L","外注品",LEFT(G4731,1)="W","内製品",G4731="","購買品")</f>
        <v>外注品</v>
      </c>
    </row>
    <row r="4732" spans="1:65">
      <c r="A4732" s="2" t="str">
        <f t="shared" si="849"/>
        <v>WG01</v>
      </c>
      <c r="B4732" t="s">
        <v>4909</v>
      </c>
      <c r="C4732" s="2" t="s">
        <v>1360</v>
      </c>
      <c r="D4732" s="10"/>
      <c r="E4732" s="10"/>
      <c r="G4732" s="19" t="s">
        <v>5008</v>
      </c>
      <c r="H4732" s="19"/>
      <c r="K4732" s="2" t="str">
        <f t="shared" si="841"/>
        <v>11L0004790615</v>
      </c>
      <c r="L4732" s="7" t="str">
        <f t="shared" si="850"/>
        <v>2001/01/01</v>
      </c>
      <c r="M4732" s="7" t="str">
        <f t="shared" si="851"/>
        <v>2199/12/31</v>
      </c>
      <c r="N4732" s="2" t="str">
        <f t="shared" si="842"/>
        <v/>
      </c>
      <c r="O4732" s="13">
        <v>0</v>
      </c>
      <c r="P4732" s="15"/>
      <c r="Q4732" s="13">
        <v>15</v>
      </c>
      <c r="R4732" s="18"/>
      <c r="S4732" s="18">
        <v>100000000</v>
      </c>
      <c r="T4732" s="2"/>
      <c r="U4732" s="2"/>
      <c r="V4732" s="2"/>
      <c r="W4732" s="2"/>
      <c r="X4732" s="2"/>
      <c r="Y4732" s="2"/>
      <c r="Z4732" s="2"/>
      <c r="AA4732" s="13">
        <v>1</v>
      </c>
      <c r="AB4732" s="13">
        <f t="shared" si="843"/>
        <v>0</v>
      </c>
      <c r="AC4732" s="13">
        <f t="shared" si="844"/>
        <v>0</v>
      </c>
      <c r="AD4732" s="15"/>
      <c r="AE4732" s="15"/>
      <c r="AF4732" s="13" t="str">
        <f t="shared" si="845"/>
        <v>1</v>
      </c>
      <c r="AG4732" s="15"/>
      <c r="AH4732" s="15"/>
      <c r="AI4732" s="15"/>
      <c r="AJ4732" s="14"/>
      <c r="AK4732" s="15" cm="1">
        <f t="array" ref="AK4732">_xlfn.IFS(B4732="","",LEFT(G4732,1)="L",1,LEFT(G4732,1)="W",1,AND(LEFT(B4732,1)="H",G4732=""),0)</f>
        <v>1</v>
      </c>
      <c r="AL4732" s="15"/>
      <c r="AM4732" s="15"/>
      <c r="AN4732" s="15"/>
      <c r="AO4732" s="15"/>
      <c r="AP4732" s="15"/>
      <c r="AQ4732" s="15"/>
      <c r="AR4732" s="15"/>
      <c r="AS4732" s="15">
        <f t="shared" si="846"/>
        <v>1</v>
      </c>
      <c r="AT4732" s="15" t="s">
        <v>115</v>
      </c>
      <c r="AU4732" s="13" t="str">
        <f t="shared" si="847"/>
        <v>0</v>
      </c>
      <c r="AV4732" s="15"/>
      <c r="AW4732" s="15"/>
      <c r="AX4732" s="15"/>
      <c r="AY4732" s="15"/>
      <c r="AZ4732" s="14"/>
      <c r="BA4732" s="15"/>
      <c r="BB4732" s="15"/>
      <c r="BC4732" s="15"/>
      <c r="BD4732" s="13" t="str">
        <f t="shared" si="848"/>
        <v>0</v>
      </c>
      <c r="BE4732" s="2"/>
      <c r="BF4732" s="2"/>
      <c r="BG4732" s="2"/>
      <c r="BH4732" s="2"/>
      <c r="BI4732" s="2"/>
      <c r="BJ4732" s="2"/>
      <c r="BK4732" s="2" t="s">
        <v>1389</v>
      </c>
      <c r="BL4732" s="10" t="s">
        <v>1390</v>
      </c>
      <c r="BM4732" t="str" cm="1">
        <f t="array" ref="BM4732">_xlfn.IFS(LEFT(G4732,1)="L","外注品",LEFT(G4732,1)="W","内製品",G4732="","購買品")</f>
        <v>外注品</v>
      </c>
    </row>
    <row r="4733" spans="1:65">
      <c r="A4733" s="2" t="str">
        <f t="shared" si="849"/>
        <v>WG01</v>
      </c>
      <c r="B4733" t="s">
        <v>4910</v>
      </c>
      <c r="C4733" s="2" t="s">
        <v>1360</v>
      </c>
      <c r="D4733" s="10"/>
      <c r="E4733" s="10"/>
      <c r="G4733" s="19" t="s">
        <v>5008</v>
      </c>
      <c r="H4733" s="19"/>
      <c r="K4733" s="2" t="str">
        <f t="shared" si="841"/>
        <v>11L0004790616</v>
      </c>
      <c r="L4733" s="7" t="str">
        <f t="shared" si="850"/>
        <v>2001/01/01</v>
      </c>
      <c r="M4733" s="7" t="str">
        <f t="shared" si="851"/>
        <v>2199/12/31</v>
      </c>
      <c r="N4733" s="2" t="str">
        <f t="shared" si="842"/>
        <v/>
      </c>
      <c r="O4733" s="13">
        <v>0</v>
      </c>
      <c r="P4733" s="15"/>
      <c r="Q4733" s="13">
        <v>15</v>
      </c>
      <c r="R4733" s="18"/>
      <c r="S4733" s="18">
        <v>100000000</v>
      </c>
      <c r="T4733" s="2"/>
      <c r="U4733" s="2"/>
      <c r="V4733" s="2"/>
      <c r="W4733" s="2"/>
      <c r="X4733" s="2"/>
      <c r="Y4733" s="2"/>
      <c r="Z4733" s="2"/>
      <c r="AA4733" s="13">
        <v>1</v>
      </c>
      <c r="AB4733" s="13">
        <f t="shared" si="843"/>
        <v>0</v>
      </c>
      <c r="AC4733" s="13">
        <f t="shared" si="844"/>
        <v>0</v>
      </c>
      <c r="AD4733" s="15"/>
      <c r="AE4733" s="15"/>
      <c r="AF4733" s="13" t="str">
        <f t="shared" si="845"/>
        <v>1</v>
      </c>
      <c r="AG4733" s="15"/>
      <c r="AH4733" s="15"/>
      <c r="AI4733" s="15"/>
      <c r="AJ4733" s="14"/>
      <c r="AK4733" s="15" cm="1">
        <f t="array" ref="AK4733">_xlfn.IFS(B4733="","",LEFT(G4733,1)="L",1,LEFT(G4733,1)="W",1,AND(LEFT(B4733,1)="H",G4733=""),0)</f>
        <v>1</v>
      </c>
      <c r="AL4733" s="15"/>
      <c r="AM4733" s="15"/>
      <c r="AN4733" s="15"/>
      <c r="AO4733" s="15"/>
      <c r="AP4733" s="15"/>
      <c r="AQ4733" s="15"/>
      <c r="AR4733" s="15"/>
      <c r="AS4733" s="15">
        <f t="shared" si="846"/>
        <v>1</v>
      </c>
      <c r="AT4733" s="15" t="s">
        <v>115</v>
      </c>
      <c r="AU4733" s="13" t="str">
        <f t="shared" si="847"/>
        <v>0</v>
      </c>
      <c r="AV4733" s="15"/>
      <c r="AW4733" s="15"/>
      <c r="AX4733" s="15"/>
      <c r="AY4733" s="15"/>
      <c r="AZ4733" s="14"/>
      <c r="BA4733" s="15"/>
      <c r="BB4733" s="15"/>
      <c r="BC4733" s="15"/>
      <c r="BD4733" s="13" t="str">
        <f t="shared" si="848"/>
        <v>0</v>
      </c>
      <c r="BE4733" s="2"/>
      <c r="BF4733" s="2"/>
      <c r="BG4733" s="2"/>
      <c r="BH4733" s="2"/>
      <c r="BI4733" s="2"/>
      <c r="BJ4733" s="2"/>
      <c r="BK4733" s="2" t="s">
        <v>1389</v>
      </c>
      <c r="BL4733" s="10" t="s">
        <v>1390</v>
      </c>
      <c r="BM4733" t="str" cm="1">
        <f t="array" ref="BM4733">_xlfn.IFS(LEFT(G4733,1)="L","外注品",LEFT(G4733,1)="W","内製品",G4733="","購買品")</f>
        <v>外注品</v>
      </c>
    </row>
    <row r="4734" spans="1:65">
      <c r="A4734" s="2" t="str">
        <f t="shared" si="849"/>
        <v>WG01</v>
      </c>
      <c r="B4734" t="s">
        <v>4911</v>
      </c>
      <c r="C4734" s="2" t="s">
        <v>1360</v>
      </c>
      <c r="D4734" s="10"/>
      <c r="E4734" s="10"/>
      <c r="G4734" s="19" t="s">
        <v>5008</v>
      </c>
      <c r="H4734" s="19"/>
      <c r="K4734" s="2" t="str">
        <f t="shared" si="841"/>
        <v>11L0004790617</v>
      </c>
      <c r="L4734" s="7" t="str">
        <f t="shared" si="850"/>
        <v>2001/01/01</v>
      </c>
      <c r="M4734" s="7" t="str">
        <f t="shared" si="851"/>
        <v>2199/12/31</v>
      </c>
      <c r="N4734" s="2" t="str">
        <f t="shared" si="842"/>
        <v/>
      </c>
      <c r="O4734" s="13">
        <v>0</v>
      </c>
      <c r="P4734" s="15"/>
      <c r="Q4734" s="13">
        <v>15</v>
      </c>
      <c r="R4734" s="18"/>
      <c r="S4734" s="18">
        <v>100000000</v>
      </c>
      <c r="T4734" s="2"/>
      <c r="U4734" s="2"/>
      <c r="V4734" s="2"/>
      <c r="W4734" s="2"/>
      <c r="X4734" s="2"/>
      <c r="Y4734" s="2"/>
      <c r="Z4734" s="2"/>
      <c r="AA4734" s="13">
        <v>1</v>
      </c>
      <c r="AB4734" s="13">
        <f t="shared" si="843"/>
        <v>0</v>
      </c>
      <c r="AC4734" s="13">
        <f t="shared" si="844"/>
        <v>0</v>
      </c>
      <c r="AD4734" s="15"/>
      <c r="AE4734" s="15"/>
      <c r="AF4734" s="13" t="str">
        <f t="shared" si="845"/>
        <v>1</v>
      </c>
      <c r="AG4734" s="15"/>
      <c r="AH4734" s="15"/>
      <c r="AI4734" s="15"/>
      <c r="AJ4734" s="14"/>
      <c r="AK4734" s="15" cm="1">
        <f t="array" ref="AK4734">_xlfn.IFS(B4734="","",LEFT(G4734,1)="L",1,LEFT(G4734,1)="W",1,AND(LEFT(B4734,1)="H",G4734=""),0)</f>
        <v>1</v>
      </c>
      <c r="AL4734" s="15"/>
      <c r="AM4734" s="15"/>
      <c r="AN4734" s="15"/>
      <c r="AO4734" s="15"/>
      <c r="AP4734" s="15"/>
      <c r="AQ4734" s="15"/>
      <c r="AR4734" s="15"/>
      <c r="AS4734" s="15">
        <f t="shared" si="846"/>
        <v>1</v>
      </c>
      <c r="AT4734" s="15" t="s">
        <v>115</v>
      </c>
      <c r="AU4734" s="13" t="str">
        <f t="shared" si="847"/>
        <v>0</v>
      </c>
      <c r="AV4734" s="15"/>
      <c r="AW4734" s="15"/>
      <c r="AX4734" s="15"/>
      <c r="AY4734" s="15"/>
      <c r="AZ4734" s="14"/>
      <c r="BA4734" s="15"/>
      <c r="BB4734" s="15"/>
      <c r="BC4734" s="15"/>
      <c r="BD4734" s="13" t="str">
        <f t="shared" si="848"/>
        <v>0</v>
      </c>
      <c r="BE4734" s="2"/>
      <c r="BF4734" s="2"/>
      <c r="BG4734" s="2"/>
      <c r="BH4734" s="2"/>
      <c r="BI4734" s="2"/>
      <c r="BJ4734" s="2"/>
      <c r="BK4734" s="2" t="s">
        <v>1389</v>
      </c>
      <c r="BL4734" s="10" t="s">
        <v>1390</v>
      </c>
      <c r="BM4734" t="str" cm="1">
        <f t="array" ref="BM4734">_xlfn.IFS(LEFT(G4734,1)="L","外注品",LEFT(G4734,1)="W","内製品",G4734="","購買品")</f>
        <v>外注品</v>
      </c>
    </row>
    <row r="4735" spans="1:65">
      <c r="A4735" s="2" t="str">
        <f t="shared" si="849"/>
        <v>WG01</v>
      </c>
      <c r="B4735" t="s">
        <v>4912</v>
      </c>
      <c r="C4735" s="2" t="s">
        <v>1360</v>
      </c>
      <c r="D4735" s="10"/>
      <c r="E4735" s="10"/>
      <c r="G4735" s="19" t="s">
        <v>5008</v>
      </c>
      <c r="H4735" s="19"/>
      <c r="K4735" s="2" t="str">
        <f t="shared" si="841"/>
        <v>11L0004790618</v>
      </c>
      <c r="L4735" s="7" t="str">
        <f t="shared" si="850"/>
        <v>2001/01/01</v>
      </c>
      <c r="M4735" s="7" t="str">
        <f t="shared" si="851"/>
        <v>2199/12/31</v>
      </c>
      <c r="N4735" s="2" t="str">
        <f t="shared" si="842"/>
        <v/>
      </c>
      <c r="O4735" s="13">
        <v>0</v>
      </c>
      <c r="P4735" s="15"/>
      <c r="Q4735" s="13">
        <v>15</v>
      </c>
      <c r="R4735" s="18"/>
      <c r="S4735" s="18">
        <v>100000000</v>
      </c>
      <c r="T4735" s="2"/>
      <c r="U4735" s="2"/>
      <c r="V4735" s="2"/>
      <c r="W4735" s="2"/>
      <c r="X4735" s="2"/>
      <c r="Y4735" s="2"/>
      <c r="Z4735" s="2"/>
      <c r="AA4735" s="13">
        <v>1</v>
      </c>
      <c r="AB4735" s="13">
        <f t="shared" si="843"/>
        <v>0</v>
      </c>
      <c r="AC4735" s="13">
        <f t="shared" si="844"/>
        <v>0</v>
      </c>
      <c r="AD4735" s="15"/>
      <c r="AE4735" s="15"/>
      <c r="AF4735" s="13" t="str">
        <f t="shared" si="845"/>
        <v>1</v>
      </c>
      <c r="AG4735" s="15"/>
      <c r="AH4735" s="15"/>
      <c r="AI4735" s="15"/>
      <c r="AJ4735" s="14"/>
      <c r="AK4735" s="15" cm="1">
        <f t="array" ref="AK4735">_xlfn.IFS(B4735="","",LEFT(G4735,1)="L",1,LEFT(G4735,1)="W",1,AND(LEFT(B4735,1)="H",G4735=""),0)</f>
        <v>1</v>
      </c>
      <c r="AL4735" s="15"/>
      <c r="AM4735" s="15"/>
      <c r="AN4735" s="15"/>
      <c r="AO4735" s="15"/>
      <c r="AP4735" s="15"/>
      <c r="AQ4735" s="15"/>
      <c r="AR4735" s="15"/>
      <c r="AS4735" s="15">
        <f t="shared" si="846"/>
        <v>1</v>
      </c>
      <c r="AT4735" s="15" t="s">
        <v>115</v>
      </c>
      <c r="AU4735" s="13" t="str">
        <f t="shared" si="847"/>
        <v>0</v>
      </c>
      <c r="AV4735" s="15"/>
      <c r="AW4735" s="15"/>
      <c r="AX4735" s="15"/>
      <c r="AY4735" s="15"/>
      <c r="AZ4735" s="14"/>
      <c r="BA4735" s="15"/>
      <c r="BB4735" s="15"/>
      <c r="BC4735" s="15"/>
      <c r="BD4735" s="13" t="str">
        <f t="shared" si="848"/>
        <v>0</v>
      </c>
      <c r="BE4735" s="2"/>
      <c r="BF4735" s="2"/>
      <c r="BG4735" s="2"/>
      <c r="BH4735" s="2"/>
      <c r="BI4735" s="2"/>
      <c r="BJ4735" s="2"/>
      <c r="BK4735" s="2" t="s">
        <v>1389</v>
      </c>
      <c r="BL4735" s="10" t="s">
        <v>1390</v>
      </c>
      <c r="BM4735" t="str" cm="1">
        <f t="array" ref="BM4735">_xlfn.IFS(LEFT(G4735,1)="L","外注品",LEFT(G4735,1)="W","内製品",G4735="","購買品")</f>
        <v>外注品</v>
      </c>
    </row>
    <row r="4736" spans="1:65">
      <c r="A4736" s="2" t="str">
        <f t="shared" si="849"/>
        <v>WG01</v>
      </c>
      <c r="B4736" t="s">
        <v>4913</v>
      </c>
      <c r="C4736" s="2" t="s">
        <v>1360</v>
      </c>
      <c r="D4736" s="10"/>
      <c r="E4736" s="10"/>
      <c r="G4736" s="19" t="s">
        <v>5008</v>
      </c>
      <c r="H4736" s="19"/>
      <c r="K4736" s="2" t="str">
        <f t="shared" si="841"/>
        <v>11L0004790619</v>
      </c>
      <c r="L4736" s="7" t="str">
        <f t="shared" si="850"/>
        <v>2001/01/01</v>
      </c>
      <c r="M4736" s="7" t="str">
        <f t="shared" si="851"/>
        <v>2199/12/31</v>
      </c>
      <c r="N4736" s="2" t="str">
        <f t="shared" si="842"/>
        <v/>
      </c>
      <c r="O4736" s="13">
        <v>0</v>
      </c>
      <c r="P4736" s="15"/>
      <c r="Q4736" s="13">
        <v>15</v>
      </c>
      <c r="R4736" s="18"/>
      <c r="S4736" s="18">
        <v>100000000</v>
      </c>
      <c r="T4736" s="2"/>
      <c r="U4736" s="2"/>
      <c r="V4736" s="2"/>
      <c r="W4736" s="2"/>
      <c r="X4736" s="2"/>
      <c r="Y4736" s="2"/>
      <c r="Z4736" s="2"/>
      <c r="AA4736" s="13">
        <v>1</v>
      </c>
      <c r="AB4736" s="13">
        <f t="shared" si="843"/>
        <v>0</v>
      </c>
      <c r="AC4736" s="13">
        <f t="shared" si="844"/>
        <v>0</v>
      </c>
      <c r="AD4736" s="15"/>
      <c r="AE4736" s="15"/>
      <c r="AF4736" s="13" t="str">
        <f t="shared" si="845"/>
        <v>1</v>
      </c>
      <c r="AG4736" s="15"/>
      <c r="AH4736" s="15"/>
      <c r="AI4736" s="15"/>
      <c r="AJ4736" s="14"/>
      <c r="AK4736" s="15" cm="1">
        <f t="array" ref="AK4736">_xlfn.IFS(B4736="","",LEFT(G4736,1)="L",1,LEFT(G4736,1)="W",1,AND(LEFT(B4736,1)="H",G4736=""),0)</f>
        <v>1</v>
      </c>
      <c r="AL4736" s="15"/>
      <c r="AM4736" s="15"/>
      <c r="AN4736" s="15"/>
      <c r="AO4736" s="15"/>
      <c r="AP4736" s="15"/>
      <c r="AQ4736" s="15"/>
      <c r="AR4736" s="15"/>
      <c r="AS4736" s="15">
        <f t="shared" si="846"/>
        <v>1</v>
      </c>
      <c r="AT4736" s="15" t="s">
        <v>115</v>
      </c>
      <c r="AU4736" s="13" t="str">
        <f t="shared" si="847"/>
        <v>0</v>
      </c>
      <c r="AV4736" s="15"/>
      <c r="AW4736" s="15"/>
      <c r="AX4736" s="15"/>
      <c r="AY4736" s="15"/>
      <c r="AZ4736" s="14"/>
      <c r="BA4736" s="15"/>
      <c r="BB4736" s="15"/>
      <c r="BC4736" s="15"/>
      <c r="BD4736" s="13" t="str">
        <f t="shared" si="848"/>
        <v>0</v>
      </c>
      <c r="BE4736" s="2"/>
      <c r="BF4736" s="2"/>
      <c r="BG4736" s="2"/>
      <c r="BH4736" s="2"/>
      <c r="BI4736" s="2"/>
      <c r="BJ4736" s="2"/>
      <c r="BK4736" s="2" t="s">
        <v>1389</v>
      </c>
      <c r="BL4736" s="10" t="s">
        <v>1390</v>
      </c>
      <c r="BM4736" t="str" cm="1">
        <f t="array" ref="BM4736">_xlfn.IFS(LEFT(G4736,1)="L","外注品",LEFT(G4736,1)="W","内製品",G4736="","購買品")</f>
        <v>外注品</v>
      </c>
    </row>
    <row r="4737" spans="1:65">
      <c r="A4737" s="2" t="str">
        <f t="shared" si="849"/>
        <v>WG01</v>
      </c>
      <c r="B4737" t="s">
        <v>4914</v>
      </c>
      <c r="C4737" s="2" t="s">
        <v>1360</v>
      </c>
      <c r="D4737" s="10"/>
      <c r="E4737" s="10"/>
      <c r="G4737" s="19" t="s">
        <v>5008</v>
      </c>
      <c r="H4737" s="19"/>
      <c r="K4737" s="2" t="str">
        <f t="shared" si="841"/>
        <v>11L0004790620</v>
      </c>
      <c r="L4737" s="7" t="str">
        <f t="shared" si="850"/>
        <v>2001/01/01</v>
      </c>
      <c r="M4737" s="7" t="str">
        <f t="shared" si="851"/>
        <v>2199/12/31</v>
      </c>
      <c r="N4737" s="2" t="str">
        <f t="shared" si="842"/>
        <v/>
      </c>
      <c r="O4737" s="13">
        <v>0</v>
      </c>
      <c r="P4737" s="15"/>
      <c r="Q4737" s="13">
        <v>15</v>
      </c>
      <c r="R4737" s="18"/>
      <c r="S4737" s="18">
        <v>100000000</v>
      </c>
      <c r="T4737" s="2"/>
      <c r="U4737" s="2"/>
      <c r="V4737" s="2"/>
      <c r="W4737" s="2"/>
      <c r="X4737" s="2"/>
      <c r="Y4737" s="2"/>
      <c r="Z4737" s="2"/>
      <c r="AA4737" s="13">
        <v>1</v>
      </c>
      <c r="AB4737" s="13">
        <f t="shared" si="843"/>
        <v>0</v>
      </c>
      <c r="AC4737" s="13">
        <f t="shared" si="844"/>
        <v>0</v>
      </c>
      <c r="AD4737" s="15"/>
      <c r="AE4737" s="15"/>
      <c r="AF4737" s="13" t="str">
        <f t="shared" si="845"/>
        <v>1</v>
      </c>
      <c r="AG4737" s="15"/>
      <c r="AH4737" s="15"/>
      <c r="AI4737" s="15"/>
      <c r="AJ4737" s="14"/>
      <c r="AK4737" s="15" cm="1">
        <f t="array" ref="AK4737">_xlfn.IFS(B4737="","",LEFT(G4737,1)="L",1,LEFT(G4737,1)="W",1,AND(LEFT(B4737,1)="H",G4737=""),0)</f>
        <v>1</v>
      </c>
      <c r="AL4737" s="15"/>
      <c r="AM4737" s="15"/>
      <c r="AN4737" s="15"/>
      <c r="AO4737" s="15"/>
      <c r="AP4737" s="15"/>
      <c r="AQ4737" s="15"/>
      <c r="AR4737" s="15"/>
      <c r="AS4737" s="15">
        <f t="shared" si="846"/>
        <v>1</v>
      </c>
      <c r="AT4737" s="15" t="s">
        <v>115</v>
      </c>
      <c r="AU4737" s="13" t="str">
        <f t="shared" si="847"/>
        <v>0</v>
      </c>
      <c r="AV4737" s="15"/>
      <c r="AW4737" s="15"/>
      <c r="AX4737" s="15"/>
      <c r="AY4737" s="15"/>
      <c r="AZ4737" s="14"/>
      <c r="BA4737" s="15"/>
      <c r="BB4737" s="15"/>
      <c r="BC4737" s="15"/>
      <c r="BD4737" s="13" t="str">
        <f t="shared" si="848"/>
        <v>0</v>
      </c>
      <c r="BE4737" s="2"/>
      <c r="BF4737" s="2"/>
      <c r="BG4737" s="2"/>
      <c r="BH4737" s="2"/>
      <c r="BI4737" s="2"/>
      <c r="BJ4737" s="2"/>
      <c r="BK4737" s="2" t="s">
        <v>1389</v>
      </c>
      <c r="BL4737" s="10" t="s">
        <v>1390</v>
      </c>
      <c r="BM4737" t="str" cm="1">
        <f t="array" ref="BM4737">_xlfn.IFS(LEFT(G4737,1)="L","外注品",LEFT(G4737,1)="W","内製品",G4737="","購買品")</f>
        <v>外注品</v>
      </c>
    </row>
    <row r="4738" spans="1:65">
      <c r="A4738" s="2" t="str">
        <f t="shared" si="849"/>
        <v>WG01</v>
      </c>
      <c r="B4738" t="s">
        <v>4915</v>
      </c>
      <c r="C4738" s="2" t="s">
        <v>1360</v>
      </c>
      <c r="D4738" s="10"/>
      <c r="E4738" s="10"/>
      <c r="G4738" s="19" t="s">
        <v>5008</v>
      </c>
      <c r="H4738" s="19"/>
      <c r="K4738" s="2" t="str">
        <f t="shared" si="841"/>
        <v>11L0004790621</v>
      </c>
      <c r="L4738" s="7" t="str">
        <f t="shared" si="850"/>
        <v>2001/01/01</v>
      </c>
      <c r="M4738" s="7" t="str">
        <f t="shared" si="851"/>
        <v>2199/12/31</v>
      </c>
      <c r="N4738" s="2" t="str">
        <f t="shared" si="842"/>
        <v/>
      </c>
      <c r="O4738" s="13">
        <v>0</v>
      </c>
      <c r="P4738" s="15"/>
      <c r="Q4738" s="13">
        <v>15</v>
      </c>
      <c r="R4738" s="18"/>
      <c r="S4738" s="18">
        <v>100000000</v>
      </c>
      <c r="T4738" s="2"/>
      <c r="U4738" s="2"/>
      <c r="V4738" s="2"/>
      <c r="W4738" s="2"/>
      <c r="X4738" s="2"/>
      <c r="Y4738" s="2"/>
      <c r="Z4738" s="2"/>
      <c r="AA4738" s="13">
        <v>1</v>
      </c>
      <c r="AB4738" s="13">
        <f t="shared" si="843"/>
        <v>0</v>
      </c>
      <c r="AC4738" s="13">
        <f t="shared" si="844"/>
        <v>0</v>
      </c>
      <c r="AD4738" s="15"/>
      <c r="AE4738" s="15"/>
      <c r="AF4738" s="13" t="str">
        <f t="shared" si="845"/>
        <v>1</v>
      </c>
      <c r="AG4738" s="15"/>
      <c r="AH4738" s="15"/>
      <c r="AI4738" s="15"/>
      <c r="AJ4738" s="14"/>
      <c r="AK4738" s="15" cm="1">
        <f t="array" ref="AK4738">_xlfn.IFS(B4738="","",LEFT(G4738,1)="L",1,LEFT(G4738,1)="W",1,AND(LEFT(B4738,1)="H",G4738=""),0)</f>
        <v>1</v>
      </c>
      <c r="AL4738" s="15"/>
      <c r="AM4738" s="15"/>
      <c r="AN4738" s="15"/>
      <c r="AO4738" s="15"/>
      <c r="AP4738" s="15"/>
      <c r="AQ4738" s="15"/>
      <c r="AR4738" s="15"/>
      <c r="AS4738" s="15">
        <f t="shared" si="846"/>
        <v>1</v>
      </c>
      <c r="AT4738" s="15" t="s">
        <v>115</v>
      </c>
      <c r="AU4738" s="13" t="str">
        <f t="shared" si="847"/>
        <v>0</v>
      </c>
      <c r="AV4738" s="15"/>
      <c r="AW4738" s="15"/>
      <c r="AX4738" s="15"/>
      <c r="AY4738" s="15"/>
      <c r="AZ4738" s="14"/>
      <c r="BA4738" s="15"/>
      <c r="BB4738" s="15"/>
      <c r="BC4738" s="15"/>
      <c r="BD4738" s="13" t="str">
        <f t="shared" si="848"/>
        <v>0</v>
      </c>
      <c r="BE4738" s="2"/>
      <c r="BF4738" s="2"/>
      <c r="BG4738" s="2"/>
      <c r="BH4738" s="2"/>
      <c r="BI4738" s="2"/>
      <c r="BJ4738" s="2"/>
      <c r="BK4738" s="2" t="s">
        <v>1389</v>
      </c>
      <c r="BL4738" s="10" t="s">
        <v>1390</v>
      </c>
      <c r="BM4738" t="str" cm="1">
        <f t="array" ref="BM4738">_xlfn.IFS(LEFT(G4738,1)="L","外注品",LEFT(G4738,1)="W","内製品",G4738="","購買品")</f>
        <v>外注品</v>
      </c>
    </row>
    <row r="4739" spans="1:65">
      <c r="A4739" s="2" t="str">
        <f t="shared" si="849"/>
        <v>WG01</v>
      </c>
      <c r="B4739" t="s">
        <v>4916</v>
      </c>
      <c r="C4739" s="2" t="s">
        <v>1360</v>
      </c>
      <c r="D4739" s="10"/>
      <c r="E4739" s="10"/>
      <c r="G4739" s="19" t="s">
        <v>5008</v>
      </c>
      <c r="H4739" s="19"/>
      <c r="K4739" s="2" t="str">
        <f t="shared" ref="K4739:K4802" si="852">IF(G4739="","","11"&amp;G4739&amp;RIGHT(B4739,5))</f>
        <v>11L0004790622</v>
      </c>
      <c r="L4739" s="7" t="str">
        <f t="shared" si="850"/>
        <v>2001/01/01</v>
      </c>
      <c r="M4739" s="7" t="str">
        <f t="shared" si="851"/>
        <v>2199/12/31</v>
      </c>
      <c r="N4739" s="2" t="str">
        <f t="shared" ref="N4739:N4802" si="853">IF(LEFT(G4739,1)="W",K4739,"")</f>
        <v/>
      </c>
      <c r="O4739" s="13">
        <v>0</v>
      </c>
      <c r="P4739" s="15"/>
      <c r="Q4739" s="13">
        <v>15</v>
      </c>
      <c r="R4739" s="18"/>
      <c r="S4739" s="18">
        <v>100000000</v>
      </c>
      <c r="T4739" s="2"/>
      <c r="U4739" s="2"/>
      <c r="V4739" s="2"/>
      <c r="W4739" s="2"/>
      <c r="X4739" s="2"/>
      <c r="Y4739" s="2"/>
      <c r="Z4739" s="2"/>
      <c r="AA4739" s="13">
        <v>1</v>
      </c>
      <c r="AB4739" s="13">
        <f t="shared" ref="AB4739:AB4802" si="854">IF(B4739="","",0)</f>
        <v>0</v>
      </c>
      <c r="AC4739" s="13">
        <f t="shared" ref="AC4739:AC4802" si="855">IF(B4739="","",0)</f>
        <v>0</v>
      </c>
      <c r="AD4739" s="15"/>
      <c r="AE4739" s="15"/>
      <c r="AF4739" s="13" t="str">
        <f t="shared" ref="AF4739:AF4802" si="856">IF(B4739="","","1")</f>
        <v>1</v>
      </c>
      <c r="AG4739" s="15"/>
      <c r="AH4739" s="15"/>
      <c r="AI4739" s="15"/>
      <c r="AJ4739" s="14"/>
      <c r="AK4739" s="15" cm="1">
        <f t="array" ref="AK4739">_xlfn.IFS(B4739="","",LEFT(G4739,1)="L",1,LEFT(G4739,1)="W",1,AND(LEFT(B4739,1)="H",G4739=""),0)</f>
        <v>1</v>
      </c>
      <c r="AL4739" s="15"/>
      <c r="AM4739" s="15"/>
      <c r="AN4739" s="15"/>
      <c r="AO4739" s="15"/>
      <c r="AP4739" s="15"/>
      <c r="AQ4739" s="15"/>
      <c r="AR4739" s="15"/>
      <c r="AS4739" s="15">
        <f t="shared" ref="AS4739:AS4802" si="857">IF(Q4739="","",1)</f>
        <v>1</v>
      </c>
      <c r="AT4739" s="15" t="s">
        <v>115</v>
      </c>
      <c r="AU4739" s="13" t="str">
        <f t="shared" ref="AU4739:AU4802" si="858">IF(B4739="","","0")</f>
        <v>0</v>
      </c>
      <c r="AV4739" s="15"/>
      <c r="AW4739" s="15"/>
      <c r="AX4739" s="15"/>
      <c r="AY4739" s="15"/>
      <c r="AZ4739" s="14"/>
      <c r="BA4739" s="15"/>
      <c r="BB4739" s="15"/>
      <c r="BC4739" s="15"/>
      <c r="BD4739" s="13" t="str">
        <f t="shared" ref="BD4739:BD4802" si="859">IF(B4739="","","0")</f>
        <v>0</v>
      </c>
      <c r="BE4739" s="2"/>
      <c r="BF4739" s="2"/>
      <c r="BG4739" s="2"/>
      <c r="BH4739" s="2"/>
      <c r="BI4739" s="2"/>
      <c r="BJ4739" s="2"/>
      <c r="BK4739" s="2" t="s">
        <v>1389</v>
      </c>
      <c r="BL4739" s="10" t="s">
        <v>1390</v>
      </c>
      <c r="BM4739" t="str" cm="1">
        <f t="array" ref="BM4739">_xlfn.IFS(LEFT(G4739,1)="L","外注品",LEFT(G4739,1)="W","内製品",G4739="","購買品")</f>
        <v>外注品</v>
      </c>
    </row>
    <row r="4740" spans="1:65">
      <c r="A4740" s="2" t="str">
        <f t="shared" ref="A4740:A4803" si="860">IF(B4740="","","WG01")</f>
        <v>WG01</v>
      </c>
      <c r="B4740" t="s">
        <v>4917</v>
      </c>
      <c r="C4740" s="2" t="s">
        <v>1360</v>
      </c>
      <c r="D4740" s="10"/>
      <c r="E4740" s="10"/>
      <c r="G4740" s="19" t="s">
        <v>5008</v>
      </c>
      <c r="H4740" s="19"/>
      <c r="K4740" s="2" t="str">
        <f t="shared" si="852"/>
        <v>11L0004790623</v>
      </c>
      <c r="L4740" s="7" t="str">
        <f t="shared" ref="L4740:L4803" si="861">IF(B4740="","","2001/01/01")</f>
        <v>2001/01/01</v>
      </c>
      <c r="M4740" s="7" t="str">
        <f t="shared" ref="M4740:M4803" si="862">IF(C4740="","","2199/12/31")</f>
        <v>2199/12/31</v>
      </c>
      <c r="N4740" s="2" t="str">
        <f t="shared" si="853"/>
        <v/>
      </c>
      <c r="O4740" s="13">
        <v>0</v>
      </c>
      <c r="P4740" s="15"/>
      <c r="Q4740" s="13">
        <v>15</v>
      </c>
      <c r="R4740" s="18"/>
      <c r="S4740" s="18">
        <v>100000000</v>
      </c>
      <c r="T4740" s="2"/>
      <c r="U4740" s="2"/>
      <c r="V4740" s="2"/>
      <c r="W4740" s="2"/>
      <c r="X4740" s="2"/>
      <c r="Y4740" s="2"/>
      <c r="Z4740" s="2"/>
      <c r="AA4740" s="13">
        <v>1</v>
      </c>
      <c r="AB4740" s="13">
        <f t="shared" si="854"/>
        <v>0</v>
      </c>
      <c r="AC4740" s="13">
        <f t="shared" si="855"/>
        <v>0</v>
      </c>
      <c r="AD4740" s="15"/>
      <c r="AE4740" s="15"/>
      <c r="AF4740" s="13" t="str">
        <f t="shared" si="856"/>
        <v>1</v>
      </c>
      <c r="AG4740" s="15"/>
      <c r="AH4740" s="15"/>
      <c r="AI4740" s="15"/>
      <c r="AJ4740" s="14"/>
      <c r="AK4740" s="15" cm="1">
        <f t="array" ref="AK4740">_xlfn.IFS(B4740="","",LEFT(G4740,1)="L",1,LEFT(G4740,1)="W",1,AND(LEFT(B4740,1)="H",G4740=""),0)</f>
        <v>1</v>
      </c>
      <c r="AL4740" s="15"/>
      <c r="AM4740" s="15"/>
      <c r="AN4740" s="15"/>
      <c r="AO4740" s="15"/>
      <c r="AP4740" s="15"/>
      <c r="AQ4740" s="15"/>
      <c r="AR4740" s="15"/>
      <c r="AS4740" s="15">
        <f t="shared" si="857"/>
        <v>1</v>
      </c>
      <c r="AT4740" s="15" t="s">
        <v>115</v>
      </c>
      <c r="AU4740" s="13" t="str">
        <f t="shared" si="858"/>
        <v>0</v>
      </c>
      <c r="AV4740" s="15"/>
      <c r="AW4740" s="15"/>
      <c r="AX4740" s="15"/>
      <c r="AY4740" s="15"/>
      <c r="AZ4740" s="14"/>
      <c r="BA4740" s="15"/>
      <c r="BB4740" s="15"/>
      <c r="BC4740" s="15"/>
      <c r="BD4740" s="13" t="str">
        <f t="shared" si="859"/>
        <v>0</v>
      </c>
      <c r="BE4740" s="2"/>
      <c r="BF4740" s="2"/>
      <c r="BG4740" s="2"/>
      <c r="BH4740" s="2"/>
      <c r="BI4740" s="2"/>
      <c r="BJ4740" s="2"/>
      <c r="BK4740" s="2" t="s">
        <v>1389</v>
      </c>
      <c r="BL4740" s="10" t="s">
        <v>1390</v>
      </c>
      <c r="BM4740" t="str" cm="1">
        <f t="array" ref="BM4740">_xlfn.IFS(LEFT(G4740,1)="L","外注品",LEFT(G4740,1)="W","内製品",G4740="","購買品")</f>
        <v>外注品</v>
      </c>
    </row>
    <row r="4741" spans="1:65">
      <c r="A4741" s="2" t="str">
        <f t="shared" si="860"/>
        <v>WG01</v>
      </c>
      <c r="B4741" t="s">
        <v>4918</v>
      </c>
      <c r="C4741" s="2" t="s">
        <v>1360</v>
      </c>
      <c r="D4741" s="10"/>
      <c r="E4741" s="10"/>
      <c r="G4741" s="19" t="s">
        <v>5008</v>
      </c>
      <c r="H4741" s="19"/>
      <c r="K4741" s="2" t="str">
        <f t="shared" si="852"/>
        <v>11L0004790624</v>
      </c>
      <c r="L4741" s="7" t="str">
        <f t="shared" si="861"/>
        <v>2001/01/01</v>
      </c>
      <c r="M4741" s="7" t="str">
        <f t="shared" si="862"/>
        <v>2199/12/31</v>
      </c>
      <c r="N4741" s="2" t="str">
        <f t="shared" si="853"/>
        <v/>
      </c>
      <c r="O4741" s="13">
        <v>0</v>
      </c>
      <c r="P4741" s="15"/>
      <c r="Q4741" s="13">
        <v>15</v>
      </c>
      <c r="R4741" s="18"/>
      <c r="S4741" s="18">
        <v>100000000</v>
      </c>
      <c r="T4741" s="2"/>
      <c r="U4741" s="2"/>
      <c r="V4741" s="2"/>
      <c r="W4741" s="2"/>
      <c r="X4741" s="2"/>
      <c r="Y4741" s="2"/>
      <c r="Z4741" s="2"/>
      <c r="AA4741" s="13">
        <v>1</v>
      </c>
      <c r="AB4741" s="13">
        <f t="shared" si="854"/>
        <v>0</v>
      </c>
      <c r="AC4741" s="13">
        <f t="shared" si="855"/>
        <v>0</v>
      </c>
      <c r="AD4741" s="15"/>
      <c r="AE4741" s="15"/>
      <c r="AF4741" s="13" t="str">
        <f t="shared" si="856"/>
        <v>1</v>
      </c>
      <c r="AG4741" s="15"/>
      <c r="AH4741" s="15"/>
      <c r="AI4741" s="15"/>
      <c r="AJ4741" s="14"/>
      <c r="AK4741" s="15" cm="1">
        <f t="array" ref="AK4741">_xlfn.IFS(B4741="","",LEFT(G4741,1)="L",1,LEFT(G4741,1)="W",1,AND(LEFT(B4741,1)="H",G4741=""),0)</f>
        <v>1</v>
      </c>
      <c r="AL4741" s="15"/>
      <c r="AM4741" s="15"/>
      <c r="AN4741" s="15"/>
      <c r="AO4741" s="15"/>
      <c r="AP4741" s="15"/>
      <c r="AQ4741" s="15"/>
      <c r="AR4741" s="15"/>
      <c r="AS4741" s="15">
        <f t="shared" si="857"/>
        <v>1</v>
      </c>
      <c r="AT4741" s="15" t="s">
        <v>115</v>
      </c>
      <c r="AU4741" s="13" t="str">
        <f t="shared" si="858"/>
        <v>0</v>
      </c>
      <c r="AV4741" s="15"/>
      <c r="AW4741" s="15"/>
      <c r="AX4741" s="15"/>
      <c r="AY4741" s="15"/>
      <c r="AZ4741" s="14"/>
      <c r="BA4741" s="15"/>
      <c r="BB4741" s="15"/>
      <c r="BC4741" s="15"/>
      <c r="BD4741" s="13" t="str">
        <f t="shared" si="859"/>
        <v>0</v>
      </c>
      <c r="BE4741" s="2"/>
      <c r="BF4741" s="2"/>
      <c r="BG4741" s="2"/>
      <c r="BH4741" s="2"/>
      <c r="BI4741" s="2"/>
      <c r="BJ4741" s="2"/>
      <c r="BK4741" s="2" t="s">
        <v>1389</v>
      </c>
      <c r="BL4741" s="10" t="s">
        <v>1390</v>
      </c>
      <c r="BM4741" t="str" cm="1">
        <f t="array" ref="BM4741">_xlfn.IFS(LEFT(G4741,1)="L","外注品",LEFT(G4741,1)="W","内製品",G4741="","購買品")</f>
        <v>外注品</v>
      </c>
    </row>
    <row r="4742" spans="1:65">
      <c r="A4742" s="2" t="str">
        <f t="shared" si="860"/>
        <v>WG01</v>
      </c>
      <c r="B4742" t="s">
        <v>4919</v>
      </c>
      <c r="C4742" s="2" t="s">
        <v>1360</v>
      </c>
      <c r="D4742" s="10"/>
      <c r="E4742" s="10"/>
      <c r="G4742" s="19" t="s">
        <v>5008</v>
      </c>
      <c r="H4742" s="19"/>
      <c r="K4742" s="2" t="str">
        <f t="shared" si="852"/>
        <v>11L0004790625</v>
      </c>
      <c r="L4742" s="7" t="str">
        <f t="shared" si="861"/>
        <v>2001/01/01</v>
      </c>
      <c r="M4742" s="7" t="str">
        <f t="shared" si="862"/>
        <v>2199/12/31</v>
      </c>
      <c r="N4742" s="2" t="str">
        <f t="shared" si="853"/>
        <v/>
      </c>
      <c r="O4742" s="13">
        <v>0</v>
      </c>
      <c r="P4742" s="15"/>
      <c r="Q4742" s="13">
        <v>15</v>
      </c>
      <c r="R4742" s="18"/>
      <c r="S4742" s="18">
        <v>100000000</v>
      </c>
      <c r="T4742" s="2"/>
      <c r="U4742" s="2"/>
      <c r="V4742" s="2"/>
      <c r="W4742" s="2"/>
      <c r="X4742" s="2"/>
      <c r="Y4742" s="2"/>
      <c r="Z4742" s="2"/>
      <c r="AA4742" s="13">
        <v>1</v>
      </c>
      <c r="AB4742" s="13">
        <f t="shared" si="854"/>
        <v>0</v>
      </c>
      <c r="AC4742" s="13">
        <f t="shared" si="855"/>
        <v>0</v>
      </c>
      <c r="AD4742" s="15"/>
      <c r="AE4742" s="15"/>
      <c r="AF4742" s="13" t="str">
        <f t="shared" si="856"/>
        <v>1</v>
      </c>
      <c r="AG4742" s="15"/>
      <c r="AH4742" s="15"/>
      <c r="AI4742" s="15"/>
      <c r="AJ4742" s="14"/>
      <c r="AK4742" s="15" cm="1">
        <f t="array" ref="AK4742">_xlfn.IFS(B4742="","",LEFT(G4742,1)="L",1,LEFT(G4742,1)="W",1,AND(LEFT(B4742,1)="H",G4742=""),0)</f>
        <v>1</v>
      </c>
      <c r="AL4742" s="15"/>
      <c r="AM4742" s="15"/>
      <c r="AN4742" s="15"/>
      <c r="AO4742" s="15"/>
      <c r="AP4742" s="15"/>
      <c r="AQ4742" s="15"/>
      <c r="AR4742" s="15"/>
      <c r="AS4742" s="15">
        <f t="shared" si="857"/>
        <v>1</v>
      </c>
      <c r="AT4742" s="15" t="s">
        <v>115</v>
      </c>
      <c r="AU4742" s="13" t="str">
        <f t="shared" si="858"/>
        <v>0</v>
      </c>
      <c r="AV4742" s="15"/>
      <c r="AW4742" s="15"/>
      <c r="AX4742" s="15"/>
      <c r="AY4742" s="15"/>
      <c r="AZ4742" s="14"/>
      <c r="BA4742" s="15"/>
      <c r="BB4742" s="15"/>
      <c r="BC4742" s="15"/>
      <c r="BD4742" s="13" t="str">
        <f t="shared" si="859"/>
        <v>0</v>
      </c>
      <c r="BE4742" s="2"/>
      <c r="BF4742" s="2"/>
      <c r="BG4742" s="2"/>
      <c r="BH4742" s="2"/>
      <c r="BI4742" s="2"/>
      <c r="BJ4742" s="2"/>
      <c r="BK4742" s="2" t="s">
        <v>1389</v>
      </c>
      <c r="BL4742" s="10" t="s">
        <v>1390</v>
      </c>
      <c r="BM4742" t="str" cm="1">
        <f t="array" ref="BM4742">_xlfn.IFS(LEFT(G4742,1)="L","外注品",LEFT(G4742,1)="W","内製品",G4742="","購買品")</f>
        <v>外注品</v>
      </c>
    </row>
    <row r="4743" spans="1:65">
      <c r="A4743" s="2" t="str">
        <f t="shared" si="860"/>
        <v>WG01</v>
      </c>
      <c r="B4743" t="s">
        <v>4920</v>
      </c>
      <c r="C4743" s="2" t="s">
        <v>1360</v>
      </c>
      <c r="D4743" s="10"/>
      <c r="E4743" s="10"/>
      <c r="G4743" s="19" t="s">
        <v>5008</v>
      </c>
      <c r="H4743" s="19"/>
      <c r="K4743" s="2" t="str">
        <f t="shared" si="852"/>
        <v>11L0004790626</v>
      </c>
      <c r="L4743" s="7" t="str">
        <f t="shared" si="861"/>
        <v>2001/01/01</v>
      </c>
      <c r="M4743" s="7" t="str">
        <f t="shared" si="862"/>
        <v>2199/12/31</v>
      </c>
      <c r="N4743" s="2" t="str">
        <f t="shared" si="853"/>
        <v/>
      </c>
      <c r="O4743" s="13">
        <v>0</v>
      </c>
      <c r="P4743" s="15"/>
      <c r="Q4743" s="13">
        <v>15</v>
      </c>
      <c r="R4743" s="18"/>
      <c r="S4743" s="18">
        <v>100000000</v>
      </c>
      <c r="T4743" s="2"/>
      <c r="U4743" s="2"/>
      <c r="V4743" s="2"/>
      <c r="W4743" s="2"/>
      <c r="X4743" s="2"/>
      <c r="Y4743" s="2"/>
      <c r="Z4743" s="2"/>
      <c r="AA4743" s="13">
        <v>1</v>
      </c>
      <c r="AB4743" s="13">
        <f t="shared" si="854"/>
        <v>0</v>
      </c>
      <c r="AC4743" s="13">
        <f t="shared" si="855"/>
        <v>0</v>
      </c>
      <c r="AD4743" s="15"/>
      <c r="AE4743" s="15"/>
      <c r="AF4743" s="13" t="str">
        <f t="shared" si="856"/>
        <v>1</v>
      </c>
      <c r="AG4743" s="15"/>
      <c r="AH4743" s="15"/>
      <c r="AI4743" s="15"/>
      <c r="AJ4743" s="14"/>
      <c r="AK4743" s="15" cm="1">
        <f t="array" ref="AK4743">_xlfn.IFS(B4743="","",LEFT(G4743,1)="L",1,LEFT(G4743,1)="W",1,AND(LEFT(B4743,1)="H",G4743=""),0)</f>
        <v>1</v>
      </c>
      <c r="AL4743" s="15"/>
      <c r="AM4743" s="15"/>
      <c r="AN4743" s="15"/>
      <c r="AO4743" s="15"/>
      <c r="AP4743" s="15"/>
      <c r="AQ4743" s="15"/>
      <c r="AR4743" s="15"/>
      <c r="AS4743" s="15">
        <f t="shared" si="857"/>
        <v>1</v>
      </c>
      <c r="AT4743" s="15" t="s">
        <v>115</v>
      </c>
      <c r="AU4743" s="13" t="str">
        <f t="shared" si="858"/>
        <v>0</v>
      </c>
      <c r="AV4743" s="15"/>
      <c r="AW4743" s="15"/>
      <c r="AX4743" s="15"/>
      <c r="AY4743" s="15"/>
      <c r="AZ4743" s="14"/>
      <c r="BA4743" s="15"/>
      <c r="BB4743" s="15"/>
      <c r="BC4743" s="15"/>
      <c r="BD4743" s="13" t="str">
        <f t="shared" si="859"/>
        <v>0</v>
      </c>
      <c r="BE4743" s="2"/>
      <c r="BF4743" s="2"/>
      <c r="BG4743" s="2"/>
      <c r="BH4743" s="2"/>
      <c r="BI4743" s="2"/>
      <c r="BJ4743" s="2"/>
      <c r="BK4743" s="2" t="s">
        <v>1389</v>
      </c>
      <c r="BL4743" s="10" t="s">
        <v>1390</v>
      </c>
      <c r="BM4743" t="str" cm="1">
        <f t="array" ref="BM4743">_xlfn.IFS(LEFT(G4743,1)="L","外注品",LEFT(G4743,1)="W","内製品",G4743="","購買品")</f>
        <v>外注品</v>
      </c>
    </row>
    <row r="4744" spans="1:65">
      <c r="A4744" s="2" t="str">
        <f t="shared" si="860"/>
        <v>WG01</v>
      </c>
      <c r="B4744" t="s">
        <v>4921</v>
      </c>
      <c r="C4744" s="2" t="s">
        <v>1360</v>
      </c>
      <c r="D4744" s="10"/>
      <c r="E4744" s="10"/>
      <c r="G4744" s="19" t="s">
        <v>5008</v>
      </c>
      <c r="H4744" s="19"/>
      <c r="K4744" s="2" t="str">
        <f t="shared" si="852"/>
        <v>11L0004790627</v>
      </c>
      <c r="L4744" s="7" t="str">
        <f t="shared" si="861"/>
        <v>2001/01/01</v>
      </c>
      <c r="M4744" s="7" t="str">
        <f t="shared" si="862"/>
        <v>2199/12/31</v>
      </c>
      <c r="N4744" s="2" t="str">
        <f t="shared" si="853"/>
        <v/>
      </c>
      <c r="O4744" s="13">
        <v>0</v>
      </c>
      <c r="P4744" s="15"/>
      <c r="Q4744" s="13">
        <v>15</v>
      </c>
      <c r="R4744" s="18"/>
      <c r="S4744" s="18">
        <v>100000000</v>
      </c>
      <c r="T4744" s="2"/>
      <c r="U4744" s="2"/>
      <c r="V4744" s="2"/>
      <c r="W4744" s="2"/>
      <c r="X4744" s="2"/>
      <c r="Y4744" s="2"/>
      <c r="Z4744" s="2"/>
      <c r="AA4744" s="13">
        <v>1</v>
      </c>
      <c r="AB4744" s="13">
        <f t="shared" si="854"/>
        <v>0</v>
      </c>
      <c r="AC4744" s="13">
        <f t="shared" si="855"/>
        <v>0</v>
      </c>
      <c r="AD4744" s="15"/>
      <c r="AE4744" s="15"/>
      <c r="AF4744" s="13" t="str">
        <f t="shared" si="856"/>
        <v>1</v>
      </c>
      <c r="AG4744" s="15"/>
      <c r="AH4744" s="15"/>
      <c r="AI4744" s="15"/>
      <c r="AJ4744" s="14"/>
      <c r="AK4744" s="15" cm="1">
        <f t="array" ref="AK4744">_xlfn.IFS(B4744="","",LEFT(G4744,1)="L",1,LEFT(G4744,1)="W",1,AND(LEFT(B4744,1)="H",G4744=""),0)</f>
        <v>1</v>
      </c>
      <c r="AL4744" s="15"/>
      <c r="AM4744" s="15"/>
      <c r="AN4744" s="15"/>
      <c r="AO4744" s="15"/>
      <c r="AP4744" s="15"/>
      <c r="AQ4744" s="15"/>
      <c r="AR4744" s="15"/>
      <c r="AS4744" s="15">
        <f t="shared" si="857"/>
        <v>1</v>
      </c>
      <c r="AT4744" s="15" t="s">
        <v>115</v>
      </c>
      <c r="AU4744" s="13" t="str">
        <f t="shared" si="858"/>
        <v>0</v>
      </c>
      <c r="AV4744" s="15"/>
      <c r="AW4744" s="15"/>
      <c r="AX4744" s="15"/>
      <c r="AY4744" s="15"/>
      <c r="AZ4744" s="14"/>
      <c r="BA4744" s="15"/>
      <c r="BB4744" s="15"/>
      <c r="BC4744" s="15"/>
      <c r="BD4744" s="13" t="str">
        <f t="shared" si="859"/>
        <v>0</v>
      </c>
      <c r="BE4744" s="2"/>
      <c r="BF4744" s="2"/>
      <c r="BG4744" s="2"/>
      <c r="BH4744" s="2"/>
      <c r="BI4744" s="2"/>
      <c r="BJ4744" s="2"/>
      <c r="BK4744" s="2" t="s">
        <v>1389</v>
      </c>
      <c r="BL4744" s="10" t="s">
        <v>1390</v>
      </c>
      <c r="BM4744" t="str" cm="1">
        <f t="array" ref="BM4744">_xlfn.IFS(LEFT(G4744,1)="L","外注品",LEFT(G4744,1)="W","内製品",G4744="","購買品")</f>
        <v>外注品</v>
      </c>
    </row>
    <row r="4745" spans="1:65">
      <c r="A4745" s="2" t="str">
        <f t="shared" si="860"/>
        <v>WG01</v>
      </c>
      <c r="B4745" t="s">
        <v>4922</v>
      </c>
      <c r="C4745" s="2" t="s">
        <v>1360</v>
      </c>
      <c r="D4745" s="10"/>
      <c r="E4745" s="10"/>
      <c r="G4745" s="19" t="s">
        <v>5008</v>
      </c>
      <c r="H4745" s="19"/>
      <c r="K4745" s="2" t="str">
        <f t="shared" si="852"/>
        <v>11L0004790628</v>
      </c>
      <c r="L4745" s="7" t="str">
        <f t="shared" si="861"/>
        <v>2001/01/01</v>
      </c>
      <c r="M4745" s="7" t="str">
        <f t="shared" si="862"/>
        <v>2199/12/31</v>
      </c>
      <c r="N4745" s="2" t="str">
        <f t="shared" si="853"/>
        <v/>
      </c>
      <c r="O4745" s="13">
        <v>0</v>
      </c>
      <c r="P4745" s="15"/>
      <c r="Q4745" s="13">
        <v>15</v>
      </c>
      <c r="R4745" s="18"/>
      <c r="S4745" s="18">
        <v>100000000</v>
      </c>
      <c r="T4745" s="2"/>
      <c r="U4745" s="2"/>
      <c r="V4745" s="2"/>
      <c r="W4745" s="2"/>
      <c r="X4745" s="2"/>
      <c r="Y4745" s="2"/>
      <c r="Z4745" s="2"/>
      <c r="AA4745" s="13">
        <v>1</v>
      </c>
      <c r="AB4745" s="13">
        <f t="shared" si="854"/>
        <v>0</v>
      </c>
      <c r="AC4745" s="13">
        <f t="shared" si="855"/>
        <v>0</v>
      </c>
      <c r="AD4745" s="15"/>
      <c r="AE4745" s="15"/>
      <c r="AF4745" s="13" t="str">
        <f t="shared" si="856"/>
        <v>1</v>
      </c>
      <c r="AG4745" s="15"/>
      <c r="AH4745" s="15"/>
      <c r="AI4745" s="15"/>
      <c r="AJ4745" s="14"/>
      <c r="AK4745" s="15" cm="1">
        <f t="array" ref="AK4745">_xlfn.IFS(B4745="","",LEFT(G4745,1)="L",1,LEFT(G4745,1)="W",1,AND(LEFT(B4745,1)="H",G4745=""),0)</f>
        <v>1</v>
      </c>
      <c r="AL4745" s="15"/>
      <c r="AM4745" s="15"/>
      <c r="AN4745" s="15"/>
      <c r="AO4745" s="15"/>
      <c r="AP4745" s="15"/>
      <c r="AQ4745" s="15"/>
      <c r="AR4745" s="15"/>
      <c r="AS4745" s="15">
        <f t="shared" si="857"/>
        <v>1</v>
      </c>
      <c r="AT4745" s="15" t="s">
        <v>115</v>
      </c>
      <c r="AU4745" s="13" t="str">
        <f t="shared" si="858"/>
        <v>0</v>
      </c>
      <c r="AV4745" s="15"/>
      <c r="AW4745" s="15"/>
      <c r="AX4745" s="15"/>
      <c r="AY4745" s="15"/>
      <c r="AZ4745" s="14"/>
      <c r="BA4745" s="15"/>
      <c r="BB4745" s="15"/>
      <c r="BC4745" s="15"/>
      <c r="BD4745" s="13" t="str">
        <f t="shared" si="859"/>
        <v>0</v>
      </c>
      <c r="BE4745" s="2"/>
      <c r="BF4745" s="2"/>
      <c r="BG4745" s="2"/>
      <c r="BH4745" s="2"/>
      <c r="BI4745" s="2"/>
      <c r="BJ4745" s="2"/>
      <c r="BK4745" s="2" t="s">
        <v>1389</v>
      </c>
      <c r="BL4745" s="10" t="s">
        <v>1390</v>
      </c>
      <c r="BM4745" t="str" cm="1">
        <f t="array" ref="BM4745">_xlfn.IFS(LEFT(G4745,1)="L","外注品",LEFT(G4745,1)="W","内製品",G4745="","購買品")</f>
        <v>外注品</v>
      </c>
    </row>
    <row r="4746" spans="1:65">
      <c r="A4746" s="2" t="str">
        <f t="shared" si="860"/>
        <v>WG01</v>
      </c>
      <c r="B4746" t="s">
        <v>4923</v>
      </c>
      <c r="C4746" s="2" t="s">
        <v>1360</v>
      </c>
      <c r="D4746" s="10"/>
      <c r="E4746" s="10"/>
      <c r="G4746" s="19" t="s">
        <v>5008</v>
      </c>
      <c r="H4746" s="19"/>
      <c r="K4746" s="2" t="str">
        <f t="shared" si="852"/>
        <v>11L0004790629</v>
      </c>
      <c r="L4746" s="7" t="str">
        <f t="shared" si="861"/>
        <v>2001/01/01</v>
      </c>
      <c r="M4746" s="7" t="str">
        <f t="shared" si="862"/>
        <v>2199/12/31</v>
      </c>
      <c r="N4746" s="2" t="str">
        <f t="shared" si="853"/>
        <v/>
      </c>
      <c r="O4746" s="13">
        <v>0</v>
      </c>
      <c r="P4746" s="15"/>
      <c r="Q4746" s="13">
        <v>15</v>
      </c>
      <c r="R4746" s="18"/>
      <c r="S4746" s="18">
        <v>100000000</v>
      </c>
      <c r="T4746" s="2"/>
      <c r="U4746" s="2"/>
      <c r="V4746" s="2"/>
      <c r="W4746" s="2"/>
      <c r="X4746" s="2"/>
      <c r="Y4746" s="2"/>
      <c r="Z4746" s="2"/>
      <c r="AA4746" s="13">
        <v>1</v>
      </c>
      <c r="AB4746" s="13">
        <f t="shared" si="854"/>
        <v>0</v>
      </c>
      <c r="AC4746" s="13">
        <f t="shared" si="855"/>
        <v>0</v>
      </c>
      <c r="AD4746" s="15"/>
      <c r="AE4746" s="15"/>
      <c r="AF4746" s="13" t="str">
        <f t="shared" si="856"/>
        <v>1</v>
      </c>
      <c r="AG4746" s="15"/>
      <c r="AH4746" s="15"/>
      <c r="AI4746" s="15"/>
      <c r="AJ4746" s="14"/>
      <c r="AK4746" s="15" cm="1">
        <f t="array" ref="AK4746">_xlfn.IFS(B4746="","",LEFT(G4746,1)="L",1,LEFT(G4746,1)="W",1,AND(LEFT(B4746,1)="H",G4746=""),0)</f>
        <v>1</v>
      </c>
      <c r="AL4746" s="15"/>
      <c r="AM4746" s="15"/>
      <c r="AN4746" s="15"/>
      <c r="AO4746" s="15"/>
      <c r="AP4746" s="15"/>
      <c r="AQ4746" s="15"/>
      <c r="AR4746" s="15"/>
      <c r="AS4746" s="15">
        <f t="shared" si="857"/>
        <v>1</v>
      </c>
      <c r="AT4746" s="15" t="s">
        <v>115</v>
      </c>
      <c r="AU4746" s="13" t="str">
        <f t="shared" si="858"/>
        <v>0</v>
      </c>
      <c r="AV4746" s="15"/>
      <c r="AW4746" s="15"/>
      <c r="AX4746" s="15"/>
      <c r="AY4746" s="15"/>
      <c r="AZ4746" s="14"/>
      <c r="BA4746" s="15"/>
      <c r="BB4746" s="15"/>
      <c r="BC4746" s="15"/>
      <c r="BD4746" s="13" t="str">
        <f t="shared" si="859"/>
        <v>0</v>
      </c>
      <c r="BE4746" s="2"/>
      <c r="BF4746" s="2"/>
      <c r="BG4746" s="2"/>
      <c r="BH4746" s="2"/>
      <c r="BI4746" s="2"/>
      <c r="BJ4746" s="2"/>
      <c r="BK4746" s="2" t="s">
        <v>1389</v>
      </c>
      <c r="BL4746" s="10" t="s">
        <v>1390</v>
      </c>
      <c r="BM4746" t="str" cm="1">
        <f t="array" ref="BM4746">_xlfn.IFS(LEFT(G4746,1)="L","外注品",LEFT(G4746,1)="W","内製品",G4746="","購買品")</f>
        <v>外注品</v>
      </c>
    </row>
    <row r="4747" spans="1:65">
      <c r="A4747" s="2" t="str">
        <f t="shared" si="860"/>
        <v>WG01</v>
      </c>
      <c r="B4747" t="s">
        <v>4924</v>
      </c>
      <c r="C4747" s="2" t="s">
        <v>1360</v>
      </c>
      <c r="D4747" s="10"/>
      <c r="E4747" s="10"/>
      <c r="G4747" s="19" t="s">
        <v>5008</v>
      </c>
      <c r="H4747" s="19"/>
      <c r="K4747" s="2" t="str">
        <f t="shared" si="852"/>
        <v>11L0004790630</v>
      </c>
      <c r="L4747" s="7" t="str">
        <f t="shared" si="861"/>
        <v>2001/01/01</v>
      </c>
      <c r="M4747" s="7" t="str">
        <f t="shared" si="862"/>
        <v>2199/12/31</v>
      </c>
      <c r="N4747" s="2" t="str">
        <f t="shared" si="853"/>
        <v/>
      </c>
      <c r="O4747" s="13">
        <v>0</v>
      </c>
      <c r="P4747" s="15"/>
      <c r="Q4747" s="13">
        <v>15</v>
      </c>
      <c r="R4747" s="18"/>
      <c r="S4747" s="18">
        <v>100000000</v>
      </c>
      <c r="T4747" s="2"/>
      <c r="U4747" s="2"/>
      <c r="V4747" s="2"/>
      <c r="W4747" s="2"/>
      <c r="X4747" s="2"/>
      <c r="Y4747" s="2"/>
      <c r="Z4747" s="2"/>
      <c r="AA4747" s="13">
        <v>1</v>
      </c>
      <c r="AB4747" s="13">
        <f t="shared" si="854"/>
        <v>0</v>
      </c>
      <c r="AC4747" s="13">
        <f t="shared" si="855"/>
        <v>0</v>
      </c>
      <c r="AD4747" s="15"/>
      <c r="AE4747" s="15"/>
      <c r="AF4747" s="13" t="str">
        <f t="shared" si="856"/>
        <v>1</v>
      </c>
      <c r="AG4747" s="15"/>
      <c r="AH4747" s="15"/>
      <c r="AI4747" s="15"/>
      <c r="AJ4747" s="14"/>
      <c r="AK4747" s="15" cm="1">
        <f t="array" ref="AK4747">_xlfn.IFS(B4747="","",LEFT(G4747,1)="L",1,LEFT(G4747,1)="W",1,AND(LEFT(B4747,1)="H",G4747=""),0)</f>
        <v>1</v>
      </c>
      <c r="AL4747" s="15"/>
      <c r="AM4747" s="15"/>
      <c r="AN4747" s="15"/>
      <c r="AO4747" s="15"/>
      <c r="AP4747" s="15"/>
      <c r="AQ4747" s="15"/>
      <c r="AR4747" s="15"/>
      <c r="AS4747" s="15">
        <f t="shared" si="857"/>
        <v>1</v>
      </c>
      <c r="AT4747" s="15" t="s">
        <v>115</v>
      </c>
      <c r="AU4747" s="13" t="str">
        <f t="shared" si="858"/>
        <v>0</v>
      </c>
      <c r="AV4747" s="15"/>
      <c r="AW4747" s="15"/>
      <c r="AX4747" s="15"/>
      <c r="AY4747" s="15"/>
      <c r="AZ4747" s="14"/>
      <c r="BA4747" s="15"/>
      <c r="BB4747" s="15"/>
      <c r="BC4747" s="15"/>
      <c r="BD4747" s="13" t="str">
        <f t="shared" si="859"/>
        <v>0</v>
      </c>
      <c r="BE4747" s="2"/>
      <c r="BF4747" s="2"/>
      <c r="BG4747" s="2"/>
      <c r="BH4747" s="2"/>
      <c r="BI4747" s="2"/>
      <c r="BJ4747" s="2"/>
      <c r="BK4747" s="2" t="s">
        <v>1389</v>
      </c>
      <c r="BL4747" s="10" t="s">
        <v>1390</v>
      </c>
      <c r="BM4747" t="str" cm="1">
        <f t="array" ref="BM4747">_xlfn.IFS(LEFT(G4747,1)="L","外注品",LEFT(G4747,1)="W","内製品",G4747="","購買品")</f>
        <v>外注品</v>
      </c>
    </row>
    <row r="4748" spans="1:65">
      <c r="A4748" s="2" t="str">
        <f t="shared" si="860"/>
        <v>WG01</v>
      </c>
      <c r="B4748" t="s">
        <v>4925</v>
      </c>
      <c r="C4748" s="2" t="s">
        <v>1360</v>
      </c>
      <c r="D4748" s="10"/>
      <c r="E4748" s="10"/>
      <c r="G4748" s="19" t="s">
        <v>5008</v>
      </c>
      <c r="H4748" s="19"/>
      <c r="K4748" s="2" t="str">
        <f t="shared" si="852"/>
        <v>11L0004790631</v>
      </c>
      <c r="L4748" s="7" t="str">
        <f t="shared" si="861"/>
        <v>2001/01/01</v>
      </c>
      <c r="M4748" s="7" t="str">
        <f t="shared" si="862"/>
        <v>2199/12/31</v>
      </c>
      <c r="N4748" s="2" t="str">
        <f t="shared" si="853"/>
        <v/>
      </c>
      <c r="O4748" s="13">
        <v>0</v>
      </c>
      <c r="P4748" s="15"/>
      <c r="Q4748" s="13">
        <v>15</v>
      </c>
      <c r="R4748" s="18"/>
      <c r="S4748" s="18">
        <v>100000000</v>
      </c>
      <c r="T4748" s="2"/>
      <c r="U4748" s="2"/>
      <c r="V4748" s="2"/>
      <c r="W4748" s="2"/>
      <c r="X4748" s="2"/>
      <c r="Y4748" s="2"/>
      <c r="Z4748" s="2"/>
      <c r="AA4748" s="13">
        <v>1</v>
      </c>
      <c r="AB4748" s="13">
        <f t="shared" si="854"/>
        <v>0</v>
      </c>
      <c r="AC4748" s="13">
        <f t="shared" si="855"/>
        <v>0</v>
      </c>
      <c r="AD4748" s="15"/>
      <c r="AE4748" s="15"/>
      <c r="AF4748" s="13" t="str">
        <f t="shared" si="856"/>
        <v>1</v>
      </c>
      <c r="AG4748" s="15"/>
      <c r="AH4748" s="15"/>
      <c r="AI4748" s="15"/>
      <c r="AJ4748" s="14"/>
      <c r="AK4748" s="15" cm="1">
        <f t="array" ref="AK4748">_xlfn.IFS(B4748="","",LEFT(G4748,1)="L",1,LEFT(G4748,1)="W",1,AND(LEFT(B4748,1)="H",G4748=""),0)</f>
        <v>1</v>
      </c>
      <c r="AL4748" s="15"/>
      <c r="AM4748" s="15"/>
      <c r="AN4748" s="15"/>
      <c r="AO4748" s="15"/>
      <c r="AP4748" s="15"/>
      <c r="AQ4748" s="15"/>
      <c r="AR4748" s="15"/>
      <c r="AS4748" s="15">
        <f t="shared" si="857"/>
        <v>1</v>
      </c>
      <c r="AT4748" s="15" t="s">
        <v>115</v>
      </c>
      <c r="AU4748" s="13" t="str">
        <f t="shared" si="858"/>
        <v>0</v>
      </c>
      <c r="AV4748" s="15"/>
      <c r="AW4748" s="15"/>
      <c r="AX4748" s="15"/>
      <c r="AY4748" s="15"/>
      <c r="AZ4748" s="14"/>
      <c r="BA4748" s="15"/>
      <c r="BB4748" s="15"/>
      <c r="BC4748" s="15"/>
      <c r="BD4748" s="13" t="str">
        <f t="shared" si="859"/>
        <v>0</v>
      </c>
      <c r="BE4748" s="2"/>
      <c r="BF4748" s="2"/>
      <c r="BG4748" s="2"/>
      <c r="BH4748" s="2"/>
      <c r="BI4748" s="2"/>
      <c r="BJ4748" s="2"/>
      <c r="BK4748" s="2" t="s">
        <v>1389</v>
      </c>
      <c r="BL4748" s="10" t="s">
        <v>1390</v>
      </c>
      <c r="BM4748" t="str" cm="1">
        <f t="array" ref="BM4748">_xlfn.IFS(LEFT(G4748,1)="L","外注品",LEFT(G4748,1)="W","内製品",G4748="","購買品")</f>
        <v>外注品</v>
      </c>
    </row>
    <row r="4749" spans="1:65">
      <c r="A4749" s="2" t="str">
        <f t="shared" si="860"/>
        <v>WG01</v>
      </c>
      <c r="B4749" t="s">
        <v>4926</v>
      </c>
      <c r="C4749" s="2" t="s">
        <v>1360</v>
      </c>
      <c r="D4749" s="10"/>
      <c r="E4749" s="10"/>
      <c r="G4749" s="19" t="s">
        <v>5008</v>
      </c>
      <c r="H4749" s="19"/>
      <c r="K4749" s="2" t="str">
        <f t="shared" si="852"/>
        <v>11L0004790632</v>
      </c>
      <c r="L4749" s="7" t="str">
        <f t="shared" si="861"/>
        <v>2001/01/01</v>
      </c>
      <c r="M4749" s="7" t="str">
        <f t="shared" si="862"/>
        <v>2199/12/31</v>
      </c>
      <c r="N4749" s="2" t="str">
        <f t="shared" si="853"/>
        <v/>
      </c>
      <c r="O4749" s="13">
        <v>0</v>
      </c>
      <c r="P4749" s="15"/>
      <c r="Q4749" s="13">
        <v>15</v>
      </c>
      <c r="R4749" s="18"/>
      <c r="S4749" s="18">
        <v>100000000</v>
      </c>
      <c r="T4749" s="2"/>
      <c r="U4749" s="2"/>
      <c r="V4749" s="2"/>
      <c r="W4749" s="2"/>
      <c r="X4749" s="2"/>
      <c r="Y4749" s="2"/>
      <c r="Z4749" s="2"/>
      <c r="AA4749" s="13">
        <v>1</v>
      </c>
      <c r="AB4749" s="13">
        <f t="shared" si="854"/>
        <v>0</v>
      </c>
      <c r="AC4749" s="13">
        <f t="shared" si="855"/>
        <v>0</v>
      </c>
      <c r="AD4749" s="15"/>
      <c r="AE4749" s="15"/>
      <c r="AF4749" s="13" t="str">
        <f t="shared" si="856"/>
        <v>1</v>
      </c>
      <c r="AG4749" s="15"/>
      <c r="AH4749" s="15"/>
      <c r="AI4749" s="15"/>
      <c r="AJ4749" s="14"/>
      <c r="AK4749" s="15" cm="1">
        <f t="array" ref="AK4749">_xlfn.IFS(B4749="","",LEFT(G4749,1)="L",1,LEFT(G4749,1)="W",1,AND(LEFT(B4749,1)="H",G4749=""),0)</f>
        <v>1</v>
      </c>
      <c r="AL4749" s="15"/>
      <c r="AM4749" s="15"/>
      <c r="AN4749" s="15"/>
      <c r="AO4749" s="15"/>
      <c r="AP4749" s="15"/>
      <c r="AQ4749" s="15"/>
      <c r="AR4749" s="15"/>
      <c r="AS4749" s="15">
        <f t="shared" si="857"/>
        <v>1</v>
      </c>
      <c r="AT4749" s="15" t="s">
        <v>115</v>
      </c>
      <c r="AU4749" s="13" t="str">
        <f t="shared" si="858"/>
        <v>0</v>
      </c>
      <c r="AV4749" s="15"/>
      <c r="AW4749" s="15"/>
      <c r="AX4749" s="15"/>
      <c r="AY4749" s="15"/>
      <c r="AZ4749" s="14"/>
      <c r="BA4749" s="15"/>
      <c r="BB4749" s="15"/>
      <c r="BC4749" s="15"/>
      <c r="BD4749" s="13" t="str">
        <f t="shared" si="859"/>
        <v>0</v>
      </c>
      <c r="BE4749" s="2"/>
      <c r="BF4749" s="2"/>
      <c r="BG4749" s="2"/>
      <c r="BH4749" s="2"/>
      <c r="BI4749" s="2"/>
      <c r="BJ4749" s="2"/>
      <c r="BK4749" s="2" t="s">
        <v>1389</v>
      </c>
      <c r="BL4749" s="10" t="s">
        <v>1390</v>
      </c>
      <c r="BM4749" t="str" cm="1">
        <f t="array" ref="BM4749">_xlfn.IFS(LEFT(G4749,1)="L","外注品",LEFT(G4749,1)="W","内製品",G4749="","購買品")</f>
        <v>外注品</v>
      </c>
    </row>
    <row r="4750" spans="1:65">
      <c r="A4750" s="2" t="str">
        <f t="shared" si="860"/>
        <v>WG01</v>
      </c>
      <c r="B4750" t="s">
        <v>4927</v>
      </c>
      <c r="C4750" s="2" t="s">
        <v>1360</v>
      </c>
      <c r="D4750" s="10"/>
      <c r="E4750" s="10"/>
      <c r="G4750" s="19" t="s">
        <v>5008</v>
      </c>
      <c r="H4750" s="19"/>
      <c r="K4750" s="2" t="str">
        <f t="shared" si="852"/>
        <v>11L0004790633</v>
      </c>
      <c r="L4750" s="7" t="str">
        <f t="shared" si="861"/>
        <v>2001/01/01</v>
      </c>
      <c r="M4750" s="7" t="str">
        <f t="shared" si="862"/>
        <v>2199/12/31</v>
      </c>
      <c r="N4750" s="2" t="str">
        <f t="shared" si="853"/>
        <v/>
      </c>
      <c r="O4750" s="13">
        <v>0</v>
      </c>
      <c r="P4750" s="15"/>
      <c r="Q4750" s="13">
        <v>15</v>
      </c>
      <c r="R4750" s="18"/>
      <c r="S4750" s="18">
        <v>100000000</v>
      </c>
      <c r="T4750" s="2"/>
      <c r="U4750" s="2"/>
      <c r="V4750" s="2"/>
      <c r="W4750" s="2"/>
      <c r="X4750" s="2"/>
      <c r="Y4750" s="2"/>
      <c r="Z4750" s="2"/>
      <c r="AA4750" s="13">
        <v>1</v>
      </c>
      <c r="AB4750" s="13">
        <f t="shared" si="854"/>
        <v>0</v>
      </c>
      <c r="AC4750" s="13">
        <f t="shared" si="855"/>
        <v>0</v>
      </c>
      <c r="AD4750" s="15"/>
      <c r="AE4750" s="15"/>
      <c r="AF4750" s="13" t="str">
        <f t="shared" si="856"/>
        <v>1</v>
      </c>
      <c r="AG4750" s="15"/>
      <c r="AH4750" s="15"/>
      <c r="AI4750" s="15"/>
      <c r="AJ4750" s="14"/>
      <c r="AK4750" s="15" cm="1">
        <f t="array" ref="AK4750">_xlfn.IFS(B4750="","",LEFT(G4750,1)="L",1,LEFT(G4750,1)="W",1,AND(LEFT(B4750,1)="H",G4750=""),0)</f>
        <v>1</v>
      </c>
      <c r="AL4750" s="15"/>
      <c r="AM4750" s="15"/>
      <c r="AN4750" s="15"/>
      <c r="AO4750" s="15"/>
      <c r="AP4750" s="15"/>
      <c r="AQ4750" s="15"/>
      <c r="AR4750" s="15"/>
      <c r="AS4750" s="15">
        <f t="shared" si="857"/>
        <v>1</v>
      </c>
      <c r="AT4750" s="15" t="s">
        <v>115</v>
      </c>
      <c r="AU4750" s="13" t="str">
        <f t="shared" si="858"/>
        <v>0</v>
      </c>
      <c r="AV4750" s="15"/>
      <c r="AW4750" s="15"/>
      <c r="AX4750" s="15"/>
      <c r="AY4750" s="15"/>
      <c r="AZ4750" s="14"/>
      <c r="BA4750" s="15"/>
      <c r="BB4750" s="15"/>
      <c r="BC4750" s="15"/>
      <c r="BD4750" s="13" t="str">
        <f t="shared" si="859"/>
        <v>0</v>
      </c>
      <c r="BE4750" s="2"/>
      <c r="BF4750" s="2"/>
      <c r="BG4750" s="2"/>
      <c r="BH4750" s="2"/>
      <c r="BI4750" s="2"/>
      <c r="BJ4750" s="2"/>
      <c r="BK4750" s="2" t="s">
        <v>1389</v>
      </c>
      <c r="BL4750" s="10" t="s">
        <v>1390</v>
      </c>
      <c r="BM4750" t="str" cm="1">
        <f t="array" ref="BM4750">_xlfn.IFS(LEFT(G4750,1)="L","外注品",LEFT(G4750,1)="W","内製品",G4750="","購買品")</f>
        <v>外注品</v>
      </c>
    </row>
    <row r="4751" spans="1:65">
      <c r="A4751" s="2" t="str">
        <f t="shared" si="860"/>
        <v>WG01</v>
      </c>
      <c r="B4751" t="s">
        <v>4928</v>
      </c>
      <c r="C4751" s="2" t="s">
        <v>1360</v>
      </c>
      <c r="D4751" s="10"/>
      <c r="E4751" s="10"/>
      <c r="G4751" s="19" t="s">
        <v>5008</v>
      </c>
      <c r="H4751" s="19"/>
      <c r="K4751" s="2" t="str">
        <f t="shared" si="852"/>
        <v>11L0004790634</v>
      </c>
      <c r="L4751" s="7" t="str">
        <f t="shared" si="861"/>
        <v>2001/01/01</v>
      </c>
      <c r="M4751" s="7" t="str">
        <f t="shared" si="862"/>
        <v>2199/12/31</v>
      </c>
      <c r="N4751" s="2" t="str">
        <f t="shared" si="853"/>
        <v/>
      </c>
      <c r="O4751" s="13">
        <v>0</v>
      </c>
      <c r="P4751" s="15"/>
      <c r="Q4751" s="13">
        <v>15</v>
      </c>
      <c r="R4751" s="18"/>
      <c r="S4751" s="18">
        <v>100000000</v>
      </c>
      <c r="T4751" s="2"/>
      <c r="U4751" s="2"/>
      <c r="V4751" s="2"/>
      <c r="W4751" s="2"/>
      <c r="X4751" s="2"/>
      <c r="Y4751" s="2"/>
      <c r="Z4751" s="2"/>
      <c r="AA4751" s="13">
        <v>1</v>
      </c>
      <c r="AB4751" s="13">
        <f t="shared" si="854"/>
        <v>0</v>
      </c>
      <c r="AC4751" s="13">
        <f t="shared" si="855"/>
        <v>0</v>
      </c>
      <c r="AD4751" s="15"/>
      <c r="AE4751" s="15"/>
      <c r="AF4751" s="13" t="str">
        <f t="shared" si="856"/>
        <v>1</v>
      </c>
      <c r="AG4751" s="15"/>
      <c r="AH4751" s="15"/>
      <c r="AI4751" s="15"/>
      <c r="AJ4751" s="14"/>
      <c r="AK4751" s="15" cm="1">
        <f t="array" ref="AK4751">_xlfn.IFS(B4751="","",LEFT(G4751,1)="L",1,LEFT(G4751,1)="W",1,AND(LEFT(B4751,1)="H",G4751=""),0)</f>
        <v>1</v>
      </c>
      <c r="AL4751" s="15"/>
      <c r="AM4751" s="15"/>
      <c r="AN4751" s="15"/>
      <c r="AO4751" s="15"/>
      <c r="AP4751" s="15"/>
      <c r="AQ4751" s="15"/>
      <c r="AR4751" s="15"/>
      <c r="AS4751" s="15">
        <f t="shared" si="857"/>
        <v>1</v>
      </c>
      <c r="AT4751" s="15" t="s">
        <v>115</v>
      </c>
      <c r="AU4751" s="13" t="str">
        <f t="shared" si="858"/>
        <v>0</v>
      </c>
      <c r="AV4751" s="15"/>
      <c r="AW4751" s="15"/>
      <c r="AX4751" s="15"/>
      <c r="AY4751" s="15"/>
      <c r="AZ4751" s="14"/>
      <c r="BA4751" s="15"/>
      <c r="BB4751" s="15"/>
      <c r="BC4751" s="15"/>
      <c r="BD4751" s="13" t="str">
        <f t="shared" si="859"/>
        <v>0</v>
      </c>
      <c r="BE4751" s="2"/>
      <c r="BF4751" s="2"/>
      <c r="BG4751" s="2"/>
      <c r="BH4751" s="2"/>
      <c r="BI4751" s="2"/>
      <c r="BJ4751" s="2"/>
      <c r="BK4751" s="2" t="s">
        <v>1389</v>
      </c>
      <c r="BL4751" s="10" t="s">
        <v>1390</v>
      </c>
      <c r="BM4751" t="str" cm="1">
        <f t="array" ref="BM4751">_xlfn.IFS(LEFT(G4751,1)="L","外注品",LEFT(G4751,1)="W","内製品",G4751="","購買品")</f>
        <v>外注品</v>
      </c>
    </row>
    <row r="4752" spans="1:65">
      <c r="A4752" s="2" t="str">
        <f t="shared" si="860"/>
        <v>WG01</v>
      </c>
      <c r="B4752" t="s">
        <v>4929</v>
      </c>
      <c r="C4752" s="2" t="s">
        <v>1360</v>
      </c>
      <c r="D4752" s="10"/>
      <c r="E4752" s="10"/>
      <c r="G4752" s="19" t="s">
        <v>5008</v>
      </c>
      <c r="H4752" s="19"/>
      <c r="K4752" s="2" t="str">
        <f t="shared" si="852"/>
        <v>11L0004790635</v>
      </c>
      <c r="L4752" s="7" t="str">
        <f t="shared" si="861"/>
        <v>2001/01/01</v>
      </c>
      <c r="M4752" s="7" t="str">
        <f t="shared" si="862"/>
        <v>2199/12/31</v>
      </c>
      <c r="N4752" s="2" t="str">
        <f t="shared" si="853"/>
        <v/>
      </c>
      <c r="O4752" s="13">
        <v>0</v>
      </c>
      <c r="P4752" s="15"/>
      <c r="Q4752" s="13">
        <v>15</v>
      </c>
      <c r="R4752" s="18"/>
      <c r="S4752" s="18">
        <v>100000000</v>
      </c>
      <c r="T4752" s="2"/>
      <c r="U4752" s="2"/>
      <c r="V4752" s="2"/>
      <c r="W4752" s="2"/>
      <c r="X4752" s="2"/>
      <c r="Y4752" s="2"/>
      <c r="Z4752" s="2"/>
      <c r="AA4752" s="13">
        <v>1</v>
      </c>
      <c r="AB4752" s="13">
        <f t="shared" si="854"/>
        <v>0</v>
      </c>
      <c r="AC4752" s="13">
        <f t="shared" si="855"/>
        <v>0</v>
      </c>
      <c r="AD4752" s="15"/>
      <c r="AE4752" s="15"/>
      <c r="AF4752" s="13" t="str">
        <f t="shared" si="856"/>
        <v>1</v>
      </c>
      <c r="AG4752" s="15"/>
      <c r="AH4752" s="15"/>
      <c r="AI4752" s="15"/>
      <c r="AJ4752" s="14"/>
      <c r="AK4752" s="15" cm="1">
        <f t="array" ref="AK4752">_xlfn.IFS(B4752="","",LEFT(G4752,1)="L",1,LEFT(G4752,1)="W",1,AND(LEFT(B4752,1)="H",G4752=""),0)</f>
        <v>1</v>
      </c>
      <c r="AL4752" s="15"/>
      <c r="AM4752" s="15"/>
      <c r="AN4752" s="15"/>
      <c r="AO4752" s="15"/>
      <c r="AP4752" s="15"/>
      <c r="AQ4752" s="15"/>
      <c r="AR4752" s="15"/>
      <c r="AS4752" s="15">
        <f t="shared" si="857"/>
        <v>1</v>
      </c>
      <c r="AT4752" s="15" t="s">
        <v>115</v>
      </c>
      <c r="AU4752" s="13" t="str">
        <f t="shared" si="858"/>
        <v>0</v>
      </c>
      <c r="AV4752" s="15"/>
      <c r="AW4752" s="15"/>
      <c r="AX4752" s="15"/>
      <c r="AY4752" s="15"/>
      <c r="AZ4752" s="14"/>
      <c r="BA4752" s="15"/>
      <c r="BB4752" s="15"/>
      <c r="BC4752" s="15"/>
      <c r="BD4752" s="13" t="str">
        <f t="shared" si="859"/>
        <v>0</v>
      </c>
      <c r="BE4752" s="2"/>
      <c r="BF4752" s="2"/>
      <c r="BG4752" s="2"/>
      <c r="BH4752" s="2"/>
      <c r="BI4752" s="2"/>
      <c r="BJ4752" s="2"/>
      <c r="BK4752" s="2" t="s">
        <v>1389</v>
      </c>
      <c r="BL4752" s="10" t="s">
        <v>1390</v>
      </c>
      <c r="BM4752" t="str" cm="1">
        <f t="array" ref="BM4752">_xlfn.IFS(LEFT(G4752,1)="L","外注品",LEFT(G4752,1)="W","内製品",G4752="","購買品")</f>
        <v>外注品</v>
      </c>
    </row>
    <row r="4753" spans="1:65">
      <c r="A4753" s="2" t="str">
        <f t="shared" si="860"/>
        <v>WG01</v>
      </c>
      <c r="B4753" t="s">
        <v>4930</v>
      </c>
      <c r="C4753" s="2" t="s">
        <v>1360</v>
      </c>
      <c r="D4753" s="10"/>
      <c r="E4753" s="10"/>
      <c r="G4753" s="19" t="s">
        <v>5008</v>
      </c>
      <c r="H4753" s="19"/>
      <c r="K4753" s="2" t="str">
        <f t="shared" si="852"/>
        <v>11L0004790636</v>
      </c>
      <c r="L4753" s="7" t="str">
        <f t="shared" si="861"/>
        <v>2001/01/01</v>
      </c>
      <c r="M4753" s="7" t="str">
        <f t="shared" si="862"/>
        <v>2199/12/31</v>
      </c>
      <c r="N4753" s="2" t="str">
        <f t="shared" si="853"/>
        <v/>
      </c>
      <c r="O4753" s="13">
        <v>0</v>
      </c>
      <c r="P4753" s="15"/>
      <c r="Q4753" s="13">
        <v>15</v>
      </c>
      <c r="R4753" s="18"/>
      <c r="S4753" s="18">
        <v>100000000</v>
      </c>
      <c r="T4753" s="2"/>
      <c r="U4753" s="2"/>
      <c r="V4753" s="2"/>
      <c r="W4753" s="2"/>
      <c r="X4753" s="2"/>
      <c r="Y4753" s="2"/>
      <c r="Z4753" s="2"/>
      <c r="AA4753" s="13">
        <v>1</v>
      </c>
      <c r="AB4753" s="13">
        <f t="shared" si="854"/>
        <v>0</v>
      </c>
      <c r="AC4753" s="13">
        <f t="shared" si="855"/>
        <v>0</v>
      </c>
      <c r="AD4753" s="15"/>
      <c r="AE4753" s="15"/>
      <c r="AF4753" s="13" t="str">
        <f t="shared" si="856"/>
        <v>1</v>
      </c>
      <c r="AG4753" s="15"/>
      <c r="AH4753" s="15"/>
      <c r="AI4753" s="15"/>
      <c r="AJ4753" s="14"/>
      <c r="AK4753" s="15" cm="1">
        <f t="array" ref="AK4753">_xlfn.IFS(B4753="","",LEFT(G4753,1)="L",1,LEFT(G4753,1)="W",1,AND(LEFT(B4753,1)="H",G4753=""),0)</f>
        <v>1</v>
      </c>
      <c r="AL4753" s="15"/>
      <c r="AM4753" s="15"/>
      <c r="AN4753" s="15"/>
      <c r="AO4753" s="15"/>
      <c r="AP4753" s="15"/>
      <c r="AQ4753" s="15"/>
      <c r="AR4753" s="15"/>
      <c r="AS4753" s="15">
        <f t="shared" si="857"/>
        <v>1</v>
      </c>
      <c r="AT4753" s="15" t="s">
        <v>115</v>
      </c>
      <c r="AU4753" s="13" t="str">
        <f t="shared" si="858"/>
        <v>0</v>
      </c>
      <c r="AV4753" s="15"/>
      <c r="AW4753" s="15"/>
      <c r="AX4753" s="15"/>
      <c r="AY4753" s="15"/>
      <c r="AZ4753" s="14"/>
      <c r="BA4753" s="15"/>
      <c r="BB4753" s="15"/>
      <c r="BC4753" s="15"/>
      <c r="BD4753" s="13" t="str">
        <f t="shared" si="859"/>
        <v>0</v>
      </c>
      <c r="BE4753" s="2"/>
      <c r="BF4753" s="2"/>
      <c r="BG4753" s="2"/>
      <c r="BH4753" s="2"/>
      <c r="BI4753" s="2"/>
      <c r="BJ4753" s="2"/>
      <c r="BK4753" s="2" t="s">
        <v>1389</v>
      </c>
      <c r="BL4753" s="10" t="s">
        <v>1390</v>
      </c>
      <c r="BM4753" t="str" cm="1">
        <f t="array" ref="BM4753">_xlfn.IFS(LEFT(G4753,1)="L","外注品",LEFT(G4753,1)="W","内製品",G4753="","購買品")</f>
        <v>外注品</v>
      </c>
    </row>
    <row r="4754" spans="1:65">
      <c r="A4754" s="2" t="str">
        <f t="shared" si="860"/>
        <v>WG01</v>
      </c>
      <c r="B4754" t="s">
        <v>4931</v>
      </c>
      <c r="C4754" s="2" t="s">
        <v>1360</v>
      </c>
      <c r="D4754" s="10"/>
      <c r="E4754" s="10"/>
      <c r="G4754" s="19" t="s">
        <v>5008</v>
      </c>
      <c r="H4754" s="19"/>
      <c r="K4754" s="2" t="str">
        <f t="shared" si="852"/>
        <v>11L0004790637</v>
      </c>
      <c r="L4754" s="7" t="str">
        <f t="shared" si="861"/>
        <v>2001/01/01</v>
      </c>
      <c r="M4754" s="7" t="str">
        <f t="shared" si="862"/>
        <v>2199/12/31</v>
      </c>
      <c r="N4754" s="2" t="str">
        <f t="shared" si="853"/>
        <v/>
      </c>
      <c r="O4754" s="13">
        <v>0</v>
      </c>
      <c r="P4754" s="15"/>
      <c r="Q4754" s="13">
        <v>15</v>
      </c>
      <c r="R4754" s="18"/>
      <c r="S4754" s="18">
        <v>100000000</v>
      </c>
      <c r="T4754" s="2"/>
      <c r="U4754" s="2"/>
      <c r="V4754" s="2"/>
      <c r="W4754" s="2"/>
      <c r="X4754" s="2"/>
      <c r="Y4754" s="2"/>
      <c r="Z4754" s="2"/>
      <c r="AA4754" s="13">
        <v>1</v>
      </c>
      <c r="AB4754" s="13">
        <f t="shared" si="854"/>
        <v>0</v>
      </c>
      <c r="AC4754" s="13">
        <f t="shared" si="855"/>
        <v>0</v>
      </c>
      <c r="AD4754" s="15"/>
      <c r="AE4754" s="15"/>
      <c r="AF4754" s="13" t="str">
        <f t="shared" si="856"/>
        <v>1</v>
      </c>
      <c r="AG4754" s="15"/>
      <c r="AH4754" s="15"/>
      <c r="AI4754" s="15"/>
      <c r="AJ4754" s="14"/>
      <c r="AK4754" s="15" cm="1">
        <f t="array" ref="AK4754">_xlfn.IFS(B4754="","",LEFT(G4754,1)="L",1,LEFT(G4754,1)="W",1,AND(LEFT(B4754,1)="H",G4754=""),0)</f>
        <v>1</v>
      </c>
      <c r="AL4754" s="15"/>
      <c r="AM4754" s="15"/>
      <c r="AN4754" s="15"/>
      <c r="AO4754" s="15"/>
      <c r="AP4754" s="15"/>
      <c r="AQ4754" s="15"/>
      <c r="AR4754" s="15"/>
      <c r="AS4754" s="15">
        <f t="shared" si="857"/>
        <v>1</v>
      </c>
      <c r="AT4754" s="15" t="s">
        <v>115</v>
      </c>
      <c r="AU4754" s="13" t="str">
        <f t="shared" si="858"/>
        <v>0</v>
      </c>
      <c r="AV4754" s="15"/>
      <c r="AW4754" s="15"/>
      <c r="AX4754" s="15"/>
      <c r="AY4754" s="15"/>
      <c r="AZ4754" s="14"/>
      <c r="BA4754" s="15"/>
      <c r="BB4754" s="15"/>
      <c r="BC4754" s="15"/>
      <c r="BD4754" s="13" t="str">
        <f t="shared" si="859"/>
        <v>0</v>
      </c>
      <c r="BE4754" s="2"/>
      <c r="BF4754" s="2"/>
      <c r="BG4754" s="2"/>
      <c r="BH4754" s="2"/>
      <c r="BI4754" s="2"/>
      <c r="BJ4754" s="2"/>
      <c r="BK4754" s="2" t="s">
        <v>1389</v>
      </c>
      <c r="BL4754" s="10" t="s">
        <v>1390</v>
      </c>
      <c r="BM4754" t="str" cm="1">
        <f t="array" ref="BM4754">_xlfn.IFS(LEFT(G4754,1)="L","外注品",LEFT(G4754,1)="W","内製品",G4754="","購買品")</f>
        <v>外注品</v>
      </c>
    </row>
    <row r="4755" spans="1:65">
      <c r="A4755" s="2" t="str">
        <f t="shared" si="860"/>
        <v>WG01</v>
      </c>
      <c r="B4755" t="s">
        <v>4932</v>
      </c>
      <c r="C4755" s="2" t="s">
        <v>1360</v>
      </c>
      <c r="D4755" s="10"/>
      <c r="E4755" s="10"/>
      <c r="G4755" s="19" t="s">
        <v>5008</v>
      </c>
      <c r="H4755" s="19"/>
      <c r="K4755" s="2" t="str">
        <f t="shared" si="852"/>
        <v>11L0004790638</v>
      </c>
      <c r="L4755" s="7" t="str">
        <f t="shared" si="861"/>
        <v>2001/01/01</v>
      </c>
      <c r="M4755" s="7" t="str">
        <f t="shared" si="862"/>
        <v>2199/12/31</v>
      </c>
      <c r="N4755" s="2" t="str">
        <f t="shared" si="853"/>
        <v/>
      </c>
      <c r="O4755" s="13">
        <v>0</v>
      </c>
      <c r="P4755" s="15"/>
      <c r="Q4755" s="13">
        <v>15</v>
      </c>
      <c r="R4755" s="18"/>
      <c r="S4755" s="18">
        <v>100000000</v>
      </c>
      <c r="T4755" s="2"/>
      <c r="U4755" s="2"/>
      <c r="V4755" s="2"/>
      <c r="W4755" s="2"/>
      <c r="X4755" s="2"/>
      <c r="Y4755" s="2"/>
      <c r="Z4755" s="2"/>
      <c r="AA4755" s="13">
        <v>1</v>
      </c>
      <c r="AB4755" s="13">
        <f t="shared" si="854"/>
        <v>0</v>
      </c>
      <c r="AC4755" s="13">
        <f t="shared" si="855"/>
        <v>0</v>
      </c>
      <c r="AD4755" s="15"/>
      <c r="AE4755" s="15"/>
      <c r="AF4755" s="13" t="str">
        <f t="shared" si="856"/>
        <v>1</v>
      </c>
      <c r="AG4755" s="15"/>
      <c r="AH4755" s="15"/>
      <c r="AI4755" s="15"/>
      <c r="AJ4755" s="14"/>
      <c r="AK4755" s="15" cm="1">
        <f t="array" ref="AK4755">_xlfn.IFS(B4755="","",LEFT(G4755,1)="L",1,LEFT(G4755,1)="W",1,AND(LEFT(B4755,1)="H",G4755=""),0)</f>
        <v>1</v>
      </c>
      <c r="AL4755" s="15"/>
      <c r="AM4755" s="15"/>
      <c r="AN4755" s="15"/>
      <c r="AO4755" s="15"/>
      <c r="AP4755" s="15"/>
      <c r="AQ4755" s="15"/>
      <c r="AR4755" s="15"/>
      <c r="AS4755" s="15">
        <f t="shared" si="857"/>
        <v>1</v>
      </c>
      <c r="AT4755" s="15" t="s">
        <v>115</v>
      </c>
      <c r="AU4755" s="13" t="str">
        <f t="shared" si="858"/>
        <v>0</v>
      </c>
      <c r="AV4755" s="15"/>
      <c r="AW4755" s="15"/>
      <c r="AX4755" s="15"/>
      <c r="AY4755" s="15"/>
      <c r="AZ4755" s="14"/>
      <c r="BA4755" s="15"/>
      <c r="BB4755" s="15"/>
      <c r="BC4755" s="15"/>
      <c r="BD4755" s="13" t="str">
        <f t="shared" si="859"/>
        <v>0</v>
      </c>
      <c r="BE4755" s="2"/>
      <c r="BF4755" s="2"/>
      <c r="BG4755" s="2"/>
      <c r="BH4755" s="2"/>
      <c r="BI4755" s="2"/>
      <c r="BJ4755" s="2"/>
      <c r="BK4755" s="2" t="s">
        <v>1389</v>
      </c>
      <c r="BL4755" s="10" t="s">
        <v>1390</v>
      </c>
      <c r="BM4755" t="str" cm="1">
        <f t="array" ref="BM4755">_xlfn.IFS(LEFT(G4755,1)="L","外注品",LEFT(G4755,1)="W","内製品",G4755="","購買品")</f>
        <v>外注品</v>
      </c>
    </row>
    <row r="4756" spans="1:65">
      <c r="A4756" s="2" t="str">
        <f t="shared" si="860"/>
        <v>WG01</v>
      </c>
      <c r="B4756" t="s">
        <v>4933</v>
      </c>
      <c r="C4756" s="2" t="s">
        <v>1360</v>
      </c>
      <c r="D4756" s="10"/>
      <c r="E4756" s="10"/>
      <c r="G4756" s="19" t="s">
        <v>5008</v>
      </c>
      <c r="H4756" s="19"/>
      <c r="K4756" s="2" t="str">
        <f t="shared" si="852"/>
        <v>11L0004790639</v>
      </c>
      <c r="L4756" s="7" t="str">
        <f t="shared" si="861"/>
        <v>2001/01/01</v>
      </c>
      <c r="M4756" s="7" t="str">
        <f t="shared" si="862"/>
        <v>2199/12/31</v>
      </c>
      <c r="N4756" s="2" t="str">
        <f t="shared" si="853"/>
        <v/>
      </c>
      <c r="O4756" s="13">
        <v>0</v>
      </c>
      <c r="P4756" s="15"/>
      <c r="Q4756" s="13">
        <v>15</v>
      </c>
      <c r="R4756" s="18"/>
      <c r="S4756" s="18">
        <v>100000000</v>
      </c>
      <c r="T4756" s="2"/>
      <c r="U4756" s="2"/>
      <c r="V4756" s="2"/>
      <c r="W4756" s="2"/>
      <c r="X4756" s="2"/>
      <c r="Y4756" s="2"/>
      <c r="Z4756" s="2"/>
      <c r="AA4756" s="13">
        <v>1</v>
      </c>
      <c r="AB4756" s="13">
        <f t="shared" si="854"/>
        <v>0</v>
      </c>
      <c r="AC4756" s="13">
        <f t="shared" si="855"/>
        <v>0</v>
      </c>
      <c r="AD4756" s="15"/>
      <c r="AE4756" s="15"/>
      <c r="AF4756" s="13" t="str">
        <f t="shared" si="856"/>
        <v>1</v>
      </c>
      <c r="AG4756" s="15"/>
      <c r="AH4756" s="15"/>
      <c r="AI4756" s="15"/>
      <c r="AJ4756" s="14"/>
      <c r="AK4756" s="15" cm="1">
        <f t="array" ref="AK4756">_xlfn.IFS(B4756="","",LEFT(G4756,1)="L",1,LEFT(G4756,1)="W",1,AND(LEFT(B4756,1)="H",G4756=""),0)</f>
        <v>1</v>
      </c>
      <c r="AL4756" s="15"/>
      <c r="AM4756" s="15"/>
      <c r="AN4756" s="15"/>
      <c r="AO4756" s="15"/>
      <c r="AP4756" s="15"/>
      <c r="AQ4756" s="15"/>
      <c r="AR4756" s="15"/>
      <c r="AS4756" s="15">
        <f t="shared" si="857"/>
        <v>1</v>
      </c>
      <c r="AT4756" s="15" t="s">
        <v>115</v>
      </c>
      <c r="AU4756" s="13" t="str">
        <f t="shared" si="858"/>
        <v>0</v>
      </c>
      <c r="AV4756" s="15"/>
      <c r="AW4756" s="15"/>
      <c r="AX4756" s="15"/>
      <c r="AY4756" s="15"/>
      <c r="AZ4756" s="14"/>
      <c r="BA4756" s="15"/>
      <c r="BB4756" s="15"/>
      <c r="BC4756" s="15"/>
      <c r="BD4756" s="13" t="str">
        <f t="shared" si="859"/>
        <v>0</v>
      </c>
      <c r="BE4756" s="2"/>
      <c r="BF4756" s="2"/>
      <c r="BG4756" s="2"/>
      <c r="BH4756" s="2"/>
      <c r="BI4756" s="2"/>
      <c r="BJ4756" s="2"/>
      <c r="BK4756" s="2" t="s">
        <v>1389</v>
      </c>
      <c r="BL4756" s="10" t="s">
        <v>1390</v>
      </c>
      <c r="BM4756" t="str" cm="1">
        <f t="array" ref="BM4756">_xlfn.IFS(LEFT(G4756,1)="L","外注品",LEFT(G4756,1)="W","内製品",G4756="","購買品")</f>
        <v>外注品</v>
      </c>
    </row>
    <row r="4757" spans="1:65">
      <c r="A4757" s="2" t="str">
        <f t="shared" si="860"/>
        <v>WG01</v>
      </c>
      <c r="B4757" t="s">
        <v>4934</v>
      </c>
      <c r="C4757" s="2" t="s">
        <v>1360</v>
      </c>
      <c r="D4757" s="10"/>
      <c r="E4757" s="10"/>
      <c r="G4757" s="19" t="s">
        <v>5008</v>
      </c>
      <c r="H4757" s="19"/>
      <c r="K4757" s="2" t="str">
        <f t="shared" si="852"/>
        <v>11L0004790640</v>
      </c>
      <c r="L4757" s="7" t="str">
        <f t="shared" si="861"/>
        <v>2001/01/01</v>
      </c>
      <c r="M4757" s="7" t="str">
        <f t="shared" si="862"/>
        <v>2199/12/31</v>
      </c>
      <c r="N4757" s="2" t="str">
        <f t="shared" si="853"/>
        <v/>
      </c>
      <c r="O4757" s="13">
        <v>0</v>
      </c>
      <c r="P4757" s="15"/>
      <c r="Q4757" s="13">
        <v>15</v>
      </c>
      <c r="R4757" s="18"/>
      <c r="S4757" s="18">
        <v>100000000</v>
      </c>
      <c r="T4757" s="2"/>
      <c r="U4757" s="2"/>
      <c r="V4757" s="2"/>
      <c r="W4757" s="2"/>
      <c r="X4757" s="2"/>
      <c r="Y4757" s="2"/>
      <c r="Z4757" s="2"/>
      <c r="AA4757" s="13">
        <v>1</v>
      </c>
      <c r="AB4757" s="13">
        <f t="shared" si="854"/>
        <v>0</v>
      </c>
      <c r="AC4757" s="13">
        <f t="shared" si="855"/>
        <v>0</v>
      </c>
      <c r="AD4757" s="15"/>
      <c r="AE4757" s="15"/>
      <c r="AF4757" s="13" t="str">
        <f t="shared" si="856"/>
        <v>1</v>
      </c>
      <c r="AG4757" s="15"/>
      <c r="AH4757" s="15"/>
      <c r="AI4757" s="15"/>
      <c r="AJ4757" s="14"/>
      <c r="AK4757" s="15" cm="1">
        <f t="array" ref="AK4757">_xlfn.IFS(B4757="","",LEFT(G4757,1)="L",1,LEFT(G4757,1)="W",1,AND(LEFT(B4757,1)="H",G4757=""),0)</f>
        <v>1</v>
      </c>
      <c r="AL4757" s="15"/>
      <c r="AM4757" s="15"/>
      <c r="AN4757" s="15"/>
      <c r="AO4757" s="15"/>
      <c r="AP4757" s="15"/>
      <c r="AQ4757" s="15"/>
      <c r="AR4757" s="15"/>
      <c r="AS4757" s="15">
        <f t="shared" si="857"/>
        <v>1</v>
      </c>
      <c r="AT4757" s="15" t="s">
        <v>115</v>
      </c>
      <c r="AU4757" s="13" t="str">
        <f t="shared" si="858"/>
        <v>0</v>
      </c>
      <c r="AV4757" s="15"/>
      <c r="AW4757" s="15"/>
      <c r="AX4757" s="15"/>
      <c r="AY4757" s="15"/>
      <c r="AZ4757" s="14"/>
      <c r="BA4757" s="15"/>
      <c r="BB4757" s="15"/>
      <c r="BC4757" s="15"/>
      <c r="BD4757" s="13" t="str">
        <f t="shared" si="859"/>
        <v>0</v>
      </c>
      <c r="BE4757" s="2"/>
      <c r="BF4757" s="2"/>
      <c r="BG4757" s="2"/>
      <c r="BH4757" s="2"/>
      <c r="BI4757" s="2"/>
      <c r="BJ4757" s="2"/>
      <c r="BK4757" s="2" t="s">
        <v>1389</v>
      </c>
      <c r="BL4757" s="10" t="s">
        <v>1390</v>
      </c>
      <c r="BM4757" t="str" cm="1">
        <f t="array" ref="BM4757">_xlfn.IFS(LEFT(G4757,1)="L","外注品",LEFT(G4757,1)="W","内製品",G4757="","購買品")</f>
        <v>外注品</v>
      </c>
    </row>
    <row r="4758" spans="1:65">
      <c r="A4758" s="2" t="str">
        <f t="shared" si="860"/>
        <v>WG01</v>
      </c>
      <c r="B4758" t="s">
        <v>4935</v>
      </c>
      <c r="C4758" s="2" t="s">
        <v>1360</v>
      </c>
      <c r="D4758" s="10"/>
      <c r="E4758" s="10"/>
      <c r="G4758" s="19" t="s">
        <v>5008</v>
      </c>
      <c r="H4758" s="19"/>
      <c r="K4758" s="2" t="str">
        <f t="shared" si="852"/>
        <v>11L0004790641</v>
      </c>
      <c r="L4758" s="7" t="str">
        <f t="shared" si="861"/>
        <v>2001/01/01</v>
      </c>
      <c r="M4758" s="7" t="str">
        <f t="shared" si="862"/>
        <v>2199/12/31</v>
      </c>
      <c r="N4758" s="2" t="str">
        <f t="shared" si="853"/>
        <v/>
      </c>
      <c r="O4758" s="13">
        <v>0</v>
      </c>
      <c r="P4758" s="15"/>
      <c r="Q4758" s="13">
        <v>15</v>
      </c>
      <c r="R4758" s="18"/>
      <c r="S4758" s="18">
        <v>100000000</v>
      </c>
      <c r="T4758" s="2"/>
      <c r="U4758" s="2"/>
      <c r="V4758" s="2"/>
      <c r="W4758" s="2"/>
      <c r="X4758" s="2"/>
      <c r="Y4758" s="2"/>
      <c r="Z4758" s="2"/>
      <c r="AA4758" s="13">
        <v>1</v>
      </c>
      <c r="AB4758" s="13">
        <f t="shared" si="854"/>
        <v>0</v>
      </c>
      <c r="AC4758" s="13">
        <f t="shared" si="855"/>
        <v>0</v>
      </c>
      <c r="AD4758" s="15"/>
      <c r="AE4758" s="15"/>
      <c r="AF4758" s="13" t="str">
        <f t="shared" si="856"/>
        <v>1</v>
      </c>
      <c r="AG4758" s="15"/>
      <c r="AH4758" s="15"/>
      <c r="AI4758" s="15"/>
      <c r="AJ4758" s="14"/>
      <c r="AK4758" s="15" cm="1">
        <f t="array" ref="AK4758">_xlfn.IFS(B4758="","",LEFT(G4758,1)="L",1,LEFT(G4758,1)="W",1,AND(LEFT(B4758,1)="H",G4758=""),0)</f>
        <v>1</v>
      </c>
      <c r="AL4758" s="15"/>
      <c r="AM4758" s="15"/>
      <c r="AN4758" s="15"/>
      <c r="AO4758" s="15"/>
      <c r="AP4758" s="15"/>
      <c r="AQ4758" s="15"/>
      <c r="AR4758" s="15"/>
      <c r="AS4758" s="15">
        <f t="shared" si="857"/>
        <v>1</v>
      </c>
      <c r="AT4758" s="15" t="s">
        <v>115</v>
      </c>
      <c r="AU4758" s="13" t="str">
        <f t="shared" si="858"/>
        <v>0</v>
      </c>
      <c r="AV4758" s="15"/>
      <c r="AW4758" s="15"/>
      <c r="AX4758" s="15"/>
      <c r="AY4758" s="15"/>
      <c r="AZ4758" s="14"/>
      <c r="BA4758" s="15"/>
      <c r="BB4758" s="15"/>
      <c r="BC4758" s="15"/>
      <c r="BD4758" s="13" t="str">
        <f t="shared" si="859"/>
        <v>0</v>
      </c>
      <c r="BE4758" s="2"/>
      <c r="BF4758" s="2"/>
      <c r="BG4758" s="2"/>
      <c r="BH4758" s="2"/>
      <c r="BI4758" s="2"/>
      <c r="BJ4758" s="2"/>
      <c r="BK4758" s="2" t="s">
        <v>1389</v>
      </c>
      <c r="BL4758" s="10" t="s">
        <v>1390</v>
      </c>
      <c r="BM4758" t="str" cm="1">
        <f t="array" ref="BM4758">_xlfn.IFS(LEFT(G4758,1)="L","外注品",LEFT(G4758,1)="W","内製品",G4758="","購買品")</f>
        <v>外注品</v>
      </c>
    </row>
    <row r="4759" spans="1:65">
      <c r="A4759" s="2" t="str">
        <f t="shared" si="860"/>
        <v>WG01</v>
      </c>
      <c r="B4759" t="s">
        <v>4936</v>
      </c>
      <c r="C4759" s="2" t="s">
        <v>1360</v>
      </c>
      <c r="D4759" s="10"/>
      <c r="E4759" s="10"/>
      <c r="G4759" s="19" t="s">
        <v>5008</v>
      </c>
      <c r="H4759" s="19"/>
      <c r="K4759" s="2" t="str">
        <f t="shared" si="852"/>
        <v>11L0004790642</v>
      </c>
      <c r="L4759" s="7" t="str">
        <f t="shared" si="861"/>
        <v>2001/01/01</v>
      </c>
      <c r="M4759" s="7" t="str">
        <f t="shared" si="862"/>
        <v>2199/12/31</v>
      </c>
      <c r="N4759" s="2" t="str">
        <f t="shared" si="853"/>
        <v/>
      </c>
      <c r="O4759" s="13">
        <v>0</v>
      </c>
      <c r="P4759" s="15"/>
      <c r="Q4759" s="13">
        <v>15</v>
      </c>
      <c r="R4759" s="18"/>
      <c r="S4759" s="18">
        <v>100000000</v>
      </c>
      <c r="T4759" s="2"/>
      <c r="U4759" s="2"/>
      <c r="V4759" s="2"/>
      <c r="W4759" s="2"/>
      <c r="X4759" s="2"/>
      <c r="Y4759" s="2"/>
      <c r="Z4759" s="2"/>
      <c r="AA4759" s="13">
        <v>1</v>
      </c>
      <c r="AB4759" s="13">
        <f t="shared" si="854"/>
        <v>0</v>
      </c>
      <c r="AC4759" s="13">
        <f t="shared" si="855"/>
        <v>0</v>
      </c>
      <c r="AD4759" s="15"/>
      <c r="AE4759" s="15"/>
      <c r="AF4759" s="13" t="str">
        <f t="shared" si="856"/>
        <v>1</v>
      </c>
      <c r="AG4759" s="15"/>
      <c r="AH4759" s="15"/>
      <c r="AI4759" s="15"/>
      <c r="AJ4759" s="14"/>
      <c r="AK4759" s="15" cm="1">
        <f t="array" ref="AK4759">_xlfn.IFS(B4759="","",LEFT(G4759,1)="L",1,LEFT(G4759,1)="W",1,AND(LEFT(B4759,1)="H",G4759=""),0)</f>
        <v>1</v>
      </c>
      <c r="AL4759" s="15"/>
      <c r="AM4759" s="15"/>
      <c r="AN4759" s="15"/>
      <c r="AO4759" s="15"/>
      <c r="AP4759" s="15"/>
      <c r="AQ4759" s="15"/>
      <c r="AR4759" s="15"/>
      <c r="AS4759" s="15">
        <f t="shared" si="857"/>
        <v>1</v>
      </c>
      <c r="AT4759" s="15" t="s">
        <v>115</v>
      </c>
      <c r="AU4759" s="13" t="str">
        <f t="shared" si="858"/>
        <v>0</v>
      </c>
      <c r="AV4759" s="15"/>
      <c r="AW4759" s="15"/>
      <c r="AX4759" s="15"/>
      <c r="AY4759" s="15"/>
      <c r="AZ4759" s="14"/>
      <c r="BA4759" s="15"/>
      <c r="BB4759" s="15"/>
      <c r="BC4759" s="15"/>
      <c r="BD4759" s="13" t="str">
        <f t="shared" si="859"/>
        <v>0</v>
      </c>
      <c r="BE4759" s="2"/>
      <c r="BF4759" s="2"/>
      <c r="BG4759" s="2"/>
      <c r="BH4759" s="2"/>
      <c r="BI4759" s="2"/>
      <c r="BJ4759" s="2"/>
      <c r="BK4759" s="2" t="s">
        <v>1389</v>
      </c>
      <c r="BL4759" s="10" t="s">
        <v>1390</v>
      </c>
      <c r="BM4759" t="str" cm="1">
        <f t="array" ref="BM4759">_xlfn.IFS(LEFT(G4759,1)="L","外注品",LEFT(G4759,1)="W","内製品",G4759="","購買品")</f>
        <v>外注品</v>
      </c>
    </row>
    <row r="4760" spans="1:65">
      <c r="A4760" s="2" t="str">
        <f t="shared" si="860"/>
        <v>WG01</v>
      </c>
      <c r="B4760" t="s">
        <v>4937</v>
      </c>
      <c r="C4760" s="2" t="s">
        <v>1360</v>
      </c>
      <c r="D4760" s="10"/>
      <c r="E4760" s="10"/>
      <c r="G4760" s="19" t="s">
        <v>5008</v>
      </c>
      <c r="H4760" s="19"/>
      <c r="K4760" s="2" t="str">
        <f t="shared" si="852"/>
        <v>11L0004790643</v>
      </c>
      <c r="L4760" s="7" t="str">
        <f t="shared" si="861"/>
        <v>2001/01/01</v>
      </c>
      <c r="M4760" s="7" t="str">
        <f t="shared" si="862"/>
        <v>2199/12/31</v>
      </c>
      <c r="N4760" s="2" t="str">
        <f t="shared" si="853"/>
        <v/>
      </c>
      <c r="O4760" s="13">
        <v>0</v>
      </c>
      <c r="P4760" s="15"/>
      <c r="Q4760" s="13">
        <v>15</v>
      </c>
      <c r="R4760" s="18"/>
      <c r="S4760" s="18">
        <v>100000000</v>
      </c>
      <c r="T4760" s="2"/>
      <c r="U4760" s="2"/>
      <c r="V4760" s="2"/>
      <c r="W4760" s="2"/>
      <c r="X4760" s="2"/>
      <c r="Y4760" s="2"/>
      <c r="Z4760" s="2"/>
      <c r="AA4760" s="13">
        <v>1</v>
      </c>
      <c r="AB4760" s="13">
        <f t="shared" si="854"/>
        <v>0</v>
      </c>
      <c r="AC4760" s="13">
        <f t="shared" si="855"/>
        <v>0</v>
      </c>
      <c r="AD4760" s="15"/>
      <c r="AE4760" s="15"/>
      <c r="AF4760" s="13" t="str">
        <f t="shared" si="856"/>
        <v>1</v>
      </c>
      <c r="AG4760" s="15"/>
      <c r="AH4760" s="15"/>
      <c r="AI4760" s="15"/>
      <c r="AJ4760" s="14"/>
      <c r="AK4760" s="15" cm="1">
        <f t="array" ref="AK4760">_xlfn.IFS(B4760="","",LEFT(G4760,1)="L",1,LEFT(G4760,1)="W",1,AND(LEFT(B4760,1)="H",G4760=""),0)</f>
        <v>1</v>
      </c>
      <c r="AL4760" s="15"/>
      <c r="AM4760" s="15"/>
      <c r="AN4760" s="15"/>
      <c r="AO4760" s="15"/>
      <c r="AP4760" s="15"/>
      <c r="AQ4760" s="15"/>
      <c r="AR4760" s="15"/>
      <c r="AS4760" s="15">
        <f t="shared" si="857"/>
        <v>1</v>
      </c>
      <c r="AT4760" s="15" t="s">
        <v>115</v>
      </c>
      <c r="AU4760" s="13" t="str">
        <f t="shared" si="858"/>
        <v>0</v>
      </c>
      <c r="AV4760" s="15"/>
      <c r="AW4760" s="15"/>
      <c r="AX4760" s="15"/>
      <c r="AY4760" s="15"/>
      <c r="AZ4760" s="14"/>
      <c r="BA4760" s="15"/>
      <c r="BB4760" s="15"/>
      <c r="BC4760" s="15"/>
      <c r="BD4760" s="13" t="str">
        <f t="shared" si="859"/>
        <v>0</v>
      </c>
      <c r="BE4760" s="2"/>
      <c r="BF4760" s="2"/>
      <c r="BG4760" s="2"/>
      <c r="BH4760" s="2"/>
      <c r="BI4760" s="2"/>
      <c r="BJ4760" s="2"/>
      <c r="BK4760" s="2" t="s">
        <v>1389</v>
      </c>
      <c r="BL4760" s="10" t="s">
        <v>1390</v>
      </c>
      <c r="BM4760" t="str" cm="1">
        <f t="array" ref="BM4760">_xlfn.IFS(LEFT(G4760,1)="L","外注品",LEFT(G4760,1)="W","内製品",G4760="","購買品")</f>
        <v>外注品</v>
      </c>
    </row>
    <row r="4761" spans="1:65">
      <c r="A4761" s="2" t="str">
        <f t="shared" si="860"/>
        <v>WG01</v>
      </c>
      <c r="B4761" t="s">
        <v>4938</v>
      </c>
      <c r="C4761" s="2" t="s">
        <v>1360</v>
      </c>
      <c r="D4761" s="10"/>
      <c r="E4761" s="10"/>
      <c r="G4761" s="19" t="s">
        <v>5008</v>
      </c>
      <c r="H4761" s="19"/>
      <c r="K4761" s="2" t="str">
        <f t="shared" si="852"/>
        <v>11L0004790644</v>
      </c>
      <c r="L4761" s="7" t="str">
        <f t="shared" si="861"/>
        <v>2001/01/01</v>
      </c>
      <c r="M4761" s="7" t="str">
        <f t="shared" si="862"/>
        <v>2199/12/31</v>
      </c>
      <c r="N4761" s="2" t="str">
        <f t="shared" si="853"/>
        <v/>
      </c>
      <c r="O4761" s="13">
        <v>0</v>
      </c>
      <c r="P4761" s="15"/>
      <c r="Q4761" s="13">
        <v>15</v>
      </c>
      <c r="R4761" s="18"/>
      <c r="S4761" s="18">
        <v>100000000</v>
      </c>
      <c r="T4761" s="2"/>
      <c r="U4761" s="2"/>
      <c r="V4761" s="2"/>
      <c r="W4761" s="2"/>
      <c r="X4761" s="2"/>
      <c r="Y4761" s="2"/>
      <c r="Z4761" s="2"/>
      <c r="AA4761" s="13">
        <v>1</v>
      </c>
      <c r="AB4761" s="13">
        <f t="shared" si="854"/>
        <v>0</v>
      </c>
      <c r="AC4761" s="13">
        <f t="shared" si="855"/>
        <v>0</v>
      </c>
      <c r="AD4761" s="15"/>
      <c r="AE4761" s="15"/>
      <c r="AF4761" s="13" t="str">
        <f t="shared" si="856"/>
        <v>1</v>
      </c>
      <c r="AG4761" s="15"/>
      <c r="AH4761" s="15"/>
      <c r="AI4761" s="15"/>
      <c r="AJ4761" s="14"/>
      <c r="AK4761" s="15" cm="1">
        <f t="array" ref="AK4761">_xlfn.IFS(B4761="","",LEFT(G4761,1)="L",1,LEFT(G4761,1)="W",1,AND(LEFT(B4761,1)="H",G4761=""),0)</f>
        <v>1</v>
      </c>
      <c r="AL4761" s="15"/>
      <c r="AM4761" s="15"/>
      <c r="AN4761" s="15"/>
      <c r="AO4761" s="15"/>
      <c r="AP4761" s="15"/>
      <c r="AQ4761" s="15"/>
      <c r="AR4761" s="15"/>
      <c r="AS4761" s="15">
        <f t="shared" si="857"/>
        <v>1</v>
      </c>
      <c r="AT4761" s="15" t="s">
        <v>115</v>
      </c>
      <c r="AU4761" s="13" t="str">
        <f t="shared" si="858"/>
        <v>0</v>
      </c>
      <c r="AV4761" s="15"/>
      <c r="AW4761" s="15"/>
      <c r="AX4761" s="15"/>
      <c r="AY4761" s="15"/>
      <c r="AZ4761" s="14"/>
      <c r="BA4761" s="15"/>
      <c r="BB4761" s="15"/>
      <c r="BC4761" s="15"/>
      <c r="BD4761" s="13" t="str">
        <f t="shared" si="859"/>
        <v>0</v>
      </c>
      <c r="BE4761" s="2"/>
      <c r="BF4761" s="2"/>
      <c r="BG4761" s="2"/>
      <c r="BH4761" s="2"/>
      <c r="BI4761" s="2"/>
      <c r="BJ4761" s="2"/>
      <c r="BK4761" s="2" t="s">
        <v>1389</v>
      </c>
      <c r="BL4761" s="10" t="s">
        <v>1390</v>
      </c>
      <c r="BM4761" t="str" cm="1">
        <f t="array" ref="BM4761">_xlfn.IFS(LEFT(G4761,1)="L","外注品",LEFT(G4761,1)="W","内製品",G4761="","購買品")</f>
        <v>外注品</v>
      </c>
    </row>
    <row r="4762" spans="1:65">
      <c r="A4762" s="2" t="str">
        <f t="shared" si="860"/>
        <v>WG01</v>
      </c>
      <c r="B4762" t="s">
        <v>4939</v>
      </c>
      <c r="C4762" s="2" t="s">
        <v>1360</v>
      </c>
      <c r="D4762" s="10"/>
      <c r="E4762" s="10"/>
      <c r="G4762" s="19" t="s">
        <v>5008</v>
      </c>
      <c r="H4762" s="19"/>
      <c r="K4762" s="2" t="str">
        <f t="shared" si="852"/>
        <v>11L0004790645</v>
      </c>
      <c r="L4762" s="7" t="str">
        <f t="shared" si="861"/>
        <v>2001/01/01</v>
      </c>
      <c r="M4762" s="7" t="str">
        <f t="shared" si="862"/>
        <v>2199/12/31</v>
      </c>
      <c r="N4762" s="2" t="str">
        <f t="shared" si="853"/>
        <v/>
      </c>
      <c r="O4762" s="13">
        <v>0</v>
      </c>
      <c r="P4762" s="15"/>
      <c r="Q4762" s="13">
        <v>15</v>
      </c>
      <c r="R4762" s="18"/>
      <c r="S4762" s="18">
        <v>100000000</v>
      </c>
      <c r="T4762" s="2"/>
      <c r="U4762" s="2"/>
      <c r="V4762" s="2"/>
      <c r="W4762" s="2"/>
      <c r="X4762" s="2"/>
      <c r="Y4762" s="2"/>
      <c r="Z4762" s="2"/>
      <c r="AA4762" s="13">
        <v>1</v>
      </c>
      <c r="AB4762" s="13">
        <f t="shared" si="854"/>
        <v>0</v>
      </c>
      <c r="AC4762" s="13">
        <f t="shared" si="855"/>
        <v>0</v>
      </c>
      <c r="AD4762" s="15"/>
      <c r="AE4762" s="15"/>
      <c r="AF4762" s="13" t="str">
        <f t="shared" si="856"/>
        <v>1</v>
      </c>
      <c r="AG4762" s="15"/>
      <c r="AH4762" s="15"/>
      <c r="AI4762" s="15"/>
      <c r="AJ4762" s="14"/>
      <c r="AK4762" s="15" cm="1">
        <f t="array" ref="AK4762">_xlfn.IFS(B4762="","",LEFT(G4762,1)="L",1,LEFT(G4762,1)="W",1,AND(LEFT(B4762,1)="H",G4762=""),0)</f>
        <v>1</v>
      </c>
      <c r="AL4762" s="15"/>
      <c r="AM4762" s="15"/>
      <c r="AN4762" s="15"/>
      <c r="AO4762" s="15"/>
      <c r="AP4762" s="15"/>
      <c r="AQ4762" s="15"/>
      <c r="AR4762" s="15"/>
      <c r="AS4762" s="15">
        <f t="shared" si="857"/>
        <v>1</v>
      </c>
      <c r="AT4762" s="15" t="s">
        <v>115</v>
      </c>
      <c r="AU4762" s="13" t="str">
        <f t="shared" si="858"/>
        <v>0</v>
      </c>
      <c r="AV4762" s="15"/>
      <c r="AW4762" s="15"/>
      <c r="AX4762" s="15"/>
      <c r="AY4762" s="15"/>
      <c r="AZ4762" s="14"/>
      <c r="BA4762" s="15"/>
      <c r="BB4762" s="15"/>
      <c r="BC4762" s="15"/>
      <c r="BD4762" s="13" t="str">
        <f t="shared" si="859"/>
        <v>0</v>
      </c>
      <c r="BE4762" s="2"/>
      <c r="BF4762" s="2"/>
      <c r="BG4762" s="2"/>
      <c r="BH4762" s="2"/>
      <c r="BI4762" s="2"/>
      <c r="BJ4762" s="2"/>
      <c r="BK4762" s="2" t="s">
        <v>1389</v>
      </c>
      <c r="BL4762" s="10" t="s">
        <v>1390</v>
      </c>
      <c r="BM4762" t="str" cm="1">
        <f t="array" ref="BM4762">_xlfn.IFS(LEFT(G4762,1)="L","外注品",LEFT(G4762,1)="W","内製品",G4762="","購買品")</f>
        <v>外注品</v>
      </c>
    </row>
    <row r="4763" spans="1:65">
      <c r="A4763" s="2" t="str">
        <f t="shared" si="860"/>
        <v>WG01</v>
      </c>
      <c r="B4763" t="s">
        <v>4940</v>
      </c>
      <c r="C4763" s="2" t="s">
        <v>1360</v>
      </c>
      <c r="D4763" s="10"/>
      <c r="E4763" s="10"/>
      <c r="G4763" s="19" t="s">
        <v>5008</v>
      </c>
      <c r="H4763" s="19"/>
      <c r="K4763" s="2" t="str">
        <f t="shared" si="852"/>
        <v>11L0004790646</v>
      </c>
      <c r="L4763" s="7" t="str">
        <f t="shared" si="861"/>
        <v>2001/01/01</v>
      </c>
      <c r="M4763" s="7" t="str">
        <f t="shared" si="862"/>
        <v>2199/12/31</v>
      </c>
      <c r="N4763" s="2" t="str">
        <f t="shared" si="853"/>
        <v/>
      </c>
      <c r="O4763" s="13">
        <v>0</v>
      </c>
      <c r="P4763" s="15"/>
      <c r="Q4763" s="13">
        <v>15</v>
      </c>
      <c r="R4763" s="18"/>
      <c r="S4763" s="18">
        <v>100000000</v>
      </c>
      <c r="T4763" s="2"/>
      <c r="U4763" s="2"/>
      <c r="V4763" s="2"/>
      <c r="W4763" s="2"/>
      <c r="X4763" s="2"/>
      <c r="Y4763" s="2"/>
      <c r="Z4763" s="2"/>
      <c r="AA4763" s="13">
        <v>1</v>
      </c>
      <c r="AB4763" s="13">
        <f t="shared" si="854"/>
        <v>0</v>
      </c>
      <c r="AC4763" s="13">
        <f t="shared" si="855"/>
        <v>0</v>
      </c>
      <c r="AD4763" s="15"/>
      <c r="AE4763" s="15"/>
      <c r="AF4763" s="13" t="str">
        <f t="shared" si="856"/>
        <v>1</v>
      </c>
      <c r="AG4763" s="15"/>
      <c r="AH4763" s="15"/>
      <c r="AI4763" s="15"/>
      <c r="AJ4763" s="14"/>
      <c r="AK4763" s="15" cm="1">
        <f t="array" ref="AK4763">_xlfn.IFS(B4763="","",LEFT(G4763,1)="L",1,LEFT(G4763,1)="W",1,AND(LEFT(B4763,1)="H",G4763=""),0)</f>
        <v>1</v>
      </c>
      <c r="AL4763" s="15"/>
      <c r="AM4763" s="15"/>
      <c r="AN4763" s="15"/>
      <c r="AO4763" s="15"/>
      <c r="AP4763" s="15"/>
      <c r="AQ4763" s="15"/>
      <c r="AR4763" s="15"/>
      <c r="AS4763" s="15">
        <f t="shared" si="857"/>
        <v>1</v>
      </c>
      <c r="AT4763" s="15" t="s">
        <v>115</v>
      </c>
      <c r="AU4763" s="13" t="str">
        <f t="shared" si="858"/>
        <v>0</v>
      </c>
      <c r="AV4763" s="15"/>
      <c r="AW4763" s="15"/>
      <c r="AX4763" s="15"/>
      <c r="AY4763" s="15"/>
      <c r="AZ4763" s="14"/>
      <c r="BA4763" s="15"/>
      <c r="BB4763" s="15"/>
      <c r="BC4763" s="15"/>
      <c r="BD4763" s="13" t="str">
        <f t="shared" si="859"/>
        <v>0</v>
      </c>
      <c r="BE4763" s="2"/>
      <c r="BF4763" s="2"/>
      <c r="BG4763" s="2"/>
      <c r="BH4763" s="2"/>
      <c r="BI4763" s="2"/>
      <c r="BJ4763" s="2"/>
      <c r="BK4763" s="2" t="s">
        <v>1389</v>
      </c>
      <c r="BL4763" s="10" t="s">
        <v>1390</v>
      </c>
      <c r="BM4763" t="str" cm="1">
        <f t="array" ref="BM4763">_xlfn.IFS(LEFT(G4763,1)="L","外注品",LEFT(G4763,1)="W","内製品",G4763="","購買品")</f>
        <v>外注品</v>
      </c>
    </row>
    <row r="4764" spans="1:65">
      <c r="A4764" s="2" t="str">
        <f t="shared" si="860"/>
        <v>WG01</v>
      </c>
      <c r="B4764" t="s">
        <v>4941</v>
      </c>
      <c r="C4764" s="2" t="s">
        <v>1360</v>
      </c>
      <c r="D4764" s="10"/>
      <c r="E4764" s="10"/>
      <c r="G4764" s="19" t="s">
        <v>5008</v>
      </c>
      <c r="H4764" s="19"/>
      <c r="K4764" s="2" t="str">
        <f t="shared" si="852"/>
        <v>11L0004790647</v>
      </c>
      <c r="L4764" s="7" t="str">
        <f t="shared" si="861"/>
        <v>2001/01/01</v>
      </c>
      <c r="M4764" s="7" t="str">
        <f t="shared" si="862"/>
        <v>2199/12/31</v>
      </c>
      <c r="N4764" s="2" t="str">
        <f t="shared" si="853"/>
        <v/>
      </c>
      <c r="O4764" s="13">
        <v>0</v>
      </c>
      <c r="P4764" s="15"/>
      <c r="Q4764" s="13">
        <v>15</v>
      </c>
      <c r="R4764" s="18"/>
      <c r="S4764" s="18">
        <v>100000000</v>
      </c>
      <c r="T4764" s="2"/>
      <c r="U4764" s="2"/>
      <c r="V4764" s="2"/>
      <c r="W4764" s="2"/>
      <c r="X4764" s="2"/>
      <c r="Y4764" s="2"/>
      <c r="Z4764" s="2"/>
      <c r="AA4764" s="13">
        <v>1</v>
      </c>
      <c r="AB4764" s="13">
        <f t="shared" si="854"/>
        <v>0</v>
      </c>
      <c r="AC4764" s="13">
        <f t="shared" si="855"/>
        <v>0</v>
      </c>
      <c r="AD4764" s="15"/>
      <c r="AE4764" s="15"/>
      <c r="AF4764" s="13" t="str">
        <f t="shared" si="856"/>
        <v>1</v>
      </c>
      <c r="AG4764" s="15"/>
      <c r="AH4764" s="15"/>
      <c r="AI4764" s="15"/>
      <c r="AJ4764" s="14"/>
      <c r="AK4764" s="15" cm="1">
        <f t="array" ref="AK4764">_xlfn.IFS(B4764="","",LEFT(G4764,1)="L",1,LEFT(G4764,1)="W",1,AND(LEFT(B4764,1)="H",G4764=""),0)</f>
        <v>1</v>
      </c>
      <c r="AL4764" s="15"/>
      <c r="AM4764" s="15"/>
      <c r="AN4764" s="15"/>
      <c r="AO4764" s="15"/>
      <c r="AP4764" s="15"/>
      <c r="AQ4764" s="15"/>
      <c r="AR4764" s="15"/>
      <c r="AS4764" s="15">
        <f t="shared" si="857"/>
        <v>1</v>
      </c>
      <c r="AT4764" s="15" t="s">
        <v>115</v>
      </c>
      <c r="AU4764" s="13" t="str">
        <f t="shared" si="858"/>
        <v>0</v>
      </c>
      <c r="AV4764" s="15"/>
      <c r="AW4764" s="15"/>
      <c r="AX4764" s="15"/>
      <c r="AY4764" s="15"/>
      <c r="AZ4764" s="14"/>
      <c r="BA4764" s="15"/>
      <c r="BB4764" s="15"/>
      <c r="BC4764" s="15"/>
      <c r="BD4764" s="13" t="str">
        <f t="shared" si="859"/>
        <v>0</v>
      </c>
      <c r="BE4764" s="2"/>
      <c r="BF4764" s="2"/>
      <c r="BG4764" s="2"/>
      <c r="BH4764" s="2"/>
      <c r="BI4764" s="2"/>
      <c r="BJ4764" s="2"/>
      <c r="BK4764" s="2" t="s">
        <v>1389</v>
      </c>
      <c r="BL4764" s="10" t="s">
        <v>1390</v>
      </c>
      <c r="BM4764" t="str" cm="1">
        <f t="array" ref="BM4764">_xlfn.IFS(LEFT(G4764,1)="L","外注品",LEFT(G4764,1)="W","内製品",G4764="","購買品")</f>
        <v>外注品</v>
      </c>
    </row>
    <row r="4765" spans="1:65">
      <c r="A4765" s="2" t="str">
        <f t="shared" si="860"/>
        <v>WG01</v>
      </c>
      <c r="B4765" t="s">
        <v>4942</v>
      </c>
      <c r="C4765" s="2" t="s">
        <v>1360</v>
      </c>
      <c r="D4765" s="10"/>
      <c r="E4765" s="10"/>
      <c r="G4765" s="19" t="s">
        <v>5008</v>
      </c>
      <c r="H4765" s="19"/>
      <c r="K4765" s="2" t="str">
        <f t="shared" si="852"/>
        <v>11L0004790648</v>
      </c>
      <c r="L4765" s="7" t="str">
        <f t="shared" si="861"/>
        <v>2001/01/01</v>
      </c>
      <c r="M4765" s="7" t="str">
        <f t="shared" si="862"/>
        <v>2199/12/31</v>
      </c>
      <c r="N4765" s="2" t="str">
        <f t="shared" si="853"/>
        <v/>
      </c>
      <c r="O4765" s="13">
        <v>0</v>
      </c>
      <c r="P4765" s="15"/>
      <c r="Q4765" s="13">
        <v>15</v>
      </c>
      <c r="R4765" s="18"/>
      <c r="S4765" s="18">
        <v>100000000</v>
      </c>
      <c r="T4765" s="2"/>
      <c r="U4765" s="2"/>
      <c r="V4765" s="2"/>
      <c r="W4765" s="2"/>
      <c r="X4765" s="2"/>
      <c r="Y4765" s="2"/>
      <c r="Z4765" s="2"/>
      <c r="AA4765" s="13">
        <v>1</v>
      </c>
      <c r="AB4765" s="13">
        <f t="shared" si="854"/>
        <v>0</v>
      </c>
      <c r="AC4765" s="13">
        <f t="shared" si="855"/>
        <v>0</v>
      </c>
      <c r="AD4765" s="15"/>
      <c r="AE4765" s="15"/>
      <c r="AF4765" s="13" t="str">
        <f t="shared" si="856"/>
        <v>1</v>
      </c>
      <c r="AG4765" s="15"/>
      <c r="AH4765" s="15"/>
      <c r="AI4765" s="15"/>
      <c r="AJ4765" s="14"/>
      <c r="AK4765" s="15" cm="1">
        <f t="array" ref="AK4765">_xlfn.IFS(B4765="","",LEFT(G4765,1)="L",1,LEFT(G4765,1)="W",1,AND(LEFT(B4765,1)="H",G4765=""),0)</f>
        <v>1</v>
      </c>
      <c r="AL4765" s="15"/>
      <c r="AM4765" s="15"/>
      <c r="AN4765" s="15"/>
      <c r="AO4765" s="15"/>
      <c r="AP4765" s="15"/>
      <c r="AQ4765" s="15"/>
      <c r="AR4765" s="15"/>
      <c r="AS4765" s="15">
        <f t="shared" si="857"/>
        <v>1</v>
      </c>
      <c r="AT4765" s="15" t="s">
        <v>115</v>
      </c>
      <c r="AU4765" s="13" t="str">
        <f t="shared" si="858"/>
        <v>0</v>
      </c>
      <c r="AV4765" s="15"/>
      <c r="AW4765" s="15"/>
      <c r="AX4765" s="15"/>
      <c r="AY4765" s="15"/>
      <c r="AZ4765" s="14"/>
      <c r="BA4765" s="15"/>
      <c r="BB4765" s="15"/>
      <c r="BC4765" s="15"/>
      <c r="BD4765" s="13" t="str">
        <f t="shared" si="859"/>
        <v>0</v>
      </c>
      <c r="BE4765" s="2"/>
      <c r="BF4765" s="2"/>
      <c r="BG4765" s="2"/>
      <c r="BH4765" s="2"/>
      <c r="BI4765" s="2"/>
      <c r="BJ4765" s="2"/>
      <c r="BK4765" s="2" t="s">
        <v>1389</v>
      </c>
      <c r="BL4765" s="10" t="s">
        <v>1390</v>
      </c>
      <c r="BM4765" t="str" cm="1">
        <f t="array" ref="BM4765">_xlfn.IFS(LEFT(G4765,1)="L","外注品",LEFT(G4765,1)="W","内製品",G4765="","購買品")</f>
        <v>外注品</v>
      </c>
    </row>
    <row r="4766" spans="1:65">
      <c r="A4766" s="2" t="str">
        <f t="shared" si="860"/>
        <v>WG01</v>
      </c>
      <c r="B4766" t="s">
        <v>4943</v>
      </c>
      <c r="C4766" s="2" t="s">
        <v>1360</v>
      </c>
      <c r="D4766" s="10"/>
      <c r="E4766" s="10"/>
      <c r="G4766" s="19" t="s">
        <v>5008</v>
      </c>
      <c r="H4766" s="19"/>
      <c r="K4766" s="2" t="str">
        <f t="shared" si="852"/>
        <v>11L0004790649</v>
      </c>
      <c r="L4766" s="7" t="str">
        <f t="shared" si="861"/>
        <v>2001/01/01</v>
      </c>
      <c r="M4766" s="7" t="str">
        <f t="shared" si="862"/>
        <v>2199/12/31</v>
      </c>
      <c r="N4766" s="2" t="str">
        <f t="shared" si="853"/>
        <v/>
      </c>
      <c r="O4766" s="13">
        <v>0</v>
      </c>
      <c r="P4766" s="15"/>
      <c r="Q4766" s="13">
        <v>15</v>
      </c>
      <c r="R4766" s="18"/>
      <c r="S4766" s="18">
        <v>100000000</v>
      </c>
      <c r="T4766" s="2"/>
      <c r="U4766" s="2"/>
      <c r="V4766" s="2"/>
      <c r="W4766" s="2"/>
      <c r="X4766" s="2"/>
      <c r="Y4766" s="2"/>
      <c r="Z4766" s="2"/>
      <c r="AA4766" s="13">
        <v>1</v>
      </c>
      <c r="AB4766" s="13">
        <f t="shared" si="854"/>
        <v>0</v>
      </c>
      <c r="AC4766" s="13">
        <f t="shared" si="855"/>
        <v>0</v>
      </c>
      <c r="AD4766" s="15"/>
      <c r="AE4766" s="15"/>
      <c r="AF4766" s="13" t="str">
        <f t="shared" si="856"/>
        <v>1</v>
      </c>
      <c r="AG4766" s="15"/>
      <c r="AH4766" s="15"/>
      <c r="AI4766" s="15"/>
      <c r="AJ4766" s="14"/>
      <c r="AK4766" s="15" cm="1">
        <f t="array" ref="AK4766">_xlfn.IFS(B4766="","",LEFT(G4766,1)="L",1,LEFT(G4766,1)="W",1,AND(LEFT(B4766,1)="H",G4766=""),0)</f>
        <v>1</v>
      </c>
      <c r="AL4766" s="15"/>
      <c r="AM4766" s="15"/>
      <c r="AN4766" s="15"/>
      <c r="AO4766" s="15"/>
      <c r="AP4766" s="15"/>
      <c r="AQ4766" s="15"/>
      <c r="AR4766" s="15"/>
      <c r="AS4766" s="15">
        <f t="shared" si="857"/>
        <v>1</v>
      </c>
      <c r="AT4766" s="15" t="s">
        <v>115</v>
      </c>
      <c r="AU4766" s="13" t="str">
        <f t="shared" si="858"/>
        <v>0</v>
      </c>
      <c r="AV4766" s="15"/>
      <c r="AW4766" s="15"/>
      <c r="AX4766" s="15"/>
      <c r="AY4766" s="15"/>
      <c r="AZ4766" s="14"/>
      <c r="BA4766" s="15"/>
      <c r="BB4766" s="15"/>
      <c r="BC4766" s="15"/>
      <c r="BD4766" s="13" t="str">
        <f t="shared" si="859"/>
        <v>0</v>
      </c>
      <c r="BE4766" s="2"/>
      <c r="BF4766" s="2"/>
      <c r="BG4766" s="2"/>
      <c r="BH4766" s="2"/>
      <c r="BI4766" s="2"/>
      <c r="BJ4766" s="2"/>
      <c r="BK4766" s="2" t="s">
        <v>1389</v>
      </c>
      <c r="BL4766" s="10" t="s">
        <v>1390</v>
      </c>
      <c r="BM4766" t="str" cm="1">
        <f t="array" ref="BM4766">_xlfn.IFS(LEFT(G4766,1)="L","外注品",LEFT(G4766,1)="W","内製品",G4766="","購買品")</f>
        <v>外注品</v>
      </c>
    </row>
    <row r="4767" spans="1:65">
      <c r="A4767" s="2" t="str">
        <f t="shared" si="860"/>
        <v>WG01</v>
      </c>
      <c r="B4767" t="s">
        <v>4944</v>
      </c>
      <c r="C4767" s="2" t="s">
        <v>1360</v>
      </c>
      <c r="D4767" s="10"/>
      <c r="E4767" s="10"/>
      <c r="G4767" s="19" t="s">
        <v>5008</v>
      </c>
      <c r="H4767" s="19"/>
      <c r="K4767" s="2" t="str">
        <f t="shared" si="852"/>
        <v>11L0004790650</v>
      </c>
      <c r="L4767" s="7" t="str">
        <f t="shared" si="861"/>
        <v>2001/01/01</v>
      </c>
      <c r="M4767" s="7" t="str">
        <f t="shared" si="862"/>
        <v>2199/12/31</v>
      </c>
      <c r="N4767" s="2" t="str">
        <f t="shared" si="853"/>
        <v/>
      </c>
      <c r="O4767" s="13">
        <v>0</v>
      </c>
      <c r="P4767" s="15"/>
      <c r="Q4767" s="13">
        <v>15</v>
      </c>
      <c r="R4767" s="18"/>
      <c r="S4767" s="18">
        <v>100000000</v>
      </c>
      <c r="T4767" s="2"/>
      <c r="U4767" s="2"/>
      <c r="V4767" s="2"/>
      <c r="W4767" s="2"/>
      <c r="X4767" s="2"/>
      <c r="Y4767" s="2"/>
      <c r="Z4767" s="2"/>
      <c r="AA4767" s="13">
        <v>1</v>
      </c>
      <c r="AB4767" s="13">
        <f t="shared" si="854"/>
        <v>0</v>
      </c>
      <c r="AC4767" s="13">
        <f t="shared" si="855"/>
        <v>0</v>
      </c>
      <c r="AD4767" s="15"/>
      <c r="AE4767" s="15"/>
      <c r="AF4767" s="13" t="str">
        <f t="shared" si="856"/>
        <v>1</v>
      </c>
      <c r="AG4767" s="15"/>
      <c r="AH4767" s="15"/>
      <c r="AI4767" s="15"/>
      <c r="AJ4767" s="14"/>
      <c r="AK4767" s="15" cm="1">
        <f t="array" ref="AK4767">_xlfn.IFS(B4767="","",LEFT(G4767,1)="L",1,LEFT(G4767,1)="W",1,AND(LEFT(B4767,1)="H",G4767=""),0)</f>
        <v>1</v>
      </c>
      <c r="AL4767" s="15"/>
      <c r="AM4767" s="15"/>
      <c r="AN4767" s="15"/>
      <c r="AO4767" s="15"/>
      <c r="AP4767" s="15"/>
      <c r="AQ4767" s="15"/>
      <c r="AR4767" s="15"/>
      <c r="AS4767" s="15">
        <f t="shared" si="857"/>
        <v>1</v>
      </c>
      <c r="AT4767" s="15" t="s">
        <v>115</v>
      </c>
      <c r="AU4767" s="13" t="str">
        <f t="shared" si="858"/>
        <v>0</v>
      </c>
      <c r="AV4767" s="15"/>
      <c r="AW4767" s="15"/>
      <c r="AX4767" s="15"/>
      <c r="AY4767" s="15"/>
      <c r="AZ4767" s="14"/>
      <c r="BA4767" s="15"/>
      <c r="BB4767" s="15"/>
      <c r="BC4767" s="15"/>
      <c r="BD4767" s="13" t="str">
        <f t="shared" si="859"/>
        <v>0</v>
      </c>
      <c r="BE4767" s="2"/>
      <c r="BF4767" s="2"/>
      <c r="BG4767" s="2"/>
      <c r="BH4767" s="2"/>
      <c r="BI4767" s="2"/>
      <c r="BJ4767" s="2"/>
      <c r="BK4767" s="2" t="s">
        <v>1389</v>
      </c>
      <c r="BL4767" s="10" t="s">
        <v>1390</v>
      </c>
      <c r="BM4767" t="str" cm="1">
        <f t="array" ref="BM4767">_xlfn.IFS(LEFT(G4767,1)="L","外注品",LEFT(G4767,1)="W","内製品",G4767="","購買品")</f>
        <v>外注品</v>
      </c>
    </row>
    <row r="4768" spans="1:65">
      <c r="A4768" s="2" t="str">
        <f t="shared" si="860"/>
        <v>WG01</v>
      </c>
      <c r="B4768" t="s">
        <v>4945</v>
      </c>
      <c r="C4768" s="2" t="s">
        <v>1360</v>
      </c>
      <c r="D4768" s="10"/>
      <c r="E4768" s="10"/>
      <c r="G4768" s="19" t="s">
        <v>5008</v>
      </c>
      <c r="H4768" s="19"/>
      <c r="K4768" s="2" t="str">
        <f t="shared" si="852"/>
        <v>11L0004790651</v>
      </c>
      <c r="L4768" s="7" t="str">
        <f t="shared" si="861"/>
        <v>2001/01/01</v>
      </c>
      <c r="M4768" s="7" t="str">
        <f t="shared" si="862"/>
        <v>2199/12/31</v>
      </c>
      <c r="N4768" s="2" t="str">
        <f t="shared" si="853"/>
        <v/>
      </c>
      <c r="O4768" s="13">
        <v>0</v>
      </c>
      <c r="P4768" s="15"/>
      <c r="Q4768" s="13">
        <v>15</v>
      </c>
      <c r="R4768" s="18"/>
      <c r="S4768" s="18">
        <v>100000000</v>
      </c>
      <c r="T4768" s="2"/>
      <c r="U4768" s="2"/>
      <c r="V4768" s="2"/>
      <c r="W4768" s="2"/>
      <c r="X4768" s="2"/>
      <c r="Y4768" s="2"/>
      <c r="Z4768" s="2"/>
      <c r="AA4768" s="13">
        <v>1</v>
      </c>
      <c r="AB4768" s="13">
        <f t="shared" si="854"/>
        <v>0</v>
      </c>
      <c r="AC4768" s="13">
        <f t="shared" si="855"/>
        <v>0</v>
      </c>
      <c r="AD4768" s="15"/>
      <c r="AE4768" s="15"/>
      <c r="AF4768" s="13" t="str">
        <f t="shared" si="856"/>
        <v>1</v>
      </c>
      <c r="AG4768" s="15"/>
      <c r="AH4768" s="15"/>
      <c r="AI4768" s="15"/>
      <c r="AJ4768" s="14"/>
      <c r="AK4768" s="15" cm="1">
        <f t="array" ref="AK4768">_xlfn.IFS(B4768="","",LEFT(G4768,1)="L",1,LEFT(G4768,1)="W",1,AND(LEFT(B4768,1)="H",G4768=""),0)</f>
        <v>1</v>
      </c>
      <c r="AL4768" s="15"/>
      <c r="AM4768" s="15"/>
      <c r="AN4768" s="15"/>
      <c r="AO4768" s="15"/>
      <c r="AP4768" s="15"/>
      <c r="AQ4768" s="15"/>
      <c r="AR4768" s="15"/>
      <c r="AS4768" s="15">
        <f t="shared" si="857"/>
        <v>1</v>
      </c>
      <c r="AT4768" s="15" t="s">
        <v>115</v>
      </c>
      <c r="AU4768" s="13" t="str">
        <f t="shared" si="858"/>
        <v>0</v>
      </c>
      <c r="AV4768" s="15"/>
      <c r="AW4768" s="15"/>
      <c r="AX4768" s="15"/>
      <c r="AY4768" s="15"/>
      <c r="AZ4768" s="14"/>
      <c r="BA4768" s="15"/>
      <c r="BB4768" s="15"/>
      <c r="BC4768" s="15"/>
      <c r="BD4768" s="13" t="str">
        <f t="shared" si="859"/>
        <v>0</v>
      </c>
      <c r="BE4768" s="2"/>
      <c r="BF4768" s="2"/>
      <c r="BG4768" s="2"/>
      <c r="BH4768" s="2"/>
      <c r="BI4768" s="2"/>
      <c r="BJ4768" s="2"/>
      <c r="BK4768" s="2" t="s">
        <v>1389</v>
      </c>
      <c r="BL4768" s="10" t="s">
        <v>1390</v>
      </c>
      <c r="BM4768" t="str" cm="1">
        <f t="array" ref="BM4768">_xlfn.IFS(LEFT(G4768,1)="L","外注品",LEFT(G4768,1)="W","内製品",G4768="","購買品")</f>
        <v>外注品</v>
      </c>
    </row>
    <row r="4769" spans="1:65">
      <c r="A4769" s="2" t="str">
        <f t="shared" si="860"/>
        <v>WG01</v>
      </c>
      <c r="B4769" t="s">
        <v>4946</v>
      </c>
      <c r="C4769" s="2" t="s">
        <v>1360</v>
      </c>
      <c r="D4769" s="10"/>
      <c r="E4769" s="10"/>
      <c r="G4769" s="19" t="s">
        <v>5008</v>
      </c>
      <c r="H4769" s="19"/>
      <c r="K4769" s="2" t="str">
        <f t="shared" si="852"/>
        <v>11L0004790652</v>
      </c>
      <c r="L4769" s="7" t="str">
        <f t="shared" si="861"/>
        <v>2001/01/01</v>
      </c>
      <c r="M4769" s="7" t="str">
        <f t="shared" si="862"/>
        <v>2199/12/31</v>
      </c>
      <c r="N4769" s="2" t="str">
        <f t="shared" si="853"/>
        <v/>
      </c>
      <c r="O4769" s="13">
        <v>0</v>
      </c>
      <c r="P4769" s="15"/>
      <c r="Q4769" s="13">
        <v>15</v>
      </c>
      <c r="R4769" s="18"/>
      <c r="S4769" s="18">
        <v>100000000</v>
      </c>
      <c r="T4769" s="2"/>
      <c r="U4769" s="2"/>
      <c r="V4769" s="2"/>
      <c r="W4769" s="2"/>
      <c r="X4769" s="2"/>
      <c r="Y4769" s="2"/>
      <c r="Z4769" s="2"/>
      <c r="AA4769" s="13">
        <v>1</v>
      </c>
      <c r="AB4769" s="13">
        <f t="shared" si="854"/>
        <v>0</v>
      </c>
      <c r="AC4769" s="13">
        <f t="shared" si="855"/>
        <v>0</v>
      </c>
      <c r="AD4769" s="15"/>
      <c r="AE4769" s="15"/>
      <c r="AF4769" s="13" t="str">
        <f t="shared" si="856"/>
        <v>1</v>
      </c>
      <c r="AG4769" s="15"/>
      <c r="AH4769" s="15"/>
      <c r="AI4769" s="15"/>
      <c r="AJ4769" s="14"/>
      <c r="AK4769" s="15" cm="1">
        <f t="array" ref="AK4769">_xlfn.IFS(B4769="","",LEFT(G4769,1)="L",1,LEFT(G4769,1)="W",1,AND(LEFT(B4769,1)="H",G4769=""),0)</f>
        <v>1</v>
      </c>
      <c r="AL4769" s="15"/>
      <c r="AM4769" s="15"/>
      <c r="AN4769" s="15"/>
      <c r="AO4769" s="15"/>
      <c r="AP4769" s="15"/>
      <c r="AQ4769" s="15"/>
      <c r="AR4769" s="15"/>
      <c r="AS4769" s="15">
        <f t="shared" si="857"/>
        <v>1</v>
      </c>
      <c r="AT4769" s="15" t="s">
        <v>115</v>
      </c>
      <c r="AU4769" s="13" t="str">
        <f t="shared" si="858"/>
        <v>0</v>
      </c>
      <c r="AV4769" s="15"/>
      <c r="AW4769" s="15"/>
      <c r="AX4769" s="15"/>
      <c r="AY4769" s="15"/>
      <c r="AZ4769" s="14"/>
      <c r="BA4769" s="15"/>
      <c r="BB4769" s="15"/>
      <c r="BC4769" s="15"/>
      <c r="BD4769" s="13" t="str">
        <f t="shared" si="859"/>
        <v>0</v>
      </c>
      <c r="BE4769" s="2"/>
      <c r="BF4769" s="2"/>
      <c r="BG4769" s="2"/>
      <c r="BH4769" s="2"/>
      <c r="BI4769" s="2"/>
      <c r="BJ4769" s="2"/>
      <c r="BK4769" s="2" t="s">
        <v>1389</v>
      </c>
      <c r="BL4769" s="10" t="s">
        <v>1390</v>
      </c>
      <c r="BM4769" t="str" cm="1">
        <f t="array" ref="BM4769">_xlfn.IFS(LEFT(G4769,1)="L","外注品",LEFT(G4769,1)="W","内製品",G4769="","購買品")</f>
        <v>外注品</v>
      </c>
    </row>
    <row r="4770" spans="1:65">
      <c r="A4770" s="2" t="str">
        <f t="shared" si="860"/>
        <v>WG01</v>
      </c>
      <c r="B4770" t="s">
        <v>4947</v>
      </c>
      <c r="C4770" s="2" t="s">
        <v>1360</v>
      </c>
      <c r="D4770" s="10"/>
      <c r="E4770" s="10"/>
      <c r="G4770" s="19" t="s">
        <v>5008</v>
      </c>
      <c r="H4770" s="19"/>
      <c r="K4770" s="2" t="str">
        <f t="shared" si="852"/>
        <v>11L0004790653</v>
      </c>
      <c r="L4770" s="7" t="str">
        <f t="shared" si="861"/>
        <v>2001/01/01</v>
      </c>
      <c r="M4770" s="7" t="str">
        <f t="shared" si="862"/>
        <v>2199/12/31</v>
      </c>
      <c r="N4770" s="2" t="str">
        <f t="shared" si="853"/>
        <v/>
      </c>
      <c r="O4770" s="13">
        <v>0</v>
      </c>
      <c r="P4770" s="15"/>
      <c r="Q4770" s="13">
        <v>15</v>
      </c>
      <c r="R4770" s="18"/>
      <c r="S4770" s="18">
        <v>100000000</v>
      </c>
      <c r="T4770" s="2"/>
      <c r="U4770" s="2"/>
      <c r="V4770" s="2"/>
      <c r="W4770" s="2"/>
      <c r="X4770" s="2"/>
      <c r="Y4770" s="2"/>
      <c r="Z4770" s="2"/>
      <c r="AA4770" s="13">
        <v>1</v>
      </c>
      <c r="AB4770" s="13">
        <f t="shared" si="854"/>
        <v>0</v>
      </c>
      <c r="AC4770" s="13">
        <f t="shared" si="855"/>
        <v>0</v>
      </c>
      <c r="AD4770" s="15"/>
      <c r="AE4770" s="15"/>
      <c r="AF4770" s="13" t="str">
        <f t="shared" si="856"/>
        <v>1</v>
      </c>
      <c r="AG4770" s="15"/>
      <c r="AH4770" s="15"/>
      <c r="AI4770" s="15"/>
      <c r="AJ4770" s="14"/>
      <c r="AK4770" s="15" cm="1">
        <f t="array" ref="AK4770">_xlfn.IFS(B4770="","",LEFT(G4770,1)="L",1,LEFT(G4770,1)="W",1,AND(LEFT(B4770,1)="H",G4770=""),0)</f>
        <v>1</v>
      </c>
      <c r="AL4770" s="15"/>
      <c r="AM4770" s="15"/>
      <c r="AN4770" s="15"/>
      <c r="AO4770" s="15"/>
      <c r="AP4770" s="15"/>
      <c r="AQ4770" s="15"/>
      <c r="AR4770" s="15"/>
      <c r="AS4770" s="15">
        <f t="shared" si="857"/>
        <v>1</v>
      </c>
      <c r="AT4770" s="15" t="s">
        <v>115</v>
      </c>
      <c r="AU4770" s="13" t="str">
        <f t="shared" si="858"/>
        <v>0</v>
      </c>
      <c r="AV4770" s="15"/>
      <c r="AW4770" s="15"/>
      <c r="AX4770" s="15"/>
      <c r="AY4770" s="15"/>
      <c r="AZ4770" s="14"/>
      <c r="BA4770" s="15"/>
      <c r="BB4770" s="15"/>
      <c r="BC4770" s="15"/>
      <c r="BD4770" s="13" t="str">
        <f t="shared" si="859"/>
        <v>0</v>
      </c>
      <c r="BE4770" s="2"/>
      <c r="BF4770" s="2"/>
      <c r="BG4770" s="2"/>
      <c r="BH4770" s="2"/>
      <c r="BI4770" s="2"/>
      <c r="BJ4770" s="2"/>
      <c r="BK4770" s="2" t="s">
        <v>1389</v>
      </c>
      <c r="BL4770" s="10" t="s">
        <v>1390</v>
      </c>
      <c r="BM4770" t="str" cm="1">
        <f t="array" ref="BM4770">_xlfn.IFS(LEFT(G4770,1)="L","外注品",LEFT(G4770,1)="W","内製品",G4770="","購買品")</f>
        <v>外注品</v>
      </c>
    </row>
    <row r="4771" spans="1:65">
      <c r="A4771" s="2" t="str">
        <f t="shared" si="860"/>
        <v>WG01</v>
      </c>
      <c r="B4771" t="s">
        <v>4948</v>
      </c>
      <c r="C4771" s="2" t="s">
        <v>1360</v>
      </c>
      <c r="D4771" s="10"/>
      <c r="E4771" s="10"/>
      <c r="G4771" s="19" t="s">
        <v>5008</v>
      </c>
      <c r="H4771" s="19"/>
      <c r="K4771" s="2" t="str">
        <f t="shared" si="852"/>
        <v>11L0004790654</v>
      </c>
      <c r="L4771" s="7" t="str">
        <f t="shared" si="861"/>
        <v>2001/01/01</v>
      </c>
      <c r="M4771" s="7" t="str">
        <f t="shared" si="862"/>
        <v>2199/12/31</v>
      </c>
      <c r="N4771" s="2" t="str">
        <f t="shared" si="853"/>
        <v/>
      </c>
      <c r="O4771" s="13">
        <v>0</v>
      </c>
      <c r="P4771" s="15"/>
      <c r="Q4771" s="13">
        <v>15</v>
      </c>
      <c r="R4771" s="18"/>
      <c r="S4771" s="18">
        <v>100000000</v>
      </c>
      <c r="T4771" s="2"/>
      <c r="U4771" s="2"/>
      <c r="V4771" s="2"/>
      <c r="W4771" s="2"/>
      <c r="X4771" s="2"/>
      <c r="Y4771" s="2"/>
      <c r="Z4771" s="2"/>
      <c r="AA4771" s="13">
        <v>1</v>
      </c>
      <c r="AB4771" s="13">
        <f t="shared" si="854"/>
        <v>0</v>
      </c>
      <c r="AC4771" s="13">
        <f t="shared" si="855"/>
        <v>0</v>
      </c>
      <c r="AD4771" s="15"/>
      <c r="AE4771" s="15"/>
      <c r="AF4771" s="13" t="str">
        <f t="shared" si="856"/>
        <v>1</v>
      </c>
      <c r="AG4771" s="15"/>
      <c r="AH4771" s="15"/>
      <c r="AI4771" s="15"/>
      <c r="AJ4771" s="14"/>
      <c r="AK4771" s="15" cm="1">
        <f t="array" ref="AK4771">_xlfn.IFS(B4771="","",LEFT(G4771,1)="L",1,LEFT(G4771,1)="W",1,AND(LEFT(B4771,1)="H",G4771=""),0)</f>
        <v>1</v>
      </c>
      <c r="AL4771" s="15"/>
      <c r="AM4771" s="15"/>
      <c r="AN4771" s="15"/>
      <c r="AO4771" s="15"/>
      <c r="AP4771" s="15"/>
      <c r="AQ4771" s="15"/>
      <c r="AR4771" s="15"/>
      <c r="AS4771" s="15">
        <f t="shared" si="857"/>
        <v>1</v>
      </c>
      <c r="AT4771" s="15" t="s">
        <v>115</v>
      </c>
      <c r="AU4771" s="13" t="str">
        <f t="shared" si="858"/>
        <v>0</v>
      </c>
      <c r="AV4771" s="15"/>
      <c r="AW4771" s="15"/>
      <c r="AX4771" s="15"/>
      <c r="AY4771" s="15"/>
      <c r="AZ4771" s="14"/>
      <c r="BA4771" s="15"/>
      <c r="BB4771" s="15"/>
      <c r="BC4771" s="15"/>
      <c r="BD4771" s="13" t="str">
        <f t="shared" si="859"/>
        <v>0</v>
      </c>
      <c r="BE4771" s="2"/>
      <c r="BF4771" s="2"/>
      <c r="BG4771" s="2"/>
      <c r="BH4771" s="2"/>
      <c r="BI4771" s="2"/>
      <c r="BJ4771" s="2"/>
      <c r="BK4771" s="2" t="s">
        <v>1389</v>
      </c>
      <c r="BL4771" s="10" t="s">
        <v>1390</v>
      </c>
      <c r="BM4771" t="str" cm="1">
        <f t="array" ref="BM4771">_xlfn.IFS(LEFT(G4771,1)="L","外注品",LEFT(G4771,1)="W","内製品",G4771="","購買品")</f>
        <v>外注品</v>
      </c>
    </row>
    <row r="4772" spans="1:65">
      <c r="A4772" s="2" t="str">
        <f t="shared" si="860"/>
        <v>WG01</v>
      </c>
      <c r="B4772" t="s">
        <v>4949</v>
      </c>
      <c r="C4772" s="2" t="s">
        <v>1360</v>
      </c>
      <c r="D4772" s="10"/>
      <c r="E4772" s="10"/>
      <c r="G4772" s="19" t="s">
        <v>5008</v>
      </c>
      <c r="H4772" s="19"/>
      <c r="K4772" s="2" t="str">
        <f t="shared" si="852"/>
        <v>11L0004790655</v>
      </c>
      <c r="L4772" s="7" t="str">
        <f t="shared" si="861"/>
        <v>2001/01/01</v>
      </c>
      <c r="M4772" s="7" t="str">
        <f t="shared" si="862"/>
        <v>2199/12/31</v>
      </c>
      <c r="N4772" s="2" t="str">
        <f t="shared" si="853"/>
        <v/>
      </c>
      <c r="O4772" s="13">
        <v>0</v>
      </c>
      <c r="P4772" s="15"/>
      <c r="Q4772" s="13">
        <v>15</v>
      </c>
      <c r="R4772" s="18"/>
      <c r="S4772" s="18">
        <v>100000000</v>
      </c>
      <c r="T4772" s="2"/>
      <c r="U4772" s="2"/>
      <c r="V4772" s="2"/>
      <c r="W4772" s="2"/>
      <c r="X4772" s="2"/>
      <c r="Y4772" s="2"/>
      <c r="Z4772" s="2"/>
      <c r="AA4772" s="13">
        <v>1</v>
      </c>
      <c r="AB4772" s="13">
        <f t="shared" si="854"/>
        <v>0</v>
      </c>
      <c r="AC4772" s="13">
        <f t="shared" si="855"/>
        <v>0</v>
      </c>
      <c r="AD4772" s="15"/>
      <c r="AE4772" s="15"/>
      <c r="AF4772" s="13" t="str">
        <f t="shared" si="856"/>
        <v>1</v>
      </c>
      <c r="AG4772" s="15"/>
      <c r="AH4772" s="15"/>
      <c r="AI4772" s="15"/>
      <c r="AJ4772" s="14"/>
      <c r="AK4772" s="15" cm="1">
        <f t="array" ref="AK4772">_xlfn.IFS(B4772="","",LEFT(G4772,1)="L",1,LEFT(G4772,1)="W",1,AND(LEFT(B4772,1)="H",G4772=""),0)</f>
        <v>1</v>
      </c>
      <c r="AL4772" s="15"/>
      <c r="AM4772" s="15"/>
      <c r="AN4772" s="15"/>
      <c r="AO4772" s="15"/>
      <c r="AP4772" s="15"/>
      <c r="AQ4772" s="15"/>
      <c r="AR4772" s="15"/>
      <c r="AS4772" s="15">
        <f t="shared" si="857"/>
        <v>1</v>
      </c>
      <c r="AT4772" s="15" t="s">
        <v>115</v>
      </c>
      <c r="AU4772" s="13" t="str">
        <f t="shared" si="858"/>
        <v>0</v>
      </c>
      <c r="AV4772" s="15"/>
      <c r="AW4772" s="15"/>
      <c r="AX4772" s="15"/>
      <c r="AY4772" s="15"/>
      <c r="AZ4772" s="14"/>
      <c r="BA4772" s="15"/>
      <c r="BB4772" s="15"/>
      <c r="BC4772" s="15"/>
      <c r="BD4772" s="13" t="str">
        <f t="shared" si="859"/>
        <v>0</v>
      </c>
      <c r="BE4772" s="2"/>
      <c r="BF4772" s="2"/>
      <c r="BG4772" s="2"/>
      <c r="BH4772" s="2"/>
      <c r="BI4772" s="2"/>
      <c r="BJ4772" s="2"/>
      <c r="BK4772" s="2" t="s">
        <v>1389</v>
      </c>
      <c r="BL4772" s="10" t="s">
        <v>1390</v>
      </c>
      <c r="BM4772" t="str" cm="1">
        <f t="array" ref="BM4772">_xlfn.IFS(LEFT(G4772,1)="L","外注品",LEFT(G4772,1)="W","内製品",G4772="","購買品")</f>
        <v>外注品</v>
      </c>
    </row>
    <row r="4773" spans="1:65">
      <c r="A4773" s="2" t="str">
        <f t="shared" si="860"/>
        <v>WG01</v>
      </c>
      <c r="B4773" t="s">
        <v>4950</v>
      </c>
      <c r="C4773" s="2" t="s">
        <v>1360</v>
      </c>
      <c r="D4773" s="10"/>
      <c r="E4773" s="10"/>
      <c r="G4773" s="19" t="s">
        <v>5008</v>
      </c>
      <c r="H4773" s="19"/>
      <c r="K4773" s="2" t="str">
        <f t="shared" si="852"/>
        <v>11L0004790656</v>
      </c>
      <c r="L4773" s="7" t="str">
        <f t="shared" si="861"/>
        <v>2001/01/01</v>
      </c>
      <c r="M4773" s="7" t="str">
        <f t="shared" si="862"/>
        <v>2199/12/31</v>
      </c>
      <c r="N4773" s="2" t="str">
        <f t="shared" si="853"/>
        <v/>
      </c>
      <c r="O4773" s="13">
        <v>0</v>
      </c>
      <c r="P4773" s="15"/>
      <c r="Q4773" s="13">
        <v>15</v>
      </c>
      <c r="R4773" s="18"/>
      <c r="S4773" s="18">
        <v>100000000</v>
      </c>
      <c r="T4773" s="2"/>
      <c r="U4773" s="2"/>
      <c r="V4773" s="2"/>
      <c r="W4773" s="2"/>
      <c r="X4773" s="2"/>
      <c r="Y4773" s="2"/>
      <c r="Z4773" s="2"/>
      <c r="AA4773" s="13">
        <v>1</v>
      </c>
      <c r="AB4773" s="13">
        <f t="shared" si="854"/>
        <v>0</v>
      </c>
      <c r="AC4773" s="13">
        <f t="shared" si="855"/>
        <v>0</v>
      </c>
      <c r="AD4773" s="15"/>
      <c r="AE4773" s="15"/>
      <c r="AF4773" s="13" t="str">
        <f t="shared" si="856"/>
        <v>1</v>
      </c>
      <c r="AG4773" s="15"/>
      <c r="AH4773" s="15"/>
      <c r="AI4773" s="15"/>
      <c r="AJ4773" s="14"/>
      <c r="AK4773" s="15" cm="1">
        <f t="array" ref="AK4773">_xlfn.IFS(B4773="","",LEFT(G4773,1)="L",1,LEFT(G4773,1)="W",1,AND(LEFT(B4773,1)="H",G4773=""),0)</f>
        <v>1</v>
      </c>
      <c r="AL4773" s="15"/>
      <c r="AM4773" s="15"/>
      <c r="AN4773" s="15"/>
      <c r="AO4773" s="15"/>
      <c r="AP4773" s="15"/>
      <c r="AQ4773" s="15"/>
      <c r="AR4773" s="15"/>
      <c r="AS4773" s="15">
        <f t="shared" si="857"/>
        <v>1</v>
      </c>
      <c r="AT4773" s="15" t="s">
        <v>115</v>
      </c>
      <c r="AU4773" s="13" t="str">
        <f t="shared" si="858"/>
        <v>0</v>
      </c>
      <c r="AV4773" s="15"/>
      <c r="AW4773" s="15"/>
      <c r="AX4773" s="15"/>
      <c r="AY4773" s="15"/>
      <c r="AZ4773" s="14"/>
      <c r="BA4773" s="15"/>
      <c r="BB4773" s="15"/>
      <c r="BC4773" s="15"/>
      <c r="BD4773" s="13" t="str">
        <f t="shared" si="859"/>
        <v>0</v>
      </c>
      <c r="BE4773" s="2"/>
      <c r="BF4773" s="2"/>
      <c r="BG4773" s="2"/>
      <c r="BH4773" s="2"/>
      <c r="BI4773" s="2"/>
      <c r="BJ4773" s="2"/>
      <c r="BK4773" s="2" t="s">
        <v>1389</v>
      </c>
      <c r="BL4773" s="10" t="s">
        <v>1390</v>
      </c>
      <c r="BM4773" t="str" cm="1">
        <f t="array" ref="BM4773">_xlfn.IFS(LEFT(G4773,1)="L","外注品",LEFT(G4773,1)="W","内製品",G4773="","購買品")</f>
        <v>外注品</v>
      </c>
    </row>
    <row r="4774" spans="1:65">
      <c r="A4774" s="2" t="str">
        <f t="shared" si="860"/>
        <v>WG01</v>
      </c>
      <c r="B4774" t="s">
        <v>4951</v>
      </c>
      <c r="C4774" s="2" t="s">
        <v>1360</v>
      </c>
      <c r="D4774" s="10"/>
      <c r="E4774" s="10"/>
      <c r="G4774" s="19" t="s">
        <v>5008</v>
      </c>
      <c r="H4774" s="19"/>
      <c r="K4774" s="2" t="str">
        <f t="shared" si="852"/>
        <v>11L0004790657</v>
      </c>
      <c r="L4774" s="7" t="str">
        <f t="shared" si="861"/>
        <v>2001/01/01</v>
      </c>
      <c r="M4774" s="7" t="str">
        <f t="shared" si="862"/>
        <v>2199/12/31</v>
      </c>
      <c r="N4774" s="2" t="str">
        <f t="shared" si="853"/>
        <v/>
      </c>
      <c r="O4774" s="13">
        <v>0</v>
      </c>
      <c r="P4774" s="15"/>
      <c r="Q4774" s="13">
        <v>15</v>
      </c>
      <c r="R4774" s="18"/>
      <c r="S4774" s="18">
        <v>100000000</v>
      </c>
      <c r="T4774" s="2"/>
      <c r="U4774" s="2"/>
      <c r="V4774" s="2"/>
      <c r="W4774" s="2"/>
      <c r="X4774" s="2"/>
      <c r="Y4774" s="2"/>
      <c r="Z4774" s="2"/>
      <c r="AA4774" s="13">
        <v>1</v>
      </c>
      <c r="AB4774" s="13">
        <f t="shared" si="854"/>
        <v>0</v>
      </c>
      <c r="AC4774" s="13">
        <f t="shared" si="855"/>
        <v>0</v>
      </c>
      <c r="AD4774" s="15"/>
      <c r="AE4774" s="15"/>
      <c r="AF4774" s="13" t="str">
        <f t="shared" si="856"/>
        <v>1</v>
      </c>
      <c r="AG4774" s="15"/>
      <c r="AH4774" s="15"/>
      <c r="AI4774" s="15"/>
      <c r="AJ4774" s="14"/>
      <c r="AK4774" s="15" cm="1">
        <f t="array" ref="AK4774">_xlfn.IFS(B4774="","",LEFT(G4774,1)="L",1,LEFT(G4774,1)="W",1,AND(LEFT(B4774,1)="H",G4774=""),0)</f>
        <v>1</v>
      </c>
      <c r="AL4774" s="15"/>
      <c r="AM4774" s="15"/>
      <c r="AN4774" s="15"/>
      <c r="AO4774" s="15"/>
      <c r="AP4774" s="15"/>
      <c r="AQ4774" s="15"/>
      <c r="AR4774" s="15"/>
      <c r="AS4774" s="15">
        <f t="shared" si="857"/>
        <v>1</v>
      </c>
      <c r="AT4774" s="15" t="s">
        <v>115</v>
      </c>
      <c r="AU4774" s="13" t="str">
        <f t="shared" si="858"/>
        <v>0</v>
      </c>
      <c r="AV4774" s="15"/>
      <c r="AW4774" s="15"/>
      <c r="AX4774" s="15"/>
      <c r="AY4774" s="15"/>
      <c r="AZ4774" s="14"/>
      <c r="BA4774" s="15"/>
      <c r="BB4774" s="15"/>
      <c r="BC4774" s="15"/>
      <c r="BD4774" s="13" t="str">
        <f t="shared" si="859"/>
        <v>0</v>
      </c>
      <c r="BE4774" s="2"/>
      <c r="BF4774" s="2"/>
      <c r="BG4774" s="2"/>
      <c r="BH4774" s="2"/>
      <c r="BI4774" s="2"/>
      <c r="BJ4774" s="2"/>
      <c r="BK4774" s="2" t="s">
        <v>1389</v>
      </c>
      <c r="BL4774" s="10" t="s">
        <v>1390</v>
      </c>
      <c r="BM4774" t="str" cm="1">
        <f t="array" ref="BM4774">_xlfn.IFS(LEFT(G4774,1)="L","外注品",LEFT(G4774,1)="W","内製品",G4774="","購買品")</f>
        <v>外注品</v>
      </c>
    </row>
    <row r="4775" spans="1:65">
      <c r="A4775" s="2" t="str">
        <f t="shared" si="860"/>
        <v>WG01</v>
      </c>
      <c r="B4775" t="s">
        <v>4952</v>
      </c>
      <c r="C4775" s="2" t="s">
        <v>1360</v>
      </c>
      <c r="D4775" s="10"/>
      <c r="E4775" s="10"/>
      <c r="G4775" s="19" t="s">
        <v>5008</v>
      </c>
      <c r="H4775" s="19"/>
      <c r="K4775" s="2" t="str">
        <f t="shared" si="852"/>
        <v>11L0004790658</v>
      </c>
      <c r="L4775" s="7" t="str">
        <f t="shared" si="861"/>
        <v>2001/01/01</v>
      </c>
      <c r="M4775" s="7" t="str">
        <f t="shared" si="862"/>
        <v>2199/12/31</v>
      </c>
      <c r="N4775" s="2" t="str">
        <f t="shared" si="853"/>
        <v/>
      </c>
      <c r="O4775" s="13">
        <v>0</v>
      </c>
      <c r="P4775" s="15"/>
      <c r="Q4775" s="13">
        <v>15</v>
      </c>
      <c r="R4775" s="18"/>
      <c r="S4775" s="18">
        <v>100000000</v>
      </c>
      <c r="T4775" s="2"/>
      <c r="U4775" s="2"/>
      <c r="V4775" s="2"/>
      <c r="W4775" s="2"/>
      <c r="X4775" s="2"/>
      <c r="Y4775" s="2"/>
      <c r="Z4775" s="2"/>
      <c r="AA4775" s="13">
        <v>1</v>
      </c>
      <c r="AB4775" s="13">
        <f t="shared" si="854"/>
        <v>0</v>
      </c>
      <c r="AC4775" s="13">
        <f t="shared" si="855"/>
        <v>0</v>
      </c>
      <c r="AD4775" s="15"/>
      <c r="AE4775" s="15"/>
      <c r="AF4775" s="13" t="str">
        <f t="shared" si="856"/>
        <v>1</v>
      </c>
      <c r="AG4775" s="15"/>
      <c r="AH4775" s="15"/>
      <c r="AI4775" s="15"/>
      <c r="AJ4775" s="14"/>
      <c r="AK4775" s="15" cm="1">
        <f t="array" ref="AK4775">_xlfn.IFS(B4775="","",LEFT(G4775,1)="L",1,LEFT(G4775,1)="W",1,AND(LEFT(B4775,1)="H",G4775=""),0)</f>
        <v>1</v>
      </c>
      <c r="AL4775" s="15"/>
      <c r="AM4775" s="15"/>
      <c r="AN4775" s="15"/>
      <c r="AO4775" s="15"/>
      <c r="AP4775" s="15"/>
      <c r="AQ4775" s="15"/>
      <c r="AR4775" s="15"/>
      <c r="AS4775" s="15">
        <f t="shared" si="857"/>
        <v>1</v>
      </c>
      <c r="AT4775" s="15" t="s">
        <v>115</v>
      </c>
      <c r="AU4775" s="13" t="str">
        <f t="shared" si="858"/>
        <v>0</v>
      </c>
      <c r="AV4775" s="15"/>
      <c r="AW4775" s="15"/>
      <c r="AX4775" s="15"/>
      <c r="AY4775" s="15"/>
      <c r="AZ4775" s="14"/>
      <c r="BA4775" s="15"/>
      <c r="BB4775" s="15"/>
      <c r="BC4775" s="15"/>
      <c r="BD4775" s="13" t="str">
        <f t="shared" si="859"/>
        <v>0</v>
      </c>
      <c r="BE4775" s="2"/>
      <c r="BF4775" s="2"/>
      <c r="BG4775" s="2"/>
      <c r="BH4775" s="2"/>
      <c r="BI4775" s="2"/>
      <c r="BJ4775" s="2"/>
      <c r="BK4775" s="2" t="s">
        <v>1389</v>
      </c>
      <c r="BL4775" s="10" t="s">
        <v>1390</v>
      </c>
      <c r="BM4775" t="str" cm="1">
        <f t="array" ref="BM4775">_xlfn.IFS(LEFT(G4775,1)="L","外注品",LEFT(G4775,1)="W","内製品",G4775="","購買品")</f>
        <v>外注品</v>
      </c>
    </row>
    <row r="4776" spans="1:65">
      <c r="A4776" s="2" t="str">
        <f t="shared" si="860"/>
        <v>WG01</v>
      </c>
      <c r="B4776" t="s">
        <v>4953</v>
      </c>
      <c r="C4776" s="2" t="s">
        <v>1360</v>
      </c>
      <c r="D4776" s="10"/>
      <c r="E4776" s="10"/>
      <c r="G4776" s="19" t="s">
        <v>5008</v>
      </c>
      <c r="H4776" s="19"/>
      <c r="K4776" s="2" t="str">
        <f t="shared" si="852"/>
        <v>11L0004790659</v>
      </c>
      <c r="L4776" s="7" t="str">
        <f t="shared" si="861"/>
        <v>2001/01/01</v>
      </c>
      <c r="M4776" s="7" t="str">
        <f t="shared" si="862"/>
        <v>2199/12/31</v>
      </c>
      <c r="N4776" s="2" t="str">
        <f t="shared" si="853"/>
        <v/>
      </c>
      <c r="O4776" s="13">
        <v>0</v>
      </c>
      <c r="P4776" s="15"/>
      <c r="Q4776" s="13">
        <v>15</v>
      </c>
      <c r="R4776" s="18"/>
      <c r="S4776" s="18">
        <v>100000000</v>
      </c>
      <c r="T4776" s="2"/>
      <c r="U4776" s="2"/>
      <c r="V4776" s="2"/>
      <c r="W4776" s="2"/>
      <c r="X4776" s="2"/>
      <c r="Y4776" s="2"/>
      <c r="Z4776" s="2"/>
      <c r="AA4776" s="13">
        <v>1</v>
      </c>
      <c r="AB4776" s="13">
        <f t="shared" si="854"/>
        <v>0</v>
      </c>
      <c r="AC4776" s="13">
        <f t="shared" si="855"/>
        <v>0</v>
      </c>
      <c r="AD4776" s="15"/>
      <c r="AE4776" s="15"/>
      <c r="AF4776" s="13" t="str">
        <f t="shared" si="856"/>
        <v>1</v>
      </c>
      <c r="AG4776" s="15"/>
      <c r="AH4776" s="15"/>
      <c r="AI4776" s="15"/>
      <c r="AJ4776" s="14"/>
      <c r="AK4776" s="15" cm="1">
        <f t="array" ref="AK4776">_xlfn.IFS(B4776="","",LEFT(G4776,1)="L",1,LEFT(G4776,1)="W",1,AND(LEFT(B4776,1)="H",G4776=""),0)</f>
        <v>1</v>
      </c>
      <c r="AL4776" s="15"/>
      <c r="AM4776" s="15"/>
      <c r="AN4776" s="15"/>
      <c r="AO4776" s="15"/>
      <c r="AP4776" s="15"/>
      <c r="AQ4776" s="15"/>
      <c r="AR4776" s="15"/>
      <c r="AS4776" s="15">
        <f t="shared" si="857"/>
        <v>1</v>
      </c>
      <c r="AT4776" s="15" t="s">
        <v>115</v>
      </c>
      <c r="AU4776" s="13" t="str">
        <f t="shared" si="858"/>
        <v>0</v>
      </c>
      <c r="AV4776" s="15"/>
      <c r="AW4776" s="15"/>
      <c r="AX4776" s="15"/>
      <c r="AY4776" s="15"/>
      <c r="AZ4776" s="14"/>
      <c r="BA4776" s="15"/>
      <c r="BB4776" s="15"/>
      <c r="BC4776" s="15"/>
      <c r="BD4776" s="13" t="str">
        <f t="shared" si="859"/>
        <v>0</v>
      </c>
      <c r="BE4776" s="2"/>
      <c r="BF4776" s="2"/>
      <c r="BG4776" s="2"/>
      <c r="BH4776" s="2"/>
      <c r="BI4776" s="2"/>
      <c r="BJ4776" s="2"/>
      <c r="BK4776" s="2" t="s">
        <v>1389</v>
      </c>
      <c r="BL4776" s="10" t="s">
        <v>1390</v>
      </c>
      <c r="BM4776" t="str" cm="1">
        <f t="array" ref="BM4776">_xlfn.IFS(LEFT(G4776,1)="L","外注品",LEFT(G4776,1)="W","内製品",G4776="","購買品")</f>
        <v>外注品</v>
      </c>
    </row>
    <row r="4777" spans="1:65">
      <c r="A4777" s="2" t="str">
        <f t="shared" si="860"/>
        <v>WG01</v>
      </c>
      <c r="B4777" t="s">
        <v>4954</v>
      </c>
      <c r="C4777" s="2" t="s">
        <v>1360</v>
      </c>
      <c r="D4777" s="10"/>
      <c r="E4777" s="10"/>
      <c r="G4777" s="19" t="s">
        <v>5008</v>
      </c>
      <c r="H4777" s="19"/>
      <c r="K4777" s="2" t="str">
        <f t="shared" si="852"/>
        <v>11L0004790660</v>
      </c>
      <c r="L4777" s="7" t="str">
        <f t="shared" si="861"/>
        <v>2001/01/01</v>
      </c>
      <c r="M4777" s="7" t="str">
        <f t="shared" si="862"/>
        <v>2199/12/31</v>
      </c>
      <c r="N4777" s="2" t="str">
        <f t="shared" si="853"/>
        <v/>
      </c>
      <c r="O4777" s="13">
        <v>0</v>
      </c>
      <c r="P4777" s="15"/>
      <c r="Q4777" s="13">
        <v>15</v>
      </c>
      <c r="R4777" s="18"/>
      <c r="S4777" s="18">
        <v>100000000</v>
      </c>
      <c r="T4777" s="2"/>
      <c r="U4777" s="2"/>
      <c r="V4777" s="2"/>
      <c r="W4777" s="2"/>
      <c r="X4777" s="2"/>
      <c r="Y4777" s="2"/>
      <c r="Z4777" s="2"/>
      <c r="AA4777" s="13">
        <v>1</v>
      </c>
      <c r="AB4777" s="13">
        <f t="shared" si="854"/>
        <v>0</v>
      </c>
      <c r="AC4777" s="13">
        <f t="shared" si="855"/>
        <v>0</v>
      </c>
      <c r="AD4777" s="15"/>
      <c r="AE4777" s="15"/>
      <c r="AF4777" s="13" t="str">
        <f t="shared" si="856"/>
        <v>1</v>
      </c>
      <c r="AG4777" s="15"/>
      <c r="AH4777" s="15"/>
      <c r="AI4777" s="15"/>
      <c r="AJ4777" s="14"/>
      <c r="AK4777" s="15" cm="1">
        <f t="array" ref="AK4777">_xlfn.IFS(B4777="","",LEFT(G4777,1)="L",1,LEFT(G4777,1)="W",1,AND(LEFT(B4777,1)="H",G4777=""),0)</f>
        <v>1</v>
      </c>
      <c r="AL4777" s="15"/>
      <c r="AM4777" s="15"/>
      <c r="AN4777" s="15"/>
      <c r="AO4777" s="15"/>
      <c r="AP4777" s="15"/>
      <c r="AQ4777" s="15"/>
      <c r="AR4777" s="15"/>
      <c r="AS4777" s="15">
        <f t="shared" si="857"/>
        <v>1</v>
      </c>
      <c r="AT4777" s="15" t="s">
        <v>115</v>
      </c>
      <c r="AU4777" s="13" t="str">
        <f t="shared" si="858"/>
        <v>0</v>
      </c>
      <c r="AV4777" s="15"/>
      <c r="AW4777" s="15"/>
      <c r="AX4777" s="15"/>
      <c r="AY4777" s="15"/>
      <c r="AZ4777" s="14"/>
      <c r="BA4777" s="15"/>
      <c r="BB4777" s="15"/>
      <c r="BC4777" s="15"/>
      <c r="BD4777" s="13" t="str">
        <f t="shared" si="859"/>
        <v>0</v>
      </c>
      <c r="BE4777" s="2"/>
      <c r="BF4777" s="2"/>
      <c r="BG4777" s="2"/>
      <c r="BH4777" s="2"/>
      <c r="BI4777" s="2"/>
      <c r="BJ4777" s="2"/>
      <c r="BK4777" s="2" t="s">
        <v>1389</v>
      </c>
      <c r="BL4777" s="10" t="s">
        <v>1390</v>
      </c>
      <c r="BM4777" t="str" cm="1">
        <f t="array" ref="BM4777">_xlfn.IFS(LEFT(G4777,1)="L","外注品",LEFT(G4777,1)="W","内製品",G4777="","購買品")</f>
        <v>外注品</v>
      </c>
    </row>
    <row r="4778" spans="1:65">
      <c r="A4778" s="2" t="str">
        <f t="shared" si="860"/>
        <v>WG01</v>
      </c>
      <c r="B4778" t="s">
        <v>4955</v>
      </c>
      <c r="C4778" s="2" t="s">
        <v>1360</v>
      </c>
      <c r="D4778" s="10"/>
      <c r="E4778" s="10"/>
      <c r="G4778" s="19" t="s">
        <v>5008</v>
      </c>
      <c r="H4778" s="19"/>
      <c r="K4778" s="2" t="str">
        <f t="shared" si="852"/>
        <v>11L0004790661</v>
      </c>
      <c r="L4778" s="7" t="str">
        <f t="shared" si="861"/>
        <v>2001/01/01</v>
      </c>
      <c r="M4778" s="7" t="str">
        <f t="shared" si="862"/>
        <v>2199/12/31</v>
      </c>
      <c r="N4778" s="2" t="str">
        <f t="shared" si="853"/>
        <v/>
      </c>
      <c r="O4778" s="13">
        <v>0</v>
      </c>
      <c r="P4778" s="15"/>
      <c r="Q4778" s="13">
        <v>15</v>
      </c>
      <c r="R4778" s="18"/>
      <c r="S4778" s="18">
        <v>100000000</v>
      </c>
      <c r="T4778" s="2"/>
      <c r="U4778" s="2"/>
      <c r="V4778" s="2"/>
      <c r="W4778" s="2"/>
      <c r="X4778" s="2"/>
      <c r="Y4778" s="2"/>
      <c r="Z4778" s="2"/>
      <c r="AA4778" s="13">
        <v>1</v>
      </c>
      <c r="AB4778" s="13">
        <f t="shared" si="854"/>
        <v>0</v>
      </c>
      <c r="AC4778" s="13">
        <f t="shared" si="855"/>
        <v>0</v>
      </c>
      <c r="AD4778" s="15"/>
      <c r="AE4778" s="15"/>
      <c r="AF4778" s="13" t="str">
        <f t="shared" si="856"/>
        <v>1</v>
      </c>
      <c r="AG4778" s="15"/>
      <c r="AH4778" s="15"/>
      <c r="AI4778" s="15"/>
      <c r="AJ4778" s="14"/>
      <c r="AK4778" s="15" cm="1">
        <f t="array" ref="AK4778">_xlfn.IFS(B4778="","",LEFT(G4778,1)="L",1,LEFT(G4778,1)="W",1,AND(LEFT(B4778,1)="H",G4778=""),0)</f>
        <v>1</v>
      </c>
      <c r="AL4778" s="15"/>
      <c r="AM4778" s="15"/>
      <c r="AN4778" s="15"/>
      <c r="AO4778" s="15"/>
      <c r="AP4778" s="15"/>
      <c r="AQ4778" s="15"/>
      <c r="AR4778" s="15"/>
      <c r="AS4778" s="15">
        <f t="shared" si="857"/>
        <v>1</v>
      </c>
      <c r="AT4778" s="15" t="s">
        <v>115</v>
      </c>
      <c r="AU4778" s="13" t="str">
        <f t="shared" si="858"/>
        <v>0</v>
      </c>
      <c r="AV4778" s="15"/>
      <c r="AW4778" s="15"/>
      <c r="AX4778" s="15"/>
      <c r="AY4778" s="15"/>
      <c r="AZ4778" s="14"/>
      <c r="BA4778" s="15"/>
      <c r="BB4778" s="15"/>
      <c r="BC4778" s="15"/>
      <c r="BD4778" s="13" t="str">
        <f t="shared" si="859"/>
        <v>0</v>
      </c>
      <c r="BE4778" s="2"/>
      <c r="BF4778" s="2"/>
      <c r="BG4778" s="2"/>
      <c r="BH4778" s="2"/>
      <c r="BI4778" s="2"/>
      <c r="BJ4778" s="2"/>
      <c r="BK4778" s="2" t="s">
        <v>1389</v>
      </c>
      <c r="BL4778" s="10" t="s">
        <v>1390</v>
      </c>
      <c r="BM4778" t="str" cm="1">
        <f t="array" ref="BM4778">_xlfn.IFS(LEFT(G4778,1)="L","外注品",LEFT(G4778,1)="W","内製品",G4778="","購買品")</f>
        <v>外注品</v>
      </c>
    </row>
    <row r="4779" spans="1:65">
      <c r="A4779" s="2" t="str">
        <f t="shared" si="860"/>
        <v>WG01</v>
      </c>
      <c r="B4779" t="s">
        <v>4956</v>
      </c>
      <c r="C4779" s="2" t="s">
        <v>1360</v>
      </c>
      <c r="D4779" s="10"/>
      <c r="E4779" s="10"/>
      <c r="G4779" s="19" t="s">
        <v>5008</v>
      </c>
      <c r="H4779" s="19"/>
      <c r="K4779" s="2" t="str">
        <f t="shared" si="852"/>
        <v>11L0004790662</v>
      </c>
      <c r="L4779" s="7" t="str">
        <f t="shared" si="861"/>
        <v>2001/01/01</v>
      </c>
      <c r="M4779" s="7" t="str">
        <f t="shared" si="862"/>
        <v>2199/12/31</v>
      </c>
      <c r="N4779" s="2" t="str">
        <f t="shared" si="853"/>
        <v/>
      </c>
      <c r="O4779" s="13">
        <v>0</v>
      </c>
      <c r="P4779" s="15"/>
      <c r="Q4779" s="13">
        <v>15</v>
      </c>
      <c r="R4779" s="18"/>
      <c r="S4779" s="18">
        <v>100000000</v>
      </c>
      <c r="T4779" s="2"/>
      <c r="U4779" s="2"/>
      <c r="V4779" s="2"/>
      <c r="W4779" s="2"/>
      <c r="X4779" s="2"/>
      <c r="Y4779" s="2"/>
      <c r="Z4779" s="2"/>
      <c r="AA4779" s="13">
        <v>1</v>
      </c>
      <c r="AB4779" s="13">
        <f t="shared" si="854"/>
        <v>0</v>
      </c>
      <c r="AC4779" s="13">
        <f t="shared" si="855"/>
        <v>0</v>
      </c>
      <c r="AD4779" s="15"/>
      <c r="AE4779" s="15"/>
      <c r="AF4779" s="13" t="str">
        <f t="shared" si="856"/>
        <v>1</v>
      </c>
      <c r="AG4779" s="15"/>
      <c r="AH4779" s="15"/>
      <c r="AI4779" s="15"/>
      <c r="AJ4779" s="14"/>
      <c r="AK4779" s="15" cm="1">
        <f t="array" ref="AK4779">_xlfn.IFS(B4779="","",LEFT(G4779,1)="L",1,LEFT(G4779,1)="W",1,AND(LEFT(B4779,1)="H",G4779=""),0)</f>
        <v>1</v>
      </c>
      <c r="AL4779" s="15"/>
      <c r="AM4779" s="15"/>
      <c r="AN4779" s="15"/>
      <c r="AO4779" s="15"/>
      <c r="AP4779" s="15"/>
      <c r="AQ4779" s="15"/>
      <c r="AR4779" s="15"/>
      <c r="AS4779" s="15">
        <f t="shared" si="857"/>
        <v>1</v>
      </c>
      <c r="AT4779" s="15" t="s">
        <v>115</v>
      </c>
      <c r="AU4779" s="13" t="str">
        <f t="shared" si="858"/>
        <v>0</v>
      </c>
      <c r="AV4779" s="15"/>
      <c r="AW4779" s="15"/>
      <c r="AX4779" s="15"/>
      <c r="AY4779" s="15"/>
      <c r="AZ4779" s="14"/>
      <c r="BA4779" s="15"/>
      <c r="BB4779" s="15"/>
      <c r="BC4779" s="15"/>
      <c r="BD4779" s="13" t="str">
        <f t="shared" si="859"/>
        <v>0</v>
      </c>
      <c r="BE4779" s="2"/>
      <c r="BF4779" s="2"/>
      <c r="BG4779" s="2"/>
      <c r="BH4779" s="2"/>
      <c r="BI4779" s="2"/>
      <c r="BJ4779" s="2"/>
      <c r="BK4779" s="2" t="s">
        <v>1389</v>
      </c>
      <c r="BL4779" s="10" t="s">
        <v>1390</v>
      </c>
      <c r="BM4779" t="str" cm="1">
        <f t="array" ref="BM4779">_xlfn.IFS(LEFT(G4779,1)="L","外注品",LEFT(G4779,1)="W","内製品",G4779="","購買品")</f>
        <v>外注品</v>
      </c>
    </row>
    <row r="4780" spans="1:65">
      <c r="A4780" s="2" t="str">
        <f t="shared" si="860"/>
        <v>WG01</v>
      </c>
      <c r="B4780" t="s">
        <v>4957</v>
      </c>
      <c r="C4780" s="2" t="s">
        <v>1360</v>
      </c>
      <c r="D4780" s="10"/>
      <c r="E4780" s="10"/>
      <c r="G4780" s="19" t="s">
        <v>5008</v>
      </c>
      <c r="H4780" s="19"/>
      <c r="K4780" s="2" t="str">
        <f t="shared" si="852"/>
        <v>11L0004790663</v>
      </c>
      <c r="L4780" s="7" t="str">
        <f t="shared" si="861"/>
        <v>2001/01/01</v>
      </c>
      <c r="M4780" s="7" t="str">
        <f t="shared" si="862"/>
        <v>2199/12/31</v>
      </c>
      <c r="N4780" s="2" t="str">
        <f t="shared" si="853"/>
        <v/>
      </c>
      <c r="O4780" s="13">
        <v>0</v>
      </c>
      <c r="P4780" s="15"/>
      <c r="Q4780" s="13">
        <v>15</v>
      </c>
      <c r="R4780" s="18"/>
      <c r="S4780" s="18">
        <v>100000000</v>
      </c>
      <c r="T4780" s="2"/>
      <c r="U4780" s="2"/>
      <c r="V4780" s="2"/>
      <c r="W4780" s="2"/>
      <c r="X4780" s="2"/>
      <c r="Y4780" s="2"/>
      <c r="Z4780" s="2"/>
      <c r="AA4780" s="13">
        <v>1</v>
      </c>
      <c r="AB4780" s="13">
        <f t="shared" si="854"/>
        <v>0</v>
      </c>
      <c r="AC4780" s="13">
        <f t="shared" si="855"/>
        <v>0</v>
      </c>
      <c r="AD4780" s="15"/>
      <c r="AE4780" s="15"/>
      <c r="AF4780" s="13" t="str">
        <f t="shared" si="856"/>
        <v>1</v>
      </c>
      <c r="AG4780" s="15"/>
      <c r="AH4780" s="15"/>
      <c r="AI4780" s="15"/>
      <c r="AJ4780" s="14"/>
      <c r="AK4780" s="15" cm="1">
        <f t="array" ref="AK4780">_xlfn.IFS(B4780="","",LEFT(G4780,1)="L",1,LEFT(G4780,1)="W",1,AND(LEFT(B4780,1)="H",G4780=""),0)</f>
        <v>1</v>
      </c>
      <c r="AL4780" s="15"/>
      <c r="AM4780" s="15"/>
      <c r="AN4780" s="15"/>
      <c r="AO4780" s="15"/>
      <c r="AP4780" s="15"/>
      <c r="AQ4780" s="15"/>
      <c r="AR4780" s="15"/>
      <c r="AS4780" s="15">
        <f t="shared" si="857"/>
        <v>1</v>
      </c>
      <c r="AT4780" s="15" t="s">
        <v>115</v>
      </c>
      <c r="AU4780" s="13" t="str">
        <f t="shared" si="858"/>
        <v>0</v>
      </c>
      <c r="AV4780" s="15"/>
      <c r="AW4780" s="15"/>
      <c r="AX4780" s="15"/>
      <c r="AY4780" s="15"/>
      <c r="AZ4780" s="14"/>
      <c r="BA4780" s="15"/>
      <c r="BB4780" s="15"/>
      <c r="BC4780" s="15"/>
      <c r="BD4780" s="13" t="str">
        <f t="shared" si="859"/>
        <v>0</v>
      </c>
      <c r="BE4780" s="2"/>
      <c r="BF4780" s="2"/>
      <c r="BG4780" s="2"/>
      <c r="BH4780" s="2"/>
      <c r="BI4780" s="2"/>
      <c r="BJ4780" s="2"/>
      <c r="BK4780" s="2" t="s">
        <v>1389</v>
      </c>
      <c r="BL4780" s="10" t="s">
        <v>1390</v>
      </c>
      <c r="BM4780" t="str" cm="1">
        <f t="array" ref="BM4780">_xlfn.IFS(LEFT(G4780,1)="L","外注品",LEFT(G4780,1)="W","内製品",G4780="","購買品")</f>
        <v>外注品</v>
      </c>
    </row>
    <row r="4781" spans="1:65">
      <c r="A4781" s="2" t="str">
        <f t="shared" si="860"/>
        <v>WG01</v>
      </c>
      <c r="B4781" t="s">
        <v>4958</v>
      </c>
      <c r="C4781" s="2" t="s">
        <v>1360</v>
      </c>
      <c r="D4781" s="10"/>
      <c r="E4781" s="10"/>
      <c r="G4781" s="19" t="s">
        <v>5008</v>
      </c>
      <c r="H4781" s="19"/>
      <c r="K4781" s="2" t="str">
        <f t="shared" si="852"/>
        <v>11L0004790664</v>
      </c>
      <c r="L4781" s="7" t="str">
        <f t="shared" si="861"/>
        <v>2001/01/01</v>
      </c>
      <c r="M4781" s="7" t="str">
        <f t="shared" si="862"/>
        <v>2199/12/31</v>
      </c>
      <c r="N4781" s="2" t="str">
        <f t="shared" si="853"/>
        <v/>
      </c>
      <c r="O4781" s="13">
        <v>0</v>
      </c>
      <c r="P4781" s="15"/>
      <c r="Q4781" s="13">
        <v>15</v>
      </c>
      <c r="R4781" s="18"/>
      <c r="S4781" s="18">
        <v>100000000</v>
      </c>
      <c r="T4781" s="2"/>
      <c r="U4781" s="2"/>
      <c r="V4781" s="2"/>
      <c r="W4781" s="2"/>
      <c r="X4781" s="2"/>
      <c r="Y4781" s="2"/>
      <c r="Z4781" s="2"/>
      <c r="AA4781" s="13">
        <v>1</v>
      </c>
      <c r="AB4781" s="13">
        <f t="shared" si="854"/>
        <v>0</v>
      </c>
      <c r="AC4781" s="13">
        <f t="shared" si="855"/>
        <v>0</v>
      </c>
      <c r="AD4781" s="15"/>
      <c r="AE4781" s="15"/>
      <c r="AF4781" s="13" t="str">
        <f t="shared" si="856"/>
        <v>1</v>
      </c>
      <c r="AG4781" s="15"/>
      <c r="AH4781" s="15"/>
      <c r="AI4781" s="15"/>
      <c r="AJ4781" s="14"/>
      <c r="AK4781" s="15" cm="1">
        <f t="array" ref="AK4781">_xlfn.IFS(B4781="","",LEFT(G4781,1)="L",1,LEFT(G4781,1)="W",1,AND(LEFT(B4781,1)="H",G4781=""),0)</f>
        <v>1</v>
      </c>
      <c r="AL4781" s="15"/>
      <c r="AM4781" s="15"/>
      <c r="AN4781" s="15"/>
      <c r="AO4781" s="15"/>
      <c r="AP4781" s="15"/>
      <c r="AQ4781" s="15"/>
      <c r="AR4781" s="15"/>
      <c r="AS4781" s="15">
        <f t="shared" si="857"/>
        <v>1</v>
      </c>
      <c r="AT4781" s="15" t="s">
        <v>115</v>
      </c>
      <c r="AU4781" s="13" t="str">
        <f t="shared" si="858"/>
        <v>0</v>
      </c>
      <c r="AV4781" s="15"/>
      <c r="AW4781" s="15"/>
      <c r="AX4781" s="15"/>
      <c r="AY4781" s="15"/>
      <c r="AZ4781" s="14"/>
      <c r="BA4781" s="15"/>
      <c r="BB4781" s="15"/>
      <c r="BC4781" s="15"/>
      <c r="BD4781" s="13" t="str">
        <f t="shared" si="859"/>
        <v>0</v>
      </c>
      <c r="BE4781" s="2"/>
      <c r="BF4781" s="2"/>
      <c r="BG4781" s="2"/>
      <c r="BH4781" s="2"/>
      <c r="BI4781" s="2"/>
      <c r="BJ4781" s="2"/>
      <c r="BK4781" s="2" t="s">
        <v>1389</v>
      </c>
      <c r="BL4781" s="10" t="s">
        <v>1390</v>
      </c>
      <c r="BM4781" t="str" cm="1">
        <f t="array" ref="BM4781">_xlfn.IFS(LEFT(G4781,1)="L","外注品",LEFT(G4781,1)="W","内製品",G4781="","購買品")</f>
        <v>外注品</v>
      </c>
    </row>
    <row r="4782" spans="1:65">
      <c r="A4782" s="2" t="str">
        <f t="shared" si="860"/>
        <v>WG01</v>
      </c>
      <c r="B4782" t="s">
        <v>4959</v>
      </c>
      <c r="C4782" s="2" t="s">
        <v>1360</v>
      </c>
      <c r="D4782" s="10"/>
      <c r="E4782" s="10"/>
      <c r="G4782" s="19" t="s">
        <v>5008</v>
      </c>
      <c r="H4782" s="19"/>
      <c r="K4782" s="2" t="str">
        <f t="shared" si="852"/>
        <v>11L0004790665</v>
      </c>
      <c r="L4782" s="7" t="str">
        <f t="shared" si="861"/>
        <v>2001/01/01</v>
      </c>
      <c r="M4782" s="7" t="str">
        <f t="shared" si="862"/>
        <v>2199/12/31</v>
      </c>
      <c r="N4782" s="2" t="str">
        <f t="shared" si="853"/>
        <v/>
      </c>
      <c r="O4782" s="13">
        <v>0</v>
      </c>
      <c r="P4782" s="15"/>
      <c r="Q4782" s="13">
        <v>15</v>
      </c>
      <c r="R4782" s="18"/>
      <c r="S4782" s="18">
        <v>100000000</v>
      </c>
      <c r="T4782" s="2"/>
      <c r="U4782" s="2"/>
      <c r="V4782" s="2"/>
      <c r="W4782" s="2"/>
      <c r="X4782" s="2"/>
      <c r="Y4782" s="2"/>
      <c r="Z4782" s="2"/>
      <c r="AA4782" s="13">
        <v>1</v>
      </c>
      <c r="AB4782" s="13">
        <f t="shared" si="854"/>
        <v>0</v>
      </c>
      <c r="AC4782" s="13">
        <f t="shared" si="855"/>
        <v>0</v>
      </c>
      <c r="AD4782" s="15"/>
      <c r="AE4782" s="15"/>
      <c r="AF4782" s="13" t="str">
        <f t="shared" si="856"/>
        <v>1</v>
      </c>
      <c r="AG4782" s="15"/>
      <c r="AH4782" s="15"/>
      <c r="AI4782" s="15"/>
      <c r="AJ4782" s="14"/>
      <c r="AK4782" s="15" cm="1">
        <f t="array" ref="AK4782">_xlfn.IFS(B4782="","",LEFT(G4782,1)="L",1,LEFT(G4782,1)="W",1,AND(LEFT(B4782,1)="H",G4782=""),0)</f>
        <v>1</v>
      </c>
      <c r="AL4782" s="15"/>
      <c r="AM4782" s="15"/>
      <c r="AN4782" s="15"/>
      <c r="AO4782" s="15"/>
      <c r="AP4782" s="15"/>
      <c r="AQ4782" s="15"/>
      <c r="AR4782" s="15"/>
      <c r="AS4782" s="15">
        <f t="shared" si="857"/>
        <v>1</v>
      </c>
      <c r="AT4782" s="15" t="s">
        <v>115</v>
      </c>
      <c r="AU4782" s="13" t="str">
        <f t="shared" si="858"/>
        <v>0</v>
      </c>
      <c r="AV4782" s="15"/>
      <c r="AW4782" s="15"/>
      <c r="AX4782" s="15"/>
      <c r="AY4782" s="15"/>
      <c r="AZ4782" s="14"/>
      <c r="BA4782" s="15"/>
      <c r="BB4782" s="15"/>
      <c r="BC4782" s="15"/>
      <c r="BD4782" s="13" t="str">
        <f t="shared" si="859"/>
        <v>0</v>
      </c>
      <c r="BE4782" s="2"/>
      <c r="BF4782" s="2"/>
      <c r="BG4782" s="2"/>
      <c r="BH4782" s="2"/>
      <c r="BI4782" s="2"/>
      <c r="BJ4782" s="2"/>
      <c r="BK4782" s="2" t="s">
        <v>1389</v>
      </c>
      <c r="BL4782" s="10" t="s">
        <v>1390</v>
      </c>
      <c r="BM4782" t="str" cm="1">
        <f t="array" ref="BM4782">_xlfn.IFS(LEFT(G4782,1)="L","外注品",LEFT(G4782,1)="W","内製品",G4782="","購買品")</f>
        <v>外注品</v>
      </c>
    </row>
    <row r="4783" spans="1:65">
      <c r="A4783" s="2" t="str">
        <f t="shared" si="860"/>
        <v>WG01</v>
      </c>
      <c r="B4783" t="s">
        <v>4960</v>
      </c>
      <c r="C4783" s="2" t="s">
        <v>1360</v>
      </c>
      <c r="D4783" s="10"/>
      <c r="E4783" s="10"/>
      <c r="G4783" s="19" t="s">
        <v>5008</v>
      </c>
      <c r="H4783" s="19"/>
      <c r="K4783" s="2" t="str">
        <f t="shared" si="852"/>
        <v>11L0004790666</v>
      </c>
      <c r="L4783" s="7" t="str">
        <f t="shared" si="861"/>
        <v>2001/01/01</v>
      </c>
      <c r="M4783" s="7" t="str">
        <f t="shared" si="862"/>
        <v>2199/12/31</v>
      </c>
      <c r="N4783" s="2" t="str">
        <f t="shared" si="853"/>
        <v/>
      </c>
      <c r="O4783" s="13">
        <v>0</v>
      </c>
      <c r="P4783" s="15"/>
      <c r="Q4783" s="13">
        <v>15</v>
      </c>
      <c r="R4783" s="18"/>
      <c r="S4783" s="18">
        <v>100000000</v>
      </c>
      <c r="T4783" s="2"/>
      <c r="U4783" s="2"/>
      <c r="V4783" s="2"/>
      <c r="W4783" s="2"/>
      <c r="X4783" s="2"/>
      <c r="Y4783" s="2"/>
      <c r="Z4783" s="2"/>
      <c r="AA4783" s="13">
        <v>1</v>
      </c>
      <c r="AB4783" s="13">
        <f t="shared" si="854"/>
        <v>0</v>
      </c>
      <c r="AC4783" s="13">
        <f t="shared" si="855"/>
        <v>0</v>
      </c>
      <c r="AD4783" s="15"/>
      <c r="AE4783" s="15"/>
      <c r="AF4783" s="13" t="str">
        <f t="shared" si="856"/>
        <v>1</v>
      </c>
      <c r="AG4783" s="15"/>
      <c r="AH4783" s="15"/>
      <c r="AI4783" s="15"/>
      <c r="AJ4783" s="14"/>
      <c r="AK4783" s="15" cm="1">
        <f t="array" ref="AK4783">_xlfn.IFS(B4783="","",LEFT(G4783,1)="L",1,LEFT(G4783,1)="W",1,AND(LEFT(B4783,1)="H",G4783=""),0)</f>
        <v>1</v>
      </c>
      <c r="AL4783" s="15"/>
      <c r="AM4783" s="15"/>
      <c r="AN4783" s="15"/>
      <c r="AO4783" s="15"/>
      <c r="AP4783" s="15"/>
      <c r="AQ4783" s="15"/>
      <c r="AR4783" s="15"/>
      <c r="AS4783" s="15">
        <f t="shared" si="857"/>
        <v>1</v>
      </c>
      <c r="AT4783" s="15" t="s">
        <v>115</v>
      </c>
      <c r="AU4783" s="13" t="str">
        <f t="shared" si="858"/>
        <v>0</v>
      </c>
      <c r="AV4783" s="15"/>
      <c r="AW4783" s="15"/>
      <c r="AX4783" s="15"/>
      <c r="AY4783" s="15"/>
      <c r="AZ4783" s="14"/>
      <c r="BA4783" s="15"/>
      <c r="BB4783" s="15"/>
      <c r="BC4783" s="15"/>
      <c r="BD4783" s="13" t="str">
        <f t="shared" si="859"/>
        <v>0</v>
      </c>
      <c r="BE4783" s="2"/>
      <c r="BF4783" s="2"/>
      <c r="BG4783" s="2"/>
      <c r="BH4783" s="2"/>
      <c r="BI4783" s="2"/>
      <c r="BJ4783" s="2"/>
      <c r="BK4783" s="2" t="s">
        <v>1389</v>
      </c>
      <c r="BL4783" s="10" t="s">
        <v>1390</v>
      </c>
      <c r="BM4783" t="str" cm="1">
        <f t="array" ref="BM4783">_xlfn.IFS(LEFT(G4783,1)="L","外注品",LEFT(G4783,1)="W","内製品",G4783="","購買品")</f>
        <v>外注品</v>
      </c>
    </row>
    <row r="4784" spans="1:65">
      <c r="A4784" s="2" t="str">
        <f t="shared" si="860"/>
        <v>WG01</v>
      </c>
      <c r="B4784" t="s">
        <v>4961</v>
      </c>
      <c r="C4784" s="2" t="s">
        <v>1360</v>
      </c>
      <c r="D4784" s="10"/>
      <c r="E4784" s="10"/>
      <c r="G4784" s="19" t="s">
        <v>5008</v>
      </c>
      <c r="H4784" s="19"/>
      <c r="K4784" s="2" t="str">
        <f t="shared" si="852"/>
        <v>11L0004790667</v>
      </c>
      <c r="L4784" s="7" t="str">
        <f t="shared" si="861"/>
        <v>2001/01/01</v>
      </c>
      <c r="M4784" s="7" t="str">
        <f t="shared" si="862"/>
        <v>2199/12/31</v>
      </c>
      <c r="N4784" s="2" t="str">
        <f t="shared" si="853"/>
        <v/>
      </c>
      <c r="O4784" s="13">
        <v>0</v>
      </c>
      <c r="P4784" s="15"/>
      <c r="Q4784" s="13">
        <v>15</v>
      </c>
      <c r="R4784" s="18"/>
      <c r="S4784" s="18">
        <v>100000000</v>
      </c>
      <c r="T4784" s="2"/>
      <c r="U4784" s="2"/>
      <c r="V4784" s="2"/>
      <c r="W4784" s="2"/>
      <c r="X4784" s="2"/>
      <c r="Y4784" s="2"/>
      <c r="Z4784" s="2"/>
      <c r="AA4784" s="13">
        <v>1</v>
      </c>
      <c r="AB4784" s="13">
        <f t="shared" si="854"/>
        <v>0</v>
      </c>
      <c r="AC4784" s="13">
        <f t="shared" si="855"/>
        <v>0</v>
      </c>
      <c r="AD4784" s="15"/>
      <c r="AE4784" s="15"/>
      <c r="AF4784" s="13" t="str">
        <f t="shared" si="856"/>
        <v>1</v>
      </c>
      <c r="AG4784" s="15"/>
      <c r="AH4784" s="15"/>
      <c r="AI4784" s="15"/>
      <c r="AJ4784" s="14"/>
      <c r="AK4784" s="15" cm="1">
        <f t="array" ref="AK4784">_xlfn.IFS(B4784="","",LEFT(G4784,1)="L",1,LEFT(G4784,1)="W",1,AND(LEFT(B4784,1)="H",G4784=""),0)</f>
        <v>1</v>
      </c>
      <c r="AL4784" s="15"/>
      <c r="AM4784" s="15"/>
      <c r="AN4784" s="15"/>
      <c r="AO4784" s="15"/>
      <c r="AP4784" s="15"/>
      <c r="AQ4784" s="15"/>
      <c r="AR4784" s="15"/>
      <c r="AS4784" s="15">
        <f t="shared" si="857"/>
        <v>1</v>
      </c>
      <c r="AT4784" s="15" t="s">
        <v>115</v>
      </c>
      <c r="AU4784" s="13" t="str">
        <f t="shared" si="858"/>
        <v>0</v>
      </c>
      <c r="AV4784" s="15"/>
      <c r="AW4784" s="15"/>
      <c r="AX4784" s="15"/>
      <c r="AY4784" s="15"/>
      <c r="AZ4784" s="14"/>
      <c r="BA4784" s="15"/>
      <c r="BB4784" s="15"/>
      <c r="BC4784" s="15"/>
      <c r="BD4784" s="13" t="str">
        <f t="shared" si="859"/>
        <v>0</v>
      </c>
      <c r="BE4784" s="2"/>
      <c r="BF4784" s="2"/>
      <c r="BG4784" s="2"/>
      <c r="BH4784" s="2"/>
      <c r="BI4784" s="2"/>
      <c r="BJ4784" s="2"/>
      <c r="BK4784" s="2" t="s">
        <v>1389</v>
      </c>
      <c r="BL4784" s="10" t="s">
        <v>1390</v>
      </c>
      <c r="BM4784" t="str" cm="1">
        <f t="array" ref="BM4784">_xlfn.IFS(LEFT(G4784,1)="L","外注品",LEFT(G4784,1)="W","内製品",G4784="","購買品")</f>
        <v>外注品</v>
      </c>
    </row>
    <row r="4785" spans="1:65">
      <c r="A4785" s="2" t="str">
        <f t="shared" si="860"/>
        <v>WG01</v>
      </c>
      <c r="B4785" t="s">
        <v>4962</v>
      </c>
      <c r="C4785" s="2" t="s">
        <v>1360</v>
      </c>
      <c r="D4785" s="10"/>
      <c r="E4785" s="10"/>
      <c r="G4785" s="19" t="s">
        <v>5008</v>
      </c>
      <c r="H4785" s="19"/>
      <c r="K4785" s="2" t="str">
        <f t="shared" si="852"/>
        <v>11L0004790668</v>
      </c>
      <c r="L4785" s="7" t="str">
        <f t="shared" si="861"/>
        <v>2001/01/01</v>
      </c>
      <c r="M4785" s="7" t="str">
        <f t="shared" si="862"/>
        <v>2199/12/31</v>
      </c>
      <c r="N4785" s="2" t="str">
        <f t="shared" si="853"/>
        <v/>
      </c>
      <c r="O4785" s="13">
        <v>0</v>
      </c>
      <c r="P4785" s="15"/>
      <c r="Q4785" s="13">
        <v>15</v>
      </c>
      <c r="R4785" s="18"/>
      <c r="S4785" s="18">
        <v>100000000</v>
      </c>
      <c r="T4785" s="2"/>
      <c r="U4785" s="2"/>
      <c r="V4785" s="2"/>
      <c r="W4785" s="2"/>
      <c r="X4785" s="2"/>
      <c r="Y4785" s="2"/>
      <c r="Z4785" s="2"/>
      <c r="AA4785" s="13">
        <v>1</v>
      </c>
      <c r="AB4785" s="13">
        <f t="shared" si="854"/>
        <v>0</v>
      </c>
      <c r="AC4785" s="13">
        <f t="shared" si="855"/>
        <v>0</v>
      </c>
      <c r="AD4785" s="15"/>
      <c r="AE4785" s="15"/>
      <c r="AF4785" s="13" t="str">
        <f t="shared" si="856"/>
        <v>1</v>
      </c>
      <c r="AG4785" s="15"/>
      <c r="AH4785" s="15"/>
      <c r="AI4785" s="15"/>
      <c r="AJ4785" s="14"/>
      <c r="AK4785" s="15" cm="1">
        <f t="array" ref="AK4785">_xlfn.IFS(B4785="","",LEFT(G4785,1)="L",1,LEFT(G4785,1)="W",1,AND(LEFT(B4785,1)="H",G4785=""),0)</f>
        <v>1</v>
      </c>
      <c r="AL4785" s="15"/>
      <c r="AM4785" s="15"/>
      <c r="AN4785" s="15"/>
      <c r="AO4785" s="15"/>
      <c r="AP4785" s="15"/>
      <c r="AQ4785" s="15"/>
      <c r="AR4785" s="15"/>
      <c r="AS4785" s="15">
        <f t="shared" si="857"/>
        <v>1</v>
      </c>
      <c r="AT4785" s="15" t="s">
        <v>115</v>
      </c>
      <c r="AU4785" s="13" t="str">
        <f t="shared" si="858"/>
        <v>0</v>
      </c>
      <c r="AV4785" s="15"/>
      <c r="AW4785" s="15"/>
      <c r="AX4785" s="15"/>
      <c r="AY4785" s="15"/>
      <c r="AZ4785" s="14"/>
      <c r="BA4785" s="15"/>
      <c r="BB4785" s="15"/>
      <c r="BC4785" s="15"/>
      <c r="BD4785" s="13" t="str">
        <f t="shared" si="859"/>
        <v>0</v>
      </c>
      <c r="BE4785" s="2"/>
      <c r="BF4785" s="2"/>
      <c r="BG4785" s="2"/>
      <c r="BH4785" s="2"/>
      <c r="BI4785" s="2"/>
      <c r="BJ4785" s="2"/>
      <c r="BK4785" s="2" t="s">
        <v>1389</v>
      </c>
      <c r="BL4785" s="10" t="s">
        <v>1390</v>
      </c>
      <c r="BM4785" t="str" cm="1">
        <f t="array" ref="BM4785">_xlfn.IFS(LEFT(G4785,1)="L","外注品",LEFT(G4785,1)="W","内製品",G4785="","購買品")</f>
        <v>外注品</v>
      </c>
    </row>
    <row r="4786" spans="1:65">
      <c r="A4786" s="2" t="str">
        <f t="shared" si="860"/>
        <v>WG01</v>
      </c>
      <c r="B4786" t="s">
        <v>4963</v>
      </c>
      <c r="C4786" s="2" t="s">
        <v>1360</v>
      </c>
      <c r="D4786" s="10"/>
      <c r="E4786" s="10"/>
      <c r="G4786" s="19" t="s">
        <v>5008</v>
      </c>
      <c r="H4786" s="19"/>
      <c r="K4786" s="2" t="str">
        <f t="shared" si="852"/>
        <v>11L0004790669</v>
      </c>
      <c r="L4786" s="7" t="str">
        <f t="shared" si="861"/>
        <v>2001/01/01</v>
      </c>
      <c r="M4786" s="7" t="str">
        <f t="shared" si="862"/>
        <v>2199/12/31</v>
      </c>
      <c r="N4786" s="2" t="str">
        <f t="shared" si="853"/>
        <v/>
      </c>
      <c r="O4786" s="13">
        <v>0</v>
      </c>
      <c r="P4786" s="15"/>
      <c r="Q4786" s="13">
        <v>15</v>
      </c>
      <c r="R4786" s="18"/>
      <c r="S4786" s="18">
        <v>100000000</v>
      </c>
      <c r="T4786" s="2"/>
      <c r="U4786" s="2"/>
      <c r="V4786" s="2"/>
      <c r="W4786" s="2"/>
      <c r="X4786" s="2"/>
      <c r="Y4786" s="2"/>
      <c r="Z4786" s="2"/>
      <c r="AA4786" s="13">
        <v>1</v>
      </c>
      <c r="AB4786" s="13">
        <f t="shared" si="854"/>
        <v>0</v>
      </c>
      <c r="AC4786" s="13">
        <f t="shared" si="855"/>
        <v>0</v>
      </c>
      <c r="AD4786" s="15"/>
      <c r="AE4786" s="15"/>
      <c r="AF4786" s="13" t="str">
        <f t="shared" si="856"/>
        <v>1</v>
      </c>
      <c r="AG4786" s="15"/>
      <c r="AH4786" s="15"/>
      <c r="AI4786" s="15"/>
      <c r="AJ4786" s="14"/>
      <c r="AK4786" s="15" cm="1">
        <f t="array" ref="AK4786">_xlfn.IFS(B4786="","",LEFT(G4786,1)="L",1,LEFT(G4786,1)="W",1,AND(LEFT(B4786,1)="H",G4786=""),0)</f>
        <v>1</v>
      </c>
      <c r="AL4786" s="15"/>
      <c r="AM4786" s="15"/>
      <c r="AN4786" s="15"/>
      <c r="AO4786" s="15"/>
      <c r="AP4786" s="15"/>
      <c r="AQ4786" s="15"/>
      <c r="AR4786" s="15"/>
      <c r="AS4786" s="15">
        <f t="shared" si="857"/>
        <v>1</v>
      </c>
      <c r="AT4786" s="15" t="s">
        <v>115</v>
      </c>
      <c r="AU4786" s="13" t="str">
        <f t="shared" si="858"/>
        <v>0</v>
      </c>
      <c r="AV4786" s="15"/>
      <c r="AW4786" s="15"/>
      <c r="AX4786" s="15"/>
      <c r="AY4786" s="15"/>
      <c r="AZ4786" s="14"/>
      <c r="BA4786" s="15"/>
      <c r="BB4786" s="15"/>
      <c r="BC4786" s="15"/>
      <c r="BD4786" s="13" t="str">
        <f t="shared" si="859"/>
        <v>0</v>
      </c>
      <c r="BE4786" s="2"/>
      <c r="BF4786" s="2"/>
      <c r="BG4786" s="2"/>
      <c r="BH4786" s="2"/>
      <c r="BI4786" s="2"/>
      <c r="BJ4786" s="2"/>
      <c r="BK4786" s="2" t="s">
        <v>1389</v>
      </c>
      <c r="BL4786" s="10" t="s">
        <v>1390</v>
      </c>
      <c r="BM4786" t="str" cm="1">
        <f t="array" ref="BM4786">_xlfn.IFS(LEFT(G4786,1)="L","外注品",LEFT(G4786,1)="W","内製品",G4786="","購買品")</f>
        <v>外注品</v>
      </c>
    </row>
    <row r="4787" spans="1:65">
      <c r="A4787" s="2" t="str">
        <f t="shared" si="860"/>
        <v>WG01</v>
      </c>
      <c r="B4787" t="s">
        <v>4964</v>
      </c>
      <c r="C4787" s="2" t="s">
        <v>1360</v>
      </c>
      <c r="D4787" s="10"/>
      <c r="E4787" s="10"/>
      <c r="G4787" s="19" t="s">
        <v>5008</v>
      </c>
      <c r="H4787" s="19"/>
      <c r="K4787" s="2" t="str">
        <f t="shared" si="852"/>
        <v>11L0004790670</v>
      </c>
      <c r="L4787" s="7" t="str">
        <f t="shared" si="861"/>
        <v>2001/01/01</v>
      </c>
      <c r="M4787" s="7" t="str">
        <f t="shared" si="862"/>
        <v>2199/12/31</v>
      </c>
      <c r="N4787" s="2" t="str">
        <f t="shared" si="853"/>
        <v/>
      </c>
      <c r="O4787" s="13">
        <v>0</v>
      </c>
      <c r="P4787" s="15"/>
      <c r="Q4787" s="13">
        <v>15</v>
      </c>
      <c r="R4787" s="18"/>
      <c r="S4787" s="18">
        <v>100000000</v>
      </c>
      <c r="T4787" s="2"/>
      <c r="U4787" s="2"/>
      <c r="V4787" s="2"/>
      <c r="W4787" s="2"/>
      <c r="X4787" s="2"/>
      <c r="Y4787" s="2"/>
      <c r="Z4787" s="2"/>
      <c r="AA4787" s="13">
        <v>1</v>
      </c>
      <c r="AB4787" s="13">
        <f t="shared" si="854"/>
        <v>0</v>
      </c>
      <c r="AC4787" s="13">
        <f t="shared" si="855"/>
        <v>0</v>
      </c>
      <c r="AD4787" s="15"/>
      <c r="AE4787" s="15"/>
      <c r="AF4787" s="13" t="str">
        <f t="shared" si="856"/>
        <v>1</v>
      </c>
      <c r="AG4787" s="15"/>
      <c r="AH4787" s="15"/>
      <c r="AI4787" s="15"/>
      <c r="AJ4787" s="14"/>
      <c r="AK4787" s="15" cm="1">
        <f t="array" ref="AK4787">_xlfn.IFS(B4787="","",LEFT(G4787,1)="L",1,LEFT(G4787,1)="W",1,AND(LEFT(B4787,1)="H",G4787=""),0)</f>
        <v>1</v>
      </c>
      <c r="AL4787" s="15"/>
      <c r="AM4787" s="15"/>
      <c r="AN4787" s="15"/>
      <c r="AO4787" s="15"/>
      <c r="AP4787" s="15"/>
      <c r="AQ4787" s="15"/>
      <c r="AR4787" s="15"/>
      <c r="AS4787" s="15">
        <f t="shared" si="857"/>
        <v>1</v>
      </c>
      <c r="AT4787" s="15" t="s">
        <v>115</v>
      </c>
      <c r="AU4787" s="13" t="str">
        <f t="shared" si="858"/>
        <v>0</v>
      </c>
      <c r="AV4787" s="15"/>
      <c r="AW4787" s="15"/>
      <c r="AX4787" s="15"/>
      <c r="AY4787" s="15"/>
      <c r="AZ4787" s="14"/>
      <c r="BA4787" s="15"/>
      <c r="BB4787" s="15"/>
      <c r="BC4787" s="15"/>
      <c r="BD4787" s="13" t="str">
        <f t="shared" si="859"/>
        <v>0</v>
      </c>
      <c r="BE4787" s="2"/>
      <c r="BF4787" s="2"/>
      <c r="BG4787" s="2"/>
      <c r="BH4787" s="2"/>
      <c r="BI4787" s="2"/>
      <c r="BJ4787" s="2"/>
      <c r="BK4787" s="2" t="s">
        <v>1389</v>
      </c>
      <c r="BL4787" s="10" t="s">
        <v>1390</v>
      </c>
      <c r="BM4787" t="str" cm="1">
        <f t="array" ref="BM4787">_xlfn.IFS(LEFT(G4787,1)="L","外注品",LEFT(G4787,1)="W","内製品",G4787="","購買品")</f>
        <v>外注品</v>
      </c>
    </row>
    <row r="4788" spans="1:65">
      <c r="A4788" s="2" t="str">
        <f t="shared" si="860"/>
        <v>WG01</v>
      </c>
      <c r="B4788" t="s">
        <v>4965</v>
      </c>
      <c r="C4788" s="2" t="s">
        <v>5004</v>
      </c>
      <c r="D4788" s="10"/>
      <c r="E4788" s="10"/>
      <c r="G4788" s="3"/>
      <c r="H4788" s="19" t="s">
        <v>1394</v>
      </c>
      <c r="K4788" s="2" t="str">
        <f t="shared" si="852"/>
        <v/>
      </c>
      <c r="L4788" s="7" t="str">
        <f t="shared" si="861"/>
        <v>2001/01/01</v>
      </c>
      <c r="M4788" s="7" t="str">
        <f t="shared" si="862"/>
        <v>2199/12/31</v>
      </c>
      <c r="N4788" s="2" t="str">
        <f t="shared" si="853"/>
        <v/>
      </c>
      <c r="O4788" s="13" t="str">
        <f t="shared" ref="O4788:O4802" si="863">IF(G4788="","","記載要")</f>
        <v/>
      </c>
      <c r="P4788" s="15"/>
      <c r="Q4788" s="13">
        <v>15</v>
      </c>
      <c r="R4788" s="18">
        <v>100000000</v>
      </c>
      <c r="S4788" s="18" t="str" cm="1">
        <f t="array" ref="S4788">_xlfn.IFS(LEFT(G4788,1)="L","記載要",LEFT(G4788,1)="W","",G4788="","")</f>
        <v/>
      </c>
      <c r="T4788" s="2"/>
      <c r="U4788" s="2"/>
      <c r="V4788" s="2"/>
      <c r="W4788" s="2"/>
      <c r="X4788" s="2"/>
      <c r="Y4788" s="2"/>
      <c r="Z4788" s="2"/>
      <c r="AA4788" s="13">
        <v>1</v>
      </c>
      <c r="AB4788" s="13">
        <f t="shared" si="854"/>
        <v>0</v>
      </c>
      <c r="AC4788" s="13">
        <f t="shared" si="855"/>
        <v>0</v>
      </c>
      <c r="AD4788" s="15"/>
      <c r="AE4788" s="15"/>
      <c r="AF4788" s="13" t="str">
        <f t="shared" si="856"/>
        <v>1</v>
      </c>
      <c r="AG4788" s="15"/>
      <c r="AH4788" s="15"/>
      <c r="AI4788" s="15"/>
      <c r="AJ4788" s="14"/>
      <c r="AK4788" s="15" cm="1">
        <f t="array" ref="AK4788">_xlfn.IFS(B4788="","",LEFT(G4788,1)="L",1,LEFT(G4788,1)="W",1,AND(LEFT(B4788,1)="H",G4788=""),0)</f>
        <v>0</v>
      </c>
      <c r="AL4788" s="15"/>
      <c r="AM4788" s="15"/>
      <c r="AN4788" s="15"/>
      <c r="AO4788" s="15"/>
      <c r="AP4788" s="15"/>
      <c r="AQ4788" s="15"/>
      <c r="AR4788" s="15"/>
      <c r="AS4788" s="15">
        <f t="shared" si="857"/>
        <v>1</v>
      </c>
      <c r="AT4788" s="15" t="s">
        <v>115</v>
      </c>
      <c r="AU4788" s="13" t="str">
        <f t="shared" si="858"/>
        <v>0</v>
      </c>
      <c r="AV4788" s="15"/>
      <c r="AW4788" s="15"/>
      <c r="AX4788" s="15"/>
      <c r="AY4788" s="15"/>
      <c r="AZ4788" s="14"/>
      <c r="BA4788" s="15"/>
      <c r="BB4788" s="15"/>
      <c r="BC4788" s="15"/>
      <c r="BD4788" s="13" t="str">
        <f t="shared" si="859"/>
        <v>0</v>
      </c>
      <c r="BE4788" s="2"/>
      <c r="BF4788" s="2"/>
      <c r="BG4788" s="2"/>
      <c r="BH4788" s="2"/>
      <c r="BI4788" s="2"/>
      <c r="BJ4788" s="2"/>
      <c r="BK4788" s="2" t="s">
        <v>1388</v>
      </c>
      <c r="BL4788" s="10" t="s">
        <v>1387</v>
      </c>
      <c r="BM4788" t="str" cm="1">
        <f t="array" ref="BM4788">_xlfn.IFS(LEFT(G4788,1)="L","外注品",LEFT(G4788,1)="W","内製品",G4788="","購買品")</f>
        <v>購買品</v>
      </c>
    </row>
    <row r="4789" spans="1:65">
      <c r="A4789" s="2" t="str">
        <f t="shared" si="860"/>
        <v>WG01</v>
      </c>
      <c r="B4789" t="s">
        <v>4966</v>
      </c>
      <c r="C4789" s="2" t="s">
        <v>5004</v>
      </c>
      <c r="D4789" s="10"/>
      <c r="E4789" s="10"/>
      <c r="G4789" s="3"/>
      <c r="H4789" s="19" t="s">
        <v>1394</v>
      </c>
      <c r="K4789" s="2" t="str">
        <f t="shared" si="852"/>
        <v/>
      </c>
      <c r="L4789" s="7" t="str">
        <f t="shared" si="861"/>
        <v>2001/01/01</v>
      </c>
      <c r="M4789" s="7" t="str">
        <f t="shared" si="862"/>
        <v>2199/12/31</v>
      </c>
      <c r="N4789" s="2" t="str">
        <f t="shared" si="853"/>
        <v/>
      </c>
      <c r="O4789" s="13" t="str">
        <f t="shared" si="863"/>
        <v/>
      </c>
      <c r="P4789" s="15"/>
      <c r="Q4789" s="13">
        <v>15</v>
      </c>
      <c r="R4789" s="18">
        <v>100000000</v>
      </c>
      <c r="S4789" s="18" t="str" cm="1">
        <f t="array" ref="S4789">_xlfn.IFS(LEFT(G4789,1)="L","記載要",LEFT(G4789,1)="W","",G4789="","")</f>
        <v/>
      </c>
      <c r="T4789" s="2"/>
      <c r="U4789" s="2"/>
      <c r="V4789" s="2"/>
      <c r="W4789" s="2"/>
      <c r="X4789" s="2"/>
      <c r="Y4789" s="2"/>
      <c r="Z4789" s="2"/>
      <c r="AA4789" s="13">
        <v>1</v>
      </c>
      <c r="AB4789" s="13">
        <f t="shared" si="854"/>
        <v>0</v>
      </c>
      <c r="AC4789" s="13">
        <f t="shared" si="855"/>
        <v>0</v>
      </c>
      <c r="AD4789" s="15"/>
      <c r="AE4789" s="15"/>
      <c r="AF4789" s="13" t="str">
        <f t="shared" si="856"/>
        <v>1</v>
      </c>
      <c r="AG4789" s="15"/>
      <c r="AH4789" s="15"/>
      <c r="AI4789" s="15"/>
      <c r="AJ4789" s="14"/>
      <c r="AK4789" s="15" cm="1">
        <f t="array" ref="AK4789">_xlfn.IFS(B4789="","",LEFT(G4789,1)="L",1,LEFT(G4789,1)="W",1,AND(LEFT(B4789,1)="H",G4789=""),0)</f>
        <v>0</v>
      </c>
      <c r="AL4789" s="15"/>
      <c r="AM4789" s="15"/>
      <c r="AN4789" s="15"/>
      <c r="AO4789" s="15"/>
      <c r="AP4789" s="15"/>
      <c r="AQ4789" s="15"/>
      <c r="AR4789" s="15"/>
      <c r="AS4789" s="15">
        <f t="shared" si="857"/>
        <v>1</v>
      </c>
      <c r="AT4789" s="15" t="s">
        <v>115</v>
      </c>
      <c r="AU4789" s="13" t="str">
        <f t="shared" si="858"/>
        <v>0</v>
      </c>
      <c r="AV4789" s="15"/>
      <c r="AW4789" s="15"/>
      <c r="AX4789" s="15"/>
      <c r="AY4789" s="15"/>
      <c r="AZ4789" s="14"/>
      <c r="BA4789" s="15"/>
      <c r="BB4789" s="15"/>
      <c r="BC4789" s="15"/>
      <c r="BD4789" s="13" t="str">
        <f t="shared" si="859"/>
        <v>0</v>
      </c>
      <c r="BE4789" s="2"/>
      <c r="BF4789" s="2"/>
      <c r="BG4789" s="2"/>
      <c r="BH4789" s="2"/>
      <c r="BI4789" s="2"/>
      <c r="BJ4789" s="2"/>
      <c r="BK4789" s="2" t="s">
        <v>1388</v>
      </c>
      <c r="BL4789" s="10" t="s">
        <v>1387</v>
      </c>
      <c r="BM4789" t="str" cm="1">
        <f t="array" ref="BM4789">_xlfn.IFS(LEFT(G4789,1)="L","外注品",LEFT(G4789,1)="W","内製品",G4789="","購買品")</f>
        <v>購買品</v>
      </c>
    </row>
    <row r="4790" spans="1:65">
      <c r="A4790" s="2" t="str">
        <f t="shared" si="860"/>
        <v>WG01</v>
      </c>
      <c r="B4790" t="s">
        <v>4967</v>
      </c>
      <c r="C4790" s="2" t="s">
        <v>5004</v>
      </c>
      <c r="D4790" s="10"/>
      <c r="E4790" s="10"/>
      <c r="G4790" s="3"/>
      <c r="H4790" s="19" t="s">
        <v>1394</v>
      </c>
      <c r="K4790" s="2" t="str">
        <f t="shared" si="852"/>
        <v/>
      </c>
      <c r="L4790" s="7" t="str">
        <f t="shared" si="861"/>
        <v>2001/01/01</v>
      </c>
      <c r="M4790" s="7" t="str">
        <f t="shared" si="862"/>
        <v>2199/12/31</v>
      </c>
      <c r="N4790" s="2" t="str">
        <f t="shared" si="853"/>
        <v/>
      </c>
      <c r="O4790" s="13" t="str">
        <f t="shared" si="863"/>
        <v/>
      </c>
      <c r="P4790" s="15"/>
      <c r="Q4790" s="13">
        <v>15</v>
      </c>
      <c r="R4790" s="18">
        <v>100000000</v>
      </c>
      <c r="S4790" s="18" t="str" cm="1">
        <f t="array" ref="S4790">_xlfn.IFS(LEFT(G4790,1)="L","記載要",LEFT(G4790,1)="W","",G4790="","")</f>
        <v/>
      </c>
      <c r="T4790" s="2"/>
      <c r="U4790" s="2"/>
      <c r="V4790" s="2"/>
      <c r="W4790" s="2"/>
      <c r="X4790" s="2"/>
      <c r="Y4790" s="2"/>
      <c r="Z4790" s="2"/>
      <c r="AA4790" s="13">
        <v>1</v>
      </c>
      <c r="AB4790" s="13">
        <f t="shared" si="854"/>
        <v>0</v>
      </c>
      <c r="AC4790" s="13">
        <f t="shared" si="855"/>
        <v>0</v>
      </c>
      <c r="AD4790" s="15"/>
      <c r="AE4790" s="15"/>
      <c r="AF4790" s="13" t="str">
        <f t="shared" si="856"/>
        <v>1</v>
      </c>
      <c r="AG4790" s="15"/>
      <c r="AH4790" s="15"/>
      <c r="AI4790" s="15"/>
      <c r="AJ4790" s="14"/>
      <c r="AK4790" s="15" cm="1">
        <f t="array" ref="AK4790">_xlfn.IFS(B4790="","",LEFT(G4790,1)="L",1,LEFT(G4790,1)="W",1,AND(LEFT(B4790,1)="H",G4790=""),0)</f>
        <v>0</v>
      </c>
      <c r="AL4790" s="15"/>
      <c r="AM4790" s="15"/>
      <c r="AN4790" s="15"/>
      <c r="AO4790" s="15"/>
      <c r="AP4790" s="15"/>
      <c r="AQ4790" s="15"/>
      <c r="AR4790" s="15"/>
      <c r="AS4790" s="15">
        <f t="shared" si="857"/>
        <v>1</v>
      </c>
      <c r="AT4790" s="15" t="s">
        <v>115</v>
      </c>
      <c r="AU4790" s="13" t="str">
        <f t="shared" si="858"/>
        <v>0</v>
      </c>
      <c r="AV4790" s="15"/>
      <c r="AW4790" s="15"/>
      <c r="AX4790" s="15"/>
      <c r="AY4790" s="15"/>
      <c r="AZ4790" s="14"/>
      <c r="BA4790" s="15"/>
      <c r="BB4790" s="15"/>
      <c r="BC4790" s="15"/>
      <c r="BD4790" s="13" t="str">
        <f t="shared" si="859"/>
        <v>0</v>
      </c>
      <c r="BE4790" s="2"/>
      <c r="BF4790" s="2"/>
      <c r="BG4790" s="2"/>
      <c r="BH4790" s="2"/>
      <c r="BI4790" s="2"/>
      <c r="BJ4790" s="2"/>
      <c r="BK4790" s="2" t="s">
        <v>1388</v>
      </c>
      <c r="BL4790" s="10" t="s">
        <v>1387</v>
      </c>
      <c r="BM4790" t="str" cm="1">
        <f t="array" ref="BM4790">_xlfn.IFS(LEFT(G4790,1)="L","外注品",LEFT(G4790,1)="W","内製品",G4790="","購買品")</f>
        <v>購買品</v>
      </c>
    </row>
    <row r="4791" spans="1:65">
      <c r="A4791" s="2" t="str">
        <f t="shared" si="860"/>
        <v>WG01</v>
      </c>
      <c r="B4791" t="s">
        <v>4968</v>
      </c>
      <c r="C4791" s="2" t="s">
        <v>5004</v>
      </c>
      <c r="D4791" s="10"/>
      <c r="E4791" s="10"/>
      <c r="G4791" s="3"/>
      <c r="H4791" s="19" t="s">
        <v>1394</v>
      </c>
      <c r="K4791" s="2" t="str">
        <f t="shared" si="852"/>
        <v/>
      </c>
      <c r="L4791" s="7" t="str">
        <f t="shared" si="861"/>
        <v>2001/01/01</v>
      </c>
      <c r="M4791" s="7" t="str">
        <f t="shared" si="862"/>
        <v>2199/12/31</v>
      </c>
      <c r="N4791" s="2" t="str">
        <f t="shared" si="853"/>
        <v/>
      </c>
      <c r="O4791" s="13" t="str">
        <f t="shared" si="863"/>
        <v/>
      </c>
      <c r="P4791" s="15"/>
      <c r="Q4791" s="13">
        <v>15</v>
      </c>
      <c r="R4791" s="18">
        <v>100000000</v>
      </c>
      <c r="S4791" s="18" t="str" cm="1">
        <f t="array" ref="S4791">_xlfn.IFS(LEFT(G4791,1)="L","記載要",LEFT(G4791,1)="W","",G4791="","")</f>
        <v/>
      </c>
      <c r="T4791" s="2"/>
      <c r="U4791" s="2"/>
      <c r="V4791" s="2"/>
      <c r="W4791" s="2"/>
      <c r="X4791" s="2"/>
      <c r="Y4791" s="2"/>
      <c r="Z4791" s="2"/>
      <c r="AA4791" s="13">
        <v>1</v>
      </c>
      <c r="AB4791" s="13">
        <f t="shared" si="854"/>
        <v>0</v>
      </c>
      <c r="AC4791" s="13">
        <f t="shared" si="855"/>
        <v>0</v>
      </c>
      <c r="AD4791" s="15"/>
      <c r="AE4791" s="15"/>
      <c r="AF4791" s="13" t="str">
        <f t="shared" si="856"/>
        <v>1</v>
      </c>
      <c r="AG4791" s="15"/>
      <c r="AH4791" s="15"/>
      <c r="AI4791" s="15"/>
      <c r="AJ4791" s="14"/>
      <c r="AK4791" s="15" cm="1">
        <f t="array" ref="AK4791">_xlfn.IFS(B4791="","",LEFT(G4791,1)="L",1,LEFT(G4791,1)="W",1,AND(LEFT(B4791,1)="H",G4791=""),0)</f>
        <v>0</v>
      </c>
      <c r="AL4791" s="15"/>
      <c r="AM4791" s="15"/>
      <c r="AN4791" s="15"/>
      <c r="AO4791" s="15"/>
      <c r="AP4791" s="15"/>
      <c r="AQ4791" s="15"/>
      <c r="AR4791" s="15"/>
      <c r="AS4791" s="15">
        <f t="shared" si="857"/>
        <v>1</v>
      </c>
      <c r="AT4791" s="15" t="s">
        <v>115</v>
      </c>
      <c r="AU4791" s="13" t="str">
        <f t="shared" si="858"/>
        <v>0</v>
      </c>
      <c r="AV4791" s="15"/>
      <c r="AW4791" s="15"/>
      <c r="AX4791" s="15"/>
      <c r="AY4791" s="15"/>
      <c r="AZ4791" s="14"/>
      <c r="BA4791" s="15"/>
      <c r="BB4791" s="15"/>
      <c r="BC4791" s="15"/>
      <c r="BD4791" s="13" t="str">
        <f t="shared" si="859"/>
        <v>0</v>
      </c>
      <c r="BE4791" s="2"/>
      <c r="BF4791" s="2"/>
      <c r="BG4791" s="2"/>
      <c r="BH4791" s="2"/>
      <c r="BI4791" s="2"/>
      <c r="BJ4791" s="2"/>
      <c r="BK4791" s="2" t="s">
        <v>1388</v>
      </c>
      <c r="BL4791" s="10" t="s">
        <v>1387</v>
      </c>
      <c r="BM4791" t="str" cm="1">
        <f t="array" ref="BM4791">_xlfn.IFS(LEFT(G4791,1)="L","外注品",LEFT(G4791,1)="W","内製品",G4791="","購買品")</f>
        <v>購買品</v>
      </c>
    </row>
    <row r="4792" spans="1:65">
      <c r="A4792" s="2" t="str">
        <f t="shared" si="860"/>
        <v>WG01</v>
      </c>
      <c r="B4792" t="s">
        <v>4969</v>
      </c>
      <c r="C4792" s="2" t="s">
        <v>5004</v>
      </c>
      <c r="D4792" s="10"/>
      <c r="E4792" s="10"/>
      <c r="G4792" s="3"/>
      <c r="H4792" s="19" t="s">
        <v>1394</v>
      </c>
      <c r="K4792" s="2" t="str">
        <f t="shared" si="852"/>
        <v/>
      </c>
      <c r="L4792" s="7" t="str">
        <f t="shared" si="861"/>
        <v>2001/01/01</v>
      </c>
      <c r="M4792" s="7" t="str">
        <f t="shared" si="862"/>
        <v>2199/12/31</v>
      </c>
      <c r="N4792" s="2" t="str">
        <f t="shared" si="853"/>
        <v/>
      </c>
      <c r="O4792" s="13" t="str">
        <f t="shared" si="863"/>
        <v/>
      </c>
      <c r="P4792" s="15"/>
      <c r="Q4792" s="13">
        <v>15</v>
      </c>
      <c r="R4792" s="18">
        <v>100000000</v>
      </c>
      <c r="S4792" s="18" t="str" cm="1">
        <f t="array" ref="S4792">_xlfn.IFS(LEFT(G4792,1)="L","記載要",LEFT(G4792,1)="W","",G4792="","")</f>
        <v/>
      </c>
      <c r="T4792" s="2"/>
      <c r="U4792" s="2"/>
      <c r="V4792" s="2"/>
      <c r="W4792" s="2"/>
      <c r="X4792" s="2"/>
      <c r="Y4792" s="2"/>
      <c r="Z4792" s="2"/>
      <c r="AA4792" s="13">
        <v>1</v>
      </c>
      <c r="AB4792" s="13">
        <f t="shared" si="854"/>
        <v>0</v>
      </c>
      <c r="AC4792" s="13">
        <f t="shared" si="855"/>
        <v>0</v>
      </c>
      <c r="AD4792" s="15"/>
      <c r="AE4792" s="15"/>
      <c r="AF4792" s="13" t="str">
        <f t="shared" si="856"/>
        <v>1</v>
      </c>
      <c r="AG4792" s="15"/>
      <c r="AH4792" s="15"/>
      <c r="AI4792" s="15"/>
      <c r="AJ4792" s="14"/>
      <c r="AK4792" s="15" cm="1">
        <f t="array" ref="AK4792">_xlfn.IFS(B4792="","",LEFT(G4792,1)="L",1,LEFT(G4792,1)="W",1,AND(LEFT(B4792,1)="H",G4792=""),0)</f>
        <v>0</v>
      </c>
      <c r="AL4792" s="15"/>
      <c r="AM4792" s="15"/>
      <c r="AN4792" s="15"/>
      <c r="AO4792" s="15"/>
      <c r="AP4792" s="15"/>
      <c r="AQ4792" s="15"/>
      <c r="AR4792" s="15"/>
      <c r="AS4792" s="15">
        <f t="shared" si="857"/>
        <v>1</v>
      </c>
      <c r="AT4792" s="15" t="s">
        <v>115</v>
      </c>
      <c r="AU4792" s="13" t="str">
        <f t="shared" si="858"/>
        <v>0</v>
      </c>
      <c r="AV4792" s="15"/>
      <c r="AW4792" s="15"/>
      <c r="AX4792" s="15"/>
      <c r="AY4792" s="15"/>
      <c r="AZ4792" s="14"/>
      <c r="BA4792" s="15"/>
      <c r="BB4792" s="15"/>
      <c r="BC4792" s="15"/>
      <c r="BD4792" s="13" t="str">
        <f t="shared" si="859"/>
        <v>0</v>
      </c>
      <c r="BE4792" s="2"/>
      <c r="BF4792" s="2"/>
      <c r="BG4792" s="2"/>
      <c r="BH4792" s="2"/>
      <c r="BI4792" s="2"/>
      <c r="BJ4792" s="2"/>
      <c r="BK4792" s="2" t="s">
        <v>1388</v>
      </c>
      <c r="BL4792" s="10" t="s">
        <v>1387</v>
      </c>
      <c r="BM4792" t="str" cm="1">
        <f t="array" ref="BM4792">_xlfn.IFS(LEFT(G4792,1)="L","外注品",LEFT(G4792,1)="W","内製品",G4792="","購買品")</f>
        <v>購買品</v>
      </c>
    </row>
    <row r="4793" spans="1:65">
      <c r="A4793" s="2" t="str">
        <f t="shared" si="860"/>
        <v>WG01</v>
      </c>
      <c r="B4793" t="s">
        <v>4970</v>
      </c>
      <c r="C4793" s="2" t="s">
        <v>5004</v>
      </c>
      <c r="D4793" s="10"/>
      <c r="E4793" s="10"/>
      <c r="G4793" s="3"/>
      <c r="H4793" s="19" t="s">
        <v>1394</v>
      </c>
      <c r="K4793" s="2" t="str">
        <f t="shared" si="852"/>
        <v/>
      </c>
      <c r="L4793" s="7" t="str">
        <f t="shared" si="861"/>
        <v>2001/01/01</v>
      </c>
      <c r="M4793" s="7" t="str">
        <f t="shared" si="862"/>
        <v>2199/12/31</v>
      </c>
      <c r="N4793" s="2" t="str">
        <f t="shared" si="853"/>
        <v/>
      </c>
      <c r="O4793" s="13" t="str">
        <f t="shared" si="863"/>
        <v/>
      </c>
      <c r="P4793" s="15"/>
      <c r="Q4793" s="13">
        <v>15</v>
      </c>
      <c r="R4793" s="18">
        <v>100000000</v>
      </c>
      <c r="S4793" s="18" t="str" cm="1">
        <f t="array" ref="S4793">_xlfn.IFS(LEFT(G4793,1)="L","記載要",LEFT(G4793,1)="W","",G4793="","")</f>
        <v/>
      </c>
      <c r="T4793" s="2"/>
      <c r="U4793" s="2"/>
      <c r="V4793" s="2"/>
      <c r="W4793" s="2"/>
      <c r="X4793" s="2"/>
      <c r="Y4793" s="2"/>
      <c r="Z4793" s="2"/>
      <c r="AA4793" s="13">
        <v>1</v>
      </c>
      <c r="AB4793" s="13">
        <f t="shared" si="854"/>
        <v>0</v>
      </c>
      <c r="AC4793" s="13">
        <f t="shared" si="855"/>
        <v>0</v>
      </c>
      <c r="AD4793" s="15"/>
      <c r="AE4793" s="15"/>
      <c r="AF4793" s="13" t="str">
        <f t="shared" si="856"/>
        <v>1</v>
      </c>
      <c r="AG4793" s="15"/>
      <c r="AH4793" s="15"/>
      <c r="AI4793" s="15"/>
      <c r="AJ4793" s="14"/>
      <c r="AK4793" s="15" cm="1">
        <f t="array" ref="AK4793">_xlfn.IFS(B4793="","",LEFT(G4793,1)="L",1,LEFT(G4793,1)="W",1,AND(LEFT(B4793,1)="H",G4793=""),0)</f>
        <v>0</v>
      </c>
      <c r="AL4793" s="15"/>
      <c r="AM4793" s="15"/>
      <c r="AN4793" s="15"/>
      <c r="AO4793" s="15"/>
      <c r="AP4793" s="15"/>
      <c r="AQ4793" s="15"/>
      <c r="AR4793" s="15"/>
      <c r="AS4793" s="15">
        <f t="shared" si="857"/>
        <v>1</v>
      </c>
      <c r="AT4793" s="15" t="s">
        <v>115</v>
      </c>
      <c r="AU4793" s="13" t="str">
        <f t="shared" si="858"/>
        <v>0</v>
      </c>
      <c r="AV4793" s="15"/>
      <c r="AW4793" s="15"/>
      <c r="AX4793" s="15"/>
      <c r="AY4793" s="15"/>
      <c r="AZ4793" s="14"/>
      <c r="BA4793" s="15"/>
      <c r="BB4793" s="15"/>
      <c r="BC4793" s="15"/>
      <c r="BD4793" s="13" t="str">
        <f t="shared" si="859"/>
        <v>0</v>
      </c>
      <c r="BE4793" s="2"/>
      <c r="BF4793" s="2"/>
      <c r="BG4793" s="2"/>
      <c r="BH4793" s="2"/>
      <c r="BI4793" s="2"/>
      <c r="BJ4793" s="2"/>
      <c r="BK4793" s="2" t="s">
        <v>1388</v>
      </c>
      <c r="BL4793" s="10" t="s">
        <v>1387</v>
      </c>
      <c r="BM4793" t="str" cm="1">
        <f t="array" ref="BM4793">_xlfn.IFS(LEFT(G4793,1)="L","外注品",LEFT(G4793,1)="W","内製品",G4793="","購買品")</f>
        <v>購買品</v>
      </c>
    </row>
    <row r="4794" spans="1:65">
      <c r="A4794" s="2" t="str">
        <f t="shared" si="860"/>
        <v>WG01</v>
      </c>
      <c r="B4794" t="s">
        <v>4971</v>
      </c>
      <c r="C4794" s="2" t="s">
        <v>5004</v>
      </c>
      <c r="D4794" s="10"/>
      <c r="E4794" s="10"/>
      <c r="G4794" s="3"/>
      <c r="H4794" s="19" t="s">
        <v>1394</v>
      </c>
      <c r="K4794" s="2" t="str">
        <f t="shared" si="852"/>
        <v/>
      </c>
      <c r="L4794" s="7" t="str">
        <f t="shared" si="861"/>
        <v>2001/01/01</v>
      </c>
      <c r="M4794" s="7" t="str">
        <f t="shared" si="862"/>
        <v>2199/12/31</v>
      </c>
      <c r="N4794" s="2" t="str">
        <f t="shared" si="853"/>
        <v/>
      </c>
      <c r="O4794" s="13" t="str">
        <f t="shared" si="863"/>
        <v/>
      </c>
      <c r="P4794" s="15"/>
      <c r="Q4794" s="13">
        <v>15</v>
      </c>
      <c r="R4794" s="18">
        <v>100000000</v>
      </c>
      <c r="S4794" s="18" t="str" cm="1">
        <f t="array" ref="S4794">_xlfn.IFS(LEFT(G4794,1)="L","記載要",LEFT(G4794,1)="W","",G4794="","")</f>
        <v/>
      </c>
      <c r="T4794" s="2"/>
      <c r="U4794" s="2"/>
      <c r="V4794" s="2"/>
      <c r="W4794" s="2"/>
      <c r="X4794" s="2"/>
      <c r="Y4794" s="2"/>
      <c r="Z4794" s="2"/>
      <c r="AA4794" s="13">
        <v>1</v>
      </c>
      <c r="AB4794" s="13">
        <f t="shared" si="854"/>
        <v>0</v>
      </c>
      <c r="AC4794" s="13">
        <f t="shared" si="855"/>
        <v>0</v>
      </c>
      <c r="AD4794" s="15"/>
      <c r="AE4794" s="15"/>
      <c r="AF4794" s="13" t="str">
        <f t="shared" si="856"/>
        <v>1</v>
      </c>
      <c r="AG4794" s="15"/>
      <c r="AH4794" s="15"/>
      <c r="AI4794" s="15"/>
      <c r="AJ4794" s="14"/>
      <c r="AK4794" s="15" cm="1">
        <f t="array" ref="AK4794">_xlfn.IFS(B4794="","",LEFT(G4794,1)="L",1,LEFT(G4794,1)="W",1,AND(LEFT(B4794,1)="H",G4794=""),0)</f>
        <v>0</v>
      </c>
      <c r="AL4794" s="15"/>
      <c r="AM4794" s="15"/>
      <c r="AN4794" s="15"/>
      <c r="AO4794" s="15"/>
      <c r="AP4794" s="15"/>
      <c r="AQ4794" s="15"/>
      <c r="AR4794" s="15"/>
      <c r="AS4794" s="15">
        <f t="shared" si="857"/>
        <v>1</v>
      </c>
      <c r="AT4794" s="15" t="s">
        <v>115</v>
      </c>
      <c r="AU4794" s="13" t="str">
        <f t="shared" si="858"/>
        <v>0</v>
      </c>
      <c r="AV4794" s="15"/>
      <c r="AW4794" s="15"/>
      <c r="AX4794" s="15"/>
      <c r="AY4794" s="15"/>
      <c r="AZ4794" s="14"/>
      <c r="BA4794" s="15"/>
      <c r="BB4794" s="15"/>
      <c r="BC4794" s="15"/>
      <c r="BD4794" s="13" t="str">
        <f t="shared" si="859"/>
        <v>0</v>
      </c>
      <c r="BE4794" s="2"/>
      <c r="BF4794" s="2"/>
      <c r="BG4794" s="2"/>
      <c r="BH4794" s="2"/>
      <c r="BI4794" s="2"/>
      <c r="BJ4794" s="2"/>
      <c r="BK4794" s="2" t="s">
        <v>1388</v>
      </c>
      <c r="BL4794" s="10" t="s">
        <v>1387</v>
      </c>
      <c r="BM4794" t="str" cm="1">
        <f t="array" ref="BM4794">_xlfn.IFS(LEFT(G4794,1)="L","外注品",LEFT(G4794,1)="W","内製品",G4794="","購買品")</f>
        <v>購買品</v>
      </c>
    </row>
    <row r="4795" spans="1:65">
      <c r="A4795" s="2" t="str">
        <f t="shared" si="860"/>
        <v>WG01</v>
      </c>
      <c r="B4795" t="s">
        <v>4972</v>
      </c>
      <c r="C4795" s="2" t="s">
        <v>5004</v>
      </c>
      <c r="D4795" s="10"/>
      <c r="E4795" s="10"/>
      <c r="G4795" s="3"/>
      <c r="H4795" s="19" t="s">
        <v>1394</v>
      </c>
      <c r="K4795" s="2" t="str">
        <f t="shared" si="852"/>
        <v/>
      </c>
      <c r="L4795" s="7" t="str">
        <f t="shared" si="861"/>
        <v>2001/01/01</v>
      </c>
      <c r="M4795" s="7" t="str">
        <f t="shared" si="862"/>
        <v>2199/12/31</v>
      </c>
      <c r="N4795" s="2" t="str">
        <f t="shared" si="853"/>
        <v/>
      </c>
      <c r="O4795" s="13" t="str">
        <f t="shared" si="863"/>
        <v/>
      </c>
      <c r="P4795" s="15"/>
      <c r="Q4795" s="13">
        <v>15</v>
      </c>
      <c r="R4795" s="18">
        <v>100000000</v>
      </c>
      <c r="S4795" s="18" t="str" cm="1">
        <f t="array" ref="S4795">_xlfn.IFS(LEFT(G4795,1)="L","記載要",LEFT(G4795,1)="W","",G4795="","")</f>
        <v/>
      </c>
      <c r="T4795" s="2"/>
      <c r="U4795" s="2"/>
      <c r="V4795" s="2"/>
      <c r="W4795" s="2"/>
      <c r="X4795" s="2"/>
      <c r="Y4795" s="2"/>
      <c r="Z4795" s="2"/>
      <c r="AA4795" s="13">
        <v>1</v>
      </c>
      <c r="AB4795" s="13">
        <f t="shared" si="854"/>
        <v>0</v>
      </c>
      <c r="AC4795" s="13">
        <f t="shared" si="855"/>
        <v>0</v>
      </c>
      <c r="AD4795" s="15"/>
      <c r="AE4795" s="15"/>
      <c r="AF4795" s="13" t="str">
        <f t="shared" si="856"/>
        <v>1</v>
      </c>
      <c r="AG4795" s="15"/>
      <c r="AH4795" s="15"/>
      <c r="AI4795" s="15"/>
      <c r="AJ4795" s="14"/>
      <c r="AK4795" s="15" cm="1">
        <f t="array" ref="AK4795">_xlfn.IFS(B4795="","",LEFT(G4795,1)="L",1,LEFT(G4795,1)="W",1,AND(LEFT(B4795,1)="H",G4795=""),0)</f>
        <v>0</v>
      </c>
      <c r="AL4795" s="15"/>
      <c r="AM4795" s="15"/>
      <c r="AN4795" s="15"/>
      <c r="AO4795" s="15"/>
      <c r="AP4795" s="15"/>
      <c r="AQ4795" s="15"/>
      <c r="AR4795" s="15"/>
      <c r="AS4795" s="15">
        <f t="shared" si="857"/>
        <v>1</v>
      </c>
      <c r="AT4795" s="15" t="s">
        <v>115</v>
      </c>
      <c r="AU4795" s="13" t="str">
        <f t="shared" si="858"/>
        <v>0</v>
      </c>
      <c r="AV4795" s="15"/>
      <c r="AW4795" s="15"/>
      <c r="AX4795" s="15"/>
      <c r="AY4795" s="15"/>
      <c r="AZ4795" s="14"/>
      <c r="BA4795" s="15"/>
      <c r="BB4795" s="15"/>
      <c r="BC4795" s="15"/>
      <c r="BD4795" s="13" t="str">
        <f t="shared" si="859"/>
        <v>0</v>
      </c>
      <c r="BE4795" s="2"/>
      <c r="BF4795" s="2"/>
      <c r="BG4795" s="2"/>
      <c r="BH4795" s="2"/>
      <c r="BI4795" s="2"/>
      <c r="BJ4795" s="2"/>
      <c r="BK4795" s="2" t="s">
        <v>1388</v>
      </c>
      <c r="BL4795" s="10" t="s">
        <v>1387</v>
      </c>
      <c r="BM4795" t="str" cm="1">
        <f t="array" ref="BM4795">_xlfn.IFS(LEFT(G4795,1)="L","外注品",LEFT(G4795,1)="W","内製品",G4795="","購買品")</f>
        <v>購買品</v>
      </c>
    </row>
    <row r="4796" spans="1:65">
      <c r="A4796" s="2" t="str">
        <f t="shared" si="860"/>
        <v>WG01</v>
      </c>
      <c r="B4796" t="s">
        <v>4973</v>
      </c>
      <c r="C4796" s="2" t="s">
        <v>5004</v>
      </c>
      <c r="D4796" s="10"/>
      <c r="E4796" s="10"/>
      <c r="G4796" s="3"/>
      <c r="H4796" s="19" t="s">
        <v>1394</v>
      </c>
      <c r="K4796" s="2" t="str">
        <f t="shared" si="852"/>
        <v/>
      </c>
      <c r="L4796" s="7" t="str">
        <f t="shared" si="861"/>
        <v>2001/01/01</v>
      </c>
      <c r="M4796" s="7" t="str">
        <f t="shared" si="862"/>
        <v>2199/12/31</v>
      </c>
      <c r="N4796" s="2" t="str">
        <f t="shared" si="853"/>
        <v/>
      </c>
      <c r="O4796" s="13" t="str">
        <f t="shared" si="863"/>
        <v/>
      </c>
      <c r="P4796" s="15"/>
      <c r="Q4796" s="13">
        <v>15</v>
      </c>
      <c r="R4796" s="18">
        <v>100000000</v>
      </c>
      <c r="S4796" s="18" t="str" cm="1">
        <f t="array" ref="S4796">_xlfn.IFS(LEFT(G4796,1)="L","記載要",LEFT(G4796,1)="W","",G4796="","")</f>
        <v/>
      </c>
      <c r="T4796" s="2"/>
      <c r="U4796" s="2"/>
      <c r="V4796" s="2"/>
      <c r="W4796" s="2"/>
      <c r="X4796" s="2"/>
      <c r="Y4796" s="2"/>
      <c r="Z4796" s="2"/>
      <c r="AA4796" s="13">
        <v>1</v>
      </c>
      <c r="AB4796" s="13">
        <f t="shared" si="854"/>
        <v>0</v>
      </c>
      <c r="AC4796" s="13">
        <f t="shared" si="855"/>
        <v>0</v>
      </c>
      <c r="AD4796" s="15"/>
      <c r="AE4796" s="15"/>
      <c r="AF4796" s="13" t="str">
        <f t="shared" si="856"/>
        <v>1</v>
      </c>
      <c r="AG4796" s="15"/>
      <c r="AH4796" s="15"/>
      <c r="AI4796" s="15"/>
      <c r="AJ4796" s="14"/>
      <c r="AK4796" s="15" cm="1">
        <f t="array" ref="AK4796">_xlfn.IFS(B4796="","",LEFT(G4796,1)="L",1,LEFT(G4796,1)="W",1,AND(LEFT(B4796,1)="H",G4796=""),0)</f>
        <v>0</v>
      </c>
      <c r="AL4796" s="15"/>
      <c r="AM4796" s="15"/>
      <c r="AN4796" s="15"/>
      <c r="AO4796" s="15"/>
      <c r="AP4796" s="15"/>
      <c r="AQ4796" s="15"/>
      <c r="AR4796" s="15"/>
      <c r="AS4796" s="15">
        <f t="shared" si="857"/>
        <v>1</v>
      </c>
      <c r="AT4796" s="15" t="s">
        <v>115</v>
      </c>
      <c r="AU4796" s="13" t="str">
        <f t="shared" si="858"/>
        <v>0</v>
      </c>
      <c r="AV4796" s="15"/>
      <c r="AW4796" s="15"/>
      <c r="AX4796" s="15"/>
      <c r="AY4796" s="15"/>
      <c r="AZ4796" s="14"/>
      <c r="BA4796" s="15"/>
      <c r="BB4796" s="15"/>
      <c r="BC4796" s="15"/>
      <c r="BD4796" s="13" t="str">
        <f t="shared" si="859"/>
        <v>0</v>
      </c>
      <c r="BE4796" s="2"/>
      <c r="BF4796" s="2"/>
      <c r="BG4796" s="2"/>
      <c r="BH4796" s="2"/>
      <c r="BI4796" s="2"/>
      <c r="BJ4796" s="2"/>
      <c r="BK4796" s="2" t="s">
        <v>1388</v>
      </c>
      <c r="BL4796" s="10" t="s">
        <v>1387</v>
      </c>
      <c r="BM4796" t="str" cm="1">
        <f t="array" ref="BM4796">_xlfn.IFS(LEFT(G4796,1)="L","外注品",LEFT(G4796,1)="W","内製品",G4796="","購買品")</f>
        <v>購買品</v>
      </c>
    </row>
    <row r="4797" spans="1:65">
      <c r="A4797" s="2" t="str">
        <f t="shared" si="860"/>
        <v>WG01</v>
      </c>
      <c r="B4797" t="s">
        <v>4974</v>
      </c>
      <c r="C4797" s="2" t="s">
        <v>5005</v>
      </c>
      <c r="D4797" s="10"/>
      <c r="E4797" s="10"/>
      <c r="G4797" s="3"/>
      <c r="H4797" s="19" t="s">
        <v>1394</v>
      </c>
      <c r="K4797" s="2" t="str">
        <f t="shared" si="852"/>
        <v/>
      </c>
      <c r="L4797" s="7" t="str">
        <f t="shared" si="861"/>
        <v>2001/01/01</v>
      </c>
      <c r="M4797" s="7" t="str">
        <f t="shared" si="862"/>
        <v>2199/12/31</v>
      </c>
      <c r="N4797" s="2" t="str">
        <f t="shared" si="853"/>
        <v/>
      </c>
      <c r="O4797" s="13" t="str">
        <f t="shared" si="863"/>
        <v/>
      </c>
      <c r="P4797" s="15"/>
      <c r="Q4797" s="13">
        <v>15</v>
      </c>
      <c r="R4797" s="18">
        <v>100000000</v>
      </c>
      <c r="S4797" s="18" t="str" cm="1">
        <f t="array" ref="S4797">_xlfn.IFS(LEFT(G4797,1)="L","記載要",LEFT(G4797,1)="W","",G4797="","")</f>
        <v/>
      </c>
      <c r="T4797" s="2"/>
      <c r="U4797" s="2"/>
      <c r="V4797" s="2"/>
      <c r="W4797" s="2"/>
      <c r="X4797" s="2"/>
      <c r="Y4797" s="2"/>
      <c r="Z4797" s="2"/>
      <c r="AA4797" s="13">
        <v>1</v>
      </c>
      <c r="AB4797" s="13">
        <f t="shared" si="854"/>
        <v>0</v>
      </c>
      <c r="AC4797" s="13">
        <f t="shared" si="855"/>
        <v>0</v>
      </c>
      <c r="AD4797" s="15"/>
      <c r="AE4797" s="15"/>
      <c r="AF4797" s="13" t="str">
        <f t="shared" si="856"/>
        <v>1</v>
      </c>
      <c r="AG4797" s="15"/>
      <c r="AH4797" s="15"/>
      <c r="AI4797" s="15"/>
      <c r="AJ4797" s="14"/>
      <c r="AK4797" s="15" cm="1">
        <f t="array" ref="AK4797">_xlfn.IFS(B4797="","",LEFT(G4797,1)="L",1,LEFT(G4797,1)="W",1,AND(LEFT(B4797,1)="H",G4797=""),0)</f>
        <v>0</v>
      </c>
      <c r="AL4797" s="15"/>
      <c r="AM4797" s="15"/>
      <c r="AN4797" s="15"/>
      <c r="AO4797" s="15"/>
      <c r="AP4797" s="15"/>
      <c r="AQ4797" s="15"/>
      <c r="AR4797" s="15"/>
      <c r="AS4797" s="15">
        <f t="shared" si="857"/>
        <v>1</v>
      </c>
      <c r="AT4797" s="15" t="s">
        <v>115</v>
      </c>
      <c r="AU4797" s="13" t="str">
        <f t="shared" si="858"/>
        <v>0</v>
      </c>
      <c r="AV4797" s="15"/>
      <c r="AW4797" s="15"/>
      <c r="AX4797" s="15"/>
      <c r="AY4797" s="15"/>
      <c r="AZ4797" s="14"/>
      <c r="BA4797" s="15"/>
      <c r="BB4797" s="15"/>
      <c r="BC4797" s="15"/>
      <c r="BD4797" s="13" t="str">
        <f t="shared" si="859"/>
        <v>0</v>
      </c>
      <c r="BE4797" s="2"/>
      <c r="BF4797" s="2"/>
      <c r="BG4797" s="2"/>
      <c r="BH4797" s="2"/>
      <c r="BI4797" s="2"/>
      <c r="BJ4797" s="2"/>
      <c r="BK4797" s="2" t="s">
        <v>1388</v>
      </c>
      <c r="BL4797" s="10" t="s">
        <v>1387</v>
      </c>
      <c r="BM4797" t="str" cm="1">
        <f t="array" ref="BM4797">_xlfn.IFS(LEFT(G4797,1)="L","外注品",LEFT(G4797,1)="W","内製品",G4797="","購買品")</f>
        <v>購買品</v>
      </c>
    </row>
    <row r="4798" spans="1:65">
      <c r="A4798" s="2" t="str">
        <f t="shared" si="860"/>
        <v>WG01</v>
      </c>
      <c r="B4798" t="s">
        <v>4975</v>
      </c>
      <c r="C4798" s="2" t="s">
        <v>5005</v>
      </c>
      <c r="D4798" s="10"/>
      <c r="E4798" s="10"/>
      <c r="G4798" s="3"/>
      <c r="H4798" s="19" t="s">
        <v>1394</v>
      </c>
      <c r="K4798" s="2" t="str">
        <f t="shared" si="852"/>
        <v/>
      </c>
      <c r="L4798" s="7" t="str">
        <f t="shared" si="861"/>
        <v>2001/01/01</v>
      </c>
      <c r="M4798" s="7" t="str">
        <f t="shared" si="862"/>
        <v>2199/12/31</v>
      </c>
      <c r="N4798" s="2" t="str">
        <f t="shared" si="853"/>
        <v/>
      </c>
      <c r="O4798" s="13" t="str">
        <f t="shared" si="863"/>
        <v/>
      </c>
      <c r="P4798" s="15"/>
      <c r="Q4798" s="13">
        <v>15</v>
      </c>
      <c r="R4798" s="18">
        <v>100000000</v>
      </c>
      <c r="S4798" s="18" t="str" cm="1">
        <f t="array" ref="S4798">_xlfn.IFS(LEFT(G4798,1)="L","記載要",LEFT(G4798,1)="W","",G4798="","")</f>
        <v/>
      </c>
      <c r="T4798" s="2"/>
      <c r="U4798" s="2"/>
      <c r="V4798" s="2"/>
      <c r="W4798" s="2"/>
      <c r="X4798" s="2"/>
      <c r="Y4798" s="2"/>
      <c r="Z4798" s="2"/>
      <c r="AA4798" s="13">
        <v>1</v>
      </c>
      <c r="AB4798" s="13">
        <f t="shared" si="854"/>
        <v>0</v>
      </c>
      <c r="AC4798" s="13">
        <f t="shared" si="855"/>
        <v>0</v>
      </c>
      <c r="AD4798" s="15"/>
      <c r="AE4798" s="15"/>
      <c r="AF4798" s="13" t="str">
        <f t="shared" si="856"/>
        <v>1</v>
      </c>
      <c r="AG4798" s="15"/>
      <c r="AH4798" s="15"/>
      <c r="AI4798" s="15"/>
      <c r="AJ4798" s="14"/>
      <c r="AK4798" s="15" cm="1">
        <f t="array" ref="AK4798">_xlfn.IFS(B4798="","",LEFT(G4798,1)="L",1,LEFT(G4798,1)="W",1,AND(LEFT(B4798,1)="H",G4798=""),0)</f>
        <v>0</v>
      </c>
      <c r="AL4798" s="15"/>
      <c r="AM4798" s="15"/>
      <c r="AN4798" s="15"/>
      <c r="AO4798" s="15"/>
      <c r="AP4798" s="15"/>
      <c r="AQ4798" s="15"/>
      <c r="AR4798" s="15"/>
      <c r="AS4798" s="15">
        <f t="shared" si="857"/>
        <v>1</v>
      </c>
      <c r="AT4798" s="15" t="s">
        <v>115</v>
      </c>
      <c r="AU4798" s="13" t="str">
        <f t="shared" si="858"/>
        <v>0</v>
      </c>
      <c r="AV4798" s="15"/>
      <c r="AW4798" s="15"/>
      <c r="AX4798" s="15"/>
      <c r="AY4798" s="15"/>
      <c r="AZ4798" s="14"/>
      <c r="BA4798" s="15"/>
      <c r="BB4798" s="15"/>
      <c r="BC4798" s="15"/>
      <c r="BD4798" s="13" t="str">
        <f t="shared" si="859"/>
        <v>0</v>
      </c>
      <c r="BE4798" s="2"/>
      <c r="BF4798" s="2"/>
      <c r="BG4798" s="2"/>
      <c r="BH4798" s="2"/>
      <c r="BI4798" s="2"/>
      <c r="BJ4798" s="2"/>
      <c r="BK4798" s="2" t="s">
        <v>1388</v>
      </c>
      <c r="BL4798" s="10" t="s">
        <v>1387</v>
      </c>
      <c r="BM4798" t="str" cm="1">
        <f t="array" ref="BM4798">_xlfn.IFS(LEFT(G4798,1)="L","外注品",LEFT(G4798,1)="W","内製品",G4798="","購買品")</f>
        <v>購買品</v>
      </c>
    </row>
    <row r="4799" spans="1:65">
      <c r="A4799" s="2" t="str">
        <f t="shared" si="860"/>
        <v>WG01</v>
      </c>
      <c r="B4799" t="s">
        <v>4976</v>
      </c>
      <c r="C4799" s="2" t="s">
        <v>5005</v>
      </c>
      <c r="D4799" s="10"/>
      <c r="E4799" s="10"/>
      <c r="G4799" s="3"/>
      <c r="H4799" s="19" t="s">
        <v>1394</v>
      </c>
      <c r="K4799" s="2" t="str">
        <f t="shared" si="852"/>
        <v/>
      </c>
      <c r="L4799" s="7" t="str">
        <f t="shared" si="861"/>
        <v>2001/01/01</v>
      </c>
      <c r="M4799" s="7" t="str">
        <f t="shared" si="862"/>
        <v>2199/12/31</v>
      </c>
      <c r="N4799" s="2" t="str">
        <f t="shared" si="853"/>
        <v/>
      </c>
      <c r="O4799" s="13" t="str">
        <f t="shared" si="863"/>
        <v/>
      </c>
      <c r="P4799" s="15"/>
      <c r="Q4799" s="13">
        <v>15</v>
      </c>
      <c r="R4799" s="18">
        <v>100000000</v>
      </c>
      <c r="S4799" s="18" t="str" cm="1">
        <f t="array" ref="S4799">_xlfn.IFS(LEFT(G4799,1)="L","記載要",LEFT(G4799,1)="W","",G4799="","")</f>
        <v/>
      </c>
      <c r="T4799" s="2"/>
      <c r="U4799" s="2"/>
      <c r="V4799" s="2"/>
      <c r="W4799" s="2"/>
      <c r="X4799" s="2"/>
      <c r="Y4799" s="2"/>
      <c r="Z4799" s="2"/>
      <c r="AA4799" s="13">
        <v>1</v>
      </c>
      <c r="AB4799" s="13">
        <f t="shared" si="854"/>
        <v>0</v>
      </c>
      <c r="AC4799" s="13">
        <f t="shared" si="855"/>
        <v>0</v>
      </c>
      <c r="AD4799" s="15"/>
      <c r="AE4799" s="15"/>
      <c r="AF4799" s="13" t="str">
        <f t="shared" si="856"/>
        <v>1</v>
      </c>
      <c r="AG4799" s="15"/>
      <c r="AH4799" s="15"/>
      <c r="AI4799" s="15"/>
      <c r="AJ4799" s="14"/>
      <c r="AK4799" s="15" cm="1">
        <f t="array" ref="AK4799">_xlfn.IFS(B4799="","",LEFT(G4799,1)="L",1,LEFT(G4799,1)="W",1,AND(LEFT(B4799,1)="H",G4799=""),0)</f>
        <v>0</v>
      </c>
      <c r="AL4799" s="15"/>
      <c r="AM4799" s="15"/>
      <c r="AN4799" s="15"/>
      <c r="AO4799" s="15"/>
      <c r="AP4799" s="15"/>
      <c r="AQ4799" s="15"/>
      <c r="AR4799" s="15"/>
      <c r="AS4799" s="15">
        <f t="shared" si="857"/>
        <v>1</v>
      </c>
      <c r="AT4799" s="15" t="s">
        <v>115</v>
      </c>
      <c r="AU4799" s="13" t="str">
        <f t="shared" si="858"/>
        <v>0</v>
      </c>
      <c r="AV4799" s="15"/>
      <c r="AW4799" s="15"/>
      <c r="AX4799" s="15"/>
      <c r="AY4799" s="15"/>
      <c r="AZ4799" s="14"/>
      <c r="BA4799" s="15"/>
      <c r="BB4799" s="15"/>
      <c r="BC4799" s="15"/>
      <c r="BD4799" s="13" t="str">
        <f t="shared" si="859"/>
        <v>0</v>
      </c>
      <c r="BE4799" s="2"/>
      <c r="BF4799" s="2"/>
      <c r="BG4799" s="2"/>
      <c r="BH4799" s="2"/>
      <c r="BI4799" s="2"/>
      <c r="BJ4799" s="2"/>
      <c r="BK4799" s="2" t="s">
        <v>1388</v>
      </c>
      <c r="BL4799" s="10" t="s">
        <v>1387</v>
      </c>
      <c r="BM4799" t="str" cm="1">
        <f t="array" ref="BM4799">_xlfn.IFS(LEFT(G4799,1)="L","外注品",LEFT(G4799,1)="W","内製品",G4799="","購買品")</f>
        <v>購買品</v>
      </c>
    </row>
    <row r="4800" spans="1:65">
      <c r="A4800" s="2" t="str">
        <f t="shared" si="860"/>
        <v>WG01</v>
      </c>
      <c r="B4800" t="s">
        <v>4977</v>
      </c>
      <c r="C4800" s="2" t="s">
        <v>5005</v>
      </c>
      <c r="D4800" s="10"/>
      <c r="E4800" s="10"/>
      <c r="G4800" s="3"/>
      <c r="H4800" s="19" t="s">
        <v>1394</v>
      </c>
      <c r="K4800" s="2" t="str">
        <f t="shared" si="852"/>
        <v/>
      </c>
      <c r="L4800" s="7" t="str">
        <f t="shared" si="861"/>
        <v>2001/01/01</v>
      </c>
      <c r="M4800" s="7" t="str">
        <f t="shared" si="862"/>
        <v>2199/12/31</v>
      </c>
      <c r="N4800" s="2" t="str">
        <f t="shared" si="853"/>
        <v/>
      </c>
      <c r="O4800" s="13" t="str">
        <f t="shared" si="863"/>
        <v/>
      </c>
      <c r="P4800" s="15"/>
      <c r="Q4800" s="13">
        <v>15</v>
      </c>
      <c r="R4800" s="18">
        <v>100000000</v>
      </c>
      <c r="S4800" s="18" t="str" cm="1">
        <f t="array" ref="S4800">_xlfn.IFS(LEFT(G4800,1)="L","記載要",LEFT(G4800,1)="W","",G4800="","")</f>
        <v/>
      </c>
      <c r="T4800" s="2"/>
      <c r="U4800" s="2"/>
      <c r="V4800" s="2"/>
      <c r="W4800" s="2"/>
      <c r="X4800" s="2"/>
      <c r="Y4800" s="2"/>
      <c r="Z4800" s="2"/>
      <c r="AA4800" s="13">
        <v>1</v>
      </c>
      <c r="AB4800" s="13">
        <f t="shared" si="854"/>
        <v>0</v>
      </c>
      <c r="AC4800" s="13">
        <f t="shared" si="855"/>
        <v>0</v>
      </c>
      <c r="AD4800" s="15"/>
      <c r="AE4800" s="15"/>
      <c r="AF4800" s="13" t="str">
        <f t="shared" si="856"/>
        <v>1</v>
      </c>
      <c r="AG4800" s="15"/>
      <c r="AH4800" s="15"/>
      <c r="AI4800" s="15"/>
      <c r="AJ4800" s="14"/>
      <c r="AK4800" s="15" cm="1">
        <f t="array" ref="AK4800">_xlfn.IFS(B4800="","",LEFT(G4800,1)="L",1,LEFT(G4800,1)="W",1,AND(LEFT(B4800,1)="H",G4800=""),0)</f>
        <v>0</v>
      </c>
      <c r="AL4800" s="15"/>
      <c r="AM4800" s="15"/>
      <c r="AN4800" s="15"/>
      <c r="AO4800" s="15"/>
      <c r="AP4800" s="15"/>
      <c r="AQ4800" s="15"/>
      <c r="AR4800" s="15"/>
      <c r="AS4800" s="15">
        <f t="shared" si="857"/>
        <v>1</v>
      </c>
      <c r="AT4800" s="15" t="s">
        <v>115</v>
      </c>
      <c r="AU4800" s="13" t="str">
        <f t="shared" si="858"/>
        <v>0</v>
      </c>
      <c r="AV4800" s="15"/>
      <c r="AW4800" s="15"/>
      <c r="AX4800" s="15"/>
      <c r="AY4800" s="15"/>
      <c r="AZ4800" s="14"/>
      <c r="BA4800" s="15"/>
      <c r="BB4800" s="15"/>
      <c r="BC4800" s="15"/>
      <c r="BD4800" s="13" t="str">
        <f t="shared" si="859"/>
        <v>0</v>
      </c>
      <c r="BE4800" s="2"/>
      <c r="BF4800" s="2"/>
      <c r="BG4800" s="2"/>
      <c r="BH4800" s="2"/>
      <c r="BI4800" s="2"/>
      <c r="BJ4800" s="2"/>
      <c r="BK4800" s="2" t="s">
        <v>1388</v>
      </c>
      <c r="BL4800" s="10" t="s">
        <v>1387</v>
      </c>
      <c r="BM4800" t="str" cm="1">
        <f t="array" ref="BM4800">_xlfn.IFS(LEFT(G4800,1)="L","外注品",LEFT(G4800,1)="W","内製品",G4800="","購買品")</f>
        <v>購買品</v>
      </c>
    </row>
    <row r="4801" spans="1:65">
      <c r="A4801" s="2" t="str">
        <f t="shared" si="860"/>
        <v>WG01</v>
      </c>
      <c r="B4801" t="s">
        <v>4978</v>
      </c>
      <c r="C4801" s="2" t="s">
        <v>5005</v>
      </c>
      <c r="D4801" s="10"/>
      <c r="E4801" s="10"/>
      <c r="G4801" s="3"/>
      <c r="H4801" s="19" t="s">
        <v>1394</v>
      </c>
      <c r="K4801" s="2" t="str">
        <f t="shared" si="852"/>
        <v/>
      </c>
      <c r="L4801" s="7" t="str">
        <f t="shared" si="861"/>
        <v>2001/01/01</v>
      </c>
      <c r="M4801" s="7" t="str">
        <f t="shared" si="862"/>
        <v>2199/12/31</v>
      </c>
      <c r="N4801" s="2" t="str">
        <f t="shared" si="853"/>
        <v/>
      </c>
      <c r="O4801" s="13" t="str">
        <f t="shared" si="863"/>
        <v/>
      </c>
      <c r="P4801" s="15"/>
      <c r="Q4801" s="13">
        <v>15</v>
      </c>
      <c r="R4801" s="18">
        <v>100000000</v>
      </c>
      <c r="S4801" s="18" t="str" cm="1">
        <f t="array" ref="S4801">_xlfn.IFS(LEFT(G4801,1)="L","記載要",LEFT(G4801,1)="W","",G4801="","")</f>
        <v/>
      </c>
      <c r="T4801" s="2"/>
      <c r="U4801" s="2"/>
      <c r="V4801" s="2"/>
      <c r="W4801" s="2"/>
      <c r="X4801" s="2"/>
      <c r="Y4801" s="2"/>
      <c r="Z4801" s="2"/>
      <c r="AA4801" s="13">
        <v>1</v>
      </c>
      <c r="AB4801" s="13">
        <f t="shared" si="854"/>
        <v>0</v>
      </c>
      <c r="AC4801" s="13">
        <f t="shared" si="855"/>
        <v>0</v>
      </c>
      <c r="AD4801" s="15"/>
      <c r="AE4801" s="15"/>
      <c r="AF4801" s="13" t="str">
        <f t="shared" si="856"/>
        <v>1</v>
      </c>
      <c r="AG4801" s="15"/>
      <c r="AH4801" s="15"/>
      <c r="AI4801" s="15"/>
      <c r="AJ4801" s="14"/>
      <c r="AK4801" s="15" cm="1">
        <f t="array" ref="AK4801">_xlfn.IFS(B4801="","",LEFT(G4801,1)="L",1,LEFT(G4801,1)="W",1,AND(LEFT(B4801,1)="H",G4801=""),0)</f>
        <v>0</v>
      </c>
      <c r="AL4801" s="15"/>
      <c r="AM4801" s="15"/>
      <c r="AN4801" s="15"/>
      <c r="AO4801" s="15"/>
      <c r="AP4801" s="15"/>
      <c r="AQ4801" s="15"/>
      <c r="AR4801" s="15"/>
      <c r="AS4801" s="15">
        <f t="shared" si="857"/>
        <v>1</v>
      </c>
      <c r="AT4801" s="15" t="s">
        <v>115</v>
      </c>
      <c r="AU4801" s="13" t="str">
        <f t="shared" si="858"/>
        <v>0</v>
      </c>
      <c r="AV4801" s="15"/>
      <c r="AW4801" s="15"/>
      <c r="AX4801" s="15"/>
      <c r="AY4801" s="15"/>
      <c r="AZ4801" s="14"/>
      <c r="BA4801" s="15"/>
      <c r="BB4801" s="15"/>
      <c r="BC4801" s="15"/>
      <c r="BD4801" s="13" t="str">
        <f t="shared" si="859"/>
        <v>0</v>
      </c>
      <c r="BE4801" s="2"/>
      <c r="BF4801" s="2"/>
      <c r="BG4801" s="2"/>
      <c r="BH4801" s="2"/>
      <c r="BI4801" s="2"/>
      <c r="BJ4801" s="2"/>
      <c r="BK4801" s="2" t="s">
        <v>1388</v>
      </c>
      <c r="BL4801" s="10" t="s">
        <v>1387</v>
      </c>
      <c r="BM4801" t="str" cm="1">
        <f t="array" ref="BM4801">_xlfn.IFS(LEFT(G4801,1)="L","外注品",LEFT(G4801,1)="W","内製品",G4801="","購買品")</f>
        <v>購買品</v>
      </c>
    </row>
    <row r="4802" spans="1:65">
      <c r="A4802" s="2" t="str">
        <f t="shared" si="860"/>
        <v>WG01</v>
      </c>
      <c r="B4802" t="s">
        <v>4979</v>
      </c>
      <c r="C4802" s="2" t="s">
        <v>5005</v>
      </c>
      <c r="D4802" s="10"/>
      <c r="E4802" s="10"/>
      <c r="G4802" s="3"/>
      <c r="H4802" s="19" t="s">
        <v>1394</v>
      </c>
      <c r="K4802" s="2" t="str">
        <f t="shared" si="852"/>
        <v/>
      </c>
      <c r="L4802" s="7" t="str">
        <f t="shared" si="861"/>
        <v>2001/01/01</v>
      </c>
      <c r="M4802" s="7" t="str">
        <f t="shared" si="862"/>
        <v>2199/12/31</v>
      </c>
      <c r="N4802" s="2" t="str">
        <f t="shared" si="853"/>
        <v/>
      </c>
      <c r="O4802" s="13" t="str">
        <f t="shared" si="863"/>
        <v/>
      </c>
      <c r="P4802" s="15"/>
      <c r="Q4802" s="13">
        <v>15</v>
      </c>
      <c r="R4802" s="18">
        <v>100000000</v>
      </c>
      <c r="S4802" s="18" t="str" cm="1">
        <f t="array" ref="S4802">_xlfn.IFS(LEFT(G4802,1)="L","記載要",LEFT(G4802,1)="W","",G4802="","")</f>
        <v/>
      </c>
      <c r="T4802" s="2"/>
      <c r="U4802" s="2"/>
      <c r="V4802" s="2"/>
      <c r="W4802" s="2"/>
      <c r="X4802" s="2"/>
      <c r="Y4802" s="2"/>
      <c r="Z4802" s="2"/>
      <c r="AA4802" s="13">
        <v>1</v>
      </c>
      <c r="AB4802" s="13">
        <f t="shared" si="854"/>
        <v>0</v>
      </c>
      <c r="AC4802" s="13">
        <f t="shared" si="855"/>
        <v>0</v>
      </c>
      <c r="AD4802" s="15"/>
      <c r="AE4802" s="15"/>
      <c r="AF4802" s="13" t="str">
        <f t="shared" si="856"/>
        <v>1</v>
      </c>
      <c r="AG4802" s="15"/>
      <c r="AH4802" s="15"/>
      <c r="AI4802" s="15"/>
      <c r="AJ4802" s="14"/>
      <c r="AK4802" s="15" cm="1">
        <f t="array" ref="AK4802">_xlfn.IFS(B4802="","",LEFT(G4802,1)="L",1,LEFT(G4802,1)="W",1,AND(LEFT(B4802,1)="H",G4802=""),0)</f>
        <v>0</v>
      </c>
      <c r="AL4802" s="15"/>
      <c r="AM4802" s="15"/>
      <c r="AN4802" s="15"/>
      <c r="AO4802" s="15"/>
      <c r="AP4802" s="15"/>
      <c r="AQ4802" s="15"/>
      <c r="AR4802" s="15"/>
      <c r="AS4802" s="15">
        <f t="shared" si="857"/>
        <v>1</v>
      </c>
      <c r="AT4802" s="15" t="s">
        <v>115</v>
      </c>
      <c r="AU4802" s="13" t="str">
        <f t="shared" si="858"/>
        <v>0</v>
      </c>
      <c r="AV4802" s="15"/>
      <c r="AW4802" s="15"/>
      <c r="AX4802" s="15"/>
      <c r="AY4802" s="15"/>
      <c r="AZ4802" s="14"/>
      <c r="BA4802" s="15"/>
      <c r="BB4802" s="15"/>
      <c r="BC4802" s="15"/>
      <c r="BD4802" s="13" t="str">
        <f t="shared" si="859"/>
        <v>0</v>
      </c>
      <c r="BE4802" s="2"/>
      <c r="BF4802" s="2"/>
      <c r="BG4802" s="2"/>
      <c r="BH4802" s="2"/>
      <c r="BI4802" s="2"/>
      <c r="BJ4802" s="2"/>
      <c r="BK4802" s="2" t="s">
        <v>1388</v>
      </c>
      <c r="BL4802" s="10" t="s">
        <v>1387</v>
      </c>
      <c r="BM4802" t="str" cm="1">
        <f t="array" ref="BM4802">_xlfn.IFS(LEFT(G4802,1)="L","外注品",LEFT(G4802,1)="W","内製品",G4802="","購買品")</f>
        <v>購買品</v>
      </c>
    </row>
    <row r="4803" spans="1:65">
      <c r="A4803" s="2" t="str">
        <f t="shared" si="860"/>
        <v>WG01</v>
      </c>
      <c r="B4803" t="s">
        <v>4980</v>
      </c>
      <c r="C4803" s="2" t="s">
        <v>5005</v>
      </c>
      <c r="D4803" s="10"/>
      <c r="E4803" s="10"/>
      <c r="G4803" s="3"/>
      <c r="H4803" s="19" t="s">
        <v>1394</v>
      </c>
      <c r="K4803" s="2" t="str">
        <f t="shared" ref="K4803:K4814" si="864">IF(G4803="","","11"&amp;G4803&amp;RIGHT(B4803,5))</f>
        <v/>
      </c>
      <c r="L4803" s="7" t="str">
        <f t="shared" si="861"/>
        <v>2001/01/01</v>
      </c>
      <c r="M4803" s="7" t="str">
        <f t="shared" si="862"/>
        <v>2199/12/31</v>
      </c>
      <c r="N4803" s="2" t="str">
        <f t="shared" ref="N4803:N4814" si="865">IF(LEFT(G4803,1)="W",K4803,"")</f>
        <v/>
      </c>
      <c r="O4803" s="13" t="str">
        <f t="shared" ref="O4803:O4814" si="866">IF(G4803="","","記載要")</f>
        <v/>
      </c>
      <c r="P4803" s="15"/>
      <c r="Q4803" s="13">
        <v>15</v>
      </c>
      <c r="R4803" s="18">
        <v>100000000</v>
      </c>
      <c r="S4803" s="18" t="str" cm="1">
        <f t="array" ref="S4803">_xlfn.IFS(LEFT(G4803,1)="L","記載要",LEFT(G4803,1)="W","",G4803="","")</f>
        <v/>
      </c>
      <c r="T4803" s="2"/>
      <c r="U4803" s="2"/>
      <c r="V4803" s="2"/>
      <c r="W4803" s="2"/>
      <c r="X4803" s="2"/>
      <c r="Y4803" s="2"/>
      <c r="Z4803" s="2"/>
      <c r="AA4803" s="13">
        <v>1</v>
      </c>
      <c r="AB4803" s="13">
        <f t="shared" ref="AB4803:AB4814" si="867">IF(B4803="","",0)</f>
        <v>0</v>
      </c>
      <c r="AC4803" s="13">
        <f t="shared" ref="AC4803:AC4814" si="868">IF(B4803="","",0)</f>
        <v>0</v>
      </c>
      <c r="AD4803" s="15"/>
      <c r="AE4803" s="15"/>
      <c r="AF4803" s="13" t="str">
        <f t="shared" ref="AF4803:AF4814" si="869">IF(B4803="","","1")</f>
        <v>1</v>
      </c>
      <c r="AG4803" s="15"/>
      <c r="AH4803" s="15"/>
      <c r="AI4803" s="15"/>
      <c r="AJ4803" s="14"/>
      <c r="AK4803" s="15" cm="1">
        <f t="array" ref="AK4803">_xlfn.IFS(B4803="","",LEFT(G4803,1)="L",1,LEFT(G4803,1)="W",1,AND(LEFT(B4803,1)="H",G4803=""),0)</f>
        <v>0</v>
      </c>
      <c r="AL4803" s="15"/>
      <c r="AM4803" s="15"/>
      <c r="AN4803" s="15"/>
      <c r="AO4803" s="15"/>
      <c r="AP4803" s="15"/>
      <c r="AQ4803" s="15"/>
      <c r="AR4803" s="15"/>
      <c r="AS4803" s="15">
        <f t="shared" ref="AS4803:AS4814" si="870">IF(Q4803="","",1)</f>
        <v>1</v>
      </c>
      <c r="AT4803" s="15" t="s">
        <v>115</v>
      </c>
      <c r="AU4803" s="13" t="str">
        <f t="shared" ref="AU4803:AU4814" si="871">IF(B4803="","","0")</f>
        <v>0</v>
      </c>
      <c r="AV4803" s="15"/>
      <c r="AW4803" s="15"/>
      <c r="AX4803" s="15"/>
      <c r="AY4803" s="15"/>
      <c r="AZ4803" s="14"/>
      <c r="BA4803" s="15"/>
      <c r="BB4803" s="15"/>
      <c r="BC4803" s="15"/>
      <c r="BD4803" s="13" t="str">
        <f t="shared" ref="BD4803:BD4814" si="872">IF(B4803="","","0")</f>
        <v>0</v>
      </c>
      <c r="BE4803" s="2"/>
      <c r="BF4803" s="2"/>
      <c r="BG4803" s="2"/>
      <c r="BH4803" s="2"/>
      <c r="BI4803" s="2"/>
      <c r="BJ4803" s="2"/>
      <c r="BK4803" s="2" t="s">
        <v>1388</v>
      </c>
      <c r="BL4803" s="10" t="s">
        <v>1387</v>
      </c>
      <c r="BM4803" t="str" cm="1">
        <f t="array" ref="BM4803">_xlfn.IFS(LEFT(G4803,1)="L","外注品",LEFT(G4803,1)="W","内製品",G4803="","購買品")</f>
        <v>購買品</v>
      </c>
    </row>
    <row r="4804" spans="1:65">
      <c r="A4804" s="2" t="str">
        <f t="shared" ref="A4804:A4814" si="873">IF(B4804="","","WG01")</f>
        <v>WG01</v>
      </c>
      <c r="B4804" t="s">
        <v>4981</v>
      </c>
      <c r="C4804" s="2" t="s">
        <v>5005</v>
      </c>
      <c r="D4804" s="10"/>
      <c r="E4804" s="10"/>
      <c r="G4804" s="3"/>
      <c r="H4804" s="19" t="s">
        <v>1394</v>
      </c>
      <c r="K4804" s="2" t="str">
        <f t="shared" si="864"/>
        <v/>
      </c>
      <c r="L4804" s="7" t="str">
        <f t="shared" ref="L4804:L4814" si="874">IF(B4804="","","2001/01/01")</f>
        <v>2001/01/01</v>
      </c>
      <c r="M4804" s="7" t="str">
        <f t="shared" ref="M4804:M4814" si="875">IF(C4804="","","2199/12/31")</f>
        <v>2199/12/31</v>
      </c>
      <c r="N4804" s="2" t="str">
        <f t="shared" si="865"/>
        <v/>
      </c>
      <c r="O4804" s="13" t="str">
        <f t="shared" si="866"/>
        <v/>
      </c>
      <c r="P4804" s="15"/>
      <c r="Q4804" s="13">
        <v>15</v>
      </c>
      <c r="R4804" s="18">
        <v>100000000</v>
      </c>
      <c r="S4804" s="18" t="str" cm="1">
        <f t="array" ref="S4804">_xlfn.IFS(LEFT(G4804,1)="L","記載要",LEFT(G4804,1)="W","",G4804="","")</f>
        <v/>
      </c>
      <c r="T4804" s="2"/>
      <c r="U4804" s="2"/>
      <c r="V4804" s="2"/>
      <c r="W4804" s="2"/>
      <c r="X4804" s="2"/>
      <c r="Y4804" s="2"/>
      <c r="Z4804" s="2"/>
      <c r="AA4804" s="13">
        <v>1</v>
      </c>
      <c r="AB4804" s="13">
        <f t="shared" si="867"/>
        <v>0</v>
      </c>
      <c r="AC4804" s="13">
        <f t="shared" si="868"/>
        <v>0</v>
      </c>
      <c r="AD4804" s="15"/>
      <c r="AE4804" s="15"/>
      <c r="AF4804" s="13" t="str">
        <f t="shared" si="869"/>
        <v>1</v>
      </c>
      <c r="AG4804" s="15"/>
      <c r="AH4804" s="15"/>
      <c r="AI4804" s="15"/>
      <c r="AJ4804" s="14"/>
      <c r="AK4804" s="15" cm="1">
        <f t="array" ref="AK4804">_xlfn.IFS(B4804="","",LEFT(G4804,1)="L",1,LEFT(G4804,1)="W",1,AND(LEFT(B4804,1)="H",G4804=""),0)</f>
        <v>0</v>
      </c>
      <c r="AL4804" s="15"/>
      <c r="AM4804" s="15"/>
      <c r="AN4804" s="15"/>
      <c r="AO4804" s="15"/>
      <c r="AP4804" s="15"/>
      <c r="AQ4804" s="15"/>
      <c r="AR4804" s="15"/>
      <c r="AS4804" s="15">
        <f t="shared" si="870"/>
        <v>1</v>
      </c>
      <c r="AT4804" s="15" t="s">
        <v>115</v>
      </c>
      <c r="AU4804" s="13" t="str">
        <f t="shared" si="871"/>
        <v>0</v>
      </c>
      <c r="AV4804" s="15"/>
      <c r="AW4804" s="15"/>
      <c r="AX4804" s="15"/>
      <c r="AY4804" s="15"/>
      <c r="AZ4804" s="14"/>
      <c r="BA4804" s="15"/>
      <c r="BB4804" s="15"/>
      <c r="BC4804" s="15"/>
      <c r="BD4804" s="13" t="str">
        <f t="shared" si="872"/>
        <v>0</v>
      </c>
      <c r="BE4804" s="2"/>
      <c r="BF4804" s="2"/>
      <c r="BG4804" s="2"/>
      <c r="BH4804" s="2"/>
      <c r="BI4804" s="2"/>
      <c r="BJ4804" s="2"/>
      <c r="BK4804" s="2" t="s">
        <v>1388</v>
      </c>
      <c r="BL4804" s="10" t="s">
        <v>1387</v>
      </c>
      <c r="BM4804" t="str" cm="1">
        <f t="array" ref="BM4804">_xlfn.IFS(LEFT(G4804,1)="L","外注品",LEFT(G4804,1)="W","内製品",G4804="","購買品")</f>
        <v>購買品</v>
      </c>
    </row>
    <row r="4805" spans="1:65">
      <c r="A4805" s="2" t="str">
        <f t="shared" si="873"/>
        <v>WG01</v>
      </c>
      <c r="B4805" t="s">
        <v>4982</v>
      </c>
      <c r="C4805" s="2" t="s">
        <v>5005</v>
      </c>
      <c r="D4805" s="10"/>
      <c r="E4805" s="10"/>
      <c r="G4805" s="3"/>
      <c r="H4805" s="19" t="s">
        <v>1394</v>
      </c>
      <c r="K4805" s="2" t="str">
        <f t="shared" si="864"/>
        <v/>
      </c>
      <c r="L4805" s="7" t="str">
        <f t="shared" si="874"/>
        <v>2001/01/01</v>
      </c>
      <c r="M4805" s="7" t="str">
        <f t="shared" si="875"/>
        <v>2199/12/31</v>
      </c>
      <c r="N4805" s="2" t="str">
        <f t="shared" si="865"/>
        <v/>
      </c>
      <c r="O4805" s="13" t="str">
        <f t="shared" si="866"/>
        <v/>
      </c>
      <c r="P4805" s="15"/>
      <c r="Q4805" s="13">
        <v>15</v>
      </c>
      <c r="R4805" s="18">
        <v>100000000</v>
      </c>
      <c r="S4805" s="18" t="str" cm="1">
        <f t="array" ref="S4805">_xlfn.IFS(LEFT(G4805,1)="L","記載要",LEFT(G4805,1)="W","",G4805="","")</f>
        <v/>
      </c>
      <c r="T4805" s="2"/>
      <c r="U4805" s="2"/>
      <c r="V4805" s="2"/>
      <c r="W4805" s="2"/>
      <c r="X4805" s="2"/>
      <c r="Y4805" s="2"/>
      <c r="Z4805" s="2"/>
      <c r="AA4805" s="13">
        <v>1</v>
      </c>
      <c r="AB4805" s="13">
        <f t="shared" si="867"/>
        <v>0</v>
      </c>
      <c r="AC4805" s="13">
        <f t="shared" si="868"/>
        <v>0</v>
      </c>
      <c r="AD4805" s="15"/>
      <c r="AE4805" s="15"/>
      <c r="AF4805" s="13" t="str">
        <f t="shared" si="869"/>
        <v>1</v>
      </c>
      <c r="AG4805" s="15"/>
      <c r="AH4805" s="15"/>
      <c r="AI4805" s="15"/>
      <c r="AJ4805" s="14"/>
      <c r="AK4805" s="15" cm="1">
        <f t="array" ref="AK4805">_xlfn.IFS(B4805="","",LEFT(G4805,1)="L",1,LEFT(G4805,1)="W",1,AND(LEFT(B4805,1)="H",G4805=""),0)</f>
        <v>0</v>
      </c>
      <c r="AL4805" s="15"/>
      <c r="AM4805" s="15"/>
      <c r="AN4805" s="15"/>
      <c r="AO4805" s="15"/>
      <c r="AP4805" s="15"/>
      <c r="AQ4805" s="15"/>
      <c r="AR4805" s="15"/>
      <c r="AS4805" s="15">
        <f t="shared" si="870"/>
        <v>1</v>
      </c>
      <c r="AT4805" s="15" t="s">
        <v>115</v>
      </c>
      <c r="AU4805" s="13" t="str">
        <f t="shared" si="871"/>
        <v>0</v>
      </c>
      <c r="AV4805" s="15"/>
      <c r="AW4805" s="15"/>
      <c r="AX4805" s="15"/>
      <c r="AY4805" s="15"/>
      <c r="AZ4805" s="14"/>
      <c r="BA4805" s="15"/>
      <c r="BB4805" s="15"/>
      <c r="BC4805" s="15"/>
      <c r="BD4805" s="13" t="str">
        <f t="shared" si="872"/>
        <v>0</v>
      </c>
      <c r="BE4805" s="2"/>
      <c r="BF4805" s="2"/>
      <c r="BG4805" s="2"/>
      <c r="BH4805" s="2"/>
      <c r="BI4805" s="2"/>
      <c r="BJ4805" s="2"/>
      <c r="BK4805" s="2" t="s">
        <v>1388</v>
      </c>
      <c r="BL4805" s="10" t="s">
        <v>1387</v>
      </c>
      <c r="BM4805" t="str" cm="1">
        <f t="array" ref="BM4805">_xlfn.IFS(LEFT(G4805,1)="L","外注品",LEFT(G4805,1)="W","内製品",G4805="","購買品")</f>
        <v>購買品</v>
      </c>
    </row>
    <row r="4806" spans="1:65">
      <c r="A4806" s="2" t="str">
        <f t="shared" si="873"/>
        <v>WG01</v>
      </c>
      <c r="B4806" t="s">
        <v>4983</v>
      </c>
      <c r="C4806" s="2" t="s">
        <v>5006</v>
      </c>
      <c r="D4806" s="10"/>
      <c r="E4806" s="10"/>
      <c r="G4806" s="3"/>
      <c r="H4806" s="19" t="s">
        <v>1394</v>
      </c>
      <c r="K4806" s="2" t="str">
        <f t="shared" si="864"/>
        <v/>
      </c>
      <c r="L4806" s="7" t="str">
        <f t="shared" si="874"/>
        <v>2001/01/01</v>
      </c>
      <c r="M4806" s="7" t="str">
        <f t="shared" si="875"/>
        <v>2199/12/31</v>
      </c>
      <c r="N4806" s="2" t="str">
        <f t="shared" si="865"/>
        <v/>
      </c>
      <c r="O4806" s="13" t="str">
        <f t="shared" si="866"/>
        <v/>
      </c>
      <c r="P4806" s="15"/>
      <c r="Q4806" s="13">
        <v>15</v>
      </c>
      <c r="R4806" s="18">
        <v>100000000</v>
      </c>
      <c r="S4806" s="18" t="str" cm="1">
        <f t="array" ref="S4806">_xlfn.IFS(LEFT(G4806,1)="L","記載要",LEFT(G4806,1)="W","",G4806="","")</f>
        <v/>
      </c>
      <c r="T4806" s="2"/>
      <c r="U4806" s="2"/>
      <c r="V4806" s="2"/>
      <c r="W4806" s="2"/>
      <c r="X4806" s="2"/>
      <c r="Y4806" s="2"/>
      <c r="Z4806" s="2"/>
      <c r="AA4806" s="13">
        <v>1</v>
      </c>
      <c r="AB4806" s="13">
        <f t="shared" si="867"/>
        <v>0</v>
      </c>
      <c r="AC4806" s="13">
        <f t="shared" si="868"/>
        <v>0</v>
      </c>
      <c r="AD4806" s="15"/>
      <c r="AE4806" s="15"/>
      <c r="AF4806" s="13" t="str">
        <f t="shared" si="869"/>
        <v>1</v>
      </c>
      <c r="AG4806" s="15"/>
      <c r="AH4806" s="15"/>
      <c r="AI4806" s="15"/>
      <c r="AJ4806" s="14"/>
      <c r="AK4806" s="15" cm="1">
        <f t="array" ref="AK4806">_xlfn.IFS(B4806="","",LEFT(G4806,1)="L",1,LEFT(G4806,1)="W",1,AND(LEFT(B4806,1)="H",G4806=""),0)</f>
        <v>0</v>
      </c>
      <c r="AL4806" s="15"/>
      <c r="AM4806" s="15"/>
      <c r="AN4806" s="15"/>
      <c r="AO4806" s="15"/>
      <c r="AP4806" s="15"/>
      <c r="AQ4806" s="15"/>
      <c r="AR4806" s="15"/>
      <c r="AS4806" s="15">
        <f t="shared" si="870"/>
        <v>1</v>
      </c>
      <c r="AT4806" s="15" t="s">
        <v>115</v>
      </c>
      <c r="AU4806" s="13" t="str">
        <f t="shared" si="871"/>
        <v>0</v>
      </c>
      <c r="AV4806" s="15"/>
      <c r="AW4806" s="15"/>
      <c r="AX4806" s="15"/>
      <c r="AY4806" s="15"/>
      <c r="AZ4806" s="14"/>
      <c r="BA4806" s="15"/>
      <c r="BB4806" s="15"/>
      <c r="BC4806" s="15"/>
      <c r="BD4806" s="13" t="str">
        <f t="shared" si="872"/>
        <v>0</v>
      </c>
      <c r="BE4806" s="2"/>
      <c r="BF4806" s="2"/>
      <c r="BG4806" s="2"/>
      <c r="BH4806" s="2"/>
      <c r="BI4806" s="2"/>
      <c r="BJ4806" s="2"/>
      <c r="BK4806" s="2" t="s">
        <v>1388</v>
      </c>
      <c r="BL4806" s="10" t="s">
        <v>1387</v>
      </c>
      <c r="BM4806" t="str" cm="1">
        <f t="array" ref="BM4806">_xlfn.IFS(LEFT(G4806,1)="L","外注品",LEFT(G4806,1)="W","内製品",G4806="","購買品")</f>
        <v>購買品</v>
      </c>
    </row>
    <row r="4807" spans="1:65">
      <c r="A4807" s="2" t="str">
        <f t="shared" si="873"/>
        <v>WG01</v>
      </c>
      <c r="B4807" t="s">
        <v>4984</v>
      </c>
      <c r="C4807" s="2" t="s">
        <v>5006</v>
      </c>
      <c r="D4807" s="10"/>
      <c r="E4807" s="10"/>
      <c r="G4807" s="3"/>
      <c r="H4807" s="19" t="s">
        <v>1394</v>
      </c>
      <c r="K4807" s="2" t="str">
        <f t="shared" si="864"/>
        <v/>
      </c>
      <c r="L4807" s="7" t="str">
        <f t="shared" si="874"/>
        <v>2001/01/01</v>
      </c>
      <c r="M4807" s="7" t="str">
        <f t="shared" si="875"/>
        <v>2199/12/31</v>
      </c>
      <c r="N4807" s="2" t="str">
        <f t="shared" si="865"/>
        <v/>
      </c>
      <c r="O4807" s="13" t="str">
        <f t="shared" si="866"/>
        <v/>
      </c>
      <c r="P4807" s="15"/>
      <c r="Q4807" s="13">
        <v>15</v>
      </c>
      <c r="R4807" s="18">
        <v>100000000</v>
      </c>
      <c r="S4807" s="18" t="str" cm="1">
        <f t="array" ref="S4807">_xlfn.IFS(LEFT(G4807,1)="L","記載要",LEFT(G4807,1)="W","",G4807="","")</f>
        <v/>
      </c>
      <c r="T4807" s="2"/>
      <c r="U4807" s="2"/>
      <c r="V4807" s="2"/>
      <c r="W4807" s="2"/>
      <c r="X4807" s="2"/>
      <c r="Y4807" s="2"/>
      <c r="Z4807" s="2"/>
      <c r="AA4807" s="13">
        <v>1</v>
      </c>
      <c r="AB4807" s="13">
        <f t="shared" si="867"/>
        <v>0</v>
      </c>
      <c r="AC4807" s="13">
        <f t="shared" si="868"/>
        <v>0</v>
      </c>
      <c r="AD4807" s="15"/>
      <c r="AE4807" s="15"/>
      <c r="AF4807" s="13" t="str">
        <f t="shared" si="869"/>
        <v>1</v>
      </c>
      <c r="AG4807" s="15"/>
      <c r="AH4807" s="15"/>
      <c r="AI4807" s="15"/>
      <c r="AJ4807" s="14"/>
      <c r="AK4807" s="15" cm="1">
        <f t="array" ref="AK4807">_xlfn.IFS(B4807="","",LEFT(G4807,1)="L",1,LEFT(G4807,1)="W",1,AND(LEFT(B4807,1)="H",G4807=""),0)</f>
        <v>0</v>
      </c>
      <c r="AL4807" s="15"/>
      <c r="AM4807" s="15"/>
      <c r="AN4807" s="15"/>
      <c r="AO4807" s="15"/>
      <c r="AP4807" s="15"/>
      <c r="AQ4807" s="15"/>
      <c r="AR4807" s="15"/>
      <c r="AS4807" s="15">
        <f t="shared" si="870"/>
        <v>1</v>
      </c>
      <c r="AT4807" s="15" t="s">
        <v>115</v>
      </c>
      <c r="AU4807" s="13" t="str">
        <f t="shared" si="871"/>
        <v>0</v>
      </c>
      <c r="AV4807" s="15"/>
      <c r="AW4807" s="15"/>
      <c r="AX4807" s="15"/>
      <c r="AY4807" s="15"/>
      <c r="AZ4807" s="14"/>
      <c r="BA4807" s="15"/>
      <c r="BB4807" s="15"/>
      <c r="BC4807" s="15"/>
      <c r="BD4807" s="13" t="str">
        <f t="shared" si="872"/>
        <v>0</v>
      </c>
      <c r="BE4807" s="2"/>
      <c r="BF4807" s="2"/>
      <c r="BG4807" s="2"/>
      <c r="BH4807" s="2"/>
      <c r="BI4807" s="2"/>
      <c r="BJ4807" s="2"/>
      <c r="BK4807" s="2" t="s">
        <v>1388</v>
      </c>
      <c r="BL4807" s="10" t="s">
        <v>1387</v>
      </c>
      <c r="BM4807" t="str" cm="1">
        <f t="array" ref="BM4807">_xlfn.IFS(LEFT(G4807,1)="L","外注品",LEFT(G4807,1)="W","内製品",G4807="","購買品")</f>
        <v>購買品</v>
      </c>
    </row>
    <row r="4808" spans="1:65">
      <c r="A4808" s="2" t="str">
        <f t="shared" si="873"/>
        <v>WG01</v>
      </c>
      <c r="B4808" t="s">
        <v>4985</v>
      </c>
      <c r="C4808" s="2" t="s">
        <v>5006</v>
      </c>
      <c r="D4808" s="10"/>
      <c r="E4808" s="10"/>
      <c r="G4808" s="3"/>
      <c r="H4808" s="19" t="s">
        <v>1394</v>
      </c>
      <c r="K4808" s="2" t="str">
        <f t="shared" si="864"/>
        <v/>
      </c>
      <c r="L4808" s="7" t="str">
        <f t="shared" si="874"/>
        <v>2001/01/01</v>
      </c>
      <c r="M4808" s="7" t="str">
        <f t="shared" si="875"/>
        <v>2199/12/31</v>
      </c>
      <c r="N4808" s="2" t="str">
        <f t="shared" si="865"/>
        <v/>
      </c>
      <c r="O4808" s="13" t="str">
        <f t="shared" si="866"/>
        <v/>
      </c>
      <c r="P4808" s="15"/>
      <c r="Q4808" s="13">
        <v>15</v>
      </c>
      <c r="R4808" s="18">
        <v>100000000</v>
      </c>
      <c r="S4808" s="18" t="str" cm="1">
        <f t="array" ref="S4808">_xlfn.IFS(LEFT(G4808,1)="L","記載要",LEFT(G4808,1)="W","",G4808="","")</f>
        <v/>
      </c>
      <c r="T4808" s="2"/>
      <c r="U4808" s="2"/>
      <c r="V4808" s="2"/>
      <c r="W4808" s="2"/>
      <c r="X4808" s="2"/>
      <c r="Y4808" s="2"/>
      <c r="Z4808" s="2"/>
      <c r="AA4808" s="13">
        <v>1</v>
      </c>
      <c r="AB4808" s="13">
        <f t="shared" si="867"/>
        <v>0</v>
      </c>
      <c r="AC4808" s="13">
        <f t="shared" si="868"/>
        <v>0</v>
      </c>
      <c r="AD4808" s="15"/>
      <c r="AE4808" s="15"/>
      <c r="AF4808" s="13" t="str">
        <f t="shared" si="869"/>
        <v>1</v>
      </c>
      <c r="AG4808" s="15"/>
      <c r="AH4808" s="15"/>
      <c r="AI4808" s="15"/>
      <c r="AJ4808" s="14"/>
      <c r="AK4808" s="15" cm="1">
        <f t="array" ref="AK4808">_xlfn.IFS(B4808="","",LEFT(G4808,1)="L",1,LEFT(G4808,1)="W",1,AND(LEFT(B4808,1)="H",G4808=""),0)</f>
        <v>0</v>
      </c>
      <c r="AL4808" s="15"/>
      <c r="AM4808" s="15"/>
      <c r="AN4808" s="15"/>
      <c r="AO4808" s="15"/>
      <c r="AP4808" s="15"/>
      <c r="AQ4808" s="15"/>
      <c r="AR4808" s="15"/>
      <c r="AS4808" s="15">
        <f t="shared" si="870"/>
        <v>1</v>
      </c>
      <c r="AT4808" s="15" t="s">
        <v>115</v>
      </c>
      <c r="AU4808" s="13" t="str">
        <f t="shared" si="871"/>
        <v>0</v>
      </c>
      <c r="AV4808" s="15"/>
      <c r="AW4808" s="15"/>
      <c r="AX4808" s="15"/>
      <c r="AY4808" s="15"/>
      <c r="AZ4808" s="14"/>
      <c r="BA4808" s="15"/>
      <c r="BB4808" s="15"/>
      <c r="BC4808" s="15"/>
      <c r="BD4808" s="13" t="str">
        <f t="shared" si="872"/>
        <v>0</v>
      </c>
      <c r="BE4808" s="2"/>
      <c r="BF4808" s="2"/>
      <c r="BG4808" s="2"/>
      <c r="BH4808" s="2"/>
      <c r="BI4808" s="2"/>
      <c r="BJ4808" s="2"/>
      <c r="BK4808" s="2" t="s">
        <v>1388</v>
      </c>
      <c r="BL4808" s="10" t="s">
        <v>1387</v>
      </c>
      <c r="BM4808" t="str" cm="1">
        <f t="array" ref="BM4808">_xlfn.IFS(LEFT(G4808,1)="L","外注品",LEFT(G4808,1)="W","内製品",G4808="","購買品")</f>
        <v>購買品</v>
      </c>
    </row>
    <row r="4809" spans="1:65">
      <c r="A4809" s="2" t="str">
        <f t="shared" si="873"/>
        <v>WG01</v>
      </c>
      <c r="B4809" t="s">
        <v>4986</v>
      </c>
      <c r="C4809" s="2" t="s">
        <v>5006</v>
      </c>
      <c r="D4809" s="10"/>
      <c r="E4809" s="10"/>
      <c r="G4809" s="3"/>
      <c r="H4809" s="19" t="s">
        <v>1394</v>
      </c>
      <c r="K4809" s="2" t="str">
        <f t="shared" si="864"/>
        <v/>
      </c>
      <c r="L4809" s="7" t="str">
        <f t="shared" si="874"/>
        <v>2001/01/01</v>
      </c>
      <c r="M4809" s="7" t="str">
        <f t="shared" si="875"/>
        <v>2199/12/31</v>
      </c>
      <c r="N4809" s="2" t="str">
        <f t="shared" si="865"/>
        <v/>
      </c>
      <c r="O4809" s="13" t="str">
        <f t="shared" si="866"/>
        <v/>
      </c>
      <c r="P4809" s="15"/>
      <c r="Q4809" s="13">
        <v>15</v>
      </c>
      <c r="R4809" s="18">
        <v>100000000</v>
      </c>
      <c r="S4809" s="18" t="str" cm="1">
        <f t="array" ref="S4809">_xlfn.IFS(LEFT(G4809,1)="L","記載要",LEFT(G4809,1)="W","",G4809="","")</f>
        <v/>
      </c>
      <c r="T4809" s="2"/>
      <c r="U4809" s="2"/>
      <c r="V4809" s="2"/>
      <c r="W4809" s="2"/>
      <c r="X4809" s="2"/>
      <c r="Y4809" s="2"/>
      <c r="Z4809" s="2"/>
      <c r="AA4809" s="13">
        <v>1</v>
      </c>
      <c r="AB4809" s="13">
        <f t="shared" si="867"/>
        <v>0</v>
      </c>
      <c r="AC4809" s="13">
        <f t="shared" si="868"/>
        <v>0</v>
      </c>
      <c r="AD4809" s="15"/>
      <c r="AE4809" s="15"/>
      <c r="AF4809" s="13" t="str">
        <f t="shared" si="869"/>
        <v>1</v>
      </c>
      <c r="AG4809" s="15"/>
      <c r="AH4809" s="15"/>
      <c r="AI4809" s="15"/>
      <c r="AJ4809" s="14"/>
      <c r="AK4809" s="15" cm="1">
        <f t="array" ref="AK4809">_xlfn.IFS(B4809="","",LEFT(G4809,1)="L",1,LEFT(G4809,1)="W",1,AND(LEFT(B4809,1)="H",G4809=""),0)</f>
        <v>0</v>
      </c>
      <c r="AL4809" s="15"/>
      <c r="AM4809" s="15"/>
      <c r="AN4809" s="15"/>
      <c r="AO4809" s="15"/>
      <c r="AP4809" s="15"/>
      <c r="AQ4809" s="15"/>
      <c r="AR4809" s="15"/>
      <c r="AS4809" s="15">
        <f t="shared" si="870"/>
        <v>1</v>
      </c>
      <c r="AT4809" s="15" t="s">
        <v>115</v>
      </c>
      <c r="AU4809" s="13" t="str">
        <f t="shared" si="871"/>
        <v>0</v>
      </c>
      <c r="AV4809" s="15"/>
      <c r="AW4809" s="15"/>
      <c r="AX4809" s="15"/>
      <c r="AY4809" s="15"/>
      <c r="AZ4809" s="14"/>
      <c r="BA4809" s="15"/>
      <c r="BB4809" s="15"/>
      <c r="BC4809" s="15"/>
      <c r="BD4809" s="13" t="str">
        <f t="shared" si="872"/>
        <v>0</v>
      </c>
      <c r="BE4809" s="2"/>
      <c r="BF4809" s="2"/>
      <c r="BG4809" s="2"/>
      <c r="BH4809" s="2"/>
      <c r="BI4809" s="2"/>
      <c r="BJ4809" s="2"/>
      <c r="BK4809" s="2" t="s">
        <v>1388</v>
      </c>
      <c r="BL4809" s="10" t="s">
        <v>1387</v>
      </c>
      <c r="BM4809" t="str" cm="1">
        <f t="array" ref="BM4809">_xlfn.IFS(LEFT(G4809,1)="L","外注品",LEFT(G4809,1)="W","内製品",G4809="","購買品")</f>
        <v>購買品</v>
      </c>
    </row>
    <row r="4810" spans="1:65">
      <c r="A4810" s="2" t="str">
        <f t="shared" si="873"/>
        <v>WG01</v>
      </c>
      <c r="B4810" t="s">
        <v>4987</v>
      </c>
      <c r="C4810" s="2" t="s">
        <v>5006</v>
      </c>
      <c r="D4810" s="10"/>
      <c r="E4810" s="10"/>
      <c r="G4810" s="3"/>
      <c r="H4810" s="19" t="s">
        <v>1394</v>
      </c>
      <c r="K4810" s="2" t="str">
        <f t="shared" si="864"/>
        <v/>
      </c>
      <c r="L4810" s="7" t="str">
        <f t="shared" si="874"/>
        <v>2001/01/01</v>
      </c>
      <c r="M4810" s="7" t="str">
        <f t="shared" si="875"/>
        <v>2199/12/31</v>
      </c>
      <c r="N4810" s="2" t="str">
        <f t="shared" si="865"/>
        <v/>
      </c>
      <c r="O4810" s="13" t="str">
        <f t="shared" si="866"/>
        <v/>
      </c>
      <c r="P4810" s="15"/>
      <c r="Q4810" s="13">
        <v>15</v>
      </c>
      <c r="R4810" s="18">
        <v>100000000</v>
      </c>
      <c r="S4810" s="18" t="str" cm="1">
        <f t="array" ref="S4810">_xlfn.IFS(LEFT(G4810,1)="L","記載要",LEFT(G4810,1)="W","",G4810="","")</f>
        <v/>
      </c>
      <c r="T4810" s="2"/>
      <c r="U4810" s="2"/>
      <c r="V4810" s="2"/>
      <c r="W4810" s="2"/>
      <c r="X4810" s="2"/>
      <c r="Y4810" s="2"/>
      <c r="Z4810" s="2"/>
      <c r="AA4810" s="13">
        <v>1</v>
      </c>
      <c r="AB4810" s="13">
        <f t="shared" si="867"/>
        <v>0</v>
      </c>
      <c r="AC4810" s="13">
        <f t="shared" si="868"/>
        <v>0</v>
      </c>
      <c r="AD4810" s="15"/>
      <c r="AE4810" s="15"/>
      <c r="AF4810" s="13" t="str">
        <f t="shared" si="869"/>
        <v>1</v>
      </c>
      <c r="AG4810" s="15"/>
      <c r="AH4810" s="15"/>
      <c r="AI4810" s="15"/>
      <c r="AJ4810" s="14"/>
      <c r="AK4810" s="15" cm="1">
        <f t="array" ref="AK4810">_xlfn.IFS(B4810="","",LEFT(G4810,1)="L",1,LEFT(G4810,1)="W",1,AND(LEFT(B4810,1)="H",G4810=""),0)</f>
        <v>0</v>
      </c>
      <c r="AL4810" s="15"/>
      <c r="AM4810" s="15"/>
      <c r="AN4810" s="15"/>
      <c r="AO4810" s="15"/>
      <c r="AP4810" s="15"/>
      <c r="AQ4810" s="15"/>
      <c r="AR4810" s="15"/>
      <c r="AS4810" s="15">
        <f t="shared" si="870"/>
        <v>1</v>
      </c>
      <c r="AT4810" s="15" t="s">
        <v>115</v>
      </c>
      <c r="AU4810" s="13" t="str">
        <f t="shared" si="871"/>
        <v>0</v>
      </c>
      <c r="AV4810" s="15"/>
      <c r="AW4810" s="15"/>
      <c r="AX4810" s="15"/>
      <c r="AY4810" s="15"/>
      <c r="AZ4810" s="14"/>
      <c r="BA4810" s="15"/>
      <c r="BB4810" s="15"/>
      <c r="BC4810" s="15"/>
      <c r="BD4810" s="13" t="str">
        <f t="shared" si="872"/>
        <v>0</v>
      </c>
      <c r="BE4810" s="2"/>
      <c r="BF4810" s="2"/>
      <c r="BG4810" s="2"/>
      <c r="BH4810" s="2"/>
      <c r="BI4810" s="2"/>
      <c r="BJ4810" s="2"/>
      <c r="BK4810" s="2" t="s">
        <v>1388</v>
      </c>
      <c r="BL4810" s="10" t="s">
        <v>1387</v>
      </c>
      <c r="BM4810" t="str" cm="1">
        <f t="array" ref="BM4810">_xlfn.IFS(LEFT(G4810,1)="L","外注品",LEFT(G4810,1)="W","内製品",G4810="","購買品")</f>
        <v>購買品</v>
      </c>
    </row>
    <row r="4811" spans="1:65">
      <c r="A4811" s="2" t="str">
        <f t="shared" si="873"/>
        <v>WG01</v>
      </c>
      <c r="B4811" t="s">
        <v>4988</v>
      </c>
      <c r="C4811" s="2" t="s">
        <v>5006</v>
      </c>
      <c r="D4811" s="10"/>
      <c r="E4811" s="10"/>
      <c r="G4811" s="3"/>
      <c r="H4811" s="19" t="s">
        <v>1394</v>
      </c>
      <c r="K4811" s="2" t="str">
        <f t="shared" si="864"/>
        <v/>
      </c>
      <c r="L4811" s="7" t="str">
        <f t="shared" si="874"/>
        <v>2001/01/01</v>
      </c>
      <c r="M4811" s="7" t="str">
        <f t="shared" si="875"/>
        <v>2199/12/31</v>
      </c>
      <c r="N4811" s="2" t="str">
        <f t="shared" si="865"/>
        <v/>
      </c>
      <c r="O4811" s="13" t="str">
        <f t="shared" si="866"/>
        <v/>
      </c>
      <c r="P4811" s="15"/>
      <c r="Q4811" s="13">
        <v>15</v>
      </c>
      <c r="R4811" s="18">
        <v>100000000</v>
      </c>
      <c r="S4811" s="18" t="str" cm="1">
        <f t="array" ref="S4811">_xlfn.IFS(LEFT(G4811,1)="L","記載要",LEFT(G4811,1)="W","",G4811="","")</f>
        <v/>
      </c>
      <c r="T4811" s="2"/>
      <c r="U4811" s="2"/>
      <c r="V4811" s="2"/>
      <c r="W4811" s="2"/>
      <c r="X4811" s="2"/>
      <c r="Y4811" s="2"/>
      <c r="Z4811" s="2"/>
      <c r="AA4811" s="13">
        <v>1</v>
      </c>
      <c r="AB4811" s="13">
        <f t="shared" si="867"/>
        <v>0</v>
      </c>
      <c r="AC4811" s="13">
        <f t="shared" si="868"/>
        <v>0</v>
      </c>
      <c r="AD4811" s="15"/>
      <c r="AE4811" s="15"/>
      <c r="AF4811" s="13" t="str">
        <f t="shared" si="869"/>
        <v>1</v>
      </c>
      <c r="AG4811" s="15"/>
      <c r="AH4811" s="15"/>
      <c r="AI4811" s="15"/>
      <c r="AJ4811" s="14"/>
      <c r="AK4811" s="15" cm="1">
        <f t="array" ref="AK4811">_xlfn.IFS(B4811="","",LEFT(G4811,1)="L",1,LEFT(G4811,1)="W",1,AND(LEFT(B4811,1)="H",G4811=""),0)</f>
        <v>0</v>
      </c>
      <c r="AL4811" s="15"/>
      <c r="AM4811" s="15"/>
      <c r="AN4811" s="15"/>
      <c r="AO4811" s="15"/>
      <c r="AP4811" s="15"/>
      <c r="AQ4811" s="15"/>
      <c r="AR4811" s="15"/>
      <c r="AS4811" s="15">
        <f t="shared" si="870"/>
        <v>1</v>
      </c>
      <c r="AT4811" s="15" t="s">
        <v>115</v>
      </c>
      <c r="AU4811" s="13" t="str">
        <f t="shared" si="871"/>
        <v>0</v>
      </c>
      <c r="AV4811" s="15"/>
      <c r="AW4811" s="15"/>
      <c r="AX4811" s="15"/>
      <c r="AY4811" s="15"/>
      <c r="AZ4811" s="14"/>
      <c r="BA4811" s="15"/>
      <c r="BB4811" s="15"/>
      <c r="BC4811" s="15"/>
      <c r="BD4811" s="13" t="str">
        <f t="shared" si="872"/>
        <v>0</v>
      </c>
      <c r="BE4811" s="2"/>
      <c r="BF4811" s="2"/>
      <c r="BG4811" s="2"/>
      <c r="BH4811" s="2"/>
      <c r="BI4811" s="2"/>
      <c r="BJ4811" s="2"/>
      <c r="BK4811" s="2" t="s">
        <v>1388</v>
      </c>
      <c r="BL4811" s="10" t="s">
        <v>1387</v>
      </c>
      <c r="BM4811" t="str" cm="1">
        <f t="array" ref="BM4811">_xlfn.IFS(LEFT(G4811,1)="L","外注品",LEFT(G4811,1)="W","内製品",G4811="","購買品")</f>
        <v>購買品</v>
      </c>
    </row>
    <row r="4812" spans="1:65">
      <c r="A4812" s="2" t="str">
        <f t="shared" si="873"/>
        <v>WG01</v>
      </c>
      <c r="B4812" t="s">
        <v>4989</v>
      </c>
      <c r="C4812" s="2" t="s">
        <v>5006</v>
      </c>
      <c r="D4812" s="10"/>
      <c r="E4812" s="10"/>
      <c r="G4812" s="3"/>
      <c r="H4812" s="19" t="s">
        <v>1394</v>
      </c>
      <c r="K4812" s="2" t="str">
        <f t="shared" si="864"/>
        <v/>
      </c>
      <c r="L4812" s="7" t="str">
        <f t="shared" si="874"/>
        <v>2001/01/01</v>
      </c>
      <c r="M4812" s="7" t="str">
        <f t="shared" si="875"/>
        <v>2199/12/31</v>
      </c>
      <c r="N4812" s="2" t="str">
        <f t="shared" si="865"/>
        <v/>
      </c>
      <c r="O4812" s="13" t="str">
        <f t="shared" si="866"/>
        <v/>
      </c>
      <c r="P4812" s="15"/>
      <c r="Q4812" s="13">
        <v>15</v>
      </c>
      <c r="R4812" s="18">
        <v>100000000</v>
      </c>
      <c r="S4812" s="18" t="str" cm="1">
        <f t="array" ref="S4812">_xlfn.IFS(LEFT(G4812,1)="L","記載要",LEFT(G4812,1)="W","",G4812="","")</f>
        <v/>
      </c>
      <c r="T4812" s="2"/>
      <c r="U4812" s="2"/>
      <c r="V4812" s="2"/>
      <c r="W4812" s="2"/>
      <c r="X4812" s="2"/>
      <c r="Y4812" s="2"/>
      <c r="Z4812" s="2"/>
      <c r="AA4812" s="13">
        <v>1</v>
      </c>
      <c r="AB4812" s="13">
        <f t="shared" si="867"/>
        <v>0</v>
      </c>
      <c r="AC4812" s="13">
        <f t="shared" si="868"/>
        <v>0</v>
      </c>
      <c r="AD4812" s="15"/>
      <c r="AE4812" s="15"/>
      <c r="AF4812" s="13" t="str">
        <f t="shared" si="869"/>
        <v>1</v>
      </c>
      <c r="AG4812" s="15"/>
      <c r="AH4812" s="15"/>
      <c r="AI4812" s="15"/>
      <c r="AJ4812" s="14"/>
      <c r="AK4812" s="15" cm="1">
        <f t="array" ref="AK4812">_xlfn.IFS(B4812="","",LEFT(G4812,1)="L",1,LEFT(G4812,1)="W",1,AND(LEFT(B4812,1)="H",G4812=""),0)</f>
        <v>0</v>
      </c>
      <c r="AL4812" s="15"/>
      <c r="AM4812" s="15"/>
      <c r="AN4812" s="15"/>
      <c r="AO4812" s="15"/>
      <c r="AP4812" s="15"/>
      <c r="AQ4812" s="15"/>
      <c r="AR4812" s="15"/>
      <c r="AS4812" s="15">
        <f t="shared" si="870"/>
        <v>1</v>
      </c>
      <c r="AT4812" s="15" t="s">
        <v>115</v>
      </c>
      <c r="AU4812" s="13" t="str">
        <f t="shared" si="871"/>
        <v>0</v>
      </c>
      <c r="AV4812" s="15"/>
      <c r="AW4812" s="15"/>
      <c r="AX4812" s="15"/>
      <c r="AY4812" s="15"/>
      <c r="AZ4812" s="14"/>
      <c r="BA4812" s="15"/>
      <c r="BB4812" s="15"/>
      <c r="BC4812" s="15"/>
      <c r="BD4812" s="13" t="str">
        <f t="shared" si="872"/>
        <v>0</v>
      </c>
      <c r="BE4812" s="2"/>
      <c r="BF4812" s="2"/>
      <c r="BG4812" s="2"/>
      <c r="BH4812" s="2"/>
      <c r="BI4812" s="2"/>
      <c r="BJ4812" s="2"/>
      <c r="BK4812" s="2" t="s">
        <v>1388</v>
      </c>
      <c r="BL4812" s="10" t="s">
        <v>1387</v>
      </c>
      <c r="BM4812" t="str" cm="1">
        <f t="array" ref="BM4812">_xlfn.IFS(LEFT(G4812,1)="L","外注品",LEFT(G4812,1)="W","内製品",G4812="","購買品")</f>
        <v>購買品</v>
      </c>
    </row>
    <row r="4813" spans="1:65">
      <c r="A4813" s="2" t="str">
        <f t="shared" si="873"/>
        <v>WG01</v>
      </c>
      <c r="B4813" t="s">
        <v>4990</v>
      </c>
      <c r="C4813" s="2" t="s">
        <v>5006</v>
      </c>
      <c r="D4813" s="10"/>
      <c r="E4813" s="10"/>
      <c r="G4813" s="3"/>
      <c r="H4813" s="19" t="s">
        <v>1394</v>
      </c>
      <c r="K4813" s="2" t="str">
        <f t="shared" si="864"/>
        <v/>
      </c>
      <c r="L4813" s="7" t="str">
        <f t="shared" si="874"/>
        <v>2001/01/01</v>
      </c>
      <c r="M4813" s="7" t="str">
        <f t="shared" si="875"/>
        <v>2199/12/31</v>
      </c>
      <c r="N4813" s="2" t="str">
        <f t="shared" si="865"/>
        <v/>
      </c>
      <c r="O4813" s="13" t="str">
        <f t="shared" si="866"/>
        <v/>
      </c>
      <c r="P4813" s="15"/>
      <c r="Q4813" s="13">
        <v>15</v>
      </c>
      <c r="R4813" s="18">
        <v>100000000</v>
      </c>
      <c r="S4813" s="18" t="str" cm="1">
        <f t="array" ref="S4813">_xlfn.IFS(LEFT(G4813,1)="L","記載要",LEFT(G4813,1)="W","",G4813="","")</f>
        <v/>
      </c>
      <c r="T4813" s="2"/>
      <c r="U4813" s="2"/>
      <c r="V4813" s="2"/>
      <c r="W4813" s="2"/>
      <c r="X4813" s="2"/>
      <c r="Y4813" s="2"/>
      <c r="Z4813" s="2"/>
      <c r="AA4813" s="13">
        <v>1</v>
      </c>
      <c r="AB4813" s="13">
        <f t="shared" si="867"/>
        <v>0</v>
      </c>
      <c r="AC4813" s="13">
        <f t="shared" si="868"/>
        <v>0</v>
      </c>
      <c r="AD4813" s="15"/>
      <c r="AE4813" s="15"/>
      <c r="AF4813" s="13" t="str">
        <f t="shared" si="869"/>
        <v>1</v>
      </c>
      <c r="AG4813" s="15"/>
      <c r="AH4813" s="15"/>
      <c r="AI4813" s="15"/>
      <c r="AJ4813" s="14"/>
      <c r="AK4813" s="15" cm="1">
        <f t="array" ref="AK4813">_xlfn.IFS(B4813="","",LEFT(G4813,1)="L",1,LEFT(G4813,1)="W",1,AND(LEFT(B4813,1)="H",G4813=""),0)</f>
        <v>0</v>
      </c>
      <c r="AL4813" s="15"/>
      <c r="AM4813" s="15"/>
      <c r="AN4813" s="15"/>
      <c r="AO4813" s="15"/>
      <c r="AP4813" s="15"/>
      <c r="AQ4813" s="15"/>
      <c r="AR4813" s="15"/>
      <c r="AS4813" s="15">
        <f t="shared" si="870"/>
        <v>1</v>
      </c>
      <c r="AT4813" s="15" t="s">
        <v>115</v>
      </c>
      <c r="AU4813" s="13" t="str">
        <f t="shared" si="871"/>
        <v>0</v>
      </c>
      <c r="AV4813" s="15"/>
      <c r="AW4813" s="15"/>
      <c r="AX4813" s="15"/>
      <c r="AY4813" s="15"/>
      <c r="AZ4813" s="14"/>
      <c r="BA4813" s="15"/>
      <c r="BB4813" s="15"/>
      <c r="BC4813" s="15"/>
      <c r="BD4813" s="13" t="str">
        <f t="shared" si="872"/>
        <v>0</v>
      </c>
      <c r="BE4813" s="2"/>
      <c r="BF4813" s="2"/>
      <c r="BG4813" s="2"/>
      <c r="BH4813" s="2"/>
      <c r="BI4813" s="2"/>
      <c r="BJ4813" s="2"/>
      <c r="BK4813" s="2" t="s">
        <v>1388</v>
      </c>
      <c r="BL4813" s="10" t="s">
        <v>1387</v>
      </c>
      <c r="BM4813" t="str" cm="1">
        <f t="array" ref="BM4813">_xlfn.IFS(LEFT(G4813,1)="L","外注品",LEFT(G4813,1)="W","内製品",G4813="","購買品")</f>
        <v>購買品</v>
      </c>
    </row>
    <row r="4814" spans="1:65">
      <c r="A4814" s="2" t="str">
        <f t="shared" si="873"/>
        <v>WG01</v>
      </c>
      <c r="B4814" t="s">
        <v>4991</v>
      </c>
      <c r="C4814" s="2" t="s">
        <v>5006</v>
      </c>
      <c r="D4814" s="10"/>
      <c r="E4814" s="10"/>
      <c r="G4814" s="3"/>
      <c r="H4814" s="19" t="s">
        <v>1394</v>
      </c>
      <c r="K4814" s="2" t="str">
        <f t="shared" si="864"/>
        <v/>
      </c>
      <c r="L4814" s="7" t="str">
        <f t="shared" si="874"/>
        <v>2001/01/01</v>
      </c>
      <c r="M4814" s="7" t="str">
        <f t="shared" si="875"/>
        <v>2199/12/31</v>
      </c>
      <c r="N4814" s="2" t="str">
        <f t="shared" si="865"/>
        <v/>
      </c>
      <c r="O4814" s="13" t="str">
        <f t="shared" si="866"/>
        <v/>
      </c>
      <c r="P4814" s="15"/>
      <c r="Q4814" s="13">
        <v>15</v>
      </c>
      <c r="R4814" s="18">
        <v>100000000</v>
      </c>
      <c r="S4814" s="18" t="str" cm="1">
        <f t="array" ref="S4814">_xlfn.IFS(LEFT(G4814,1)="L","記載要",LEFT(G4814,1)="W","",G4814="","")</f>
        <v/>
      </c>
      <c r="T4814" s="2"/>
      <c r="U4814" s="2"/>
      <c r="V4814" s="2"/>
      <c r="W4814" s="2"/>
      <c r="X4814" s="2"/>
      <c r="Y4814" s="2"/>
      <c r="Z4814" s="2"/>
      <c r="AA4814" s="13">
        <v>1</v>
      </c>
      <c r="AB4814" s="13">
        <f t="shared" si="867"/>
        <v>0</v>
      </c>
      <c r="AC4814" s="13">
        <f t="shared" si="868"/>
        <v>0</v>
      </c>
      <c r="AD4814" s="15"/>
      <c r="AE4814" s="15"/>
      <c r="AF4814" s="13" t="str">
        <f t="shared" si="869"/>
        <v>1</v>
      </c>
      <c r="AG4814" s="15"/>
      <c r="AH4814" s="15"/>
      <c r="AI4814" s="15"/>
      <c r="AJ4814" s="14"/>
      <c r="AK4814" s="15" cm="1">
        <f t="array" ref="AK4814">_xlfn.IFS(B4814="","",LEFT(G4814,1)="L",1,LEFT(G4814,1)="W",1,AND(LEFT(B4814,1)="H",G4814=""),0)</f>
        <v>0</v>
      </c>
      <c r="AL4814" s="15"/>
      <c r="AM4814" s="15"/>
      <c r="AN4814" s="15"/>
      <c r="AO4814" s="15"/>
      <c r="AP4814" s="15"/>
      <c r="AQ4814" s="15"/>
      <c r="AR4814" s="15"/>
      <c r="AS4814" s="15">
        <f t="shared" si="870"/>
        <v>1</v>
      </c>
      <c r="AT4814" s="15" t="s">
        <v>115</v>
      </c>
      <c r="AU4814" s="13" t="str">
        <f t="shared" si="871"/>
        <v>0</v>
      </c>
      <c r="AV4814" s="15"/>
      <c r="AW4814" s="15"/>
      <c r="AX4814" s="15"/>
      <c r="AY4814" s="15"/>
      <c r="AZ4814" s="14"/>
      <c r="BA4814" s="15"/>
      <c r="BB4814" s="15"/>
      <c r="BC4814" s="15"/>
      <c r="BD4814" s="13" t="str">
        <f t="shared" si="872"/>
        <v>0</v>
      </c>
      <c r="BE4814" s="2"/>
      <c r="BF4814" s="2"/>
      <c r="BG4814" s="2"/>
      <c r="BH4814" s="2"/>
      <c r="BI4814" s="2"/>
      <c r="BJ4814" s="2"/>
      <c r="BK4814" s="2" t="s">
        <v>1388</v>
      </c>
      <c r="BL4814" s="10" t="s">
        <v>1387</v>
      </c>
      <c r="BM4814" t="str" cm="1">
        <f t="array" ref="BM4814">_xlfn.IFS(LEFT(G4814,1)="L","外注品",LEFT(G4814,1)="W","内製品",G4814="","購買品")</f>
        <v>購買品</v>
      </c>
    </row>
  </sheetData>
  <autoFilter ref="A2:BM4814" xr:uid="{00000000-0001-0000-0000-000000000000}"/>
  <phoneticPr fontId="1"/>
  <conditionalFormatting sqref="H336:H356 H371:H386 H391:H406 H411:H426 H578:H586 H591:H599 H604:H667 H672:H735 H740:H803 H808:H871 H506:H515 H520:H551 H448:H475 H480:H501 H556:H559 H564:H573 H876:H879 H884:H4814 H361:H366 H431:H439 Q3:S4814 O3:O4814">
    <cfRule type="expression" dxfId="21" priority="41">
      <formula>H3="記載要"</formula>
    </cfRule>
  </conditionalFormatting>
  <conditionalFormatting sqref="B1:B1048576">
    <cfRule type="duplicateValues" dxfId="20" priority="38"/>
  </conditionalFormatting>
  <conditionalFormatting sqref="H357:H360">
    <cfRule type="expression" dxfId="19" priority="20">
      <formula>H357="記載要"</formula>
    </cfRule>
  </conditionalFormatting>
  <conditionalFormatting sqref="H367:H370">
    <cfRule type="expression" dxfId="18" priority="19">
      <formula>H367="記載要"</formula>
    </cfRule>
  </conditionalFormatting>
  <conditionalFormatting sqref="H387:H390">
    <cfRule type="expression" dxfId="17" priority="18">
      <formula>H387="記載要"</formula>
    </cfRule>
  </conditionalFormatting>
  <conditionalFormatting sqref="H407:H410">
    <cfRule type="expression" dxfId="16" priority="17">
      <formula>H407="記載要"</formula>
    </cfRule>
  </conditionalFormatting>
  <conditionalFormatting sqref="H427:H430">
    <cfRule type="expression" dxfId="15" priority="16">
      <formula>H427="記載要"</formula>
    </cfRule>
  </conditionalFormatting>
  <conditionalFormatting sqref="H440:H443">
    <cfRule type="expression" dxfId="14" priority="15">
      <formula>H440="記載要"</formula>
    </cfRule>
  </conditionalFormatting>
  <conditionalFormatting sqref="H444:H447">
    <cfRule type="expression" dxfId="13" priority="14">
      <formula>H444="記載要"</formula>
    </cfRule>
  </conditionalFormatting>
  <conditionalFormatting sqref="H476:H479">
    <cfRule type="expression" dxfId="12" priority="13">
      <formula>H476="記載要"</formula>
    </cfRule>
  </conditionalFormatting>
  <conditionalFormatting sqref="H502:H505">
    <cfRule type="expression" dxfId="11" priority="12">
      <formula>H502="記載要"</formula>
    </cfRule>
  </conditionalFormatting>
  <conditionalFormatting sqref="H516:H519">
    <cfRule type="expression" dxfId="10" priority="11">
      <formula>H516="記載要"</formula>
    </cfRule>
  </conditionalFormatting>
  <conditionalFormatting sqref="H552:H555">
    <cfRule type="expression" dxfId="9" priority="10">
      <formula>H552="記載要"</formula>
    </cfRule>
  </conditionalFormatting>
  <conditionalFormatting sqref="H574:H577">
    <cfRule type="expression" dxfId="8" priority="9">
      <formula>H574="記載要"</formula>
    </cfRule>
  </conditionalFormatting>
  <conditionalFormatting sqref="H587:H590">
    <cfRule type="expression" dxfId="7" priority="8">
      <formula>H587="記載要"</formula>
    </cfRule>
  </conditionalFormatting>
  <conditionalFormatting sqref="H600:H603">
    <cfRule type="expression" dxfId="6" priority="7">
      <formula>H600="記載要"</formula>
    </cfRule>
  </conditionalFormatting>
  <conditionalFormatting sqref="H668:H671">
    <cfRule type="expression" dxfId="5" priority="6">
      <formula>H668="記載要"</formula>
    </cfRule>
  </conditionalFormatting>
  <conditionalFormatting sqref="H736:H739">
    <cfRule type="expression" dxfId="4" priority="5">
      <formula>H736="記載要"</formula>
    </cfRule>
  </conditionalFormatting>
  <conditionalFormatting sqref="H804:H807">
    <cfRule type="expression" dxfId="3" priority="4">
      <formula>H804="記載要"</formula>
    </cfRule>
  </conditionalFormatting>
  <conditionalFormatting sqref="H872:H875">
    <cfRule type="expression" dxfId="2" priority="3">
      <formula>H872="記載要"</formula>
    </cfRule>
  </conditionalFormatting>
  <conditionalFormatting sqref="H880:H883">
    <cfRule type="expression" dxfId="1" priority="2">
      <formula>H880="記載要"</formula>
    </cfRule>
  </conditionalFormatting>
  <conditionalFormatting sqref="H560:H563">
    <cfRule type="expression" dxfId="0" priority="1">
      <formula>H560="記載要"</formula>
    </cfRule>
  </conditionalFormatting>
  <pageMargins left="0.7" right="0.7" top="0.75" bottom="0.75" header="0.3" footer="0.3"/>
  <pageSetup paperSize="8"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3711-37C8-4B9A-9BD1-DA26809A06DE}">
  <sheetPr codeName="Sheet2"/>
  <dimension ref="A2:B60"/>
  <sheetViews>
    <sheetView topLeftCell="A34" workbookViewId="0">
      <selection activeCell="A2" sqref="A2:A60"/>
    </sheetView>
  </sheetViews>
  <sheetFormatPr defaultRowHeight="18"/>
  <sheetData>
    <row r="2" spans="1:2">
      <c r="A2">
        <v>1</v>
      </c>
      <c r="B2" t="s">
        <v>56</v>
      </c>
    </row>
    <row r="3" spans="1:2">
      <c r="A3">
        <v>2</v>
      </c>
      <c r="B3" t="s">
        <v>57</v>
      </c>
    </row>
    <row r="4" spans="1:2">
      <c r="A4">
        <v>3</v>
      </c>
      <c r="B4" t="s">
        <v>58</v>
      </c>
    </row>
    <row r="5" spans="1:2">
      <c r="A5">
        <v>4</v>
      </c>
      <c r="B5" t="s">
        <v>59</v>
      </c>
    </row>
    <row r="6" spans="1:2">
      <c r="A6">
        <v>5</v>
      </c>
      <c r="B6" t="s">
        <v>60</v>
      </c>
    </row>
    <row r="7" spans="1:2">
      <c r="A7">
        <v>6</v>
      </c>
      <c r="B7" t="s">
        <v>61</v>
      </c>
    </row>
    <row r="8" spans="1:2">
      <c r="A8">
        <v>7</v>
      </c>
      <c r="B8" t="s">
        <v>62</v>
      </c>
    </row>
    <row r="9" spans="1:2">
      <c r="A9">
        <v>8</v>
      </c>
      <c r="B9" t="s">
        <v>63</v>
      </c>
    </row>
    <row r="10" spans="1:2">
      <c r="A10">
        <v>9</v>
      </c>
      <c r="B10" t="s">
        <v>64</v>
      </c>
    </row>
    <row r="11" spans="1:2">
      <c r="A11">
        <v>10</v>
      </c>
      <c r="B11" t="s">
        <v>65</v>
      </c>
    </row>
    <row r="12" spans="1:2">
      <c r="A12">
        <v>11</v>
      </c>
      <c r="B12" t="s">
        <v>66</v>
      </c>
    </row>
    <row r="13" spans="1:2">
      <c r="A13">
        <v>12</v>
      </c>
      <c r="B13" t="s">
        <v>67</v>
      </c>
    </row>
    <row r="14" spans="1:2">
      <c r="A14">
        <v>13</v>
      </c>
      <c r="B14" t="s">
        <v>68</v>
      </c>
    </row>
    <row r="15" spans="1:2">
      <c r="A15">
        <v>14</v>
      </c>
      <c r="B15" t="s">
        <v>69</v>
      </c>
    </row>
    <row r="16" spans="1:2">
      <c r="A16">
        <v>15</v>
      </c>
      <c r="B16" t="s">
        <v>70</v>
      </c>
    </row>
    <row r="17" spans="1:2">
      <c r="A17">
        <v>16</v>
      </c>
      <c r="B17" t="s">
        <v>71</v>
      </c>
    </row>
    <row r="18" spans="1:2">
      <c r="A18">
        <v>17</v>
      </c>
      <c r="B18" t="s">
        <v>72</v>
      </c>
    </row>
    <row r="19" spans="1:2">
      <c r="A19">
        <v>18</v>
      </c>
      <c r="B19" t="s">
        <v>73</v>
      </c>
    </row>
    <row r="20" spans="1:2">
      <c r="A20">
        <v>19</v>
      </c>
      <c r="B20" t="s">
        <v>74</v>
      </c>
    </row>
    <row r="21" spans="1:2">
      <c r="A21">
        <v>20</v>
      </c>
      <c r="B21" t="s">
        <v>75</v>
      </c>
    </row>
    <row r="22" spans="1:2">
      <c r="A22">
        <v>21</v>
      </c>
      <c r="B22" t="s">
        <v>76</v>
      </c>
    </row>
    <row r="23" spans="1:2">
      <c r="A23">
        <v>22</v>
      </c>
      <c r="B23" t="s">
        <v>77</v>
      </c>
    </row>
    <row r="24" spans="1:2">
      <c r="A24">
        <v>23</v>
      </c>
      <c r="B24" t="s">
        <v>78</v>
      </c>
    </row>
    <row r="25" spans="1:2">
      <c r="A25">
        <v>24</v>
      </c>
      <c r="B25" t="s">
        <v>79</v>
      </c>
    </row>
    <row r="26" spans="1:2">
      <c r="A26">
        <v>25</v>
      </c>
      <c r="B26" t="s">
        <v>80</v>
      </c>
    </row>
    <row r="27" spans="1:2">
      <c r="A27">
        <v>26</v>
      </c>
      <c r="B27" t="s">
        <v>81</v>
      </c>
    </row>
    <row r="28" spans="1:2">
      <c r="A28">
        <v>27</v>
      </c>
      <c r="B28" t="s">
        <v>82</v>
      </c>
    </row>
    <row r="29" spans="1:2">
      <c r="A29">
        <v>28</v>
      </c>
      <c r="B29" t="s">
        <v>83</v>
      </c>
    </row>
    <row r="30" spans="1:2">
      <c r="A30">
        <v>29</v>
      </c>
      <c r="B30" t="s">
        <v>84</v>
      </c>
    </row>
    <row r="31" spans="1:2">
      <c r="A31">
        <v>30</v>
      </c>
      <c r="B31" t="s">
        <v>85</v>
      </c>
    </row>
    <row r="32" spans="1:2">
      <c r="A32">
        <v>31</v>
      </c>
      <c r="B32" t="s">
        <v>86</v>
      </c>
    </row>
    <row r="33" spans="1:2">
      <c r="A33">
        <v>32</v>
      </c>
      <c r="B33" t="s">
        <v>87</v>
      </c>
    </row>
    <row r="34" spans="1:2">
      <c r="A34">
        <v>33</v>
      </c>
      <c r="B34" t="s">
        <v>88</v>
      </c>
    </row>
    <row r="35" spans="1:2">
      <c r="A35">
        <v>34</v>
      </c>
      <c r="B35" t="s">
        <v>89</v>
      </c>
    </row>
    <row r="36" spans="1:2">
      <c r="A36">
        <v>35</v>
      </c>
      <c r="B36" t="s">
        <v>90</v>
      </c>
    </row>
    <row r="37" spans="1:2">
      <c r="A37">
        <v>36</v>
      </c>
      <c r="B37" t="s">
        <v>91</v>
      </c>
    </row>
    <row r="38" spans="1:2">
      <c r="A38">
        <v>37</v>
      </c>
      <c r="B38" t="s">
        <v>92</v>
      </c>
    </row>
    <row r="39" spans="1:2">
      <c r="A39">
        <v>38</v>
      </c>
      <c r="B39" t="s">
        <v>93</v>
      </c>
    </row>
    <row r="40" spans="1:2">
      <c r="A40">
        <v>39</v>
      </c>
      <c r="B40" t="s">
        <v>94</v>
      </c>
    </row>
    <row r="41" spans="1:2">
      <c r="A41">
        <v>40</v>
      </c>
      <c r="B41" t="s">
        <v>95</v>
      </c>
    </row>
    <row r="42" spans="1:2">
      <c r="A42">
        <v>41</v>
      </c>
      <c r="B42" t="s">
        <v>96</v>
      </c>
    </row>
    <row r="43" spans="1:2">
      <c r="A43">
        <v>42</v>
      </c>
      <c r="B43" t="s">
        <v>97</v>
      </c>
    </row>
    <row r="44" spans="1:2">
      <c r="A44">
        <v>43</v>
      </c>
      <c r="B44" t="s">
        <v>98</v>
      </c>
    </row>
    <row r="45" spans="1:2">
      <c r="A45">
        <v>44</v>
      </c>
      <c r="B45" t="s">
        <v>99</v>
      </c>
    </row>
    <row r="46" spans="1:2">
      <c r="A46">
        <v>45</v>
      </c>
      <c r="B46" t="s">
        <v>100</v>
      </c>
    </row>
    <row r="47" spans="1:2">
      <c r="A47">
        <v>46</v>
      </c>
      <c r="B47" t="s">
        <v>101</v>
      </c>
    </row>
    <row r="48" spans="1:2">
      <c r="A48">
        <v>47</v>
      </c>
      <c r="B48" t="s">
        <v>102</v>
      </c>
    </row>
    <row r="49" spans="1:2">
      <c r="A49">
        <v>48</v>
      </c>
      <c r="B49" t="s">
        <v>103</v>
      </c>
    </row>
    <row r="50" spans="1:2">
      <c r="A50">
        <v>49</v>
      </c>
      <c r="B50" t="s">
        <v>104</v>
      </c>
    </row>
    <row r="51" spans="1:2">
      <c r="A51">
        <v>50</v>
      </c>
      <c r="B51" t="s">
        <v>105</v>
      </c>
    </row>
    <row r="52" spans="1:2">
      <c r="A52">
        <v>51</v>
      </c>
      <c r="B52" t="s">
        <v>106</v>
      </c>
    </row>
    <row r="53" spans="1:2">
      <c r="A53">
        <v>52</v>
      </c>
      <c r="B53" t="s">
        <v>107</v>
      </c>
    </row>
    <row r="54" spans="1:2">
      <c r="A54">
        <v>53</v>
      </c>
      <c r="B54" t="s">
        <v>108</v>
      </c>
    </row>
    <row r="55" spans="1:2">
      <c r="A55">
        <v>54</v>
      </c>
      <c r="B55" t="s">
        <v>109</v>
      </c>
    </row>
    <row r="56" spans="1:2">
      <c r="A56">
        <v>55</v>
      </c>
      <c r="B56" t="s">
        <v>110</v>
      </c>
    </row>
    <row r="57" spans="1:2">
      <c r="A57">
        <v>56</v>
      </c>
      <c r="B57" t="s">
        <v>111</v>
      </c>
    </row>
    <row r="58" spans="1:2">
      <c r="A58">
        <v>57</v>
      </c>
      <c r="B58" t="s">
        <v>112</v>
      </c>
    </row>
    <row r="59" spans="1:2">
      <c r="A59">
        <v>58</v>
      </c>
      <c r="B59" t="s">
        <v>113</v>
      </c>
    </row>
    <row r="60" spans="1:2">
      <c r="A60">
        <v>59</v>
      </c>
      <c r="B60" t="s">
        <v>114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芦原 顕一</cp:lastModifiedBy>
  <cp:lastPrinted>2025-01-16T04:18:01Z</cp:lastPrinted>
  <dcterms:created xsi:type="dcterms:W3CDTF">2024-10-21T09:11:57Z</dcterms:created>
  <dcterms:modified xsi:type="dcterms:W3CDTF">2025-07-21T04:45:26Z</dcterms:modified>
</cp:coreProperties>
</file>